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66925"/>
  <mc:AlternateContent xmlns:mc="http://schemas.openxmlformats.org/markup-compatibility/2006">
    <mc:Choice Requires="x15">
      <x15ac:absPath xmlns:x15ac="http://schemas.microsoft.com/office/spreadsheetml/2010/11/ac" url="C:\Users\Admin\Desktop\Mẫu\"/>
    </mc:Choice>
  </mc:AlternateContent>
  <xr:revisionPtr revIDLastSave="0" documentId="13_ncr:1_{88F92EA0-39EA-4E46-B1FC-915D59E6CA9D}" xr6:coauthVersionLast="47" xr6:coauthVersionMax="47" xr10:uidLastSave="{00000000-0000-0000-0000-000000000000}"/>
  <bookViews>
    <workbookView visibility="hidden" xWindow="-120" yWindow="-120" windowWidth="29040" windowHeight="15840" tabRatio="664" xr2:uid="{00000000-000D-0000-FFFF-FFFF00000000}"/>
  </bookViews>
  <sheets>
    <sheet name="Dữ Liệu" sheetId="1" r:id="rId1"/>
    <sheet name="Phụ lục" sheetId="15" r:id="rId2"/>
    <sheet name="Bảng kê" sheetId="16" r:id="rId3"/>
    <sheet name="Dân tộc" sheetId="13" r:id="rId4"/>
    <sheet name="QuocTich" sheetId="14" r:id="rId5"/>
    <sheet name="BenhVien" sheetId="11" r:id="rId6"/>
    <sheet name="Tinh" sheetId="8" r:id="rId7"/>
    <sheet name="TinhBenhVien" sheetId="17" r:id="rId8"/>
    <sheet name="Xa" sheetId="9" r:id="rId9"/>
    <sheet name="Mức hưởng BHYT" sheetId="4" r:id="rId10"/>
    <sheet name="Tổng hợp " sheetId="2" r:id="rId11"/>
    <sheet name="Phiên bản" sheetId="18" r:id="rId12"/>
  </sheets>
  <externalReferences>
    <externalReference r:id="rId13"/>
    <externalReference r:id="rId14"/>
    <externalReference r:id="rId15"/>
    <externalReference r:id="rId16"/>
  </externalReferences>
  <definedNames>
    <definedName name="_xlnm._FilterDatabase" localSheetId="0" hidden="1">'Dữ Liệu'!$A$3:$CJ$3</definedName>
    <definedName name="_xlnm._FilterDatabase" localSheetId="8" hidden="1">Xa!$A$2:$D$3323</definedName>
    <definedName name="benhVien">BenhVien!$A$3:$D$14894</definedName>
    <definedName name="danToc">'Dân tộc'!$A$3:$B$58</definedName>
    <definedName name="huyen">Xa!$A$3:$D$3500</definedName>
    <definedName name="loai_khai_bao">'Tổng hợp '!$B$25:$B$29</definedName>
    <definedName name="ma_huyen">Xa!$C$3:$C$3500</definedName>
    <definedName name="ma_huyen_xa">#REF!</definedName>
    <definedName name="ma_loai_phuong_an">'Tổng hợp '!$D$43:$D$88</definedName>
    <definedName name="ma_mqh">'Tổng hợp '!$J$15:$K$37</definedName>
    <definedName name="ma_phuong_an">'Tổng hợp '!$C$43:$C$88</definedName>
    <definedName name="ma_tinh">Tinh!$B$3:$B$67</definedName>
    <definedName name="ma_tinh_benh_vien">TinhBenhVien!$B$3:$B$65</definedName>
    <definedName name="ma_tinh_bv">BenhVien!$D$3:$D$14894</definedName>
    <definedName name="ma_tinh_huyen">Xa!$D$3:$D$3500</definedName>
    <definedName name="ma_xa">#REF!</definedName>
    <definedName name="MaLoaiGiayTo">'Tổng hợp '!$I$4:$I$8</definedName>
    <definedName name="mqh">'Tổng hợp '!$J$15:$J$37</definedName>
    <definedName name="phuong_an">'Tổng hợp '!$B$43:$D$88</definedName>
    <definedName name="quanhe">'Tổng hợp '!$M$4:$N$26</definedName>
    <definedName name="quocTich">QuocTich!$A$3:$B$243</definedName>
    <definedName name="ten_danToc">'Dân tộc'!$A$3:$A$58</definedName>
    <definedName name="ten_huyen">Xa!$B$3:$B$3500</definedName>
    <definedName name="ten_phuong_an">'Tổng hợp '!$B$43:$B$88</definedName>
    <definedName name="ten_quoctich">QuocTich!$A$3:$A$243</definedName>
    <definedName name="ten_tinh">Tinh!$A$3:$A$67</definedName>
    <definedName name="ten_tinh_Benh_vien">TinhBenhVien!$A$3:$A$65</definedName>
    <definedName name="ten_xa">#REF!</definedName>
    <definedName name="tinh">Tinh!$A$3:$B$67</definedName>
    <definedName name="TinhBenhVien">TinhBenhVien!$A$3:$B$65</definedName>
    <definedName name="x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G4" i="1"/>
  <c r="AG4" i="1"/>
  <c r="AI4" i="1"/>
  <c r="AM4" i="1"/>
  <c r="AO4" i="1"/>
  <c r="AQ4" i="1" s="1"/>
  <c r="AW4" i="1"/>
  <c r="E5" i="1"/>
  <c r="G5" i="1"/>
  <c r="AG5" i="1"/>
  <c r="AI5" i="1"/>
  <c r="AM5" i="1"/>
  <c r="AO5" i="1"/>
  <c r="AQ5" i="1" s="1"/>
  <c r="AW5" i="1"/>
  <c r="E6" i="1"/>
  <c r="G6" i="1"/>
  <c r="AG6" i="1"/>
  <c r="AI6" i="1"/>
  <c r="AM6" i="1"/>
  <c r="AO6" i="1"/>
  <c r="AQ6" i="1" s="1"/>
  <c r="AW6" i="1"/>
  <c r="E7" i="1"/>
  <c r="G7" i="1"/>
  <c r="AG7" i="1"/>
  <c r="AI7" i="1"/>
  <c r="AM7" i="1"/>
  <c r="AO7" i="1"/>
  <c r="AQ7" i="1" s="1"/>
  <c r="AW7" i="1"/>
  <c r="E8" i="1"/>
  <c r="G8" i="1"/>
  <c r="AG8" i="1"/>
  <c r="AI8" i="1"/>
  <c r="AM8" i="1"/>
  <c r="AO8" i="1"/>
  <c r="AQ8" i="1" s="1"/>
  <c r="AW8" i="1"/>
  <c r="E9" i="1"/>
  <c r="G9" i="1"/>
  <c r="AG9" i="1"/>
  <c r="AI9" i="1"/>
  <c r="AM9" i="1"/>
  <c r="AO9" i="1"/>
  <c r="AQ9" i="1" s="1"/>
  <c r="AW9" i="1"/>
  <c r="E10" i="1"/>
  <c r="G10" i="1"/>
  <c r="AG10" i="1"/>
  <c r="AI10" i="1"/>
  <c r="AM10" i="1"/>
  <c r="AO10" i="1"/>
  <c r="AQ10" i="1" s="1"/>
  <c r="AW10" i="1"/>
  <c r="J51" i="1" l="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AP51" i="1" l="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N51" i="1" l="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K983" i="1" l="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O983" i="1" l="1"/>
  <c r="AQ983" i="1" s="1"/>
  <c r="AS983" i="1" s="1"/>
  <c r="AO982" i="1"/>
  <c r="AQ982" i="1" s="1"/>
  <c r="AS982" i="1" s="1"/>
  <c r="AO981" i="1"/>
  <c r="AQ981" i="1" s="1"/>
  <c r="AS981" i="1" s="1"/>
  <c r="AO980" i="1"/>
  <c r="AQ980" i="1" s="1"/>
  <c r="AS980" i="1" s="1"/>
  <c r="AO979" i="1"/>
  <c r="AQ979" i="1" s="1"/>
  <c r="AS979" i="1" s="1"/>
  <c r="AO978" i="1"/>
  <c r="AQ978" i="1" s="1"/>
  <c r="AS978" i="1" s="1"/>
  <c r="AO977" i="1"/>
  <c r="AQ977" i="1" s="1"/>
  <c r="AS977" i="1" s="1"/>
  <c r="AO976" i="1"/>
  <c r="AQ976" i="1" s="1"/>
  <c r="AS976" i="1" s="1"/>
  <c r="AO975" i="1"/>
  <c r="AQ975" i="1" s="1"/>
  <c r="AS975" i="1" s="1"/>
  <c r="AO974" i="1"/>
  <c r="AQ974" i="1" s="1"/>
  <c r="AS974" i="1" s="1"/>
  <c r="AO973" i="1"/>
  <c r="AQ973" i="1" s="1"/>
  <c r="AS973" i="1" s="1"/>
  <c r="AO972" i="1"/>
  <c r="AQ972" i="1" s="1"/>
  <c r="AS972" i="1" s="1"/>
  <c r="AO971" i="1"/>
  <c r="AQ971" i="1" s="1"/>
  <c r="AS971" i="1" s="1"/>
  <c r="AO970" i="1"/>
  <c r="AQ970" i="1" s="1"/>
  <c r="AS970" i="1" s="1"/>
  <c r="AO969" i="1"/>
  <c r="AQ969" i="1" s="1"/>
  <c r="AS969" i="1" s="1"/>
  <c r="AO968" i="1"/>
  <c r="AQ968" i="1" s="1"/>
  <c r="AS968" i="1" s="1"/>
  <c r="AO967" i="1"/>
  <c r="AQ967" i="1" s="1"/>
  <c r="AS967" i="1" s="1"/>
  <c r="AO966" i="1"/>
  <c r="AQ966" i="1" s="1"/>
  <c r="AS966" i="1" s="1"/>
  <c r="AO965" i="1"/>
  <c r="AQ965" i="1" s="1"/>
  <c r="AS965" i="1" s="1"/>
  <c r="AO964" i="1"/>
  <c r="AQ964" i="1" s="1"/>
  <c r="AS964" i="1" s="1"/>
  <c r="AO963" i="1"/>
  <c r="AQ963" i="1" s="1"/>
  <c r="AS963" i="1" s="1"/>
  <c r="AO962" i="1"/>
  <c r="AQ962" i="1" s="1"/>
  <c r="AS962" i="1" s="1"/>
  <c r="AO961" i="1"/>
  <c r="AQ961" i="1" s="1"/>
  <c r="AS961" i="1" s="1"/>
  <c r="AO960" i="1"/>
  <c r="AQ960" i="1" s="1"/>
  <c r="AS960" i="1" s="1"/>
  <c r="AO959" i="1"/>
  <c r="AQ959" i="1" s="1"/>
  <c r="AS959" i="1" s="1"/>
  <c r="AO958" i="1"/>
  <c r="AQ958" i="1" s="1"/>
  <c r="AS958" i="1" s="1"/>
  <c r="AO957" i="1"/>
  <c r="AQ957" i="1" s="1"/>
  <c r="AS957" i="1" s="1"/>
  <c r="AO956" i="1"/>
  <c r="AQ956" i="1" s="1"/>
  <c r="AS956" i="1" s="1"/>
  <c r="AO955" i="1"/>
  <c r="AQ955" i="1" s="1"/>
  <c r="AS955" i="1" s="1"/>
  <c r="AO954" i="1"/>
  <c r="AQ954" i="1" s="1"/>
  <c r="AS954" i="1" s="1"/>
  <c r="AO953" i="1"/>
  <c r="AQ953" i="1" s="1"/>
  <c r="AS953" i="1" s="1"/>
  <c r="AO952" i="1"/>
  <c r="AQ952" i="1" s="1"/>
  <c r="AS952" i="1" s="1"/>
  <c r="AO951" i="1"/>
  <c r="AQ951" i="1" s="1"/>
  <c r="AS951" i="1" s="1"/>
  <c r="AO950" i="1"/>
  <c r="AQ950" i="1" s="1"/>
  <c r="AS950" i="1" s="1"/>
  <c r="AO949" i="1"/>
  <c r="AQ949" i="1" s="1"/>
  <c r="AS949" i="1" s="1"/>
  <c r="AO948" i="1"/>
  <c r="AQ948" i="1" s="1"/>
  <c r="AS948" i="1" s="1"/>
  <c r="AO947" i="1"/>
  <c r="AQ947" i="1" s="1"/>
  <c r="AS947" i="1" s="1"/>
  <c r="AO946" i="1"/>
  <c r="AQ946" i="1" s="1"/>
  <c r="AS946" i="1" s="1"/>
  <c r="AO945" i="1"/>
  <c r="AQ945" i="1" s="1"/>
  <c r="AS945" i="1" s="1"/>
  <c r="AO944" i="1"/>
  <c r="AQ944" i="1" s="1"/>
  <c r="AS944" i="1" s="1"/>
  <c r="AO943" i="1"/>
  <c r="AQ943" i="1" s="1"/>
  <c r="AS943" i="1" s="1"/>
  <c r="AO942" i="1"/>
  <c r="AQ942" i="1" s="1"/>
  <c r="AS942" i="1" s="1"/>
  <c r="AO941" i="1"/>
  <c r="AQ941" i="1" s="1"/>
  <c r="AS941" i="1" s="1"/>
  <c r="AO940" i="1"/>
  <c r="AQ940" i="1" s="1"/>
  <c r="AS940" i="1" s="1"/>
  <c r="AO939" i="1"/>
  <c r="AQ939" i="1" s="1"/>
  <c r="AS939" i="1" s="1"/>
  <c r="AO938" i="1"/>
  <c r="AQ938" i="1" s="1"/>
  <c r="AS938" i="1" s="1"/>
  <c r="AO937" i="1"/>
  <c r="AQ937" i="1" s="1"/>
  <c r="AS937" i="1" s="1"/>
  <c r="AO936" i="1"/>
  <c r="AQ936" i="1" s="1"/>
  <c r="AS936" i="1" s="1"/>
  <c r="AO935" i="1"/>
  <c r="AQ935" i="1" s="1"/>
  <c r="AS935" i="1" s="1"/>
  <c r="AO934" i="1"/>
  <c r="AQ934" i="1" s="1"/>
  <c r="AS934" i="1" s="1"/>
  <c r="AO933" i="1"/>
  <c r="AQ933" i="1" s="1"/>
  <c r="AS933" i="1" s="1"/>
  <c r="AO932" i="1"/>
  <c r="AQ932" i="1" s="1"/>
  <c r="AS932" i="1" s="1"/>
  <c r="AO931" i="1"/>
  <c r="AQ931" i="1" s="1"/>
  <c r="AS931" i="1" s="1"/>
  <c r="AO930" i="1"/>
  <c r="AQ930" i="1" s="1"/>
  <c r="AS930" i="1" s="1"/>
  <c r="AO929" i="1"/>
  <c r="AQ929" i="1" s="1"/>
  <c r="AS929" i="1" s="1"/>
  <c r="AO928" i="1"/>
  <c r="AQ928" i="1" s="1"/>
  <c r="AS928" i="1" s="1"/>
  <c r="AO927" i="1"/>
  <c r="AQ927" i="1" s="1"/>
  <c r="AS927" i="1" s="1"/>
  <c r="AO926" i="1"/>
  <c r="AQ926" i="1" s="1"/>
  <c r="AS926" i="1" s="1"/>
  <c r="AO925" i="1"/>
  <c r="AQ925" i="1" s="1"/>
  <c r="AS925" i="1" s="1"/>
  <c r="AO924" i="1"/>
  <c r="AQ924" i="1" s="1"/>
  <c r="AS924" i="1" s="1"/>
  <c r="AO923" i="1"/>
  <c r="AQ923" i="1" s="1"/>
  <c r="AS923" i="1" s="1"/>
  <c r="AO922" i="1"/>
  <c r="AQ922" i="1" s="1"/>
  <c r="AS922" i="1" s="1"/>
  <c r="AO921" i="1"/>
  <c r="AQ921" i="1" s="1"/>
  <c r="AS921" i="1" s="1"/>
  <c r="AO920" i="1"/>
  <c r="AQ920" i="1" s="1"/>
  <c r="AS920" i="1" s="1"/>
  <c r="AO919" i="1"/>
  <c r="AQ919" i="1" s="1"/>
  <c r="AS919" i="1" s="1"/>
  <c r="AO918" i="1"/>
  <c r="AQ918" i="1" s="1"/>
  <c r="AS918" i="1" s="1"/>
  <c r="AO917" i="1"/>
  <c r="AQ917" i="1" s="1"/>
  <c r="AS917" i="1" s="1"/>
  <c r="AO916" i="1"/>
  <c r="AQ916" i="1" s="1"/>
  <c r="AS916" i="1" s="1"/>
  <c r="AO915" i="1"/>
  <c r="AQ915" i="1" s="1"/>
  <c r="AS915" i="1" s="1"/>
  <c r="AO914" i="1"/>
  <c r="AQ914" i="1" s="1"/>
  <c r="AS914" i="1" s="1"/>
  <c r="AO913" i="1"/>
  <c r="AQ913" i="1" s="1"/>
  <c r="AS913" i="1" s="1"/>
  <c r="AO912" i="1"/>
  <c r="AQ912" i="1" s="1"/>
  <c r="AS912" i="1" s="1"/>
  <c r="AO911" i="1"/>
  <c r="AQ911" i="1" s="1"/>
  <c r="AS911" i="1" s="1"/>
  <c r="AO910" i="1"/>
  <c r="AQ910" i="1" s="1"/>
  <c r="AS910" i="1" s="1"/>
  <c r="AO909" i="1"/>
  <c r="AQ909" i="1" s="1"/>
  <c r="AS909" i="1" s="1"/>
  <c r="AO908" i="1"/>
  <c r="AQ908" i="1" s="1"/>
  <c r="AS908" i="1" s="1"/>
  <c r="AO907" i="1"/>
  <c r="AQ907" i="1" s="1"/>
  <c r="AS907" i="1" s="1"/>
  <c r="AO906" i="1"/>
  <c r="AQ906" i="1" s="1"/>
  <c r="AS906" i="1" s="1"/>
  <c r="AO905" i="1"/>
  <c r="AQ905" i="1" s="1"/>
  <c r="AS905" i="1" s="1"/>
  <c r="AO904" i="1"/>
  <c r="AQ904" i="1" s="1"/>
  <c r="AS904" i="1" s="1"/>
  <c r="AO903" i="1"/>
  <c r="AQ903" i="1" s="1"/>
  <c r="AS903" i="1" s="1"/>
  <c r="AO902" i="1"/>
  <c r="AQ902" i="1" s="1"/>
  <c r="AS902" i="1" s="1"/>
  <c r="AO901" i="1"/>
  <c r="AQ901" i="1" s="1"/>
  <c r="AS901" i="1" s="1"/>
  <c r="AO900" i="1"/>
  <c r="AQ900" i="1" s="1"/>
  <c r="AS900" i="1" s="1"/>
  <c r="AO899" i="1"/>
  <c r="AQ899" i="1" s="1"/>
  <c r="AS899" i="1" s="1"/>
  <c r="AO898" i="1"/>
  <c r="AQ898" i="1" s="1"/>
  <c r="AS898" i="1" s="1"/>
  <c r="AO897" i="1"/>
  <c r="AQ897" i="1" s="1"/>
  <c r="AS897" i="1" s="1"/>
  <c r="AO896" i="1"/>
  <c r="AQ896" i="1" s="1"/>
  <c r="AS896" i="1" s="1"/>
  <c r="AO895" i="1"/>
  <c r="AQ895" i="1" s="1"/>
  <c r="AS895" i="1" s="1"/>
  <c r="AO894" i="1"/>
  <c r="AQ894" i="1" s="1"/>
  <c r="AS894" i="1" s="1"/>
  <c r="AO893" i="1"/>
  <c r="AQ893" i="1" s="1"/>
  <c r="AS893" i="1" s="1"/>
  <c r="AO892" i="1"/>
  <c r="AQ892" i="1" s="1"/>
  <c r="AS892" i="1" s="1"/>
  <c r="AO891" i="1"/>
  <c r="AQ891" i="1" s="1"/>
  <c r="AS891" i="1" s="1"/>
  <c r="AO890" i="1"/>
  <c r="AQ890" i="1" s="1"/>
  <c r="AS890" i="1" s="1"/>
  <c r="AO889" i="1"/>
  <c r="AQ889" i="1" s="1"/>
  <c r="AS889" i="1" s="1"/>
  <c r="AO888" i="1"/>
  <c r="AQ888" i="1" s="1"/>
  <c r="AS888" i="1" s="1"/>
  <c r="AO887" i="1"/>
  <c r="AQ887" i="1" s="1"/>
  <c r="AS887" i="1" s="1"/>
  <c r="AO886" i="1"/>
  <c r="AQ886" i="1" s="1"/>
  <c r="AS886" i="1" s="1"/>
  <c r="AO885" i="1"/>
  <c r="AQ885" i="1" s="1"/>
  <c r="AS885" i="1" s="1"/>
  <c r="AO884" i="1"/>
  <c r="AQ884" i="1" s="1"/>
  <c r="AS884" i="1" s="1"/>
  <c r="AO883" i="1"/>
  <c r="AQ883" i="1" s="1"/>
  <c r="AS883" i="1" s="1"/>
  <c r="AO882" i="1"/>
  <c r="AQ882" i="1" s="1"/>
  <c r="AS882" i="1" s="1"/>
  <c r="AO881" i="1"/>
  <c r="AQ881" i="1" s="1"/>
  <c r="AS881" i="1" s="1"/>
  <c r="AO880" i="1"/>
  <c r="AQ880" i="1" s="1"/>
  <c r="AS880" i="1" s="1"/>
  <c r="AO879" i="1"/>
  <c r="AQ879" i="1" s="1"/>
  <c r="AS879" i="1" s="1"/>
  <c r="AO878" i="1"/>
  <c r="AQ878" i="1" s="1"/>
  <c r="AS878" i="1" s="1"/>
  <c r="AO877" i="1"/>
  <c r="AQ877" i="1" s="1"/>
  <c r="AS877" i="1" s="1"/>
  <c r="AO876" i="1"/>
  <c r="AQ876" i="1" s="1"/>
  <c r="AS876" i="1" s="1"/>
  <c r="AO875" i="1"/>
  <c r="AQ875" i="1" s="1"/>
  <c r="AS875" i="1" s="1"/>
  <c r="AO874" i="1"/>
  <c r="AQ874" i="1" s="1"/>
  <c r="AS874" i="1" s="1"/>
  <c r="AO873" i="1"/>
  <c r="AQ873" i="1" s="1"/>
  <c r="AS873" i="1" s="1"/>
  <c r="AO872" i="1"/>
  <c r="AQ872" i="1" s="1"/>
  <c r="AS872" i="1" s="1"/>
  <c r="AO871" i="1"/>
  <c r="AQ871" i="1" s="1"/>
  <c r="AS871" i="1" s="1"/>
  <c r="AO870" i="1"/>
  <c r="AQ870" i="1" s="1"/>
  <c r="AS870" i="1" s="1"/>
  <c r="AO869" i="1"/>
  <c r="AQ869" i="1" s="1"/>
  <c r="AS869" i="1" s="1"/>
  <c r="AO868" i="1"/>
  <c r="AQ868" i="1" s="1"/>
  <c r="AS868" i="1" s="1"/>
  <c r="AO867" i="1"/>
  <c r="AQ867" i="1" s="1"/>
  <c r="AS867" i="1" s="1"/>
  <c r="AO866" i="1"/>
  <c r="AQ866" i="1" s="1"/>
  <c r="AS866" i="1" s="1"/>
  <c r="AO865" i="1"/>
  <c r="AQ865" i="1" s="1"/>
  <c r="AS865" i="1" s="1"/>
  <c r="AO864" i="1"/>
  <c r="AQ864" i="1" s="1"/>
  <c r="AS864" i="1" s="1"/>
  <c r="AO863" i="1"/>
  <c r="AQ863" i="1" s="1"/>
  <c r="AS863" i="1" s="1"/>
  <c r="AO862" i="1"/>
  <c r="AQ862" i="1" s="1"/>
  <c r="AS862" i="1" s="1"/>
  <c r="AO861" i="1"/>
  <c r="AQ861" i="1" s="1"/>
  <c r="AS861" i="1" s="1"/>
  <c r="AO860" i="1"/>
  <c r="AQ860" i="1" s="1"/>
  <c r="AS860" i="1" s="1"/>
  <c r="AO859" i="1"/>
  <c r="AQ859" i="1" s="1"/>
  <c r="AS859" i="1" s="1"/>
  <c r="AO858" i="1"/>
  <c r="AQ858" i="1" s="1"/>
  <c r="AS858" i="1" s="1"/>
  <c r="AO857" i="1"/>
  <c r="AQ857" i="1" s="1"/>
  <c r="AS857" i="1" s="1"/>
  <c r="AO856" i="1"/>
  <c r="AQ856" i="1" s="1"/>
  <c r="AS856" i="1" s="1"/>
  <c r="AO855" i="1"/>
  <c r="AQ855" i="1" s="1"/>
  <c r="AS855" i="1" s="1"/>
  <c r="AO854" i="1"/>
  <c r="AQ854" i="1" s="1"/>
  <c r="AS854" i="1" s="1"/>
  <c r="AO853" i="1"/>
  <c r="AQ853" i="1" s="1"/>
  <c r="AS853" i="1" s="1"/>
  <c r="AO852" i="1"/>
  <c r="AQ852" i="1" s="1"/>
  <c r="AS852" i="1" s="1"/>
  <c r="AO851" i="1"/>
  <c r="AQ851" i="1" s="1"/>
  <c r="AS851" i="1" s="1"/>
  <c r="AO850" i="1"/>
  <c r="AQ850" i="1" s="1"/>
  <c r="AS850" i="1" s="1"/>
  <c r="AO849" i="1"/>
  <c r="AQ849" i="1" s="1"/>
  <c r="AS849" i="1" s="1"/>
  <c r="AO848" i="1"/>
  <c r="AQ848" i="1" s="1"/>
  <c r="AS848" i="1" s="1"/>
  <c r="AO847" i="1"/>
  <c r="AQ847" i="1" s="1"/>
  <c r="AS847" i="1" s="1"/>
  <c r="AO846" i="1"/>
  <c r="AQ846" i="1" s="1"/>
  <c r="AS846" i="1" s="1"/>
  <c r="AO845" i="1"/>
  <c r="AQ845" i="1" s="1"/>
  <c r="AS845" i="1" s="1"/>
  <c r="AO844" i="1"/>
  <c r="AQ844" i="1" s="1"/>
  <c r="AS844" i="1" s="1"/>
  <c r="AO843" i="1"/>
  <c r="AQ843" i="1" s="1"/>
  <c r="AS843" i="1" s="1"/>
  <c r="AO842" i="1"/>
  <c r="AQ842" i="1" s="1"/>
  <c r="AS842" i="1" s="1"/>
  <c r="AO841" i="1"/>
  <c r="AQ841" i="1" s="1"/>
  <c r="AS841" i="1" s="1"/>
  <c r="AO840" i="1"/>
  <c r="AQ840" i="1" s="1"/>
  <c r="AS840" i="1" s="1"/>
  <c r="AO839" i="1"/>
  <c r="AQ839" i="1" s="1"/>
  <c r="AS839" i="1" s="1"/>
  <c r="AO838" i="1"/>
  <c r="AQ838" i="1" s="1"/>
  <c r="AS838" i="1" s="1"/>
  <c r="AO837" i="1"/>
  <c r="AQ837" i="1" s="1"/>
  <c r="AS837" i="1" s="1"/>
  <c r="AO836" i="1"/>
  <c r="AQ836" i="1" s="1"/>
  <c r="AS836" i="1" s="1"/>
  <c r="AO835" i="1"/>
  <c r="AQ835" i="1" s="1"/>
  <c r="AS835" i="1" s="1"/>
  <c r="AO834" i="1"/>
  <c r="AQ834" i="1" s="1"/>
  <c r="AS834" i="1" s="1"/>
  <c r="AO833" i="1"/>
  <c r="AQ833" i="1" s="1"/>
  <c r="AS833" i="1" s="1"/>
  <c r="AO832" i="1"/>
  <c r="AQ832" i="1" s="1"/>
  <c r="AS832" i="1" s="1"/>
  <c r="AO831" i="1"/>
  <c r="AQ831" i="1" s="1"/>
  <c r="AS831" i="1" s="1"/>
  <c r="AO830" i="1"/>
  <c r="AQ830" i="1" s="1"/>
  <c r="AS830" i="1" s="1"/>
  <c r="AO829" i="1"/>
  <c r="AQ829" i="1" s="1"/>
  <c r="AS829" i="1" s="1"/>
  <c r="AO828" i="1"/>
  <c r="AQ828" i="1" s="1"/>
  <c r="AS828" i="1" s="1"/>
  <c r="AO827" i="1"/>
  <c r="AQ827" i="1" s="1"/>
  <c r="AS827" i="1" s="1"/>
  <c r="AO826" i="1"/>
  <c r="AQ826" i="1" s="1"/>
  <c r="AS826" i="1" s="1"/>
  <c r="AO825" i="1"/>
  <c r="AQ825" i="1" s="1"/>
  <c r="AS825" i="1" s="1"/>
  <c r="AO824" i="1"/>
  <c r="AQ824" i="1" s="1"/>
  <c r="AS824" i="1" s="1"/>
  <c r="AO823" i="1"/>
  <c r="AQ823" i="1" s="1"/>
  <c r="AS823" i="1" s="1"/>
  <c r="AO822" i="1"/>
  <c r="AQ822" i="1" s="1"/>
  <c r="AS822" i="1" s="1"/>
  <c r="AO821" i="1"/>
  <c r="AQ821" i="1" s="1"/>
  <c r="AS821" i="1" s="1"/>
  <c r="AO820" i="1"/>
  <c r="AQ820" i="1" s="1"/>
  <c r="AS820" i="1" s="1"/>
  <c r="AO819" i="1"/>
  <c r="AQ819" i="1" s="1"/>
  <c r="AS819" i="1" s="1"/>
  <c r="AO818" i="1"/>
  <c r="AQ818" i="1" s="1"/>
  <c r="AS818" i="1" s="1"/>
  <c r="AO817" i="1"/>
  <c r="AQ817" i="1" s="1"/>
  <c r="AS817" i="1" s="1"/>
  <c r="AO816" i="1"/>
  <c r="AQ816" i="1" s="1"/>
  <c r="AS816" i="1" s="1"/>
  <c r="AO815" i="1"/>
  <c r="AQ815" i="1" s="1"/>
  <c r="AS815" i="1" s="1"/>
  <c r="AO814" i="1"/>
  <c r="AQ814" i="1" s="1"/>
  <c r="AS814" i="1" s="1"/>
  <c r="AO813" i="1"/>
  <c r="AQ813" i="1" s="1"/>
  <c r="AS813" i="1" s="1"/>
  <c r="AO812" i="1"/>
  <c r="AQ812" i="1" s="1"/>
  <c r="AS812" i="1" s="1"/>
  <c r="AO811" i="1"/>
  <c r="AQ811" i="1" s="1"/>
  <c r="AS811" i="1" s="1"/>
  <c r="AO810" i="1"/>
  <c r="AQ810" i="1" s="1"/>
  <c r="AS810" i="1" s="1"/>
  <c r="AO809" i="1"/>
  <c r="AQ809" i="1" s="1"/>
  <c r="AS809" i="1" s="1"/>
  <c r="AO808" i="1"/>
  <c r="AQ808" i="1" s="1"/>
  <c r="AS808" i="1" s="1"/>
  <c r="AO807" i="1"/>
  <c r="AQ807" i="1" s="1"/>
  <c r="AS807" i="1" s="1"/>
  <c r="AO806" i="1"/>
  <c r="AQ806" i="1" s="1"/>
  <c r="AS806" i="1" s="1"/>
  <c r="AO805" i="1"/>
  <c r="AQ805" i="1" s="1"/>
  <c r="AS805" i="1" s="1"/>
  <c r="AO804" i="1"/>
  <c r="AQ804" i="1" s="1"/>
  <c r="AS804" i="1" s="1"/>
  <c r="AO803" i="1"/>
  <c r="AQ803" i="1" s="1"/>
  <c r="AS803" i="1" s="1"/>
  <c r="AO802" i="1"/>
  <c r="AQ802" i="1" s="1"/>
  <c r="AS802" i="1" s="1"/>
  <c r="AO801" i="1"/>
  <c r="AQ801" i="1" s="1"/>
  <c r="AS801" i="1" s="1"/>
  <c r="AO800" i="1"/>
  <c r="AQ800" i="1" s="1"/>
  <c r="AS800" i="1" s="1"/>
  <c r="AO799" i="1"/>
  <c r="AQ799" i="1" s="1"/>
  <c r="AS799" i="1" s="1"/>
  <c r="AO798" i="1"/>
  <c r="AQ798" i="1" s="1"/>
  <c r="AS798" i="1" s="1"/>
  <c r="AO797" i="1"/>
  <c r="AQ797" i="1" s="1"/>
  <c r="AS797" i="1" s="1"/>
  <c r="AO796" i="1"/>
  <c r="AQ796" i="1" s="1"/>
  <c r="AS796" i="1" s="1"/>
  <c r="AO795" i="1"/>
  <c r="AQ795" i="1" s="1"/>
  <c r="AS795" i="1" s="1"/>
  <c r="AO794" i="1"/>
  <c r="AQ794" i="1" s="1"/>
  <c r="AS794" i="1" s="1"/>
  <c r="AO793" i="1"/>
  <c r="AQ793" i="1" s="1"/>
  <c r="AS793" i="1" s="1"/>
  <c r="AO792" i="1"/>
  <c r="AQ792" i="1" s="1"/>
  <c r="AS792" i="1" s="1"/>
  <c r="AO791" i="1"/>
  <c r="AQ791" i="1" s="1"/>
  <c r="AS791" i="1" s="1"/>
  <c r="AO790" i="1"/>
  <c r="AQ790" i="1" s="1"/>
  <c r="AS790" i="1" s="1"/>
  <c r="AO789" i="1"/>
  <c r="AQ789" i="1" s="1"/>
  <c r="AS789" i="1" s="1"/>
  <c r="AO788" i="1"/>
  <c r="AQ788" i="1" s="1"/>
  <c r="AS788" i="1" s="1"/>
  <c r="AO787" i="1"/>
  <c r="AQ787" i="1" s="1"/>
  <c r="AS787" i="1" s="1"/>
  <c r="AO786" i="1"/>
  <c r="AQ786" i="1" s="1"/>
  <c r="AS786" i="1" s="1"/>
  <c r="AO785" i="1"/>
  <c r="AQ785" i="1" s="1"/>
  <c r="AS785" i="1" s="1"/>
  <c r="AO784" i="1"/>
  <c r="AQ784" i="1" s="1"/>
  <c r="AS784" i="1" s="1"/>
  <c r="AO783" i="1"/>
  <c r="AQ783" i="1" s="1"/>
  <c r="AS783" i="1" s="1"/>
  <c r="AO782" i="1"/>
  <c r="AQ782" i="1" s="1"/>
  <c r="AS782" i="1" s="1"/>
  <c r="AO781" i="1"/>
  <c r="AQ781" i="1" s="1"/>
  <c r="AS781" i="1" s="1"/>
  <c r="AO780" i="1"/>
  <c r="AQ780" i="1" s="1"/>
  <c r="AS780" i="1" s="1"/>
  <c r="AO779" i="1"/>
  <c r="AQ779" i="1" s="1"/>
  <c r="AS779" i="1" s="1"/>
  <c r="AO778" i="1"/>
  <c r="AQ778" i="1" s="1"/>
  <c r="AS778" i="1" s="1"/>
  <c r="AO777" i="1"/>
  <c r="AQ777" i="1" s="1"/>
  <c r="AS777" i="1" s="1"/>
  <c r="AO776" i="1"/>
  <c r="AQ776" i="1" s="1"/>
  <c r="AS776" i="1" s="1"/>
  <c r="AO775" i="1"/>
  <c r="AQ775" i="1" s="1"/>
  <c r="AS775" i="1" s="1"/>
  <c r="AO774" i="1"/>
  <c r="AQ774" i="1" s="1"/>
  <c r="AS774" i="1" s="1"/>
  <c r="AO773" i="1"/>
  <c r="AQ773" i="1" s="1"/>
  <c r="AS773" i="1" s="1"/>
  <c r="AO772" i="1"/>
  <c r="AQ772" i="1" s="1"/>
  <c r="AS772" i="1" s="1"/>
  <c r="AO771" i="1"/>
  <c r="AQ771" i="1" s="1"/>
  <c r="AS771" i="1" s="1"/>
  <c r="AO770" i="1"/>
  <c r="AQ770" i="1" s="1"/>
  <c r="AS770" i="1" s="1"/>
  <c r="AO769" i="1"/>
  <c r="AQ769" i="1" s="1"/>
  <c r="AS769" i="1" s="1"/>
  <c r="AO768" i="1"/>
  <c r="AQ768" i="1" s="1"/>
  <c r="AS768" i="1" s="1"/>
  <c r="AO767" i="1"/>
  <c r="AQ767" i="1" s="1"/>
  <c r="AS767" i="1" s="1"/>
  <c r="AO766" i="1"/>
  <c r="AQ766" i="1" s="1"/>
  <c r="AS766" i="1" s="1"/>
  <c r="AO765" i="1"/>
  <c r="AQ765" i="1" s="1"/>
  <c r="AS765" i="1" s="1"/>
  <c r="AO764" i="1"/>
  <c r="AQ764" i="1" s="1"/>
  <c r="AS764" i="1" s="1"/>
  <c r="AO763" i="1"/>
  <c r="AQ763" i="1" s="1"/>
  <c r="AS763" i="1" s="1"/>
  <c r="AO762" i="1"/>
  <c r="AQ762" i="1" s="1"/>
  <c r="AS762" i="1" s="1"/>
  <c r="AO761" i="1"/>
  <c r="AQ761" i="1" s="1"/>
  <c r="AS761" i="1" s="1"/>
  <c r="AO760" i="1"/>
  <c r="AQ760" i="1" s="1"/>
  <c r="AS760" i="1" s="1"/>
  <c r="AO759" i="1"/>
  <c r="AQ759" i="1" s="1"/>
  <c r="AS759" i="1" s="1"/>
  <c r="AO758" i="1"/>
  <c r="AQ758" i="1" s="1"/>
  <c r="AS758" i="1" s="1"/>
  <c r="AO757" i="1"/>
  <c r="AQ757" i="1" s="1"/>
  <c r="AS757" i="1" s="1"/>
  <c r="AO756" i="1"/>
  <c r="AQ756" i="1" s="1"/>
  <c r="AS756" i="1" s="1"/>
  <c r="AO755" i="1"/>
  <c r="AQ755" i="1" s="1"/>
  <c r="AS755" i="1" s="1"/>
  <c r="AO754" i="1"/>
  <c r="AQ754" i="1" s="1"/>
  <c r="AS754" i="1" s="1"/>
  <c r="AO753" i="1"/>
  <c r="AQ753" i="1" s="1"/>
  <c r="AS753" i="1" s="1"/>
  <c r="AO752" i="1"/>
  <c r="AQ752" i="1" s="1"/>
  <c r="AS752" i="1" s="1"/>
  <c r="AO751" i="1"/>
  <c r="AQ751" i="1" s="1"/>
  <c r="AS751" i="1" s="1"/>
  <c r="AO750" i="1"/>
  <c r="AQ750" i="1" s="1"/>
  <c r="AS750" i="1" s="1"/>
  <c r="AO749" i="1"/>
  <c r="AQ749" i="1" s="1"/>
  <c r="AS749" i="1" s="1"/>
  <c r="AO748" i="1"/>
  <c r="AQ748" i="1" s="1"/>
  <c r="AS748" i="1" s="1"/>
  <c r="AO747" i="1"/>
  <c r="AQ747" i="1" s="1"/>
  <c r="AS747" i="1" s="1"/>
  <c r="AO746" i="1"/>
  <c r="AQ746" i="1" s="1"/>
  <c r="AS746" i="1" s="1"/>
  <c r="AO745" i="1"/>
  <c r="AQ745" i="1" s="1"/>
  <c r="AS745" i="1" s="1"/>
  <c r="AO744" i="1"/>
  <c r="AQ744" i="1" s="1"/>
  <c r="AS744" i="1" s="1"/>
  <c r="AO743" i="1"/>
  <c r="AQ743" i="1" s="1"/>
  <c r="AS743" i="1" s="1"/>
  <c r="AO742" i="1"/>
  <c r="AQ742" i="1" s="1"/>
  <c r="AS742" i="1" s="1"/>
  <c r="AO741" i="1"/>
  <c r="AQ741" i="1" s="1"/>
  <c r="AS741" i="1" s="1"/>
  <c r="AO740" i="1"/>
  <c r="AQ740" i="1" s="1"/>
  <c r="AS740" i="1" s="1"/>
  <c r="AO739" i="1"/>
  <c r="AQ739" i="1" s="1"/>
  <c r="AS739" i="1" s="1"/>
  <c r="AO738" i="1"/>
  <c r="AQ738" i="1" s="1"/>
  <c r="AS738" i="1" s="1"/>
  <c r="AO737" i="1"/>
  <c r="AQ737" i="1" s="1"/>
  <c r="AS737" i="1" s="1"/>
  <c r="AO736" i="1"/>
  <c r="AQ736" i="1" s="1"/>
  <c r="AS736" i="1" s="1"/>
  <c r="AO735" i="1"/>
  <c r="AQ735" i="1" s="1"/>
  <c r="AS735" i="1" s="1"/>
  <c r="AO734" i="1"/>
  <c r="AQ734" i="1" s="1"/>
  <c r="AS734" i="1" s="1"/>
  <c r="AO733" i="1"/>
  <c r="AQ733" i="1" s="1"/>
  <c r="AS733" i="1" s="1"/>
  <c r="AO732" i="1"/>
  <c r="AQ732" i="1" s="1"/>
  <c r="AS732" i="1" s="1"/>
  <c r="AO731" i="1"/>
  <c r="AQ731" i="1" s="1"/>
  <c r="AS731" i="1" s="1"/>
  <c r="AO730" i="1"/>
  <c r="AQ730" i="1" s="1"/>
  <c r="AS730" i="1" s="1"/>
  <c r="AO729" i="1"/>
  <c r="AQ729" i="1" s="1"/>
  <c r="AS729" i="1" s="1"/>
  <c r="AO728" i="1"/>
  <c r="AQ728" i="1" s="1"/>
  <c r="AS728" i="1" s="1"/>
  <c r="AO727" i="1"/>
  <c r="AQ727" i="1" s="1"/>
  <c r="AS727" i="1" s="1"/>
  <c r="AO726" i="1"/>
  <c r="AQ726" i="1" s="1"/>
  <c r="AS726" i="1" s="1"/>
  <c r="AO725" i="1"/>
  <c r="AQ725" i="1" s="1"/>
  <c r="AS725" i="1" s="1"/>
  <c r="AO724" i="1"/>
  <c r="AQ724" i="1" s="1"/>
  <c r="AS724" i="1" s="1"/>
  <c r="AO723" i="1"/>
  <c r="AQ723" i="1" s="1"/>
  <c r="AS723" i="1" s="1"/>
  <c r="AO722" i="1"/>
  <c r="AQ722" i="1" s="1"/>
  <c r="AS722" i="1" s="1"/>
  <c r="AO721" i="1"/>
  <c r="AQ721" i="1" s="1"/>
  <c r="AS721" i="1" s="1"/>
  <c r="AO720" i="1"/>
  <c r="AQ720" i="1" s="1"/>
  <c r="AS720" i="1" s="1"/>
  <c r="AO719" i="1"/>
  <c r="AQ719" i="1" s="1"/>
  <c r="AS719" i="1" s="1"/>
  <c r="AO718" i="1"/>
  <c r="AQ718" i="1" s="1"/>
  <c r="AS718" i="1" s="1"/>
  <c r="AO717" i="1"/>
  <c r="AQ717" i="1" s="1"/>
  <c r="AS717" i="1" s="1"/>
  <c r="AO716" i="1"/>
  <c r="AQ716" i="1" s="1"/>
  <c r="AS716" i="1" s="1"/>
  <c r="AO715" i="1"/>
  <c r="AQ715" i="1" s="1"/>
  <c r="AS715" i="1" s="1"/>
  <c r="AO714" i="1"/>
  <c r="AQ714" i="1" s="1"/>
  <c r="AS714" i="1" s="1"/>
  <c r="AO713" i="1"/>
  <c r="AQ713" i="1" s="1"/>
  <c r="AS713" i="1" s="1"/>
  <c r="AO712" i="1"/>
  <c r="AQ712" i="1" s="1"/>
  <c r="AS712" i="1" s="1"/>
  <c r="AO711" i="1"/>
  <c r="AQ711" i="1" s="1"/>
  <c r="AS711" i="1" s="1"/>
  <c r="AO710" i="1"/>
  <c r="AQ710" i="1" s="1"/>
  <c r="AS710" i="1" s="1"/>
  <c r="AO709" i="1"/>
  <c r="AQ709" i="1" s="1"/>
  <c r="AS709" i="1" s="1"/>
  <c r="AO708" i="1"/>
  <c r="AQ708" i="1" s="1"/>
  <c r="AS708" i="1" s="1"/>
  <c r="AO707" i="1"/>
  <c r="AQ707" i="1" s="1"/>
  <c r="AS707" i="1" s="1"/>
  <c r="AO706" i="1"/>
  <c r="AQ706" i="1" s="1"/>
  <c r="AS706" i="1" s="1"/>
  <c r="AO705" i="1"/>
  <c r="AQ705" i="1" s="1"/>
  <c r="AS705" i="1" s="1"/>
  <c r="AO704" i="1"/>
  <c r="AQ704" i="1" s="1"/>
  <c r="AS704" i="1" s="1"/>
  <c r="AO703" i="1"/>
  <c r="AQ703" i="1" s="1"/>
  <c r="AS703" i="1" s="1"/>
  <c r="AO702" i="1"/>
  <c r="AQ702" i="1" s="1"/>
  <c r="AS702" i="1" s="1"/>
  <c r="AO701" i="1"/>
  <c r="AQ701" i="1" s="1"/>
  <c r="AS701" i="1" s="1"/>
  <c r="AO700" i="1"/>
  <c r="AQ700" i="1" s="1"/>
  <c r="AS700" i="1" s="1"/>
  <c r="AO699" i="1"/>
  <c r="AQ699" i="1" s="1"/>
  <c r="AS699" i="1" s="1"/>
  <c r="AO698" i="1"/>
  <c r="AQ698" i="1" s="1"/>
  <c r="AS698" i="1" s="1"/>
  <c r="AO697" i="1"/>
  <c r="AQ697" i="1" s="1"/>
  <c r="AS697" i="1" s="1"/>
  <c r="AO696" i="1"/>
  <c r="AQ696" i="1" s="1"/>
  <c r="AS696" i="1" s="1"/>
  <c r="AO695" i="1"/>
  <c r="AQ695" i="1" s="1"/>
  <c r="AS695" i="1" s="1"/>
  <c r="AO694" i="1"/>
  <c r="AQ694" i="1" s="1"/>
  <c r="AS694" i="1" s="1"/>
  <c r="AO693" i="1"/>
  <c r="AQ693" i="1" s="1"/>
  <c r="AS693" i="1" s="1"/>
  <c r="AO692" i="1"/>
  <c r="AQ692" i="1" s="1"/>
  <c r="AS692" i="1" s="1"/>
  <c r="AO691" i="1"/>
  <c r="AQ691" i="1" s="1"/>
  <c r="AS691" i="1" s="1"/>
  <c r="AO690" i="1"/>
  <c r="AQ690" i="1" s="1"/>
  <c r="AS690" i="1" s="1"/>
  <c r="AO689" i="1"/>
  <c r="AQ689" i="1" s="1"/>
  <c r="AS689" i="1" s="1"/>
  <c r="AO688" i="1"/>
  <c r="AQ688" i="1" s="1"/>
  <c r="AS688" i="1" s="1"/>
  <c r="AO687" i="1"/>
  <c r="AQ687" i="1" s="1"/>
  <c r="AS687" i="1" s="1"/>
  <c r="AO686" i="1"/>
  <c r="AQ686" i="1" s="1"/>
  <c r="AS686" i="1" s="1"/>
  <c r="AO685" i="1"/>
  <c r="AQ685" i="1" s="1"/>
  <c r="AS685" i="1" s="1"/>
  <c r="AO684" i="1"/>
  <c r="AQ684" i="1" s="1"/>
  <c r="AS684" i="1" s="1"/>
  <c r="AO683" i="1"/>
  <c r="AQ683" i="1" s="1"/>
  <c r="AS683" i="1" s="1"/>
  <c r="AO682" i="1"/>
  <c r="AQ682" i="1" s="1"/>
  <c r="AS682" i="1" s="1"/>
  <c r="AO681" i="1"/>
  <c r="AQ681" i="1" s="1"/>
  <c r="AS681" i="1" s="1"/>
  <c r="AO680" i="1"/>
  <c r="AQ680" i="1" s="1"/>
  <c r="AS680" i="1" s="1"/>
  <c r="AO679" i="1"/>
  <c r="AQ679" i="1" s="1"/>
  <c r="AS679" i="1" s="1"/>
  <c r="AO678" i="1"/>
  <c r="AQ678" i="1" s="1"/>
  <c r="AS678" i="1" s="1"/>
  <c r="AO677" i="1"/>
  <c r="AQ677" i="1" s="1"/>
  <c r="AS677" i="1" s="1"/>
  <c r="AO676" i="1"/>
  <c r="AQ676" i="1" s="1"/>
  <c r="AS676" i="1" s="1"/>
  <c r="AO675" i="1"/>
  <c r="AQ675" i="1" s="1"/>
  <c r="AS675" i="1" s="1"/>
  <c r="AO674" i="1"/>
  <c r="AQ674" i="1" s="1"/>
  <c r="AS674" i="1" s="1"/>
  <c r="AO673" i="1"/>
  <c r="AQ673" i="1" s="1"/>
  <c r="AS673" i="1" s="1"/>
  <c r="AO672" i="1"/>
  <c r="AQ672" i="1" s="1"/>
  <c r="AS672" i="1" s="1"/>
  <c r="AO671" i="1"/>
  <c r="AQ671" i="1" s="1"/>
  <c r="AS671" i="1" s="1"/>
  <c r="AO670" i="1"/>
  <c r="AQ670" i="1" s="1"/>
  <c r="AS670" i="1" s="1"/>
  <c r="AO669" i="1"/>
  <c r="AQ669" i="1" s="1"/>
  <c r="AS669" i="1" s="1"/>
  <c r="AO668" i="1"/>
  <c r="AQ668" i="1" s="1"/>
  <c r="AS668" i="1" s="1"/>
  <c r="AO667" i="1"/>
  <c r="AQ667" i="1" s="1"/>
  <c r="AS667" i="1" s="1"/>
  <c r="AO666" i="1"/>
  <c r="AQ666" i="1" s="1"/>
  <c r="AS666" i="1" s="1"/>
  <c r="AO665" i="1"/>
  <c r="AQ665" i="1" s="1"/>
  <c r="AS665" i="1" s="1"/>
  <c r="AO664" i="1"/>
  <c r="AQ664" i="1" s="1"/>
  <c r="AS664" i="1" s="1"/>
  <c r="AO663" i="1"/>
  <c r="AQ663" i="1" s="1"/>
  <c r="AS663" i="1" s="1"/>
  <c r="AO662" i="1"/>
  <c r="AQ662" i="1" s="1"/>
  <c r="AS662" i="1" s="1"/>
  <c r="AO661" i="1"/>
  <c r="AQ661" i="1" s="1"/>
  <c r="AS661" i="1" s="1"/>
  <c r="AO660" i="1"/>
  <c r="AQ660" i="1" s="1"/>
  <c r="AS660" i="1" s="1"/>
  <c r="AO659" i="1"/>
  <c r="AQ659" i="1" s="1"/>
  <c r="AS659" i="1" s="1"/>
  <c r="AO658" i="1"/>
  <c r="AQ658" i="1" s="1"/>
  <c r="AS658" i="1" s="1"/>
  <c r="AO657" i="1"/>
  <c r="AQ657" i="1" s="1"/>
  <c r="AS657" i="1" s="1"/>
  <c r="AO656" i="1"/>
  <c r="AQ656" i="1" s="1"/>
  <c r="AS656" i="1" s="1"/>
  <c r="AO655" i="1"/>
  <c r="AQ655" i="1" s="1"/>
  <c r="AS655" i="1" s="1"/>
  <c r="AO654" i="1"/>
  <c r="AQ654" i="1" s="1"/>
  <c r="AS654" i="1" s="1"/>
  <c r="AO653" i="1"/>
  <c r="AQ653" i="1" s="1"/>
  <c r="AS653" i="1" s="1"/>
  <c r="AO652" i="1"/>
  <c r="AQ652" i="1" s="1"/>
  <c r="AS652" i="1" s="1"/>
  <c r="AO651" i="1"/>
  <c r="AQ651" i="1" s="1"/>
  <c r="AS651" i="1" s="1"/>
  <c r="AO650" i="1"/>
  <c r="AQ650" i="1" s="1"/>
  <c r="AS650" i="1" s="1"/>
  <c r="AO649" i="1"/>
  <c r="AQ649" i="1" s="1"/>
  <c r="AS649" i="1" s="1"/>
  <c r="AO648" i="1"/>
  <c r="AQ648" i="1" s="1"/>
  <c r="AS648" i="1" s="1"/>
  <c r="AO647" i="1"/>
  <c r="AQ647" i="1" s="1"/>
  <c r="AS647" i="1" s="1"/>
  <c r="AO646" i="1"/>
  <c r="AQ646" i="1" s="1"/>
  <c r="AS646" i="1" s="1"/>
  <c r="AO645" i="1"/>
  <c r="AQ645" i="1" s="1"/>
  <c r="AS645" i="1" s="1"/>
  <c r="AO644" i="1"/>
  <c r="AQ644" i="1" s="1"/>
  <c r="AS644" i="1" s="1"/>
  <c r="AO643" i="1"/>
  <c r="AQ643" i="1" s="1"/>
  <c r="AS643" i="1" s="1"/>
  <c r="AO642" i="1"/>
  <c r="AQ642" i="1" s="1"/>
  <c r="AS642" i="1" s="1"/>
  <c r="AO641" i="1"/>
  <c r="AQ641" i="1" s="1"/>
  <c r="AS641" i="1" s="1"/>
  <c r="AO640" i="1"/>
  <c r="AQ640" i="1" s="1"/>
  <c r="AS640" i="1" s="1"/>
  <c r="AO639" i="1"/>
  <c r="AQ639" i="1" s="1"/>
  <c r="AS639" i="1" s="1"/>
  <c r="AO638" i="1"/>
  <c r="AQ638" i="1" s="1"/>
  <c r="AS638" i="1" s="1"/>
  <c r="AO637" i="1"/>
  <c r="AQ637" i="1" s="1"/>
  <c r="AS637" i="1" s="1"/>
  <c r="AO636" i="1"/>
  <c r="AQ636" i="1" s="1"/>
  <c r="AS636" i="1" s="1"/>
  <c r="AO635" i="1"/>
  <c r="AQ635" i="1" s="1"/>
  <c r="AS635" i="1" s="1"/>
  <c r="AO634" i="1"/>
  <c r="AQ634" i="1" s="1"/>
  <c r="AS634" i="1" s="1"/>
  <c r="AO633" i="1"/>
  <c r="AQ633" i="1" s="1"/>
  <c r="AS633" i="1" s="1"/>
  <c r="AO632" i="1"/>
  <c r="AQ632" i="1" s="1"/>
  <c r="AS632" i="1" s="1"/>
  <c r="AO631" i="1"/>
  <c r="AQ631" i="1" s="1"/>
  <c r="AS631" i="1" s="1"/>
  <c r="AO630" i="1"/>
  <c r="AQ630" i="1" s="1"/>
  <c r="AS630" i="1" s="1"/>
  <c r="AO629" i="1"/>
  <c r="AQ629" i="1" s="1"/>
  <c r="AS629" i="1" s="1"/>
  <c r="AO628" i="1"/>
  <c r="AQ628" i="1" s="1"/>
  <c r="AS628" i="1" s="1"/>
  <c r="AO627" i="1"/>
  <c r="AQ627" i="1" s="1"/>
  <c r="AS627" i="1" s="1"/>
  <c r="AO626" i="1"/>
  <c r="AQ626" i="1" s="1"/>
  <c r="AS626" i="1" s="1"/>
  <c r="AO625" i="1"/>
  <c r="AQ625" i="1" s="1"/>
  <c r="AS625" i="1" s="1"/>
  <c r="AO624" i="1"/>
  <c r="AQ624" i="1" s="1"/>
  <c r="AS624" i="1" s="1"/>
  <c r="AO623" i="1"/>
  <c r="AQ623" i="1" s="1"/>
  <c r="AS623" i="1" s="1"/>
  <c r="AO622" i="1"/>
  <c r="AQ622" i="1" s="1"/>
  <c r="AS622" i="1" s="1"/>
  <c r="AO621" i="1"/>
  <c r="AQ621" i="1" s="1"/>
  <c r="AS621" i="1" s="1"/>
  <c r="AO620" i="1"/>
  <c r="AQ620" i="1" s="1"/>
  <c r="AS620" i="1" s="1"/>
  <c r="AO619" i="1"/>
  <c r="AQ619" i="1" s="1"/>
  <c r="AS619" i="1" s="1"/>
  <c r="AO618" i="1"/>
  <c r="AQ618" i="1" s="1"/>
  <c r="AS618" i="1" s="1"/>
  <c r="AO617" i="1"/>
  <c r="AQ617" i="1" s="1"/>
  <c r="AS617" i="1" s="1"/>
  <c r="AO616" i="1"/>
  <c r="AQ616" i="1" s="1"/>
  <c r="AS616" i="1" s="1"/>
  <c r="AO615" i="1"/>
  <c r="AQ615" i="1" s="1"/>
  <c r="AS615" i="1" s="1"/>
  <c r="AO614" i="1"/>
  <c r="AQ614" i="1" s="1"/>
  <c r="AS614" i="1" s="1"/>
  <c r="AO613" i="1"/>
  <c r="AQ613" i="1" s="1"/>
  <c r="AS613" i="1" s="1"/>
  <c r="AO612" i="1"/>
  <c r="AQ612" i="1" s="1"/>
  <c r="AS612" i="1" s="1"/>
  <c r="AO611" i="1"/>
  <c r="AQ611" i="1" s="1"/>
  <c r="AS611" i="1" s="1"/>
  <c r="AO610" i="1"/>
  <c r="AQ610" i="1" s="1"/>
  <c r="AS610" i="1" s="1"/>
  <c r="AO609" i="1"/>
  <c r="AQ609" i="1" s="1"/>
  <c r="AS609" i="1" s="1"/>
  <c r="AO608" i="1"/>
  <c r="AQ608" i="1" s="1"/>
  <c r="AS608" i="1" s="1"/>
  <c r="AO607" i="1"/>
  <c r="AQ607" i="1" s="1"/>
  <c r="AS607" i="1" s="1"/>
  <c r="AO606" i="1"/>
  <c r="AQ606" i="1" s="1"/>
  <c r="AS606" i="1" s="1"/>
  <c r="AO605" i="1"/>
  <c r="AQ605" i="1" s="1"/>
  <c r="AS605" i="1" s="1"/>
  <c r="AO604" i="1"/>
  <c r="AQ604" i="1" s="1"/>
  <c r="AS604" i="1" s="1"/>
  <c r="AO603" i="1"/>
  <c r="AQ603" i="1" s="1"/>
  <c r="AS603" i="1" s="1"/>
  <c r="AO602" i="1"/>
  <c r="AQ602" i="1" s="1"/>
  <c r="AS602" i="1" s="1"/>
  <c r="AO601" i="1"/>
  <c r="AQ601" i="1" s="1"/>
  <c r="AS601" i="1" s="1"/>
  <c r="AO600" i="1"/>
  <c r="AQ600" i="1" s="1"/>
  <c r="AS600" i="1" s="1"/>
  <c r="AO599" i="1"/>
  <c r="AQ599" i="1" s="1"/>
  <c r="AS599" i="1" s="1"/>
  <c r="AO598" i="1"/>
  <c r="AQ598" i="1" s="1"/>
  <c r="AS598" i="1" s="1"/>
  <c r="AO597" i="1"/>
  <c r="AQ597" i="1" s="1"/>
  <c r="AS597" i="1" s="1"/>
  <c r="AO596" i="1"/>
  <c r="AQ596" i="1" s="1"/>
  <c r="AS596" i="1" s="1"/>
  <c r="AO595" i="1"/>
  <c r="AQ595" i="1" s="1"/>
  <c r="AS595" i="1" s="1"/>
  <c r="AO594" i="1"/>
  <c r="AQ594" i="1" s="1"/>
  <c r="AS594" i="1" s="1"/>
  <c r="AO593" i="1"/>
  <c r="AQ593" i="1" s="1"/>
  <c r="AS593" i="1" s="1"/>
  <c r="AO592" i="1"/>
  <c r="AQ592" i="1" s="1"/>
  <c r="AS592" i="1" s="1"/>
  <c r="AO591" i="1"/>
  <c r="AQ591" i="1" s="1"/>
  <c r="AS591" i="1" s="1"/>
  <c r="AO590" i="1"/>
  <c r="AQ590" i="1" s="1"/>
  <c r="AS590" i="1" s="1"/>
  <c r="AO589" i="1"/>
  <c r="AQ589" i="1" s="1"/>
  <c r="AS589" i="1" s="1"/>
  <c r="AO588" i="1"/>
  <c r="AQ588" i="1" s="1"/>
  <c r="AS588" i="1" s="1"/>
  <c r="AO587" i="1"/>
  <c r="AQ587" i="1" s="1"/>
  <c r="AS587" i="1" s="1"/>
  <c r="AO586" i="1"/>
  <c r="AQ586" i="1" s="1"/>
  <c r="AS586" i="1" s="1"/>
  <c r="AO585" i="1"/>
  <c r="AQ585" i="1" s="1"/>
  <c r="AS585" i="1" s="1"/>
  <c r="AO584" i="1"/>
  <c r="AQ584" i="1" s="1"/>
  <c r="AS584" i="1" s="1"/>
  <c r="AO583" i="1"/>
  <c r="AQ583" i="1" s="1"/>
  <c r="AS583" i="1" s="1"/>
  <c r="AO582" i="1"/>
  <c r="AQ582" i="1" s="1"/>
  <c r="AS582" i="1" s="1"/>
  <c r="AO581" i="1"/>
  <c r="AQ581" i="1" s="1"/>
  <c r="AS581" i="1" s="1"/>
  <c r="AO580" i="1"/>
  <c r="AQ580" i="1" s="1"/>
  <c r="AS580" i="1" s="1"/>
  <c r="AO579" i="1"/>
  <c r="AQ579" i="1" s="1"/>
  <c r="AS579" i="1" s="1"/>
  <c r="AO578" i="1"/>
  <c r="AQ578" i="1" s="1"/>
  <c r="AS578" i="1" s="1"/>
  <c r="AO577" i="1"/>
  <c r="AQ577" i="1" s="1"/>
  <c r="AS577" i="1" s="1"/>
  <c r="AO576" i="1"/>
  <c r="AQ576" i="1" s="1"/>
  <c r="AS576" i="1" s="1"/>
  <c r="AO575" i="1"/>
  <c r="AQ575" i="1" s="1"/>
  <c r="AS575" i="1" s="1"/>
  <c r="AO574" i="1"/>
  <c r="AQ574" i="1" s="1"/>
  <c r="AS574" i="1" s="1"/>
  <c r="AO573" i="1"/>
  <c r="AQ573" i="1" s="1"/>
  <c r="AS573" i="1" s="1"/>
  <c r="AO572" i="1"/>
  <c r="AQ572" i="1" s="1"/>
  <c r="AS572" i="1" s="1"/>
  <c r="AO571" i="1"/>
  <c r="AQ571" i="1" s="1"/>
  <c r="AS571" i="1" s="1"/>
  <c r="AO570" i="1"/>
  <c r="AQ570" i="1" s="1"/>
  <c r="AS570" i="1" s="1"/>
  <c r="AO569" i="1"/>
  <c r="AQ569" i="1" s="1"/>
  <c r="AS569" i="1" s="1"/>
  <c r="AO568" i="1"/>
  <c r="AQ568" i="1" s="1"/>
  <c r="AS568" i="1" s="1"/>
  <c r="AO567" i="1"/>
  <c r="AQ567" i="1" s="1"/>
  <c r="AS567" i="1" s="1"/>
  <c r="AO566" i="1"/>
  <c r="AQ566" i="1" s="1"/>
  <c r="AS566" i="1" s="1"/>
  <c r="AO565" i="1"/>
  <c r="AQ565" i="1" s="1"/>
  <c r="AS565" i="1" s="1"/>
  <c r="AO564" i="1"/>
  <c r="AQ564" i="1" s="1"/>
  <c r="AS564" i="1" s="1"/>
  <c r="AO563" i="1"/>
  <c r="AQ563" i="1" s="1"/>
  <c r="AS563" i="1" s="1"/>
  <c r="AO562" i="1"/>
  <c r="AQ562" i="1" s="1"/>
  <c r="AS562" i="1" s="1"/>
  <c r="AO561" i="1"/>
  <c r="AQ561" i="1" s="1"/>
  <c r="AS561" i="1" s="1"/>
  <c r="AO560" i="1"/>
  <c r="AQ560" i="1" s="1"/>
  <c r="AS560" i="1" s="1"/>
  <c r="AO559" i="1"/>
  <c r="AQ559" i="1" s="1"/>
  <c r="AS559" i="1" s="1"/>
  <c r="AO558" i="1"/>
  <c r="AQ558" i="1" s="1"/>
  <c r="AS558" i="1" s="1"/>
  <c r="AO557" i="1"/>
  <c r="AQ557" i="1" s="1"/>
  <c r="AS557" i="1" s="1"/>
  <c r="AO556" i="1"/>
  <c r="AQ556" i="1" s="1"/>
  <c r="AS556" i="1" s="1"/>
  <c r="AO555" i="1"/>
  <c r="AQ555" i="1" s="1"/>
  <c r="AS555" i="1" s="1"/>
  <c r="AO554" i="1"/>
  <c r="AQ554" i="1" s="1"/>
  <c r="AS554" i="1" s="1"/>
  <c r="AO553" i="1"/>
  <c r="AQ553" i="1" s="1"/>
  <c r="AS553" i="1" s="1"/>
  <c r="AO552" i="1"/>
  <c r="AQ552" i="1" s="1"/>
  <c r="AS552" i="1" s="1"/>
  <c r="AO551" i="1"/>
  <c r="AQ551" i="1" s="1"/>
  <c r="AS551" i="1" s="1"/>
  <c r="AO550" i="1"/>
  <c r="AQ550" i="1" s="1"/>
  <c r="AS550" i="1" s="1"/>
  <c r="AO549" i="1"/>
  <c r="AQ549" i="1" s="1"/>
  <c r="AS549" i="1" s="1"/>
  <c r="AO548" i="1"/>
  <c r="AQ548" i="1" s="1"/>
  <c r="AS548" i="1" s="1"/>
  <c r="AO547" i="1"/>
  <c r="AQ547" i="1" s="1"/>
  <c r="AS547" i="1" s="1"/>
  <c r="AO546" i="1"/>
  <c r="AQ546" i="1" s="1"/>
  <c r="AS546" i="1" s="1"/>
  <c r="AO545" i="1"/>
  <c r="AQ545" i="1" s="1"/>
  <c r="AS545" i="1" s="1"/>
  <c r="AO544" i="1"/>
  <c r="AQ544" i="1" s="1"/>
  <c r="AS544" i="1" s="1"/>
  <c r="AO543" i="1"/>
  <c r="AQ543" i="1" s="1"/>
  <c r="AS543" i="1" s="1"/>
  <c r="AO542" i="1"/>
  <c r="AQ542" i="1" s="1"/>
  <c r="AS542" i="1" s="1"/>
  <c r="AO541" i="1"/>
  <c r="AQ541" i="1" s="1"/>
  <c r="AS541" i="1" s="1"/>
  <c r="AO540" i="1"/>
  <c r="AQ540" i="1" s="1"/>
  <c r="AS540" i="1" s="1"/>
  <c r="AO539" i="1"/>
  <c r="AQ539" i="1" s="1"/>
  <c r="AS539" i="1" s="1"/>
  <c r="AO538" i="1"/>
  <c r="AQ538" i="1" s="1"/>
  <c r="AS538" i="1" s="1"/>
  <c r="AO537" i="1"/>
  <c r="AQ537" i="1" s="1"/>
  <c r="AS537" i="1" s="1"/>
  <c r="AO536" i="1"/>
  <c r="AQ536" i="1" s="1"/>
  <c r="AS536" i="1" s="1"/>
  <c r="AO535" i="1"/>
  <c r="AQ535" i="1" s="1"/>
  <c r="AS535" i="1" s="1"/>
  <c r="AO534" i="1"/>
  <c r="AQ534" i="1" s="1"/>
  <c r="AS534" i="1" s="1"/>
  <c r="AO533" i="1"/>
  <c r="AQ533" i="1" s="1"/>
  <c r="AS533" i="1" s="1"/>
  <c r="AO532" i="1"/>
  <c r="AQ532" i="1" s="1"/>
  <c r="AS532" i="1" s="1"/>
  <c r="AO531" i="1"/>
  <c r="AQ531" i="1" s="1"/>
  <c r="AS531" i="1" s="1"/>
  <c r="AO530" i="1"/>
  <c r="AQ530" i="1" s="1"/>
  <c r="AS530" i="1" s="1"/>
  <c r="AO529" i="1"/>
  <c r="AQ529" i="1" s="1"/>
  <c r="AS529" i="1" s="1"/>
  <c r="AO528" i="1"/>
  <c r="AQ528" i="1" s="1"/>
  <c r="AS528" i="1" s="1"/>
  <c r="AO527" i="1"/>
  <c r="AQ527" i="1" s="1"/>
  <c r="AS527" i="1" s="1"/>
  <c r="AO526" i="1"/>
  <c r="AQ526" i="1" s="1"/>
  <c r="AS526" i="1" s="1"/>
  <c r="AO525" i="1"/>
  <c r="AQ525" i="1" s="1"/>
  <c r="AS525" i="1" s="1"/>
  <c r="AO524" i="1"/>
  <c r="AQ524" i="1" s="1"/>
  <c r="AS524" i="1" s="1"/>
  <c r="AO523" i="1"/>
  <c r="AQ523" i="1" s="1"/>
  <c r="AS523" i="1" s="1"/>
  <c r="AO522" i="1"/>
  <c r="AQ522" i="1" s="1"/>
  <c r="AS522" i="1" s="1"/>
  <c r="AO521" i="1"/>
  <c r="AQ521" i="1" s="1"/>
  <c r="AS521" i="1" s="1"/>
  <c r="AO520" i="1"/>
  <c r="AQ520" i="1" s="1"/>
  <c r="AS520" i="1" s="1"/>
  <c r="AO519" i="1"/>
  <c r="AQ519" i="1" s="1"/>
  <c r="AS519" i="1" s="1"/>
  <c r="AO518" i="1"/>
  <c r="AQ518" i="1" s="1"/>
  <c r="AS518" i="1" s="1"/>
  <c r="AO517" i="1"/>
  <c r="AQ517" i="1" s="1"/>
  <c r="AS517" i="1" s="1"/>
  <c r="AO516" i="1"/>
  <c r="AQ516" i="1" s="1"/>
  <c r="AS516" i="1" s="1"/>
  <c r="AO515" i="1"/>
  <c r="AQ515" i="1" s="1"/>
  <c r="AS515" i="1" s="1"/>
  <c r="AO514" i="1"/>
  <c r="AQ514" i="1" s="1"/>
  <c r="AS514" i="1" s="1"/>
  <c r="AO513" i="1"/>
  <c r="AQ513" i="1" s="1"/>
  <c r="AS513" i="1" s="1"/>
  <c r="AO512" i="1"/>
  <c r="AQ512" i="1" s="1"/>
  <c r="AS512" i="1" s="1"/>
  <c r="AO511" i="1"/>
  <c r="AQ511" i="1" s="1"/>
  <c r="AS511" i="1" s="1"/>
  <c r="AO510" i="1"/>
  <c r="AQ510" i="1" s="1"/>
  <c r="AS510" i="1" s="1"/>
  <c r="AO509" i="1"/>
  <c r="AQ509" i="1" s="1"/>
  <c r="AS509" i="1" s="1"/>
  <c r="AO508" i="1"/>
  <c r="AQ508" i="1" s="1"/>
  <c r="AS508" i="1" s="1"/>
  <c r="AO507" i="1"/>
  <c r="AQ507" i="1" s="1"/>
  <c r="AS507" i="1" s="1"/>
  <c r="AO506" i="1"/>
  <c r="AQ506" i="1" s="1"/>
  <c r="AS506" i="1" s="1"/>
  <c r="AO505" i="1"/>
  <c r="AQ505" i="1" s="1"/>
  <c r="AS505" i="1" s="1"/>
  <c r="AO504" i="1"/>
  <c r="AQ504" i="1" s="1"/>
  <c r="AS504" i="1" s="1"/>
  <c r="AO503" i="1"/>
  <c r="AQ503" i="1" s="1"/>
  <c r="AS503" i="1" s="1"/>
  <c r="AO502" i="1"/>
  <c r="AQ502" i="1" s="1"/>
  <c r="AS502" i="1" s="1"/>
  <c r="AO501" i="1"/>
  <c r="AQ501" i="1" s="1"/>
  <c r="AS501" i="1" s="1"/>
  <c r="AO500" i="1"/>
  <c r="AQ500" i="1" s="1"/>
  <c r="AS500" i="1" s="1"/>
  <c r="AO499" i="1"/>
  <c r="AQ499" i="1" s="1"/>
  <c r="AS499" i="1" s="1"/>
  <c r="AO498" i="1"/>
  <c r="AQ498" i="1" s="1"/>
  <c r="AS498" i="1" s="1"/>
  <c r="AO497" i="1"/>
  <c r="AQ497" i="1" s="1"/>
  <c r="AS497" i="1" s="1"/>
  <c r="AO496" i="1"/>
  <c r="AQ496" i="1" s="1"/>
  <c r="AS496" i="1" s="1"/>
  <c r="AO495" i="1"/>
  <c r="AQ495" i="1" s="1"/>
  <c r="AS495" i="1" s="1"/>
  <c r="AO494" i="1"/>
  <c r="AQ494" i="1" s="1"/>
  <c r="AS494" i="1" s="1"/>
  <c r="AO493" i="1"/>
  <c r="AQ493" i="1" s="1"/>
  <c r="AS493" i="1" s="1"/>
  <c r="AO492" i="1"/>
  <c r="AQ492" i="1" s="1"/>
  <c r="AS492" i="1" s="1"/>
  <c r="AO491" i="1"/>
  <c r="AQ491" i="1" s="1"/>
  <c r="AS491" i="1" s="1"/>
  <c r="AO490" i="1"/>
  <c r="AQ490" i="1" s="1"/>
  <c r="AS490" i="1" s="1"/>
  <c r="AO489" i="1"/>
  <c r="AQ489" i="1" s="1"/>
  <c r="AS489" i="1" s="1"/>
  <c r="AO488" i="1"/>
  <c r="AQ488" i="1" s="1"/>
  <c r="AS488" i="1" s="1"/>
  <c r="AO487" i="1"/>
  <c r="AQ487" i="1" s="1"/>
  <c r="AS487" i="1" s="1"/>
  <c r="AO486" i="1"/>
  <c r="AQ486" i="1" s="1"/>
  <c r="AS486" i="1" s="1"/>
  <c r="AO485" i="1"/>
  <c r="AQ485" i="1" s="1"/>
  <c r="AS485" i="1" s="1"/>
  <c r="AO484" i="1"/>
  <c r="AQ484" i="1" s="1"/>
  <c r="AS484" i="1" s="1"/>
  <c r="AO483" i="1"/>
  <c r="AQ483" i="1" s="1"/>
  <c r="AS483" i="1" s="1"/>
  <c r="AO482" i="1"/>
  <c r="AQ482" i="1" s="1"/>
  <c r="AS482" i="1" s="1"/>
  <c r="AO481" i="1"/>
  <c r="AQ481" i="1" s="1"/>
  <c r="AS481" i="1" s="1"/>
  <c r="AO480" i="1"/>
  <c r="AQ480" i="1" s="1"/>
  <c r="AS480" i="1" s="1"/>
  <c r="AO479" i="1"/>
  <c r="AQ479" i="1" s="1"/>
  <c r="AS479" i="1" s="1"/>
  <c r="AO478" i="1"/>
  <c r="AQ478" i="1" s="1"/>
  <c r="AS478" i="1" s="1"/>
  <c r="AO477" i="1"/>
  <c r="AQ477" i="1" s="1"/>
  <c r="AS477" i="1" s="1"/>
  <c r="AO476" i="1"/>
  <c r="AQ476" i="1" s="1"/>
  <c r="AS476" i="1" s="1"/>
  <c r="AO475" i="1"/>
  <c r="AQ475" i="1" s="1"/>
  <c r="AS475" i="1" s="1"/>
  <c r="AO474" i="1"/>
  <c r="AQ474" i="1" s="1"/>
  <c r="AS474" i="1" s="1"/>
  <c r="AO473" i="1"/>
  <c r="AQ473" i="1" s="1"/>
  <c r="AS473" i="1" s="1"/>
  <c r="AO472" i="1"/>
  <c r="AQ472" i="1" s="1"/>
  <c r="AS472" i="1" s="1"/>
  <c r="AO471" i="1"/>
  <c r="AQ471" i="1" s="1"/>
  <c r="AS471" i="1" s="1"/>
  <c r="AO470" i="1"/>
  <c r="AQ470" i="1" s="1"/>
  <c r="AS470" i="1" s="1"/>
  <c r="AO469" i="1"/>
  <c r="AQ469" i="1" s="1"/>
  <c r="AS469" i="1" s="1"/>
  <c r="AO468" i="1"/>
  <c r="AQ468" i="1" s="1"/>
  <c r="AS468" i="1" s="1"/>
  <c r="AO467" i="1"/>
  <c r="AQ467" i="1" s="1"/>
  <c r="AS467" i="1" s="1"/>
  <c r="AO466" i="1"/>
  <c r="AQ466" i="1" s="1"/>
  <c r="AS466" i="1" s="1"/>
  <c r="AO465" i="1"/>
  <c r="AQ465" i="1" s="1"/>
  <c r="AS465" i="1" s="1"/>
  <c r="AO464" i="1"/>
  <c r="AQ464" i="1" s="1"/>
  <c r="AS464" i="1" s="1"/>
  <c r="AO463" i="1"/>
  <c r="AQ463" i="1" s="1"/>
  <c r="AS463" i="1" s="1"/>
  <c r="AO462" i="1"/>
  <c r="AQ462" i="1" s="1"/>
  <c r="AS462" i="1" s="1"/>
  <c r="AO461" i="1"/>
  <c r="AQ461" i="1" s="1"/>
  <c r="AS461" i="1" s="1"/>
  <c r="AO460" i="1"/>
  <c r="AQ460" i="1" s="1"/>
  <c r="AS460" i="1" s="1"/>
  <c r="AO459" i="1"/>
  <c r="AQ459" i="1" s="1"/>
  <c r="AS459" i="1" s="1"/>
  <c r="AO458" i="1"/>
  <c r="AQ458" i="1" s="1"/>
  <c r="AS458" i="1" s="1"/>
  <c r="AO457" i="1"/>
  <c r="AQ457" i="1" s="1"/>
  <c r="AS457" i="1" s="1"/>
  <c r="AO456" i="1"/>
  <c r="AQ456" i="1" s="1"/>
  <c r="AS456" i="1" s="1"/>
  <c r="AO455" i="1"/>
  <c r="AQ455" i="1" s="1"/>
  <c r="AS455" i="1" s="1"/>
  <c r="AO454" i="1"/>
  <c r="AQ454" i="1" s="1"/>
  <c r="AS454" i="1" s="1"/>
  <c r="AO453" i="1"/>
  <c r="AQ453" i="1" s="1"/>
  <c r="AS453" i="1" s="1"/>
  <c r="AO452" i="1"/>
  <c r="AQ452" i="1" s="1"/>
  <c r="AS452" i="1" s="1"/>
  <c r="AO451" i="1"/>
  <c r="AQ451" i="1" s="1"/>
  <c r="AS451" i="1" s="1"/>
  <c r="AO450" i="1"/>
  <c r="AQ450" i="1" s="1"/>
  <c r="AS450" i="1" s="1"/>
  <c r="AO449" i="1"/>
  <c r="AQ449" i="1" s="1"/>
  <c r="AS449" i="1" s="1"/>
  <c r="AO448" i="1"/>
  <c r="AQ448" i="1" s="1"/>
  <c r="AS448" i="1" s="1"/>
  <c r="AO447" i="1"/>
  <c r="AQ447" i="1" s="1"/>
  <c r="AS447" i="1" s="1"/>
  <c r="AO446" i="1"/>
  <c r="AQ446" i="1" s="1"/>
  <c r="AS446" i="1" s="1"/>
  <c r="AO445" i="1"/>
  <c r="AQ445" i="1" s="1"/>
  <c r="AS445" i="1" s="1"/>
  <c r="AO444" i="1"/>
  <c r="AQ444" i="1" s="1"/>
  <c r="AS444" i="1" s="1"/>
  <c r="AO443" i="1"/>
  <c r="AQ443" i="1" s="1"/>
  <c r="AS443" i="1" s="1"/>
  <c r="AO442" i="1"/>
  <c r="AQ442" i="1" s="1"/>
  <c r="AS442" i="1" s="1"/>
  <c r="AO441" i="1"/>
  <c r="AQ441" i="1" s="1"/>
  <c r="AS441" i="1" s="1"/>
  <c r="AO440" i="1"/>
  <c r="AQ440" i="1" s="1"/>
  <c r="AS440" i="1" s="1"/>
  <c r="AO439" i="1"/>
  <c r="AQ439" i="1" s="1"/>
  <c r="AS439" i="1" s="1"/>
  <c r="AO438" i="1"/>
  <c r="AQ438" i="1" s="1"/>
  <c r="AS438" i="1" s="1"/>
  <c r="AO437" i="1"/>
  <c r="AQ437" i="1" s="1"/>
  <c r="AS437" i="1" s="1"/>
  <c r="AO436" i="1"/>
  <c r="AQ436" i="1" s="1"/>
  <c r="AS436" i="1" s="1"/>
  <c r="AO435" i="1"/>
  <c r="AQ435" i="1" s="1"/>
  <c r="AS435" i="1" s="1"/>
  <c r="AO434" i="1"/>
  <c r="AQ434" i="1" s="1"/>
  <c r="AS434" i="1" s="1"/>
  <c r="AO433" i="1"/>
  <c r="AQ433" i="1" s="1"/>
  <c r="AS433" i="1" s="1"/>
  <c r="AO432" i="1"/>
  <c r="AQ432" i="1" s="1"/>
  <c r="AS432" i="1" s="1"/>
  <c r="AO431" i="1"/>
  <c r="AQ431" i="1" s="1"/>
  <c r="AS431" i="1" s="1"/>
  <c r="AO430" i="1"/>
  <c r="AQ430" i="1" s="1"/>
  <c r="AS430" i="1" s="1"/>
  <c r="AO429" i="1"/>
  <c r="AQ429" i="1" s="1"/>
  <c r="AS429" i="1" s="1"/>
  <c r="AO428" i="1"/>
  <c r="AQ428" i="1" s="1"/>
  <c r="AS428" i="1" s="1"/>
  <c r="AO427" i="1"/>
  <c r="AQ427" i="1" s="1"/>
  <c r="AS427" i="1" s="1"/>
  <c r="AO426" i="1"/>
  <c r="AQ426" i="1" s="1"/>
  <c r="AS426" i="1" s="1"/>
  <c r="AO425" i="1"/>
  <c r="AQ425" i="1" s="1"/>
  <c r="AS425" i="1" s="1"/>
  <c r="AO424" i="1"/>
  <c r="AQ424" i="1" s="1"/>
  <c r="AS424" i="1" s="1"/>
  <c r="AO423" i="1"/>
  <c r="AQ423" i="1" s="1"/>
  <c r="AS423" i="1" s="1"/>
  <c r="AO422" i="1"/>
  <c r="AQ422" i="1" s="1"/>
  <c r="AS422" i="1" s="1"/>
  <c r="AO421" i="1"/>
  <c r="AQ421" i="1" s="1"/>
  <c r="AS421" i="1" s="1"/>
  <c r="AO420" i="1"/>
  <c r="AQ420" i="1" s="1"/>
  <c r="AS420" i="1" s="1"/>
  <c r="AO419" i="1"/>
  <c r="AQ419" i="1" s="1"/>
  <c r="AS419" i="1" s="1"/>
  <c r="AO418" i="1"/>
  <c r="AQ418" i="1" s="1"/>
  <c r="AS418" i="1" s="1"/>
  <c r="AO417" i="1"/>
  <c r="AQ417" i="1" s="1"/>
  <c r="AS417" i="1" s="1"/>
  <c r="AO416" i="1"/>
  <c r="AQ416" i="1" s="1"/>
  <c r="AS416" i="1" s="1"/>
  <c r="AO415" i="1"/>
  <c r="AQ415" i="1" s="1"/>
  <c r="AS415" i="1" s="1"/>
  <c r="AO414" i="1"/>
  <c r="AQ414" i="1" s="1"/>
  <c r="AS414" i="1" s="1"/>
  <c r="AO413" i="1"/>
  <c r="AQ413" i="1" s="1"/>
  <c r="AS413" i="1" s="1"/>
  <c r="AO412" i="1"/>
  <c r="AQ412" i="1" s="1"/>
  <c r="AS412" i="1" s="1"/>
  <c r="AO411" i="1"/>
  <c r="AQ411" i="1" s="1"/>
  <c r="AS411" i="1" s="1"/>
  <c r="AO410" i="1"/>
  <c r="AQ410" i="1" s="1"/>
  <c r="AS410" i="1" s="1"/>
  <c r="AO409" i="1"/>
  <c r="AQ409" i="1" s="1"/>
  <c r="AS409" i="1" s="1"/>
  <c r="AO408" i="1"/>
  <c r="AQ408" i="1" s="1"/>
  <c r="AS408" i="1" s="1"/>
  <c r="AO407" i="1"/>
  <c r="AQ407" i="1" s="1"/>
  <c r="AS407" i="1" s="1"/>
  <c r="AO406" i="1"/>
  <c r="AQ406" i="1" s="1"/>
  <c r="AS406" i="1" s="1"/>
  <c r="AO405" i="1"/>
  <c r="AQ405" i="1" s="1"/>
  <c r="AS405" i="1" s="1"/>
  <c r="AO404" i="1"/>
  <c r="AQ404" i="1" s="1"/>
  <c r="AS404" i="1" s="1"/>
  <c r="AO403" i="1"/>
  <c r="AQ403" i="1" s="1"/>
  <c r="AS403" i="1" s="1"/>
  <c r="AO402" i="1"/>
  <c r="AQ402" i="1" s="1"/>
  <c r="AS402" i="1" s="1"/>
  <c r="AO401" i="1"/>
  <c r="AQ401" i="1" s="1"/>
  <c r="AS401" i="1" s="1"/>
  <c r="AO400" i="1"/>
  <c r="AQ400" i="1" s="1"/>
  <c r="AS400" i="1" s="1"/>
  <c r="AO399" i="1"/>
  <c r="AQ399" i="1" s="1"/>
  <c r="AS399" i="1" s="1"/>
  <c r="AO398" i="1"/>
  <c r="AQ398" i="1" s="1"/>
  <c r="AS398" i="1" s="1"/>
  <c r="AO397" i="1"/>
  <c r="AQ397" i="1" s="1"/>
  <c r="AS397" i="1" s="1"/>
  <c r="AO396" i="1"/>
  <c r="AQ396" i="1" s="1"/>
  <c r="AS396" i="1" s="1"/>
  <c r="AO395" i="1"/>
  <c r="AQ395" i="1" s="1"/>
  <c r="AS395" i="1" s="1"/>
  <c r="AO394" i="1"/>
  <c r="AQ394" i="1" s="1"/>
  <c r="AS394" i="1" s="1"/>
  <c r="AO393" i="1"/>
  <c r="AQ393" i="1" s="1"/>
  <c r="AS393" i="1" s="1"/>
  <c r="AO392" i="1"/>
  <c r="AQ392" i="1" s="1"/>
  <c r="AS392" i="1" s="1"/>
  <c r="AO391" i="1"/>
  <c r="AQ391" i="1" s="1"/>
  <c r="AS391" i="1" s="1"/>
  <c r="AO390" i="1"/>
  <c r="AQ390" i="1" s="1"/>
  <c r="AS390" i="1" s="1"/>
  <c r="AO389" i="1"/>
  <c r="AQ389" i="1" s="1"/>
  <c r="AS389" i="1" s="1"/>
  <c r="AO388" i="1"/>
  <c r="AQ388" i="1" s="1"/>
  <c r="AS388" i="1" s="1"/>
  <c r="AO387" i="1"/>
  <c r="AQ387" i="1" s="1"/>
  <c r="AS387" i="1" s="1"/>
  <c r="AO386" i="1"/>
  <c r="AQ386" i="1" s="1"/>
  <c r="AS386" i="1" s="1"/>
  <c r="AO385" i="1"/>
  <c r="AQ385" i="1" s="1"/>
  <c r="AS385" i="1" s="1"/>
  <c r="AO384" i="1"/>
  <c r="AQ384" i="1" s="1"/>
  <c r="AS384" i="1" s="1"/>
  <c r="AO383" i="1"/>
  <c r="AQ383" i="1" s="1"/>
  <c r="AS383" i="1" s="1"/>
  <c r="AO382" i="1"/>
  <c r="AQ382" i="1" s="1"/>
  <c r="AS382" i="1" s="1"/>
  <c r="AO381" i="1"/>
  <c r="AQ381" i="1" s="1"/>
  <c r="AS381" i="1" s="1"/>
  <c r="AO380" i="1"/>
  <c r="AQ380" i="1" s="1"/>
  <c r="AS380" i="1" s="1"/>
  <c r="AO379" i="1"/>
  <c r="AQ379" i="1" s="1"/>
  <c r="AS379" i="1" s="1"/>
  <c r="AO378" i="1"/>
  <c r="AQ378" i="1" s="1"/>
  <c r="AS378" i="1" s="1"/>
  <c r="AO377" i="1"/>
  <c r="AQ377" i="1" s="1"/>
  <c r="AS377" i="1" s="1"/>
  <c r="AO376" i="1"/>
  <c r="AQ376" i="1" s="1"/>
  <c r="AS376" i="1" s="1"/>
  <c r="AO375" i="1"/>
  <c r="AQ375" i="1" s="1"/>
  <c r="AS375" i="1" s="1"/>
  <c r="AO374" i="1"/>
  <c r="AQ374" i="1" s="1"/>
  <c r="AS374" i="1" s="1"/>
  <c r="AO373" i="1"/>
  <c r="AQ373" i="1" s="1"/>
  <c r="AS373" i="1" s="1"/>
  <c r="AO372" i="1"/>
  <c r="AQ372" i="1" s="1"/>
  <c r="AS372" i="1" s="1"/>
  <c r="AO371" i="1"/>
  <c r="AQ371" i="1" s="1"/>
  <c r="AS371" i="1" s="1"/>
  <c r="AO370" i="1"/>
  <c r="AQ370" i="1" s="1"/>
  <c r="AS370" i="1" s="1"/>
  <c r="AO369" i="1"/>
  <c r="AQ369" i="1" s="1"/>
  <c r="AS369" i="1" s="1"/>
  <c r="AO368" i="1"/>
  <c r="AQ368" i="1" s="1"/>
  <c r="AS368" i="1" s="1"/>
  <c r="AO367" i="1"/>
  <c r="AQ367" i="1" s="1"/>
  <c r="AS367" i="1" s="1"/>
  <c r="AO366" i="1"/>
  <c r="AQ366" i="1" s="1"/>
  <c r="AS366" i="1" s="1"/>
  <c r="AO365" i="1"/>
  <c r="AQ365" i="1" s="1"/>
  <c r="AS365" i="1" s="1"/>
  <c r="AO364" i="1"/>
  <c r="AQ364" i="1" s="1"/>
  <c r="AS364" i="1" s="1"/>
  <c r="AO363" i="1"/>
  <c r="AQ363" i="1" s="1"/>
  <c r="AS363" i="1" s="1"/>
  <c r="AO362" i="1"/>
  <c r="AQ362" i="1" s="1"/>
  <c r="AS362" i="1" s="1"/>
  <c r="AO361" i="1"/>
  <c r="AQ361" i="1" s="1"/>
  <c r="AS361" i="1" s="1"/>
  <c r="AO360" i="1"/>
  <c r="AQ360" i="1" s="1"/>
  <c r="AS360" i="1" s="1"/>
  <c r="AO359" i="1"/>
  <c r="AQ359" i="1" s="1"/>
  <c r="AS359" i="1" s="1"/>
  <c r="AO358" i="1"/>
  <c r="AQ358" i="1" s="1"/>
  <c r="AS358" i="1" s="1"/>
  <c r="AO357" i="1"/>
  <c r="AQ357" i="1" s="1"/>
  <c r="AS357" i="1" s="1"/>
  <c r="AO356" i="1"/>
  <c r="AQ356" i="1" s="1"/>
  <c r="AS356" i="1" s="1"/>
  <c r="AO355" i="1"/>
  <c r="AQ355" i="1" s="1"/>
  <c r="AS355" i="1" s="1"/>
  <c r="AO354" i="1"/>
  <c r="AQ354" i="1" s="1"/>
  <c r="AS354" i="1" s="1"/>
  <c r="AO353" i="1"/>
  <c r="AQ353" i="1" s="1"/>
  <c r="AS353" i="1" s="1"/>
  <c r="AO352" i="1"/>
  <c r="AQ352" i="1" s="1"/>
  <c r="AS352" i="1" s="1"/>
  <c r="AO351" i="1"/>
  <c r="AQ351" i="1" s="1"/>
  <c r="AS351" i="1" s="1"/>
  <c r="AO350" i="1"/>
  <c r="AQ350" i="1" s="1"/>
  <c r="AS350" i="1" s="1"/>
  <c r="AO349" i="1"/>
  <c r="AQ349" i="1" s="1"/>
  <c r="AS349" i="1" s="1"/>
  <c r="AO348" i="1"/>
  <c r="AQ348" i="1" s="1"/>
  <c r="AS348" i="1" s="1"/>
  <c r="AO347" i="1"/>
  <c r="AQ347" i="1" s="1"/>
  <c r="AS347" i="1" s="1"/>
  <c r="AO346" i="1"/>
  <c r="AQ346" i="1" s="1"/>
  <c r="AS346" i="1" s="1"/>
  <c r="AO345" i="1"/>
  <c r="AQ345" i="1" s="1"/>
  <c r="AS345" i="1" s="1"/>
  <c r="AO344" i="1"/>
  <c r="AQ344" i="1" s="1"/>
  <c r="AS344" i="1" s="1"/>
  <c r="AO343" i="1"/>
  <c r="AQ343" i="1" s="1"/>
  <c r="AS343" i="1" s="1"/>
  <c r="AO342" i="1"/>
  <c r="AQ342" i="1" s="1"/>
  <c r="AS342" i="1" s="1"/>
  <c r="AO341" i="1"/>
  <c r="AQ341" i="1" s="1"/>
  <c r="AS341" i="1" s="1"/>
  <c r="AO340" i="1"/>
  <c r="AQ340" i="1" s="1"/>
  <c r="AS340" i="1" s="1"/>
  <c r="AO339" i="1"/>
  <c r="AQ339" i="1" s="1"/>
  <c r="AS339" i="1" s="1"/>
  <c r="AO338" i="1"/>
  <c r="AQ338" i="1" s="1"/>
  <c r="AS338" i="1" s="1"/>
  <c r="AO337" i="1"/>
  <c r="AQ337" i="1" s="1"/>
  <c r="AS337" i="1" s="1"/>
  <c r="AO336" i="1"/>
  <c r="AQ336" i="1" s="1"/>
  <c r="AS336" i="1" s="1"/>
  <c r="AO335" i="1"/>
  <c r="AQ335" i="1" s="1"/>
  <c r="AS335" i="1" s="1"/>
  <c r="AO334" i="1"/>
  <c r="AQ334" i="1" s="1"/>
  <c r="AS334" i="1" s="1"/>
  <c r="AO333" i="1"/>
  <c r="AQ333" i="1" s="1"/>
  <c r="AS333" i="1" s="1"/>
  <c r="AO332" i="1"/>
  <c r="AQ332" i="1" s="1"/>
  <c r="AS332" i="1" s="1"/>
  <c r="AO331" i="1"/>
  <c r="AQ331" i="1" s="1"/>
  <c r="AS331" i="1" s="1"/>
  <c r="AO330" i="1"/>
  <c r="AQ330" i="1" s="1"/>
  <c r="AS330" i="1" s="1"/>
  <c r="AO329" i="1"/>
  <c r="AQ329" i="1" s="1"/>
  <c r="AS329" i="1" s="1"/>
  <c r="AO328" i="1"/>
  <c r="AQ328" i="1" s="1"/>
  <c r="AS328" i="1" s="1"/>
  <c r="AO327" i="1"/>
  <c r="AQ327" i="1" s="1"/>
  <c r="AS327" i="1" s="1"/>
  <c r="AO326" i="1"/>
  <c r="AQ326" i="1" s="1"/>
  <c r="AS326" i="1" s="1"/>
  <c r="AO325" i="1"/>
  <c r="AQ325" i="1" s="1"/>
  <c r="AS325" i="1" s="1"/>
  <c r="AO324" i="1"/>
  <c r="AQ324" i="1" s="1"/>
  <c r="AS324" i="1" s="1"/>
  <c r="AO323" i="1"/>
  <c r="AQ323" i="1" s="1"/>
  <c r="AS323" i="1" s="1"/>
  <c r="AO322" i="1"/>
  <c r="AQ322" i="1" s="1"/>
  <c r="AS322" i="1" s="1"/>
  <c r="AO321" i="1"/>
  <c r="AQ321" i="1" s="1"/>
  <c r="AS321" i="1" s="1"/>
  <c r="AO320" i="1"/>
  <c r="AQ320" i="1" s="1"/>
  <c r="AS320" i="1" s="1"/>
  <c r="AO319" i="1"/>
  <c r="AQ319" i="1" s="1"/>
  <c r="AS319" i="1" s="1"/>
  <c r="AO318" i="1"/>
  <c r="AQ318" i="1" s="1"/>
  <c r="AS318" i="1" s="1"/>
  <c r="AO317" i="1"/>
  <c r="AQ317" i="1" s="1"/>
  <c r="AS317" i="1" s="1"/>
  <c r="AO316" i="1"/>
  <c r="AQ316" i="1" s="1"/>
  <c r="AS316" i="1" s="1"/>
  <c r="AO315" i="1"/>
  <c r="AQ315" i="1" s="1"/>
  <c r="AS315" i="1" s="1"/>
  <c r="AO314" i="1"/>
  <c r="AQ314" i="1" s="1"/>
  <c r="AS314" i="1" s="1"/>
  <c r="AO313" i="1"/>
  <c r="AQ313" i="1" s="1"/>
  <c r="AS313" i="1" s="1"/>
  <c r="AO312" i="1"/>
  <c r="AQ312" i="1" s="1"/>
  <c r="AS312" i="1" s="1"/>
  <c r="AO311" i="1"/>
  <c r="AQ311" i="1" s="1"/>
  <c r="AS311" i="1" s="1"/>
  <c r="AO310" i="1"/>
  <c r="AQ310" i="1" s="1"/>
  <c r="AS310" i="1" s="1"/>
  <c r="AO309" i="1"/>
  <c r="AQ309" i="1" s="1"/>
  <c r="AS309" i="1" s="1"/>
  <c r="AO308" i="1"/>
  <c r="AQ308" i="1" s="1"/>
  <c r="AS308" i="1" s="1"/>
  <c r="AO307" i="1"/>
  <c r="AQ307" i="1" s="1"/>
  <c r="AS307" i="1" s="1"/>
  <c r="AO306" i="1"/>
  <c r="AQ306" i="1" s="1"/>
  <c r="AS306" i="1" s="1"/>
  <c r="AO305" i="1"/>
  <c r="AQ305" i="1" s="1"/>
  <c r="AS305" i="1" s="1"/>
  <c r="AO304" i="1"/>
  <c r="AQ304" i="1" s="1"/>
  <c r="AS304" i="1" s="1"/>
  <c r="AO303" i="1"/>
  <c r="AQ303" i="1" s="1"/>
  <c r="AS303" i="1" s="1"/>
  <c r="AO302" i="1"/>
  <c r="AQ302" i="1" s="1"/>
  <c r="AS302" i="1" s="1"/>
  <c r="AO301" i="1"/>
  <c r="AQ301" i="1" s="1"/>
  <c r="AS301" i="1" s="1"/>
  <c r="AO300" i="1"/>
  <c r="AQ300" i="1" s="1"/>
  <c r="AS300" i="1" s="1"/>
  <c r="AO299" i="1"/>
  <c r="AQ299" i="1" s="1"/>
  <c r="AS299" i="1" s="1"/>
  <c r="AO298" i="1"/>
  <c r="AQ298" i="1" s="1"/>
  <c r="AS298" i="1" s="1"/>
  <c r="AO297" i="1"/>
  <c r="AQ297" i="1" s="1"/>
  <c r="AS297" i="1" s="1"/>
  <c r="AO296" i="1"/>
  <c r="AQ296" i="1" s="1"/>
  <c r="AS296" i="1" s="1"/>
  <c r="AO295" i="1"/>
  <c r="AQ295" i="1" s="1"/>
  <c r="AS295" i="1" s="1"/>
  <c r="AO294" i="1"/>
  <c r="AQ294" i="1" s="1"/>
  <c r="AS294" i="1" s="1"/>
  <c r="AO293" i="1"/>
  <c r="AQ293" i="1" s="1"/>
  <c r="AS293" i="1" s="1"/>
  <c r="AO292" i="1"/>
  <c r="AQ292" i="1" s="1"/>
  <c r="AS292" i="1" s="1"/>
  <c r="AO291" i="1"/>
  <c r="AQ291" i="1" s="1"/>
  <c r="AS291" i="1" s="1"/>
  <c r="AO290" i="1"/>
  <c r="AQ290" i="1" s="1"/>
  <c r="AS290" i="1" s="1"/>
  <c r="AO289" i="1"/>
  <c r="AQ289" i="1" s="1"/>
  <c r="AS289" i="1" s="1"/>
  <c r="AO288" i="1"/>
  <c r="AQ288" i="1" s="1"/>
  <c r="AS288" i="1" s="1"/>
  <c r="AO287" i="1"/>
  <c r="AQ287" i="1" s="1"/>
  <c r="AS287" i="1" s="1"/>
  <c r="AO286" i="1"/>
  <c r="AQ286" i="1" s="1"/>
  <c r="AS286" i="1" s="1"/>
  <c r="AO285" i="1"/>
  <c r="AQ285" i="1" s="1"/>
  <c r="AS285" i="1" s="1"/>
  <c r="AO284" i="1"/>
  <c r="AQ284" i="1" s="1"/>
  <c r="AS284" i="1" s="1"/>
  <c r="AO283" i="1"/>
  <c r="AQ283" i="1" s="1"/>
  <c r="AS283" i="1" s="1"/>
  <c r="AO282" i="1"/>
  <c r="AQ282" i="1" s="1"/>
  <c r="AS282" i="1" s="1"/>
  <c r="AO281" i="1"/>
  <c r="AQ281" i="1" s="1"/>
  <c r="AS281" i="1" s="1"/>
  <c r="AO280" i="1"/>
  <c r="AQ280" i="1" s="1"/>
  <c r="AS280" i="1" s="1"/>
  <c r="AO279" i="1"/>
  <c r="AQ279" i="1" s="1"/>
  <c r="AS279" i="1" s="1"/>
  <c r="AO278" i="1"/>
  <c r="AQ278" i="1" s="1"/>
  <c r="AS278" i="1" s="1"/>
  <c r="AO277" i="1"/>
  <c r="AQ277" i="1" s="1"/>
  <c r="AS277" i="1" s="1"/>
  <c r="AO276" i="1"/>
  <c r="AQ276" i="1" s="1"/>
  <c r="AS276" i="1" s="1"/>
  <c r="AO275" i="1"/>
  <c r="AQ275" i="1" s="1"/>
  <c r="AS275" i="1" s="1"/>
  <c r="AO274" i="1"/>
  <c r="AQ274" i="1" s="1"/>
  <c r="AS274" i="1" s="1"/>
  <c r="AO273" i="1"/>
  <c r="AQ273" i="1" s="1"/>
  <c r="AS273" i="1" s="1"/>
  <c r="AO272" i="1"/>
  <c r="AQ272" i="1" s="1"/>
  <c r="AS272" i="1" s="1"/>
  <c r="AO271" i="1"/>
  <c r="AQ271" i="1" s="1"/>
  <c r="AS271" i="1" s="1"/>
  <c r="AO270" i="1"/>
  <c r="AQ270" i="1" s="1"/>
  <c r="AS270" i="1" s="1"/>
  <c r="AO269" i="1"/>
  <c r="AQ269" i="1" s="1"/>
  <c r="AS269" i="1" s="1"/>
  <c r="AO268" i="1"/>
  <c r="AQ268" i="1" s="1"/>
  <c r="AS268" i="1" s="1"/>
  <c r="AO267" i="1"/>
  <c r="AQ267" i="1" s="1"/>
  <c r="AS267" i="1" s="1"/>
  <c r="AO266" i="1"/>
  <c r="AQ266" i="1" s="1"/>
  <c r="AS266" i="1" s="1"/>
  <c r="AO265" i="1"/>
  <c r="AQ265" i="1" s="1"/>
  <c r="AS265" i="1" s="1"/>
  <c r="AO264" i="1"/>
  <c r="AQ264" i="1" s="1"/>
  <c r="AS264" i="1" s="1"/>
  <c r="AO263" i="1"/>
  <c r="AQ263" i="1" s="1"/>
  <c r="AS263" i="1" s="1"/>
  <c r="AO262" i="1"/>
  <c r="AQ262" i="1" s="1"/>
  <c r="AS262" i="1" s="1"/>
  <c r="AO261" i="1"/>
  <c r="AQ261" i="1" s="1"/>
  <c r="AS261" i="1" s="1"/>
  <c r="AO260" i="1"/>
  <c r="AQ260" i="1" s="1"/>
  <c r="AS260" i="1" s="1"/>
  <c r="AO259" i="1"/>
  <c r="AQ259" i="1" s="1"/>
  <c r="AS259" i="1" s="1"/>
  <c r="AO258" i="1"/>
  <c r="AQ258" i="1" s="1"/>
  <c r="AS258" i="1" s="1"/>
  <c r="AO257" i="1"/>
  <c r="AQ257" i="1" s="1"/>
  <c r="AS257" i="1" s="1"/>
  <c r="AO256" i="1"/>
  <c r="AQ256" i="1" s="1"/>
  <c r="AS256" i="1" s="1"/>
  <c r="AO255" i="1"/>
  <c r="AQ255" i="1" s="1"/>
  <c r="AS255" i="1" s="1"/>
  <c r="AO254" i="1"/>
  <c r="AQ254" i="1" s="1"/>
  <c r="AS254" i="1" s="1"/>
  <c r="AO253" i="1"/>
  <c r="AQ253" i="1" s="1"/>
  <c r="AS253" i="1" s="1"/>
  <c r="AO252" i="1"/>
  <c r="AQ252" i="1" s="1"/>
  <c r="AS252" i="1" s="1"/>
  <c r="AO251" i="1"/>
  <c r="AQ251" i="1" s="1"/>
  <c r="AS251" i="1" s="1"/>
  <c r="AO250" i="1"/>
  <c r="AQ250" i="1" s="1"/>
  <c r="AS250" i="1" s="1"/>
  <c r="AO249" i="1"/>
  <c r="AQ249" i="1" s="1"/>
  <c r="AS249" i="1" s="1"/>
  <c r="AO248" i="1"/>
  <c r="AQ248" i="1" s="1"/>
  <c r="AS248" i="1" s="1"/>
  <c r="AO247" i="1"/>
  <c r="AQ247" i="1" s="1"/>
  <c r="AS247" i="1" s="1"/>
  <c r="AO246" i="1"/>
  <c r="AQ246" i="1" s="1"/>
  <c r="AS246" i="1" s="1"/>
  <c r="AO245" i="1"/>
  <c r="AQ245" i="1" s="1"/>
  <c r="AS245" i="1" s="1"/>
  <c r="AO244" i="1"/>
  <c r="AQ244" i="1" s="1"/>
  <c r="AS244" i="1" s="1"/>
  <c r="AO243" i="1"/>
  <c r="AQ243" i="1" s="1"/>
  <c r="AS243" i="1" s="1"/>
  <c r="AO242" i="1"/>
  <c r="AQ242" i="1" s="1"/>
  <c r="AS242" i="1" s="1"/>
  <c r="AO241" i="1"/>
  <c r="AQ241" i="1" s="1"/>
  <c r="AS241" i="1" s="1"/>
  <c r="AO240" i="1"/>
  <c r="AQ240" i="1" s="1"/>
  <c r="AS240" i="1" s="1"/>
  <c r="AO239" i="1"/>
  <c r="AQ239" i="1" s="1"/>
  <c r="AS239" i="1" s="1"/>
  <c r="AO238" i="1"/>
  <c r="AQ238" i="1" s="1"/>
  <c r="AS238" i="1" s="1"/>
  <c r="AO237" i="1"/>
  <c r="AQ237" i="1" s="1"/>
  <c r="AS237" i="1" s="1"/>
  <c r="AO236" i="1"/>
  <c r="AQ236" i="1" s="1"/>
  <c r="AS236" i="1" s="1"/>
  <c r="AO235" i="1"/>
  <c r="AQ235" i="1" s="1"/>
  <c r="AS235" i="1" s="1"/>
  <c r="AO234" i="1"/>
  <c r="AQ234" i="1" s="1"/>
  <c r="AS234" i="1" s="1"/>
  <c r="AO233" i="1"/>
  <c r="AQ233" i="1" s="1"/>
  <c r="AS233" i="1" s="1"/>
  <c r="AO232" i="1"/>
  <c r="AQ232" i="1" s="1"/>
  <c r="AS232" i="1" s="1"/>
  <c r="AO231" i="1"/>
  <c r="AQ231" i="1" s="1"/>
  <c r="AS231" i="1" s="1"/>
  <c r="AO230" i="1"/>
  <c r="AQ230" i="1" s="1"/>
  <c r="AS230" i="1" s="1"/>
  <c r="AO229" i="1"/>
  <c r="AQ229" i="1" s="1"/>
  <c r="AS229" i="1" s="1"/>
  <c r="AO228" i="1"/>
  <c r="AQ228" i="1" s="1"/>
  <c r="AS228" i="1" s="1"/>
  <c r="AO227" i="1"/>
  <c r="AQ227" i="1" s="1"/>
  <c r="AS227" i="1" s="1"/>
  <c r="AO226" i="1"/>
  <c r="AQ226" i="1" s="1"/>
  <c r="AS226" i="1" s="1"/>
  <c r="AO225" i="1"/>
  <c r="AQ225" i="1" s="1"/>
  <c r="AS225" i="1" s="1"/>
  <c r="AO224" i="1"/>
  <c r="AQ224" i="1" s="1"/>
  <c r="AS224" i="1" s="1"/>
  <c r="AO223" i="1"/>
  <c r="AQ223" i="1" s="1"/>
  <c r="AS223" i="1" s="1"/>
  <c r="AO222" i="1"/>
  <c r="AQ222" i="1" s="1"/>
  <c r="AS222" i="1" s="1"/>
  <c r="AO221" i="1"/>
  <c r="AQ221" i="1" s="1"/>
  <c r="AS221" i="1" s="1"/>
  <c r="AO220" i="1"/>
  <c r="AQ220" i="1" s="1"/>
  <c r="AS220" i="1" s="1"/>
  <c r="AO219" i="1"/>
  <c r="AQ219" i="1" s="1"/>
  <c r="AS219" i="1" s="1"/>
  <c r="AO218" i="1"/>
  <c r="AQ218" i="1" s="1"/>
  <c r="AS218" i="1" s="1"/>
  <c r="AO217" i="1"/>
  <c r="AQ217" i="1" s="1"/>
  <c r="AS217" i="1" s="1"/>
  <c r="AO216" i="1"/>
  <c r="AQ216" i="1" s="1"/>
  <c r="AS216" i="1" s="1"/>
  <c r="AO215" i="1"/>
  <c r="AQ215" i="1" s="1"/>
  <c r="AS215" i="1" s="1"/>
  <c r="AO214" i="1"/>
  <c r="AQ214" i="1" s="1"/>
  <c r="AS214" i="1" s="1"/>
  <c r="AO213" i="1"/>
  <c r="AQ213" i="1" s="1"/>
  <c r="AS213" i="1" s="1"/>
  <c r="AO212" i="1"/>
  <c r="AQ212" i="1" s="1"/>
  <c r="AS212" i="1" s="1"/>
  <c r="AO211" i="1"/>
  <c r="AQ211" i="1" s="1"/>
  <c r="AS211" i="1" s="1"/>
  <c r="AO210" i="1"/>
  <c r="AQ210" i="1" s="1"/>
  <c r="AS210" i="1" s="1"/>
  <c r="AO209" i="1"/>
  <c r="AQ209" i="1" s="1"/>
  <c r="AS209" i="1" s="1"/>
  <c r="AO208" i="1"/>
  <c r="AQ208" i="1" s="1"/>
  <c r="AS208" i="1" s="1"/>
  <c r="AO207" i="1"/>
  <c r="AQ207" i="1" s="1"/>
  <c r="AS207" i="1" s="1"/>
  <c r="AO206" i="1"/>
  <c r="AQ206" i="1" s="1"/>
  <c r="AS206" i="1" s="1"/>
  <c r="AO205" i="1"/>
  <c r="AQ205" i="1" s="1"/>
  <c r="AS205" i="1" s="1"/>
  <c r="AO204" i="1"/>
  <c r="AQ204" i="1" s="1"/>
  <c r="AS204" i="1" s="1"/>
  <c r="AO203" i="1"/>
  <c r="AQ203" i="1" s="1"/>
  <c r="AS203" i="1" s="1"/>
  <c r="AO202" i="1"/>
  <c r="AQ202" i="1" s="1"/>
  <c r="AS202" i="1" s="1"/>
  <c r="AO201" i="1"/>
  <c r="AQ201" i="1" s="1"/>
  <c r="AS201" i="1" s="1"/>
  <c r="AO200" i="1"/>
  <c r="AQ200" i="1" s="1"/>
  <c r="AS200" i="1" s="1"/>
  <c r="AO199" i="1"/>
  <c r="AQ199" i="1" s="1"/>
  <c r="AS199" i="1" s="1"/>
  <c r="AO198" i="1"/>
  <c r="AQ198" i="1" s="1"/>
  <c r="AS198" i="1" s="1"/>
  <c r="AO197" i="1"/>
  <c r="AQ197" i="1" s="1"/>
  <c r="AS197" i="1" s="1"/>
  <c r="AO196" i="1"/>
  <c r="AQ196" i="1" s="1"/>
  <c r="AS196" i="1" s="1"/>
  <c r="AO195" i="1"/>
  <c r="AQ195" i="1" s="1"/>
  <c r="AS195" i="1" s="1"/>
  <c r="AO194" i="1"/>
  <c r="AQ194" i="1" s="1"/>
  <c r="AS194" i="1" s="1"/>
  <c r="AO193" i="1"/>
  <c r="AQ193" i="1" s="1"/>
  <c r="AS193" i="1" s="1"/>
  <c r="AO192" i="1"/>
  <c r="AQ192" i="1" s="1"/>
  <c r="AS192" i="1" s="1"/>
  <c r="AO191" i="1"/>
  <c r="AQ191" i="1" s="1"/>
  <c r="AS191" i="1" s="1"/>
  <c r="AO190" i="1"/>
  <c r="AQ190" i="1" s="1"/>
  <c r="AS190" i="1" s="1"/>
  <c r="AO189" i="1"/>
  <c r="AQ189" i="1" s="1"/>
  <c r="AS189" i="1" s="1"/>
  <c r="AO188" i="1"/>
  <c r="AQ188" i="1" s="1"/>
  <c r="AS188" i="1" s="1"/>
  <c r="AO187" i="1"/>
  <c r="AQ187" i="1" s="1"/>
  <c r="AS187" i="1" s="1"/>
  <c r="AO186" i="1"/>
  <c r="AQ186" i="1" s="1"/>
  <c r="AS186" i="1" s="1"/>
  <c r="AO185" i="1"/>
  <c r="AQ185" i="1" s="1"/>
  <c r="AS185" i="1" s="1"/>
  <c r="AO184" i="1"/>
  <c r="AQ184" i="1" s="1"/>
  <c r="AS184" i="1" s="1"/>
  <c r="AO183" i="1"/>
  <c r="AQ183" i="1" s="1"/>
  <c r="AS183" i="1" s="1"/>
  <c r="AO182" i="1"/>
  <c r="AQ182" i="1" s="1"/>
  <c r="AS182" i="1" s="1"/>
  <c r="AO181" i="1"/>
  <c r="AQ181" i="1" s="1"/>
  <c r="AS181" i="1" s="1"/>
  <c r="AO180" i="1"/>
  <c r="AQ180" i="1" s="1"/>
  <c r="AS180" i="1" s="1"/>
  <c r="AO179" i="1"/>
  <c r="AQ179" i="1" s="1"/>
  <c r="AS179" i="1" s="1"/>
  <c r="AO178" i="1"/>
  <c r="AQ178" i="1" s="1"/>
  <c r="AS178" i="1" s="1"/>
  <c r="AO177" i="1"/>
  <c r="AQ177" i="1" s="1"/>
  <c r="AS177" i="1" s="1"/>
  <c r="AO176" i="1"/>
  <c r="AQ176" i="1" s="1"/>
  <c r="AS176" i="1" s="1"/>
  <c r="AO175" i="1"/>
  <c r="AQ175" i="1" s="1"/>
  <c r="AS175" i="1" s="1"/>
  <c r="AO174" i="1"/>
  <c r="AQ174" i="1" s="1"/>
  <c r="AS174" i="1" s="1"/>
  <c r="AO173" i="1"/>
  <c r="AQ173" i="1" s="1"/>
  <c r="AS173" i="1" s="1"/>
  <c r="AO172" i="1"/>
  <c r="AQ172" i="1" s="1"/>
  <c r="AS172" i="1" s="1"/>
  <c r="AO171" i="1"/>
  <c r="AQ171" i="1" s="1"/>
  <c r="AS171" i="1" s="1"/>
  <c r="AO170" i="1"/>
  <c r="AQ170" i="1" s="1"/>
  <c r="AS170" i="1" s="1"/>
  <c r="AO169" i="1"/>
  <c r="AQ169" i="1" s="1"/>
  <c r="AS169" i="1" s="1"/>
  <c r="AO168" i="1"/>
  <c r="AQ168" i="1" s="1"/>
  <c r="AS168" i="1" s="1"/>
  <c r="AO167" i="1"/>
  <c r="AQ167" i="1" s="1"/>
  <c r="AS167" i="1" s="1"/>
  <c r="AO166" i="1"/>
  <c r="AQ166" i="1" s="1"/>
  <c r="AS166" i="1" s="1"/>
  <c r="AO165" i="1"/>
  <c r="AQ165" i="1" s="1"/>
  <c r="AS165" i="1" s="1"/>
  <c r="AO164" i="1"/>
  <c r="AQ164" i="1" s="1"/>
  <c r="AS164" i="1" s="1"/>
  <c r="AO163" i="1"/>
  <c r="AQ163" i="1" s="1"/>
  <c r="AS163" i="1" s="1"/>
  <c r="AO162" i="1"/>
  <c r="AQ162" i="1" s="1"/>
  <c r="AS162" i="1" s="1"/>
  <c r="AO161" i="1"/>
  <c r="AQ161" i="1" s="1"/>
  <c r="AS161" i="1" s="1"/>
  <c r="AO160" i="1"/>
  <c r="AQ160" i="1" s="1"/>
  <c r="AS160" i="1" s="1"/>
  <c r="AO159" i="1"/>
  <c r="AQ159" i="1" s="1"/>
  <c r="AS159" i="1" s="1"/>
  <c r="AO158" i="1"/>
  <c r="AQ158" i="1" s="1"/>
  <c r="AS158" i="1" s="1"/>
  <c r="AO157" i="1"/>
  <c r="AQ157" i="1" s="1"/>
  <c r="AS157" i="1" s="1"/>
  <c r="AO156" i="1"/>
  <c r="AQ156" i="1" s="1"/>
  <c r="AS156" i="1" s="1"/>
  <c r="AO155" i="1"/>
  <c r="AQ155" i="1" s="1"/>
  <c r="AS155" i="1" s="1"/>
  <c r="AO154" i="1"/>
  <c r="AQ154" i="1" s="1"/>
  <c r="AS154" i="1" s="1"/>
  <c r="AO153" i="1"/>
  <c r="AQ153" i="1" s="1"/>
  <c r="AS153" i="1" s="1"/>
  <c r="AO152" i="1"/>
  <c r="AQ152" i="1" s="1"/>
  <c r="AS152" i="1" s="1"/>
  <c r="AO151" i="1"/>
  <c r="AQ151" i="1" s="1"/>
  <c r="AS151" i="1" s="1"/>
  <c r="AO150" i="1"/>
  <c r="AQ150" i="1" s="1"/>
  <c r="AS150" i="1" s="1"/>
  <c r="AO149" i="1"/>
  <c r="AQ149" i="1" s="1"/>
  <c r="AS149" i="1" s="1"/>
  <c r="AO148" i="1"/>
  <c r="AQ148" i="1" s="1"/>
  <c r="AS148" i="1" s="1"/>
  <c r="AO147" i="1"/>
  <c r="AQ147" i="1" s="1"/>
  <c r="AS147" i="1" s="1"/>
  <c r="AO146" i="1"/>
  <c r="AQ146" i="1" s="1"/>
  <c r="AS146" i="1" s="1"/>
  <c r="AO145" i="1"/>
  <c r="AQ145" i="1" s="1"/>
  <c r="AS145" i="1" s="1"/>
  <c r="AO144" i="1"/>
  <c r="AQ144" i="1" s="1"/>
  <c r="AS144" i="1" s="1"/>
  <c r="AO143" i="1"/>
  <c r="AQ143" i="1" s="1"/>
  <c r="AS143" i="1" s="1"/>
  <c r="AO142" i="1"/>
  <c r="AQ142" i="1" s="1"/>
  <c r="AS142" i="1" s="1"/>
  <c r="AO141" i="1"/>
  <c r="AQ141" i="1" s="1"/>
  <c r="AS141" i="1" s="1"/>
  <c r="AO140" i="1"/>
  <c r="AQ140" i="1" s="1"/>
  <c r="AS140" i="1" s="1"/>
  <c r="AO139" i="1"/>
  <c r="AQ139" i="1" s="1"/>
  <c r="AS139" i="1" s="1"/>
  <c r="AO138" i="1"/>
  <c r="AQ138" i="1" s="1"/>
  <c r="AS138" i="1" s="1"/>
  <c r="AO137" i="1"/>
  <c r="AQ137" i="1" s="1"/>
  <c r="AS137" i="1" s="1"/>
  <c r="AO136" i="1"/>
  <c r="AQ136" i="1" s="1"/>
  <c r="AS136" i="1" s="1"/>
  <c r="AO135" i="1"/>
  <c r="AQ135" i="1" s="1"/>
  <c r="AS135" i="1" s="1"/>
  <c r="AO134" i="1"/>
  <c r="AQ134" i="1" s="1"/>
  <c r="AS134" i="1" s="1"/>
  <c r="AO133" i="1"/>
  <c r="AQ133" i="1" s="1"/>
  <c r="AS133" i="1" s="1"/>
  <c r="AO132" i="1"/>
  <c r="AQ132" i="1" s="1"/>
  <c r="AS132" i="1" s="1"/>
  <c r="AO131" i="1"/>
  <c r="AQ131" i="1" s="1"/>
  <c r="AS131" i="1" s="1"/>
  <c r="AO130" i="1"/>
  <c r="AQ130" i="1" s="1"/>
  <c r="AS130" i="1" s="1"/>
  <c r="AO129" i="1"/>
  <c r="AQ129" i="1" s="1"/>
  <c r="AS129" i="1" s="1"/>
  <c r="AO128" i="1"/>
  <c r="AQ128" i="1" s="1"/>
  <c r="AS128" i="1" s="1"/>
  <c r="AO127" i="1"/>
  <c r="AQ127" i="1" s="1"/>
  <c r="AS127" i="1" s="1"/>
  <c r="AO126" i="1"/>
  <c r="AQ126" i="1" s="1"/>
  <c r="AS126" i="1" s="1"/>
  <c r="AO125" i="1"/>
  <c r="AQ125" i="1" s="1"/>
  <c r="AS125" i="1" s="1"/>
  <c r="AO124" i="1"/>
  <c r="AQ124" i="1" s="1"/>
  <c r="AS124" i="1" s="1"/>
  <c r="AO123" i="1"/>
  <c r="AQ123" i="1" s="1"/>
  <c r="AS123" i="1" s="1"/>
  <c r="AO122" i="1"/>
  <c r="AQ122" i="1" s="1"/>
  <c r="AS122" i="1" s="1"/>
  <c r="AO121" i="1"/>
  <c r="AQ121" i="1" s="1"/>
  <c r="AS121" i="1" s="1"/>
  <c r="AO120" i="1"/>
  <c r="AQ120" i="1" s="1"/>
  <c r="AS120" i="1" s="1"/>
  <c r="AO119" i="1"/>
  <c r="AQ119" i="1" s="1"/>
  <c r="AS119" i="1" s="1"/>
  <c r="AO118" i="1"/>
  <c r="AQ118" i="1" s="1"/>
  <c r="AS118" i="1" s="1"/>
  <c r="AO117" i="1"/>
  <c r="AQ117" i="1" s="1"/>
  <c r="AS117" i="1" s="1"/>
  <c r="AO116" i="1"/>
  <c r="AQ116" i="1" s="1"/>
  <c r="AS116" i="1" s="1"/>
  <c r="AO115" i="1"/>
  <c r="AQ115" i="1" s="1"/>
  <c r="AS115" i="1" s="1"/>
  <c r="AO114" i="1"/>
  <c r="AQ114" i="1" s="1"/>
  <c r="AS114" i="1" s="1"/>
  <c r="AO113" i="1"/>
  <c r="AQ113" i="1" s="1"/>
  <c r="AS113" i="1" s="1"/>
  <c r="AO112" i="1"/>
  <c r="AQ112" i="1" s="1"/>
  <c r="AS112" i="1" s="1"/>
  <c r="AO111" i="1"/>
  <c r="AQ111" i="1" s="1"/>
  <c r="AS111" i="1" s="1"/>
  <c r="AO110" i="1"/>
  <c r="AQ110" i="1" s="1"/>
  <c r="AS110" i="1" s="1"/>
  <c r="AO109" i="1"/>
  <c r="AQ109" i="1" s="1"/>
  <c r="AS109" i="1" s="1"/>
  <c r="AO108" i="1"/>
  <c r="AQ108" i="1" s="1"/>
  <c r="AS108" i="1" s="1"/>
  <c r="AO107" i="1"/>
  <c r="AQ107" i="1" s="1"/>
  <c r="AS107" i="1" s="1"/>
  <c r="AO106" i="1"/>
  <c r="AQ106" i="1" s="1"/>
  <c r="AS106" i="1" s="1"/>
  <c r="AO105" i="1"/>
  <c r="AQ105" i="1" s="1"/>
  <c r="AS105" i="1" s="1"/>
  <c r="AO104" i="1"/>
  <c r="AQ104" i="1" s="1"/>
  <c r="AS104" i="1" s="1"/>
  <c r="AO103" i="1"/>
  <c r="AQ103" i="1" s="1"/>
  <c r="AS103" i="1" s="1"/>
  <c r="AO102" i="1"/>
  <c r="AQ102" i="1" s="1"/>
  <c r="AS102" i="1" s="1"/>
  <c r="AO101" i="1"/>
  <c r="AQ101" i="1" s="1"/>
  <c r="AS101" i="1" s="1"/>
  <c r="AO100" i="1"/>
  <c r="AQ100" i="1" s="1"/>
  <c r="AS100" i="1" s="1"/>
  <c r="AO99" i="1"/>
  <c r="AQ99" i="1" s="1"/>
  <c r="AS99" i="1" s="1"/>
  <c r="AO98" i="1"/>
  <c r="AQ98" i="1" s="1"/>
  <c r="AS98" i="1" s="1"/>
  <c r="AO97" i="1"/>
  <c r="AQ97" i="1" s="1"/>
  <c r="AS97" i="1" s="1"/>
  <c r="AO96" i="1"/>
  <c r="AQ96" i="1" s="1"/>
  <c r="AS96" i="1" s="1"/>
  <c r="AO95" i="1"/>
  <c r="AQ95" i="1" s="1"/>
  <c r="AS95" i="1" s="1"/>
  <c r="AO94" i="1"/>
  <c r="AQ94" i="1" s="1"/>
  <c r="AS94" i="1" s="1"/>
  <c r="AO93" i="1"/>
  <c r="AQ93" i="1" s="1"/>
  <c r="AS93" i="1" s="1"/>
  <c r="AO92" i="1"/>
  <c r="AQ92" i="1" s="1"/>
  <c r="AS92" i="1" s="1"/>
  <c r="AO91" i="1"/>
  <c r="AQ91" i="1" s="1"/>
  <c r="AS91" i="1" s="1"/>
  <c r="AO90" i="1"/>
  <c r="AQ90" i="1" s="1"/>
  <c r="AS90" i="1" s="1"/>
  <c r="AO89" i="1"/>
  <c r="AQ89" i="1" s="1"/>
  <c r="AS89" i="1" s="1"/>
  <c r="AO88" i="1"/>
  <c r="AQ88" i="1" s="1"/>
  <c r="AS88" i="1" s="1"/>
  <c r="AO87" i="1"/>
  <c r="AQ87" i="1" s="1"/>
  <c r="AS87" i="1" s="1"/>
  <c r="AO86" i="1"/>
  <c r="AQ86" i="1" s="1"/>
  <c r="AS86" i="1" s="1"/>
  <c r="AO85" i="1"/>
  <c r="AQ85" i="1" s="1"/>
  <c r="AS85" i="1" s="1"/>
  <c r="AO84" i="1"/>
  <c r="AQ84" i="1" s="1"/>
  <c r="AS84" i="1" s="1"/>
  <c r="AO83" i="1"/>
  <c r="AQ83" i="1" s="1"/>
  <c r="AS83" i="1" s="1"/>
  <c r="AO82" i="1"/>
  <c r="AQ82" i="1" s="1"/>
  <c r="AS82" i="1" s="1"/>
  <c r="AO81" i="1"/>
  <c r="AQ81" i="1" s="1"/>
  <c r="AS81" i="1" s="1"/>
  <c r="AO80" i="1"/>
  <c r="AQ80" i="1" s="1"/>
  <c r="AS80" i="1" s="1"/>
  <c r="AO79" i="1"/>
  <c r="AQ79" i="1" s="1"/>
  <c r="AS79" i="1" s="1"/>
  <c r="AO78" i="1"/>
  <c r="AQ78" i="1" s="1"/>
  <c r="AS78" i="1" s="1"/>
  <c r="AO77" i="1"/>
  <c r="AQ77" i="1" s="1"/>
  <c r="AS77" i="1" s="1"/>
  <c r="AO76" i="1"/>
  <c r="AQ76" i="1" s="1"/>
  <c r="AS76" i="1" s="1"/>
  <c r="AO75" i="1"/>
  <c r="AQ75" i="1" s="1"/>
  <c r="AS75" i="1" s="1"/>
  <c r="AO74" i="1"/>
  <c r="AQ74" i="1" s="1"/>
  <c r="AS74" i="1" s="1"/>
  <c r="AO73" i="1"/>
  <c r="AQ73" i="1" s="1"/>
  <c r="AS73" i="1" s="1"/>
  <c r="AO72" i="1"/>
  <c r="AQ72" i="1" s="1"/>
  <c r="AS72" i="1" s="1"/>
  <c r="AO71" i="1"/>
  <c r="AQ71" i="1" s="1"/>
  <c r="AS71" i="1" s="1"/>
  <c r="AO70" i="1"/>
  <c r="AQ70" i="1" s="1"/>
  <c r="AS70" i="1" s="1"/>
  <c r="AO69" i="1"/>
  <c r="AQ69" i="1" s="1"/>
  <c r="AS69" i="1" s="1"/>
  <c r="AO68" i="1"/>
  <c r="AQ68" i="1" s="1"/>
  <c r="AS68" i="1" s="1"/>
  <c r="AO67" i="1"/>
  <c r="AQ67" i="1" s="1"/>
  <c r="AS67" i="1" s="1"/>
  <c r="AO66" i="1"/>
  <c r="AQ66" i="1" s="1"/>
  <c r="AS66" i="1" s="1"/>
  <c r="AO65" i="1"/>
  <c r="AQ65" i="1" s="1"/>
  <c r="AS65" i="1" s="1"/>
  <c r="AO64" i="1"/>
  <c r="AQ64" i="1" s="1"/>
  <c r="AS64" i="1" s="1"/>
  <c r="AO63" i="1"/>
  <c r="AQ63" i="1" s="1"/>
  <c r="AS63" i="1" s="1"/>
  <c r="AO62" i="1"/>
  <c r="AQ62" i="1" s="1"/>
  <c r="AS62" i="1" s="1"/>
  <c r="AO61" i="1"/>
  <c r="AQ61" i="1" s="1"/>
  <c r="AS61" i="1" s="1"/>
  <c r="AO60" i="1"/>
  <c r="AQ60" i="1" s="1"/>
  <c r="AS60" i="1" s="1"/>
  <c r="AO59" i="1"/>
  <c r="AQ59" i="1" s="1"/>
  <c r="AS59" i="1" s="1"/>
  <c r="AO58" i="1"/>
  <c r="AQ58" i="1" s="1"/>
  <c r="AS58" i="1" s="1"/>
  <c r="AO57" i="1"/>
  <c r="AQ57" i="1" s="1"/>
  <c r="AS57" i="1" s="1"/>
  <c r="AO56" i="1"/>
  <c r="AQ56" i="1" s="1"/>
  <c r="AS56" i="1" s="1"/>
  <c r="AO55" i="1"/>
  <c r="AQ55" i="1" s="1"/>
  <c r="AS55" i="1" s="1"/>
  <c r="AO54" i="1"/>
  <c r="AQ54" i="1" s="1"/>
  <c r="AS54" i="1" s="1"/>
  <c r="AO53" i="1"/>
  <c r="AQ53" i="1" s="1"/>
  <c r="AS53" i="1" s="1"/>
  <c r="AO52" i="1"/>
  <c r="AQ52" i="1" s="1"/>
  <c r="AS52" i="1" s="1"/>
  <c r="AO51" i="1"/>
  <c r="AQ51" i="1" s="1"/>
  <c r="AS51" i="1" s="1"/>
  <c r="A3323" i="9" l="1"/>
  <c r="A3322" i="9"/>
  <c r="A3321" i="9"/>
  <c r="A3320" i="9"/>
  <c r="A3319" i="9"/>
  <c r="A3318" i="9"/>
  <c r="A3317" i="9"/>
  <c r="A3316" i="9"/>
  <c r="A3315" i="9"/>
  <c r="A3314" i="9"/>
  <c r="A3313" i="9"/>
  <c r="A3312" i="9"/>
  <c r="A3311" i="9"/>
  <c r="A3310" i="9"/>
  <c r="A3309" i="9"/>
  <c r="A3308" i="9"/>
  <c r="A3307" i="9"/>
  <c r="A3306" i="9"/>
  <c r="A3305" i="9"/>
  <c r="A3304" i="9"/>
  <c r="A3303" i="9"/>
  <c r="A3302" i="9"/>
  <c r="A3301" i="9"/>
  <c r="A3300" i="9"/>
  <c r="A3299" i="9"/>
  <c r="A3298" i="9"/>
  <c r="A3297" i="9"/>
  <c r="A3296" i="9"/>
  <c r="A3295" i="9"/>
  <c r="A3294" i="9"/>
  <c r="A3293" i="9"/>
  <c r="A3292" i="9"/>
  <c r="A3291" i="9"/>
  <c r="A3290" i="9"/>
  <c r="A3289" i="9"/>
  <c r="A3288" i="9"/>
  <c r="A3287" i="9"/>
  <c r="A3286" i="9"/>
  <c r="A3285" i="9"/>
  <c r="A3284" i="9"/>
  <c r="A3283" i="9"/>
  <c r="A3282" i="9"/>
  <c r="A3281" i="9"/>
  <c r="A3280" i="9"/>
  <c r="A3279" i="9"/>
  <c r="A3278" i="9"/>
  <c r="A3277" i="9"/>
  <c r="A3276" i="9"/>
  <c r="A3275" i="9"/>
  <c r="A3274" i="9"/>
  <c r="A3273" i="9"/>
  <c r="A3272" i="9"/>
  <c r="A3271" i="9"/>
  <c r="A3270" i="9"/>
  <c r="A3269" i="9"/>
  <c r="A3268" i="9"/>
  <c r="A3267" i="9"/>
  <c r="A3266" i="9"/>
  <c r="A3265" i="9"/>
  <c r="A3264" i="9"/>
  <c r="A3263" i="9"/>
  <c r="A3262" i="9"/>
  <c r="A3261" i="9"/>
  <c r="A3260" i="9"/>
  <c r="A3259" i="9"/>
  <c r="A3258" i="9"/>
  <c r="A3257" i="9"/>
  <c r="A3256" i="9"/>
  <c r="A3255" i="9"/>
  <c r="A3254" i="9"/>
  <c r="A3253" i="9"/>
  <c r="A3252" i="9"/>
  <c r="A3251" i="9"/>
  <c r="A3250" i="9"/>
  <c r="A3249" i="9"/>
  <c r="A3248" i="9"/>
  <c r="A3247" i="9"/>
  <c r="A3246" i="9"/>
  <c r="A3245" i="9"/>
  <c r="A3244" i="9"/>
  <c r="A3243" i="9"/>
  <c r="A3242" i="9"/>
  <c r="A3241" i="9"/>
  <c r="A3240" i="9"/>
  <c r="A3239" i="9"/>
  <c r="A3238" i="9"/>
  <c r="A3237" i="9"/>
  <c r="A3236" i="9"/>
  <c r="A3235" i="9"/>
  <c r="A3234" i="9"/>
  <c r="A3233" i="9"/>
  <c r="A3232" i="9"/>
  <c r="A3231" i="9"/>
  <c r="A3230" i="9"/>
  <c r="A3229" i="9"/>
  <c r="A3228" i="9"/>
  <c r="A3227" i="9"/>
  <c r="A3226" i="9"/>
  <c r="A3225" i="9"/>
  <c r="A3224" i="9"/>
  <c r="A3223" i="9"/>
  <c r="A3222" i="9"/>
  <c r="A3221" i="9"/>
  <c r="A3220" i="9"/>
  <c r="A3219" i="9"/>
  <c r="A3218" i="9"/>
  <c r="A3217" i="9"/>
  <c r="A3216" i="9"/>
  <c r="A3215" i="9"/>
  <c r="A3214" i="9"/>
  <c r="A3213" i="9"/>
  <c r="A3212" i="9"/>
  <c r="A3211" i="9"/>
  <c r="A3210" i="9"/>
  <c r="A3209" i="9"/>
  <c r="A3208" i="9"/>
  <c r="A3207" i="9"/>
  <c r="A3206" i="9"/>
  <c r="A3205" i="9"/>
  <c r="A3204" i="9"/>
  <c r="A3203" i="9"/>
  <c r="A3202" i="9"/>
  <c r="A3201" i="9"/>
  <c r="A3200" i="9"/>
  <c r="A3199" i="9"/>
  <c r="A3198" i="9"/>
  <c r="A3197" i="9"/>
  <c r="A3196" i="9"/>
  <c r="A3195" i="9"/>
  <c r="A3194" i="9"/>
  <c r="A3193" i="9"/>
  <c r="A3192" i="9"/>
  <c r="A3191" i="9"/>
  <c r="A3190" i="9"/>
  <c r="A3189" i="9"/>
  <c r="A3188" i="9"/>
  <c r="A3187" i="9"/>
  <c r="A3186" i="9"/>
  <c r="A3185" i="9"/>
  <c r="A3184" i="9"/>
  <c r="A3183" i="9"/>
  <c r="A3182" i="9"/>
  <c r="A3181" i="9"/>
  <c r="A3180" i="9"/>
  <c r="A3179" i="9"/>
  <c r="A3178" i="9"/>
  <c r="A3177" i="9"/>
  <c r="A3176" i="9"/>
  <c r="A3175" i="9"/>
  <c r="A3174" i="9"/>
  <c r="A3173" i="9"/>
  <c r="A3172" i="9"/>
  <c r="A3171" i="9"/>
  <c r="A3170" i="9"/>
  <c r="A3169" i="9"/>
  <c r="A3168" i="9"/>
  <c r="A3167" i="9"/>
  <c r="A3166" i="9"/>
  <c r="A3165" i="9"/>
  <c r="A3164" i="9"/>
  <c r="A3163" i="9"/>
  <c r="A3162" i="9"/>
  <c r="A3161" i="9"/>
  <c r="A3160" i="9"/>
  <c r="A3159" i="9"/>
  <c r="A3158" i="9"/>
  <c r="A3157" i="9"/>
  <c r="A3156" i="9"/>
  <c r="A3155" i="9"/>
  <c r="A3154" i="9"/>
  <c r="A3153" i="9"/>
  <c r="A3152" i="9"/>
  <c r="A3151" i="9"/>
  <c r="A3150" i="9"/>
  <c r="A3149" i="9"/>
  <c r="A3148" i="9"/>
  <c r="A3147" i="9"/>
  <c r="A3146" i="9"/>
  <c r="A3145" i="9"/>
  <c r="A3144" i="9"/>
  <c r="A3143" i="9"/>
  <c r="A3142" i="9"/>
  <c r="A3141" i="9"/>
  <c r="A3140" i="9"/>
  <c r="A3139" i="9"/>
  <c r="A3138" i="9"/>
  <c r="A3137" i="9"/>
  <c r="A3136" i="9"/>
  <c r="A3135" i="9"/>
  <c r="A3134" i="9"/>
  <c r="A3133" i="9"/>
  <c r="A3132" i="9"/>
  <c r="A3131" i="9"/>
  <c r="A3130" i="9"/>
  <c r="A3129" i="9"/>
  <c r="A3128" i="9"/>
  <c r="A3127" i="9"/>
  <c r="A3126" i="9"/>
  <c r="A3125" i="9"/>
  <c r="A3124" i="9"/>
  <c r="A3123" i="9"/>
  <c r="A3122" i="9"/>
  <c r="A3121" i="9"/>
  <c r="A3120" i="9"/>
  <c r="A3119" i="9"/>
  <c r="A3118" i="9"/>
  <c r="A3117" i="9"/>
  <c r="A3116" i="9"/>
  <c r="A3115" i="9"/>
  <c r="A3114" i="9"/>
  <c r="A3113" i="9"/>
  <c r="A3112" i="9"/>
  <c r="A3111" i="9"/>
  <c r="A3110" i="9"/>
  <c r="A3109" i="9"/>
  <c r="A3108" i="9"/>
  <c r="A3107" i="9"/>
  <c r="A3106" i="9"/>
  <c r="A3105" i="9"/>
  <c r="A3104" i="9"/>
  <c r="A3103" i="9"/>
  <c r="A3102" i="9"/>
  <c r="A3101" i="9"/>
  <c r="A3100" i="9"/>
  <c r="A3099" i="9"/>
  <c r="A3098" i="9"/>
  <c r="A3097" i="9"/>
  <c r="A3096" i="9"/>
  <c r="A3095" i="9"/>
  <c r="A3094" i="9"/>
  <c r="A3093" i="9"/>
  <c r="A3092" i="9"/>
  <c r="A3091" i="9"/>
  <c r="A3090" i="9"/>
  <c r="A3089" i="9"/>
  <c r="A3088" i="9"/>
  <c r="A3087" i="9"/>
  <c r="A3086" i="9"/>
  <c r="A3085" i="9"/>
  <c r="A3084" i="9"/>
  <c r="A3083" i="9"/>
  <c r="A3082" i="9"/>
  <c r="A3081" i="9"/>
  <c r="A3080" i="9"/>
  <c r="A3079" i="9"/>
  <c r="A3078" i="9"/>
  <c r="A3077" i="9"/>
  <c r="A3076" i="9"/>
  <c r="A3075" i="9"/>
  <c r="A3074" i="9"/>
  <c r="A3073" i="9"/>
  <c r="A3072" i="9"/>
  <c r="A3071" i="9"/>
  <c r="A3070" i="9"/>
  <c r="A3069" i="9"/>
  <c r="A3068" i="9"/>
  <c r="A3067" i="9"/>
  <c r="A3066" i="9"/>
  <c r="A3065" i="9"/>
  <c r="A3064" i="9"/>
  <c r="A3063" i="9"/>
  <c r="A3062" i="9"/>
  <c r="A3061" i="9"/>
  <c r="A3060" i="9"/>
  <c r="A3059" i="9"/>
  <c r="A3058" i="9"/>
  <c r="A3057" i="9"/>
  <c r="A3056" i="9"/>
  <c r="A3055" i="9"/>
  <c r="A3054" i="9"/>
  <c r="A3053" i="9"/>
  <c r="A3052" i="9"/>
  <c r="A3051" i="9"/>
  <c r="A3050" i="9"/>
  <c r="A3049" i="9"/>
  <c r="A3048" i="9"/>
  <c r="A3047" i="9"/>
  <c r="A3046" i="9"/>
  <c r="A3045" i="9"/>
  <c r="A3044" i="9"/>
  <c r="A3043" i="9"/>
  <c r="A3042" i="9"/>
  <c r="A3041" i="9"/>
  <c r="A3040" i="9"/>
  <c r="A3039" i="9"/>
  <c r="A3038" i="9"/>
  <c r="A3037" i="9"/>
  <c r="A3036" i="9"/>
  <c r="A3035" i="9"/>
  <c r="A3034" i="9"/>
  <c r="A3033" i="9"/>
  <c r="A3032" i="9"/>
  <c r="A3031" i="9"/>
  <c r="A3030" i="9"/>
  <c r="A3029" i="9"/>
  <c r="A3028" i="9"/>
  <c r="A3027" i="9"/>
  <c r="A3026" i="9"/>
  <c r="A3025" i="9"/>
  <c r="A3024" i="9"/>
  <c r="A3023" i="9"/>
  <c r="A3022" i="9"/>
  <c r="A3021" i="9"/>
  <c r="A3020" i="9"/>
  <c r="A3019" i="9"/>
  <c r="A3018" i="9"/>
  <c r="A3017" i="9"/>
  <c r="A3016" i="9"/>
  <c r="A3015" i="9"/>
  <c r="A3014" i="9"/>
  <c r="A3013" i="9"/>
  <c r="A3012" i="9"/>
  <c r="A3011" i="9"/>
  <c r="A3010" i="9"/>
  <c r="A3009" i="9"/>
  <c r="A3008" i="9"/>
  <c r="A3007" i="9"/>
  <c r="A3006" i="9"/>
  <c r="A3005" i="9"/>
  <c r="A3004" i="9"/>
  <c r="A3003" i="9"/>
  <c r="A3002" i="9"/>
  <c r="A3001" i="9"/>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12824" i="11"/>
  <c r="A12823" i="11"/>
  <c r="A12822" i="11"/>
  <c r="A12821" i="11"/>
  <c r="A12820" i="11"/>
  <c r="A12819" i="11"/>
  <c r="A12818" i="11"/>
  <c r="A12817" i="11"/>
  <c r="A12816" i="11"/>
  <c r="A12815" i="11"/>
  <c r="A12814" i="11"/>
  <c r="A12813" i="11"/>
  <c r="A12812" i="11"/>
  <c r="A12811" i="11"/>
  <c r="A12810" i="11"/>
  <c r="A12809" i="11"/>
  <c r="A12808" i="11"/>
  <c r="A12807" i="11"/>
  <c r="A12806" i="11"/>
  <c r="A12805" i="11"/>
  <c r="A12804" i="11"/>
  <c r="A12803" i="11"/>
  <c r="A12802" i="11"/>
  <c r="A12801" i="11"/>
  <c r="A12800" i="11"/>
  <c r="A12799" i="11"/>
  <c r="A12798" i="11"/>
  <c r="A12797" i="11"/>
  <c r="A12796" i="11"/>
  <c r="A12795" i="11"/>
  <c r="A12794" i="11"/>
  <c r="A12793" i="11"/>
  <c r="A12792" i="11"/>
  <c r="A12791" i="11"/>
  <c r="A12790" i="11"/>
  <c r="A12789" i="11"/>
  <c r="A12788" i="11"/>
  <c r="A12787" i="11"/>
  <c r="A12786" i="11"/>
  <c r="A12785" i="11"/>
  <c r="A12784" i="11"/>
  <c r="A12783" i="11"/>
  <c r="A12782" i="11"/>
  <c r="A12781" i="11"/>
  <c r="A12780" i="11"/>
  <c r="A12779" i="11"/>
  <c r="A12778" i="11"/>
  <c r="A12777" i="11"/>
  <c r="A12776" i="11"/>
  <c r="A12775" i="11"/>
  <c r="A12774" i="11"/>
  <c r="A12773" i="11"/>
  <c r="A12772" i="11"/>
  <c r="A12771" i="11"/>
  <c r="A12770" i="11"/>
  <c r="A12769" i="11"/>
  <c r="A12768" i="11"/>
  <c r="A12767" i="11"/>
  <c r="A12766" i="11"/>
  <c r="A12765" i="11"/>
  <c r="A12764" i="11"/>
  <c r="A12763" i="11"/>
  <c r="A12762" i="11"/>
  <c r="A12761" i="11"/>
  <c r="A12760" i="11"/>
  <c r="A12759" i="11"/>
  <c r="A12758" i="11"/>
  <c r="A12757" i="11"/>
  <c r="A12756" i="11"/>
  <c r="A12755" i="11"/>
  <c r="A12754" i="11"/>
  <c r="A12753" i="11"/>
  <c r="A12752" i="11"/>
  <c r="A12751" i="11"/>
  <c r="A12750" i="11"/>
  <c r="A12749" i="11"/>
  <c r="A12748" i="11"/>
  <c r="A12747" i="11"/>
  <c r="A12746" i="11"/>
  <c r="A12745" i="11"/>
  <c r="A12744" i="11"/>
  <c r="A12743" i="11"/>
  <c r="A12742" i="11"/>
  <c r="A12741" i="11"/>
  <c r="A12740" i="11"/>
  <c r="A12739" i="11"/>
  <c r="A12738" i="11"/>
  <c r="A12737" i="11"/>
  <c r="A12736" i="11"/>
  <c r="A12735" i="11"/>
  <c r="A12734" i="11"/>
  <c r="A12733" i="11"/>
  <c r="A12732" i="11"/>
  <c r="A12731" i="11"/>
  <c r="A12730" i="11"/>
  <c r="A12729" i="11"/>
  <c r="A12728" i="11"/>
  <c r="A12727" i="11"/>
  <c r="A12726" i="11"/>
  <c r="A12725" i="11"/>
  <c r="A12724" i="11"/>
  <c r="A12723" i="11"/>
  <c r="A12722" i="11"/>
  <c r="A12721" i="11"/>
  <c r="A12720" i="11"/>
  <c r="A12719" i="11"/>
  <c r="A12718" i="11"/>
  <c r="A12717" i="11"/>
  <c r="A12716" i="11"/>
  <c r="A12715" i="11"/>
  <c r="A12714" i="11"/>
  <c r="A12713" i="11"/>
  <c r="A12712" i="11"/>
  <c r="A12711" i="11"/>
  <c r="A12710" i="11"/>
  <c r="A12709" i="11"/>
  <c r="A12708" i="11"/>
  <c r="A12707" i="11"/>
  <c r="A12706" i="11"/>
  <c r="A12705" i="11"/>
  <c r="A12704" i="11"/>
  <c r="A12703" i="11"/>
  <c r="A12702" i="11"/>
  <c r="A12701" i="11"/>
  <c r="A12700" i="11"/>
  <c r="A12699" i="11"/>
  <c r="A12698" i="11"/>
  <c r="A12697" i="11"/>
  <c r="A12696" i="11"/>
  <c r="A12695" i="11"/>
  <c r="A12694" i="11"/>
  <c r="A12693" i="11"/>
  <c r="A12692" i="11"/>
  <c r="A12691" i="11"/>
  <c r="A12690" i="11"/>
  <c r="A12689" i="11"/>
  <c r="A12688" i="11"/>
  <c r="A12687" i="11"/>
  <c r="A12686" i="11"/>
  <c r="A12685" i="11"/>
  <c r="A12684" i="11"/>
  <c r="A12683" i="11"/>
  <c r="A12682" i="11"/>
  <c r="A12681" i="11"/>
  <c r="A12680" i="11"/>
  <c r="A12679" i="11"/>
  <c r="A12678" i="11"/>
  <c r="A12677" i="11"/>
  <c r="A12676" i="11"/>
  <c r="A12675" i="11"/>
  <c r="A12674" i="11"/>
  <c r="A12673" i="11"/>
  <c r="A12672" i="11"/>
  <c r="A12671" i="11"/>
  <c r="A12670" i="11"/>
  <c r="A12669" i="11"/>
  <c r="A12668" i="11"/>
  <c r="A12667" i="11"/>
  <c r="A12666" i="11"/>
  <c r="A12665" i="11"/>
  <c r="A12664" i="11"/>
  <c r="A12663" i="11"/>
  <c r="A12662" i="11"/>
  <c r="A12661" i="11"/>
  <c r="A12660" i="11"/>
  <c r="A12659" i="11"/>
  <c r="A12658" i="11"/>
  <c r="A12657" i="11"/>
  <c r="A12656" i="11"/>
  <c r="A12655" i="11"/>
  <c r="A12654" i="11"/>
  <c r="A12653" i="11"/>
  <c r="A12652" i="11"/>
  <c r="A12651" i="11"/>
  <c r="A12650" i="11"/>
  <c r="A12649" i="11"/>
  <c r="A12648" i="11"/>
  <c r="A12647" i="11"/>
  <c r="A12646" i="11"/>
  <c r="A12645" i="11"/>
  <c r="A12644" i="11"/>
  <c r="A12643" i="11"/>
  <c r="A12642" i="11"/>
  <c r="A12641" i="11"/>
  <c r="A12640" i="11"/>
  <c r="A12639" i="11"/>
  <c r="A12638" i="11"/>
  <c r="A12637" i="11"/>
  <c r="A12636" i="11"/>
  <c r="A12635" i="11"/>
  <c r="A12634" i="11"/>
  <c r="A12633" i="11"/>
  <c r="A12632" i="11"/>
  <c r="A12631" i="11"/>
  <c r="A12630" i="11"/>
  <c r="A12629" i="11"/>
  <c r="A12628" i="11"/>
  <c r="A12627" i="11"/>
  <c r="A12626" i="11"/>
  <c r="A12625" i="11"/>
  <c r="A12624" i="11"/>
  <c r="A12623" i="11"/>
  <c r="A12622" i="11"/>
  <c r="A12621" i="11"/>
  <c r="A12620" i="11"/>
  <c r="A12619" i="11"/>
  <c r="A12618" i="11"/>
  <c r="A12617" i="11"/>
  <c r="A12616" i="11"/>
  <c r="A12615" i="11"/>
  <c r="A12614" i="11"/>
  <c r="A12613" i="11"/>
  <c r="A12612" i="11"/>
  <c r="A12611" i="11"/>
  <c r="A12610" i="11"/>
  <c r="A12609" i="11"/>
  <c r="A12608" i="11"/>
  <c r="A12607" i="11"/>
  <c r="A12606" i="11"/>
  <c r="A12605" i="11"/>
  <c r="A12604" i="11"/>
  <c r="A12603" i="11"/>
  <c r="A12602" i="11"/>
  <c r="A12601" i="11"/>
  <c r="A12600" i="11"/>
  <c r="A12599" i="11"/>
  <c r="A12598" i="11"/>
  <c r="A12597" i="11"/>
  <c r="A12596" i="11"/>
  <c r="A12595" i="11"/>
  <c r="A12594" i="11"/>
  <c r="A12593" i="11"/>
  <c r="A12592" i="11"/>
  <c r="A12591" i="11"/>
  <c r="A12590" i="11"/>
  <c r="A12589" i="11"/>
  <c r="A12588" i="11"/>
  <c r="A12587" i="11"/>
  <c r="A12586" i="11"/>
  <c r="A12585" i="11"/>
  <c r="A12584" i="11"/>
  <c r="A12583" i="11"/>
  <c r="A12582" i="11"/>
  <c r="A12581" i="11"/>
  <c r="A12580" i="11"/>
  <c r="A12579" i="11"/>
  <c r="A12578" i="11"/>
  <c r="A12577" i="11"/>
  <c r="A12576" i="11"/>
  <c r="A12575" i="11"/>
  <c r="A12574" i="11"/>
  <c r="A12573" i="11"/>
  <c r="A12572" i="11"/>
  <c r="A12571" i="11"/>
  <c r="A12570" i="11"/>
  <c r="A12569" i="11"/>
  <c r="A12568" i="11"/>
  <c r="A12567" i="11"/>
  <c r="A12566" i="11"/>
  <c r="A12565" i="11"/>
  <c r="A12564" i="11"/>
  <c r="A12563" i="11"/>
  <c r="A12562" i="11"/>
  <c r="A12561" i="11"/>
  <c r="A12560" i="11"/>
  <c r="A12559" i="11"/>
  <c r="A12558" i="11"/>
  <c r="A12557" i="11"/>
  <c r="A12556" i="11"/>
  <c r="A12555" i="11"/>
  <c r="A12554" i="11"/>
  <c r="A12553" i="11"/>
  <c r="A12552" i="11"/>
  <c r="A12551" i="11"/>
  <c r="A12550" i="11"/>
  <c r="A12549" i="11"/>
  <c r="A12548" i="11"/>
  <c r="A12547" i="11"/>
  <c r="A12546" i="11"/>
  <c r="A12545" i="11"/>
  <c r="A12544" i="11"/>
  <c r="A12543" i="11"/>
  <c r="A12542" i="11"/>
  <c r="A12541" i="11"/>
  <c r="A12540" i="11"/>
  <c r="A12539" i="11"/>
  <c r="A12538" i="11"/>
  <c r="A12537" i="11"/>
  <c r="A12536" i="11"/>
  <c r="A12535" i="11"/>
  <c r="A12534" i="11"/>
  <c r="A12533" i="11"/>
  <c r="A12532" i="11"/>
  <c r="A12531" i="11"/>
  <c r="A12530" i="11"/>
  <c r="A12529" i="11"/>
  <c r="A12528" i="11"/>
  <c r="A12527" i="11"/>
  <c r="A12526" i="11"/>
  <c r="A12525" i="11"/>
  <c r="A12524" i="11"/>
  <c r="A12523" i="11"/>
  <c r="A12522" i="11"/>
  <c r="A12521" i="11"/>
  <c r="A12520" i="11"/>
  <c r="A12519" i="11"/>
  <c r="A12518" i="11"/>
  <c r="A12517" i="11"/>
  <c r="A12516" i="11"/>
  <c r="A12515" i="11"/>
  <c r="A12514" i="11"/>
  <c r="A12513" i="11"/>
  <c r="A12512" i="11"/>
  <c r="A12511" i="11"/>
  <c r="A12510" i="11"/>
  <c r="A12509" i="11"/>
  <c r="A12508" i="11"/>
  <c r="A12507" i="11"/>
  <c r="A12506" i="11"/>
  <c r="A12505" i="11"/>
  <c r="A12504" i="11"/>
  <c r="A12503" i="11"/>
  <c r="A12502" i="11"/>
  <c r="A12501" i="11"/>
  <c r="A12500" i="11"/>
  <c r="A12499" i="11"/>
  <c r="A12498" i="11"/>
  <c r="A12497" i="11"/>
  <c r="A12496" i="11"/>
  <c r="A12495" i="11"/>
  <c r="A12494" i="11"/>
  <c r="A12493" i="11"/>
  <c r="A12492" i="11"/>
  <c r="A12491" i="11"/>
  <c r="A12490" i="11"/>
  <c r="A12489" i="11"/>
  <c r="A12488" i="11"/>
  <c r="A12487" i="11"/>
  <c r="A12486" i="11"/>
  <c r="A12485" i="11"/>
  <c r="A12484" i="11"/>
  <c r="A12483" i="11"/>
  <c r="A12482" i="11"/>
  <c r="A12481" i="11"/>
  <c r="A12480" i="11"/>
  <c r="A12479" i="11"/>
  <c r="A12478" i="11"/>
  <c r="A12477" i="11"/>
  <c r="A12476" i="11"/>
  <c r="A12475" i="11"/>
  <c r="A12474" i="11"/>
  <c r="A12473" i="11"/>
  <c r="A12472" i="11"/>
  <c r="A12471" i="11"/>
  <c r="A12470" i="11"/>
  <c r="A12469" i="11"/>
  <c r="A12468" i="11"/>
  <c r="A12467" i="11"/>
  <c r="A12466" i="11"/>
  <c r="A12465" i="11"/>
  <c r="A12464" i="11"/>
  <c r="A12463" i="11"/>
  <c r="A12462" i="11"/>
  <c r="A12461" i="11"/>
  <c r="A12460" i="11"/>
  <c r="A12459" i="11"/>
  <c r="A12458" i="11"/>
  <c r="A12457" i="11"/>
  <c r="A12456" i="11"/>
  <c r="A12455" i="11"/>
  <c r="A12454" i="11"/>
  <c r="A12453" i="11"/>
  <c r="A12452" i="11"/>
  <c r="A12451" i="11"/>
  <c r="A12450" i="11"/>
  <c r="A12449" i="11"/>
  <c r="A12448" i="11"/>
  <c r="A12447" i="11"/>
  <c r="A12446" i="11"/>
  <c r="A12445" i="11"/>
  <c r="A12444" i="11"/>
  <c r="A12443" i="11"/>
  <c r="A12442" i="11"/>
  <c r="A12441" i="11"/>
  <c r="A12440" i="11"/>
  <c r="A12439" i="11"/>
  <c r="A12438" i="11"/>
  <c r="A12437" i="11"/>
  <c r="A12436" i="11"/>
  <c r="A12435" i="11"/>
  <c r="A12434" i="11"/>
  <c r="A12433" i="11"/>
  <c r="A12432" i="11"/>
  <c r="A12431" i="11"/>
  <c r="A12430" i="11"/>
  <c r="A12429" i="11"/>
  <c r="A12428" i="11"/>
  <c r="A12427" i="11"/>
  <c r="A12426" i="11"/>
  <c r="A12425" i="11"/>
  <c r="A12424" i="11"/>
  <c r="A12423" i="11"/>
  <c r="A12422" i="11"/>
  <c r="A12421" i="11"/>
  <c r="A12420" i="11"/>
  <c r="A12419" i="11"/>
  <c r="A12418" i="11"/>
  <c r="A12417" i="11"/>
  <c r="A12416" i="11"/>
  <c r="A12415" i="11"/>
  <c r="A12414" i="11"/>
  <c r="A12413" i="11"/>
  <c r="A12412" i="11"/>
  <c r="A12411" i="11"/>
  <c r="A12410" i="11"/>
  <c r="A12409" i="11"/>
  <c r="A12408" i="11"/>
  <c r="A12407" i="11"/>
  <c r="A12406" i="11"/>
  <c r="A12405" i="11"/>
  <c r="A12404" i="11"/>
  <c r="A12403" i="11"/>
  <c r="A12402" i="11"/>
  <c r="A12401" i="11"/>
  <c r="A12400" i="11"/>
  <c r="A12399" i="11"/>
  <c r="A12398" i="11"/>
  <c r="A12397" i="11"/>
  <c r="A12396" i="11"/>
  <c r="A12395" i="11"/>
  <c r="A12394" i="11"/>
  <c r="A12393" i="11"/>
  <c r="A12392" i="11"/>
  <c r="A12391" i="11"/>
  <c r="A12390" i="11"/>
  <c r="A12389" i="11"/>
  <c r="A12388" i="11"/>
  <c r="A12387" i="11"/>
  <c r="A12386" i="11"/>
  <c r="A12385" i="11"/>
  <c r="A12384" i="11"/>
  <c r="A12383" i="11"/>
  <c r="A12382" i="11"/>
  <c r="A12381" i="11"/>
  <c r="A12380" i="11"/>
  <c r="A12379" i="11"/>
  <c r="A12378" i="11"/>
  <c r="A12377" i="11"/>
  <c r="A12376" i="11"/>
  <c r="A12375" i="11"/>
  <c r="A12374" i="11"/>
  <c r="A12373" i="11"/>
  <c r="A12372" i="11"/>
  <c r="A12371" i="11"/>
  <c r="A12370" i="11"/>
  <c r="A12369" i="11"/>
  <c r="A12368" i="11"/>
  <c r="A12367" i="11"/>
  <c r="A12366" i="11"/>
  <c r="A12365" i="11"/>
  <c r="A12364" i="11"/>
  <c r="A12363" i="11"/>
  <c r="A12362" i="11"/>
  <c r="A12361" i="11"/>
  <c r="A12360" i="11"/>
  <c r="A12359" i="11"/>
  <c r="A12358" i="11"/>
  <c r="A12357" i="11"/>
  <c r="A12356" i="11"/>
  <c r="A12355" i="11"/>
  <c r="A12354" i="11"/>
  <c r="A12353" i="11"/>
  <c r="A12352" i="11"/>
  <c r="A12351" i="11"/>
  <c r="A12350" i="11"/>
  <c r="A12349" i="11"/>
  <c r="A12348" i="11"/>
  <c r="A12347" i="11"/>
  <c r="A12346" i="11"/>
  <c r="A12345" i="11"/>
  <c r="A12344" i="11"/>
  <c r="A12343" i="11"/>
  <c r="A12342" i="11"/>
  <c r="A12341" i="11"/>
  <c r="A12340" i="11"/>
  <c r="A12339" i="11"/>
  <c r="A12338" i="11"/>
  <c r="A12337" i="11"/>
  <c r="A12336" i="11"/>
  <c r="A12335" i="11"/>
  <c r="A12334" i="11"/>
  <c r="A12333" i="11"/>
  <c r="A12332" i="11"/>
  <c r="A12331" i="11"/>
  <c r="A12330" i="11"/>
  <c r="A12329" i="11"/>
  <c r="A12328" i="11"/>
  <c r="A12327" i="11"/>
  <c r="A12326" i="11"/>
  <c r="A12325" i="11"/>
  <c r="A12324" i="11"/>
  <c r="A12323" i="11"/>
  <c r="A12322" i="11"/>
  <c r="A12321" i="11"/>
  <c r="A12320" i="11"/>
  <c r="A12319" i="11"/>
  <c r="A12318" i="11"/>
  <c r="A12317" i="11"/>
  <c r="A12316" i="11"/>
  <c r="A12315" i="11"/>
  <c r="A12314" i="11"/>
  <c r="A12313" i="11"/>
  <c r="A12312" i="11"/>
  <c r="A12311" i="11"/>
  <c r="A12310" i="11"/>
  <c r="A12309" i="11"/>
  <c r="A12308" i="11"/>
  <c r="A12307" i="11"/>
  <c r="A12306" i="11"/>
  <c r="A12305" i="11"/>
  <c r="A12304" i="11"/>
  <c r="A12303" i="11"/>
  <c r="A12302" i="11"/>
  <c r="A12301" i="11"/>
  <c r="A12300" i="11"/>
  <c r="A12299" i="11"/>
  <c r="A12298" i="11"/>
  <c r="A12297" i="11"/>
  <c r="A12296" i="11"/>
  <c r="A12295" i="11"/>
  <c r="A12294" i="11"/>
  <c r="A12293" i="11"/>
  <c r="A12292" i="11"/>
  <c r="A12291" i="11"/>
  <c r="A12290" i="11"/>
  <c r="A12289" i="11"/>
  <c r="A12288" i="11"/>
  <c r="A12287" i="11"/>
  <c r="A12286" i="11"/>
  <c r="A12285" i="11"/>
  <c r="A12284" i="11"/>
  <c r="A12283" i="11"/>
  <c r="A12282" i="11"/>
  <c r="A12281" i="11"/>
  <c r="A12280" i="11"/>
  <c r="A12279" i="11"/>
  <c r="A12278" i="11"/>
  <c r="A12277" i="11"/>
  <c r="A12276" i="11"/>
  <c r="A12275" i="11"/>
  <c r="A12274" i="11"/>
  <c r="A12273" i="11"/>
  <c r="A12272" i="11"/>
  <c r="A12271" i="11"/>
  <c r="A12270" i="11"/>
  <c r="A12269" i="11"/>
  <c r="A12268" i="11"/>
  <c r="A12267" i="11"/>
  <c r="A12266" i="11"/>
  <c r="A12265" i="11"/>
  <c r="A12264" i="11"/>
  <c r="A12263" i="11"/>
  <c r="A12262" i="11"/>
  <c r="A12261" i="11"/>
  <c r="A12260" i="11"/>
  <c r="A12259" i="11"/>
  <c r="A12258" i="11"/>
  <c r="A12257" i="11"/>
  <c r="A12256" i="11"/>
  <c r="A12255" i="11"/>
  <c r="A12254" i="11"/>
  <c r="A12253" i="11"/>
  <c r="A12252" i="11"/>
  <c r="A12251" i="11"/>
  <c r="A12250" i="11"/>
  <c r="A12249" i="11"/>
  <c r="A12248" i="11"/>
  <c r="A12247" i="11"/>
  <c r="A12246" i="11"/>
  <c r="A12245" i="11"/>
  <c r="A12244" i="11"/>
  <c r="A12243" i="11"/>
  <c r="A12242" i="11"/>
  <c r="A12241" i="11"/>
  <c r="A12240" i="11"/>
  <c r="A12239" i="11"/>
  <c r="A12238" i="11"/>
  <c r="A12237" i="11"/>
  <c r="A12236" i="11"/>
  <c r="A12235" i="11"/>
  <c r="A12234" i="11"/>
  <c r="A12233" i="11"/>
  <c r="A12232" i="11"/>
  <c r="A12231" i="11"/>
  <c r="A12230" i="11"/>
  <c r="A12229" i="11"/>
  <c r="A12228" i="11"/>
  <c r="A12227" i="11"/>
  <c r="A12226" i="11"/>
  <c r="A12225" i="11"/>
  <c r="A12224" i="11"/>
  <c r="A12223" i="11"/>
  <c r="A12222" i="11"/>
  <c r="A12221" i="11"/>
  <c r="A12220" i="11"/>
  <c r="A12219" i="11"/>
  <c r="A12218" i="11"/>
  <c r="A12217" i="11"/>
  <c r="A12216" i="11"/>
  <c r="A12215" i="11"/>
  <c r="A12214" i="11"/>
  <c r="A12213" i="11"/>
  <c r="A12212" i="11"/>
  <c r="A12211" i="11"/>
  <c r="A12210" i="11"/>
  <c r="A12209" i="11"/>
  <c r="A12208" i="11"/>
  <c r="A12207" i="11"/>
  <c r="A12206" i="11"/>
  <c r="A12205" i="11"/>
  <c r="A12204" i="11"/>
  <c r="A12203" i="11"/>
  <c r="A12202" i="11"/>
  <c r="A12201" i="11"/>
  <c r="A12200" i="11"/>
  <c r="A12199" i="11"/>
  <c r="A12198" i="11"/>
  <c r="A12197" i="11"/>
  <c r="A12196" i="11"/>
  <c r="A12195" i="11"/>
  <c r="A12194" i="11"/>
  <c r="A12193" i="11"/>
  <c r="A12192" i="11"/>
  <c r="A12191" i="11"/>
  <c r="A12190" i="11"/>
  <c r="A12189" i="11"/>
  <c r="A12188" i="11"/>
  <c r="A12187" i="11"/>
  <c r="A12186" i="11"/>
  <c r="A12185" i="11"/>
  <c r="A12184" i="11"/>
  <c r="A12183" i="11"/>
  <c r="A12182" i="11"/>
  <c r="A12181" i="11"/>
  <c r="A12180" i="11"/>
  <c r="A12179" i="11"/>
  <c r="A12178" i="11"/>
  <c r="A12177" i="11"/>
  <c r="A12176" i="11"/>
  <c r="A12175" i="11"/>
  <c r="A12174" i="11"/>
  <c r="A12173" i="11"/>
  <c r="A12172" i="11"/>
  <c r="A12171" i="11"/>
  <c r="A12170" i="11"/>
  <c r="A12169" i="11"/>
  <c r="A12168" i="11"/>
  <c r="A12167" i="11"/>
  <c r="A12166" i="11"/>
  <c r="A12165" i="11"/>
  <c r="A12164" i="11"/>
  <c r="A12163" i="11"/>
  <c r="A12162" i="11"/>
  <c r="A12161" i="11"/>
  <c r="A12160" i="11"/>
  <c r="A12159" i="11"/>
  <c r="A12158" i="11"/>
  <c r="A12157" i="11"/>
  <c r="A12156" i="11"/>
  <c r="A12155" i="11"/>
  <c r="A12154" i="11"/>
  <c r="A12153" i="11"/>
  <c r="A12152" i="11"/>
  <c r="A12151" i="11"/>
  <c r="A12150" i="11"/>
  <c r="A12149" i="11"/>
  <c r="A12148" i="11"/>
  <c r="A12147" i="11"/>
  <c r="A12146" i="11"/>
  <c r="A12145" i="11"/>
  <c r="A12144" i="11"/>
  <c r="A12143" i="11"/>
  <c r="A12142" i="11"/>
  <c r="A12141" i="11"/>
  <c r="A12140" i="11"/>
  <c r="A12139" i="11"/>
  <c r="A12138" i="11"/>
  <c r="A12137" i="11"/>
  <c r="A12136" i="11"/>
  <c r="A12135" i="11"/>
  <c r="A12134" i="11"/>
  <c r="A12133" i="11"/>
  <c r="A12132" i="11"/>
  <c r="A12131" i="11"/>
  <c r="A12130" i="11"/>
  <c r="A12129" i="11"/>
  <c r="A12128" i="11"/>
  <c r="A12127" i="11"/>
  <c r="A12126" i="11"/>
  <c r="A12125" i="11"/>
  <c r="A12124" i="11"/>
  <c r="A12123" i="11"/>
  <c r="A12122" i="11"/>
  <c r="A12121" i="11"/>
  <c r="A12120" i="11"/>
  <c r="A12119" i="11"/>
  <c r="A12118" i="11"/>
  <c r="A12117" i="11"/>
  <c r="A12116" i="11"/>
  <c r="A12115" i="11"/>
  <c r="A12114" i="11"/>
  <c r="A12113" i="11"/>
  <c r="A12112" i="11"/>
  <c r="A12111" i="11"/>
  <c r="A12110" i="11"/>
  <c r="A12109" i="11"/>
  <c r="A12108" i="11"/>
  <c r="A12107" i="11"/>
  <c r="A12106" i="11"/>
  <c r="A12105" i="11"/>
  <c r="A12104" i="11"/>
  <c r="A12103" i="11"/>
  <c r="A12102" i="11"/>
  <c r="A12101" i="11"/>
  <c r="A12100" i="11"/>
  <c r="A12099" i="11"/>
  <c r="A12098" i="11"/>
  <c r="A12097" i="11"/>
  <c r="A12096" i="11"/>
  <c r="A12095" i="11"/>
  <c r="A12094" i="11"/>
  <c r="A12093" i="11"/>
  <c r="A12092" i="11"/>
  <c r="A12091" i="11"/>
  <c r="A12090" i="11"/>
  <c r="A12089" i="11"/>
  <c r="A12088" i="11"/>
  <c r="A12087" i="11"/>
  <c r="A12086" i="11"/>
  <c r="A12085" i="11"/>
  <c r="A12084" i="11"/>
  <c r="A12083" i="11"/>
  <c r="A12082" i="11"/>
  <c r="A12081" i="11"/>
  <c r="A12080" i="11"/>
  <c r="A12079" i="11"/>
  <c r="A12078" i="11"/>
  <c r="A12077" i="11"/>
  <c r="A12076" i="11"/>
  <c r="A12075" i="11"/>
  <c r="A12074" i="11"/>
  <c r="A12073" i="11"/>
  <c r="A12072" i="11"/>
  <c r="A12071" i="11"/>
  <c r="A12070" i="11"/>
  <c r="A12069" i="11"/>
  <c r="A12068" i="11"/>
  <c r="A12067" i="11"/>
  <c r="A12066" i="11"/>
  <c r="A12065" i="11"/>
  <c r="A12064" i="11"/>
  <c r="A12063" i="11"/>
  <c r="A12062" i="11"/>
  <c r="A12061" i="11"/>
  <c r="A12060" i="11"/>
  <c r="A12059" i="11"/>
  <c r="A12058" i="11"/>
  <c r="A12057" i="11"/>
  <c r="A12056" i="11"/>
  <c r="A12055" i="11"/>
  <c r="A12054" i="11"/>
  <c r="A12053" i="11"/>
  <c r="A12052" i="11"/>
  <c r="A12051" i="11"/>
  <c r="A12050" i="11"/>
  <c r="A12049" i="11"/>
  <c r="A12048" i="11"/>
  <c r="A12047" i="11"/>
  <c r="A12046" i="11"/>
  <c r="A12045" i="11"/>
  <c r="A12044" i="11"/>
  <c r="A12043" i="11"/>
  <c r="A12042" i="11"/>
  <c r="A12041" i="11"/>
  <c r="A12040" i="11"/>
  <c r="A12039" i="11"/>
  <c r="A12038" i="11"/>
  <c r="A12037" i="11"/>
  <c r="A12036" i="11"/>
  <c r="A12035" i="11"/>
  <c r="A12034" i="11"/>
  <c r="A12033" i="11"/>
  <c r="A12032" i="11"/>
  <c r="A12031" i="11"/>
  <c r="A12030" i="11"/>
  <c r="A12029" i="11"/>
  <c r="A12028" i="11"/>
  <c r="A12027" i="11"/>
  <c r="A12026" i="11"/>
  <c r="A12025" i="11"/>
  <c r="A12024" i="11"/>
  <c r="A12023" i="11"/>
  <c r="A12022" i="11"/>
  <c r="A12021" i="11"/>
  <c r="A12020" i="11"/>
  <c r="A12019" i="11"/>
  <c r="A12018" i="11"/>
  <c r="A12017" i="11"/>
  <c r="A12016" i="11"/>
  <c r="A12015" i="11"/>
  <c r="A12014" i="11"/>
  <c r="A12013" i="11"/>
  <c r="A12012" i="11"/>
  <c r="A12011" i="11"/>
  <c r="A12010" i="11"/>
  <c r="A12009" i="11"/>
  <c r="A12008" i="11"/>
  <c r="A12007" i="11"/>
  <c r="A12006" i="11"/>
  <c r="A12005" i="11"/>
  <c r="A12004" i="11"/>
  <c r="A12003" i="11"/>
  <c r="A12002" i="11"/>
  <c r="A12001" i="11"/>
  <c r="A12000" i="11"/>
  <c r="A11999" i="11"/>
  <c r="A11998" i="11"/>
  <c r="A11997" i="11"/>
  <c r="A11996" i="11"/>
  <c r="A11995" i="11"/>
  <c r="A11994" i="11"/>
  <c r="A11993" i="11"/>
  <c r="A11992" i="11"/>
  <c r="A11991" i="11"/>
  <c r="A11990" i="11"/>
  <c r="A11989" i="11"/>
  <c r="A11988" i="11"/>
  <c r="A11987" i="11"/>
  <c r="A11986" i="11"/>
  <c r="A11985" i="11"/>
  <c r="A11984" i="11"/>
  <c r="A11983" i="11"/>
  <c r="A11982" i="11"/>
  <c r="A11981" i="11"/>
  <c r="A11980" i="11"/>
  <c r="A11979" i="11"/>
  <c r="A11978" i="11"/>
  <c r="A11977" i="11"/>
  <c r="A11976" i="11"/>
  <c r="A11975" i="11"/>
  <c r="A11974" i="11"/>
  <c r="A11973" i="11"/>
  <c r="A11972" i="11"/>
  <c r="A11971" i="11"/>
  <c r="A11970" i="11"/>
  <c r="A11969" i="11"/>
  <c r="A11968" i="11"/>
  <c r="A11967" i="11"/>
  <c r="A11966" i="11"/>
  <c r="A11965" i="11"/>
  <c r="A11964" i="11"/>
  <c r="A11963" i="11"/>
  <c r="A11962" i="11"/>
  <c r="A11961" i="11"/>
  <c r="A11960" i="11"/>
  <c r="A11959" i="11"/>
  <c r="A11958" i="11"/>
  <c r="A11957" i="11"/>
  <c r="A11956" i="11"/>
  <c r="A11955" i="11"/>
  <c r="A11954" i="11"/>
  <c r="A11953" i="11"/>
  <c r="A11952" i="11"/>
  <c r="A11951" i="11"/>
  <c r="A11950" i="11"/>
  <c r="A11949" i="11"/>
  <c r="A11948" i="11"/>
  <c r="A11947" i="11"/>
  <c r="A11946" i="11"/>
  <c r="A11945" i="11"/>
  <c r="A11944" i="11"/>
  <c r="A11943" i="11"/>
  <c r="A11942" i="11"/>
  <c r="A11941" i="11"/>
  <c r="A11940" i="11"/>
  <c r="A11939" i="11"/>
  <c r="A11938" i="11"/>
  <c r="A11937" i="11"/>
  <c r="A11936" i="11"/>
  <c r="A11935" i="11"/>
  <c r="A11934" i="11"/>
  <c r="A11933" i="11"/>
  <c r="A11932" i="11"/>
  <c r="A11931" i="11"/>
  <c r="A11930" i="11"/>
  <c r="A11929" i="11"/>
  <c r="A11928" i="11"/>
  <c r="A11927" i="11"/>
  <c r="A11926" i="11"/>
  <c r="A11925" i="11"/>
  <c r="A11924" i="11"/>
  <c r="A11923" i="11"/>
  <c r="A11922" i="11"/>
  <c r="A11921" i="11"/>
  <c r="A11920" i="11"/>
  <c r="A11919" i="11"/>
  <c r="A11918" i="11"/>
  <c r="A11917" i="11"/>
  <c r="A11916" i="11"/>
  <c r="A11915" i="11"/>
  <c r="A11914" i="11"/>
  <c r="A11913" i="11"/>
  <c r="A11912" i="11"/>
  <c r="A11911" i="11"/>
  <c r="A11910" i="11"/>
  <c r="A11909" i="11"/>
  <c r="A11908" i="11"/>
  <c r="A11907" i="11"/>
  <c r="A11906" i="11"/>
  <c r="A11905" i="11"/>
  <c r="A11904" i="11"/>
  <c r="A11903" i="11"/>
  <c r="A11902" i="11"/>
  <c r="A11901" i="11"/>
  <c r="A11900" i="11"/>
  <c r="A11899" i="11"/>
  <c r="A11898" i="11"/>
  <c r="A11897" i="11"/>
  <c r="A11896" i="11"/>
  <c r="A11895" i="11"/>
  <c r="A11894" i="11"/>
  <c r="A11893" i="11"/>
  <c r="A11892" i="11"/>
  <c r="A11891" i="11"/>
  <c r="A11890" i="11"/>
  <c r="A11889" i="11"/>
  <c r="A11888" i="11"/>
  <c r="A11887" i="11"/>
  <c r="A11886" i="11"/>
  <c r="A11885" i="11"/>
  <c r="A11884" i="11"/>
  <c r="A11883" i="11"/>
  <c r="A11882" i="11"/>
  <c r="A11881" i="11"/>
  <c r="A11880" i="11"/>
  <c r="A11879" i="11"/>
  <c r="A11878" i="11"/>
  <c r="A11877" i="11"/>
  <c r="A11876" i="11"/>
  <c r="A11875" i="11"/>
  <c r="A11874" i="11"/>
  <c r="A11873" i="11"/>
  <c r="A11872" i="11"/>
  <c r="A11871" i="11"/>
  <c r="A11870" i="11"/>
  <c r="A11869" i="11"/>
  <c r="A11868" i="11"/>
  <c r="A11867" i="11"/>
  <c r="A11866" i="11"/>
  <c r="A11865" i="11"/>
  <c r="A11864" i="11"/>
  <c r="A11863" i="11"/>
  <c r="A11862" i="11"/>
  <c r="A11861" i="11"/>
  <c r="A11860" i="11"/>
  <c r="A11859" i="11"/>
  <c r="A11858" i="11"/>
  <c r="A11857" i="11"/>
  <c r="A11856" i="11"/>
  <c r="A11855" i="11"/>
  <c r="A11854" i="11"/>
  <c r="A11853" i="11"/>
  <c r="A11852" i="11"/>
  <c r="A11851" i="11"/>
  <c r="A11850" i="11"/>
  <c r="A11849" i="11"/>
  <c r="A11848" i="11"/>
  <c r="A11847" i="11"/>
  <c r="A11846" i="11"/>
  <c r="A11845" i="11"/>
  <c r="A11844" i="11"/>
  <c r="A11843" i="11"/>
  <c r="A11842" i="11"/>
  <c r="A11841" i="11"/>
  <c r="A11840" i="11"/>
  <c r="A11839" i="11"/>
  <c r="A11838" i="11"/>
  <c r="A11837" i="11"/>
  <c r="A11836" i="11"/>
  <c r="A11835" i="11"/>
  <c r="A11834" i="11"/>
  <c r="A11833" i="11"/>
  <c r="A11832" i="11"/>
  <c r="A11831" i="11"/>
  <c r="A11830" i="11"/>
  <c r="A11829" i="11"/>
  <c r="A11828" i="11"/>
  <c r="A11827" i="11"/>
  <c r="A11826" i="11"/>
  <c r="A11825" i="11"/>
  <c r="A11824" i="11"/>
  <c r="A11823" i="11"/>
  <c r="A11822" i="11"/>
  <c r="A11821" i="11"/>
  <c r="A11820" i="11"/>
  <c r="A11819" i="11"/>
  <c r="A11818" i="11"/>
  <c r="A11817" i="11"/>
  <c r="A11816" i="11"/>
  <c r="A11815" i="11"/>
  <c r="A11814" i="11"/>
  <c r="A11813" i="11"/>
  <c r="A11812" i="11"/>
  <c r="A11811" i="11"/>
  <c r="A11810" i="11"/>
  <c r="A11809" i="11"/>
  <c r="A11808" i="11"/>
  <c r="A11807" i="11"/>
  <c r="A11806" i="11"/>
  <c r="A11805" i="11"/>
  <c r="A11804" i="11"/>
  <c r="A11803" i="11"/>
  <c r="A11802" i="11"/>
  <c r="A11801" i="11"/>
  <c r="A11800" i="11"/>
  <c r="A11799" i="11"/>
  <c r="A11798" i="11"/>
  <c r="A11797" i="11"/>
  <c r="A11796" i="11"/>
  <c r="A11795" i="11"/>
  <c r="A11794" i="11"/>
  <c r="A11793" i="11"/>
  <c r="A11792" i="11"/>
  <c r="A11791" i="11"/>
  <c r="A11790" i="11"/>
  <c r="A11789" i="11"/>
  <c r="A11788" i="11"/>
  <c r="A11787" i="11"/>
  <c r="A11786" i="11"/>
  <c r="A11785" i="11"/>
  <c r="A11784" i="11"/>
  <c r="A11783" i="11"/>
  <c r="A11782" i="11"/>
  <c r="A11781" i="11"/>
  <c r="A11780" i="11"/>
  <c r="A11779" i="11"/>
  <c r="A11778" i="11"/>
  <c r="A11777" i="11"/>
  <c r="A11776" i="11"/>
  <c r="A11775" i="11"/>
  <c r="A11774" i="11"/>
  <c r="A11773" i="11"/>
  <c r="A11772" i="11"/>
  <c r="A11771" i="11"/>
  <c r="A11770" i="11"/>
  <c r="A11769" i="11"/>
  <c r="A11768" i="11"/>
  <c r="A11767" i="11"/>
  <c r="A11766" i="11"/>
  <c r="A11765" i="11"/>
  <c r="A11764" i="11"/>
  <c r="A11763" i="11"/>
  <c r="A11762" i="11"/>
  <c r="A11761" i="11"/>
  <c r="A11760" i="11"/>
  <c r="A11759" i="11"/>
  <c r="A11758" i="11"/>
  <c r="A11757" i="11"/>
  <c r="A11756" i="11"/>
  <c r="A11755" i="11"/>
  <c r="A11754" i="11"/>
  <c r="A11753" i="11"/>
  <c r="A11752" i="11"/>
  <c r="A11751" i="11"/>
  <c r="A11750" i="11"/>
  <c r="A11749" i="11"/>
  <c r="A11748" i="11"/>
  <c r="A11747" i="11"/>
  <c r="A11746" i="11"/>
  <c r="A11745" i="11"/>
  <c r="A11744" i="11"/>
  <c r="A11743" i="11"/>
  <c r="A11742" i="11"/>
  <c r="A11741" i="11"/>
  <c r="A11740" i="11"/>
  <c r="A11739" i="11"/>
  <c r="A11738" i="11"/>
  <c r="A11737" i="11"/>
  <c r="A11736" i="11"/>
  <c r="A11735" i="11"/>
  <c r="A11734" i="11"/>
  <c r="A11733" i="11"/>
  <c r="A11732" i="11"/>
  <c r="A11731" i="11"/>
  <c r="A11730" i="11"/>
  <c r="A11729" i="11"/>
  <c r="A11728" i="11"/>
  <c r="A11727" i="11"/>
  <c r="A11726" i="11"/>
  <c r="A11725" i="11"/>
  <c r="A11724" i="11"/>
  <c r="A11723" i="11"/>
  <c r="A11722" i="11"/>
  <c r="A11721" i="11"/>
  <c r="A11720" i="11"/>
  <c r="A11719" i="11"/>
  <c r="A11718" i="11"/>
  <c r="A11717" i="11"/>
  <c r="A11716" i="11"/>
  <c r="A11715" i="11"/>
  <c r="A11714" i="11"/>
  <c r="A11713" i="11"/>
  <c r="A11712" i="11"/>
  <c r="A11711" i="11"/>
  <c r="A11710" i="11"/>
  <c r="A11709" i="11"/>
  <c r="A11708" i="11"/>
  <c r="A11707" i="11"/>
  <c r="A11706" i="11"/>
  <c r="A11705" i="11"/>
  <c r="A11704" i="11"/>
  <c r="A11703" i="11"/>
  <c r="A11702" i="11"/>
  <c r="A11701" i="11"/>
  <c r="A11700" i="11"/>
  <c r="A11699" i="11"/>
  <c r="A11698" i="11"/>
  <c r="A11697" i="11"/>
  <c r="A11696" i="11"/>
  <c r="A11695" i="11"/>
  <c r="A11694" i="11"/>
  <c r="A11693" i="11"/>
  <c r="A11692" i="11"/>
  <c r="A11691" i="11"/>
  <c r="A11690" i="11"/>
  <c r="A11689" i="11"/>
  <c r="A11688" i="11"/>
  <c r="A11687" i="11"/>
  <c r="A11686" i="11"/>
  <c r="A11685" i="11"/>
  <c r="A11684" i="11"/>
  <c r="A11683" i="11"/>
  <c r="A11682" i="11"/>
  <c r="A11681" i="11"/>
  <c r="A11680" i="11"/>
  <c r="A11679" i="11"/>
  <c r="A11678" i="11"/>
  <c r="A11677" i="11"/>
  <c r="A11676" i="11"/>
  <c r="A11675" i="11"/>
  <c r="A11674" i="11"/>
  <c r="A11673" i="11"/>
  <c r="A11672" i="11"/>
  <c r="A11671" i="11"/>
  <c r="A11670" i="11"/>
  <c r="A11669" i="11"/>
  <c r="A11668" i="11"/>
  <c r="A11667" i="11"/>
  <c r="A11666" i="11"/>
  <c r="A11665" i="11"/>
  <c r="A11664" i="11"/>
  <c r="A11663" i="11"/>
  <c r="A11662" i="11"/>
  <c r="A11661" i="11"/>
  <c r="A11660" i="11"/>
  <c r="A11659" i="11"/>
  <c r="A11658" i="11"/>
  <c r="A11657" i="11"/>
  <c r="A11656" i="11"/>
  <c r="A11655" i="11"/>
  <c r="A11654" i="11"/>
  <c r="A11653" i="11"/>
  <c r="A11652" i="11"/>
  <c r="A11651" i="11"/>
  <c r="A11650" i="11"/>
  <c r="A11649" i="11"/>
  <c r="A11648" i="11"/>
  <c r="A11647" i="11"/>
  <c r="A11646" i="11"/>
  <c r="A11645" i="11"/>
  <c r="A11644" i="11"/>
  <c r="A11643" i="11"/>
  <c r="A11642" i="11"/>
  <c r="A11641" i="11"/>
  <c r="A11640" i="11"/>
  <c r="A11639" i="11"/>
  <c r="A11638" i="11"/>
  <c r="A11637" i="11"/>
  <c r="A11636" i="11"/>
  <c r="A11635" i="11"/>
  <c r="A11634" i="11"/>
  <c r="A11633" i="11"/>
  <c r="A11632" i="11"/>
  <c r="A11631" i="11"/>
  <c r="A11630" i="11"/>
  <c r="A11629" i="11"/>
  <c r="A11628" i="11"/>
  <c r="A11627" i="11"/>
  <c r="A11626" i="11"/>
  <c r="A11625" i="11"/>
  <c r="A11624" i="11"/>
  <c r="A11623" i="11"/>
  <c r="A11622" i="11"/>
  <c r="A11621" i="11"/>
  <c r="A11620" i="11"/>
  <c r="A11619" i="11"/>
  <c r="A11618" i="11"/>
  <c r="A11617" i="11"/>
  <c r="A11616" i="11"/>
  <c r="A11615" i="11"/>
  <c r="A11614" i="11"/>
  <c r="A11613" i="11"/>
  <c r="A11612" i="11"/>
  <c r="A11611" i="11"/>
  <c r="A11610" i="11"/>
  <c r="A11609" i="11"/>
  <c r="A11608" i="11"/>
  <c r="A11607" i="11"/>
  <c r="A11606" i="11"/>
  <c r="A11605" i="11"/>
  <c r="A11604" i="11"/>
  <c r="A11603" i="11"/>
  <c r="A11602" i="11"/>
  <c r="A11601" i="11"/>
  <c r="A11600" i="11"/>
  <c r="A11599" i="11"/>
  <c r="A11598" i="11"/>
  <c r="A11597" i="11"/>
  <c r="A11596" i="11"/>
  <c r="A11595" i="11"/>
  <c r="A11594" i="11"/>
  <c r="A11593" i="11"/>
  <c r="A11592" i="11"/>
  <c r="A11591" i="11"/>
  <c r="A11590" i="11"/>
  <c r="A11589" i="11"/>
  <c r="A11588" i="11"/>
  <c r="A11587" i="11"/>
  <c r="A11586" i="11"/>
  <c r="A11585" i="11"/>
  <c r="A11584" i="11"/>
  <c r="A11583" i="11"/>
  <c r="A11582" i="11"/>
  <c r="A11581" i="11"/>
  <c r="A11580" i="11"/>
  <c r="A11579" i="11"/>
  <c r="A11578" i="11"/>
  <c r="A11577" i="11"/>
  <c r="A11576" i="11"/>
  <c r="A11575" i="11"/>
  <c r="A11574" i="11"/>
  <c r="A11573" i="11"/>
  <c r="A11572" i="11"/>
  <c r="A11571" i="11"/>
  <c r="A11570" i="11"/>
  <c r="A11569" i="11"/>
  <c r="A11568" i="11"/>
  <c r="A11567" i="11"/>
  <c r="A11566" i="11"/>
  <c r="A11565" i="11"/>
  <c r="A11564" i="11"/>
  <c r="A11563" i="11"/>
  <c r="A11562" i="11"/>
  <c r="A11561" i="11"/>
  <c r="A11560" i="11"/>
  <c r="A11559" i="11"/>
  <c r="A11558" i="11"/>
  <c r="A11557" i="11"/>
  <c r="A11556" i="11"/>
  <c r="A11555" i="11"/>
  <c r="A11554" i="11"/>
  <c r="A11553" i="11"/>
  <c r="A11552" i="11"/>
  <c r="A11551" i="11"/>
  <c r="A11550" i="11"/>
  <c r="A11549" i="11"/>
  <c r="A11548" i="11"/>
  <c r="A11547" i="11"/>
  <c r="A11546" i="11"/>
  <c r="A11545" i="11"/>
  <c r="A11544" i="11"/>
  <c r="A11543" i="11"/>
  <c r="A11542" i="11"/>
  <c r="A11541" i="11"/>
  <c r="A11540" i="11"/>
  <c r="A11539" i="11"/>
  <c r="A11538" i="11"/>
  <c r="A11537" i="11"/>
  <c r="A11536" i="11"/>
  <c r="A11535" i="11"/>
  <c r="A11534" i="11"/>
  <c r="A11533" i="11"/>
  <c r="A11532" i="11"/>
  <c r="A11531" i="11"/>
  <c r="A11530" i="11"/>
  <c r="A11529" i="11"/>
  <c r="A11528" i="11"/>
  <c r="A11527" i="11"/>
  <c r="A11526" i="11"/>
  <c r="A11525" i="11"/>
  <c r="A11524" i="11"/>
  <c r="A11523" i="11"/>
  <c r="A11522" i="11"/>
  <c r="A11521" i="11"/>
  <c r="A11520" i="11"/>
  <c r="A11519" i="11"/>
  <c r="A11518" i="11"/>
  <c r="A11517" i="11"/>
  <c r="A11516" i="11"/>
  <c r="A11515" i="11"/>
  <c r="A11514" i="11"/>
  <c r="A11513" i="11"/>
  <c r="A11512" i="11"/>
  <c r="A11511" i="11"/>
  <c r="A11510" i="11"/>
  <c r="A11509" i="11"/>
  <c r="A11508" i="11"/>
  <c r="A11507" i="11"/>
  <c r="A11506" i="11"/>
  <c r="A11505" i="11"/>
  <c r="A11504" i="11"/>
  <c r="A11503" i="11"/>
  <c r="A11502" i="11"/>
  <c r="A11501" i="11"/>
  <c r="A11500" i="11"/>
  <c r="A11499" i="11"/>
  <c r="A11498" i="11"/>
  <c r="A11497" i="11"/>
  <c r="A11496" i="11"/>
  <c r="A11495" i="11"/>
  <c r="A11494" i="11"/>
  <c r="A11493" i="11"/>
  <c r="A11492" i="11"/>
  <c r="A11491" i="11"/>
  <c r="A11490" i="11"/>
  <c r="A11489" i="11"/>
  <c r="A11488" i="11"/>
  <c r="A11487" i="11"/>
  <c r="A11486" i="11"/>
  <c r="A11485" i="11"/>
  <c r="A11484" i="11"/>
  <c r="A11483" i="11"/>
  <c r="A11482" i="11"/>
  <c r="A11481" i="11"/>
  <c r="A11480" i="11"/>
  <c r="A11479" i="11"/>
  <c r="A11478" i="11"/>
  <c r="A11477" i="11"/>
  <c r="A11476" i="11"/>
  <c r="A11475" i="11"/>
  <c r="A11474" i="11"/>
  <c r="A11473" i="11"/>
  <c r="A11472" i="11"/>
  <c r="A11471" i="11"/>
  <c r="A11470" i="11"/>
  <c r="A11469" i="11"/>
  <c r="A11468" i="11"/>
  <c r="A11467" i="11"/>
  <c r="A11466" i="11"/>
  <c r="A11465" i="11"/>
  <c r="A11464" i="11"/>
  <c r="A11463" i="11"/>
  <c r="A11462" i="11"/>
  <c r="A11461" i="11"/>
  <c r="A11460" i="11"/>
  <c r="A11459" i="11"/>
  <c r="A11458" i="11"/>
  <c r="A11457" i="11"/>
  <c r="A11456" i="11"/>
  <c r="A11455" i="11"/>
  <c r="A11454" i="11"/>
  <c r="A11453" i="11"/>
  <c r="A11452" i="11"/>
  <c r="A11451" i="11"/>
  <c r="A11450" i="11"/>
  <c r="A11449" i="11"/>
  <c r="A11448" i="11"/>
  <c r="A11447" i="11"/>
  <c r="A11446" i="11"/>
  <c r="A11445" i="11"/>
  <c r="A11444" i="11"/>
  <c r="A11443" i="11"/>
  <c r="A11442" i="11"/>
  <c r="A11441" i="11"/>
  <c r="A11440" i="11"/>
  <c r="A11439" i="11"/>
  <c r="A11438" i="11"/>
  <c r="A11437" i="11"/>
  <c r="A11436" i="11"/>
  <c r="A11435" i="11"/>
  <c r="A11434" i="11"/>
  <c r="A11433" i="11"/>
  <c r="A11432" i="11"/>
  <c r="A11431" i="11"/>
  <c r="A11430" i="11"/>
  <c r="A11429" i="11"/>
  <c r="A11428" i="11"/>
  <c r="A11427" i="11"/>
  <c r="A11426" i="11"/>
  <c r="A11425" i="11"/>
  <c r="A11424" i="11"/>
  <c r="A11423" i="11"/>
  <c r="A11422" i="11"/>
  <c r="A11421" i="11"/>
  <c r="A11420" i="11"/>
  <c r="A11419" i="11"/>
  <c r="A11418" i="11"/>
  <c r="A11417" i="11"/>
  <c r="A11416" i="11"/>
  <c r="A11415" i="11"/>
  <c r="A11414" i="11"/>
  <c r="A11413" i="11"/>
  <c r="A11412" i="11"/>
  <c r="A11411" i="11"/>
  <c r="A11410" i="11"/>
  <c r="A11409" i="11"/>
  <c r="A11408" i="11"/>
  <c r="A11407" i="11"/>
  <c r="A11406" i="11"/>
  <c r="A11405" i="11"/>
  <c r="A11404" i="11"/>
  <c r="A11403" i="11"/>
  <c r="A11402" i="11"/>
  <c r="A11401" i="11"/>
  <c r="A11400" i="11"/>
  <c r="A11399" i="11"/>
  <c r="A11398" i="11"/>
  <c r="A11397" i="11"/>
  <c r="A11396" i="11"/>
  <c r="A11395" i="11"/>
  <c r="A11394" i="11"/>
  <c r="A11393" i="11"/>
  <c r="A11392" i="11"/>
  <c r="A11391" i="11"/>
  <c r="A11390" i="11"/>
  <c r="A11389" i="11"/>
  <c r="A11388" i="11"/>
  <c r="A11387" i="11"/>
  <c r="A11386" i="11"/>
  <c r="A11385" i="11"/>
  <c r="A11384" i="11"/>
  <c r="A11383" i="11"/>
  <c r="A11382" i="11"/>
  <c r="A11381" i="11"/>
  <c r="A11380" i="11"/>
  <c r="A11379" i="11"/>
  <c r="A11378" i="11"/>
  <c r="A11377" i="11"/>
  <c r="A11376" i="11"/>
  <c r="A11375" i="11"/>
  <c r="A11374" i="11"/>
  <c r="A11373" i="11"/>
  <c r="A11372" i="11"/>
  <c r="A11371" i="11"/>
  <c r="A11370" i="11"/>
  <c r="A11369" i="11"/>
  <c r="A11368" i="11"/>
  <c r="A11367" i="11"/>
  <c r="A11366" i="11"/>
  <c r="A11365" i="11"/>
  <c r="A11364" i="11"/>
  <c r="A11363" i="11"/>
  <c r="A11362" i="11"/>
  <c r="A11361" i="11"/>
  <c r="A11360" i="11"/>
  <c r="A11359" i="11"/>
  <c r="A11358" i="11"/>
  <c r="A11357" i="11"/>
  <c r="A11356" i="11"/>
  <c r="A11355" i="11"/>
  <c r="A11354" i="11"/>
  <c r="A11353" i="11"/>
  <c r="A11352" i="11"/>
  <c r="A11351" i="11"/>
  <c r="A11350" i="11"/>
  <c r="A11349" i="11"/>
  <c r="A11348" i="11"/>
  <c r="A11347" i="11"/>
  <c r="A11346" i="11"/>
  <c r="A11345" i="11"/>
  <c r="A11344" i="11"/>
  <c r="A11343" i="11"/>
  <c r="A11342" i="11"/>
  <c r="A11341" i="11"/>
  <c r="A11340" i="11"/>
  <c r="A11339" i="11"/>
  <c r="A11338" i="11"/>
  <c r="A11337" i="11"/>
  <c r="A11336" i="11"/>
  <c r="A11335" i="11"/>
  <c r="A11334" i="11"/>
  <c r="A11333" i="11"/>
  <c r="A11332" i="11"/>
  <c r="A11331" i="11"/>
  <c r="A11330" i="11"/>
  <c r="A11329" i="11"/>
  <c r="A11328" i="11"/>
  <c r="A11327" i="11"/>
  <c r="A11326" i="11"/>
  <c r="A11325" i="11"/>
  <c r="A11324" i="11"/>
  <c r="A11323" i="11"/>
  <c r="A11322" i="11"/>
  <c r="A11321" i="11"/>
  <c r="A11320" i="11"/>
  <c r="A11319" i="11"/>
  <c r="A11318" i="11"/>
  <c r="A11317" i="11"/>
  <c r="A11316" i="11"/>
  <c r="A11315" i="11"/>
  <c r="A11314" i="11"/>
  <c r="A11313" i="11"/>
  <c r="A11312" i="11"/>
  <c r="A11311" i="11"/>
  <c r="A11310" i="11"/>
  <c r="A11309" i="11"/>
  <c r="A11308" i="11"/>
  <c r="A11307" i="11"/>
  <c r="A11306" i="11"/>
  <c r="A11305" i="11"/>
  <c r="A11304" i="11"/>
  <c r="A11303" i="11"/>
  <c r="A11302" i="11"/>
  <c r="A11301" i="11"/>
  <c r="A11300" i="11"/>
  <c r="A11299" i="11"/>
  <c r="A11298" i="11"/>
  <c r="A11297" i="11"/>
  <c r="A11296" i="11"/>
  <c r="A11295" i="11"/>
  <c r="A11294" i="11"/>
  <c r="A11293" i="11"/>
  <c r="A11292" i="11"/>
  <c r="A11291" i="11"/>
  <c r="A11290" i="11"/>
  <c r="A11289" i="11"/>
  <c r="A11288" i="11"/>
  <c r="A11287" i="11"/>
  <c r="A11286" i="11"/>
  <c r="A11285" i="11"/>
  <c r="A11284" i="11"/>
  <c r="A11283" i="11"/>
  <c r="A11282" i="11"/>
  <c r="A11281" i="11"/>
  <c r="A11280" i="11"/>
  <c r="A11279" i="11"/>
  <c r="A11278" i="11"/>
  <c r="A11277" i="11"/>
  <c r="A11276" i="11"/>
  <c r="A11275" i="11"/>
  <c r="A11274" i="11"/>
  <c r="A11273" i="11"/>
  <c r="A11272" i="11"/>
  <c r="A11271" i="11"/>
  <c r="A11270" i="11"/>
  <c r="A11269" i="11"/>
  <c r="A11268" i="11"/>
  <c r="A11267" i="11"/>
  <c r="A11266" i="11"/>
  <c r="A11265" i="11"/>
  <c r="A11264" i="11"/>
  <c r="A11263" i="11"/>
  <c r="A11262" i="11"/>
  <c r="A11261" i="11"/>
  <c r="A11260" i="11"/>
  <c r="A11259" i="11"/>
  <c r="A11258" i="11"/>
  <c r="A11257" i="11"/>
  <c r="A11256" i="11"/>
  <c r="A11255" i="11"/>
  <c r="A11254" i="11"/>
  <c r="A11253" i="11"/>
  <c r="A11252" i="11"/>
  <c r="A11251" i="11"/>
  <c r="A11250" i="11"/>
  <c r="A11249" i="11"/>
  <c r="A11248" i="11"/>
  <c r="A11247" i="11"/>
  <c r="A11246" i="11"/>
  <c r="A11245" i="11"/>
  <c r="A11244" i="11"/>
  <c r="A11243" i="11"/>
  <c r="A11242" i="11"/>
  <c r="A11241" i="11"/>
  <c r="A11240" i="11"/>
  <c r="A11239" i="11"/>
  <c r="A11238" i="11"/>
  <c r="A11237" i="11"/>
  <c r="A11236" i="11"/>
  <c r="A11235" i="11"/>
  <c r="A11234" i="11"/>
  <c r="A11233" i="11"/>
  <c r="A11232" i="11"/>
  <c r="A11231" i="11"/>
  <c r="A11230" i="11"/>
  <c r="A11229" i="11"/>
  <c r="A11228" i="11"/>
  <c r="A11227" i="11"/>
  <c r="A11226" i="11"/>
  <c r="A11225" i="11"/>
  <c r="A11224" i="11"/>
  <c r="A11223" i="11"/>
  <c r="A11222" i="11"/>
  <c r="A11221" i="11"/>
  <c r="A11220" i="11"/>
  <c r="A11219" i="11"/>
  <c r="A11218" i="11"/>
  <c r="A11217" i="11"/>
  <c r="A11216" i="11"/>
  <c r="A11215" i="11"/>
  <c r="A11214" i="11"/>
  <c r="A11213" i="11"/>
  <c r="A11212" i="11"/>
  <c r="A11211" i="11"/>
  <c r="A11210" i="11"/>
  <c r="A11209" i="11"/>
  <c r="A11208" i="11"/>
  <c r="A11207" i="11"/>
  <c r="A11206" i="11"/>
  <c r="A11205" i="11"/>
  <c r="A11204" i="11"/>
  <c r="A11203" i="11"/>
  <c r="A11202" i="11"/>
  <c r="A11201" i="11"/>
  <c r="A11200" i="11"/>
  <c r="A11199" i="11"/>
  <c r="A11198" i="11"/>
  <c r="A11197" i="11"/>
  <c r="A11196" i="11"/>
  <c r="A11195" i="11"/>
  <c r="A11194" i="11"/>
  <c r="A11193" i="11"/>
  <c r="A11192" i="11"/>
  <c r="A11191" i="11"/>
  <c r="A11190" i="11"/>
  <c r="A11189" i="11"/>
  <c r="A11188" i="11"/>
  <c r="A11187" i="11"/>
  <c r="A11186" i="11"/>
  <c r="A11185" i="11"/>
  <c r="A11184" i="11"/>
  <c r="A11183" i="11"/>
  <c r="A11182" i="11"/>
  <c r="A11181" i="11"/>
  <c r="A11180" i="11"/>
  <c r="A11179" i="11"/>
  <c r="A11178" i="11"/>
  <c r="A11177" i="11"/>
  <c r="A11176" i="11"/>
  <c r="A11175" i="11"/>
  <c r="A11174" i="11"/>
  <c r="A11173" i="11"/>
  <c r="A11172" i="11"/>
  <c r="A11171" i="11"/>
  <c r="A11170" i="11"/>
  <c r="A11169" i="11"/>
  <c r="A11168" i="11"/>
  <c r="A11167" i="11"/>
  <c r="A11166" i="11"/>
  <c r="A11165" i="11"/>
  <c r="A11164" i="11"/>
  <c r="A11163" i="11"/>
  <c r="A11162" i="11"/>
  <c r="A11161" i="11"/>
  <c r="A11160" i="11"/>
  <c r="A11159" i="11"/>
  <c r="A11158" i="11"/>
  <c r="A11157" i="11"/>
  <c r="A11156" i="11"/>
  <c r="A11155" i="11"/>
  <c r="A11154" i="11"/>
  <c r="A11153" i="11"/>
  <c r="A11152" i="11"/>
  <c r="A11151" i="11"/>
  <c r="A11150" i="11"/>
  <c r="A11149" i="11"/>
  <c r="A11148" i="11"/>
  <c r="A11147" i="11"/>
  <c r="A11146" i="11"/>
  <c r="A11145" i="11"/>
  <c r="A11144" i="11"/>
  <c r="A11143" i="11"/>
  <c r="A11142" i="11"/>
  <c r="A11141" i="11"/>
  <c r="A11140" i="11"/>
  <c r="A11139" i="11"/>
  <c r="A11138" i="11"/>
  <c r="A11137" i="11"/>
  <c r="A11136" i="11"/>
  <c r="A11135" i="11"/>
  <c r="A11134" i="11"/>
  <c r="A11133" i="11"/>
  <c r="A11132" i="11"/>
  <c r="A11131" i="11"/>
  <c r="A11130" i="11"/>
  <c r="A11129" i="11"/>
  <c r="A11128" i="11"/>
  <c r="A11127" i="11"/>
  <c r="A11126" i="11"/>
  <c r="A11125" i="11"/>
  <c r="A11124" i="11"/>
  <c r="A11123" i="11"/>
  <c r="A11122" i="11"/>
  <c r="A11121" i="11"/>
  <c r="A11120" i="11"/>
  <c r="A11119" i="11"/>
  <c r="A11118" i="11"/>
  <c r="A11117" i="11"/>
  <c r="A11116" i="11"/>
  <c r="A11115" i="11"/>
  <c r="A11114" i="11"/>
  <c r="A11113" i="11"/>
  <c r="A11112" i="11"/>
  <c r="A11111" i="11"/>
  <c r="A11110" i="11"/>
  <c r="A11109" i="11"/>
  <c r="A11108" i="11"/>
  <c r="A11107" i="11"/>
  <c r="A11106" i="11"/>
  <c r="A11105" i="11"/>
  <c r="A11104" i="11"/>
  <c r="A11103" i="11"/>
  <c r="A11102" i="11"/>
  <c r="A11101" i="11"/>
  <c r="A11100" i="11"/>
  <c r="A11099" i="11"/>
  <c r="A11098" i="11"/>
  <c r="A11097" i="11"/>
  <c r="A11096" i="11"/>
  <c r="A11095" i="11"/>
  <c r="A11094" i="11"/>
  <c r="A11093" i="11"/>
  <c r="A11092" i="11"/>
  <c r="A11091" i="11"/>
  <c r="A11090" i="11"/>
  <c r="A11089" i="11"/>
  <c r="A11088" i="11"/>
  <c r="A11087" i="11"/>
  <c r="A11086" i="11"/>
  <c r="A11085" i="11"/>
  <c r="A11084" i="11"/>
  <c r="A11083" i="11"/>
  <c r="A11082" i="11"/>
  <c r="A11081" i="11"/>
  <c r="A11080" i="11"/>
  <c r="A11079" i="11"/>
  <c r="A11078" i="11"/>
  <c r="A11077" i="11"/>
  <c r="A11076" i="11"/>
  <c r="A11075" i="11"/>
  <c r="A11074" i="11"/>
  <c r="A11073" i="11"/>
  <c r="A11072" i="11"/>
  <c r="A11071" i="11"/>
  <c r="A11070" i="11"/>
  <c r="A11069" i="11"/>
  <c r="A11068" i="11"/>
  <c r="A11067" i="11"/>
  <c r="A11066" i="11"/>
  <c r="A11065" i="11"/>
  <c r="A11064" i="11"/>
  <c r="A11063" i="11"/>
  <c r="A11062" i="11"/>
  <c r="A11061" i="11"/>
  <c r="A11060" i="11"/>
  <c r="A11059" i="11"/>
  <c r="A11058" i="11"/>
  <c r="A11057" i="11"/>
  <c r="A11056" i="11"/>
  <c r="A11055" i="11"/>
  <c r="A11054" i="11"/>
  <c r="A11053" i="11"/>
  <c r="A11052" i="11"/>
  <c r="A11051" i="11"/>
  <c r="A11050" i="11"/>
  <c r="A11049" i="11"/>
  <c r="A11048" i="11"/>
  <c r="A11047" i="11"/>
  <c r="A11046" i="11"/>
  <c r="A11045" i="11"/>
  <c r="A11044" i="11"/>
  <c r="A11043" i="11"/>
  <c r="A11042" i="11"/>
  <c r="A11041" i="11"/>
  <c r="A11040" i="11"/>
  <c r="A11039" i="11"/>
  <c r="A11038" i="11"/>
  <c r="A11037" i="11"/>
  <c r="A11036" i="11"/>
  <c r="A11035" i="11"/>
  <c r="A11034" i="11"/>
  <c r="A11033" i="11"/>
  <c r="A11032" i="11"/>
  <c r="A11031" i="11"/>
  <c r="A11030" i="11"/>
  <c r="A11029" i="11"/>
  <c r="A11028" i="11"/>
  <c r="A11027" i="11"/>
  <c r="A11026" i="11"/>
  <c r="A11025" i="11"/>
  <c r="A11024" i="11"/>
  <c r="A11023" i="11"/>
  <c r="A11022" i="11"/>
  <c r="A11021" i="11"/>
  <c r="A11020" i="11"/>
  <c r="A11019" i="11"/>
  <c r="A11018" i="11"/>
  <c r="A11017" i="11"/>
  <c r="A11016" i="11"/>
  <c r="A11015" i="11"/>
  <c r="A11014" i="11"/>
  <c r="A11013" i="11"/>
  <c r="A11012" i="11"/>
  <c r="A11011" i="11"/>
  <c r="A11010" i="11"/>
  <c r="A11009" i="11"/>
  <c r="A11008" i="11"/>
  <c r="A11007" i="11"/>
  <c r="A11006" i="11"/>
  <c r="A11005" i="11"/>
  <c r="A11004" i="11"/>
  <c r="A11003" i="11"/>
  <c r="A11002" i="11"/>
  <c r="A11001" i="11"/>
  <c r="A11000" i="11"/>
  <c r="A10999" i="11"/>
  <c r="A10998" i="11"/>
  <c r="A10997" i="11"/>
  <c r="A10996" i="11"/>
  <c r="A10995" i="11"/>
  <c r="A10994" i="11"/>
  <c r="A10993" i="11"/>
  <c r="A10992" i="11"/>
  <c r="A10991" i="11"/>
  <c r="A10990" i="11"/>
  <c r="A10989" i="11"/>
  <c r="A10988" i="11"/>
  <c r="A10987" i="11"/>
  <c r="A10986" i="11"/>
  <c r="A10985" i="11"/>
  <c r="A10984" i="11"/>
  <c r="A10983" i="11"/>
  <c r="A10982" i="11"/>
  <c r="A10981" i="11"/>
  <c r="A10980" i="11"/>
  <c r="A10979" i="11"/>
  <c r="A10978" i="11"/>
  <c r="A10977" i="11"/>
  <c r="A10976" i="11"/>
  <c r="A10975" i="11"/>
  <c r="A10974" i="11"/>
  <c r="A10973" i="11"/>
  <c r="A10972" i="11"/>
  <c r="A10971" i="11"/>
  <c r="A10970" i="11"/>
  <c r="A10969" i="11"/>
  <c r="A10968" i="11"/>
  <c r="A10967" i="11"/>
  <c r="A10966" i="11"/>
  <c r="A10965" i="11"/>
  <c r="A10964" i="11"/>
  <c r="A10963" i="11"/>
  <c r="A10962" i="11"/>
  <c r="A10961" i="11"/>
  <c r="A10960" i="11"/>
  <c r="A10959" i="11"/>
  <c r="A10958" i="11"/>
  <c r="A10957" i="11"/>
  <c r="A10956" i="11"/>
  <c r="A10955" i="11"/>
  <c r="A10954" i="11"/>
  <c r="A10953" i="11"/>
  <c r="A10952" i="11"/>
  <c r="A10951" i="11"/>
  <c r="A10950" i="11"/>
  <c r="A10949" i="11"/>
  <c r="A10948" i="11"/>
  <c r="A10947" i="11"/>
  <c r="A10946" i="11"/>
  <c r="A10945" i="11"/>
  <c r="A10944" i="11"/>
  <c r="A10943" i="11"/>
  <c r="A10942" i="11"/>
  <c r="A10941" i="11"/>
  <c r="A10940" i="11"/>
  <c r="A10939" i="11"/>
  <c r="A10938" i="11"/>
  <c r="A10937" i="11"/>
  <c r="A10936" i="11"/>
  <c r="A10935" i="11"/>
  <c r="A10934" i="11"/>
  <c r="A10933" i="11"/>
  <c r="A10932" i="11"/>
  <c r="A10931" i="11"/>
  <c r="A10930" i="11"/>
  <c r="A10929" i="11"/>
  <c r="A10928" i="11"/>
  <c r="A10927" i="11"/>
  <c r="A10926" i="11"/>
  <c r="A10925" i="11"/>
  <c r="A10924" i="11"/>
  <c r="A10923" i="11"/>
  <c r="A10922" i="11"/>
  <c r="A10921" i="11"/>
  <c r="A10920" i="11"/>
  <c r="A10919" i="11"/>
  <c r="A10918" i="11"/>
  <c r="A10917" i="11"/>
  <c r="A10916" i="11"/>
  <c r="A10915" i="11"/>
  <c r="A10914" i="11"/>
  <c r="A10913" i="11"/>
  <c r="A10912" i="11"/>
  <c r="A10911" i="11"/>
  <c r="A10910" i="11"/>
  <c r="A10909" i="11"/>
  <c r="A10908" i="11"/>
  <c r="A10907" i="11"/>
  <c r="A10906" i="11"/>
  <c r="A10905" i="11"/>
  <c r="A10904" i="11"/>
  <c r="A10903" i="11"/>
  <c r="A10902" i="11"/>
  <c r="A10901" i="11"/>
  <c r="A10900" i="11"/>
  <c r="A10899" i="11"/>
  <c r="A10898" i="11"/>
  <c r="A10897" i="11"/>
  <c r="A10896" i="11"/>
  <c r="A10895" i="11"/>
  <c r="A10894" i="11"/>
  <c r="A10893" i="11"/>
  <c r="A10892" i="11"/>
  <c r="A10891" i="11"/>
  <c r="A10890" i="11"/>
  <c r="A10889" i="11"/>
  <c r="A10888" i="11"/>
  <c r="A10887" i="11"/>
  <c r="A10886" i="11"/>
  <c r="A10885" i="11"/>
  <c r="A10884" i="11"/>
  <c r="A10883" i="11"/>
  <c r="A10882" i="11"/>
  <c r="A10881" i="11"/>
  <c r="A10880" i="11"/>
  <c r="A10879" i="11"/>
  <c r="A10878" i="11"/>
  <c r="A10877" i="11"/>
  <c r="A10876" i="11"/>
  <c r="A10875" i="11"/>
  <c r="A10874" i="11"/>
  <c r="A10873" i="11"/>
  <c r="A10872" i="11"/>
  <c r="A10871" i="11"/>
  <c r="A10870" i="11"/>
  <c r="A10869" i="11"/>
  <c r="A10868" i="11"/>
  <c r="A10867" i="11"/>
  <c r="A10866" i="11"/>
  <c r="A10865" i="11"/>
  <c r="A10864" i="11"/>
  <c r="A10863" i="11"/>
  <c r="A10862" i="11"/>
  <c r="A10861" i="11"/>
  <c r="A10860" i="11"/>
  <c r="A10859" i="11"/>
  <c r="A10858" i="11"/>
  <c r="A10857" i="11"/>
  <c r="A10856" i="11"/>
  <c r="A10855" i="11"/>
  <c r="A10854" i="11"/>
  <c r="A10853" i="11"/>
  <c r="A10852" i="11"/>
  <c r="A10851" i="11"/>
  <c r="A10850" i="11"/>
  <c r="A10849" i="11"/>
  <c r="A10848" i="11"/>
  <c r="A10847" i="11"/>
  <c r="A10846" i="11"/>
  <c r="A10845" i="11"/>
  <c r="A10844" i="11"/>
  <c r="A10843" i="11"/>
  <c r="A10842" i="11"/>
  <c r="A10841" i="11"/>
  <c r="A10840" i="11"/>
  <c r="A10839" i="11"/>
  <c r="A10838" i="11"/>
  <c r="A10837" i="11"/>
  <c r="A10836" i="11"/>
  <c r="A10835" i="11"/>
  <c r="A10834" i="11"/>
  <c r="A10833" i="11"/>
  <c r="A10832" i="11"/>
  <c r="A10831" i="11"/>
  <c r="A10830" i="11"/>
  <c r="A10829" i="11"/>
  <c r="A10828" i="11"/>
  <c r="A10827" i="11"/>
  <c r="A10826" i="11"/>
  <c r="A10825" i="11"/>
  <c r="A10824" i="11"/>
  <c r="A10823" i="11"/>
  <c r="A10822" i="11"/>
  <c r="A10821" i="11"/>
  <c r="A10820" i="11"/>
  <c r="A10819" i="11"/>
  <c r="A10818" i="11"/>
  <c r="A10817" i="11"/>
  <c r="A10816" i="11"/>
  <c r="A10815" i="11"/>
  <c r="A10814" i="11"/>
  <c r="A10813" i="11"/>
  <c r="A10812" i="11"/>
  <c r="A10811" i="11"/>
  <c r="A10810" i="11"/>
  <c r="A10809" i="11"/>
  <c r="A10808" i="11"/>
  <c r="A10807" i="11"/>
  <c r="A10806" i="11"/>
  <c r="A10805" i="11"/>
  <c r="A10804" i="11"/>
  <c r="A10803" i="11"/>
  <c r="A10802" i="11"/>
  <c r="A10801" i="11"/>
  <c r="A10800" i="11"/>
  <c r="A10799" i="11"/>
  <c r="A10798" i="11"/>
  <c r="A10797" i="11"/>
  <c r="A10796" i="11"/>
  <c r="A10795" i="11"/>
  <c r="A10794" i="11"/>
  <c r="A10793" i="11"/>
  <c r="A10792" i="11"/>
  <c r="A10791" i="11"/>
  <c r="A10790" i="11"/>
  <c r="A10789" i="11"/>
  <c r="A10788" i="11"/>
  <c r="A10787" i="11"/>
  <c r="A10786" i="11"/>
  <c r="A10785" i="11"/>
  <c r="A10784" i="11"/>
  <c r="A10783" i="11"/>
  <c r="A10782" i="11"/>
  <c r="A10781" i="11"/>
  <c r="A10780" i="11"/>
  <c r="A10779" i="11"/>
  <c r="A10778" i="11"/>
  <c r="A10777" i="11"/>
  <c r="A10776" i="11"/>
  <c r="A10775" i="11"/>
  <c r="A10774" i="11"/>
  <c r="A10773" i="11"/>
  <c r="A10772" i="11"/>
  <c r="A10771" i="11"/>
  <c r="A10770" i="11"/>
  <c r="A10769" i="11"/>
  <c r="A10768" i="11"/>
  <c r="A10767" i="11"/>
  <c r="A10766" i="11"/>
  <c r="A10765" i="11"/>
  <c r="A10764" i="11"/>
  <c r="A10763" i="11"/>
  <c r="A10762" i="11"/>
  <c r="A10761" i="11"/>
  <c r="A10760" i="11"/>
  <c r="A10759" i="11"/>
  <c r="A10758" i="11"/>
  <c r="A10757" i="11"/>
  <c r="A10756" i="11"/>
  <c r="A10755" i="11"/>
  <c r="A10754" i="11"/>
  <c r="A10753" i="11"/>
  <c r="A10752" i="11"/>
  <c r="A10751" i="11"/>
  <c r="A10750" i="11"/>
  <c r="A10749" i="11"/>
  <c r="A10748" i="11"/>
  <c r="A10747" i="11"/>
  <c r="A10746" i="11"/>
  <c r="A10745" i="11"/>
  <c r="A10744" i="11"/>
  <c r="A10743" i="11"/>
  <c r="A10742" i="11"/>
  <c r="A10741" i="11"/>
  <c r="A10740" i="11"/>
  <c r="A10739" i="11"/>
  <c r="A10738" i="11"/>
  <c r="A10737" i="11"/>
  <c r="A10736" i="11"/>
  <c r="A10735" i="11"/>
  <c r="A10734" i="11"/>
  <c r="A10733" i="11"/>
  <c r="A10732" i="11"/>
  <c r="A10731" i="11"/>
  <c r="A10730" i="11"/>
  <c r="A10729" i="11"/>
  <c r="A10728" i="11"/>
  <c r="A10727" i="11"/>
  <c r="A10726" i="11"/>
  <c r="A10725" i="11"/>
  <c r="A10724" i="11"/>
  <c r="A10723" i="11"/>
  <c r="A10722" i="11"/>
  <c r="A10721" i="11"/>
  <c r="A10720" i="11"/>
  <c r="A10719" i="11"/>
  <c r="A10718" i="11"/>
  <c r="A10717" i="11"/>
  <c r="A10716" i="11"/>
  <c r="A10715" i="11"/>
  <c r="A10714" i="11"/>
  <c r="A10713" i="11"/>
  <c r="A10712" i="11"/>
  <c r="A10711" i="11"/>
  <c r="A10710" i="11"/>
  <c r="A10709" i="11"/>
  <c r="A10708" i="11"/>
  <c r="A10707" i="11"/>
  <c r="A10706" i="11"/>
  <c r="A10705" i="11"/>
  <c r="A10704" i="11"/>
  <c r="A10703" i="11"/>
  <c r="A10702" i="11"/>
  <c r="A10701" i="11"/>
  <c r="A10700" i="11"/>
  <c r="A10699" i="11"/>
  <c r="A10698" i="11"/>
  <c r="A10697" i="11"/>
  <c r="A10696" i="11"/>
  <c r="A10695" i="11"/>
  <c r="A10694" i="11"/>
  <c r="A10693" i="11"/>
  <c r="A10692" i="11"/>
  <c r="A10691" i="11"/>
  <c r="A10690" i="11"/>
  <c r="A10689" i="11"/>
  <c r="A10688" i="11"/>
  <c r="A10687" i="11"/>
  <c r="A10686" i="11"/>
  <c r="A10685" i="11"/>
  <c r="A10684" i="11"/>
  <c r="A10683" i="11"/>
  <c r="A10682" i="11"/>
  <c r="A10681" i="11"/>
  <c r="A10680" i="11"/>
  <c r="A10679" i="11"/>
  <c r="A10678" i="11"/>
  <c r="A10677" i="11"/>
  <c r="A10676" i="11"/>
  <c r="A10675" i="11"/>
  <c r="A10674" i="11"/>
  <c r="A10673" i="11"/>
  <c r="A10672" i="11"/>
  <c r="A10671" i="11"/>
  <c r="A10670" i="11"/>
  <c r="A10669" i="11"/>
  <c r="A10668" i="11"/>
  <c r="A10667" i="11"/>
  <c r="A10666" i="11"/>
  <c r="A10665" i="11"/>
  <c r="A10664" i="11"/>
  <c r="A10663" i="11"/>
  <c r="A10662" i="11"/>
  <c r="A10661" i="11"/>
  <c r="A10660" i="11"/>
  <c r="A10659" i="11"/>
  <c r="A10658" i="11"/>
  <c r="A10657" i="11"/>
  <c r="A10656" i="11"/>
  <c r="A10655" i="11"/>
  <c r="A10654" i="11"/>
  <c r="A10653" i="11"/>
  <c r="A10652" i="11"/>
  <c r="A10651" i="11"/>
  <c r="A10650" i="11"/>
  <c r="A10649" i="11"/>
  <c r="A10648" i="11"/>
  <c r="A10647" i="11"/>
  <c r="A10646" i="11"/>
  <c r="A10645" i="11"/>
  <c r="A10644" i="11"/>
  <c r="A10643" i="11"/>
  <c r="A10642" i="11"/>
  <c r="A10641" i="11"/>
  <c r="A10640" i="11"/>
  <c r="A10639" i="11"/>
  <c r="A10638" i="11"/>
  <c r="A10637" i="11"/>
  <c r="A10636" i="11"/>
  <c r="A10635" i="11"/>
  <c r="A10634" i="11"/>
  <c r="A10633" i="11"/>
  <c r="A10632" i="11"/>
  <c r="A10631" i="11"/>
  <c r="A10630" i="11"/>
  <c r="A10629" i="11"/>
  <c r="A10628" i="11"/>
  <c r="A10627" i="11"/>
  <c r="A10626" i="11"/>
  <c r="A10625" i="11"/>
  <c r="A10624" i="11"/>
  <c r="A10623" i="11"/>
  <c r="A10622" i="11"/>
  <c r="A10621" i="11"/>
  <c r="A10620" i="11"/>
  <c r="A10619" i="11"/>
  <c r="A10618" i="11"/>
  <c r="A10617" i="11"/>
  <c r="A10616" i="11"/>
  <c r="A10615" i="11"/>
  <c r="A10614" i="11"/>
  <c r="A10613" i="11"/>
  <c r="A10612" i="11"/>
  <c r="A10611" i="11"/>
  <c r="A10610" i="11"/>
  <c r="A10609" i="11"/>
  <c r="A10608" i="11"/>
  <c r="A10607" i="11"/>
  <c r="A10606" i="11"/>
  <c r="A10605" i="11"/>
  <c r="A10604" i="11"/>
  <c r="A10603" i="11"/>
  <c r="A10602" i="11"/>
  <c r="A10601" i="11"/>
  <c r="A10600" i="11"/>
  <c r="A10599" i="11"/>
  <c r="A10598" i="11"/>
  <c r="A10597" i="11"/>
  <c r="A10596" i="11"/>
  <c r="A10595" i="11"/>
  <c r="A10594" i="11"/>
  <c r="A10593" i="11"/>
  <c r="A10592" i="11"/>
  <c r="A10591" i="11"/>
  <c r="A10590" i="11"/>
  <c r="A10589" i="11"/>
  <c r="A10588" i="11"/>
  <c r="A10587" i="11"/>
  <c r="A10586" i="11"/>
  <c r="A10585" i="11"/>
  <c r="A10584" i="11"/>
  <c r="A10583" i="11"/>
  <c r="A10582" i="11"/>
  <c r="A10581" i="11"/>
  <c r="A10580" i="11"/>
  <c r="A10579" i="11"/>
  <c r="A10578" i="11"/>
  <c r="A10577" i="11"/>
  <c r="A10576" i="11"/>
  <c r="A10575" i="11"/>
  <c r="A10574" i="11"/>
  <c r="A10573" i="11"/>
  <c r="A10572" i="11"/>
  <c r="A10571" i="11"/>
  <c r="A10570" i="11"/>
  <c r="A10569" i="11"/>
  <c r="A10568" i="11"/>
  <c r="A10567" i="11"/>
  <c r="A10566" i="11"/>
  <c r="A10565" i="11"/>
  <c r="A10564" i="11"/>
  <c r="A10563" i="11"/>
  <c r="A10562" i="11"/>
  <c r="A10561" i="11"/>
  <c r="A10560" i="11"/>
  <c r="A10559" i="11"/>
  <c r="A10558" i="11"/>
  <c r="A10557" i="11"/>
  <c r="A10556" i="11"/>
  <c r="A10555" i="11"/>
  <c r="A10554" i="11"/>
  <c r="A10553" i="11"/>
  <c r="A10552" i="11"/>
  <c r="A10551" i="11"/>
  <c r="A10550" i="11"/>
  <c r="A10549" i="11"/>
  <c r="A10548" i="11"/>
  <c r="A10547" i="11"/>
  <c r="A10546" i="11"/>
  <c r="A10545" i="11"/>
  <c r="A10544" i="11"/>
  <c r="A10543" i="11"/>
  <c r="A10542" i="11"/>
  <c r="A10541" i="11"/>
  <c r="A10540" i="11"/>
  <c r="A10539" i="11"/>
  <c r="A10538" i="11"/>
  <c r="A10537" i="11"/>
  <c r="A10536" i="11"/>
  <c r="A10535" i="11"/>
  <c r="A10534" i="11"/>
  <c r="A10533" i="11"/>
  <c r="A10532" i="11"/>
  <c r="A10531" i="11"/>
  <c r="A10530" i="11"/>
  <c r="A10529" i="11"/>
  <c r="A10528" i="11"/>
  <c r="A10527" i="11"/>
  <c r="A10526" i="11"/>
  <c r="A10525" i="11"/>
  <c r="A10524" i="11"/>
  <c r="A10523" i="11"/>
  <c r="A10522" i="11"/>
  <c r="A10521" i="11"/>
  <c r="A10520" i="11"/>
  <c r="A10519" i="11"/>
  <c r="A10518" i="11"/>
  <c r="A10517" i="11"/>
  <c r="A10516" i="11"/>
  <c r="A10515" i="11"/>
  <c r="A10514" i="11"/>
  <c r="A10513" i="11"/>
  <c r="A10512" i="11"/>
  <c r="A10511" i="11"/>
  <c r="A10510" i="11"/>
  <c r="A10509" i="11"/>
  <c r="A10508" i="11"/>
  <c r="A10507" i="11"/>
  <c r="A10506" i="11"/>
  <c r="A10505" i="11"/>
  <c r="A10504" i="11"/>
  <c r="A10503" i="11"/>
  <c r="A10502" i="11"/>
  <c r="A10501" i="11"/>
  <c r="A10500" i="11"/>
  <c r="A10499" i="11"/>
  <c r="A10498" i="11"/>
  <c r="A10497" i="11"/>
  <c r="A10496" i="11"/>
  <c r="A10495" i="11"/>
  <c r="A10494" i="11"/>
  <c r="A10493" i="11"/>
  <c r="A10492" i="11"/>
  <c r="A10491" i="11"/>
  <c r="A10490" i="11"/>
  <c r="A10489" i="11"/>
  <c r="A10488" i="11"/>
  <c r="A10487" i="11"/>
  <c r="A10486" i="11"/>
  <c r="A10485" i="11"/>
  <c r="A10484" i="11"/>
  <c r="A10483" i="11"/>
  <c r="A10482" i="11"/>
  <c r="A10481" i="11"/>
  <c r="A10480" i="11"/>
  <c r="A10479" i="11"/>
  <c r="A10478" i="11"/>
  <c r="A10477" i="11"/>
  <c r="A10476" i="11"/>
  <c r="A10475" i="11"/>
  <c r="A10474" i="11"/>
  <c r="A10473" i="11"/>
  <c r="A10472" i="11"/>
  <c r="A10471" i="11"/>
  <c r="A10470" i="11"/>
  <c r="A10469" i="11"/>
  <c r="A10468" i="11"/>
  <c r="A10467" i="11"/>
  <c r="A10466" i="11"/>
  <c r="A10465" i="11"/>
  <c r="A10464" i="11"/>
  <c r="A10463" i="11"/>
  <c r="A10462" i="11"/>
  <c r="A10461" i="11"/>
  <c r="A10460" i="11"/>
  <c r="A10459" i="11"/>
  <c r="A10458" i="11"/>
  <c r="A10457" i="11"/>
  <c r="A10456" i="11"/>
  <c r="A10455" i="11"/>
  <c r="A10454" i="11"/>
  <c r="A10453" i="11"/>
  <c r="A10452" i="11"/>
  <c r="A10451" i="11"/>
  <c r="A10450" i="11"/>
  <c r="A10449" i="11"/>
  <c r="A10448" i="11"/>
  <c r="A10447" i="11"/>
  <c r="A10446" i="11"/>
  <c r="A10445" i="11"/>
  <c r="A10444" i="11"/>
  <c r="A10443" i="11"/>
  <c r="A10442" i="11"/>
  <c r="A10441" i="11"/>
  <c r="A10440" i="11"/>
  <c r="A10439" i="11"/>
  <c r="A10438" i="11"/>
  <c r="A10437" i="11"/>
  <c r="A10436" i="11"/>
  <c r="A10435" i="11"/>
  <c r="A10434" i="11"/>
  <c r="A10433" i="11"/>
  <c r="A10432" i="11"/>
  <c r="A10431" i="11"/>
  <c r="A10430" i="11"/>
  <c r="A10429" i="11"/>
  <c r="A10428" i="11"/>
  <c r="A10427" i="11"/>
  <c r="A10426" i="11"/>
  <c r="A10425" i="11"/>
  <c r="A10424" i="11"/>
  <c r="A10423" i="11"/>
  <c r="A10422" i="11"/>
  <c r="A10421" i="11"/>
  <c r="A10420" i="11"/>
  <c r="A10419" i="11"/>
  <c r="A10418" i="11"/>
  <c r="A10417" i="11"/>
  <c r="A10416" i="11"/>
  <c r="A10415" i="11"/>
  <c r="A10414" i="11"/>
  <c r="A10413" i="11"/>
  <c r="A10412" i="11"/>
  <c r="A10411" i="11"/>
  <c r="A10410" i="11"/>
  <c r="A10409" i="11"/>
  <c r="A10408" i="11"/>
  <c r="A10407" i="11"/>
  <c r="A10406" i="11"/>
  <c r="A10405" i="11"/>
  <c r="A10404" i="11"/>
  <c r="A10403" i="11"/>
  <c r="A10402" i="11"/>
  <c r="A10401" i="11"/>
  <c r="A10400" i="11"/>
  <c r="A10399" i="11"/>
  <c r="A10398" i="11"/>
  <c r="A10397" i="11"/>
  <c r="A10396" i="11"/>
  <c r="A10395" i="11"/>
  <c r="A10394" i="11"/>
  <c r="A10393" i="11"/>
  <c r="A10392" i="11"/>
  <c r="A10391" i="11"/>
  <c r="A10390" i="11"/>
  <c r="A10389" i="11"/>
  <c r="A10388" i="11"/>
  <c r="A10387" i="11"/>
  <c r="A10386" i="11"/>
  <c r="A10385" i="11"/>
  <c r="A10384" i="11"/>
  <c r="A10383" i="11"/>
  <c r="A10382" i="11"/>
  <c r="A10381" i="11"/>
  <c r="A10380" i="11"/>
  <c r="A10379" i="11"/>
  <c r="A10378" i="11"/>
  <c r="A10377" i="11"/>
  <c r="A10376" i="11"/>
  <c r="A10375" i="11"/>
  <c r="A10374" i="11"/>
  <c r="A10373" i="11"/>
  <c r="A10372" i="11"/>
  <c r="A10371" i="11"/>
  <c r="A10370" i="11"/>
  <c r="A10369" i="11"/>
  <c r="A10368" i="11"/>
  <c r="A10367" i="11"/>
  <c r="A10366" i="11"/>
  <c r="A10365" i="11"/>
  <c r="A10364" i="11"/>
  <c r="A10363" i="11"/>
  <c r="A10362" i="11"/>
  <c r="A10361" i="11"/>
  <c r="A10360" i="11"/>
  <c r="A10359" i="11"/>
  <c r="A10358" i="11"/>
  <c r="A10357" i="11"/>
  <c r="A10356" i="11"/>
  <c r="A10355" i="11"/>
  <c r="A10354" i="11"/>
  <c r="A10353" i="11"/>
  <c r="A10352" i="11"/>
  <c r="A10351" i="11"/>
  <c r="A10350" i="11"/>
  <c r="A10349" i="11"/>
  <c r="A10348" i="11"/>
  <c r="A10347" i="11"/>
  <c r="A10346" i="11"/>
  <c r="A10345" i="11"/>
  <c r="A10344" i="11"/>
  <c r="A10343" i="11"/>
  <c r="A10342" i="11"/>
  <c r="A10341" i="11"/>
  <c r="A10340" i="11"/>
  <c r="A10339" i="11"/>
  <c r="A10338" i="11"/>
  <c r="A10337" i="11"/>
  <c r="A10336" i="11"/>
  <c r="A10335" i="11"/>
  <c r="A10334" i="11"/>
  <c r="A10333" i="11"/>
  <c r="A10332" i="11"/>
  <c r="A10331" i="11"/>
  <c r="A10330" i="11"/>
  <c r="A10329" i="11"/>
  <c r="A10328" i="11"/>
  <c r="A10327" i="11"/>
  <c r="A10326" i="11"/>
  <c r="A10325" i="11"/>
  <c r="A10324" i="11"/>
  <c r="A10323" i="11"/>
  <c r="A10322" i="11"/>
  <c r="A10321" i="11"/>
  <c r="A10320" i="11"/>
  <c r="A10319" i="11"/>
  <c r="A10318" i="11"/>
  <c r="A10317" i="11"/>
  <c r="A10316" i="11"/>
  <c r="A10315" i="11"/>
  <c r="A10314" i="11"/>
  <c r="A10313" i="11"/>
  <c r="A10312" i="11"/>
  <c r="A10311" i="11"/>
  <c r="A10310" i="11"/>
  <c r="A10309" i="11"/>
  <c r="A10308" i="11"/>
  <c r="A10307" i="11"/>
  <c r="A10306" i="11"/>
  <c r="A10305" i="11"/>
  <c r="A10304" i="11"/>
  <c r="A10303" i="11"/>
  <c r="A10302" i="11"/>
  <c r="A10301" i="11"/>
  <c r="A10300" i="11"/>
  <c r="A10299" i="11"/>
  <c r="A10298" i="11"/>
  <c r="A10297" i="11"/>
  <c r="A10296" i="11"/>
  <c r="A10295" i="11"/>
  <c r="A10294" i="11"/>
  <c r="A10293" i="11"/>
  <c r="A10292" i="11"/>
  <c r="A10291" i="11"/>
  <c r="A10290" i="11"/>
  <c r="A10289" i="11"/>
  <c r="A10288" i="11"/>
  <c r="A10287" i="11"/>
  <c r="A10286" i="11"/>
  <c r="A10285" i="11"/>
  <c r="A10284" i="11"/>
  <c r="A10283" i="11"/>
  <c r="A10282" i="11"/>
  <c r="A10281" i="11"/>
  <c r="A10280" i="11"/>
  <c r="A10279" i="11"/>
  <c r="A10278" i="11"/>
  <c r="A10277" i="11"/>
  <c r="A10276" i="11"/>
  <c r="A10275" i="11"/>
  <c r="A10274" i="11"/>
  <c r="A10273" i="11"/>
  <c r="A10272" i="11"/>
  <c r="A10271" i="11"/>
  <c r="A10270" i="11"/>
  <c r="A10269" i="11"/>
  <c r="A10268" i="11"/>
  <c r="A10267" i="11"/>
  <c r="A10266" i="11"/>
  <c r="A10265" i="11"/>
  <c r="A10264" i="11"/>
  <c r="A10263" i="11"/>
  <c r="A10262" i="11"/>
  <c r="A10261" i="11"/>
  <c r="A10260" i="11"/>
  <c r="A10259" i="11"/>
  <c r="A10258" i="11"/>
  <c r="A10257" i="11"/>
  <c r="A10256" i="11"/>
  <c r="A10255" i="11"/>
  <c r="A10254" i="11"/>
  <c r="A10253" i="11"/>
  <c r="A10252" i="11"/>
  <c r="A10251" i="11"/>
  <c r="A10250" i="11"/>
  <c r="A10249" i="11"/>
  <c r="A10248" i="11"/>
  <c r="A10247" i="11"/>
  <c r="A10246" i="11"/>
  <c r="A10245" i="11"/>
  <c r="A10244" i="11"/>
  <c r="A10243" i="11"/>
  <c r="A10242" i="11"/>
  <c r="A10241" i="11"/>
  <c r="A10240" i="11"/>
  <c r="A10239" i="11"/>
  <c r="A10238" i="11"/>
  <c r="A10237" i="11"/>
  <c r="A10236" i="11"/>
  <c r="A10235" i="11"/>
  <c r="A10234" i="11"/>
  <c r="A10233" i="11"/>
  <c r="A10232" i="11"/>
  <c r="A10231" i="11"/>
  <c r="A10230" i="11"/>
  <c r="A10229" i="11"/>
  <c r="A10228" i="11"/>
  <c r="A10227" i="11"/>
  <c r="A10226" i="11"/>
  <c r="A10225" i="11"/>
  <c r="A10224" i="11"/>
  <c r="A10223" i="11"/>
  <c r="A10222" i="11"/>
  <c r="A10221" i="11"/>
  <c r="A10220" i="11"/>
  <c r="A10219" i="11"/>
  <c r="A10218" i="11"/>
  <c r="A10217" i="11"/>
  <c r="A10216" i="11"/>
  <c r="A10215" i="11"/>
  <c r="A10214" i="11"/>
  <c r="A10213" i="11"/>
  <c r="A10212" i="11"/>
  <c r="A10211" i="11"/>
  <c r="A10210" i="11"/>
  <c r="A10209" i="11"/>
  <c r="A10208" i="11"/>
  <c r="A10207" i="11"/>
  <c r="A10206" i="11"/>
  <c r="A10205" i="11"/>
  <c r="A10204" i="11"/>
  <c r="A10203" i="11"/>
  <c r="A10202" i="11"/>
  <c r="A10201" i="11"/>
  <c r="A10200" i="11"/>
  <c r="A10199" i="11"/>
  <c r="A10198" i="11"/>
  <c r="A10197" i="11"/>
  <c r="A10196" i="11"/>
  <c r="A10195" i="11"/>
  <c r="A10194" i="11"/>
  <c r="A10193" i="11"/>
  <c r="A10192" i="11"/>
  <c r="A10191" i="11"/>
  <c r="A10190" i="11"/>
  <c r="A10189" i="11"/>
  <c r="A10188" i="11"/>
  <c r="A10187" i="11"/>
  <c r="A10186" i="11"/>
  <c r="A10185" i="11"/>
  <c r="A10184" i="11"/>
  <c r="A10183" i="11"/>
  <c r="A10182" i="11"/>
  <c r="A10181" i="11"/>
  <c r="A10180" i="11"/>
  <c r="A10179" i="11"/>
  <c r="A10178" i="11"/>
  <c r="A10177" i="11"/>
  <c r="A10176" i="11"/>
  <c r="A10175" i="11"/>
  <c r="A10174" i="11"/>
  <c r="A10173" i="11"/>
  <c r="A10172" i="11"/>
  <c r="A10171" i="11"/>
  <c r="A10170" i="11"/>
  <c r="A10169" i="11"/>
  <c r="A10168" i="11"/>
  <c r="A10167" i="11"/>
  <c r="A10166" i="11"/>
  <c r="A10165" i="11"/>
  <c r="A10164" i="11"/>
  <c r="A10163" i="11"/>
  <c r="A10162" i="11"/>
  <c r="A10161" i="11"/>
  <c r="A10160" i="11"/>
  <c r="A10159" i="11"/>
  <c r="A10158" i="11"/>
  <c r="A10157" i="11"/>
  <c r="A10156" i="11"/>
  <c r="A10155" i="11"/>
  <c r="A10154" i="11"/>
  <c r="A10153" i="11"/>
  <c r="A10152" i="11"/>
  <c r="A10151" i="11"/>
  <c r="A10150" i="11"/>
  <c r="A10149" i="11"/>
  <c r="A10148" i="11"/>
  <c r="A10147" i="11"/>
  <c r="A10146" i="11"/>
  <c r="A10145" i="11"/>
  <c r="A10144" i="11"/>
  <c r="A10143" i="11"/>
  <c r="A10142" i="11"/>
  <c r="A10141" i="11"/>
  <c r="A10140" i="11"/>
  <c r="A10139" i="11"/>
  <c r="A10138" i="11"/>
  <c r="A10137" i="11"/>
  <c r="A10136" i="11"/>
  <c r="A10135" i="11"/>
  <c r="A10134" i="11"/>
  <c r="A10133" i="11"/>
  <c r="A10132" i="11"/>
  <c r="A10131" i="11"/>
  <c r="A10130" i="11"/>
  <c r="A10129" i="11"/>
  <c r="A10128" i="11"/>
  <c r="A10127" i="11"/>
  <c r="A10126" i="11"/>
  <c r="A10125" i="11"/>
  <c r="A10124" i="11"/>
  <c r="A10123" i="11"/>
  <c r="A10122" i="11"/>
  <c r="A10121" i="11"/>
  <c r="A10120" i="11"/>
  <c r="A10119" i="11"/>
  <c r="A10118" i="11"/>
  <c r="A10117" i="11"/>
  <c r="A10116" i="11"/>
  <c r="A10115" i="11"/>
  <c r="A10114" i="11"/>
  <c r="A10113" i="11"/>
  <c r="A10112" i="11"/>
  <c r="A10111" i="11"/>
  <c r="A10110" i="11"/>
  <c r="A10109" i="11"/>
  <c r="A10108" i="11"/>
  <c r="A10107" i="11"/>
  <c r="A10106" i="11"/>
  <c r="A10105" i="11"/>
  <c r="A10104" i="11"/>
  <c r="A10103" i="11"/>
  <c r="A10102" i="11"/>
  <c r="A10101" i="11"/>
  <c r="A10100" i="11"/>
  <c r="A10099" i="11"/>
  <c r="A10098" i="11"/>
  <c r="A10097" i="11"/>
  <c r="A10096" i="11"/>
  <c r="A10095" i="11"/>
  <c r="A10094" i="11"/>
  <c r="A10093" i="11"/>
  <c r="A10092" i="11"/>
  <c r="A10091" i="11"/>
  <c r="A10090" i="11"/>
  <c r="A10089" i="11"/>
  <c r="A10088" i="11"/>
  <c r="A10087" i="11"/>
  <c r="A10086" i="11"/>
  <c r="A10085" i="11"/>
  <c r="A10084" i="11"/>
  <c r="A10083" i="11"/>
  <c r="A10082" i="11"/>
  <c r="A10081" i="11"/>
  <c r="A10080" i="11"/>
  <c r="A10079" i="11"/>
  <c r="A10078" i="11"/>
  <c r="A10077" i="11"/>
  <c r="A10076" i="11"/>
  <c r="A10075" i="11"/>
  <c r="A10074" i="11"/>
  <c r="A10073" i="11"/>
  <c r="A10072" i="11"/>
  <c r="A10071" i="11"/>
  <c r="A10070" i="11"/>
  <c r="A10069" i="11"/>
  <c r="A10068" i="11"/>
  <c r="A10067" i="11"/>
  <c r="A10066" i="11"/>
  <c r="A10065" i="11"/>
  <c r="A10064" i="11"/>
  <c r="A10063" i="11"/>
  <c r="A10062" i="11"/>
  <c r="A10061" i="11"/>
  <c r="A10060" i="11"/>
  <c r="A10059" i="11"/>
  <c r="A10058" i="11"/>
  <c r="A10057" i="11"/>
  <c r="A10056" i="11"/>
  <c r="A10055" i="11"/>
  <c r="A10054" i="11"/>
  <c r="A10053" i="11"/>
  <c r="A10052" i="11"/>
  <c r="A10051" i="11"/>
  <c r="A10050" i="11"/>
  <c r="A10049" i="11"/>
  <c r="A10048" i="11"/>
  <c r="A10047" i="11"/>
  <c r="A10046" i="11"/>
  <c r="A10045" i="11"/>
  <c r="A10044" i="11"/>
  <c r="A10043" i="11"/>
  <c r="A10042" i="11"/>
  <c r="A10041" i="11"/>
  <c r="A10040" i="11"/>
  <c r="A10039" i="11"/>
  <c r="A10038" i="11"/>
  <c r="A10037" i="11"/>
  <c r="A10036" i="11"/>
  <c r="A10035" i="11"/>
  <c r="A10034" i="11"/>
  <c r="A10033" i="11"/>
  <c r="A10032" i="11"/>
  <c r="A10031" i="11"/>
  <c r="A10030" i="11"/>
  <c r="A10029" i="11"/>
  <c r="A10028" i="11"/>
  <c r="A10027" i="11"/>
  <c r="A10026" i="11"/>
  <c r="A10025" i="11"/>
  <c r="A10024" i="11"/>
  <c r="A10023" i="11"/>
  <c r="A10022" i="11"/>
  <c r="A10021" i="11"/>
  <c r="A10020" i="11"/>
  <c r="A10019" i="11"/>
  <c r="A10018" i="11"/>
  <c r="A10017" i="11"/>
  <c r="A10016" i="11"/>
  <c r="A10015" i="11"/>
  <c r="A10014" i="11"/>
  <c r="A10013" i="11"/>
  <c r="A10012" i="11"/>
  <c r="A10011" i="11"/>
  <c r="A10010" i="11"/>
  <c r="A10009" i="11"/>
  <c r="A10008" i="11"/>
  <c r="A10007" i="11"/>
  <c r="A10006" i="11"/>
  <c r="A10005" i="11"/>
  <c r="A10004" i="11"/>
  <c r="A10003" i="11"/>
  <c r="A10002" i="11"/>
  <c r="A10001" i="11"/>
  <c r="A10000" i="11"/>
  <c r="A9999" i="11"/>
  <c r="A9998" i="11"/>
  <c r="A9997" i="11"/>
  <c r="A9996" i="11"/>
  <c r="A9995" i="11"/>
  <c r="A9994" i="11"/>
  <c r="A9993" i="11"/>
  <c r="A9992" i="11"/>
  <c r="A9991" i="11"/>
  <c r="A9990" i="11"/>
  <c r="A9989" i="11"/>
  <c r="A9988" i="11"/>
  <c r="A9987" i="11"/>
  <c r="A9986" i="11"/>
  <c r="A9985" i="11"/>
  <c r="A9984" i="11"/>
  <c r="A9983" i="11"/>
  <c r="A9982" i="11"/>
  <c r="A9981" i="11"/>
  <c r="A9980" i="11"/>
  <c r="A9979" i="11"/>
  <c r="A9978" i="11"/>
  <c r="A9977" i="11"/>
  <c r="A9976" i="11"/>
  <c r="A9975" i="11"/>
  <c r="A9974" i="11"/>
  <c r="A9973" i="11"/>
  <c r="A9972" i="11"/>
  <c r="A9971" i="11"/>
  <c r="A9970" i="11"/>
  <c r="A9969" i="11"/>
  <c r="A9968" i="11"/>
  <c r="A9967" i="11"/>
  <c r="A9966" i="11"/>
  <c r="A9965" i="11"/>
  <c r="A9964" i="11"/>
  <c r="A9963" i="11"/>
  <c r="A9962" i="11"/>
  <c r="A9961" i="11"/>
  <c r="A9960" i="11"/>
  <c r="A9959" i="11"/>
  <c r="A9958" i="11"/>
  <c r="A9957" i="11"/>
  <c r="A9956" i="11"/>
  <c r="A9955" i="11"/>
  <c r="A9954" i="11"/>
  <c r="A9953" i="11"/>
  <c r="A9952" i="11"/>
  <c r="A9951" i="11"/>
  <c r="A9950" i="11"/>
  <c r="A9949" i="11"/>
  <c r="A9948" i="11"/>
  <c r="A9947" i="11"/>
  <c r="A9946" i="11"/>
  <c r="A9945" i="11"/>
  <c r="A9944" i="11"/>
  <c r="A9943" i="11"/>
  <c r="A9942" i="11"/>
  <c r="A9941" i="11"/>
  <c r="A9940" i="11"/>
  <c r="A9939" i="11"/>
  <c r="A9938" i="11"/>
  <c r="A9937" i="11"/>
  <c r="A9936" i="11"/>
  <c r="A9935" i="11"/>
  <c r="A9934" i="11"/>
  <c r="A9933" i="11"/>
  <c r="A9932" i="11"/>
  <c r="A9931" i="11"/>
  <c r="A9930" i="11"/>
  <c r="A9929" i="11"/>
  <c r="A9928" i="11"/>
  <c r="A9927" i="11"/>
  <c r="A9926" i="11"/>
  <c r="A9925" i="11"/>
  <c r="A9924" i="11"/>
  <c r="A9923" i="11"/>
  <c r="A9922" i="11"/>
  <c r="A9921" i="11"/>
  <c r="A9920" i="11"/>
  <c r="A9919" i="11"/>
  <c r="A9918" i="11"/>
  <c r="A9917" i="11"/>
  <c r="A9916" i="11"/>
  <c r="A9915" i="11"/>
  <c r="A9914" i="11"/>
  <c r="A9913" i="11"/>
  <c r="A9912" i="11"/>
  <c r="A9911" i="11"/>
  <c r="A9910" i="11"/>
  <c r="A9909" i="11"/>
  <c r="A9908" i="11"/>
  <c r="A9907" i="11"/>
  <c r="A9906" i="11"/>
  <c r="A9905" i="11"/>
  <c r="A9904" i="11"/>
  <c r="A9903" i="11"/>
  <c r="A9902" i="11"/>
  <c r="A9901" i="11"/>
  <c r="A9900" i="11"/>
  <c r="A9899" i="11"/>
  <c r="A9898" i="11"/>
  <c r="A9897" i="11"/>
  <c r="A9896" i="11"/>
  <c r="A9895" i="11"/>
  <c r="A9894" i="11"/>
  <c r="A9893" i="11"/>
  <c r="A9892" i="11"/>
  <c r="A9891" i="11"/>
  <c r="A9890" i="11"/>
  <c r="A9889" i="11"/>
  <c r="A9888" i="11"/>
  <c r="A9887" i="11"/>
  <c r="A9886" i="11"/>
  <c r="A9885" i="11"/>
  <c r="A9884" i="11"/>
  <c r="A9883" i="11"/>
  <c r="A9882" i="11"/>
  <c r="A9881" i="11"/>
  <c r="A9880" i="11"/>
  <c r="A9879" i="11"/>
  <c r="A9878" i="11"/>
  <c r="A9877" i="11"/>
  <c r="A9876" i="11"/>
  <c r="A9875" i="11"/>
  <c r="A9874" i="11"/>
  <c r="A9873" i="11"/>
  <c r="A9872" i="11"/>
  <c r="A9871" i="11"/>
  <c r="A9870" i="11"/>
  <c r="A9869" i="11"/>
  <c r="A9868" i="11"/>
  <c r="A9867" i="11"/>
  <c r="A9866" i="11"/>
  <c r="A9865" i="11"/>
  <c r="A9864" i="11"/>
  <c r="A9863" i="11"/>
  <c r="A9862" i="11"/>
  <c r="A9861" i="11"/>
  <c r="A9860" i="11"/>
  <c r="A9859" i="11"/>
  <c r="A9858" i="11"/>
  <c r="A9857" i="11"/>
  <c r="A9856" i="11"/>
  <c r="A9855" i="11"/>
  <c r="A9854" i="11"/>
  <c r="A9853" i="11"/>
  <c r="A9852" i="11"/>
  <c r="A9851" i="11"/>
  <c r="A9850" i="11"/>
  <c r="A9849" i="11"/>
  <c r="A9848" i="11"/>
  <c r="A9847" i="11"/>
  <c r="A9846" i="11"/>
  <c r="A9845" i="11"/>
  <c r="A9844" i="11"/>
  <c r="A9843" i="11"/>
  <c r="A9842" i="11"/>
  <c r="A9841" i="11"/>
  <c r="A9840" i="11"/>
  <c r="A9839" i="11"/>
  <c r="A9838" i="11"/>
  <c r="A9837" i="11"/>
  <c r="A9836" i="11"/>
  <c r="A9835" i="11"/>
  <c r="A9834" i="11"/>
  <c r="A9833" i="11"/>
  <c r="A9832" i="11"/>
  <c r="A9831" i="11"/>
  <c r="A9830" i="11"/>
  <c r="A9829" i="11"/>
  <c r="A9828" i="11"/>
  <c r="A9827" i="11"/>
  <c r="A9826" i="11"/>
  <c r="A9825" i="11"/>
  <c r="A9824" i="11"/>
  <c r="A9823" i="11"/>
  <c r="A9822" i="11"/>
  <c r="A9821" i="11"/>
  <c r="A9820" i="11"/>
  <c r="A9819" i="11"/>
  <c r="A9818" i="11"/>
  <c r="A9817" i="11"/>
  <c r="A9816" i="11"/>
  <c r="A9815" i="11"/>
  <c r="A9814" i="11"/>
  <c r="A9813" i="11"/>
  <c r="A9812" i="11"/>
  <c r="A9811" i="11"/>
  <c r="A9810" i="11"/>
  <c r="A9809" i="11"/>
  <c r="A9808" i="11"/>
  <c r="A9807" i="11"/>
  <c r="A9806" i="11"/>
  <c r="A9805" i="11"/>
  <c r="A9804" i="11"/>
  <c r="A9803" i="11"/>
  <c r="A9802" i="11"/>
  <c r="A9801" i="11"/>
  <c r="A9800" i="11"/>
  <c r="A9799" i="11"/>
  <c r="A9798" i="11"/>
  <c r="A9797" i="11"/>
  <c r="A9796" i="11"/>
  <c r="A9795" i="11"/>
  <c r="A9794" i="11"/>
  <c r="A9793" i="11"/>
  <c r="A9792" i="11"/>
  <c r="A9791" i="11"/>
  <c r="A9790" i="11"/>
  <c r="A9789" i="11"/>
  <c r="A9788" i="11"/>
  <c r="A9787" i="11"/>
  <c r="A9786" i="11"/>
  <c r="A9785" i="11"/>
  <c r="A9784" i="11"/>
  <c r="A9783" i="11"/>
  <c r="A9782" i="11"/>
  <c r="A9781" i="11"/>
  <c r="A9780" i="11"/>
  <c r="A9779" i="11"/>
  <c r="A9778" i="11"/>
  <c r="A9777" i="11"/>
  <c r="A9776" i="11"/>
  <c r="A9775" i="11"/>
  <c r="A9774" i="11"/>
  <c r="A9773" i="11"/>
  <c r="A9772" i="11"/>
  <c r="A9771" i="11"/>
  <c r="A9770" i="11"/>
  <c r="A9769" i="11"/>
  <c r="A9768" i="11"/>
  <c r="A9767" i="11"/>
  <c r="A9766" i="11"/>
  <c r="A9765" i="11"/>
  <c r="A9764" i="11"/>
  <c r="A9763" i="11"/>
  <c r="A9762" i="11"/>
  <c r="A9761" i="11"/>
  <c r="A9760" i="11"/>
  <c r="A9759" i="11"/>
  <c r="A9758" i="11"/>
  <c r="A9757" i="11"/>
  <c r="A9756" i="11"/>
  <c r="A9755" i="11"/>
  <c r="A9754" i="11"/>
  <c r="A9753" i="11"/>
  <c r="A9752" i="11"/>
  <c r="A9751" i="11"/>
  <c r="A9750" i="11"/>
  <c r="A9749" i="11"/>
  <c r="A9748" i="11"/>
  <c r="A9747" i="11"/>
  <c r="A9746" i="11"/>
  <c r="A9745" i="11"/>
  <c r="A9744" i="11"/>
  <c r="A9743" i="11"/>
  <c r="A9742" i="11"/>
  <c r="A9741" i="11"/>
  <c r="A9740" i="11"/>
  <c r="A9739" i="11"/>
  <c r="A9738" i="11"/>
  <c r="A9737" i="11"/>
  <c r="A9736" i="11"/>
  <c r="A9735" i="11"/>
  <c r="A9734" i="11"/>
  <c r="A9733" i="11"/>
  <c r="A9732" i="11"/>
  <c r="A9731" i="11"/>
  <c r="A9730" i="11"/>
  <c r="A9729" i="11"/>
  <c r="A9728" i="11"/>
  <c r="A9727" i="11"/>
  <c r="A9726" i="11"/>
  <c r="A9725" i="11"/>
  <c r="A9724" i="11"/>
  <c r="A9723" i="11"/>
  <c r="A9722" i="11"/>
  <c r="A9721" i="11"/>
  <c r="A9720" i="11"/>
  <c r="A9719" i="11"/>
  <c r="A9718" i="11"/>
  <c r="A9717" i="11"/>
  <c r="A9716" i="11"/>
  <c r="A9715" i="11"/>
  <c r="A9714" i="11"/>
  <c r="A9713" i="11"/>
  <c r="A9712" i="11"/>
  <c r="A9711" i="11"/>
  <c r="A9710" i="11"/>
  <c r="A9709" i="11"/>
  <c r="A9708" i="11"/>
  <c r="A9707" i="11"/>
  <c r="A9706" i="11"/>
  <c r="A9705" i="11"/>
  <c r="A9704" i="11"/>
  <c r="A9703" i="11"/>
  <c r="A9702" i="11"/>
  <c r="A9701" i="11"/>
  <c r="A9700" i="11"/>
  <c r="A9699" i="11"/>
  <c r="A9698" i="11"/>
  <c r="A9697" i="11"/>
  <c r="A9696" i="11"/>
  <c r="A9695" i="11"/>
  <c r="A9694" i="11"/>
  <c r="A9693" i="11"/>
  <c r="A9692" i="11"/>
  <c r="A9691" i="11"/>
  <c r="A9690" i="11"/>
  <c r="A9689" i="11"/>
  <c r="A9688" i="11"/>
  <c r="A9687" i="11"/>
  <c r="A9686" i="11"/>
  <c r="A9685" i="11"/>
  <c r="A9684" i="11"/>
  <c r="A9683" i="11"/>
  <c r="A9682" i="11"/>
  <c r="A9681" i="11"/>
  <c r="A9680" i="11"/>
  <c r="A9679" i="11"/>
  <c r="A9678" i="11"/>
  <c r="A9677" i="11"/>
  <c r="A9676" i="11"/>
  <c r="A9675" i="11"/>
  <c r="A9674" i="11"/>
  <c r="A9673" i="11"/>
  <c r="A9672" i="11"/>
  <c r="A9671" i="11"/>
  <c r="A9670" i="11"/>
  <c r="A9669" i="11"/>
  <c r="A9668" i="11"/>
  <c r="A9667" i="11"/>
  <c r="A9666" i="11"/>
  <c r="A9665" i="11"/>
  <c r="A9664" i="11"/>
  <c r="A9663" i="11"/>
  <c r="A9662" i="11"/>
  <c r="A9661" i="11"/>
  <c r="A9660" i="11"/>
  <c r="A9659" i="11"/>
  <c r="A9658" i="11"/>
  <c r="A9657" i="11"/>
  <c r="A9656" i="11"/>
  <c r="A9655" i="11"/>
  <c r="A9654" i="11"/>
  <c r="A9653" i="11"/>
  <c r="A9652" i="11"/>
  <c r="A9651" i="11"/>
  <c r="A9650" i="11"/>
  <c r="A9649" i="11"/>
  <c r="A9648" i="11"/>
  <c r="A9647" i="11"/>
  <c r="A9646" i="11"/>
  <c r="A9645" i="11"/>
  <c r="A9644" i="11"/>
  <c r="A9643" i="11"/>
  <c r="A9642" i="11"/>
  <c r="A9641" i="11"/>
  <c r="A9640" i="11"/>
  <c r="A9639" i="11"/>
  <c r="A9638" i="11"/>
  <c r="A9637" i="11"/>
  <c r="A9636" i="11"/>
  <c r="A9635" i="11"/>
  <c r="A9634" i="11"/>
  <c r="A9633" i="11"/>
  <c r="A9632" i="11"/>
  <c r="A9631" i="11"/>
  <c r="A9630" i="11"/>
  <c r="A9629" i="11"/>
  <c r="A9628" i="11"/>
  <c r="A9627" i="11"/>
  <c r="A9626" i="11"/>
  <c r="A9625" i="11"/>
  <c r="A9624" i="11"/>
  <c r="A9623" i="11"/>
  <c r="A9622" i="11"/>
  <c r="A9621" i="11"/>
  <c r="A9620" i="11"/>
  <c r="A9619" i="11"/>
  <c r="A9618" i="11"/>
  <c r="A9617" i="11"/>
  <c r="A9616" i="11"/>
  <c r="A9615" i="11"/>
  <c r="A9614" i="11"/>
  <c r="A9613" i="11"/>
  <c r="A9612" i="11"/>
  <c r="A9611" i="11"/>
  <c r="A9610" i="11"/>
  <c r="A9609" i="11"/>
  <c r="A9608" i="11"/>
  <c r="A9607" i="11"/>
  <c r="A9606" i="11"/>
  <c r="A9605" i="11"/>
  <c r="A9604" i="11"/>
  <c r="A9603" i="11"/>
  <c r="A9602" i="11"/>
  <c r="A9601" i="11"/>
  <c r="A9600" i="11"/>
  <c r="A9599" i="11"/>
  <c r="A9598" i="11"/>
  <c r="A9597" i="11"/>
  <c r="A9596" i="11"/>
  <c r="A9595" i="11"/>
  <c r="A9594" i="11"/>
  <c r="A9593" i="11"/>
  <c r="A9592" i="11"/>
  <c r="A9591" i="11"/>
  <c r="A9590" i="11"/>
  <c r="A9589" i="11"/>
  <c r="A9588" i="11"/>
  <c r="A9587" i="11"/>
  <c r="A9586" i="11"/>
  <c r="A9585" i="11"/>
  <c r="A9584" i="11"/>
  <c r="A9583" i="11"/>
  <c r="A9582" i="11"/>
  <c r="A9581" i="11"/>
  <c r="A9580" i="11"/>
  <c r="A9579" i="11"/>
  <c r="A9578" i="11"/>
  <c r="A9577" i="11"/>
  <c r="A9576" i="11"/>
  <c r="A9575" i="11"/>
  <c r="A9574" i="11"/>
  <c r="A9573" i="11"/>
  <c r="A9572" i="11"/>
  <c r="A9571" i="11"/>
  <c r="A9570" i="11"/>
  <c r="A9569" i="11"/>
  <c r="A9568" i="11"/>
  <c r="A9567" i="11"/>
  <c r="A9566" i="11"/>
  <c r="A9565" i="11"/>
  <c r="A9564" i="11"/>
  <c r="A9563" i="11"/>
  <c r="A9562" i="11"/>
  <c r="A9561" i="11"/>
  <c r="A9560" i="11"/>
  <c r="A9559" i="11"/>
  <c r="A9558" i="11"/>
  <c r="A9557" i="11"/>
  <c r="A9556" i="11"/>
  <c r="A9555" i="11"/>
  <c r="A9554" i="11"/>
  <c r="A9553" i="11"/>
  <c r="A9552" i="11"/>
  <c r="A9551" i="11"/>
  <c r="A9550" i="11"/>
  <c r="A9549" i="11"/>
  <c r="A9548" i="11"/>
  <c r="A9547" i="11"/>
  <c r="A9546" i="11"/>
  <c r="A9545" i="11"/>
  <c r="A9544" i="11"/>
  <c r="A9543" i="11"/>
  <c r="A9542" i="11"/>
  <c r="A9541" i="11"/>
  <c r="A9540" i="11"/>
  <c r="A9539" i="11"/>
  <c r="A9538" i="11"/>
  <c r="A9537" i="11"/>
  <c r="A9536" i="11"/>
  <c r="A9535" i="11"/>
  <c r="A9534" i="11"/>
  <c r="A9533" i="11"/>
  <c r="A9532" i="11"/>
  <c r="A9531" i="11"/>
  <c r="A9530" i="11"/>
  <c r="A9529" i="11"/>
  <c r="A9528" i="11"/>
  <c r="A9527" i="11"/>
  <c r="A9526" i="11"/>
  <c r="A9525" i="11"/>
  <c r="A9524" i="11"/>
  <c r="A9523" i="11"/>
  <c r="A9522" i="11"/>
  <c r="A9521" i="11"/>
  <c r="A9520" i="11"/>
  <c r="A9519" i="11"/>
  <c r="A9518" i="11"/>
  <c r="A9517" i="11"/>
  <c r="A9516" i="11"/>
  <c r="A9515" i="11"/>
  <c r="A9514" i="11"/>
  <c r="A9513" i="11"/>
  <c r="A9512" i="11"/>
  <c r="A9511" i="11"/>
  <c r="A9510" i="11"/>
  <c r="A9509" i="11"/>
  <c r="A9508" i="11"/>
  <c r="A9507" i="11"/>
  <c r="A9506" i="11"/>
  <c r="A9505" i="11"/>
  <c r="A9504" i="11"/>
  <c r="A9503" i="11"/>
  <c r="A9502" i="11"/>
  <c r="A9501" i="11"/>
  <c r="A9500" i="11"/>
  <c r="A9499" i="11"/>
  <c r="A9498" i="11"/>
  <c r="A9497" i="11"/>
  <c r="A9496" i="11"/>
  <c r="A9495" i="11"/>
  <c r="A9494" i="11"/>
  <c r="A9493" i="11"/>
  <c r="A9492" i="11"/>
  <c r="A9491" i="11"/>
  <c r="A9490" i="11"/>
  <c r="A9489" i="11"/>
  <c r="A9488" i="11"/>
  <c r="A9487" i="11"/>
  <c r="A9486" i="11"/>
  <c r="A9485" i="11"/>
  <c r="A9484" i="11"/>
  <c r="A9483" i="11"/>
  <c r="A9482" i="11"/>
  <c r="A9481" i="11"/>
  <c r="A9480" i="11"/>
  <c r="A9479" i="11"/>
  <c r="A9478" i="11"/>
  <c r="A9477" i="11"/>
  <c r="A9476" i="11"/>
  <c r="A9475" i="11"/>
  <c r="A9474" i="11"/>
  <c r="A9473" i="11"/>
  <c r="A9472" i="11"/>
  <c r="A9471" i="11"/>
  <c r="A9470" i="11"/>
  <c r="A9469" i="11"/>
  <c r="A9468" i="11"/>
  <c r="A9467" i="11"/>
  <c r="A9466" i="11"/>
  <c r="A9465" i="11"/>
  <c r="A9464" i="11"/>
  <c r="A9463" i="11"/>
  <c r="A9462" i="11"/>
  <c r="A9461" i="11"/>
  <c r="A9460" i="11"/>
  <c r="A9459" i="11"/>
  <c r="A9458" i="11"/>
  <c r="A9457" i="11"/>
  <c r="A9456" i="11"/>
  <c r="A9455" i="11"/>
  <c r="A9454" i="11"/>
  <c r="A9453" i="11"/>
  <c r="A9452" i="11"/>
  <c r="A9451" i="11"/>
  <c r="A9450" i="11"/>
  <c r="A9449" i="11"/>
  <c r="A9448" i="11"/>
  <c r="A9447" i="11"/>
  <c r="A9446" i="11"/>
  <c r="A9445" i="11"/>
  <c r="A9444" i="11"/>
  <c r="A9443" i="11"/>
  <c r="A9442" i="11"/>
  <c r="A9441" i="11"/>
  <c r="A9440" i="11"/>
  <c r="A9439" i="11"/>
  <c r="A9438" i="11"/>
  <c r="A9437" i="11"/>
  <c r="A9436" i="11"/>
  <c r="A9435" i="11"/>
  <c r="A9434" i="11"/>
  <c r="A9433" i="11"/>
  <c r="A9432" i="11"/>
  <c r="A9431" i="11"/>
  <c r="A9430" i="11"/>
  <c r="A9429" i="11"/>
  <c r="A9428" i="11"/>
  <c r="A9427" i="11"/>
  <c r="A9426" i="11"/>
  <c r="A9425" i="11"/>
  <c r="A9424" i="11"/>
  <c r="A9423" i="11"/>
  <c r="A9422" i="11"/>
  <c r="A9421" i="11"/>
  <c r="A9420" i="11"/>
  <c r="A9419" i="11"/>
  <c r="A9418" i="11"/>
  <c r="A9417" i="11"/>
  <c r="A9416" i="11"/>
  <c r="A9415" i="11"/>
  <c r="A9414" i="11"/>
  <c r="A9413" i="11"/>
  <c r="A9412" i="11"/>
  <c r="A9411" i="11"/>
  <c r="A9410" i="11"/>
  <c r="A9409" i="11"/>
  <c r="A9408" i="11"/>
  <c r="A9407" i="11"/>
  <c r="A9406" i="11"/>
  <c r="A9405" i="11"/>
  <c r="A9404" i="11"/>
  <c r="A9403" i="11"/>
  <c r="A9402" i="11"/>
  <c r="A9401" i="11"/>
  <c r="A9400" i="11"/>
  <c r="A9399" i="11"/>
  <c r="A9398" i="11"/>
  <c r="A9397" i="11"/>
  <c r="A9396" i="11"/>
  <c r="A9395" i="11"/>
  <c r="A9394" i="11"/>
  <c r="A9393" i="11"/>
  <c r="A9392" i="11"/>
  <c r="A9391" i="11"/>
  <c r="A9390" i="11"/>
  <c r="A9389" i="11"/>
  <c r="A9388" i="11"/>
  <c r="A9387" i="11"/>
  <c r="A9386" i="11"/>
  <c r="A9385" i="11"/>
  <c r="A9384" i="11"/>
  <c r="A9383" i="11"/>
  <c r="A9382" i="11"/>
  <c r="A9381" i="11"/>
  <c r="A9380" i="11"/>
  <c r="A9379" i="11"/>
  <c r="A9378" i="11"/>
  <c r="A9377" i="11"/>
  <c r="A9376" i="11"/>
  <c r="A9375" i="11"/>
  <c r="A9374" i="11"/>
  <c r="A9373" i="11"/>
  <c r="A9372" i="11"/>
  <c r="A9371" i="11"/>
  <c r="A9370" i="11"/>
  <c r="A9369" i="11"/>
  <c r="A9368" i="11"/>
  <c r="A9367" i="11"/>
  <c r="A9366" i="11"/>
  <c r="A9365" i="11"/>
  <c r="A9364" i="11"/>
  <c r="A9363" i="11"/>
  <c r="A9362" i="11"/>
  <c r="A9361" i="11"/>
  <c r="A9360" i="11"/>
  <c r="A9359" i="11"/>
  <c r="A9358" i="11"/>
  <c r="A9357" i="11"/>
  <c r="A9356" i="11"/>
  <c r="A9355" i="11"/>
  <c r="A9354" i="11"/>
  <c r="A9353" i="11"/>
  <c r="A9352" i="11"/>
  <c r="A9351" i="11"/>
  <c r="A9350" i="11"/>
  <c r="A9349" i="11"/>
  <c r="A9348" i="11"/>
  <c r="A9347" i="11"/>
  <c r="A9346" i="11"/>
  <c r="A9345" i="11"/>
  <c r="A9344" i="11"/>
  <c r="A9343" i="11"/>
  <c r="A9342" i="11"/>
  <c r="A9341" i="11"/>
  <c r="A9340" i="11"/>
  <c r="A9339" i="11"/>
  <c r="A9338" i="11"/>
  <c r="A9337" i="11"/>
  <c r="A9336" i="11"/>
  <c r="A9335" i="11"/>
  <c r="A9334" i="11"/>
  <c r="A9333" i="11"/>
  <c r="A9332" i="11"/>
  <c r="A9331" i="11"/>
  <c r="A9330" i="11"/>
  <c r="A9329" i="11"/>
  <c r="A9328" i="11"/>
  <c r="A9327" i="11"/>
  <c r="A9326" i="11"/>
  <c r="A9325" i="11"/>
  <c r="A9324" i="11"/>
  <c r="A9323" i="11"/>
  <c r="A9322" i="11"/>
  <c r="A9321" i="11"/>
  <c r="A9320" i="11"/>
  <c r="A9319" i="11"/>
  <c r="A9318" i="11"/>
  <c r="A9317" i="11"/>
  <c r="A9316" i="11"/>
  <c r="A9315" i="11"/>
  <c r="A9314" i="11"/>
  <c r="A9313" i="11"/>
  <c r="A9312" i="11"/>
  <c r="A9311" i="11"/>
  <c r="A9310" i="11"/>
  <c r="A9309" i="11"/>
  <c r="A9308" i="11"/>
  <c r="A9307" i="11"/>
  <c r="A9306" i="11"/>
  <c r="A9305" i="11"/>
  <c r="A9304" i="11"/>
  <c r="A9303" i="11"/>
  <c r="A9302" i="11"/>
  <c r="A9301" i="11"/>
  <c r="A9300" i="11"/>
  <c r="A9299" i="11"/>
  <c r="A9298" i="11"/>
  <c r="A9297" i="11"/>
  <c r="A9296" i="11"/>
  <c r="A9295" i="11"/>
  <c r="A9294" i="11"/>
  <c r="A9293" i="11"/>
  <c r="A9292" i="11"/>
  <c r="A9291" i="11"/>
  <c r="A9290" i="11"/>
  <c r="A9289" i="11"/>
  <c r="A9288" i="11"/>
  <c r="A9287" i="11"/>
  <c r="A9286" i="11"/>
  <c r="A9285" i="11"/>
  <c r="A9284" i="11"/>
  <c r="A9283" i="11"/>
  <c r="A9282" i="11"/>
  <c r="A9281" i="11"/>
  <c r="A9280" i="11"/>
  <c r="A9279" i="11"/>
  <c r="A9278" i="11"/>
  <c r="A9277" i="11"/>
  <c r="A9276" i="11"/>
  <c r="A9275" i="11"/>
  <c r="A9274" i="11"/>
  <c r="A9273" i="11"/>
  <c r="A9272" i="11"/>
  <c r="A9271" i="11"/>
  <c r="A9270" i="11"/>
  <c r="A9269" i="11"/>
  <c r="A9268" i="11"/>
  <c r="A9267" i="11"/>
  <c r="A9266" i="11"/>
  <c r="A9265" i="11"/>
  <c r="A9264" i="11"/>
  <c r="A9263" i="11"/>
  <c r="A9262" i="11"/>
  <c r="A9261" i="11"/>
  <c r="A9260" i="11"/>
  <c r="A9259" i="11"/>
  <c r="A9258" i="11"/>
  <c r="A9257" i="11"/>
  <c r="A9256" i="11"/>
  <c r="A9255" i="11"/>
  <c r="A9254" i="11"/>
  <c r="A9253" i="11"/>
  <c r="A9252" i="11"/>
  <c r="A9251" i="11"/>
  <c r="A9250" i="11"/>
  <c r="A9249" i="11"/>
  <c r="A9248" i="11"/>
  <c r="A9247" i="11"/>
  <c r="A9246" i="11"/>
  <c r="A9245" i="11"/>
  <c r="A9244" i="11"/>
  <c r="A9243" i="11"/>
  <c r="A9242" i="11"/>
  <c r="A9241" i="11"/>
  <c r="A9240" i="11"/>
  <c r="A9239" i="11"/>
  <c r="A9238" i="11"/>
  <c r="A9237" i="11"/>
  <c r="A9236" i="11"/>
  <c r="A9235" i="11"/>
  <c r="A9234" i="11"/>
  <c r="A9233" i="11"/>
  <c r="A9232" i="11"/>
  <c r="A9231" i="11"/>
  <c r="A9230" i="11"/>
  <c r="A9229" i="11"/>
  <c r="A9228" i="11"/>
  <c r="A9227" i="11"/>
  <c r="A9226" i="11"/>
  <c r="A9225" i="11"/>
  <c r="A9224" i="11"/>
  <c r="A9223" i="11"/>
  <c r="A9222" i="11"/>
  <c r="A9221" i="11"/>
  <c r="A9220" i="11"/>
  <c r="A9219" i="11"/>
  <c r="A9218" i="11"/>
  <c r="A9217" i="11"/>
  <c r="A9216" i="11"/>
  <c r="A9215" i="11"/>
  <c r="A9214" i="11"/>
  <c r="A9213" i="11"/>
  <c r="A9212" i="11"/>
  <c r="A9211" i="11"/>
  <c r="A9210" i="11"/>
  <c r="A9209" i="11"/>
  <c r="A9208" i="11"/>
  <c r="A9207" i="11"/>
  <c r="A9206" i="11"/>
  <c r="A9205" i="11"/>
  <c r="A9204" i="11"/>
  <c r="A9203" i="11"/>
  <c r="A9202" i="11"/>
  <c r="A9201" i="11"/>
  <c r="A9200" i="11"/>
  <c r="A9199" i="11"/>
  <c r="A9198" i="11"/>
  <c r="A9197" i="11"/>
  <c r="A9196" i="11"/>
  <c r="A9195" i="11"/>
  <c r="A9194" i="11"/>
  <c r="A9193" i="11"/>
  <c r="A9192" i="11"/>
  <c r="A9191" i="11"/>
  <c r="A9190" i="11"/>
  <c r="A9189" i="11"/>
  <c r="A9188" i="11"/>
  <c r="A9187" i="11"/>
  <c r="A9186" i="11"/>
  <c r="A9185" i="11"/>
  <c r="A9184" i="11"/>
  <c r="A9183" i="11"/>
  <c r="A9182" i="11"/>
  <c r="A9181" i="11"/>
  <c r="A9180" i="11"/>
  <c r="A9179" i="11"/>
  <c r="A9178" i="11"/>
  <c r="A9177" i="11"/>
  <c r="A9176" i="11"/>
  <c r="A9175" i="11"/>
  <c r="A9174" i="11"/>
  <c r="A9173" i="11"/>
  <c r="A9172" i="11"/>
  <c r="A9171" i="11"/>
  <c r="A9170" i="11"/>
  <c r="A9169" i="11"/>
  <c r="A9168" i="11"/>
  <c r="A9167" i="11"/>
  <c r="A9166" i="11"/>
  <c r="A9165" i="11"/>
  <c r="A9164" i="11"/>
  <c r="A9163" i="11"/>
  <c r="A9162" i="11"/>
  <c r="A9161" i="11"/>
  <c r="A9160" i="11"/>
  <c r="A9159" i="11"/>
  <c r="A9158" i="11"/>
  <c r="A9157" i="11"/>
  <c r="A9156" i="11"/>
  <c r="A9155" i="11"/>
  <c r="A9154" i="11"/>
  <c r="A9153" i="11"/>
  <c r="A9152" i="11"/>
  <c r="A9151" i="11"/>
  <c r="A9150" i="11"/>
  <c r="A9149" i="11"/>
  <c r="A9148" i="11"/>
  <c r="A9147" i="11"/>
  <c r="A9146" i="11"/>
  <c r="A9145" i="11"/>
  <c r="A9144" i="11"/>
  <c r="A9143" i="11"/>
  <c r="A9142" i="11"/>
  <c r="A9141" i="11"/>
  <c r="A9140" i="11"/>
  <c r="A9139" i="11"/>
  <c r="A9138" i="11"/>
  <c r="A9137" i="11"/>
  <c r="A9136" i="11"/>
  <c r="A9135" i="11"/>
  <c r="A9134" i="11"/>
  <c r="A9133" i="11"/>
  <c r="A9132" i="11"/>
  <c r="A9131" i="11"/>
  <c r="A9130" i="11"/>
  <c r="A9129" i="11"/>
  <c r="A9128" i="11"/>
  <c r="A9127" i="11"/>
  <c r="A9126" i="11"/>
  <c r="A9125" i="11"/>
  <c r="A9124" i="11"/>
  <c r="A9123" i="11"/>
  <c r="A9122" i="11"/>
  <c r="A9121" i="11"/>
  <c r="A9120" i="11"/>
  <c r="A9119" i="11"/>
  <c r="A9118" i="11"/>
  <c r="A9117" i="11"/>
  <c r="A9116" i="11"/>
  <c r="A9115" i="11"/>
  <c r="A9114" i="11"/>
  <c r="A9113" i="11"/>
  <c r="A9112" i="11"/>
  <c r="A9111" i="11"/>
  <c r="A9110" i="11"/>
  <c r="A9109" i="11"/>
  <c r="A9108" i="11"/>
  <c r="A9107" i="11"/>
  <c r="A9106" i="11"/>
  <c r="A9105" i="11"/>
  <c r="A9104" i="11"/>
  <c r="A9103" i="11"/>
  <c r="A9102" i="11"/>
  <c r="A9101" i="11"/>
  <c r="A9100" i="11"/>
  <c r="A9099" i="11"/>
  <c r="A9098" i="11"/>
  <c r="A9097" i="11"/>
  <c r="A9096" i="11"/>
  <c r="A9095" i="11"/>
  <c r="A9094" i="11"/>
  <c r="A9093" i="11"/>
  <c r="A9092" i="11"/>
  <c r="A9091" i="11"/>
  <c r="A9090" i="11"/>
  <c r="A9089" i="11"/>
  <c r="A9088" i="11"/>
  <c r="A9087" i="11"/>
  <c r="A9086" i="11"/>
  <c r="A9085" i="11"/>
  <c r="A9084" i="11"/>
  <c r="A9083" i="11"/>
  <c r="A9082" i="11"/>
  <c r="A9081" i="11"/>
  <c r="A9080" i="11"/>
  <c r="A9079" i="11"/>
  <c r="A9078" i="11"/>
  <c r="A9077" i="11"/>
  <c r="A9076" i="11"/>
  <c r="A9075" i="11"/>
  <c r="A9074" i="11"/>
  <c r="A9073" i="11"/>
  <c r="A9072" i="11"/>
  <c r="A9071" i="11"/>
  <c r="A9070" i="11"/>
  <c r="A9069" i="11"/>
  <c r="A9068" i="11"/>
  <c r="A9067" i="11"/>
  <c r="A9066" i="11"/>
  <c r="A9065" i="11"/>
  <c r="A9064" i="11"/>
  <c r="A9063" i="11"/>
  <c r="A9062" i="11"/>
  <c r="A9061" i="11"/>
  <c r="A9060" i="11"/>
  <c r="A9059" i="11"/>
  <c r="A9058" i="11"/>
  <c r="A9057" i="11"/>
  <c r="A9056" i="11"/>
  <c r="A9055" i="11"/>
  <c r="A9054" i="11"/>
  <c r="A9053" i="11"/>
  <c r="A9052" i="11"/>
  <c r="A9051" i="11"/>
  <c r="A9050" i="11"/>
  <c r="A9049" i="11"/>
  <c r="A9048" i="11"/>
  <c r="A9047" i="11"/>
  <c r="A9046" i="11"/>
  <c r="A9045" i="11"/>
  <c r="A9044" i="11"/>
  <c r="A9043" i="11"/>
  <c r="A9042" i="11"/>
  <c r="A9041" i="11"/>
  <c r="A9040" i="11"/>
  <c r="A9039" i="11"/>
  <c r="A9038" i="11"/>
  <c r="A9037" i="11"/>
  <c r="A9036" i="11"/>
  <c r="A9035" i="11"/>
  <c r="A9034" i="11"/>
  <c r="A9033" i="11"/>
  <c r="A9032" i="11"/>
  <c r="A9031" i="11"/>
  <c r="A9030" i="11"/>
  <c r="A9029" i="11"/>
  <c r="A9028" i="11"/>
  <c r="A9027" i="11"/>
  <c r="A9026" i="11"/>
  <c r="A9025" i="11"/>
  <c r="A9024" i="11"/>
  <c r="A9023" i="11"/>
  <c r="A9022" i="11"/>
  <c r="A9021" i="11"/>
  <c r="A9020" i="11"/>
  <c r="A9019" i="11"/>
  <c r="A9018" i="11"/>
  <c r="A9017" i="11"/>
  <c r="A9016" i="11"/>
  <c r="A9015" i="11"/>
  <c r="A9014" i="11"/>
  <c r="A9013" i="11"/>
  <c r="A9012" i="11"/>
  <c r="A9011" i="11"/>
  <c r="A9010" i="11"/>
  <c r="A9009" i="11"/>
  <c r="A9008" i="11"/>
  <c r="A9007" i="11"/>
  <c r="A9006" i="11"/>
  <c r="A9005" i="11"/>
  <c r="A9004" i="11"/>
  <c r="A9003" i="11"/>
  <c r="A9002" i="11"/>
  <c r="A9001" i="11"/>
  <c r="A9000" i="11"/>
  <c r="A8999" i="11"/>
  <c r="A8998" i="11"/>
  <c r="A8997" i="11"/>
  <c r="A8996" i="11"/>
  <c r="A8995" i="11"/>
  <c r="A8994" i="11"/>
  <c r="A8993" i="11"/>
  <c r="A8992" i="11"/>
  <c r="A8991" i="11"/>
  <c r="A8990" i="11"/>
  <c r="A8989" i="11"/>
  <c r="A8988" i="11"/>
  <c r="A8987" i="11"/>
  <c r="A8986" i="11"/>
  <c r="A8985" i="11"/>
  <c r="A8984" i="11"/>
  <c r="A8983" i="11"/>
  <c r="A8982" i="11"/>
  <c r="A8981" i="11"/>
  <c r="A8980" i="11"/>
  <c r="A8979" i="11"/>
  <c r="A8978" i="11"/>
  <c r="A8977" i="11"/>
  <c r="A8976" i="11"/>
  <c r="A8975" i="11"/>
  <c r="A8974" i="11"/>
  <c r="A8973" i="11"/>
  <c r="A8972" i="11"/>
  <c r="A8971" i="11"/>
  <c r="A8970" i="11"/>
  <c r="A8969" i="11"/>
  <c r="A8968" i="11"/>
  <c r="A8967" i="11"/>
  <c r="A8966" i="11"/>
  <c r="A8965" i="11"/>
  <c r="A8964" i="11"/>
  <c r="A8963" i="11"/>
  <c r="A8962" i="11"/>
  <c r="A8961" i="11"/>
  <c r="A8960" i="11"/>
  <c r="A8959" i="11"/>
  <c r="A8958" i="11"/>
  <c r="A8957" i="11"/>
  <c r="A8956" i="11"/>
  <c r="A8955" i="11"/>
  <c r="A8954" i="11"/>
  <c r="A8953" i="11"/>
  <c r="A8952" i="11"/>
  <c r="A8951" i="11"/>
  <c r="A8950" i="11"/>
  <c r="A8949" i="11"/>
  <c r="A8948" i="11"/>
  <c r="A8947" i="11"/>
  <c r="A8946" i="11"/>
  <c r="A8945" i="11"/>
  <c r="A8944" i="11"/>
  <c r="A8943" i="11"/>
  <c r="A8942" i="11"/>
  <c r="A8941" i="11"/>
  <c r="A8940" i="11"/>
  <c r="A8939" i="11"/>
  <c r="A8938" i="11"/>
  <c r="A8937" i="11"/>
  <c r="A8936" i="11"/>
  <c r="A8935" i="11"/>
  <c r="A8934" i="11"/>
  <c r="A8933" i="11"/>
  <c r="A8932" i="11"/>
  <c r="A8931" i="11"/>
  <c r="A8930" i="11"/>
  <c r="A8929" i="11"/>
  <c r="A8928" i="11"/>
  <c r="A8927" i="11"/>
  <c r="A8926" i="11"/>
  <c r="A8925" i="11"/>
  <c r="A8924" i="11"/>
  <c r="A8923" i="11"/>
  <c r="A8922" i="11"/>
  <c r="A8921" i="11"/>
  <c r="A8920" i="11"/>
  <c r="A8919" i="11"/>
  <c r="A8918" i="11"/>
  <c r="A8917" i="11"/>
  <c r="A8916" i="11"/>
  <c r="A8915" i="11"/>
  <c r="A8914" i="11"/>
  <c r="A8913" i="11"/>
  <c r="A8912" i="11"/>
  <c r="A8911" i="11"/>
  <c r="A8910" i="11"/>
  <c r="A8909" i="11"/>
  <c r="A8908" i="11"/>
  <c r="A8907" i="11"/>
  <c r="A8906" i="11"/>
  <c r="A8905" i="11"/>
  <c r="A8904" i="11"/>
  <c r="A8903" i="11"/>
  <c r="A8902" i="11"/>
  <c r="A8901" i="11"/>
  <c r="A8900" i="11"/>
  <c r="A8899" i="11"/>
  <c r="A8898" i="11"/>
  <c r="A8897" i="11"/>
  <c r="A8896" i="11"/>
  <c r="A8895" i="11"/>
  <c r="A8894" i="11"/>
  <c r="A8893" i="11"/>
  <c r="A8892" i="11"/>
  <c r="A8891" i="11"/>
  <c r="A8890" i="11"/>
  <c r="A8889" i="11"/>
  <c r="A8888" i="11"/>
  <c r="A8887" i="11"/>
  <c r="A8886" i="11"/>
  <c r="A8885" i="11"/>
  <c r="A8884" i="11"/>
  <c r="A8883" i="11"/>
  <c r="A8882" i="11"/>
  <c r="A8881" i="11"/>
  <c r="A8880" i="11"/>
  <c r="A8879" i="11"/>
  <c r="A8878" i="11"/>
  <c r="A8877" i="11"/>
  <c r="A8876" i="11"/>
  <c r="A8875" i="11"/>
  <c r="A8874" i="11"/>
  <c r="A8873" i="11"/>
  <c r="A8872" i="11"/>
  <c r="A8871" i="11"/>
  <c r="A8870" i="11"/>
  <c r="A8869" i="11"/>
  <c r="A8868" i="11"/>
  <c r="A8867" i="11"/>
  <c r="A8866" i="11"/>
  <c r="A8865" i="11"/>
  <c r="A8864" i="11"/>
  <c r="A8863" i="11"/>
  <c r="A8862" i="11"/>
  <c r="A8861" i="11"/>
  <c r="A8860" i="11"/>
  <c r="A8859" i="11"/>
  <c r="A8858" i="11"/>
  <c r="A8857" i="11"/>
  <c r="A8856" i="11"/>
  <c r="A8855" i="11"/>
  <c r="A8854" i="11"/>
  <c r="A8853" i="11"/>
  <c r="A8852" i="11"/>
  <c r="A8851" i="11"/>
  <c r="A8850" i="11"/>
  <c r="A8849" i="11"/>
  <c r="A8848" i="11"/>
  <c r="A8847" i="11"/>
  <c r="A8846" i="11"/>
  <c r="A8845" i="11"/>
  <c r="A8844" i="11"/>
  <c r="A8843" i="11"/>
  <c r="A8842" i="11"/>
  <c r="A8841" i="11"/>
  <c r="A8840" i="11"/>
  <c r="A8839" i="11"/>
  <c r="A8838" i="11"/>
  <c r="A8837" i="11"/>
  <c r="A8836" i="11"/>
  <c r="A8835" i="11"/>
  <c r="A8834" i="11"/>
  <c r="A8833" i="11"/>
  <c r="A8832" i="11"/>
  <c r="A8831" i="11"/>
  <c r="A8830" i="11"/>
  <c r="A8829" i="11"/>
  <c r="A8828" i="11"/>
  <c r="A8827" i="11"/>
  <c r="A8826" i="11"/>
  <c r="A8825" i="11"/>
  <c r="A8824" i="11"/>
  <c r="A8823" i="11"/>
  <c r="A8822" i="11"/>
  <c r="A8821" i="11"/>
  <c r="A8820" i="11"/>
  <c r="A8819" i="11"/>
  <c r="A8818" i="11"/>
  <c r="A8817" i="11"/>
  <c r="A8816" i="11"/>
  <c r="A8815" i="11"/>
  <c r="A8814" i="11"/>
  <c r="A8813" i="11"/>
  <c r="A8812" i="11"/>
  <c r="A8811" i="11"/>
  <c r="A8810" i="11"/>
  <c r="A8809" i="11"/>
  <c r="A8808" i="11"/>
  <c r="A8807" i="11"/>
  <c r="A8806" i="11"/>
  <c r="A8805" i="11"/>
  <c r="A8804" i="11"/>
  <c r="A8803" i="11"/>
  <c r="A8802" i="11"/>
  <c r="A8801" i="11"/>
  <c r="A8800" i="11"/>
  <c r="A8799" i="11"/>
  <c r="A8798" i="11"/>
  <c r="A8797" i="11"/>
  <c r="A8796" i="11"/>
  <c r="A8795" i="11"/>
  <c r="A8794" i="11"/>
  <c r="A8793" i="11"/>
  <c r="A8792" i="11"/>
  <c r="A8791" i="11"/>
  <c r="A8790" i="11"/>
  <c r="A8789" i="11"/>
  <c r="A8788" i="11"/>
  <c r="A8787" i="11"/>
  <c r="A8786" i="11"/>
  <c r="A8785" i="11"/>
  <c r="A8784" i="11"/>
  <c r="A8783" i="11"/>
  <c r="A8782" i="11"/>
  <c r="A8781" i="11"/>
  <c r="A8780" i="11"/>
  <c r="A8779" i="11"/>
  <c r="A8778" i="11"/>
  <c r="A8777" i="11"/>
  <c r="A8776" i="11"/>
  <c r="A8775" i="11"/>
  <c r="A8774" i="11"/>
  <c r="A8773" i="11"/>
  <c r="A8772" i="11"/>
  <c r="A8771" i="11"/>
  <c r="A8770" i="11"/>
  <c r="A8769" i="11"/>
  <c r="A8768" i="11"/>
  <c r="A8767" i="11"/>
  <c r="A8766" i="11"/>
  <c r="A8765" i="11"/>
  <c r="A8764" i="11"/>
  <c r="A8763" i="11"/>
  <c r="A8762" i="11"/>
  <c r="A8761" i="11"/>
  <c r="A8760" i="11"/>
  <c r="A8759" i="11"/>
  <c r="A8758" i="11"/>
  <c r="A8757" i="11"/>
  <c r="A8756" i="11"/>
  <c r="A8755" i="11"/>
  <c r="A8754" i="11"/>
  <c r="A8753" i="11"/>
  <c r="A8752" i="11"/>
  <c r="A8751" i="11"/>
  <c r="A8750" i="11"/>
  <c r="A8749" i="11"/>
  <c r="A8748" i="11"/>
  <c r="A8747" i="11"/>
  <c r="A8746" i="11"/>
  <c r="A8745" i="11"/>
  <c r="A8744" i="11"/>
  <c r="A8743" i="11"/>
  <c r="A8742" i="11"/>
  <c r="A8741" i="11"/>
  <c r="A8740" i="11"/>
  <c r="A8739" i="11"/>
  <c r="A8738" i="11"/>
  <c r="A8737" i="11"/>
  <c r="A8736" i="11"/>
  <c r="A8735" i="11"/>
  <c r="A8734" i="11"/>
  <c r="A8733" i="11"/>
  <c r="A8732" i="11"/>
  <c r="A8731" i="11"/>
  <c r="A8730" i="11"/>
  <c r="A8729" i="11"/>
  <c r="A8728" i="11"/>
  <c r="A8727" i="11"/>
  <c r="A8726" i="11"/>
  <c r="A8725" i="11"/>
  <c r="A8724" i="11"/>
  <c r="A8723" i="11"/>
  <c r="A8722" i="11"/>
  <c r="A8721" i="11"/>
  <c r="A8720" i="11"/>
  <c r="A8719" i="11"/>
  <c r="A8718" i="11"/>
  <c r="A8717" i="11"/>
  <c r="A8716" i="11"/>
  <c r="A8715" i="11"/>
  <c r="A8714" i="11"/>
  <c r="A8713" i="11"/>
  <c r="A8712" i="11"/>
  <c r="A8711" i="11"/>
  <c r="A8710" i="11"/>
  <c r="A8709" i="11"/>
  <c r="A8708" i="11"/>
  <c r="A8707" i="11"/>
  <c r="A8706" i="11"/>
  <c r="A8705" i="11"/>
  <c r="A8704" i="11"/>
  <c r="A8703" i="11"/>
  <c r="A8702" i="11"/>
  <c r="A8701" i="11"/>
  <c r="A8700" i="11"/>
  <c r="A8699" i="11"/>
  <c r="A8698" i="11"/>
  <c r="A8697" i="11"/>
  <c r="A8696" i="11"/>
  <c r="A8695" i="11"/>
  <c r="A8694" i="11"/>
  <c r="A8693" i="11"/>
  <c r="A8692" i="11"/>
  <c r="A8691" i="11"/>
  <c r="A8690" i="11"/>
  <c r="A8689" i="11"/>
  <c r="A8688" i="11"/>
  <c r="A8687" i="11"/>
  <c r="A8686" i="11"/>
  <c r="A8685" i="11"/>
  <c r="A8684" i="11"/>
  <c r="A8683" i="11"/>
  <c r="A8682" i="11"/>
  <c r="A8681" i="11"/>
  <c r="A8680" i="11"/>
  <c r="A8679" i="11"/>
  <c r="A8678" i="11"/>
  <c r="A8677" i="11"/>
  <c r="A8676" i="11"/>
  <c r="A8675" i="11"/>
  <c r="A8674" i="11"/>
  <c r="A8673" i="11"/>
  <c r="A8672" i="11"/>
  <c r="A8671" i="11"/>
  <c r="A8670" i="11"/>
  <c r="A8669" i="11"/>
  <c r="A8668" i="11"/>
  <c r="A8667" i="11"/>
  <c r="A8666" i="11"/>
  <c r="A8665" i="11"/>
  <c r="A8664" i="11"/>
  <c r="A8663" i="11"/>
  <c r="A8662" i="11"/>
  <c r="A8661" i="11"/>
  <c r="A8660" i="11"/>
  <c r="A8659" i="11"/>
  <c r="A8658" i="11"/>
  <c r="A8657" i="11"/>
  <c r="A8656" i="11"/>
  <c r="A8655" i="11"/>
  <c r="A8654" i="11"/>
  <c r="A8653" i="11"/>
  <c r="A8652" i="11"/>
  <c r="A8651" i="11"/>
  <c r="A8650" i="11"/>
  <c r="A8649" i="11"/>
  <c r="A8648" i="11"/>
  <c r="A8647" i="11"/>
  <c r="A8646" i="11"/>
  <c r="A8645" i="11"/>
  <c r="A8644" i="11"/>
  <c r="A8643" i="11"/>
  <c r="A8642" i="11"/>
  <c r="A8641" i="11"/>
  <c r="A8640" i="11"/>
  <c r="A8639" i="11"/>
  <c r="A8638" i="11"/>
  <c r="A8637" i="11"/>
  <c r="A8636" i="11"/>
  <c r="A8635" i="11"/>
  <c r="A8634" i="11"/>
  <c r="A8633" i="11"/>
  <c r="A8632" i="11"/>
  <c r="A8631" i="11"/>
  <c r="A8630" i="11"/>
  <c r="A8629" i="11"/>
  <c r="A8628" i="11"/>
  <c r="A8627" i="11"/>
  <c r="A8626" i="11"/>
  <c r="A8625" i="11"/>
  <c r="A8624" i="11"/>
  <c r="A8623" i="11"/>
  <c r="A8622" i="11"/>
  <c r="A8621" i="11"/>
  <c r="A8620" i="11"/>
  <c r="A8619" i="11"/>
  <c r="A8618" i="11"/>
  <c r="A8617" i="11"/>
  <c r="A8616" i="11"/>
  <c r="A8615" i="11"/>
  <c r="A8614" i="11"/>
  <c r="A8613" i="11"/>
  <c r="A8612" i="11"/>
  <c r="A8611" i="11"/>
  <c r="A8610" i="11"/>
  <c r="A8609" i="11"/>
  <c r="A8608" i="11"/>
  <c r="A8607" i="11"/>
  <c r="A8606" i="11"/>
  <c r="A8605" i="11"/>
  <c r="A8604" i="11"/>
  <c r="A8603" i="11"/>
  <c r="A8602" i="11"/>
  <c r="A8601" i="11"/>
  <c r="A8600" i="11"/>
  <c r="A8599" i="11"/>
  <c r="A8598" i="11"/>
  <c r="A8597" i="11"/>
  <c r="A8596" i="11"/>
  <c r="A8595" i="11"/>
  <c r="A8594" i="11"/>
  <c r="A8593" i="11"/>
  <c r="A8592" i="11"/>
  <c r="A8591" i="11"/>
  <c r="A8590" i="11"/>
  <c r="A8589" i="11"/>
  <c r="A8588" i="11"/>
  <c r="A8587" i="11"/>
  <c r="A8586" i="11"/>
  <c r="A8585" i="11"/>
  <c r="A8584" i="11"/>
  <c r="A8583" i="11"/>
  <c r="A8582" i="11"/>
  <c r="A8581" i="11"/>
  <c r="A8580" i="11"/>
  <c r="A8579" i="11"/>
  <c r="A8578" i="11"/>
  <c r="A8577" i="11"/>
  <c r="A8576" i="11"/>
  <c r="A8575" i="11"/>
  <c r="A8574" i="11"/>
  <c r="A8573" i="11"/>
  <c r="A8572" i="11"/>
  <c r="A8571" i="11"/>
  <c r="A8570" i="11"/>
  <c r="A8569" i="11"/>
  <c r="A8568" i="11"/>
  <c r="A8567" i="11"/>
  <c r="A8566" i="11"/>
  <c r="A8565" i="11"/>
  <c r="A8564" i="11"/>
  <c r="A8563" i="11"/>
  <c r="A8562" i="11"/>
  <c r="A8561" i="11"/>
  <c r="A8560" i="11"/>
  <c r="A8559" i="11"/>
  <c r="A8558" i="11"/>
  <c r="A8557" i="11"/>
  <c r="A8556" i="11"/>
  <c r="A8555" i="11"/>
  <c r="A8554" i="11"/>
  <c r="A8553" i="11"/>
  <c r="A8552" i="11"/>
  <c r="A8551" i="11"/>
  <c r="A8550" i="11"/>
  <c r="A8549" i="11"/>
  <c r="A8548" i="11"/>
  <c r="A8547" i="11"/>
  <c r="A8546" i="11"/>
  <c r="A8545" i="11"/>
  <c r="A8544" i="11"/>
  <c r="A8543" i="11"/>
  <c r="A8542" i="11"/>
  <c r="A8541" i="11"/>
  <c r="A8540" i="11"/>
  <c r="A8539" i="11"/>
  <c r="A8538" i="11"/>
  <c r="A8537" i="11"/>
  <c r="A8536" i="11"/>
  <c r="A8535" i="11"/>
  <c r="A8534" i="11"/>
  <c r="A8533" i="11"/>
  <c r="A8532" i="11"/>
  <c r="A8531" i="11"/>
  <c r="A8530" i="11"/>
  <c r="A8529" i="11"/>
  <c r="A8528" i="11"/>
  <c r="A8527" i="11"/>
  <c r="A8526" i="11"/>
  <c r="A8525" i="11"/>
  <c r="A8524" i="11"/>
  <c r="A8523" i="11"/>
  <c r="A8522" i="11"/>
  <c r="A8521" i="11"/>
  <c r="A8520" i="11"/>
  <c r="A8519" i="11"/>
  <c r="A8518" i="11"/>
  <c r="A8517" i="11"/>
  <c r="A8516" i="11"/>
  <c r="A8515" i="11"/>
  <c r="A8514" i="11"/>
  <c r="A8513" i="11"/>
  <c r="A8512" i="11"/>
  <c r="A8511" i="11"/>
  <c r="A8510" i="11"/>
  <c r="A8509" i="11"/>
  <c r="A8508" i="11"/>
  <c r="A8507" i="11"/>
  <c r="A8506" i="11"/>
  <c r="A8505" i="11"/>
  <c r="A8504" i="11"/>
  <c r="A8503" i="11"/>
  <c r="A8502" i="11"/>
  <c r="A8501" i="11"/>
  <c r="A8500" i="11"/>
  <c r="A8499" i="11"/>
  <c r="A8498" i="11"/>
  <c r="A8497" i="11"/>
  <c r="A8496" i="11"/>
  <c r="A8495" i="11"/>
  <c r="A8494" i="11"/>
  <c r="A8493" i="11"/>
  <c r="A8492" i="11"/>
  <c r="A8491" i="11"/>
  <c r="A8490" i="11"/>
  <c r="A8489" i="11"/>
  <c r="A8488" i="11"/>
  <c r="A8487" i="11"/>
  <c r="A8486" i="11"/>
  <c r="A8485" i="11"/>
  <c r="A8484" i="11"/>
  <c r="A8483" i="11"/>
  <c r="A8482" i="11"/>
  <c r="A8481" i="11"/>
  <c r="A8480" i="11"/>
  <c r="A8479" i="11"/>
  <c r="A8478" i="11"/>
  <c r="A8477" i="11"/>
  <c r="A8476" i="11"/>
  <c r="A8475" i="11"/>
  <c r="A8474" i="11"/>
  <c r="A8473" i="11"/>
  <c r="A8472" i="11"/>
  <c r="A8471" i="11"/>
  <c r="A8470" i="11"/>
  <c r="A8469" i="11"/>
  <c r="A8468" i="11"/>
  <c r="A8467" i="11"/>
  <c r="A8466" i="11"/>
  <c r="A8465" i="11"/>
  <c r="A8464" i="11"/>
  <c r="A8463" i="11"/>
  <c r="A8462" i="11"/>
  <c r="A8461" i="11"/>
  <c r="A8460" i="11"/>
  <c r="A8459" i="11"/>
  <c r="A8458" i="11"/>
  <c r="A8457" i="11"/>
  <c r="A8456" i="11"/>
  <c r="A8455" i="11"/>
  <c r="A8454" i="11"/>
  <c r="A8453" i="11"/>
  <c r="A8452" i="11"/>
  <c r="A8451" i="11"/>
  <c r="A8450" i="11"/>
  <c r="A8449" i="11"/>
  <c r="A8448" i="11"/>
  <c r="A8447" i="11"/>
  <c r="A8446" i="11"/>
  <c r="A8445" i="11"/>
  <c r="A8444" i="11"/>
  <c r="A8443" i="11"/>
  <c r="A8442" i="11"/>
  <c r="A8441" i="11"/>
  <c r="A8440" i="11"/>
  <c r="A8439" i="11"/>
  <c r="A8438" i="11"/>
  <c r="A8437" i="11"/>
  <c r="A8436" i="11"/>
  <c r="A8435" i="11"/>
  <c r="A8434" i="11"/>
  <c r="A8433" i="11"/>
  <c r="A8432" i="11"/>
  <c r="A8431" i="11"/>
  <c r="A8430" i="11"/>
  <c r="A8429" i="11"/>
  <c r="A8428" i="11"/>
  <c r="A8427" i="11"/>
  <c r="A8426" i="11"/>
  <c r="A8425" i="11"/>
  <c r="A8424" i="11"/>
  <c r="A8423" i="11"/>
  <c r="A8422" i="11"/>
  <c r="A8421" i="11"/>
  <c r="A8420" i="11"/>
  <c r="A8419" i="11"/>
  <c r="A8418" i="11"/>
  <c r="A8417" i="11"/>
  <c r="A8416" i="11"/>
  <c r="A8415" i="11"/>
  <c r="A8414" i="11"/>
  <c r="A8413" i="11"/>
  <c r="A8412" i="11"/>
  <c r="A8411" i="11"/>
  <c r="A8410" i="11"/>
  <c r="A8409" i="11"/>
  <c r="A8408" i="11"/>
  <c r="A8407" i="11"/>
  <c r="A8406" i="11"/>
  <c r="A8405" i="11"/>
  <c r="A8404" i="11"/>
  <c r="A8403" i="11"/>
  <c r="A8402" i="11"/>
  <c r="A8401" i="11"/>
  <c r="A8400" i="11"/>
  <c r="A8399" i="11"/>
  <c r="A8398" i="11"/>
  <c r="A8397" i="11"/>
  <c r="A8396" i="11"/>
  <c r="A8395" i="11"/>
  <c r="A8394" i="11"/>
  <c r="A8393" i="11"/>
  <c r="A8392" i="11"/>
  <c r="A8391" i="11"/>
  <c r="A8390" i="11"/>
  <c r="A8389" i="11"/>
  <c r="A8388" i="11"/>
  <c r="A8387" i="11"/>
  <c r="A8386" i="11"/>
  <c r="A8385" i="11"/>
  <c r="A8384" i="11"/>
  <c r="A8383" i="11"/>
  <c r="A8382" i="11"/>
  <c r="A8381" i="11"/>
  <c r="A8380" i="11"/>
  <c r="A8379" i="11"/>
  <c r="A8378" i="11"/>
  <c r="A8377" i="11"/>
  <c r="A8376" i="11"/>
  <c r="A8375" i="11"/>
  <c r="A8374" i="11"/>
  <c r="A8373" i="11"/>
  <c r="A8372" i="11"/>
  <c r="A8371" i="11"/>
  <c r="A8370" i="11"/>
  <c r="A8369" i="11"/>
  <c r="A8368" i="11"/>
  <c r="A8367" i="11"/>
  <c r="A8366" i="11"/>
  <c r="A8365" i="11"/>
  <c r="A8364" i="11"/>
  <c r="A8363" i="11"/>
  <c r="A8362" i="11"/>
  <c r="A8361" i="11"/>
  <c r="A8360" i="11"/>
  <c r="A8359" i="11"/>
  <c r="A8358" i="11"/>
  <c r="A8357" i="11"/>
  <c r="A8356" i="11"/>
  <c r="A8355" i="11"/>
  <c r="A8354" i="11"/>
  <c r="A8353" i="11"/>
  <c r="A8352" i="11"/>
  <c r="A8351" i="11"/>
  <c r="A8350" i="11"/>
  <c r="A8349" i="11"/>
  <c r="A8348" i="11"/>
  <c r="A8347" i="11"/>
  <c r="A8346" i="11"/>
  <c r="A8345" i="11"/>
  <c r="A8344" i="11"/>
  <c r="A8343" i="11"/>
  <c r="A8342" i="11"/>
  <c r="A8341" i="11"/>
  <c r="A8340" i="11"/>
  <c r="A8339" i="11"/>
  <c r="A8338" i="11"/>
  <c r="A8337" i="11"/>
  <c r="A8336" i="11"/>
  <c r="A8335" i="11"/>
  <c r="A8334" i="11"/>
  <c r="A8333" i="11"/>
  <c r="A8332" i="11"/>
  <c r="A8331" i="11"/>
  <c r="A8330" i="11"/>
  <c r="A8329" i="11"/>
  <c r="A8328" i="11"/>
  <c r="A8327" i="11"/>
  <c r="A8326" i="11"/>
  <c r="A8325" i="11"/>
  <c r="A8324" i="11"/>
  <c r="A8323" i="11"/>
  <c r="A8322" i="11"/>
  <c r="A8321" i="11"/>
  <c r="A8320" i="11"/>
  <c r="A8319" i="11"/>
  <c r="A8318" i="11"/>
  <c r="A8317" i="11"/>
  <c r="A8316" i="11"/>
  <c r="A8315" i="11"/>
  <c r="A8314" i="11"/>
  <c r="A8313" i="11"/>
  <c r="A8312" i="11"/>
  <c r="A8311" i="11"/>
  <c r="A8310" i="11"/>
  <c r="A8309" i="11"/>
  <c r="A8308" i="11"/>
  <c r="A8307" i="11"/>
  <c r="A8306" i="11"/>
  <c r="A8305" i="11"/>
  <c r="A8304" i="11"/>
  <c r="A8303" i="11"/>
  <c r="A8302" i="11"/>
  <c r="A8301" i="11"/>
  <c r="A8300" i="11"/>
  <c r="A8299" i="11"/>
  <c r="A8298" i="11"/>
  <c r="A8297" i="11"/>
  <c r="A8296" i="11"/>
  <c r="A8295" i="11"/>
  <c r="A8294" i="11"/>
  <c r="A8293" i="11"/>
  <c r="A8292" i="11"/>
  <c r="A8291" i="11"/>
  <c r="A8290" i="11"/>
  <c r="A8289" i="11"/>
  <c r="A8288" i="11"/>
  <c r="A8287" i="11"/>
  <c r="A8286" i="11"/>
  <c r="A8285" i="11"/>
  <c r="A8284" i="11"/>
  <c r="A8283" i="11"/>
  <c r="A8282" i="11"/>
  <c r="A8281" i="11"/>
  <c r="A8280" i="11"/>
  <c r="A8279" i="11"/>
  <c r="A8278" i="11"/>
  <c r="A8277" i="11"/>
  <c r="A8276" i="11"/>
  <c r="A8275" i="11"/>
  <c r="A8274" i="11"/>
  <c r="A8273" i="11"/>
  <c r="A8272" i="11"/>
  <c r="A8271" i="11"/>
  <c r="A8270" i="11"/>
  <c r="A8269" i="11"/>
  <c r="A8268" i="11"/>
  <c r="A8267" i="11"/>
  <c r="A8266" i="11"/>
  <c r="A8265" i="11"/>
  <c r="A8264" i="11"/>
  <c r="A8263" i="11"/>
  <c r="A8262" i="11"/>
  <c r="A8261" i="11"/>
  <c r="A8260" i="11"/>
  <c r="A8259" i="11"/>
  <c r="A8258" i="11"/>
  <c r="A8257" i="11"/>
  <c r="A8256" i="11"/>
  <c r="A8255" i="11"/>
  <c r="A8254" i="11"/>
  <c r="A8253" i="11"/>
  <c r="A8252" i="11"/>
  <c r="A8251" i="11"/>
  <c r="A8250" i="11"/>
  <c r="A8249" i="11"/>
  <c r="A8248" i="11"/>
  <c r="A8247" i="11"/>
  <c r="A8246" i="11"/>
  <c r="A8245" i="11"/>
  <c r="A8244" i="11"/>
  <c r="A8243" i="11"/>
  <c r="A8242" i="11"/>
  <c r="A8241" i="11"/>
  <c r="A8240" i="11"/>
  <c r="A8239" i="11"/>
  <c r="A8238" i="11"/>
  <c r="A8237" i="11"/>
  <c r="A8236" i="11"/>
  <c r="A8235" i="11"/>
  <c r="A8234" i="11"/>
  <c r="A8233" i="11"/>
  <c r="A8232" i="11"/>
  <c r="A8231" i="11"/>
  <c r="A8230" i="11"/>
  <c r="A8229" i="11"/>
  <c r="A8228" i="11"/>
  <c r="A8227" i="11"/>
  <c r="A8226" i="11"/>
  <c r="A8225" i="11"/>
  <c r="A8224" i="11"/>
  <c r="A8223" i="11"/>
  <c r="A8222" i="11"/>
  <c r="A8221" i="11"/>
  <c r="A8220" i="11"/>
  <c r="A8219" i="11"/>
  <c r="A8218" i="11"/>
  <c r="A8217" i="11"/>
  <c r="A8216" i="11"/>
  <c r="A8215" i="11"/>
  <c r="A8214" i="11"/>
  <c r="A8213" i="11"/>
  <c r="A8212" i="11"/>
  <c r="A8211" i="11"/>
  <c r="A8210" i="11"/>
  <c r="A8209" i="11"/>
  <c r="A8208" i="11"/>
  <c r="A8207" i="11"/>
  <c r="A8206" i="11"/>
  <c r="A8205" i="11"/>
  <c r="A8204" i="11"/>
  <c r="A8203" i="11"/>
  <c r="A8202" i="11"/>
  <c r="A8201" i="11"/>
  <c r="A8200" i="11"/>
  <c r="A8199" i="11"/>
  <c r="A8198" i="11"/>
  <c r="A8197" i="11"/>
  <c r="A8196" i="11"/>
  <c r="A8195" i="11"/>
  <c r="A8194" i="11"/>
  <c r="A8193" i="11"/>
  <c r="A8192" i="11"/>
  <c r="A8191" i="11"/>
  <c r="A8190" i="11"/>
  <c r="A8189" i="11"/>
  <c r="A8188" i="11"/>
  <c r="A8187" i="11"/>
  <c r="A8186" i="11"/>
  <c r="A8185" i="11"/>
  <c r="A8184" i="11"/>
  <c r="A8183" i="11"/>
  <c r="A8182" i="11"/>
  <c r="A8181" i="11"/>
  <c r="A8180" i="11"/>
  <c r="A8179" i="11"/>
  <c r="A8178" i="11"/>
  <c r="A8177" i="11"/>
  <c r="A8176" i="11"/>
  <c r="A8175" i="11"/>
  <c r="A8174" i="11"/>
  <c r="A8173" i="11"/>
  <c r="A8172" i="11"/>
  <c r="A8171" i="11"/>
  <c r="A8170" i="11"/>
  <c r="A8169" i="11"/>
  <c r="A8168" i="11"/>
  <c r="A8167" i="11"/>
  <c r="A8166" i="11"/>
  <c r="A8165" i="11"/>
  <c r="A8164" i="11"/>
  <c r="A8163" i="11"/>
  <c r="A8162" i="11"/>
  <c r="A8161" i="11"/>
  <c r="A8160" i="11"/>
  <c r="A8159" i="11"/>
  <c r="A8158" i="11"/>
  <c r="A8157" i="11"/>
  <c r="A8156" i="11"/>
  <c r="A8155" i="11"/>
  <c r="A8154" i="11"/>
  <c r="A8153" i="11"/>
  <c r="A8152" i="11"/>
  <c r="A8151" i="11"/>
  <c r="A8150" i="11"/>
  <c r="A8149" i="11"/>
  <c r="A8148" i="11"/>
  <c r="A8147" i="11"/>
  <c r="A8146" i="11"/>
  <c r="A8145" i="11"/>
  <c r="A8144" i="11"/>
  <c r="A8143" i="11"/>
  <c r="A8142" i="11"/>
  <c r="A8141" i="11"/>
  <c r="A8140" i="11"/>
  <c r="A8139" i="11"/>
  <c r="A8138" i="11"/>
  <c r="A8137" i="11"/>
  <c r="A8136" i="11"/>
  <c r="A8135" i="11"/>
  <c r="A8134" i="11"/>
  <c r="A8133" i="11"/>
  <c r="A8132" i="11"/>
  <c r="A8131" i="11"/>
  <c r="A8130" i="11"/>
  <c r="A8129" i="11"/>
  <c r="A8128" i="11"/>
  <c r="A8127" i="11"/>
  <c r="A8126" i="11"/>
  <c r="A8125" i="11"/>
  <c r="A8124" i="11"/>
  <c r="A8123" i="11"/>
  <c r="A8122" i="11"/>
  <c r="A8121" i="11"/>
  <c r="A8120" i="11"/>
  <c r="A8119" i="11"/>
  <c r="A8118" i="11"/>
  <c r="A8117" i="11"/>
  <c r="A8116" i="11"/>
  <c r="A8115" i="11"/>
  <c r="A8114" i="11"/>
  <c r="A8113" i="11"/>
  <c r="A8112" i="11"/>
  <c r="A8111" i="11"/>
  <c r="A8110" i="11"/>
  <c r="A8109" i="11"/>
  <c r="A8108" i="11"/>
  <c r="A8107" i="11"/>
  <c r="A8106" i="11"/>
  <c r="A8105" i="11"/>
  <c r="A8104" i="11"/>
  <c r="A8103" i="11"/>
  <c r="A8102" i="11"/>
  <c r="A8101" i="11"/>
  <c r="A8100" i="11"/>
  <c r="A8099" i="11"/>
  <c r="A8098" i="11"/>
  <c r="A8097" i="11"/>
  <c r="A8096" i="11"/>
  <c r="A8095" i="11"/>
  <c r="A8094" i="11"/>
  <c r="A8093" i="11"/>
  <c r="A8092" i="11"/>
  <c r="A8091" i="11"/>
  <c r="A8090" i="11"/>
  <c r="A8089" i="11"/>
  <c r="A8088" i="11"/>
  <c r="A8087" i="11"/>
  <c r="A8086" i="11"/>
  <c r="A8085" i="11"/>
  <c r="A8084" i="11"/>
  <c r="A8083" i="11"/>
  <c r="A8082" i="11"/>
  <c r="A8081" i="11"/>
  <c r="A8080" i="11"/>
  <c r="A8079" i="11"/>
  <c r="A8078" i="11"/>
  <c r="A8077" i="11"/>
  <c r="A8076" i="11"/>
  <c r="A8075" i="11"/>
  <c r="A8074" i="11"/>
  <c r="A8073" i="11"/>
  <c r="A8072" i="11"/>
  <c r="A8071" i="11"/>
  <c r="A8070" i="11"/>
  <c r="A8069" i="11"/>
  <c r="A8068" i="11"/>
  <c r="A8067" i="11"/>
  <c r="A8066" i="11"/>
  <c r="A8065" i="11"/>
  <c r="A8064" i="11"/>
  <c r="A8063" i="11"/>
  <c r="A8062" i="11"/>
  <c r="A8061" i="11"/>
  <c r="A8060" i="11"/>
  <c r="A8059" i="11"/>
  <c r="A8058" i="11"/>
  <c r="A8057" i="11"/>
  <c r="A8056" i="11"/>
  <c r="A8055" i="11"/>
  <c r="A8054" i="11"/>
  <c r="A8053" i="11"/>
  <c r="A8052" i="11"/>
  <c r="A8051" i="11"/>
  <c r="A8050" i="11"/>
  <c r="A8049" i="11"/>
  <c r="A8048" i="11"/>
  <c r="A8047" i="11"/>
  <c r="A8046" i="11"/>
  <c r="A8045" i="11"/>
  <c r="A8044" i="11"/>
  <c r="A8043" i="11"/>
  <c r="A8042" i="11"/>
  <c r="A8041" i="11"/>
  <c r="A8040" i="11"/>
  <c r="A8039" i="11"/>
  <c r="A8038" i="11"/>
  <c r="A8037" i="11"/>
  <c r="A8036" i="11"/>
  <c r="A8035" i="11"/>
  <c r="A8034" i="11"/>
  <c r="A8033" i="11"/>
  <c r="A8032" i="11"/>
  <c r="A8031" i="11"/>
  <c r="A8030" i="11"/>
  <c r="A8029" i="11"/>
  <c r="A8028" i="11"/>
  <c r="A8027" i="11"/>
  <c r="A8026" i="11"/>
  <c r="A8025" i="11"/>
  <c r="A8024" i="11"/>
  <c r="A8023" i="11"/>
  <c r="A8022" i="11"/>
  <c r="A8021" i="11"/>
  <c r="A8020" i="11"/>
  <c r="A8019" i="11"/>
  <c r="A8018" i="11"/>
  <c r="A8017" i="11"/>
  <c r="A8016" i="11"/>
  <c r="A8015" i="11"/>
  <c r="A8014" i="11"/>
  <c r="A8013" i="11"/>
  <c r="A8012" i="11"/>
  <c r="A8011" i="11"/>
  <c r="A8010" i="11"/>
  <c r="A8009" i="11"/>
  <c r="A8008" i="11"/>
  <c r="A8007" i="11"/>
  <c r="A8006" i="11"/>
  <c r="A8005" i="11"/>
  <c r="A8004" i="11"/>
  <c r="A8003" i="11"/>
  <c r="A8002" i="11"/>
  <c r="A8001" i="11"/>
  <c r="A8000" i="11"/>
  <c r="A7999" i="11"/>
  <c r="A7998" i="11"/>
  <c r="A7997" i="11"/>
  <c r="A7996" i="11"/>
  <c r="A7995" i="11"/>
  <c r="A7994" i="11"/>
  <c r="A7993" i="11"/>
  <c r="A7992" i="11"/>
  <c r="A7991" i="11"/>
  <c r="A7990" i="11"/>
  <c r="A7989" i="11"/>
  <c r="A7988" i="11"/>
  <c r="A7987" i="11"/>
  <c r="A7986" i="11"/>
  <c r="A7985" i="11"/>
  <c r="A7984" i="11"/>
  <c r="A7983" i="11"/>
  <c r="A7982" i="11"/>
  <c r="A7981" i="11"/>
  <c r="A7980" i="11"/>
  <c r="A7979" i="11"/>
  <c r="A7978" i="11"/>
  <c r="A7977" i="11"/>
  <c r="A7976" i="11"/>
  <c r="A7975" i="11"/>
  <c r="A7974" i="11"/>
  <c r="A7973" i="11"/>
  <c r="A7972" i="11"/>
  <c r="A7971" i="11"/>
  <c r="A7970" i="11"/>
  <c r="A7969" i="11"/>
  <c r="A7968" i="11"/>
  <c r="A7967" i="11"/>
  <c r="A7966" i="11"/>
  <c r="A7965" i="11"/>
  <c r="A7964" i="11"/>
  <c r="A7963" i="11"/>
  <c r="A7962" i="11"/>
  <c r="A7961" i="11"/>
  <c r="A7960" i="11"/>
  <c r="A7959" i="11"/>
  <c r="A7958" i="11"/>
  <c r="A7957" i="11"/>
  <c r="A7956" i="11"/>
  <c r="A7955" i="11"/>
  <c r="A7954" i="11"/>
  <c r="A7953" i="11"/>
  <c r="A7952" i="11"/>
  <c r="A7951" i="11"/>
  <c r="A7950" i="11"/>
  <c r="A7949" i="11"/>
  <c r="A7948" i="11"/>
  <c r="A7947" i="11"/>
  <c r="A7946" i="11"/>
  <c r="A7945" i="11"/>
  <c r="A7944" i="11"/>
  <c r="A7943" i="11"/>
  <c r="A7942" i="11"/>
  <c r="A7941" i="11"/>
  <c r="A7940" i="11"/>
  <c r="A7939" i="11"/>
  <c r="A7938" i="11"/>
  <c r="A7937" i="11"/>
  <c r="A7936" i="11"/>
  <c r="A7935" i="11"/>
  <c r="A7934" i="11"/>
  <c r="A7933" i="11"/>
  <c r="A7932" i="11"/>
  <c r="A7931" i="11"/>
  <c r="A7930" i="11"/>
  <c r="A7929" i="11"/>
  <c r="A7928" i="11"/>
  <c r="A7927" i="11"/>
  <c r="A7926" i="11"/>
  <c r="A7925" i="11"/>
  <c r="A7924" i="11"/>
  <c r="A7923" i="11"/>
  <c r="A7922" i="11"/>
  <c r="A7921" i="11"/>
  <c r="A7920" i="11"/>
  <c r="A7919" i="11"/>
  <c r="A7918" i="11"/>
  <c r="A7917" i="11"/>
  <c r="A7916" i="11"/>
  <c r="A7915" i="11"/>
  <c r="A7914" i="11"/>
  <c r="A7913" i="11"/>
  <c r="A7912" i="11"/>
  <c r="A7911" i="11"/>
  <c r="A7910" i="11"/>
  <c r="A7909" i="11"/>
  <c r="A7908" i="11"/>
  <c r="A7907" i="11"/>
  <c r="A7906" i="11"/>
  <c r="A7905" i="11"/>
  <c r="A7904" i="11"/>
  <c r="A7903" i="11"/>
  <c r="A7902" i="11"/>
  <c r="A7901" i="11"/>
  <c r="A7900" i="11"/>
  <c r="A7899" i="11"/>
  <c r="A7898" i="11"/>
  <c r="A7897" i="11"/>
  <c r="A7896" i="11"/>
  <c r="A7895" i="11"/>
  <c r="A7894" i="11"/>
  <c r="A7893" i="11"/>
  <c r="A7892" i="11"/>
  <c r="A7891" i="11"/>
  <c r="A7890" i="11"/>
  <c r="A7889" i="11"/>
  <c r="A7888" i="11"/>
  <c r="A7887" i="11"/>
  <c r="A7886" i="11"/>
  <c r="A7885" i="11"/>
  <c r="A7884" i="11"/>
  <c r="A7883" i="11"/>
  <c r="A7882" i="11"/>
  <c r="A7881" i="11"/>
  <c r="A7880" i="11"/>
  <c r="A7879" i="11"/>
  <c r="A7878" i="11"/>
  <c r="A7877" i="11"/>
  <c r="A7876" i="11"/>
  <c r="A7875" i="11"/>
  <c r="A7874" i="11"/>
  <c r="A7873" i="11"/>
  <c r="A7872" i="11"/>
  <c r="A7871" i="11"/>
  <c r="A7870" i="11"/>
  <c r="A7869" i="11"/>
  <c r="A7868" i="11"/>
  <c r="A7867" i="11"/>
  <c r="A7866" i="11"/>
  <c r="A7865" i="11"/>
  <c r="A7864" i="11"/>
  <c r="A7863" i="11"/>
  <c r="A7862" i="11"/>
  <c r="A7861" i="11"/>
  <c r="A7860" i="11"/>
  <c r="A7859" i="11"/>
  <c r="A7858" i="11"/>
  <c r="A7857" i="11"/>
  <c r="A7856" i="11"/>
  <c r="A7855" i="11"/>
  <c r="A7854" i="11"/>
  <c r="A7853" i="11"/>
  <c r="A7852" i="11"/>
  <c r="A7851" i="11"/>
  <c r="A7850" i="11"/>
  <c r="A7849" i="11"/>
  <c r="A7848" i="11"/>
  <c r="A7847" i="11"/>
  <c r="A7846" i="11"/>
  <c r="A7845" i="11"/>
  <c r="A7844" i="11"/>
  <c r="A7843" i="11"/>
  <c r="A7842" i="11"/>
  <c r="A7841" i="11"/>
  <c r="A7840" i="11"/>
  <c r="A7839" i="11"/>
  <c r="A7838" i="11"/>
  <c r="A7837" i="11"/>
  <c r="A7836" i="11"/>
  <c r="A7835" i="11"/>
  <c r="A7834" i="11"/>
  <c r="A7833" i="11"/>
  <c r="A7832" i="11"/>
  <c r="A7831" i="11"/>
  <c r="A7830" i="11"/>
  <c r="A7829" i="11"/>
  <c r="A7828" i="11"/>
  <c r="A7827" i="11"/>
  <c r="A7826" i="11"/>
  <c r="A7825" i="11"/>
  <c r="A7824" i="11"/>
  <c r="A7823" i="11"/>
  <c r="A7822" i="11"/>
  <c r="A7821" i="11"/>
  <c r="A7820" i="11"/>
  <c r="A7819" i="11"/>
  <c r="A7818" i="11"/>
  <c r="A7817" i="11"/>
  <c r="A7816" i="11"/>
  <c r="A7815" i="11"/>
  <c r="A7814" i="11"/>
  <c r="A7813" i="11"/>
  <c r="A7812" i="11"/>
  <c r="A7811" i="11"/>
  <c r="A7810" i="11"/>
  <c r="A7809" i="11"/>
  <c r="A7808" i="11"/>
  <c r="A7807" i="11"/>
  <c r="A7806" i="11"/>
  <c r="A7805" i="11"/>
  <c r="A7804" i="11"/>
  <c r="A7803" i="11"/>
  <c r="A7802" i="11"/>
  <c r="A7801" i="11"/>
  <c r="A7800" i="11"/>
  <c r="A7799" i="11"/>
  <c r="A7798" i="11"/>
  <c r="A7797" i="11"/>
  <c r="A7796" i="11"/>
  <c r="A7795" i="11"/>
  <c r="A7794" i="11"/>
  <c r="A7793" i="11"/>
  <c r="A7792" i="11"/>
  <c r="A7791" i="11"/>
  <c r="A7790" i="11"/>
  <c r="A7789" i="11"/>
  <c r="A7788" i="11"/>
  <c r="A7787" i="11"/>
  <c r="A7786" i="11"/>
  <c r="A7785" i="11"/>
  <c r="A7784" i="11"/>
  <c r="A7783" i="11"/>
  <c r="A7782" i="11"/>
  <c r="A7781" i="11"/>
  <c r="A7780" i="11"/>
  <c r="A7779" i="11"/>
  <c r="A7778" i="11"/>
  <c r="A7777" i="11"/>
  <c r="A7776" i="11"/>
  <c r="A7775" i="11"/>
  <c r="A7774" i="11"/>
  <c r="A7773" i="11"/>
  <c r="A7772" i="11"/>
  <c r="A7771" i="11"/>
  <c r="A7770" i="11"/>
  <c r="A7769" i="11"/>
  <c r="A7768" i="11"/>
  <c r="A7767" i="11"/>
  <c r="A7766" i="11"/>
  <c r="A7765" i="11"/>
  <c r="A7764" i="11"/>
  <c r="A7763" i="11"/>
  <c r="A7762" i="11"/>
  <c r="A7761" i="11"/>
  <c r="A7760" i="11"/>
  <c r="A7759" i="11"/>
  <c r="A7758" i="11"/>
  <c r="A7757" i="11"/>
  <c r="A7756" i="11"/>
  <c r="A7755" i="11"/>
  <c r="A7754" i="11"/>
  <c r="A7753" i="11"/>
  <c r="A7752" i="11"/>
  <c r="A7751" i="11"/>
  <c r="A7750" i="11"/>
  <c r="A7749" i="11"/>
  <c r="A7748" i="11"/>
  <c r="A7747" i="11"/>
  <c r="A7746" i="11"/>
  <c r="A7745" i="11"/>
  <c r="A7744" i="11"/>
  <c r="A7743" i="11"/>
  <c r="A7742" i="11"/>
  <c r="A7741" i="11"/>
  <c r="A7740" i="11"/>
  <c r="A7739" i="11"/>
  <c r="A7738" i="11"/>
  <c r="A7737" i="11"/>
  <c r="A7736" i="11"/>
  <c r="A7735" i="11"/>
  <c r="A7734" i="11"/>
  <c r="A7733" i="11"/>
  <c r="A7732" i="11"/>
  <c r="A7731" i="11"/>
  <c r="A7730" i="11"/>
  <c r="A7729" i="11"/>
  <c r="A7728" i="11"/>
  <c r="A7727" i="11"/>
  <c r="A7726" i="11"/>
  <c r="A7725" i="11"/>
  <c r="A7724" i="11"/>
  <c r="A7723" i="11"/>
  <c r="A7722" i="11"/>
  <c r="A7721" i="11"/>
  <c r="A7720" i="11"/>
  <c r="A7719" i="11"/>
  <c r="A7718" i="11"/>
  <c r="A7717" i="11"/>
  <c r="A7716" i="11"/>
  <c r="A7715" i="11"/>
  <c r="A7714" i="11"/>
  <c r="A7713" i="11"/>
  <c r="A7712" i="11"/>
  <c r="A7711" i="11"/>
  <c r="A7710" i="11"/>
  <c r="A7709" i="11"/>
  <c r="A7708" i="11"/>
  <c r="A7707" i="11"/>
  <c r="A7706" i="11"/>
  <c r="A7705" i="11"/>
  <c r="A7704" i="11"/>
  <c r="A7703" i="11"/>
  <c r="A7702" i="11"/>
  <c r="A7701" i="11"/>
  <c r="A7700" i="11"/>
  <c r="A7699" i="11"/>
  <c r="A7698" i="11"/>
  <c r="A7697" i="11"/>
  <c r="A7696" i="11"/>
  <c r="A7695" i="11"/>
  <c r="A7694" i="11"/>
  <c r="A7693" i="11"/>
  <c r="A7692" i="11"/>
  <c r="A7691" i="11"/>
  <c r="A7690" i="11"/>
  <c r="A7689" i="11"/>
  <c r="A7688" i="11"/>
  <c r="A7687" i="11"/>
  <c r="A7686" i="11"/>
  <c r="A7685" i="11"/>
  <c r="A7684" i="11"/>
  <c r="A7683" i="11"/>
  <c r="A7682" i="11"/>
  <c r="A7681" i="11"/>
  <c r="A7680" i="11"/>
  <c r="A7679" i="11"/>
  <c r="A7678" i="11"/>
  <c r="A7677" i="11"/>
  <c r="A7676" i="11"/>
  <c r="A7675" i="11"/>
  <c r="A7674" i="11"/>
  <c r="A7673" i="11"/>
  <c r="A7672" i="11"/>
  <c r="A7671" i="11"/>
  <c r="A7670" i="11"/>
  <c r="A7669" i="11"/>
  <c r="A7668" i="11"/>
  <c r="A7667" i="11"/>
  <c r="A7666" i="11"/>
  <c r="A7665" i="11"/>
  <c r="A7664" i="11"/>
  <c r="A7663" i="11"/>
  <c r="A7662" i="11"/>
  <c r="A7661" i="11"/>
  <c r="A7660" i="11"/>
  <c r="A7659" i="11"/>
  <c r="A7658" i="11"/>
  <c r="A7657" i="11"/>
  <c r="A7656" i="11"/>
  <c r="A7655" i="11"/>
  <c r="A7654" i="11"/>
  <c r="A7653" i="11"/>
  <c r="A7652" i="11"/>
  <c r="A7651" i="11"/>
  <c r="A7650" i="11"/>
  <c r="A7649" i="11"/>
  <c r="A7648" i="11"/>
  <c r="A7647" i="11"/>
  <c r="A7646" i="11"/>
  <c r="A7645" i="11"/>
  <c r="A7644" i="11"/>
  <c r="A7643" i="11"/>
  <c r="A7642" i="11"/>
  <c r="A7641" i="11"/>
  <c r="A7640" i="11"/>
  <c r="A7639" i="11"/>
  <c r="A7638" i="11"/>
  <c r="A7637" i="11"/>
  <c r="A7636" i="11"/>
  <c r="A7635" i="11"/>
  <c r="A7634" i="11"/>
  <c r="A7633" i="11"/>
  <c r="A7632" i="11"/>
  <c r="A7631" i="11"/>
  <c r="A7630" i="11"/>
  <c r="A7629" i="11"/>
  <c r="A7628" i="11"/>
  <c r="A7627" i="11"/>
  <c r="A7626" i="11"/>
  <c r="A7625" i="11"/>
  <c r="A7624" i="11"/>
  <c r="A7623" i="11"/>
  <c r="A7622" i="11"/>
  <c r="A7621" i="11"/>
  <c r="A7620" i="11"/>
  <c r="A7619" i="11"/>
  <c r="A7618" i="11"/>
  <c r="A7617" i="11"/>
  <c r="A7616" i="11"/>
  <c r="A7615" i="11"/>
  <c r="A7614" i="11"/>
  <c r="A7613" i="11"/>
  <c r="A7612" i="11"/>
  <c r="A7611" i="11"/>
  <c r="A7610" i="11"/>
  <c r="A7609" i="11"/>
  <c r="A7608" i="11"/>
  <c r="A7607" i="11"/>
  <c r="A7606" i="11"/>
  <c r="A7605" i="11"/>
  <c r="A7604" i="11"/>
  <c r="A7603" i="11"/>
  <c r="A7602" i="11"/>
  <c r="A7601" i="11"/>
  <c r="A7600" i="11"/>
  <c r="A7599" i="11"/>
  <c r="A7598" i="11"/>
  <c r="A7597" i="11"/>
  <c r="A7596" i="11"/>
  <c r="A7595" i="11"/>
  <c r="A7594" i="11"/>
  <c r="A7593" i="11"/>
  <c r="A7592" i="11"/>
  <c r="A7591" i="11"/>
  <c r="A7590" i="11"/>
  <c r="A7589" i="11"/>
  <c r="A7588" i="11"/>
  <c r="A7587" i="11"/>
  <c r="A7586" i="11"/>
  <c r="A7585" i="11"/>
  <c r="A7584" i="11"/>
  <c r="A7583" i="11"/>
  <c r="A7582" i="11"/>
  <c r="A7581" i="11"/>
  <c r="A7580" i="11"/>
  <c r="A7579" i="11"/>
  <c r="A7578" i="11"/>
  <c r="A7577" i="11"/>
  <c r="A7576" i="11"/>
  <c r="A7575" i="11"/>
  <c r="A7574" i="11"/>
  <c r="A7573" i="11"/>
  <c r="A7572" i="11"/>
  <c r="A7571" i="11"/>
  <c r="A7570" i="11"/>
  <c r="A7569" i="11"/>
  <c r="A7568" i="11"/>
  <c r="A7567" i="11"/>
  <c r="A7566" i="11"/>
  <c r="A7565" i="11"/>
  <c r="A7564" i="11"/>
  <c r="A7563" i="11"/>
  <c r="A7562" i="11"/>
  <c r="A7561" i="11"/>
  <c r="A7560" i="11"/>
  <c r="A7559" i="11"/>
  <c r="A7558" i="11"/>
  <c r="A7557" i="11"/>
  <c r="A7556" i="11"/>
  <c r="A7555" i="11"/>
  <c r="A7554" i="11"/>
  <c r="A7553" i="11"/>
  <c r="A7552" i="11"/>
  <c r="A7551" i="11"/>
  <c r="A7550" i="11"/>
  <c r="A7549" i="11"/>
  <c r="A7548" i="11"/>
  <c r="A7547" i="11"/>
  <c r="A7546" i="11"/>
  <c r="A7545" i="11"/>
  <c r="A7544" i="11"/>
  <c r="A7543" i="11"/>
  <c r="A7542" i="11"/>
  <c r="A7541" i="11"/>
  <c r="A7540" i="11"/>
  <c r="A7539" i="11"/>
  <c r="A7538" i="11"/>
  <c r="A7537" i="11"/>
  <c r="A7536" i="11"/>
  <c r="A7535" i="11"/>
  <c r="A7534" i="11"/>
  <c r="A7533" i="11"/>
  <c r="A7532" i="11"/>
  <c r="A7531" i="11"/>
  <c r="A7530" i="11"/>
  <c r="A7529" i="11"/>
  <c r="A7528" i="11"/>
  <c r="A7527" i="11"/>
  <c r="A7526" i="11"/>
  <c r="A7525" i="11"/>
  <c r="A7524" i="11"/>
  <c r="A7523" i="11"/>
  <c r="A7522" i="11"/>
  <c r="A7521" i="11"/>
  <c r="A7520" i="11"/>
  <c r="A7519" i="11"/>
  <c r="A7518" i="11"/>
  <c r="A7517" i="11"/>
  <c r="A7516" i="11"/>
  <c r="A7515" i="11"/>
  <c r="A7514" i="11"/>
  <c r="A7513" i="11"/>
  <c r="A7512" i="11"/>
  <c r="A7511" i="11"/>
  <c r="A7510" i="11"/>
  <c r="A7509" i="11"/>
  <c r="A7508" i="11"/>
  <c r="A7507" i="11"/>
  <c r="A7506" i="11"/>
  <c r="A7505" i="11"/>
  <c r="A7504" i="11"/>
  <c r="A7503" i="11"/>
  <c r="A7502" i="11"/>
  <c r="A7501" i="11"/>
  <c r="A7500" i="11"/>
  <c r="A7499" i="11"/>
  <c r="A7498" i="11"/>
  <c r="A7497" i="11"/>
  <c r="A7496" i="11"/>
  <c r="A7495" i="11"/>
  <c r="A7494" i="11"/>
  <c r="A7493" i="11"/>
  <c r="A7492" i="11"/>
  <c r="A7491" i="11"/>
  <c r="A7490" i="11"/>
  <c r="A7489" i="11"/>
  <c r="A7488" i="11"/>
  <c r="A7487" i="11"/>
  <c r="A7486" i="11"/>
  <c r="A7485" i="11"/>
  <c r="A7484" i="11"/>
  <c r="A7483" i="11"/>
  <c r="A7482" i="11"/>
  <c r="A7481" i="11"/>
  <c r="A7480" i="11"/>
  <c r="A7479" i="11"/>
  <c r="A7478" i="11"/>
  <c r="A7477" i="11"/>
  <c r="A7476" i="11"/>
  <c r="A7475" i="11"/>
  <c r="A7474" i="11"/>
  <c r="A7473" i="11"/>
  <c r="A7472" i="11"/>
  <c r="A7471" i="11"/>
  <c r="A7470" i="11"/>
  <c r="A7469" i="11"/>
  <c r="A7468" i="11"/>
  <c r="A7467" i="11"/>
  <c r="A7466" i="11"/>
  <c r="A7465" i="11"/>
  <c r="A7464" i="11"/>
  <c r="A7463" i="11"/>
  <c r="A7462" i="11"/>
  <c r="A7461" i="11"/>
  <c r="A7460" i="11"/>
  <c r="A7459" i="11"/>
  <c r="A7458" i="11"/>
  <c r="A7457" i="11"/>
  <c r="A7456" i="11"/>
  <c r="A7455" i="11"/>
  <c r="A7454" i="11"/>
  <c r="A7453" i="11"/>
  <c r="A7452" i="11"/>
  <c r="A7451" i="11"/>
  <c r="A7450" i="11"/>
  <c r="A7449" i="11"/>
  <c r="A7448" i="11"/>
  <c r="A7447" i="11"/>
  <c r="A7446" i="11"/>
  <c r="A7445" i="11"/>
  <c r="A7444" i="11"/>
  <c r="A7443" i="11"/>
  <c r="A7442" i="11"/>
  <c r="A7441" i="11"/>
  <c r="A7440" i="11"/>
  <c r="A7439" i="11"/>
  <c r="A7438" i="11"/>
  <c r="A7437" i="11"/>
  <c r="A7436" i="11"/>
  <c r="A7435" i="11"/>
  <c r="A7434" i="11"/>
  <c r="A7433" i="11"/>
  <c r="A7432" i="11"/>
  <c r="A7431" i="11"/>
  <c r="A7430" i="11"/>
  <c r="A7429" i="11"/>
  <c r="A7428" i="11"/>
  <c r="A7427" i="11"/>
  <c r="A7426" i="11"/>
  <c r="A7425" i="11"/>
  <c r="A7424" i="11"/>
  <c r="A7423" i="11"/>
  <c r="A7422" i="11"/>
  <c r="A7421" i="11"/>
  <c r="A7420" i="11"/>
  <c r="A7419" i="11"/>
  <c r="A7418" i="11"/>
  <c r="A7417" i="11"/>
  <c r="A7416" i="11"/>
  <c r="A7415" i="11"/>
  <c r="A7414" i="11"/>
  <c r="A7413" i="11"/>
  <c r="A7412" i="11"/>
  <c r="A7411" i="11"/>
  <c r="A7410" i="11"/>
  <c r="A7409" i="11"/>
  <c r="A7408" i="11"/>
  <c r="A7407" i="11"/>
  <c r="A7406" i="11"/>
  <c r="A7405" i="11"/>
  <c r="A7404" i="11"/>
  <c r="A7403" i="11"/>
  <c r="A7402" i="11"/>
  <c r="A7401" i="11"/>
  <c r="A7400" i="11"/>
  <c r="A7399" i="11"/>
  <c r="A7398" i="11"/>
  <c r="A7397" i="11"/>
  <c r="A7396" i="11"/>
  <c r="A7395" i="11"/>
  <c r="A7394" i="11"/>
  <c r="A7393" i="11"/>
  <c r="A7392" i="11"/>
  <c r="A7391" i="11"/>
  <c r="A7390" i="11"/>
  <c r="A7389" i="11"/>
  <c r="A7388" i="11"/>
  <c r="A7387" i="11"/>
  <c r="A7386" i="11"/>
  <c r="A7385" i="11"/>
  <c r="A7384" i="11"/>
  <c r="A7383" i="11"/>
  <c r="A7382" i="11"/>
  <c r="A7381" i="11"/>
  <c r="A7380" i="11"/>
  <c r="A7379" i="11"/>
  <c r="A7378" i="11"/>
  <c r="A7377" i="11"/>
  <c r="A7376" i="11"/>
  <c r="A7375" i="11"/>
  <c r="A7374" i="11"/>
  <c r="A7373" i="11"/>
  <c r="A7372" i="11"/>
  <c r="A7371" i="11"/>
  <c r="A7370" i="11"/>
  <c r="A7369" i="11"/>
  <c r="A7368" i="11"/>
  <c r="A7367" i="11"/>
  <c r="A7366" i="11"/>
  <c r="A7365" i="11"/>
  <c r="A7364" i="11"/>
  <c r="A7363" i="11"/>
  <c r="A7362" i="11"/>
  <c r="A7361" i="11"/>
  <c r="A7360" i="11"/>
  <c r="A7359" i="11"/>
  <c r="A7358" i="11"/>
  <c r="A7357" i="11"/>
  <c r="A7356" i="11"/>
  <c r="A7355" i="11"/>
  <c r="A7354" i="11"/>
  <c r="A7353" i="11"/>
  <c r="A7352" i="11"/>
  <c r="A7351" i="11"/>
  <c r="A7350" i="11"/>
  <c r="A7349" i="11"/>
  <c r="A7348" i="11"/>
  <c r="A7347" i="11"/>
  <c r="A7346" i="11"/>
  <c r="A7345" i="11"/>
  <c r="A7344" i="11"/>
  <c r="A7343" i="11"/>
  <c r="A7342" i="11"/>
  <c r="A7341" i="11"/>
  <c r="A7340" i="11"/>
  <c r="A7339" i="11"/>
  <c r="A7338" i="11"/>
  <c r="A7337" i="11"/>
  <c r="A7336" i="11"/>
  <c r="A7335" i="11"/>
  <c r="A7334" i="11"/>
  <c r="A7333" i="11"/>
  <c r="A7332" i="11"/>
  <c r="A7331" i="11"/>
  <c r="A7330" i="11"/>
  <c r="A7329" i="11"/>
  <c r="A7328" i="11"/>
  <c r="A7327" i="11"/>
  <c r="A7326" i="11"/>
  <c r="A7325" i="11"/>
  <c r="A7324" i="11"/>
  <c r="A7323" i="11"/>
  <c r="A7322" i="11"/>
  <c r="A7321" i="11"/>
  <c r="A7320" i="11"/>
  <c r="A7319" i="11"/>
  <c r="A7318" i="11"/>
  <c r="A7317" i="11"/>
  <c r="A7316" i="11"/>
  <c r="A7315" i="11"/>
  <c r="A7314" i="11"/>
  <c r="A7313" i="11"/>
  <c r="A7312" i="11"/>
  <c r="A7311" i="11"/>
  <c r="A7310" i="11"/>
  <c r="A7309" i="11"/>
  <c r="A7308" i="11"/>
  <c r="A7307" i="11"/>
  <c r="A7306" i="11"/>
  <c r="A7305" i="11"/>
  <c r="A7304" i="11"/>
  <c r="A7303" i="11"/>
  <c r="A7302" i="11"/>
  <c r="A7301" i="11"/>
  <c r="A7300" i="11"/>
  <c r="A7299" i="11"/>
  <c r="A7298" i="11"/>
  <c r="A7297" i="11"/>
  <c r="A7296" i="11"/>
  <c r="A7295" i="11"/>
  <c r="A7294" i="11"/>
  <c r="A7293" i="11"/>
  <c r="A7292" i="11"/>
  <c r="A7291" i="11"/>
  <c r="A7290" i="11"/>
  <c r="A7289" i="11"/>
  <c r="A7288" i="11"/>
  <c r="A7287" i="11"/>
  <c r="A7286" i="11"/>
  <c r="A7285" i="11"/>
  <c r="A7284" i="11"/>
  <c r="A7283" i="11"/>
  <c r="A7282" i="11"/>
  <c r="A7281" i="11"/>
  <c r="A7280" i="11"/>
  <c r="A7279" i="11"/>
  <c r="A7278" i="11"/>
  <c r="A7277" i="11"/>
  <c r="A7276" i="11"/>
  <c r="A7275" i="11"/>
  <c r="A7274" i="11"/>
  <c r="A7273" i="11"/>
  <c r="A7272" i="11"/>
  <c r="A7271" i="11"/>
  <c r="A7270" i="11"/>
  <c r="A7269" i="11"/>
  <c r="A7268" i="11"/>
  <c r="A7267" i="11"/>
  <c r="A7266" i="11"/>
  <c r="A7265" i="11"/>
  <c r="A7264" i="11"/>
  <c r="A7263" i="11"/>
  <c r="A7262" i="11"/>
  <c r="A7261" i="11"/>
  <c r="A7260" i="11"/>
  <c r="A7259" i="11"/>
  <c r="A7258" i="11"/>
  <c r="A7257" i="11"/>
  <c r="A7256" i="11"/>
  <c r="A7255" i="11"/>
  <c r="A7254" i="11"/>
  <c r="A7253" i="11"/>
  <c r="A7252" i="11"/>
  <c r="A7251" i="11"/>
  <c r="A7250" i="11"/>
  <c r="A7249" i="11"/>
  <c r="A7248" i="11"/>
  <c r="A7247" i="11"/>
  <c r="A7246" i="11"/>
  <c r="A7245" i="11"/>
  <c r="A7244" i="11"/>
  <c r="A7243" i="11"/>
  <c r="A7242" i="11"/>
  <c r="A7241" i="11"/>
  <c r="A7240" i="11"/>
  <c r="A7239" i="11"/>
  <c r="A7238" i="11"/>
  <c r="A7237" i="11"/>
  <c r="A7236" i="11"/>
  <c r="A7235" i="11"/>
  <c r="A7234" i="11"/>
  <c r="A7233" i="11"/>
  <c r="A7232" i="11"/>
  <c r="A7231" i="11"/>
  <c r="A7230" i="11"/>
  <c r="A7229" i="11"/>
  <c r="A7228" i="11"/>
  <c r="A7227" i="11"/>
  <c r="A7226" i="11"/>
  <c r="A7225" i="11"/>
  <c r="A7224" i="11"/>
  <c r="A7223" i="11"/>
  <c r="A7222" i="11"/>
  <c r="A7221" i="11"/>
  <c r="A7220" i="11"/>
  <c r="A7219" i="11"/>
  <c r="A7218" i="11"/>
  <c r="A7217" i="11"/>
  <c r="A7216" i="11"/>
  <c r="A7215" i="11"/>
  <c r="A7214" i="11"/>
  <c r="A7213" i="11"/>
  <c r="A7212" i="11"/>
  <c r="A7211" i="11"/>
  <c r="A7210" i="11"/>
  <c r="A7209" i="11"/>
  <c r="A7208" i="11"/>
  <c r="A7207" i="11"/>
  <c r="A7206" i="11"/>
  <c r="A7205" i="11"/>
  <c r="A7204" i="11"/>
  <c r="A7203" i="11"/>
  <c r="A7202" i="11"/>
  <c r="A7201" i="11"/>
  <c r="A7200" i="11"/>
  <c r="A7199" i="11"/>
  <c r="A7198" i="11"/>
  <c r="A7197" i="11"/>
  <c r="A7196" i="11"/>
  <c r="A7195" i="11"/>
  <c r="A7194" i="11"/>
  <c r="A7193" i="11"/>
  <c r="A7192" i="11"/>
  <c r="A7191" i="11"/>
  <c r="A7190" i="11"/>
  <c r="A7189" i="11"/>
  <c r="A7188" i="11"/>
  <c r="A7187" i="11"/>
  <c r="A7186" i="11"/>
  <c r="A7185" i="11"/>
  <c r="A7184" i="11"/>
  <c r="A7183" i="11"/>
  <c r="A7182" i="11"/>
  <c r="A7181" i="11"/>
  <c r="A7180" i="11"/>
  <c r="A7179" i="11"/>
  <c r="A7178" i="11"/>
  <c r="A7177" i="11"/>
  <c r="A7176" i="11"/>
  <c r="A7175" i="11"/>
  <c r="A7174" i="11"/>
  <c r="A7173" i="11"/>
  <c r="A7172" i="11"/>
  <c r="A7171" i="11"/>
  <c r="A7170" i="11"/>
  <c r="A7169" i="11"/>
  <c r="A7168" i="11"/>
  <c r="A7167" i="11"/>
  <c r="A7166" i="11"/>
  <c r="A7165" i="11"/>
  <c r="A7164" i="11"/>
  <c r="A7163" i="11"/>
  <c r="A7162" i="11"/>
  <c r="A7161" i="11"/>
  <c r="A7160" i="11"/>
  <c r="A7159" i="11"/>
  <c r="A7158" i="11"/>
  <c r="A7157" i="11"/>
  <c r="A7156" i="11"/>
  <c r="A7155" i="11"/>
  <c r="A7154" i="11"/>
  <c r="A7153" i="11"/>
  <c r="A7152" i="11"/>
  <c r="A7151" i="11"/>
  <c r="A7150" i="11"/>
  <c r="A7149" i="11"/>
  <c r="A7148" i="11"/>
  <c r="A7147" i="11"/>
  <c r="A7146" i="11"/>
  <c r="A7145" i="11"/>
  <c r="A7144" i="11"/>
  <c r="A7143" i="11"/>
  <c r="A7142" i="11"/>
  <c r="A7141" i="11"/>
  <c r="A7140" i="11"/>
  <c r="A7139" i="11"/>
  <c r="A7138" i="11"/>
  <c r="A7137" i="11"/>
  <c r="A7136" i="11"/>
  <c r="A7135" i="11"/>
  <c r="A7134" i="11"/>
  <c r="A7133" i="11"/>
  <c r="A7132" i="11"/>
  <c r="A7131" i="11"/>
  <c r="A7130" i="11"/>
  <c r="A7129" i="11"/>
  <c r="A7128" i="11"/>
  <c r="A7127" i="11"/>
  <c r="A7126" i="11"/>
  <c r="A7125" i="11"/>
  <c r="A7124" i="11"/>
  <c r="A7123" i="11"/>
  <c r="A7122" i="11"/>
  <c r="A7121" i="11"/>
  <c r="A7120" i="11"/>
  <c r="A7119" i="11"/>
  <c r="A7118" i="11"/>
  <c r="A7117" i="11"/>
  <c r="A7116" i="11"/>
  <c r="A7115" i="11"/>
  <c r="A7114" i="11"/>
  <c r="A7113" i="11"/>
  <c r="A7112" i="11"/>
  <c r="A7111" i="11"/>
  <c r="A7110" i="11"/>
  <c r="A7109" i="11"/>
  <c r="A7108" i="11"/>
  <c r="A7107" i="11"/>
  <c r="A7106" i="11"/>
  <c r="A7105" i="11"/>
  <c r="A7104" i="11"/>
  <c r="A7103" i="11"/>
  <c r="A7102" i="11"/>
  <c r="A7101" i="11"/>
  <c r="A7100" i="11"/>
  <c r="A7099" i="11"/>
  <c r="A7098" i="11"/>
  <c r="A7097" i="11"/>
  <c r="A7096" i="11"/>
  <c r="A7095" i="11"/>
  <c r="A7094" i="11"/>
  <c r="A7093" i="11"/>
  <c r="A7092" i="11"/>
  <c r="A7091" i="11"/>
  <c r="A7090" i="11"/>
  <c r="A7089" i="11"/>
  <c r="A7088" i="11"/>
  <c r="A7087" i="11"/>
  <c r="A7086" i="11"/>
  <c r="A7085" i="11"/>
  <c r="A7084" i="11"/>
  <c r="A7083" i="11"/>
  <c r="A7082" i="11"/>
  <c r="A7081" i="11"/>
  <c r="A7080" i="11"/>
  <c r="A7079" i="11"/>
  <c r="A7078" i="11"/>
  <c r="A7077" i="11"/>
  <c r="A7076" i="11"/>
  <c r="A7075" i="11"/>
  <c r="A7074" i="11"/>
  <c r="A7073" i="11"/>
  <c r="A7072" i="11"/>
  <c r="A7071" i="11"/>
  <c r="A7070" i="11"/>
  <c r="A7069" i="11"/>
  <c r="A7068" i="11"/>
  <c r="A7067" i="11"/>
  <c r="A7066" i="11"/>
  <c r="A7065" i="11"/>
  <c r="A7064" i="11"/>
  <c r="A7063" i="11"/>
  <c r="A7062" i="11"/>
  <c r="A7061" i="11"/>
  <c r="A7060" i="11"/>
  <c r="A7059" i="11"/>
  <c r="A7058" i="11"/>
  <c r="A7057" i="11"/>
  <c r="A7056" i="11"/>
  <c r="A7055" i="11"/>
  <c r="A7054" i="11"/>
  <c r="A7053" i="11"/>
  <c r="A7052" i="11"/>
  <c r="A7051" i="11"/>
  <c r="A7050" i="11"/>
  <c r="A7049" i="11"/>
  <c r="A7048" i="11"/>
  <c r="A7047" i="11"/>
  <c r="A7046" i="11"/>
  <c r="A7045" i="11"/>
  <c r="A7044" i="11"/>
  <c r="A7043" i="11"/>
  <c r="A7042" i="11"/>
  <c r="A7041" i="11"/>
  <c r="A7040" i="11"/>
  <c r="A7039" i="11"/>
  <c r="A7038" i="11"/>
  <c r="A7037" i="11"/>
  <c r="A7036" i="11"/>
  <c r="A7035" i="11"/>
  <c r="A7034" i="11"/>
  <c r="A7033" i="11"/>
  <c r="A7032" i="11"/>
  <c r="A7031" i="11"/>
  <c r="A7030" i="11"/>
  <c r="A7029" i="11"/>
  <c r="A7028" i="11"/>
  <c r="A7027" i="11"/>
  <c r="A7026" i="11"/>
  <c r="A7025" i="11"/>
  <c r="A7024" i="11"/>
  <c r="A7023" i="11"/>
  <c r="A7022" i="11"/>
  <c r="A7021" i="11"/>
  <c r="A7020" i="11"/>
  <c r="A7019" i="11"/>
  <c r="A7018" i="11"/>
  <c r="A7017" i="11"/>
  <c r="A7016" i="11"/>
  <c r="A7015" i="11"/>
  <c r="A7014" i="11"/>
  <c r="A7013" i="11"/>
  <c r="A7012" i="11"/>
  <c r="A7011" i="11"/>
  <c r="A7010" i="11"/>
  <c r="A7009" i="11"/>
  <c r="A7008" i="11"/>
  <c r="A7007" i="11"/>
  <c r="A7006" i="11"/>
  <c r="A7005" i="11"/>
  <c r="A7004" i="11"/>
  <c r="A7003" i="11"/>
  <c r="A7002" i="11"/>
  <c r="A7001" i="11"/>
  <c r="A7000" i="11"/>
  <c r="A6999" i="11"/>
  <c r="A6998" i="11"/>
  <c r="A6997" i="11"/>
  <c r="A6996" i="11"/>
  <c r="A6995" i="11"/>
  <c r="A6994" i="11"/>
  <c r="A6993" i="11"/>
  <c r="A6992" i="11"/>
  <c r="A6991" i="11"/>
  <c r="A6990" i="11"/>
  <c r="A6989" i="11"/>
  <c r="A6988" i="11"/>
  <c r="A6987" i="11"/>
  <c r="A6986" i="11"/>
  <c r="A6985" i="11"/>
  <c r="A6984" i="11"/>
  <c r="A6983" i="11"/>
  <c r="A6982" i="11"/>
  <c r="A6981" i="11"/>
  <c r="A6980" i="11"/>
  <c r="A6979" i="11"/>
  <c r="A6978" i="11"/>
  <c r="A6977" i="11"/>
  <c r="A6976" i="11"/>
  <c r="A6975" i="11"/>
  <c r="A6974" i="11"/>
  <c r="A6973" i="11"/>
  <c r="A6972" i="11"/>
  <c r="A6971" i="11"/>
  <c r="A6970" i="11"/>
  <c r="A6969" i="11"/>
  <c r="A6968" i="11"/>
  <c r="A6967" i="11"/>
  <c r="A6966" i="11"/>
  <c r="A6965" i="11"/>
  <c r="A6964" i="11"/>
  <c r="A6963" i="11"/>
  <c r="A6962" i="11"/>
  <c r="A6961" i="11"/>
  <c r="A6960" i="11"/>
  <c r="A6959" i="11"/>
  <c r="A6958" i="11"/>
  <c r="A6957" i="11"/>
  <c r="A6956" i="11"/>
  <c r="A6955" i="11"/>
  <c r="A6954" i="11"/>
  <c r="A6953" i="11"/>
  <c r="A6952" i="11"/>
  <c r="A6951" i="11"/>
  <c r="A6950" i="11"/>
  <c r="A6949" i="11"/>
  <c r="A6948" i="11"/>
  <c r="A6947" i="11"/>
  <c r="A6946" i="11"/>
  <c r="A6945" i="11"/>
  <c r="A6944" i="11"/>
  <c r="A6943" i="11"/>
  <c r="A6942" i="11"/>
  <c r="A6941" i="11"/>
  <c r="A6940" i="11"/>
  <c r="A6939" i="11"/>
  <c r="A6938" i="11"/>
  <c r="A6937" i="11"/>
  <c r="A6936" i="11"/>
  <c r="A6935" i="11"/>
  <c r="A6934" i="11"/>
  <c r="A6933" i="11"/>
  <c r="A6932" i="11"/>
  <c r="A6931" i="11"/>
  <c r="A6930" i="11"/>
  <c r="A6929" i="11"/>
  <c r="A6928" i="11"/>
  <c r="A6927" i="11"/>
  <c r="A6926" i="11"/>
  <c r="A6925" i="11"/>
  <c r="A6924" i="11"/>
  <c r="A6923" i="11"/>
  <c r="A6922" i="11"/>
  <c r="A6921" i="11"/>
  <c r="A6920" i="11"/>
  <c r="A6919" i="11"/>
  <c r="A6918" i="11"/>
  <c r="A6917" i="11"/>
  <c r="A6916" i="11"/>
  <c r="A6915" i="11"/>
  <c r="A6914" i="11"/>
  <c r="A6913" i="11"/>
  <c r="A6912" i="11"/>
  <c r="A6911" i="11"/>
  <c r="A6910" i="11"/>
  <c r="A6909" i="11"/>
  <c r="A6908" i="11"/>
  <c r="A6907" i="11"/>
  <c r="A6906" i="11"/>
  <c r="A6905" i="11"/>
  <c r="A6904" i="11"/>
  <c r="A6903" i="11"/>
  <c r="A6902" i="11"/>
  <c r="A6901" i="11"/>
  <c r="A6900" i="11"/>
  <c r="A6899" i="11"/>
  <c r="A6898" i="11"/>
  <c r="A6897" i="11"/>
  <c r="A6896" i="11"/>
  <c r="A6895" i="11"/>
  <c r="A6894" i="11"/>
  <c r="A6893" i="11"/>
  <c r="A6892" i="11"/>
  <c r="A6891" i="11"/>
  <c r="A6890" i="11"/>
  <c r="A6889" i="11"/>
  <c r="A6888" i="11"/>
  <c r="A6887" i="11"/>
  <c r="A6886" i="11"/>
  <c r="A6885" i="11"/>
  <c r="A6884" i="11"/>
  <c r="A6883" i="11"/>
  <c r="A6882" i="11"/>
  <c r="A6881" i="11"/>
  <c r="A6880" i="11"/>
  <c r="A6879" i="11"/>
  <c r="A6878" i="11"/>
  <c r="A6877" i="11"/>
  <c r="A6876" i="11"/>
  <c r="A6875" i="11"/>
  <c r="A6874" i="11"/>
  <c r="A6873" i="11"/>
  <c r="A6872" i="11"/>
  <c r="A6871" i="11"/>
  <c r="A6870" i="11"/>
  <c r="A6869" i="11"/>
  <c r="A6868" i="11"/>
  <c r="A6867" i="11"/>
  <c r="A6866" i="11"/>
  <c r="A6865" i="11"/>
  <c r="A6864" i="11"/>
  <c r="A6863" i="11"/>
  <c r="A6862" i="11"/>
  <c r="A6861" i="11"/>
  <c r="A6860" i="11"/>
  <c r="A6859" i="11"/>
  <c r="A6858" i="11"/>
  <c r="A6857" i="11"/>
  <c r="A6856" i="11"/>
  <c r="A6855" i="11"/>
  <c r="A6854" i="11"/>
  <c r="A6853" i="11"/>
  <c r="A6852" i="11"/>
  <c r="A6851" i="11"/>
  <c r="A6850" i="11"/>
  <c r="A6849" i="11"/>
  <c r="A6848" i="11"/>
  <c r="A6847" i="11"/>
  <c r="A6846" i="11"/>
  <c r="A6845" i="11"/>
  <c r="A6844" i="11"/>
  <c r="A6843" i="11"/>
  <c r="A6842" i="11"/>
  <c r="A6841" i="11"/>
  <c r="A6840" i="11"/>
  <c r="A6839" i="11"/>
  <c r="A6838" i="11"/>
  <c r="A6837" i="11"/>
  <c r="A6836" i="11"/>
  <c r="A6835" i="11"/>
  <c r="A6834" i="11"/>
  <c r="A6833" i="11"/>
  <c r="A6832" i="11"/>
  <c r="A6831" i="11"/>
  <c r="A6830" i="11"/>
  <c r="A6829" i="11"/>
  <c r="A6828" i="11"/>
  <c r="A6827" i="11"/>
  <c r="A6826" i="11"/>
  <c r="A6825" i="11"/>
  <c r="A6824" i="11"/>
  <c r="A6823" i="11"/>
  <c r="A6822" i="11"/>
  <c r="A6821" i="11"/>
  <c r="A6820" i="11"/>
  <c r="A6819" i="11"/>
  <c r="A6818" i="11"/>
  <c r="A6817" i="11"/>
  <c r="A6816" i="11"/>
  <c r="A6815" i="11"/>
  <c r="A6814" i="11"/>
  <c r="A6813" i="11"/>
  <c r="A6812" i="11"/>
  <c r="A6811" i="11"/>
  <c r="A6810" i="11"/>
  <c r="A6809" i="11"/>
  <c r="A6808" i="11"/>
  <c r="A6807" i="11"/>
  <c r="A6806" i="11"/>
  <c r="A6805" i="11"/>
  <c r="A6804" i="11"/>
  <c r="A6803" i="11"/>
  <c r="A6802" i="11"/>
  <c r="A6801" i="11"/>
  <c r="A6800" i="11"/>
  <c r="A6799" i="11"/>
  <c r="A6798" i="11"/>
  <c r="A6797" i="11"/>
  <c r="A6796" i="11"/>
  <c r="A6795" i="11"/>
  <c r="A6794" i="11"/>
  <c r="A6793" i="11"/>
  <c r="A6792" i="11"/>
  <c r="A6791" i="11"/>
  <c r="A6790" i="11"/>
  <c r="A6789" i="11"/>
  <c r="A6788" i="11"/>
  <c r="A6787" i="11"/>
  <c r="A6786" i="11"/>
  <c r="A6785" i="11"/>
  <c r="A6784" i="11"/>
  <c r="A6783" i="11"/>
  <c r="A6782" i="11"/>
  <c r="A6781" i="11"/>
  <c r="A6780" i="11"/>
  <c r="A6779" i="11"/>
  <c r="A6778" i="11"/>
  <c r="A6777" i="11"/>
  <c r="A6776" i="11"/>
  <c r="A6775" i="11"/>
  <c r="A6774" i="11"/>
  <c r="A6773" i="11"/>
  <c r="A6772" i="11"/>
  <c r="A6771" i="11"/>
  <c r="A6770" i="11"/>
  <c r="A6769" i="11"/>
  <c r="A6768" i="11"/>
  <c r="A6767" i="11"/>
  <c r="A6766" i="11"/>
  <c r="A6765" i="11"/>
  <c r="A6764" i="11"/>
  <c r="A6763" i="11"/>
  <c r="A6762" i="11"/>
  <c r="A6761" i="11"/>
  <c r="A6760" i="11"/>
  <c r="A6759" i="11"/>
  <c r="A6758" i="11"/>
  <c r="A6757" i="11"/>
  <c r="A6756" i="11"/>
  <c r="A6755" i="11"/>
  <c r="A6754" i="11"/>
  <c r="A6753" i="11"/>
  <c r="A6752" i="11"/>
  <c r="A6751" i="11"/>
  <c r="A6750" i="11"/>
  <c r="A6749" i="11"/>
  <c r="A6748" i="11"/>
  <c r="A6747" i="11"/>
  <c r="A6746" i="11"/>
  <c r="A6745" i="11"/>
  <c r="A6744" i="11"/>
  <c r="A6743" i="11"/>
  <c r="A6742" i="11"/>
  <c r="A6741" i="11"/>
  <c r="A6740" i="11"/>
  <c r="A6739" i="11"/>
  <c r="A6738" i="11"/>
  <c r="A6737" i="11"/>
  <c r="A6736" i="11"/>
  <c r="A6735" i="11"/>
  <c r="A6734" i="11"/>
  <c r="A6733" i="11"/>
  <c r="A6732" i="11"/>
  <c r="A6731" i="11"/>
  <c r="A6730" i="11"/>
  <c r="A6729" i="11"/>
  <c r="A6728" i="11"/>
  <c r="A6727" i="11"/>
  <c r="A6726" i="11"/>
  <c r="A6725" i="11"/>
  <c r="A6724" i="11"/>
  <c r="A6723" i="11"/>
  <c r="A6722" i="11"/>
  <c r="A6721" i="11"/>
  <c r="A6720" i="11"/>
  <c r="A6719" i="11"/>
  <c r="A6718" i="11"/>
  <c r="A6717" i="11"/>
  <c r="A6716" i="11"/>
  <c r="A6715" i="11"/>
  <c r="A6714" i="11"/>
  <c r="A6713" i="11"/>
  <c r="A6712" i="11"/>
  <c r="A6711" i="11"/>
  <c r="A6710" i="11"/>
  <c r="A6709" i="11"/>
  <c r="A6708" i="11"/>
  <c r="A6707" i="11"/>
  <c r="A6706" i="11"/>
  <c r="A6705" i="11"/>
  <c r="A6704" i="11"/>
  <c r="A6703" i="11"/>
  <c r="A6702" i="11"/>
  <c r="A6701" i="11"/>
  <c r="A6700" i="11"/>
  <c r="A6699" i="11"/>
  <c r="A6698" i="11"/>
  <c r="A6697" i="11"/>
  <c r="A6696" i="11"/>
  <c r="A6695" i="11"/>
  <c r="A6694" i="11"/>
  <c r="A6693" i="11"/>
  <c r="A6692" i="11"/>
  <c r="A6691" i="11"/>
  <c r="A6690" i="11"/>
  <c r="A6689" i="11"/>
  <c r="A6688" i="11"/>
  <c r="A6687" i="11"/>
  <c r="A6686" i="11"/>
  <c r="A6685" i="11"/>
  <c r="A6684" i="11"/>
  <c r="A6683" i="11"/>
  <c r="A6682" i="11"/>
  <c r="A6681" i="11"/>
  <c r="A6680" i="11"/>
  <c r="A6679" i="11"/>
  <c r="A6678" i="11"/>
  <c r="A6677" i="11"/>
  <c r="A6676" i="11"/>
  <c r="A6675" i="11"/>
  <c r="A6674" i="11"/>
  <c r="A6673" i="11"/>
  <c r="A6672" i="11"/>
  <c r="A6671" i="11"/>
  <c r="A6670" i="11"/>
  <c r="A6669" i="11"/>
  <c r="A6668" i="11"/>
  <c r="A6667" i="11"/>
  <c r="A6666" i="11"/>
  <c r="A6665" i="11"/>
  <c r="A6664" i="11"/>
  <c r="A6663" i="11"/>
  <c r="A6662" i="11"/>
  <c r="A6661" i="11"/>
  <c r="A6660" i="11"/>
  <c r="A6659" i="11"/>
  <c r="A6658" i="11"/>
  <c r="A6657" i="11"/>
  <c r="A6656" i="11"/>
  <c r="A6655" i="11"/>
  <c r="A6654" i="11"/>
  <c r="A6653" i="11"/>
  <c r="A6652" i="11"/>
  <c r="A6651" i="11"/>
  <c r="A6650" i="11"/>
  <c r="A6649" i="11"/>
  <c r="A6648" i="11"/>
  <c r="A6647" i="11"/>
  <c r="A6646" i="11"/>
  <c r="A6645" i="11"/>
  <c r="A6644" i="11"/>
  <c r="A6643" i="11"/>
  <c r="A6642" i="11"/>
  <c r="A6641" i="11"/>
  <c r="A6640" i="11"/>
  <c r="A6639" i="11"/>
  <c r="A6638" i="11"/>
  <c r="A6637" i="11"/>
  <c r="A6636" i="11"/>
  <c r="A6635" i="11"/>
  <c r="A6634" i="11"/>
  <c r="A6633" i="11"/>
  <c r="A6632" i="11"/>
  <c r="A6631" i="11"/>
  <c r="A6630" i="11"/>
  <c r="A6629" i="11"/>
  <c r="A6628" i="11"/>
  <c r="A6627" i="11"/>
  <c r="A6626" i="11"/>
  <c r="A6625" i="11"/>
  <c r="A6624" i="11"/>
  <c r="A6623" i="11"/>
  <c r="A6622" i="11"/>
  <c r="A6621" i="11"/>
  <c r="A6620" i="11"/>
  <c r="A6619" i="11"/>
  <c r="A6618" i="11"/>
  <c r="A6617" i="11"/>
  <c r="A6616" i="11"/>
  <c r="A6615" i="11"/>
  <c r="A6614" i="11"/>
  <c r="A6613" i="11"/>
  <c r="A6612" i="11"/>
  <c r="A6611" i="11"/>
  <c r="A6610" i="11"/>
  <c r="A6609" i="11"/>
  <c r="A6608" i="11"/>
  <c r="A6607" i="11"/>
  <c r="A6606" i="11"/>
  <c r="A6605" i="11"/>
  <c r="A6604" i="11"/>
  <c r="A6603" i="11"/>
  <c r="A6602" i="11"/>
  <c r="A6601" i="11"/>
  <c r="A6600" i="11"/>
  <c r="A6599" i="11"/>
  <c r="A6598" i="11"/>
  <c r="A6597" i="11"/>
  <c r="A6596" i="11"/>
  <c r="A6595" i="11"/>
  <c r="A6594" i="11"/>
  <c r="A6593" i="11"/>
  <c r="A6592" i="11"/>
  <c r="A6591" i="11"/>
  <c r="A6590" i="11"/>
  <c r="A6589" i="11"/>
  <c r="A6588" i="11"/>
  <c r="A6587" i="11"/>
  <c r="A6586" i="11"/>
  <c r="A6585" i="11"/>
  <c r="A6584" i="11"/>
  <c r="A6583" i="11"/>
  <c r="A6582" i="11"/>
  <c r="A6581" i="11"/>
  <c r="A6580" i="11"/>
  <c r="A6579" i="11"/>
  <c r="A6578" i="11"/>
  <c r="A6577" i="11"/>
  <c r="A6576" i="11"/>
  <c r="A6575" i="11"/>
  <c r="A6574" i="11"/>
  <c r="A6573" i="11"/>
  <c r="A6572" i="11"/>
  <c r="A6571" i="11"/>
  <c r="A6570" i="11"/>
  <c r="A6569" i="11"/>
  <c r="A6568" i="11"/>
  <c r="A6567" i="11"/>
  <c r="A6566" i="11"/>
  <c r="A6565" i="11"/>
  <c r="A6564" i="11"/>
  <c r="A6563" i="11"/>
  <c r="A6562" i="11"/>
  <c r="A6561" i="11"/>
  <c r="A6560" i="11"/>
  <c r="A6559" i="11"/>
  <c r="A6558" i="11"/>
  <c r="A6557" i="11"/>
  <c r="A6556" i="11"/>
  <c r="A6555" i="11"/>
  <c r="A6554" i="11"/>
  <c r="A6553" i="11"/>
  <c r="A6552" i="11"/>
  <c r="A6551" i="11"/>
  <c r="A6550" i="11"/>
  <c r="A6549" i="11"/>
  <c r="A6548" i="11"/>
  <c r="A6547" i="11"/>
  <c r="A6546" i="11"/>
  <c r="A6545" i="11"/>
  <c r="A6544" i="11"/>
  <c r="A6543" i="11"/>
  <c r="A6542" i="11"/>
  <c r="A6541" i="11"/>
  <c r="A6540" i="11"/>
  <c r="A6539" i="11"/>
  <c r="A6538" i="11"/>
  <c r="A6537" i="11"/>
  <c r="A6536" i="11"/>
  <c r="A6535" i="11"/>
  <c r="A6534" i="11"/>
  <c r="A6533" i="11"/>
  <c r="A6532" i="11"/>
  <c r="A6531" i="11"/>
  <c r="A6530" i="11"/>
  <c r="A6529" i="11"/>
  <c r="A6528" i="11"/>
  <c r="A6527" i="11"/>
  <c r="A6526" i="11"/>
  <c r="A6525" i="11"/>
  <c r="A6524" i="11"/>
  <c r="A6523" i="11"/>
  <c r="A6522" i="11"/>
  <c r="A6521" i="11"/>
  <c r="A6520" i="11"/>
  <c r="A6519" i="11"/>
  <c r="A6518" i="11"/>
  <c r="A6517" i="11"/>
  <c r="A6516" i="11"/>
  <c r="A6515" i="11"/>
  <c r="A6514" i="11"/>
  <c r="A6513" i="11"/>
  <c r="A6512" i="11"/>
  <c r="A6511" i="11"/>
  <c r="A6510" i="11"/>
  <c r="A6509" i="11"/>
  <c r="A6508" i="11"/>
  <c r="A6507" i="11"/>
  <c r="A6506" i="11"/>
  <c r="A6505" i="11"/>
  <c r="A6504" i="11"/>
  <c r="A6503" i="11"/>
  <c r="A6502" i="11"/>
  <c r="A6501" i="11"/>
  <c r="A6500" i="11"/>
  <c r="A6499" i="11"/>
  <c r="A6498" i="11"/>
  <c r="A6497" i="11"/>
  <c r="A6496" i="11"/>
  <c r="A6495" i="11"/>
  <c r="A6494" i="11"/>
  <c r="A6493" i="11"/>
  <c r="A6492" i="11"/>
  <c r="A6491" i="11"/>
  <c r="A6490" i="11"/>
  <c r="A6489" i="11"/>
  <c r="A6488" i="11"/>
  <c r="A6487" i="11"/>
  <c r="A6486" i="11"/>
  <c r="A6485" i="11"/>
  <c r="A6484" i="11"/>
  <c r="A6483" i="11"/>
  <c r="A6482" i="11"/>
  <c r="A6481" i="11"/>
  <c r="A6480" i="11"/>
  <c r="A6479" i="11"/>
  <c r="A6478" i="11"/>
  <c r="A6477" i="11"/>
  <c r="A6476" i="11"/>
  <c r="A6475" i="11"/>
  <c r="A6474" i="11"/>
  <c r="A6473" i="11"/>
  <c r="A6472" i="11"/>
  <c r="A6471" i="11"/>
  <c r="A6470" i="11"/>
  <c r="A6469" i="11"/>
  <c r="A6468" i="11"/>
  <c r="A6467" i="11"/>
  <c r="A6466" i="11"/>
  <c r="A6465" i="11"/>
  <c r="A6464" i="11"/>
  <c r="A6463" i="11"/>
  <c r="A6462" i="11"/>
  <c r="A6461" i="11"/>
  <c r="A6460" i="11"/>
  <c r="A6459" i="11"/>
  <c r="A6458" i="11"/>
  <c r="A6457" i="11"/>
  <c r="A6456" i="11"/>
  <c r="A6455" i="11"/>
  <c r="A6454" i="11"/>
  <c r="A6453" i="11"/>
  <c r="A6452" i="11"/>
  <c r="A6451" i="11"/>
  <c r="A6450" i="11"/>
  <c r="A6449" i="11"/>
  <c r="A6448" i="11"/>
  <c r="A6447" i="11"/>
  <c r="A6446" i="11"/>
  <c r="A6445" i="11"/>
  <c r="A6444" i="11"/>
  <c r="A6443" i="11"/>
  <c r="A6442" i="11"/>
  <c r="A6441" i="11"/>
  <c r="A6440" i="11"/>
  <c r="A6439" i="11"/>
  <c r="A6438" i="11"/>
  <c r="A6437" i="11"/>
  <c r="A6436" i="11"/>
  <c r="A6435" i="11"/>
  <c r="A6434" i="11"/>
  <c r="A6433" i="11"/>
  <c r="A6432" i="11"/>
  <c r="A6431" i="11"/>
  <c r="A6430" i="11"/>
  <c r="A6429" i="11"/>
  <c r="A6428" i="11"/>
  <c r="A6427" i="11"/>
  <c r="A6426" i="11"/>
  <c r="A6425" i="11"/>
  <c r="A6424" i="11"/>
  <c r="A6423" i="11"/>
  <c r="A6422" i="11"/>
  <c r="A6421" i="11"/>
  <c r="A6420" i="11"/>
  <c r="A6419" i="11"/>
  <c r="A6418" i="11"/>
  <c r="A6417" i="11"/>
  <c r="A6416" i="11"/>
  <c r="A6415" i="11"/>
  <c r="A6414" i="11"/>
  <c r="A6413" i="11"/>
  <c r="A6412" i="11"/>
  <c r="A6411" i="11"/>
  <c r="A6410" i="11"/>
  <c r="A6409" i="11"/>
  <c r="A6408" i="11"/>
  <c r="A6407" i="11"/>
  <c r="A6406" i="11"/>
  <c r="A6405" i="11"/>
  <c r="A6404" i="11"/>
  <c r="A6403" i="11"/>
  <c r="A6402" i="11"/>
  <c r="A6401" i="11"/>
  <c r="A6400" i="11"/>
  <c r="A6399" i="11"/>
  <c r="A6398" i="11"/>
  <c r="A6397" i="11"/>
  <c r="A6396" i="11"/>
  <c r="A6395" i="11"/>
  <c r="A6394" i="11"/>
  <c r="A6393" i="11"/>
  <c r="A6392" i="11"/>
  <c r="A6391" i="11"/>
  <c r="A6390" i="11"/>
  <c r="A6389" i="11"/>
  <c r="A6388" i="11"/>
  <c r="A6387" i="11"/>
  <c r="A6386" i="11"/>
  <c r="A6385" i="11"/>
  <c r="A6384" i="11"/>
  <c r="A6383" i="11"/>
  <c r="A6382" i="11"/>
  <c r="A6381" i="11"/>
  <c r="A6380" i="11"/>
  <c r="A6379" i="11"/>
  <c r="A6378" i="11"/>
  <c r="A6377" i="11"/>
  <c r="A6376" i="11"/>
  <c r="A6375" i="11"/>
  <c r="A6374" i="11"/>
  <c r="A6373" i="11"/>
  <c r="A6372" i="11"/>
  <c r="A6371" i="11"/>
  <c r="A6370" i="11"/>
  <c r="A6369" i="11"/>
  <c r="A6368" i="11"/>
  <c r="A6367" i="11"/>
  <c r="A6366" i="11"/>
  <c r="A6365" i="11"/>
  <c r="A6364" i="11"/>
  <c r="A6363" i="11"/>
  <c r="A6362" i="11"/>
  <c r="A6361" i="11"/>
  <c r="A6360" i="11"/>
  <c r="A6359" i="11"/>
  <c r="A6358" i="11"/>
  <c r="A6357" i="11"/>
  <c r="A6356" i="11"/>
  <c r="A6355" i="11"/>
  <c r="A6354" i="11"/>
  <c r="A6353" i="11"/>
  <c r="A6352" i="11"/>
  <c r="A6351" i="11"/>
  <c r="A6350" i="11"/>
  <c r="A6349" i="11"/>
  <c r="A6348" i="11"/>
  <c r="A6347" i="11"/>
  <c r="A6346" i="11"/>
  <c r="A6345" i="11"/>
  <c r="A6344" i="11"/>
  <c r="A6343" i="11"/>
  <c r="A6342" i="11"/>
  <c r="A6341" i="11"/>
  <c r="A6340" i="11"/>
  <c r="A6339" i="11"/>
  <c r="A6338" i="11"/>
  <c r="A6337" i="11"/>
  <c r="A6336" i="11"/>
  <c r="A6335" i="11"/>
  <c r="A6334" i="11"/>
  <c r="A6333" i="11"/>
  <c r="A6332" i="11"/>
  <c r="A6331" i="11"/>
  <c r="A6330" i="11"/>
  <c r="A6329" i="11"/>
  <c r="A6328" i="11"/>
  <c r="A6327" i="11"/>
  <c r="A6326" i="11"/>
  <c r="A6325" i="11"/>
  <c r="A6324" i="11"/>
  <c r="A6323" i="11"/>
  <c r="A6322" i="11"/>
  <c r="A6321" i="11"/>
  <c r="A6320" i="11"/>
  <c r="A6319" i="11"/>
  <c r="A6318" i="11"/>
  <c r="A6317" i="11"/>
  <c r="A6316" i="11"/>
  <c r="A6315" i="11"/>
  <c r="A6314" i="11"/>
  <c r="A6313" i="11"/>
  <c r="A6312" i="11"/>
  <c r="A6311" i="11"/>
  <c r="A6310" i="11"/>
  <c r="A6309" i="11"/>
  <c r="A6308" i="11"/>
  <c r="A6307" i="11"/>
  <c r="A6306" i="11"/>
  <c r="A6305" i="11"/>
  <c r="A6304" i="11"/>
  <c r="A6303" i="11"/>
  <c r="A6302" i="11"/>
  <c r="A6301" i="11"/>
  <c r="A6300" i="11"/>
  <c r="A6299" i="11"/>
  <c r="A6298" i="11"/>
  <c r="A6297" i="11"/>
  <c r="A6296" i="11"/>
  <c r="A6295" i="11"/>
  <c r="A6294" i="11"/>
  <c r="A6293" i="11"/>
  <c r="A6292" i="11"/>
  <c r="A6291" i="11"/>
  <c r="A6290" i="11"/>
  <c r="A6289" i="11"/>
  <c r="A6288" i="11"/>
  <c r="A6287" i="11"/>
  <c r="A6286" i="11"/>
  <c r="A6285" i="11"/>
  <c r="A6284" i="11"/>
  <c r="A6283" i="11"/>
  <c r="A6282" i="11"/>
  <c r="A6281" i="11"/>
  <c r="A6280" i="11"/>
  <c r="A6279" i="11"/>
  <c r="A6278" i="11"/>
  <c r="A6277" i="11"/>
  <c r="A6276" i="11"/>
  <c r="A6275" i="11"/>
  <c r="A6274" i="11"/>
  <c r="A6273" i="11"/>
  <c r="A6272" i="11"/>
  <c r="A6271" i="11"/>
  <c r="A6270" i="11"/>
  <c r="A6269" i="11"/>
  <c r="A6268" i="11"/>
  <c r="A6267" i="11"/>
  <c r="A6266" i="11"/>
  <c r="A6265" i="11"/>
  <c r="A6264" i="11"/>
  <c r="A6263" i="11"/>
  <c r="A6262" i="11"/>
  <c r="A6261" i="11"/>
  <c r="A6260" i="11"/>
  <c r="A6259" i="11"/>
  <c r="A6258" i="11"/>
  <c r="A6257" i="11"/>
  <c r="A6256" i="11"/>
  <c r="A6255" i="11"/>
  <c r="A6254" i="11"/>
  <c r="A6253" i="11"/>
  <c r="A6252" i="11"/>
  <c r="A6251" i="11"/>
  <c r="A6250" i="11"/>
  <c r="A6249" i="11"/>
  <c r="A6248" i="11"/>
  <c r="A6247" i="11"/>
  <c r="A6246" i="11"/>
  <c r="A6245" i="11"/>
  <c r="A6244" i="11"/>
  <c r="A6243" i="11"/>
  <c r="A6242" i="11"/>
  <c r="A6241" i="11"/>
  <c r="A6240" i="11"/>
  <c r="A6239" i="11"/>
  <c r="A6238" i="11"/>
  <c r="A6237" i="11"/>
  <c r="A6236" i="11"/>
  <c r="A6235" i="11"/>
  <c r="A6234" i="11"/>
  <c r="A6233" i="11"/>
  <c r="A6232" i="11"/>
  <c r="A6231" i="11"/>
  <c r="A6230" i="11"/>
  <c r="A6229" i="11"/>
  <c r="A6228" i="11"/>
  <c r="A6227" i="11"/>
  <c r="A6226" i="11"/>
  <c r="A6225" i="11"/>
  <c r="A6224" i="11"/>
  <c r="A6223" i="11"/>
  <c r="A6222" i="11"/>
  <c r="A6221" i="11"/>
  <c r="A6220" i="11"/>
  <c r="A6219" i="11"/>
  <c r="A6218" i="11"/>
  <c r="A6217" i="11"/>
  <c r="A6216" i="11"/>
  <c r="A6215" i="11"/>
  <c r="A6214" i="11"/>
  <c r="A6213" i="11"/>
  <c r="A6212" i="11"/>
  <c r="A6211" i="11"/>
  <c r="A6210" i="11"/>
  <c r="A6209" i="11"/>
  <c r="A6208" i="11"/>
  <c r="A6207" i="11"/>
  <c r="A6206" i="11"/>
  <c r="A6205" i="11"/>
  <c r="A6204" i="11"/>
  <c r="A6203" i="11"/>
  <c r="A6202" i="11"/>
  <c r="A6201" i="11"/>
  <c r="A6200" i="11"/>
  <c r="A6199" i="11"/>
  <c r="A6198" i="11"/>
  <c r="A6197" i="11"/>
  <c r="A6196" i="11"/>
  <c r="A6195" i="11"/>
  <c r="A6194" i="11"/>
  <c r="A6193" i="11"/>
  <c r="A6192" i="11"/>
  <c r="A6191" i="11"/>
  <c r="A6190" i="11"/>
  <c r="A6189" i="11"/>
  <c r="A6188" i="11"/>
  <c r="A6187" i="11"/>
  <c r="A6186" i="11"/>
  <c r="A6185" i="11"/>
  <c r="A6184" i="11"/>
  <c r="A6183" i="11"/>
  <c r="A6182" i="11"/>
  <c r="A6181" i="11"/>
  <c r="A6180" i="11"/>
  <c r="A6179" i="11"/>
  <c r="A6178" i="11"/>
  <c r="A6177" i="11"/>
  <c r="A6176" i="11"/>
  <c r="A6175" i="11"/>
  <c r="A6174" i="11"/>
  <c r="A6173" i="11"/>
  <c r="A6172" i="11"/>
  <c r="A6171" i="11"/>
  <c r="A6170" i="11"/>
  <c r="A6169" i="11"/>
  <c r="A6168" i="11"/>
  <c r="A6167" i="11"/>
  <c r="A6166" i="11"/>
  <c r="A6165" i="11"/>
  <c r="A6164" i="11"/>
  <c r="A6163" i="11"/>
  <c r="A6162" i="11"/>
  <c r="A6161" i="11"/>
  <c r="A6160" i="11"/>
  <c r="A6159" i="11"/>
  <c r="A6158" i="11"/>
  <c r="A6157" i="11"/>
  <c r="A6156" i="11"/>
  <c r="A6155" i="11"/>
  <c r="A6154" i="11"/>
  <c r="A6153" i="11"/>
  <c r="A6152" i="11"/>
  <c r="A6151" i="11"/>
  <c r="A6150" i="11"/>
  <c r="A6149" i="11"/>
  <c r="A6148" i="11"/>
  <c r="A6147" i="11"/>
  <c r="A6146" i="11"/>
  <c r="A6145" i="11"/>
  <c r="A6144" i="11"/>
  <c r="A6143" i="11"/>
  <c r="A6142" i="11"/>
  <c r="A6141" i="11"/>
  <c r="A6140" i="11"/>
  <c r="A6139" i="11"/>
  <c r="A6138" i="11"/>
  <c r="A6137" i="11"/>
  <c r="A6136" i="11"/>
  <c r="A6135" i="11"/>
  <c r="A6134" i="11"/>
  <c r="A6133" i="11"/>
  <c r="A6132" i="11"/>
  <c r="A6131" i="11"/>
  <c r="A6130" i="11"/>
  <c r="A6129" i="11"/>
  <c r="A6128" i="11"/>
  <c r="A6127" i="11"/>
  <c r="A6126" i="11"/>
  <c r="A6125" i="11"/>
  <c r="A6124" i="11"/>
  <c r="A6123" i="11"/>
  <c r="A6122" i="11"/>
  <c r="A6121" i="11"/>
  <c r="A6120" i="11"/>
  <c r="A6119" i="11"/>
  <c r="A6118" i="11"/>
  <c r="A6117" i="11"/>
  <c r="A6116" i="11"/>
  <c r="A6115" i="11"/>
  <c r="A6114" i="11"/>
  <c r="A6113" i="11"/>
  <c r="A6112" i="11"/>
  <c r="A6111" i="11"/>
  <c r="A6110" i="11"/>
  <c r="A6109" i="11"/>
  <c r="A6108" i="11"/>
  <c r="A6107" i="11"/>
  <c r="A6106" i="11"/>
  <c r="A6105" i="11"/>
  <c r="A6104" i="11"/>
  <c r="A6103" i="11"/>
  <c r="A6102" i="11"/>
  <c r="A6101" i="11"/>
  <c r="A6100" i="11"/>
  <c r="A6099" i="11"/>
  <c r="A6098" i="11"/>
  <c r="A6097" i="11"/>
  <c r="A6096" i="11"/>
  <c r="A6095" i="11"/>
  <c r="A6094" i="11"/>
  <c r="A6093" i="11"/>
  <c r="A6092" i="11"/>
  <c r="A6091" i="11"/>
  <c r="A6090" i="11"/>
  <c r="A6089" i="11"/>
  <c r="A6088" i="11"/>
  <c r="A6087" i="11"/>
  <c r="A6086" i="11"/>
  <c r="A6085" i="11"/>
  <c r="A6084" i="11"/>
  <c r="A6083" i="11"/>
  <c r="A6082" i="11"/>
  <c r="A6081" i="11"/>
  <c r="A6080" i="11"/>
  <c r="A6079" i="11"/>
  <c r="A6078" i="11"/>
  <c r="A6077" i="11"/>
  <c r="A6076" i="11"/>
  <c r="A6075" i="11"/>
  <c r="A6074" i="11"/>
  <c r="A6073" i="11"/>
  <c r="A6072" i="11"/>
  <c r="A6071" i="11"/>
  <c r="A6070" i="11"/>
  <c r="A6069" i="11"/>
  <c r="A6068" i="11"/>
  <c r="A6067" i="11"/>
  <c r="A6066" i="11"/>
  <c r="A6065" i="11"/>
  <c r="A6064" i="11"/>
  <c r="A6063" i="11"/>
  <c r="A6062" i="11"/>
  <c r="A6061" i="11"/>
  <c r="A6060" i="11"/>
  <c r="A6059" i="11"/>
  <c r="A6058" i="11"/>
  <c r="A6057" i="11"/>
  <c r="A6056" i="11"/>
  <c r="A6055" i="11"/>
  <c r="A6054" i="11"/>
  <c r="A6053" i="11"/>
  <c r="A6052" i="11"/>
  <c r="A6051" i="11"/>
  <c r="A6050" i="11"/>
  <c r="A6049" i="11"/>
  <c r="A6048" i="11"/>
  <c r="A6047" i="11"/>
  <c r="A6046" i="11"/>
  <c r="A6045" i="11"/>
  <c r="A6044" i="11"/>
  <c r="A6043" i="11"/>
  <c r="A6042" i="11"/>
  <c r="A6041" i="11"/>
  <c r="A6040" i="11"/>
  <c r="A6039" i="11"/>
  <c r="A6038" i="11"/>
  <c r="A6037" i="11"/>
  <c r="A6036" i="11"/>
  <c r="A6035" i="11"/>
  <c r="A6034" i="11"/>
  <c r="A6033" i="11"/>
  <c r="A6032" i="11"/>
  <c r="A6031" i="11"/>
  <c r="A6030" i="11"/>
  <c r="A6029" i="11"/>
  <c r="A6028" i="11"/>
  <c r="A6027" i="11"/>
  <c r="A6026" i="11"/>
  <c r="A6025" i="11"/>
  <c r="A6024" i="11"/>
  <c r="A6023" i="11"/>
  <c r="A6022" i="11"/>
  <c r="A6021" i="11"/>
  <c r="A6020" i="11"/>
  <c r="A6019" i="11"/>
  <c r="A6018" i="11"/>
  <c r="A6017" i="11"/>
  <c r="A6016" i="11"/>
  <c r="A6015" i="11"/>
  <c r="A6014" i="11"/>
  <c r="A6013" i="11"/>
  <c r="A6012" i="11"/>
  <c r="A6011" i="11"/>
  <c r="A6010" i="11"/>
  <c r="A6009" i="11"/>
  <c r="A6008" i="11"/>
  <c r="A6007" i="11"/>
  <c r="A6006" i="11"/>
  <c r="A6005" i="11"/>
  <c r="A6004" i="11"/>
  <c r="A6003" i="11"/>
  <c r="A6002" i="11"/>
  <c r="A6001" i="11"/>
  <c r="A6000" i="11"/>
  <c r="A5999" i="11"/>
  <c r="A5998" i="11"/>
  <c r="A5997" i="11"/>
  <c r="A5996" i="11"/>
  <c r="A5995" i="11"/>
  <c r="A5994" i="11"/>
  <c r="A5993" i="11"/>
  <c r="A5992" i="11"/>
  <c r="A5991" i="11"/>
  <c r="A5990" i="11"/>
  <c r="A5989" i="11"/>
  <c r="A5988" i="11"/>
  <c r="A5987" i="11"/>
  <c r="A5986" i="11"/>
  <c r="A5985" i="11"/>
  <c r="A5984" i="11"/>
  <c r="A5983" i="11"/>
  <c r="A5982" i="11"/>
  <c r="A5981" i="11"/>
  <c r="A5980" i="11"/>
  <c r="A5979" i="11"/>
  <c r="A5978" i="11"/>
  <c r="A5977" i="11"/>
  <c r="A5976" i="11"/>
  <c r="A5975" i="11"/>
  <c r="A5974" i="11"/>
  <c r="A5973" i="11"/>
  <c r="A5972" i="11"/>
  <c r="A5971" i="11"/>
  <c r="A5970" i="11"/>
  <c r="A5969" i="11"/>
  <c r="A5968" i="11"/>
  <c r="A5967" i="11"/>
  <c r="A5966" i="11"/>
  <c r="A5965" i="11"/>
  <c r="A5964" i="11"/>
  <c r="A5963" i="11"/>
  <c r="A5962" i="11"/>
  <c r="A5961" i="11"/>
  <c r="A5960" i="11"/>
  <c r="A5959" i="11"/>
  <c r="A5958" i="11"/>
  <c r="A5957" i="11"/>
  <c r="A5956" i="11"/>
  <c r="A5955" i="11"/>
  <c r="A5954" i="11"/>
  <c r="A5953" i="11"/>
  <c r="A5952" i="11"/>
  <c r="A5951" i="11"/>
  <c r="A5950" i="11"/>
  <c r="A5949" i="11"/>
  <c r="A5948" i="11"/>
  <c r="A5947" i="11"/>
  <c r="A5946" i="11"/>
  <c r="A5945" i="11"/>
  <c r="A5944" i="11"/>
  <c r="A5943" i="11"/>
  <c r="A5942" i="11"/>
  <c r="A5941" i="11"/>
  <c r="A5940" i="11"/>
  <c r="A5939" i="11"/>
  <c r="A5938" i="11"/>
  <c r="A5937" i="11"/>
  <c r="A5936" i="11"/>
  <c r="A5935" i="11"/>
  <c r="A5934" i="11"/>
  <c r="A5933" i="11"/>
  <c r="A5932" i="11"/>
  <c r="A5931" i="11"/>
  <c r="A5930" i="11"/>
  <c r="A5929" i="11"/>
  <c r="A5928" i="11"/>
  <c r="A5927" i="11"/>
  <c r="A5926" i="11"/>
  <c r="A5925" i="11"/>
  <c r="A5924" i="11"/>
  <c r="A5923" i="11"/>
  <c r="A5922" i="11"/>
  <c r="A5921" i="11"/>
  <c r="A5920" i="11"/>
  <c r="A5919" i="11"/>
  <c r="A5918" i="11"/>
  <c r="A5917" i="11"/>
  <c r="A5916" i="11"/>
  <c r="A5915" i="11"/>
  <c r="A5914" i="11"/>
  <c r="A5913" i="11"/>
  <c r="A5912" i="11"/>
  <c r="A5911" i="11"/>
  <c r="A5910" i="11"/>
  <c r="A5909" i="11"/>
  <c r="A5908" i="11"/>
  <c r="A5907" i="11"/>
  <c r="A5906" i="11"/>
  <c r="A5905" i="11"/>
  <c r="A5904" i="11"/>
  <c r="A5903" i="11"/>
  <c r="A5902" i="11"/>
  <c r="A5901" i="11"/>
  <c r="A5900" i="11"/>
  <c r="A5899" i="11"/>
  <c r="A5898" i="11"/>
  <c r="A5897" i="11"/>
  <c r="A5896" i="11"/>
  <c r="A5895" i="11"/>
  <c r="A5894" i="11"/>
  <c r="A5893" i="11"/>
  <c r="A5892" i="11"/>
  <c r="A5891" i="11"/>
  <c r="A5890" i="11"/>
  <c r="A5889" i="11"/>
  <c r="A5888" i="11"/>
  <c r="A5887" i="11"/>
  <c r="A5886" i="11"/>
  <c r="A5885" i="11"/>
  <c r="A5884" i="11"/>
  <c r="A5883" i="11"/>
  <c r="A5882" i="11"/>
  <c r="A5881" i="11"/>
  <c r="A5880" i="11"/>
  <c r="A5879" i="11"/>
  <c r="A5878" i="11"/>
  <c r="A5877" i="11"/>
  <c r="A5876" i="11"/>
  <c r="A5875" i="11"/>
  <c r="A5874" i="11"/>
  <c r="A5873" i="11"/>
  <c r="A5872" i="11"/>
  <c r="A5871" i="11"/>
  <c r="A5870" i="11"/>
  <c r="A5869" i="11"/>
  <c r="A5868" i="11"/>
  <c r="A5867" i="11"/>
  <c r="A5866" i="11"/>
  <c r="A5865" i="11"/>
  <c r="A5864" i="11"/>
  <c r="A5863" i="11"/>
  <c r="A5862" i="11"/>
  <c r="A5861" i="11"/>
  <c r="A5860" i="11"/>
  <c r="A5859" i="11"/>
  <c r="A5858" i="11"/>
  <c r="A5857" i="11"/>
  <c r="A5856" i="11"/>
  <c r="A5855" i="11"/>
  <c r="A5854" i="11"/>
  <c r="A5853" i="11"/>
  <c r="A5852" i="11"/>
  <c r="A5851" i="11"/>
  <c r="A5850" i="11"/>
  <c r="A5849" i="11"/>
  <c r="A5848" i="11"/>
  <c r="A5847" i="11"/>
  <c r="A5846" i="11"/>
  <c r="A5845" i="11"/>
  <c r="A5844" i="11"/>
  <c r="A5843" i="11"/>
  <c r="A5842" i="11"/>
  <c r="A5841" i="11"/>
  <c r="A5840" i="11"/>
  <c r="A5839" i="11"/>
  <c r="A5838" i="11"/>
  <c r="A5837" i="11"/>
  <c r="A5836" i="11"/>
  <c r="A5835" i="11"/>
  <c r="A5834" i="11"/>
  <c r="A5833" i="11"/>
  <c r="A5832" i="11"/>
  <c r="A5831" i="11"/>
  <c r="A5830" i="11"/>
  <c r="A5829" i="11"/>
  <c r="A5828" i="11"/>
  <c r="A5827" i="11"/>
  <c r="A5826" i="11"/>
  <c r="A5825" i="11"/>
  <c r="A5824" i="11"/>
  <c r="A5823" i="11"/>
  <c r="A5822" i="11"/>
  <c r="A5821" i="11"/>
  <c r="A5820" i="11"/>
  <c r="A5819" i="11"/>
  <c r="A5818" i="11"/>
  <c r="A5817" i="11"/>
  <c r="A5816" i="11"/>
  <c r="A5815" i="11"/>
  <c r="A5814" i="11"/>
  <c r="A5813" i="11"/>
  <c r="A5812" i="11"/>
  <c r="A5811" i="11"/>
  <c r="A5810" i="11"/>
  <c r="A5809" i="11"/>
  <c r="A5808" i="11"/>
  <c r="A5807" i="11"/>
  <c r="A5806" i="11"/>
  <c r="A5805" i="11"/>
  <c r="A5804" i="11"/>
  <c r="A5803" i="11"/>
  <c r="A5802" i="11"/>
  <c r="A5801" i="11"/>
  <c r="A5800" i="11"/>
  <c r="A5799" i="11"/>
  <c r="A5798" i="11"/>
  <c r="A5797" i="11"/>
  <c r="A5796" i="11"/>
  <c r="A5795" i="11"/>
  <c r="A5794" i="11"/>
  <c r="A5793" i="11"/>
  <c r="A5792" i="11"/>
  <c r="A5791" i="11"/>
  <c r="A5790" i="11"/>
  <c r="A5789" i="11"/>
  <c r="A5788" i="11"/>
  <c r="A5787" i="11"/>
  <c r="A5786" i="11"/>
  <c r="A5785" i="11"/>
  <c r="A5784" i="11"/>
  <c r="A5783" i="11"/>
  <c r="A5782" i="11"/>
  <c r="A5781" i="11"/>
  <c r="A5780" i="11"/>
  <c r="A5779" i="11"/>
  <c r="A5778" i="11"/>
  <c r="A5777" i="11"/>
  <c r="A5776" i="11"/>
  <c r="A5775" i="11"/>
  <c r="A5774" i="11"/>
  <c r="A5773" i="11"/>
  <c r="A5772" i="11"/>
  <c r="A5771" i="11"/>
  <c r="A5770" i="11"/>
  <c r="A5769" i="11"/>
  <c r="A5768" i="11"/>
  <c r="A5767" i="11"/>
  <c r="A5766" i="11"/>
  <c r="A5765" i="11"/>
  <c r="A5764" i="11"/>
  <c r="A5763" i="11"/>
  <c r="A5762" i="11"/>
  <c r="A5761" i="11"/>
  <c r="A5760" i="11"/>
  <c r="A5759" i="11"/>
  <c r="A5758" i="11"/>
  <c r="A5757" i="11"/>
  <c r="A5756" i="11"/>
  <c r="A5755" i="11"/>
  <c r="A5754" i="11"/>
  <c r="A5753" i="11"/>
  <c r="A5752" i="11"/>
  <c r="A5751" i="11"/>
  <c r="A5750" i="11"/>
  <c r="A5749" i="11"/>
  <c r="A5748" i="11"/>
  <c r="A5747" i="11"/>
  <c r="A5746" i="11"/>
  <c r="A5745" i="11"/>
  <c r="A5744" i="11"/>
  <c r="A5743" i="11"/>
  <c r="A5742" i="11"/>
  <c r="A5741" i="11"/>
  <c r="A5740" i="11"/>
  <c r="A5739" i="11"/>
  <c r="A5738" i="11"/>
  <c r="A5737" i="11"/>
  <c r="A5736" i="11"/>
  <c r="A5735" i="11"/>
  <c r="A5734" i="11"/>
  <c r="A5733" i="11"/>
  <c r="A5732" i="11"/>
  <c r="A5731" i="11"/>
  <c r="A5730" i="11"/>
  <c r="A5729" i="11"/>
  <c r="A5728" i="11"/>
  <c r="A5727" i="11"/>
  <c r="A5726" i="11"/>
  <c r="A5725" i="11"/>
  <c r="A5724" i="11"/>
  <c r="A5723" i="11"/>
  <c r="A5722" i="11"/>
  <c r="A5721" i="11"/>
  <c r="A5720" i="11"/>
  <c r="A5719" i="11"/>
  <c r="A5718" i="11"/>
  <c r="A5717" i="11"/>
  <c r="A5716" i="11"/>
  <c r="A5715" i="11"/>
  <c r="A5714" i="11"/>
  <c r="A5713" i="11"/>
  <c r="A5712" i="11"/>
  <c r="A5711" i="11"/>
  <c r="A5710" i="11"/>
  <c r="A5709" i="11"/>
  <c r="A5708" i="11"/>
  <c r="A5707" i="11"/>
  <c r="A5706" i="11"/>
  <c r="A5705" i="11"/>
  <c r="A5704" i="11"/>
  <c r="A5703" i="11"/>
  <c r="A5702" i="11"/>
  <c r="A5701" i="11"/>
  <c r="A5700" i="11"/>
  <c r="A5699" i="11"/>
  <c r="A5698" i="11"/>
  <c r="A5697" i="11"/>
  <c r="A5696" i="11"/>
  <c r="A5695" i="11"/>
  <c r="A5694" i="11"/>
  <c r="A5693" i="11"/>
  <c r="A5692" i="11"/>
  <c r="A5691" i="11"/>
  <c r="A5690" i="11"/>
  <c r="A5689" i="11"/>
  <c r="A5688" i="11"/>
  <c r="A5687" i="11"/>
  <c r="A5686" i="11"/>
  <c r="A5685" i="11"/>
  <c r="A5684" i="11"/>
  <c r="A5683" i="11"/>
  <c r="A5682" i="11"/>
  <c r="A5681" i="11"/>
  <c r="A5680" i="11"/>
  <c r="A5679" i="11"/>
  <c r="A5678" i="11"/>
  <c r="A5677" i="11"/>
  <c r="A5676" i="11"/>
  <c r="A5675" i="11"/>
  <c r="A5674" i="11"/>
  <c r="A5673" i="11"/>
  <c r="A5672" i="11"/>
  <c r="A5671" i="11"/>
  <c r="A5670" i="11"/>
  <c r="A5669" i="11"/>
  <c r="A5668" i="11"/>
  <c r="A5667" i="11"/>
  <c r="A5666" i="11"/>
  <c r="A5665" i="11"/>
  <c r="A5664" i="11"/>
  <c r="A5663" i="11"/>
  <c r="A5662" i="11"/>
  <c r="A5661" i="11"/>
  <c r="A5660" i="11"/>
  <c r="A5659" i="11"/>
  <c r="A5658" i="11"/>
  <c r="A5657" i="11"/>
  <c r="A5656" i="11"/>
  <c r="A5655" i="11"/>
  <c r="A5654" i="11"/>
  <c r="A5653" i="11"/>
  <c r="A5652" i="11"/>
  <c r="A5651" i="11"/>
  <c r="A5650" i="11"/>
  <c r="A5649" i="11"/>
  <c r="A5648" i="11"/>
  <c r="A5647" i="11"/>
  <c r="A5646" i="11"/>
  <c r="A5645" i="11"/>
  <c r="A5644" i="11"/>
  <c r="A5643" i="11"/>
  <c r="A5642" i="11"/>
  <c r="A5641" i="11"/>
  <c r="A5640" i="11"/>
  <c r="A5639" i="11"/>
  <c r="A5638" i="11"/>
  <c r="A5637" i="11"/>
  <c r="A5636" i="11"/>
  <c r="A5635" i="11"/>
  <c r="A5634" i="11"/>
  <c r="A5633" i="11"/>
  <c r="A5632" i="11"/>
  <c r="A5631" i="11"/>
  <c r="A5630" i="11"/>
  <c r="A5629" i="11"/>
  <c r="A5628" i="11"/>
  <c r="A5627" i="11"/>
  <c r="A5626" i="11"/>
  <c r="A5625" i="11"/>
  <c r="A5624" i="11"/>
  <c r="A5623" i="11"/>
  <c r="A5622" i="11"/>
  <c r="A5621" i="11"/>
  <c r="A5620" i="11"/>
  <c r="A5619" i="11"/>
  <c r="A5618" i="11"/>
  <c r="A5617" i="11"/>
  <c r="A5616" i="11"/>
  <c r="A5615" i="11"/>
  <c r="A5614" i="11"/>
  <c r="A5613" i="11"/>
  <c r="A5612" i="11"/>
  <c r="A5611" i="11"/>
  <c r="A5610" i="11"/>
  <c r="A5609" i="11"/>
  <c r="A5608" i="11"/>
  <c r="A5607" i="11"/>
  <c r="A5606" i="11"/>
  <c r="A5605" i="11"/>
  <c r="A5604" i="11"/>
  <c r="A5603" i="11"/>
  <c r="A5602" i="11"/>
  <c r="A5601" i="11"/>
  <c r="A5600" i="11"/>
  <c r="A5599" i="11"/>
  <c r="A5598" i="11"/>
  <c r="A5597" i="11"/>
  <c r="A5596" i="11"/>
  <c r="A5595" i="11"/>
  <c r="A5594" i="11"/>
  <c r="A5593" i="11"/>
  <c r="A5592" i="11"/>
  <c r="A5591" i="11"/>
  <c r="A5590" i="11"/>
  <c r="A5589" i="11"/>
  <c r="A5588" i="11"/>
  <c r="A5587" i="11"/>
  <c r="A5586" i="11"/>
  <c r="A5585" i="11"/>
  <c r="A5584" i="11"/>
  <c r="A5583" i="11"/>
  <c r="A5582" i="11"/>
  <c r="A5581" i="11"/>
  <c r="A5580" i="11"/>
  <c r="A5579" i="11"/>
  <c r="A5578" i="11"/>
  <c r="A5577" i="11"/>
  <c r="A5576" i="11"/>
  <c r="A5575" i="11"/>
  <c r="A5574" i="11"/>
  <c r="A5573" i="11"/>
  <c r="A5572" i="11"/>
  <c r="A5571" i="11"/>
  <c r="A5570" i="11"/>
  <c r="A5569" i="11"/>
  <c r="A5568" i="11"/>
  <c r="A5567" i="11"/>
  <c r="A5566" i="11"/>
  <c r="A5565" i="11"/>
  <c r="A5564" i="11"/>
  <c r="A5563" i="11"/>
  <c r="A5562" i="11"/>
  <c r="A5561" i="11"/>
  <c r="A5560" i="11"/>
  <c r="A5559" i="11"/>
  <c r="A5558" i="11"/>
  <c r="A5557" i="11"/>
  <c r="A5556" i="11"/>
  <c r="A5555" i="11"/>
  <c r="A5554" i="11"/>
  <c r="A5553" i="11"/>
  <c r="A5552" i="11"/>
  <c r="A5551" i="11"/>
  <c r="A5550" i="11"/>
  <c r="A5549" i="11"/>
  <c r="A5548" i="11"/>
  <c r="A5547" i="11"/>
  <c r="A5546" i="11"/>
  <c r="A5545" i="11"/>
  <c r="A5544" i="11"/>
  <c r="A5543" i="11"/>
  <c r="A5542" i="11"/>
  <c r="A5541" i="11"/>
  <c r="A5540" i="11"/>
  <c r="A5539" i="11"/>
  <c r="A5538" i="11"/>
  <c r="A5537" i="11"/>
  <c r="A5536" i="11"/>
  <c r="A5535" i="11"/>
  <c r="A5534" i="11"/>
  <c r="A5533" i="11"/>
  <c r="A5532" i="11"/>
  <c r="A5531" i="11"/>
  <c r="A5530" i="11"/>
  <c r="A5529" i="11"/>
  <c r="A5528" i="11"/>
  <c r="A5527" i="11"/>
  <c r="A5526" i="11"/>
  <c r="A5525" i="11"/>
  <c r="A5524" i="11"/>
  <c r="A5523" i="11"/>
  <c r="A5522" i="11"/>
  <c r="A5521" i="11"/>
  <c r="A5520" i="11"/>
  <c r="A5519" i="11"/>
  <c r="A5518" i="11"/>
  <c r="A5517" i="11"/>
  <c r="A5516" i="11"/>
  <c r="A5515" i="11"/>
  <c r="A5514" i="11"/>
  <c r="A5513" i="11"/>
  <c r="A5512" i="11"/>
  <c r="A5511" i="11"/>
  <c r="A5510" i="11"/>
  <c r="A5509" i="11"/>
  <c r="A5508" i="11"/>
  <c r="A5507" i="11"/>
  <c r="A5506" i="11"/>
  <c r="A5505" i="11"/>
  <c r="A5504" i="11"/>
  <c r="A5503" i="11"/>
  <c r="A5502" i="11"/>
  <c r="A5501" i="11"/>
  <c r="A5500" i="11"/>
  <c r="A5499" i="11"/>
  <c r="A5498" i="11"/>
  <c r="A5497" i="11"/>
  <c r="A5496" i="11"/>
  <c r="A5495" i="11"/>
  <c r="A5494" i="11"/>
  <c r="A5493" i="11"/>
  <c r="A5492" i="11"/>
  <c r="A5491" i="11"/>
  <c r="A5490" i="11"/>
  <c r="A5489" i="11"/>
  <c r="A5488" i="11"/>
  <c r="A5487" i="11"/>
  <c r="A5486" i="11"/>
  <c r="A5485" i="11"/>
  <c r="A5484" i="11"/>
  <c r="A5483" i="11"/>
  <c r="A5482" i="11"/>
  <c r="A5481" i="11"/>
  <c r="A5480" i="11"/>
  <c r="A5479" i="11"/>
  <c r="A5478" i="11"/>
  <c r="A5477" i="11"/>
  <c r="A5476" i="11"/>
  <c r="A5475" i="11"/>
  <c r="A5474" i="11"/>
  <c r="A5473" i="11"/>
  <c r="A5472" i="11"/>
  <c r="A5471" i="11"/>
  <c r="A5470" i="11"/>
  <c r="A5469" i="11"/>
  <c r="A5468" i="11"/>
  <c r="A5467" i="11"/>
  <c r="A5466" i="11"/>
  <c r="A5465" i="11"/>
  <c r="A5464" i="11"/>
  <c r="A5463" i="11"/>
  <c r="A5462" i="11"/>
  <c r="A5461" i="11"/>
  <c r="A5460" i="11"/>
  <c r="A5459" i="11"/>
  <c r="A5458" i="11"/>
  <c r="A5457" i="11"/>
  <c r="A5456" i="11"/>
  <c r="A5455" i="11"/>
  <c r="A5454" i="11"/>
  <c r="A5453" i="11"/>
  <c r="A5452" i="11"/>
  <c r="A5451" i="11"/>
  <c r="A5450" i="11"/>
  <c r="A5449" i="11"/>
  <c r="A5448" i="11"/>
  <c r="A5447" i="11"/>
  <c r="A5446" i="11"/>
  <c r="A5445" i="11"/>
  <c r="A5444" i="11"/>
  <c r="A5443" i="11"/>
  <c r="A5442" i="11"/>
  <c r="A5441" i="11"/>
  <c r="A5440" i="11"/>
  <c r="A5439" i="11"/>
  <c r="A5438" i="11"/>
  <c r="A5437" i="11"/>
  <c r="A5436" i="11"/>
  <c r="A5435" i="11"/>
  <c r="A5434" i="11"/>
  <c r="A5433" i="11"/>
  <c r="A5432" i="11"/>
  <c r="A5431" i="11"/>
  <c r="A5430" i="11"/>
  <c r="A5429" i="11"/>
  <c r="A5428" i="11"/>
  <c r="A5427" i="11"/>
  <c r="A5426" i="11"/>
  <c r="A5425" i="11"/>
  <c r="A5424" i="11"/>
  <c r="A5423" i="11"/>
  <c r="A5422" i="11"/>
  <c r="A5421" i="11"/>
  <c r="A5420" i="11"/>
  <c r="A5419" i="11"/>
  <c r="A5418" i="11"/>
  <c r="A5417" i="11"/>
  <c r="A5416" i="11"/>
  <c r="A5415" i="11"/>
  <c r="A5414" i="11"/>
  <c r="A5413" i="11"/>
  <c r="A5412" i="11"/>
  <c r="A5411" i="11"/>
  <c r="A5410" i="11"/>
  <c r="A5409" i="11"/>
  <c r="A5408" i="11"/>
  <c r="A5407" i="11"/>
  <c r="A5406" i="11"/>
  <c r="A5405" i="11"/>
  <c r="A5404" i="11"/>
  <c r="A5403" i="11"/>
  <c r="A5402" i="11"/>
  <c r="A5401" i="11"/>
  <c r="A5400" i="11"/>
  <c r="A5399" i="11"/>
  <c r="A5398" i="11"/>
  <c r="A5397" i="11"/>
  <c r="A5396" i="11"/>
  <c r="A5395" i="11"/>
  <c r="A5394" i="11"/>
  <c r="A5393" i="11"/>
  <c r="A5392" i="11"/>
  <c r="A5391" i="11"/>
  <c r="A5390" i="11"/>
  <c r="A5389" i="11"/>
  <c r="A5388" i="11"/>
  <c r="A5387" i="11"/>
  <c r="A5386" i="11"/>
  <c r="A5385" i="11"/>
  <c r="A5384" i="11"/>
  <c r="A5383" i="11"/>
  <c r="A5382" i="11"/>
  <c r="A5381" i="11"/>
  <c r="A5380" i="11"/>
  <c r="A5379" i="11"/>
  <c r="A5378" i="11"/>
  <c r="A5377" i="11"/>
  <c r="A5376" i="11"/>
  <c r="A5375" i="11"/>
  <c r="A5374" i="11"/>
  <c r="A5373" i="11"/>
  <c r="A5372" i="11"/>
  <c r="A5371" i="11"/>
  <c r="A5370" i="11"/>
  <c r="A5369" i="11"/>
  <c r="A5368" i="11"/>
  <c r="A5367" i="11"/>
  <c r="A5366" i="11"/>
  <c r="A5365" i="11"/>
  <c r="A5364" i="11"/>
  <c r="A5363" i="11"/>
  <c r="A5362" i="11"/>
  <c r="A5361" i="11"/>
  <c r="A5360" i="11"/>
  <c r="A5359" i="11"/>
  <c r="A5358" i="11"/>
  <c r="A5357" i="11"/>
  <c r="A5356" i="11"/>
  <c r="A5355" i="11"/>
  <c r="A5354" i="11"/>
  <c r="A5353" i="11"/>
  <c r="A5352" i="11"/>
  <c r="A5351" i="11"/>
  <c r="A5350" i="11"/>
  <c r="A5349" i="11"/>
  <c r="A5348" i="11"/>
  <c r="A5347" i="11"/>
  <c r="A5346" i="11"/>
  <c r="A5345" i="11"/>
  <c r="A5344" i="11"/>
  <c r="A5343" i="11"/>
  <c r="A5342" i="11"/>
  <c r="A5341" i="11"/>
  <c r="A5340" i="11"/>
  <c r="A5339" i="11"/>
  <c r="A5338" i="11"/>
  <c r="A5337" i="11"/>
  <c r="A5336" i="11"/>
  <c r="A5335" i="11"/>
  <c r="A5334" i="11"/>
  <c r="A5333" i="11"/>
  <c r="A5332" i="11"/>
  <c r="A5331" i="11"/>
  <c r="A5330" i="11"/>
  <c r="A5329" i="11"/>
  <c r="A5328" i="11"/>
  <c r="A5327" i="11"/>
  <c r="A5326" i="11"/>
  <c r="A5325" i="11"/>
  <c r="A5324" i="11"/>
  <c r="A5323" i="11"/>
  <c r="A5322" i="11"/>
  <c r="A5321" i="11"/>
  <c r="A5320" i="11"/>
  <c r="A5319" i="11"/>
  <c r="A5318" i="11"/>
  <c r="A5317" i="11"/>
  <c r="A5316" i="11"/>
  <c r="A5315" i="11"/>
  <c r="A5314" i="11"/>
  <c r="A5313" i="11"/>
  <c r="A5312" i="11"/>
  <c r="A5311" i="11"/>
  <c r="A5310" i="11"/>
  <c r="A5309" i="11"/>
  <c r="A5308" i="11"/>
  <c r="A5307" i="11"/>
  <c r="A5306" i="11"/>
  <c r="A5305" i="11"/>
  <c r="A5304" i="11"/>
  <c r="A5303" i="11"/>
  <c r="A5302" i="11"/>
  <c r="A5301" i="11"/>
  <c r="A5300" i="11"/>
  <c r="A5299" i="11"/>
  <c r="A5298" i="11"/>
  <c r="A5297" i="11"/>
  <c r="A5296" i="11"/>
  <c r="A5295" i="11"/>
  <c r="A5294" i="11"/>
  <c r="A5293" i="11"/>
  <c r="A5292" i="11"/>
  <c r="A5291" i="11"/>
  <c r="A5290" i="11"/>
  <c r="A5289" i="11"/>
  <c r="A5288" i="11"/>
  <c r="A5287" i="11"/>
  <c r="A5286" i="11"/>
  <c r="A5285" i="11"/>
  <c r="A5284" i="11"/>
  <c r="A5283" i="11"/>
  <c r="A5282" i="11"/>
  <c r="A5281" i="11"/>
  <c r="A5280" i="11"/>
  <c r="A5279" i="11"/>
  <c r="A5278" i="11"/>
  <c r="A5277" i="11"/>
  <c r="A5276" i="11"/>
  <c r="A5275" i="11"/>
  <c r="A5274" i="11"/>
  <c r="A5273" i="11"/>
  <c r="A5272" i="11"/>
  <c r="A5271" i="11"/>
  <c r="A5270" i="11"/>
  <c r="A5269" i="11"/>
  <c r="A5268" i="11"/>
  <c r="A5267" i="11"/>
  <c r="A5266" i="11"/>
  <c r="A5265" i="11"/>
  <c r="A5264" i="11"/>
  <c r="A5263" i="11"/>
  <c r="A5262" i="11"/>
  <c r="A5261" i="11"/>
  <c r="A5260" i="11"/>
  <c r="A5259" i="11"/>
  <c r="A5258" i="11"/>
  <c r="A5257" i="11"/>
  <c r="A5256" i="11"/>
  <c r="A5255" i="11"/>
  <c r="A5254" i="11"/>
  <c r="A5253" i="11"/>
  <c r="A5252" i="11"/>
  <c r="A5251" i="11"/>
  <c r="A5250" i="11"/>
  <c r="A5249" i="11"/>
  <c r="A5248" i="11"/>
  <c r="A5247" i="11"/>
  <c r="A5246" i="11"/>
  <c r="A5245" i="11"/>
  <c r="A5244" i="11"/>
  <c r="A5243" i="11"/>
  <c r="A5242" i="11"/>
  <c r="A5241" i="11"/>
  <c r="A5240" i="11"/>
  <c r="A5239" i="11"/>
  <c r="A5238" i="11"/>
  <c r="A5237" i="11"/>
  <c r="A5236" i="11"/>
  <c r="A5235" i="11"/>
  <c r="A5234" i="11"/>
  <c r="A5233" i="11"/>
  <c r="A5232" i="11"/>
  <c r="A5231" i="11"/>
  <c r="A5230" i="11"/>
  <c r="A5229" i="11"/>
  <c r="A5228" i="11"/>
  <c r="A5227" i="11"/>
  <c r="A5226" i="11"/>
  <c r="A5225" i="11"/>
  <c r="A5224" i="11"/>
  <c r="A5223" i="11"/>
  <c r="A5222" i="11"/>
  <c r="A5221" i="11"/>
  <c r="A5220" i="11"/>
  <c r="A5219" i="11"/>
  <c r="A5218" i="11"/>
  <c r="A5217" i="11"/>
  <c r="A5216" i="11"/>
  <c r="A5215" i="11"/>
  <c r="A5214" i="11"/>
  <c r="A5213" i="11"/>
  <c r="A5212" i="11"/>
  <c r="A5211" i="11"/>
  <c r="A5210" i="11"/>
  <c r="A5209" i="11"/>
  <c r="A5208" i="11"/>
  <c r="A5207" i="11"/>
  <c r="A5206" i="11"/>
  <c r="A5205" i="11"/>
  <c r="A5204" i="11"/>
  <c r="A5203" i="11"/>
  <c r="A5202" i="11"/>
  <c r="A5201" i="11"/>
  <c r="A5200" i="11"/>
  <c r="A5199" i="11"/>
  <c r="A5198" i="11"/>
  <c r="A5197" i="11"/>
  <c r="A5196" i="11"/>
  <c r="A5195" i="11"/>
  <c r="A5194" i="11"/>
  <c r="A5193" i="11"/>
  <c r="A5192" i="11"/>
  <c r="A5191" i="11"/>
  <c r="A5190" i="11"/>
  <c r="A5189" i="11"/>
  <c r="A5188" i="11"/>
  <c r="A5187" i="11"/>
  <c r="A5186" i="11"/>
  <c r="A5185" i="11"/>
  <c r="A5184" i="11"/>
  <c r="A5183" i="11"/>
  <c r="A5182" i="11"/>
  <c r="A5181" i="11"/>
  <c r="A5180" i="11"/>
  <c r="A5179" i="11"/>
  <c r="A5178" i="11"/>
  <c r="A5177" i="11"/>
  <c r="A5176" i="11"/>
  <c r="A5175" i="11"/>
  <c r="A5174" i="11"/>
  <c r="A5173" i="11"/>
  <c r="A5172" i="11"/>
  <c r="A5171" i="11"/>
  <c r="A5170" i="11"/>
  <c r="A5169" i="11"/>
  <c r="A5168" i="11"/>
  <c r="A5167" i="11"/>
  <c r="A5166" i="11"/>
  <c r="A5165" i="11"/>
  <c r="A5164" i="11"/>
  <c r="A5163" i="11"/>
  <c r="A5162" i="11"/>
  <c r="A5161" i="11"/>
  <c r="A5160" i="11"/>
  <c r="A5159" i="11"/>
  <c r="A5158" i="11"/>
  <c r="A5157" i="11"/>
  <c r="A5156" i="11"/>
  <c r="A5155" i="11"/>
  <c r="A5154" i="11"/>
  <c r="A5153" i="11"/>
  <c r="A5152" i="11"/>
  <c r="A5151" i="11"/>
  <c r="A5150" i="11"/>
  <c r="A5149" i="11"/>
  <c r="A5148" i="11"/>
  <c r="A5147" i="11"/>
  <c r="A5146" i="11"/>
  <c r="A5145" i="11"/>
  <c r="A5144" i="11"/>
  <c r="A5143" i="11"/>
  <c r="A5142" i="11"/>
  <c r="A5141" i="11"/>
  <c r="A5140" i="11"/>
  <c r="A5139" i="11"/>
  <c r="A5138" i="11"/>
  <c r="A5137" i="11"/>
  <c r="A5136" i="11"/>
  <c r="A5135" i="11"/>
  <c r="A5134" i="11"/>
  <c r="A5133" i="11"/>
  <c r="A5132" i="11"/>
  <c r="A5131" i="11"/>
  <c r="A5130" i="11"/>
  <c r="A5129" i="11"/>
  <c r="A5128" i="11"/>
  <c r="A5127" i="11"/>
  <c r="A5126" i="11"/>
  <c r="A5125" i="11"/>
  <c r="A5124" i="11"/>
  <c r="A5123" i="11"/>
  <c r="A5122" i="11"/>
  <c r="A5121" i="11"/>
  <c r="A5120" i="11"/>
  <c r="A5119" i="11"/>
  <c r="A5118" i="11"/>
  <c r="A5117" i="11"/>
  <c r="A5116" i="11"/>
  <c r="A5115" i="11"/>
  <c r="A5114" i="11"/>
  <c r="A5113" i="11"/>
  <c r="A5112" i="11"/>
  <c r="A5111" i="11"/>
  <c r="A5110" i="11"/>
  <c r="A5109" i="11"/>
  <c r="A5108" i="11"/>
  <c r="A5107" i="11"/>
  <c r="A5106" i="11"/>
  <c r="A5105" i="11"/>
  <c r="A5104" i="11"/>
  <c r="A5103" i="11"/>
  <c r="A5102" i="11"/>
  <c r="A5101" i="11"/>
  <c r="A5100" i="11"/>
  <c r="A5099" i="11"/>
  <c r="A5098" i="11"/>
  <c r="A5097" i="11"/>
  <c r="A5096" i="11"/>
  <c r="A5095" i="11"/>
  <c r="A5094" i="11"/>
  <c r="A5093" i="11"/>
  <c r="A5092" i="11"/>
  <c r="A5091" i="11"/>
  <c r="A5090" i="11"/>
  <c r="A5089" i="11"/>
  <c r="A5088" i="11"/>
  <c r="A5087" i="11"/>
  <c r="A5086" i="11"/>
  <c r="A5085" i="11"/>
  <c r="A5084" i="11"/>
  <c r="A5083" i="11"/>
  <c r="A5082" i="11"/>
  <c r="A5081" i="11"/>
  <c r="A5080" i="11"/>
  <c r="A5079" i="11"/>
  <c r="A5078" i="11"/>
  <c r="A5077" i="11"/>
  <c r="A5076" i="11"/>
  <c r="A5075" i="11"/>
  <c r="A5074" i="11"/>
  <c r="A5073" i="11"/>
  <c r="A5072" i="11"/>
  <c r="A5071" i="11"/>
  <c r="A5070" i="11"/>
  <c r="A5069" i="11"/>
  <c r="A5068" i="11"/>
  <c r="A5067" i="11"/>
  <c r="A5066" i="11"/>
  <c r="A5065" i="11"/>
  <c r="A5064" i="11"/>
  <c r="A5063" i="11"/>
  <c r="A5062" i="11"/>
  <c r="A5061" i="11"/>
  <c r="A5060" i="11"/>
  <c r="A5059" i="11"/>
  <c r="A5058" i="11"/>
  <c r="A5057" i="11"/>
  <c r="A5056" i="11"/>
  <c r="A5055" i="11"/>
  <c r="A5054" i="11"/>
  <c r="A5053" i="11"/>
  <c r="A5052" i="11"/>
  <c r="A5051" i="11"/>
  <c r="A5050" i="11"/>
  <c r="A5049" i="11"/>
  <c r="A5048" i="11"/>
  <c r="A5047" i="11"/>
  <c r="A5046" i="11"/>
  <c r="A5045" i="11"/>
  <c r="A5044" i="11"/>
  <c r="A5043" i="11"/>
  <c r="A5042" i="11"/>
  <c r="A5041" i="11"/>
  <c r="A5040" i="11"/>
  <c r="A5039" i="11"/>
  <c r="A5038" i="11"/>
  <c r="A5037" i="11"/>
  <c r="A5036" i="11"/>
  <c r="A5035" i="11"/>
  <c r="A5034" i="11"/>
  <c r="A5033" i="11"/>
  <c r="A5032" i="11"/>
  <c r="A5031" i="11"/>
  <c r="A5030" i="11"/>
  <c r="A5029" i="11"/>
  <c r="A5028" i="11"/>
  <c r="A5027" i="11"/>
  <c r="A5026" i="11"/>
  <c r="A5025" i="11"/>
  <c r="A5024" i="11"/>
  <c r="A5023" i="11"/>
  <c r="A5022" i="11"/>
  <c r="A5021" i="11"/>
  <c r="A5020" i="11"/>
  <c r="A5019" i="11"/>
  <c r="A5018" i="11"/>
  <c r="A5017" i="11"/>
  <c r="A5016" i="11"/>
  <c r="A5015" i="11"/>
  <c r="A5014" i="11"/>
  <c r="A5013" i="11"/>
  <c r="A5012" i="11"/>
  <c r="A5011" i="11"/>
  <c r="A5010" i="11"/>
  <c r="A5009" i="11"/>
  <c r="A5008" i="11"/>
  <c r="A5007" i="11"/>
  <c r="A5006" i="11"/>
  <c r="A5005" i="11"/>
  <c r="A5004" i="11"/>
  <c r="A5003" i="11"/>
  <c r="A5002" i="11"/>
  <c r="A5001" i="11"/>
  <c r="A5000" i="11"/>
  <c r="A4999" i="11"/>
  <c r="A4998" i="11"/>
  <c r="A4997" i="11"/>
  <c r="A4996" i="11"/>
  <c r="A4995" i="11"/>
  <c r="A4994" i="11"/>
  <c r="A4993" i="11"/>
  <c r="A4992" i="11"/>
  <c r="A4991" i="11"/>
  <c r="A4990" i="11"/>
  <c r="A4989" i="11"/>
  <c r="A4988" i="11"/>
  <c r="A4987" i="11"/>
  <c r="A4986" i="11"/>
  <c r="A4985" i="11"/>
  <c r="A4984" i="11"/>
  <c r="A4983" i="11"/>
  <c r="A4982" i="11"/>
  <c r="A4981" i="11"/>
  <c r="A4980" i="11"/>
  <c r="A4979" i="11"/>
  <c r="A4978" i="11"/>
  <c r="A4977" i="11"/>
  <c r="A4976" i="11"/>
  <c r="A4975" i="11"/>
  <c r="A4974" i="11"/>
  <c r="A4973" i="11"/>
  <c r="A4972" i="11"/>
  <c r="A4971" i="11"/>
  <c r="A4970" i="11"/>
  <c r="A4969" i="11"/>
  <c r="A4968" i="11"/>
  <c r="A4967" i="11"/>
  <c r="A4966" i="11"/>
  <c r="A4965" i="11"/>
  <c r="A4964" i="11"/>
  <c r="A4963" i="11"/>
  <c r="A4962" i="11"/>
  <c r="A4961" i="11"/>
  <c r="A4960" i="11"/>
  <c r="A4959" i="11"/>
  <c r="A4958" i="11"/>
  <c r="A4957" i="11"/>
  <c r="A4956" i="11"/>
  <c r="A4955" i="11"/>
  <c r="A4954" i="11"/>
  <c r="A4953" i="11"/>
  <c r="A4952" i="11"/>
  <c r="A4951" i="11"/>
  <c r="A4950" i="11"/>
  <c r="A4949" i="11"/>
  <c r="A4948" i="11"/>
  <c r="A4947" i="11"/>
  <c r="A4946" i="11"/>
  <c r="A4945" i="11"/>
  <c r="A4944" i="11"/>
  <c r="A4943" i="11"/>
  <c r="A4942" i="11"/>
  <c r="A4941" i="11"/>
  <c r="A4940" i="11"/>
  <c r="A4939" i="11"/>
  <c r="A4938" i="11"/>
  <c r="A4937" i="11"/>
  <c r="A4936" i="11"/>
  <c r="A4935" i="11"/>
  <c r="A4934" i="11"/>
  <c r="A4933" i="11"/>
  <c r="A4932" i="11"/>
  <c r="A4931" i="11"/>
  <c r="A4930" i="11"/>
  <c r="A4929" i="11"/>
  <c r="A4928" i="11"/>
  <c r="A4927" i="11"/>
  <c r="A4926" i="11"/>
  <c r="A4925" i="11"/>
  <c r="A4924" i="11"/>
  <c r="A4923" i="11"/>
  <c r="A4922" i="11"/>
  <c r="A4921" i="11"/>
  <c r="A4920" i="11"/>
  <c r="A4919" i="11"/>
  <c r="A4918" i="11"/>
  <c r="A4917" i="11"/>
  <c r="A4916" i="11"/>
  <c r="A4915" i="11"/>
  <c r="A4914" i="11"/>
  <c r="A4913" i="11"/>
  <c r="A4912" i="11"/>
  <c r="A4911" i="11"/>
  <c r="A4910" i="11"/>
  <c r="A4909" i="11"/>
  <c r="A4908" i="11"/>
  <c r="A4907" i="11"/>
  <c r="A4906" i="11"/>
  <c r="A4905" i="11"/>
  <c r="A4904" i="11"/>
  <c r="A4903" i="11"/>
  <c r="A4902" i="11"/>
  <c r="A4901" i="11"/>
  <c r="A4900" i="11"/>
  <c r="A4899" i="11"/>
  <c r="A4898" i="11"/>
  <c r="A4897" i="11"/>
  <c r="A4896" i="11"/>
  <c r="A4895" i="11"/>
  <c r="A4894" i="11"/>
  <c r="A4893" i="11"/>
  <c r="A4892" i="11"/>
  <c r="A4891" i="11"/>
  <c r="A4890" i="11"/>
  <c r="A4889" i="11"/>
  <c r="A4888" i="11"/>
  <c r="A4887" i="11"/>
  <c r="A4886" i="11"/>
  <c r="A4885" i="11"/>
  <c r="A4884" i="11"/>
  <c r="A4883" i="11"/>
  <c r="A4882" i="11"/>
  <c r="A4881" i="11"/>
  <c r="A4880" i="11"/>
  <c r="A4879" i="11"/>
  <c r="A4878" i="11"/>
  <c r="A4877" i="11"/>
  <c r="A4876" i="11"/>
  <c r="A4875" i="11"/>
  <c r="A4874" i="11"/>
  <c r="A4873" i="11"/>
  <c r="A4872" i="11"/>
  <c r="A4871" i="11"/>
  <c r="A4870" i="11"/>
  <c r="A4869" i="11"/>
  <c r="A4868" i="11"/>
  <c r="A4867" i="11"/>
  <c r="A4866" i="11"/>
  <c r="A4865" i="11"/>
  <c r="A4864" i="11"/>
  <c r="A4863" i="11"/>
  <c r="A4862" i="11"/>
  <c r="A4861" i="11"/>
  <c r="A4860" i="11"/>
  <c r="A4859" i="11"/>
  <c r="A4858" i="11"/>
  <c r="A4857" i="11"/>
  <c r="A4856" i="11"/>
  <c r="A4855" i="11"/>
  <c r="A4854" i="11"/>
  <c r="A4853" i="11"/>
  <c r="A4852" i="11"/>
  <c r="A4851" i="11"/>
  <c r="A4850" i="11"/>
  <c r="A4849" i="11"/>
  <c r="A4848" i="11"/>
  <c r="A4847" i="11"/>
  <c r="A4846" i="11"/>
  <c r="A4845" i="11"/>
  <c r="A4844" i="11"/>
  <c r="A4843" i="11"/>
  <c r="A4842" i="11"/>
  <c r="A4841" i="11"/>
  <c r="A4840" i="11"/>
  <c r="A4839" i="11"/>
  <c r="A4838" i="11"/>
  <c r="A4837" i="11"/>
  <c r="A4836" i="11"/>
  <c r="A4835" i="11"/>
  <c r="A4834" i="11"/>
  <c r="A4833" i="11"/>
  <c r="A4832" i="11"/>
  <c r="A4831" i="11"/>
  <c r="A4830" i="11"/>
  <c r="A4829" i="11"/>
  <c r="A4828" i="11"/>
  <c r="A4827" i="11"/>
  <c r="A4826" i="11"/>
  <c r="A4825" i="11"/>
  <c r="A4824" i="11"/>
  <c r="A4823" i="11"/>
  <c r="A4822" i="11"/>
  <c r="A4821" i="11"/>
  <c r="A4820" i="11"/>
  <c r="A4819" i="11"/>
  <c r="A4818" i="11"/>
  <c r="A4817" i="11"/>
  <c r="A4816" i="11"/>
  <c r="A4815" i="11"/>
  <c r="A4814" i="11"/>
  <c r="A4813" i="11"/>
  <c r="A4812" i="11"/>
  <c r="A4811" i="11"/>
  <c r="A4810" i="11"/>
  <c r="A4809" i="11"/>
  <c r="A4808" i="11"/>
  <c r="A4807" i="11"/>
  <c r="A4806" i="11"/>
  <c r="A4805" i="11"/>
  <c r="A4804" i="11"/>
  <c r="A4803" i="11"/>
  <c r="A4802" i="11"/>
  <c r="A4801" i="11"/>
  <c r="A4800" i="11"/>
  <c r="A4799" i="11"/>
  <c r="A4798" i="11"/>
  <c r="A4797" i="11"/>
  <c r="A4796" i="11"/>
  <c r="A4795" i="11"/>
  <c r="A4794" i="11"/>
  <c r="A4793" i="11"/>
  <c r="A4792" i="11"/>
  <c r="A4791" i="11"/>
  <c r="A4790" i="11"/>
  <c r="A4789" i="11"/>
  <c r="A4788" i="11"/>
  <c r="A4787" i="11"/>
  <c r="A4786" i="11"/>
  <c r="A4785" i="11"/>
  <c r="A4784" i="11"/>
  <c r="A4783" i="11"/>
  <c r="A4782" i="11"/>
  <c r="A4781" i="11"/>
  <c r="A4780" i="11"/>
  <c r="A4779" i="11"/>
  <c r="A4778" i="11"/>
  <c r="A4777" i="11"/>
  <c r="A4776" i="11"/>
  <c r="A4775" i="11"/>
  <c r="A4774" i="11"/>
  <c r="A4773" i="11"/>
  <c r="A4772" i="11"/>
  <c r="A4771" i="11"/>
  <c r="A4770" i="11"/>
  <c r="A4769" i="11"/>
  <c r="A4768" i="11"/>
  <c r="A4767" i="11"/>
  <c r="A4766" i="11"/>
  <c r="A4765" i="11"/>
  <c r="A4764" i="11"/>
  <c r="A4763" i="11"/>
  <c r="A4762" i="11"/>
  <c r="A4761" i="11"/>
  <c r="A4760" i="11"/>
  <c r="A4759" i="11"/>
  <c r="A4758" i="11"/>
  <c r="A4757" i="11"/>
  <c r="A4756" i="11"/>
  <c r="A4755" i="11"/>
  <c r="A4754" i="11"/>
  <c r="A4753" i="11"/>
  <c r="A4752" i="11"/>
  <c r="A4751" i="11"/>
  <c r="A4750" i="11"/>
  <c r="A4749" i="11"/>
  <c r="A4748" i="11"/>
  <c r="A4747" i="11"/>
  <c r="A4746" i="11"/>
  <c r="A4745" i="11"/>
  <c r="A4744" i="11"/>
  <c r="A4743" i="11"/>
  <c r="A4742" i="11"/>
  <c r="A4741" i="11"/>
  <c r="A4740" i="11"/>
  <c r="A4739" i="11"/>
  <c r="A4738" i="11"/>
  <c r="A4737" i="11"/>
  <c r="A4736" i="11"/>
  <c r="A4735" i="11"/>
  <c r="A4734" i="11"/>
  <c r="A4733" i="11"/>
  <c r="A4732" i="11"/>
  <c r="A4731" i="11"/>
  <c r="A4730" i="11"/>
  <c r="A4729" i="11"/>
  <c r="A4728" i="11"/>
  <c r="A4727" i="11"/>
  <c r="A4726" i="11"/>
  <c r="A4725" i="11"/>
  <c r="A4724" i="11"/>
  <c r="A4723" i="11"/>
  <c r="A4722" i="11"/>
  <c r="A4721" i="11"/>
  <c r="A4720" i="11"/>
  <c r="A4719" i="11"/>
  <c r="A4718" i="11"/>
  <c r="A4717" i="11"/>
  <c r="A4716" i="11"/>
  <c r="A4715" i="11"/>
  <c r="A4714" i="11"/>
  <c r="A4713" i="11"/>
  <c r="A4712" i="11"/>
  <c r="A4711" i="11"/>
  <c r="A4710" i="11"/>
  <c r="A4709" i="11"/>
  <c r="A4708" i="11"/>
  <c r="A4707" i="11"/>
  <c r="A4706" i="11"/>
  <c r="A4705" i="11"/>
  <c r="A4704" i="11"/>
  <c r="A4703" i="11"/>
  <c r="A4702" i="11"/>
  <c r="A4701" i="11"/>
  <c r="A4700" i="11"/>
  <c r="A4699" i="11"/>
  <c r="A4698" i="11"/>
  <c r="A4697" i="11"/>
  <c r="A4696" i="11"/>
  <c r="A4695" i="11"/>
  <c r="A4694" i="11"/>
  <c r="A4693" i="11"/>
  <c r="A4692" i="11"/>
  <c r="A4691" i="11"/>
  <c r="A4690" i="11"/>
  <c r="A4689" i="11"/>
  <c r="A4688" i="11"/>
  <c r="A4687" i="11"/>
  <c r="A4686" i="11"/>
  <c r="A4685" i="11"/>
  <c r="A4684" i="11"/>
  <c r="A4683" i="11"/>
  <c r="A4682" i="11"/>
  <c r="A4681" i="11"/>
  <c r="A4680" i="11"/>
  <c r="A4679" i="11"/>
  <c r="A4678" i="11"/>
  <c r="A4677" i="11"/>
  <c r="A4676" i="11"/>
  <c r="A4675" i="11"/>
  <c r="A4674" i="11"/>
  <c r="A4673" i="11"/>
  <c r="A4672" i="11"/>
  <c r="A4671" i="11"/>
  <c r="A4670" i="11"/>
  <c r="A4669" i="11"/>
  <c r="A4668" i="11"/>
  <c r="A4667" i="11"/>
  <c r="A4666" i="11"/>
  <c r="A4665" i="11"/>
  <c r="A4664" i="11"/>
  <c r="A4663" i="11"/>
  <c r="A4662" i="11"/>
  <c r="A4661" i="11"/>
  <c r="A4660" i="11"/>
  <c r="A4659" i="11"/>
  <c r="A4658" i="11"/>
  <c r="A4657" i="11"/>
  <c r="A4656" i="11"/>
  <c r="A4655" i="11"/>
  <c r="A4654" i="11"/>
  <c r="A4653" i="11"/>
  <c r="A4652" i="11"/>
  <c r="A4651" i="11"/>
  <c r="A4650" i="11"/>
  <c r="A4649" i="11"/>
  <c r="A4648" i="11"/>
  <c r="A4647" i="11"/>
  <c r="A4646" i="11"/>
  <c r="A4645" i="11"/>
  <c r="A4644" i="11"/>
  <c r="A4643" i="11"/>
  <c r="A4642" i="11"/>
  <c r="A4641" i="11"/>
  <c r="A4640" i="11"/>
  <c r="A4639" i="11"/>
  <c r="A4638" i="11"/>
  <c r="A4637" i="11"/>
  <c r="A4636" i="11"/>
  <c r="A4635" i="11"/>
  <c r="A4634" i="11"/>
  <c r="A4633" i="11"/>
  <c r="A4632" i="11"/>
  <c r="A4631" i="11"/>
  <c r="A4630" i="11"/>
  <c r="A4629" i="11"/>
  <c r="A4628" i="11"/>
  <c r="A4627" i="11"/>
  <c r="A4626" i="11"/>
  <c r="A4625" i="11"/>
  <c r="A4624" i="11"/>
  <c r="A4623" i="11"/>
  <c r="A4622" i="11"/>
  <c r="A4621" i="11"/>
  <c r="A4620" i="11"/>
  <c r="A4619" i="11"/>
  <c r="A4618" i="11"/>
  <c r="A4617" i="11"/>
  <c r="A4616" i="11"/>
  <c r="A4615" i="11"/>
  <c r="A4614" i="11"/>
  <c r="A4613" i="11"/>
  <c r="A4612" i="11"/>
  <c r="A4611" i="11"/>
  <c r="A4610" i="11"/>
  <c r="A4609" i="11"/>
  <c r="A4608" i="11"/>
  <c r="A4607" i="11"/>
  <c r="A4606" i="11"/>
  <c r="A4605" i="11"/>
  <c r="A4604" i="11"/>
  <c r="A4603" i="11"/>
  <c r="A4602" i="11"/>
  <c r="A4601" i="11"/>
  <c r="A4600" i="11"/>
  <c r="A4599" i="11"/>
  <c r="A4598" i="11"/>
  <c r="A4597" i="11"/>
  <c r="A4596" i="11"/>
  <c r="A4595" i="11"/>
  <c r="A4594" i="11"/>
  <c r="A4593" i="11"/>
  <c r="A4592" i="11"/>
  <c r="A4591" i="11"/>
  <c r="A4590" i="11"/>
  <c r="A4589" i="11"/>
  <c r="A4588" i="11"/>
  <c r="A4587" i="11"/>
  <c r="A4586" i="11"/>
  <c r="A4585" i="11"/>
  <c r="A4584" i="11"/>
  <c r="A4583" i="11"/>
  <c r="A4582" i="11"/>
  <c r="A4581" i="11"/>
  <c r="A4580" i="11"/>
  <c r="A4579" i="11"/>
  <c r="A4578" i="11"/>
  <c r="A4577" i="11"/>
  <c r="A4576" i="11"/>
  <c r="A4575" i="11"/>
  <c r="A4574" i="11"/>
  <c r="A4573" i="11"/>
  <c r="A4572" i="11"/>
  <c r="A4571" i="11"/>
  <c r="A4570" i="11"/>
  <c r="A4569" i="11"/>
  <c r="A4568" i="11"/>
  <c r="A4567" i="11"/>
  <c r="A4566" i="11"/>
  <c r="A4565" i="11"/>
  <c r="A4564" i="11"/>
  <c r="A4563" i="11"/>
  <c r="A4562" i="11"/>
  <c r="A4561" i="11"/>
  <c r="A4560" i="11"/>
  <c r="A4559" i="11"/>
  <c r="A4558" i="11"/>
  <c r="A4557" i="11"/>
  <c r="A4556" i="11"/>
  <c r="A4555" i="11"/>
  <c r="A4554" i="11"/>
  <c r="A4553" i="11"/>
  <c r="A4552" i="11"/>
  <c r="A4551" i="11"/>
  <c r="A4550" i="11"/>
  <c r="A4549" i="11"/>
  <c r="A4548" i="11"/>
  <c r="A4547" i="11"/>
  <c r="A4546" i="11"/>
  <c r="A4545" i="11"/>
  <c r="A4544" i="11"/>
  <c r="A4543" i="11"/>
  <c r="A4542" i="11"/>
  <c r="A4541" i="11"/>
  <c r="A4540" i="11"/>
  <c r="A4539" i="11"/>
  <c r="A4538" i="11"/>
  <c r="A4537" i="11"/>
  <c r="A4536" i="11"/>
  <c r="A4535" i="11"/>
  <c r="A4534" i="11"/>
  <c r="A4533" i="11"/>
  <c r="A4532" i="11"/>
  <c r="A4531" i="11"/>
  <c r="A4530" i="11"/>
  <c r="A4529" i="11"/>
  <c r="A4528" i="11"/>
  <c r="A4527" i="11"/>
  <c r="A4526" i="11"/>
  <c r="A4525" i="11"/>
  <c r="A4524" i="11"/>
  <c r="A4523" i="11"/>
  <c r="A4522" i="11"/>
  <c r="A4521" i="11"/>
  <c r="A4520" i="11"/>
  <c r="A4519" i="11"/>
  <c r="A4518" i="11"/>
  <c r="A4517" i="11"/>
  <c r="A4516" i="11"/>
  <c r="A4515" i="11"/>
  <c r="A4514" i="11"/>
  <c r="A4513" i="11"/>
  <c r="A4512" i="11"/>
  <c r="A4511" i="11"/>
  <c r="A4510" i="11"/>
  <c r="A4509" i="11"/>
  <c r="A4508" i="11"/>
  <c r="A4507" i="11"/>
  <c r="A4506" i="11"/>
  <c r="A4505" i="11"/>
  <c r="A4504" i="11"/>
  <c r="A4503" i="11"/>
  <c r="A4502" i="11"/>
  <c r="A4501" i="11"/>
  <c r="A4500" i="11"/>
  <c r="A4499" i="11"/>
  <c r="A4498" i="11"/>
  <c r="A4497" i="11"/>
  <c r="A4496" i="11"/>
  <c r="A4495" i="11"/>
  <c r="A4494" i="11"/>
  <c r="A4493" i="11"/>
  <c r="A4492" i="11"/>
  <c r="A4491" i="11"/>
  <c r="A4490" i="11"/>
  <c r="A4489" i="11"/>
  <c r="A4488" i="11"/>
  <c r="A4487" i="11"/>
  <c r="A4486" i="11"/>
  <c r="A4485" i="11"/>
  <c r="A4484" i="11"/>
  <c r="A4483" i="11"/>
  <c r="A4482" i="11"/>
  <c r="A4481" i="11"/>
  <c r="A4480" i="11"/>
  <c r="A4479" i="11"/>
  <c r="A4478" i="11"/>
  <c r="A4477" i="11"/>
  <c r="A4476" i="11"/>
  <c r="A4475" i="11"/>
  <c r="A4474" i="11"/>
  <c r="A4473" i="11"/>
  <c r="A4472" i="11"/>
  <c r="A4471" i="11"/>
  <c r="A4470" i="11"/>
  <c r="A4469" i="11"/>
  <c r="A4468" i="11"/>
  <c r="A4467" i="11"/>
  <c r="A4466" i="11"/>
  <c r="A4465" i="11"/>
  <c r="A4464" i="11"/>
  <c r="A4463" i="11"/>
  <c r="A4462" i="11"/>
  <c r="A4461" i="11"/>
  <c r="A4460" i="11"/>
  <c r="A4459" i="11"/>
  <c r="A4458" i="11"/>
  <c r="A4457" i="11"/>
  <c r="A4456" i="11"/>
  <c r="A4455" i="11"/>
  <c r="A4454" i="11"/>
  <c r="A4453" i="11"/>
  <c r="A4452" i="11"/>
  <c r="A4451" i="11"/>
  <c r="A4450" i="11"/>
  <c r="A4449" i="11"/>
  <c r="A4448" i="11"/>
  <c r="A4447" i="11"/>
  <c r="A4446" i="11"/>
  <c r="A4445" i="11"/>
  <c r="A4444" i="11"/>
  <c r="A4443" i="11"/>
  <c r="A4442" i="11"/>
  <c r="A4441" i="11"/>
  <c r="A4440" i="11"/>
  <c r="A4439" i="11"/>
  <c r="A4438" i="11"/>
  <c r="A4437" i="11"/>
  <c r="A4436" i="11"/>
  <c r="A4435" i="11"/>
  <c r="A4434" i="11"/>
  <c r="A4433" i="11"/>
  <c r="A4432" i="11"/>
  <c r="A4431" i="11"/>
  <c r="A4430" i="11"/>
  <c r="A4429" i="11"/>
  <c r="A4428" i="11"/>
  <c r="A4427" i="11"/>
  <c r="A4426" i="11"/>
  <c r="A4425" i="11"/>
  <c r="A4424" i="11"/>
  <c r="A4423" i="11"/>
  <c r="A4422" i="11"/>
  <c r="A4421" i="11"/>
  <c r="A4420" i="11"/>
  <c r="A4419" i="11"/>
  <c r="A4418" i="11"/>
  <c r="A4417" i="11"/>
  <c r="A4416" i="11"/>
  <c r="A4415" i="11"/>
  <c r="A4414" i="11"/>
  <c r="A4413" i="11"/>
  <c r="A4412" i="11"/>
  <c r="A4411" i="11"/>
  <c r="A4410" i="11"/>
  <c r="A4409" i="11"/>
  <c r="A4408" i="11"/>
  <c r="A4407" i="11"/>
  <c r="A4406" i="11"/>
  <c r="A4405" i="11"/>
  <c r="A4404" i="11"/>
  <c r="A4403" i="11"/>
  <c r="A4402" i="11"/>
  <c r="A4401" i="11"/>
  <c r="A4400" i="11"/>
  <c r="A4399" i="11"/>
  <c r="A4398" i="11"/>
  <c r="A4397" i="11"/>
  <c r="A4396" i="11"/>
  <c r="A4395" i="11"/>
  <c r="A4394" i="11"/>
  <c r="A4393" i="11"/>
  <c r="A4392" i="11"/>
  <c r="A4391" i="11"/>
  <c r="A4390" i="11"/>
  <c r="A4389" i="11"/>
  <c r="A4388" i="11"/>
  <c r="A4387" i="11"/>
  <c r="A4386" i="11"/>
  <c r="A4385" i="11"/>
  <c r="A4384" i="11"/>
  <c r="A4383" i="11"/>
  <c r="A4382" i="11"/>
  <c r="A4381" i="11"/>
  <c r="A4380" i="11"/>
  <c r="A4379" i="11"/>
  <c r="A4378" i="11"/>
  <c r="A4377" i="11"/>
  <c r="A4376" i="11"/>
  <c r="A4375" i="11"/>
  <c r="A4374" i="11"/>
  <c r="A4373" i="11"/>
  <c r="A4372" i="11"/>
  <c r="A4371" i="11"/>
  <c r="A4370" i="11"/>
  <c r="A4369" i="11"/>
  <c r="A4368" i="11"/>
  <c r="A4367" i="11"/>
  <c r="A4366" i="11"/>
  <c r="A4365" i="11"/>
  <c r="A4364" i="11"/>
  <c r="A4363" i="11"/>
  <c r="A4362" i="11"/>
  <c r="A4361" i="11"/>
  <c r="A4360" i="11"/>
  <c r="A4359" i="11"/>
  <c r="A4358" i="11"/>
  <c r="A4357" i="11"/>
  <c r="A4356" i="11"/>
  <c r="A4355" i="11"/>
  <c r="A4354" i="11"/>
  <c r="A4353" i="11"/>
  <c r="A4352" i="11"/>
  <c r="A4351" i="11"/>
  <c r="A4350" i="11"/>
  <c r="A4349" i="11"/>
  <c r="A4348" i="11"/>
  <c r="A4347" i="11"/>
  <c r="A4346" i="11"/>
  <c r="A4345" i="11"/>
  <c r="A4344" i="11"/>
  <c r="A4343" i="11"/>
  <c r="A4342" i="11"/>
  <c r="A4341" i="11"/>
  <c r="A4340" i="11"/>
  <c r="A4339" i="11"/>
  <c r="A4338" i="11"/>
  <c r="A4337" i="11"/>
  <c r="A4336" i="11"/>
  <c r="A4335" i="11"/>
  <c r="A4334" i="11"/>
  <c r="A4333" i="11"/>
  <c r="A4332" i="11"/>
  <c r="A4331" i="11"/>
  <c r="A4330" i="11"/>
  <c r="A4329" i="11"/>
  <c r="A4328" i="11"/>
  <c r="A4327" i="11"/>
  <c r="A4326" i="11"/>
  <c r="A4325" i="11"/>
  <c r="A4324" i="11"/>
  <c r="A4323" i="11"/>
  <c r="A4322" i="11"/>
  <c r="A4321" i="11"/>
  <c r="A4320" i="11"/>
  <c r="A4319" i="11"/>
  <c r="A4318" i="11"/>
  <c r="A4317" i="11"/>
  <c r="A4316" i="11"/>
  <c r="A4315" i="11"/>
  <c r="A4314" i="11"/>
  <c r="A4313" i="11"/>
  <c r="A4312" i="11"/>
  <c r="A4311" i="11"/>
  <c r="A4310" i="11"/>
  <c r="A4309" i="11"/>
  <c r="A4308" i="11"/>
  <c r="A4307" i="11"/>
  <c r="A4306" i="11"/>
  <c r="A4305" i="11"/>
  <c r="A4304" i="11"/>
  <c r="A4303" i="11"/>
  <c r="A4302" i="11"/>
  <c r="A4301" i="11"/>
  <c r="A4300" i="11"/>
  <c r="A4299" i="11"/>
  <c r="A4298" i="11"/>
  <c r="A4297" i="11"/>
  <c r="A4296" i="11"/>
  <c r="A4295" i="11"/>
  <c r="A4294" i="11"/>
  <c r="A4293" i="11"/>
  <c r="A4292" i="11"/>
  <c r="A4291" i="11"/>
  <c r="A4290" i="11"/>
  <c r="A4289" i="11"/>
  <c r="A4288" i="11"/>
  <c r="A4287" i="11"/>
  <c r="A4286" i="11"/>
  <c r="A4285" i="11"/>
  <c r="A4284" i="11"/>
  <c r="A4283" i="11"/>
  <c r="A4282" i="11"/>
  <c r="A4281" i="11"/>
  <c r="A4280" i="11"/>
  <c r="A4279" i="11"/>
  <c r="A4278" i="11"/>
  <c r="A4277" i="11"/>
  <c r="A4276" i="11"/>
  <c r="A4275" i="11"/>
  <c r="A4274" i="11"/>
  <c r="A4273" i="11"/>
  <c r="A4272" i="11"/>
  <c r="A4271" i="11"/>
  <c r="A4270" i="11"/>
  <c r="A4269" i="11"/>
  <c r="A4268" i="11"/>
  <c r="A4267" i="11"/>
  <c r="A4266" i="11"/>
  <c r="A4265" i="11"/>
  <c r="A4264" i="11"/>
  <c r="A4263" i="11"/>
  <c r="A4262" i="11"/>
  <c r="A4261" i="11"/>
  <c r="A4260" i="11"/>
  <c r="A4259" i="11"/>
  <c r="A4258" i="11"/>
  <c r="A4257" i="11"/>
  <c r="A4256" i="11"/>
  <c r="A4255" i="11"/>
  <c r="A4254" i="11"/>
  <c r="A4253" i="11"/>
  <c r="A4252" i="11"/>
  <c r="A4251" i="11"/>
  <c r="A4250" i="11"/>
  <c r="A4249" i="11"/>
  <c r="A4248" i="11"/>
  <c r="A4247" i="11"/>
  <c r="A4246" i="11"/>
  <c r="A4245" i="11"/>
  <c r="A4244" i="11"/>
  <c r="A4243" i="11"/>
  <c r="A4242" i="11"/>
  <c r="A4241" i="11"/>
  <c r="A4240" i="11"/>
  <c r="A4239" i="11"/>
  <c r="A4238" i="11"/>
  <c r="A4237" i="11"/>
  <c r="A4236" i="11"/>
  <c r="A4235" i="11"/>
  <c r="A4234" i="11"/>
  <c r="A4233" i="11"/>
  <c r="A4232" i="11"/>
  <c r="A4231" i="11"/>
  <c r="A4230" i="11"/>
  <c r="A4229" i="11"/>
  <c r="A4228" i="11"/>
  <c r="A4227" i="11"/>
  <c r="A4226" i="11"/>
  <c r="A4225" i="11"/>
  <c r="A4224" i="11"/>
  <c r="A4223" i="11"/>
  <c r="A4222" i="11"/>
  <c r="A4221" i="11"/>
  <c r="A4220" i="11"/>
  <c r="A4219" i="11"/>
  <c r="A4218" i="11"/>
  <c r="A4217" i="11"/>
  <c r="A4216" i="11"/>
  <c r="A4215" i="11"/>
  <c r="A4214" i="11"/>
  <c r="A4213" i="11"/>
  <c r="A4212" i="11"/>
  <c r="A4211" i="11"/>
  <c r="A4210" i="11"/>
  <c r="A4209" i="11"/>
  <c r="A4208" i="11"/>
  <c r="A4207" i="11"/>
  <c r="A4206" i="11"/>
  <c r="A4205" i="11"/>
  <c r="A4204" i="11"/>
  <c r="A4203" i="11"/>
  <c r="A4202" i="11"/>
  <c r="A4201" i="11"/>
  <c r="A4200" i="11"/>
  <c r="A4199" i="11"/>
  <c r="A4198" i="11"/>
  <c r="A4197" i="11"/>
  <c r="A4196" i="11"/>
  <c r="A4195" i="11"/>
  <c r="A4194" i="11"/>
  <c r="A4193" i="11"/>
  <c r="A4192" i="11"/>
  <c r="A4191" i="11"/>
  <c r="A4190" i="11"/>
  <c r="A4189" i="11"/>
  <c r="A4188" i="11"/>
  <c r="A4187" i="11"/>
  <c r="A4186" i="11"/>
  <c r="A4185" i="11"/>
  <c r="A4184" i="11"/>
  <c r="A4183" i="11"/>
  <c r="A4182" i="11"/>
  <c r="A4181" i="11"/>
  <c r="A4180" i="11"/>
  <c r="A4179" i="11"/>
  <c r="A4178" i="11"/>
  <c r="A4177" i="11"/>
  <c r="A4176" i="11"/>
  <c r="A4175" i="11"/>
  <c r="A4174" i="11"/>
  <c r="A4173" i="11"/>
  <c r="A4172" i="11"/>
  <c r="A4171" i="11"/>
  <c r="A4170" i="11"/>
  <c r="A4169" i="11"/>
  <c r="A4168" i="11"/>
  <c r="A4167" i="11"/>
  <c r="A4166" i="11"/>
  <c r="A4165" i="11"/>
  <c r="A4164" i="11"/>
  <c r="A4163" i="11"/>
  <c r="A4162" i="11"/>
  <c r="A4161" i="11"/>
  <c r="A4160" i="11"/>
  <c r="A4159" i="11"/>
  <c r="A4158" i="11"/>
  <c r="A4157" i="11"/>
  <c r="A4156" i="11"/>
  <c r="A4155" i="11"/>
  <c r="A4154" i="11"/>
  <c r="A4153" i="11"/>
  <c r="A4152" i="11"/>
  <c r="A4151" i="11"/>
  <c r="A4150" i="11"/>
  <c r="A4149" i="11"/>
  <c r="A4148" i="11"/>
  <c r="A4147" i="11"/>
  <c r="A4146" i="11"/>
  <c r="A4145" i="11"/>
  <c r="A4144" i="11"/>
  <c r="A4143" i="11"/>
  <c r="A4142" i="11"/>
  <c r="A4141" i="11"/>
  <c r="A4140" i="11"/>
  <c r="A4139" i="11"/>
  <c r="A4138" i="11"/>
  <c r="A4137" i="11"/>
  <c r="A4136" i="11"/>
  <c r="A4135" i="11"/>
  <c r="A4134" i="11"/>
  <c r="A4133" i="11"/>
  <c r="A4132" i="11"/>
  <c r="A4131" i="11"/>
  <c r="A4130" i="11"/>
  <c r="A4129" i="11"/>
  <c r="A4128" i="11"/>
  <c r="A4127" i="11"/>
  <c r="A4126" i="11"/>
  <c r="A4125" i="11"/>
  <c r="A4124" i="11"/>
  <c r="A4123" i="11"/>
  <c r="A4122" i="11"/>
  <c r="A4121" i="11"/>
  <c r="A4120" i="11"/>
  <c r="A4119" i="11"/>
  <c r="A4118" i="11"/>
  <c r="A4117" i="11"/>
  <c r="A4116" i="11"/>
  <c r="A4115" i="11"/>
  <c r="A4114" i="11"/>
  <c r="A4113" i="11"/>
  <c r="A4112" i="11"/>
  <c r="A4111" i="11"/>
  <c r="A4110" i="11"/>
  <c r="A4109" i="11"/>
  <c r="A4108" i="11"/>
  <c r="A4107" i="11"/>
  <c r="A4106" i="11"/>
  <c r="A4105" i="11"/>
  <c r="A4104" i="11"/>
  <c r="A4103" i="11"/>
  <c r="A4102" i="11"/>
  <c r="A4101" i="11"/>
  <c r="A4100" i="11"/>
  <c r="A4099" i="11"/>
  <c r="A4098" i="11"/>
  <c r="A4097" i="11"/>
  <c r="A4096" i="11"/>
  <c r="A4095" i="11"/>
  <c r="A4094" i="11"/>
  <c r="A4093" i="11"/>
  <c r="A4092" i="11"/>
  <c r="A4091" i="11"/>
  <c r="A4090" i="11"/>
  <c r="A4089" i="11"/>
  <c r="A4088" i="11"/>
  <c r="A4087" i="11"/>
  <c r="A4086" i="11"/>
  <c r="A4085" i="11"/>
  <c r="A4084" i="11"/>
  <c r="A4083" i="11"/>
  <c r="A4082" i="11"/>
  <c r="A4081" i="11"/>
  <c r="A4080" i="11"/>
  <c r="A4079" i="11"/>
  <c r="A4078" i="11"/>
  <c r="A4077" i="11"/>
  <c r="A4076" i="11"/>
  <c r="A4075" i="11"/>
  <c r="A4074" i="11"/>
  <c r="A4073" i="11"/>
  <c r="A4072" i="11"/>
  <c r="A4071" i="11"/>
  <c r="A4070" i="11"/>
  <c r="A4069" i="11"/>
  <c r="A4068" i="11"/>
  <c r="A4067" i="11"/>
  <c r="A4066" i="11"/>
  <c r="A4065" i="11"/>
  <c r="A4064" i="11"/>
  <c r="A4063" i="11"/>
  <c r="A4062" i="11"/>
  <c r="A4061" i="11"/>
  <c r="A4060" i="11"/>
  <c r="A4059" i="11"/>
  <c r="A4058" i="11"/>
  <c r="A4057" i="11"/>
  <c r="A4056" i="11"/>
  <c r="A4055" i="11"/>
  <c r="A4054" i="11"/>
  <c r="A4053" i="11"/>
  <c r="A4052" i="11"/>
  <c r="A4051" i="11"/>
  <c r="A4050" i="11"/>
  <c r="A4049" i="11"/>
  <c r="A4048" i="11"/>
  <c r="A4047" i="11"/>
  <c r="A4046" i="11"/>
  <c r="A4045" i="11"/>
  <c r="A4044" i="11"/>
  <c r="A4043" i="11"/>
  <c r="A4042" i="11"/>
  <c r="A4041" i="11"/>
  <c r="A4040" i="11"/>
  <c r="A4039" i="11"/>
  <c r="A4038" i="11"/>
  <c r="A4037" i="11"/>
  <c r="A4036" i="11"/>
  <c r="A4035" i="11"/>
  <c r="A4034" i="11"/>
  <c r="A4033" i="11"/>
  <c r="A4032" i="11"/>
  <c r="A4031" i="11"/>
  <c r="A4030" i="11"/>
  <c r="A4029" i="11"/>
  <c r="A4028" i="11"/>
  <c r="A4027" i="11"/>
  <c r="A4026" i="11"/>
  <c r="A4025" i="11"/>
  <c r="A4024" i="11"/>
  <c r="A4023" i="11"/>
  <c r="A4022" i="11"/>
  <c r="A4021" i="11"/>
  <c r="A4020" i="11"/>
  <c r="A4019" i="11"/>
  <c r="A4018" i="11"/>
  <c r="A4017" i="11"/>
  <c r="A4016" i="11"/>
  <c r="A4015" i="11"/>
  <c r="A4014" i="11"/>
  <c r="A4013" i="11"/>
  <c r="A4012" i="11"/>
  <c r="A4011" i="11"/>
  <c r="A4010" i="11"/>
  <c r="A4009" i="11"/>
  <c r="A4008" i="11"/>
  <c r="A4007" i="11"/>
  <c r="A4006" i="11"/>
  <c r="A4005" i="11"/>
  <c r="A4004" i="11"/>
  <c r="A4003" i="11"/>
  <c r="A4002" i="11"/>
  <c r="A4001" i="11"/>
  <c r="A4000" i="11"/>
  <c r="A3999" i="11"/>
  <c r="A3998" i="11"/>
  <c r="A3997" i="11"/>
  <c r="A3996" i="11"/>
  <c r="A3995" i="11"/>
  <c r="A3994" i="11"/>
  <c r="A3993" i="11"/>
  <c r="A3992" i="11"/>
  <c r="A3991" i="11"/>
  <c r="A3990" i="11"/>
  <c r="A3989" i="11"/>
  <c r="A3988" i="11"/>
  <c r="A3987" i="11"/>
  <c r="A3986" i="11"/>
  <c r="A3985" i="11"/>
  <c r="A3984" i="11"/>
  <c r="A3983" i="11"/>
  <c r="A3982" i="11"/>
  <c r="A3981" i="11"/>
  <c r="A3980" i="11"/>
  <c r="A3979" i="11"/>
  <c r="A3978" i="11"/>
  <c r="A3977" i="11"/>
  <c r="A3976" i="11"/>
  <c r="A3975" i="11"/>
  <c r="A3974" i="11"/>
  <c r="A3973" i="11"/>
  <c r="A3972" i="11"/>
  <c r="A3971" i="11"/>
  <c r="A3970" i="11"/>
  <c r="A3969" i="11"/>
  <c r="A3968" i="11"/>
  <c r="A3967" i="11"/>
  <c r="A3966" i="11"/>
  <c r="A3965" i="11"/>
  <c r="A3964" i="11"/>
  <c r="A3963" i="11"/>
  <c r="A3962" i="11"/>
  <c r="A3961" i="11"/>
  <c r="A3960" i="11"/>
  <c r="A3959" i="11"/>
  <c r="A3958" i="11"/>
  <c r="A3957" i="11"/>
  <c r="A3956" i="11"/>
  <c r="A3955" i="11"/>
  <c r="A3954" i="11"/>
  <c r="A3953" i="11"/>
  <c r="A3952" i="11"/>
  <c r="A3951" i="11"/>
  <c r="A3950" i="11"/>
  <c r="A3949" i="11"/>
  <c r="A3948" i="11"/>
  <c r="A3947" i="11"/>
  <c r="A3946" i="11"/>
  <c r="A3945" i="11"/>
  <c r="A3944" i="11"/>
  <c r="A3943" i="11"/>
  <c r="A3942" i="11"/>
  <c r="A3941" i="11"/>
  <c r="A3940" i="11"/>
  <c r="A3939" i="11"/>
  <c r="A3938" i="11"/>
  <c r="A3937" i="11"/>
  <c r="A3936" i="11"/>
  <c r="A3935" i="11"/>
  <c r="A3934" i="11"/>
  <c r="A3933" i="11"/>
  <c r="A3932" i="11"/>
  <c r="A3931" i="11"/>
  <c r="A3930" i="11"/>
  <c r="A3929" i="11"/>
  <c r="A3928" i="11"/>
  <c r="A3927" i="11"/>
  <c r="A3926" i="11"/>
  <c r="A3925" i="11"/>
  <c r="A3924" i="11"/>
  <c r="A3923" i="11"/>
  <c r="A3922" i="11"/>
  <c r="A3921" i="11"/>
  <c r="A3920" i="11"/>
  <c r="A3919" i="11"/>
  <c r="A3918" i="11"/>
  <c r="A3917" i="11"/>
  <c r="A3916" i="11"/>
  <c r="A3915" i="11"/>
  <c r="A3914" i="11"/>
  <c r="A3913" i="11"/>
  <c r="A3912" i="11"/>
  <c r="A3911" i="11"/>
  <c r="A3910" i="11"/>
  <c r="A3909" i="11"/>
  <c r="A3908" i="11"/>
  <c r="A3907" i="11"/>
  <c r="A3906" i="11"/>
  <c r="A3905" i="11"/>
  <c r="A3904" i="11"/>
  <c r="A3903" i="11"/>
  <c r="A3902" i="11"/>
  <c r="A3901" i="11"/>
  <c r="A3900" i="11"/>
  <c r="A3899" i="11"/>
  <c r="A3898" i="11"/>
  <c r="A3897" i="11"/>
  <c r="A3896" i="11"/>
  <c r="A3895" i="11"/>
  <c r="A3894" i="11"/>
  <c r="A3893" i="11"/>
  <c r="A3892" i="11"/>
  <c r="A3891" i="11"/>
  <c r="A3890" i="11"/>
  <c r="A3889" i="11"/>
  <c r="A3888" i="11"/>
  <c r="A3887" i="11"/>
  <c r="A3886" i="11"/>
  <c r="A3885" i="11"/>
  <c r="A3884" i="11"/>
  <c r="A3883" i="11"/>
  <c r="A3882" i="11"/>
  <c r="A3881" i="11"/>
  <c r="A3880" i="11"/>
  <c r="A3879" i="11"/>
  <c r="A3878" i="11"/>
  <c r="A3877" i="11"/>
  <c r="A3876" i="11"/>
  <c r="A3875" i="11"/>
  <c r="A3874" i="11"/>
  <c r="A3873" i="11"/>
  <c r="A3872" i="11"/>
  <c r="A3871" i="11"/>
  <c r="A3870" i="11"/>
  <c r="A3869" i="11"/>
  <c r="A3868" i="11"/>
  <c r="A3867" i="11"/>
  <c r="A3866" i="11"/>
  <c r="A3865" i="11"/>
  <c r="A3864" i="11"/>
  <c r="A3863" i="11"/>
  <c r="A3862" i="11"/>
  <c r="A3861" i="11"/>
  <c r="A3860" i="11"/>
  <c r="A3859" i="11"/>
  <c r="A3858" i="11"/>
  <c r="A3857" i="11"/>
  <c r="A3856" i="11"/>
  <c r="A3855" i="11"/>
  <c r="A3854" i="11"/>
  <c r="A3853" i="11"/>
  <c r="A3852" i="11"/>
  <c r="A3851" i="11"/>
  <c r="A3850" i="11"/>
  <c r="A3849" i="11"/>
  <c r="A3848" i="11"/>
  <c r="A3847" i="11"/>
  <c r="A3846" i="11"/>
  <c r="A3845" i="11"/>
  <c r="A3844" i="11"/>
  <c r="A3843" i="11"/>
  <c r="A3842" i="11"/>
  <c r="A3841" i="11"/>
  <c r="A3840" i="11"/>
  <c r="A3839" i="11"/>
  <c r="A3838" i="11"/>
  <c r="A3837" i="11"/>
  <c r="A3836" i="11"/>
  <c r="A3835" i="11"/>
  <c r="A3834" i="11"/>
  <c r="A3833" i="11"/>
  <c r="A3832" i="11"/>
  <c r="A3831" i="11"/>
  <c r="A3830" i="11"/>
  <c r="A3829" i="11"/>
  <c r="A3828" i="11"/>
  <c r="A3827" i="11"/>
  <c r="A3826" i="11"/>
  <c r="A3825" i="11"/>
  <c r="A3824" i="11"/>
  <c r="A3823" i="11"/>
  <c r="A3822" i="11"/>
  <c r="A3821" i="11"/>
  <c r="A3820" i="11"/>
  <c r="A3819" i="11"/>
  <c r="A3818" i="11"/>
  <c r="A3817" i="11"/>
  <c r="A3816" i="11"/>
  <c r="A3815" i="11"/>
  <c r="A3814" i="11"/>
  <c r="A3813" i="11"/>
  <c r="A3812" i="11"/>
  <c r="A3811" i="11"/>
  <c r="A3810" i="11"/>
  <c r="A3809" i="11"/>
  <c r="A3808" i="11"/>
  <c r="A3807" i="11"/>
  <c r="A3806" i="11"/>
  <c r="A3805" i="11"/>
  <c r="A3804" i="11"/>
  <c r="A3803" i="11"/>
  <c r="A3802" i="11"/>
  <c r="A3801" i="11"/>
  <c r="A3800" i="11"/>
  <c r="A3799" i="11"/>
  <c r="A3798" i="11"/>
  <c r="A3797" i="11"/>
  <c r="A3796" i="11"/>
  <c r="A3795" i="11"/>
  <c r="A3794" i="11"/>
  <c r="A3793" i="11"/>
  <c r="A3792" i="11"/>
  <c r="A3791" i="11"/>
  <c r="A3790" i="11"/>
  <c r="A3789" i="11"/>
  <c r="A3788" i="11"/>
  <c r="A3787" i="11"/>
  <c r="A3786" i="11"/>
  <c r="A3785" i="11"/>
  <c r="A3784" i="11"/>
  <c r="A3783" i="11"/>
  <c r="A3782" i="11"/>
  <c r="A3781" i="11"/>
  <c r="A3780" i="11"/>
  <c r="A3779" i="11"/>
  <c r="A3778" i="11"/>
  <c r="A3777" i="11"/>
  <c r="A3776" i="11"/>
  <c r="A3775" i="11"/>
  <c r="A3774" i="11"/>
  <c r="A3773" i="11"/>
  <c r="A3772" i="11"/>
  <c r="A3771" i="11"/>
  <c r="A3770" i="11"/>
  <c r="A3769" i="11"/>
  <c r="A3768" i="11"/>
  <c r="A3767" i="11"/>
  <c r="A3766" i="11"/>
  <c r="A3765" i="11"/>
  <c r="A3764" i="11"/>
  <c r="A3763" i="11"/>
  <c r="A3762" i="11"/>
  <c r="A3761" i="11"/>
  <c r="A3760" i="11"/>
  <c r="A3759" i="11"/>
  <c r="A3758" i="11"/>
  <c r="A3757" i="11"/>
  <c r="A3756" i="11"/>
  <c r="A3755" i="11"/>
  <c r="A3754" i="11"/>
  <c r="A3753" i="11"/>
  <c r="A3752" i="11"/>
  <c r="A3751" i="11"/>
  <c r="A3750" i="11"/>
  <c r="A3749" i="11"/>
  <c r="A3748" i="11"/>
  <c r="A3747" i="11"/>
  <c r="A3746" i="11"/>
  <c r="A3745" i="11"/>
  <c r="A3744" i="11"/>
  <c r="A3743" i="11"/>
  <c r="A3742" i="11"/>
  <c r="A3741" i="11"/>
  <c r="A3740" i="11"/>
  <c r="A3739" i="11"/>
  <c r="A3738" i="11"/>
  <c r="A3737" i="11"/>
  <c r="A3736" i="11"/>
  <c r="A3735" i="11"/>
  <c r="A3734" i="11"/>
  <c r="A3733" i="11"/>
  <c r="A3732" i="11"/>
  <c r="A3731" i="11"/>
  <c r="A3730" i="11"/>
  <c r="A3729" i="11"/>
  <c r="A3728" i="11"/>
  <c r="A3727" i="11"/>
  <c r="A3726" i="11"/>
  <c r="A3725" i="11"/>
  <c r="A3724" i="11"/>
  <c r="A3723" i="11"/>
  <c r="A3722" i="11"/>
  <c r="A3721" i="11"/>
  <c r="A3720" i="11"/>
  <c r="A3719" i="11"/>
  <c r="A3718" i="11"/>
  <c r="A3717" i="11"/>
  <c r="A3716" i="11"/>
  <c r="A3715" i="11"/>
  <c r="A3714" i="11"/>
  <c r="A3713" i="11"/>
  <c r="A3712" i="11"/>
  <c r="A3711" i="11"/>
  <c r="A3710" i="11"/>
  <c r="A3709" i="11"/>
  <c r="A3708" i="11"/>
  <c r="A3707" i="11"/>
  <c r="A3706" i="11"/>
  <c r="A3705" i="11"/>
  <c r="A3704" i="11"/>
  <c r="A3703" i="11"/>
  <c r="A3702" i="11"/>
  <c r="A3701" i="11"/>
  <c r="A3700" i="11"/>
  <c r="A3699" i="11"/>
  <c r="A3698" i="11"/>
  <c r="A3697" i="11"/>
  <c r="A3696" i="11"/>
  <c r="A3695" i="11"/>
  <c r="A3694" i="11"/>
  <c r="A3693" i="11"/>
  <c r="A3692" i="11"/>
  <c r="A3691" i="11"/>
  <c r="A3690" i="11"/>
  <c r="A3689" i="11"/>
  <c r="A3688" i="11"/>
  <c r="A3687" i="11"/>
  <c r="A3686" i="11"/>
  <c r="A3685" i="11"/>
  <c r="A3684" i="11"/>
  <c r="A3683" i="11"/>
  <c r="A3682" i="11"/>
  <c r="A3681" i="11"/>
  <c r="A3680" i="11"/>
  <c r="A3679" i="11"/>
  <c r="A3678" i="11"/>
  <c r="A3677" i="11"/>
  <c r="A3676" i="11"/>
  <c r="A3675" i="11"/>
  <c r="A3674" i="11"/>
  <c r="A3673" i="11"/>
  <c r="A3672" i="11"/>
  <c r="A3671" i="11"/>
  <c r="A3670" i="11"/>
  <c r="A3669" i="11"/>
  <c r="A3668" i="11"/>
  <c r="A3667" i="11"/>
  <c r="A3666" i="11"/>
  <c r="A3665" i="11"/>
  <c r="A3664" i="11"/>
  <c r="A3663" i="11"/>
  <c r="A3662" i="11"/>
  <c r="A3661" i="11"/>
  <c r="A3660" i="11"/>
  <c r="A3659" i="11"/>
  <c r="A3658" i="11"/>
  <c r="A3657" i="11"/>
  <c r="A3656" i="11"/>
  <c r="A3655" i="11"/>
  <c r="A3654" i="11"/>
  <c r="A3653" i="11"/>
  <c r="A3652" i="11"/>
  <c r="A3651" i="11"/>
  <c r="A3650" i="11"/>
  <c r="A3649" i="11"/>
  <c r="A3648" i="11"/>
  <c r="A3647" i="11"/>
  <c r="A3646" i="11"/>
  <c r="A3645" i="11"/>
  <c r="A3644" i="11"/>
  <c r="A3643" i="11"/>
  <c r="A3642" i="11"/>
  <c r="A3641" i="11"/>
  <c r="A3640" i="11"/>
  <c r="A3639" i="11"/>
  <c r="A3638" i="11"/>
  <c r="A3637" i="11"/>
  <c r="A3636" i="11"/>
  <c r="A3635" i="11"/>
  <c r="A3634" i="11"/>
  <c r="A3633" i="11"/>
  <c r="A3632" i="11"/>
  <c r="A3631" i="11"/>
  <c r="A3630" i="11"/>
  <c r="A3629" i="11"/>
  <c r="A3628" i="11"/>
  <c r="A3627" i="11"/>
  <c r="A3626" i="11"/>
  <c r="A3625" i="11"/>
  <c r="A3624" i="11"/>
  <c r="A3623" i="11"/>
  <c r="A3622" i="11"/>
  <c r="A3621" i="11"/>
  <c r="A3620" i="11"/>
  <c r="A3619" i="11"/>
  <c r="A3618" i="11"/>
  <c r="A3617" i="11"/>
  <c r="A3616" i="11"/>
  <c r="A3615" i="11"/>
  <c r="A3614" i="11"/>
  <c r="A3613" i="11"/>
  <c r="A3612" i="11"/>
  <c r="A3611" i="11"/>
  <c r="A3610" i="11"/>
  <c r="A3609" i="11"/>
  <c r="A3608" i="11"/>
  <c r="A3607" i="11"/>
  <c r="A3606" i="11"/>
  <c r="A3605" i="11"/>
  <c r="A3604" i="11"/>
  <c r="A3603" i="11"/>
  <c r="A3602" i="11"/>
  <c r="A3601" i="11"/>
  <c r="A3600" i="11"/>
  <c r="A3599" i="11"/>
  <c r="A3598" i="11"/>
  <c r="A3597" i="11"/>
  <c r="A3596" i="11"/>
  <c r="A3595" i="11"/>
  <c r="A3594" i="11"/>
  <c r="A3593" i="11"/>
  <c r="A3592" i="11"/>
  <c r="A3591" i="11"/>
  <c r="A3590" i="11"/>
  <c r="A3589" i="11"/>
  <c r="A3588" i="11"/>
  <c r="A3587" i="11"/>
  <c r="A3586" i="11"/>
  <c r="A3585" i="11"/>
  <c r="A3584" i="11"/>
  <c r="A3583" i="11"/>
  <c r="A3582" i="11"/>
  <c r="A3581" i="11"/>
  <c r="A3580" i="11"/>
  <c r="A3579" i="11"/>
  <c r="A3578" i="11"/>
  <c r="A3577" i="11"/>
  <c r="A3576" i="11"/>
  <c r="A3575" i="11"/>
  <c r="A3574" i="11"/>
  <c r="A3573" i="11"/>
  <c r="A3572" i="11"/>
  <c r="A3571" i="11"/>
  <c r="A3570" i="11"/>
  <c r="A3569" i="11"/>
  <c r="A3568" i="11"/>
  <c r="A3567" i="11"/>
  <c r="A3566" i="11"/>
  <c r="A3565" i="11"/>
  <c r="A3564" i="11"/>
  <c r="A3563" i="11"/>
  <c r="A3562" i="11"/>
  <c r="A3561" i="11"/>
  <c r="A3560" i="11"/>
  <c r="A3559" i="11"/>
  <c r="A3558" i="11"/>
  <c r="A3557" i="11"/>
  <c r="A3556" i="11"/>
  <c r="A3555" i="11"/>
  <c r="A3554" i="11"/>
  <c r="A3553" i="11"/>
  <c r="A3552" i="11"/>
  <c r="A3551" i="11"/>
  <c r="A3550" i="11"/>
  <c r="A3549" i="11"/>
  <c r="A3548" i="11"/>
  <c r="A3547" i="11"/>
  <c r="A3546" i="11"/>
  <c r="A3545" i="11"/>
  <c r="A3544" i="11"/>
  <c r="A3543" i="11"/>
  <c r="A3542" i="11"/>
  <c r="A3541" i="11"/>
  <c r="A3540" i="11"/>
  <c r="A3539" i="11"/>
  <c r="A3538" i="11"/>
  <c r="A3537" i="11"/>
  <c r="A3536" i="11"/>
  <c r="A3535" i="11"/>
  <c r="A3534" i="11"/>
  <c r="A3533" i="11"/>
  <c r="A3532" i="11"/>
  <c r="A3531" i="11"/>
  <c r="A3530" i="11"/>
  <c r="A3529" i="11"/>
  <c r="A3528" i="11"/>
  <c r="A3527" i="11"/>
  <c r="A3526" i="11"/>
  <c r="A3525" i="11"/>
  <c r="A3524" i="11"/>
  <c r="A3523" i="11"/>
  <c r="A3522" i="11"/>
  <c r="A3521" i="11"/>
  <c r="A3520" i="11"/>
  <c r="A3519" i="11"/>
  <c r="A3518" i="11"/>
  <c r="A3517" i="11"/>
  <c r="A3516" i="11"/>
  <c r="A3515" i="11"/>
  <c r="A3514" i="11"/>
  <c r="A3513" i="11"/>
  <c r="A3512" i="11"/>
  <c r="A3511" i="11"/>
  <c r="A3510" i="11"/>
  <c r="A3509" i="11"/>
  <c r="A3508" i="11"/>
  <c r="A3507" i="11"/>
  <c r="A3506" i="11"/>
  <c r="A3505" i="11"/>
  <c r="A3504" i="11"/>
  <c r="A3503" i="11"/>
  <c r="A3502" i="11"/>
  <c r="A3501" i="11"/>
  <c r="A3500" i="11"/>
  <c r="A3499" i="11"/>
  <c r="A3498" i="11"/>
  <c r="A3497" i="11"/>
  <c r="A3496" i="11"/>
  <c r="A3495" i="11"/>
  <c r="A3494" i="11"/>
  <c r="A3493" i="11"/>
  <c r="A3492" i="11"/>
  <c r="A3491" i="11"/>
  <c r="A3490" i="11"/>
  <c r="A3489" i="11"/>
  <c r="A3488" i="11"/>
  <c r="A3487" i="11"/>
  <c r="A3486" i="11"/>
  <c r="A3485" i="11"/>
  <c r="A3484" i="11"/>
  <c r="A3483" i="11"/>
  <c r="A3482" i="11"/>
  <c r="A3481" i="11"/>
  <c r="A3480" i="11"/>
  <c r="A3479" i="11"/>
  <c r="A3478" i="11"/>
  <c r="A3477" i="11"/>
  <c r="A3476" i="11"/>
  <c r="A3475" i="11"/>
  <c r="A3474" i="11"/>
  <c r="A3473" i="11"/>
  <c r="A3472" i="11"/>
  <c r="A3471" i="11"/>
  <c r="A3470" i="11"/>
  <c r="A3469" i="11"/>
  <c r="A3468" i="11"/>
  <c r="A3467" i="11"/>
  <c r="A3466" i="11"/>
  <c r="A3465" i="11"/>
  <c r="A3464" i="11"/>
  <c r="A3463" i="11"/>
  <c r="A3462" i="11"/>
  <c r="A3461" i="11"/>
  <c r="A3460" i="11"/>
  <c r="A3459" i="11"/>
  <c r="A3458" i="11"/>
  <c r="A3457" i="11"/>
  <c r="A3456" i="11"/>
  <c r="A3455" i="11"/>
  <c r="A3454" i="11"/>
  <c r="A3453" i="11"/>
  <c r="A3452" i="11"/>
  <c r="A3451" i="11"/>
  <c r="A3450" i="11"/>
  <c r="A3449" i="11"/>
  <c r="A3448" i="11"/>
  <c r="A3447" i="11"/>
  <c r="A3446" i="11"/>
  <c r="A3445" i="11"/>
  <c r="A3444" i="11"/>
  <c r="A3443" i="11"/>
  <c r="A3442" i="11"/>
  <c r="A3441" i="11"/>
  <c r="A3440" i="11"/>
  <c r="A3439" i="11"/>
  <c r="A3438" i="11"/>
  <c r="A3437" i="11"/>
  <c r="A3436" i="11"/>
  <c r="A3435" i="11"/>
  <c r="A3434" i="11"/>
  <c r="A3433" i="11"/>
  <c r="A3432" i="11"/>
  <c r="A3431" i="11"/>
  <c r="A3430" i="11"/>
  <c r="A3429" i="11"/>
  <c r="A3428" i="11"/>
  <c r="A3427" i="11"/>
  <c r="A3426" i="11"/>
  <c r="A3425" i="11"/>
  <c r="A3424" i="11"/>
  <c r="A3423" i="11"/>
  <c r="A3422" i="11"/>
  <c r="A3421" i="11"/>
  <c r="A3420" i="11"/>
  <c r="A3419" i="11"/>
  <c r="A3418" i="11"/>
  <c r="A3417" i="11"/>
  <c r="A3416" i="11"/>
  <c r="A3415" i="11"/>
  <c r="A3414" i="11"/>
  <c r="A3413" i="11"/>
  <c r="A3412" i="11"/>
  <c r="A3411" i="11"/>
  <c r="A3410" i="11"/>
  <c r="A3409" i="11"/>
  <c r="A3408" i="11"/>
  <c r="A3407" i="11"/>
  <c r="A3406" i="11"/>
  <c r="A3405" i="11"/>
  <c r="A3404" i="11"/>
  <c r="A3403" i="11"/>
  <c r="A3402" i="11"/>
  <c r="A3401" i="11"/>
  <c r="A3400" i="11"/>
  <c r="A3399" i="11"/>
  <c r="A3398" i="11"/>
  <c r="A3397" i="11"/>
  <c r="A3396" i="11"/>
  <c r="A3395" i="11"/>
  <c r="A3394" i="11"/>
  <c r="A3393" i="11"/>
  <c r="A3392" i="11"/>
  <c r="A3391" i="11"/>
  <c r="A3390" i="11"/>
  <c r="A3389" i="11"/>
  <c r="A3388" i="11"/>
  <c r="A3387" i="11"/>
  <c r="A3386" i="11"/>
  <c r="A3385" i="11"/>
  <c r="A3384" i="11"/>
  <c r="A3383" i="11"/>
  <c r="A3382" i="11"/>
  <c r="A3381" i="11"/>
  <c r="A3380" i="11"/>
  <c r="A3379" i="11"/>
  <c r="A3378" i="11"/>
  <c r="A3377" i="11"/>
  <c r="A3376" i="11"/>
  <c r="A3375" i="11"/>
  <c r="A3374" i="11"/>
  <c r="A3373" i="11"/>
  <c r="A3372" i="11"/>
  <c r="A3371" i="11"/>
  <c r="A3370" i="11"/>
  <c r="A3369" i="11"/>
  <c r="A3368" i="11"/>
  <c r="A3367" i="11"/>
  <c r="A3366" i="11"/>
  <c r="A3365" i="11"/>
  <c r="A3364" i="11"/>
  <c r="A3363" i="11"/>
  <c r="A3362" i="11"/>
  <c r="A3361" i="11"/>
  <c r="A3360" i="11"/>
  <c r="A3359" i="11"/>
  <c r="A3358" i="11"/>
  <c r="A3357" i="11"/>
  <c r="A3356" i="11"/>
  <c r="A3355" i="11"/>
  <c r="A3354" i="11"/>
  <c r="A3353" i="11"/>
  <c r="A3352" i="11"/>
  <c r="A3351" i="11"/>
  <c r="A3350" i="11"/>
  <c r="A3349" i="11"/>
  <c r="A3348" i="11"/>
  <c r="A3347" i="11"/>
  <c r="A3346" i="11"/>
  <c r="A3345" i="11"/>
  <c r="A3344" i="11"/>
  <c r="A3343" i="11"/>
  <c r="A3342" i="11"/>
  <c r="A3341" i="11"/>
  <c r="A3340" i="11"/>
  <c r="A3339" i="11"/>
  <c r="A3338" i="11"/>
  <c r="A3337" i="11"/>
  <c r="A3336" i="11"/>
  <c r="A3335" i="11"/>
  <c r="A3334" i="11"/>
  <c r="A3333" i="11"/>
  <c r="A3332" i="11"/>
  <c r="A3331" i="11"/>
  <c r="A3330" i="11"/>
  <c r="A3329" i="11"/>
  <c r="A3328" i="11"/>
  <c r="A3327" i="11"/>
  <c r="A3326" i="11"/>
  <c r="A3325" i="11"/>
  <c r="A3324" i="11"/>
  <c r="A3323" i="11"/>
  <c r="A3322" i="11"/>
  <c r="A3321" i="11"/>
  <c r="A3320" i="11"/>
  <c r="A3319" i="11"/>
  <c r="A3318" i="11"/>
  <c r="A3317" i="11"/>
  <c r="A3316" i="11"/>
  <c r="A3315" i="11"/>
  <c r="A3314" i="11"/>
  <c r="A3313" i="11"/>
  <c r="A3312" i="11"/>
  <c r="A3311" i="11"/>
  <c r="A3310" i="11"/>
  <c r="A3309" i="11"/>
  <c r="A3308" i="11"/>
  <c r="A3307" i="11"/>
  <c r="A3306" i="11"/>
  <c r="A3305" i="11"/>
  <c r="A3304" i="11"/>
  <c r="A3303" i="11"/>
  <c r="A3302" i="11"/>
  <c r="A3301" i="11"/>
  <c r="A3300" i="11"/>
  <c r="A3299" i="11"/>
  <c r="A3298" i="11"/>
  <c r="A3297" i="11"/>
  <c r="A3296" i="11"/>
  <c r="A3295" i="11"/>
  <c r="A3294" i="11"/>
  <c r="A3293" i="11"/>
  <c r="A3292" i="11"/>
  <c r="A3291" i="11"/>
  <c r="A3290" i="11"/>
  <c r="A3289" i="11"/>
  <c r="A3288" i="11"/>
  <c r="A3287" i="11"/>
  <c r="A3286" i="11"/>
  <c r="A3285" i="11"/>
  <c r="A3284" i="11"/>
  <c r="A3283" i="11"/>
  <c r="A3282" i="11"/>
  <c r="A3281" i="11"/>
  <c r="A3280" i="11"/>
  <c r="A3279" i="11"/>
  <c r="A3278" i="11"/>
  <c r="A3277" i="11"/>
  <c r="A3276" i="11"/>
  <c r="A3275" i="11"/>
  <c r="A3274" i="11"/>
  <c r="A3273" i="11"/>
  <c r="A3272" i="11"/>
  <c r="A3271" i="11"/>
  <c r="A3270" i="11"/>
  <c r="A3269" i="11"/>
  <c r="A3268" i="11"/>
  <c r="A3267" i="11"/>
  <c r="A3266" i="11"/>
  <c r="A3265" i="11"/>
  <c r="A3264" i="11"/>
  <c r="A3263" i="11"/>
  <c r="A3262" i="11"/>
  <c r="A3261" i="11"/>
  <c r="A3260" i="11"/>
  <c r="A3259" i="11"/>
  <c r="A3258" i="11"/>
  <c r="A3257" i="11"/>
  <c r="A3256" i="11"/>
  <c r="A3255" i="11"/>
  <c r="A3254" i="11"/>
  <c r="A3253" i="11"/>
  <c r="A3252" i="11"/>
  <c r="A3251" i="11"/>
  <c r="A3250" i="11"/>
  <c r="A3249" i="11"/>
  <c r="A3248" i="11"/>
  <c r="A3247" i="11"/>
  <c r="A3246" i="11"/>
  <c r="A3245" i="11"/>
  <c r="A3244" i="11"/>
  <c r="A3243" i="11"/>
  <c r="A3242" i="11"/>
  <c r="A3241" i="11"/>
  <c r="A3240" i="11"/>
  <c r="A3239" i="11"/>
  <c r="A3238" i="11"/>
  <c r="A3237" i="11"/>
  <c r="A3236" i="11"/>
  <c r="A3235" i="11"/>
  <c r="A3234" i="11"/>
  <c r="A3233" i="11"/>
  <c r="A3232" i="11"/>
  <c r="A3231" i="11"/>
  <c r="A3230" i="11"/>
  <c r="A3229" i="11"/>
  <c r="A3228" i="11"/>
  <c r="A3227" i="11"/>
  <c r="A3226" i="11"/>
  <c r="A3225" i="11"/>
  <c r="A3224" i="11"/>
  <c r="A3223" i="11"/>
  <c r="A3222" i="11"/>
  <c r="A3221" i="11"/>
  <c r="A3220" i="11"/>
  <c r="A3219" i="11"/>
  <c r="A3218" i="11"/>
  <c r="A3217" i="11"/>
  <c r="A3216" i="11"/>
  <c r="A3215" i="11"/>
  <c r="A3214" i="11"/>
  <c r="A3213" i="11"/>
  <c r="A3212" i="11"/>
  <c r="A3211" i="11"/>
  <c r="A3210" i="11"/>
  <c r="A3209" i="11"/>
  <c r="A3208" i="11"/>
  <c r="A3207" i="11"/>
  <c r="A3206" i="11"/>
  <c r="A3205" i="11"/>
  <c r="A3204" i="11"/>
  <c r="A3203" i="11"/>
  <c r="A3202" i="11"/>
  <c r="A3201" i="11"/>
  <c r="A3200" i="11"/>
  <c r="A3199" i="11"/>
  <c r="A3198" i="11"/>
  <c r="A3197" i="11"/>
  <c r="A3196" i="11"/>
  <c r="A3195" i="11"/>
  <c r="A3194" i="11"/>
  <c r="A3193" i="11"/>
  <c r="A3192" i="11"/>
  <c r="A3191" i="11"/>
  <c r="A3190" i="11"/>
  <c r="A3189" i="11"/>
  <c r="A3188" i="11"/>
  <c r="A3187" i="11"/>
  <c r="A3186" i="11"/>
  <c r="A3185" i="11"/>
  <c r="A3184" i="11"/>
  <c r="A3183" i="11"/>
  <c r="A3182" i="11"/>
  <c r="A3181" i="11"/>
  <c r="A3180" i="11"/>
  <c r="A3179" i="11"/>
  <c r="A3178" i="11"/>
  <c r="A3177" i="11"/>
  <c r="A3176" i="11"/>
  <c r="A3175" i="11"/>
  <c r="A3174" i="11"/>
  <c r="A3173" i="11"/>
  <c r="A3172" i="11"/>
  <c r="A3171" i="11"/>
  <c r="A3170" i="11"/>
  <c r="A3169" i="11"/>
  <c r="A3168" i="11"/>
  <c r="A3167" i="11"/>
  <c r="A3166" i="11"/>
  <c r="A3165" i="11"/>
  <c r="A3164" i="11"/>
  <c r="A3163" i="11"/>
  <c r="A3162" i="11"/>
  <c r="A3161" i="11"/>
  <c r="A3160" i="11"/>
  <c r="A3159" i="11"/>
  <c r="A3158" i="11"/>
  <c r="A3157" i="11"/>
  <c r="A3156" i="11"/>
  <c r="A3155" i="11"/>
  <c r="A3154" i="11"/>
  <c r="A3153" i="11"/>
  <c r="A3152" i="11"/>
  <c r="A3151" i="11"/>
  <c r="A3150" i="11"/>
  <c r="A3149" i="11"/>
  <c r="A3148" i="11"/>
  <c r="A3147" i="11"/>
  <c r="A3146" i="11"/>
  <c r="A3145" i="11"/>
  <c r="A3144" i="11"/>
  <c r="A3143" i="11"/>
  <c r="A3142" i="11"/>
  <c r="A3141" i="11"/>
  <c r="A3140" i="11"/>
  <c r="A3139" i="11"/>
  <c r="A3138" i="11"/>
  <c r="A3137" i="11"/>
  <c r="A3136" i="11"/>
  <c r="A3135" i="11"/>
  <c r="A3134" i="11"/>
  <c r="A3133" i="11"/>
  <c r="A3132" i="11"/>
  <c r="A3131" i="11"/>
  <c r="A3130" i="11"/>
  <c r="A3129" i="11"/>
  <c r="A3128" i="11"/>
  <c r="A3127" i="11"/>
  <c r="A3126" i="11"/>
  <c r="A3125" i="11"/>
  <c r="A3124" i="11"/>
  <c r="A3123" i="11"/>
  <c r="A3122" i="11"/>
  <c r="A3121" i="11"/>
  <c r="A3120" i="11"/>
  <c r="A3119" i="11"/>
  <c r="A3118" i="11"/>
  <c r="A3117" i="11"/>
  <c r="A3116" i="11"/>
  <c r="A3115" i="11"/>
  <c r="A3114" i="11"/>
  <c r="A3113" i="11"/>
  <c r="A3112" i="11"/>
  <c r="A3111" i="11"/>
  <c r="A3110" i="11"/>
  <c r="A3109" i="11"/>
  <c r="A3108" i="11"/>
  <c r="A3107" i="11"/>
  <c r="A3106" i="11"/>
  <c r="A3105" i="11"/>
  <c r="A3104" i="11"/>
  <c r="A3103" i="11"/>
  <c r="A3102" i="11"/>
  <c r="A3101" i="11"/>
  <c r="A3100" i="11"/>
  <c r="A3099" i="11"/>
  <c r="A3098" i="11"/>
  <c r="A3097" i="11"/>
  <c r="A3096" i="11"/>
  <c r="A3095" i="11"/>
  <c r="A3094" i="11"/>
  <c r="A3093" i="11"/>
  <c r="A3092" i="11"/>
  <c r="A3091" i="11"/>
  <c r="A3090" i="11"/>
  <c r="A3089" i="11"/>
  <c r="A3088" i="11"/>
  <c r="A3087" i="11"/>
  <c r="A3086" i="11"/>
  <c r="A3085" i="11"/>
  <c r="A3084" i="11"/>
  <c r="A3083" i="11"/>
  <c r="A3082" i="11"/>
  <c r="A3081" i="11"/>
  <c r="A3080" i="11"/>
  <c r="A3079" i="11"/>
  <c r="A3078" i="11"/>
  <c r="A3077" i="11"/>
  <c r="A3076" i="11"/>
  <c r="A3075" i="11"/>
  <c r="A3074" i="11"/>
  <c r="A3073" i="11"/>
  <c r="A3072" i="11"/>
  <c r="A3071" i="11"/>
  <c r="A3070" i="11"/>
  <c r="A3069" i="11"/>
  <c r="A3068" i="11"/>
  <c r="A3067" i="11"/>
  <c r="A3066" i="11"/>
  <c r="A3065" i="11"/>
  <c r="A3064" i="11"/>
  <c r="A3063" i="11"/>
  <c r="A3062" i="11"/>
  <c r="A3061" i="11"/>
  <c r="A3060" i="11"/>
  <c r="A3059" i="11"/>
  <c r="A3058" i="11"/>
  <c r="A3057" i="11"/>
  <c r="A3056" i="11"/>
  <c r="A3055" i="11"/>
  <c r="A3054" i="11"/>
  <c r="A3053" i="11"/>
  <c r="A3052" i="11"/>
  <c r="A3051" i="11"/>
  <c r="A3050" i="11"/>
  <c r="A3049" i="11"/>
  <c r="A3048" i="11"/>
  <c r="A3047" i="11"/>
  <c r="A3046" i="11"/>
  <c r="A3045" i="11"/>
  <c r="A3044" i="11"/>
  <c r="A3043" i="11"/>
  <c r="A3042" i="11"/>
  <c r="A3041" i="11"/>
  <c r="A3040" i="11"/>
  <c r="A3039" i="11"/>
  <c r="A3038" i="11"/>
  <c r="A3037" i="11"/>
  <c r="A3036" i="11"/>
  <c r="A3035" i="11"/>
  <c r="A3034" i="11"/>
  <c r="A3033" i="11"/>
  <c r="A3032" i="11"/>
  <c r="A3031" i="11"/>
  <c r="A3030" i="11"/>
  <c r="A3029" i="11"/>
  <c r="A3028" i="11"/>
  <c r="A3027" i="11"/>
  <c r="A3026" i="11"/>
  <c r="A3025" i="11"/>
  <c r="A3024" i="11"/>
  <c r="A3023" i="11"/>
  <c r="A3022" i="11"/>
  <c r="A3021" i="11"/>
  <c r="A3020" i="11"/>
  <c r="A3019" i="11"/>
  <c r="A3018" i="11"/>
  <c r="A3017" i="11"/>
  <c r="A3016" i="11"/>
  <c r="A3015" i="11"/>
  <c r="A3014" i="11"/>
  <c r="A3013" i="11"/>
  <c r="A3012" i="11"/>
  <c r="A3011" i="11"/>
  <c r="A3010" i="11"/>
  <c r="A3009" i="11"/>
  <c r="A3008" i="11"/>
  <c r="A3007" i="11"/>
  <c r="A3006" i="11"/>
  <c r="A3005" i="11"/>
  <c r="A3004" i="11"/>
  <c r="A3003" i="11"/>
  <c r="A3002" i="11"/>
  <c r="A3001" i="11"/>
  <c r="A3000" i="11"/>
  <c r="A2999" i="11"/>
  <c r="A2998" i="11"/>
  <c r="A2997" i="11"/>
  <c r="A2996" i="11"/>
  <c r="A2995" i="11"/>
  <c r="A2994" i="11"/>
  <c r="A2993" i="11"/>
  <c r="A2992" i="11"/>
  <c r="A2991" i="11"/>
  <c r="A2990" i="11"/>
  <c r="A2989" i="11"/>
  <c r="A2988" i="11"/>
  <c r="A2987" i="11"/>
  <c r="A2986" i="11"/>
  <c r="A2985" i="11"/>
  <c r="A2984" i="11"/>
  <c r="A2983" i="11"/>
  <c r="A2982" i="11"/>
  <c r="A2981" i="11"/>
  <c r="A2980" i="11"/>
  <c r="A2979" i="11"/>
  <c r="A2978" i="11"/>
  <c r="A2977" i="11"/>
  <c r="A2976" i="11"/>
  <c r="A2975" i="11"/>
  <c r="A2974" i="11"/>
  <c r="A2973" i="11"/>
  <c r="A2972" i="11"/>
  <c r="A2971" i="11"/>
  <c r="A2970" i="11"/>
  <c r="A2969" i="11"/>
  <c r="A2968" i="11"/>
  <c r="A2967" i="11"/>
  <c r="A2966" i="11"/>
  <c r="A2965" i="11"/>
  <c r="A2964" i="11"/>
  <c r="A2963" i="11"/>
  <c r="A2962" i="11"/>
  <c r="A2961" i="11"/>
  <c r="A2960" i="11"/>
  <c r="A2959" i="11"/>
  <c r="A2958" i="11"/>
  <c r="A2957" i="11"/>
  <c r="A2956" i="11"/>
  <c r="A2955" i="11"/>
  <c r="A2954" i="11"/>
  <c r="A2953" i="11"/>
  <c r="A2952" i="11"/>
  <c r="A2951" i="11"/>
  <c r="A2950" i="11"/>
  <c r="A2949" i="11"/>
  <c r="A2948" i="11"/>
  <c r="A2947" i="11"/>
  <c r="A2946" i="11"/>
  <c r="A2945" i="11"/>
  <c r="A2944" i="11"/>
  <c r="A2943" i="11"/>
  <c r="A2942" i="11"/>
  <c r="A2941" i="11"/>
  <c r="A2940" i="11"/>
  <c r="A2939" i="11"/>
  <c r="A2938" i="11"/>
  <c r="A2937" i="11"/>
  <c r="A2936" i="11"/>
  <c r="A2935" i="11"/>
  <c r="A2934" i="11"/>
  <c r="A2933" i="11"/>
  <c r="A2932" i="11"/>
  <c r="A2931" i="11"/>
  <c r="A2930" i="11"/>
  <c r="A2929" i="11"/>
  <c r="A2928" i="11"/>
  <c r="A2927" i="11"/>
  <c r="A2926" i="11"/>
  <c r="A2925" i="11"/>
  <c r="A2924" i="11"/>
  <c r="A2923" i="11"/>
  <c r="A2922" i="11"/>
  <c r="A2921" i="11"/>
  <c r="A2920" i="11"/>
  <c r="A2919" i="11"/>
  <c r="A2918" i="11"/>
  <c r="A2917" i="11"/>
  <c r="A2916" i="11"/>
  <c r="A2915" i="11"/>
  <c r="A2914" i="11"/>
  <c r="A2913" i="11"/>
  <c r="A2912" i="11"/>
  <c r="A2911" i="11"/>
  <c r="A2910" i="11"/>
  <c r="A2909" i="11"/>
  <c r="A2908" i="11"/>
  <c r="A2907" i="11"/>
  <c r="A2906" i="11"/>
  <c r="A2905" i="11"/>
  <c r="A2904" i="11"/>
  <c r="A2903" i="11"/>
  <c r="A2902" i="11"/>
  <c r="A2901" i="11"/>
  <c r="A2900" i="11"/>
  <c r="A2899" i="11"/>
  <c r="A2898" i="11"/>
  <c r="A2897" i="11"/>
  <c r="A2896" i="11"/>
  <c r="A2895" i="11"/>
  <c r="A2894" i="11"/>
  <c r="A2893" i="11"/>
  <c r="A2892" i="11"/>
  <c r="A2891" i="11"/>
  <c r="A2890" i="11"/>
  <c r="A2889" i="11"/>
  <c r="A2888" i="11"/>
  <c r="A2887" i="11"/>
  <c r="A2886" i="11"/>
  <c r="A2885" i="11"/>
  <c r="A2884" i="11"/>
  <c r="A2883" i="11"/>
  <c r="A2882" i="11"/>
  <c r="A2881" i="11"/>
  <c r="A2880" i="11"/>
  <c r="A2879" i="11"/>
  <c r="A2878" i="11"/>
  <c r="A2877" i="11"/>
  <c r="A2876" i="11"/>
  <c r="A2875" i="11"/>
  <c r="A2874" i="11"/>
  <c r="A2873" i="11"/>
  <c r="A2872" i="11"/>
  <c r="A2871" i="11"/>
  <c r="A2870" i="11"/>
  <c r="A2869" i="11"/>
  <c r="A2868" i="11"/>
  <c r="A2867" i="11"/>
  <c r="A2866" i="11"/>
  <c r="A2865" i="11"/>
  <c r="A2864" i="11"/>
  <c r="A2863" i="11"/>
  <c r="A2862" i="11"/>
  <c r="A2861" i="11"/>
  <c r="A2860" i="11"/>
  <c r="A2859" i="11"/>
  <c r="A2858" i="11"/>
  <c r="A2857" i="11"/>
  <c r="A2856" i="11"/>
  <c r="A2855" i="11"/>
  <c r="A2854" i="11"/>
  <c r="A2853" i="11"/>
  <c r="A2852" i="11"/>
  <c r="A2851" i="11"/>
  <c r="A2850" i="11"/>
  <c r="A2849" i="11"/>
  <c r="A2848" i="11"/>
  <c r="A2847" i="11"/>
  <c r="A2846" i="11"/>
  <c r="A2845" i="11"/>
  <c r="A2844" i="11"/>
  <c r="A2843" i="11"/>
  <c r="A2842" i="11"/>
  <c r="A2841" i="11"/>
  <c r="A2840" i="11"/>
  <c r="A2839" i="11"/>
  <c r="A2838" i="11"/>
  <c r="A2837" i="11"/>
  <c r="A2836" i="11"/>
  <c r="A2835" i="11"/>
  <c r="A2834" i="11"/>
  <c r="A2833" i="11"/>
  <c r="A2832" i="11"/>
  <c r="A2831" i="11"/>
  <c r="A2830" i="11"/>
  <c r="A2829" i="11"/>
  <c r="A2828" i="11"/>
  <c r="A2827" i="11"/>
  <c r="A2826" i="11"/>
  <c r="A2825" i="11"/>
  <c r="A2824" i="11"/>
  <c r="A2823" i="11"/>
  <c r="A2822" i="11"/>
  <c r="A2821" i="11"/>
  <c r="A2820" i="11"/>
  <c r="A2819" i="11"/>
  <c r="A2818" i="11"/>
  <c r="A2817" i="11"/>
  <c r="A2816" i="11"/>
  <c r="A2815" i="11"/>
  <c r="A2814" i="11"/>
  <c r="A2813" i="11"/>
  <c r="A2812" i="11"/>
  <c r="A2811" i="11"/>
  <c r="A2810" i="11"/>
  <c r="A2809" i="11"/>
  <c r="A2808" i="11"/>
  <c r="A2807" i="11"/>
  <c r="A2806" i="11"/>
  <c r="A2805" i="11"/>
  <c r="A2804" i="11"/>
  <c r="A2803" i="11"/>
  <c r="A2802" i="11"/>
  <c r="A2801" i="11"/>
  <c r="A2800" i="11"/>
  <c r="A2799" i="11"/>
  <c r="A2798" i="11"/>
  <c r="A2797" i="11"/>
  <c r="A2796" i="11"/>
  <c r="A2795" i="11"/>
  <c r="A2794" i="11"/>
  <c r="A2793" i="11"/>
  <c r="A2792" i="11"/>
  <c r="A2791" i="11"/>
  <c r="A2790" i="11"/>
  <c r="A2789" i="11"/>
  <c r="A2788" i="11"/>
  <c r="A2787" i="11"/>
  <c r="A2786" i="11"/>
  <c r="A2785" i="11"/>
  <c r="A2784" i="11"/>
  <c r="A2783" i="11"/>
  <c r="A2782" i="11"/>
  <c r="A2781" i="11"/>
  <c r="A2780" i="11"/>
  <c r="A2779" i="11"/>
  <c r="A2778" i="11"/>
  <c r="A2777" i="11"/>
  <c r="A2776" i="11"/>
  <c r="A2775" i="11"/>
  <c r="A2774" i="11"/>
  <c r="A2773" i="11"/>
  <c r="A2772" i="11"/>
  <c r="A2771" i="11"/>
  <c r="A2770" i="11"/>
  <c r="A2769" i="11"/>
  <c r="A2768" i="11"/>
  <c r="A2767" i="11"/>
  <c r="A2766" i="11"/>
  <c r="A2765" i="11"/>
  <c r="A2764" i="11"/>
  <c r="A2763" i="11"/>
  <c r="A2762" i="11"/>
  <c r="A2761" i="11"/>
  <c r="A2760" i="11"/>
  <c r="A2759" i="11"/>
  <c r="A2758" i="11"/>
  <c r="A2757" i="11"/>
  <c r="A2756" i="11"/>
  <c r="A2755" i="11"/>
  <c r="A2754" i="11"/>
  <c r="A2753" i="11"/>
  <c r="A2752" i="11"/>
  <c r="A2751" i="11"/>
  <c r="A2750" i="11"/>
  <c r="A2749" i="11"/>
  <c r="A2748" i="11"/>
  <c r="A2747" i="11"/>
  <c r="A2746" i="11"/>
  <c r="A2745" i="11"/>
  <c r="A2744" i="11"/>
  <c r="A2743" i="11"/>
  <c r="A2742" i="11"/>
  <c r="A2741" i="11"/>
  <c r="A2740" i="11"/>
  <c r="A2739" i="11"/>
  <c r="A2738" i="11"/>
  <c r="A2737" i="11"/>
  <c r="A2736" i="11"/>
  <c r="A2735" i="11"/>
  <c r="A2734" i="11"/>
  <c r="A2733" i="11"/>
  <c r="A2732" i="11"/>
  <c r="A2731" i="11"/>
  <c r="A2730" i="11"/>
  <c r="A2729" i="11"/>
  <c r="A2728" i="11"/>
  <c r="A2727" i="11"/>
  <c r="A2726" i="11"/>
  <c r="A2725" i="11"/>
  <c r="A2724" i="11"/>
  <c r="A2723" i="11"/>
  <c r="A2722" i="11"/>
  <c r="A2721" i="11"/>
  <c r="A2720" i="11"/>
  <c r="A2719" i="11"/>
  <c r="A2718" i="11"/>
  <c r="A2717" i="11"/>
  <c r="A2716" i="11"/>
  <c r="A2715" i="11"/>
  <c r="A2714" i="11"/>
  <c r="A2713" i="11"/>
  <c r="A2712" i="11"/>
  <c r="A2711" i="11"/>
  <c r="A2710" i="11"/>
  <c r="A2709" i="11"/>
  <c r="A2708" i="11"/>
  <c r="A2707" i="11"/>
  <c r="A2706" i="11"/>
  <c r="A2705" i="11"/>
  <c r="A2704" i="11"/>
  <c r="A2703" i="11"/>
  <c r="A2702" i="11"/>
  <c r="A2701" i="11"/>
  <c r="A2700" i="11"/>
  <c r="A2699" i="11"/>
  <c r="A2698" i="11"/>
  <c r="A2697" i="11"/>
  <c r="A2696" i="11"/>
  <c r="A2695" i="11"/>
  <c r="A2694" i="11"/>
  <c r="A2693" i="11"/>
  <c r="A2692" i="11"/>
  <c r="A2691" i="11"/>
  <c r="A2690" i="11"/>
  <c r="A2689" i="11"/>
  <c r="A2688" i="11"/>
  <c r="A2687" i="11"/>
  <c r="A2686" i="11"/>
  <c r="A2685" i="11"/>
  <c r="A2684" i="11"/>
  <c r="A2683" i="11"/>
  <c r="A2682" i="11"/>
  <c r="A2681" i="11"/>
  <c r="A2680" i="11"/>
  <c r="A2679" i="11"/>
  <c r="A2678" i="11"/>
  <c r="A2677" i="11"/>
  <c r="A2676" i="11"/>
  <c r="A2675" i="11"/>
  <c r="A2674" i="11"/>
  <c r="A2673" i="11"/>
  <c r="A2672" i="11"/>
  <c r="A2671" i="11"/>
  <c r="A2670" i="11"/>
  <c r="A2669" i="11"/>
  <c r="A2668" i="11"/>
  <c r="A2667" i="11"/>
  <c r="A2666" i="11"/>
  <c r="A2665" i="11"/>
  <c r="A2664" i="11"/>
  <c r="A2663" i="11"/>
  <c r="A2662" i="11"/>
  <c r="A2661" i="11"/>
  <c r="A2660" i="11"/>
  <c r="A2659" i="11"/>
  <c r="A2658" i="11"/>
  <c r="A2657" i="11"/>
  <c r="A2656" i="11"/>
  <c r="A2655" i="11"/>
  <c r="A2654" i="11"/>
  <c r="A2653" i="11"/>
  <c r="A2652" i="11"/>
  <c r="A2651" i="11"/>
  <c r="A2650" i="11"/>
  <c r="A2649" i="11"/>
  <c r="A2648" i="11"/>
  <c r="A2647" i="11"/>
  <c r="A2646" i="11"/>
  <c r="A2645" i="11"/>
  <c r="A2644" i="11"/>
  <c r="A2643" i="11"/>
  <c r="A2642" i="11"/>
  <c r="A2641" i="11"/>
  <c r="A2640" i="11"/>
  <c r="A2639" i="11"/>
  <c r="A2638" i="11"/>
  <c r="A2637" i="11"/>
  <c r="A2636" i="11"/>
  <c r="A2635" i="11"/>
  <c r="A2634" i="11"/>
  <c r="A2633" i="11"/>
  <c r="A2632" i="11"/>
  <c r="A2631" i="11"/>
  <c r="A2630" i="11"/>
  <c r="A2629" i="11"/>
  <c r="A2628" i="11"/>
  <c r="A2627" i="11"/>
  <c r="A2626" i="11"/>
  <c r="A2625" i="11"/>
  <c r="A2624" i="11"/>
  <c r="A2623" i="11"/>
  <c r="A2622" i="11"/>
  <c r="A2621" i="11"/>
  <c r="A2620" i="11"/>
  <c r="A2619" i="11"/>
  <c r="A2618" i="11"/>
  <c r="A2617" i="11"/>
  <c r="A2616" i="11"/>
  <c r="A2615" i="11"/>
  <c r="A2614" i="11"/>
  <c r="A2613" i="11"/>
  <c r="A2612" i="11"/>
  <c r="A2611" i="11"/>
  <c r="A2610" i="11"/>
  <c r="A2609" i="11"/>
  <c r="A2608" i="11"/>
  <c r="A2607" i="11"/>
  <c r="A2606" i="11"/>
  <c r="A2605" i="11"/>
  <c r="A2604" i="11"/>
  <c r="A2603" i="11"/>
  <c r="A2602" i="11"/>
  <c r="A2601" i="11"/>
  <c r="A2600" i="11"/>
  <c r="A2599" i="11"/>
  <c r="A2598" i="11"/>
  <c r="A2597" i="11"/>
  <c r="A2596" i="11"/>
  <c r="A2595" i="11"/>
  <c r="A2594" i="11"/>
  <c r="A2593" i="11"/>
  <c r="A2592" i="11"/>
  <c r="A2591" i="11"/>
  <c r="A2590" i="11"/>
  <c r="A2589" i="11"/>
  <c r="A2588" i="11"/>
  <c r="A2587" i="11"/>
  <c r="A2586" i="11"/>
  <c r="A2585" i="11"/>
  <c r="A2584" i="11"/>
  <c r="A2583" i="11"/>
  <c r="A2582" i="11"/>
  <c r="A2581" i="11"/>
  <c r="A2580" i="11"/>
  <c r="A2579" i="11"/>
  <c r="A2578" i="11"/>
  <c r="A2577" i="11"/>
  <c r="A2576" i="11"/>
  <c r="A2575" i="11"/>
  <c r="A2574" i="11"/>
  <c r="A2573" i="11"/>
  <c r="A2572" i="11"/>
  <c r="A2571" i="11"/>
  <c r="A2570" i="11"/>
  <c r="A2569" i="11"/>
  <c r="A2568" i="11"/>
  <c r="A2567" i="11"/>
  <c r="A2566" i="11"/>
  <c r="A2565" i="11"/>
  <c r="A2564" i="11"/>
  <c r="A2563" i="11"/>
  <c r="A2562" i="11"/>
  <c r="A2561" i="11"/>
  <c r="A2560" i="11"/>
  <c r="A2559" i="11"/>
  <c r="A2558" i="11"/>
  <c r="A2557" i="11"/>
  <c r="A2556" i="11"/>
  <c r="A2555" i="11"/>
  <c r="A2554" i="11"/>
  <c r="A2553" i="11"/>
  <c r="A2552" i="11"/>
  <c r="A2551" i="11"/>
  <c r="A2550" i="11"/>
  <c r="A2549" i="11"/>
  <c r="A2548" i="11"/>
  <c r="A2547" i="11"/>
  <c r="A2546" i="11"/>
  <c r="A2545" i="11"/>
  <c r="A2544" i="11"/>
  <c r="A2543" i="11"/>
  <c r="A2542" i="11"/>
  <c r="A2541" i="11"/>
  <c r="A2540" i="11"/>
  <c r="A2539" i="11"/>
  <c r="A2538" i="11"/>
  <c r="A2537" i="11"/>
  <c r="A2536" i="11"/>
  <c r="A2535" i="11"/>
  <c r="A2534" i="11"/>
  <c r="A2533" i="11"/>
  <c r="A2532" i="11"/>
  <c r="A2531" i="11"/>
  <c r="A2530" i="11"/>
  <c r="A2529" i="11"/>
  <c r="A2528" i="11"/>
  <c r="A2527" i="11"/>
  <c r="A2526" i="11"/>
  <c r="A2525" i="11"/>
  <c r="A2524" i="11"/>
  <c r="A2523" i="11"/>
  <c r="A2522" i="11"/>
  <c r="A2521" i="11"/>
  <c r="A2520" i="11"/>
  <c r="A2519" i="11"/>
  <c r="A2518" i="11"/>
  <c r="A2517" i="11"/>
  <c r="A2516" i="11"/>
  <c r="A2515" i="11"/>
  <c r="A2514" i="11"/>
  <c r="A2513" i="11"/>
  <c r="A2512" i="11"/>
  <c r="A2511" i="11"/>
  <c r="A2510" i="11"/>
  <c r="A2509" i="11"/>
  <c r="A2508" i="11"/>
  <c r="A2507" i="11"/>
  <c r="A2506" i="11"/>
  <c r="A2505" i="11"/>
  <c r="A2504" i="11"/>
  <c r="A2503" i="11"/>
  <c r="A2502" i="11"/>
  <c r="A2501" i="11"/>
  <c r="A2500" i="11"/>
  <c r="A2499" i="11"/>
  <c r="A2498" i="11"/>
  <c r="A2497" i="11"/>
  <c r="A2496" i="11"/>
  <c r="A2495" i="11"/>
  <c r="A2494" i="11"/>
  <c r="A2493" i="11"/>
  <c r="A2492" i="11"/>
  <c r="A2491" i="11"/>
  <c r="A2490" i="11"/>
  <c r="A2489" i="11"/>
  <c r="A2488" i="11"/>
  <c r="A2487" i="11"/>
  <c r="A2486" i="11"/>
  <c r="A2485" i="11"/>
  <c r="A2484" i="11"/>
  <c r="A2483" i="11"/>
  <c r="A2482" i="11"/>
  <c r="A2481" i="11"/>
  <c r="A2480" i="11"/>
  <c r="A2479" i="11"/>
  <c r="A2478" i="11"/>
  <c r="A2477" i="11"/>
  <c r="A2476" i="11"/>
  <c r="A2475" i="11"/>
  <c r="A2474" i="11"/>
  <c r="A2473" i="11"/>
  <c r="A2472" i="11"/>
  <c r="A2471" i="11"/>
  <c r="A2470" i="11"/>
  <c r="A2469" i="11"/>
  <c r="A2468" i="11"/>
  <c r="A2467" i="11"/>
  <c r="A2466" i="11"/>
  <c r="A2465" i="11"/>
  <c r="A2464" i="11"/>
  <c r="A2463" i="11"/>
  <c r="A2462" i="11"/>
  <c r="A2461" i="11"/>
  <c r="A2460" i="11"/>
  <c r="A2459" i="11"/>
  <c r="A2458" i="11"/>
  <c r="A2457" i="11"/>
  <c r="A2456" i="11"/>
  <c r="A2455" i="11"/>
  <c r="A2454" i="11"/>
  <c r="A2453" i="11"/>
  <c r="A2452" i="11"/>
  <c r="A2451" i="11"/>
  <c r="A2450" i="11"/>
  <c r="A2449" i="11"/>
  <c r="A2448" i="11"/>
  <c r="A2447" i="11"/>
  <c r="A2446" i="11"/>
  <c r="A2445" i="11"/>
  <c r="A2444" i="11"/>
  <c r="A2443" i="11"/>
  <c r="A2442" i="11"/>
  <c r="A2441" i="11"/>
  <c r="A2440" i="11"/>
  <c r="A2439" i="11"/>
  <c r="A2438" i="11"/>
  <c r="A2437" i="11"/>
  <c r="A2436" i="11"/>
  <c r="A2435" i="11"/>
  <c r="A2434" i="11"/>
  <c r="A2433" i="11"/>
  <c r="A2432" i="11"/>
  <c r="A2431" i="11"/>
  <c r="A2430" i="11"/>
  <c r="A2429" i="11"/>
  <c r="A2428" i="11"/>
  <c r="A2427" i="11"/>
  <c r="A2426" i="11"/>
  <c r="A2425" i="11"/>
  <c r="A2424" i="11"/>
  <c r="A2423" i="11"/>
  <c r="A2422" i="11"/>
  <c r="A2421" i="11"/>
  <c r="A2420" i="11"/>
  <c r="A2419" i="11"/>
  <c r="A2418" i="11"/>
  <c r="A2417" i="11"/>
  <c r="A2416" i="11"/>
  <c r="A2415" i="11"/>
  <c r="A2414" i="11"/>
  <c r="A2413" i="11"/>
  <c r="A2412" i="11"/>
  <c r="A2411" i="11"/>
  <c r="A2410" i="11"/>
  <c r="A2409" i="11"/>
  <c r="A2408" i="11"/>
  <c r="A2407" i="11"/>
  <c r="A2406" i="11"/>
  <c r="A2405" i="11"/>
  <c r="A2404" i="11"/>
  <c r="A2403" i="11"/>
  <c r="A2402" i="11"/>
  <c r="A2401" i="11"/>
  <c r="A2400" i="11"/>
  <c r="A2399" i="11"/>
  <c r="A2398" i="11"/>
  <c r="A2397" i="11"/>
  <c r="A2396" i="11"/>
  <c r="A2395" i="11"/>
  <c r="A2394" i="11"/>
  <c r="A2393" i="11"/>
  <c r="A2392" i="11"/>
  <c r="A2391" i="11"/>
  <c r="A2390" i="11"/>
  <c r="A2389" i="11"/>
  <c r="A2388" i="11"/>
  <c r="A2387" i="11"/>
  <c r="A2386" i="11"/>
  <c r="A2385" i="11"/>
  <c r="A2384" i="11"/>
  <c r="A2383" i="11"/>
  <c r="A2382" i="11"/>
  <c r="A2381" i="11"/>
  <c r="A2380" i="11"/>
  <c r="A2379" i="11"/>
  <c r="A2378" i="11"/>
  <c r="A2377" i="11"/>
  <c r="A2376" i="11"/>
  <c r="A2375" i="11"/>
  <c r="A2374" i="11"/>
  <c r="A2373" i="11"/>
  <c r="A2372" i="11"/>
  <c r="A2371" i="11"/>
  <c r="A2370" i="11"/>
  <c r="A2369" i="11"/>
  <c r="A2368" i="11"/>
  <c r="A2367" i="11"/>
  <c r="A2366" i="11"/>
  <c r="A2365" i="11"/>
  <c r="A2364" i="11"/>
  <c r="A2363" i="11"/>
  <c r="A2362" i="11"/>
  <c r="A2361" i="11"/>
  <c r="A2360" i="11"/>
  <c r="A2359" i="11"/>
  <c r="A2358" i="11"/>
  <c r="A2357" i="11"/>
  <c r="A2356" i="11"/>
  <c r="A2355" i="11"/>
  <c r="A2354" i="11"/>
  <c r="A2353" i="11"/>
  <c r="A2352" i="11"/>
  <c r="A2351" i="11"/>
  <c r="A2350" i="11"/>
  <c r="A2349" i="11"/>
  <c r="A2348" i="11"/>
  <c r="A2347" i="11"/>
  <c r="A2346" i="11"/>
  <c r="A2345" i="11"/>
  <c r="A2344" i="11"/>
  <c r="A2343" i="11"/>
  <c r="A2342" i="11"/>
  <c r="A2341" i="11"/>
  <c r="A2340" i="11"/>
  <c r="A2339" i="11"/>
  <c r="A2338" i="11"/>
  <c r="A2337" i="11"/>
  <c r="A2336" i="11"/>
  <c r="A2335" i="11"/>
  <c r="A2334" i="11"/>
  <c r="A2333" i="11"/>
  <c r="A2332" i="11"/>
  <c r="A2331" i="11"/>
  <c r="A2330" i="11"/>
  <c r="A2329" i="11"/>
  <c r="A2328" i="11"/>
  <c r="A2327" i="11"/>
  <c r="A2326" i="11"/>
  <c r="A2325" i="11"/>
  <c r="A2324" i="11"/>
  <c r="A2323" i="11"/>
  <c r="A2322" i="11"/>
  <c r="A2321" i="11"/>
  <c r="A2320" i="11"/>
  <c r="A2319" i="11"/>
  <c r="A2318" i="11"/>
  <c r="A2317" i="11"/>
  <c r="A2316" i="11"/>
  <c r="A2315" i="11"/>
  <c r="A2314" i="11"/>
  <c r="A2313" i="11"/>
  <c r="A2312" i="11"/>
  <c r="A2311" i="11"/>
  <c r="A2310" i="11"/>
  <c r="A2309" i="11"/>
  <c r="A2308" i="11"/>
  <c r="A2307" i="11"/>
  <c r="A2306" i="11"/>
  <c r="A2305" i="11"/>
  <c r="A2304" i="11"/>
  <c r="A2303" i="11"/>
  <c r="A2302" i="11"/>
  <c r="A2301" i="11"/>
  <c r="A2300" i="11"/>
  <c r="A2299" i="11"/>
  <c r="A2298" i="11"/>
  <c r="A2297" i="11"/>
  <c r="A2296" i="11"/>
  <c r="A2295" i="11"/>
  <c r="A2294" i="11"/>
  <c r="A2293" i="11"/>
  <c r="A2292" i="11"/>
  <c r="A2291" i="11"/>
  <c r="A2290" i="11"/>
  <c r="A2289" i="11"/>
  <c r="A2288" i="11"/>
  <c r="A2287" i="11"/>
  <c r="A2286" i="11"/>
  <c r="A2285" i="11"/>
  <c r="A2284" i="11"/>
  <c r="A2283" i="11"/>
  <c r="A2282" i="11"/>
  <c r="A2281" i="11"/>
  <c r="A2280" i="11"/>
  <c r="A2279" i="11"/>
  <c r="A2278" i="11"/>
  <c r="A2277" i="11"/>
  <c r="A2276" i="11"/>
  <c r="A2275" i="11"/>
  <c r="A2274" i="11"/>
  <c r="A2273" i="11"/>
  <c r="A2272" i="11"/>
  <c r="A2271" i="11"/>
  <c r="A2270" i="11"/>
  <c r="A2269" i="11"/>
  <c r="A2268" i="11"/>
  <c r="A2267" i="11"/>
  <c r="A2266" i="11"/>
  <c r="A2265" i="11"/>
  <c r="A2264" i="11"/>
  <c r="A2263" i="11"/>
  <c r="A2262" i="11"/>
  <c r="A2261" i="11"/>
  <c r="A2260" i="11"/>
  <c r="A2259" i="11"/>
  <c r="A2258" i="11"/>
  <c r="A2257" i="11"/>
  <c r="A2256" i="11"/>
  <c r="A2255" i="11"/>
  <c r="A2254" i="11"/>
  <c r="A2253" i="11"/>
  <c r="A2252" i="11"/>
  <c r="A2251" i="11"/>
  <c r="A2250" i="11"/>
  <c r="A2249" i="11"/>
  <c r="A2248" i="11"/>
  <c r="A2247" i="11"/>
  <c r="A2246" i="11"/>
  <c r="A2245" i="11"/>
  <c r="A2244" i="11"/>
  <c r="A2243" i="11"/>
  <c r="A2242" i="11"/>
  <c r="A2241" i="11"/>
  <c r="A2240" i="11"/>
  <c r="A2239" i="11"/>
  <c r="A2238" i="11"/>
  <c r="A2237" i="11"/>
  <c r="A2236" i="11"/>
  <c r="A2235" i="11"/>
  <c r="A2234" i="11"/>
  <c r="A2233" i="11"/>
  <c r="A2232" i="11"/>
  <c r="A2231" i="11"/>
  <c r="A2230" i="11"/>
  <c r="A2229" i="11"/>
  <c r="A2228" i="11"/>
  <c r="A2227" i="11"/>
  <c r="A2226" i="11"/>
  <c r="A2225" i="11"/>
  <c r="A2224" i="11"/>
  <c r="A2223" i="11"/>
  <c r="A2222" i="11"/>
  <c r="A2221" i="11"/>
  <c r="A2220" i="11"/>
  <c r="A2219" i="11"/>
  <c r="A2218" i="11"/>
  <c r="A2217" i="11"/>
  <c r="A2216" i="11"/>
  <c r="A2215" i="11"/>
  <c r="A2214" i="11"/>
  <c r="A2213" i="11"/>
  <c r="A2212" i="11"/>
  <c r="A2211" i="11"/>
  <c r="A2210" i="11"/>
  <c r="A2209" i="11"/>
  <c r="A2208" i="11"/>
  <c r="A2207" i="11"/>
  <c r="A2206" i="11"/>
  <c r="A2205" i="11"/>
  <c r="A2204" i="11"/>
  <c r="A2203" i="11"/>
  <c r="A2202" i="11"/>
  <c r="A2201" i="11"/>
  <c r="A2200" i="11"/>
  <c r="A2199" i="11"/>
  <c r="A2198" i="11"/>
  <c r="A2197" i="11"/>
  <c r="A2196" i="11"/>
  <c r="A2195" i="11"/>
  <c r="A2194" i="11"/>
  <c r="A2193" i="11"/>
  <c r="A2192" i="11"/>
  <c r="A2191" i="11"/>
  <c r="A2190" i="11"/>
  <c r="A2189" i="11"/>
  <c r="A2188" i="11"/>
  <c r="A2187" i="11"/>
  <c r="A2186" i="11"/>
  <c r="A2185" i="11"/>
  <c r="A2184" i="11"/>
  <c r="A2183" i="11"/>
  <c r="A2182" i="11"/>
  <c r="A2181" i="11"/>
  <c r="A2180" i="11"/>
  <c r="A2179" i="11"/>
  <c r="A2178" i="11"/>
  <c r="A2177" i="11"/>
  <c r="A2176" i="11"/>
  <c r="A2175" i="11"/>
  <c r="A2174" i="11"/>
  <c r="A2173" i="11"/>
  <c r="A2172" i="11"/>
  <c r="A2171" i="11"/>
  <c r="A2170" i="11"/>
  <c r="A2169" i="11"/>
  <c r="A2168" i="11"/>
  <c r="A2167" i="11"/>
  <c r="A2166" i="11"/>
  <c r="A2165" i="11"/>
  <c r="A2164" i="11"/>
  <c r="A2163" i="11"/>
  <c r="A2162" i="11"/>
  <c r="A2161" i="11"/>
  <c r="A2160" i="11"/>
  <c r="A2159" i="11"/>
  <c r="A2158" i="11"/>
  <c r="A2157" i="11"/>
  <c r="A2156" i="11"/>
  <c r="A2155" i="11"/>
  <c r="A2154" i="11"/>
  <c r="A2153" i="11"/>
  <c r="A2152" i="11"/>
  <c r="A2151" i="11"/>
  <c r="A2150" i="11"/>
  <c r="A2149" i="11"/>
  <c r="A2148" i="11"/>
  <c r="A2147" i="11"/>
  <c r="A2146" i="11"/>
  <c r="A2145" i="11"/>
  <c r="A2144" i="11"/>
  <c r="A2143" i="11"/>
  <c r="A2142" i="11"/>
  <c r="A2141" i="11"/>
  <c r="A2140" i="11"/>
  <c r="A2139" i="11"/>
  <c r="A2138" i="11"/>
  <c r="A2137" i="11"/>
  <c r="A2136" i="11"/>
  <c r="A2135" i="11"/>
  <c r="A2134" i="11"/>
  <c r="A2133" i="11"/>
  <c r="A2132" i="11"/>
  <c r="A2131" i="11"/>
  <c r="A2130" i="11"/>
  <c r="A2129" i="11"/>
  <c r="A2128" i="11"/>
  <c r="A2127" i="11"/>
  <c r="A2126" i="11"/>
  <c r="A2125" i="11"/>
  <c r="A2124" i="11"/>
  <c r="A2123" i="11"/>
  <c r="A2122" i="11"/>
  <c r="A2121" i="11"/>
  <c r="A2120" i="11"/>
  <c r="A2119" i="11"/>
  <c r="A2118" i="11"/>
  <c r="A2117" i="11"/>
  <c r="A2116" i="11"/>
  <c r="A2115" i="11"/>
  <c r="A2114" i="11"/>
  <c r="A2113" i="11"/>
  <c r="A2112" i="11"/>
  <c r="A2111" i="11"/>
  <c r="A2110" i="11"/>
  <c r="A2109" i="11"/>
  <c r="A2108" i="11"/>
  <c r="A2107" i="11"/>
  <c r="A2106" i="11"/>
  <c r="A2105" i="11"/>
  <c r="A2104" i="11"/>
  <c r="A2103" i="11"/>
  <c r="A2102" i="11"/>
  <c r="A2101" i="11"/>
  <c r="A2100" i="11"/>
  <c r="A2099" i="11"/>
  <c r="A2098" i="11"/>
  <c r="A2097" i="11"/>
  <c r="A2096" i="11"/>
  <c r="A2095" i="11"/>
  <c r="A2094" i="11"/>
  <c r="A2093" i="11"/>
  <c r="A2092" i="11"/>
  <c r="A2091" i="11"/>
  <c r="A2090" i="11"/>
  <c r="A2089" i="11"/>
  <c r="A2088" i="11"/>
  <c r="A2087" i="11"/>
  <c r="A2086" i="11"/>
  <c r="A2085" i="11"/>
  <c r="A2084" i="11"/>
  <c r="A2083" i="11"/>
  <c r="A2082" i="11"/>
  <c r="A2081" i="11"/>
  <c r="A2080" i="11"/>
  <c r="A2079" i="11"/>
  <c r="A2078" i="11"/>
  <c r="A2077" i="11"/>
  <c r="A2076" i="11"/>
  <c r="A2075" i="11"/>
  <c r="A2074" i="11"/>
  <c r="A2073" i="11"/>
  <c r="A2072" i="11"/>
  <c r="A2071" i="11"/>
  <c r="A2070" i="11"/>
  <c r="A2069" i="11"/>
  <c r="A2068" i="11"/>
  <c r="A2067" i="11"/>
  <c r="A2066" i="11"/>
  <c r="A2065" i="11"/>
  <c r="A2064" i="11"/>
  <c r="A2063" i="11"/>
  <c r="A2062" i="11"/>
  <c r="A2061" i="11"/>
  <c r="A2060" i="11"/>
  <c r="A2059" i="11"/>
  <c r="A2058" i="11"/>
  <c r="A2057" i="11"/>
  <c r="A2056" i="11"/>
  <c r="A2055" i="11"/>
  <c r="A2054" i="11"/>
  <c r="A2053" i="11"/>
  <c r="A2052" i="11"/>
  <c r="A2051" i="11"/>
  <c r="A2050" i="11"/>
  <c r="A2049" i="11"/>
  <c r="A2048" i="11"/>
  <c r="A2047" i="11"/>
  <c r="A2046" i="11"/>
  <c r="A2045" i="11"/>
  <c r="A2044" i="11"/>
  <c r="A2043" i="11"/>
  <c r="A2042" i="11"/>
  <c r="A2041" i="11"/>
  <c r="A2040" i="11"/>
  <c r="A2039" i="11"/>
  <c r="A2038" i="11"/>
  <c r="A2037" i="11"/>
  <c r="A2036" i="11"/>
  <c r="A2035" i="11"/>
  <c r="A2034" i="11"/>
  <c r="A2033" i="11"/>
  <c r="A2032" i="11"/>
  <c r="A2031" i="11"/>
  <c r="A2030" i="11"/>
  <c r="A2029" i="11"/>
  <c r="A2028" i="11"/>
  <c r="A2027" i="11"/>
  <c r="A2026" i="11"/>
  <c r="A2025" i="11"/>
  <c r="A2024" i="11"/>
  <c r="A2023" i="11"/>
  <c r="A2022" i="11"/>
  <c r="A2021" i="11"/>
  <c r="A2020" i="11"/>
  <c r="A2019" i="11"/>
  <c r="A2018" i="11"/>
  <c r="A2017" i="11"/>
  <c r="A2016" i="11"/>
  <c r="A2015" i="11"/>
  <c r="A2014" i="11"/>
  <c r="A2013" i="11"/>
  <c r="A2012" i="11"/>
  <c r="A2011" i="11"/>
  <c r="A2010" i="11"/>
  <c r="A2009" i="11"/>
  <c r="A2008" i="11"/>
  <c r="A2007" i="11"/>
  <c r="A2006" i="11"/>
  <c r="A2005" i="11"/>
  <c r="A2004" i="11"/>
  <c r="A2003" i="11"/>
  <c r="A2002" i="11"/>
  <c r="A2001" i="11"/>
  <c r="A2000" i="11"/>
  <c r="A1999" i="11"/>
  <c r="A1998" i="11"/>
  <c r="A1997" i="11"/>
  <c r="A1996" i="11"/>
  <c r="A1995" i="11"/>
  <c r="A1994" i="11"/>
  <c r="A1993" i="11"/>
  <c r="A1992" i="11"/>
  <c r="A1991" i="11"/>
  <c r="A1990" i="11"/>
  <c r="A1989" i="11"/>
  <c r="A1988" i="11"/>
  <c r="A1987" i="11"/>
  <c r="A1986" i="11"/>
  <c r="A1985" i="11"/>
  <c r="A1984" i="11"/>
  <c r="A1983" i="11"/>
  <c r="A1982" i="11"/>
  <c r="A1981" i="11"/>
  <c r="A1980" i="11"/>
  <c r="A1979" i="11"/>
  <c r="A1978" i="11"/>
  <c r="A1977" i="11"/>
  <c r="A1976" i="11"/>
  <c r="A1975" i="11"/>
  <c r="A1974" i="11"/>
  <c r="A1973" i="11"/>
  <c r="A1972" i="11"/>
  <c r="A1971" i="11"/>
  <c r="A1970" i="11"/>
  <c r="A1969" i="11"/>
  <c r="A1968" i="11"/>
  <c r="A1967" i="11"/>
  <c r="A1966" i="11"/>
  <c r="A1965" i="11"/>
  <c r="A1964" i="11"/>
  <c r="A1963" i="11"/>
  <c r="A1962" i="11"/>
  <c r="A1961" i="11"/>
  <c r="A1960" i="11"/>
  <c r="A1959" i="11"/>
  <c r="A1958" i="11"/>
  <c r="A1957" i="11"/>
  <c r="A1956" i="11"/>
  <c r="A1955" i="11"/>
  <c r="A1954" i="11"/>
  <c r="A1953" i="11"/>
  <c r="A1952" i="11"/>
  <c r="A1951" i="11"/>
  <c r="A1950" i="11"/>
  <c r="A1949" i="11"/>
  <c r="A1948" i="11"/>
  <c r="A1947" i="11"/>
  <c r="A1946" i="11"/>
  <c r="A1945" i="11"/>
  <c r="A1944" i="11"/>
  <c r="A1943" i="11"/>
  <c r="A1942" i="11"/>
  <c r="A1941" i="11"/>
  <c r="A1940" i="11"/>
  <c r="A1939" i="11"/>
  <c r="A1938" i="11"/>
  <c r="A1937" i="11"/>
  <c r="A1936" i="11"/>
  <c r="A1935" i="11"/>
  <c r="A1934" i="11"/>
  <c r="A1933" i="11"/>
  <c r="A1932" i="11"/>
  <c r="A1931" i="11"/>
  <c r="A1930" i="11"/>
  <c r="A1929" i="11"/>
  <c r="A1928" i="11"/>
  <c r="A1927" i="11"/>
  <c r="A1926" i="11"/>
  <c r="A1925" i="11"/>
  <c r="A1924" i="11"/>
  <c r="A1923" i="11"/>
  <c r="A1922" i="11"/>
  <c r="A1921" i="11"/>
  <c r="A1920" i="11"/>
  <c r="A1919" i="11"/>
  <c r="A1918" i="11"/>
  <c r="A1917" i="11"/>
  <c r="A1916" i="11"/>
  <c r="A1915" i="11"/>
  <c r="A1914" i="11"/>
  <c r="A1913" i="11"/>
  <c r="A1912" i="11"/>
  <c r="A1911" i="11"/>
  <c r="A1910" i="11"/>
  <c r="A1909" i="11"/>
  <c r="A1908" i="11"/>
  <c r="A1907" i="11"/>
  <c r="A1906" i="11"/>
  <c r="A1905" i="11"/>
  <c r="A1904" i="11"/>
  <c r="A1903" i="11"/>
  <c r="A1902" i="11"/>
  <c r="A1901" i="11"/>
  <c r="A1900" i="11"/>
  <c r="A1899" i="11"/>
  <c r="A1898" i="11"/>
  <c r="A1897" i="11"/>
  <c r="A1896" i="11"/>
  <c r="A1895" i="11"/>
  <c r="A1894" i="11"/>
  <c r="A1893" i="11"/>
  <c r="A1892" i="11"/>
  <c r="A1891" i="11"/>
  <c r="A1890" i="11"/>
  <c r="A1889" i="11"/>
  <c r="A1888" i="11"/>
  <c r="A1887" i="11"/>
  <c r="A1886" i="11"/>
  <c r="A1885" i="11"/>
  <c r="A1884" i="11"/>
  <c r="A1883" i="11"/>
  <c r="A1882" i="11"/>
  <c r="A1881" i="11"/>
  <c r="A1880" i="11"/>
  <c r="A1879" i="11"/>
  <c r="A1878" i="11"/>
  <c r="A1877" i="11"/>
  <c r="A1876" i="11"/>
  <c r="A1875" i="11"/>
  <c r="A1874" i="11"/>
  <c r="A1873" i="11"/>
  <c r="A1872" i="11"/>
  <c r="A1871" i="11"/>
  <c r="A1870" i="11"/>
  <c r="A1869" i="11"/>
  <c r="A1868" i="11"/>
  <c r="A1867" i="11"/>
  <c r="A1866" i="11"/>
  <c r="A1865" i="11"/>
  <c r="A1864" i="11"/>
  <c r="A1863" i="11"/>
  <c r="A1862" i="11"/>
  <c r="A1861" i="11"/>
  <c r="A1860" i="11"/>
  <c r="A1859" i="11"/>
  <c r="A1858" i="11"/>
  <c r="A1857" i="11"/>
  <c r="A1856" i="11"/>
  <c r="A1855" i="11"/>
  <c r="A1854" i="11"/>
  <c r="A1853" i="11"/>
  <c r="A1852" i="11"/>
  <c r="A1851" i="11"/>
  <c r="A1850" i="11"/>
  <c r="A1849" i="11"/>
  <c r="A1848" i="11"/>
  <c r="A1847" i="11"/>
  <c r="A1846" i="11"/>
  <c r="A1845" i="11"/>
  <c r="A1844" i="11"/>
  <c r="A1843" i="11"/>
  <c r="A1842" i="11"/>
  <c r="A1841" i="11"/>
  <c r="A1840" i="11"/>
  <c r="A1839" i="11"/>
  <c r="A1838" i="11"/>
  <c r="A1837" i="11"/>
  <c r="A1836" i="11"/>
  <c r="A1835" i="11"/>
  <c r="A1834" i="11"/>
  <c r="A1833" i="11"/>
  <c r="A1832" i="11"/>
  <c r="A1831" i="11"/>
  <c r="A1830" i="11"/>
  <c r="A1829" i="11"/>
  <c r="A1828" i="11"/>
  <c r="A1827" i="11"/>
  <c r="A1826" i="11"/>
  <c r="A1825" i="11"/>
  <c r="A1824" i="11"/>
  <c r="A1823" i="11"/>
  <c r="A1822" i="11"/>
  <c r="A1821" i="11"/>
  <c r="A1820" i="11"/>
  <c r="A1819" i="11"/>
  <c r="A1818" i="11"/>
  <c r="A1817" i="11"/>
  <c r="A1816" i="11"/>
  <c r="A1815" i="11"/>
  <c r="A1814" i="11"/>
  <c r="A1813" i="11"/>
  <c r="A1812" i="11"/>
  <c r="A1811" i="11"/>
  <c r="A1810" i="11"/>
  <c r="A1809" i="11"/>
  <c r="A1808" i="11"/>
  <c r="A1807" i="11"/>
  <c r="A1806" i="11"/>
  <c r="A1805" i="11"/>
  <c r="A1804" i="11"/>
  <c r="A1803" i="11"/>
  <c r="A1802" i="11"/>
  <c r="A1801" i="11"/>
  <c r="A1800" i="11"/>
  <c r="A1799" i="11"/>
  <c r="A1798" i="11"/>
  <c r="A1797" i="11"/>
  <c r="A1796" i="11"/>
  <c r="A1795" i="11"/>
  <c r="A1794" i="11"/>
  <c r="A1793" i="11"/>
  <c r="A1792" i="11"/>
  <c r="A1791" i="11"/>
  <c r="A1790" i="11"/>
  <c r="A1789" i="11"/>
  <c r="A1788" i="11"/>
  <c r="A1787" i="11"/>
  <c r="A1786" i="11"/>
  <c r="A1785" i="11"/>
  <c r="A1784" i="11"/>
  <c r="A1783" i="11"/>
  <c r="A1782" i="11"/>
  <c r="A1781" i="11"/>
  <c r="A1780" i="11"/>
  <c r="A1779" i="11"/>
  <c r="A1778" i="11"/>
  <c r="A1777" i="11"/>
  <c r="A1776" i="11"/>
  <c r="A1775" i="11"/>
  <c r="A1774" i="11"/>
  <c r="A1773" i="11"/>
  <c r="A1772" i="11"/>
  <c r="A1771" i="11"/>
  <c r="A1770" i="11"/>
  <c r="A1769" i="11"/>
  <c r="A1768" i="11"/>
  <c r="A1767" i="11"/>
  <c r="A1766" i="11"/>
  <c r="A1765" i="11"/>
  <c r="A1764" i="11"/>
  <c r="A1763" i="11"/>
  <c r="A1762" i="11"/>
  <c r="A1761" i="11"/>
  <c r="A1760" i="11"/>
  <c r="A1759" i="11"/>
  <c r="A1758" i="11"/>
  <c r="A1757" i="11"/>
  <c r="A1756" i="11"/>
  <c r="A1755" i="11"/>
  <c r="A1754" i="11"/>
  <c r="A1753" i="11"/>
  <c r="A1752" i="11"/>
  <c r="A1751" i="11"/>
  <c r="A1750" i="11"/>
  <c r="A1749" i="11"/>
  <c r="A1748" i="11"/>
  <c r="A1747" i="11"/>
  <c r="A1746" i="11"/>
  <c r="A1745" i="11"/>
  <c r="A1744" i="11"/>
  <c r="A1743" i="11"/>
  <c r="A1742" i="11"/>
  <c r="A1741" i="11"/>
  <c r="A1740" i="11"/>
  <c r="A1739" i="11"/>
  <c r="A1738" i="11"/>
  <c r="A1737" i="11"/>
  <c r="A1736" i="11"/>
  <c r="A1735" i="11"/>
  <c r="A1734" i="11"/>
  <c r="A1733" i="11"/>
  <c r="A1732" i="11"/>
  <c r="A1731" i="11"/>
  <c r="A1730" i="11"/>
  <c r="A1729" i="11"/>
  <c r="A1728" i="11"/>
  <c r="A1727" i="11"/>
  <c r="A1726" i="11"/>
  <c r="A1725" i="11"/>
  <c r="A1724" i="11"/>
  <c r="A1723" i="11"/>
  <c r="A1722" i="11"/>
  <c r="A1721" i="11"/>
  <c r="A1720" i="11"/>
  <c r="A1719" i="11"/>
  <c r="A1718" i="11"/>
  <c r="A1717" i="11"/>
  <c r="A1716" i="11"/>
  <c r="A1715" i="11"/>
  <c r="A1714" i="11"/>
  <c r="A1713" i="11"/>
  <c r="A1712" i="11"/>
  <c r="A1711" i="11"/>
  <c r="A1710" i="11"/>
  <c r="A1709" i="11"/>
  <c r="A1708" i="11"/>
  <c r="A1707" i="11"/>
  <c r="A1706" i="11"/>
  <c r="A1705" i="11"/>
  <c r="A1704" i="11"/>
  <c r="A1703" i="11"/>
  <c r="A1702" i="11"/>
  <c r="A1701" i="11"/>
  <c r="A1700" i="11"/>
  <c r="A1699" i="11"/>
  <c r="A1698" i="11"/>
  <c r="A1697" i="11"/>
  <c r="A1696" i="11"/>
  <c r="A1695" i="11"/>
  <c r="A1694" i="11"/>
  <c r="A1693" i="11"/>
  <c r="A1692" i="11"/>
  <c r="A1691" i="11"/>
  <c r="A1690" i="11"/>
  <c r="A1689" i="11"/>
  <c r="A1688" i="11"/>
  <c r="A1687" i="11"/>
  <c r="A1686" i="11"/>
  <c r="A1685" i="11"/>
  <c r="A1684" i="11"/>
  <c r="A1683" i="11"/>
  <c r="A1682" i="11"/>
  <c r="A1681" i="11"/>
  <c r="A1680" i="11"/>
  <c r="A1679" i="11"/>
  <c r="A1678" i="11"/>
  <c r="A1677" i="11"/>
  <c r="A1676" i="11"/>
  <c r="A1675" i="11"/>
  <c r="A1674" i="11"/>
  <c r="A1673" i="11"/>
  <c r="A1672" i="11"/>
  <c r="A1671" i="11"/>
  <c r="A1670" i="11"/>
  <c r="A1669" i="11"/>
  <c r="A1668" i="11"/>
  <c r="A1667" i="11"/>
  <c r="A1666" i="11"/>
  <c r="A1665" i="11"/>
  <c r="A1664" i="11"/>
  <c r="A1663" i="11"/>
  <c r="A1662" i="11"/>
  <c r="A1661" i="11"/>
  <c r="A1660" i="11"/>
  <c r="A1659" i="11"/>
  <c r="A1658" i="11"/>
  <c r="A1657" i="11"/>
  <c r="A1656" i="11"/>
  <c r="A1655" i="11"/>
  <c r="A1654" i="11"/>
  <c r="A1653" i="11"/>
  <c r="A1652" i="11"/>
  <c r="A1651" i="11"/>
  <c r="A1650" i="11"/>
  <c r="A1649" i="11"/>
  <c r="A1648" i="11"/>
  <c r="A1647" i="11"/>
  <c r="A1646" i="11"/>
  <c r="A1645" i="11"/>
  <c r="A1644" i="11"/>
  <c r="A1643" i="11"/>
  <c r="A1642" i="11"/>
  <c r="A1641" i="11"/>
  <c r="A1640" i="11"/>
  <c r="A1639" i="11"/>
  <c r="A1638" i="11"/>
  <c r="A1637" i="11"/>
  <c r="A1636" i="11"/>
  <c r="A1635" i="11"/>
  <c r="A1634" i="11"/>
  <c r="A1633" i="11"/>
  <c r="A1632" i="11"/>
  <c r="A1631" i="11"/>
  <c r="A1630" i="11"/>
  <c r="A1629" i="11"/>
  <c r="A1628" i="11"/>
  <c r="A1627" i="11"/>
  <c r="A1626" i="11"/>
  <c r="A1625" i="11"/>
  <c r="A1624" i="11"/>
  <c r="A1623" i="11"/>
  <c r="A1622" i="11"/>
  <c r="A1621" i="11"/>
  <c r="A1620" i="11"/>
  <c r="A1619" i="11"/>
  <c r="A1618" i="11"/>
  <c r="A1617" i="11"/>
  <c r="A1616" i="11"/>
  <c r="A1615" i="11"/>
  <c r="A1614" i="11"/>
  <c r="A1613" i="11"/>
  <c r="A1612" i="11"/>
  <c r="A1611" i="11"/>
  <c r="A1610" i="11"/>
  <c r="A1609" i="11"/>
  <c r="A1608" i="11"/>
  <c r="A1607" i="11"/>
  <c r="A1606" i="11"/>
  <c r="A1605" i="11"/>
  <c r="A1604" i="11"/>
  <c r="A1603" i="11"/>
  <c r="A1602" i="11"/>
  <c r="A1601" i="11"/>
  <c r="A1600" i="11"/>
  <c r="A1599" i="11"/>
  <c r="A1598" i="11"/>
  <c r="A1597" i="11"/>
  <c r="A1596" i="11"/>
  <c r="A1595" i="11"/>
  <c r="A1594" i="11"/>
  <c r="A1593" i="11"/>
  <c r="A1592" i="11"/>
  <c r="A1591" i="11"/>
  <c r="A1590" i="11"/>
  <c r="A1589" i="11"/>
  <c r="A1588" i="11"/>
  <c r="A1587" i="11"/>
  <c r="A1586" i="11"/>
  <c r="A1585" i="11"/>
  <c r="A1584" i="11"/>
  <c r="A1583" i="11"/>
  <c r="A1582" i="11"/>
  <c r="A1581" i="11"/>
  <c r="A1580" i="11"/>
  <c r="A1579" i="11"/>
  <c r="A1578" i="11"/>
  <c r="A1577" i="11"/>
  <c r="A1576" i="11"/>
  <c r="A1575" i="11"/>
  <c r="A1574" i="11"/>
  <c r="A1573" i="11"/>
  <c r="A1572" i="11"/>
  <c r="A1571" i="11"/>
  <c r="A1570" i="11"/>
  <c r="A1569" i="11"/>
  <c r="A1568" i="11"/>
  <c r="A1567" i="11"/>
  <c r="A1566" i="11"/>
  <c r="A1565" i="11"/>
  <c r="A1564" i="11"/>
  <c r="A1563" i="11"/>
  <c r="A1562" i="11"/>
  <c r="A1561" i="11"/>
  <c r="A1560" i="11"/>
  <c r="A1559" i="11"/>
  <c r="A1558" i="11"/>
  <c r="A1557" i="11"/>
  <c r="A1556" i="11"/>
  <c r="A1555" i="11"/>
  <c r="A1554" i="11"/>
  <c r="A1553" i="11"/>
  <c r="A1552" i="11"/>
  <c r="A1551" i="11"/>
  <c r="A1550" i="11"/>
  <c r="A1549" i="11"/>
  <c r="A1548" i="11"/>
  <c r="A1547" i="11"/>
  <c r="A1546" i="11"/>
  <c r="A1545" i="11"/>
  <c r="A1544" i="11"/>
  <c r="A1543" i="11"/>
  <c r="A1542" i="11"/>
  <c r="A1541" i="11"/>
  <c r="A1540" i="11"/>
  <c r="A1539" i="11"/>
  <c r="A1538" i="11"/>
  <c r="A1537" i="11"/>
  <c r="A1536" i="11"/>
  <c r="A1535" i="11"/>
  <c r="A1534" i="11"/>
  <c r="A1533" i="11"/>
  <c r="A1532" i="11"/>
  <c r="A1531" i="11"/>
  <c r="A1530" i="11"/>
  <c r="A1529" i="11"/>
  <c r="A1528" i="11"/>
  <c r="A1527" i="11"/>
  <c r="A1526" i="11"/>
  <c r="A1525" i="11"/>
  <c r="A1524" i="11"/>
  <c r="A1523" i="11"/>
  <c r="A1522" i="11"/>
  <c r="A1521" i="11"/>
  <c r="A1520" i="11"/>
  <c r="A1519" i="11"/>
  <c r="A1518" i="11"/>
  <c r="A1517" i="11"/>
  <c r="A1516" i="11"/>
  <c r="A1515" i="11"/>
  <c r="A1514" i="11"/>
  <c r="A1513" i="11"/>
  <c r="A1512" i="11"/>
  <c r="A1511" i="11"/>
  <c r="A1510" i="11"/>
  <c r="A1509" i="11"/>
  <c r="A1508" i="11"/>
  <c r="A1507" i="11"/>
  <c r="A1506" i="11"/>
  <c r="A1505" i="11"/>
  <c r="A1504" i="11"/>
  <c r="A1503" i="11"/>
  <c r="A1502" i="11"/>
  <c r="A1501" i="11"/>
  <c r="A1500" i="11"/>
  <c r="A1499" i="11"/>
  <c r="A1498" i="11"/>
  <c r="A1497" i="11"/>
  <c r="A1496" i="11"/>
  <c r="A1495" i="11"/>
  <c r="A1494" i="11"/>
  <c r="A1493" i="11"/>
  <c r="A1492" i="11"/>
  <c r="A1491" i="11"/>
  <c r="A1490" i="11"/>
  <c r="A1489" i="11"/>
  <c r="A1488" i="11"/>
  <c r="A1487" i="11"/>
  <c r="A1486" i="11"/>
  <c r="A1485" i="11"/>
  <c r="A1484" i="11"/>
  <c r="A1483" i="11"/>
  <c r="A1482" i="11"/>
  <c r="A1481" i="11"/>
  <c r="A1480" i="11"/>
  <c r="A1479" i="11"/>
  <c r="A1478" i="11"/>
  <c r="A1477" i="11"/>
  <c r="A1476" i="11"/>
  <c r="A1475" i="11"/>
  <c r="A1474" i="11"/>
  <c r="A1473" i="11"/>
  <c r="A1472" i="11"/>
  <c r="A1471" i="11"/>
  <c r="A1470" i="11"/>
  <c r="A1469" i="11"/>
  <c r="A1468" i="11"/>
  <c r="A1467" i="11"/>
  <c r="A1466" i="11"/>
  <c r="A1465" i="11"/>
  <c r="A1464" i="11"/>
  <c r="A1463" i="11"/>
  <c r="A1462" i="11"/>
  <c r="A1461" i="11"/>
  <c r="A1460" i="11"/>
  <c r="A1459" i="11"/>
  <c r="A1458" i="11"/>
  <c r="A1457" i="11"/>
  <c r="A1456" i="11"/>
  <c r="A1455" i="11"/>
  <c r="A1454" i="11"/>
  <c r="A1453" i="11"/>
  <c r="A1452" i="11"/>
  <c r="A1451" i="11"/>
  <c r="A1450" i="11"/>
  <c r="A1449" i="11"/>
  <c r="A1448" i="11"/>
  <c r="A1447" i="11"/>
  <c r="A1446" i="11"/>
  <c r="A1445" i="11"/>
  <c r="A1444" i="11"/>
  <c r="A1443" i="11"/>
  <c r="A1442" i="11"/>
  <c r="A1441" i="11"/>
  <c r="A1440" i="11"/>
  <c r="A1439" i="11"/>
  <c r="A1438" i="11"/>
  <c r="A1437" i="11"/>
  <c r="A1436" i="11"/>
  <c r="A1435" i="11"/>
  <c r="A1434" i="11"/>
  <c r="A1433" i="11"/>
  <c r="A1432" i="11"/>
  <c r="A1431" i="11"/>
  <c r="A1430" i="11"/>
  <c r="A1429" i="11"/>
  <c r="A1428" i="11"/>
  <c r="A1427" i="11"/>
  <c r="A1426" i="11"/>
  <c r="A1425" i="11"/>
  <c r="A1424" i="11"/>
  <c r="A1423" i="11"/>
  <c r="A1422" i="11"/>
  <c r="A1421" i="11"/>
  <c r="A1420" i="11"/>
  <c r="A1419" i="11"/>
  <c r="A1418" i="11"/>
  <c r="A1417" i="11"/>
  <c r="A1416" i="11"/>
  <c r="A1415" i="11"/>
  <c r="A1414" i="11"/>
  <c r="A1413" i="11"/>
  <c r="A1412" i="11"/>
  <c r="A1411" i="11"/>
  <c r="A1410" i="11"/>
  <c r="A1409" i="11"/>
  <c r="A1408" i="11"/>
  <c r="A1407" i="11"/>
  <c r="A1406" i="11"/>
  <c r="A1405" i="11"/>
  <c r="A1404" i="11"/>
  <c r="A1403" i="11"/>
  <c r="A1402" i="11"/>
  <c r="A1401" i="11"/>
  <c r="A1400" i="11"/>
  <c r="A1399" i="11"/>
  <c r="A1398" i="11"/>
  <c r="A1397" i="11"/>
  <c r="A1396" i="11"/>
  <c r="A1395" i="11"/>
  <c r="A1394" i="11"/>
  <c r="A1393" i="11"/>
  <c r="A1392" i="11"/>
  <c r="A1391" i="11"/>
  <c r="A1390" i="11"/>
  <c r="A1389" i="11"/>
  <c r="A1388" i="11"/>
  <c r="A1387" i="11"/>
  <c r="A1386" i="11"/>
  <c r="A1385" i="11"/>
  <c r="A1384" i="11"/>
  <c r="A1383" i="11"/>
  <c r="A1382" i="11"/>
  <c r="A1381" i="11"/>
  <c r="A1380" i="11"/>
  <c r="A1379" i="11"/>
  <c r="A1378" i="11"/>
  <c r="A1377" i="11"/>
  <c r="A1376" i="11"/>
  <c r="A1375" i="11"/>
  <c r="A1374" i="11"/>
  <c r="A1373" i="11"/>
  <c r="A1372" i="11"/>
  <c r="A1371" i="11"/>
  <c r="A1370" i="11"/>
  <c r="A1369" i="11"/>
  <c r="A1368" i="11"/>
  <c r="A1367" i="11"/>
  <c r="A1366" i="11"/>
  <c r="A1365" i="11"/>
  <c r="A1364" i="11"/>
  <c r="A1363" i="11"/>
  <c r="A1362" i="11"/>
  <c r="A1361" i="11"/>
  <c r="A1360" i="11"/>
  <c r="A1359" i="11"/>
  <c r="A1358" i="11"/>
  <c r="A1357" i="11"/>
  <c r="A1356" i="11"/>
  <c r="A1355" i="11"/>
  <c r="A1354" i="11"/>
  <c r="A1353" i="11"/>
  <c r="A1352" i="11"/>
  <c r="A1351" i="11"/>
  <c r="A1350" i="11"/>
  <c r="A1349" i="11"/>
  <c r="A1348" i="11"/>
  <c r="A1347" i="11"/>
  <c r="A1346" i="11"/>
  <c r="A1345" i="11"/>
  <c r="A1344" i="11"/>
  <c r="A1343" i="11"/>
  <c r="A1342" i="11"/>
  <c r="A1341" i="11"/>
  <c r="A1340" i="11"/>
  <c r="A1339" i="11"/>
  <c r="A1338" i="11"/>
  <c r="A1337" i="11"/>
  <c r="A1336" i="11"/>
  <c r="A1335" i="11"/>
  <c r="A1334" i="11"/>
  <c r="A1333" i="11"/>
  <c r="A1332" i="11"/>
  <c r="A1331" i="11"/>
  <c r="A1330" i="11"/>
  <c r="A1329" i="11"/>
  <c r="A1328" i="11"/>
  <c r="A1327" i="11"/>
  <c r="A1326" i="11"/>
  <c r="A1325" i="11"/>
  <c r="A1324" i="11"/>
  <c r="A1323" i="11"/>
  <c r="A1322" i="11"/>
  <c r="A1321" i="11"/>
  <c r="A1320" i="11"/>
  <c r="A1319" i="11"/>
  <c r="A1318" i="11"/>
  <c r="A1317" i="11"/>
  <c r="A1316" i="11"/>
  <c r="A1315" i="11"/>
  <c r="A1314" i="11"/>
  <c r="A1313" i="11"/>
  <c r="A1312" i="11"/>
  <c r="A1311" i="11"/>
  <c r="A1310" i="11"/>
  <c r="A1309" i="11"/>
  <c r="A1308" i="11"/>
  <c r="A1307" i="11"/>
  <c r="A1306" i="11"/>
  <c r="A1305" i="11"/>
  <c r="A1304" i="11"/>
  <c r="A1303" i="11"/>
  <c r="A1302" i="11"/>
  <c r="A1301" i="11"/>
  <c r="A1300" i="11"/>
  <c r="A1299" i="11"/>
  <c r="A1298" i="11"/>
  <c r="A1297" i="11"/>
  <c r="A1296" i="11"/>
  <c r="A1295" i="11"/>
  <c r="A1294" i="11"/>
  <c r="A1293" i="11"/>
  <c r="A1292" i="11"/>
  <c r="A1291" i="11"/>
  <c r="A1290" i="11"/>
  <c r="A1289" i="11"/>
  <c r="A1288" i="11"/>
  <c r="A1287" i="11"/>
  <c r="A1286" i="11"/>
  <c r="A1285" i="11"/>
  <c r="A1284" i="11"/>
  <c r="A1283" i="11"/>
  <c r="A1282" i="11"/>
  <c r="A1281" i="11"/>
  <c r="A1280" i="11"/>
  <c r="A1279" i="11"/>
  <c r="A1278" i="11"/>
  <c r="A1277" i="11"/>
  <c r="A1276" i="11"/>
  <c r="A1275" i="11"/>
  <c r="A1274" i="11"/>
  <c r="A1273" i="11"/>
  <c r="A1272" i="11"/>
  <c r="A1271" i="11"/>
  <c r="A1270" i="11"/>
  <c r="A1269" i="11"/>
  <c r="A1268" i="11"/>
  <c r="A1267" i="11"/>
  <c r="A1266" i="11"/>
  <c r="A1265" i="11"/>
  <c r="A1264" i="11"/>
  <c r="A1263" i="11"/>
  <c r="A1262" i="11"/>
  <c r="A1261" i="11"/>
  <c r="A1260" i="11"/>
  <c r="A1259" i="11"/>
  <c r="A1258" i="11"/>
  <c r="A1257" i="11"/>
  <c r="A1256" i="11"/>
  <c r="A1255" i="11"/>
  <c r="A1254" i="11"/>
  <c r="A1253" i="11"/>
  <c r="A1252" i="11"/>
  <c r="A1251" i="11"/>
  <c r="A1250" i="11"/>
  <c r="A1249" i="11"/>
  <c r="A1248" i="11"/>
  <c r="A1247" i="11"/>
  <c r="A1246" i="11"/>
  <c r="A1245" i="11"/>
  <c r="A1244" i="11"/>
  <c r="A1243" i="11"/>
  <c r="A1242" i="11"/>
  <c r="A1241" i="11"/>
  <c r="A1240" i="11"/>
  <c r="A1239" i="11"/>
  <c r="A1238" i="11"/>
  <c r="A1237" i="11"/>
  <c r="A1236" i="11"/>
  <c r="A1235" i="11"/>
  <c r="A1234" i="11"/>
  <c r="A1233" i="11"/>
  <c r="A1232" i="11"/>
  <c r="A1231" i="11"/>
  <c r="A1230" i="11"/>
  <c r="A1229" i="11"/>
  <c r="A1228" i="11"/>
  <c r="A1227" i="11"/>
  <c r="A1226" i="11"/>
  <c r="A1225" i="11"/>
  <c r="A1224" i="11"/>
  <c r="A1223" i="11"/>
  <c r="A1222" i="11"/>
  <c r="A1221" i="11"/>
  <c r="A1220" i="11"/>
  <c r="A1219" i="11"/>
  <c r="A1218" i="11"/>
  <c r="A1217" i="11"/>
  <c r="A1216" i="11"/>
  <c r="A1215" i="11"/>
  <c r="A1214" i="11"/>
  <c r="A1213" i="11"/>
  <c r="A1212" i="11"/>
  <c r="A1211" i="11"/>
  <c r="A1210" i="11"/>
  <c r="A1209" i="11"/>
  <c r="A1208" i="11"/>
  <c r="A1207" i="11"/>
  <c r="A1206" i="11"/>
  <c r="A1205" i="11"/>
  <c r="A1204" i="11"/>
  <c r="A1203" i="11"/>
  <c r="A1202" i="11"/>
  <c r="A1201" i="11"/>
  <c r="A1200" i="11"/>
  <c r="A1199" i="11"/>
  <c r="A1198" i="11"/>
  <c r="A1197" i="11"/>
  <c r="A1196" i="11"/>
  <c r="A1195" i="11"/>
  <c r="A1194" i="11"/>
  <c r="A1193" i="11"/>
  <c r="A1192" i="11"/>
  <c r="A1191" i="11"/>
  <c r="A1190" i="11"/>
  <c r="A1189" i="11"/>
  <c r="A1188" i="11"/>
  <c r="A1187" i="11"/>
  <c r="A1186" i="11"/>
  <c r="A1185" i="11"/>
  <c r="A1184" i="11"/>
  <c r="A1183" i="11"/>
  <c r="A1182" i="11"/>
  <c r="A1181" i="11"/>
  <c r="A1180" i="11"/>
  <c r="A1179" i="11"/>
  <c r="A1178" i="11"/>
  <c r="A1177" i="11"/>
  <c r="A1176" i="11"/>
  <c r="A1175" i="11"/>
  <c r="A1174" i="11"/>
  <c r="A1173" i="11"/>
  <c r="A1172" i="11"/>
  <c r="A1171" i="11"/>
  <c r="A1170" i="11"/>
  <c r="A1169" i="11"/>
  <c r="A1168" i="11"/>
  <c r="A1167" i="11"/>
  <c r="A1166" i="11"/>
  <c r="A1165" i="11"/>
  <c r="A1164" i="11"/>
  <c r="A1163" i="11"/>
  <c r="A1162" i="11"/>
  <c r="A1161" i="11"/>
  <c r="A1160" i="11"/>
  <c r="A1159" i="11"/>
  <c r="A1158" i="11"/>
  <c r="A1157" i="11"/>
  <c r="A1156" i="11"/>
  <c r="A1155" i="11"/>
  <c r="A1154" i="11"/>
  <c r="A1153" i="11"/>
  <c r="A1152" i="11"/>
  <c r="A1151" i="11"/>
  <c r="A1150" i="11"/>
  <c r="A1149" i="11"/>
  <c r="A1148" i="11"/>
  <c r="A1147" i="11"/>
  <c r="A1146" i="11"/>
  <c r="A1145" i="11"/>
  <c r="A1144" i="11"/>
  <c r="A1143" i="11"/>
  <c r="A1142" i="11"/>
  <c r="A1141" i="11"/>
  <c r="A1140" i="11"/>
  <c r="A1139" i="11"/>
  <c r="A1138" i="11"/>
  <c r="A1137" i="11"/>
  <c r="A1136" i="11"/>
  <c r="A1135" i="11"/>
  <c r="A1134" i="11"/>
  <c r="A1133" i="11"/>
  <c r="A1132" i="11"/>
  <c r="A1131" i="11"/>
  <c r="A1130" i="11"/>
  <c r="A1129" i="11"/>
  <c r="A1128" i="11"/>
  <c r="A1127" i="11"/>
  <c r="A1126" i="11"/>
  <c r="A1125" i="11"/>
  <c r="A1124" i="11"/>
  <c r="A1123" i="11"/>
  <c r="A1122" i="11"/>
  <c r="A1121" i="11"/>
  <c r="A1120" i="11"/>
  <c r="A1119" i="11"/>
  <c r="A1118" i="11"/>
  <c r="A1117" i="11"/>
  <c r="A1116" i="11"/>
  <c r="A1115" i="11"/>
  <c r="A1114" i="11"/>
  <c r="A1113" i="11"/>
  <c r="A1112" i="11"/>
  <c r="A1111" i="11"/>
  <c r="A1110" i="11"/>
  <c r="A1109" i="11"/>
  <c r="A1108" i="11"/>
  <c r="A1107" i="11"/>
  <c r="A1106" i="11"/>
  <c r="A1105" i="11"/>
  <c r="A1104" i="11"/>
  <c r="A1103" i="11"/>
  <c r="A1102" i="11"/>
  <c r="A1101" i="11"/>
  <c r="A1100" i="11"/>
  <c r="A1099" i="11"/>
  <c r="A1098" i="11"/>
  <c r="A1097" i="11"/>
  <c r="A1096" i="11"/>
  <c r="A1095" i="11"/>
  <c r="A1094" i="11"/>
  <c r="A1093" i="11"/>
  <c r="A1092" i="11"/>
  <c r="A1091" i="11"/>
  <c r="A1090" i="11"/>
  <c r="A1089" i="11"/>
  <c r="A1088" i="11"/>
  <c r="A1087" i="11"/>
  <c r="A1086" i="11"/>
  <c r="A1085" i="11"/>
  <c r="A1084" i="11"/>
  <c r="A1083" i="11"/>
  <c r="A1082" i="11"/>
  <c r="A1081" i="11"/>
  <c r="A1080" i="11"/>
  <c r="A1079" i="11"/>
  <c r="A1078" i="11"/>
  <c r="A1077" i="11"/>
  <c r="A1076" i="11"/>
  <c r="A1075" i="11"/>
  <c r="A1074" i="11"/>
  <c r="A1073" i="11"/>
  <c r="A1072" i="11"/>
  <c r="A1071" i="11"/>
  <c r="A1070" i="11"/>
  <c r="A1069" i="11"/>
  <c r="A1068" i="11"/>
  <c r="A1067" i="11"/>
  <c r="A1066" i="11"/>
  <c r="A1065" i="11"/>
  <c r="A1064" i="11"/>
  <c r="A1063" i="11"/>
  <c r="A1062" i="11"/>
  <c r="A1061" i="11"/>
  <c r="A1060" i="11"/>
  <c r="A1059" i="11"/>
  <c r="A1058" i="11"/>
  <c r="A1057" i="11"/>
  <c r="A1056" i="11"/>
  <c r="A1055" i="11"/>
  <c r="A1054" i="11"/>
  <c r="A1053" i="11"/>
  <c r="A1052" i="11"/>
  <c r="A1051" i="11"/>
  <c r="A1050" i="11"/>
  <c r="A1049" i="11"/>
  <c r="A1048" i="11"/>
  <c r="A1047" i="11"/>
  <c r="A1046" i="11"/>
  <c r="A1045" i="11"/>
  <c r="A1044" i="11"/>
  <c r="A1043" i="11"/>
  <c r="A1042" i="11"/>
  <c r="A1041" i="11"/>
  <c r="A1040" i="11"/>
  <c r="A1039" i="11"/>
  <c r="A1038" i="11"/>
  <c r="A1037" i="11"/>
  <c r="A1036" i="11"/>
  <c r="A1035" i="11"/>
  <c r="A1034" i="11"/>
  <c r="A1033" i="11"/>
  <c r="A1032" i="11"/>
  <c r="A1031" i="11"/>
  <c r="A1030" i="11"/>
  <c r="A1029" i="11"/>
  <c r="A1028" i="11"/>
  <c r="A1027" i="11"/>
  <c r="A1026" i="11"/>
  <c r="A1025" i="11"/>
  <c r="A1024" i="11"/>
  <c r="A1023" i="11"/>
  <c r="A1022" i="11"/>
  <c r="A1021" i="11"/>
  <c r="A1020" i="11"/>
  <c r="A1019" i="11"/>
  <c r="A1018" i="11"/>
  <c r="A1017" i="11"/>
  <c r="A1016" i="11"/>
  <c r="A1015" i="11"/>
  <c r="A1014" i="11"/>
  <c r="A1013" i="11"/>
  <c r="A1012" i="11"/>
  <c r="A1011" i="11"/>
  <c r="A1010" i="11"/>
  <c r="A1009" i="11"/>
  <c r="A1008" i="11"/>
  <c r="A1007" i="11"/>
  <c r="A1006" i="11"/>
  <c r="A1005" i="11"/>
  <c r="A1004" i="11"/>
  <c r="A1003" i="11"/>
  <c r="A1002" i="11"/>
  <c r="A1001" i="11"/>
  <c r="A1000" i="11"/>
  <c r="A999" i="11"/>
  <c r="A998" i="11"/>
  <c r="A997" i="11"/>
  <c r="A996" i="11"/>
  <c r="A995" i="11"/>
  <c r="A994" i="11"/>
  <c r="A993" i="11"/>
  <c r="A992" i="11"/>
  <c r="A991" i="11"/>
  <c r="A990" i="11"/>
  <c r="A989" i="11"/>
  <c r="A988" i="11"/>
  <c r="A987" i="11"/>
  <c r="A986" i="11"/>
  <c r="A985" i="11"/>
  <c r="A984" i="11"/>
  <c r="A983" i="11"/>
  <c r="A982" i="11"/>
  <c r="A981" i="11"/>
  <c r="A980" i="11"/>
  <c r="A979" i="11"/>
  <c r="A978" i="11"/>
  <c r="A977" i="11"/>
  <c r="A976" i="11"/>
  <c r="A975" i="11"/>
  <c r="A974" i="11"/>
  <c r="A973" i="11"/>
  <c r="A972" i="11"/>
  <c r="A971" i="11"/>
  <c r="A970" i="11"/>
  <c r="A969" i="11"/>
  <c r="A968" i="11"/>
  <c r="A967" i="11"/>
  <c r="A966" i="11"/>
  <c r="A965" i="11"/>
  <c r="A964" i="11"/>
  <c r="A963" i="11"/>
  <c r="A962" i="11"/>
  <c r="A961" i="11"/>
  <c r="A960" i="11"/>
  <c r="A959" i="11"/>
  <c r="A958" i="11"/>
  <c r="A957" i="11"/>
  <c r="A956" i="11"/>
  <c r="A955" i="11"/>
  <c r="A954" i="11"/>
  <c r="A953" i="11"/>
  <c r="A952" i="11"/>
  <c r="A951" i="11"/>
  <c r="A950" i="11"/>
  <c r="A949" i="11"/>
  <c r="A948" i="11"/>
  <c r="A947" i="11"/>
  <c r="A946" i="11"/>
  <c r="A945" i="11"/>
  <c r="A944" i="11"/>
  <c r="A943" i="11"/>
  <c r="A942" i="11"/>
  <c r="A941" i="11"/>
  <c r="A940" i="11"/>
  <c r="A939" i="11"/>
  <c r="A938" i="11"/>
  <c r="A937" i="11"/>
  <c r="A936" i="11"/>
  <c r="A935" i="11"/>
  <c r="A934" i="11"/>
  <c r="A933" i="11"/>
  <c r="A932" i="11"/>
  <c r="A931" i="11"/>
  <c r="A930" i="11"/>
  <c r="A929" i="11"/>
  <c r="A928" i="11"/>
  <c r="A927" i="11"/>
  <c r="A926" i="11"/>
  <c r="A925" i="11"/>
  <c r="A924" i="11"/>
  <c r="A923" i="11"/>
  <c r="A922" i="11"/>
  <c r="A921" i="11"/>
  <c r="A920" i="11"/>
  <c r="A919" i="11"/>
  <c r="A918" i="11"/>
  <c r="A917" i="11"/>
  <c r="A916" i="11"/>
  <c r="A915" i="11"/>
  <c r="A914" i="11"/>
  <c r="A913" i="11"/>
  <c r="A912" i="11"/>
  <c r="A911" i="11"/>
  <c r="A910" i="11"/>
  <c r="A909" i="11"/>
  <c r="A908" i="11"/>
  <c r="A907" i="11"/>
  <c r="A906" i="11"/>
  <c r="A905" i="11"/>
  <c r="A904" i="11"/>
  <c r="A903" i="11"/>
  <c r="A902" i="11"/>
  <c r="A901" i="11"/>
  <c r="A900" i="11"/>
  <c r="A899" i="11"/>
  <c r="A898" i="11"/>
  <c r="A897" i="11"/>
  <c r="A896" i="11"/>
  <c r="A895" i="11"/>
  <c r="A894" i="11"/>
  <c r="A893" i="11"/>
  <c r="A892" i="11"/>
  <c r="A891" i="11"/>
  <c r="A890" i="11"/>
  <c r="A889" i="11"/>
  <c r="A888" i="11"/>
  <c r="A887" i="11"/>
  <c r="A886" i="11"/>
  <c r="A885" i="11"/>
  <c r="A884" i="11"/>
  <c r="A883" i="11"/>
  <c r="A882" i="11"/>
  <c r="A881" i="11"/>
  <c r="A880" i="11"/>
  <c r="A879" i="11"/>
  <c r="A878" i="11"/>
  <c r="A877" i="11"/>
  <c r="A876" i="11"/>
  <c r="A875" i="11"/>
  <c r="A874" i="11"/>
  <c r="A873" i="11"/>
  <c r="A872" i="11"/>
  <c r="A871" i="11"/>
  <c r="A870" i="11"/>
  <c r="A869" i="11"/>
  <c r="A868" i="11"/>
  <c r="A867" i="11"/>
  <c r="A866" i="11"/>
  <c r="A865" i="11"/>
  <c r="A864" i="11"/>
  <c r="A863" i="11"/>
  <c r="A862" i="11"/>
  <c r="A861" i="11"/>
  <c r="A860" i="11"/>
  <c r="A859" i="11"/>
  <c r="A858" i="11"/>
  <c r="A857" i="11"/>
  <c r="A856" i="11"/>
  <c r="A855" i="11"/>
  <c r="A854" i="11"/>
  <c r="A853" i="11"/>
  <c r="A852" i="11"/>
  <c r="A851" i="11"/>
  <c r="A850" i="11"/>
  <c r="A849" i="11"/>
  <c r="A848" i="11"/>
  <c r="A847" i="11"/>
  <c r="A846" i="11"/>
  <c r="A845" i="11"/>
  <c r="A844" i="11"/>
  <c r="A843" i="11"/>
  <c r="A842" i="11"/>
  <c r="A841" i="11"/>
  <c r="A840" i="11"/>
  <c r="A839" i="11"/>
  <c r="A838" i="11"/>
  <c r="A837" i="11"/>
  <c r="A836" i="11"/>
  <c r="A835" i="11"/>
  <c r="A834" i="11"/>
  <c r="A833" i="11"/>
  <c r="A832" i="11"/>
  <c r="A831" i="11"/>
  <c r="A830" i="11"/>
  <c r="A829" i="11"/>
  <c r="A828" i="11"/>
  <c r="A827" i="11"/>
  <c r="A826" i="11"/>
  <c r="A825" i="11"/>
  <c r="A824" i="11"/>
  <c r="A823" i="11"/>
  <c r="A822" i="11"/>
  <c r="A821" i="11"/>
  <c r="A820" i="11"/>
  <c r="A819" i="11"/>
  <c r="A818" i="11"/>
  <c r="A817" i="11"/>
  <c r="A816" i="11"/>
  <c r="A815" i="11"/>
  <c r="A814" i="11"/>
  <c r="A813" i="11"/>
  <c r="A812" i="11"/>
  <c r="A811" i="11"/>
  <c r="A810" i="11"/>
  <c r="A809" i="11"/>
  <c r="A808" i="11"/>
  <c r="A807" i="11"/>
  <c r="A806" i="11"/>
  <c r="A805" i="11"/>
  <c r="A804" i="11"/>
  <c r="A803" i="11"/>
  <c r="A802" i="11"/>
  <c r="A801" i="11"/>
  <c r="A800" i="11"/>
  <c r="A799" i="11"/>
  <c r="A798" i="11"/>
  <c r="A797" i="11"/>
  <c r="A796" i="11"/>
  <c r="A795" i="11"/>
  <c r="A794" i="11"/>
  <c r="A793" i="11"/>
  <c r="A792" i="11"/>
  <c r="A791" i="11"/>
  <c r="A790" i="11"/>
  <c r="A789" i="11"/>
  <c r="A788" i="11"/>
  <c r="A787" i="11"/>
  <c r="A786" i="11"/>
  <c r="A785" i="11"/>
  <c r="A784" i="11"/>
  <c r="A783" i="11"/>
  <c r="A782" i="11"/>
  <c r="A781" i="11"/>
  <c r="A780" i="11"/>
  <c r="A779" i="11"/>
  <c r="A778" i="11"/>
  <c r="A777" i="11"/>
  <c r="A776" i="11"/>
  <c r="A775" i="11"/>
  <c r="A774" i="11"/>
  <c r="A773" i="11"/>
  <c r="A772" i="11"/>
  <c r="A771" i="11"/>
  <c r="A770" i="11"/>
  <c r="A769" i="11"/>
  <c r="A768" i="11"/>
  <c r="A767" i="11"/>
  <c r="A766" i="11"/>
  <c r="A765" i="11"/>
  <c r="A764" i="11"/>
  <c r="A763" i="11"/>
  <c r="A762" i="11"/>
  <c r="A761" i="11"/>
  <c r="A760" i="11"/>
  <c r="A759" i="11"/>
  <c r="A758" i="11"/>
  <c r="A757" i="11"/>
  <c r="A756" i="11"/>
  <c r="A755" i="11"/>
  <c r="A754" i="11"/>
  <c r="A753" i="11"/>
  <c r="A752" i="11"/>
  <c r="A751" i="11"/>
  <c r="A750" i="11"/>
  <c r="A749" i="11"/>
  <c r="A748" i="11"/>
  <c r="A747" i="11"/>
  <c r="A746" i="11"/>
  <c r="A745" i="11"/>
  <c r="A744" i="11"/>
  <c r="A743" i="11"/>
  <c r="A742" i="11"/>
  <c r="A741" i="11"/>
  <c r="A740" i="11"/>
  <c r="A739" i="11"/>
  <c r="A738" i="11"/>
  <c r="A737" i="11"/>
  <c r="A736" i="11"/>
  <c r="A735" i="11"/>
  <c r="A734" i="11"/>
  <c r="A733" i="11"/>
  <c r="A732" i="11"/>
  <c r="A731" i="11"/>
  <c r="A730" i="11"/>
  <c r="A729" i="11"/>
  <c r="A728" i="11"/>
  <c r="A727" i="11"/>
  <c r="A726" i="11"/>
  <c r="A725" i="11"/>
  <c r="A724" i="11"/>
  <c r="A723" i="11"/>
  <c r="A722" i="11"/>
  <c r="A721" i="11"/>
  <c r="A720" i="11"/>
  <c r="A719" i="11"/>
  <c r="A718" i="11"/>
  <c r="A717" i="11"/>
  <c r="A716" i="11"/>
  <c r="A715" i="11"/>
  <c r="A714" i="11"/>
  <c r="A713" i="11"/>
  <c r="A712" i="11"/>
  <c r="A711" i="11"/>
  <c r="A710" i="11"/>
  <c r="A709" i="11"/>
  <c r="A708" i="11"/>
  <c r="A707" i="11"/>
  <c r="A706" i="11"/>
  <c r="A705" i="11"/>
  <c r="A704" i="11"/>
  <c r="A703" i="11"/>
  <c r="A702" i="11"/>
  <c r="A701" i="11"/>
  <c r="A700" i="11"/>
  <c r="A699" i="11"/>
  <c r="A698" i="11"/>
  <c r="A697" i="11"/>
  <c r="A696" i="11"/>
  <c r="A695" i="11"/>
  <c r="A694" i="11"/>
  <c r="A693" i="11"/>
  <c r="A692" i="11"/>
  <c r="A691" i="11"/>
  <c r="A690" i="11"/>
  <c r="A689" i="11"/>
  <c r="A688" i="11"/>
  <c r="A687" i="11"/>
  <c r="A686" i="11"/>
  <c r="A685" i="11"/>
  <c r="A684" i="11"/>
  <c r="A683" i="11"/>
  <c r="A682" i="11"/>
  <c r="A681" i="11"/>
  <c r="A680" i="11"/>
  <c r="A679" i="11"/>
  <c r="A678" i="11"/>
  <c r="A677" i="11"/>
  <c r="A676" i="11"/>
  <c r="A675" i="11"/>
  <c r="A674" i="11"/>
  <c r="A673" i="11"/>
  <c r="A672" i="11"/>
  <c r="A671" i="11"/>
  <c r="A670" i="11"/>
  <c r="A669" i="11"/>
  <c r="A668" i="11"/>
  <c r="A667" i="11"/>
  <c r="A666" i="11"/>
  <c r="A665" i="11"/>
  <c r="A664" i="11"/>
  <c r="A663" i="11"/>
  <c r="A662" i="11"/>
  <c r="A661" i="11"/>
  <c r="A660" i="11"/>
  <c r="A659" i="11"/>
  <c r="A658" i="11"/>
  <c r="A657" i="11"/>
  <c r="A656" i="11"/>
  <c r="A655" i="11"/>
  <c r="A654" i="11"/>
  <c r="A653" i="11"/>
  <c r="A652" i="11"/>
  <c r="A651" i="11"/>
  <c r="A650" i="11"/>
  <c r="A649" i="11"/>
  <c r="A648" i="11"/>
  <c r="A647" i="11"/>
  <c r="A646" i="11"/>
  <c r="A645" i="11"/>
  <c r="A644" i="11"/>
  <c r="A643" i="11"/>
  <c r="A642" i="11"/>
  <c r="A641" i="11"/>
  <c r="A640" i="11"/>
  <c r="A639" i="11"/>
  <c r="A638" i="11"/>
  <c r="A637" i="11"/>
  <c r="A636" i="11"/>
  <c r="A635" i="11"/>
  <c r="A634" i="11"/>
  <c r="A633" i="11"/>
  <c r="A632" i="11"/>
  <c r="A631" i="11"/>
  <c r="A630" i="11"/>
  <c r="A629" i="11"/>
  <c r="A628" i="11"/>
  <c r="A627" i="11"/>
  <c r="A626" i="11"/>
  <c r="A625" i="11"/>
  <c r="A624" i="11"/>
  <c r="A623" i="11"/>
  <c r="A622" i="11"/>
  <c r="A621" i="11"/>
  <c r="A620" i="11"/>
  <c r="A619" i="11"/>
  <c r="A618" i="11"/>
  <c r="A617" i="11"/>
  <c r="A616" i="11"/>
  <c r="A615" i="11"/>
  <c r="A614" i="11"/>
  <c r="A613" i="11"/>
  <c r="A612" i="11"/>
  <c r="A611" i="11"/>
  <c r="A610" i="11"/>
  <c r="A609" i="11"/>
  <c r="A608" i="11"/>
  <c r="A607" i="11"/>
  <c r="A606" i="11"/>
  <c r="A605" i="11"/>
  <c r="A604" i="11"/>
  <c r="A603" i="11"/>
  <c r="A602" i="11"/>
  <c r="A601" i="11"/>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H350" i="15" l="1"/>
  <c r="AH349" i="15"/>
  <c r="AH348" i="15"/>
  <c r="AH347" i="15"/>
  <c r="AH346" i="15"/>
  <c r="AH345" i="15"/>
  <c r="AH344" i="15"/>
  <c r="AH343" i="15"/>
  <c r="AH342" i="15"/>
  <c r="AH341" i="15"/>
  <c r="AH340" i="15"/>
  <c r="AH339" i="15"/>
  <c r="AH338" i="15"/>
  <c r="AH337" i="15"/>
  <c r="AH336" i="15"/>
  <c r="AH335" i="15"/>
  <c r="AH334" i="15"/>
  <c r="AH333" i="15"/>
  <c r="AH332" i="15"/>
  <c r="AH331" i="15"/>
  <c r="AH330" i="15"/>
  <c r="AH329" i="15"/>
  <c r="AH328" i="15"/>
  <c r="AH327" i="15"/>
  <c r="AH326" i="15"/>
  <c r="AH325" i="15"/>
  <c r="AH324" i="15"/>
  <c r="AH323" i="15"/>
  <c r="AH322" i="15"/>
  <c r="AH321" i="15"/>
  <c r="AH320" i="15"/>
  <c r="AH319" i="15"/>
  <c r="AH318" i="15"/>
  <c r="AH317" i="15"/>
  <c r="AH316" i="15"/>
  <c r="AH315" i="15"/>
  <c r="AH314" i="15"/>
  <c r="AH313" i="15"/>
  <c r="AH312" i="15"/>
  <c r="AH311" i="15"/>
  <c r="AH310" i="15"/>
  <c r="AH309" i="15"/>
  <c r="AH308" i="15"/>
  <c r="AH307" i="15"/>
  <c r="AH306" i="15"/>
  <c r="AH305" i="15"/>
  <c r="AH304" i="15"/>
  <c r="AH303" i="15"/>
  <c r="AH302" i="15"/>
  <c r="AH301" i="15"/>
  <c r="AH300" i="15"/>
  <c r="AH299" i="15"/>
  <c r="AH298" i="15"/>
  <c r="AH297" i="15"/>
  <c r="AH296" i="15"/>
  <c r="AH295" i="15"/>
  <c r="AH294" i="15"/>
  <c r="AH293" i="15"/>
  <c r="AH292" i="15"/>
  <c r="AH291" i="15"/>
  <c r="AH290" i="15"/>
  <c r="AH289" i="15"/>
  <c r="AH288" i="15"/>
  <c r="AH287" i="15"/>
  <c r="AH286" i="15"/>
  <c r="AH285" i="15"/>
  <c r="AH284" i="15"/>
  <c r="AH283" i="15"/>
  <c r="AH282" i="15"/>
  <c r="AH281" i="15"/>
  <c r="AH280" i="15"/>
  <c r="AH279" i="15"/>
  <c r="AH278" i="15"/>
  <c r="AH277" i="15"/>
  <c r="AH276" i="15"/>
  <c r="AH275" i="15"/>
  <c r="AH274" i="15"/>
  <c r="AH273" i="15"/>
  <c r="AH272" i="15"/>
  <c r="AH271" i="15"/>
  <c r="AH270" i="15"/>
  <c r="AH269" i="15"/>
  <c r="AH268" i="15"/>
  <c r="AH267" i="15"/>
  <c r="AH266" i="15"/>
  <c r="AH265" i="15"/>
  <c r="AH264" i="15"/>
  <c r="AH263" i="15"/>
  <c r="AH262" i="15"/>
  <c r="AH261" i="15"/>
  <c r="AH260" i="15"/>
  <c r="AH259" i="15"/>
  <c r="AH258" i="15"/>
  <c r="AH257" i="15"/>
  <c r="AH256" i="15"/>
  <c r="AH255" i="15"/>
  <c r="AH254" i="15"/>
  <c r="AH253" i="15"/>
  <c r="AH252" i="15"/>
  <c r="AH251" i="15"/>
  <c r="AH250" i="15"/>
  <c r="AH249" i="15"/>
  <c r="AH248" i="15"/>
  <c r="AH247" i="15"/>
  <c r="AH246" i="15"/>
  <c r="AH245" i="15"/>
  <c r="AH244" i="15"/>
  <c r="AH243" i="15"/>
  <c r="AH242" i="15"/>
  <c r="AH241" i="15"/>
  <c r="AH240" i="15"/>
  <c r="AH239" i="15"/>
  <c r="AH238" i="15"/>
  <c r="AH237" i="15"/>
  <c r="AH236" i="15"/>
  <c r="AH235" i="15"/>
  <c r="AH234" i="15"/>
  <c r="AH233" i="15"/>
  <c r="AH232" i="15"/>
  <c r="AH231" i="15"/>
  <c r="AH230" i="15"/>
  <c r="AH229" i="15"/>
  <c r="AH228" i="15"/>
  <c r="AH227" i="15"/>
  <c r="AH226" i="15"/>
  <c r="AH225" i="15"/>
  <c r="AH224" i="15"/>
  <c r="AH223" i="15"/>
  <c r="AH222" i="15"/>
  <c r="AH221" i="15"/>
  <c r="AH220" i="15"/>
  <c r="AH219" i="15"/>
  <c r="AH218" i="15"/>
  <c r="AH217" i="15"/>
  <c r="AH216" i="15"/>
  <c r="AH215" i="15"/>
  <c r="AH214" i="15"/>
  <c r="AH213" i="15"/>
  <c r="AH212" i="15"/>
  <c r="AH211" i="15"/>
  <c r="AH210" i="15"/>
  <c r="AH209" i="15"/>
  <c r="AH208" i="15"/>
  <c r="AH207" i="15"/>
  <c r="AH206" i="15"/>
  <c r="AH205" i="15"/>
  <c r="AH204" i="15"/>
  <c r="AH203" i="15"/>
  <c r="AH202" i="15"/>
  <c r="AH201" i="15"/>
  <c r="AH200" i="15"/>
  <c r="AH199" i="15"/>
  <c r="AH198" i="15"/>
  <c r="AH197" i="15"/>
  <c r="AH196" i="15"/>
  <c r="AH195" i="15"/>
  <c r="AH194" i="15"/>
  <c r="AH193" i="15"/>
  <c r="AH192" i="15"/>
  <c r="AH191" i="15"/>
  <c r="AH190" i="15"/>
  <c r="AH189" i="15"/>
  <c r="AH188" i="15"/>
  <c r="AH187" i="15"/>
  <c r="AH186" i="15"/>
  <c r="AH185" i="15"/>
  <c r="AH184" i="15"/>
  <c r="AH183" i="15"/>
  <c r="AH182" i="15"/>
  <c r="AH181" i="15"/>
  <c r="AH180" i="15"/>
  <c r="AH179" i="15"/>
  <c r="AH178" i="15"/>
  <c r="AH177" i="15"/>
  <c r="AH176" i="15"/>
  <c r="AH175" i="15"/>
  <c r="AH174" i="15"/>
  <c r="AH173" i="15"/>
  <c r="AH172" i="15"/>
  <c r="AH171" i="15"/>
  <c r="AH170" i="15"/>
  <c r="AH169" i="15"/>
  <c r="AH168" i="15"/>
  <c r="AH167" i="15"/>
  <c r="AH166" i="15"/>
  <c r="AH165" i="15"/>
  <c r="AH164" i="15"/>
  <c r="AH163" i="15"/>
  <c r="AH162" i="15"/>
  <c r="AH161" i="15"/>
  <c r="AH160" i="15"/>
  <c r="AH159" i="15"/>
  <c r="AH158" i="15"/>
  <c r="AH157" i="15"/>
  <c r="AH156" i="15"/>
  <c r="AH155" i="15"/>
  <c r="AH154" i="15"/>
  <c r="AH153" i="15"/>
  <c r="AH152" i="15"/>
  <c r="AH151" i="15"/>
  <c r="AH150" i="15"/>
  <c r="AH149" i="15"/>
  <c r="AH148" i="15"/>
  <c r="AH147" i="15"/>
  <c r="AH146" i="15"/>
  <c r="AH145" i="15"/>
  <c r="AH144" i="15"/>
  <c r="AH143" i="15"/>
  <c r="AH142" i="15"/>
  <c r="AH141" i="15"/>
  <c r="AH140" i="15"/>
  <c r="AH139" i="15"/>
  <c r="AH138" i="15"/>
  <c r="AH137" i="15"/>
  <c r="AH136" i="15"/>
  <c r="AH135" i="15"/>
  <c r="AH134" i="15"/>
  <c r="AH133" i="15"/>
  <c r="AH132" i="15"/>
  <c r="AH131" i="15"/>
  <c r="AH130" i="15"/>
  <c r="AH129" i="15"/>
  <c r="AH128" i="15"/>
  <c r="AH127" i="15"/>
  <c r="AH126" i="15"/>
  <c r="AH125" i="15"/>
  <c r="AH124" i="15"/>
  <c r="AH123" i="15"/>
  <c r="AH122" i="15"/>
  <c r="AH121" i="15"/>
  <c r="AH120" i="15"/>
  <c r="AH119" i="15"/>
  <c r="AH118" i="15"/>
  <c r="AH117" i="15"/>
  <c r="AH116" i="15"/>
  <c r="AH115" i="15"/>
  <c r="AH114" i="15"/>
  <c r="AH113" i="15"/>
  <c r="AH112" i="15"/>
  <c r="AH111" i="15"/>
  <c r="AH110" i="15"/>
  <c r="AH109" i="15"/>
  <c r="AH108" i="15"/>
  <c r="AH107" i="15"/>
  <c r="AH106" i="15"/>
  <c r="AH105" i="15"/>
  <c r="AH104" i="15"/>
  <c r="AH103" i="15"/>
  <c r="AH102" i="15"/>
  <c r="AH101" i="15"/>
  <c r="AH100" i="15"/>
  <c r="AH99" i="15"/>
  <c r="AH98" i="15"/>
  <c r="AH97" i="15"/>
  <c r="AH96" i="15"/>
  <c r="AH95" i="15"/>
  <c r="AH94" i="15"/>
  <c r="AH93" i="15"/>
  <c r="AH92" i="15"/>
  <c r="AH91" i="15"/>
  <c r="AH90" i="15"/>
  <c r="AH89" i="15"/>
  <c r="AH88" i="15"/>
  <c r="AH87" i="15"/>
  <c r="AH86" i="15"/>
  <c r="AH85" i="15"/>
  <c r="AH84" i="15"/>
  <c r="AH83" i="15"/>
  <c r="AH82" i="15"/>
  <c r="AH81" i="15"/>
  <c r="AH80" i="15"/>
  <c r="AH79" i="15"/>
  <c r="AH78" i="15"/>
  <c r="AH77" i="15"/>
  <c r="AH76" i="15"/>
  <c r="AH75" i="15"/>
  <c r="AH74" i="15"/>
  <c r="AH73" i="15"/>
  <c r="AH72" i="15"/>
  <c r="AH71" i="15"/>
  <c r="AH70" i="15"/>
  <c r="AH69" i="15"/>
  <c r="AH68" i="15"/>
  <c r="AH67" i="15"/>
  <c r="AH66" i="15"/>
  <c r="AH65" i="15"/>
  <c r="AH64" i="15"/>
  <c r="AH63" i="15"/>
  <c r="AH62" i="15"/>
  <c r="AH61" i="15"/>
  <c r="AH60" i="15"/>
  <c r="AH59" i="15"/>
  <c r="AH58" i="15"/>
  <c r="AH57" i="15"/>
  <c r="AH56" i="15"/>
  <c r="AH55" i="15"/>
  <c r="AH54" i="15"/>
  <c r="AH53" i="15"/>
  <c r="AH52" i="15"/>
  <c r="AH51" i="15"/>
  <c r="AH50" i="15"/>
  <c r="AH49" i="15"/>
  <c r="AH48" i="15"/>
  <c r="AH47" i="15"/>
  <c r="AH46" i="15"/>
  <c r="AH45" i="15"/>
  <c r="AH44" i="15"/>
  <c r="AH43" i="15"/>
  <c r="AH42" i="15"/>
  <c r="AH41" i="15"/>
  <c r="AH40" i="15"/>
  <c r="AH39" i="15"/>
  <c r="AH38" i="15"/>
  <c r="AH37" i="15"/>
  <c r="AH36" i="15"/>
  <c r="AH35" i="15"/>
  <c r="AH34" i="15"/>
  <c r="AH33" i="15"/>
  <c r="AH32" i="15"/>
  <c r="AH31" i="15"/>
  <c r="AH30" i="15"/>
  <c r="AH29" i="15"/>
  <c r="AH28" i="15"/>
  <c r="AH27" i="15"/>
  <c r="AH26" i="15"/>
  <c r="AH25" i="15"/>
  <c r="AH24" i="15"/>
  <c r="AH23" i="15"/>
  <c r="AH22" i="15"/>
  <c r="AH21" i="15"/>
  <c r="AH20" i="15"/>
  <c r="AH19" i="15"/>
  <c r="AH18" i="15"/>
  <c r="AH17" i="15"/>
  <c r="AH16" i="15"/>
  <c r="AH15" i="15"/>
  <c r="AH14" i="15"/>
  <c r="AH13" i="15"/>
  <c r="AH12" i="15"/>
  <c r="AH11" i="15"/>
  <c r="AH10" i="15"/>
  <c r="AH9" i="15"/>
  <c r="AH8" i="15"/>
  <c r="AH7" i="15"/>
  <c r="AH6" i="15"/>
  <c r="AH5" i="15"/>
  <c r="AH4" i="15"/>
  <c r="CB983" i="1"/>
  <c r="CB982" i="1"/>
  <c r="CB981" i="1"/>
  <c r="CB980" i="1"/>
  <c r="CB979" i="1"/>
  <c r="CB978" i="1"/>
  <c r="CB977" i="1"/>
  <c r="CB976" i="1"/>
  <c r="CB975" i="1"/>
  <c r="CB974" i="1"/>
  <c r="CB973" i="1"/>
  <c r="CB972" i="1"/>
  <c r="CB971" i="1"/>
  <c r="CB970" i="1"/>
  <c r="CB969" i="1"/>
  <c r="CB968" i="1"/>
  <c r="CB967" i="1"/>
  <c r="CB966" i="1"/>
  <c r="CB965" i="1"/>
  <c r="CB964" i="1"/>
  <c r="CB963" i="1"/>
  <c r="CB962" i="1"/>
  <c r="CB961" i="1"/>
  <c r="CB960" i="1"/>
  <c r="CB959" i="1"/>
  <c r="CB958" i="1"/>
  <c r="CB957" i="1"/>
  <c r="CB956" i="1"/>
  <c r="CB955" i="1"/>
  <c r="CB954" i="1"/>
  <c r="CB953" i="1"/>
  <c r="CB952" i="1"/>
  <c r="CB951" i="1"/>
  <c r="CB950" i="1"/>
  <c r="CB949" i="1"/>
  <c r="CB948" i="1"/>
  <c r="CB947" i="1"/>
  <c r="CB946" i="1"/>
  <c r="CB945" i="1"/>
  <c r="CB944" i="1"/>
  <c r="CB943" i="1"/>
  <c r="CB942" i="1"/>
  <c r="CB941" i="1"/>
  <c r="CB940" i="1"/>
  <c r="CB939" i="1"/>
  <c r="CB938" i="1"/>
  <c r="CB937" i="1"/>
  <c r="CB936" i="1"/>
  <c r="CB935" i="1"/>
  <c r="CB934" i="1"/>
  <c r="CB933" i="1"/>
  <c r="CB932" i="1"/>
  <c r="CB931" i="1"/>
  <c r="CB930" i="1"/>
  <c r="CB929" i="1"/>
  <c r="CB928" i="1"/>
  <c r="CB927" i="1"/>
  <c r="CB926" i="1"/>
  <c r="CB925" i="1"/>
  <c r="CB924" i="1"/>
  <c r="CB923" i="1"/>
  <c r="CB922" i="1"/>
  <c r="CB921" i="1"/>
  <c r="CB920" i="1"/>
  <c r="CB919" i="1"/>
  <c r="CB918" i="1"/>
  <c r="CB917" i="1"/>
  <c r="CB916" i="1"/>
  <c r="CB915" i="1"/>
  <c r="CB914" i="1"/>
  <c r="CB913" i="1"/>
  <c r="CB912" i="1"/>
  <c r="CB911" i="1"/>
  <c r="CB910" i="1"/>
  <c r="CB909" i="1"/>
  <c r="CB908" i="1"/>
  <c r="CB907" i="1"/>
  <c r="CB906" i="1"/>
  <c r="CB905" i="1"/>
  <c r="CB904" i="1"/>
  <c r="CB903" i="1"/>
  <c r="CB902" i="1"/>
  <c r="CB901" i="1"/>
  <c r="CB900" i="1"/>
  <c r="CB899" i="1"/>
  <c r="CB898" i="1"/>
  <c r="CB897" i="1"/>
  <c r="CB896" i="1"/>
  <c r="CB895" i="1"/>
  <c r="CB894" i="1"/>
  <c r="CB893" i="1"/>
  <c r="CB892" i="1"/>
  <c r="CB891" i="1"/>
  <c r="CB890" i="1"/>
  <c r="CB889" i="1"/>
  <c r="CB888" i="1"/>
  <c r="CB887" i="1"/>
  <c r="CB886" i="1"/>
  <c r="CB885" i="1"/>
  <c r="CB884" i="1"/>
  <c r="CB883" i="1"/>
  <c r="CB882" i="1"/>
  <c r="CB881" i="1"/>
  <c r="CB880" i="1"/>
  <c r="CB879" i="1"/>
  <c r="CB878" i="1"/>
  <c r="CB877" i="1"/>
  <c r="CB876" i="1"/>
  <c r="CB875" i="1"/>
  <c r="CB874" i="1"/>
  <c r="CB873" i="1"/>
  <c r="CB872" i="1"/>
  <c r="CB871" i="1"/>
  <c r="CB870" i="1"/>
  <c r="CB869" i="1"/>
  <c r="CB868" i="1"/>
  <c r="CB867" i="1"/>
  <c r="CB866" i="1"/>
  <c r="CB865" i="1"/>
  <c r="CB864" i="1"/>
  <c r="CB863" i="1"/>
  <c r="CB862" i="1"/>
  <c r="CB861" i="1"/>
  <c r="CB860" i="1"/>
  <c r="CB859" i="1"/>
  <c r="CB858" i="1"/>
  <c r="CB857" i="1"/>
  <c r="CB856" i="1"/>
  <c r="CB855" i="1"/>
  <c r="CB854" i="1"/>
  <c r="CB853" i="1"/>
  <c r="CB852" i="1"/>
  <c r="CB851" i="1"/>
  <c r="CB850" i="1"/>
  <c r="CB849" i="1"/>
  <c r="CB848" i="1"/>
  <c r="CB847" i="1"/>
  <c r="CB846" i="1"/>
  <c r="CB845" i="1"/>
  <c r="CB844" i="1"/>
  <c r="CB843" i="1"/>
  <c r="CB842" i="1"/>
  <c r="CB841" i="1"/>
  <c r="CB840" i="1"/>
  <c r="CB839" i="1"/>
  <c r="CB838" i="1"/>
  <c r="CB837" i="1"/>
  <c r="CB836" i="1"/>
  <c r="CB835" i="1"/>
  <c r="CB834" i="1"/>
  <c r="CB833" i="1"/>
  <c r="CB832" i="1"/>
  <c r="CB831" i="1"/>
  <c r="CB830" i="1"/>
  <c r="CB829" i="1"/>
  <c r="CB828" i="1"/>
  <c r="CB827" i="1"/>
  <c r="CB826" i="1"/>
  <c r="CB825" i="1"/>
  <c r="CB824" i="1"/>
  <c r="CB823" i="1"/>
  <c r="CB822" i="1"/>
  <c r="CB821" i="1"/>
  <c r="CB820" i="1"/>
  <c r="CB819" i="1"/>
  <c r="CB818" i="1"/>
  <c r="CB817" i="1"/>
  <c r="CB816" i="1"/>
  <c r="CB815" i="1"/>
  <c r="CB814" i="1"/>
  <c r="CB813" i="1"/>
  <c r="CB812" i="1"/>
  <c r="CB811" i="1"/>
  <c r="CB810" i="1"/>
  <c r="CB809" i="1"/>
  <c r="CB808" i="1"/>
  <c r="CB807" i="1"/>
  <c r="CB806" i="1"/>
  <c r="CB805" i="1"/>
  <c r="CB804" i="1"/>
  <c r="CB803" i="1"/>
  <c r="CB802" i="1"/>
  <c r="CB801" i="1"/>
  <c r="CB800" i="1"/>
  <c r="CB799" i="1"/>
  <c r="CB798" i="1"/>
  <c r="CB797" i="1"/>
  <c r="CB796" i="1"/>
  <c r="CB795" i="1"/>
  <c r="CB794" i="1"/>
  <c r="CB793" i="1"/>
  <c r="CB792" i="1"/>
  <c r="CB791" i="1"/>
  <c r="CB790" i="1"/>
  <c r="CB789" i="1"/>
  <c r="CB788" i="1"/>
  <c r="CB787" i="1"/>
  <c r="CB786" i="1"/>
  <c r="CB785" i="1"/>
  <c r="CB784" i="1"/>
  <c r="CB783" i="1"/>
  <c r="CB782" i="1"/>
  <c r="CB781" i="1"/>
  <c r="CB780" i="1"/>
  <c r="CB779" i="1"/>
  <c r="CB778" i="1"/>
  <c r="CB777" i="1"/>
  <c r="CB776" i="1"/>
  <c r="CB775" i="1"/>
  <c r="CB774" i="1"/>
  <c r="CB773" i="1"/>
  <c r="CB772" i="1"/>
  <c r="CB771" i="1"/>
  <c r="CB770" i="1"/>
  <c r="CB769" i="1"/>
  <c r="CB768" i="1"/>
  <c r="CB767" i="1"/>
  <c r="CB766" i="1"/>
  <c r="CB765" i="1"/>
  <c r="CB764" i="1"/>
  <c r="CB763" i="1"/>
  <c r="CB762" i="1"/>
  <c r="CB761" i="1"/>
  <c r="CB760" i="1"/>
  <c r="CB759" i="1"/>
  <c r="CB758" i="1"/>
  <c r="CB757" i="1"/>
  <c r="CB756" i="1"/>
  <c r="CB755" i="1"/>
  <c r="CB754" i="1"/>
  <c r="CB753" i="1"/>
  <c r="CB752" i="1"/>
  <c r="CB751" i="1"/>
  <c r="CB750" i="1"/>
  <c r="CB749" i="1"/>
  <c r="CB748" i="1"/>
  <c r="CB747" i="1"/>
  <c r="CB746" i="1"/>
  <c r="CB745" i="1"/>
  <c r="CB744" i="1"/>
  <c r="CB743" i="1"/>
  <c r="CB742" i="1"/>
  <c r="CB741" i="1"/>
  <c r="CB740" i="1"/>
  <c r="CB739" i="1"/>
  <c r="CB738" i="1"/>
  <c r="CB737" i="1"/>
  <c r="CB736" i="1"/>
  <c r="CB735" i="1"/>
  <c r="CB734" i="1"/>
  <c r="CB733" i="1"/>
  <c r="CB732" i="1"/>
  <c r="CB731" i="1"/>
  <c r="CB730" i="1"/>
  <c r="CB729" i="1"/>
  <c r="CB728" i="1"/>
  <c r="CB727" i="1"/>
  <c r="CB726" i="1"/>
  <c r="CB725" i="1"/>
  <c r="CB724" i="1"/>
  <c r="CB723" i="1"/>
  <c r="CB722" i="1"/>
  <c r="CB721" i="1"/>
  <c r="CB720" i="1"/>
  <c r="CB719" i="1"/>
  <c r="CB718" i="1"/>
  <c r="CB717" i="1"/>
  <c r="CB716" i="1"/>
  <c r="CB715" i="1"/>
  <c r="CB714" i="1"/>
  <c r="CB713" i="1"/>
  <c r="CB712" i="1"/>
  <c r="CB711" i="1"/>
  <c r="CB710" i="1"/>
  <c r="CB709" i="1"/>
  <c r="CB708" i="1"/>
  <c r="CB707" i="1"/>
  <c r="CB706" i="1"/>
  <c r="CB705" i="1"/>
  <c r="CB704" i="1"/>
  <c r="CB703" i="1"/>
  <c r="CB702" i="1"/>
  <c r="CB701" i="1"/>
  <c r="CB700" i="1"/>
  <c r="CB699" i="1"/>
  <c r="CB698" i="1"/>
  <c r="CB697" i="1"/>
  <c r="CB696" i="1"/>
  <c r="CB695" i="1"/>
  <c r="CB694" i="1"/>
  <c r="CB693" i="1"/>
  <c r="CB692" i="1"/>
  <c r="CB691" i="1"/>
  <c r="CB690" i="1"/>
  <c r="CB689" i="1"/>
  <c r="CB688" i="1"/>
  <c r="CB687" i="1"/>
  <c r="CB686" i="1"/>
  <c r="CB685" i="1"/>
  <c r="CB684" i="1"/>
  <c r="CB683" i="1"/>
  <c r="CB682" i="1"/>
  <c r="CB681" i="1"/>
  <c r="CB680" i="1"/>
  <c r="CB679" i="1"/>
  <c r="CB678" i="1"/>
  <c r="CB677" i="1"/>
  <c r="CB676" i="1"/>
  <c r="CB675" i="1"/>
  <c r="CB674" i="1"/>
  <c r="CB673" i="1"/>
  <c r="CB672" i="1"/>
  <c r="CB671" i="1"/>
  <c r="CB670" i="1"/>
  <c r="CB669" i="1"/>
  <c r="CB668" i="1"/>
  <c r="CB667" i="1"/>
  <c r="CB666" i="1"/>
  <c r="CB665" i="1"/>
  <c r="CB664" i="1"/>
  <c r="CB663" i="1"/>
  <c r="CB662" i="1"/>
  <c r="CB661" i="1"/>
  <c r="CB660" i="1"/>
  <c r="CB659" i="1"/>
  <c r="CB658" i="1"/>
  <c r="CB657" i="1"/>
  <c r="CB656" i="1"/>
  <c r="CB655" i="1"/>
  <c r="CB654" i="1"/>
  <c r="CB653" i="1"/>
  <c r="CB652" i="1"/>
  <c r="CB651" i="1"/>
  <c r="CB650" i="1"/>
  <c r="CB649" i="1"/>
  <c r="CB648" i="1"/>
  <c r="CB647" i="1"/>
  <c r="CB646" i="1"/>
  <c r="CB645" i="1"/>
  <c r="CB644" i="1"/>
  <c r="CB643" i="1"/>
  <c r="CB642" i="1"/>
  <c r="CB641" i="1"/>
  <c r="CB640" i="1"/>
  <c r="CB639" i="1"/>
  <c r="CB638" i="1"/>
  <c r="CB637" i="1"/>
  <c r="CB636" i="1"/>
  <c r="CB635" i="1"/>
  <c r="CB634" i="1"/>
  <c r="CB633" i="1"/>
  <c r="CB632" i="1"/>
  <c r="CB631" i="1"/>
  <c r="CB630" i="1"/>
  <c r="CB629" i="1"/>
  <c r="CB628" i="1"/>
  <c r="CB627" i="1"/>
  <c r="CB626" i="1"/>
  <c r="CB625" i="1"/>
  <c r="CB624" i="1"/>
  <c r="CB623" i="1"/>
  <c r="CB622" i="1"/>
  <c r="CB621" i="1"/>
  <c r="CB620" i="1"/>
  <c r="CB619" i="1"/>
  <c r="CB618" i="1"/>
  <c r="CB617" i="1"/>
  <c r="CB616" i="1"/>
  <c r="CB615" i="1"/>
  <c r="CB614" i="1"/>
  <c r="CB613" i="1"/>
  <c r="CB612" i="1"/>
  <c r="CB611" i="1"/>
  <c r="CB610" i="1"/>
  <c r="CB609" i="1"/>
  <c r="CB608" i="1"/>
  <c r="CB607" i="1"/>
  <c r="CB606" i="1"/>
  <c r="CB605" i="1"/>
  <c r="CB604" i="1"/>
  <c r="CB603" i="1"/>
  <c r="CB602" i="1"/>
  <c r="CB601" i="1"/>
  <c r="CB600" i="1"/>
  <c r="CB599" i="1"/>
  <c r="CB598" i="1"/>
  <c r="CB597" i="1"/>
  <c r="CB596" i="1"/>
  <c r="CB595" i="1"/>
  <c r="CB594" i="1"/>
  <c r="CB593" i="1"/>
  <c r="CB592" i="1"/>
  <c r="CB591" i="1"/>
  <c r="CB590" i="1"/>
  <c r="CB589" i="1"/>
  <c r="CB588" i="1"/>
  <c r="CB587" i="1"/>
  <c r="CB586" i="1"/>
  <c r="CB585" i="1"/>
  <c r="CB584" i="1"/>
  <c r="CB583" i="1"/>
  <c r="CB582" i="1"/>
  <c r="CB581" i="1"/>
  <c r="CB580" i="1"/>
  <c r="CB579" i="1"/>
  <c r="CB578" i="1"/>
  <c r="CB577" i="1"/>
  <c r="CB576" i="1"/>
  <c r="CB575" i="1"/>
  <c r="CB574" i="1"/>
  <c r="CB573" i="1"/>
  <c r="CB572" i="1"/>
  <c r="CB571" i="1"/>
  <c r="CB570" i="1"/>
  <c r="CB569" i="1"/>
  <c r="CB568" i="1"/>
  <c r="CB567" i="1"/>
  <c r="CB566" i="1"/>
  <c r="CB565" i="1"/>
  <c r="CB564" i="1"/>
  <c r="CB563" i="1"/>
  <c r="CB562" i="1"/>
  <c r="CB561" i="1"/>
  <c r="CB560" i="1"/>
  <c r="CB559" i="1"/>
  <c r="CB558" i="1"/>
  <c r="CB557" i="1"/>
  <c r="CB556" i="1"/>
  <c r="CB555" i="1"/>
  <c r="CB554" i="1"/>
  <c r="CB553" i="1"/>
  <c r="CB552" i="1"/>
  <c r="CB551" i="1"/>
  <c r="CB550" i="1"/>
  <c r="CB549" i="1"/>
  <c r="CB548" i="1"/>
  <c r="CB547" i="1"/>
  <c r="CB546" i="1"/>
  <c r="CB545" i="1"/>
  <c r="CB544" i="1"/>
  <c r="CB543" i="1"/>
  <c r="CB542" i="1"/>
  <c r="CB541" i="1"/>
  <c r="CB540" i="1"/>
  <c r="CB539" i="1"/>
  <c r="CB538" i="1"/>
  <c r="CB537" i="1"/>
  <c r="CB536" i="1"/>
  <c r="CB535" i="1"/>
  <c r="CB534" i="1"/>
  <c r="CB533" i="1"/>
  <c r="CB532" i="1"/>
  <c r="CB531" i="1"/>
  <c r="CB530" i="1"/>
  <c r="CB529" i="1"/>
  <c r="CB528" i="1"/>
  <c r="CB527" i="1"/>
  <c r="CB526" i="1"/>
  <c r="CB525" i="1"/>
  <c r="CB524" i="1"/>
  <c r="CB523" i="1"/>
  <c r="CB522" i="1"/>
  <c r="CB521" i="1"/>
  <c r="CB520" i="1"/>
  <c r="CB519" i="1"/>
  <c r="CB518" i="1"/>
  <c r="CB517" i="1"/>
  <c r="CB516" i="1"/>
  <c r="CB515" i="1"/>
  <c r="CB514" i="1"/>
  <c r="CB513" i="1"/>
  <c r="CB512" i="1"/>
  <c r="CB511" i="1"/>
  <c r="CB510" i="1"/>
  <c r="CB509" i="1"/>
  <c r="CB508" i="1"/>
  <c r="CB507" i="1"/>
  <c r="CB506" i="1"/>
  <c r="CB505" i="1"/>
  <c r="CB504" i="1"/>
  <c r="CB503" i="1"/>
  <c r="CB502" i="1"/>
  <c r="CB501" i="1"/>
  <c r="CB500" i="1"/>
  <c r="CB499" i="1"/>
  <c r="CB498" i="1"/>
  <c r="CB497" i="1"/>
  <c r="CB496" i="1"/>
  <c r="CB495" i="1"/>
  <c r="CB494" i="1"/>
  <c r="CB493" i="1"/>
  <c r="CB492" i="1"/>
  <c r="CB491" i="1"/>
  <c r="CB490" i="1"/>
  <c r="CB489" i="1"/>
  <c r="CB488" i="1"/>
  <c r="CB487" i="1"/>
  <c r="CB486" i="1"/>
  <c r="CB485" i="1"/>
  <c r="CB484" i="1"/>
  <c r="CB483" i="1"/>
  <c r="CB482" i="1"/>
  <c r="CB481" i="1"/>
  <c r="CB480" i="1"/>
  <c r="CB479" i="1"/>
  <c r="CB478" i="1"/>
  <c r="CB477" i="1"/>
  <c r="CB476" i="1"/>
  <c r="CB475" i="1"/>
  <c r="CB474" i="1"/>
  <c r="CB473" i="1"/>
  <c r="CB472" i="1"/>
  <c r="CB471" i="1"/>
  <c r="CB470" i="1"/>
  <c r="CB469" i="1"/>
  <c r="CB468" i="1"/>
  <c r="CB467" i="1"/>
  <c r="CB466" i="1"/>
  <c r="CB465" i="1"/>
  <c r="CB464" i="1"/>
  <c r="CB463" i="1"/>
  <c r="CB462" i="1"/>
  <c r="CB461" i="1"/>
  <c r="CB460" i="1"/>
  <c r="CB459" i="1"/>
  <c r="CB458" i="1"/>
  <c r="CB457" i="1"/>
  <c r="CB456" i="1"/>
  <c r="CB455" i="1"/>
  <c r="CB454" i="1"/>
  <c r="CB453" i="1"/>
  <c r="CB452" i="1"/>
  <c r="CB451" i="1"/>
  <c r="CB450" i="1"/>
  <c r="CB449" i="1"/>
  <c r="CB448" i="1"/>
  <c r="CB447" i="1"/>
  <c r="CB446" i="1"/>
  <c r="CB445" i="1"/>
  <c r="CB444" i="1"/>
  <c r="CB443" i="1"/>
  <c r="CB442" i="1"/>
  <c r="CB441" i="1"/>
  <c r="CB440" i="1"/>
  <c r="CB439" i="1"/>
  <c r="CB438" i="1"/>
  <c r="CB437" i="1"/>
  <c r="CB436" i="1"/>
  <c r="CB435" i="1"/>
  <c r="CB434" i="1"/>
  <c r="CB433" i="1"/>
  <c r="CB432" i="1"/>
  <c r="CB431" i="1"/>
  <c r="CB430" i="1"/>
  <c r="CB429" i="1"/>
  <c r="CB428" i="1"/>
  <c r="CB427" i="1"/>
  <c r="CB426" i="1"/>
  <c r="CB425" i="1"/>
  <c r="CB424" i="1"/>
  <c r="CB423" i="1"/>
  <c r="CB422" i="1"/>
  <c r="CB421" i="1"/>
  <c r="CB420" i="1"/>
  <c r="CB419" i="1"/>
  <c r="CB418" i="1"/>
  <c r="CB417" i="1"/>
  <c r="CB416" i="1"/>
  <c r="CB415" i="1"/>
  <c r="CB414" i="1"/>
  <c r="CB413" i="1"/>
  <c r="CB412" i="1"/>
  <c r="CB411" i="1"/>
  <c r="CB410" i="1"/>
  <c r="CB409" i="1"/>
  <c r="CB408" i="1"/>
  <c r="CB407" i="1"/>
  <c r="CB406" i="1"/>
  <c r="CB405" i="1"/>
  <c r="CB404" i="1"/>
  <c r="CB403" i="1"/>
  <c r="CB402" i="1"/>
  <c r="CB401" i="1"/>
  <c r="CB400" i="1"/>
  <c r="CB399" i="1"/>
  <c r="CB398" i="1"/>
  <c r="CB397" i="1"/>
  <c r="CB396" i="1"/>
  <c r="CB395" i="1"/>
  <c r="CB394" i="1"/>
  <c r="CB393" i="1"/>
  <c r="CB392" i="1"/>
  <c r="CB391" i="1"/>
  <c r="CB390" i="1"/>
  <c r="CB389" i="1"/>
  <c r="CB388" i="1"/>
  <c r="CB387" i="1"/>
  <c r="CB386" i="1"/>
  <c r="CB385" i="1"/>
  <c r="CB384" i="1"/>
  <c r="CB383" i="1"/>
  <c r="CB382" i="1"/>
  <c r="CB381" i="1"/>
  <c r="CB380" i="1"/>
  <c r="CB379" i="1"/>
  <c r="CB378" i="1"/>
  <c r="CB377" i="1"/>
  <c r="CB376" i="1"/>
  <c r="CB375" i="1"/>
  <c r="CB374" i="1"/>
  <c r="CB373" i="1"/>
  <c r="CB372" i="1"/>
  <c r="CB371" i="1"/>
  <c r="CB370" i="1"/>
  <c r="CB369" i="1"/>
  <c r="CB368" i="1"/>
  <c r="CB367" i="1"/>
  <c r="CB366" i="1"/>
  <c r="CB365" i="1"/>
  <c r="CB364" i="1"/>
  <c r="CB363" i="1"/>
  <c r="CB362" i="1"/>
  <c r="CB361" i="1"/>
  <c r="CB360" i="1"/>
  <c r="CB359" i="1"/>
  <c r="CB358" i="1"/>
  <c r="CB357" i="1"/>
  <c r="CB356" i="1"/>
  <c r="CB355" i="1"/>
  <c r="CB354" i="1"/>
  <c r="CB353" i="1"/>
  <c r="CB352" i="1"/>
  <c r="CB351" i="1"/>
  <c r="CB350" i="1"/>
  <c r="CB349" i="1"/>
  <c r="CB348" i="1"/>
  <c r="CB347" i="1"/>
  <c r="CB346" i="1"/>
  <c r="CB345" i="1"/>
  <c r="CB344" i="1"/>
  <c r="CB343" i="1"/>
  <c r="CB342" i="1"/>
  <c r="CB341" i="1"/>
  <c r="CB340" i="1"/>
  <c r="CB339" i="1"/>
  <c r="CB338" i="1"/>
  <c r="CB337" i="1"/>
  <c r="CB336" i="1"/>
  <c r="CB335" i="1"/>
  <c r="CB334" i="1"/>
  <c r="CB333" i="1"/>
  <c r="CB332" i="1"/>
  <c r="CB331" i="1"/>
  <c r="CB330" i="1"/>
  <c r="CB329" i="1"/>
  <c r="CB328" i="1"/>
  <c r="CB327" i="1"/>
  <c r="CB326" i="1"/>
  <c r="CB325" i="1"/>
  <c r="CB324" i="1"/>
  <c r="CB323" i="1"/>
  <c r="CB322" i="1"/>
  <c r="CB321" i="1"/>
  <c r="CB320" i="1"/>
  <c r="CB319" i="1"/>
  <c r="CB318" i="1"/>
  <c r="CB317" i="1"/>
  <c r="CB316" i="1"/>
  <c r="CB315" i="1"/>
  <c r="CB314" i="1"/>
  <c r="CB313" i="1"/>
  <c r="CB312" i="1"/>
  <c r="CB311" i="1"/>
  <c r="CB310" i="1"/>
  <c r="CB309" i="1"/>
  <c r="CB308" i="1"/>
  <c r="CB307" i="1"/>
  <c r="CB306" i="1"/>
  <c r="CB305" i="1"/>
  <c r="CB304" i="1"/>
  <c r="CB303" i="1"/>
  <c r="CB302" i="1"/>
  <c r="CB301" i="1"/>
  <c r="CB300" i="1"/>
  <c r="CB299" i="1"/>
  <c r="CB298" i="1"/>
  <c r="CB297" i="1"/>
  <c r="CB296" i="1"/>
  <c r="CB295" i="1"/>
  <c r="CB294" i="1"/>
  <c r="CB293" i="1"/>
  <c r="CB292" i="1"/>
  <c r="CB291" i="1"/>
  <c r="CB290" i="1"/>
  <c r="CB289" i="1"/>
  <c r="CB288" i="1"/>
  <c r="CB287" i="1"/>
  <c r="CB286" i="1"/>
  <c r="CB285" i="1"/>
  <c r="CB284" i="1"/>
  <c r="CB283" i="1"/>
  <c r="CB282" i="1"/>
  <c r="CB281" i="1"/>
  <c r="CB280" i="1"/>
  <c r="CB279" i="1"/>
  <c r="CB278" i="1"/>
  <c r="CB277" i="1"/>
  <c r="CB276" i="1"/>
  <c r="CB275" i="1"/>
  <c r="CB274" i="1"/>
  <c r="CB273" i="1"/>
  <c r="CB272" i="1"/>
  <c r="CB271" i="1"/>
  <c r="CB270" i="1"/>
  <c r="CB269" i="1"/>
  <c r="CB268" i="1"/>
  <c r="CB267" i="1"/>
  <c r="CB266" i="1"/>
  <c r="CB265" i="1"/>
  <c r="CB264" i="1"/>
  <c r="CB263" i="1"/>
  <c r="CB262" i="1"/>
  <c r="CB261" i="1"/>
  <c r="CB260" i="1"/>
  <c r="CB259" i="1"/>
  <c r="CB258" i="1"/>
  <c r="CB257" i="1"/>
  <c r="CB256" i="1"/>
  <c r="CB255" i="1"/>
  <c r="CB254" i="1"/>
  <c r="CB253" i="1"/>
  <c r="CB252" i="1"/>
  <c r="CB251" i="1"/>
  <c r="CB250" i="1"/>
  <c r="CB249" i="1"/>
  <c r="CB248" i="1"/>
  <c r="CB247" i="1"/>
  <c r="CB246" i="1"/>
  <c r="CB245" i="1"/>
  <c r="CB244" i="1"/>
  <c r="CB243" i="1"/>
  <c r="CB242" i="1"/>
  <c r="CB241" i="1"/>
  <c r="CB240" i="1"/>
  <c r="CB239" i="1"/>
  <c r="CB238" i="1"/>
  <c r="CB237" i="1"/>
  <c r="CB236" i="1"/>
  <c r="CB235" i="1"/>
  <c r="CB234" i="1"/>
  <c r="CB233" i="1"/>
  <c r="CB232" i="1"/>
  <c r="CB231" i="1"/>
  <c r="CB230" i="1"/>
  <c r="CB229" i="1"/>
  <c r="CB228" i="1"/>
  <c r="CB227" i="1"/>
  <c r="CB226" i="1"/>
  <c r="CB225" i="1"/>
  <c r="CB224" i="1"/>
  <c r="CB223" i="1"/>
  <c r="CB222" i="1"/>
  <c r="CB221" i="1"/>
  <c r="CB220" i="1"/>
  <c r="CB219" i="1"/>
  <c r="CB218" i="1"/>
  <c r="CB217" i="1"/>
  <c r="CB216" i="1"/>
  <c r="CB215" i="1"/>
  <c r="CB214" i="1"/>
  <c r="CB213" i="1"/>
  <c r="CB212" i="1"/>
  <c r="CB211" i="1"/>
  <c r="CB210" i="1"/>
  <c r="CB209" i="1"/>
  <c r="CB208" i="1"/>
  <c r="CB207" i="1"/>
  <c r="CB206" i="1"/>
  <c r="CB205" i="1"/>
  <c r="CB204" i="1"/>
  <c r="CB203" i="1"/>
  <c r="CB202" i="1"/>
  <c r="CB201" i="1"/>
  <c r="CB200" i="1"/>
  <c r="CB199" i="1"/>
  <c r="CB198" i="1"/>
  <c r="CB197" i="1"/>
  <c r="CB196" i="1"/>
  <c r="CB195" i="1"/>
  <c r="CB194" i="1"/>
  <c r="CB193" i="1"/>
  <c r="CB192" i="1"/>
  <c r="CB191" i="1"/>
  <c r="CB190" i="1"/>
  <c r="CB189" i="1"/>
  <c r="CB188" i="1"/>
  <c r="CB187" i="1"/>
  <c r="CB186" i="1"/>
  <c r="CB185" i="1"/>
  <c r="CB184" i="1"/>
  <c r="CB183" i="1"/>
  <c r="CB182" i="1"/>
  <c r="CB181" i="1"/>
  <c r="CB180" i="1"/>
  <c r="CB179" i="1"/>
  <c r="CB178" i="1"/>
  <c r="CB177" i="1"/>
  <c r="CB176" i="1"/>
  <c r="CB175" i="1"/>
  <c r="CB174" i="1"/>
  <c r="CB173" i="1"/>
  <c r="CB172" i="1"/>
  <c r="CB171" i="1"/>
  <c r="CB170" i="1"/>
  <c r="CB169" i="1"/>
  <c r="CB168" i="1"/>
  <c r="CB167" i="1"/>
  <c r="CB166" i="1"/>
  <c r="CB165" i="1"/>
  <c r="CB164" i="1"/>
  <c r="CB163" i="1"/>
  <c r="CB162" i="1"/>
  <c r="CB161" i="1"/>
  <c r="CB160" i="1"/>
  <c r="CB159" i="1"/>
  <c r="CB158" i="1"/>
  <c r="CB157" i="1"/>
  <c r="CB156" i="1"/>
  <c r="CB155" i="1"/>
  <c r="CB154" i="1"/>
  <c r="CB153" i="1"/>
  <c r="CB152" i="1"/>
  <c r="CB151" i="1"/>
  <c r="CB150" i="1"/>
  <c r="CB149" i="1"/>
  <c r="CB148" i="1"/>
  <c r="CB147" i="1"/>
  <c r="CB146" i="1"/>
  <c r="CB145" i="1"/>
  <c r="CB144" i="1"/>
  <c r="CB143" i="1"/>
  <c r="CB142" i="1"/>
  <c r="CB141" i="1"/>
  <c r="CB140" i="1"/>
  <c r="CB139" i="1"/>
  <c r="CB138" i="1"/>
  <c r="CB137" i="1"/>
  <c r="CB136" i="1"/>
  <c r="CB135" i="1"/>
  <c r="CB134" i="1"/>
  <c r="CB133" i="1"/>
  <c r="CB132" i="1"/>
  <c r="CB131" i="1"/>
  <c r="CB130" i="1"/>
  <c r="CB129" i="1"/>
  <c r="CB128" i="1"/>
  <c r="CB127" i="1"/>
  <c r="CB126" i="1"/>
  <c r="CB125" i="1"/>
  <c r="CB124" i="1"/>
  <c r="CB123" i="1"/>
  <c r="CB122" i="1"/>
  <c r="CB121" i="1"/>
  <c r="CB120" i="1"/>
  <c r="CB119" i="1"/>
  <c r="CB118" i="1"/>
  <c r="CB117" i="1"/>
  <c r="CB116" i="1"/>
  <c r="CB115" i="1"/>
  <c r="CB114" i="1"/>
  <c r="CB113" i="1"/>
  <c r="CB112" i="1"/>
  <c r="CB111" i="1"/>
  <c r="CB110" i="1"/>
  <c r="CB109" i="1"/>
  <c r="CB108" i="1"/>
  <c r="CB107" i="1"/>
  <c r="CB106" i="1"/>
  <c r="CB105" i="1"/>
  <c r="CB104" i="1"/>
  <c r="CB103" i="1"/>
  <c r="CB102" i="1"/>
  <c r="CB101" i="1"/>
  <c r="CB100" i="1"/>
  <c r="CB99" i="1"/>
  <c r="CB98" i="1"/>
  <c r="CB97" i="1"/>
  <c r="CB96" i="1"/>
  <c r="CB95" i="1"/>
  <c r="CB94" i="1"/>
  <c r="CB93" i="1"/>
  <c r="CB92" i="1"/>
  <c r="CB91" i="1"/>
  <c r="CB90" i="1"/>
  <c r="CB89" i="1"/>
  <c r="CB88" i="1"/>
  <c r="CB87" i="1"/>
  <c r="CB86" i="1"/>
  <c r="CB85" i="1"/>
  <c r="CB84" i="1"/>
  <c r="CB83" i="1"/>
  <c r="CB82" i="1"/>
  <c r="CB81" i="1"/>
  <c r="CB80" i="1"/>
  <c r="CB79" i="1"/>
  <c r="CB78" i="1"/>
  <c r="CB77" i="1"/>
  <c r="CB76" i="1"/>
  <c r="CB75" i="1"/>
  <c r="CB74" i="1"/>
  <c r="CB73" i="1"/>
  <c r="CB72" i="1"/>
  <c r="CB71" i="1"/>
  <c r="CB70" i="1"/>
  <c r="CB69" i="1"/>
  <c r="CB68" i="1"/>
  <c r="CB67" i="1"/>
  <c r="CB66" i="1"/>
  <c r="CB65" i="1"/>
  <c r="CB64" i="1"/>
  <c r="CB63" i="1"/>
  <c r="CB62" i="1"/>
  <c r="CB61" i="1"/>
  <c r="CB60" i="1"/>
  <c r="CB59" i="1"/>
  <c r="CB58" i="1"/>
  <c r="CB57" i="1"/>
  <c r="CB56" i="1"/>
  <c r="CB55" i="1"/>
  <c r="CB54" i="1"/>
  <c r="CB53" i="1"/>
  <c r="CB52" i="1"/>
  <c r="CB51" i="1"/>
  <c r="X350" i="15" l="1"/>
  <c r="X349" i="15"/>
  <c r="X348" i="15"/>
  <c r="X347" i="15"/>
  <c r="X346" i="15"/>
  <c r="X345" i="15"/>
  <c r="X344" i="15"/>
  <c r="X343" i="15"/>
  <c r="X342" i="15"/>
  <c r="X341" i="15"/>
  <c r="X340" i="15"/>
  <c r="X339" i="15"/>
  <c r="X338" i="15"/>
  <c r="X337" i="15"/>
  <c r="X336" i="15"/>
  <c r="X335" i="15"/>
  <c r="X334" i="15"/>
  <c r="X333" i="15"/>
  <c r="X332" i="15"/>
  <c r="X331" i="15"/>
  <c r="X330" i="15"/>
  <c r="X329" i="15"/>
  <c r="X328" i="15"/>
  <c r="X327" i="15"/>
  <c r="X326" i="15"/>
  <c r="X325" i="15"/>
  <c r="X324" i="15"/>
  <c r="X323" i="15"/>
  <c r="X322" i="15"/>
  <c r="X321" i="15"/>
  <c r="X320" i="15"/>
  <c r="X319" i="15"/>
  <c r="X318" i="15"/>
  <c r="X317" i="15"/>
  <c r="X316" i="15"/>
  <c r="X315" i="15"/>
  <c r="X314" i="15"/>
  <c r="X313" i="15"/>
  <c r="X312" i="15"/>
  <c r="X311" i="15"/>
  <c r="X310" i="15"/>
  <c r="X309" i="15"/>
  <c r="X308" i="15"/>
  <c r="X307" i="15"/>
  <c r="X306" i="15"/>
  <c r="X305" i="15"/>
  <c r="X304" i="15"/>
  <c r="X303" i="15"/>
  <c r="X302" i="15"/>
  <c r="X301" i="15"/>
  <c r="X300" i="15"/>
  <c r="X299" i="15"/>
  <c r="X298" i="15"/>
  <c r="X297" i="15"/>
  <c r="X296" i="15"/>
  <c r="X295" i="15"/>
  <c r="X294" i="15"/>
  <c r="X293" i="15"/>
  <c r="X292" i="15"/>
  <c r="X291" i="15"/>
  <c r="X290" i="15"/>
  <c r="X289" i="15"/>
  <c r="X288" i="15"/>
  <c r="X287" i="15"/>
  <c r="X286" i="15"/>
  <c r="X285" i="15"/>
  <c r="X284" i="15"/>
  <c r="X283" i="15"/>
  <c r="X282" i="15"/>
  <c r="X281" i="15"/>
  <c r="X280" i="15"/>
  <c r="X279" i="15"/>
  <c r="X278" i="15"/>
  <c r="X277" i="15"/>
  <c r="X276" i="15"/>
  <c r="X275" i="15"/>
  <c r="X274" i="15"/>
  <c r="X273" i="15"/>
  <c r="X272" i="15"/>
  <c r="X271" i="15"/>
  <c r="X270" i="15"/>
  <c r="X269" i="15"/>
  <c r="X268" i="15"/>
  <c r="X267" i="15"/>
  <c r="X266" i="15"/>
  <c r="X265" i="15"/>
  <c r="X264" i="15"/>
  <c r="X263" i="15"/>
  <c r="X262" i="15"/>
  <c r="X261" i="15"/>
  <c r="X260" i="15"/>
  <c r="X259" i="15"/>
  <c r="X258" i="15"/>
  <c r="X257" i="15"/>
  <c r="X256" i="15"/>
  <c r="X255" i="15"/>
  <c r="X254" i="15"/>
  <c r="X253" i="15"/>
  <c r="X252" i="15"/>
  <c r="X251" i="15"/>
  <c r="X250" i="15"/>
  <c r="X249" i="15"/>
  <c r="X248" i="15"/>
  <c r="X247" i="15"/>
  <c r="X246" i="15"/>
  <c r="X245" i="15"/>
  <c r="X244" i="15"/>
  <c r="X243" i="15"/>
  <c r="X242" i="15"/>
  <c r="X241" i="15"/>
  <c r="X240" i="15"/>
  <c r="X239" i="15"/>
  <c r="X238" i="15"/>
  <c r="X237" i="15"/>
  <c r="X236" i="15"/>
  <c r="X235" i="15"/>
  <c r="X234" i="15"/>
  <c r="X233" i="15"/>
  <c r="X232" i="15"/>
  <c r="X231" i="15"/>
  <c r="X230" i="15"/>
  <c r="X229" i="15"/>
  <c r="X228" i="15"/>
  <c r="X227" i="15"/>
  <c r="X226" i="15"/>
  <c r="X225" i="15"/>
  <c r="X224" i="15"/>
  <c r="X223" i="15"/>
  <c r="X222" i="15"/>
  <c r="X221" i="15"/>
  <c r="X220" i="15"/>
  <c r="X219" i="15"/>
  <c r="X218" i="15"/>
  <c r="X217" i="15"/>
  <c r="X216" i="15"/>
  <c r="X215" i="15"/>
  <c r="X214" i="15"/>
  <c r="X213" i="15"/>
  <c r="X212" i="15"/>
  <c r="X211" i="15"/>
  <c r="X210" i="15"/>
  <c r="X209" i="15"/>
  <c r="X208" i="15"/>
  <c r="X207" i="15"/>
  <c r="X206" i="15"/>
  <c r="X205" i="15"/>
  <c r="X204" i="15"/>
  <c r="X203" i="15"/>
  <c r="X202" i="15"/>
  <c r="X201" i="15"/>
  <c r="X200" i="15"/>
  <c r="X199" i="15"/>
  <c r="X198" i="15"/>
  <c r="X197" i="15"/>
  <c r="X196" i="15"/>
  <c r="X195" i="15"/>
  <c r="X194" i="15"/>
  <c r="X193" i="15"/>
  <c r="X192" i="15"/>
  <c r="X191" i="15"/>
  <c r="X190" i="15"/>
  <c r="X189" i="15"/>
  <c r="X188" i="15"/>
  <c r="X187" i="15"/>
  <c r="X186" i="15"/>
  <c r="X185" i="15"/>
  <c r="X184" i="15"/>
  <c r="X183" i="15"/>
  <c r="X182" i="15"/>
  <c r="X181" i="15"/>
  <c r="X180" i="15"/>
  <c r="X179" i="15"/>
  <c r="X178" i="15"/>
  <c r="X177" i="15"/>
  <c r="X176" i="15"/>
  <c r="X175" i="15"/>
  <c r="X174" i="15"/>
  <c r="X173" i="15"/>
  <c r="X172" i="15"/>
  <c r="X171" i="15"/>
  <c r="X170" i="15"/>
  <c r="X169" i="15"/>
  <c r="X168" i="15"/>
  <c r="X167" i="15"/>
  <c r="X166" i="15"/>
  <c r="X165" i="15"/>
  <c r="X164" i="15"/>
  <c r="X163" i="15"/>
  <c r="X162" i="15"/>
  <c r="X161" i="15"/>
  <c r="X160" i="15"/>
  <c r="X159" i="15"/>
  <c r="X158" i="15"/>
  <c r="X157" i="15"/>
  <c r="X156" i="15"/>
  <c r="X155" i="15"/>
  <c r="X154" i="15"/>
  <c r="X153" i="15"/>
  <c r="X152" i="15"/>
  <c r="X151" i="15"/>
  <c r="X150" i="15"/>
  <c r="X149" i="15"/>
  <c r="X148" i="15"/>
  <c r="X147" i="15"/>
  <c r="X146" i="15"/>
  <c r="X145" i="15"/>
  <c r="X144" i="15"/>
  <c r="X143" i="15"/>
  <c r="X142" i="15"/>
  <c r="X141" i="15"/>
  <c r="X140" i="15"/>
  <c r="X139" i="15"/>
  <c r="X138" i="15"/>
  <c r="X137" i="15"/>
  <c r="X136" i="15"/>
  <c r="X135" i="15"/>
  <c r="X134" i="15"/>
  <c r="X133" i="15"/>
  <c r="X132" i="15"/>
  <c r="X131" i="15"/>
  <c r="X130" i="15"/>
  <c r="X129" i="15"/>
  <c r="X128" i="15"/>
  <c r="X127" i="15"/>
  <c r="X126" i="15"/>
  <c r="X125" i="15"/>
  <c r="X124" i="15"/>
  <c r="X123" i="15"/>
  <c r="X122" i="15"/>
  <c r="X121" i="15"/>
  <c r="X120" i="15"/>
  <c r="X119" i="15"/>
  <c r="X118" i="15"/>
  <c r="X117" i="15"/>
  <c r="X116" i="15"/>
  <c r="X115" i="15"/>
  <c r="X114" i="15"/>
  <c r="X113" i="15"/>
  <c r="X112" i="15"/>
  <c r="X111" i="15"/>
  <c r="X110" i="15"/>
  <c r="X109" i="15"/>
  <c r="X108" i="15"/>
  <c r="X107" i="15"/>
  <c r="X106" i="15"/>
  <c r="X105" i="15"/>
  <c r="X104" i="15"/>
  <c r="X103" i="15"/>
  <c r="X102" i="15"/>
  <c r="X101" i="15"/>
  <c r="X100" i="15"/>
  <c r="X99" i="15"/>
  <c r="X98" i="15"/>
  <c r="X97" i="15"/>
  <c r="X96" i="15"/>
  <c r="X95" i="15"/>
  <c r="X94" i="15"/>
  <c r="X93" i="15"/>
  <c r="X92" i="15"/>
  <c r="X91" i="15"/>
  <c r="X90" i="15"/>
  <c r="X89" i="15"/>
  <c r="X88" i="15"/>
  <c r="X87" i="15"/>
  <c r="X86" i="15"/>
  <c r="X85" i="15"/>
  <c r="X84" i="15"/>
  <c r="X83" i="15"/>
  <c r="X82" i="15"/>
  <c r="X81" i="15"/>
  <c r="X80" i="15"/>
  <c r="X79" i="15"/>
  <c r="X78" i="15"/>
  <c r="X77" i="15"/>
  <c r="X76" i="15"/>
  <c r="X75" i="15"/>
  <c r="X74" i="15"/>
  <c r="X73" i="15"/>
  <c r="X72" i="15"/>
  <c r="X71" i="15"/>
  <c r="X70" i="15"/>
  <c r="X69" i="15"/>
  <c r="X68" i="15"/>
  <c r="X67" i="15"/>
  <c r="X66" i="15"/>
  <c r="X65" i="15"/>
  <c r="X64" i="15"/>
  <c r="X63" i="15"/>
  <c r="X62" i="15"/>
  <c r="X61" i="15"/>
  <c r="X60" i="15"/>
  <c r="X59" i="15"/>
  <c r="X58" i="15"/>
  <c r="X57" i="15"/>
  <c r="X56" i="15"/>
  <c r="X55" i="15"/>
  <c r="X54" i="15"/>
  <c r="X53" i="15"/>
  <c r="X52" i="15"/>
  <c r="X51" i="15"/>
  <c r="X50" i="15"/>
  <c r="X49" i="15"/>
  <c r="X48" i="15"/>
  <c r="X47" i="15"/>
  <c r="X46" i="15"/>
  <c r="X45" i="15"/>
  <c r="X44" i="15"/>
  <c r="X43" i="15"/>
  <c r="X42" i="15"/>
  <c r="X41" i="15"/>
  <c r="X40" i="15"/>
  <c r="X39" i="15"/>
  <c r="X38" i="15"/>
  <c r="X37" i="15"/>
  <c r="X36" i="15"/>
  <c r="X35" i="15"/>
  <c r="X34" i="15"/>
  <c r="X33" i="15"/>
  <c r="X32" i="15"/>
  <c r="X31" i="15"/>
  <c r="X30" i="15"/>
  <c r="X29" i="15"/>
  <c r="X28" i="15"/>
  <c r="X27" i="15"/>
  <c r="X26" i="15"/>
  <c r="X25" i="15"/>
  <c r="X24" i="15"/>
  <c r="X23" i="15"/>
  <c r="X22" i="15"/>
  <c r="X21" i="15"/>
  <c r="X20" i="15"/>
  <c r="X19" i="15"/>
  <c r="X18" i="15"/>
  <c r="X17" i="15"/>
  <c r="X16" i="15"/>
  <c r="X15" i="15"/>
  <c r="X14" i="15"/>
  <c r="X13" i="15"/>
  <c r="X12" i="15"/>
  <c r="X11" i="15"/>
  <c r="X10" i="15"/>
  <c r="X9" i="15"/>
  <c r="X8" i="15"/>
  <c r="X7" i="15"/>
  <c r="X6" i="15"/>
  <c r="X5" i="15"/>
  <c r="X4" i="15"/>
  <c r="A707" i="9" l="1"/>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G350" i="15"/>
  <c r="G349" i="15"/>
  <c r="G348" i="15"/>
  <c r="G347" i="15"/>
  <c r="G346" i="15"/>
  <c r="G345" i="15"/>
  <c r="G344" i="15"/>
  <c r="G343" i="15"/>
  <c r="G342" i="15"/>
  <c r="G341" i="15"/>
  <c r="G340" i="15"/>
  <c r="G339" i="15"/>
  <c r="G338" i="15"/>
  <c r="G337" i="15"/>
  <c r="G336" i="15"/>
  <c r="G335" i="15"/>
  <c r="G334" i="15"/>
  <c r="G333" i="15"/>
  <c r="G332" i="15"/>
  <c r="G331" i="15"/>
  <c r="G330" i="15"/>
  <c r="G329" i="15"/>
  <c r="G328" i="15"/>
  <c r="G327" i="15"/>
  <c r="G326" i="15"/>
  <c r="G325" i="15"/>
  <c r="G324" i="15"/>
  <c r="G323" i="15"/>
  <c r="G322" i="15"/>
  <c r="G321" i="15"/>
  <c r="G320" i="15"/>
  <c r="G319" i="15"/>
  <c r="G318" i="15"/>
  <c r="G317" i="15"/>
  <c r="G316" i="15"/>
  <c r="G315" i="15"/>
  <c r="G314" i="15"/>
  <c r="G313" i="15"/>
  <c r="G312" i="15"/>
  <c r="G311" i="15"/>
  <c r="G310" i="15"/>
  <c r="G309" i="15"/>
  <c r="G308" i="15"/>
  <c r="G307" i="15"/>
  <c r="G306" i="15"/>
  <c r="G305" i="15"/>
  <c r="G304" i="15"/>
  <c r="G303" i="15"/>
  <c r="G302" i="15"/>
  <c r="G301" i="15"/>
  <c r="G300" i="15"/>
  <c r="G299" i="15"/>
  <c r="G298" i="15"/>
  <c r="G297" i="15"/>
  <c r="G296" i="15"/>
  <c r="G295" i="15"/>
  <c r="G294" i="15"/>
  <c r="G293" i="15"/>
  <c r="G292" i="15"/>
  <c r="G291" i="15"/>
  <c r="G290" i="15"/>
  <c r="G289" i="15"/>
  <c r="G288" i="15"/>
  <c r="G287" i="15"/>
  <c r="G286" i="15"/>
  <c r="G285" i="15"/>
  <c r="G284" i="15"/>
  <c r="G283" i="15"/>
  <c r="G282" i="15"/>
  <c r="G281" i="15"/>
  <c r="G280" i="15"/>
  <c r="G279" i="15"/>
  <c r="G278" i="15"/>
  <c r="G277" i="15"/>
  <c r="G276" i="15"/>
  <c r="G275" i="15"/>
  <c r="G274" i="15"/>
  <c r="G273" i="15"/>
  <c r="G272" i="15"/>
  <c r="G271" i="15"/>
  <c r="G270" i="15"/>
  <c r="G269" i="15"/>
  <c r="G268" i="15"/>
  <c r="G267" i="15"/>
  <c r="G266" i="15"/>
  <c r="G265" i="15"/>
  <c r="G264" i="15"/>
  <c r="G263" i="15"/>
  <c r="G262" i="15"/>
  <c r="G261" i="15"/>
  <c r="G260" i="15"/>
  <c r="G259" i="15"/>
  <c r="G258" i="15"/>
  <c r="G257" i="15"/>
  <c r="G256" i="15"/>
  <c r="G255" i="15"/>
  <c r="G254" i="15"/>
  <c r="G253" i="15"/>
  <c r="G252" i="15"/>
  <c r="G251" i="15"/>
  <c r="G250" i="15"/>
  <c r="G249" i="15"/>
  <c r="G248" i="15"/>
  <c r="G247" i="15"/>
  <c r="G246" i="15"/>
  <c r="G245" i="15"/>
  <c r="G244" i="15"/>
  <c r="G243" i="15"/>
  <c r="G242" i="15"/>
  <c r="G241" i="15"/>
  <c r="G240" i="15"/>
  <c r="G239" i="15"/>
  <c r="G238" i="15"/>
  <c r="G237" i="15"/>
  <c r="G236" i="15"/>
  <c r="G235" i="15"/>
  <c r="G234" i="15"/>
  <c r="G233" i="15"/>
  <c r="G232" i="15"/>
  <c r="G231" i="15"/>
  <c r="G230" i="15"/>
  <c r="G229" i="15"/>
  <c r="G228" i="15"/>
  <c r="G227" i="15"/>
  <c r="G226" i="15"/>
  <c r="G225" i="15"/>
  <c r="G224" i="15"/>
  <c r="G223" i="15"/>
  <c r="G222" i="15"/>
  <c r="G221" i="15"/>
  <c r="G220" i="15"/>
  <c r="G219" i="15"/>
  <c r="G218" i="15"/>
  <c r="G217" i="15"/>
  <c r="G216" i="15"/>
  <c r="G215" i="15"/>
  <c r="G214" i="15"/>
  <c r="G213" i="15"/>
  <c r="G212" i="15"/>
  <c r="G211" i="15"/>
  <c r="G210" i="15"/>
  <c r="G209" i="15"/>
  <c r="G208" i="15"/>
  <c r="G207" i="15"/>
  <c r="G206" i="15"/>
  <c r="G205" i="15"/>
  <c r="G204" i="15"/>
  <c r="G203" i="15"/>
  <c r="G202" i="15"/>
  <c r="G201" i="15"/>
  <c r="G200" i="15"/>
  <c r="G199" i="15"/>
  <c r="G198" i="15"/>
  <c r="G197" i="15"/>
  <c r="G196" i="15"/>
  <c r="G195" i="15"/>
  <c r="G194" i="15"/>
  <c r="G193" i="15"/>
  <c r="G192" i="15"/>
  <c r="G191" i="15"/>
  <c r="G190" i="15"/>
  <c r="G189" i="15"/>
  <c r="G188" i="15"/>
  <c r="G187" i="15"/>
  <c r="G186" i="15"/>
  <c r="G185" i="15"/>
  <c r="G184" i="15"/>
  <c r="G183" i="15"/>
  <c r="G182" i="15"/>
  <c r="G181" i="15"/>
  <c r="G180" i="15"/>
  <c r="G179" i="15"/>
  <c r="G178" i="15"/>
  <c r="G177" i="15"/>
  <c r="G176" i="15"/>
  <c r="G175" i="15"/>
  <c r="G174" i="15"/>
  <c r="G173" i="15"/>
  <c r="G172" i="15"/>
  <c r="G171" i="15"/>
  <c r="G170" i="15"/>
  <c r="G169" i="15"/>
  <c r="G168" i="15"/>
  <c r="G167" i="15"/>
  <c r="G166" i="15"/>
  <c r="G165" i="15"/>
  <c r="G164" i="15"/>
  <c r="G163" i="15"/>
  <c r="G162" i="15"/>
  <c r="G161" i="15"/>
  <c r="G160" i="15"/>
  <c r="G159" i="15"/>
  <c r="G158" i="15"/>
  <c r="G157" i="15"/>
  <c r="G156" i="15"/>
  <c r="G155" i="15"/>
  <c r="G154" i="15"/>
  <c r="G153" i="15"/>
  <c r="G152" i="15"/>
  <c r="G151" i="15"/>
  <c r="G150" i="15"/>
  <c r="G149" i="15"/>
  <c r="G148" i="15"/>
  <c r="G147" i="15"/>
  <c r="G146" i="15"/>
  <c r="G145" i="15"/>
  <c r="G144" i="15"/>
  <c r="G143" i="15"/>
  <c r="G142" i="15"/>
  <c r="G141" i="15"/>
  <c r="G140" i="15"/>
  <c r="G139" i="15"/>
  <c r="G138"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AJ209" i="15" l="1"/>
  <c r="AL209" i="15" s="1"/>
  <c r="AJ68" i="15"/>
  <c r="AL68" i="15" s="1"/>
  <c r="CD898" i="1"/>
  <c r="AJ235" i="15"/>
  <c r="AL235" i="15" s="1"/>
  <c r="AJ222" i="15"/>
  <c r="AL222" i="15" s="1"/>
  <c r="AJ276" i="15"/>
  <c r="AL276" i="15" s="1"/>
  <c r="AJ139" i="15"/>
  <c r="AL139" i="15" s="1"/>
  <c r="AJ52" i="15"/>
  <c r="AL52" i="15" s="1"/>
  <c r="CD636" i="1"/>
  <c r="AJ289" i="15"/>
  <c r="AL289" i="15" s="1"/>
  <c r="CD958" i="1"/>
  <c r="CD710" i="1"/>
  <c r="CD650" i="1"/>
  <c r="AJ315" i="15"/>
  <c r="AL315" i="15" s="1"/>
  <c r="AJ302" i="15"/>
  <c r="AL302" i="15" s="1"/>
  <c r="AJ273" i="15"/>
  <c r="AL273" i="15" s="1"/>
  <c r="AJ260" i="15"/>
  <c r="AL260" i="15" s="1"/>
  <c r="AJ174" i="15"/>
  <c r="AL174" i="15" s="1"/>
  <c r="AJ133" i="15"/>
  <c r="AL133" i="15" s="1"/>
  <c r="CD746" i="1"/>
  <c r="CD430" i="1"/>
  <c r="CD442" i="1"/>
  <c r="AJ117" i="15"/>
  <c r="AL117" i="15" s="1"/>
  <c r="AJ103" i="15"/>
  <c r="AL103" i="15" s="1"/>
  <c r="CD305" i="1"/>
  <c r="AJ145" i="15"/>
  <c r="AL145" i="15" s="1"/>
  <c r="AJ14" i="15"/>
  <c r="AL14" i="15" s="1"/>
  <c r="AJ212" i="15"/>
  <c r="AL212" i="15" s="1"/>
  <c r="AJ197" i="15"/>
  <c r="AL197" i="15" s="1"/>
  <c r="AJ155" i="15"/>
  <c r="AL155" i="15" s="1"/>
  <c r="AJ36" i="15"/>
  <c r="AL36" i="15" s="1"/>
  <c r="AJ228" i="15"/>
  <c r="AL228" i="15" s="1"/>
  <c r="AJ199" i="15"/>
  <c r="AL199" i="15" s="1"/>
  <c r="AJ27" i="15"/>
  <c r="AL27" i="15" s="1"/>
  <c r="AJ101" i="15"/>
  <c r="AL101" i="15" s="1"/>
  <c r="CD351" i="1"/>
  <c r="CD209" i="1"/>
  <c r="AJ254" i="15"/>
  <c r="AL254" i="15" s="1"/>
  <c r="AJ286" i="15"/>
  <c r="AL286" i="15" s="1"/>
  <c r="AJ270" i="15"/>
  <c r="AL270" i="15" s="1"/>
  <c r="AJ183" i="15"/>
  <c r="AL183" i="15" s="1"/>
  <c r="AJ324" i="15"/>
  <c r="AL324" i="15" s="1"/>
  <c r="AJ49" i="15"/>
  <c r="AL49" i="15" s="1"/>
  <c r="AJ21" i="15"/>
  <c r="AL21" i="15" s="1"/>
  <c r="AJ151" i="15"/>
  <c r="AL151" i="15" s="1"/>
  <c r="CD123" i="1"/>
  <c r="CD674" i="1"/>
  <c r="CD672" i="1"/>
  <c r="AJ107" i="15"/>
  <c r="AL107" i="15" s="1"/>
  <c r="AJ164" i="15"/>
  <c r="AL164" i="15" s="1"/>
  <c r="AJ135" i="15"/>
  <c r="AL135" i="15" s="1"/>
  <c r="CD660" i="1"/>
  <c r="AJ161" i="15"/>
  <c r="AL161" i="15" s="1"/>
  <c r="CD813" i="1"/>
  <c r="AJ33" i="15"/>
  <c r="AL33" i="15" s="1"/>
  <c r="AJ261" i="15"/>
  <c r="AL261" i="15" s="1"/>
  <c r="AJ62" i="15"/>
  <c r="AL62" i="15" s="1"/>
  <c r="CD472" i="1"/>
  <c r="CD814" i="1"/>
  <c r="CD546" i="1"/>
  <c r="AJ321" i="15"/>
  <c r="AL321" i="15" s="1"/>
  <c r="AJ177" i="15"/>
  <c r="AL177" i="15" s="1"/>
  <c r="CD845" i="1"/>
  <c r="CD801" i="1"/>
  <c r="CD829" i="1"/>
  <c r="CD561" i="1"/>
  <c r="AJ309" i="15"/>
  <c r="AL309" i="15" s="1"/>
  <c r="AJ231" i="15"/>
  <c r="AL231" i="15" s="1"/>
  <c r="AJ311" i="15"/>
  <c r="AL311" i="15" s="1"/>
  <c r="AJ203" i="15"/>
  <c r="AL203" i="15" s="1"/>
  <c r="AJ45" i="15"/>
  <c r="AL45" i="15" s="1"/>
  <c r="CD78" i="1"/>
  <c r="AJ17" i="15"/>
  <c r="AL17" i="15" s="1"/>
  <c r="CD671" i="1"/>
  <c r="CD516" i="1"/>
  <c r="CD503" i="1"/>
  <c r="CD957" i="1"/>
  <c r="CD950" i="1"/>
  <c r="CD468" i="1"/>
  <c r="CD954" i="1"/>
  <c r="CD423" i="1"/>
  <c r="CD440" i="1"/>
  <c r="CD153" i="1"/>
  <c r="CD409" i="1"/>
  <c r="CD675" i="1"/>
  <c r="AJ108" i="15"/>
  <c r="AL108" i="15" s="1"/>
  <c r="CD967" i="1"/>
  <c r="CD718" i="1"/>
  <c r="CD310" i="1"/>
  <c r="CD785" i="1"/>
  <c r="CD250" i="1"/>
  <c r="CD95" i="1"/>
  <c r="AJ232" i="15"/>
  <c r="AL232" i="15" s="1"/>
  <c r="CD872" i="1"/>
  <c r="CD610" i="1"/>
  <c r="CD121" i="1"/>
  <c r="CD155" i="1"/>
  <c r="CD411" i="1"/>
  <c r="CD859" i="1"/>
  <c r="AJ266" i="15"/>
  <c r="AL266" i="15" s="1"/>
  <c r="AJ129" i="15"/>
  <c r="AL129" i="15" s="1"/>
  <c r="AJ346" i="15"/>
  <c r="AL346" i="15" s="1"/>
  <c r="CD600" i="1"/>
  <c r="CD649" i="1"/>
  <c r="CD352" i="1"/>
  <c r="AJ56" i="15"/>
  <c r="AL56" i="15" s="1"/>
  <c r="CD80" i="1"/>
  <c r="CD894" i="1"/>
  <c r="CD709" i="1"/>
  <c r="CD460" i="1"/>
  <c r="AJ70" i="15"/>
  <c r="AL70" i="15" s="1"/>
  <c r="AJ186" i="15"/>
  <c r="AL186" i="15" s="1"/>
  <c r="CD489" i="1"/>
  <c r="CD239" i="1"/>
  <c r="CD678" i="1"/>
  <c r="AJ171" i="15"/>
  <c r="AL171" i="15" s="1"/>
  <c r="CD714" i="1"/>
  <c r="CD980" i="1"/>
  <c r="AJ313" i="15"/>
  <c r="AL313" i="15" s="1"/>
  <c r="CD788" i="1"/>
  <c r="CD288" i="1"/>
  <c r="AJ257" i="15"/>
  <c r="AL257" i="15" s="1"/>
  <c r="CD901" i="1"/>
  <c r="AJ202" i="15"/>
  <c r="AL202" i="15" s="1"/>
  <c r="AJ329" i="15"/>
  <c r="AL329" i="15" s="1"/>
  <c r="CD243" i="1"/>
  <c r="CD494" i="1"/>
  <c r="CD789" i="1"/>
  <c r="AJ81" i="15"/>
  <c r="AL81" i="15" s="1"/>
  <c r="AJ347" i="15"/>
  <c r="AL347" i="15" s="1"/>
  <c r="CD260" i="1"/>
  <c r="CD511" i="1"/>
  <c r="CD774" i="1"/>
  <c r="AJ38" i="15"/>
  <c r="AL38" i="15" s="1"/>
  <c r="AJ332" i="15"/>
  <c r="AL332" i="15" s="1"/>
  <c r="CD229" i="1"/>
  <c r="CD480" i="1"/>
  <c r="CD728" i="1"/>
  <c r="AJ12" i="15"/>
  <c r="AL12" i="15" s="1"/>
  <c r="AJ291" i="15"/>
  <c r="AL291" i="15" s="1"/>
  <c r="CD183" i="1"/>
  <c r="CD435" i="1"/>
  <c r="CD682" i="1"/>
  <c r="CD946" i="1"/>
  <c r="AJ265" i="15"/>
  <c r="AL265" i="15" s="1"/>
  <c r="AJ280" i="15"/>
  <c r="AL280" i="15" s="1"/>
  <c r="CD141" i="1"/>
  <c r="AJ79" i="15"/>
  <c r="AL79" i="15" s="1"/>
  <c r="CD749" i="1"/>
  <c r="CD578" i="1"/>
  <c r="CD231" i="1"/>
  <c r="CD581" i="1"/>
  <c r="CD973" i="1"/>
  <c r="AJ18" i="15"/>
  <c r="AL18" i="15" s="1"/>
  <c r="CD609" i="1"/>
  <c r="AJ205" i="15"/>
  <c r="AL205" i="15" s="1"/>
  <c r="CD486" i="1"/>
  <c r="CD535" i="1"/>
  <c r="CD169" i="1"/>
  <c r="CD425" i="1"/>
  <c r="CD691" i="1"/>
  <c r="AJ233" i="15"/>
  <c r="AL233" i="15" s="1"/>
  <c r="CD782" i="1"/>
  <c r="CD358" i="1"/>
  <c r="CD876" i="1"/>
  <c r="CD266" i="1"/>
  <c r="CD93" i="1"/>
  <c r="CD142" i="1"/>
  <c r="AJ310" i="15"/>
  <c r="AL310" i="15" s="1"/>
  <c r="AJ4" i="15"/>
  <c r="AL4" i="15" s="1"/>
  <c r="CD719" i="1"/>
  <c r="CD215" i="1"/>
  <c r="CD168" i="1"/>
  <c r="CD171" i="1"/>
  <c r="CD427" i="1"/>
  <c r="CD875" i="1"/>
  <c r="AJ281" i="15"/>
  <c r="AL281" i="15" s="1"/>
  <c r="AJ143" i="15"/>
  <c r="AL143" i="15" s="1"/>
  <c r="CD725" i="1"/>
  <c r="CD416" i="1"/>
  <c r="AJ71" i="15"/>
  <c r="AL71" i="15" s="1"/>
  <c r="CD112" i="1"/>
  <c r="AJ225" i="15"/>
  <c r="AL225" i="15" s="1"/>
  <c r="CD772" i="1"/>
  <c r="CD523" i="1"/>
  <c r="AJ200" i="15"/>
  <c r="AL200" i="15" s="1"/>
  <c r="CD537" i="1"/>
  <c r="CD303" i="1"/>
  <c r="CD730" i="1"/>
  <c r="AJ15" i="15"/>
  <c r="AL15" i="15" s="1"/>
  <c r="CD96" i="1"/>
  <c r="CD803" i="1"/>
  <c r="CD335" i="1"/>
  <c r="CD654" i="1"/>
  <c r="CD917" i="1"/>
  <c r="AJ216" i="15"/>
  <c r="AL216" i="15" s="1"/>
  <c r="AJ345" i="15"/>
  <c r="AL345" i="15" s="1"/>
  <c r="CD259" i="1"/>
  <c r="CD510" i="1"/>
  <c r="CD804" i="1"/>
  <c r="AJ97" i="15"/>
  <c r="AL97" i="15" s="1"/>
  <c r="CD276" i="1"/>
  <c r="CD527" i="1"/>
  <c r="CD790" i="1"/>
  <c r="AJ67" i="15"/>
  <c r="AL67" i="15" s="1"/>
  <c r="AJ348" i="15"/>
  <c r="AL348" i="15" s="1"/>
  <c r="CD245" i="1"/>
  <c r="CD496" i="1"/>
  <c r="CD744" i="1"/>
  <c r="AJ26" i="15"/>
  <c r="AL26" i="15" s="1"/>
  <c r="AJ306" i="15"/>
  <c r="AL306" i="15" s="1"/>
  <c r="CD199" i="1"/>
  <c r="CD450" i="1"/>
  <c r="CD698" i="1"/>
  <c r="CD961" i="1"/>
  <c r="AJ278" i="15"/>
  <c r="AL278" i="15" s="1"/>
  <c r="CD733" i="1"/>
  <c r="CD189" i="1"/>
  <c r="CD795" i="1"/>
  <c r="CD812" i="1"/>
  <c r="CD658" i="1"/>
  <c r="CD295" i="1"/>
  <c r="CD645" i="1"/>
  <c r="AJ9" i="15"/>
  <c r="AL9" i="15" s="1"/>
  <c r="CD62" i="1"/>
  <c r="AJ279" i="15"/>
  <c r="AL279" i="15" s="1"/>
  <c r="CD686" i="1"/>
  <c r="CD326" i="1"/>
  <c r="CD549" i="1"/>
  <c r="CD550" i="1"/>
  <c r="CD185" i="1"/>
  <c r="CD441" i="1"/>
  <c r="CD707" i="1"/>
  <c r="AJ338" i="15"/>
  <c r="AL338" i="15" s="1"/>
  <c r="CD467" i="1"/>
  <c r="CD873" i="1"/>
  <c r="CD422" i="1"/>
  <c r="CD940" i="1"/>
  <c r="CD282" i="1"/>
  <c r="CD156" i="1"/>
  <c r="CD190" i="1"/>
  <c r="CD639" i="1"/>
  <c r="CD452" i="1"/>
  <c r="CD783" i="1"/>
  <c r="CD279" i="1"/>
  <c r="CD232" i="1"/>
  <c r="CD187" i="1"/>
  <c r="AJ106" i="15"/>
  <c r="AL106" i="15" s="1"/>
  <c r="CD891" i="1"/>
  <c r="AJ296" i="15"/>
  <c r="AL296" i="15" s="1"/>
  <c r="AJ156" i="15"/>
  <c r="AL156" i="15" s="1"/>
  <c r="CD863" i="1"/>
  <c r="CD431" i="1"/>
  <c r="AJ87" i="15"/>
  <c r="AL87" i="15" s="1"/>
  <c r="CD175" i="1"/>
  <c r="AJ284" i="15"/>
  <c r="AL284" i="15" s="1"/>
  <c r="CD817" i="1"/>
  <c r="CD585" i="1"/>
  <c r="CD899" i="1"/>
  <c r="AJ214" i="15"/>
  <c r="AL214" i="15" s="1"/>
  <c r="CD599" i="1"/>
  <c r="CD350" i="1"/>
  <c r="CD761" i="1"/>
  <c r="AJ29" i="15"/>
  <c r="AL29" i="15" s="1"/>
  <c r="CD127" i="1"/>
  <c r="CD847" i="1"/>
  <c r="CD398" i="1"/>
  <c r="CD669" i="1"/>
  <c r="CD933" i="1"/>
  <c r="AJ246" i="15"/>
  <c r="AL246" i="15" s="1"/>
  <c r="CD275" i="1"/>
  <c r="CD526" i="1"/>
  <c r="CD818" i="1"/>
  <c r="AJ110" i="15"/>
  <c r="AL110" i="15" s="1"/>
  <c r="CD292" i="1"/>
  <c r="CD543" i="1"/>
  <c r="CD805" i="1"/>
  <c r="AJ82" i="15"/>
  <c r="AL82" i="15" s="1"/>
  <c r="CD261" i="1"/>
  <c r="CD512" i="1"/>
  <c r="CD759" i="1"/>
  <c r="AJ39" i="15"/>
  <c r="AL39" i="15" s="1"/>
  <c r="AJ319" i="15"/>
  <c r="AL319" i="15" s="1"/>
  <c r="CD214" i="1"/>
  <c r="CD466" i="1"/>
  <c r="CD713" i="1"/>
  <c r="CD977" i="1"/>
  <c r="AJ292" i="15"/>
  <c r="AL292" i="15" s="1"/>
  <c r="AJ20" i="15"/>
  <c r="AL20" i="15" s="1"/>
  <c r="CD237" i="1"/>
  <c r="CD854" i="1"/>
  <c r="CD841" i="1"/>
  <c r="CD735" i="1"/>
  <c r="CD391" i="1"/>
  <c r="CD690" i="1"/>
  <c r="AJ134" i="15"/>
  <c r="AL134" i="15" s="1"/>
  <c r="CD125" i="1"/>
  <c r="CD670" i="1"/>
  <c r="CD750" i="1"/>
  <c r="CD390" i="1"/>
  <c r="CD580" i="1"/>
  <c r="CD597" i="1"/>
  <c r="CD201" i="1"/>
  <c r="CD457" i="1"/>
  <c r="CD723" i="1"/>
  <c r="CD110" i="1"/>
  <c r="AJ63" i="15"/>
  <c r="AL63" i="15" s="1"/>
  <c r="CD530" i="1"/>
  <c r="CD937" i="1"/>
  <c r="CD485" i="1"/>
  <c r="AJ162" i="15"/>
  <c r="AL162" i="15" s="1"/>
  <c r="CD298" i="1"/>
  <c r="CD220" i="1"/>
  <c r="AJ308" i="15"/>
  <c r="AL308" i="15" s="1"/>
  <c r="CD700" i="1"/>
  <c r="CD515" i="1"/>
  <c r="CD843" i="1"/>
  <c r="CD343" i="1"/>
  <c r="CD296" i="1"/>
  <c r="CD203" i="1"/>
  <c r="AJ121" i="15"/>
  <c r="AL121" i="15" s="1"/>
  <c r="CD907" i="1"/>
  <c r="AJ340" i="15"/>
  <c r="AL340" i="15" s="1"/>
  <c r="AJ170" i="15"/>
  <c r="AL170" i="15" s="1"/>
  <c r="CD159" i="1"/>
  <c r="AJ142" i="15"/>
  <c r="AL142" i="15" s="1"/>
  <c r="CD146" i="1"/>
  <c r="CD462" i="1"/>
  <c r="AJ102" i="15"/>
  <c r="AL102" i="15" s="1"/>
  <c r="CD222" i="1"/>
  <c r="CD879" i="1"/>
  <c r="CD694" i="1"/>
  <c r="CD52" i="1"/>
  <c r="CD915" i="1"/>
  <c r="AJ229" i="15"/>
  <c r="AL229" i="15" s="1"/>
  <c r="CD647" i="1"/>
  <c r="CD429" i="1"/>
  <c r="CD83" i="1"/>
  <c r="CD68" i="1"/>
  <c r="CD777" i="1"/>
  <c r="AJ43" i="15"/>
  <c r="AL43" i="15" s="1"/>
  <c r="CD191" i="1"/>
  <c r="CD65" i="1"/>
  <c r="CD895" i="1"/>
  <c r="CD539" i="1"/>
  <c r="CD683" i="1"/>
  <c r="CD949" i="1"/>
  <c r="AJ275" i="15"/>
  <c r="AL275" i="15" s="1"/>
  <c r="CD291" i="1"/>
  <c r="CD542" i="1"/>
  <c r="CD833" i="1"/>
  <c r="AJ125" i="15"/>
  <c r="AL125" i="15" s="1"/>
  <c r="CD54" i="1"/>
  <c r="CD307" i="1"/>
  <c r="CD558" i="1"/>
  <c r="CD819" i="1"/>
  <c r="AJ98" i="15"/>
  <c r="AL98" i="15" s="1"/>
  <c r="CD277" i="1"/>
  <c r="CD528" i="1"/>
  <c r="CD775" i="1"/>
  <c r="AJ53" i="15"/>
  <c r="AL53" i="15" s="1"/>
  <c r="AJ333" i="15"/>
  <c r="AL333" i="15" s="1"/>
  <c r="CD230" i="1"/>
  <c r="CD481" i="1"/>
  <c r="CD729" i="1"/>
  <c r="AJ13" i="15"/>
  <c r="AL13" i="15" s="1"/>
  <c r="AJ307" i="15"/>
  <c r="AL307" i="15" s="1"/>
  <c r="AJ219" i="15"/>
  <c r="AL219" i="15" s="1"/>
  <c r="CD301" i="1"/>
  <c r="CD918" i="1"/>
  <c r="CD920" i="1"/>
  <c r="CD799" i="1"/>
  <c r="CD455" i="1"/>
  <c r="CD706" i="1"/>
  <c r="AJ149" i="15"/>
  <c r="AL149" i="15" s="1"/>
  <c r="CD285" i="1"/>
  <c r="CD732" i="1"/>
  <c r="CD827" i="1"/>
  <c r="CD454" i="1"/>
  <c r="CD924" i="1"/>
  <c r="CD629" i="1"/>
  <c r="CD217" i="1"/>
  <c r="CD488" i="1"/>
  <c r="CD739" i="1"/>
  <c r="CD157" i="1"/>
  <c r="AJ323" i="15"/>
  <c r="AL323" i="15" s="1"/>
  <c r="CD608" i="1"/>
  <c r="AJ204" i="15"/>
  <c r="AL204" i="15" s="1"/>
  <c r="CD548" i="1"/>
  <c r="CD314" i="1"/>
  <c r="CD284" i="1"/>
  <c r="CD796" i="1"/>
  <c r="CD593" i="1"/>
  <c r="CD890" i="1"/>
  <c r="CD407" i="1"/>
  <c r="CD344" i="1"/>
  <c r="CD219" i="1"/>
  <c r="AJ136" i="15"/>
  <c r="AL136" i="15" s="1"/>
  <c r="CD923" i="1"/>
  <c r="AJ51" i="15"/>
  <c r="AL51" i="15" s="1"/>
  <c r="AJ198" i="15"/>
  <c r="AL198" i="15" s="1"/>
  <c r="CD270" i="1"/>
  <c r="AJ314" i="15"/>
  <c r="AL314" i="15" s="1"/>
  <c r="CD289" i="1"/>
  <c r="CD509" i="1"/>
  <c r="AJ116" i="15"/>
  <c r="AL116" i="15" s="1"/>
  <c r="CD286" i="1"/>
  <c r="AJ226" i="15"/>
  <c r="AL226" i="15" s="1"/>
  <c r="CD100" i="1"/>
  <c r="CD931" i="1"/>
  <c r="AJ244" i="15"/>
  <c r="AL244" i="15" s="1"/>
  <c r="CD708" i="1"/>
  <c r="CD474" i="1"/>
  <c r="CD130" i="1"/>
  <c r="CD131" i="1"/>
  <c r="CD793" i="1"/>
  <c r="AJ58" i="15"/>
  <c r="AL58" i="15" s="1"/>
  <c r="CD238" i="1"/>
  <c r="CD128" i="1"/>
  <c r="AJ169" i="15"/>
  <c r="AL169" i="15" s="1"/>
  <c r="CD617" i="1"/>
  <c r="CD84" i="1"/>
  <c r="CD699" i="1"/>
  <c r="CD965" i="1"/>
  <c r="AJ271" i="15"/>
  <c r="AL271" i="15" s="1"/>
  <c r="CD53" i="1"/>
  <c r="CD306" i="1"/>
  <c r="CD557" i="1"/>
  <c r="CD848" i="1"/>
  <c r="AJ152" i="15"/>
  <c r="AL152" i="15" s="1"/>
  <c r="CD70" i="1"/>
  <c r="CD323" i="1"/>
  <c r="CD573" i="1"/>
  <c r="CD834" i="1"/>
  <c r="AJ111" i="15"/>
  <c r="AL111" i="15" s="1"/>
  <c r="CD293" i="1"/>
  <c r="CD544" i="1"/>
  <c r="CD791" i="1"/>
  <c r="AJ83" i="15"/>
  <c r="AL83" i="15" s="1"/>
  <c r="AJ349" i="15"/>
  <c r="AL349" i="15" s="1"/>
  <c r="CD246" i="1"/>
  <c r="CD497" i="1"/>
  <c r="CD745" i="1"/>
  <c r="AJ40" i="15"/>
  <c r="AL40" i="15" s="1"/>
  <c r="AJ320" i="15"/>
  <c r="AL320" i="15" s="1"/>
  <c r="AJ297" i="15"/>
  <c r="AL297" i="15" s="1"/>
  <c r="AJ92" i="15"/>
  <c r="AL92" i="15" s="1"/>
  <c r="CD982" i="1"/>
  <c r="CD968" i="1"/>
  <c r="CD858" i="1"/>
  <c r="CD518" i="1"/>
  <c r="CD722" i="1"/>
  <c r="AJ163" i="15"/>
  <c r="AL163" i="15" s="1"/>
  <c r="AJ76" i="15"/>
  <c r="AL76" i="15" s="1"/>
  <c r="CD825" i="1"/>
  <c r="CD889" i="1"/>
  <c r="CD501" i="1"/>
  <c r="AJ8" i="15"/>
  <c r="AL8" i="15" s="1"/>
  <c r="CD738" i="1"/>
  <c r="CD233" i="1"/>
  <c r="CD504" i="1"/>
  <c r="AJ119" i="15"/>
  <c r="AL119" i="15" s="1"/>
  <c r="CD205" i="1"/>
  <c r="CD763" i="1"/>
  <c r="CD656" i="1"/>
  <c r="CD357" i="1"/>
  <c r="CD611" i="1"/>
  <c r="CD59" i="1"/>
  <c r="CD330" i="1"/>
  <c r="CD332" i="1"/>
  <c r="AJ47" i="15"/>
  <c r="AL47" i="15" s="1"/>
  <c r="CD855" i="1"/>
  <c r="CD657" i="1"/>
  <c r="CD938" i="1"/>
  <c r="CD471" i="1"/>
  <c r="CD408" i="1"/>
  <c r="CD235" i="1"/>
  <c r="CD628" i="1"/>
  <c r="CD939" i="1"/>
  <c r="AJ268" i="15"/>
  <c r="AL268" i="15" s="1"/>
  <c r="AJ227" i="15"/>
  <c r="AL227" i="15" s="1"/>
  <c r="CD364" i="1"/>
  <c r="CD415" i="1"/>
  <c r="CD525" i="1"/>
  <c r="AJ131" i="15"/>
  <c r="AL131" i="15" s="1"/>
  <c r="CD333" i="1"/>
  <c r="CD81" i="1"/>
  <c r="AJ255" i="15"/>
  <c r="AL255" i="15" s="1"/>
  <c r="CD163" i="1"/>
  <c r="CD947" i="1"/>
  <c r="AJ259" i="15"/>
  <c r="AL259" i="15" s="1"/>
  <c r="CD740" i="1"/>
  <c r="CD522" i="1"/>
  <c r="CD194" i="1"/>
  <c r="CD179" i="1"/>
  <c r="CD808" i="1"/>
  <c r="AJ73" i="15"/>
  <c r="AL73" i="15" s="1"/>
  <c r="CD302" i="1"/>
  <c r="CD192" i="1"/>
  <c r="AJ211" i="15"/>
  <c r="AL211" i="15" s="1"/>
  <c r="CD664" i="1"/>
  <c r="CD147" i="1"/>
  <c r="CD715" i="1"/>
  <c r="CD981" i="1"/>
  <c r="AJ285" i="15"/>
  <c r="AL285" i="15" s="1"/>
  <c r="CD69" i="1"/>
  <c r="CD322" i="1"/>
  <c r="CD572" i="1"/>
  <c r="CD864" i="1"/>
  <c r="AJ165" i="15"/>
  <c r="AL165" i="15" s="1"/>
  <c r="CD86" i="1"/>
  <c r="CD339" i="1"/>
  <c r="CD589" i="1"/>
  <c r="CD764" i="1"/>
  <c r="AJ217" i="15"/>
  <c r="AL217" i="15" s="1"/>
  <c r="CD483" i="1"/>
  <c r="CD906" i="1"/>
  <c r="CD564" i="1"/>
  <c r="CD754" i="1"/>
  <c r="AJ193" i="15"/>
  <c r="AL193" i="15" s="1"/>
  <c r="AJ336" i="15"/>
  <c r="AL336" i="15" s="1"/>
  <c r="CD935" i="1"/>
  <c r="CD953" i="1"/>
  <c r="CD563" i="1"/>
  <c r="CD249" i="1"/>
  <c r="CD520" i="1"/>
  <c r="AJ150" i="15"/>
  <c r="AL150" i="15" s="1"/>
  <c r="CD253" i="1"/>
  <c r="CD810" i="1"/>
  <c r="CD717" i="1"/>
  <c r="CD437" i="1"/>
  <c r="CD659" i="1"/>
  <c r="CD75" i="1"/>
  <c r="CD346" i="1"/>
  <c r="AJ75" i="15"/>
  <c r="AL75" i="15" s="1"/>
  <c r="AJ94" i="15"/>
  <c r="AL94" i="15" s="1"/>
  <c r="CD903" i="1"/>
  <c r="CD734" i="1"/>
  <c r="AJ22" i="15"/>
  <c r="AL22" i="15" s="1"/>
  <c r="CD534" i="1"/>
  <c r="CD456" i="1"/>
  <c r="CD251" i="1"/>
  <c r="CD644" i="1"/>
  <c r="CD955" i="1"/>
  <c r="AJ283" i="15"/>
  <c r="AL283" i="15" s="1"/>
  <c r="AJ241" i="15"/>
  <c r="AL241" i="15" s="1"/>
  <c r="CD473" i="1"/>
  <c r="CD476" i="1"/>
  <c r="CD541" i="1"/>
  <c r="AJ158" i="15"/>
  <c r="AL158" i="15" s="1"/>
  <c r="AJ295" i="15"/>
  <c r="AL295" i="15" s="1"/>
  <c r="CD625" i="1"/>
  <c r="CD970" i="1"/>
  <c r="CD753" i="1"/>
  <c r="CD786" i="1"/>
  <c r="AJ50" i="15"/>
  <c r="AL50" i="15" s="1"/>
  <c r="AJ189" i="15"/>
  <c r="AL189" i="15" s="1"/>
  <c r="CD627" i="1"/>
  <c r="CD265" i="1"/>
  <c r="CD536" i="1"/>
  <c r="AJ178" i="15"/>
  <c r="AL178" i="15" s="1"/>
  <c r="AJ61" i="15"/>
  <c r="AL61" i="15" s="1"/>
  <c r="CD870" i="1"/>
  <c r="CD797" i="1"/>
  <c r="CD500" i="1"/>
  <c r="CD736" i="1"/>
  <c r="CD105" i="1"/>
  <c r="CD91" i="1"/>
  <c r="CD362" i="1"/>
  <c r="AJ335" i="15"/>
  <c r="AL335" i="15" s="1"/>
  <c r="AJ322" i="15"/>
  <c r="AL322" i="15" s="1"/>
  <c r="CD951" i="1"/>
  <c r="CD798" i="1"/>
  <c r="AJ267" i="15"/>
  <c r="AL267" i="15" s="1"/>
  <c r="CD612" i="1"/>
  <c r="CD519" i="1"/>
  <c r="CD267" i="1"/>
  <c r="CD689" i="1"/>
  <c r="CD971" i="1"/>
  <c r="AJ298" i="15"/>
  <c r="AL298" i="15" s="1"/>
  <c r="AJ256" i="15"/>
  <c r="AL256" i="15" s="1"/>
  <c r="CD567" i="1"/>
  <c r="CD124" i="1"/>
  <c r="CD158" i="1"/>
  <c r="CD748" i="1"/>
  <c r="CD766" i="1"/>
  <c r="CD342" i="1"/>
  <c r="CD956" i="1"/>
  <c r="CD830" i="1"/>
  <c r="CD63" i="1"/>
  <c r="CD576" i="1"/>
  <c r="CD469" i="1"/>
  <c r="CD720" i="1"/>
  <c r="CD89" i="1"/>
  <c r="CD297" i="1"/>
  <c r="CD566" i="1"/>
  <c r="AJ248" i="15"/>
  <c r="AL248" i="15" s="1"/>
  <c r="CD904" i="1"/>
  <c r="CD626" i="1"/>
  <c r="CD216" i="1"/>
  <c r="CD138" i="1"/>
  <c r="CD394" i="1"/>
  <c r="AJ95" i="15"/>
  <c r="AL95" i="15" s="1"/>
  <c r="AJ34" i="15"/>
  <c r="AL34" i="15" s="1"/>
  <c r="CD905" i="1"/>
  <c r="CD438" i="1"/>
  <c r="CD860" i="1"/>
  <c r="CD613" i="1"/>
  <c r="CD299" i="1"/>
  <c r="CD721" i="1"/>
  <c r="AJ35" i="15"/>
  <c r="AL35" i="15" s="1"/>
  <c r="AJ342" i="15"/>
  <c r="AL342" i="15" s="1"/>
  <c r="CD878" i="1"/>
  <c r="CD771" i="1"/>
  <c r="CD240" i="1"/>
  <c r="AJ144" i="15"/>
  <c r="AL144" i="15" s="1"/>
  <c r="CD587" i="1"/>
  <c r="AJ213" i="15"/>
  <c r="AL213" i="15" s="1"/>
  <c r="CD583" i="1"/>
  <c r="CD318" i="1"/>
  <c r="CD82" i="1"/>
  <c r="CD204" i="1"/>
  <c r="AJ31" i="15"/>
  <c r="AL31" i="15" s="1"/>
  <c r="CD811" i="1"/>
  <c r="CD842" i="1"/>
  <c r="CD406" i="1"/>
  <c r="AJ148" i="15"/>
  <c r="AL148" i="15" s="1"/>
  <c r="CD861" i="1"/>
  <c r="CD109" i="1"/>
  <c r="CD206" i="1"/>
  <c r="CD640" i="1"/>
  <c r="CD532" i="1"/>
  <c r="AJ206" i="15"/>
  <c r="AL206" i="15" s="1"/>
  <c r="CD136" i="1"/>
  <c r="CD313" i="1"/>
  <c r="CD582" i="1"/>
  <c r="CD77" i="1"/>
  <c r="CD684" i="1"/>
  <c r="CD952" i="1"/>
  <c r="CD687" i="1"/>
  <c r="CD247" i="1"/>
  <c r="CD264" i="1"/>
  <c r="CD154" i="1"/>
  <c r="CD410" i="1"/>
  <c r="CD94" i="1"/>
  <c r="AJ247" i="15"/>
  <c r="AL247" i="15" s="1"/>
  <c r="AJ218" i="15"/>
  <c r="AL218" i="15" s="1"/>
  <c r="CD969" i="1"/>
  <c r="CD517" i="1"/>
  <c r="CD908" i="1"/>
  <c r="CD770" i="1"/>
  <c r="CD315" i="1"/>
  <c r="CD737" i="1"/>
  <c r="AJ64" i="15"/>
  <c r="AL64" i="15" s="1"/>
  <c r="AJ269" i="15"/>
  <c r="AL269" i="15" s="1"/>
  <c r="CD113" i="1"/>
  <c r="CD926" i="1"/>
  <c r="CD304" i="1"/>
  <c r="AJ242" i="15"/>
  <c r="AL242" i="15" s="1"/>
  <c r="CD603" i="1"/>
  <c r="AJ243" i="15"/>
  <c r="AL243" i="15" s="1"/>
  <c r="CD631" i="1"/>
  <c r="CD381" i="1"/>
  <c r="CD114" i="1"/>
  <c r="CD320" i="1"/>
  <c r="CD477" i="1"/>
  <c r="AJ57" i="15"/>
  <c r="AL57" i="15" s="1"/>
  <c r="CD143" i="1"/>
  <c r="AJ327" i="15"/>
  <c r="AL327" i="15" s="1"/>
  <c r="CD832" i="1"/>
  <c r="CD524" i="1"/>
  <c r="CD884" i="1"/>
  <c r="AJ201" i="15"/>
  <c r="AL201" i="15" s="1"/>
  <c r="CD615" i="1"/>
  <c r="CD459" i="1"/>
  <c r="CD225" i="1"/>
  <c r="CD446" i="1"/>
  <c r="CD809" i="1"/>
  <c r="AJ74" i="15"/>
  <c r="AL74" i="15" s="1"/>
  <c r="AJ343" i="15"/>
  <c r="AL343" i="15" s="1"/>
  <c r="CD148" i="1"/>
  <c r="CD401" i="1"/>
  <c r="CD679" i="1"/>
  <c r="CD943" i="1"/>
  <c r="AJ234" i="15"/>
  <c r="AL234" i="15" s="1"/>
  <c r="CD165" i="1"/>
  <c r="CD418" i="1"/>
  <c r="CD680" i="1"/>
  <c r="CD928" i="1"/>
  <c r="AJ208" i="15"/>
  <c r="AL208" i="15" s="1"/>
  <c r="CD134" i="1"/>
  <c r="CD387" i="1"/>
  <c r="CD637" i="1"/>
  <c r="CD882" i="1"/>
  <c r="AJ167" i="15"/>
  <c r="AL167" i="15" s="1"/>
  <c r="CD88" i="1"/>
  <c r="CD341" i="1"/>
  <c r="CD591" i="1"/>
  <c r="CD836" i="1"/>
  <c r="AJ141" i="15"/>
  <c r="AL141" i="15" s="1"/>
  <c r="CD61" i="1"/>
  <c r="CD482" i="1"/>
  <c r="CD73" i="1"/>
  <c r="CD767" i="1"/>
  <c r="CD90" i="1"/>
  <c r="CD887" i="1"/>
  <c r="CD359" i="1"/>
  <c r="CD378" i="1"/>
  <c r="CD886" i="1"/>
  <c r="CD643" i="1"/>
  <c r="CD800" i="1"/>
  <c r="AJ157" i="15"/>
  <c r="AL157" i="15" s="1"/>
  <c r="CD601" i="1"/>
  <c r="AJ185" i="15"/>
  <c r="AL185" i="15" s="1"/>
  <c r="CD255" i="1"/>
  <c r="CD178" i="1"/>
  <c r="CD963" i="1"/>
  <c r="CD380" i="1"/>
  <c r="CD444" i="1"/>
  <c r="AJ146" i="15"/>
  <c r="AL146" i="15" s="1"/>
  <c r="AJ239" i="15"/>
  <c r="AL239" i="15" s="1"/>
  <c r="CD161" i="1"/>
  <c r="AJ44" i="15"/>
  <c r="AL44" i="15" s="1"/>
  <c r="CD85" i="1"/>
  <c r="CD463" i="1"/>
  <c r="AJ10" i="15"/>
  <c r="AL10" i="15" s="1"/>
  <c r="CD149" i="1"/>
  <c r="CD621" i="1"/>
  <c r="AJ11" i="15"/>
  <c r="AL11" i="15" s="1"/>
  <c r="CD119" i="1"/>
  <c r="CD559" i="1"/>
  <c r="CD929" i="1"/>
  <c r="CD404" i="1"/>
  <c r="CD821" i="1"/>
  <c r="AJ334" i="15"/>
  <c r="AL334" i="15" s="1"/>
  <c r="CD925" i="1"/>
  <c r="AJ326" i="15"/>
  <c r="AL326" i="15" s="1"/>
  <c r="AJ173" i="15"/>
  <c r="AL173" i="15" s="1"/>
  <c r="CD693" i="1"/>
  <c r="AJ249" i="15"/>
  <c r="AL249" i="15" s="1"/>
  <c r="CD697" i="1"/>
  <c r="CD392" i="1"/>
  <c r="CD414" i="1"/>
  <c r="CD862" i="1"/>
  <c r="CD242" i="1"/>
  <c r="CD268" i="1"/>
  <c r="CD592" i="1"/>
  <c r="CD184" i="1"/>
  <c r="AJ77" i="15"/>
  <c r="AL77" i="15" s="1"/>
  <c r="CD828" i="1"/>
  <c r="CD106" i="1"/>
  <c r="CD140" i="1"/>
  <c r="CD919" i="1"/>
  <c r="CD439" i="1"/>
  <c r="CD426" i="1"/>
  <c r="CD966" i="1"/>
  <c r="CD688" i="1"/>
  <c r="CD60" i="1"/>
  <c r="CD844" i="1"/>
  <c r="AJ184" i="15"/>
  <c r="AL184" i="15" s="1"/>
  <c r="CD618" i="1"/>
  <c r="AJ258" i="15"/>
  <c r="AL258" i="15" s="1"/>
  <c r="CD443" i="1"/>
  <c r="CD241" i="1"/>
  <c r="CD979" i="1"/>
  <c r="CD428" i="1"/>
  <c r="CD491" i="1"/>
  <c r="AJ160" i="15"/>
  <c r="AL160" i="15" s="1"/>
  <c r="CD223" i="1"/>
  <c r="CD193" i="1"/>
  <c r="AJ59" i="15"/>
  <c r="AL59" i="15" s="1"/>
  <c r="CD101" i="1"/>
  <c r="CD478" i="1"/>
  <c r="AJ24" i="15"/>
  <c r="AL24" i="15" s="1"/>
  <c r="CD181" i="1"/>
  <c r="CD651" i="1"/>
  <c r="AJ25" i="15"/>
  <c r="AL25" i="15" s="1"/>
  <c r="CD150" i="1"/>
  <c r="CD574" i="1"/>
  <c r="CD945" i="1"/>
  <c r="CD56" i="1"/>
  <c r="CD420" i="1"/>
  <c r="CD851" i="1"/>
  <c r="AJ350" i="15"/>
  <c r="AL350" i="15" s="1"/>
  <c r="CD857" i="1"/>
  <c r="CD347" i="1"/>
  <c r="CD413" i="1"/>
  <c r="CD852" i="1"/>
  <c r="CD794" i="1"/>
  <c r="CD742" i="1"/>
  <c r="AJ263" i="15"/>
  <c r="AL263" i="15" s="1"/>
  <c r="CD262" i="1"/>
  <c r="CD348" i="1"/>
  <c r="CD702" i="1"/>
  <c r="CD280" i="1"/>
  <c r="AJ294" i="15"/>
  <c r="AL294" i="15" s="1"/>
  <c r="CD673" i="1"/>
  <c r="CD122" i="1"/>
  <c r="CD188" i="1"/>
  <c r="CD856" i="1"/>
  <c r="CD502" i="1"/>
  <c r="AJ105" i="15"/>
  <c r="AL105" i="15" s="1"/>
  <c r="AJ19" i="15"/>
  <c r="AL19" i="15" s="1"/>
  <c r="AJ176" i="15"/>
  <c r="AL176" i="15" s="1"/>
  <c r="CD76" i="1"/>
  <c r="AJ7" i="15"/>
  <c r="AL7" i="15" s="1"/>
  <c r="AJ316" i="15"/>
  <c r="AL316" i="15" s="1"/>
  <c r="AJ55" i="15"/>
  <c r="AL55" i="15" s="1"/>
  <c r="AJ272" i="15"/>
  <c r="AL272" i="15" s="1"/>
  <c r="CD506" i="1"/>
  <c r="CD383" i="1"/>
  <c r="AJ28" i="15"/>
  <c r="AL28" i="15" s="1"/>
  <c r="CD802" i="1"/>
  <c r="CD569" i="1"/>
  <c r="AJ187" i="15"/>
  <c r="AL187" i="15" s="1"/>
  <c r="CD271" i="1"/>
  <c r="CD256" i="1"/>
  <c r="AJ90" i="15"/>
  <c r="AL90" i="15" s="1"/>
  <c r="CD117" i="1"/>
  <c r="CD588" i="1"/>
  <c r="AJ37" i="15"/>
  <c r="AL37" i="15" s="1"/>
  <c r="CD197" i="1"/>
  <c r="CD666" i="1"/>
  <c r="AJ126" i="15"/>
  <c r="AL126" i="15" s="1"/>
  <c r="CD166" i="1"/>
  <c r="CD590" i="1"/>
  <c r="CD960" i="1"/>
  <c r="CD72" i="1"/>
  <c r="CD513" i="1"/>
  <c r="CD867" i="1"/>
  <c r="AJ337" i="15"/>
  <c r="AL337" i="15" s="1"/>
  <c r="CD274" i="1"/>
  <c r="CD349" i="1"/>
  <c r="AJ312" i="15"/>
  <c r="AL312" i="15" s="1"/>
  <c r="CD340" i="1"/>
  <c r="CD623" i="1"/>
  <c r="AJ191" i="15"/>
  <c r="AL191" i="15" s="1"/>
  <c r="AJ114" i="15"/>
  <c r="AL114" i="15" s="1"/>
  <c r="CD382" i="1"/>
  <c r="CD207" i="1"/>
  <c r="AJ122" i="15"/>
  <c r="AL122" i="15" s="1"/>
  <c r="CD921" i="1"/>
  <c r="CD376" i="1"/>
  <c r="CD747" i="1"/>
  <c r="CD137" i="1"/>
  <c r="CD252" i="1"/>
  <c r="CD436" i="1"/>
  <c r="CD596" i="1"/>
  <c r="AJ120" i="15"/>
  <c r="AL120" i="15" s="1"/>
  <c r="CD451" i="1"/>
  <c r="AJ237" i="15"/>
  <c r="AL237" i="15" s="1"/>
  <c r="CD92" i="1"/>
  <c r="AJ80" i="15"/>
  <c r="AL80" i="15" s="1"/>
  <c r="AJ330" i="15"/>
  <c r="AL330" i="15" s="1"/>
  <c r="AJ303" i="15"/>
  <c r="AL303" i="15" s="1"/>
  <c r="CD553" i="1"/>
  <c r="CD445" i="1"/>
  <c r="AJ42" i="15"/>
  <c r="AL42" i="15" s="1"/>
  <c r="CD846" i="1"/>
  <c r="CD633" i="1"/>
  <c r="AJ215" i="15"/>
  <c r="AL215" i="15" s="1"/>
  <c r="CD334" i="1"/>
  <c r="AJ104" i="15"/>
  <c r="AL104" i="15" s="1"/>
  <c r="CD132" i="1"/>
  <c r="CD604" i="1"/>
  <c r="AJ66" i="15"/>
  <c r="AL66" i="15" s="1"/>
  <c r="CD212" i="1"/>
  <c r="CD696" i="1"/>
  <c r="AJ153" i="15"/>
  <c r="AL153" i="15" s="1"/>
  <c r="CD182" i="1"/>
  <c r="CD606" i="1"/>
  <c r="CD976" i="1"/>
  <c r="CD104" i="1"/>
  <c r="CD529" i="1"/>
  <c r="CD883" i="1"/>
  <c r="CD765" i="1"/>
  <c r="CD221" i="1"/>
  <c r="CD556" i="1"/>
  <c r="CD555" i="1"/>
  <c r="CD227" i="1"/>
  <c r="AJ154" i="15"/>
  <c r="AL154" i="15" s="1"/>
  <c r="CD300" i="1"/>
  <c r="AJ5" i="15"/>
  <c r="AL5" i="15" s="1"/>
  <c r="CD815" i="1"/>
  <c r="CD824" i="1"/>
  <c r="CD281" i="1"/>
  <c r="CD316" i="1"/>
  <c r="CD499" i="1"/>
  <c r="CD152" i="1"/>
  <c r="CD514" i="1"/>
  <c r="CD769" i="1"/>
  <c r="CD108" i="1"/>
  <c r="AJ96" i="15"/>
  <c r="AL96" i="15" s="1"/>
  <c r="CD662" i="1"/>
  <c r="CD616" i="1"/>
  <c r="CD508" i="1"/>
  <c r="AJ72" i="15"/>
  <c r="AL72" i="15" s="1"/>
  <c r="CD910" i="1"/>
  <c r="CD257" i="1"/>
  <c r="AJ230" i="15"/>
  <c r="AL230" i="15" s="1"/>
  <c r="CD397" i="1"/>
  <c r="AJ118" i="15"/>
  <c r="AL118" i="15" s="1"/>
  <c r="CD164" i="1"/>
  <c r="CD620" i="1"/>
  <c r="AJ179" i="15"/>
  <c r="AL179" i="15" s="1"/>
  <c r="CD228" i="1"/>
  <c r="CD711" i="1"/>
  <c r="AJ166" i="15"/>
  <c r="AL166" i="15" s="1"/>
  <c r="CD198" i="1"/>
  <c r="CD622" i="1"/>
  <c r="AJ99" i="15"/>
  <c r="AL99" i="15" s="1"/>
  <c r="CD120" i="1"/>
  <c r="CD545" i="1"/>
  <c r="CD914" i="1"/>
  <c r="AJ190" i="15"/>
  <c r="AL190" i="15" s="1"/>
  <c r="CD521" i="1"/>
  <c r="CD367" i="1"/>
  <c r="CD849" i="1"/>
  <c r="AJ100" i="15"/>
  <c r="AL100" i="15" s="1"/>
  <c r="CD594" i="1"/>
  <c r="AJ220" i="15"/>
  <c r="AL220" i="15" s="1"/>
  <c r="CD877" i="1"/>
  <c r="CD902" i="1"/>
  <c r="CD263" i="1"/>
  <c r="CD329" i="1"/>
  <c r="AJ91" i="15"/>
  <c r="AL91" i="15" s="1"/>
  <c r="CD531" i="1"/>
  <c r="CD328" i="1"/>
  <c r="CD624" i="1"/>
  <c r="CD972" i="1"/>
  <c r="CD139" i="1"/>
  <c r="AJ109" i="15"/>
  <c r="AL109" i="15" s="1"/>
  <c r="CD116" i="1"/>
  <c r="CD663" i="1"/>
  <c r="CD540" i="1"/>
  <c r="AJ88" i="15"/>
  <c r="AL88" i="15" s="1"/>
  <c r="AJ210" i="15"/>
  <c r="AL210" i="15" s="1"/>
  <c r="CD336" i="1"/>
  <c r="AJ245" i="15"/>
  <c r="AL245" i="15" s="1"/>
  <c r="CD538" i="1"/>
  <c r="CD99" i="1"/>
  <c r="CD731" i="1"/>
  <c r="AJ147" i="15"/>
  <c r="AL147" i="15" s="1"/>
  <c r="CD180" i="1"/>
  <c r="CD665" i="1"/>
  <c r="AJ194" i="15"/>
  <c r="AL194" i="15" s="1"/>
  <c r="CD244" i="1"/>
  <c r="CD727" i="1"/>
  <c r="AJ180" i="15"/>
  <c r="AL180" i="15" s="1"/>
  <c r="CD213" i="1"/>
  <c r="CD652" i="1"/>
  <c r="AJ112" i="15"/>
  <c r="AL112" i="15" s="1"/>
  <c r="CD135" i="1"/>
  <c r="CD560" i="1"/>
  <c r="CD930" i="1"/>
  <c r="CD377" i="1"/>
  <c r="CD386" i="1"/>
  <c r="CD111" i="1"/>
  <c r="CD389" i="1"/>
  <c r="CD893" i="1"/>
  <c r="CD498" i="1"/>
  <c r="CD327" i="1"/>
  <c r="CD345" i="1"/>
  <c r="AJ123" i="15"/>
  <c r="AL123" i="15" s="1"/>
  <c r="CD577" i="1"/>
  <c r="CD424" i="1"/>
  <c r="CD685" i="1"/>
  <c r="AJ192" i="15"/>
  <c r="AL192" i="15" s="1"/>
  <c r="CD283" i="1"/>
  <c r="AJ124" i="15"/>
  <c r="AL124" i="15" s="1"/>
  <c r="CD176" i="1"/>
  <c r="CD210" i="1"/>
  <c r="CD412" i="1"/>
  <c r="CD586" i="1"/>
  <c r="AJ132" i="15"/>
  <c r="AL132" i="15" s="1"/>
  <c r="CD399" i="1"/>
  <c r="CD822" i="1"/>
  <c r="AJ224" i="15"/>
  <c r="AL224" i="15" s="1"/>
  <c r="CD584" i="1"/>
  <c r="CD162" i="1"/>
  <c r="CD762" i="1"/>
  <c r="AJ188" i="15"/>
  <c r="AL188" i="15" s="1"/>
  <c r="CD196" i="1"/>
  <c r="CD695" i="1"/>
  <c r="AJ207" i="15"/>
  <c r="AL207" i="15" s="1"/>
  <c r="CD354" i="1"/>
  <c r="CD743" i="1"/>
  <c r="AJ195" i="15"/>
  <c r="AL195" i="15" s="1"/>
  <c r="CD308" i="1"/>
  <c r="CD667" i="1"/>
  <c r="AJ127" i="15"/>
  <c r="AL127" i="15" s="1"/>
  <c r="CD151" i="1"/>
  <c r="CD575" i="1"/>
  <c r="AJ54" i="15"/>
  <c r="AL54" i="15" s="1"/>
  <c r="CD562" i="1"/>
  <c r="AJ93" i="15"/>
  <c r="AL93" i="15" s="1"/>
  <c r="CD453" i="1"/>
  <c r="CD909" i="1"/>
  <c r="CD701" i="1"/>
  <c r="CD375" i="1"/>
  <c r="CD361" i="1"/>
  <c r="CD641" i="1"/>
  <c r="CD487" i="1"/>
  <c r="CD173" i="1"/>
  <c r="CD781" i="1"/>
  <c r="CD331" i="1"/>
  <c r="AJ138" i="15"/>
  <c r="AL138" i="15" s="1"/>
  <c r="CD287" i="1"/>
  <c r="CD290" i="1"/>
  <c r="CD458" i="1"/>
  <c r="CD226" i="1"/>
  <c r="AJ159" i="15"/>
  <c r="AL159" i="15" s="1"/>
  <c r="CD461" i="1"/>
  <c r="CD837" i="1"/>
  <c r="CD648" i="1"/>
  <c r="CD273" i="1"/>
  <c r="CD778" i="1"/>
  <c r="AJ299" i="15"/>
  <c r="AL299" i="15" s="1"/>
  <c r="CD211" i="1"/>
  <c r="CD726" i="1"/>
  <c r="AJ221" i="15"/>
  <c r="AL221" i="15" s="1"/>
  <c r="CD370" i="1"/>
  <c r="CD758" i="1"/>
  <c r="AJ250" i="15"/>
  <c r="AL250" i="15" s="1"/>
  <c r="CD324" i="1"/>
  <c r="CD681" i="1"/>
  <c r="AJ140" i="15"/>
  <c r="AL140" i="15" s="1"/>
  <c r="CD167" i="1"/>
  <c r="CD607" i="1"/>
  <c r="AJ84" i="15"/>
  <c r="AL84" i="15" s="1"/>
  <c r="CD79" i="1"/>
  <c r="AJ32" i="15"/>
  <c r="AL32" i="15" s="1"/>
  <c r="CD470" i="1"/>
  <c r="CD941" i="1"/>
  <c r="CD826" i="1"/>
  <c r="CD200" i="1"/>
  <c r="CD393" i="1"/>
  <c r="CD126" i="1"/>
  <c r="CD751" i="1"/>
  <c r="CD269" i="1"/>
  <c r="AJ282" i="15"/>
  <c r="AL282" i="15" s="1"/>
  <c r="CD57" i="1"/>
  <c r="CD363" i="1"/>
  <c r="CD365" i="1"/>
  <c r="CD490" i="1"/>
  <c r="CD571" i="1"/>
  <c r="CD676" i="1"/>
  <c r="CD177" i="1"/>
  <c r="CD337" i="1"/>
  <c r="AJ23" i="15"/>
  <c r="AL23" i="15" s="1"/>
  <c r="CD97" i="1"/>
  <c r="CD570" i="1"/>
  <c r="CD868" i="1"/>
  <c r="CD396" i="1"/>
  <c r="CD741" i="1"/>
  <c r="CD492" i="1"/>
  <c r="CD823" i="1"/>
  <c r="AJ325" i="15"/>
  <c r="AL325" i="15" s="1"/>
  <c r="CD338" i="1"/>
  <c r="CD757" i="1"/>
  <c r="AJ262" i="15"/>
  <c r="AL262" i="15" s="1"/>
  <c r="CD402" i="1"/>
  <c r="CD865" i="1"/>
  <c r="AJ290" i="15"/>
  <c r="AL290" i="15" s="1"/>
  <c r="CD355" i="1"/>
  <c r="CD712" i="1"/>
  <c r="AJ181" i="15"/>
  <c r="AL181" i="15" s="1"/>
  <c r="CD278" i="1"/>
  <c r="CD638" i="1"/>
  <c r="AJ113" i="15"/>
  <c r="AL113" i="15" s="1"/>
  <c r="CD236" i="1"/>
  <c r="AJ78" i="15"/>
  <c r="AL78" i="15" s="1"/>
  <c r="CD533" i="1"/>
  <c r="CD888" i="1"/>
  <c r="CD248" i="1"/>
  <c r="CD551" i="1"/>
  <c r="CD174" i="1"/>
  <c r="CD874" i="1"/>
  <c r="CD107" i="1"/>
  <c r="CD373" i="1"/>
  <c r="CD565" i="1"/>
  <c r="CD379" i="1"/>
  <c r="CD507" i="1"/>
  <c r="CD66" i="1"/>
  <c r="CD619" i="1"/>
  <c r="CD724" i="1"/>
  <c r="CD224" i="1"/>
  <c r="CD400" i="1"/>
  <c r="AJ238" i="15"/>
  <c r="AL238" i="15" s="1"/>
  <c r="CD160" i="1"/>
  <c r="CD634" i="1"/>
  <c r="CD900" i="1"/>
  <c r="CD505" i="1"/>
  <c r="AJ240" i="15"/>
  <c r="AL240" i="15" s="1"/>
  <c r="CD602" i="1"/>
  <c r="CD838" i="1"/>
  <c r="AJ341" i="15"/>
  <c r="AL341" i="15" s="1"/>
  <c r="CD353" i="1"/>
  <c r="CD773" i="1"/>
  <c r="AJ304" i="15"/>
  <c r="AL304" i="15" s="1"/>
  <c r="CD433" i="1"/>
  <c r="CD881" i="1"/>
  <c r="AJ305" i="15"/>
  <c r="AL305" i="15" s="1"/>
  <c r="CD371" i="1"/>
  <c r="CD806" i="1"/>
  <c r="AJ196" i="15"/>
  <c r="AL196" i="15" s="1"/>
  <c r="CD294" i="1"/>
  <c r="CD653" i="1"/>
  <c r="AJ128" i="15"/>
  <c r="AL128" i="15" s="1"/>
  <c r="AJ168" i="15"/>
  <c r="AL168" i="15" s="1"/>
  <c r="CD655" i="1"/>
  <c r="CD405" i="1"/>
  <c r="CD360" i="1"/>
  <c r="CD614" i="1"/>
  <c r="CD934" i="1"/>
  <c r="AJ6" i="15"/>
  <c r="AL6" i="15" s="1"/>
  <c r="CD186" i="1"/>
  <c r="AJ48" i="15"/>
  <c r="AL48" i="15" s="1"/>
  <c r="CD484" i="1"/>
  <c r="CD705" i="1"/>
  <c r="AJ85" i="15"/>
  <c r="AL85" i="15" s="1"/>
  <c r="CD366" i="1"/>
  <c r="CD962" i="1"/>
  <c r="CD831" i="1"/>
  <c r="CD319" i="1"/>
  <c r="CD64" i="1"/>
  <c r="CD632" i="1"/>
  <c r="AJ130" i="15"/>
  <c r="AL130" i="15" s="1"/>
  <c r="CD932" i="1"/>
  <c r="CD692" i="1"/>
  <c r="CD195" i="1"/>
  <c r="CD869" i="1"/>
  <c r="AJ328" i="15"/>
  <c r="AL328" i="15" s="1"/>
  <c r="CD385" i="1"/>
  <c r="CD896" i="1"/>
  <c r="AJ331" i="15"/>
  <c r="AL331" i="15" s="1"/>
  <c r="CD464" i="1"/>
  <c r="CD912" i="1"/>
  <c r="CD55" i="1"/>
  <c r="CD419" i="1"/>
  <c r="CD835" i="1"/>
  <c r="AJ264" i="15"/>
  <c r="AL264" i="15" s="1"/>
  <c r="CD325" i="1"/>
  <c r="CD760" i="1"/>
  <c r="AJ182" i="15"/>
  <c r="AL182" i="15" s="1"/>
  <c r="CD871" i="1"/>
  <c r="AJ339" i="15"/>
  <c r="AL339" i="15" s="1"/>
  <c r="CD547" i="1"/>
  <c r="CD752" i="1"/>
  <c r="CD978" i="1"/>
  <c r="AJ293" i="15"/>
  <c r="AL293" i="15" s="1"/>
  <c r="CD595" i="1"/>
  <c r="CD172" i="1"/>
  <c r="CD936" i="1"/>
  <c r="CD312" i="1"/>
  <c r="CD598" i="1"/>
  <c r="AJ46" i="15"/>
  <c r="AL46" i="15" s="1"/>
  <c r="CD922" i="1"/>
  <c r="CD170" i="1"/>
  <c r="CD421" i="1"/>
  <c r="CD395" i="1"/>
  <c r="AJ69" i="15"/>
  <c r="AL69" i="15" s="1"/>
  <c r="CD145" i="1"/>
  <c r="CD635" i="1"/>
  <c r="CD787" i="1"/>
  <c r="CD272" i="1"/>
  <c r="CD568" i="1"/>
  <c r="AJ86" i="15"/>
  <c r="AL86" i="15" s="1"/>
  <c r="CD916" i="1"/>
  <c r="CD552" i="1"/>
  <c r="AJ115" i="15"/>
  <c r="AL115" i="15" s="1"/>
  <c r="CD853" i="1"/>
  <c r="AJ287" i="15"/>
  <c r="AL287" i="15" s="1"/>
  <c r="CD369" i="1"/>
  <c r="CD880" i="1"/>
  <c r="AJ317" i="15"/>
  <c r="AL317" i="15" s="1"/>
  <c r="CD448" i="1"/>
  <c r="CD897" i="1"/>
  <c r="AJ318" i="15"/>
  <c r="AL318" i="15" s="1"/>
  <c r="CD403" i="1"/>
  <c r="CD820" i="1"/>
  <c r="AJ251" i="15"/>
  <c r="AL251" i="15" s="1"/>
  <c r="CD309" i="1"/>
  <c r="CD668" i="1"/>
  <c r="CD704" i="1"/>
  <c r="CD983" i="1"/>
  <c r="AJ175" i="15"/>
  <c r="AL175" i="15" s="1"/>
  <c r="CD475" i="1"/>
  <c r="CD493" i="1"/>
  <c r="AJ344" i="15"/>
  <c r="AL344" i="15" s="1"/>
  <c r="CD959" i="1"/>
  <c r="CD388" i="1"/>
  <c r="AJ65" i="15"/>
  <c r="AL65" i="15" s="1"/>
  <c r="AJ253" i="15"/>
  <c r="AL253" i="15" s="1"/>
  <c r="CD554" i="1"/>
  <c r="CD948" i="1"/>
  <c r="AJ274" i="15"/>
  <c r="AL274" i="15" s="1"/>
  <c r="CD975" i="1"/>
  <c r="CD776" i="1"/>
  <c r="CD892" i="1"/>
  <c r="CD311" i="1"/>
  <c r="AJ41" i="15"/>
  <c r="AL41" i="15" s="1"/>
  <c r="CD964" i="1"/>
  <c r="AJ288" i="15"/>
  <c r="AL288" i="15" s="1"/>
  <c r="CD71" i="1"/>
  <c r="CD792" i="1"/>
  <c r="CD944" i="1"/>
  <c r="CD202" i="1"/>
  <c r="AJ172" i="15"/>
  <c r="AL172" i="15" s="1"/>
  <c r="AJ89" i="15"/>
  <c r="AL89" i="15" s="1"/>
  <c r="CD417" i="1"/>
  <c r="CD87" i="1"/>
  <c r="CD807" i="1"/>
  <c r="AJ60" i="15"/>
  <c r="AL60" i="15" s="1"/>
  <c r="CD218" i="1"/>
  <c r="CD144" i="1"/>
  <c r="CD755" i="1"/>
  <c r="CD432" i="1"/>
  <c r="CD103" i="1"/>
  <c r="AJ223" i="15"/>
  <c r="AL223" i="15" s="1"/>
  <c r="AJ137" i="15"/>
  <c r="AL137" i="15" s="1"/>
  <c r="CD234" i="1"/>
  <c r="CD208" i="1"/>
  <c r="CD816" i="1"/>
  <c r="CD447" i="1"/>
  <c r="CD434" i="1"/>
  <c r="AJ236" i="15"/>
  <c r="AL236" i="15" s="1"/>
  <c r="CD642" i="1"/>
  <c r="CD779" i="1"/>
  <c r="CD51" i="1"/>
  <c r="CD942" i="1"/>
  <c r="CD911" i="1"/>
  <c r="CD449" i="1"/>
  <c r="AJ252" i="15"/>
  <c r="AL252" i="15" s="1"/>
  <c r="CD356" i="1"/>
  <c r="CD703" i="1"/>
  <c r="CD839" i="1"/>
  <c r="CD115" i="1"/>
  <c r="CD927" i="1"/>
  <c r="CD465" i="1"/>
  <c r="CD605" i="1"/>
  <c r="CD372" i="1"/>
  <c r="CD374" i="1"/>
  <c r="CD98" i="1"/>
  <c r="CD974" i="1"/>
  <c r="CD850" i="1"/>
  <c r="CD74" i="1"/>
  <c r="CD579" i="1"/>
  <c r="CD129" i="1"/>
  <c r="CD102" i="1"/>
  <c r="CD866" i="1"/>
  <c r="CD630" i="1"/>
  <c r="CD254" i="1"/>
  <c r="CD258" i="1"/>
  <c r="CD118" i="1"/>
  <c r="CD913" i="1"/>
  <c r="AJ16" i="15"/>
  <c r="AL16" i="15" s="1"/>
  <c r="CD67" i="1"/>
  <c r="CD646" i="1"/>
  <c r="CD58" i="1"/>
  <c r="CD317" i="1"/>
  <c r="CD321" i="1"/>
  <c r="CD133" i="1"/>
  <c r="AJ277" i="15"/>
  <c r="AL277" i="15" s="1"/>
  <c r="AJ301" i="15"/>
  <c r="AL301" i="15" s="1"/>
  <c r="AJ30" i="15"/>
  <c r="AL30" i="15" s="1"/>
  <c r="CD661" i="1"/>
  <c r="CD768" i="1"/>
  <c r="CD677" i="1"/>
  <c r="CD384" i="1"/>
  <c r="CD479" i="1"/>
  <c r="AJ300" i="15"/>
  <c r="AL300" i="15" s="1"/>
  <c r="CD840" i="1"/>
  <c r="CD716" i="1"/>
  <c r="CD784" i="1"/>
  <c r="CD756" i="1"/>
  <c r="CD885" i="1"/>
  <c r="CD495" i="1"/>
  <c r="CD780" i="1"/>
  <c r="CD368" i="1"/>
  <c r="Z311" i="15"/>
  <c r="AB311" i="15" s="1"/>
  <c r="Z333" i="15"/>
  <c r="AB333" i="15" s="1"/>
  <c r="Z166" i="15"/>
  <c r="AB166" i="15" s="1"/>
  <c r="Z61" i="15"/>
  <c r="AB61" i="15" s="1"/>
  <c r="Z58" i="15"/>
  <c r="AB58" i="15" s="1"/>
  <c r="Z53" i="15"/>
  <c r="AB53" i="15" s="1"/>
  <c r="Z28" i="15"/>
  <c r="AB28" i="15" s="1"/>
  <c r="Z20" i="15"/>
  <c r="AB20" i="15" s="1"/>
  <c r="Z12" i="15"/>
  <c r="AB12" i="15" s="1"/>
  <c r="Z30" i="15"/>
  <c r="AB30" i="15" s="1"/>
  <c r="Z26" i="15"/>
  <c r="AB26" i="15" s="1"/>
  <c r="Z33" i="15"/>
  <c r="AB33" i="15" s="1"/>
  <c r="Z49" i="15"/>
  <c r="AB49" i="15" s="1"/>
  <c r="Z14" i="15"/>
  <c r="AB14" i="15" s="1"/>
  <c r="Z50" i="15"/>
  <c r="AB50" i="15" s="1"/>
  <c r="Z44" i="15"/>
  <c r="AB44" i="15" s="1"/>
  <c r="Z67" i="15"/>
  <c r="AB67" i="15" s="1"/>
  <c r="Z83" i="15"/>
  <c r="AB83" i="15" s="1"/>
  <c r="Z99" i="15"/>
  <c r="AB99" i="15" s="1"/>
  <c r="Z4" i="15"/>
  <c r="AB4" i="15" s="1"/>
  <c r="Z39" i="15"/>
  <c r="AB39" i="15" s="1"/>
  <c r="Z184" i="15"/>
  <c r="AB184" i="15" s="1"/>
  <c r="Z200" i="15"/>
  <c r="AB200" i="15" s="1"/>
  <c r="Z216" i="15"/>
  <c r="AB216" i="15" s="1"/>
  <c r="Z232" i="15"/>
  <c r="AB232" i="15" s="1"/>
  <c r="Z248" i="15"/>
  <c r="AB248" i="15" s="1"/>
  <c r="Z264" i="15"/>
  <c r="AB264" i="15" s="1"/>
  <c r="Z280" i="15"/>
  <c r="AB280" i="15" s="1"/>
  <c r="Z296" i="15"/>
  <c r="AB296" i="15" s="1"/>
  <c r="Z312" i="15"/>
  <c r="AB312" i="15" s="1"/>
  <c r="Z328" i="15"/>
  <c r="AB328" i="15" s="1"/>
  <c r="Z344" i="15"/>
  <c r="AB344" i="15" s="1"/>
  <c r="Z13" i="15"/>
  <c r="AB13" i="15" s="1"/>
  <c r="Z29" i="15"/>
  <c r="AB29" i="15" s="1"/>
  <c r="Z56" i="15"/>
  <c r="AB56" i="15" s="1"/>
  <c r="Z77" i="15"/>
  <c r="AB77" i="15" s="1"/>
  <c r="Z93" i="15"/>
  <c r="AB93" i="15" s="1"/>
  <c r="Z109" i="15"/>
  <c r="AB109" i="15" s="1"/>
  <c r="Z125" i="15"/>
  <c r="AB125" i="15" s="1"/>
  <c r="Z141" i="15"/>
  <c r="AB141" i="15" s="1"/>
  <c r="Z11" i="15"/>
  <c r="AB11" i="15" s="1"/>
  <c r="Z51" i="15"/>
  <c r="AB51" i="15" s="1"/>
  <c r="Z70" i="15"/>
  <c r="AB70" i="15" s="1"/>
  <c r="Z86" i="15"/>
  <c r="AB86" i="15" s="1"/>
  <c r="Z102" i="15"/>
  <c r="AB102" i="15" s="1"/>
  <c r="Z118" i="15"/>
  <c r="AB118" i="15" s="1"/>
  <c r="Z134" i="15"/>
  <c r="AB134" i="15" s="1"/>
  <c r="Z150" i="15"/>
  <c r="AB150" i="15" s="1"/>
  <c r="Z170" i="15"/>
  <c r="AB170" i="15" s="1"/>
  <c r="Z80" i="15"/>
  <c r="AB80" i="15" s="1"/>
  <c r="Z112" i="15"/>
  <c r="AB112" i="15" s="1"/>
  <c r="Z144" i="15"/>
  <c r="AB144" i="15" s="1"/>
  <c r="Z167" i="15"/>
  <c r="AB167" i="15" s="1"/>
  <c r="Z190" i="15"/>
  <c r="AB190" i="15" s="1"/>
  <c r="Z209" i="15"/>
  <c r="AB209" i="15" s="1"/>
  <c r="Z235" i="15"/>
  <c r="AB235" i="15" s="1"/>
  <c r="Z254" i="15"/>
  <c r="AB254" i="15" s="1"/>
  <c r="Z273" i="15"/>
  <c r="AB273" i="15" s="1"/>
  <c r="Z299" i="15"/>
  <c r="AB299" i="15" s="1"/>
  <c r="Z318" i="15"/>
  <c r="Z337" i="15"/>
  <c r="AB337" i="15" s="1"/>
  <c r="Z131" i="15"/>
  <c r="AB131" i="15" s="1"/>
  <c r="Z165" i="15"/>
  <c r="AB165" i="15" s="1"/>
  <c r="Z191" i="15"/>
  <c r="AB191" i="15" s="1"/>
  <c r="Z210" i="15"/>
  <c r="AB210" i="15" s="1"/>
  <c r="Z229" i="15"/>
  <c r="AB229" i="15" s="1"/>
  <c r="Z255" i="15"/>
  <c r="AB255" i="15" s="1"/>
  <c r="Z274" i="15"/>
  <c r="AB274" i="15" s="1"/>
  <c r="Z293" i="15"/>
  <c r="AB293" i="15" s="1"/>
  <c r="Z319" i="15"/>
  <c r="AB319" i="15" s="1"/>
  <c r="Z338" i="15"/>
  <c r="AB338" i="15" s="1"/>
  <c r="Z76" i="15"/>
  <c r="AB76" i="15" s="1"/>
  <c r="Z108" i="15"/>
  <c r="AB108" i="15" s="1"/>
  <c r="Z140" i="15"/>
  <c r="AB140" i="15" s="1"/>
  <c r="Z169" i="15"/>
  <c r="AB169" i="15" s="1"/>
  <c r="Z185" i="15"/>
  <c r="AB185" i="15" s="1"/>
  <c r="Z211" i="15"/>
  <c r="AB211" i="15" s="1"/>
  <c r="Z230" i="15"/>
  <c r="AB230" i="15" s="1"/>
  <c r="Z249" i="15"/>
  <c r="AB249" i="15" s="1"/>
  <c r="Z275" i="15"/>
  <c r="AB275" i="15" s="1"/>
  <c r="Z294" i="15"/>
  <c r="AB294" i="15" s="1"/>
  <c r="Z313" i="15"/>
  <c r="AB313" i="15" s="1"/>
  <c r="Z339" i="15"/>
  <c r="AB339" i="15" s="1"/>
  <c r="Z119" i="15"/>
  <c r="AB119" i="15" s="1"/>
  <c r="Z151" i="15"/>
  <c r="AB151" i="15" s="1"/>
  <c r="Z173" i="15"/>
  <c r="AB173" i="15" s="1"/>
  <c r="Z186" i="15"/>
  <c r="AB186" i="15" s="1"/>
  <c r="Z205" i="15"/>
  <c r="AB205" i="15" s="1"/>
  <c r="Z231" i="15"/>
  <c r="AB231" i="15" s="1"/>
  <c r="Z250" i="15"/>
  <c r="AB250" i="15" s="1"/>
  <c r="Z269" i="15"/>
  <c r="AB269" i="15" s="1"/>
  <c r="Z42" i="15"/>
  <c r="AB42" i="15" s="1"/>
  <c r="Z46" i="15"/>
  <c r="AB46" i="15" s="1"/>
  <c r="Z37" i="15"/>
  <c r="AB37" i="15" s="1"/>
  <c r="Z57" i="15"/>
  <c r="AB57" i="15" s="1"/>
  <c r="Z22" i="15"/>
  <c r="AB22" i="15" s="1"/>
  <c r="Z54" i="15"/>
  <c r="AB54" i="15" s="1"/>
  <c r="Z52" i="15"/>
  <c r="AB52" i="15" s="1"/>
  <c r="Z71" i="15"/>
  <c r="AB71" i="15" s="1"/>
  <c r="Z87" i="15"/>
  <c r="AB87" i="15" s="1"/>
  <c r="Z103" i="15"/>
  <c r="AB103" i="15" s="1"/>
  <c r="Z15" i="15"/>
  <c r="AB15" i="15" s="1"/>
  <c r="Z47" i="15"/>
  <c r="AB47" i="15" s="1"/>
  <c r="Z188" i="15"/>
  <c r="AB188" i="15" s="1"/>
  <c r="Z204" i="15"/>
  <c r="AB204" i="15" s="1"/>
  <c r="Z220" i="15"/>
  <c r="AB220" i="15" s="1"/>
  <c r="Z236" i="15"/>
  <c r="AB236" i="15" s="1"/>
  <c r="Z252" i="15"/>
  <c r="AB252" i="15" s="1"/>
  <c r="Z268" i="15"/>
  <c r="AB268" i="15" s="1"/>
  <c r="Z284" i="15"/>
  <c r="AB284" i="15" s="1"/>
  <c r="Z300" i="15"/>
  <c r="AB300" i="15" s="1"/>
  <c r="Z316" i="15"/>
  <c r="AB316" i="15" s="1"/>
  <c r="Z332" i="15"/>
  <c r="AB332" i="15" s="1"/>
  <c r="Z7" i="15"/>
  <c r="AB7" i="15" s="1"/>
  <c r="Z16" i="15"/>
  <c r="AB16" i="15" s="1"/>
  <c r="Z32" i="15"/>
  <c r="AB32" i="15" s="1"/>
  <c r="Z65" i="15"/>
  <c r="AB65" i="15" s="1"/>
  <c r="Z81" i="15"/>
  <c r="AB81" i="15" s="1"/>
  <c r="Z97" i="15"/>
  <c r="AB97" i="15" s="1"/>
  <c r="Z113" i="15"/>
  <c r="AB113" i="15" s="1"/>
  <c r="Z129" i="15"/>
  <c r="AB129" i="15" s="1"/>
  <c r="Z145" i="15"/>
  <c r="AB145" i="15" s="1"/>
  <c r="Z19" i="15"/>
  <c r="AB19" i="15" s="1"/>
  <c r="Z59" i="15"/>
  <c r="AB59" i="15" s="1"/>
  <c r="Z74" i="15"/>
  <c r="AB74" i="15" s="1"/>
  <c r="Z90" i="15"/>
  <c r="AB90" i="15" s="1"/>
  <c r="Z106" i="15"/>
  <c r="AB106" i="15" s="1"/>
  <c r="Z122" i="15"/>
  <c r="AB122" i="15" s="1"/>
  <c r="Z138" i="15"/>
  <c r="AB138" i="15" s="1"/>
  <c r="Z154" i="15"/>
  <c r="AB154" i="15" s="1"/>
  <c r="Z174" i="15"/>
  <c r="AB174" i="15" s="1"/>
  <c r="Z88" i="15"/>
  <c r="AB88" i="15" s="1"/>
  <c r="Z120" i="15"/>
  <c r="AB120" i="15" s="1"/>
  <c r="Z152" i="15"/>
  <c r="AB152" i="15" s="1"/>
  <c r="Z177" i="15"/>
  <c r="AB177" i="15" s="1"/>
  <c r="Z193" i="15"/>
  <c r="AB193" i="15" s="1"/>
  <c r="Z219" i="15"/>
  <c r="AB219" i="15" s="1"/>
  <c r="Z238" i="15"/>
  <c r="AB238" i="15" s="1"/>
  <c r="Z257" i="15"/>
  <c r="AB257" i="15" s="1"/>
  <c r="Z283" i="15"/>
  <c r="AB283" i="15" s="1"/>
  <c r="Z302" i="15"/>
  <c r="AB302" i="15" s="1"/>
  <c r="Z321" i="15"/>
  <c r="AB321" i="15" s="1"/>
  <c r="Z347" i="15"/>
  <c r="AB347" i="15" s="1"/>
  <c r="Z139" i="15"/>
  <c r="AB139" i="15" s="1"/>
  <c r="Z168" i="15"/>
  <c r="AB168" i="15" s="1"/>
  <c r="Z194" i="15"/>
  <c r="AB194" i="15" s="1"/>
  <c r="Z213" i="15"/>
  <c r="AB213" i="15" s="1"/>
  <c r="Z239" i="15"/>
  <c r="AB239" i="15" s="1"/>
  <c r="Z258" i="15"/>
  <c r="AB258" i="15" s="1"/>
  <c r="Z277" i="15"/>
  <c r="AB277" i="15" s="1"/>
  <c r="Z303" i="15"/>
  <c r="AB303" i="15" s="1"/>
  <c r="Z322" i="15"/>
  <c r="AB322" i="15" s="1"/>
  <c r="Z341" i="15"/>
  <c r="AB341" i="15" s="1"/>
  <c r="Z84" i="15"/>
  <c r="AB84" i="15" s="1"/>
  <c r="Z116" i="15"/>
  <c r="AB116" i="15" s="1"/>
  <c r="Z148" i="15"/>
  <c r="AB148" i="15" s="1"/>
  <c r="Z172" i="15"/>
  <c r="AB172" i="15" s="1"/>
  <c r="Z195" i="15"/>
  <c r="AB195" i="15" s="1"/>
  <c r="Z214" i="15"/>
  <c r="AB214" i="15" s="1"/>
  <c r="Z233" i="15"/>
  <c r="AB233" i="15" s="1"/>
  <c r="Z259" i="15"/>
  <c r="AB259" i="15" s="1"/>
  <c r="Z278" i="15"/>
  <c r="AB278" i="15" s="1"/>
  <c r="Z297" i="15"/>
  <c r="AB297" i="15" s="1"/>
  <c r="Z323" i="15"/>
  <c r="AB323" i="15" s="1"/>
  <c r="Z342" i="15"/>
  <c r="AB342" i="15" s="1"/>
  <c r="Z127" i="15"/>
  <c r="AB127" i="15" s="1"/>
  <c r="Z157" i="15"/>
  <c r="AB157" i="15" s="1"/>
  <c r="Z176" i="15"/>
  <c r="AB176" i="15" s="1"/>
  <c r="Z189" i="15"/>
  <c r="AB189" i="15" s="1"/>
  <c r="Z215" i="15"/>
  <c r="AB215" i="15" s="1"/>
  <c r="Z234" i="15"/>
  <c r="AB234" i="15" s="1"/>
  <c r="Z253" i="15"/>
  <c r="AB253" i="15" s="1"/>
  <c r="Z279" i="15"/>
  <c r="AB279" i="15" s="1"/>
  <c r="Z10" i="15"/>
  <c r="AB10" i="15" s="1"/>
  <c r="Z17" i="15"/>
  <c r="AB17" i="15" s="1"/>
  <c r="Z41" i="15"/>
  <c r="AB41" i="15" s="1"/>
  <c r="Z9" i="15"/>
  <c r="AB9" i="15" s="1"/>
  <c r="Z34" i="15"/>
  <c r="AB34" i="15" s="1"/>
  <c r="Z27" i="15"/>
  <c r="AB27" i="15" s="1"/>
  <c r="Z60" i="15"/>
  <c r="AB60" i="15" s="1"/>
  <c r="Z75" i="15"/>
  <c r="AB75" i="15" s="1"/>
  <c r="Z91" i="15"/>
  <c r="AB91" i="15" s="1"/>
  <c r="Z107" i="15"/>
  <c r="AB107" i="15" s="1"/>
  <c r="Z23" i="15"/>
  <c r="AB23" i="15" s="1"/>
  <c r="Z55" i="15"/>
  <c r="AB55" i="15" s="1"/>
  <c r="Z192" i="15"/>
  <c r="AB192" i="15" s="1"/>
  <c r="Z208" i="15"/>
  <c r="AB208" i="15" s="1"/>
  <c r="Z224" i="15"/>
  <c r="AB224" i="15" s="1"/>
  <c r="Z240" i="15"/>
  <c r="AB240" i="15" s="1"/>
  <c r="Z256" i="15"/>
  <c r="AB256" i="15" s="1"/>
  <c r="Z272" i="15"/>
  <c r="AB272" i="15" s="1"/>
  <c r="Z288" i="15"/>
  <c r="AB288" i="15" s="1"/>
  <c r="Z304" i="15"/>
  <c r="AB304" i="15" s="1"/>
  <c r="Z320" i="15"/>
  <c r="AB320" i="15" s="1"/>
  <c r="Z336" i="15"/>
  <c r="AB336" i="15" s="1"/>
  <c r="Z5" i="15"/>
  <c r="AB5" i="15" s="1"/>
  <c r="Z21" i="15"/>
  <c r="AB21" i="15" s="1"/>
  <c r="Z40" i="15"/>
  <c r="AB40" i="15" s="1"/>
  <c r="Z69" i="15"/>
  <c r="AB69" i="15" s="1"/>
  <c r="Z85" i="15"/>
  <c r="AB85" i="15" s="1"/>
  <c r="Z101" i="15"/>
  <c r="AB101" i="15" s="1"/>
  <c r="Z117" i="15"/>
  <c r="AB117" i="15" s="1"/>
  <c r="Z133" i="15"/>
  <c r="AB133" i="15" s="1"/>
  <c r="Z149" i="15"/>
  <c r="AB149" i="15" s="1"/>
  <c r="Z35" i="15"/>
  <c r="AB35" i="15" s="1"/>
  <c r="Z62" i="15"/>
  <c r="AB62" i="15" s="1"/>
  <c r="Z78" i="15"/>
  <c r="AB78" i="15" s="1"/>
  <c r="Z94" i="15"/>
  <c r="AB94" i="15" s="1"/>
  <c r="Z110" i="15"/>
  <c r="AB110" i="15" s="1"/>
  <c r="Z126" i="15"/>
  <c r="AB126" i="15" s="1"/>
  <c r="Z142" i="15"/>
  <c r="AB142" i="15" s="1"/>
  <c r="Z158" i="15"/>
  <c r="AB158" i="15" s="1"/>
  <c r="Z178" i="15"/>
  <c r="AB178" i="15" s="1"/>
  <c r="Z96" i="15"/>
  <c r="AB96" i="15" s="1"/>
  <c r="Z128" i="15"/>
  <c r="AB128" i="15" s="1"/>
  <c r="Z161" i="15"/>
  <c r="AB161" i="15" s="1"/>
  <c r="Z180" i="15"/>
  <c r="AB180" i="15" s="1"/>
  <c r="Z203" i="15"/>
  <c r="AB203" i="15" s="1"/>
  <c r="Z222" i="15"/>
  <c r="AB222" i="15" s="1"/>
  <c r="Z241" i="15"/>
  <c r="AB241" i="15" s="1"/>
  <c r="Z267" i="15"/>
  <c r="AB267" i="15" s="1"/>
  <c r="Z286" i="15"/>
  <c r="AB286" i="15" s="1"/>
  <c r="Z305" i="15"/>
  <c r="AB305" i="15" s="1"/>
  <c r="Z331" i="15"/>
  <c r="AB331" i="15" s="1"/>
  <c r="Z115" i="15"/>
  <c r="AB115" i="15" s="1"/>
  <c r="Z147" i="15"/>
  <c r="AB147" i="15" s="1"/>
  <c r="Z171" i="15"/>
  <c r="AB171" i="15" s="1"/>
  <c r="Z197" i="15"/>
  <c r="AB197" i="15" s="1"/>
  <c r="Z223" i="15"/>
  <c r="AB223" i="15" s="1"/>
  <c r="Z242" i="15"/>
  <c r="AB242" i="15" s="1"/>
  <c r="Z261" i="15"/>
  <c r="AB261" i="15" s="1"/>
  <c r="Z287" i="15"/>
  <c r="AB287" i="15" s="1"/>
  <c r="Z306" i="15"/>
  <c r="AB306" i="15" s="1"/>
  <c r="Z325" i="15"/>
  <c r="AB325" i="15" s="1"/>
  <c r="Z348" i="15"/>
  <c r="AB348" i="15" s="1"/>
  <c r="Z92" i="15"/>
  <c r="AB92" i="15" s="1"/>
  <c r="Z124" i="15"/>
  <c r="AB124" i="15" s="1"/>
  <c r="Z156" i="15"/>
  <c r="AB156" i="15" s="1"/>
  <c r="Z175" i="15"/>
  <c r="AB175" i="15" s="1"/>
  <c r="Z198" i="15"/>
  <c r="AB198" i="15" s="1"/>
  <c r="Z217" i="15"/>
  <c r="AB217" i="15" s="1"/>
  <c r="Z243" i="15"/>
  <c r="AB243" i="15" s="1"/>
  <c r="Z262" i="15"/>
  <c r="AB262" i="15" s="1"/>
  <c r="Z281" i="15"/>
  <c r="AB281" i="15" s="1"/>
  <c r="Z307" i="15"/>
  <c r="AB307" i="15" s="1"/>
  <c r="Z326" i="15"/>
  <c r="AB326" i="15" s="1"/>
  <c r="Z345" i="15"/>
  <c r="AB345" i="15" s="1"/>
  <c r="Z135" i="15"/>
  <c r="AB135" i="15" s="1"/>
  <c r="Z160" i="15"/>
  <c r="AB160" i="15" s="1"/>
  <c r="Z179" i="15"/>
  <c r="AB179" i="15" s="1"/>
  <c r="Z199" i="15"/>
  <c r="AB199" i="15" s="1"/>
  <c r="Z218" i="15"/>
  <c r="AB218" i="15" s="1"/>
  <c r="Z237" i="15"/>
  <c r="AB237" i="15" s="1"/>
  <c r="Z263" i="15"/>
  <c r="AB263" i="15" s="1"/>
  <c r="Z282" i="15"/>
  <c r="AB282" i="15" s="1"/>
  <c r="Z301" i="15"/>
  <c r="AB301" i="15" s="1"/>
  <c r="Z327" i="15"/>
  <c r="AB327" i="15" s="1"/>
  <c r="Z346" i="15"/>
  <c r="AB346" i="15" s="1"/>
  <c r="Z18" i="15"/>
  <c r="AB18" i="15" s="1"/>
  <c r="Z25" i="15"/>
  <c r="AB25" i="15" s="1"/>
  <c r="Z45" i="15"/>
  <c r="AB45" i="15" s="1"/>
  <c r="Z6" i="15"/>
  <c r="AB6" i="15" s="1"/>
  <c r="Z38" i="15"/>
  <c r="AB38" i="15" s="1"/>
  <c r="Z36" i="15"/>
  <c r="AB36" i="15" s="1"/>
  <c r="Z63" i="15"/>
  <c r="AB63" i="15" s="1"/>
  <c r="Z79" i="15"/>
  <c r="AB79" i="15" s="1"/>
  <c r="Z95" i="15"/>
  <c r="AB95" i="15" s="1"/>
  <c r="Z111" i="15"/>
  <c r="AB111" i="15" s="1"/>
  <c r="Z31" i="15"/>
  <c r="AB31" i="15" s="1"/>
  <c r="Z64" i="15"/>
  <c r="AB64" i="15" s="1"/>
  <c r="Z196" i="15"/>
  <c r="AB196" i="15" s="1"/>
  <c r="Z212" i="15"/>
  <c r="AB212" i="15" s="1"/>
  <c r="Z228" i="15"/>
  <c r="AB228" i="15" s="1"/>
  <c r="Z244" i="15"/>
  <c r="AB244" i="15" s="1"/>
  <c r="Z260" i="15"/>
  <c r="AB260" i="15" s="1"/>
  <c r="Z276" i="15"/>
  <c r="AB276" i="15" s="1"/>
  <c r="Z292" i="15"/>
  <c r="AB292" i="15" s="1"/>
  <c r="Z308" i="15"/>
  <c r="AB308" i="15" s="1"/>
  <c r="Z324" i="15"/>
  <c r="AB324" i="15" s="1"/>
  <c r="Z340" i="15"/>
  <c r="AB340" i="15" s="1"/>
  <c r="Z8" i="15"/>
  <c r="AB8" i="15" s="1"/>
  <c r="Z24" i="15"/>
  <c r="AB24" i="15" s="1"/>
  <c r="Z48" i="15"/>
  <c r="AB48" i="15" s="1"/>
  <c r="Z73" i="15"/>
  <c r="AB73" i="15" s="1"/>
  <c r="Z89" i="15"/>
  <c r="AB89" i="15" s="1"/>
  <c r="Z105" i="15"/>
  <c r="AB105" i="15" s="1"/>
  <c r="Z121" i="15"/>
  <c r="AB121" i="15" s="1"/>
  <c r="Z137" i="15"/>
  <c r="AB137" i="15" s="1"/>
  <c r="Z153" i="15"/>
  <c r="AB153" i="15" s="1"/>
  <c r="Z43" i="15"/>
  <c r="AB43" i="15" s="1"/>
  <c r="Z66" i="15"/>
  <c r="AB66" i="15" s="1"/>
  <c r="Z82" i="15"/>
  <c r="AB82" i="15" s="1"/>
  <c r="Z98" i="15"/>
  <c r="AB98" i="15" s="1"/>
  <c r="Z114" i="15"/>
  <c r="AB114" i="15" s="1"/>
  <c r="Z130" i="15"/>
  <c r="AB130" i="15" s="1"/>
  <c r="Z146" i="15"/>
  <c r="AB146" i="15" s="1"/>
  <c r="Z162" i="15"/>
  <c r="AB162" i="15" s="1"/>
  <c r="Z72" i="15"/>
  <c r="AB72" i="15" s="1"/>
  <c r="Z104" i="15"/>
  <c r="AB104" i="15" s="1"/>
  <c r="Z136" i="15"/>
  <c r="AB136" i="15" s="1"/>
  <c r="Z164" i="15"/>
  <c r="AB164" i="15" s="1"/>
  <c r="Z187" i="15"/>
  <c r="AB187" i="15" s="1"/>
  <c r="Z206" i="15"/>
  <c r="AB206" i="15" s="1"/>
  <c r="Z225" i="15"/>
  <c r="AB225" i="15" s="1"/>
  <c r="Z251" i="15"/>
  <c r="AB251" i="15" s="1"/>
  <c r="Z270" i="15"/>
  <c r="AB270" i="15" s="1"/>
  <c r="Z289" i="15"/>
  <c r="AB289" i="15" s="1"/>
  <c r="Z315" i="15"/>
  <c r="AB315" i="15" s="1"/>
  <c r="Z334" i="15"/>
  <c r="AB334" i="15" s="1"/>
  <c r="Z123" i="15"/>
  <c r="AB123" i="15" s="1"/>
  <c r="Z155" i="15"/>
  <c r="AB155" i="15" s="1"/>
  <c r="Z181" i="15"/>
  <c r="AB181" i="15" s="1"/>
  <c r="Z207" i="15"/>
  <c r="AB207" i="15" s="1"/>
  <c r="Z226" i="15"/>
  <c r="AB226" i="15" s="1"/>
  <c r="Z245" i="15"/>
  <c r="AB245" i="15" s="1"/>
  <c r="Z271" i="15"/>
  <c r="AB271" i="15" s="1"/>
  <c r="Z290" i="15"/>
  <c r="AB290" i="15" s="1"/>
  <c r="Z309" i="15"/>
  <c r="AB309" i="15" s="1"/>
  <c r="Z335" i="15"/>
  <c r="AB335" i="15" s="1"/>
  <c r="Z68" i="15"/>
  <c r="AB68" i="15" s="1"/>
  <c r="Z100" i="15"/>
  <c r="AB100" i="15" s="1"/>
  <c r="Z132" i="15"/>
  <c r="AB132" i="15" s="1"/>
  <c r="Z159" i="15"/>
  <c r="AB159" i="15" s="1"/>
  <c r="Z182" i="15"/>
  <c r="AB182" i="15" s="1"/>
  <c r="Z201" i="15"/>
  <c r="AB201" i="15" s="1"/>
  <c r="Z227" i="15"/>
  <c r="AB227" i="15" s="1"/>
  <c r="Z246" i="15"/>
  <c r="AB246" i="15" s="1"/>
  <c r="Z265" i="15"/>
  <c r="AB265" i="15" s="1"/>
  <c r="Z291" i="15"/>
  <c r="AB291" i="15" s="1"/>
  <c r="Z310" i="15"/>
  <c r="AB310" i="15" s="1"/>
  <c r="Z329" i="15"/>
  <c r="AB329" i="15" s="1"/>
  <c r="Z349" i="15"/>
  <c r="AB349" i="15" s="1"/>
  <c r="Z143" i="15"/>
  <c r="AB143" i="15" s="1"/>
  <c r="Z163" i="15"/>
  <c r="AB163" i="15" s="1"/>
  <c r="Z183" i="15"/>
  <c r="AB183" i="15" s="1"/>
  <c r="Z202" i="15"/>
  <c r="AB202" i="15" s="1"/>
  <c r="Z221" i="15"/>
  <c r="AB221" i="15" s="1"/>
  <c r="Z247" i="15"/>
  <c r="AB247" i="15" s="1"/>
  <c r="Z266" i="15"/>
  <c r="AB266" i="15" s="1"/>
  <c r="Z330" i="15"/>
  <c r="AB330" i="15" s="1"/>
  <c r="Z298" i="15"/>
  <c r="AB298" i="15" s="1"/>
  <c r="Z350" i="15"/>
  <c r="AB350" i="15" s="1"/>
  <c r="Z317" i="15"/>
  <c r="AB317" i="15" s="1"/>
  <c r="Z295" i="15"/>
  <c r="AB295" i="15" s="1"/>
  <c r="Z343" i="15"/>
  <c r="AB343" i="15" s="1"/>
  <c r="Z314" i="15"/>
  <c r="AB314" i="15" s="1"/>
  <c r="Z285" i="15"/>
  <c r="AB285" i="15" s="1"/>
  <c r="AB318" i="15"/>
  <c r="N4" i="15"/>
  <c r="I6" i="15" l="1"/>
  <c r="K6" i="15" s="1"/>
  <c r="I46" i="15"/>
  <c r="K46" i="15" s="1"/>
  <c r="I82" i="15"/>
  <c r="K82" i="15" s="1"/>
  <c r="I130" i="15"/>
  <c r="K130" i="15" s="1"/>
  <c r="I178" i="15"/>
  <c r="K178" i="15" s="1"/>
  <c r="I222" i="15"/>
  <c r="K222" i="15" s="1"/>
  <c r="I11" i="15"/>
  <c r="K11" i="15" s="1"/>
  <c r="I39" i="15"/>
  <c r="K39" i="15" s="1"/>
  <c r="I8" i="15"/>
  <c r="K8" i="15" s="1"/>
  <c r="I42" i="15"/>
  <c r="K42" i="15" s="1"/>
  <c r="I86" i="15"/>
  <c r="K86" i="15" s="1"/>
  <c r="I134" i="15"/>
  <c r="K134" i="15" s="1"/>
  <c r="I182" i="15"/>
  <c r="K182" i="15" s="1"/>
  <c r="I230" i="15"/>
  <c r="K230" i="15" s="1"/>
  <c r="I23" i="15"/>
  <c r="K23" i="15" s="1"/>
  <c r="I14" i="15"/>
  <c r="K14" i="15" s="1"/>
  <c r="I90" i="15"/>
  <c r="K90" i="15" s="1"/>
  <c r="I138" i="15"/>
  <c r="K138" i="15" s="1"/>
  <c r="I190" i="15"/>
  <c r="K190" i="15" s="1"/>
  <c r="I238" i="15"/>
  <c r="K238" i="15" s="1"/>
  <c r="I266" i="15"/>
  <c r="K266" i="15" s="1"/>
  <c r="I282" i="15"/>
  <c r="K282" i="15" s="1"/>
  <c r="I59" i="15"/>
  <c r="K59" i="15" s="1"/>
  <c r="I75" i="15"/>
  <c r="K75" i="15" s="1"/>
  <c r="I91" i="15"/>
  <c r="K91" i="15" s="1"/>
  <c r="I107" i="15"/>
  <c r="K107" i="15" s="1"/>
  <c r="I123" i="15"/>
  <c r="K123" i="15" s="1"/>
  <c r="I139" i="15"/>
  <c r="K139" i="15" s="1"/>
  <c r="I155" i="15"/>
  <c r="K155" i="15" s="1"/>
  <c r="I171" i="15"/>
  <c r="K171" i="15" s="1"/>
  <c r="I187" i="15"/>
  <c r="K187" i="15" s="1"/>
  <c r="I203" i="15"/>
  <c r="K203" i="15" s="1"/>
  <c r="I219" i="15"/>
  <c r="K219" i="15" s="1"/>
  <c r="I235" i="15"/>
  <c r="K235" i="15" s="1"/>
  <c r="I251" i="15"/>
  <c r="K251" i="15" s="1"/>
  <c r="I267" i="15"/>
  <c r="K267" i="15" s="1"/>
  <c r="I283" i="15"/>
  <c r="K283" i="15" s="1"/>
  <c r="I299" i="15"/>
  <c r="K299" i="15" s="1"/>
  <c r="I315" i="15"/>
  <c r="K315" i="15" s="1"/>
  <c r="I331" i="15"/>
  <c r="K331" i="15" s="1"/>
  <c r="I347" i="15"/>
  <c r="K347" i="15" s="1"/>
  <c r="I24" i="15"/>
  <c r="K24" i="15" s="1"/>
  <c r="I40" i="15"/>
  <c r="K40" i="15" s="1"/>
  <c r="I56" i="15"/>
  <c r="K56" i="15" s="1"/>
  <c r="I72" i="15"/>
  <c r="K72" i="15" s="1"/>
  <c r="I88" i="15"/>
  <c r="K88" i="15" s="1"/>
  <c r="I104" i="15"/>
  <c r="K104" i="15" s="1"/>
  <c r="I120" i="15"/>
  <c r="K120" i="15" s="1"/>
  <c r="I136" i="15"/>
  <c r="K136" i="15" s="1"/>
  <c r="I152" i="15"/>
  <c r="K152" i="15" s="1"/>
  <c r="I168" i="15"/>
  <c r="K168" i="15" s="1"/>
  <c r="I184" i="15"/>
  <c r="K184" i="15" s="1"/>
  <c r="I200" i="15"/>
  <c r="K200" i="15" s="1"/>
  <c r="I216" i="15"/>
  <c r="K216" i="15" s="1"/>
  <c r="I232" i="15"/>
  <c r="K232" i="15" s="1"/>
  <c r="I248" i="15"/>
  <c r="K248" i="15" s="1"/>
  <c r="I264" i="15"/>
  <c r="K264" i="15" s="1"/>
  <c r="I280" i="15"/>
  <c r="K280" i="15" s="1"/>
  <c r="I296" i="15"/>
  <c r="K296" i="15" s="1"/>
  <c r="I312" i="15"/>
  <c r="K312" i="15" s="1"/>
  <c r="I328" i="15"/>
  <c r="K328" i="15" s="1"/>
  <c r="I344" i="15"/>
  <c r="K344" i="15" s="1"/>
  <c r="I21" i="15"/>
  <c r="K21" i="15" s="1"/>
  <c r="I37" i="15"/>
  <c r="K37" i="15" s="1"/>
  <c r="I53" i="15"/>
  <c r="K53" i="15" s="1"/>
  <c r="I69" i="15"/>
  <c r="K69" i="15" s="1"/>
  <c r="I85" i="15"/>
  <c r="K85" i="15" s="1"/>
  <c r="I101" i="15"/>
  <c r="K101" i="15" s="1"/>
  <c r="I117" i="15"/>
  <c r="K117" i="15" s="1"/>
  <c r="I133" i="15"/>
  <c r="K133" i="15" s="1"/>
  <c r="I149" i="15"/>
  <c r="K149" i="15" s="1"/>
  <c r="I165" i="15"/>
  <c r="K165" i="15" s="1"/>
  <c r="I181" i="15"/>
  <c r="K181" i="15" s="1"/>
  <c r="I197" i="15"/>
  <c r="K197" i="15" s="1"/>
  <c r="I213" i="15"/>
  <c r="K213" i="15" s="1"/>
  <c r="I229" i="15"/>
  <c r="K229" i="15" s="1"/>
  <c r="I245" i="15"/>
  <c r="K245" i="15" s="1"/>
  <c r="I261" i="15"/>
  <c r="K261" i="15" s="1"/>
  <c r="I277" i="15"/>
  <c r="K277" i="15" s="1"/>
  <c r="I293" i="15"/>
  <c r="K293" i="15" s="1"/>
  <c r="I309" i="15"/>
  <c r="K309" i="15" s="1"/>
  <c r="I325" i="15"/>
  <c r="K325" i="15" s="1"/>
  <c r="I341" i="15"/>
  <c r="K341" i="15" s="1"/>
  <c r="I18" i="15"/>
  <c r="K18" i="15" s="1"/>
  <c r="I54" i="15"/>
  <c r="K54" i="15" s="1"/>
  <c r="I94" i="15"/>
  <c r="K94" i="15" s="1"/>
  <c r="I142" i="15"/>
  <c r="K142" i="15" s="1"/>
  <c r="I186" i="15"/>
  <c r="K186" i="15" s="1"/>
  <c r="I234" i="15"/>
  <c r="K234" i="15" s="1"/>
  <c r="I19" i="15"/>
  <c r="K19" i="15" s="1"/>
  <c r="I43" i="15"/>
  <c r="K43" i="15" s="1"/>
  <c r="I10" i="15"/>
  <c r="K10" i="15" s="1"/>
  <c r="I50" i="15"/>
  <c r="K50" i="15" s="1"/>
  <c r="I98" i="15"/>
  <c r="K98" i="15" s="1"/>
  <c r="I146" i="15"/>
  <c r="K146" i="15" s="1"/>
  <c r="I194" i="15"/>
  <c r="K194" i="15" s="1"/>
  <c r="I250" i="15"/>
  <c r="K250" i="15" s="1"/>
  <c r="I31" i="15"/>
  <c r="K31" i="15" s="1"/>
  <c r="I26" i="15"/>
  <c r="K26" i="15" s="1"/>
  <c r="I102" i="15"/>
  <c r="K102" i="15" s="1"/>
  <c r="I150" i="15"/>
  <c r="K150" i="15" s="1"/>
  <c r="I202" i="15"/>
  <c r="K202" i="15" s="1"/>
  <c r="I246" i="15"/>
  <c r="K246" i="15" s="1"/>
  <c r="I270" i="15"/>
  <c r="K270" i="15" s="1"/>
  <c r="I286" i="15"/>
  <c r="K286" i="15" s="1"/>
  <c r="I63" i="15"/>
  <c r="K63" i="15" s="1"/>
  <c r="I79" i="15"/>
  <c r="K79" i="15" s="1"/>
  <c r="I95" i="15"/>
  <c r="K95" i="15" s="1"/>
  <c r="I111" i="15"/>
  <c r="K111" i="15" s="1"/>
  <c r="I127" i="15"/>
  <c r="K127" i="15" s="1"/>
  <c r="I143" i="15"/>
  <c r="K143" i="15" s="1"/>
  <c r="I159" i="15"/>
  <c r="K159" i="15" s="1"/>
  <c r="I175" i="15"/>
  <c r="K175" i="15" s="1"/>
  <c r="I191" i="15"/>
  <c r="K191" i="15" s="1"/>
  <c r="I207" i="15"/>
  <c r="K207" i="15" s="1"/>
  <c r="I223" i="15"/>
  <c r="K223" i="15" s="1"/>
  <c r="I239" i="15"/>
  <c r="K239" i="15" s="1"/>
  <c r="I255" i="15"/>
  <c r="K255" i="15" s="1"/>
  <c r="I271" i="15"/>
  <c r="K271" i="15" s="1"/>
  <c r="I287" i="15"/>
  <c r="K287" i="15" s="1"/>
  <c r="I303" i="15"/>
  <c r="K303" i="15" s="1"/>
  <c r="I319" i="15"/>
  <c r="K319" i="15" s="1"/>
  <c r="I335" i="15"/>
  <c r="K335" i="15" s="1"/>
  <c r="I12" i="15"/>
  <c r="K12" i="15" s="1"/>
  <c r="I28" i="15"/>
  <c r="K28" i="15" s="1"/>
  <c r="I44" i="15"/>
  <c r="K44" i="15" s="1"/>
  <c r="I60" i="15"/>
  <c r="K60" i="15" s="1"/>
  <c r="I76" i="15"/>
  <c r="K76" i="15" s="1"/>
  <c r="I92" i="15"/>
  <c r="K92" i="15" s="1"/>
  <c r="I108" i="15"/>
  <c r="K108" i="15" s="1"/>
  <c r="I124" i="15"/>
  <c r="K124" i="15" s="1"/>
  <c r="I140" i="15"/>
  <c r="K140" i="15" s="1"/>
  <c r="I156" i="15"/>
  <c r="K156" i="15" s="1"/>
  <c r="I172" i="15"/>
  <c r="K172" i="15" s="1"/>
  <c r="I188" i="15"/>
  <c r="K188" i="15" s="1"/>
  <c r="I204" i="15"/>
  <c r="K204" i="15" s="1"/>
  <c r="I220" i="15"/>
  <c r="K220" i="15" s="1"/>
  <c r="I236" i="15"/>
  <c r="K236" i="15" s="1"/>
  <c r="I252" i="15"/>
  <c r="K252" i="15" s="1"/>
  <c r="I268" i="15"/>
  <c r="K268" i="15" s="1"/>
  <c r="I284" i="15"/>
  <c r="K284" i="15" s="1"/>
  <c r="I300" i="15"/>
  <c r="K300" i="15" s="1"/>
  <c r="I316" i="15"/>
  <c r="K316" i="15" s="1"/>
  <c r="I332" i="15"/>
  <c r="K332" i="15" s="1"/>
  <c r="I348" i="15"/>
  <c r="K348" i="15" s="1"/>
  <c r="I25" i="15"/>
  <c r="K25" i="15" s="1"/>
  <c r="I41" i="15"/>
  <c r="K41" i="15" s="1"/>
  <c r="I57" i="15"/>
  <c r="K57" i="15" s="1"/>
  <c r="I73" i="15"/>
  <c r="K73" i="15" s="1"/>
  <c r="I89" i="15"/>
  <c r="K89" i="15" s="1"/>
  <c r="I105" i="15"/>
  <c r="K105" i="15" s="1"/>
  <c r="I121" i="15"/>
  <c r="K121" i="15" s="1"/>
  <c r="I137" i="15"/>
  <c r="K137" i="15" s="1"/>
  <c r="I153" i="15"/>
  <c r="K153" i="15" s="1"/>
  <c r="I169" i="15"/>
  <c r="K169" i="15" s="1"/>
  <c r="I185" i="15"/>
  <c r="K185" i="15" s="1"/>
  <c r="I201" i="15"/>
  <c r="K201" i="15" s="1"/>
  <c r="I217" i="15"/>
  <c r="K217" i="15" s="1"/>
  <c r="I233" i="15"/>
  <c r="K233" i="15" s="1"/>
  <c r="I249" i="15"/>
  <c r="K249" i="15" s="1"/>
  <c r="I265" i="15"/>
  <c r="K265" i="15" s="1"/>
  <c r="I281" i="15"/>
  <c r="K281" i="15" s="1"/>
  <c r="I297" i="15"/>
  <c r="K297" i="15" s="1"/>
  <c r="I313" i="15"/>
  <c r="K313" i="15" s="1"/>
  <c r="I329" i="15"/>
  <c r="K329" i="15" s="1"/>
  <c r="I345" i="15"/>
  <c r="K345" i="15" s="1"/>
  <c r="I298" i="15"/>
  <c r="K298" i="15" s="1"/>
  <c r="I314" i="15"/>
  <c r="K314" i="15" s="1"/>
  <c r="I30" i="15"/>
  <c r="K30" i="15" s="1"/>
  <c r="I62" i="15"/>
  <c r="K62" i="15" s="1"/>
  <c r="I106" i="15"/>
  <c r="K106" i="15" s="1"/>
  <c r="I154" i="15"/>
  <c r="K154" i="15" s="1"/>
  <c r="I198" i="15"/>
  <c r="K198" i="15" s="1"/>
  <c r="I242" i="15"/>
  <c r="K242" i="15" s="1"/>
  <c r="I27" i="15"/>
  <c r="K27" i="15" s="1"/>
  <c r="I47" i="15"/>
  <c r="K47" i="15" s="1"/>
  <c r="I22" i="15"/>
  <c r="K22" i="15" s="1"/>
  <c r="I58" i="15"/>
  <c r="K58" i="15" s="1"/>
  <c r="I110" i="15"/>
  <c r="K110" i="15" s="1"/>
  <c r="I158" i="15"/>
  <c r="K158" i="15" s="1"/>
  <c r="I206" i="15"/>
  <c r="K206" i="15" s="1"/>
  <c r="I7" i="15"/>
  <c r="K7" i="15" s="1"/>
  <c r="I5" i="15"/>
  <c r="K5" i="15" s="1"/>
  <c r="I66" i="15"/>
  <c r="K66" i="15" s="1"/>
  <c r="I114" i="15"/>
  <c r="K114" i="15" s="1"/>
  <c r="I162" i="15"/>
  <c r="K162" i="15" s="1"/>
  <c r="I214" i="15"/>
  <c r="K214" i="15" s="1"/>
  <c r="I254" i="15"/>
  <c r="K254" i="15" s="1"/>
  <c r="I274" i="15"/>
  <c r="K274" i="15" s="1"/>
  <c r="I51" i="15"/>
  <c r="K51" i="15" s="1"/>
  <c r="I67" i="15"/>
  <c r="K67" i="15" s="1"/>
  <c r="I83" i="15"/>
  <c r="K83" i="15" s="1"/>
  <c r="I99" i="15"/>
  <c r="K99" i="15" s="1"/>
  <c r="I115" i="15"/>
  <c r="K115" i="15" s="1"/>
  <c r="I131" i="15"/>
  <c r="K131" i="15" s="1"/>
  <c r="I147" i="15"/>
  <c r="K147" i="15" s="1"/>
  <c r="I163" i="15"/>
  <c r="K163" i="15" s="1"/>
  <c r="I179" i="15"/>
  <c r="K179" i="15" s="1"/>
  <c r="I195" i="15"/>
  <c r="K195" i="15" s="1"/>
  <c r="I211" i="15"/>
  <c r="K211" i="15" s="1"/>
  <c r="I227" i="15"/>
  <c r="K227" i="15" s="1"/>
  <c r="I243" i="15"/>
  <c r="K243" i="15" s="1"/>
  <c r="I259" i="15"/>
  <c r="K259" i="15" s="1"/>
  <c r="I275" i="15"/>
  <c r="K275" i="15" s="1"/>
  <c r="I291" i="15"/>
  <c r="K291" i="15" s="1"/>
  <c r="I307" i="15"/>
  <c r="K307" i="15" s="1"/>
  <c r="I323" i="15"/>
  <c r="K323" i="15" s="1"/>
  <c r="I339" i="15"/>
  <c r="K339" i="15" s="1"/>
  <c r="I16" i="15"/>
  <c r="K16" i="15" s="1"/>
  <c r="I32" i="15"/>
  <c r="K32" i="15" s="1"/>
  <c r="I48" i="15"/>
  <c r="K48" i="15" s="1"/>
  <c r="I64" i="15"/>
  <c r="K64" i="15" s="1"/>
  <c r="I80" i="15"/>
  <c r="K80" i="15" s="1"/>
  <c r="I96" i="15"/>
  <c r="K96" i="15" s="1"/>
  <c r="I112" i="15"/>
  <c r="K112" i="15" s="1"/>
  <c r="I128" i="15"/>
  <c r="K128" i="15" s="1"/>
  <c r="I144" i="15"/>
  <c r="K144" i="15" s="1"/>
  <c r="I160" i="15"/>
  <c r="K160" i="15" s="1"/>
  <c r="I176" i="15"/>
  <c r="K176" i="15" s="1"/>
  <c r="I192" i="15"/>
  <c r="K192" i="15" s="1"/>
  <c r="I208" i="15"/>
  <c r="K208" i="15" s="1"/>
  <c r="I224" i="15"/>
  <c r="K224" i="15" s="1"/>
  <c r="I240" i="15"/>
  <c r="K240" i="15" s="1"/>
  <c r="I256" i="15"/>
  <c r="K256" i="15" s="1"/>
  <c r="I38" i="15"/>
  <c r="K38" i="15" s="1"/>
  <c r="I210" i="15"/>
  <c r="K210" i="15" s="1"/>
  <c r="I34" i="15"/>
  <c r="K34" i="15" s="1"/>
  <c r="I218" i="15"/>
  <c r="K218" i="15" s="1"/>
  <c r="I126" i="15"/>
  <c r="K126" i="15" s="1"/>
  <c r="I278" i="15"/>
  <c r="K278" i="15" s="1"/>
  <c r="I103" i="15"/>
  <c r="K103" i="15" s="1"/>
  <c r="I167" i="15"/>
  <c r="K167" i="15" s="1"/>
  <c r="I231" i="15"/>
  <c r="K231" i="15" s="1"/>
  <c r="I295" i="15"/>
  <c r="K295" i="15" s="1"/>
  <c r="I20" i="15"/>
  <c r="K20" i="15" s="1"/>
  <c r="I84" i="15"/>
  <c r="K84" i="15" s="1"/>
  <c r="I148" i="15"/>
  <c r="K148" i="15" s="1"/>
  <c r="I212" i="15"/>
  <c r="K212" i="15" s="1"/>
  <c r="I272" i="15"/>
  <c r="K272" i="15" s="1"/>
  <c r="I304" i="15"/>
  <c r="K304" i="15" s="1"/>
  <c r="I336" i="15"/>
  <c r="K336" i="15" s="1"/>
  <c r="I29" i="15"/>
  <c r="K29" i="15" s="1"/>
  <c r="I61" i="15"/>
  <c r="K61" i="15" s="1"/>
  <c r="I93" i="15"/>
  <c r="K93" i="15" s="1"/>
  <c r="I125" i="15"/>
  <c r="K125" i="15" s="1"/>
  <c r="I157" i="15"/>
  <c r="K157" i="15" s="1"/>
  <c r="I189" i="15"/>
  <c r="K189" i="15" s="1"/>
  <c r="I221" i="15"/>
  <c r="K221" i="15" s="1"/>
  <c r="I253" i="15"/>
  <c r="K253" i="15" s="1"/>
  <c r="I285" i="15"/>
  <c r="K285" i="15" s="1"/>
  <c r="I317" i="15"/>
  <c r="K317" i="15" s="1"/>
  <c r="I349" i="15"/>
  <c r="K349" i="15" s="1"/>
  <c r="I306" i="15"/>
  <c r="K306" i="15" s="1"/>
  <c r="I326" i="15"/>
  <c r="K326" i="15" s="1"/>
  <c r="I342" i="15"/>
  <c r="K342" i="15" s="1"/>
  <c r="I237" i="15"/>
  <c r="K237" i="15" s="1"/>
  <c r="I333" i="15"/>
  <c r="K333" i="15" s="1"/>
  <c r="I318" i="15"/>
  <c r="K318" i="15" s="1"/>
  <c r="I4" i="15"/>
  <c r="K4" i="15" s="1"/>
  <c r="I262" i="15"/>
  <c r="K262" i="15" s="1"/>
  <c r="I215" i="15"/>
  <c r="K215" i="15" s="1"/>
  <c r="I343" i="15"/>
  <c r="K343" i="15" s="1"/>
  <c r="I196" i="15"/>
  <c r="K196" i="15" s="1"/>
  <c r="I324" i="15"/>
  <c r="K324" i="15" s="1"/>
  <c r="I81" i="15"/>
  <c r="K81" i="15" s="1"/>
  <c r="I209" i="15"/>
  <c r="K209" i="15" s="1"/>
  <c r="I305" i="15"/>
  <c r="K305" i="15" s="1"/>
  <c r="I322" i="15"/>
  <c r="K322" i="15" s="1"/>
  <c r="I70" i="15"/>
  <c r="K70" i="15" s="1"/>
  <c r="I258" i="15"/>
  <c r="K258" i="15" s="1"/>
  <c r="I74" i="15"/>
  <c r="K74" i="15" s="1"/>
  <c r="I15" i="15"/>
  <c r="K15" i="15" s="1"/>
  <c r="I174" i="15"/>
  <c r="K174" i="15" s="1"/>
  <c r="I55" i="15"/>
  <c r="K55" i="15" s="1"/>
  <c r="I119" i="15"/>
  <c r="K119" i="15" s="1"/>
  <c r="I183" i="15"/>
  <c r="K183" i="15" s="1"/>
  <c r="I247" i="15"/>
  <c r="K247" i="15" s="1"/>
  <c r="I311" i="15"/>
  <c r="K311" i="15" s="1"/>
  <c r="I36" i="15"/>
  <c r="K36" i="15" s="1"/>
  <c r="I100" i="15"/>
  <c r="K100" i="15" s="1"/>
  <c r="I164" i="15"/>
  <c r="K164" i="15" s="1"/>
  <c r="I228" i="15"/>
  <c r="K228" i="15" s="1"/>
  <c r="I276" i="15"/>
  <c r="K276" i="15" s="1"/>
  <c r="I308" i="15"/>
  <c r="K308" i="15" s="1"/>
  <c r="I340" i="15"/>
  <c r="K340" i="15" s="1"/>
  <c r="I33" i="15"/>
  <c r="K33" i="15" s="1"/>
  <c r="I65" i="15"/>
  <c r="K65" i="15" s="1"/>
  <c r="I97" i="15"/>
  <c r="K97" i="15" s="1"/>
  <c r="I129" i="15"/>
  <c r="K129" i="15" s="1"/>
  <c r="I161" i="15"/>
  <c r="K161" i="15" s="1"/>
  <c r="I193" i="15"/>
  <c r="K193" i="15" s="1"/>
  <c r="I225" i="15"/>
  <c r="K225" i="15" s="1"/>
  <c r="I257" i="15"/>
  <c r="K257" i="15" s="1"/>
  <c r="I289" i="15"/>
  <c r="K289" i="15" s="1"/>
  <c r="I321" i="15"/>
  <c r="K321" i="15" s="1"/>
  <c r="I290" i="15"/>
  <c r="K290" i="15" s="1"/>
  <c r="I310" i="15"/>
  <c r="K310" i="15" s="1"/>
  <c r="I330" i="15"/>
  <c r="K330" i="15" s="1"/>
  <c r="I346" i="15"/>
  <c r="K346" i="15" s="1"/>
  <c r="I205" i="15"/>
  <c r="K205" i="15" s="1"/>
  <c r="I301" i="15"/>
  <c r="K301" i="15" s="1"/>
  <c r="I334" i="15"/>
  <c r="K334" i="15" s="1"/>
  <c r="I166" i="15"/>
  <c r="K166" i="15" s="1"/>
  <c r="I78" i="15"/>
  <c r="K78" i="15" s="1"/>
  <c r="I87" i="15"/>
  <c r="K87" i="15" s="1"/>
  <c r="I279" i="15"/>
  <c r="K279" i="15" s="1"/>
  <c r="I132" i="15"/>
  <c r="K132" i="15" s="1"/>
  <c r="I292" i="15"/>
  <c r="K292" i="15" s="1"/>
  <c r="I17" i="15"/>
  <c r="K17" i="15" s="1"/>
  <c r="I113" i="15"/>
  <c r="K113" i="15" s="1"/>
  <c r="I177" i="15"/>
  <c r="K177" i="15" s="1"/>
  <c r="I273" i="15"/>
  <c r="K273" i="15" s="1"/>
  <c r="I302" i="15"/>
  <c r="K302" i="15" s="1"/>
  <c r="I118" i="15"/>
  <c r="K118" i="15" s="1"/>
  <c r="I35" i="15"/>
  <c r="K35" i="15" s="1"/>
  <c r="I122" i="15"/>
  <c r="K122" i="15" s="1"/>
  <c r="I9" i="15"/>
  <c r="K9" i="15" s="1"/>
  <c r="I226" i="15"/>
  <c r="K226" i="15" s="1"/>
  <c r="I71" i="15"/>
  <c r="K71" i="15" s="1"/>
  <c r="I135" i="15"/>
  <c r="K135" i="15" s="1"/>
  <c r="I199" i="15"/>
  <c r="K199" i="15" s="1"/>
  <c r="I263" i="15"/>
  <c r="K263" i="15" s="1"/>
  <c r="I327" i="15"/>
  <c r="K327" i="15" s="1"/>
  <c r="I52" i="15"/>
  <c r="K52" i="15" s="1"/>
  <c r="I116" i="15"/>
  <c r="K116" i="15" s="1"/>
  <c r="I180" i="15"/>
  <c r="K180" i="15" s="1"/>
  <c r="I244" i="15"/>
  <c r="K244" i="15" s="1"/>
  <c r="I288" i="15"/>
  <c r="K288" i="15" s="1"/>
  <c r="I320" i="15"/>
  <c r="K320" i="15" s="1"/>
  <c r="I13" i="15"/>
  <c r="K13" i="15" s="1"/>
  <c r="I45" i="15"/>
  <c r="K45" i="15" s="1"/>
  <c r="I77" i="15"/>
  <c r="K77" i="15" s="1"/>
  <c r="I109" i="15"/>
  <c r="K109" i="15" s="1"/>
  <c r="I141" i="15"/>
  <c r="K141" i="15" s="1"/>
  <c r="I173" i="15"/>
  <c r="K173" i="15" s="1"/>
  <c r="I269" i="15"/>
  <c r="K269" i="15" s="1"/>
  <c r="I294" i="15"/>
  <c r="K294" i="15" s="1"/>
  <c r="I350" i="15"/>
  <c r="K350" i="15" s="1"/>
  <c r="I170" i="15"/>
  <c r="K170" i="15" s="1"/>
  <c r="I151" i="15"/>
  <c r="K151" i="15" s="1"/>
  <c r="I68" i="15"/>
  <c r="K68" i="15" s="1"/>
  <c r="I260" i="15"/>
  <c r="K260" i="15" s="1"/>
  <c r="I49" i="15"/>
  <c r="K49" i="15" s="1"/>
  <c r="I145" i="15"/>
  <c r="K145" i="15" s="1"/>
  <c r="I241" i="15"/>
  <c r="K241" i="15" s="1"/>
  <c r="I337" i="15"/>
  <c r="K337" i="15" s="1"/>
  <c r="I338" i="15"/>
  <c r="K338" i="15" s="1"/>
  <c r="AM926" i="1" l="1"/>
  <c r="AM910" i="1"/>
  <c r="AM894" i="1"/>
  <c r="AM878" i="1"/>
  <c r="AM862" i="1"/>
  <c r="AM166" i="1"/>
  <c r="AM198" i="1"/>
  <c r="AM76" i="1"/>
  <c r="AM92" i="1"/>
  <c r="AM108" i="1"/>
  <c r="AM70" i="1"/>
  <c r="AM140" i="1"/>
  <c r="AM174" i="1"/>
  <c r="AM52" i="1"/>
  <c r="AM86" i="1"/>
  <c r="AM134" i="1"/>
  <c r="AM182" i="1"/>
  <c r="AM235" i="1"/>
  <c r="AM243" i="1"/>
  <c r="AM251" i="1"/>
  <c r="AM259" i="1"/>
  <c r="AM267" i="1"/>
  <c r="AM275" i="1"/>
  <c r="AM102" i="1"/>
  <c r="AM124" i="1"/>
  <c r="AM206" i="1"/>
  <c r="AM369" i="1"/>
  <c r="AM283" i="1"/>
  <c r="AM307" i="1"/>
  <c r="AM323" i="1"/>
  <c r="AM339" i="1"/>
  <c r="AM355" i="1"/>
  <c r="AM367" i="1"/>
  <c r="AM291" i="1"/>
  <c r="AM305" i="1"/>
  <c r="AM321" i="1"/>
  <c r="AM337" i="1"/>
  <c r="AM347" i="1"/>
  <c r="AM371" i="1"/>
  <c r="AM412" i="1"/>
  <c r="AM420" i="1"/>
  <c r="AM428" i="1"/>
  <c r="AM436" i="1"/>
  <c r="AM444" i="1"/>
  <c r="AM452" i="1"/>
  <c r="AM460" i="1"/>
  <c r="AM299" i="1"/>
  <c r="AM365" i="1"/>
  <c r="AM381" i="1"/>
  <c r="AM397" i="1"/>
  <c r="AM410" i="1"/>
  <c r="AM418" i="1"/>
  <c r="AM426" i="1"/>
  <c r="AM434" i="1"/>
  <c r="AM442" i="1"/>
  <c r="AM450" i="1"/>
  <c r="AM458" i="1"/>
  <c r="AM315" i="1"/>
  <c r="AM363" i="1"/>
  <c r="AM379" i="1"/>
  <c r="AM395" i="1"/>
  <c r="AM416" i="1"/>
  <c r="AM424" i="1"/>
  <c r="AM432" i="1"/>
  <c r="AM440" i="1"/>
  <c r="AM448" i="1"/>
  <c r="AM456" i="1"/>
  <c r="AM464" i="1"/>
  <c r="AM472" i="1"/>
  <c r="AM480" i="1"/>
  <c r="AM488" i="1"/>
  <c r="AM496" i="1"/>
  <c r="AM504" i="1"/>
  <c r="AM512" i="1"/>
  <c r="AM520" i="1"/>
  <c r="AM528" i="1"/>
  <c r="AM536" i="1"/>
  <c r="AM544" i="1"/>
  <c r="AM552" i="1"/>
  <c r="AM560" i="1"/>
  <c r="AM568" i="1"/>
  <c r="AM576" i="1"/>
  <c r="AM584" i="1"/>
  <c r="AM592" i="1"/>
  <c r="AM600" i="1"/>
  <c r="AM608" i="1"/>
  <c r="AM616" i="1"/>
  <c r="AM624" i="1"/>
  <c r="AM632" i="1"/>
  <c r="AM640" i="1"/>
  <c r="AM648" i="1"/>
  <c r="AM656" i="1"/>
  <c r="AM664" i="1"/>
  <c r="AM672" i="1"/>
  <c r="AM680" i="1"/>
  <c r="AM685" i="1"/>
  <c r="AM687" i="1"/>
  <c r="AM353" i="1"/>
  <c r="AM438" i="1"/>
  <c r="AM470" i="1"/>
  <c r="AM494" i="1"/>
  <c r="AM510" i="1"/>
  <c r="AM526" i="1"/>
  <c r="AM542" i="1"/>
  <c r="AM558" i="1"/>
  <c r="AM574" i="1"/>
  <c r="AM590" i="1"/>
  <c r="AM606" i="1"/>
  <c r="AM622" i="1"/>
  <c r="AM638" i="1"/>
  <c r="AM654" i="1"/>
  <c r="AM670" i="1"/>
  <c r="AM331" i="1"/>
  <c r="AM373" i="1"/>
  <c r="AM414" i="1"/>
  <c r="AM446" i="1"/>
  <c r="AM478" i="1"/>
  <c r="AM668" i="1"/>
  <c r="AM684" i="1"/>
  <c r="AM689" i="1"/>
  <c r="AM691" i="1"/>
  <c r="AM693" i="1"/>
  <c r="AM695" i="1"/>
  <c r="AM697" i="1"/>
  <c r="AM699" i="1"/>
  <c r="AM701" i="1"/>
  <c r="AM703" i="1"/>
  <c r="AM705" i="1"/>
  <c r="AM707" i="1"/>
  <c r="AM709" i="1"/>
  <c r="AM711" i="1"/>
  <c r="AM713" i="1"/>
  <c r="AM715" i="1"/>
  <c r="AM717" i="1"/>
  <c r="AM719" i="1"/>
  <c r="AM721" i="1"/>
  <c r="AM723" i="1"/>
  <c r="AM725" i="1"/>
  <c r="AM389" i="1"/>
  <c r="AM422" i="1"/>
  <c r="AM454" i="1"/>
  <c r="AM486" i="1"/>
  <c r="AM502" i="1"/>
  <c r="AM518" i="1"/>
  <c r="AM534" i="1"/>
  <c r="AM550" i="1"/>
  <c r="AM566" i="1"/>
  <c r="AM582" i="1"/>
  <c r="AM548" i="1"/>
  <c r="AM614" i="1"/>
  <c r="AM646" i="1"/>
  <c r="AM678" i="1"/>
  <c r="AM430" i="1"/>
  <c r="AM500" i="1"/>
  <c r="AM564" i="1"/>
  <c r="AM462" i="1"/>
  <c r="AM516" i="1"/>
  <c r="AM580" i="1"/>
  <c r="AM598" i="1"/>
  <c r="AM630" i="1"/>
  <c r="AM662" i="1"/>
  <c r="AM596" i="1"/>
  <c r="AM696" i="1"/>
  <c r="AM728" i="1"/>
  <c r="AM760" i="1"/>
  <c r="AM792" i="1"/>
  <c r="AM816" i="1"/>
  <c r="AM832" i="1"/>
  <c r="AM848" i="1"/>
  <c r="AM864" i="1"/>
  <c r="AM880" i="1"/>
  <c r="AM896" i="1"/>
  <c r="AM912" i="1"/>
  <c r="AM928" i="1"/>
  <c r="AM628" i="1"/>
  <c r="AM704" i="1"/>
  <c r="AM736" i="1"/>
  <c r="AM768" i="1"/>
  <c r="AM800" i="1"/>
  <c r="AM814" i="1"/>
  <c r="AM830" i="1"/>
  <c r="AM846" i="1"/>
  <c r="AM660" i="1"/>
  <c r="AM712" i="1"/>
  <c r="AM744" i="1"/>
  <c r="AM776" i="1"/>
  <c r="AM808" i="1"/>
  <c r="AM824" i="1"/>
  <c r="AM840" i="1"/>
  <c r="AM856" i="1"/>
  <c r="AM872" i="1"/>
  <c r="AM888" i="1"/>
  <c r="AM904" i="1"/>
  <c r="AM920" i="1"/>
  <c r="AM935" i="1"/>
  <c r="AM943" i="1"/>
  <c r="AM951" i="1"/>
  <c r="AM959" i="1"/>
  <c r="AM967" i="1"/>
  <c r="AM975" i="1"/>
  <c r="AM983" i="1"/>
  <c r="AM405" i="1"/>
  <c r="AM532" i="1"/>
  <c r="AM688" i="1"/>
  <c r="AM720" i="1"/>
  <c r="AM752" i="1"/>
  <c r="AM784" i="1"/>
  <c r="AM822" i="1"/>
  <c r="AM838" i="1"/>
  <c r="AM854" i="1"/>
  <c r="AM870" i="1"/>
  <c r="AM886" i="1"/>
  <c r="AM902" i="1"/>
  <c r="AM918" i="1"/>
  <c r="AM933" i="1"/>
  <c r="AM941" i="1"/>
  <c r="AM949" i="1"/>
  <c r="AM957" i="1"/>
  <c r="AM965" i="1"/>
  <c r="AM973" i="1"/>
  <c r="AM981" i="1"/>
  <c r="AM977" i="1"/>
  <c r="AM969" i="1"/>
  <c r="AM961" i="1"/>
  <c r="AM953" i="1"/>
  <c r="AM945" i="1"/>
  <c r="AM937" i="1"/>
  <c r="AM979" i="1"/>
  <c r="AM971" i="1"/>
  <c r="AM963" i="1"/>
  <c r="AM955" i="1"/>
  <c r="AM947" i="1"/>
  <c r="AM939" i="1"/>
  <c r="AM931" i="1"/>
  <c r="AM976" i="1"/>
  <c r="AM968" i="1"/>
  <c r="AM960" i="1"/>
  <c r="AM952" i="1"/>
  <c r="AM944" i="1"/>
  <c r="AM936" i="1"/>
  <c r="AM921" i="1"/>
  <c r="AM915" i="1"/>
  <c r="AM905" i="1"/>
  <c r="AM899" i="1"/>
  <c r="AM889" i="1"/>
  <c r="AM883" i="1"/>
  <c r="AM873" i="1"/>
  <c r="AM867" i="1"/>
  <c r="AM857" i="1"/>
  <c r="AM851" i="1"/>
  <c r="AM841" i="1"/>
  <c r="AM835" i="1"/>
  <c r="AM825" i="1"/>
  <c r="AM819" i="1"/>
  <c r="AM806" i="1"/>
  <c r="AM802" i="1"/>
  <c r="AM795" i="1"/>
  <c r="AM788" i="1"/>
  <c r="AM774" i="1"/>
  <c r="AM770" i="1"/>
  <c r="AM763" i="1"/>
  <c r="AM756" i="1"/>
  <c r="AM742" i="1"/>
  <c r="AM738" i="1"/>
  <c r="AM731" i="1"/>
  <c r="AM724" i="1"/>
  <c r="AM710" i="1"/>
  <c r="AM706" i="1"/>
  <c r="AM692" i="1"/>
  <c r="AM599" i="1"/>
  <c r="AM540" i="1"/>
  <c r="AM529" i="1"/>
  <c r="AM409" i="1"/>
  <c r="AM278" i="1"/>
  <c r="AM214" i="1"/>
  <c r="AM150" i="1"/>
  <c r="AM118" i="1"/>
  <c r="AM978" i="1"/>
  <c r="AM970" i="1"/>
  <c r="AM962" i="1"/>
  <c r="AM954" i="1"/>
  <c r="AM946" i="1"/>
  <c r="AM938" i="1"/>
  <c r="AM930" i="1"/>
  <c r="AM924" i="1"/>
  <c r="AM914" i="1"/>
  <c r="AM908" i="1"/>
  <c r="AM898" i="1"/>
  <c r="AM892" i="1"/>
  <c r="AM882" i="1"/>
  <c r="AM876" i="1"/>
  <c r="AM866" i="1"/>
  <c r="AM860" i="1"/>
  <c r="AM850" i="1"/>
  <c r="AM844" i="1"/>
  <c r="AM834" i="1"/>
  <c r="AM828" i="1"/>
  <c r="AM818" i="1"/>
  <c r="AM812" i="1"/>
  <c r="AM798" i="1"/>
  <c r="AM794" i="1"/>
  <c r="AM787" i="1"/>
  <c r="AM780" i="1"/>
  <c r="AM766" i="1"/>
  <c r="AM762" i="1"/>
  <c r="AM755" i="1"/>
  <c r="AM748" i="1"/>
  <c r="AM734" i="1"/>
  <c r="AM730" i="1"/>
  <c r="AM716" i="1"/>
  <c r="AM702" i="1"/>
  <c r="AM698" i="1"/>
  <c r="AM676" i="1"/>
  <c r="AM657" i="1"/>
  <c r="AM551" i="1"/>
  <c r="AM980" i="1"/>
  <c r="AM972" i="1"/>
  <c r="AM964" i="1"/>
  <c r="AM956" i="1"/>
  <c r="AM948" i="1"/>
  <c r="AM940" i="1"/>
  <c r="AM932" i="1"/>
  <c r="AM929" i="1"/>
  <c r="AM923" i="1"/>
  <c r="AM913" i="1"/>
  <c r="AM907" i="1"/>
  <c r="AM897" i="1"/>
  <c r="AM891" i="1"/>
  <c r="AM881" i="1"/>
  <c r="AM875" i="1"/>
  <c r="AM865" i="1"/>
  <c r="AM859" i="1"/>
  <c r="AM849" i="1"/>
  <c r="AM843" i="1"/>
  <c r="AM833" i="1"/>
  <c r="AM827" i="1"/>
  <c r="AM817" i="1"/>
  <c r="AM811" i="1"/>
  <c r="AM804" i="1"/>
  <c r="AM790" i="1"/>
  <c r="AM786" i="1"/>
  <c r="AM779" i="1"/>
  <c r="AM772" i="1"/>
  <c r="AM758" i="1"/>
  <c r="AM754" i="1"/>
  <c r="AM747" i="1"/>
  <c r="AM740" i="1"/>
  <c r="AM726" i="1"/>
  <c r="AM722" i="1"/>
  <c r="AM708" i="1"/>
  <c r="AM694" i="1"/>
  <c r="AM690" i="1"/>
  <c r="AM663" i="1"/>
  <c r="AM644" i="1"/>
  <c r="AM625" i="1"/>
  <c r="AM982" i="1"/>
  <c r="AM974" i="1"/>
  <c r="AM966" i="1"/>
  <c r="AM958" i="1"/>
  <c r="AM950" i="1"/>
  <c r="AM942" i="1"/>
  <c r="AM934" i="1"/>
  <c r="AM922" i="1"/>
  <c r="AM916" i="1"/>
  <c r="AM906" i="1"/>
  <c r="AM900" i="1"/>
  <c r="AM890" i="1"/>
  <c r="AM884" i="1"/>
  <c r="AM874" i="1"/>
  <c r="AM868" i="1"/>
  <c r="AM858" i="1"/>
  <c r="AM852" i="1"/>
  <c r="AM842" i="1"/>
  <c r="AM836" i="1"/>
  <c r="AM826" i="1"/>
  <c r="AM820" i="1"/>
  <c r="AM810" i="1"/>
  <c r="AM803" i="1"/>
  <c r="AM796" i="1"/>
  <c r="AM782" i="1"/>
  <c r="AM778" i="1"/>
  <c r="AM771" i="1"/>
  <c r="AM764" i="1"/>
  <c r="AM750" i="1"/>
  <c r="AM746" i="1"/>
  <c r="AM739" i="1"/>
  <c r="AM732" i="1"/>
  <c r="AM718" i="1"/>
  <c r="AM714" i="1"/>
  <c r="AM700" i="1"/>
  <c r="AM631" i="1"/>
  <c r="AM612" i="1"/>
  <c r="AM593" i="1"/>
  <c r="AM925" i="1"/>
  <c r="AM917" i="1"/>
  <c r="AM909" i="1"/>
  <c r="AM901" i="1"/>
  <c r="AM893" i="1"/>
  <c r="AM885" i="1"/>
  <c r="AM877" i="1"/>
  <c r="AM869" i="1"/>
  <c r="AM861" i="1"/>
  <c r="AM853" i="1"/>
  <c r="AM845" i="1"/>
  <c r="AM837" i="1"/>
  <c r="AM829" i="1"/>
  <c r="AM821" i="1"/>
  <c r="AM813" i="1"/>
  <c r="AM805" i="1"/>
  <c r="AM797" i="1"/>
  <c r="AM789" i="1"/>
  <c r="AM781" i="1"/>
  <c r="AM773" i="1"/>
  <c r="AM765" i="1"/>
  <c r="AM757" i="1"/>
  <c r="AM749" i="1"/>
  <c r="AM741" i="1"/>
  <c r="AM733" i="1"/>
  <c r="AM666" i="1"/>
  <c r="AM652" i="1"/>
  <c r="AM634" i="1"/>
  <c r="AM620" i="1"/>
  <c r="AM602" i="1"/>
  <c r="AM588" i="1"/>
  <c r="AM577" i="1"/>
  <c r="AM535" i="1"/>
  <c r="AM524" i="1"/>
  <c r="AM513" i="1"/>
  <c r="AM466" i="1"/>
  <c r="AM927" i="1"/>
  <c r="AM919" i="1"/>
  <c r="AM911" i="1"/>
  <c r="AM903" i="1"/>
  <c r="AM895" i="1"/>
  <c r="AM887" i="1"/>
  <c r="AM879" i="1"/>
  <c r="AM871" i="1"/>
  <c r="AM863" i="1"/>
  <c r="AM855" i="1"/>
  <c r="AM847" i="1"/>
  <c r="AM839" i="1"/>
  <c r="AM831" i="1"/>
  <c r="AM823" i="1"/>
  <c r="AM815" i="1"/>
  <c r="AM807" i="1"/>
  <c r="AM799" i="1"/>
  <c r="AM791" i="1"/>
  <c r="AM783" i="1"/>
  <c r="AM775" i="1"/>
  <c r="AM767" i="1"/>
  <c r="AM759" i="1"/>
  <c r="AM751" i="1"/>
  <c r="AM743" i="1"/>
  <c r="AM735" i="1"/>
  <c r="AM727" i="1"/>
  <c r="AM679" i="1"/>
  <c r="AM673" i="1"/>
  <c r="AM647" i="1"/>
  <c r="AM641" i="1"/>
  <c r="AM615" i="1"/>
  <c r="AM609" i="1"/>
  <c r="AM583" i="1"/>
  <c r="AM572" i="1"/>
  <c r="AM561" i="1"/>
  <c r="AM519" i="1"/>
  <c r="AM508" i="1"/>
  <c r="AM497" i="1"/>
  <c r="AM473" i="1"/>
  <c r="AM809" i="1"/>
  <c r="AM801" i="1"/>
  <c r="AM793" i="1"/>
  <c r="AM785" i="1"/>
  <c r="AM777" i="1"/>
  <c r="AM769" i="1"/>
  <c r="AM761" i="1"/>
  <c r="AM753" i="1"/>
  <c r="AM745" i="1"/>
  <c r="AM737" i="1"/>
  <c r="AM729" i="1"/>
  <c r="AM686" i="1"/>
  <c r="AM682" i="1"/>
  <c r="AM650" i="1"/>
  <c r="AM636" i="1"/>
  <c r="AM618" i="1"/>
  <c r="AM604" i="1"/>
  <c r="AM586" i="1"/>
  <c r="AM567" i="1"/>
  <c r="AM556" i="1"/>
  <c r="AM545" i="1"/>
  <c r="AM503" i="1"/>
  <c r="AM492" i="1"/>
  <c r="AM484" i="1"/>
  <c r="AM441" i="1"/>
  <c r="AM387" i="1"/>
  <c r="AM383" i="1"/>
  <c r="AM570" i="1"/>
  <c r="AM554" i="1"/>
  <c r="AM538" i="1"/>
  <c r="AM522" i="1"/>
  <c r="AM506" i="1"/>
  <c r="AM490" i="1"/>
  <c r="AM476" i="1"/>
  <c r="AM465" i="1"/>
  <c r="AM433" i="1"/>
  <c r="AM393" i="1"/>
  <c r="AM313" i="1"/>
  <c r="AM309" i="1"/>
  <c r="AM681" i="1"/>
  <c r="AM671" i="1"/>
  <c r="AM665" i="1"/>
  <c r="AM655" i="1"/>
  <c r="AM649" i="1"/>
  <c r="AM639" i="1"/>
  <c r="AM633" i="1"/>
  <c r="AM623" i="1"/>
  <c r="AM617" i="1"/>
  <c r="AM607" i="1"/>
  <c r="AM601" i="1"/>
  <c r="AM591" i="1"/>
  <c r="AM585" i="1"/>
  <c r="AM575" i="1"/>
  <c r="AM569" i="1"/>
  <c r="AM559" i="1"/>
  <c r="AM553" i="1"/>
  <c r="AM543" i="1"/>
  <c r="AM537" i="1"/>
  <c r="AM527" i="1"/>
  <c r="AM521" i="1"/>
  <c r="AM511" i="1"/>
  <c r="AM505" i="1"/>
  <c r="AM495" i="1"/>
  <c r="AM489" i="1"/>
  <c r="AM482" i="1"/>
  <c r="AM468" i="1"/>
  <c r="AM457" i="1"/>
  <c r="AM425" i="1"/>
  <c r="AM377" i="1"/>
  <c r="AM335" i="1"/>
  <c r="AM674" i="1"/>
  <c r="AM658" i="1"/>
  <c r="AM642" i="1"/>
  <c r="AM626" i="1"/>
  <c r="AM610" i="1"/>
  <c r="AM594" i="1"/>
  <c r="AM578" i="1"/>
  <c r="AM562" i="1"/>
  <c r="AM546" i="1"/>
  <c r="AM530" i="1"/>
  <c r="AM514" i="1"/>
  <c r="AM498" i="1"/>
  <c r="AM481" i="1"/>
  <c r="AM474" i="1"/>
  <c r="AM449" i="1"/>
  <c r="AM417" i="1"/>
  <c r="AM403" i="1"/>
  <c r="AM399" i="1"/>
  <c r="AM361" i="1"/>
  <c r="AM357" i="1"/>
  <c r="AM350" i="1"/>
  <c r="AM683" i="1"/>
  <c r="AM675" i="1"/>
  <c r="AM667" i="1"/>
  <c r="AM659" i="1"/>
  <c r="AM651" i="1"/>
  <c r="AM643" i="1"/>
  <c r="AM635" i="1"/>
  <c r="AM627" i="1"/>
  <c r="AM619" i="1"/>
  <c r="AM611" i="1"/>
  <c r="AM603" i="1"/>
  <c r="AM595" i="1"/>
  <c r="AM587" i="1"/>
  <c r="AM579" i="1"/>
  <c r="AM571" i="1"/>
  <c r="AM563" i="1"/>
  <c r="AM555" i="1"/>
  <c r="AM547" i="1"/>
  <c r="AM539" i="1"/>
  <c r="AM531" i="1"/>
  <c r="AM523" i="1"/>
  <c r="AM515" i="1"/>
  <c r="AM507" i="1"/>
  <c r="AM499" i="1"/>
  <c r="AM491" i="1"/>
  <c r="AM483" i="1"/>
  <c r="AM475" i="1"/>
  <c r="AM467" i="1"/>
  <c r="AM459" i="1"/>
  <c r="AM451" i="1"/>
  <c r="AM443" i="1"/>
  <c r="AM435" i="1"/>
  <c r="AM427" i="1"/>
  <c r="AM419" i="1"/>
  <c r="AM411" i="1"/>
  <c r="AM408" i="1"/>
  <c r="AM398" i="1"/>
  <c r="AM392" i="1"/>
  <c r="AM382" i="1"/>
  <c r="AM376" i="1"/>
  <c r="AM366" i="1"/>
  <c r="AM356" i="1"/>
  <c r="AM319" i="1"/>
  <c r="AM289" i="1"/>
  <c r="AM285" i="1"/>
  <c r="AM677" i="1"/>
  <c r="AM669" i="1"/>
  <c r="AM661" i="1"/>
  <c r="AM653" i="1"/>
  <c r="AM645" i="1"/>
  <c r="AM637" i="1"/>
  <c r="AM629" i="1"/>
  <c r="AM621" i="1"/>
  <c r="AM613" i="1"/>
  <c r="AM605" i="1"/>
  <c r="AM597" i="1"/>
  <c r="AM589" i="1"/>
  <c r="AM581" i="1"/>
  <c r="AM573" i="1"/>
  <c r="AM565" i="1"/>
  <c r="AM557" i="1"/>
  <c r="AM549" i="1"/>
  <c r="AM541" i="1"/>
  <c r="AM533" i="1"/>
  <c r="AM525" i="1"/>
  <c r="AM517" i="1"/>
  <c r="AM509" i="1"/>
  <c r="AM501" i="1"/>
  <c r="AM493" i="1"/>
  <c r="AM485" i="1"/>
  <c r="AM477" i="1"/>
  <c r="AM469" i="1"/>
  <c r="AM461" i="1"/>
  <c r="AM453" i="1"/>
  <c r="AM445" i="1"/>
  <c r="AM437" i="1"/>
  <c r="AM429" i="1"/>
  <c r="AM421" i="1"/>
  <c r="AM413" i="1"/>
  <c r="AM407" i="1"/>
  <c r="AM401" i="1"/>
  <c r="AM391" i="1"/>
  <c r="AM385" i="1"/>
  <c r="AM375" i="1"/>
  <c r="AM345" i="1"/>
  <c r="AM341" i="1"/>
  <c r="AM303" i="1"/>
  <c r="AM487" i="1"/>
  <c r="AM479" i="1"/>
  <c r="AM471" i="1"/>
  <c r="AM463" i="1"/>
  <c r="AM455" i="1"/>
  <c r="AM447" i="1"/>
  <c r="AM439" i="1"/>
  <c r="AM431" i="1"/>
  <c r="AM423" i="1"/>
  <c r="AM415" i="1"/>
  <c r="AM406" i="1"/>
  <c r="AM400" i="1"/>
  <c r="AM390" i="1"/>
  <c r="AM384" i="1"/>
  <c r="AM374" i="1"/>
  <c r="AM368" i="1"/>
  <c r="AM351" i="1"/>
  <c r="AM340" i="1"/>
  <c r="AM329" i="1"/>
  <c r="AM325" i="1"/>
  <c r="AM334" i="1"/>
  <c r="AM324" i="1"/>
  <c r="AM318" i="1"/>
  <c r="AM308" i="1"/>
  <c r="AM302" i="1"/>
  <c r="AM295" i="1"/>
  <c r="AM281" i="1"/>
  <c r="AM277" i="1"/>
  <c r="AM273" i="1"/>
  <c r="AM269" i="1"/>
  <c r="AM265" i="1"/>
  <c r="AM261" i="1"/>
  <c r="AM257" i="1"/>
  <c r="AM253" i="1"/>
  <c r="AM249" i="1"/>
  <c r="AM245" i="1"/>
  <c r="AM241" i="1"/>
  <c r="AM237" i="1"/>
  <c r="AM402" i="1"/>
  <c r="AM394" i="1"/>
  <c r="AM386" i="1"/>
  <c r="AM378" i="1"/>
  <c r="AM370" i="1"/>
  <c r="AM359" i="1"/>
  <c r="AM349" i="1"/>
  <c r="AM343" i="1"/>
  <c r="AM333" i="1"/>
  <c r="AM327" i="1"/>
  <c r="AM317" i="1"/>
  <c r="AM311" i="1"/>
  <c r="AM301" i="1"/>
  <c r="AM294" i="1"/>
  <c r="AM287" i="1"/>
  <c r="AM404" i="1"/>
  <c r="AM396" i="1"/>
  <c r="AM388" i="1"/>
  <c r="AM380" i="1"/>
  <c r="AM372" i="1"/>
  <c r="AM364" i="1"/>
  <c r="AM358" i="1"/>
  <c r="AM348" i="1"/>
  <c r="AM342" i="1"/>
  <c r="AM332" i="1"/>
  <c r="AM326" i="1"/>
  <c r="AM316" i="1"/>
  <c r="AM310" i="1"/>
  <c r="AM300" i="1"/>
  <c r="AM297" i="1"/>
  <c r="AM293" i="1"/>
  <c r="AM286" i="1"/>
  <c r="AM279" i="1"/>
  <c r="AM271" i="1"/>
  <c r="AM263" i="1"/>
  <c r="AM255" i="1"/>
  <c r="AM247" i="1"/>
  <c r="AM239" i="1"/>
  <c r="AM292" i="1"/>
  <c r="AM284" i="1"/>
  <c r="AM276" i="1"/>
  <c r="AM268" i="1"/>
  <c r="AM260" i="1"/>
  <c r="AM252" i="1"/>
  <c r="AM244" i="1"/>
  <c r="AM236" i="1"/>
  <c r="AM233" i="1"/>
  <c r="AM229" i="1"/>
  <c r="AM225" i="1"/>
  <c r="AM221" i="1"/>
  <c r="AM217" i="1"/>
  <c r="AM210" i="1"/>
  <c r="AM203" i="1"/>
  <c r="AM199" i="1"/>
  <c r="AM165" i="1"/>
  <c r="AM161" i="1"/>
  <c r="AM157" i="1"/>
  <c r="AM153" i="1"/>
  <c r="AM142" i="1"/>
  <c r="AM132" i="1"/>
  <c r="AM128" i="1"/>
  <c r="AM121" i="1"/>
  <c r="AM110" i="1"/>
  <c r="AM106" i="1"/>
  <c r="AM84" i="1"/>
  <c r="AM80" i="1"/>
  <c r="AM270" i="1"/>
  <c r="AM262" i="1"/>
  <c r="AM254" i="1"/>
  <c r="AM246" i="1"/>
  <c r="AM238" i="1"/>
  <c r="AM232" i="1"/>
  <c r="AM228" i="1"/>
  <c r="AM224" i="1"/>
  <c r="AM190" i="1"/>
  <c r="AM186" i="1"/>
  <c r="AM179" i="1"/>
  <c r="AM175" i="1"/>
  <c r="AM172" i="1"/>
  <c r="AM168" i="1"/>
  <c r="AM164" i="1"/>
  <c r="AM160" i="1"/>
  <c r="AM141" i="1"/>
  <c r="AM138" i="1"/>
  <c r="AM131" i="1"/>
  <c r="AM127" i="1"/>
  <c r="AM109" i="1"/>
  <c r="AM94" i="1"/>
  <c r="AM90" i="1"/>
  <c r="AM68" i="1"/>
  <c r="AM64" i="1"/>
  <c r="AM60" i="1"/>
  <c r="AM56" i="1"/>
  <c r="AM360" i="1"/>
  <c r="AM352" i="1"/>
  <c r="AM344" i="1"/>
  <c r="AM336" i="1"/>
  <c r="AM328" i="1"/>
  <c r="AM320" i="1"/>
  <c r="AM312" i="1"/>
  <c r="AM304" i="1"/>
  <c r="AM296" i="1"/>
  <c r="AM288" i="1"/>
  <c r="AM280" i="1"/>
  <c r="AM272" i="1"/>
  <c r="AM264" i="1"/>
  <c r="AM256" i="1"/>
  <c r="AM248" i="1"/>
  <c r="AM240" i="1"/>
  <c r="AM231" i="1"/>
  <c r="AM197" i="1"/>
  <c r="AM193" i="1"/>
  <c r="AM189" i="1"/>
  <c r="AM185" i="1"/>
  <c r="AM178" i="1"/>
  <c r="AM171" i="1"/>
  <c r="AM167" i="1"/>
  <c r="AM148" i="1"/>
  <c r="AM144" i="1"/>
  <c r="AM137" i="1"/>
  <c r="AM126" i="1"/>
  <c r="AM116" i="1"/>
  <c r="AM112" i="1"/>
  <c r="AM93" i="1"/>
  <c r="AM78" i="1"/>
  <c r="AM74" i="1"/>
  <c r="AM362" i="1"/>
  <c r="AM354" i="1"/>
  <c r="AM346" i="1"/>
  <c r="AM338" i="1"/>
  <c r="AM330" i="1"/>
  <c r="AM322" i="1"/>
  <c r="AM314" i="1"/>
  <c r="AM306" i="1"/>
  <c r="AM298" i="1"/>
  <c r="AM290" i="1"/>
  <c r="AM282" i="1"/>
  <c r="AM274" i="1"/>
  <c r="AM266" i="1"/>
  <c r="AM258" i="1"/>
  <c r="AM250" i="1"/>
  <c r="AM242" i="1"/>
  <c r="AM234" i="1"/>
  <c r="AM230" i="1"/>
  <c r="AM222" i="1"/>
  <c r="AM218" i="1"/>
  <c r="AM211" i="1"/>
  <c r="AM207" i="1"/>
  <c r="AM204" i="1"/>
  <c r="AM200" i="1"/>
  <c r="AM196" i="1"/>
  <c r="AM192" i="1"/>
  <c r="AM158" i="1"/>
  <c r="AM154" i="1"/>
  <c r="AM147" i="1"/>
  <c r="AM143" i="1"/>
  <c r="AM125" i="1"/>
  <c r="AM122" i="1"/>
  <c r="AM100" i="1"/>
  <c r="AM96" i="1"/>
  <c r="AM77" i="1"/>
  <c r="AM115" i="1"/>
  <c r="AM111" i="1"/>
  <c r="AM105" i="1"/>
  <c r="AM99" i="1"/>
  <c r="AM95" i="1"/>
  <c r="AM89" i="1"/>
  <c r="AM83" i="1"/>
  <c r="AM79" i="1"/>
  <c r="AM73" i="1"/>
  <c r="AM67" i="1"/>
  <c r="AM63" i="1"/>
  <c r="AM59" i="1"/>
  <c r="AM55" i="1"/>
  <c r="AM227" i="1"/>
  <c r="AM223" i="1"/>
  <c r="AM220" i="1"/>
  <c r="AM216" i="1"/>
  <c r="AM213" i="1"/>
  <c r="AM209" i="1"/>
  <c r="AM202" i="1"/>
  <c r="AM195" i="1"/>
  <c r="AM191" i="1"/>
  <c r="AM188" i="1"/>
  <c r="AM184" i="1"/>
  <c r="AM181" i="1"/>
  <c r="AM177" i="1"/>
  <c r="AM170" i="1"/>
  <c r="AM163" i="1"/>
  <c r="AM159" i="1"/>
  <c r="AM156" i="1"/>
  <c r="AM152" i="1"/>
  <c r="AM149" i="1"/>
  <c r="AM146" i="1"/>
  <c r="AM136" i="1"/>
  <c r="AM133" i="1"/>
  <c r="AM130" i="1"/>
  <c r="AM120" i="1"/>
  <c r="AM117" i="1"/>
  <c r="AM114" i="1"/>
  <c r="AM104" i="1"/>
  <c r="AM101" i="1"/>
  <c r="AM98" i="1"/>
  <c r="AM88" i="1"/>
  <c r="AM85" i="1"/>
  <c r="AM82" i="1"/>
  <c r="AM72" i="1"/>
  <c r="AM69" i="1"/>
  <c r="AM66" i="1"/>
  <c r="AM62" i="1"/>
  <c r="AM58" i="1"/>
  <c r="AM54" i="1"/>
  <c r="AM51" i="1"/>
  <c r="AM226" i="1"/>
  <c r="AM219" i="1"/>
  <c r="AM215" i="1"/>
  <c r="AM212" i="1"/>
  <c r="AM208" i="1"/>
  <c r="AM205" i="1"/>
  <c r="AM201" i="1"/>
  <c r="AM194" i="1"/>
  <c r="AM187" i="1"/>
  <c r="AM183" i="1"/>
  <c r="AM180" i="1"/>
  <c r="AM176" i="1"/>
  <c r="AM173" i="1"/>
  <c r="AM169" i="1"/>
  <c r="AM162" i="1"/>
  <c r="AM155" i="1"/>
  <c r="AM151" i="1"/>
  <c r="AM145" i="1"/>
  <c r="AM139" i="1"/>
  <c r="AM135" i="1"/>
  <c r="AM129" i="1"/>
  <c r="AM123" i="1"/>
  <c r="AM119" i="1"/>
  <c r="AM113" i="1"/>
  <c r="AM107" i="1"/>
  <c r="AM103" i="1"/>
  <c r="AM97" i="1"/>
  <c r="AM91" i="1"/>
  <c r="AM87" i="1"/>
  <c r="AM81" i="1"/>
  <c r="AM75" i="1"/>
  <c r="AM71" i="1"/>
  <c r="AM65" i="1"/>
  <c r="AM61" i="1"/>
  <c r="AM57" i="1"/>
  <c r="AM53"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AU51" i="1" l="1"/>
  <c r="AW51" i="1" s="1"/>
  <c r="AY51" i="1" s="1"/>
  <c r="AU52" i="1"/>
  <c r="AW52" i="1" s="1"/>
  <c r="AY52" i="1" s="1"/>
  <c r="AU53" i="1"/>
  <c r="AW53" i="1" s="1"/>
  <c r="AY53" i="1" s="1"/>
  <c r="AU54" i="1"/>
  <c r="AW54" i="1" s="1"/>
  <c r="AY54" i="1" s="1"/>
  <c r="AU55" i="1"/>
  <c r="AW55" i="1" s="1"/>
  <c r="AY55" i="1" s="1"/>
  <c r="AU56" i="1"/>
  <c r="AW56" i="1" s="1"/>
  <c r="AY56" i="1" s="1"/>
  <c r="AU57" i="1"/>
  <c r="AW57" i="1" s="1"/>
  <c r="AY57" i="1" s="1"/>
  <c r="AU58" i="1"/>
  <c r="AW58" i="1" s="1"/>
  <c r="AY58" i="1" s="1"/>
  <c r="AU59" i="1"/>
  <c r="AW59" i="1" s="1"/>
  <c r="AY59" i="1" s="1"/>
  <c r="AU60" i="1"/>
  <c r="AW60" i="1" s="1"/>
  <c r="AY60" i="1" s="1"/>
  <c r="AU61" i="1"/>
  <c r="AW61" i="1" s="1"/>
  <c r="AY61" i="1" s="1"/>
  <c r="AU62" i="1"/>
  <c r="AW62" i="1" s="1"/>
  <c r="AY62" i="1" s="1"/>
  <c r="AU63" i="1"/>
  <c r="AW63" i="1" s="1"/>
  <c r="AY63" i="1" s="1"/>
  <c r="AU64" i="1"/>
  <c r="AW64" i="1" s="1"/>
  <c r="AY64" i="1" s="1"/>
  <c r="AU65" i="1"/>
  <c r="AW65" i="1" s="1"/>
  <c r="AY65" i="1" s="1"/>
  <c r="AU66" i="1"/>
  <c r="AW66" i="1" s="1"/>
  <c r="AY66" i="1" s="1"/>
  <c r="AU67" i="1"/>
  <c r="AW67" i="1" s="1"/>
  <c r="AY67" i="1" s="1"/>
  <c r="AU68" i="1"/>
  <c r="AW68" i="1" s="1"/>
  <c r="AY68" i="1" s="1"/>
  <c r="AU69" i="1"/>
  <c r="AW69" i="1" s="1"/>
  <c r="AY69" i="1" s="1"/>
  <c r="AU70" i="1"/>
  <c r="AW70" i="1" s="1"/>
  <c r="AY70" i="1" s="1"/>
  <c r="AU71" i="1"/>
  <c r="AW71" i="1" s="1"/>
  <c r="AY71" i="1" s="1"/>
  <c r="AU72" i="1"/>
  <c r="AW72" i="1" s="1"/>
  <c r="AY72" i="1" s="1"/>
  <c r="AU73" i="1"/>
  <c r="AW73" i="1" s="1"/>
  <c r="AY73" i="1" s="1"/>
  <c r="AU74" i="1"/>
  <c r="AW74" i="1" s="1"/>
  <c r="AY74" i="1" s="1"/>
  <c r="AU75" i="1"/>
  <c r="AW75" i="1" s="1"/>
  <c r="AY75" i="1" s="1"/>
  <c r="AU76" i="1"/>
  <c r="AW76" i="1" s="1"/>
  <c r="AY76" i="1" s="1"/>
  <c r="AU77" i="1"/>
  <c r="AW77" i="1" s="1"/>
  <c r="AY77" i="1" s="1"/>
  <c r="AU78" i="1"/>
  <c r="AW78" i="1" s="1"/>
  <c r="AY78" i="1" s="1"/>
  <c r="AU79" i="1"/>
  <c r="AW79" i="1" s="1"/>
  <c r="AY79" i="1" s="1"/>
  <c r="AU80" i="1"/>
  <c r="AW80" i="1" s="1"/>
  <c r="AY80" i="1" s="1"/>
  <c r="AU81" i="1"/>
  <c r="AW81" i="1" s="1"/>
  <c r="AY81" i="1" s="1"/>
  <c r="AU82" i="1"/>
  <c r="AW82" i="1" s="1"/>
  <c r="AY82" i="1" s="1"/>
  <c r="AU83" i="1"/>
  <c r="AW83" i="1" s="1"/>
  <c r="AY83" i="1" s="1"/>
  <c r="AU84" i="1"/>
  <c r="AW84" i="1" s="1"/>
  <c r="AY84" i="1" s="1"/>
  <c r="AU85" i="1"/>
  <c r="AW85" i="1" s="1"/>
  <c r="AY85" i="1" s="1"/>
  <c r="AU86" i="1"/>
  <c r="AW86" i="1" s="1"/>
  <c r="AY86" i="1" s="1"/>
  <c r="AU87" i="1"/>
  <c r="AW87" i="1" s="1"/>
  <c r="AY87" i="1" s="1"/>
  <c r="AU88" i="1"/>
  <c r="AW88" i="1" s="1"/>
  <c r="AY88" i="1" s="1"/>
  <c r="AU89" i="1"/>
  <c r="AW89" i="1" s="1"/>
  <c r="AY89" i="1" s="1"/>
  <c r="AU90" i="1"/>
  <c r="AW90" i="1" s="1"/>
  <c r="AY90" i="1" s="1"/>
  <c r="AU91" i="1"/>
  <c r="AW91" i="1" s="1"/>
  <c r="AY91" i="1" s="1"/>
  <c r="AU92" i="1"/>
  <c r="AW92" i="1" s="1"/>
  <c r="AY92" i="1" s="1"/>
  <c r="AU93" i="1"/>
  <c r="AW93" i="1" s="1"/>
  <c r="AY93" i="1" s="1"/>
  <c r="AU94" i="1"/>
  <c r="AW94" i="1" s="1"/>
  <c r="AY94" i="1" s="1"/>
  <c r="AU95" i="1"/>
  <c r="AW95" i="1" s="1"/>
  <c r="AY95" i="1" s="1"/>
  <c r="AU96" i="1"/>
  <c r="AW96" i="1" s="1"/>
  <c r="AY96" i="1" s="1"/>
  <c r="AU97" i="1"/>
  <c r="AW97" i="1" s="1"/>
  <c r="AY97" i="1" s="1"/>
  <c r="AU98" i="1"/>
  <c r="AW98" i="1" s="1"/>
  <c r="AY98" i="1" s="1"/>
  <c r="AU99" i="1"/>
  <c r="AW99" i="1" s="1"/>
  <c r="AY99" i="1" s="1"/>
  <c r="AU100" i="1"/>
  <c r="AW100" i="1" s="1"/>
  <c r="AY100" i="1" s="1"/>
  <c r="AU101" i="1"/>
  <c r="AW101" i="1" s="1"/>
  <c r="AY101" i="1" s="1"/>
  <c r="AU102" i="1"/>
  <c r="AW102" i="1" s="1"/>
  <c r="AY102" i="1" s="1"/>
  <c r="AU103" i="1"/>
  <c r="AW103" i="1" s="1"/>
  <c r="AY103" i="1" s="1"/>
  <c r="AU104" i="1"/>
  <c r="AW104" i="1" s="1"/>
  <c r="AY104" i="1" s="1"/>
  <c r="AU105" i="1"/>
  <c r="AW105" i="1" s="1"/>
  <c r="AY105" i="1" s="1"/>
  <c r="AU106" i="1"/>
  <c r="AW106" i="1" s="1"/>
  <c r="AY106" i="1" s="1"/>
  <c r="AU107" i="1"/>
  <c r="AW107" i="1" s="1"/>
  <c r="AY107" i="1" s="1"/>
  <c r="AU108" i="1"/>
  <c r="AW108" i="1" s="1"/>
  <c r="AY108" i="1" s="1"/>
  <c r="AU109" i="1"/>
  <c r="AW109" i="1" s="1"/>
  <c r="AY109" i="1" s="1"/>
  <c r="AU110" i="1"/>
  <c r="AW110" i="1" s="1"/>
  <c r="AY110" i="1" s="1"/>
  <c r="AU111" i="1"/>
  <c r="AW111" i="1" s="1"/>
  <c r="AY111" i="1" s="1"/>
  <c r="AU112" i="1"/>
  <c r="AW112" i="1" s="1"/>
  <c r="AY112" i="1" s="1"/>
  <c r="AU113" i="1"/>
  <c r="AW113" i="1" s="1"/>
  <c r="AY113" i="1" s="1"/>
  <c r="AU114" i="1"/>
  <c r="AW114" i="1" s="1"/>
  <c r="AY114" i="1" s="1"/>
  <c r="AU115" i="1"/>
  <c r="AW115" i="1" s="1"/>
  <c r="AY115" i="1" s="1"/>
  <c r="AU116" i="1"/>
  <c r="AW116" i="1" s="1"/>
  <c r="AY116" i="1" s="1"/>
  <c r="AU117" i="1"/>
  <c r="AW117" i="1" s="1"/>
  <c r="AY117" i="1" s="1"/>
  <c r="AU118" i="1"/>
  <c r="AW118" i="1" s="1"/>
  <c r="AY118" i="1" s="1"/>
  <c r="AU119" i="1"/>
  <c r="AW119" i="1" s="1"/>
  <c r="AY119" i="1" s="1"/>
  <c r="AU120" i="1"/>
  <c r="AW120" i="1" s="1"/>
  <c r="AY120" i="1" s="1"/>
  <c r="AU121" i="1"/>
  <c r="AW121" i="1" s="1"/>
  <c r="AY121" i="1" s="1"/>
  <c r="AU122" i="1"/>
  <c r="AW122" i="1" s="1"/>
  <c r="AY122" i="1" s="1"/>
  <c r="AU123" i="1"/>
  <c r="AW123" i="1" s="1"/>
  <c r="AY123" i="1" s="1"/>
  <c r="AU124" i="1"/>
  <c r="AW124" i="1" s="1"/>
  <c r="AY124" i="1" s="1"/>
  <c r="AU125" i="1"/>
  <c r="AW125" i="1" s="1"/>
  <c r="AY125" i="1" s="1"/>
  <c r="AU126" i="1"/>
  <c r="AW126" i="1" s="1"/>
  <c r="AY126" i="1" s="1"/>
  <c r="AU127" i="1"/>
  <c r="AW127" i="1" s="1"/>
  <c r="AY127" i="1" s="1"/>
  <c r="AU128" i="1"/>
  <c r="AW128" i="1" s="1"/>
  <c r="AY128" i="1" s="1"/>
  <c r="AU129" i="1"/>
  <c r="AW129" i="1" s="1"/>
  <c r="AY129" i="1" s="1"/>
  <c r="AU130" i="1"/>
  <c r="AW130" i="1" s="1"/>
  <c r="AY130" i="1" s="1"/>
  <c r="AU131" i="1"/>
  <c r="AW131" i="1" s="1"/>
  <c r="AY131" i="1" s="1"/>
  <c r="AU132" i="1"/>
  <c r="AW132" i="1" s="1"/>
  <c r="AY132" i="1" s="1"/>
  <c r="AU133" i="1"/>
  <c r="AW133" i="1" s="1"/>
  <c r="AY133" i="1" s="1"/>
  <c r="AU134" i="1"/>
  <c r="AW134" i="1" s="1"/>
  <c r="AY134" i="1" s="1"/>
  <c r="AU135" i="1"/>
  <c r="AW135" i="1" s="1"/>
  <c r="AY135" i="1" s="1"/>
  <c r="AU136" i="1"/>
  <c r="AW136" i="1" s="1"/>
  <c r="AY136" i="1" s="1"/>
  <c r="AU137" i="1"/>
  <c r="AW137" i="1" s="1"/>
  <c r="AY137" i="1" s="1"/>
  <c r="AU138" i="1"/>
  <c r="AW138" i="1" s="1"/>
  <c r="AY138" i="1" s="1"/>
  <c r="AU139" i="1"/>
  <c r="AW139" i="1" s="1"/>
  <c r="AY139" i="1" s="1"/>
  <c r="AU140" i="1"/>
  <c r="AW140" i="1" s="1"/>
  <c r="AY140" i="1" s="1"/>
  <c r="AU141" i="1"/>
  <c r="AW141" i="1" s="1"/>
  <c r="AY141" i="1" s="1"/>
  <c r="AU142" i="1"/>
  <c r="AW142" i="1" s="1"/>
  <c r="AY142" i="1" s="1"/>
  <c r="AU143" i="1"/>
  <c r="AW143" i="1" s="1"/>
  <c r="AY143" i="1" s="1"/>
  <c r="AU144" i="1"/>
  <c r="AW144" i="1" s="1"/>
  <c r="AY144" i="1" s="1"/>
  <c r="AU145" i="1"/>
  <c r="AW145" i="1" s="1"/>
  <c r="AY145" i="1" s="1"/>
  <c r="AU146" i="1"/>
  <c r="AW146" i="1" s="1"/>
  <c r="AY146" i="1" s="1"/>
  <c r="AU147" i="1"/>
  <c r="AW147" i="1" s="1"/>
  <c r="AY147" i="1" s="1"/>
  <c r="AU148" i="1"/>
  <c r="AW148" i="1" s="1"/>
  <c r="AY148" i="1" s="1"/>
  <c r="AU149" i="1"/>
  <c r="AW149" i="1" s="1"/>
  <c r="AY149" i="1" s="1"/>
  <c r="AU150" i="1"/>
  <c r="AW150" i="1" s="1"/>
  <c r="AY150" i="1" s="1"/>
  <c r="AU151" i="1"/>
  <c r="AW151" i="1" s="1"/>
  <c r="AY151" i="1" s="1"/>
  <c r="AU152" i="1"/>
  <c r="AW152" i="1" s="1"/>
  <c r="AY152" i="1" s="1"/>
  <c r="AU153" i="1"/>
  <c r="AW153" i="1" s="1"/>
  <c r="AY153" i="1" s="1"/>
  <c r="AU154" i="1"/>
  <c r="AW154" i="1" s="1"/>
  <c r="AY154" i="1" s="1"/>
  <c r="AU155" i="1"/>
  <c r="AW155" i="1" s="1"/>
  <c r="AY155" i="1" s="1"/>
  <c r="AU156" i="1"/>
  <c r="AW156" i="1" s="1"/>
  <c r="AY156" i="1" s="1"/>
  <c r="AU157" i="1"/>
  <c r="AW157" i="1" s="1"/>
  <c r="AY157" i="1" s="1"/>
  <c r="AU158" i="1"/>
  <c r="AW158" i="1" s="1"/>
  <c r="AY158" i="1" s="1"/>
  <c r="AU159" i="1"/>
  <c r="AW159" i="1" s="1"/>
  <c r="AY159" i="1" s="1"/>
  <c r="AU160" i="1"/>
  <c r="AW160" i="1" s="1"/>
  <c r="AY160" i="1" s="1"/>
  <c r="AU161" i="1"/>
  <c r="AW161" i="1" s="1"/>
  <c r="AY161" i="1" s="1"/>
  <c r="AU162" i="1"/>
  <c r="AW162" i="1" s="1"/>
  <c r="AY162" i="1" s="1"/>
  <c r="AU163" i="1"/>
  <c r="AW163" i="1" s="1"/>
  <c r="AY163" i="1" s="1"/>
  <c r="AU164" i="1"/>
  <c r="AW164" i="1" s="1"/>
  <c r="AY164" i="1" s="1"/>
  <c r="AU165" i="1"/>
  <c r="AW165" i="1" s="1"/>
  <c r="AY165" i="1" s="1"/>
  <c r="AU166" i="1"/>
  <c r="AW166" i="1" s="1"/>
  <c r="AY166" i="1" s="1"/>
  <c r="AU167" i="1"/>
  <c r="AW167" i="1" s="1"/>
  <c r="AY167" i="1" s="1"/>
  <c r="AU168" i="1"/>
  <c r="AW168" i="1" s="1"/>
  <c r="AY168" i="1" s="1"/>
  <c r="AU169" i="1"/>
  <c r="AW169" i="1" s="1"/>
  <c r="AY169" i="1" s="1"/>
  <c r="AU170" i="1"/>
  <c r="AW170" i="1" s="1"/>
  <c r="AY170" i="1" s="1"/>
  <c r="AU171" i="1"/>
  <c r="AW171" i="1" s="1"/>
  <c r="AY171" i="1" s="1"/>
  <c r="AU172" i="1"/>
  <c r="AW172" i="1" s="1"/>
  <c r="AY172" i="1" s="1"/>
  <c r="AU173" i="1"/>
  <c r="AW173" i="1" s="1"/>
  <c r="AY173" i="1" s="1"/>
  <c r="AU174" i="1"/>
  <c r="AW174" i="1" s="1"/>
  <c r="AY174" i="1" s="1"/>
  <c r="AU175" i="1"/>
  <c r="AW175" i="1" s="1"/>
  <c r="AY175" i="1" s="1"/>
  <c r="AU176" i="1"/>
  <c r="AW176" i="1" s="1"/>
  <c r="AY176" i="1" s="1"/>
  <c r="AU177" i="1"/>
  <c r="AW177" i="1" s="1"/>
  <c r="AY177" i="1" s="1"/>
  <c r="AU178" i="1"/>
  <c r="AW178" i="1" s="1"/>
  <c r="AY178" i="1" s="1"/>
  <c r="AU179" i="1"/>
  <c r="AW179" i="1" s="1"/>
  <c r="AY179" i="1" s="1"/>
  <c r="AU180" i="1"/>
  <c r="AW180" i="1" s="1"/>
  <c r="AY180" i="1" s="1"/>
  <c r="AU181" i="1"/>
  <c r="AW181" i="1" s="1"/>
  <c r="AY181" i="1" s="1"/>
  <c r="AU182" i="1"/>
  <c r="AW182" i="1" s="1"/>
  <c r="AY182" i="1" s="1"/>
  <c r="AU183" i="1"/>
  <c r="AW183" i="1" s="1"/>
  <c r="AY183" i="1" s="1"/>
  <c r="AU184" i="1"/>
  <c r="AW184" i="1" s="1"/>
  <c r="AY184" i="1" s="1"/>
  <c r="AU185" i="1"/>
  <c r="AW185" i="1" s="1"/>
  <c r="AY185" i="1" s="1"/>
  <c r="AU186" i="1"/>
  <c r="AW186" i="1" s="1"/>
  <c r="AY186" i="1" s="1"/>
  <c r="AU187" i="1"/>
  <c r="AW187" i="1" s="1"/>
  <c r="AY187" i="1" s="1"/>
  <c r="AU188" i="1"/>
  <c r="AW188" i="1" s="1"/>
  <c r="AY188" i="1" s="1"/>
  <c r="AU189" i="1"/>
  <c r="AW189" i="1" s="1"/>
  <c r="AY189" i="1" s="1"/>
  <c r="AU190" i="1"/>
  <c r="AW190" i="1" s="1"/>
  <c r="AY190" i="1" s="1"/>
  <c r="AU191" i="1"/>
  <c r="AW191" i="1" s="1"/>
  <c r="AY191" i="1" s="1"/>
  <c r="AU192" i="1"/>
  <c r="AW192" i="1" s="1"/>
  <c r="AY192" i="1" s="1"/>
  <c r="AU193" i="1"/>
  <c r="AW193" i="1" s="1"/>
  <c r="AY193" i="1" s="1"/>
  <c r="AU194" i="1"/>
  <c r="AW194" i="1" s="1"/>
  <c r="AY194" i="1" s="1"/>
  <c r="AU195" i="1"/>
  <c r="AW195" i="1" s="1"/>
  <c r="AY195" i="1" s="1"/>
  <c r="AU196" i="1"/>
  <c r="AW196" i="1" s="1"/>
  <c r="AY196" i="1" s="1"/>
  <c r="AU197" i="1"/>
  <c r="AW197" i="1" s="1"/>
  <c r="AY197" i="1" s="1"/>
  <c r="AU198" i="1"/>
  <c r="AW198" i="1" s="1"/>
  <c r="AY198" i="1" s="1"/>
  <c r="AU199" i="1"/>
  <c r="AW199" i="1" s="1"/>
  <c r="AY199" i="1" s="1"/>
  <c r="AU200" i="1"/>
  <c r="AW200" i="1" s="1"/>
  <c r="AY200" i="1" s="1"/>
  <c r="AU201" i="1"/>
  <c r="AW201" i="1" s="1"/>
  <c r="AY201" i="1" s="1"/>
  <c r="AU202" i="1"/>
  <c r="AW202" i="1" s="1"/>
  <c r="AY202" i="1" s="1"/>
  <c r="AU203" i="1"/>
  <c r="AW203" i="1" s="1"/>
  <c r="AY203" i="1" s="1"/>
  <c r="AU204" i="1"/>
  <c r="AW204" i="1" s="1"/>
  <c r="AY204" i="1" s="1"/>
  <c r="AU205" i="1"/>
  <c r="AW205" i="1" s="1"/>
  <c r="AY205" i="1" s="1"/>
  <c r="AU206" i="1"/>
  <c r="AW206" i="1" s="1"/>
  <c r="AY206" i="1" s="1"/>
  <c r="AU207" i="1"/>
  <c r="AW207" i="1" s="1"/>
  <c r="AY207" i="1" s="1"/>
  <c r="AU208" i="1"/>
  <c r="AW208" i="1" s="1"/>
  <c r="AY208" i="1" s="1"/>
  <c r="AU209" i="1"/>
  <c r="AW209" i="1" s="1"/>
  <c r="AY209" i="1" s="1"/>
  <c r="AU210" i="1"/>
  <c r="AW210" i="1" s="1"/>
  <c r="AY210" i="1" s="1"/>
  <c r="AU211" i="1"/>
  <c r="AW211" i="1" s="1"/>
  <c r="AY211" i="1" s="1"/>
  <c r="AU212" i="1"/>
  <c r="AW212" i="1" s="1"/>
  <c r="AY212" i="1" s="1"/>
  <c r="AU213" i="1"/>
  <c r="AW213" i="1" s="1"/>
  <c r="AY213" i="1" s="1"/>
  <c r="AU214" i="1"/>
  <c r="AW214" i="1" s="1"/>
  <c r="AY214" i="1" s="1"/>
  <c r="AU215" i="1"/>
  <c r="AW215" i="1" s="1"/>
  <c r="AY215" i="1" s="1"/>
  <c r="AU216" i="1"/>
  <c r="AW216" i="1" s="1"/>
  <c r="AY216" i="1" s="1"/>
  <c r="AU217" i="1"/>
  <c r="AW217" i="1" s="1"/>
  <c r="AY217" i="1" s="1"/>
  <c r="AU218" i="1"/>
  <c r="AW218" i="1" s="1"/>
  <c r="AY218" i="1" s="1"/>
  <c r="AU219" i="1"/>
  <c r="AW219" i="1" s="1"/>
  <c r="AY219" i="1" s="1"/>
  <c r="AU220" i="1"/>
  <c r="AW220" i="1" s="1"/>
  <c r="AY220" i="1" s="1"/>
  <c r="AU221" i="1"/>
  <c r="AW221" i="1" s="1"/>
  <c r="AY221" i="1" s="1"/>
  <c r="AU222" i="1"/>
  <c r="AW222" i="1" s="1"/>
  <c r="AY222" i="1" s="1"/>
  <c r="AU223" i="1"/>
  <c r="AW223" i="1" s="1"/>
  <c r="AY223" i="1" s="1"/>
  <c r="AU224" i="1"/>
  <c r="AW224" i="1" s="1"/>
  <c r="AY224" i="1" s="1"/>
  <c r="AU225" i="1"/>
  <c r="AW225" i="1" s="1"/>
  <c r="AY225" i="1" s="1"/>
  <c r="AU226" i="1"/>
  <c r="AW226" i="1" s="1"/>
  <c r="AY226" i="1" s="1"/>
  <c r="AU227" i="1"/>
  <c r="AW227" i="1" s="1"/>
  <c r="AY227" i="1" s="1"/>
  <c r="AU228" i="1"/>
  <c r="AW228" i="1" s="1"/>
  <c r="AY228" i="1" s="1"/>
  <c r="AU229" i="1"/>
  <c r="AW229" i="1" s="1"/>
  <c r="AY229" i="1" s="1"/>
  <c r="AU230" i="1"/>
  <c r="AW230" i="1" s="1"/>
  <c r="AY230" i="1" s="1"/>
  <c r="AU231" i="1"/>
  <c r="AW231" i="1" s="1"/>
  <c r="AY231" i="1" s="1"/>
  <c r="AU232" i="1"/>
  <c r="AW232" i="1" s="1"/>
  <c r="AY232" i="1" s="1"/>
  <c r="AU233" i="1"/>
  <c r="AW233" i="1" s="1"/>
  <c r="AY233" i="1" s="1"/>
  <c r="AU234" i="1"/>
  <c r="AW234" i="1" s="1"/>
  <c r="AY234" i="1" s="1"/>
  <c r="AU235" i="1"/>
  <c r="AW235" i="1" s="1"/>
  <c r="AY235" i="1" s="1"/>
  <c r="AU236" i="1"/>
  <c r="AW236" i="1" s="1"/>
  <c r="AY236" i="1" s="1"/>
  <c r="AU237" i="1"/>
  <c r="AW237" i="1" s="1"/>
  <c r="AY237" i="1" s="1"/>
  <c r="AU238" i="1"/>
  <c r="AW238" i="1" s="1"/>
  <c r="AY238" i="1" s="1"/>
  <c r="AU239" i="1"/>
  <c r="AW239" i="1" s="1"/>
  <c r="AY239" i="1" s="1"/>
  <c r="AU240" i="1"/>
  <c r="AW240" i="1" s="1"/>
  <c r="AY240" i="1" s="1"/>
  <c r="AU241" i="1"/>
  <c r="AW241" i="1" s="1"/>
  <c r="AY241" i="1" s="1"/>
  <c r="AU242" i="1"/>
  <c r="AW242" i="1" s="1"/>
  <c r="AY242" i="1" s="1"/>
  <c r="AU243" i="1"/>
  <c r="AW243" i="1" s="1"/>
  <c r="AY243" i="1" s="1"/>
  <c r="AU244" i="1"/>
  <c r="AW244" i="1" s="1"/>
  <c r="AY244" i="1" s="1"/>
  <c r="AU245" i="1"/>
  <c r="AW245" i="1" s="1"/>
  <c r="AY245" i="1" s="1"/>
  <c r="AU246" i="1"/>
  <c r="AW246" i="1" s="1"/>
  <c r="AY246" i="1" s="1"/>
  <c r="AU247" i="1"/>
  <c r="AW247" i="1" s="1"/>
  <c r="AY247" i="1" s="1"/>
  <c r="AU248" i="1"/>
  <c r="AW248" i="1" s="1"/>
  <c r="AY248" i="1" s="1"/>
  <c r="AU249" i="1"/>
  <c r="AW249" i="1" s="1"/>
  <c r="AY249" i="1" s="1"/>
  <c r="AU250" i="1"/>
  <c r="AW250" i="1" s="1"/>
  <c r="AY250" i="1" s="1"/>
  <c r="AU251" i="1"/>
  <c r="AW251" i="1" s="1"/>
  <c r="AY251" i="1" s="1"/>
  <c r="AU252" i="1"/>
  <c r="AW252" i="1" s="1"/>
  <c r="AY252" i="1" s="1"/>
  <c r="AU253" i="1"/>
  <c r="AW253" i="1" s="1"/>
  <c r="AY253" i="1" s="1"/>
  <c r="AU254" i="1"/>
  <c r="AW254" i="1" s="1"/>
  <c r="AY254" i="1" s="1"/>
  <c r="AU255" i="1"/>
  <c r="AW255" i="1" s="1"/>
  <c r="AY255" i="1" s="1"/>
  <c r="AU256" i="1"/>
  <c r="AW256" i="1" s="1"/>
  <c r="AY256" i="1" s="1"/>
  <c r="AU257" i="1"/>
  <c r="AW257" i="1" s="1"/>
  <c r="AY257" i="1" s="1"/>
  <c r="AU258" i="1"/>
  <c r="AW258" i="1" s="1"/>
  <c r="AY258" i="1" s="1"/>
  <c r="AU259" i="1"/>
  <c r="AW259" i="1" s="1"/>
  <c r="AY259" i="1" s="1"/>
  <c r="AU260" i="1"/>
  <c r="AW260" i="1" s="1"/>
  <c r="AY260" i="1" s="1"/>
  <c r="AU261" i="1"/>
  <c r="AW261" i="1" s="1"/>
  <c r="AY261" i="1" s="1"/>
  <c r="AU262" i="1"/>
  <c r="AW262" i="1" s="1"/>
  <c r="AY262" i="1" s="1"/>
  <c r="AU263" i="1"/>
  <c r="AW263" i="1" s="1"/>
  <c r="AY263" i="1" s="1"/>
  <c r="AU264" i="1"/>
  <c r="AW264" i="1" s="1"/>
  <c r="AY264" i="1" s="1"/>
  <c r="AU265" i="1"/>
  <c r="AW265" i="1" s="1"/>
  <c r="AY265" i="1" s="1"/>
  <c r="AU266" i="1"/>
  <c r="AW266" i="1" s="1"/>
  <c r="AY266" i="1" s="1"/>
  <c r="AU267" i="1"/>
  <c r="AW267" i="1" s="1"/>
  <c r="AY267" i="1" s="1"/>
  <c r="AU268" i="1"/>
  <c r="AW268" i="1" s="1"/>
  <c r="AY268" i="1" s="1"/>
  <c r="AU269" i="1"/>
  <c r="AW269" i="1" s="1"/>
  <c r="AY269" i="1" s="1"/>
  <c r="AU270" i="1"/>
  <c r="AW270" i="1" s="1"/>
  <c r="AY270" i="1" s="1"/>
  <c r="AU271" i="1"/>
  <c r="AW271" i="1" s="1"/>
  <c r="AY271" i="1" s="1"/>
  <c r="AU272" i="1"/>
  <c r="AW272" i="1" s="1"/>
  <c r="AY272" i="1" s="1"/>
  <c r="AU273" i="1"/>
  <c r="AW273" i="1" s="1"/>
  <c r="AY273" i="1" s="1"/>
  <c r="AU274" i="1"/>
  <c r="AW274" i="1" s="1"/>
  <c r="AY274" i="1" s="1"/>
  <c r="AU275" i="1"/>
  <c r="AW275" i="1" s="1"/>
  <c r="AY275" i="1" s="1"/>
  <c r="AU276" i="1"/>
  <c r="AW276" i="1" s="1"/>
  <c r="AY276" i="1" s="1"/>
  <c r="AU277" i="1"/>
  <c r="AW277" i="1" s="1"/>
  <c r="AY277" i="1" s="1"/>
  <c r="AU278" i="1"/>
  <c r="AW278" i="1" s="1"/>
  <c r="AY278" i="1" s="1"/>
  <c r="AU279" i="1"/>
  <c r="AW279" i="1" s="1"/>
  <c r="AY279" i="1" s="1"/>
  <c r="AU280" i="1"/>
  <c r="AW280" i="1" s="1"/>
  <c r="AY280" i="1" s="1"/>
  <c r="AU281" i="1"/>
  <c r="AW281" i="1" s="1"/>
  <c r="AY281" i="1" s="1"/>
  <c r="AU282" i="1"/>
  <c r="AW282" i="1" s="1"/>
  <c r="AY282" i="1" s="1"/>
  <c r="AU283" i="1"/>
  <c r="AW283" i="1" s="1"/>
  <c r="AY283" i="1" s="1"/>
  <c r="AU284" i="1"/>
  <c r="AW284" i="1" s="1"/>
  <c r="AY284" i="1" s="1"/>
  <c r="AU285" i="1"/>
  <c r="AW285" i="1" s="1"/>
  <c r="AY285" i="1" s="1"/>
  <c r="AU286" i="1"/>
  <c r="AW286" i="1" s="1"/>
  <c r="AY286" i="1" s="1"/>
  <c r="AU287" i="1"/>
  <c r="AW287" i="1" s="1"/>
  <c r="AY287" i="1" s="1"/>
  <c r="AU288" i="1"/>
  <c r="AW288" i="1" s="1"/>
  <c r="AY288" i="1" s="1"/>
  <c r="AU289" i="1"/>
  <c r="AW289" i="1" s="1"/>
  <c r="AY289" i="1" s="1"/>
  <c r="AU290" i="1"/>
  <c r="AW290" i="1" s="1"/>
  <c r="AY290" i="1" s="1"/>
  <c r="AU291" i="1"/>
  <c r="AW291" i="1" s="1"/>
  <c r="AY291" i="1" s="1"/>
  <c r="AU292" i="1"/>
  <c r="AW292" i="1" s="1"/>
  <c r="AY292" i="1" s="1"/>
  <c r="AU293" i="1"/>
  <c r="AW293" i="1" s="1"/>
  <c r="AY293" i="1" s="1"/>
  <c r="AU294" i="1"/>
  <c r="AW294" i="1" s="1"/>
  <c r="AY294" i="1" s="1"/>
  <c r="AU295" i="1"/>
  <c r="AW295" i="1" s="1"/>
  <c r="AY295" i="1" s="1"/>
  <c r="AU296" i="1"/>
  <c r="AW296" i="1" s="1"/>
  <c r="AY296" i="1" s="1"/>
  <c r="AU297" i="1"/>
  <c r="AW297" i="1" s="1"/>
  <c r="AY297" i="1" s="1"/>
  <c r="AU298" i="1"/>
  <c r="AW298" i="1" s="1"/>
  <c r="AY298" i="1" s="1"/>
  <c r="AU299" i="1"/>
  <c r="AW299" i="1" s="1"/>
  <c r="AY299" i="1" s="1"/>
  <c r="AU300" i="1"/>
  <c r="AW300" i="1" s="1"/>
  <c r="AY300" i="1" s="1"/>
  <c r="AU301" i="1"/>
  <c r="AW301" i="1" s="1"/>
  <c r="AY301" i="1" s="1"/>
  <c r="AU302" i="1"/>
  <c r="AW302" i="1" s="1"/>
  <c r="AY302" i="1" s="1"/>
  <c r="AU303" i="1"/>
  <c r="AW303" i="1" s="1"/>
  <c r="AY303" i="1" s="1"/>
  <c r="AU304" i="1"/>
  <c r="AW304" i="1" s="1"/>
  <c r="AY304" i="1" s="1"/>
  <c r="AU305" i="1"/>
  <c r="AW305" i="1" s="1"/>
  <c r="AY305" i="1" s="1"/>
  <c r="AU306" i="1"/>
  <c r="AW306" i="1" s="1"/>
  <c r="AY306" i="1" s="1"/>
  <c r="AU307" i="1"/>
  <c r="AW307" i="1" s="1"/>
  <c r="AY307" i="1" s="1"/>
  <c r="AU308" i="1"/>
  <c r="AW308" i="1" s="1"/>
  <c r="AY308" i="1" s="1"/>
  <c r="AU309" i="1"/>
  <c r="AW309" i="1" s="1"/>
  <c r="AY309" i="1" s="1"/>
  <c r="AU310" i="1"/>
  <c r="AW310" i="1" s="1"/>
  <c r="AY310" i="1" s="1"/>
  <c r="AU311" i="1"/>
  <c r="AW311" i="1" s="1"/>
  <c r="AY311" i="1" s="1"/>
  <c r="AU312" i="1"/>
  <c r="AW312" i="1" s="1"/>
  <c r="AY312" i="1" s="1"/>
  <c r="AU313" i="1"/>
  <c r="AW313" i="1" s="1"/>
  <c r="AY313" i="1" s="1"/>
  <c r="AU314" i="1"/>
  <c r="AW314" i="1" s="1"/>
  <c r="AY314" i="1" s="1"/>
  <c r="AU315" i="1"/>
  <c r="AW315" i="1" s="1"/>
  <c r="AY315" i="1" s="1"/>
  <c r="AU316" i="1"/>
  <c r="AW316" i="1" s="1"/>
  <c r="AY316" i="1" s="1"/>
  <c r="AU317" i="1"/>
  <c r="AW317" i="1" s="1"/>
  <c r="AY317" i="1" s="1"/>
  <c r="AU318" i="1"/>
  <c r="AW318" i="1" s="1"/>
  <c r="AY318" i="1" s="1"/>
  <c r="AU319" i="1"/>
  <c r="AW319" i="1" s="1"/>
  <c r="AY319" i="1" s="1"/>
  <c r="AU320" i="1"/>
  <c r="AW320" i="1" s="1"/>
  <c r="AY320" i="1" s="1"/>
  <c r="AU321" i="1"/>
  <c r="AW321" i="1" s="1"/>
  <c r="AY321" i="1" s="1"/>
  <c r="AU322" i="1"/>
  <c r="AW322" i="1" s="1"/>
  <c r="AY322" i="1" s="1"/>
  <c r="AU323" i="1"/>
  <c r="AW323" i="1" s="1"/>
  <c r="AY323" i="1" s="1"/>
  <c r="AU324" i="1"/>
  <c r="AW324" i="1" s="1"/>
  <c r="AY324" i="1" s="1"/>
  <c r="AU325" i="1"/>
  <c r="AW325" i="1" s="1"/>
  <c r="AY325" i="1" s="1"/>
  <c r="AU326" i="1"/>
  <c r="AW326" i="1" s="1"/>
  <c r="AY326" i="1" s="1"/>
  <c r="AU327" i="1"/>
  <c r="AW327" i="1" s="1"/>
  <c r="AY327" i="1" s="1"/>
  <c r="AU328" i="1"/>
  <c r="AW328" i="1" s="1"/>
  <c r="AY328" i="1" s="1"/>
  <c r="AU329" i="1"/>
  <c r="AW329" i="1" s="1"/>
  <c r="AY329" i="1" s="1"/>
  <c r="AU330" i="1"/>
  <c r="AW330" i="1" s="1"/>
  <c r="AY330" i="1" s="1"/>
  <c r="AU331" i="1"/>
  <c r="AW331" i="1" s="1"/>
  <c r="AY331" i="1" s="1"/>
  <c r="AU332" i="1"/>
  <c r="AW332" i="1" s="1"/>
  <c r="AY332" i="1" s="1"/>
  <c r="AU333" i="1"/>
  <c r="AW333" i="1" s="1"/>
  <c r="AY333" i="1" s="1"/>
  <c r="AU334" i="1"/>
  <c r="AW334" i="1" s="1"/>
  <c r="AY334" i="1" s="1"/>
  <c r="AU335" i="1"/>
  <c r="AW335" i="1" s="1"/>
  <c r="AY335" i="1" s="1"/>
  <c r="AU336" i="1"/>
  <c r="AW336" i="1" s="1"/>
  <c r="AY336" i="1" s="1"/>
  <c r="AU337" i="1"/>
  <c r="AW337" i="1" s="1"/>
  <c r="AY337" i="1" s="1"/>
  <c r="AU338" i="1"/>
  <c r="AW338" i="1" s="1"/>
  <c r="AY338" i="1" s="1"/>
  <c r="AU339" i="1"/>
  <c r="AW339" i="1" s="1"/>
  <c r="AY339" i="1" s="1"/>
  <c r="AU340" i="1"/>
  <c r="AW340" i="1" s="1"/>
  <c r="AY340" i="1" s="1"/>
  <c r="AU341" i="1"/>
  <c r="AW341" i="1" s="1"/>
  <c r="AY341" i="1" s="1"/>
  <c r="AU342" i="1"/>
  <c r="AW342" i="1" s="1"/>
  <c r="AY342" i="1" s="1"/>
  <c r="AU343" i="1"/>
  <c r="AW343" i="1" s="1"/>
  <c r="AY343" i="1" s="1"/>
  <c r="AU344" i="1"/>
  <c r="AW344" i="1" s="1"/>
  <c r="AY344" i="1" s="1"/>
  <c r="AU345" i="1"/>
  <c r="AW345" i="1" s="1"/>
  <c r="AY345" i="1" s="1"/>
  <c r="AU346" i="1"/>
  <c r="AW346" i="1" s="1"/>
  <c r="AY346" i="1" s="1"/>
  <c r="AU347" i="1"/>
  <c r="AW347" i="1" s="1"/>
  <c r="AY347" i="1" s="1"/>
  <c r="AU348" i="1"/>
  <c r="AW348" i="1" s="1"/>
  <c r="AY348" i="1" s="1"/>
  <c r="AU349" i="1"/>
  <c r="AW349" i="1" s="1"/>
  <c r="AY349" i="1" s="1"/>
  <c r="AU350" i="1"/>
  <c r="AW350" i="1" s="1"/>
  <c r="AY350" i="1" s="1"/>
  <c r="AU351" i="1"/>
  <c r="AW351" i="1" s="1"/>
  <c r="AY351" i="1" s="1"/>
  <c r="AU352" i="1"/>
  <c r="AW352" i="1" s="1"/>
  <c r="AY352" i="1" s="1"/>
  <c r="AU353" i="1"/>
  <c r="AW353" i="1" s="1"/>
  <c r="AY353" i="1" s="1"/>
  <c r="AU354" i="1"/>
  <c r="AW354" i="1" s="1"/>
  <c r="AY354" i="1" s="1"/>
  <c r="AU355" i="1"/>
  <c r="AW355" i="1" s="1"/>
  <c r="AY355" i="1" s="1"/>
  <c r="AU356" i="1"/>
  <c r="AW356" i="1" s="1"/>
  <c r="AY356" i="1" s="1"/>
  <c r="AU357" i="1"/>
  <c r="AW357" i="1" s="1"/>
  <c r="AY357" i="1" s="1"/>
  <c r="AU358" i="1"/>
  <c r="AW358" i="1" s="1"/>
  <c r="AY358" i="1" s="1"/>
  <c r="AU359" i="1"/>
  <c r="AW359" i="1" s="1"/>
  <c r="AY359" i="1" s="1"/>
  <c r="AU360" i="1"/>
  <c r="AW360" i="1" s="1"/>
  <c r="AY360" i="1" s="1"/>
  <c r="AU361" i="1"/>
  <c r="AW361" i="1" s="1"/>
  <c r="AY361" i="1" s="1"/>
  <c r="AU362" i="1"/>
  <c r="AW362" i="1" s="1"/>
  <c r="AY362" i="1" s="1"/>
  <c r="AU363" i="1"/>
  <c r="AW363" i="1" s="1"/>
  <c r="AY363" i="1" s="1"/>
  <c r="AU364" i="1"/>
  <c r="AW364" i="1" s="1"/>
  <c r="AY364" i="1" s="1"/>
  <c r="AU365" i="1"/>
  <c r="AW365" i="1" s="1"/>
  <c r="AY365" i="1" s="1"/>
  <c r="AU366" i="1"/>
  <c r="AW366" i="1" s="1"/>
  <c r="AY366" i="1" s="1"/>
  <c r="AU367" i="1"/>
  <c r="AW367" i="1" s="1"/>
  <c r="AY367" i="1" s="1"/>
  <c r="AU368" i="1"/>
  <c r="AW368" i="1" s="1"/>
  <c r="AY368" i="1" s="1"/>
  <c r="AU369" i="1"/>
  <c r="AW369" i="1" s="1"/>
  <c r="AY369" i="1" s="1"/>
  <c r="AU370" i="1"/>
  <c r="AW370" i="1" s="1"/>
  <c r="AY370" i="1" s="1"/>
  <c r="AU371" i="1"/>
  <c r="AW371" i="1" s="1"/>
  <c r="AY371" i="1" s="1"/>
  <c r="AU372" i="1"/>
  <c r="AW372" i="1" s="1"/>
  <c r="AY372" i="1" s="1"/>
  <c r="AU373" i="1"/>
  <c r="AW373" i="1" s="1"/>
  <c r="AY373" i="1" s="1"/>
  <c r="AU374" i="1"/>
  <c r="AW374" i="1" s="1"/>
  <c r="AY374" i="1" s="1"/>
  <c r="AU375" i="1"/>
  <c r="AW375" i="1" s="1"/>
  <c r="AY375" i="1" s="1"/>
  <c r="AU376" i="1"/>
  <c r="AW376" i="1" s="1"/>
  <c r="AY376" i="1" s="1"/>
  <c r="AU377" i="1"/>
  <c r="AW377" i="1" s="1"/>
  <c r="AY377" i="1" s="1"/>
  <c r="AU378" i="1"/>
  <c r="AW378" i="1" s="1"/>
  <c r="AY378" i="1" s="1"/>
  <c r="AU379" i="1"/>
  <c r="AW379" i="1" s="1"/>
  <c r="AY379" i="1" s="1"/>
  <c r="AU380" i="1"/>
  <c r="AW380" i="1" s="1"/>
  <c r="AY380" i="1" s="1"/>
  <c r="AU381" i="1"/>
  <c r="AW381" i="1" s="1"/>
  <c r="AY381" i="1" s="1"/>
  <c r="AU382" i="1"/>
  <c r="AW382" i="1" s="1"/>
  <c r="AY382" i="1" s="1"/>
  <c r="AU383" i="1"/>
  <c r="AW383" i="1" s="1"/>
  <c r="AY383" i="1" s="1"/>
  <c r="AU384" i="1"/>
  <c r="AW384" i="1" s="1"/>
  <c r="AY384" i="1" s="1"/>
  <c r="AU385" i="1"/>
  <c r="AW385" i="1" s="1"/>
  <c r="AY385" i="1" s="1"/>
  <c r="AU386" i="1"/>
  <c r="AW386" i="1" s="1"/>
  <c r="AY386" i="1" s="1"/>
  <c r="AU387" i="1"/>
  <c r="AW387" i="1" s="1"/>
  <c r="AY387" i="1" s="1"/>
  <c r="AU388" i="1"/>
  <c r="AW388" i="1" s="1"/>
  <c r="AY388" i="1" s="1"/>
  <c r="AU389" i="1"/>
  <c r="AW389" i="1" s="1"/>
  <c r="AY389" i="1" s="1"/>
  <c r="AU390" i="1"/>
  <c r="AW390" i="1" s="1"/>
  <c r="AY390" i="1" s="1"/>
  <c r="AU391" i="1"/>
  <c r="AW391" i="1" s="1"/>
  <c r="AY391" i="1" s="1"/>
  <c r="AU392" i="1"/>
  <c r="AW392" i="1" s="1"/>
  <c r="AY392" i="1" s="1"/>
  <c r="AU393" i="1"/>
  <c r="AW393" i="1" s="1"/>
  <c r="AY393" i="1" s="1"/>
  <c r="AU394" i="1"/>
  <c r="AW394" i="1" s="1"/>
  <c r="AY394" i="1" s="1"/>
  <c r="AU395" i="1"/>
  <c r="AW395" i="1" s="1"/>
  <c r="AY395" i="1" s="1"/>
  <c r="AU396" i="1"/>
  <c r="AW396" i="1" s="1"/>
  <c r="AY396" i="1" s="1"/>
  <c r="AU397" i="1"/>
  <c r="AW397" i="1" s="1"/>
  <c r="AY397" i="1" s="1"/>
  <c r="AU398" i="1"/>
  <c r="AW398" i="1" s="1"/>
  <c r="AY398" i="1" s="1"/>
  <c r="AU399" i="1"/>
  <c r="AW399" i="1" s="1"/>
  <c r="AY399" i="1" s="1"/>
  <c r="AU400" i="1"/>
  <c r="AW400" i="1" s="1"/>
  <c r="AY400" i="1" s="1"/>
  <c r="AU401" i="1"/>
  <c r="AW401" i="1" s="1"/>
  <c r="AY401" i="1" s="1"/>
  <c r="AU402" i="1"/>
  <c r="AW402" i="1" s="1"/>
  <c r="AY402" i="1" s="1"/>
  <c r="AU403" i="1"/>
  <c r="AW403" i="1" s="1"/>
  <c r="AY403" i="1" s="1"/>
  <c r="AU404" i="1"/>
  <c r="AW404" i="1" s="1"/>
  <c r="AY404" i="1" s="1"/>
  <c r="AU405" i="1"/>
  <c r="AW405" i="1" s="1"/>
  <c r="AY405" i="1" s="1"/>
  <c r="AU406" i="1"/>
  <c r="AW406" i="1" s="1"/>
  <c r="AY406" i="1" s="1"/>
  <c r="AU407" i="1"/>
  <c r="AW407" i="1" s="1"/>
  <c r="AY407" i="1" s="1"/>
  <c r="AU408" i="1"/>
  <c r="AW408" i="1" s="1"/>
  <c r="AY408" i="1" s="1"/>
  <c r="AU409" i="1"/>
  <c r="AW409" i="1" s="1"/>
  <c r="AY409" i="1" s="1"/>
  <c r="AU410" i="1"/>
  <c r="AW410" i="1" s="1"/>
  <c r="AY410" i="1" s="1"/>
  <c r="AU411" i="1"/>
  <c r="AW411" i="1" s="1"/>
  <c r="AY411" i="1" s="1"/>
  <c r="AU412" i="1"/>
  <c r="AW412" i="1" s="1"/>
  <c r="AY412" i="1" s="1"/>
  <c r="AU413" i="1"/>
  <c r="AW413" i="1" s="1"/>
  <c r="AY413" i="1" s="1"/>
  <c r="AU414" i="1"/>
  <c r="AW414" i="1" s="1"/>
  <c r="AY414" i="1" s="1"/>
  <c r="AU415" i="1"/>
  <c r="AW415" i="1" s="1"/>
  <c r="AY415" i="1" s="1"/>
  <c r="AU416" i="1"/>
  <c r="AW416" i="1" s="1"/>
  <c r="AY416" i="1" s="1"/>
  <c r="AU417" i="1"/>
  <c r="AW417" i="1" s="1"/>
  <c r="AY417" i="1" s="1"/>
  <c r="AU418" i="1"/>
  <c r="AW418" i="1" s="1"/>
  <c r="AY418" i="1" s="1"/>
  <c r="AU419" i="1"/>
  <c r="AW419" i="1" s="1"/>
  <c r="AY419" i="1" s="1"/>
  <c r="AU420" i="1"/>
  <c r="AW420" i="1" s="1"/>
  <c r="AY420" i="1" s="1"/>
  <c r="AU421" i="1"/>
  <c r="AW421" i="1" s="1"/>
  <c r="AY421" i="1" s="1"/>
  <c r="AU422" i="1"/>
  <c r="AW422" i="1" s="1"/>
  <c r="AY422" i="1" s="1"/>
  <c r="AU423" i="1"/>
  <c r="AW423" i="1" s="1"/>
  <c r="AY423" i="1" s="1"/>
  <c r="AU424" i="1"/>
  <c r="AW424" i="1" s="1"/>
  <c r="AY424" i="1" s="1"/>
  <c r="AU425" i="1"/>
  <c r="AW425" i="1" s="1"/>
  <c r="AY425" i="1" s="1"/>
  <c r="AU426" i="1"/>
  <c r="AW426" i="1" s="1"/>
  <c r="AY426" i="1" s="1"/>
  <c r="AU427" i="1"/>
  <c r="AW427" i="1" s="1"/>
  <c r="AY427" i="1" s="1"/>
  <c r="AU428" i="1"/>
  <c r="AW428" i="1" s="1"/>
  <c r="AY428" i="1" s="1"/>
  <c r="AU429" i="1"/>
  <c r="AW429" i="1" s="1"/>
  <c r="AY429" i="1" s="1"/>
  <c r="AU430" i="1"/>
  <c r="AW430" i="1" s="1"/>
  <c r="AY430" i="1" s="1"/>
  <c r="AU431" i="1"/>
  <c r="AW431" i="1" s="1"/>
  <c r="AY431" i="1" s="1"/>
  <c r="AU432" i="1"/>
  <c r="AW432" i="1" s="1"/>
  <c r="AY432" i="1" s="1"/>
  <c r="AU433" i="1"/>
  <c r="AW433" i="1" s="1"/>
  <c r="AY433" i="1" s="1"/>
  <c r="AU434" i="1"/>
  <c r="AW434" i="1" s="1"/>
  <c r="AY434" i="1" s="1"/>
  <c r="AU435" i="1"/>
  <c r="AW435" i="1" s="1"/>
  <c r="AY435" i="1" s="1"/>
  <c r="AU436" i="1"/>
  <c r="AW436" i="1" s="1"/>
  <c r="AY436" i="1" s="1"/>
  <c r="AU437" i="1"/>
  <c r="AW437" i="1" s="1"/>
  <c r="AY437" i="1" s="1"/>
  <c r="AU438" i="1"/>
  <c r="AW438" i="1" s="1"/>
  <c r="AY438" i="1" s="1"/>
  <c r="AU439" i="1"/>
  <c r="AW439" i="1" s="1"/>
  <c r="AY439" i="1" s="1"/>
  <c r="AU440" i="1"/>
  <c r="AW440" i="1" s="1"/>
  <c r="AY440" i="1" s="1"/>
  <c r="AU441" i="1"/>
  <c r="AW441" i="1" s="1"/>
  <c r="AY441" i="1" s="1"/>
  <c r="AU442" i="1"/>
  <c r="AW442" i="1" s="1"/>
  <c r="AY442" i="1" s="1"/>
  <c r="AU443" i="1"/>
  <c r="AW443" i="1" s="1"/>
  <c r="AY443" i="1" s="1"/>
  <c r="AU444" i="1"/>
  <c r="AW444" i="1" s="1"/>
  <c r="AY444" i="1" s="1"/>
  <c r="AU445" i="1"/>
  <c r="AW445" i="1" s="1"/>
  <c r="AY445" i="1" s="1"/>
  <c r="AU446" i="1"/>
  <c r="AW446" i="1" s="1"/>
  <c r="AY446" i="1" s="1"/>
  <c r="AU447" i="1"/>
  <c r="AW447" i="1" s="1"/>
  <c r="AY447" i="1" s="1"/>
  <c r="AU448" i="1"/>
  <c r="AW448" i="1" s="1"/>
  <c r="AY448" i="1" s="1"/>
  <c r="AU449" i="1"/>
  <c r="AW449" i="1" s="1"/>
  <c r="AY449" i="1" s="1"/>
  <c r="AU450" i="1"/>
  <c r="AW450" i="1" s="1"/>
  <c r="AY450" i="1" s="1"/>
  <c r="AU451" i="1"/>
  <c r="AW451" i="1" s="1"/>
  <c r="AY451" i="1" s="1"/>
  <c r="AU452" i="1"/>
  <c r="AW452" i="1" s="1"/>
  <c r="AY452" i="1" s="1"/>
  <c r="AU453" i="1"/>
  <c r="AW453" i="1" s="1"/>
  <c r="AY453" i="1" s="1"/>
  <c r="AU454" i="1"/>
  <c r="AW454" i="1" s="1"/>
  <c r="AY454" i="1" s="1"/>
  <c r="AU455" i="1"/>
  <c r="AW455" i="1" s="1"/>
  <c r="AY455" i="1" s="1"/>
  <c r="AU456" i="1"/>
  <c r="AW456" i="1" s="1"/>
  <c r="AY456" i="1" s="1"/>
  <c r="AU457" i="1"/>
  <c r="AW457" i="1" s="1"/>
  <c r="AY457" i="1" s="1"/>
  <c r="AU458" i="1"/>
  <c r="AW458" i="1" s="1"/>
  <c r="AY458" i="1" s="1"/>
  <c r="AU459" i="1"/>
  <c r="AW459" i="1" s="1"/>
  <c r="AY459" i="1" s="1"/>
  <c r="AU460" i="1"/>
  <c r="AW460" i="1" s="1"/>
  <c r="AY460" i="1" s="1"/>
  <c r="AU461" i="1"/>
  <c r="AW461" i="1" s="1"/>
  <c r="AY461" i="1" s="1"/>
  <c r="AU462" i="1"/>
  <c r="AW462" i="1" s="1"/>
  <c r="AY462" i="1" s="1"/>
  <c r="AU463" i="1"/>
  <c r="AW463" i="1" s="1"/>
  <c r="AY463" i="1" s="1"/>
  <c r="AU464" i="1"/>
  <c r="AW464" i="1" s="1"/>
  <c r="AY464" i="1" s="1"/>
  <c r="AU465" i="1"/>
  <c r="AW465" i="1" s="1"/>
  <c r="AY465" i="1" s="1"/>
  <c r="AU466" i="1"/>
  <c r="AW466" i="1" s="1"/>
  <c r="AY466" i="1" s="1"/>
  <c r="AU467" i="1"/>
  <c r="AW467" i="1" s="1"/>
  <c r="AY467" i="1" s="1"/>
  <c r="AU468" i="1"/>
  <c r="AW468" i="1" s="1"/>
  <c r="AY468" i="1" s="1"/>
  <c r="AU469" i="1"/>
  <c r="AW469" i="1" s="1"/>
  <c r="AY469" i="1" s="1"/>
  <c r="AU470" i="1"/>
  <c r="AW470" i="1" s="1"/>
  <c r="AY470" i="1" s="1"/>
  <c r="AU471" i="1"/>
  <c r="AW471" i="1" s="1"/>
  <c r="AY471" i="1" s="1"/>
  <c r="AU472" i="1"/>
  <c r="AW472" i="1" s="1"/>
  <c r="AY472" i="1" s="1"/>
  <c r="AU473" i="1"/>
  <c r="AW473" i="1" s="1"/>
  <c r="AY473" i="1" s="1"/>
  <c r="AU474" i="1"/>
  <c r="AW474" i="1" s="1"/>
  <c r="AY474" i="1" s="1"/>
  <c r="AU475" i="1"/>
  <c r="AW475" i="1" s="1"/>
  <c r="AY475" i="1" s="1"/>
  <c r="AU476" i="1"/>
  <c r="AW476" i="1" s="1"/>
  <c r="AY476" i="1" s="1"/>
  <c r="AU477" i="1"/>
  <c r="AW477" i="1" s="1"/>
  <c r="AY477" i="1" s="1"/>
  <c r="AU478" i="1"/>
  <c r="AW478" i="1" s="1"/>
  <c r="AY478" i="1" s="1"/>
  <c r="AU479" i="1"/>
  <c r="AW479" i="1" s="1"/>
  <c r="AY479" i="1" s="1"/>
  <c r="AU480" i="1"/>
  <c r="AW480" i="1" s="1"/>
  <c r="AY480" i="1" s="1"/>
  <c r="AU481" i="1"/>
  <c r="AW481" i="1" s="1"/>
  <c r="AY481" i="1" s="1"/>
  <c r="AU482" i="1"/>
  <c r="AW482" i="1" s="1"/>
  <c r="AY482" i="1" s="1"/>
  <c r="AU483" i="1"/>
  <c r="AW483" i="1" s="1"/>
  <c r="AY483" i="1" s="1"/>
  <c r="AU484" i="1"/>
  <c r="AW484" i="1" s="1"/>
  <c r="AY484" i="1" s="1"/>
  <c r="AU485" i="1"/>
  <c r="AW485" i="1" s="1"/>
  <c r="AY485" i="1" s="1"/>
  <c r="AU486" i="1"/>
  <c r="AW486" i="1" s="1"/>
  <c r="AY486" i="1" s="1"/>
  <c r="AU487" i="1"/>
  <c r="AW487" i="1" s="1"/>
  <c r="AY487" i="1" s="1"/>
  <c r="AU488" i="1"/>
  <c r="AW488" i="1" s="1"/>
  <c r="AY488" i="1" s="1"/>
  <c r="AU489" i="1"/>
  <c r="AW489" i="1" s="1"/>
  <c r="AY489" i="1" s="1"/>
  <c r="AU490" i="1"/>
  <c r="AW490" i="1" s="1"/>
  <c r="AY490" i="1" s="1"/>
  <c r="AU491" i="1"/>
  <c r="AW491" i="1" s="1"/>
  <c r="AY491" i="1" s="1"/>
  <c r="AU492" i="1"/>
  <c r="AW492" i="1" s="1"/>
  <c r="AY492" i="1" s="1"/>
  <c r="AU493" i="1"/>
  <c r="AW493" i="1" s="1"/>
  <c r="AY493" i="1" s="1"/>
  <c r="AU494" i="1"/>
  <c r="AW494" i="1" s="1"/>
  <c r="AY494" i="1" s="1"/>
  <c r="AU495" i="1"/>
  <c r="AW495" i="1" s="1"/>
  <c r="AY495" i="1" s="1"/>
  <c r="AU496" i="1"/>
  <c r="AW496" i="1" s="1"/>
  <c r="AY496" i="1" s="1"/>
  <c r="AU497" i="1"/>
  <c r="AW497" i="1" s="1"/>
  <c r="AY497" i="1" s="1"/>
  <c r="AU498" i="1"/>
  <c r="AW498" i="1" s="1"/>
  <c r="AY498" i="1" s="1"/>
  <c r="AU499" i="1"/>
  <c r="AW499" i="1" s="1"/>
  <c r="AY499" i="1" s="1"/>
  <c r="AU500" i="1"/>
  <c r="AW500" i="1" s="1"/>
  <c r="AY500" i="1" s="1"/>
  <c r="AU501" i="1"/>
  <c r="AW501" i="1" s="1"/>
  <c r="AY501" i="1" s="1"/>
  <c r="AU502" i="1"/>
  <c r="AW502" i="1" s="1"/>
  <c r="AY502" i="1" s="1"/>
  <c r="AU503" i="1"/>
  <c r="AW503" i="1" s="1"/>
  <c r="AY503" i="1" s="1"/>
  <c r="AU504" i="1"/>
  <c r="AW504" i="1" s="1"/>
  <c r="AY504" i="1" s="1"/>
  <c r="AU505" i="1"/>
  <c r="AW505" i="1" s="1"/>
  <c r="AY505" i="1" s="1"/>
  <c r="AU506" i="1"/>
  <c r="AW506" i="1" s="1"/>
  <c r="AY506" i="1" s="1"/>
  <c r="AU507" i="1"/>
  <c r="AW507" i="1" s="1"/>
  <c r="AY507" i="1" s="1"/>
  <c r="AU508" i="1"/>
  <c r="AW508" i="1" s="1"/>
  <c r="AY508" i="1" s="1"/>
  <c r="AU509" i="1"/>
  <c r="AW509" i="1" s="1"/>
  <c r="AY509" i="1" s="1"/>
  <c r="AU510" i="1"/>
  <c r="AW510" i="1" s="1"/>
  <c r="AY510" i="1" s="1"/>
  <c r="AU511" i="1"/>
  <c r="AW511" i="1" s="1"/>
  <c r="AY511" i="1" s="1"/>
  <c r="AU512" i="1"/>
  <c r="AW512" i="1" s="1"/>
  <c r="AY512" i="1" s="1"/>
  <c r="AU513" i="1"/>
  <c r="AW513" i="1" s="1"/>
  <c r="AY513" i="1" s="1"/>
  <c r="AU514" i="1"/>
  <c r="AW514" i="1" s="1"/>
  <c r="AY514" i="1" s="1"/>
  <c r="AU515" i="1"/>
  <c r="AW515" i="1" s="1"/>
  <c r="AY515" i="1" s="1"/>
  <c r="AU516" i="1"/>
  <c r="AW516" i="1" s="1"/>
  <c r="AY516" i="1" s="1"/>
  <c r="AU517" i="1"/>
  <c r="AW517" i="1" s="1"/>
  <c r="AY517" i="1" s="1"/>
  <c r="AU518" i="1"/>
  <c r="AW518" i="1" s="1"/>
  <c r="AY518" i="1" s="1"/>
  <c r="AU519" i="1"/>
  <c r="AW519" i="1" s="1"/>
  <c r="AY519" i="1" s="1"/>
  <c r="AU520" i="1"/>
  <c r="AW520" i="1" s="1"/>
  <c r="AY520" i="1" s="1"/>
  <c r="AU521" i="1"/>
  <c r="AW521" i="1" s="1"/>
  <c r="AY521" i="1" s="1"/>
  <c r="AU522" i="1"/>
  <c r="AW522" i="1" s="1"/>
  <c r="AY522" i="1" s="1"/>
  <c r="AU523" i="1"/>
  <c r="AW523" i="1" s="1"/>
  <c r="AY523" i="1" s="1"/>
  <c r="AU524" i="1"/>
  <c r="AW524" i="1" s="1"/>
  <c r="AY524" i="1" s="1"/>
  <c r="AU525" i="1"/>
  <c r="AW525" i="1" s="1"/>
  <c r="AY525" i="1" s="1"/>
  <c r="AU526" i="1"/>
  <c r="AW526" i="1" s="1"/>
  <c r="AY526" i="1" s="1"/>
  <c r="AU527" i="1"/>
  <c r="AW527" i="1" s="1"/>
  <c r="AY527" i="1" s="1"/>
  <c r="AU528" i="1"/>
  <c r="AW528" i="1" s="1"/>
  <c r="AY528" i="1" s="1"/>
  <c r="AU529" i="1"/>
  <c r="AW529" i="1" s="1"/>
  <c r="AY529" i="1" s="1"/>
  <c r="AU530" i="1"/>
  <c r="AW530" i="1" s="1"/>
  <c r="AY530" i="1" s="1"/>
  <c r="AU531" i="1"/>
  <c r="AW531" i="1" s="1"/>
  <c r="AY531" i="1" s="1"/>
  <c r="AU532" i="1"/>
  <c r="AW532" i="1" s="1"/>
  <c r="AY532" i="1" s="1"/>
  <c r="AU533" i="1"/>
  <c r="AW533" i="1" s="1"/>
  <c r="AY533" i="1" s="1"/>
  <c r="AU534" i="1"/>
  <c r="AW534" i="1" s="1"/>
  <c r="AY534" i="1" s="1"/>
  <c r="AU535" i="1"/>
  <c r="AW535" i="1" s="1"/>
  <c r="AY535" i="1" s="1"/>
  <c r="AU536" i="1"/>
  <c r="AW536" i="1" s="1"/>
  <c r="AY536" i="1" s="1"/>
  <c r="AU537" i="1"/>
  <c r="AW537" i="1" s="1"/>
  <c r="AY537" i="1" s="1"/>
  <c r="AU538" i="1"/>
  <c r="AW538" i="1" s="1"/>
  <c r="AY538" i="1" s="1"/>
  <c r="AU539" i="1"/>
  <c r="AW539" i="1" s="1"/>
  <c r="AY539" i="1" s="1"/>
  <c r="AU540" i="1"/>
  <c r="AW540" i="1" s="1"/>
  <c r="AY540" i="1" s="1"/>
  <c r="AU541" i="1"/>
  <c r="AW541" i="1" s="1"/>
  <c r="AY541" i="1" s="1"/>
  <c r="AU542" i="1"/>
  <c r="AW542" i="1" s="1"/>
  <c r="AY542" i="1" s="1"/>
  <c r="AU543" i="1"/>
  <c r="AW543" i="1" s="1"/>
  <c r="AY543" i="1" s="1"/>
  <c r="AU544" i="1"/>
  <c r="AW544" i="1" s="1"/>
  <c r="AY544" i="1" s="1"/>
  <c r="AU545" i="1"/>
  <c r="AW545" i="1" s="1"/>
  <c r="AY545" i="1" s="1"/>
  <c r="AU546" i="1"/>
  <c r="AW546" i="1" s="1"/>
  <c r="AY546" i="1" s="1"/>
  <c r="AU547" i="1"/>
  <c r="AW547" i="1" s="1"/>
  <c r="AY547" i="1" s="1"/>
  <c r="AU548" i="1"/>
  <c r="AW548" i="1" s="1"/>
  <c r="AY548" i="1" s="1"/>
  <c r="AU549" i="1"/>
  <c r="AW549" i="1" s="1"/>
  <c r="AY549" i="1" s="1"/>
  <c r="AU550" i="1"/>
  <c r="AW550" i="1" s="1"/>
  <c r="AY550" i="1" s="1"/>
  <c r="AU551" i="1"/>
  <c r="AW551" i="1" s="1"/>
  <c r="AY551" i="1" s="1"/>
  <c r="AU552" i="1"/>
  <c r="AW552" i="1" s="1"/>
  <c r="AY552" i="1" s="1"/>
  <c r="AU553" i="1"/>
  <c r="AW553" i="1" s="1"/>
  <c r="AY553" i="1" s="1"/>
  <c r="AU554" i="1"/>
  <c r="AW554" i="1" s="1"/>
  <c r="AY554" i="1" s="1"/>
  <c r="AU555" i="1"/>
  <c r="AW555" i="1" s="1"/>
  <c r="AY555" i="1" s="1"/>
  <c r="AU556" i="1"/>
  <c r="AW556" i="1" s="1"/>
  <c r="AY556" i="1" s="1"/>
  <c r="AU557" i="1"/>
  <c r="AW557" i="1" s="1"/>
  <c r="AY557" i="1" s="1"/>
  <c r="AU558" i="1"/>
  <c r="AW558" i="1" s="1"/>
  <c r="AY558" i="1" s="1"/>
  <c r="AU559" i="1"/>
  <c r="AW559" i="1" s="1"/>
  <c r="AY559" i="1" s="1"/>
  <c r="AU560" i="1"/>
  <c r="AW560" i="1" s="1"/>
  <c r="AY560" i="1" s="1"/>
  <c r="AU561" i="1"/>
  <c r="AW561" i="1" s="1"/>
  <c r="AY561" i="1" s="1"/>
  <c r="AU562" i="1"/>
  <c r="AW562" i="1" s="1"/>
  <c r="AY562" i="1" s="1"/>
  <c r="AU563" i="1"/>
  <c r="AW563" i="1" s="1"/>
  <c r="AY563" i="1" s="1"/>
  <c r="AU564" i="1"/>
  <c r="AW564" i="1" s="1"/>
  <c r="AY564" i="1" s="1"/>
  <c r="AU565" i="1"/>
  <c r="AW565" i="1" s="1"/>
  <c r="AY565" i="1" s="1"/>
  <c r="AU566" i="1"/>
  <c r="AW566" i="1" s="1"/>
  <c r="AY566" i="1" s="1"/>
  <c r="AU567" i="1"/>
  <c r="AW567" i="1" s="1"/>
  <c r="AY567" i="1" s="1"/>
  <c r="AU568" i="1"/>
  <c r="AW568" i="1" s="1"/>
  <c r="AY568" i="1" s="1"/>
  <c r="AU569" i="1"/>
  <c r="AW569" i="1" s="1"/>
  <c r="AY569" i="1" s="1"/>
  <c r="AU570" i="1"/>
  <c r="AW570" i="1" s="1"/>
  <c r="AY570" i="1" s="1"/>
  <c r="AU571" i="1"/>
  <c r="AW571" i="1" s="1"/>
  <c r="AY571" i="1" s="1"/>
  <c r="AU572" i="1"/>
  <c r="AW572" i="1" s="1"/>
  <c r="AY572" i="1" s="1"/>
  <c r="AU573" i="1"/>
  <c r="AW573" i="1" s="1"/>
  <c r="AY573" i="1" s="1"/>
  <c r="AU574" i="1"/>
  <c r="AW574" i="1" s="1"/>
  <c r="AY574" i="1" s="1"/>
  <c r="AU575" i="1"/>
  <c r="AW575" i="1" s="1"/>
  <c r="AY575" i="1" s="1"/>
  <c r="AU576" i="1"/>
  <c r="AW576" i="1" s="1"/>
  <c r="AY576" i="1" s="1"/>
  <c r="AU577" i="1"/>
  <c r="AW577" i="1" s="1"/>
  <c r="AY577" i="1" s="1"/>
  <c r="AU578" i="1"/>
  <c r="AW578" i="1" s="1"/>
  <c r="AY578" i="1" s="1"/>
  <c r="AU579" i="1"/>
  <c r="AW579" i="1" s="1"/>
  <c r="AY579" i="1" s="1"/>
  <c r="AU580" i="1"/>
  <c r="AW580" i="1" s="1"/>
  <c r="AY580" i="1" s="1"/>
  <c r="AU581" i="1"/>
  <c r="AW581" i="1" s="1"/>
  <c r="AY581" i="1" s="1"/>
  <c r="AU582" i="1"/>
  <c r="AW582" i="1" s="1"/>
  <c r="AY582" i="1" s="1"/>
  <c r="AU583" i="1"/>
  <c r="AW583" i="1" s="1"/>
  <c r="AY583" i="1" s="1"/>
  <c r="AU584" i="1"/>
  <c r="AW584" i="1" s="1"/>
  <c r="AY584" i="1" s="1"/>
  <c r="AU585" i="1"/>
  <c r="AW585" i="1" s="1"/>
  <c r="AY585" i="1" s="1"/>
  <c r="AU586" i="1"/>
  <c r="AW586" i="1" s="1"/>
  <c r="AY586" i="1" s="1"/>
  <c r="AU587" i="1"/>
  <c r="AW587" i="1" s="1"/>
  <c r="AY587" i="1" s="1"/>
  <c r="AU588" i="1"/>
  <c r="AW588" i="1" s="1"/>
  <c r="AY588" i="1" s="1"/>
  <c r="AU589" i="1"/>
  <c r="AW589" i="1" s="1"/>
  <c r="AY589" i="1" s="1"/>
  <c r="AU590" i="1"/>
  <c r="AW590" i="1" s="1"/>
  <c r="AY590" i="1" s="1"/>
  <c r="AU591" i="1"/>
  <c r="AW591" i="1" s="1"/>
  <c r="AY591" i="1" s="1"/>
  <c r="AU592" i="1"/>
  <c r="AW592" i="1" s="1"/>
  <c r="AY592" i="1" s="1"/>
  <c r="AU593" i="1"/>
  <c r="AW593" i="1" s="1"/>
  <c r="AY593" i="1" s="1"/>
  <c r="AU594" i="1"/>
  <c r="AW594" i="1" s="1"/>
  <c r="AY594" i="1" s="1"/>
  <c r="AU595" i="1"/>
  <c r="AW595" i="1" s="1"/>
  <c r="AY595" i="1" s="1"/>
  <c r="AU596" i="1"/>
  <c r="AW596" i="1" s="1"/>
  <c r="AY596" i="1" s="1"/>
  <c r="AU597" i="1"/>
  <c r="AW597" i="1" s="1"/>
  <c r="AY597" i="1" s="1"/>
  <c r="AU598" i="1"/>
  <c r="AW598" i="1" s="1"/>
  <c r="AY598" i="1" s="1"/>
  <c r="AU599" i="1"/>
  <c r="AW599" i="1" s="1"/>
  <c r="AY599" i="1" s="1"/>
  <c r="AU600" i="1"/>
  <c r="AW600" i="1" s="1"/>
  <c r="AY600" i="1" s="1"/>
  <c r="AU601" i="1"/>
  <c r="AW601" i="1" s="1"/>
  <c r="AY601" i="1" s="1"/>
  <c r="AU602" i="1"/>
  <c r="AW602" i="1" s="1"/>
  <c r="AY602" i="1" s="1"/>
  <c r="AU603" i="1"/>
  <c r="AW603" i="1" s="1"/>
  <c r="AY603" i="1" s="1"/>
  <c r="AU604" i="1"/>
  <c r="AW604" i="1" s="1"/>
  <c r="AY604" i="1" s="1"/>
  <c r="AU605" i="1"/>
  <c r="AW605" i="1" s="1"/>
  <c r="AY605" i="1" s="1"/>
  <c r="AU606" i="1"/>
  <c r="AW606" i="1" s="1"/>
  <c r="AY606" i="1" s="1"/>
  <c r="AU607" i="1"/>
  <c r="AW607" i="1" s="1"/>
  <c r="AY607" i="1" s="1"/>
  <c r="AU608" i="1"/>
  <c r="AW608" i="1" s="1"/>
  <c r="AY608" i="1" s="1"/>
  <c r="AU609" i="1"/>
  <c r="AW609" i="1" s="1"/>
  <c r="AY609" i="1" s="1"/>
  <c r="AU610" i="1"/>
  <c r="AW610" i="1" s="1"/>
  <c r="AY610" i="1" s="1"/>
  <c r="AU611" i="1"/>
  <c r="AW611" i="1" s="1"/>
  <c r="AY611" i="1" s="1"/>
  <c r="AU612" i="1"/>
  <c r="AW612" i="1" s="1"/>
  <c r="AY612" i="1" s="1"/>
  <c r="AU613" i="1"/>
  <c r="AW613" i="1" s="1"/>
  <c r="AY613" i="1" s="1"/>
  <c r="AU614" i="1"/>
  <c r="AW614" i="1" s="1"/>
  <c r="AY614" i="1" s="1"/>
  <c r="AU615" i="1"/>
  <c r="AW615" i="1" s="1"/>
  <c r="AY615" i="1" s="1"/>
  <c r="AU616" i="1"/>
  <c r="AW616" i="1" s="1"/>
  <c r="AY616" i="1" s="1"/>
  <c r="AU617" i="1"/>
  <c r="AW617" i="1" s="1"/>
  <c r="AY617" i="1" s="1"/>
  <c r="AU618" i="1"/>
  <c r="AW618" i="1" s="1"/>
  <c r="AY618" i="1" s="1"/>
  <c r="AU619" i="1"/>
  <c r="AW619" i="1" s="1"/>
  <c r="AY619" i="1" s="1"/>
  <c r="AU620" i="1"/>
  <c r="AW620" i="1" s="1"/>
  <c r="AY620" i="1" s="1"/>
  <c r="AU621" i="1"/>
  <c r="AW621" i="1" s="1"/>
  <c r="AY621" i="1" s="1"/>
  <c r="AU622" i="1"/>
  <c r="AW622" i="1" s="1"/>
  <c r="AY622" i="1" s="1"/>
  <c r="AU623" i="1"/>
  <c r="AW623" i="1" s="1"/>
  <c r="AY623" i="1" s="1"/>
  <c r="AU624" i="1"/>
  <c r="AW624" i="1" s="1"/>
  <c r="AY624" i="1" s="1"/>
  <c r="AU625" i="1"/>
  <c r="AW625" i="1" s="1"/>
  <c r="AY625" i="1" s="1"/>
  <c r="AU626" i="1"/>
  <c r="AW626" i="1" s="1"/>
  <c r="AY626" i="1" s="1"/>
  <c r="AU627" i="1"/>
  <c r="AW627" i="1" s="1"/>
  <c r="AY627" i="1" s="1"/>
  <c r="AU628" i="1"/>
  <c r="AW628" i="1" s="1"/>
  <c r="AY628" i="1" s="1"/>
  <c r="AU629" i="1"/>
  <c r="AW629" i="1" s="1"/>
  <c r="AY629" i="1" s="1"/>
  <c r="AU630" i="1"/>
  <c r="AW630" i="1" s="1"/>
  <c r="AY630" i="1" s="1"/>
  <c r="AU631" i="1"/>
  <c r="AW631" i="1" s="1"/>
  <c r="AY631" i="1" s="1"/>
  <c r="AU632" i="1"/>
  <c r="AW632" i="1" s="1"/>
  <c r="AY632" i="1" s="1"/>
  <c r="AU633" i="1"/>
  <c r="AW633" i="1" s="1"/>
  <c r="AY633" i="1" s="1"/>
  <c r="AU634" i="1"/>
  <c r="AW634" i="1" s="1"/>
  <c r="AY634" i="1" s="1"/>
  <c r="AU635" i="1"/>
  <c r="AW635" i="1" s="1"/>
  <c r="AY635" i="1" s="1"/>
  <c r="AU636" i="1"/>
  <c r="AW636" i="1" s="1"/>
  <c r="AY636" i="1" s="1"/>
  <c r="AU637" i="1"/>
  <c r="AW637" i="1" s="1"/>
  <c r="AY637" i="1" s="1"/>
  <c r="AU638" i="1"/>
  <c r="AW638" i="1" s="1"/>
  <c r="AY638" i="1" s="1"/>
  <c r="AU639" i="1"/>
  <c r="AW639" i="1" s="1"/>
  <c r="AY639" i="1" s="1"/>
  <c r="AU640" i="1"/>
  <c r="AW640" i="1" s="1"/>
  <c r="AY640" i="1" s="1"/>
  <c r="AU641" i="1"/>
  <c r="AW641" i="1" s="1"/>
  <c r="AY641" i="1" s="1"/>
  <c r="AU642" i="1"/>
  <c r="AW642" i="1" s="1"/>
  <c r="AY642" i="1" s="1"/>
  <c r="AU643" i="1"/>
  <c r="AW643" i="1" s="1"/>
  <c r="AY643" i="1" s="1"/>
  <c r="AU644" i="1"/>
  <c r="AW644" i="1" s="1"/>
  <c r="AY644" i="1" s="1"/>
  <c r="AU645" i="1"/>
  <c r="AW645" i="1" s="1"/>
  <c r="AY645" i="1" s="1"/>
  <c r="AU646" i="1"/>
  <c r="AW646" i="1" s="1"/>
  <c r="AY646" i="1" s="1"/>
  <c r="AU647" i="1"/>
  <c r="AW647" i="1" s="1"/>
  <c r="AY647" i="1" s="1"/>
  <c r="AU648" i="1"/>
  <c r="AW648" i="1" s="1"/>
  <c r="AY648" i="1" s="1"/>
  <c r="AU649" i="1"/>
  <c r="AW649" i="1" s="1"/>
  <c r="AY649" i="1" s="1"/>
  <c r="AU650" i="1"/>
  <c r="AW650" i="1" s="1"/>
  <c r="AY650" i="1" s="1"/>
  <c r="AU651" i="1"/>
  <c r="AW651" i="1" s="1"/>
  <c r="AY651" i="1" s="1"/>
  <c r="AU652" i="1"/>
  <c r="AW652" i="1" s="1"/>
  <c r="AY652" i="1" s="1"/>
  <c r="AU653" i="1"/>
  <c r="AW653" i="1" s="1"/>
  <c r="AY653" i="1" s="1"/>
  <c r="AU654" i="1"/>
  <c r="AW654" i="1" s="1"/>
  <c r="AY654" i="1" s="1"/>
  <c r="AU655" i="1"/>
  <c r="AW655" i="1" s="1"/>
  <c r="AY655" i="1" s="1"/>
  <c r="AU656" i="1"/>
  <c r="AW656" i="1" s="1"/>
  <c r="AY656" i="1" s="1"/>
  <c r="AU657" i="1"/>
  <c r="AW657" i="1" s="1"/>
  <c r="AY657" i="1" s="1"/>
  <c r="AU658" i="1"/>
  <c r="AW658" i="1" s="1"/>
  <c r="AY658" i="1" s="1"/>
  <c r="AU659" i="1"/>
  <c r="AW659" i="1" s="1"/>
  <c r="AY659" i="1" s="1"/>
  <c r="AU660" i="1"/>
  <c r="AW660" i="1" s="1"/>
  <c r="AY660" i="1" s="1"/>
  <c r="AU661" i="1"/>
  <c r="AW661" i="1" s="1"/>
  <c r="AY661" i="1" s="1"/>
  <c r="AU662" i="1"/>
  <c r="AW662" i="1" s="1"/>
  <c r="AY662" i="1" s="1"/>
  <c r="AU663" i="1"/>
  <c r="AW663" i="1" s="1"/>
  <c r="AY663" i="1" s="1"/>
  <c r="AU664" i="1"/>
  <c r="AW664" i="1" s="1"/>
  <c r="AY664" i="1" s="1"/>
  <c r="AU665" i="1"/>
  <c r="AW665" i="1" s="1"/>
  <c r="AY665" i="1" s="1"/>
  <c r="AU666" i="1"/>
  <c r="AW666" i="1" s="1"/>
  <c r="AY666" i="1" s="1"/>
  <c r="AU667" i="1"/>
  <c r="AW667" i="1" s="1"/>
  <c r="AY667" i="1" s="1"/>
  <c r="AU668" i="1"/>
  <c r="AW668" i="1" s="1"/>
  <c r="AY668" i="1" s="1"/>
  <c r="AU669" i="1"/>
  <c r="AW669" i="1" s="1"/>
  <c r="AY669" i="1" s="1"/>
  <c r="AU670" i="1"/>
  <c r="AW670" i="1" s="1"/>
  <c r="AY670" i="1" s="1"/>
  <c r="AU671" i="1"/>
  <c r="AW671" i="1" s="1"/>
  <c r="AY671" i="1" s="1"/>
  <c r="AU672" i="1"/>
  <c r="AW672" i="1" s="1"/>
  <c r="AY672" i="1" s="1"/>
  <c r="AU673" i="1"/>
  <c r="AW673" i="1" s="1"/>
  <c r="AY673" i="1" s="1"/>
  <c r="AU674" i="1"/>
  <c r="AW674" i="1" s="1"/>
  <c r="AY674" i="1" s="1"/>
  <c r="AU675" i="1"/>
  <c r="AW675" i="1" s="1"/>
  <c r="AY675" i="1" s="1"/>
  <c r="AU676" i="1"/>
  <c r="AW676" i="1" s="1"/>
  <c r="AY676" i="1" s="1"/>
  <c r="AU677" i="1"/>
  <c r="AW677" i="1" s="1"/>
  <c r="AY677" i="1" s="1"/>
  <c r="AU678" i="1"/>
  <c r="AW678" i="1" s="1"/>
  <c r="AY678" i="1" s="1"/>
  <c r="AU679" i="1"/>
  <c r="AW679" i="1" s="1"/>
  <c r="AY679" i="1" s="1"/>
  <c r="AU680" i="1"/>
  <c r="AW680" i="1" s="1"/>
  <c r="AY680" i="1" s="1"/>
  <c r="AU681" i="1"/>
  <c r="AW681" i="1" s="1"/>
  <c r="AY681" i="1" s="1"/>
  <c r="AU682" i="1"/>
  <c r="AW682" i="1" s="1"/>
  <c r="AY682" i="1" s="1"/>
  <c r="AU683" i="1"/>
  <c r="AW683" i="1" s="1"/>
  <c r="AY683" i="1" s="1"/>
  <c r="AU684" i="1"/>
  <c r="AW684" i="1" s="1"/>
  <c r="AY684" i="1" s="1"/>
  <c r="AU685" i="1"/>
  <c r="AW685" i="1" s="1"/>
  <c r="AY685" i="1" s="1"/>
  <c r="AU686" i="1"/>
  <c r="AW686" i="1" s="1"/>
  <c r="AY686" i="1" s="1"/>
  <c r="AU687" i="1"/>
  <c r="AW687" i="1" s="1"/>
  <c r="AY687" i="1" s="1"/>
  <c r="AU688" i="1"/>
  <c r="AW688" i="1" s="1"/>
  <c r="AY688" i="1" s="1"/>
  <c r="AU689" i="1"/>
  <c r="AW689" i="1" s="1"/>
  <c r="AY689" i="1" s="1"/>
  <c r="AU690" i="1"/>
  <c r="AW690" i="1" s="1"/>
  <c r="AY690" i="1" s="1"/>
  <c r="AU691" i="1"/>
  <c r="AW691" i="1" s="1"/>
  <c r="AY691" i="1" s="1"/>
  <c r="AU692" i="1"/>
  <c r="AW692" i="1" s="1"/>
  <c r="AY692" i="1" s="1"/>
  <c r="AU693" i="1"/>
  <c r="AW693" i="1" s="1"/>
  <c r="AY693" i="1" s="1"/>
  <c r="AU694" i="1"/>
  <c r="AW694" i="1" s="1"/>
  <c r="AY694" i="1" s="1"/>
  <c r="AU695" i="1"/>
  <c r="AW695" i="1" s="1"/>
  <c r="AY695" i="1" s="1"/>
  <c r="AU696" i="1"/>
  <c r="AW696" i="1" s="1"/>
  <c r="AY696" i="1" s="1"/>
  <c r="AU697" i="1"/>
  <c r="AW697" i="1" s="1"/>
  <c r="AY697" i="1" s="1"/>
  <c r="AU698" i="1"/>
  <c r="AW698" i="1" s="1"/>
  <c r="AY698" i="1" s="1"/>
  <c r="AU699" i="1"/>
  <c r="AW699" i="1" s="1"/>
  <c r="AY699" i="1" s="1"/>
  <c r="AU700" i="1"/>
  <c r="AW700" i="1" s="1"/>
  <c r="AY700" i="1" s="1"/>
  <c r="AU701" i="1"/>
  <c r="AW701" i="1" s="1"/>
  <c r="AY701" i="1" s="1"/>
  <c r="AU702" i="1"/>
  <c r="AW702" i="1" s="1"/>
  <c r="AY702" i="1" s="1"/>
  <c r="AU703" i="1"/>
  <c r="AW703" i="1" s="1"/>
  <c r="AY703" i="1" s="1"/>
  <c r="AU704" i="1"/>
  <c r="AW704" i="1" s="1"/>
  <c r="AY704" i="1" s="1"/>
  <c r="AU705" i="1"/>
  <c r="AW705" i="1" s="1"/>
  <c r="AY705" i="1" s="1"/>
  <c r="AU706" i="1"/>
  <c r="AW706" i="1" s="1"/>
  <c r="AY706" i="1" s="1"/>
  <c r="AU707" i="1"/>
  <c r="AW707" i="1" s="1"/>
  <c r="AY707" i="1" s="1"/>
  <c r="AU708" i="1"/>
  <c r="AW708" i="1" s="1"/>
  <c r="AY708" i="1" s="1"/>
  <c r="AU709" i="1"/>
  <c r="AW709" i="1" s="1"/>
  <c r="AY709" i="1" s="1"/>
  <c r="AU710" i="1"/>
  <c r="AW710" i="1" s="1"/>
  <c r="AY710" i="1" s="1"/>
  <c r="AU711" i="1"/>
  <c r="AW711" i="1" s="1"/>
  <c r="AY711" i="1" s="1"/>
  <c r="AU712" i="1"/>
  <c r="AW712" i="1" s="1"/>
  <c r="AY712" i="1" s="1"/>
  <c r="AU713" i="1"/>
  <c r="AW713" i="1" s="1"/>
  <c r="AY713" i="1" s="1"/>
  <c r="AU714" i="1"/>
  <c r="AW714" i="1" s="1"/>
  <c r="AY714" i="1" s="1"/>
  <c r="AU715" i="1"/>
  <c r="AW715" i="1" s="1"/>
  <c r="AY715" i="1" s="1"/>
  <c r="AU716" i="1"/>
  <c r="AW716" i="1" s="1"/>
  <c r="AY716" i="1" s="1"/>
  <c r="AU717" i="1"/>
  <c r="AW717" i="1" s="1"/>
  <c r="AY717" i="1" s="1"/>
  <c r="AU718" i="1"/>
  <c r="AW718" i="1" s="1"/>
  <c r="AY718" i="1" s="1"/>
  <c r="AU719" i="1"/>
  <c r="AW719" i="1" s="1"/>
  <c r="AY719" i="1" s="1"/>
  <c r="AU720" i="1"/>
  <c r="AW720" i="1" s="1"/>
  <c r="AY720" i="1" s="1"/>
  <c r="AU721" i="1"/>
  <c r="AW721" i="1" s="1"/>
  <c r="AY721" i="1" s="1"/>
  <c r="AU722" i="1"/>
  <c r="AW722" i="1" s="1"/>
  <c r="AY722" i="1" s="1"/>
  <c r="AU723" i="1"/>
  <c r="AW723" i="1" s="1"/>
  <c r="AY723" i="1" s="1"/>
  <c r="AU724" i="1"/>
  <c r="AW724" i="1" s="1"/>
  <c r="AY724" i="1" s="1"/>
  <c r="AU725" i="1"/>
  <c r="AW725" i="1" s="1"/>
  <c r="AY725" i="1" s="1"/>
  <c r="AU726" i="1"/>
  <c r="AW726" i="1" s="1"/>
  <c r="AY726" i="1" s="1"/>
  <c r="AU727" i="1"/>
  <c r="AW727" i="1" s="1"/>
  <c r="AY727" i="1" s="1"/>
  <c r="AU728" i="1"/>
  <c r="AW728" i="1" s="1"/>
  <c r="AY728" i="1" s="1"/>
  <c r="AU729" i="1"/>
  <c r="AW729" i="1" s="1"/>
  <c r="AY729" i="1" s="1"/>
  <c r="AU730" i="1"/>
  <c r="AW730" i="1" s="1"/>
  <c r="AY730" i="1" s="1"/>
  <c r="AU731" i="1"/>
  <c r="AW731" i="1" s="1"/>
  <c r="AY731" i="1" s="1"/>
  <c r="AU732" i="1"/>
  <c r="AW732" i="1" s="1"/>
  <c r="AY732" i="1" s="1"/>
  <c r="AU733" i="1"/>
  <c r="AW733" i="1" s="1"/>
  <c r="AY733" i="1" s="1"/>
  <c r="AU734" i="1"/>
  <c r="AW734" i="1" s="1"/>
  <c r="AY734" i="1" s="1"/>
  <c r="AU735" i="1"/>
  <c r="AW735" i="1" s="1"/>
  <c r="AY735" i="1" s="1"/>
  <c r="AU736" i="1"/>
  <c r="AW736" i="1" s="1"/>
  <c r="AY736" i="1" s="1"/>
  <c r="AU737" i="1"/>
  <c r="AW737" i="1" s="1"/>
  <c r="AY737" i="1" s="1"/>
  <c r="AU738" i="1"/>
  <c r="AW738" i="1" s="1"/>
  <c r="AY738" i="1" s="1"/>
  <c r="AU739" i="1"/>
  <c r="AW739" i="1" s="1"/>
  <c r="AY739" i="1" s="1"/>
  <c r="AU740" i="1"/>
  <c r="AW740" i="1" s="1"/>
  <c r="AY740" i="1" s="1"/>
  <c r="AU741" i="1"/>
  <c r="AW741" i="1" s="1"/>
  <c r="AY741" i="1" s="1"/>
  <c r="AU742" i="1"/>
  <c r="AW742" i="1" s="1"/>
  <c r="AY742" i="1" s="1"/>
  <c r="AU743" i="1"/>
  <c r="AW743" i="1" s="1"/>
  <c r="AY743" i="1" s="1"/>
  <c r="AU744" i="1"/>
  <c r="AW744" i="1" s="1"/>
  <c r="AY744" i="1" s="1"/>
  <c r="AU745" i="1"/>
  <c r="AW745" i="1" s="1"/>
  <c r="AY745" i="1" s="1"/>
  <c r="AU746" i="1"/>
  <c r="AW746" i="1" s="1"/>
  <c r="AY746" i="1" s="1"/>
  <c r="AU747" i="1"/>
  <c r="AW747" i="1" s="1"/>
  <c r="AY747" i="1" s="1"/>
  <c r="AU748" i="1"/>
  <c r="AW748" i="1" s="1"/>
  <c r="AY748" i="1" s="1"/>
  <c r="AU749" i="1"/>
  <c r="AW749" i="1" s="1"/>
  <c r="AY749" i="1" s="1"/>
  <c r="AU750" i="1"/>
  <c r="AW750" i="1" s="1"/>
  <c r="AY750" i="1" s="1"/>
  <c r="AU751" i="1"/>
  <c r="AW751" i="1" s="1"/>
  <c r="AY751" i="1" s="1"/>
  <c r="AU752" i="1"/>
  <c r="AW752" i="1" s="1"/>
  <c r="AY752" i="1" s="1"/>
  <c r="AU753" i="1"/>
  <c r="AW753" i="1" s="1"/>
  <c r="AY753" i="1" s="1"/>
  <c r="AU754" i="1"/>
  <c r="AW754" i="1" s="1"/>
  <c r="AY754" i="1" s="1"/>
  <c r="AU755" i="1"/>
  <c r="AW755" i="1" s="1"/>
  <c r="AY755" i="1" s="1"/>
  <c r="AU756" i="1"/>
  <c r="AW756" i="1" s="1"/>
  <c r="AY756" i="1" s="1"/>
  <c r="AU757" i="1"/>
  <c r="AW757" i="1" s="1"/>
  <c r="AY757" i="1" s="1"/>
  <c r="AU758" i="1"/>
  <c r="AW758" i="1" s="1"/>
  <c r="AY758" i="1" s="1"/>
  <c r="AU759" i="1"/>
  <c r="AW759" i="1" s="1"/>
  <c r="AY759" i="1" s="1"/>
  <c r="AU760" i="1"/>
  <c r="AW760" i="1" s="1"/>
  <c r="AY760" i="1" s="1"/>
  <c r="AU761" i="1"/>
  <c r="AW761" i="1" s="1"/>
  <c r="AY761" i="1" s="1"/>
  <c r="AU762" i="1"/>
  <c r="AW762" i="1" s="1"/>
  <c r="AY762" i="1" s="1"/>
  <c r="AU763" i="1"/>
  <c r="AW763" i="1" s="1"/>
  <c r="AY763" i="1" s="1"/>
  <c r="AU764" i="1"/>
  <c r="AW764" i="1" s="1"/>
  <c r="AY764" i="1" s="1"/>
  <c r="AU765" i="1"/>
  <c r="AW765" i="1" s="1"/>
  <c r="AY765" i="1" s="1"/>
  <c r="AU766" i="1"/>
  <c r="AW766" i="1" s="1"/>
  <c r="AY766" i="1" s="1"/>
  <c r="AU767" i="1"/>
  <c r="AW767" i="1" s="1"/>
  <c r="AY767" i="1" s="1"/>
  <c r="AU768" i="1"/>
  <c r="AW768" i="1" s="1"/>
  <c r="AY768" i="1" s="1"/>
  <c r="AU769" i="1"/>
  <c r="AW769" i="1" s="1"/>
  <c r="AY769" i="1" s="1"/>
  <c r="AU770" i="1"/>
  <c r="AW770" i="1" s="1"/>
  <c r="AY770" i="1" s="1"/>
  <c r="AU771" i="1"/>
  <c r="AW771" i="1" s="1"/>
  <c r="AY771" i="1" s="1"/>
  <c r="AU772" i="1"/>
  <c r="AW772" i="1" s="1"/>
  <c r="AY772" i="1" s="1"/>
  <c r="AU773" i="1"/>
  <c r="AW773" i="1" s="1"/>
  <c r="AY773" i="1" s="1"/>
  <c r="AU774" i="1"/>
  <c r="AW774" i="1" s="1"/>
  <c r="AY774" i="1" s="1"/>
  <c r="AU775" i="1"/>
  <c r="AW775" i="1" s="1"/>
  <c r="AY775" i="1" s="1"/>
  <c r="AU776" i="1"/>
  <c r="AW776" i="1" s="1"/>
  <c r="AY776" i="1" s="1"/>
  <c r="AU777" i="1"/>
  <c r="AW777" i="1" s="1"/>
  <c r="AY777" i="1" s="1"/>
  <c r="AU778" i="1"/>
  <c r="AW778" i="1" s="1"/>
  <c r="AY778" i="1" s="1"/>
  <c r="AU779" i="1"/>
  <c r="AW779" i="1" s="1"/>
  <c r="AY779" i="1" s="1"/>
  <c r="AU780" i="1"/>
  <c r="AW780" i="1" s="1"/>
  <c r="AY780" i="1" s="1"/>
  <c r="AU781" i="1"/>
  <c r="AW781" i="1" s="1"/>
  <c r="AY781" i="1" s="1"/>
  <c r="AU782" i="1"/>
  <c r="AW782" i="1" s="1"/>
  <c r="AY782" i="1" s="1"/>
  <c r="AU783" i="1"/>
  <c r="AW783" i="1" s="1"/>
  <c r="AY783" i="1" s="1"/>
  <c r="AU784" i="1"/>
  <c r="AW784" i="1" s="1"/>
  <c r="AY784" i="1" s="1"/>
  <c r="AU785" i="1"/>
  <c r="AW785" i="1" s="1"/>
  <c r="AY785" i="1" s="1"/>
  <c r="AU786" i="1"/>
  <c r="AW786" i="1" s="1"/>
  <c r="AY786" i="1" s="1"/>
  <c r="AU787" i="1"/>
  <c r="AW787" i="1" s="1"/>
  <c r="AY787" i="1" s="1"/>
  <c r="AU788" i="1"/>
  <c r="AW788" i="1" s="1"/>
  <c r="AY788" i="1" s="1"/>
  <c r="AU789" i="1"/>
  <c r="AW789" i="1" s="1"/>
  <c r="AY789" i="1" s="1"/>
  <c r="AU790" i="1"/>
  <c r="AW790" i="1" s="1"/>
  <c r="AY790" i="1" s="1"/>
  <c r="AU791" i="1"/>
  <c r="AW791" i="1" s="1"/>
  <c r="AY791" i="1" s="1"/>
  <c r="AU792" i="1"/>
  <c r="AW792" i="1" s="1"/>
  <c r="AY792" i="1" s="1"/>
  <c r="AU793" i="1"/>
  <c r="AW793" i="1" s="1"/>
  <c r="AY793" i="1" s="1"/>
  <c r="AU794" i="1"/>
  <c r="AW794" i="1" s="1"/>
  <c r="AY794" i="1" s="1"/>
  <c r="AU795" i="1"/>
  <c r="AW795" i="1" s="1"/>
  <c r="AY795" i="1" s="1"/>
  <c r="AU796" i="1"/>
  <c r="AW796" i="1" s="1"/>
  <c r="AY796" i="1" s="1"/>
  <c r="AU797" i="1"/>
  <c r="AW797" i="1" s="1"/>
  <c r="AY797" i="1" s="1"/>
  <c r="AU798" i="1"/>
  <c r="AW798" i="1" s="1"/>
  <c r="AY798" i="1" s="1"/>
  <c r="AU799" i="1"/>
  <c r="AW799" i="1" s="1"/>
  <c r="AY799" i="1" s="1"/>
  <c r="AU800" i="1"/>
  <c r="AW800" i="1" s="1"/>
  <c r="AY800" i="1" s="1"/>
  <c r="AU801" i="1"/>
  <c r="AW801" i="1" s="1"/>
  <c r="AY801" i="1" s="1"/>
  <c r="AU802" i="1"/>
  <c r="AW802" i="1" s="1"/>
  <c r="AY802" i="1" s="1"/>
  <c r="AU803" i="1"/>
  <c r="AW803" i="1" s="1"/>
  <c r="AY803" i="1" s="1"/>
  <c r="AU804" i="1"/>
  <c r="AW804" i="1" s="1"/>
  <c r="AY804" i="1" s="1"/>
  <c r="AU805" i="1"/>
  <c r="AW805" i="1" s="1"/>
  <c r="AY805" i="1" s="1"/>
  <c r="AU806" i="1"/>
  <c r="AW806" i="1" s="1"/>
  <c r="AY806" i="1" s="1"/>
  <c r="AU807" i="1"/>
  <c r="AW807" i="1" s="1"/>
  <c r="AY807" i="1" s="1"/>
  <c r="AU808" i="1"/>
  <c r="AW808" i="1" s="1"/>
  <c r="AY808" i="1" s="1"/>
  <c r="AU809" i="1"/>
  <c r="AW809" i="1" s="1"/>
  <c r="AY809" i="1" s="1"/>
  <c r="AU810" i="1"/>
  <c r="AW810" i="1" s="1"/>
  <c r="AY810" i="1" s="1"/>
  <c r="AU811" i="1"/>
  <c r="AW811" i="1" s="1"/>
  <c r="AY811" i="1" s="1"/>
  <c r="AU812" i="1"/>
  <c r="AW812" i="1" s="1"/>
  <c r="AY812" i="1" s="1"/>
  <c r="AU813" i="1"/>
  <c r="AW813" i="1" s="1"/>
  <c r="AY813" i="1" s="1"/>
  <c r="AU814" i="1"/>
  <c r="AW814" i="1" s="1"/>
  <c r="AY814" i="1" s="1"/>
  <c r="AU815" i="1"/>
  <c r="AW815" i="1" s="1"/>
  <c r="AY815" i="1" s="1"/>
  <c r="AU816" i="1"/>
  <c r="AW816" i="1" s="1"/>
  <c r="AY816" i="1" s="1"/>
  <c r="AU817" i="1"/>
  <c r="AW817" i="1" s="1"/>
  <c r="AY817" i="1" s="1"/>
  <c r="AU818" i="1"/>
  <c r="AW818" i="1" s="1"/>
  <c r="AY818" i="1" s="1"/>
  <c r="AU819" i="1"/>
  <c r="AW819" i="1" s="1"/>
  <c r="AY819" i="1" s="1"/>
  <c r="AU820" i="1"/>
  <c r="AW820" i="1" s="1"/>
  <c r="AY820" i="1" s="1"/>
  <c r="AU821" i="1"/>
  <c r="AW821" i="1" s="1"/>
  <c r="AY821" i="1" s="1"/>
  <c r="AU822" i="1"/>
  <c r="AW822" i="1" s="1"/>
  <c r="AY822" i="1" s="1"/>
  <c r="AU823" i="1"/>
  <c r="AW823" i="1" s="1"/>
  <c r="AY823" i="1" s="1"/>
  <c r="AU824" i="1"/>
  <c r="AW824" i="1" s="1"/>
  <c r="AY824" i="1" s="1"/>
  <c r="AU825" i="1"/>
  <c r="AW825" i="1" s="1"/>
  <c r="AY825" i="1" s="1"/>
  <c r="AU826" i="1"/>
  <c r="AW826" i="1" s="1"/>
  <c r="AY826" i="1" s="1"/>
  <c r="AU827" i="1"/>
  <c r="AW827" i="1" s="1"/>
  <c r="AY827" i="1" s="1"/>
  <c r="AU828" i="1"/>
  <c r="AW828" i="1" s="1"/>
  <c r="AY828" i="1" s="1"/>
  <c r="AU829" i="1"/>
  <c r="AW829" i="1" s="1"/>
  <c r="AY829" i="1" s="1"/>
  <c r="AU830" i="1"/>
  <c r="AW830" i="1" s="1"/>
  <c r="AY830" i="1" s="1"/>
  <c r="AU831" i="1"/>
  <c r="AW831" i="1" s="1"/>
  <c r="AY831" i="1" s="1"/>
  <c r="AU832" i="1"/>
  <c r="AW832" i="1" s="1"/>
  <c r="AY832" i="1" s="1"/>
  <c r="AU833" i="1"/>
  <c r="AW833" i="1" s="1"/>
  <c r="AY833" i="1" s="1"/>
  <c r="AU834" i="1"/>
  <c r="AW834" i="1" s="1"/>
  <c r="AY834" i="1" s="1"/>
  <c r="AU835" i="1"/>
  <c r="AW835" i="1" s="1"/>
  <c r="AY835" i="1" s="1"/>
  <c r="AU836" i="1"/>
  <c r="AW836" i="1" s="1"/>
  <c r="AY836" i="1" s="1"/>
  <c r="AU837" i="1"/>
  <c r="AW837" i="1" s="1"/>
  <c r="AY837" i="1" s="1"/>
  <c r="AU838" i="1"/>
  <c r="AW838" i="1" s="1"/>
  <c r="AY838" i="1" s="1"/>
  <c r="AU839" i="1"/>
  <c r="AW839" i="1" s="1"/>
  <c r="AY839" i="1" s="1"/>
  <c r="AU840" i="1"/>
  <c r="AW840" i="1" s="1"/>
  <c r="AY840" i="1" s="1"/>
  <c r="AU841" i="1"/>
  <c r="AW841" i="1" s="1"/>
  <c r="AY841" i="1" s="1"/>
  <c r="AU842" i="1"/>
  <c r="AW842" i="1" s="1"/>
  <c r="AY842" i="1" s="1"/>
  <c r="AU843" i="1"/>
  <c r="AW843" i="1" s="1"/>
  <c r="AY843" i="1" s="1"/>
  <c r="AU844" i="1"/>
  <c r="AW844" i="1" s="1"/>
  <c r="AY844" i="1" s="1"/>
  <c r="AU845" i="1"/>
  <c r="AW845" i="1" s="1"/>
  <c r="AY845" i="1" s="1"/>
  <c r="AU846" i="1"/>
  <c r="AW846" i="1" s="1"/>
  <c r="AY846" i="1" s="1"/>
  <c r="AU847" i="1"/>
  <c r="AW847" i="1" s="1"/>
  <c r="AY847" i="1" s="1"/>
  <c r="AU848" i="1"/>
  <c r="AW848" i="1" s="1"/>
  <c r="AY848" i="1" s="1"/>
  <c r="AU849" i="1"/>
  <c r="AW849" i="1" s="1"/>
  <c r="AY849" i="1" s="1"/>
  <c r="AU850" i="1"/>
  <c r="AW850" i="1" s="1"/>
  <c r="AY850" i="1" s="1"/>
  <c r="AU851" i="1"/>
  <c r="AW851" i="1" s="1"/>
  <c r="AY851" i="1" s="1"/>
  <c r="AU852" i="1"/>
  <c r="AW852" i="1" s="1"/>
  <c r="AY852" i="1" s="1"/>
  <c r="AU853" i="1"/>
  <c r="AW853" i="1" s="1"/>
  <c r="AY853" i="1" s="1"/>
  <c r="AU854" i="1"/>
  <c r="AW854" i="1" s="1"/>
  <c r="AY854" i="1" s="1"/>
  <c r="AU855" i="1"/>
  <c r="AW855" i="1" s="1"/>
  <c r="AY855" i="1" s="1"/>
  <c r="AU856" i="1"/>
  <c r="AW856" i="1" s="1"/>
  <c r="AY856" i="1" s="1"/>
  <c r="AU857" i="1"/>
  <c r="AW857" i="1" s="1"/>
  <c r="AY857" i="1" s="1"/>
  <c r="AU858" i="1"/>
  <c r="AW858" i="1" s="1"/>
  <c r="AY858" i="1" s="1"/>
  <c r="AU859" i="1"/>
  <c r="AW859" i="1" s="1"/>
  <c r="AY859" i="1" s="1"/>
  <c r="AU860" i="1"/>
  <c r="AW860" i="1" s="1"/>
  <c r="AY860" i="1" s="1"/>
  <c r="AU861" i="1"/>
  <c r="AW861" i="1" s="1"/>
  <c r="AY861" i="1" s="1"/>
  <c r="AU862" i="1"/>
  <c r="AW862" i="1" s="1"/>
  <c r="AY862" i="1" s="1"/>
  <c r="AU863" i="1"/>
  <c r="AW863" i="1" s="1"/>
  <c r="AY863" i="1" s="1"/>
  <c r="AU864" i="1"/>
  <c r="AW864" i="1" s="1"/>
  <c r="AY864" i="1" s="1"/>
  <c r="AU865" i="1"/>
  <c r="AW865" i="1" s="1"/>
  <c r="AY865" i="1" s="1"/>
  <c r="AU866" i="1"/>
  <c r="AW866" i="1" s="1"/>
  <c r="AY866" i="1" s="1"/>
  <c r="AU867" i="1"/>
  <c r="AW867" i="1" s="1"/>
  <c r="AY867" i="1" s="1"/>
  <c r="AU868" i="1"/>
  <c r="AW868" i="1" s="1"/>
  <c r="AY868" i="1" s="1"/>
  <c r="AU869" i="1"/>
  <c r="AW869" i="1" s="1"/>
  <c r="AY869" i="1" s="1"/>
  <c r="AU870" i="1"/>
  <c r="AW870" i="1" s="1"/>
  <c r="AY870" i="1" s="1"/>
  <c r="AU871" i="1"/>
  <c r="AW871" i="1" s="1"/>
  <c r="AY871" i="1" s="1"/>
  <c r="AU872" i="1"/>
  <c r="AW872" i="1" s="1"/>
  <c r="AY872" i="1" s="1"/>
  <c r="AU873" i="1"/>
  <c r="AW873" i="1" s="1"/>
  <c r="AY873" i="1" s="1"/>
  <c r="AU874" i="1"/>
  <c r="AW874" i="1" s="1"/>
  <c r="AY874" i="1" s="1"/>
  <c r="AU875" i="1"/>
  <c r="AW875" i="1" s="1"/>
  <c r="AY875" i="1" s="1"/>
  <c r="AU876" i="1"/>
  <c r="AW876" i="1" s="1"/>
  <c r="AY876" i="1" s="1"/>
  <c r="AU877" i="1"/>
  <c r="AW877" i="1" s="1"/>
  <c r="AY877" i="1" s="1"/>
  <c r="AU878" i="1"/>
  <c r="AW878" i="1" s="1"/>
  <c r="AY878" i="1" s="1"/>
  <c r="AU879" i="1"/>
  <c r="AW879" i="1" s="1"/>
  <c r="AY879" i="1" s="1"/>
  <c r="AU880" i="1"/>
  <c r="AW880" i="1" s="1"/>
  <c r="AY880" i="1" s="1"/>
  <c r="AU881" i="1"/>
  <c r="AW881" i="1" s="1"/>
  <c r="AY881" i="1" s="1"/>
  <c r="AU882" i="1"/>
  <c r="AW882" i="1" s="1"/>
  <c r="AY882" i="1" s="1"/>
  <c r="AU883" i="1"/>
  <c r="AW883" i="1" s="1"/>
  <c r="AY883" i="1" s="1"/>
  <c r="AU884" i="1"/>
  <c r="AW884" i="1" s="1"/>
  <c r="AY884" i="1" s="1"/>
  <c r="AU885" i="1"/>
  <c r="AW885" i="1" s="1"/>
  <c r="AY885" i="1" s="1"/>
  <c r="AU886" i="1"/>
  <c r="AW886" i="1" s="1"/>
  <c r="AY886" i="1" s="1"/>
  <c r="AU887" i="1"/>
  <c r="AW887" i="1" s="1"/>
  <c r="AY887" i="1" s="1"/>
  <c r="AU888" i="1"/>
  <c r="AW888" i="1" s="1"/>
  <c r="AY888" i="1" s="1"/>
  <c r="AU889" i="1"/>
  <c r="AW889" i="1" s="1"/>
  <c r="AY889" i="1" s="1"/>
  <c r="AU890" i="1"/>
  <c r="AW890" i="1" s="1"/>
  <c r="AY890" i="1" s="1"/>
  <c r="AU891" i="1"/>
  <c r="AW891" i="1" s="1"/>
  <c r="AY891" i="1" s="1"/>
  <c r="AU892" i="1"/>
  <c r="AW892" i="1" s="1"/>
  <c r="AY892" i="1" s="1"/>
  <c r="AU893" i="1"/>
  <c r="AW893" i="1" s="1"/>
  <c r="AY893" i="1" s="1"/>
  <c r="AU894" i="1"/>
  <c r="AW894" i="1" s="1"/>
  <c r="AY894" i="1" s="1"/>
  <c r="AU895" i="1"/>
  <c r="AW895" i="1" s="1"/>
  <c r="AY895" i="1" s="1"/>
  <c r="AU896" i="1"/>
  <c r="AW896" i="1" s="1"/>
  <c r="AY896" i="1" s="1"/>
  <c r="AU897" i="1"/>
  <c r="AW897" i="1" s="1"/>
  <c r="AY897" i="1" s="1"/>
  <c r="AU898" i="1"/>
  <c r="AW898" i="1" s="1"/>
  <c r="AY898" i="1" s="1"/>
  <c r="AU899" i="1"/>
  <c r="AW899" i="1" s="1"/>
  <c r="AY899" i="1" s="1"/>
  <c r="AU900" i="1"/>
  <c r="AW900" i="1" s="1"/>
  <c r="AY900" i="1" s="1"/>
  <c r="AU901" i="1"/>
  <c r="AW901" i="1" s="1"/>
  <c r="AY901" i="1" s="1"/>
  <c r="AU902" i="1"/>
  <c r="AW902" i="1" s="1"/>
  <c r="AY902" i="1" s="1"/>
  <c r="AU903" i="1"/>
  <c r="AW903" i="1" s="1"/>
  <c r="AY903" i="1" s="1"/>
  <c r="AU904" i="1"/>
  <c r="AW904" i="1" s="1"/>
  <c r="AY904" i="1" s="1"/>
  <c r="AU905" i="1"/>
  <c r="AW905" i="1" s="1"/>
  <c r="AY905" i="1" s="1"/>
  <c r="AU906" i="1"/>
  <c r="AW906" i="1" s="1"/>
  <c r="AY906" i="1" s="1"/>
  <c r="AU907" i="1"/>
  <c r="AW907" i="1" s="1"/>
  <c r="AY907" i="1" s="1"/>
  <c r="AU908" i="1"/>
  <c r="AW908" i="1" s="1"/>
  <c r="AY908" i="1" s="1"/>
  <c r="AU909" i="1"/>
  <c r="AW909" i="1" s="1"/>
  <c r="AY909" i="1" s="1"/>
  <c r="AU910" i="1"/>
  <c r="AW910" i="1" s="1"/>
  <c r="AY910" i="1" s="1"/>
  <c r="AU911" i="1"/>
  <c r="AW911" i="1" s="1"/>
  <c r="AY911" i="1" s="1"/>
  <c r="AU912" i="1"/>
  <c r="AW912" i="1" s="1"/>
  <c r="AY912" i="1" s="1"/>
  <c r="AU913" i="1"/>
  <c r="AW913" i="1" s="1"/>
  <c r="AY913" i="1" s="1"/>
  <c r="AU914" i="1"/>
  <c r="AW914" i="1" s="1"/>
  <c r="AY914" i="1" s="1"/>
  <c r="AU915" i="1"/>
  <c r="AW915" i="1" s="1"/>
  <c r="AY915" i="1" s="1"/>
  <c r="AU916" i="1"/>
  <c r="AW916" i="1" s="1"/>
  <c r="AY916" i="1" s="1"/>
  <c r="AU917" i="1"/>
  <c r="AW917" i="1" s="1"/>
  <c r="AY917" i="1" s="1"/>
  <c r="AU918" i="1"/>
  <c r="AW918" i="1" s="1"/>
  <c r="AY918" i="1" s="1"/>
  <c r="AU919" i="1"/>
  <c r="AW919" i="1" s="1"/>
  <c r="AY919" i="1" s="1"/>
  <c r="AU920" i="1"/>
  <c r="AW920" i="1" s="1"/>
  <c r="AY920" i="1" s="1"/>
  <c r="AU921" i="1"/>
  <c r="AW921" i="1" s="1"/>
  <c r="AY921" i="1" s="1"/>
  <c r="AU922" i="1"/>
  <c r="AW922" i="1" s="1"/>
  <c r="AY922" i="1" s="1"/>
  <c r="AU923" i="1"/>
  <c r="AW923" i="1" s="1"/>
  <c r="AY923" i="1" s="1"/>
  <c r="AU924" i="1"/>
  <c r="AW924" i="1" s="1"/>
  <c r="AY924" i="1" s="1"/>
  <c r="AU925" i="1"/>
  <c r="AW925" i="1" s="1"/>
  <c r="AY925" i="1" s="1"/>
  <c r="AU926" i="1"/>
  <c r="AW926" i="1" s="1"/>
  <c r="AY926" i="1" s="1"/>
  <c r="AU927" i="1"/>
  <c r="AW927" i="1" s="1"/>
  <c r="AY927" i="1" s="1"/>
  <c r="AU928" i="1"/>
  <c r="AW928" i="1" s="1"/>
  <c r="AY928" i="1" s="1"/>
  <c r="AU929" i="1"/>
  <c r="AW929" i="1" s="1"/>
  <c r="AY929" i="1" s="1"/>
  <c r="AU930" i="1"/>
  <c r="AW930" i="1" s="1"/>
  <c r="AY930" i="1" s="1"/>
  <c r="AU931" i="1"/>
  <c r="AW931" i="1" s="1"/>
  <c r="AY931" i="1" s="1"/>
  <c r="AU932" i="1"/>
  <c r="AW932" i="1" s="1"/>
  <c r="AY932" i="1" s="1"/>
  <c r="AU933" i="1"/>
  <c r="AW933" i="1" s="1"/>
  <c r="AY933" i="1" s="1"/>
  <c r="AU934" i="1"/>
  <c r="AW934" i="1" s="1"/>
  <c r="AY934" i="1" s="1"/>
  <c r="AU935" i="1"/>
  <c r="AW935" i="1" s="1"/>
  <c r="AY935" i="1" s="1"/>
  <c r="AU936" i="1"/>
  <c r="AW936" i="1" s="1"/>
  <c r="AY936" i="1" s="1"/>
  <c r="AU937" i="1"/>
  <c r="AW937" i="1" s="1"/>
  <c r="AY937" i="1" s="1"/>
  <c r="AU938" i="1"/>
  <c r="AW938" i="1" s="1"/>
  <c r="AY938" i="1" s="1"/>
  <c r="AU939" i="1"/>
  <c r="AW939" i="1" s="1"/>
  <c r="AY939" i="1" s="1"/>
  <c r="AU940" i="1"/>
  <c r="AW940" i="1" s="1"/>
  <c r="AY940" i="1" s="1"/>
  <c r="AU941" i="1"/>
  <c r="AW941" i="1" s="1"/>
  <c r="AY941" i="1" s="1"/>
  <c r="AU942" i="1"/>
  <c r="AW942" i="1" s="1"/>
  <c r="AY942" i="1" s="1"/>
  <c r="AU943" i="1"/>
  <c r="AW943" i="1" s="1"/>
  <c r="AY943" i="1" s="1"/>
  <c r="AU944" i="1"/>
  <c r="AW944" i="1" s="1"/>
  <c r="AY944" i="1" s="1"/>
  <c r="AU945" i="1"/>
  <c r="AW945" i="1" s="1"/>
  <c r="AY945" i="1" s="1"/>
  <c r="AU946" i="1"/>
  <c r="AW946" i="1" s="1"/>
  <c r="AY946" i="1" s="1"/>
  <c r="AU947" i="1"/>
  <c r="AW947" i="1" s="1"/>
  <c r="AY947" i="1" s="1"/>
  <c r="AU948" i="1"/>
  <c r="AW948" i="1" s="1"/>
  <c r="AY948" i="1" s="1"/>
  <c r="AU949" i="1"/>
  <c r="AW949" i="1" s="1"/>
  <c r="AY949" i="1" s="1"/>
  <c r="AU950" i="1"/>
  <c r="AW950" i="1" s="1"/>
  <c r="AY950" i="1" s="1"/>
  <c r="AU951" i="1"/>
  <c r="AW951" i="1" s="1"/>
  <c r="AY951" i="1" s="1"/>
  <c r="AU952" i="1"/>
  <c r="AW952" i="1" s="1"/>
  <c r="AY952" i="1" s="1"/>
  <c r="AU953" i="1"/>
  <c r="AW953" i="1" s="1"/>
  <c r="AY953" i="1" s="1"/>
  <c r="AU954" i="1"/>
  <c r="AW954" i="1" s="1"/>
  <c r="AY954" i="1" s="1"/>
  <c r="AU955" i="1"/>
  <c r="AW955" i="1" s="1"/>
  <c r="AY955" i="1" s="1"/>
  <c r="AU956" i="1"/>
  <c r="AW956" i="1" s="1"/>
  <c r="AY956" i="1" s="1"/>
  <c r="AU957" i="1"/>
  <c r="AW957" i="1" s="1"/>
  <c r="AY957" i="1" s="1"/>
  <c r="AU958" i="1"/>
  <c r="AW958" i="1" s="1"/>
  <c r="AY958" i="1" s="1"/>
  <c r="AU959" i="1"/>
  <c r="AW959" i="1" s="1"/>
  <c r="AY959" i="1" s="1"/>
  <c r="AU960" i="1"/>
  <c r="AW960" i="1" s="1"/>
  <c r="AY960" i="1" s="1"/>
  <c r="AU961" i="1"/>
  <c r="AW961" i="1" s="1"/>
  <c r="AY961" i="1" s="1"/>
  <c r="AU962" i="1"/>
  <c r="AW962" i="1" s="1"/>
  <c r="AY962" i="1" s="1"/>
  <c r="AU963" i="1"/>
  <c r="AW963" i="1" s="1"/>
  <c r="AY963" i="1" s="1"/>
  <c r="AU964" i="1"/>
  <c r="AW964" i="1" s="1"/>
  <c r="AY964" i="1" s="1"/>
  <c r="AU965" i="1"/>
  <c r="AW965" i="1" s="1"/>
  <c r="AY965" i="1" s="1"/>
  <c r="AU966" i="1"/>
  <c r="AW966" i="1" s="1"/>
  <c r="AY966" i="1" s="1"/>
  <c r="AU967" i="1"/>
  <c r="AW967" i="1" s="1"/>
  <c r="AY967" i="1" s="1"/>
  <c r="AU968" i="1"/>
  <c r="AW968" i="1" s="1"/>
  <c r="AY968" i="1" s="1"/>
  <c r="AU969" i="1"/>
  <c r="AW969" i="1" s="1"/>
  <c r="AY969" i="1" s="1"/>
  <c r="AU970" i="1"/>
  <c r="AW970" i="1" s="1"/>
  <c r="AY970" i="1" s="1"/>
  <c r="AU971" i="1"/>
  <c r="AW971" i="1" s="1"/>
  <c r="AY971" i="1" s="1"/>
  <c r="AU972" i="1"/>
  <c r="AW972" i="1" s="1"/>
  <c r="AY972" i="1" s="1"/>
  <c r="AU973" i="1"/>
  <c r="AW973" i="1" s="1"/>
  <c r="AY973" i="1" s="1"/>
  <c r="AU974" i="1"/>
  <c r="AW974" i="1" s="1"/>
  <c r="AY974" i="1" s="1"/>
  <c r="AU975" i="1"/>
  <c r="AW975" i="1" s="1"/>
  <c r="AY975" i="1" s="1"/>
  <c r="AU976" i="1"/>
  <c r="AW976" i="1" s="1"/>
  <c r="AY976" i="1" s="1"/>
  <c r="AU977" i="1"/>
  <c r="AW977" i="1" s="1"/>
  <c r="AY977" i="1" s="1"/>
  <c r="AU978" i="1"/>
  <c r="AW978" i="1" s="1"/>
  <c r="AY978" i="1" s="1"/>
  <c r="AU979" i="1"/>
  <c r="AW979" i="1" s="1"/>
  <c r="AY979" i="1" s="1"/>
  <c r="AU980" i="1"/>
  <c r="AW980" i="1" s="1"/>
  <c r="AY980" i="1" s="1"/>
  <c r="AU981" i="1"/>
  <c r="AW981" i="1" s="1"/>
  <c r="AY981" i="1" s="1"/>
  <c r="AU982" i="1"/>
  <c r="AW982" i="1" s="1"/>
  <c r="AY982" i="1" s="1"/>
  <c r="AU983" i="1"/>
  <c r="AW983" i="1" s="1"/>
  <c r="AY983" i="1" s="1"/>
  <c r="AI51" i="1" l="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N5" i="15" l="1"/>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CTDT_4386</author>
  </authors>
  <commentList>
    <comment ref="A2" authorId="0" shapeId="0" xr:uid="{00000000-0006-0000-0000-000001000000}">
      <text>
        <r>
          <rPr>
            <sz val="9"/>
            <color rgb="FF000000"/>
            <rFont val="Tahoma"/>
            <family val="2"/>
          </rPr>
          <t xml:space="preserve">(Dùng cho sheet Phụ Lục tham chiếu đến Lao động ở sheet này, ID là duy nhất)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CTDT_4386</author>
  </authors>
  <commentList>
    <comment ref="A2" authorId="0" shapeId="0" xr:uid="{00000000-0006-0000-0100-000001000000}">
      <text>
        <r>
          <rPr>
            <sz val="9"/>
            <color rgb="FF000000"/>
            <rFont val="Tahoma"/>
            <family val="2"/>
          </rPr>
          <t xml:space="preserve">(Dùng cho sheet Phụ Lục tham chiếu đến Lao động ở sheet này, ID là duy nhất)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MSHOME</author>
  </authors>
  <commentList>
    <comment ref="B311" authorId="0" shapeId="0" xr:uid="{00000000-0006-0000-0800-000001000000}">
      <text>
        <r>
          <rPr>
            <b/>
            <sz val="9"/>
            <color indexed="81"/>
            <rFont val="Tahoma"/>
            <family val="2"/>
          </rPr>
          <t>BNV-01:</t>
        </r>
        <r>
          <rPr>
            <sz val="9"/>
            <color indexed="81"/>
            <rFont val="Tahoma"/>
            <family val="2"/>
          </rPr>
          <t xml:space="preserve">
NQ 815/NQ-UBTVQH ngày 21/11/2019</t>
        </r>
      </text>
    </comment>
    <comment ref="B315" authorId="0" shapeId="0" xr:uid="{00000000-0006-0000-0800-000002000000}">
      <text>
        <r>
          <rPr>
            <b/>
            <sz val="9"/>
            <color indexed="81"/>
            <rFont val="Tahoma"/>
            <family val="2"/>
          </rPr>
          <t>BNV-01:</t>
        </r>
        <r>
          <rPr>
            <sz val="9"/>
            <color indexed="81"/>
            <rFont val="Tahoma"/>
            <family val="2"/>
          </rPr>
          <t xml:space="preserve">
NQ 815/NQ-UBTVQH ngày 21/11/2019</t>
        </r>
      </text>
    </comment>
    <comment ref="B316" authorId="0" shapeId="0" xr:uid="{00000000-0006-0000-0800-000003000000}">
      <text>
        <r>
          <rPr>
            <b/>
            <sz val="9"/>
            <color indexed="81"/>
            <rFont val="Tahoma"/>
            <family val="2"/>
          </rPr>
          <t>BNV-01:</t>
        </r>
        <r>
          <rPr>
            <sz val="9"/>
            <color indexed="81"/>
            <rFont val="Tahoma"/>
            <family val="2"/>
          </rPr>
          <t xml:space="preserve">
NQ 815/NQ-UBTVQH ngày 21/11/2019</t>
        </r>
      </text>
    </comment>
    <comment ref="B317" authorId="0" shapeId="0" xr:uid="{00000000-0006-0000-0800-000004000000}">
      <text>
        <r>
          <rPr>
            <b/>
            <sz val="9"/>
            <color indexed="81"/>
            <rFont val="Tahoma"/>
            <family val="2"/>
          </rPr>
          <t>BNV-01:</t>
        </r>
        <r>
          <rPr>
            <sz val="9"/>
            <color indexed="81"/>
            <rFont val="Tahoma"/>
            <family val="2"/>
          </rPr>
          <t xml:space="preserve">
NQ 815/NQ-UBTVQH ngày 21/11/2019</t>
        </r>
      </text>
    </comment>
    <comment ref="B318" authorId="0" shapeId="0" xr:uid="{00000000-0006-0000-0800-000005000000}">
      <text>
        <r>
          <rPr>
            <b/>
            <sz val="9"/>
            <color indexed="81"/>
            <rFont val="Tahoma"/>
            <family val="2"/>
          </rPr>
          <t>BNV-01:</t>
        </r>
        <r>
          <rPr>
            <sz val="9"/>
            <color indexed="81"/>
            <rFont val="Tahoma"/>
            <family val="2"/>
          </rPr>
          <t xml:space="preserve">
NQ 815/NQ-UBTVQH ngày 21/11/2019</t>
        </r>
      </text>
    </comment>
    <comment ref="B319" authorId="0" shapeId="0" xr:uid="{00000000-0006-0000-0800-000006000000}">
      <text>
        <r>
          <rPr>
            <b/>
            <sz val="9"/>
            <color indexed="81"/>
            <rFont val="Tahoma"/>
            <family val="2"/>
          </rPr>
          <t>BNV-01:</t>
        </r>
        <r>
          <rPr>
            <sz val="9"/>
            <color indexed="81"/>
            <rFont val="Tahoma"/>
            <family val="2"/>
          </rPr>
          <t xml:space="preserve">
NQ 815/NQ-UBTVQH ngày 21/11/2019</t>
        </r>
      </text>
    </comment>
    <comment ref="B320" authorId="0" shapeId="0" xr:uid="{00000000-0006-0000-0800-000007000000}">
      <text>
        <r>
          <rPr>
            <b/>
            <sz val="9"/>
            <color indexed="81"/>
            <rFont val="Tahoma"/>
            <family val="2"/>
          </rPr>
          <t>BNV-01:</t>
        </r>
        <r>
          <rPr>
            <sz val="9"/>
            <color indexed="81"/>
            <rFont val="Tahoma"/>
            <family val="2"/>
          </rPr>
          <t xml:space="preserve">
NQ 815/NQ-UBTVQH ngày 21/11/2019</t>
        </r>
      </text>
    </comment>
    <comment ref="B347" authorId="0" shapeId="0" xr:uid="{00000000-0006-0000-0800-000008000000}">
      <text>
        <r>
          <rPr>
            <b/>
            <sz val="9"/>
            <color indexed="81"/>
            <rFont val="Tahoma"/>
            <family val="2"/>
          </rPr>
          <t>BNV-01:</t>
        </r>
        <r>
          <rPr>
            <sz val="9"/>
            <color indexed="81"/>
            <rFont val="Tahoma"/>
            <family val="2"/>
          </rPr>
          <t xml:space="preserve">
NQ 815/NQ-UBTVQH ngày 21/11/2019</t>
        </r>
      </text>
    </comment>
    <comment ref="B350" authorId="0" shapeId="0" xr:uid="{00000000-0006-0000-0800-000009000000}">
      <text>
        <r>
          <rPr>
            <b/>
            <sz val="9"/>
            <color indexed="81"/>
            <rFont val="Tahoma"/>
            <family val="2"/>
          </rPr>
          <t>BNV-01:</t>
        </r>
        <r>
          <rPr>
            <sz val="9"/>
            <color indexed="81"/>
            <rFont val="Tahoma"/>
            <family val="2"/>
          </rPr>
          <t xml:space="preserve">
NQ 815/NQ-UBTVQH ngày 21/11/2019</t>
        </r>
      </text>
    </comment>
    <comment ref="B360" authorId="1" shapeId="0" xr:uid="{00000000-0006-0000-0800-00000A000000}">
      <text>
        <r>
          <rPr>
            <b/>
            <sz val="9"/>
            <color indexed="81"/>
            <rFont val="Tahoma"/>
            <family val="2"/>
          </rPr>
          <t>Nguyen:</t>
        </r>
        <r>
          <rPr>
            <sz val="9"/>
            <color indexed="81"/>
            <rFont val="Tahoma"/>
            <family val="2"/>
          </rPr>
          <t xml:space="preserve">
NQ/NQ-UBTVQH14 ngày 10/1/2020</t>
        </r>
      </text>
    </comment>
    <comment ref="B666" authorId="2" shapeId="0" xr:uid="{00000000-0006-0000-0800-00000B000000}">
      <text>
        <r>
          <rPr>
            <b/>
            <sz val="9"/>
            <color indexed="81"/>
            <rFont val="Tahoma"/>
            <family val="2"/>
          </rPr>
          <t>Dell:</t>
        </r>
        <r>
          <rPr>
            <sz val="9"/>
            <color indexed="81"/>
            <rFont val="Tahoma"/>
            <family val="2"/>
          </rPr>
          <t xml:space="preserve">
NQ số 1246/NQ-UBTVQH15 ngày 24/10/2024</t>
        </r>
      </text>
    </comment>
    <comment ref="B671" authorId="0" shapeId="0" xr:uid="{00000000-0006-0000-0800-00000C000000}">
      <text>
        <r>
          <rPr>
            <b/>
            <sz val="9"/>
            <color indexed="81"/>
            <rFont val="Tahoma"/>
            <family val="2"/>
          </rPr>
          <t>BNV-01:</t>
        </r>
        <r>
          <rPr>
            <sz val="9"/>
            <color indexed="81"/>
            <rFont val="Tahoma"/>
            <family val="2"/>
          </rPr>
          <t xml:space="preserve">
NQ 818/NQ-UBTVQH ngày 21/11/2019</t>
        </r>
      </text>
    </comment>
    <comment ref="B673" authorId="2" shapeId="0" xr:uid="{00000000-0006-0000-0800-00000D000000}">
      <text>
        <r>
          <rPr>
            <b/>
            <sz val="9"/>
            <color indexed="81"/>
            <rFont val="Tahoma"/>
            <family val="2"/>
          </rPr>
          <t>Dell:</t>
        </r>
        <r>
          <rPr>
            <sz val="9"/>
            <color indexed="81"/>
            <rFont val="Tahoma"/>
            <family val="2"/>
          </rPr>
          <t xml:space="preserve">
NQ số 1246/NQ-UBTVQH15 ngày 24/10/2024</t>
        </r>
      </text>
    </comment>
    <comment ref="B677" authorId="2" shapeId="0" xr:uid="{00000000-0006-0000-0800-00000E000000}">
      <text>
        <r>
          <rPr>
            <b/>
            <sz val="9"/>
            <color indexed="81"/>
            <rFont val="Tahoma"/>
            <family val="2"/>
          </rPr>
          <t>Dell:</t>
        </r>
        <r>
          <rPr>
            <sz val="9"/>
            <color indexed="81"/>
            <rFont val="Tahoma"/>
            <family val="2"/>
          </rPr>
          <t xml:space="preserve">
NQ số 1246/NQ-UBTVQH15 ngày 24/10/2024</t>
        </r>
      </text>
    </comment>
    <comment ref="B678" authorId="0" shapeId="0" xr:uid="{00000000-0006-0000-0800-00000F000000}">
      <text>
        <r>
          <rPr>
            <b/>
            <sz val="9"/>
            <color indexed="81"/>
            <rFont val="Tahoma"/>
            <family val="2"/>
          </rPr>
          <t>BNV-01:</t>
        </r>
        <r>
          <rPr>
            <sz val="9"/>
            <color indexed="81"/>
            <rFont val="Tahoma"/>
            <family val="2"/>
          </rPr>
          <t xml:space="preserve">
NQ 818/NQ-UBTVQH ngày 21/11/2019</t>
        </r>
      </text>
    </comment>
    <comment ref="B686" authorId="0" shapeId="0" xr:uid="{00000000-0006-0000-0800-000010000000}">
      <text>
        <r>
          <rPr>
            <b/>
            <sz val="9"/>
            <color indexed="81"/>
            <rFont val="Tahoma"/>
            <family val="2"/>
          </rPr>
          <t>BNV-01:</t>
        </r>
        <r>
          <rPr>
            <sz val="9"/>
            <color indexed="81"/>
            <rFont val="Tahoma"/>
            <family val="2"/>
          </rPr>
          <t xml:space="preserve">
NQ 818/NQ-UBTVQH ngày 21/11/2019</t>
        </r>
      </text>
    </comment>
    <comment ref="B705" authorId="0" shapeId="0" xr:uid="{00000000-0006-0000-0800-000011000000}">
      <text>
        <r>
          <rPr>
            <b/>
            <sz val="9"/>
            <color indexed="81"/>
            <rFont val="Tahoma"/>
            <family val="2"/>
          </rPr>
          <t>BNV-01:</t>
        </r>
        <r>
          <rPr>
            <sz val="9"/>
            <color indexed="81"/>
            <rFont val="Tahoma"/>
            <family val="2"/>
          </rPr>
          <t xml:space="preserve">
NQ 818/NQ-UBTVQH ngày 21/11/2019</t>
        </r>
      </text>
    </comment>
    <comment ref="B706" authorId="0" shapeId="0" xr:uid="{00000000-0006-0000-0800-000012000000}">
      <text>
        <r>
          <rPr>
            <b/>
            <sz val="9"/>
            <color indexed="81"/>
            <rFont val="Tahoma"/>
            <family val="2"/>
          </rPr>
          <t>BNV-01:</t>
        </r>
        <r>
          <rPr>
            <sz val="9"/>
            <color indexed="81"/>
            <rFont val="Tahoma"/>
            <family val="2"/>
          </rPr>
          <t xml:space="preserve">
NQ 818/NQ-UBTVQH ngày 21/11/2019</t>
        </r>
      </text>
    </comment>
    <comment ref="B708" authorId="0" shapeId="0" xr:uid="{00000000-0006-0000-0800-000013000000}">
      <text>
        <r>
          <rPr>
            <b/>
            <sz val="9"/>
            <color indexed="81"/>
            <rFont val="Tahoma"/>
            <family val="2"/>
          </rPr>
          <t>BNV-01:</t>
        </r>
        <r>
          <rPr>
            <sz val="9"/>
            <color indexed="81"/>
            <rFont val="Tahoma"/>
            <family val="2"/>
          </rPr>
          <t xml:space="preserve">
NQ 818/NQ-UBTVQH ngày 21/11/2019</t>
        </r>
      </text>
    </comment>
    <comment ref="B711" authorId="0" shapeId="0" xr:uid="{00000000-0006-0000-0800-000014000000}">
      <text>
        <r>
          <rPr>
            <b/>
            <sz val="9"/>
            <color indexed="81"/>
            <rFont val="Tahoma"/>
            <family val="2"/>
          </rPr>
          <t>BNV-01:</t>
        </r>
        <r>
          <rPr>
            <sz val="9"/>
            <color indexed="81"/>
            <rFont val="Tahoma"/>
            <family val="2"/>
          </rPr>
          <t xml:space="preserve">
NQ 818/NQ-UBTVQH ngày 21/11/2019</t>
        </r>
      </text>
    </comment>
    <comment ref="B712" authorId="0" shapeId="0" xr:uid="{00000000-0006-0000-0800-000015000000}">
      <text>
        <r>
          <rPr>
            <b/>
            <sz val="9"/>
            <color indexed="81"/>
            <rFont val="Tahoma"/>
            <family val="2"/>
          </rPr>
          <t>BNV-01:</t>
        </r>
        <r>
          <rPr>
            <sz val="9"/>
            <color indexed="81"/>
            <rFont val="Tahoma"/>
            <family val="2"/>
          </rPr>
          <t xml:space="preserve">
NQ 818/NQ-UBTVQH ngày 21/11/2019</t>
        </r>
      </text>
    </comment>
    <comment ref="B1024" authorId="2" shapeId="0" xr:uid="{00000000-0006-0000-0800-000016000000}">
      <text>
        <r>
          <rPr>
            <b/>
            <sz val="9"/>
            <color indexed="81"/>
            <rFont val="Tahoma"/>
            <family val="2"/>
          </rPr>
          <t>Dell:</t>
        </r>
        <r>
          <rPr>
            <sz val="9"/>
            <color indexed="81"/>
            <rFont val="Tahoma"/>
            <family val="2"/>
          </rPr>
          <t xml:space="preserve">
NQ số 1232/NQ-UBTVQH15 ngày 24/10/2024</t>
        </r>
      </text>
    </comment>
    <comment ref="B1025" authorId="2" shapeId="0" xr:uid="{00000000-0006-0000-0800-000017000000}">
      <text>
        <r>
          <rPr>
            <b/>
            <sz val="9"/>
            <color indexed="81"/>
            <rFont val="Tahoma"/>
            <family val="2"/>
          </rPr>
          <t>Dell:</t>
        </r>
        <r>
          <rPr>
            <sz val="9"/>
            <color indexed="81"/>
            <rFont val="Tahoma"/>
            <family val="2"/>
          </rPr>
          <t xml:space="preserve">
NQ số 1232/NQ-UBTVQH15 ngày 24/10/2024</t>
        </r>
      </text>
    </comment>
    <comment ref="B1026" authorId="2" shapeId="0" xr:uid="{00000000-0006-0000-0800-000018000000}">
      <text>
        <r>
          <rPr>
            <b/>
            <sz val="9"/>
            <color indexed="81"/>
            <rFont val="Tahoma"/>
            <family val="2"/>
          </rPr>
          <t>Dell:</t>
        </r>
        <r>
          <rPr>
            <sz val="9"/>
            <color indexed="81"/>
            <rFont val="Tahoma"/>
            <family val="2"/>
          </rPr>
          <t xml:space="preserve">
NQ số 1232/NQ-UBTVQH15 ngày 24/10/2024</t>
        </r>
      </text>
    </comment>
    <comment ref="B1027" authorId="0" shapeId="0" xr:uid="{00000000-0006-0000-0800-000019000000}">
      <text>
        <r>
          <rPr>
            <b/>
            <sz val="9"/>
            <color indexed="81"/>
            <rFont val="Tahoma"/>
            <family val="2"/>
          </rPr>
          <t>BNV-01:</t>
        </r>
        <r>
          <rPr>
            <sz val="9"/>
            <color indexed="81"/>
            <rFont val="Tahoma"/>
            <family val="2"/>
          </rPr>
          <t xml:space="preserve">
NQ 872/NQ-UBTVQH ngày 10/01/2020</t>
        </r>
      </text>
    </comment>
    <comment ref="B1030" authorId="0" shapeId="0" xr:uid="{00000000-0006-0000-0800-00001A000000}">
      <text>
        <r>
          <rPr>
            <b/>
            <sz val="9"/>
            <color indexed="81"/>
            <rFont val="Tahoma"/>
            <family val="2"/>
          </rPr>
          <t>BNV-01:</t>
        </r>
        <r>
          <rPr>
            <sz val="9"/>
            <color indexed="81"/>
            <rFont val="Tahoma"/>
            <family val="2"/>
          </rPr>
          <t xml:space="preserve">
NQ 872/NQ-UBTVQH ngày 10/01/2020</t>
        </r>
      </text>
    </comment>
    <comment ref="B1033" authorId="2" shapeId="0" xr:uid="{00000000-0006-0000-0800-00001B000000}">
      <text>
        <r>
          <rPr>
            <b/>
            <sz val="9"/>
            <color indexed="81"/>
            <rFont val="Tahoma"/>
            <family val="2"/>
          </rPr>
          <t>Dell:</t>
        </r>
        <r>
          <rPr>
            <sz val="9"/>
            <color indexed="81"/>
            <rFont val="Tahoma"/>
            <family val="2"/>
          </rPr>
          <t xml:space="preserve">
NQ số 1232/NQ-UBTVQH15 ngày 24/10/2024</t>
        </r>
      </text>
    </comment>
    <comment ref="B1034" authorId="0" shapeId="0" xr:uid="{00000000-0006-0000-0800-00001C000000}">
      <text>
        <r>
          <rPr>
            <b/>
            <sz val="9"/>
            <color indexed="81"/>
            <rFont val="Tahoma"/>
            <family val="2"/>
          </rPr>
          <t>BNV-01:</t>
        </r>
        <r>
          <rPr>
            <sz val="9"/>
            <color indexed="81"/>
            <rFont val="Tahoma"/>
            <family val="2"/>
          </rPr>
          <t xml:space="preserve">
NQ 872/NQ-UBTVQH ngày 10/01/2020</t>
        </r>
      </text>
    </comment>
    <comment ref="B1038" authorId="2" shapeId="0" xr:uid="{00000000-0006-0000-0800-00001D000000}">
      <text>
        <r>
          <rPr>
            <b/>
            <sz val="9"/>
            <color indexed="81"/>
            <rFont val="Tahoma"/>
            <family val="2"/>
          </rPr>
          <t>Dell:</t>
        </r>
        <r>
          <rPr>
            <sz val="9"/>
            <color indexed="81"/>
            <rFont val="Tahoma"/>
            <family val="2"/>
          </rPr>
          <t xml:space="preserve">
NQ số 1232/NQ-UBTVQH15 ngày 24/10/2024</t>
        </r>
      </text>
    </comment>
    <comment ref="B1039" authorId="2" shapeId="0" xr:uid="{00000000-0006-0000-0800-00001E000000}">
      <text>
        <r>
          <rPr>
            <b/>
            <sz val="9"/>
            <color indexed="81"/>
            <rFont val="Tahoma"/>
            <family val="2"/>
          </rPr>
          <t>Dell:</t>
        </r>
        <r>
          <rPr>
            <sz val="9"/>
            <color indexed="81"/>
            <rFont val="Tahoma"/>
            <family val="2"/>
          </rPr>
          <t xml:space="preserve">
NQ số 1232/NQ-UBTVQH15 ngày 24/10/2024</t>
        </r>
      </text>
    </comment>
    <comment ref="B1042" authorId="2" shapeId="0" xr:uid="{00000000-0006-0000-0800-00001F000000}">
      <text>
        <r>
          <rPr>
            <b/>
            <sz val="9"/>
            <color indexed="81"/>
            <rFont val="Tahoma"/>
            <family val="2"/>
          </rPr>
          <t>Dell:</t>
        </r>
        <r>
          <rPr>
            <sz val="9"/>
            <color indexed="81"/>
            <rFont val="Tahoma"/>
            <family val="2"/>
          </rPr>
          <t xml:space="preserve">
NQ số 1232/NQ-UBTVQH15 ngày 24/10/2024</t>
        </r>
      </text>
    </comment>
    <comment ref="B1043" authorId="2" shapeId="0" xr:uid="{00000000-0006-0000-0800-000020000000}">
      <text>
        <r>
          <rPr>
            <b/>
            <sz val="9"/>
            <color indexed="81"/>
            <rFont val="Tahoma"/>
            <family val="2"/>
          </rPr>
          <t>Dell:</t>
        </r>
        <r>
          <rPr>
            <sz val="9"/>
            <color indexed="81"/>
            <rFont val="Tahoma"/>
            <family val="2"/>
          </rPr>
          <t xml:space="preserve">
NQ số 1232/NQ-UBTVQH15 ngày 24/10/2024</t>
        </r>
      </text>
    </comment>
    <comment ref="B1045" authorId="2" shapeId="0" xr:uid="{00000000-0006-0000-0800-000021000000}">
      <text>
        <r>
          <rPr>
            <b/>
            <sz val="9"/>
            <color indexed="81"/>
            <rFont val="Tahoma"/>
            <family val="2"/>
          </rPr>
          <t>Dell:</t>
        </r>
        <r>
          <rPr>
            <sz val="9"/>
            <color indexed="81"/>
            <rFont val="Tahoma"/>
            <family val="2"/>
          </rPr>
          <t xml:space="preserve">
NQ số 1232/NQ-UBTVQH15 ngày 24/10/2024</t>
        </r>
      </text>
    </comment>
    <comment ref="B1047" authorId="2" shapeId="0" xr:uid="{00000000-0006-0000-0800-000022000000}">
      <text>
        <r>
          <rPr>
            <b/>
            <sz val="9"/>
            <color indexed="81"/>
            <rFont val="Tahoma"/>
            <family val="2"/>
          </rPr>
          <t>Dell:</t>
        </r>
        <r>
          <rPr>
            <sz val="9"/>
            <color indexed="81"/>
            <rFont val="Tahoma"/>
            <family val="2"/>
          </rPr>
          <t xml:space="preserve">
NQ số 1232/NQ-UBTVQH15 ngày 24/10/2024</t>
        </r>
      </text>
    </comment>
    <comment ref="B1052" authorId="2" shapeId="0" xr:uid="{00000000-0006-0000-0800-000023000000}">
      <text>
        <r>
          <rPr>
            <b/>
            <sz val="9"/>
            <color indexed="81"/>
            <rFont val="Tahoma"/>
            <family val="2"/>
          </rPr>
          <t>Dell:</t>
        </r>
        <r>
          <rPr>
            <sz val="9"/>
            <color indexed="81"/>
            <rFont val="Tahoma"/>
            <family val="2"/>
          </rPr>
          <t xml:space="preserve">
NQ số 1232/NQ-UBTVQH15 ngày 24/10/2024</t>
        </r>
      </text>
    </comment>
    <comment ref="B1057" authorId="2" shapeId="0" xr:uid="{00000000-0006-0000-0800-000024000000}">
      <text>
        <r>
          <rPr>
            <b/>
            <sz val="9"/>
            <color indexed="81"/>
            <rFont val="Tahoma"/>
            <family val="2"/>
          </rPr>
          <t>Dell:</t>
        </r>
        <r>
          <rPr>
            <sz val="9"/>
            <color indexed="81"/>
            <rFont val="Tahoma"/>
            <family val="2"/>
          </rPr>
          <t xml:space="preserve">
NQ số 1232/NQ-UBTVQH15 ngày 24/10/2024</t>
        </r>
      </text>
    </comment>
    <comment ref="B1059" authorId="2" shapeId="0" xr:uid="{00000000-0006-0000-0800-000025000000}">
      <text>
        <r>
          <rPr>
            <b/>
            <sz val="9"/>
            <color indexed="81"/>
            <rFont val="Tahoma"/>
            <family val="2"/>
          </rPr>
          <t>Dell:</t>
        </r>
        <r>
          <rPr>
            <sz val="9"/>
            <color indexed="81"/>
            <rFont val="Tahoma"/>
            <family val="2"/>
          </rPr>
          <t xml:space="preserve">
NQ số 1232/NQ-UBTVQH15 ngày 24/10/2024</t>
        </r>
      </text>
    </comment>
    <comment ref="B1065" authorId="0" shapeId="0" xr:uid="{00000000-0006-0000-0800-000026000000}">
      <text>
        <r>
          <rPr>
            <b/>
            <sz val="9"/>
            <color indexed="81"/>
            <rFont val="Tahoma"/>
            <family val="2"/>
          </rPr>
          <t>BNV-01:</t>
        </r>
        <r>
          <rPr>
            <sz val="9"/>
            <color indexed="81"/>
            <rFont val="Tahoma"/>
            <family val="2"/>
          </rPr>
          <t xml:space="preserve">
NQ 872/NQ-UBTVQH ngày 10/01/2020</t>
        </r>
      </text>
    </comment>
    <comment ref="B1076" authorId="2" shapeId="0" xr:uid="{00000000-0006-0000-0800-000027000000}">
      <text>
        <r>
          <rPr>
            <b/>
            <sz val="9"/>
            <color indexed="81"/>
            <rFont val="Tahoma"/>
            <family val="2"/>
          </rPr>
          <t>Dell:</t>
        </r>
        <r>
          <rPr>
            <sz val="9"/>
            <color indexed="81"/>
            <rFont val="Tahoma"/>
            <family val="2"/>
          </rPr>
          <t xml:space="preserve">
NQ số 1232/NQ-UBTVQH15 ngày 24/10/2024</t>
        </r>
      </text>
    </comment>
    <comment ref="B1077" authorId="2" shapeId="0" xr:uid="{00000000-0006-0000-0800-000028000000}">
      <text>
        <r>
          <rPr>
            <b/>
            <sz val="9"/>
            <color indexed="81"/>
            <rFont val="Tahoma"/>
            <family val="2"/>
          </rPr>
          <t>Dell:</t>
        </r>
        <r>
          <rPr>
            <sz val="9"/>
            <color indexed="81"/>
            <rFont val="Tahoma"/>
            <family val="2"/>
          </rPr>
          <t xml:space="preserve">
NQ số 1232/NQ-UBTVQH15 ngày 24/10/2024</t>
        </r>
      </text>
    </comment>
    <comment ref="B1078" authorId="2" shapeId="0" xr:uid="{00000000-0006-0000-0800-000029000000}">
      <text>
        <r>
          <rPr>
            <b/>
            <sz val="9"/>
            <color indexed="81"/>
            <rFont val="Tahoma"/>
            <family val="2"/>
          </rPr>
          <t>Dell:</t>
        </r>
        <r>
          <rPr>
            <sz val="9"/>
            <color indexed="81"/>
            <rFont val="Tahoma"/>
            <family val="2"/>
          </rPr>
          <t xml:space="preserve">
NQ số 1232/NQ-UBTVQH15 ngày 24/10/2024</t>
        </r>
      </text>
    </comment>
    <comment ref="B1079" authorId="2" shapeId="0" xr:uid="{00000000-0006-0000-0800-00002A000000}">
      <text>
        <r>
          <rPr>
            <b/>
            <sz val="9"/>
            <color indexed="81"/>
            <rFont val="Tahoma"/>
            <family val="2"/>
          </rPr>
          <t>Dell:</t>
        </r>
        <r>
          <rPr>
            <sz val="9"/>
            <color indexed="81"/>
            <rFont val="Tahoma"/>
            <family val="2"/>
          </rPr>
          <t xml:space="preserve">
NQ số 1232/NQ-UBTVQH15 ngày 24/10/2024</t>
        </r>
      </text>
    </comment>
    <comment ref="B1080" authorId="2" shapeId="0" xr:uid="{00000000-0006-0000-0800-00002B000000}">
      <text>
        <r>
          <rPr>
            <b/>
            <sz val="9"/>
            <color indexed="81"/>
            <rFont val="Tahoma"/>
            <family val="2"/>
          </rPr>
          <t>Dell:</t>
        </r>
        <r>
          <rPr>
            <sz val="9"/>
            <color indexed="81"/>
            <rFont val="Tahoma"/>
            <family val="2"/>
          </rPr>
          <t xml:space="preserve">
NQ số 1232/NQ-UBTVQH15 ngày 24/10/2024</t>
        </r>
      </text>
    </comment>
    <comment ref="B1081" authorId="2" shapeId="0" xr:uid="{00000000-0006-0000-0800-00002C000000}">
      <text>
        <r>
          <rPr>
            <b/>
            <sz val="9"/>
            <color indexed="81"/>
            <rFont val="Tahoma"/>
            <family val="2"/>
          </rPr>
          <t>Dell:</t>
        </r>
        <r>
          <rPr>
            <sz val="9"/>
            <color indexed="81"/>
            <rFont val="Tahoma"/>
            <family val="2"/>
          </rPr>
          <t xml:space="preserve">
NQ số 1232/NQ-UBTVQH15 ngày 24/10/2024</t>
        </r>
      </text>
    </comment>
    <comment ref="B1082" authorId="2" shapeId="0" xr:uid="{00000000-0006-0000-0800-00002D000000}">
      <text>
        <r>
          <rPr>
            <b/>
            <sz val="9"/>
            <color indexed="81"/>
            <rFont val="Tahoma"/>
            <family val="2"/>
          </rPr>
          <t>Dell:</t>
        </r>
        <r>
          <rPr>
            <sz val="9"/>
            <color indexed="81"/>
            <rFont val="Tahoma"/>
            <family val="2"/>
          </rPr>
          <t xml:space="preserve">
NQ số 1232/NQ-UBTVQH15 ngày 24/10/2024</t>
        </r>
      </text>
    </comment>
    <comment ref="B1083" authorId="2" shapeId="0" xr:uid="{00000000-0006-0000-0800-00002E000000}">
      <text>
        <r>
          <rPr>
            <b/>
            <sz val="9"/>
            <color indexed="81"/>
            <rFont val="Tahoma"/>
            <family val="2"/>
          </rPr>
          <t>Dell:</t>
        </r>
        <r>
          <rPr>
            <sz val="9"/>
            <color indexed="81"/>
            <rFont val="Tahoma"/>
            <family val="2"/>
          </rPr>
          <t xml:space="preserve">
NQ số 1232/NQ-UBTVQH15 ngày 24/10/2024</t>
        </r>
      </text>
    </comment>
    <comment ref="B1084" authorId="2" shapeId="0" xr:uid="{00000000-0006-0000-0800-00002F000000}">
      <text>
        <r>
          <rPr>
            <b/>
            <sz val="9"/>
            <color indexed="81"/>
            <rFont val="Tahoma"/>
            <family val="2"/>
          </rPr>
          <t xml:space="preserve">Dell:
</t>
        </r>
        <r>
          <rPr>
            <sz val="9"/>
            <color indexed="81"/>
            <rFont val="Tahoma"/>
            <family val="2"/>
          </rPr>
          <t>NQ số 1232/NQ-UBTVQH15 ngày 24/10/2024</t>
        </r>
      </text>
    </comment>
    <comment ref="B1085" authorId="2" shapeId="0" xr:uid="{00000000-0006-0000-0800-000030000000}">
      <text>
        <r>
          <rPr>
            <b/>
            <sz val="9"/>
            <color indexed="81"/>
            <rFont val="Tahoma"/>
            <family val="2"/>
          </rPr>
          <t>Dell:</t>
        </r>
        <r>
          <rPr>
            <sz val="9"/>
            <color indexed="81"/>
            <rFont val="Tahoma"/>
            <family val="2"/>
          </rPr>
          <t xml:space="preserve">
NQ số 1232/NQ-UBTVQH15 ngày 24/10/2024</t>
        </r>
      </text>
    </comment>
    <comment ref="B1086" authorId="2" shapeId="0" xr:uid="{00000000-0006-0000-0800-000031000000}">
      <text>
        <r>
          <rPr>
            <b/>
            <sz val="9"/>
            <color indexed="81"/>
            <rFont val="Tahoma"/>
            <family val="2"/>
          </rPr>
          <t>Dell:</t>
        </r>
        <r>
          <rPr>
            <sz val="9"/>
            <color indexed="81"/>
            <rFont val="Tahoma"/>
            <family val="2"/>
          </rPr>
          <t xml:space="preserve">
NQ số 1232/NQ-UBTVQH15 ngày 24/10/2024</t>
        </r>
      </text>
    </comment>
    <comment ref="B1087" authorId="2" shapeId="0" xr:uid="{00000000-0006-0000-0800-000032000000}">
      <text>
        <r>
          <rPr>
            <b/>
            <sz val="9"/>
            <color indexed="81"/>
            <rFont val="Tahoma"/>
            <family val="2"/>
          </rPr>
          <t>Dell:</t>
        </r>
        <r>
          <rPr>
            <sz val="9"/>
            <color indexed="81"/>
            <rFont val="Tahoma"/>
            <family val="2"/>
          </rPr>
          <t xml:space="preserve">
NQ số 1232/NQ-UBTVQH15 ngày 24/10/2024</t>
        </r>
      </text>
    </comment>
    <comment ref="B1088" authorId="2" shapeId="0" xr:uid="{00000000-0006-0000-0800-000033000000}">
      <text>
        <r>
          <rPr>
            <b/>
            <sz val="9"/>
            <color indexed="81"/>
            <rFont val="Tahoma"/>
            <family val="2"/>
          </rPr>
          <t>Dell:</t>
        </r>
        <r>
          <rPr>
            <sz val="9"/>
            <color indexed="81"/>
            <rFont val="Tahoma"/>
            <family val="2"/>
          </rPr>
          <t xml:space="preserve">
NQ số 1232/NQ-UBTVQH15 ngày 24/10/2024</t>
        </r>
      </text>
    </comment>
    <comment ref="B1089" authorId="2" shapeId="0" xr:uid="{00000000-0006-0000-0800-000034000000}">
      <text>
        <r>
          <rPr>
            <b/>
            <sz val="9"/>
            <color indexed="81"/>
            <rFont val="Tahoma"/>
            <family val="2"/>
          </rPr>
          <t>Dell:</t>
        </r>
        <r>
          <rPr>
            <sz val="9"/>
            <color indexed="81"/>
            <rFont val="Tahoma"/>
            <family val="2"/>
          </rPr>
          <t xml:space="preserve">
NQ số 1232/NQ-UBTVQH15 ngày 24/10/2024</t>
        </r>
      </text>
    </comment>
    <comment ref="B1090" authorId="2" shapeId="0" xr:uid="{00000000-0006-0000-0800-000035000000}">
      <text>
        <r>
          <rPr>
            <b/>
            <sz val="9"/>
            <color indexed="81"/>
            <rFont val="Tahoma"/>
            <family val="2"/>
          </rPr>
          <t>Dell:</t>
        </r>
        <r>
          <rPr>
            <sz val="9"/>
            <color indexed="81"/>
            <rFont val="Tahoma"/>
            <family val="2"/>
          </rPr>
          <t xml:space="preserve">
NQ số 1232/NQ-UBTVQH15 ngày 24/10/2024</t>
        </r>
      </text>
    </comment>
    <comment ref="B1091" authorId="2" shapeId="0" xr:uid="{00000000-0006-0000-0800-000036000000}">
      <text>
        <r>
          <rPr>
            <b/>
            <sz val="9"/>
            <color indexed="81"/>
            <rFont val="Tahoma"/>
            <family val="2"/>
          </rPr>
          <t>Dell:</t>
        </r>
        <r>
          <rPr>
            <sz val="9"/>
            <color indexed="81"/>
            <rFont val="Tahoma"/>
            <family val="2"/>
          </rPr>
          <t xml:space="preserve">
NQ số 1232/NQ-UBTVQH15 ngày 24/10/2024</t>
        </r>
      </text>
    </comment>
    <comment ref="B1092" authorId="2" shapeId="0" xr:uid="{00000000-0006-0000-0800-000037000000}">
      <text>
        <r>
          <rPr>
            <b/>
            <sz val="9"/>
            <color indexed="81"/>
            <rFont val="Tahoma"/>
            <family val="2"/>
          </rPr>
          <t>Dell:</t>
        </r>
        <r>
          <rPr>
            <sz val="9"/>
            <color indexed="81"/>
            <rFont val="Tahoma"/>
            <family val="2"/>
          </rPr>
          <t xml:space="preserve">
NQ số 1232/NQ-UBTVQH15 ngày 24/10/2024</t>
        </r>
      </text>
    </comment>
    <comment ref="B1093" authorId="2" shapeId="0" xr:uid="{00000000-0006-0000-0800-000038000000}">
      <text>
        <r>
          <rPr>
            <b/>
            <sz val="9"/>
            <color indexed="81"/>
            <rFont val="Tahoma"/>
            <family val="2"/>
          </rPr>
          <t>Dell:</t>
        </r>
        <r>
          <rPr>
            <sz val="9"/>
            <color indexed="81"/>
            <rFont val="Tahoma"/>
            <family val="2"/>
          </rPr>
          <t xml:space="preserve">
NQ số 1232/NQ-UBTVQH15 ngày 24/10/2024</t>
        </r>
      </text>
    </comment>
    <comment ref="B1094" authorId="2" shapeId="0" xr:uid="{00000000-0006-0000-0800-000039000000}">
      <text>
        <r>
          <rPr>
            <b/>
            <sz val="9"/>
            <color indexed="81"/>
            <rFont val="Tahoma"/>
            <family val="2"/>
          </rPr>
          <t>Dell:</t>
        </r>
        <r>
          <rPr>
            <sz val="9"/>
            <color indexed="81"/>
            <rFont val="Tahoma"/>
            <family val="2"/>
          </rPr>
          <t xml:space="preserve">
NQ số 1232/NQ-UBTVQH15 ngày 24/10/2024</t>
        </r>
      </text>
    </comment>
    <comment ref="B1095" authorId="2" shapeId="0" xr:uid="{00000000-0006-0000-0800-00003A000000}">
      <text>
        <r>
          <rPr>
            <b/>
            <sz val="9"/>
            <color indexed="81"/>
            <rFont val="Tahoma"/>
            <family val="2"/>
          </rPr>
          <t>Dell:</t>
        </r>
        <r>
          <rPr>
            <sz val="9"/>
            <color indexed="81"/>
            <rFont val="Tahoma"/>
            <family val="2"/>
          </rPr>
          <t xml:space="preserve">
NQ số 1232/NQ-UBTVQH15 ngày 24/10/2024</t>
        </r>
      </text>
    </comment>
    <comment ref="B1096" authorId="2" shapeId="0" xr:uid="{00000000-0006-0000-0800-00003B000000}">
      <text>
        <r>
          <rPr>
            <b/>
            <sz val="9"/>
            <color indexed="81"/>
            <rFont val="Tahoma"/>
            <family val="2"/>
          </rPr>
          <t>Dell:</t>
        </r>
        <r>
          <rPr>
            <sz val="9"/>
            <color indexed="81"/>
            <rFont val="Tahoma"/>
            <family val="2"/>
          </rPr>
          <t xml:space="preserve">
NQ số 1232/NQ-UBTVQH15 ngày 24/10/2024</t>
        </r>
      </text>
    </comment>
    <comment ref="B1097" authorId="2" shapeId="0" xr:uid="{00000000-0006-0000-0800-00003C000000}">
      <text>
        <r>
          <rPr>
            <b/>
            <sz val="9"/>
            <color indexed="81"/>
            <rFont val="Tahoma"/>
            <family val="2"/>
          </rPr>
          <t>Dell:</t>
        </r>
        <r>
          <rPr>
            <sz val="9"/>
            <color indexed="81"/>
            <rFont val="Tahoma"/>
            <family val="2"/>
          </rPr>
          <t xml:space="preserve">
NQ số 1232/NQ-UBTVQH15 ngày 24/10/2024</t>
        </r>
      </text>
    </comment>
    <comment ref="B1098" authorId="2" shapeId="0" xr:uid="{00000000-0006-0000-0800-00003D000000}">
      <text>
        <r>
          <rPr>
            <b/>
            <sz val="9"/>
            <color indexed="81"/>
            <rFont val="Tahoma"/>
            <family val="2"/>
          </rPr>
          <t>Dell:</t>
        </r>
        <r>
          <rPr>
            <sz val="9"/>
            <color indexed="81"/>
            <rFont val="Tahoma"/>
            <family val="2"/>
          </rPr>
          <t xml:space="preserve">
NQ số 1232/NQ-UBTVQH15 ngày 24/10/2024</t>
        </r>
      </text>
    </comment>
    <comment ref="B1099" authorId="2" shapeId="0" xr:uid="{00000000-0006-0000-0800-00003E000000}">
      <text>
        <r>
          <rPr>
            <b/>
            <sz val="9"/>
            <color indexed="81"/>
            <rFont val="Tahoma"/>
            <family val="2"/>
          </rPr>
          <t>Dell:</t>
        </r>
        <r>
          <rPr>
            <sz val="9"/>
            <color indexed="81"/>
            <rFont val="Tahoma"/>
            <family val="2"/>
          </rPr>
          <t xml:space="preserve">
NQ số 1232/NQ-UBTVQH15 ngày 24/10/2024</t>
        </r>
      </text>
    </comment>
    <comment ref="B1100" authorId="2" shapeId="0" xr:uid="{00000000-0006-0000-0800-00003F000000}">
      <text>
        <r>
          <rPr>
            <b/>
            <sz val="9"/>
            <color indexed="81"/>
            <rFont val="Tahoma"/>
            <family val="2"/>
          </rPr>
          <t>Dell:</t>
        </r>
        <r>
          <rPr>
            <sz val="9"/>
            <color indexed="81"/>
            <rFont val="Tahoma"/>
            <family val="2"/>
          </rPr>
          <t xml:space="preserve">
NQ số 1232/NQ-UBTVQH15 ngày 24/10/2024</t>
        </r>
      </text>
    </comment>
    <comment ref="B1101" authorId="2" shapeId="0" xr:uid="{00000000-0006-0000-0800-000040000000}">
      <text>
        <r>
          <rPr>
            <b/>
            <sz val="9"/>
            <color indexed="81"/>
            <rFont val="Tahoma"/>
            <family val="2"/>
          </rPr>
          <t>Dell:</t>
        </r>
        <r>
          <rPr>
            <sz val="9"/>
            <color indexed="81"/>
            <rFont val="Tahoma"/>
            <family val="2"/>
          </rPr>
          <t xml:space="preserve">
NQ số 1232/NQ-UBTVQH15 ngày 24/10/2024</t>
        </r>
      </text>
    </comment>
    <comment ref="B1102" authorId="2" shapeId="0" xr:uid="{00000000-0006-0000-0800-000041000000}">
      <text>
        <r>
          <rPr>
            <b/>
            <sz val="9"/>
            <color indexed="81"/>
            <rFont val="Tahoma"/>
            <family val="2"/>
          </rPr>
          <t>Dell:</t>
        </r>
        <r>
          <rPr>
            <sz val="9"/>
            <color indexed="81"/>
            <rFont val="Tahoma"/>
            <family val="2"/>
          </rPr>
          <t xml:space="preserve">
NQ số 1232/NQ-UBTVQH15 ngày 24/10/2024</t>
        </r>
      </text>
    </comment>
    <comment ref="B1103" authorId="2" shapeId="0" xr:uid="{00000000-0006-0000-0800-000042000000}">
      <text>
        <r>
          <rPr>
            <b/>
            <sz val="9"/>
            <color indexed="81"/>
            <rFont val="Tahoma"/>
            <family val="2"/>
          </rPr>
          <t>Dell:</t>
        </r>
        <r>
          <rPr>
            <sz val="9"/>
            <color indexed="81"/>
            <rFont val="Tahoma"/>
            <family val="2"/>
          </rPr>
          <t xml:space="preserve">
NQ số 1232/NQ-UBTVQH15 ngày 24/10/2024</t>
        </r>
      </text>
    </comment>
    <comment ref="B1104" authorId="2" shapeId="0" xr:uid="{00000000-0006-0000-0800-000043000000}">
      <text>
        <r>
          <rPr>
            <b/>
            <sz val="9"/>
            <color indexed="81"/>
            <rFont val="Tahoma"/>
            <family val="2"/>
          </rPr>
          <t>Dell:</t>
        </r>
        <r>
          <rPr>
            <sz val="9"/>
            <color indexed="81"/>
            <rFont val="Tahoma"/>
            <family val="2"/>
          </rPr>
          <t xml:space="preserve">
NQ số 1232/NQ-UBTVQH15 ngày 24/10/2024</t>
        </r>
      </text>
    </comment>
    <comment ref="B1105" authorId="2" shapeId="0" xr:uid="{00000000-0006-0000-0800-000044000000}">
      <text>
        <r>
          <rPr>
            <b/>
            <sz val="9"/>
            <color indexed="81"/>
            <rFont val="Tahoma"/>
            <family val="2"/>
          </rPr>
          <t>Dell:</t>
        </r>
        <r>
          <rPr>
            <sz val="9"/>
            <color indexed="81"/>
            <rFont val="Tahoma"/>
            <family val="2"/>
          </rPr>
          <t xml:space="preserve">
NQ số 1232/NQ-UBTVQH15 ngày 24/10/2024</t>
        </r>
      </text>
    </comment>
    <comment ref="B1106" authorId="2" shapeId="0" xr:uid="{00000000-0006-0000-0800-000045000000}">
      <text>
        <r>
          <rPr>
            <b/>
            <sz val="9"/>
            <color indexed="81"/>
            <rFont val="Tahoma"/>
            <family val="2"/>
          </rPr>
          <t>Dell:</t>
        </r>
        <r>
          <rPr>
            <sz val="9"/>
            <color indexed="81"/>
            <rFont val="Tahoma"/>
            <family val="2"/>
          </rPr>
          <t xml:space="preserve">
NQ số 1232/NQ-UBTVQH15 ngày 24/10/2024</t>
        </r>
      </text>
    </comment>
    <comment ref="B1131" authorId="2" shapeId="0" xr:uid="{00000000-0006-0000-0800-000046000000}">
      <text>
        <r>
          <rPr>
            <b/>
            <sz val="9"/>
            <color indexed="81"/>
            <rFont val="Tahoma"/>
            <family val="2"/>
          </rPr>
          <t>Dell:</t>
        </r>
        <r>
          <rPr>
            <sz val="9"/>
            <color indexed="81"/>
            <rFont val="Tahoma"/>
            <family val="2"/>
          </rPr>
          <t xml:space="preserve">
NQ số 1232/NQ-UBTVQH15 ngày 24/10/2024</t>
        </r>
      </text>
    </comment>
    <comment ref="B1142" authorId="2" shapeId="0" xr:uid="{00000000-0006-0000-0800-000047000000}">
      <text>
        <r>
          <rPr>
            <b/>
            <sz val="9"/>
            <color indexed="81"/>
            <rFont val="Tahoma"/>
            <family val="2"/>
          </rPr>
          <t>Dell:</t>
        </r>
        <r>
          <rPr>
            <sz val="9"/>
            <color indexed="81"/>
            <rFont val="Tahoma"/>
            <family val="2"/>
          </rPr>
          <t xml:space="preserve">
NQ số 1248/NQ-UBTVQH15 ngày 24/10/2024</t>
        </r>
      </text>
    </comment>
    <comment ref="B1147" authorId="2" shapeId="0" xr:uid="{00000000-0006-0000-0800-000048000000}">
      <text>
        <r>
          <rPr>
            <b/>
            <sz val="9"/>
            <color indexed="81"/>
            <rFont val="Tahoma"/>
            <family val="2"/>
          </rPr>
          <t>Dell:</t>
        </r>
        <r>
          <rPr>
            <sz val="9"/>
            <color indexed="81"/>
            <rFont val="Tahoma"/>
            <family val="2"/>
          </rPr>
          <t xml:space="preserve">
NQ số 1248/NQ-UBTVQH15 ngày 24/10/2024</t>
        </r>
      </text>
    </comment>
    <comment ref="B1149" authorId="2" shapeId="0" xr:uid="{00000000-0006-0000-0800-000049000000}">
      <text>
        <r>
          <rPr>
            <b/>
            <sz val="9"/>
            <color indexed="81"/>
            <rFont val="Tahoma"/>
            <family val="2"/>
          </rPr>
          <t>Dell:</t>
        </r>
        <r>
          <rPr>
            <sz val="9"/>
            <color indexed="81"/>
            <rFont val="Tahoma"/>
            <family val="2"/>
          </rPr>
          <t xml:space="preserve">
NQ số 1248/NQ-UBTVQH15 ngày 24/10/2024</t>
        </r>
      </text>
    </comment>
    <comment ref="B1175" authorId="2" shapeId="0" xr:uid="{00000000-0006-0000-0800-00004A000000}">
      <text>
        <r>
          <rPr>
            <b/>
            <sz val="9"/>
            <color indexed="81"/>
            <rFont val="Tahoma"/>
            <family val="2"/>
          </rPr>
          <t>Dell:</t>
        </r>
        <r>
          <rPr>
            <sz val="9"/>
            <color indexed="81"/>
            <rFont val="Tahoma"/>
            <family val="2"/>
          </rPr>
          <t xml:space="preserve">
NQ số 1248/NQ-UBTVQH15 ngày 24/10/2024</t>
        </r>
      </text>
    </comment>
    <comment ref="B1180" authorId="2" shapeId="0" xr:uid="{00000000-0006-0000-0800-00004B000000}">
      <text>
        <r>
          <rPr>
            <b/>
            <sz val="9"/>
            <color indexed="81"/>
            <rFont val="Tahoma"/>
            <family val="2"/>
          </rPr>
          <t>Dell:</t>
        </r>
        <r>
          <rPr>
            <sz val="9"/>
            <color indexed="81"/>
            <rFont val="Tahoma"/>
            <family val="2"/>
          </rPr>
          <t xml:space="preserve">
NQ số 1248/NQ-UBTVQH15 ngày 24/10/2024</t>
        </r>
      </text>
    </comment>
    <comment ref="B1182" authorId="2" shapeId="0" xr:uid="{00000000-0006-0000-0800-00004C000000}">
      <text>
        <r>
          <rPr>
            <b/>
            <sz val="9"/>
            <color indexed="81"/>
            <rFont val="Tahoma"/>
            <family val="2"/>
          </rPr>
          <t>Dell:</t>
        </r>
        <r>
          <rPr>
            <sz val="9"/>
            <color indexed="81"/>
            <rFont val="Tahoma"/>
            <family val="2"/>
          </rPr>
          <t xml:space="preserve">
NQ số 1248/NQ-UBTVQH15 ngày 24/10/2024</t>
        </r>
      </text>
    </comment>
    <comment ref="B1185" authorId="2" shapeId="0" xr:uid="{00000000-0006-0000-0800-00004D000000}">
      <text>
        <r>
          <rPr>
            <b/>
            <sz val="9"/>
            <color indexed="81"/>
            <rFont val="Tahoma"/>
            <family val="2"/>
          </rPr>
          <t>Dell:</t>
        </r>
        <r>
          <rPr>
            <sz val="9"/>
            <color indexed="81"/>
            <rFont val="Tahoma"/>
            <family val="2"/>
          </rPr>
          <t xml:space="preserve">
NQ số 1248/NQ-UBTVQH15 ngày 24/10/2024</t>
        </r>
      </text>
    </comment>
    <comment ref="B1187" authorId="3" shapeId="0" xr:uid="{00000000-0006-0000-0800-00004E000000}">
      <text>
        <r>
          <rPr>
            <b/>
            <sz val="8"/>
            <color indexed="81"/>
            <rFont val="Tahoma"/>
            <family val="2"/>
          </rPr>
          <t>Home:</t>
        </r>
        <r>
          <rPr>
            <sz val="8"/>
            <color indexed="81"/>
            <rFont val="Tahoma"/>
            <family val="2"/>
          </rPr>
          <t xml:space="preserve">
NQ 656/NQ-UBTVQH14 ngày 13/3/2019</t>
        </r>
      </text>
    </comment>
    <comment ref="B1188" authorId="3" shapeId="0" xr:uid="{00000000-0006-0000-0800-00004F000000}">
      <text>
        <r>
          <rPr>
            <b/>
            <sz val="8"/>
            <color indexed="81"/>
            <rFont val="Tahoma"/>
            <family val="2"/>
          </rPr>
          <t>Home:</t>
        </r>
        <r>
          <rPr>
            <sz val="8"/>
            <color indexed="81"/>
            <rFont val="Tahoma"/>
            <family val="2"/>
          </rPr>
          <t xml:space="preserve">
NQ 656/NQ-UBTVQH14 ngày 13/3/2019</t>
        </r>
      </text>
    </comment>
    <comment ref="B1189" authorId="3" shapeId="0" xr:uid="{00000000-0006-0000-0800-000050000000}">
      <text>
        <r>
          <rPr>
            <b/>
            <sz val="8"/>
            <color indexed="81"/>
            <rFont val="Tahoma"/>
            <family val="2"/>
          </rPr>
          <t>Home:</t>
        </r>
        <r>
          <rPr>
            <sz val="8"/>
            <color indexed="81"/>
            <rFont val="Tahoma"/>
            <family val="2"/>
          </rPr>
          <t xml:space="preserve">
NQ 656/NQ-UBTVQH14 ngày 13/3/2019</t>
        </r>
      </text>
    </comment>
    <comment ref="B1190" authorId="3" shapeId="0" xr:uid="{00000000-0006-0000-0800-000051000000}">
      <text>
        <r>
          <rPr>
            <b/>
            <sz val="8"/>
            <color indexed="81"/>
            <rFont val="Tahoma"/>
            <family val="2"/>
          </rPr>
          <t>Home:</t>
        </r>
        <r>
          <rPr>
            <sz val="8"/>
            <color indexed="81"/>
            <rFont val="Tahoma"/>
            <family val="2"/>
          </rPr>
          <t xml:space="preserve">
NQ 656/NQ-UBTVQH14 ngày 13/3/2019</t>
        </r>
      </text>
    </comment>
    <comment ref="B1191" authorId="3" shapeId="0" xr:uid="{00000000-0006-0000-0800-000052000000}">
      <text>
        <r>
          <rPr>
            <b/>
            <sz val="8"/>
            <color indexed="81"/>
            <rFont val="Tahoma"/>
            <family val="2"/>
          </rPr>
          <t>Home:</t>
        </r>
        <r>
          <rPr>
            <sz val="8"/>
            <color indexed="81"/>
            <rFont val="Tahoma"/>
            <family val="2"/>
          </rPr>
          <t xml:space="preserve">
NQ 656/NQ-UBTVQH14 ngày 13/3/2019</t>
        </r>
      </text>
    </comment>
    <comment ref="B1192" authorId="3" shapeId="0" xr:uid="{00000000-0006-0000-0800-000053000000}">
      <text>
        <r>
          <rPr>
            <b/>
            <sz val="8"/>
            <color indexed="81"/>
            <rFont val="Tahoma"/>
            <family val="2"/>
          </rPr>
          <t>Home:</t>
        </r>
        <r>
          <rPr>
            <sz val="8"/>
            <color indexed="81"/>
            <rFont val="Tahoma"/>
            <family val="2"/>
          </rPr>
          <t xml:space="preserve">
NQ 656/NQ-UBTVQH14 ngày 13/3/2019</t>
        </r>
      </text>
    </comment>
    <comment ref="B1193" authorId="3" shapeId="0" xr:uid="{00000000-0006-0000-0800-000054000000}">
      <text>
        <r>
          <rPr>
            <b/>
            <sz val="8"/>
            <color indexed="81"/>
            <rFont val="Tahoma"/>
            <family val="2"/>
          </rPr>
          <t>Home:</t>
        </r>
        <r>
          <rPr>
            <sz val="8"/>
            <color indexed="81"/>
            <rFont val="Tahoma"/>
            <family val="2"/>
          </rPr>
          <t xml:space="preserve">
NQ 656/NQ-UBTVQH14 ngày 13/3/2019</t>
        </r>
      </text>
    </comment>
    <comment ref="B1204" authorId="2" shapeId="0" xr:uid="{00000000-0006-0000-0800-000055000000}">
      <text>
        <r>
          <rPr>
            <b/>
            <sz val="9"/>
            <color indexed="81"/>
            <rFont val="Tahoma"/>
            <family val="2"/>
          </rPr>
          <t>Dell:</t>
        </r>
        <r>
          <rPr>
            <sz val="9"/>
            <color indexed="81"/>
            <rFont val="Tahoma"/>
            <family val="2"/>
          </rPr>
          <t xml:space="preserve">
NQ số 1248/NQ-UBTVQH15 ngày 24/10/2024</t>
        </r>
      </text>
    </comment>
    <comment ref="B1210" authorId="2" shapeId="0" xr:uid="{00000000-0006-0000-0800-000056000000}">
      <text>
        <r>
          <rPr>
            <b/>
            <sz val="9"/>
            <color indexed="81"/>
            <rFont val="Tahoma"/>
            <family val="2"/>
          </rPr>
          <t>Dell:</t>
        </r>
        <r>
          <rPr>
            <sz val="9"/>
            <color indexed="81"/>
            <rFont val="Tahoma"/>
            <family val="2"/>
          </rPr>
          <t xml:space="preserve">
NQ số 1248/NQ-UBTVQH15 ngày 24/10/2024</t>
        </r>
      </text>
    </comment>
    <comment ref="B1214" authorId="2" shapeId="0" xr:uid="{00000000-0006-0000-0800-000057000000}">
      <text>
        <r>
          <rPr>
            <b/>
            <sz val="9"/>
            <color indexed="81"/>
            <rFont val="Tahoma"/>
            <family val="2"/>
          </rPr>
          <t>Dell:</t>
        </r>
        <r>
          <rPr>
            <sz val="9"/>
            <color indexed="81"/>
            <rFont val="Tahoma"/>
            <family val="2"/>
          </rPr>
          <t xml:space="preserve">
NQ số 1248/NQ-UBTVQH15 ngày 24/10/2024</t>
        </r>
      </text>
    </comment>
    <comment ref="B1218" authorId="2" shapeId="0" xr:uid="{00000000-0006-0000-0800-000058000000}">
      <text>
        <r>
          <rPr>
            <b/>
            <sz val="9"/>
            <color indexed="81"/>
            <rFont val="Tahoma"/>
            <family val="2"/>
          </rPr>
          <t>Dell:</t>
        </r>
        <r>
          <rPr>
            <sz val="9"/>
            <color indexed="81"/>
            <rFont val="Tahoma"/>
            <family val="2"/>
          </rPr>
          <t xml:space="preserve">
NQ số 1248/NQ-UBTVQH15 ngày 24/10/2024</t>
        </r>
      </text>
    </comment>
    <comment ref="B1221" authorId="2" shapeId="0" xr:uid="{00000000-0006-0000-0800-000059000000}">
      <text>
        <r>
          <rPr>
            <b/>
            <sz val="9"/>
            <color indexed="81"/>
            <rFont val="Tahoma"/>
            <family val="2"/>
          </rPr>
          <t>Dell:</t>
        </r>
        <r>
          <rPr>
            <sz val="9"/>
            <color indexed="81"/>
            <rFont val="Tahoma"/>
            <family val="2"/>
          </rPr>
          <t xml:space="preserve">
NQ số 1248/NQ-UBTVQH15 ngày 24/10/2024</t>
        </r>
      </text>
    </comment>
    <comment ref="B1227" authorId="2" shapeId="0" xr:uid="{00000000-0006-0000-0800-00005A000000}">
      <text>
        <r>
          <rPr>
            <b/>
            <sz val="9"/>
            <color indexed="81"/>
            <rFont val="Tahoma"/>
            <family val="2"/>
          </rPr>
          <t>Dell:</t>
        </r>
        <r>
          <rPr>
            <sz val="9"/>
            <color indexed="81"/>
            <rFont val="Tahoma"/>
            <family val="2"/>
          </rPr>
          <t xml:space="preserve">
NQ số 1248/NQ-UBTVQH15 ngày 24/10/2024</t>
        </r>
      </text>
    </comment>
    <comment ref="B1229" authorId="2" shapeId="0" xr:uid="{00000000-0006-0000-0800-00005B000000}">
      <text>
        <r>
          <rPr>
            <b/>
            <sz val="9"/>
            <color indexed="81"/>
            <rFont val="Tahoma"/>
            <family val="2"/>
          </rPr>
          <t>Dell:</t>
        </r>
        <r>
          <rPr>
            <sz val="9"/>
            <color indexed="81"/>
            <rFont val="Tahoma"/>
            <family val="2"/>
          </rPr>
          <t xml:space="preserve">
NQ số 1248/NQ-UBTVQH15 ngày 24/10/2024</t>
        </r>
      </text>
    </comment>
    <comment ref="B1231" authorId="2" shapeId="0" xr:uid="{00000000-0006-0000-0800-00005C000000}">
      <text>
        <r>
          <rPr>
            <b/>
            <sz val="9"/>
            <color indexed="81"/>
            <rFont val="Tahoma"/>
            <family val="2"/>
          </rPr>
          <t>Dell:</t>
        </r>
        <r>
          <rPr>
            <sz val="9"/>
            <color indexed="81"/>
            <rFont val="Tahoma"/>
            <family val="2"/>
          </rPr>
          <t xml:space="preserve">
NQ số 1248/NQ-UBTVQH15 ngày 24/10/2024</t>
        </r>
      </text>
    </comment>
    <comment ref="B1240" authorId="2" shapeId="0" xr:uid="{00000000-0006-0000-0800-00005D000000}">
      <text>
        <r>
          <rPr>
            <b/>
            <sz val="9"/>
            <color indexed="81"/>
            <rFont val="Tahoma"/>
            <family val="2"/>
          </rPr>
          <t>Dell:</t>
        </r>
        <r>
          <rPr>
            <sz val="9"/>
            <color indexed="81"/>
            <rFont val="Tahoma"/>
            <family val="2"/>
          </rPr>
          <t xml:space="preserve">
NQ số 1248/NQ-UBTVQH15 ngày 24/10/2024</t>
        </r>
      </text>
    </comment>
    <comment ref="B1542" authorId="2" shapeId="0" xr:uid="{00000000-0006-0000-0800-00005E000000}">
      <text>
        <r>
          <rPr>
            <b/>
            <sz val="9"/>
            <color indexed="81"/>
            <rFont val="Tahoma"/>
            <family val="2"/>
          </rPr>
          <t>Dell:</t>
        </r>
        <r>
          <rPr>
            <sz val="9"/>
            <color indexed="81"/>
            <rFont val="Tahoma"/>
            <family val="2"/>
          </rPr>
          <t xml:space="preserve">
NQ soos1243/NQ-UBTVQH15 ngày 24/10/2024</t>
        </r>
      </text>
    </comment>
    <comment ref="B1544" authorId="2" shapeId="0" xr:uid="{00000000-0006-0000-0800-00005F000000}">
      <text>
        <r>
          <rPr>
            <b/>
            <sz val="9"/>
            <color indexed="81"/>
            <rFont val="Tahoma"/>
            <family val="2"/>
          </rPr>
          <t>Dell:</t>
        </r>
        <r>
          <rPr>
            <sz val="9"/>
            <color indexed="81"/>
            <rFont val="Tahoma"/>
            <family val="2"/>
          </rPr>
          <t xml:space="preserve">
NQ so 1243/NQ-UBTVQH15 ngày 24/10/2024</t>
        </r>
      </text>
    </comment>
    <comment ref="B1547" authorId="2" shapeId="0" xr:uid="{00000000-0006-0000-0800-000060000000}">
      <text>
        <r>
          <rPr>
            <b/>
            <sz val="9"/>
            <color indexed="81"/>
            <rFont val="Tahoma"/>
            <family val="2"/>
          </rPr>
          <t>Dell:</t>
        </r>
        <r>
          <rPr>
            <sz val="9"/>
            <color indexed="81"/>
            <rFont val="Tahoma"/>
            <family val="2"/>
          </rPr>
          <t xml:space="preserve">
NQ so 1243/NQ-UBTVQH15 ngày 24/10/2024</t>
        </r>
      </text>
    </comment>
    <comment ref="B1551" authorId="2" shapeId="0" xr:uid="{00000000-0006-0000-0800-000061000000}">
      <text>
        <r>
          <rPr>
            <b/>
            <sz val="9"/>
            <color indexed="81"/>
            <rFont val="Tahoma"/>
            <family val="2"/>
          </rPr>
          <t>Dell:</t>
        </r>
        <r>
          <rPr>
            <sz val="9"/>
            <color indexed="81"/>
            <rFont val="Tahoma"/>
            <family val="2"/>
          </rPr>
          <t xml:space="preserve">
NQ so 1243/NQ-UBTVQH15 ngày 24/10/2024</t>
        </r>
      </text>
    </comment>
    <comment ref="B1556" authorId="2" shapeId="0" xr:uid="{00000000-0006-0000-0800-000062000000}">
      <text>
        <r>
          <rPr>
            <b/>
            <sz val="9"/>
            <color indexed="81"/>
            <rFont val="Tahoma"/>
            <family val="2"/>
          </rPr>
          <t>Dell:</t>
        </r>
        <r>
          <rPr>
            <sz val="9"/>
            <color indexed="81"/>
            <rFont val="Tahoma"/>
            <family val="2"/>
          </rPr>
          <t xml:space="preserve">
NQ so 1243/NQ-UBTVQH15 ngày 24/10/2024</t>
        </r>
      </text>
    </comment>
    <comment ref="B1560" authorId="2" shapeId="0" xr:uid="{00000000-0006-0000-0800-000063000000}">
      <text>
        <r>
          <rPr>
            <b/>
            <sz val="9"/>
            <color indexed="81"/>
            <rFont val="Tahoma"/>
            <family val="2"/>
          </rPr>
          <t>Dell:</t>
        </r>
        <r>
          <rPr>
            <sz val="9"/>
            <color indexed="81"/>
            <rFont val="Tahoma"/>
            <family val="2"/>
          </rPr>
          <t xml:space="preserve">
NQ so 1243/NQ-UBTVQH15 ngày 24/10/2024</t>
        </r>
      </text>
    </comment>
    <comment ref="B1571" authorId="0" shapeId="0" xr:uid="{00000000-0006-0000-0800-000064000000}">
      <text>
        <r>
          <rPr>
            <b/>
            <sz val="9"/>
            <color indexed="81"/>
            <rFont val="Tahoma"/>
            <family val="2"/>
          </rPr>
          <t>BNV-01:</t>
        </r>
        <r>
          <rPr>
            <sz val="9"/>
            <color indexed="81"/>
            <rFont val="Tahoma"/>
            <family val="2"/>
          </rPr>
          <t xml:space="preserve">
NQ 831/NQ-UBTVQH14 ngày 17/1/2/2019</t>
        </r>
      </text>
    </comment>
    <comment ref="B1589" authorId="0" shapeId="0" xr:uid="{00000000-0006-0000-0800-000065000000}">
      <text>
        <r>
          <rPr>
            <b/>
            <sz val="9"/>
            <color indexed="81"/>
            <rFont val="Tahoma"/>
            <family val="2"/>
          </rPr>
          <t>BNV-01:</t>
        </r>
        <r>
          <rPr>
            <sz val="9"/>
            <color indexed="81"/>
            <rFont val="Tahoma"/>
            <family val="2"/>
          </rPr>
          <t xml:space="preserve">
NQ 831/NQ-UBTVQH14 ngày 17/1/2/2019</t>
        </r>
      </text>
    </comment>
    <comment ref="B1595" authorId="0" shapeId="0" xr:uid="{00000000-0006-0000-0800-000066000000}">
      <text>
        <r>
          <rPr>
            <b/>
            <sz val="9"/>
            <color indexed="81"/>
            <rFont val="Tahoma"/>
            <family val="2"/>
          </rPr>
          <t>BNV-01:</t>
        </r>
        <r>
          <rPr>
            <sz val="9"/>
            <color indexed="81"/>
            <rFont val="Tahoma"/>
            <family val="2"/>
          </rPr>
          <t xml:space="preserve">
NQ 831/NQ-UBTVQH14 ngày 17/1/2/2019</t>
        </r>
      </text>
    </comment>
    <comment ref="B1600" authorId="0" shapeId="0" xr:uid="{00000000-0006-0000-0800-000067000000}">
      <text>
        <r>
          <rPr>
            <b/>
            <sz val="9"/>
            <color indexed="81"/>
            <rFont val="Tahoma"/>
            <family val="2"/>
          </rPr>
          <t>BNV-01:</t>
        </r>
        <r>
          <rPr>
            <sz val="9"/>
            <color indexed="81"/>
            <rFont val="Tahoma"/>
            <family val="2"/>
          </rPr>
          <t xml:space="preserve">
NQ 831/NQ-UBTVQH14 ngày 17/1/2/2019</t>
        </r>
      </text>
    </comment>
    <comment ref="B1635" authorId="0" shapeId="0" xr:uid="{00000000-0006-0000-0800-000068000000}">
      <text>
        <r>
          <rPr>
            <b/>
            <sz val="9"/>
            <color indexed="81"/>
            <rFont val="Tahoma"/>
            <family val="2"/>
          </rPr>
          <t>BNV-01:</t>
        </r>
        <r>
          <rPr>
            <sz val="9"/>
            <color indexed="81"/>
            <rFont val="Tahoma"/>
            <family val="2"/>
          </rPr>
          <t xml:space="preserve">
NQ 831/NQ-UBTVQH14 ngày 17/1/2/2019</t>
        </r>
      </text>
    </comment>
    <comment ref="B1645" authorId="0" shapeId="0" xr:uid="{00000000-0006-0000-0800-000069000000}">
      <text>
        <r>
          <rPr>
            <b/>
            <sz val="9"/>
            <color indexed="81"/>
            <rFont val="Tahoma"/>
            <family val="2"/>
          </rPr>
          <t>BNV-01:</t>
        </r>
        <r>
          <rPr>
            <sz val="9"/>
            <color indexed="81"/>
            <rFont val="Tahoma"/>
            <family val="2"/>
          </rPr>
          <t xml:space="preserve">
NQ 831/NQ-UBTVQH14 ngày 17/1/2/2019</t>
        </r>
      </text>
    </comment>
    <comment ref="B1646" authorId="0" shapeId="0" xr:uid="{00000000-0006-0000-0800-00006A000000}">
      <text>
        <r>
          <rPr>
            <b/>
            <sz val="9"/>
            <color indexed="81"/>
            <rFont val="Tahoma"/>
            <family val="2"/>
          </rPr>
          <t>BNV-01:</t>
        </r>
        <r>
          <rPr>
            <sz val="9"/>
            <color indexed="81"/>
            <rFont val="Tahoma"/>
            <family val="2"/>
          </rPr>
          <t xml:space="preserve">
NQ 831/NQ-UBTVQH14 ngày 17/1/2/2019</t>
        </r>
      </text>
    </comment>
    <comment ref="B1647" authorId="4" shapeId="0" xr:uid="{00000000-0006-0000-0800-00006B000000}">
      <text>
        <r>
          <rPr>
            <sz val="8"/>
            <color indexed="81"/>
            <rFont val="Tahoma"/>
            <family val="2"/>
          </rPr>
          <t xml:space="preserve">
Tach tu xa Nga My - VTCI</t>
        </r>
      </text>
    </comment>
    <comment ref="B1658" authorId="2" shapeId="0" xr:uid="{00000000-0006-0000-0800-00006C000000}">
      <text>
        <r>
          <rPr>
            <b/>
            <sz val="9"/>
            <color indexed="81"/>
            <rFont val="Tahoma"/>
            <family val="2"/>
          </rPr>
          <t>Dell:</t>
        </r>
        <r>
          <rPr>
            <sz val="9"/>
            <color indexed="81"/>
            <rFont val="Tahoma"/>
            <family val="2"/>
          </rPr>
          <t xml:space="preserve">
NQ so 1243/NQ-UBTVQH15 ngày 24/10/2024</t>
        </r>
      </text>
    </comment>
    <comment ref="B1957" authorId="2" shapeId="0" xr:uid="{00000000-0006-0000-0800-00006D000000}">
      <text>
        <r>
          <rPr>
            <b/>
            <sz val="9"/>
            <color indexed="81"/>
            <rFont val="Tahoma"/>
            <family val="2"/>
          </rPr>
          <t>Dell:</t>
        </r>
        <r>
          <rPr>
            <sz val="9"/>
            <color indexed="81"/>
            <rFont val="Tahoma"/>
            <family val="2"/>
          </rPr>
          <t xml:space="preserve">
NQ số 1279/NQ-UBTVQH15 ngày 24/11/2024</t>
        </r>
      </text>
    </comment>
    <comment ref="B1970" authorId="1" shapeId="0" xr:uid="{00000000-0006-0000-0800-00006E000000}">
      <text>
        <r>
          <rPr>
            <b/>
            <sz val="9"/>
            <color indexed="81"/>
            <rFont val="Tahoma"/>
            <family val="2"/>
          </rPr>
          <t>Nguyen:</t>
        </r>
        <r>
          <rPr>
            <sz val="9"/>
            <color indexed="81"/>
            <rFont val="Tahoma"/>
            <family val="2"/>
          </rPr>
          <t xml:space="preserve">
NQ 867?NQ-UBTVQH14 ngày 10/01/2020</t>
        </r>
      </text>
    </comment>
    <comment ref="B1986" authorId="1" shapeId="0" xr:uid="{00000000-0006-0000-0800-00006F000000}">
      <text>
        <r>
          <rPr>
            <b/>
            <sz val="9"/>
            <color indexed="81"/>
            <rFont val="Tahoma"/>
            <family val="2"/>
          </rPr>
          <t>Nguyen:</t>
        </r>
        <r>
          <rPr>
            <sz val="9"/>
            <color indexed="81"/>
            <rFont val="Tahoma"/>
            <family val="2"/>
          </rPr>
          <t xml:space="preserve">
NQ 867?NQ-UBTVQH14 ngày 10/01/2020</t>
        </r>
      </text>
    </comment>
    <comment ref="B1988" authorId="1" shapeId="0" xr:uid="{00000000-0006-0000-0800-000070000000}">
      <text>
        <r>
          <rPr>
            <b/>
            <sz val="9"/>
            <color indexed="81"/>
            <rFont val="Tahoma"/>
            <family val="2"/>
          </rPr>
          <t>Nguyen:</t>
        </r>
        <r>
          <rPr>
            <sz val="9"/>
            <color indexed="81"/>
            <rFont val="Tahoma"/>
            <family val="2"/>
          </rPr>
          <t xml:space="preserve">
NQ 867?NQ-UBTVQH14 ngày 10/01/2020</t>
        </r>
      </text>
    </comment>
    <comment ref="B1993" authorId="1" shapeId="0" xr:uid="{00000000-0006-0000-0800-000071000000}">
      <text>
        <r>
          <rPr>
            <b/>
            <sz val="9"/>
            <color indexed="81"/>
            <rFont val="Tahoma"/>
            <family val="2"/>
          </rPr>
          <t>Nguyen:</t>
        </r>
        <r>
          <rPr>
            <sz val="9"/>
            <color indexed="81"/>
            <rFont val="Tahoma"/>
            <family val="2"/>
          </rPr>
          <t xml:space="preserve">
NQ 867?NQ-UBTVQH14 ngày 10/01/2020</t>
        </r>
      </text>
    </comment>
    <comment ref="B1994" authorId="1" shapeId="0" xr:uid="{00000000-0006-0000-0800-000072000000}">
      <text>
        <r>
          <rPr>
            <b/>
            <sz val="9"/>
            <color indexed="81"/>
            <rFont val="Tahoma"/>
            <family val="2"/>
          </rPr>
          <t>Nguyen:</t>
        </r>
        <r>
          <rPr>
            <sz val="9"/>
            <color indexed="81"/>
            <rFont val="Tahoma"/>
            <family val="2"/>
          </rPr>
          <t xml:space="preserve">
NQ 867?NQ-UBTVQH14 ngày 10/01/2020</t>
        </r>
      </text>
    </comment>
    <comment ref="B2004" authorId="1" shapeId="0" xr:uid="{00000000-0006-0000-0800-000073000000}">
      <text>
        <r>
          <rPr>
            <b/>
            <sz val="9"/>
            <color indexed="81"/>
            <rFont val="Tahoma"/>
            <family val="2"/>
          </rPr>
          <t>Nguyen:</t>
        </r>
        <r>
          <rPr>
            <sz val="9"/>
            <color indexed="81"/>
            <rFont val="Tahoma"/>
            <family val="2"/>
          </rPr>
          <t xml:space="preserve">
NQ 867?NQ-UBTVQH14 ngày 10/01/2020</t>
        </r>
      </text>
    </comment>
    <comment ref="B2008" authorId="2" shapeId="0" xr:uid="{00000000-0006-0000-0800-000074000000}">
      <text>
        <r>
          <rPr>
            <b/>
            <sz val="9"/>
            <color indexed="81"/>
            <rFont val="Tahoma"/>
            <family val="2"/>
          </rPr>
          <t>Dell:</t>
        </r>
        <r>
          <rPr>
            <sz val="9"/>
            <color indexed="81"/>
            <rFont val="Tahoma"/>
            <family val="2"/>
          </rPr>
          <t xml:space="preserve">
NQ số 1279/NQ-UBTVQH15 ngày 24/11/2024</t>
        </r>
      </text>
    </comment>
    <comment ref="B2016" authorId="2" shapeId="0" xr:uid="{00000000-0006-0000-0800-000075000000}">
      <text>
        <r>
          <rPr>
            <b/>
            <sz val="9"/>
            <color indexed="81"/>
            <rFont val="Tahoma"/>
            <family val="2"/>
          </rPr>
          <t>Dell:</t>
        </r>
        <r>
          <rPr>
            <sz val="9"/>
            <color indexed="81"/>
            <rFont val="Tahoma"/>
            <family val="2"/>
          </rPr>
          <t xml:space="preserve">
NQ số 1279/NQ-UBTVQH15 ngày 24/11/2024</t>
        </r>
      </text>
    </comment>
    <comment ref="B2020" authorId="2" shapeId="0" xr:uid="{00000000-0006-0000-0800-000076000000}">
      <text>
        <r>
          <rPr>
            <b/>
            <sz val="9"/>
            <color indexed="81"/>
            <rFont val="Tahoma"/>
            <family val="2"/>
          </rPr>
          <t>Dell:</t>
        </r>
        <r>
          <rPr>
            <sz val="9"/>
            <color indexed="81"/>
            <rFont val="Tahoma"/>
            <family val="2"/>
          </rPr>
          <t xml:space="preserve">
NQ số 1279/NQ-UBTVQH15 ngày 24/11/2024</t>
        </r>
      </text>
    </comment>
    <comment ref="B2026" authorId="2" shapeId="0" xr:uid="{00000000-0006-0000-0800-000077000000}">
      <text>
        <r>
          <rPr>
            <b/>
            <sz val="9"/>
            <color indexed="81"/>
            <rFont val="Tahoma"/>
            <family val="2"/>
          </rPr>
          <t>Dell:</t>
        </r>
        <r>
          <rPr>
            <sz val="9"/>
            <color indexed="81"/>
            <rFont val="Tahoma"/>
            <family val="2"/>
          </rPr>
          <t xml:space="preserve">
NQ số 1279/NQ-UBTVQH15 ngày 24/11/2024</t>
        </r>
      </text>
    </comment>
    <comment ref="B2028" authorId="1" shapeId="0" xr:uid="{00000000-0006-0000-0800-000078000000}">
      <text>
        <r>
          <rPr>
            <b/>
            <sz val="9"/>
            <color indexed="81"/>
            <rFont val="Tahoma"/>
            <family val="2"/>
          </rPr>
          <t>Nguyen:</t>
        </r>
        <r>
          <rPr>
            <sz val="9"/>
            <color indexed="81"/>
            <rFont val="Tahoma"/>
            <family val="2"/>
          </rPr>
          <t xml:space="preserve">
NQ 867?NQ-UBTVQH14 ngày 10/01/2020</t>
        </r>
      </text>
    </comment>
    <comment ref="B2044" authorId="1" shapeId="0" xr:uid="{00000000-0006-0000-0800-000079000000}">
      <text>
        <r>
          <rPr>
            <b/>
            <sz val="9"/>
            <color indexed="81"/>
            <rFont val="Tahoma"/>
            <family val="2"/>
          </rPr>
          <t>Nguyen:</t>
        </r>
        <r>
          <rPr>
            <sz val="9"/>
            <color indexed="81"/>
            <rFont val="Tahoma"/>
            <family val="2"/>
          </rPr>
          <t xml:space="preserve">
NQ 859/NQ-UBTVQH14 ngày 10/01/2020</t>
        </r>
      </text>
    </comment>
    <comment ref="B2059" authorId="2" shapeId="0" xr:uid="{00000000-0006-0000-0800-00007A000000}">
      <text>
        <r>
          <rPr>
            <b/>
            <sz val="9"/>
            <color indexed="81"/>
            <rFont val="Tahoma"/>
            <family val="2"/>
          </rPr>
          <t>Dell:</t>
        </r>
        <r>
          <rPr>
            <sz val="9"/>
            <color indexed="81"/>
            <rFont val="Tahoma"/>
            <family val="2"/>
          </rPr>
          <t xml:space="preserve">
NQ số 1195/NQ-UBTVQH15 ngày 28/9/2024</t>
        </r>
      </text>
    </comment>
    <comment ref="B2089" authorId="2" shapeId="0" xr:uid="{00000000-0006-0000-0800-00007B000000}">
      <text>
        <r>
          <rPr>
            <b/>
            <sz val="9"/>
            <color indexed="81"/>
            <rFont val="Tahoma"/>
            <family val="2"/>
          </rPr>
          <t>Dell:</t>
        </r>
        <r>
          <rPr>
            <sz val="9"/>
            <color indexed="81"/>
            <rFont val="Tahoma"/>
            <family val="2"/>
          </rPr>
          <t xml:space="preserve">
NQ số 1195
/NQ-UBTVQH15 ngày 28/9/2024</t>
        </r>
      </text>
    </comment>
    <comment ref="B2093" authorId="2" shapeId="0" xr:uid="{00000000-0006-0000-0800-00007C000000}">
      <text>
        <r>
          <rPr>
            <b/>
            <sz val="9"/>
            <color indexed="81"/>
            <rFont val="Tahoma"/>
            <family val="2"/>
          </rPr>
          <t>Dell:</t>
        </r>
        <r>
          <rPr>
            <sz val="9"/>
            <color indexed="81"/>
            <rFont val="Tahoma"/>
            <family val="2"/>
          </rPr>
          <t xml:space="preserve">
NQ số 1194/NQ-UBTVQH15 ngày 28/9/2024
</t>
        </r>
      </text>
    </comment>
    <comment ref="B2116" authorId="1" shapeId="0" xr:uid="{00000000-0006-0000-0800-00007D000000}">
      <text>
        <r>
          <rPr>
            <sz val="9"/>
            <color indexed="81"/>
            <rFont val="Tahoma"/>
            <family val="2"/>
          </rPr>
          <t>NQ 859/NQ-UBTVQH14 ngày 10/01/2020</t>
        </r>
      </text>
    </comment>
    <comment ref="B2801" authorId="1" shapeId="0" xr:uid="{00000000-0006-0000-0800-00007E000000}">
      <text>
        <r>
          <rPr>
            <b/>
            <sz val="9"/>
            <color indexed="81"/>
            <rFont val="Tahoma"/>
            <family val="2"/>
          </rPr>
          <t>Nguyen:</t>
        </r>
        <r>
          <rPr>
            <sz val="9"/>
            <color indexed="81"/>
            <rFont val="Tahoma"/>
            <family val="2"/>
          </rPr>
          <t xml:space="preserve">
NQ 865/NQ-UBTVQH ngày 10/01/2020</t>
        </r>
      </text>
    </comment>
    <comment ref="B2802" authorId="1" shapeId="0" xr:uid="{00000000-0006-0000-0800-00007F000000}">
      <text>
        <r>
          <rPr>
            <b/>
            <sz val="9"/>
            <color indexed="81"/>
            <rFont val="Tahoma"/>
            <family val="2"/>
          </rPr>
          <t>Nguyen:</t>
        </r>
        <r>
          <rPr>
            <sz val="9"/>
            <color indexed="81"/>
            <rFont val="Tahoma"/>
            <family val="2"/>
          </rPr>
          <t xml:space="preserve">
NQ 865/NQ-UBTVQH ngày 10/01/2020</t>
        </r>
      </text>
    </comment>
    <comment ref="B2803" authorId="1" shapeId="0" xr:uid="{00000000-0006-0000-0800-000080000000}">
      <text>
        <r>
          <rPr>
            <b/>
            <sz val="9"/>
            <color indexed="81"/>
            <rFont val="Tahoma"/>
            <family val="2"/>
          </rPr>
          <t>Nguyen:</t>
        </r>
        <r>
          <rPr>
            <sz val="9"/>
            <color indexed="81"/>
            <rFont val="Tahoma"/>
            <family val="2"/>
          </rPr>
          <t xml:space="preserve">
NQ 865/NQ-UBTVQH ngày 10/01/2020</t>
        </r>
      </text>
    </comment>
    <comment ref="B2804" authorId="1" shapeId="0" xr:uid="{00000000-0006-0000-0800-000081000000}">
      <text>
        <r>
          <rPr>
            <b/>
            <sz val="9"/>
            <color indexed="81"/>
            <rFont val="Tahoma"/>
            <family val="2"/>
          </rPr>
          <t>Nguyen:</t>
        </r>
        <r>
          <rPr>
            <sz val="9"/>
            <color indexed="81"/>
            <rFont val="Tahoma"/>
            <family val="2"/>
          </rPr>
          <t xml:space="preserve">
NQ 865/NQ-UBTVQH ngày 10/01/2020</t>
        </r>
      </text>
    </comment>
    <comment ref="B2827" authorId="1" shapeId="0" xr:uid="{00000000-0006-0000-0800-000082000000}">
      <text>
        <r>
          <rPr>
            <b/>
            <sz val="9"/>
            <color indexed="81"/>
            <rFont val="Tahoma"/>
            <family val="2"/>
          </rPr>
          <t>Nguyen:</t>
        </r>
        <r>
          <rPr>
            <sz val="9"/>
            <color indexed="81"/>
            <rFont val="Tahoma"/>
            <family val="2"/>
          </rPr>
          <t xml:space="preserve">
NQ 865/NQ-UBTVQH ngày 10/01/2020</t>
        </r>
      </text>
    </comment>
    <comment ref="B2828" authorId="1" shapeId="0" xr:uid="{00000000-0006-0000-0800-000083000000}">
      <text>
        <r>
          <rPr>
            <b/>
            <sz val="9"/>
            <color indexed="81"/>
            <rFont val="Tahoma"/>
            <family val="2"/>
          </rPr>
          <t>Nguyen:</t>
        </r>
        <r>
          <rPr>
            <sz val="9"/>
            <color indexed="81"/>
            <rFont val="Tahoma"/>
            <family val="2"/>
          </rPr>
          <t xml:space="preserve">
NQ 865/NQ-UBTVQH ngày 10/01/2020</t>
        </r>
      </text>
    </comment>
    <comment ref="B3064" authorId="2" shapeId="0" xr:uid="{00000000-0006-0000-0800-000084000000}">
      <text>
        <r>
          <rPr>
            <b/>
            <sz val="9"/>
            <color indexed="81"/>
            <rFont val="Tahoma"/>
            <family val="2"/>
          </rPr>
          <t>Dell:</t>
        </r>
        <r>
          <rPr>
            <sz val="9"/>
            <color indexed="81"/>
            <rFont val="Tahoma"/>
            <family val="2"/>
          </rPr>
          <t xml:space="preserve">
NQ số 1285/NQ-UBTVQH15 ngày 14/11/2024</t>
        </r>
      </text>
    </comment>
    <comment ref="B3075" authorId="5" shapeId="0" xr:uid="{00000000-0006-0000-0800-000085000000}">
      <text>
        <r>
          <rPr>
            <b/>
            <sz val="9"/>
            <color indexed="81"/>
            <rFont val="Tahoma"/>
            <family val="2"/>
          </rPr>
          <t>MSHOME:</t>
        </r>
        <r>
          <rPr>
            <sz val="9"/>
            <color indexed="81"/>
            <rFont val="Tahoma"/>
            <family val="2"/>
          </rPr>
          <t xml:space="preserve">
MSHOME:
NQ số 721/NQ-UBTVQH15 ngày 13/2/2023</t>
        </r>
      </text>
    </comment>
    <comment ref="B3121" authorId="0" shapeId="0" xr:uid="{00000000-0006-0000-0800-000086000000}">
      <text>
        <r>
          <rPr>
            <b/>
            <sz val="9"/>
            <color indexed="81"/>
            <rFont val="Tahoma"/>
            <family val="2"/>
          </rPr>
          <t>BNV-01:</t>
        </r>
        <r>
          <rPr>
            <sz val="9"/>
            <color indexed="81"/>
            <rFont val="Tahoma"/>
            <family val="2"/>
          </rPr>
          <t xml:space="preserve">
NQ 1107/NQ-UBTVQH14 ngày 9/12/2020</t>
        </r>
      </text>
    </comment>
    <comment ref="B3133" authorId="5" shapeId="0" xr:uid="{00000000-0006-0000-0800-000087000000}">
      <text>
        <r>
          <rPr>
            <b/>
            <sz val="9"/>
            <color indexed="81"/>
            <rFont val="Tahoma"/>
            <family val="2"/>
          </rPr>
          <t>MSHOME:</t>
        </r>
        <r>
          <rPr>
            <sz val="9"/>
            <color indexed="81"/>
            <rFont val="Tahoma"/>
            <family val="2"/>
          </rPr>
          <t xml:space="preserve">
NQ số 721/NQ-UBTVQH15 ngày 13/2/2023</t>
        </r>
      </text>
    </comment>
    <comment ref="B3134" authorId="5" shapeId="0" xr:uid="{00000000-0006-0000-0800-000088000000}">
      <text>
        <r>
          <rPr>
            <b/>
            <sz val="9"/>
            <color indexed="81"/>
            <rFont val="Tahoma"/>
            <family val="2"/>
          </rPr>
          <t>MSHOME:</t>
        </r>
        <r>
          <rPr>
            <sz val="9"/>
            <color indexed="81"/>
            <rFont val="Tahoma"/>
            <family val="2"/>
          </rPr>
          <t xml:space="preserve">
NQ số 721/NQ-UBTVQH15 ngày 13/2/2023</t>
        </r>
      </text>
    </comment>
    <comment ref="B3135" authorId="5" shapeId="0" xr:uid="{00000000-0006-0000-0800-000089000000}">
      <text>
        <r>
          <rPr>
            <b/>
            <sz val="9"/>
            <color indexed="81"/>
            <rFont val="Tahoma"/>
            <family val="2"/>
          </rPr>
          <t>MSHOME:</t>
        </r>
        <r>
          <rPr>
            <sz val="9"/>
            <color indexed="81"/>
            <rFont val="Tahoma"/>
            <family val="2"/>
          </rPr>
          <t xml:space="preserve">
NQ số 721/NQ-UBTVQH15 ngày 13/2/2023</t>
        </r>
      </text>
    </comment>
    <comment ref="B3136" authorId="5" shapeId="0" xr:uid="{00000000-0006-0000-0800-00008A000000}">
      <text>
        <r>
          <rPr>
            <b/>
            <sz val="9"/>
            <color indexed="81"/>
            <rFont val="Tahoma"/>
            <family val="2"/>
          </rPr>
          <t>MSHOME:</t>
        </r>
        <r>
          <rPr>
            <sz val="9"/>
            <color indexed="81"/>
            <rFont val="Tahoma"/>
            <family val="2"/>
          </rPr>
          <t xml:space="preserve">
NQ số 721/NQ-UBTVQH15 ngày 13/2/2023</t>
        </r>
      </text>
    </comment>
    <comment ref="B3137" authorId="5" shapeId="0" xr:uid="{00000000-0006-0000-0800-00008B000000}">
      <text>
        <r>
          <rPr>
            <b/>
            <sz val="9"/>
            <color indexed="81"/>
            <rFont val="Tahoma"/>
            <family val="2"/>
          </rPr>
          <t>MSHOME:</t>
        </r>
        <r>
          <rPr>
            <sz val="9"/>
            <color indexed="81"/>
            <rFont val="Tahoma"/>
            <family val="2"/>
          </rPr>
          <t xml:space="preserve">
NQ số 721/NQ-UBTVQH15 ngày 13/2/2023</t>
        </r>
      </text>
    </comment>
    <comment ref="B3138" authorId="5" shapeId="0" xr:uid="{00000000-0006-0000-0800-00008C000000}">
      <text>
        <r>
          <rPr>
            <b/>
            <sz val="9"/>
            <color indexed="81"/>
            <rFont val="Tahoma"/>
            <family val="2"/>
          </rPr>
          <t>MSHOME:</t>
        </r>
        <r>
          <rPr>
            <sz val="9"/>
            <color indexed="81"/>
            <rFont val="Tahoma"/>
            <family val="2"/>
          </rPr>
          <t xml:space="preserve">
NQ số 721/NQ-UBTVQH15 ngày 13/2/2023</t>
        </r>
      </text>
    </comment>
    <comment ref="B3139" authorId="5" shapeId="0" xr:uid="{00000000-0006-0000-0800-00008D000000}">
      <text>
        <r>
          <rPr>
            <b/>
            <sz val="9"/>
            <color indexed="81"/>
            <rFont val="Tahoma"/>
            <family val="2"/>
          </rPr>
          <t>MSHOME:</t>
        </r>
        <r>
          <rPr>
            <sz val="9"/>
            <color indexed="81"/>
            <rFont val="Tahoma"/>
            <family val="2"/>
          </rPr>
          <t xml:space="preserve">
NQ số 721/NQ-UBTVQH15 ngày 13/2/2023</t>
        </r>
      </text>
    </comment>
    <comment ref="B3148" authorId="0" shapeId="0" xr:uid="{00000000-0006-0000-0800-00008E000000}">
      <text>
        <r>
          <rPr>
            <b/>
            <sz val="9"/>
            <color indexed="81"/>
            <rFont val="Tahoma"/>
            <family val="2"/>
          </rPr>
          <t>BNV-01:</t>
        </r>
        <r>
          <rPr>
            <sz val="9"/>
            <color indexed="81"/>
            <rFont val="Tahoma"/>
            <family val="2"/>
          </rPr>
          <t xml:space="preserve">
NQ 1107/NQ-UBTVQH14 ngày 9/12/2020</t>
        </r>
      </text>
    </comment>
    <comment ref="B3261" authorId="2" shapeId="0" xr:uid="{00000000-0006-0000-0800-00008F000000}">
      <text>
        <r>
          <rPr>
            <b/>
            <sz val="9"/>
            <color indexed="81"/>
            <rFont val="Tahoma"/>
            <family val="2"/>
          </rPr>
          <t>Dell:</t>
        </r>
        <r>
          <rPr>
            <sz val="9"/>
            <color indexed="81"/>
            <rFont val="Tahoma"/>
            <family val="2"/>
          </rPr>
          <t xml:space="preserve">
NQ số 1252/NQ-UBTVQH15 ngày 24/10/2024</t>
        </r>
      </text>
    </comment>
    <comment ref="B3266" authorId="2" shapeId="0" xr:uid="{00000000-0006-0000-0800-000090000000}">
      <text>
        <r>
          <rPr>
            <b/>
            <sz val="9"/>
            <color indexed="81"/>
            <rFont val="Tahoma"/>
            <family val="2"/>
          </rPr>
          <t>Dell:</t>
        </r>
        <r>
          <rPr>
            <sz val="9"/>
            <color indexed="81"/>
            <rFont val="Tahoma"/>
            <family val="2"/>
          </rPr>
          <t xml:space="preserve">
NQ số 1252/NQ-UBTVQH15 ngày 24/10/2024</t>
        </r>
      </text>
    </comment>
    <comment ref="B3268" authorId="2" shapeId="0" xr:uid="{00000000-0006-0000-0800-000091000000}">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<sst xmlns="http://schemas.openxmlformats.org/spreadsheetml/2006/main" count="45179" uniqueCount="19405">
  <si>
    <t xml:space="preserve">ID Lao động
</t>
  </si>
  <si>
    <t>STT</t>
  </si>
  <si>
    <t>HoTen</t>
  </si>
  <si>
    <t>MasoBHXH</t>
  </si>
  <si>
    <t>Loai</t>
  </si>
  <si>
    <t>PA</t>
  </si>
  <si>
    <t>ChucVu</t>
  </si>
  <si>
    <t>TienLuong</t>
  </si>
  <si>
    <t>PhuCapCV</t>
  </si>
  <si>
    <t>PhuCapTNVK</t>
  </si>
  <si>
    <t>PhuCapTNNghe</t>
  </si>
  <si>
    <t>PhuCapLuong</t>
  </si>
  <si>
    <t>PhuCapBosung</t>
  </si>
  <si>
    <t>TuThang</t>
  </si>
  <si>
    <t>DenThang</t>
  </si>
  <si>
    <t>Ghichu</t>
  </si>
  <si>
    <t>TyleDong</t>
  </si>
  <si>
    <t>MucHuong</t>
  </si>
  <si>
    <t>MaPhongBan</t>
  </si>
  <si>
    <t>MavungSS</t>
  </si>
  <si>
    <t>MavungLTT</t>
  </si>
  <si>
    <t>CMND</t>
  </si>
  <si>
    <t>Maho_Giadinh</t>
  </si>
  <si>
    <t>NgaySinh</t>
  </si>
  <si>
    <t>GioiTinh</t>
  </si>
  <si>
    <t>QuocTich</t>
  </si>
  <si>
    <t>DanToc</t>
  </si>
  <si>
    <t>MaTinhBenhVien</t>
  </si>
  <si>
    <t>MaBenhVien</t>
  </si>
  <si>
    <t>Matinh_KS</t>
  </si>
  <si>
    <t>Maxa_KS</t>
  </si>
  <si>
    <t>Matinh_NN</t>
  </si>
  <si>
    <t>Maxa_NN</t>
  </si>
  <si>
    <t>Diachi_NN</t>
  </si>
  <si>
    <t>Ten_ChaMe_Giamho</t>
  </si>
  <si>
    <t>Dienthoai_LH</t>
  </si>
  <si>
    <t>Mucdong</t>
  </si>
  <si>
    <t>Noidung_Thaydoi</t>
  </si>
  <si>
    <t>HosoKemtheo</t>
  </si>
  <si>
    <t>Mã số BHXH</t>
  </si>
  <si>
    <t>Loại khai báo</t>
  </si>
  <si>
    <t>Phương án</t>
  </si>
  <si>
    <t>Chức vụ</t>
  </si>
  <si>
    <t>Phụ cấp CV</t>
  </si>
  <si>
    <t>Phụ cấp lương</t>
  </si>
  <si>
    <t>Phụ cấp bổ sung</t>
  </si>
  <si>
    <t>Từ tháng</t>
  </si>
  <si>
    <t>Đến tháng</t>
  </si>
  <si>
    <t>Ghi chú</t>
  </si>
  <si>
    <t>Mức hưởng BHYT</t>
  </si>
  <si>
    <t>Phòng ban làm việc</t>
  </si>
  <si>
    <t>Mã vùng sinh sống</t>
  </si>
  <si>
    <t>Mã vùng lương tối thiểu</t>
  </si>
  <si>
    <t>Mã hộ gia đình</t>
  </si>
  <si>
    <t>Ngày sinh</t>
  </si>
  <si>
    <t>Quốc tịch</t>
  </si>
  <si>
    <t>Dân tộc</t>
  </si>
  <si>
    <t>Tỉnh - Khai sinh</t>
  </si>
  <si>
    <t>Xã - Khai sinh</t>
  </si>
  <si>
    <t>Tỉnh - Địa chỉ liên hệ</t>
  </si>
  <si>
    <t>Xã - Địa chỉ liên hệ</t>
  </si>
  <si>
    <t>Địa chỉ nhận hồ sơ</t>
  </si>
  <si>
    <t>Tên cha/mẹ/người giám hộ</t>
  </si>
  <si>
    <t>Điện thoại liên hệ</t>
  </si>
  <si>
    <t>Mức tiền đóng</t>
  </si>
  <si>
    <t>Phương thức đóng</t>
  </si>
  <si>
    <t>Nội dung yêu cầu thay đổi</t>
  </si>
  <si>
    <t>Hồ sơ kèm theo</t>
  </si>
  <si>
    <t>TM</t>
  </si>
  <si>
    <t>K2</t>
  </si>
  <si>
    <t>01</t>
  </si>
  <si>
    <t>VN</t>
  </si>
  <si>
    <t>03</t>
  </si>
  <si>
    <t>009</t>
  </si>
  <si>
    <t>02</t>
  </si>
  <si>
    <t>K1</t>
  </si>
  <si>
    <t>19</t>
  </si>
  <si>
    <t>Mã loại</t>
  </si>
  <si>
    <t>Tên loại khai báo</t>
  </si>
  <si>
    <t>Tăng lao động</t>
  </si>
  <si>
    <t>Tăng mức lương</t>
  </si>
  <si>
    <t>Giảm lao động</t>
  </si>
  <si>
    <t>Giảm mức lương</t>
  </si>
  <si>
    <t>Khác</t>
  </si>
  <si>
    <t>LOẠI</t>
  </si>
  <si>
    <t>AD</t>
  </si>
  <si>
    <t>AT</t>
  </si>
  <si>
    <t>CD</t>
  </si>
  <si>
    <t>DC</t>
  </si>
  <si>
    <t>DN</t>
  </si>
  <si>
    <t>GC</t>
  </si>
  <si>
    <t>GD</t>
  </si>
  <si>
    <t>GH</t>
  </si>
  <si>
    <t>GN</t>
  </si>
  <si>
    <t>KL</t>
  </si>
  <si>
    <t>OF</t>
  </si>
  <si>
    <t>ON</t>
  </si>
  <si>
    <t>SB</t>
  </si>
  <si>
    <t>TC</t>
  </si>
  <si>
    <t>TD</t>
  </si>
  <si>
    <t>TN</t>
  </si>
  <si>
    <t>TS</t>
  </si>
  <si>
    <t>TT</t>
  </si>
  <si>
    <t>TU</t>
  </si>
  <si>
    <t>DL</t>
  </si>
  <si>
    <t>TH</t>
  </si>
  <si>
    <t>Phụ cấp TNVK (%)</t>
  </si>
  <si>
    <t>Phụ cấp TN Nghề (%)</t>
  </si>
  <si>
    <t>Mã</t>
  </si>
  <si>
    <t>Diễn giải</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</si>
  <si>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</si>
  <si>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</si>
  <si>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</si>
  <si>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</si>
  <si>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</si>
  <si>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Nơi người dân tộc thiểu số và người thuộc hộ gia đình nghèo tham gia BHYT, đang sinh sống tại vùng có điều kiện kinh tế - xã hội khó khăn theo quy định của pháp luật</t>
  </si>
  <si>
    <t>Nơi người dân tộc thiểu số và người thuộc hộ gia đình nghèo tham gia BHYT, đang sinh sống tại vùng có điều kiện kinh tế - xã hội đặc biệt khó khăn theo quy định của pháp luật.</t>
  </si>
  <si>
    <t>K3</t>
  </si>
  <si>
    <t>Nơi người tham gia BHYT đang sinh sống tại xã đảo, huyện đảo theo quy định của pháp luật.</t>
  </si>
  <si>
    <t>Lưu ý: nếu không thuộc 3 loại trên thì để trống</t>
  </si>
  <si>
    <t>Mã vùng</t>
  </si>
  <si>
    <t>Tên vùng</t>
  </si>
  <si>
    <t>Vùng I</t>
  </si>
  <si>
    <t>Vùng II</t>
  </si>
  <si>
    <t>Vùng III</t>
  </si>
  <si>
    <t>04</t>
  </si>
  <si>
    <t>Vùng IV</t>
  </si>
  <si>
    <t xml:space="preserve">Giới tính
</t>
  </si>
  <si>
    <t>Mã quốc tịch</t>
  </si>
  <si>
    <t xml:space="preserve">Tỉnh - Bệnh viện
</t>
  </si>
  <si>
    <t>Mã Dân tộc</t>
  </si>
  <si>
    <t>Mã huyện</t>
  </si>
  <si>
    <t>Mã tỉnh</t>
  </si>
  <si>
    <t>06</t>
  </si>
  <si>
    <t>08</t>
  </si>
  <si>
    <t>10</t>
  </si>
  <si>
    <t>11</t>
  </si>
  <si>
    <t>12</t>
  </si>
  <si>
    <t>14</t>
  </si>
  <si>
    <t>15</t>
  </si>
  <si>
    <t>17</t>
  </si>
  <si>
    <t>20</t>
  </si>
  <si>
    <t>22</t>
  </si>
  <si>
    <t>24</t>
  </si>
  <si>
    <t>25</t>
  </si>
  <si>
    <t>26</t>
  </si>
  <si>
    <t>27</t>
  </si>
  <si>
    <t>30</t>
  </si>
  <si>
    <t>31</t>
  </si>
  <si>
    <t>33</t>
  </si>
  <si>
    <t>34</t>
  </si>
  <si>
    <t>35</t>
  </si>
  <si>
    <t>36</t>
  </si>
  <si>
    <t>37</t>
  </si>
  <si>
    <t>38</t>
  </si>
  <si>
    <t>40</t>
  </si>
  <si>
    <t>42</t>
  </si>
  <si>
    <t>44</t>
  </si>
  <si>
    <t>45</t>
  </si>
  <si>
    <t>46</t>
  </si>
  <si>
    <t>48</t>
  </si>
  <si>
    <t>49</t>
  </si>
  <si>
    <t>51</t>
  </si>
  <si>
    <t>52</t>
  </si>
  <si>
    <t>54</t>
  </si>
  <si>
    <t>56</t>
  </si>
  <si>
    <t>58</t>
  </si>
  <si>
    <t>60</t>
  </si>
  <si>
    <t>62</t>
  </si>
  <si>
    <t>64</t>
  </si>
  <si>
    <t>66</t>
  </si>
  <si>
    <t>67</t>
  </si>
  <si>
    <t>68</t>
  </si>
  <si>
    <t>70</t>
  </si>
  <si>
    <t>72</t>
  </si>
  <si>
    <t>74</t>
  </si>
  <si>
    <t>75</t>
  </si>
  <si>
    <t>77</t>
  </si>
  <si>
    <t>79</t>
  </si>
  <si>
    <t>80</t>
  </si>
  <si>
    <t>82</t>
  </si>
  <si>
    <t>83</t>
  </si>
  <si>
    <t>84</t>
  </si>
  <si>
    <t>86</t>
  </si>
  <si>
    <t>87</t>
  </si>
  <si>
    <t>89</t>
  </si>
  <si>
    <t>91</t>
  </si>
  <si>
    <t>92</t>
  </si>
  <si>
    <t>93</t>
  </si>
  <si>
    <t>94</t>
  </si>
  <si>
    <t>95</t>
  </si>
  <si>
    <t>96</t>
  </si>
  <si>
    <t>Việt Nam</t>
  </si>
  <si>
    <t xml:space="preserve">Mã Tỉnh - Bệnh viện
</t>
  </si>
  <si>
    <t>Mã Bệnh viện</t>
  </si>
  <si>
    <t>Mã Tỉnh - Khai sinh</t>
  </si>
  <si>
    <t>Mã xã - Khai sinh</t>
  </si>
  <si>
    <t>Mã xã - Địa chỉ liên hệ</t>
  </si>
  <si>
    <t>Bệnh viện (KCB ban đầu)</t>
  </si>
  <si>
    <t>Mã tỉnh - Địa chỉ liên hệ</t>
  </si>
  <si>
    <t>DANH MỤC TỈNH THÀNH PHỐ</t>
  </si>
  <si>
    <t>TÊN TỈNH</t>
  </si>
  <si>
    <t>MÃ TỈNH</t>
  </si>
  <si>
    <t>TW</t>
  </si>
  <si>
    <t>DANH MỤC QUỐC TỊCH</t>
  </si>
  <si>
    <t>Tên Quốc gia/ Vùng lãnh thổ</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</si>
  <si>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</si>
  <si>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</si>
  <si>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</si>
  <si>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</si>
  <si>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</si>
  <si>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</si>
  <si>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</si>
  <si>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</si>
  <si>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</si>
  <si>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</si>
  <si>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</si>
  <si>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</si>
  <si>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</si>
  <si>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</si>
  <si>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</si>
  <si>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</si>
  <si>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</si>
  <si>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</si>
  <si>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</si>
  <si>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</si>
  <si>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</si>
  <si>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</si>
  <si>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</si>
  <si>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</si>
  <si>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</si>
  <si>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</si>
  <si>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</si>
  <si>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</si>
  <si>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</si>
  <si>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</si>
  <si>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</si>
  <si>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</si>
  <si>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</si>
  <si>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</si>
  <si>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</si>
  <si>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</si>
  <si>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</si>
  <si>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</si>
  <si>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</si>
  <si>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</si>
  <si>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</si>
  <si>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</si>
  <si>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</si>
  <si>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</si>
  <si>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</si>
  <si>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</si>
  <si>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</si>
  <si>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</si>
  <si>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</si>
  <si>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</si>
  <si>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</si>
  <si>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</si>
  <si>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</si>
  <si>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</si>
  <si>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</si>
  <si>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</si>
  <si>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</si>
  <si>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</si>
  <si>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</si>
  <si>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</si>
  <si>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</si>
  <si>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</si>
  <si>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</si>
  <si>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</si>
  <si>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</si>
  <si>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</si>
  <si>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</si>
  <si>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</si>
  <si>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</si>
  <si>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</si>
  <si>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</si>
  <si>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</si>
  <si>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</si>
  <si>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</si>
  <si>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</si>
  <si>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</si>
  <si>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</si>
  <si>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</si>
  <si>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</si>
  <si>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</si>
  <si>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</si>
  <si>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</si>
  <si>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</si>
  <si>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CHILE</t>
  </si>
  <si>
    <t>CL</t>
  </si>
  <si>
    <t>CHINA</t>
  </si>
  <si>
    <t>CN</t>
  </si>
  <si>
    <t>CHRISTMAS ISLAND</t>
  </si>
  <si>
    <t>CX</t>
  </si>
  <si>
    <t>COCOS (KEELING) ISLANDS</t>
  </si>
  <si>
    <t>CC</t>
  </si>
  <si>
    <t>COLOMBIA</t>
  </si>
  <si>
    <t>CO</t>
  </si>
  <si>
    <t>COMOROS</t>
  </si>
  <si>
    <t>KM</t>
  </si>
  <si>
    <t>CONGO</t>
  </si>
  <si>
    <t>CG</t>
  </si>
  <si>
    <t>CONGO, THE DEMOCRATIC REPUBLIC OF THE</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</si>
  <si>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</si>
  <si>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</si>
  <si>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</si>
  <si>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</si>
  <si>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</si>
  <si>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</si>
  <si>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</si>
  <si>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</si>
  <si>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</si>
  <si>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</si>
  <si>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</si>
  <si>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</si>
  <si>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</si>
  <si>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</si>
  <si>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</si>
  <si>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</si>
  <si>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</si>
  <si>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</si>
  <si>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</si>
  <si>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</si>
  <si>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</si>
  <si>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</si>
  <si>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</si>
  <si>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</si>
  <si>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</si>
  <si>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</si>
  <si>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</si>
  <si>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</si>
  <si>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</si>
  <si>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</si>
  <si>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</si>
  <si>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</si>
  <si>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</si>
  <si>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</si>
  <si>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</si>
  <si>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</si>
  <si>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</si>
  <si>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</si>
  <si>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</si>
  <si>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</si>
  <si>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</si>
  <si>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</si>
  <si>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</si>
  <si>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</si>
  <si>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</si>
  <si>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</si>
  <si>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</si>
  <si>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</si>
  <si>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</si>
  <si>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</si>
  <si>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</si>
  <si>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</si>
  <si>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</si>
  <si>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</si>
  <si>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</si>
  <si>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</si>
  <si>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</si>
  <si>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</si>
  <si>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</si>
  <si>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</si>
  <si>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</si>
  <si>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GIBRALTAR</t>
  </si>
  <si>
    <t>GI</t>
  </si>
  <si>
    <t>GREECE</t>
  </si>
  <si>
    <t>GR</t>
  </si>
  <si>
    <t>GREENLAND</t>
  </si>
  <si>
    <t>GL</t>
  </si>
  <si>
    <t>GRENADA</t>
  </si>
  <si>
    <t>GUADELOUPE</t>
  </si>
  <si>
    <t>GP</t>
  </si>
  <si>
    <t>GUAM</t>
  </si>
  <si>
    <t>GU</t>
  </si>
  <si>
    <t>GUATEMALA</t>
  </si>
  <si>
    <t>GT</t>
  </si>
  <si>
    <t>GUINEA</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</si>
  <si>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</si>
  <si>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</si>
  <si>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</si>
  <si>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</si>
  <si>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</si>
  <si>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</si>
  <si>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</si>
  <si>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</si>
  <si>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</si>
  <si>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</si>
  <si>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</si>
  <si>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</si>
  <si>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</si>
  <si>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</si>
  <si>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</si>
  <si>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</si>
  <si>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</si>
  <si>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</si>
  <si>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</si>
  <si>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</si>
  <si>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</si>
  <si>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</si>
  <si>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</si>
  <si>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</si>
  <si>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</si>
  <si>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</si>
  <si>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</si>
  <si>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</si>
  <si>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</si>
  <si>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</si>
  <si>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</si>
  <si>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</si>
  <si>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</si>
  <si>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</si>
  <si>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</si>
  <si>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</si>
  <si>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</si>
  <si>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</si>
  <si>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</si>
  <si>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</si>
  <si>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</si>
  <si>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</si>
  <si>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</si>
  <si>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</si>
  <si>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</si>
  <si>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</si>
  <si>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</si>
  <si>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</si>
  <si>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</si>
  <si>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</si>
  <si>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</si>
  <si>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</si>
  <si>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</si>
  <si>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</si>
  <si>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</si>
  <si>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</si>
  <si>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</si>
  <si>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</si>
  <si>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</si>
  <si>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</si>
  <si>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</si>
  <si>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</si>
  <si>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LIBYAN ARAB JAMAHIRIYA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</si>
  <si>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</si>
  <si>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</si>
  <si>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</si>
  <si>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</si>
  <si>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</si>
  <si>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</si>
  <si>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</si>
  <si>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</si>
  <si>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</si>
  <si>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</si>
  <si>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</si>
  <si>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</si>
  <si>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</si>
  <si>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</si>
  <si>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</si>
  <si>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</si>
  <si>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</si>
  <si>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</si>
  <si>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</si>
  <si>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</si>
  <si>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</si>
  <si>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</si>
  <si>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</si>
  <si>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</si>
  <si>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</si>
  <si>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</si>
  <si>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</si>
  <si>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</si>
  <si>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</si>
  <si>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</si>
  <si>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</si>
  <si>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</si>
  <si>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</si>
  <si>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</si>
  <si>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</si>
  <si>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</si>
  <si>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</si>
  <si>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</si>
  <si>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</si>
  <si>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</si>
  <si>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</si>
  <si>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</si>
  <si>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</si>
  <si>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</si>
  <si>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</si>
  <si>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</si>
  <si>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</si>
  <si>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</si>
  <si>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</si>
  <si>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</si>
  <si>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</si>
  <si>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</si>
  <si>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</si>
  <si>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</si>
  <si>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</si>
  <si>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</si>
  <si>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</si>
  <si>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</si>
  <si>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</si>
  <si>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</si>
  <si>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</si>
  <si>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</si>
  <si>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</si>
  <si>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</si>
  <si>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</si>
  <si>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</si>
  <si>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</si>
  <si>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</si>
  <si>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</si>
  <si>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</si>
  <si>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</si>
  <si>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</si>
  <si>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</si>
  <si>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</si>
  <si>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</si>
  <si>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</si>
  <si>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</si>
  <si>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</si>
  <si>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</si>
  <si>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</si>
  <si>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</si>
  <si>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</si>
  <si>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</si>
  <si>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</si>
  <si>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</si>
  <si>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</si>
  <si>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</si>
  <si>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</si>
  <si>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</si>
  <si>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</si>
  <si>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</si>
  <si>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</si>
  <si>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</si>
  <si>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</si>
  <si>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</si>
  <si>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</si>
  <si>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</si>
  <si>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</si>
  <si>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</si>
  <si>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</si>
  <si>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</si>
  <si>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</si>
  <si>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</si>
  <si>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</si>
  <si>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</si>
  <si>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</si>
  <si>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</si>
  <si>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</si>
  <si>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</si>
  <si>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</si>
  <si>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</si>
  <si>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</si>
  <si>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</si>
  <si>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</si>
  <si>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</si>
  <si>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</si>
  <si>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</si>
  <si>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</si>
  <si>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</si>
  <si>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</si>
  <si>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</si>
  <si>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</si>
  <si>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</si>
  <si>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</si>
  <si>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</si>
  <si>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</si>
  <si>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</si>
  <si>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</si>
  <si>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</si>
  <si>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</si>
  <si>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</si>
  <si>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</si>
  <si>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</si>
  <si>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</si>
  <si>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SERBIA AND MONTENEGRO</t>
  </si>
  <si>
    <t>CS</t>
  </si>
  <si>
    <t>SEYCHELLES</t>
  </si>
  <si>
    <t>SC</t>
  </si>
  <si>
    <t>SIERRA LEONE</t>
  </si>
  <si>
    <t>SL</t>
  </si>
  <si>
    <t>SINGAPORE</t>
  </si>
  <si>
    <t>SG</t>
  </si>
  <si>
    <t>SLOVAKIA</t>
  </si>
  <si>
    <t>SK</t>
  </si>
  <si>
    <t>SLOVENIA</t>
  </si>
  <si>
    <t>SI</t>
  </si>
  <si>
    <t>SOLOMON ISLANDS</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</si>
  <si>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</si>
  <si>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</si>
  <si>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</si>
  <si>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</si>
  <si>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</si>
  <si>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</si>
  <si>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</si>
  <si>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</si>
  <si>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</si>
  <si>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</si>
  <si>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</si>
  <si>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</si>
  <si>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</si>
  <si>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</si>
  <si>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</si>
  <si>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</si>
  <si>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</si>
  <si>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</si>
  <si>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</si>
  <si>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</si>
  <si>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</si>
  <si>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</si>
  <si>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</si>
  <si>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</si>
  <si>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</si>
  <si>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TAJIKISTAN</t>
  </si>
  <si>
    <t>TJ</t>
  </si>
  <si>
    <t>TANZANIA, UNITED REPUBLIC OF</t>
  </si>
  <si>
    <t>TZ</t>
  </si>
  <si>
    <t>THAILAND</t>
  </si>
  <si>
    <t>TIMOR-LESTE</t>
  </si>
  <si>
    <t>TL</t>
  </si>
  <si>
    <t>TOGO</t>
  </si>
  <si>
    <t>TG</t>
  </si>
  <si>
    <t>TOKELAU</t>
  </si>
  <si>
    <t>TK</t>
  </si>
  <si>
    <t>TONGA</t>
  </si>
  <si>
    <t>TO</t>
  </si>
  <si>
    <t>TRINIDAD AND TOBAGO</t>
  </si>
  <si>
    <t>TUNISIA</t>
  </si>
  <si>
    <t>TURKEY</t>
  </si>
  <si>
    <t>TR</t>
  </si>
  <si>
    <t>TURKMENISTAN</t>
  </si>
  <si>
    <t>TURKS AND CAICOS ISLANDS</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</si>
  <si>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</si>
  <si>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</si>
  <si>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</si>
  <si>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</si>
  <si>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</si>
  <si>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</si>
  <si>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</si>
  <si>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</si>
  <si>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</si>
  <si>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</si>
  <si>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</si>
  <si>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</si>
  <si>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</si>
  <si>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</si>
  <si>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</si>
  <si>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</si>
  <si>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</si>
  <si>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</si>
  <si>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</si>
  <si>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</si>
  <si>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Vatican City State see HOLY SEE</t>
  </si>
  <si>
    <t>VENEZUELA</t>
  </si>
  <si>
    <t>VE</t>
  </si>
  <si>
    <t>VIRGIN ISLANDS, BRITISH</t>
  </si>
  <si>
    <t>VG</t>
  </si>
  <si>
    <t>VIRGIN ISLANDS, U.S.</t>
  </si>
  <si>
    <t>VI</t>
  </si>
  <si>
    <t>WALLIS AND FUTUNA</t>
  </si>
  <si>
    <t>WF</t>
  </si>
  <si>
    <t>WESTERN SAHARA</t>
  </si>
  <si>
    <t>EH</t>
  </si>
  <si>
    <t>YEMEN</t>
  </si>
  <si>
    <t>YE</t>
  </si>
  <si>
    <t>ZAMBIA</t>
  </si>
  <si>
    <t>ZM</t>
  </si>
  <si>
    <t>ZIMBABWE</t>
  </si>
  <si>
    <t>ZW</t>
  </si>
  <si>
    <t>DANH MỤC DÂN TỘC</t>
  </si>
  <si>
    <t>Kinh</t>
  </si>
  <si>
    <t>Tày</t>
  </si>
  <si>
    <t>Thái</t>
  </si>
  <si>
    <t>Hoa</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</si>
  <si>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</si>
  <si>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</si>
  <si>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</si>
  <si>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</si>
  <si>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</si>
  <si>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</si>
  <si>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</si>
  <si>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</si>
  <si>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</si>
  <si>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</si>
  <si>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</si>
  <si>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</si>
  <si>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</si>
  <si>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</si>
  <si>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</si>
  <si>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</si>
  <si>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</si>
  <si>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</si>
  <si>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</si>
  <si>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</si>
  <si>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</si>
  <si>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</si>
  <si>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</si>
  <si>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</si>
  <si>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</si>
  <si>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</si>
  <si>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</si>
  <si>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</si>
  <si>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</si>
  <si>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</si>
  <si>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</si>
  <si>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</si>
  <si>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</si>
  <si>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</si>
  <si>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</si>
  <si>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</si>
  <si>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</si>
  <si>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</si>
  <si>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</si>
  <si>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</si>
  <si>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</si>
  <si>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</si>
  <si>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</si>
  <si>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</si>
  <si>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</si>
  <si>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</si>
  <si>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</si>
  <si>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</si>
  <si>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Người nước ngoài</t>
  </si>
  <si>
    <t>05</t>
  </si>
  <si>
    <t>07</t>
  </si>
  <si>
    <t>09</t>
  </si>
  <si>
    <t>Tên loại</t>
  </si>
  <si>
    <t>1 tháng</t>
  </si>
  <si>
    <t>3 tháng</t>
  </si>
  <si>
    <t>6 tháng</t>
  </si>
  <si>
    <t>1 Năm</t>
  </si>
  <si>
    <t>VS</t>
  </si>
  <si>
    <t>Về sau</t>
  </si>
  <si>
    <t>Còn thiếu</t>
  </si>
  <si>
    <t>phương thức đóng</t>
  </si>
  <si>
    <t>DienThoai</t>
  </si>
  <si>
    <t>SoGiayTo</t>
  </si>
  <si>
    <t>MaThon</t>
  </si>
  <si>
    <t>MoiQuanHe</t>
  </si>
  <si>
    <t>NguoiThamGia</t>
  </si>
  <si>
    <t>00</t>
  </si>
  <si>
    <t>THÔNG TIN THÀNH VIÊN (Bao gồm cả người tham gia và chủ hộ)</t>
  </si>
  <si>
    <t xml:space="preserve">Loại giấy tờ
</t>
  </si>
  <si>
    <t>Số điện thoại</t>
  </si>
  <si>
    <t xml:space="preserve">Họ tên Thành viên
</t>
  </si>
  <si>
    <t xml:space="preserve">Mã số BHXH
</t>
  </si>
  <si>
    <t xml:space="preserve">Tỉnh khai sinh
</t>
  </si>
  <si>
    <t>Xã khai sinh</t>
  </si>
  <si>
    <t>Mối quan hệ</t>
  </si>
  <si>
    <t xml:space="preserve">Ghi chú
</t>
  </si>
  <si>
    <t>Số giấy tờ</t>
  </si>
  <si>
    <t>Mã Loại</t>
  </si>
  <si>
    <t>Tên</t>
  </si>
  <si>
    <t>Sổ hộ khẩu</t>
  </si>
  <si>
    <t>Sổ tạm trú</t>
  </si>
  <si>
    <t>Giấy tạm trú</t>
  </si>
  <si>
    <t>Số UBND</t>
  </si>
  <si>
    <t>Giấy tờ</t>
  </si>
  <si>
    <t>Chủ hộ</t>
  </si>
  <si>
    <t>Chồng</t>
  </si>
  <si>
    <t>Bố</t>
  </si>
  <si>
    <t>Mẹ</t>
  </si>
  <si>
    <t>Em</t>
  </si>
  <si>
    <t>Anh</t>
  </si>
  <si>
    <t>Chị</t>
  </si>
  <si>
    <t>Con</t>
  </si>
  <si>
    <t>Cháu</t>
  </si>
  <si>
    <t>Ông</t>
  </si>
  <si>
    <t>Bà</t>
  </si>
  <si>
    <t>Cô</t>
  </si>
  <si>
    <t>Dì</t>
  </si>
  <si>
    <t>Chú</t>
  </si>
  <si>
    <t>Thím</t>
  </si>
  <si>
    <t>Bác</t>
  </si>
  <si>
    <t>Cậu</t>
  </si>
  <si>
    <t>Mợ</t>
  </si>
  <si>
    <t>Con dâu</t>
  </si>
  <si>
    <t>Con dể</t>
  </si>
  <si>
    <t>Chắt</t>
  </si>
  <si>
    <t>Vợ</t>
  </si>
  <si>
    <t>MQH</t>
  </si>
  <si>
    <t>Mã quan hệ</t>
  </si>
  <si>
    <t xml:space="preserve">Mã tỉnh khai sinh
</t>
  </si>
  <si>
    <t>Mã xã khai sinh</t>
  </si>
  <si>
    <t>Tên bệnh viện</t>
  </si>
  <si>
    <t>P18</t>
  </si>
  <si>
    <t>P17</t>
  </si>
  <si>
    <t>P16</t>
  </si>
  <si>
    <t>P15</t>
  </si>
  <si>
    <t>P14</t>
  </si>
  <si>
    <t>P13</t>
  </si>
  <si>
    <t>P12</t>
  </si>
  <si>
    <t>P11</t>
  </si>
  <si>
    <t>P10</t>
  </si>
  <si>
    <t>P08</t>
  </si>
  <si>
    <t>P06</t>
  </si>
  <si>
    <t>P05</t>
  </si>
  <si>
    <t>P02</t>
  </si>
  <si>
    <t>N72</t>
  </si>
  <si>
    <t>N71</t>
  </si>
  <si>
    <t>N70</t>
  </si>
  <si>
    <t>N69</t>
  </si>
  <si>
    <t>N68</t>
  </si>
  <si>
    <t>N67</t>
  </si>
  <si>
    <t>N66</t>
  </si>
  <si>
    <t>N65</t>
  </si>
  <si>
    <t>N64</t>
  </si>
  <si>
    <t>N63</t>
  </si>
  <si>
    <t>N62</t>
  </si>
  <si>
    <t>N61</t>
  </si>
  <si>
    <t>N60</t>
  </si>
  <si>
    <t>N59</t>
  </si>
  <si>
    <t>N58</t>
  </si>
  <si>
    <t>N57</t>
  </si>
  <si>
    <t>N56</t>
  </si>
  <si>
    <t>N55</t>
  </si>
  <si>
    <t>N54</t>
  </si>
  <si>
    <t>N53</t>
  </si>
  <si>
    <t>N52</t>
  </si>
  <si>
    <t>N51</t>
  </si>
  <si>
    <t>N29</t>
  </si>
  <si>
    <t>N28</t>
  </si>
  <si>
    <t>N27</t>
  </si>
  <si>
    <t>N26</t>
  </si>
  <si>
    <t>N25</t>
  </si>
  <si>
    <t>N24</t>
  </si>
  <si>
    <t>N23</t>
  </si>
  <si>
    <t>N22</t>
  </si>
  <si>
    <t>N21</t>
  </si>
  <si>
    <t>N20</t>
  </si>
  <si>
    <t>N19</t>
  </si>
  <si>
    <t>N18</t>
  </si>
  <si>
    <t>N17</t>
  </si>
  <si>
    <t>N16</t>
  </si>
  <si>
    <t>N15</t>
  </si>
  <si>
    <t>N14</t>
  </si>
  <si>
    <t>N13</t>
  </si>
  <si>
    <t>N12</t>
  </si>
  <si>
    <t>N11</t>
  </si>
  <si>
    <t>N10</t>
  </si>
  <si>
    <t>N09</t>
  </si>
  <si>
    <t>N08</t>
  </si>
  <si>
    <t>N07</t>
  </si>
  <si>
    <t>N06</t>
  </si>
  <si>
    <t>N05</t>
  </si>
  <si>
    <t>N04</t>
  </si>
  <si>
    <t>N03</t>
  </si>
  <si>
    <t>N02</t>
  </si>
  <si>
    <t>N01</t>
  </si>
  <si>
    <t>M78</t>
  </si>
  <si>
    <t>M77</t>
  </si>
  <si>
    <t>M76</t>
  </si>
  <si>
    <t>M75</t>
  </si>
  <si>
    <t>M74</t>
  </si>
  <si>
    <t>M73</t>
  </si>
  <si>
    <t>M71</t>
  </si>
  <si>
    <t>M70</t>
  </si>
  <si>
    <t>M69</t>
  </si>
  <si>
    <t>M68</t>
  </si>
  <si>
    <t>M67</t>
  </si>
  <si>
    <t>M66</t>
  </si>
  <si>
    <t>M65</t>
  </si>
  <si>
    <t>M64</t>
  </si>
  <si>
    <t>M63</t>
  </si>
  <si>
    <t>M62</t>
  </si>
  <si>
    <t>M61</t>
  </si>
  <si>
    <t>M60</t>
  </si>
  <si>
    <t>M59</t>
  </si>
  <si>
    <t>M58</t>
  </si>
  <si>
    <t>M57</t>
  </si>
  <si>
    <t>M54</t>
  </si>
  <si>
    <t>M53</t>
  </si>
  <si>
    <t>M52</t>
  </si>
  <si>
    <t>M51</t>
  </si>
  <si>
    <t>M29</t>
  </si>
  <si>
    <t>M28</t>
  </si>
  <si>
    <t>M27</t>
  </si>
  <si>
    <t>M26</t>
  </si>
  <si>
    <t>M25</t>
  </si>
  <si>
    <t>M24</t>
  </si>
  <si>
    <t>M23</t>
  </si>
  <si>
    <t>M22</t>
  </si>
  <si>
    <t>M21</t>
  </si>
  <si>
    <t>M20</t>
  </si>
  <si>
    <t>M19</t>
  </si>
  <si>
    <t>M18</t>
  </si>
  <si>
    <t>M17</t>
  </si>
  <si>
    <t>M16</t>
  </si>
  <si>
    <t>M15</t>
  </si>
  <si>
    <t>M14</t>
  </si>
  <si>
    <t>M13</t>
  </si>
  <si>
    <t>M12</t>
  </si>
  <si>
    <t>M11</t>
  </si>
  <si>
    <t>M10</t>
  </si>
  <si>
    <t>M09</t>
  </si>
  <si>
    <t>M08</t>
  </si>
  <si>
    <t>M07</t>
  </si>
  <si>
    <t>M06</t>
  </si>
  <si>
    <t>M05</t>
  </si>
  <si>
    <t>M04</t>
  </si>
  <si>
    <t>M03</t>
  </si>
  <si>
    <t>M02</t>
  </si>
  <si>
    <t>M01</t>
  </si>
  <si>
    <t>L71</t>
  </si>
  <si>
    <t>L70</t>
  </si>
  <si>
    <t>L69</t>
  </si>
  <si>
    <t>L68</t>
  </si>
  <si>
    <t>L66</t>
  </si>
  <si>
    <t>L65</t>
  </si>
  <si>
    <t>L64</t>
  </si>
  <si>
    <t>L63</t>
  </si>
  <si>
    <t>L62</t>
  </si>
  <si>
    <t>L61</t>
  </si>
  <si>
    <t>L60</t>
  </si>
  <si>
    <t>L59</t>
  </si>
  <si>
    <t>L58</t>
  </si>
  <si>
    <t>L57</t>
  </si>
  <si>
    <t>L56</t>
  </si>
  <si>
    <t>L55</t>
  </si>
  <si>
    <t>L54</t>
  </si>
  <si>
    <t>L53</t>
  </si>
  <si>
    <t>L52</t>
  </si>
  <si>
    <t>L51</t>
  </si>
  <si>
    <t>L32</t>
  </si>
  <si>
    <t>L31</t>
  </si>
  <si>
    <t>L30</t>
  </si>
  <si>
    <t>L29</t>
  </si>
  <si>
    <t>L28</t>
  </si>
  <si>
    <t>L27</t>
  </si>
  <si>
    <t>L26</t>
  </si>
  <si>
    <t>L25</t>
  </si>
  <si>
    <t>L24</t>
  </si>
  <si>
    <t>L23</t>
  </si>
  <si>
    <t>L22</t>
  </si>
  <si>
    <t>L21</t>
  </si>
  <si>
    <t>L20</t>
  </si>
  <si>
    <t>L19</t>
  </si>
  <si>
    <t>L18</t>
  </si>
  <si>
    <t>L17</t>
  </si>
  <si>
    <t>L16</t>
  </si>
  <si>
    <t>L15</t>
  </si>
  <si>
    <t>L14</t>
  </si>
  <si>
    <t>L13</t>
  </si>
  <si>
    <t>L12</t>
  </si>
  <si>
    <t>L11</t>
  </si>
  <si>
    <t>L10</t>
  </si>
  <si>
    <t>L09</t>
  </si>
  <si>
    <t>L08</t>
  </si>
  <si>
    <t>L07</t>
  </si>
  <si>
    <t>L06</t>
  </si>
  <si>
    <t>L05</t>
  </si>
  <si>
    <t>L04</t>
  </si>
  <si>
    <t>L03</t>
  </si>
  <si>
    <t>L02</t>
  </si>
  <si>
    <t>L01</t>
  </si>
  <si>
    <t>K73</t>
  </si>
  <si>
    <t>K72</t>
  </si>
  <si>
    <t>K71</t>
  </si>
  <si>
    <t>K70</t>
  </si>
  <si>
    <t>K69</t>
  </si>
  <si>
    <t>K68</t>
  </si>
  <si>
    <t>K67</t>
  </si>
  <si>
    <t>K66</t>
  </si>
  <si>
    <t>K65</t>
  </si>
  <si>
    <t>K64</t>
  </si>
  <si>
    <t>K63</t>
  </si>
  <si>
    <t>K62</t>
  </si>
  <si>
    <t>K61</t>
  </si>
  <si>
    <t>K60</t>
  </si>
  <si>
    <t>K59</t>
  </si>
  <si>
    <t>K58</t>
  </si>
  <si>
    <t>K57</t>
  </si>
  <si>
    <t>K56</t>
  </si>
  <si>
    <t>K55</t>
  </si>
  <si>
    <t>K54</t>
  </si>
  <si>
    <t>K53</t>
  </si>
  <si>
    <t>K52</t>
  </si>
  <si>
    <t>K51</t>
  </si>
  <si>
    <t>K21</t>
  </si>
  <si>
    <t>K20</t>
  </si>
  <si>
    <t>K19</t>
  </si>
  <si>
    <t>K18</t>
  </si>
  <si>
    <t>K17</t>
  </si>
  <si>
    <t>K16</t>
  </si>
  <si>
    <t>K15</t>
  </si>
  <si>
    <t>K14</t>
  </si>
  <si>
    <t>K13</t>
  </si>
  <si>
    <t>K12</t>
  </si>
  <si>
    <t>K11</t>
  </si>
  <si>
    <t>K10</t>
  </si>
  <si>
    <t>K09</t>
  </si>
  <si>
    <t>K08</t>
  </si>
  <si>
    <t>K07</t>
  </si>
  <si>
    <t>K06</t>
  </si>
  <si>
    <t>K05</t>
  </si>
  <si>
    <t>K04</t>
  </si>
  <si>
    <t>K03</t>
  </si>
  <si>
    <t>K02</t>
  </si>
  <si>
    <t>K01</t>
  </si>
  <si>
    <t>J70</t>
  </si>
  <si>
    <t>J69</t>
  </si>
  <si>
    <t>J68</t>
  </si>
  <si>
    <t>J67</t>
  </si>
  <si>
    <t>J66</t>
  </si>
  <si>
    <t>J65</t>
  </si>
  <si>
    <t>J64</t>
  </si>
  <si>
    <t>J63</t>
  </si>
  <si>
    <t>J62</t>
  </si>
  <si>
    <t>J61</t>
  </si>
  <si>
    <t>J60</t>
  </si>
  <si>
    <t>J59</t>
  </si>
  <si>
    <t>J58</t>
  </si>
  <si>
    <t>J57</t>
  </si>
  <si>
    <t>J56</t>
  </si>
  <si>
    <t>J55</t>
  </si>
  <si>
    <t>J54</t>
  </si>
  <si>
    <t>J53</t>
  </si>
  <si>
    <t>J52</t>
  </si>
  <si>
    <t>J51</t>
  </si>
  <si>
    <t>J16</t>
  </si>
  <si>
    <t>J15</t>
  </si>
  <si>
    <t>J14</t>
  </si>
  <si>
    <t>J13</t>
  </si>
  <si>
    <t>J12</t>
  </si>
  <si>
    <t>J11</t>
  </si>
  <si>
    <t>J10</t>
  </si>
  <si>
    <t>J09</t>
  </si>
  <si>
    <t>J08</t>
  </si>
  <si>
    <t>J07</t>
  </si>
  <si>
    <t>J05</t>
  </si>
  <si>
    <t>J04</t>
  </si>
  <si>
    <t>J03</t>
  </si>
  <si>
    <t>J02</t>
  </si>
  <si>
    <t>J01</t>
  </si>
  <si>
    <t>I73</t>
  </si>
  <si>
    <t>I72</t>
  </si>
  <si>
    <t>I71</t>
  </si>
  <si>
    <t>I70</t>
  </si>
  <si>
    <t>I69</t>
  </si>
  <si>
    <t>I68</t>
  </si>
  <si>
    <t>I67</t>
  </si>
  <si>
    <t>I66</t>
  </si>
  <si>
    <t>I65</t>
  </si>
  <si>
    <t>I64</t>
  </si>
  <si>
    <t>I63</t>
  </si>
  <si>
    <t>I62</t>
  </si>
  <si>
    <t>I61</t>
  </si>
  <si>
    <t>I60</t>
  </si>
  <si>
    <t>Trạm y tế xã Thọ Lộc</t>
  </si>
  <si>
    <t>I59</t>
  </si>
  <si>
    <t>I54</t>
  </si>
  <si>
    <t>I53</t>
  </si>
  <si>
    <t>I52</t>
  </si>
  <si>
    <t>I51</t>
  </si>
  <si>
    <t>I32</t>
  </si>
  <si>
    <t>I31</t>
  </si>
  <si>
    <t>I30</t>
  </si>
  <si>
    <t>I29</t>
  </si>
  <si>
    <t>I28</t>
  </si>
  <si>
    <t>I27</t>
  </si>
  <si>
    <t>I26</t>
  </si>
  <si>
    <t>I25</t>
  </si>
  <si>
    <t>I24</t>
  </si>
  <si>
    <t>I23</t>
  </si>
  <si>
    <t>I22</t>
  </si>
  <si>
    <t>I21</t>
  </si>
  <si>
    <t>I20</t>
  </si>
  <si>
    <t>I19</t>
  </si>
  <si>
    <t>I18</t>
  </si>
  <si>
    <t>I17</t>
  </si>
  <si>
    <t>I16</t>
  </si>
  <si>
    <t>I15</t>
  </si>
  <si>
    <t>I14</t>
  </si>
  <si>
    <t>I13</t>
  </si>
  <si>
    <t>I12</t>
  </si>
  <si>
    <t>I11</t>
  </si>
  <si>
    <t>I10</t>
  </si>
  <si>
    <t>I09</t>
  </si>
  <si>
    <t>I08</t>
  </si>
  <si>
    <t>I07</t>
  </si>
  <si>
    <t>I06</t>
  </si>
  <si>
    <t>I05</t>
  </si>
  <si>
    <t>I04</t>
  </si>
  <si>
    <t>I03</t>
  </si>
  <si>
    <t>I01</t>
  </si>
  <si>
    <t>H65</t>
  </si>
  <si>
    <t>H64</t>
  </si>
  <si>
    <t>H63</t>
  </si>
  <si>
    <t>H61</t>
  </si>
  <si>
    <t>H59</t>
  </si>
  <si>
    <t>H57</t>
  </si>
  <si>
    <t>H13</t>
  </si>
  <si>
    <t>H12</t>
  </si>
  <si>
    <t>H11</t>
  </si>
  <si>
    <t>H09</t>
  </si>
  <si>
    <t>G65</t>
  </si>
  <si>
    <t>G64</t>
  </si>
  <si>
    <t>G63</t>
  </si>
  <si>
    <t>G62</t>
  </si>
  <si>
    <t>G61</t>
  </si>
  <si>
    <t>G60</t>
  </si>
  <si>
    <t>G59</t>
  </si>
  <si>
    <t>G58</t>
  </si>
  <si>
    <t>G57</t>
  </si>
  <si>
    <t>G56</t>
  </si>
  <si>
    <t>G55</t>
  </si>
  <si>
    <t>G54</t>
  </si>
  <si>
    <t>G53</t>
  </si>
  <si>
    <t>G52</t>
  </si>
  <si>
    <t>G51</t>
  </si>
  <si>
    <t>G15</t>
  </si>
  <si>
    <t>G13</t>
  </si>
  <si>
    <t>G12</t>
  </si>
  <si>
    <t>G11</t>
  </si>
  <si>
    <t>G08</t>
  </si>
  <si>
    <t>Trạm y tế phường Minh Khai</t>
  </si>
  <si>
    <t>G07</t>
  </si>
  <si>
    <t>G06</t>
  </si>
  <si>
    <t>G04</t>
  </si>
  <si>
    <t>G03</t>
  </si>
  <si>
    <t>G02</t>
  </si>
  <si>
    <t>F24</t>
  </si>
  <si>
    <t>F23</t>
  </si>
  <si>
    <t>F22</t>
  </si>
  <si>
    <t>F21</t>
  </si>
  <si>
    <t>F20</t>
  </si>
  <si>
    <t>F19</t>
  </si>
  <si>
    <t>F18</t>
  </si>
  <si>
    <t>F17</t>
  </si>
  <si>
    <t>F16</t>
  </si>
  <si>
    <t>F15</t>
  </si>
  <si>
    <t>F14</t>
  </si>
  <si>
    <t>F13</t>
  </si>
  <si>
    <t>F12</t>
  </si>
  <si>
    <t>F10</t>
  </si>
  <si>
    <t>F09</t>
  </si>
  <si>
    <t>F08</t>
  </si>
  <si>
    <t>F07</t>
  </si>
  <si>
    <t>F06</t>
  </si>
  <si>
    <t>F05</t>
  </si>
  <si>
    <t>F04</t>
  </si>
  <si>
    <t>F03</t>
  </si>
  <si>
    <t>F02</t>
  </si>
  <si>
    <t>E76</t>
  </si>
  <si>
    <t>E75</t>
  </si>
  <si>
    <t>E74</t>
  </si>
  <si>
    <t>E73</t>
  </si>
  <si>
    <t>E72</t>
  </si>
  <si>
    <t>E71</t>
  </si>
  <si>
    <t>E70</t>
  </si>
  <si>
    <t>E69</t>
  </si>
  <si>
    <t>E68</t>
  </si>
  <si>
    <t>E67</t>
  </si>
  <si>
    <t>E66</t>
  </si>
  <si>
    <t>E65</t>
  </si>
  <si>
    <t>E64</t>
  </si>
  <si>
    <t>E63</t>
  </si>
  <si>
    <t>E62</t>
  </si>
  <si>
    <t>E61</t>
  </si>
  <si>
    <t>E60</t>
  </si>
  <si>
    <t>E59</t>
  </si>
  <si>
    <t>E58</t>
  </si>
  <si>
    <t>E57</t>
  </si>
  <si>
    <t>E56</t>
  </si>
  <si>
    <t>E55</t>
  </si>
  <si>
    <t>E54</t>
  </si>
  <si>
    <t>E53</t>
  </si>
  <si>
    <t>E52</t>
  </si>
  <si>
    <t>E51</t>
  </si>
  <si>
    <t>D62</t>
  </si>
  <si>
    <t>D51</t>
  </si>
  <si>
    <t>C08</t>
  </si>
  <si>
    <t>C07</t>
  </si>
  <si>
    <t>C06</t>
  </si>
  <si>
    <t>C05</t>
  </si>
  <si>
    <t>C04</t>
  </si>
  <si>
    <t>C03</t>
  </si>
  <si>
    <t>C02</t>
  </si>
  <si>
    <t>C01</t>
  </si>
  <si>
    <t>B64</t>
  </si>
  <si>
    <t>B63</t>
  </si>
  <si>
    <t>B62</t>
  </si>
  <si>
    <t>B61</t>
  </si>
  <si>
    <t>B60</t>
  </si>
  <si>
    <t>B59</t>
  </si>
  <si>
    <t>B58</t>
  </si>
  <si>
    <t>B57</t>
  </si>
  <si>
    <t>B56</t>
  </si>
  <si>
    <t>B55</t>
  </si>
  <si>
    <t>B54</t>
  </si>
  <si>
    <t>B52</t>
  </si>
  <si>
    <t>B51</t>
  </si>
  <si>
    <t>B08</t>
  </si>
  <si>
    <t>B07</t>
  </si>
  <si>
    <t>B06</t>
  </si>
  <si>
    <t>B05</t>
  </si>
  <si>
    <t>B04</t>
  </si>
  <si>
    <t>B03</t>
  </si>
  <si>
    <t>B02</t>
  </si>
  <si>
    <t>B01</t>
  </si>
  <si>
    <t>971</t>
  </si>
  <si>
    <t>941</t>
  </si>
  <si>
    <t>940</t>
  </si>
  <si>
    <t>939</t>
  </si>
  <si>
    <t>938</t>
  </si>
  <si>
    <t>937</t>
  </si>
  <si>
    <t>936</t>
  </si>
  <si>
    <t>935</t>
  </si>
  <si>
    <t>Bệnh viện YHCT Hà Đông</t>
  </si>
  <si>
    <t>934</t>
  </si>
  <si>
    <t>933</t>
  </si>
  <si>
    <t>931</t>
  </si>
  <si>
    <t>930</t>
  </si>
  <si>
    <t>929</t>
  </si>
  <si>
    <t>927</t>
  </si>
  <si>
    <t>926</t>
  </si>
  <si>
    <t>925</t>
  </si>
  <si>
    <t>924</t>
  </si>
  <si>
    <t>923</t>
  </si>
  <si>
    <t>922</t>
  </si>
  <si>
    <t>921</t>
  </si>
  <si>
    <t>920</t>
  </si>
  <si>
    <t>919</t>
  </si>
  <si>
    <t>918</t>
  </si>
  <si>
    <t>917</t>
  </si>
  <si>
    <t>916</t>
  </si>
  <si>
    <t>915</t>
  </si>
  <si>
    <t>914</t>
  </si>
  <si>
    <t>913</t>
  </si>
  <si>
    <t>912</t>
  </si>
  <si>
    <t>Bệnh viện Châm cứu Trung ương</t>
  </si>
  <si>
    <t>911</t>
  </si>
  <si>
    <t>910</t>
  </si>
  <si>
    <t>909</t>
  </si>
  <si>
    <t>908</t>
  </si>
  <si>
    <t>907</t>
  </si>
  <si>
    <t>906</t>
  </si>
  <si>
    <t>905</t>
  </si>
  <si>
    <t>904</t>
  </si>
  <si>
    <t>903</t>
  </si>
  <si>
    <t>902</t>
  </si>
  <si>
    <t>901</t>
  </si>
  <si>
    <t>862</t>
  </si>
  <si>
    <t>861</t>
  </si>
  <si>
    <t>860</t>
  </si>
  <si>
    <t>859</t>
  </si>
  <si>
    <t>858</t>
  </si>
  <si>
    <t>857</t>
  </si>
  <si>
    <t>854</t>
  </si>
  <si>
    <t>853</t>
  </si>
  <si>
    <t>852</t>
  </si>
  <si>
    <t>851</t>
  </si>
  <si>
    <t>850</t>
  </si>
  <si>
    <t>849</t>
  </si>
  <si>
    <t>848</t>
  </si>
  <si>
    <t>839</t>
  </si>
  <si>
    <t>834</t>
  </si>
  <si>
    <t>833</t>
  </si>
  <si>
    <t>832</t>
  </si>
  <si>
    <t>831</t>
  </si>
  <si>
    <t>Bệnh viện đa khoa Sơn Tây</t>
  </si>
  <si>
    <t>830</t>
  </si>
  <si>
    <t>829</t>
  </si>
  <si>
    <t>828</t>
  </si>
  <si>
    <t>827</t>
  </si>
  <si>
    <t>826</t>
  </si>
  <si>
    <t>825</t>
  </si>
  <si>
    <t>824</t>
  </si>
  <si>
    <t>823</t>
  </si>
  <si>
    <t>822</t>
  </si>
  <si>
    <t>821</t>
  </si>
  <si>
    <t>820</t>
  </si>
  <si>
    <t>819</t>
  </si>
  <si>
    <t>818</t>
  </si>
  <si>
    <t>817</t>
  </si>
  <si>
    <t>Bệnh viện đa khoa Vân Đình</t>
  </si>
  <si>
    <t>816</t>
  </si>
  <si>
    <t>Bệnh viện đa khoa Hà Đông</t>
  </si>
  <si>
    <t>815</t>
  </si>
  <si>
    <t>814</t>
  </si>
  <si>
    <t>813</t>
  </si>
  <si>
    <t>812</t>
  </si>
  <si>
    <t>811</t>
  </si>
  <si>
    <t>810</t>
  </si>
  <si>
    <t>809</t>
  </si>
  <si>
    <t>808</t>
  </si>
  <si>
    <t>807</t>
  </si>
  <si>
    <t>806</t>
  </si>
  <si>
    <t>805</t>
  </si>
  <si>
    <t>804</t>
  </si>
  <si>
    <t>803</t>
  </si>
  <si>
    <t>802</t>
  </si>
  <si>
    <t>801</t>
  </si>
  <si>
    <t>388</t>
  </si>
  <si>
    <t>381</t>
  </si>
  <si>
    <t>379</t>
  </si>
  <si>
    <t>368</t>
  </si>
  <si>
    <t>367</t>
  </si>
  <si>
    <t>365</t>
  </si>
  <si>
    <t>361</t>
  </si>
  <si>
    <t>355</t>
  </si>
  <si>
    <t>336</t>
  </si>
  <si>
    <t>335</t>
  </si>
  <si>
    <t>334</t>
  </si>
  <si>
    <t>318</t>
  </si>
  <si>
    <t>311</t>
  </si>
  <si>
    <t>301</t>
  </si>
  <si>
    <t>267</t>
  </si>
  <si>
    <t>266</t>
  </si>
  <si>
    <t>242</t>
  </si>
  <si>
    <t>236</t>
  </si>
  <si>
    <t>235</t>
  </si>
  <si>
    <t>234</t>
  </si>
  <si>
    <t>Bệnh viện đa khoa tư nhân Hà Thành</t>
  </si>
  <si>
    <t>233</t>
  </si>
  <si>
    <t>232</t>
  </si>
  <si>
    <t>231</t>
  </si>
  <si>
    <t>230</t>
  </si>
  <si>
    <t>229</t>
  </si>
  <si>
    <t>228</t>
  </si>
  <si>
    <t>227</t>
  </si>
  <si>
    <t>226</t>
  </si>
  <si>
    <t>225</t>
  </si>
  <si>
    <t>224</t>
  </si>
  <si>
    <t>223</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</si>
  <si>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</si>
  <si>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</si>
  <si>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</si>
  <si>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</si>
  <si>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</si>
  <si>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</si>
  <si>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</si>
  <si>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</si>
  <si>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</si>
  <si>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</si>
  <si>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</si>
  <si>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</si>
  <si>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</si>
  <si>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</si>
  <si>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</si>
  <si>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</si>
  <si>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</si>
  <si>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</si>
  <si>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</si>
  <si>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</si>
  <si>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</si>
  <si>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</si>
  <si>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</si>
  <si>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</si>
  <si>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</si>
  <si>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</si>
  <si>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</si>
  <si>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</si>
  <si>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</si>
  <si>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Bệnh viện đa khoa MEDLATEC</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</si>
  <si>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</si>
  <si>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</si>
  <si>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</si>
  <si>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</si>
  <si>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</si>
  <si>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</si>
  <si>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</si>
  <si>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</si>
  <si>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</si>
  <si>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</si>
  <si>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</si>
  <si>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</si>
  <si>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</si>
  <si>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</si>
  <si>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</si>
  <si>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</si>
  <si>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</si>
  <si>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</si>
  <si>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</si>
  <si>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</si>
  <si>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</si>
  <si>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</si>
  <si>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</si>
  <si>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</si>
  <si>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</si>
  <si>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</si>
  <si>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</si>
  <si>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</si>
  <si>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</si>
  <si>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</si>
  <si>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</si>
  <si>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</si>
  <si>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</si>
  <si>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</si>
  <si>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</si>
  <si>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</si>
  <si>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</si>
  <si>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</si>
  <si>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</si>
  <si>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</si>
  <si>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</si>
  <si>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</si>
  <si>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</si>
  <si>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</si>
  <si>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</si>
  <si>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Phòng khám đa khoa Nam Hồng</t>
  </si>
  <si>
    <t>145</t>
  </si>
  <si>
    <t>144</t>
  </si>
  <si>
    <t>143</t>
  </si>
  <si>
    <t>142</t>
  </si>
  <si>
    <t>141</t>
  </si>
  <si>
    <t>140</t>
  </si>
  <si>
    <t>139</t>
  </si>
  <si>
    <t>138</t>
  </si>
  <si>
    <t>137</t>
  </si>
  <si>
    <t>136</t>
  </si>
  <si>
    <t>135</t>
  </si>
  <si>
    <t>134</t>
  </si>
  <si>
    <t>133</t>
  </si>
  <si>
    <t>132</t>
  </si>
  <si>
    <t>131</t>
  </si>
  <si>
    <t>130</t>
  </si>
  <si>
    <t>129</t>
  </si>
  <si>
    <t>128</t>
  </si>
  <si>
    <t>127</t>
  </si>
  <si>
    <t>126</t>
  </si>
  <si>
    <t>Bệnh viện đa khoa tư nhân Hà Nội</t>
  </si>
  <si>
    <t>125</t>
  </si>
  <si>
    <t>124</t>
  </si>
  <si>
    <t>123</t>
  </si>
  <si>
    <t>122</t>
  </si>
  <si>
    <t>121</t>
  </si>
  <si>
    <t>120</t>
  </si>
  <si>
    <t>119</t>
  </si>
  <si>
    <t>118</t>
  </si>
  <si>
    <t>117</t>
  </si>
  <si>
    <t>116</t>
  </si>
  <si>
    <t>Trung tâm y tế Đại học Bách Khoa Hà Nội</t>
  </si>
  <si>
    <t>115</t>
  </si>
  <si>
    <t>114</t>
  </si>
  <si>
    <t>113</t>
  </si>
  <si>
    <t>112</t>
  </si>
  <si>
    <t>111</t>
  </si>
  <si>
    <t>110</t>
  </si>
  <si>
    <t>109</t>
  </si>
  <si>
    <t>108</t>
  </si>
  <si>
    <t>107</t>
  </si>
  <si>
    <t>106</t>
  </si>
  <si>
    <t>105</t>
  </si>
  <si>
    <t>104</t>
  </si>
  <si>
    <t>103</t>
  </si>
  <si>
    <t>102</t>
  </si>
  <si>
    <t>101</t>
  </si>
  <si>
    <t>100</t>
  </si>
  <si>
    <t>099</t>
  </si>
  <si>
    <t>098</t>
  </si>
  <si>
    <t>097</t>
  </si>
  <si>
    <t>096</t>
  </si>
  <si>
    <t>095</t>
  </si>
  <si>
    <t>094</t>
  </si>
  <si>
    <t>093</t>
  </si>
  <si>
    <t>092</t>
  </si>
  <si>
    <t>091</t>
  </si>
  <si>
    <t>090</t>
  </si>
  <si>
    <t>089</t>
  </si>
  <si>
    <t>088</t>
  </si>
  <si>
    <t>087</t>
  </si>
  <si>
    <t>Bệnh viện Than - Khoáng sản</t>
  </si>
  <si>
    <t>086</t>
  </si>
  <si>
    <t>085</t>
  </si>
  <si>
    <t>084</t>
  </si>
  <si>
    <t>083</t>
  </si>
  <si>
    <t>082</t>
  </si>
  <si>
    <t>081</t>
  </si>
  <si>
    <t>080</t>
  </si>
  <si>
    <t>079</t>
  </si>
  <si>
    <t>078</t>
  </si>
  <si>
    <t>077</t>
  </si>
  <si>
    <t>Bệnh viện Bắc Thăng Long</t>
  </si>
  <si>
    <t>076</t>
  </si>
  <si>
    <t>075</t>
  </si>
  <si>
    <t>074</t>
  </si>
  <si>
    <t>073</t>
  </si>
  <si>
    <t>072</t>
  </si>
  <si>
    <t>071</t>
  </si>
  <si>
    <t>Bệnh viện Nam Thăng Long</t>
  </si>
  <si>
    <t>070</t>
  </si>
  <si>
    <t>069</t>
  </si>
  <si>
    <t>068</t>
  </si>
  <si>
    <t>067</t>
  </si>
  <si>
    <t>066</t>
  </si>
  <si>
    <t>065</t>
  </si>
  <si>
    <t>Bệnh viện Dệt May</t>
  </si>
  <si>
    <t>064</t>
  </si>
  <si>
    <t>063</t>
  </si>
  <si>
    <t>062</t>
  </si>
  <si>
    <t>061</t>
  </si>
  <si>
    <t>060</t>
  </si>
  <si>
    <t>Bệnh viện Tuệ Tĩnh</t>
  </si>
  <si>
    <t>059</t>
  </si>
  <si>
    <t>058</t>
  </si>
  <si>
    <t>057</t>
  </si>
  <si>
    <t>056</t>
  </si>
  <si>
    <t>055</t>
  </si>
  <si>
    <t>054</t>
  </si>
  <si>
    <t>053</t>
  </si>
  <si>
    <t>052</t>
  </si>
  <si>
    <t>051</t>
  </si>
  <si>
    <t>050</t>
  </si>
  <si>
    <t>049</t>
  </si>
  <si>
    <t>048</t>
  </si>
  <si>
    <t>047</t>
  </si>
  <si>
    <t>046</t>
  </si>
  <si>
    <t>045</t>
  </si>
  <si>
    <t>044</t>
  </si>
  <si>
    <t>043</t>
  </si>
  <si>
    <t>042</t>
  </si>
  <si>
    <t>041</t>
  </si>
  <si>
    <t>040</t>
  </si>
  <si>
    <t>039</t>
  </si>
  <si>
    <t>038</t>
  </si>
  <si>
    <t>037</t>
  </si>
  <si>
    <t>036</t>
  </si>
  <si>
    <t>035</t>
  </si>
  <si>
    <t>034</t>
  </si>
  <si>
    <t>033</t>
  </si>
  <si>
    <t>032</t>
  </si>
  <si>
    <t>Bệnh viện đa khoa Sóc Sơn</t>
  </si>
  <si>
    <t>031</t>
  </si>
  <si>
    <t>Bệnh viện đa khoa Đông Anh</t>
  </si>
  <si>
    <t>030</t>
  </si>
  <si>
    <t>029</t>
  </si>
  <si>
    <t>Bệnh viện đa khoa Thanh Trì</t>
  </si>
  <si>
    <t>028</t>
  </si>
  <si>
    <t>027</t>
  </si>
  <si>
    <t>026</t>
  </si>
  <si>
    <t>025</t>
  </si>
  <si>
    <t>Bệnh viện đa khoa Đức Giang</t>
  </si>
  <si>
    <t>024</t>
  </si>
  <si>
    <t>023</t>
  </si>
  <si>
    <t>022</t>
  </si>
  <si>
    <t>021</t>
  </si>
  <si>
    <t>020</t>
  </si>
  <si>
    <t>019</t>
  </si>
  <si>
    <t>018</t>
  </si>
  <si>
    <t>017</t>
  </si>
  <si>
    <t>016</t>
  </si>
  <si>
    <t>015</t>
  </si>
  <si>
    <t>014</t>
  </si>
  <si>
    <t>013</t>
  </si>
  <si>
    <t>012</t>
  </si>
  <si>
    <t>011</t>
  </si>
  <si>
    <t>010</t>
  </si>
  <si>
    <t>008</t>
  </si>
  <si>
    <t>007</t>
  </si>
  <si>
    <t>006</t>
  </si>
  <si>
    <t>Bệnh viện Thanh Nhàn</t>
  </si>
  <si>
    <t>005</t>
  </si>
  <si>
    <t>004</t>
  </si>
  <si>
    <t>Bệnh viện đa khoa Đống Đa</t>
  </si>
  <si>
    <t>003</t>
  </si>
  <si>
    <t>Bệnh viện đa khoa Xanh Pôn</t>
  </si>
  <si>
    <t>002</t>
  </si>
  <si>
    <t>001</t>
  </si>
  <si>
    <t>Bệnh viện Hữu Nghị</t>
  </si>
  <si>
    <t>238</t>
  </si>
  <si>
    <t>237</t>
  </si>
  <si>
    <t>Phòng khám đa khoa KV Bạch Ngọc</t>
  </si>
  <si>
    <t>Phòng khám đa khoa KV Đông Hà</t>
  </si>
  <si>
    <t>Phòng khám đa khoa KV Tùng Vài</t>
  </si>
  <si>
    <t>Phòng khám đa khoa KV Lũng Hồ</t>
  </si>
  <si>
    <t>Phòng khám đa khoa khu vực Minh Ngọc</t>
  </si>
  <si>
    <t>Phòng khám đa khoa khu vực Đường Âm</t>
  </si>
  <si>
    <t>Phòng khám đa khoa khu vực Xín Cái</t>
  </si>
  <si>
    <t>222</t>
  </si>
  <si>
    <t>Phòng khám đa khoa khu vực Niêm Sơn</t>
  </si>
  <si>
    <t>221</t>
  </si>
  <si>
    <t>220</t>
  </si>
  <si>
    <t>Phòng khám đa khoa khu vực Lũng Phìn</t>
  </si>
  <si>
    <t>Phòng khám đa khoa khu vực Mậu Duệ</t>
  </si>
  <si>
    <t>Phòng khám đa khoa khu vực Bạch Đích</t>
  </si>
  <si>
    <t>Bệnh viện đa khoa Nà Chì</t>
  </si>
  <si>
    <t>Phòng khám đa khoa khu vực Nậm Dịch</t>
  </si>
  <si>
    <t>Phòng khám đa khoa khu vực Chiến Phố</t>
  </si>
  <si>
    <t>Phòng khám đa khoa khu vực Thông Nguyên</t>
  </si>
  <si>
    <t>Phòng khám đa khoa khu vực Liên Hiệp</t>
  </si>
  <si>
    <t>Phòng khám đa khoa khu vực Đồng Yên</t>
  </si>
  <si>
    <t>Trạm y tế xã Vĩ Thượng</t>
  </si>
  <si>
    <t>Trạm y tế xã Tiên Yên</t>
  </si>
  <si>
    <t>Trạm y tế xã Nà Khương</t>
  </si>
  <si>
    <t>Phòng khám đa khoa khu vực Xuân Giang</t>
  </si>
  <si>
    <t>Trạm y tế xã Hương Sơn</t>
  </si>
  <si>
    <t>Trạm y tế xã Yên Hà</t>
  </si>
  <si>
    <t>Trạm y tế xã Bằng Lang</t>
  </si>
  <si>
    <t>Trạm y tế xã Tân Bắc</t>
  </si>
  <si>
    <t>Trạm y tế xã Tân Trịnh</t>
  </si>
  <si>
    <t>Trạm y tế xã Yên Bình</t>
  </si>
  <si>
    <t>Trạm y tế xã Yên Thành</t>
  </si>
  <si>
    <t>Trạm y tế xã Bản Rịa</t>
  </si>
  <si>
    <t>Trạm y tế xã Tân Nam</t>
  </si>
  <si>
    <t>Trạm y tế xã Tiên Nguyên</t>
  </si>
  <si>
    <t>Trạm y tế xã Xuân Minh</t>
  </si>
  <si>
    <t>Trạm y tế xã Đông Thành</t>
  </si>
  <si>
    <t>Trạm y tế xã Vĩnh Phúc</t>
  </si>
  <si>
    <t>Trạm y tế xã Vĩnh Hảo</t>
  </si>
  <si>
    <t>Trạm y tế xã Tiên Kiều</t>
  </si>
  <si>
    <t>Trạm y tế xã Đức Xuân</t>
  </si>
  <si>
    <t>Trạm y tế xã Hùng An</t>
  </si>
  <si>
    <t>Trạm y tế xã Việt Hồng</t>
  </si>
  <si>
    <t>Trạm y tế xã Vô Điếm</t>
  </si>
  <si>
    <t>Trạm y tế xã Quang Minh</t>
  </si>
  <si>
    <t>Trạm y tế xã Bằng Hành</t>
  </si>
  <si>
    <t>Trạm y tế xã Việt Vinh</t>
  </si>
  <si>
    <t>Trạm y tế xã Kim Ngọc</t>
  </si>
  <si>
    <t>Trạm y tế xã Hữu Sản</t>
  </si>
  <si>
    <t>Trạm y tế xã Thượng Bình</t>
  </si>
  <si>
    <t>Trạm y tế xã Tân Quang</t>
  </si>
  <si>
    <t>Trạm y tế xã Đồng Tâm</t>
  </si>
  <si>
    <t>Trạm y tế xã Đồng Tiến</t>
  </si>
  <si>
    <t>Trạm y tế xã Tân Thành</t>
  </si>
  <si>
    <t>Trạm y tế xã Tân Lập</t>
  </si>
  <si>
    <t>Trạm y tế Thị trấn Vĩnh Tuy</t>
  </si>
  <si>
    <t>Trạm y tế Thị trấn Việt Quang</t>
  </si>
  <si>
    <t>Trạm y tế xã Khuôn Lùng</t>
  </si>
  <si>
    <t>Trạm y tế xã Nấm Dẩn</t>
  </si>
  <si>
    <t>Trạm y tế xã Quảng Nguyên</t>
  </si>
  <si>
    <t>Trạm y tế xã Chế Là</t>
  </si>
  <si>
    <t>Trạm y tế xã Bản Ngò</t>
  </si>
  <si>
    <t>Trạm y tế xã Nàn Ma</t>
  </si>
  <si>
    <t>Trạm y tế xã Thu Tà</t>
  </si>
  <si>
    <t>Trạm y tế xã Tả Nhìu</t>
  </si>
  <si>
    <t>Trạm y tế xã Cốc Rế</t>
  </si>
  <si>
    <t>Trạm y tế xã Trung Thịnh</t>
  </si>
  <si>
    <t>Trạm y tế xã Thèn Phàng</t>
  </si>
  <si>
    <t>Trạm y tế xã Chí Cà</t>
  </si>
  <si>
    <t>Trạm y tế xã Bản Díu</t>
  </si>
  <si>
    <t>Trạm y tế xã Xín Mần</t>
  </si>
  <si>
    <t>Trạm y tế xã Nàn Xỉn</t>
  </si>
  <si>
    <t>Trạm y tế xã Nậm Khòa</t>
  </si>
  <si>
    <t>Trạm y tế xã Nam Sơn</t>
  </si>
  <si>
    <t>Trạm y tế xã Hồ Thầu</t>
  </si>
  <si>
    <t>Trạm y tế xã Bản Nhùng</t>
  </si>
  <si>
    <t>Trạm y tế xã Ngàm Đăng Vài</t>
  </si>
  <si>
    <t>Trạm y tế xã Bản Luốc</t>
  </si>
  <si>
    <t>Trạm y tế xã Sán Xả Hồ</t>
  </si>
  <si>
    <t>Trạm y tế xã Pờ Ly Ngài</t>
  </si>
  <si>
    <t>Trạm y tế xã Nàng Đôn</t>
  </si>
  <si>
    <t>Trạm y tế xã Tân Tiến</t>
  </si>
  <si>
    <t>Trạm y tế xã Tụ Nhân</t>
  </si>
  <si>
    <t>Trạm y tế xã Đản Ván</t>
  </si>
  <si>
    <t>Trạm y tế xã Túng Sán</t>
  </si>
  <si>
    <t>Trạm y tế xã Bản Phùng</t>
  </si>
  <si>
    <t>Trạm y tế xã Pố Lồ</t>
  </si>
  <si>
    <t>Trạm y tế xã Thèn Chu Phìn</t>
  </si>
  <si>
    <t>Trạm y tế xã Thàng Tín</t>
  </si>
  <si>
    <t>Trạm y tế xã Bản Máy</t>
  </si>
  <si>
    <t>Trạm y tế Thị trấn Vinh Quang</t>
  </si>
  <si>
    <t>Trạm y tế xã Phiêng Luông</t>
  </si>
  <si>
    <t>Trạm y tế xã Đường Hồng</t>
  </si>
  <si>
    <t>Trạm y tế xã Thượng Tân</t>
  </si>
  <si>
    <t>Trạm y tế xã Yên Cường</t>
  </si>
  <si>
    <t>Trạm y tế xã Phú Nam</t>
  </si>
  <si>
    <t>Trạm y tế xã Lạc Nông</t>
  </si>
  <si>
    <t>Trạm y tế xã Yên Phong</t>
  </si>
  <si>
    <t>Trạm y tế xã Yên Phú</t>
  </si>
  <si>
    <t>Trạm y tế xã Yên Định</t>
  </si>
  <si>
    <t>Trạm y tế xã Giáp Trung</t>
  </si>
  <si>
    <t>Trạm y tế xã Minh Sơn</t>
  </si>
  <si>
    <t>Trạm y tế xã Trung Thành</t>
  </si>
  <si>
    <t>Trạm y tế xã Ngọc Minh</t>
  </si>
  <si>
    <t>Trạm y tế xã Ngọc Linh</t>
  </si>
  <si>
    <t>Trạm y tế xã Việt Lâm</t>
  </si>
  <si>
    <t>Trạm y tế xã Linh Hồ</t>
  </si>
  <si>
    <t>Trạm y tế xã Thượng Sơn</t>
  </si>
  <si>
    <t>Trạm y tế xã Đạo Đức</t>
  </si>
  <si>
    <t>Trạm y tế xã Cao Bồ</t>
  </si>
  <si>
    <t>Trạm y tế xã Phương Thiện</t>
  </si>
  <si>
    <t>Trạm y tế xã Phương Độ</t>
  </si>
  <si>
    <t>Trạm y tế xã Lao Chải</t>
  </si>
  <si>
    <t>Trạm y tế xã Phương Tiến</t>
  </si>
  <si>
    <t>Trạm y tế xã Xín ChảI</t>
  </si>
  <si>
    <t>Trạm y tế xã Phong Quang</t>
  </si>
  <si>
    <t>Trạm y tế xã Thanh Đức</t>
  </si>
  <si>
    <t>Trạm y tế xã Thanh Thủy</t>
  </si>
  <si>
    <t>Trạm y tế xã Tùng Bá</t>
  </si>
  <si>
    <t>Trạm y tế xã Thuận Hoà</t>
  </si>
  <si>
    <t>Trạm y tế xã Minh Tân</t>
  </si>
  <si>
    <t>Trạm y tế Thị trấn Việt Lâm</t>
  </si>
  <si>
    <t>Trạm y tế Thị trấn Vị Xuyên</t>
  </si>
  <si>
    <t>Trạm y tế xã Thái An</t>
  </si>
  <si>
    <t>Trạm y tế xã Tả Ván</t>
  </si>
  <si>
    <t>Trạm y tế xã Quyết Tiến</t>
  </si>
  <si>
    <t>Trạm y tế xã Lùng Tám</t>
  </si>
  <si>
    <t>Trạm y tế xã Quản Bạ</t>
  </si>
  <si>
    <t>Trạm y tế xã Thanh Vân</t>
  </si>
  <si>
    <t>Trạm y tế xã Cao Mã Pờ</t>
  </si>
  <si>
    <t>Trạm y tế xã Cán Tỷ</t>
  </si>
  <si>
    <t>Trạm y tế xã Nghĩa Thuận</t>
  </si>
  <si>
    <t>Trạm y tế xã Bát Đại Sơn</t>
  </si>
  <si>
    <t>Trạm y tế Thị trấn Tam Sơn</t>
  </si>
  <si>
    <t>Trạm y tế xã Du Già</t>
  </si>
  <si>
    <t>Trạm y tế xã Du Tiến</t>
  </si>
  <si>
    <t>Trạm y tế xã Đường Thượng</t>
  </si>
  <si>
    <t>Trạm y tế xã Ngọc Long</t>
  </si>
  <si>
    <t>Trạm y tế xã Ngam La</t>
  </si>
  <si>
    <t>Trạm y tế xã Mậu Long</t>
  </si>
  <si>
    <t>Trạm y tế xã Đông Minh</t>
  </si>
  <si>
    <t>Trạm y tế xã Lao Và Chải</t>
  </si>
  <si>
    <t>Trạm y tế xã Hữu Vinh</t>
  </si>
  <si>
    <t>Trạm y tế xã Sủng Thài</t>
  </si>
  <si>
    <t>Trạm y tế xã Na Khê</t>
  </si>
  <si>
    <t>Trạm y tế xã Sủng Tráng</t>
  </si>
  <si>
    <t>Trạm y tế xã Phú Lũng</t>
  </si>
  <si>
    <t>Trạm y tế xã Thắng Mố</t>
  </si>
  <si>
    <t>Trạm y tế Thị trấn Yên Minh</t>
  </si>
  <si>
    <t>Trạm y tế xã Niêm Tòng</t>
  </si>
  <si>
    <t>Trạm y tế xã Khâu Vai</t>
  </si>
  <si>
    <t>Trạm y tế xã Nậm Ban</t>
  </si>
  <si>
    <t>Trạm y tế xã Tát Ngà</t>
  </si>
  <si>
    <t>Trạm y tế xã Lũng Chinh</t>
  </si>
  <si>
    <t>Trạm y tế xã Lũng Pù</t>
  </si>
  <si>
    <t>Trạm y tế xã Cán Chu Phìn</t>
  </si>
  <si>
    <t>Trạm y tế xã Tả Lủng</t>
  </si>
  <si>
    <t>Trạm y tế xã Sơn Vĩ</t>
  </si>
  <si>
    <t>Trạm y tế xã Sủng Máng</t>
  </si>
  <si>
    <t>Trạm y tế xã Sủng Trà</t>
  </si>
  <si>
    <t>Trạm y tế xã Giàng Chu Phìn</t>
  </si>
  <si>
    <t>Trạm y tế xã Pả Vi</t>
  </si>
  <si>
    <t>Trạm y tế xã Pải Lủng</t>
  </si>
  <si>
    <t>Trạm y tế xã Thượng Phùng</t>
  </si>
  <si>
    <t>Trạm y tế Thị trấn Mèo Vạc</t>
  </si>
  <si>
    <t>Trạm y tế xã Sủng Trái</t>
  </si>
  <si>
    <t>Trạm y tế xã Vần Chải</t>
  </si>
  <si>
    <t>Trạm y tế xã Hố Quáng Phìn</t>
  </si>
  <si>
    <t>Trạm y tế xã Lũng Thầu</t>
  </si>
  <si>
    <t>Trạm y tế xã Sảng Tủng</t>
  </si>
  <si>
    <t>Trạm y tế xã Sính Lủng</t>
  </si>
  <si>
    <t>Trạm y tế xã Phố Cáo</t>
  </si>
  <si>
    <t>Trạm y tế xã Tả Phìn</t>
  </si>
  <si>
    <t>Trạm y tế xã Sủng Là</t>
  </si>
  <si>
    <t>Trạm y tế xã Thài Phìn Tủng</t>
  </si>
  <si>
    <t>Trạm y tế xã Phố Là</t>
  </si>
  <si>
    <t>Trạm y tế xã Lũng Táo</t>
  </si>
  <si>
    <t>Trạm y tế thị trấn Đồng Văn</t>
  </si>
  <si>
    <t>Trạm y tế xã Má Lé</t>
  </si>
  <si>
    <t>Trạm y tế xã Lũng Cú</t>
  </si>
  <si>
    <t>Trạm y tế phường Ngọc Hà</t>
  </si>
  <si>
    <t>Trạm y tế xã Kim Linh</t>
  </si>
  <si>
    <t>Trạm y tế xã Phú Linh</t>
  </si>
  <si>
    <t>Trạm y tế xã Kim Thạch</t>
  </si>
  <si>
    <t>Trạm y tế xã Ngọc Đường</t>
  </si>
  <si>
    <t>Trạm y tế phường Nguyễn Trãi</t>
  </si>
  <si>
    <t>Bệnh viện y dược cổ truyền</t>
  </si>
  <si>
    <t>Trạm y tế phường Trần Phú</t>
  </si>
  <si>
    <t>Trạm y tế phường Quang Trung</t>
  </si>
  <si>
    <t>Bệnh viện đa khoa huyện Quang Bình</t>
  </si>
  <si>
    <t>Bệnh viện đa khoa huyện Mèo vạc</t>
  </si>
  <si>
    <t>Bệnh viện đa khoa huyện Đồng Văn</t>
  </si>
  <si>
    <t>Bệnh viện đa khoa khu vực huyện Yên Minh</t>
  </si>
  <si>
    <t>Bệnh viện đa khoa huyện Quản Bạ</t>
  </si>
  <si>
    <t>Bệnh viện đa khoa huyện Bắc Mê</t>
  </si>
  <si>
    <t>Bệnh viện đa khoa huyện Xín mần</t>
  </si>
  <si>
    <t>Bệnh viện đa khoa KV huyện Hoàng Su Phì</t>
  </si>
  <si>
    <t>Bệnh viện đa khoa huyện Vị Xuyên</t>
  </si>
  <si>
    <t>Bệnh xá D40(Quân đội)</t>
  </si>
  <si>
    <t>Bệnh xá công an Tỉnh Hà Giang</t>
  </si>
  <si>
    <t>Bệnh viện đa khoa tỉnh Hà Giang</t>
  </si>
  <si>
    <t>272</t>
  </si>
  <si>
    <t>Trạm y tế xã Ngọc Côn</t>
  </si>
  <si>
    <t>271</t>
  </si>
  <si>
    <t>Trạm y tế xã Cần Nông</t>
  </si>
  <si>
    <t>270</t>
  </si>
  <si>
    <t>Trạm y tế xã Kim Cúc</t>
  </si>
  <si>
    <t>269</t>
  </si>
  <si>
    <t>Trạm y tế xã Sơn Lập</t>
  </si>
  <si>
    <t>268</t>
  </si>
  <si>
    <t>Trạm y tế xã Hưng Thịnh</t>
  </si>
  <si>
    <t>262</t>
  </si>
  <si>
    <t>261</t>
  </si>
  <si>
    <t>260</t>
  </si>
  <si>
    <t>259</t>
  </si>
  <si>
    <t>258</t>
  </si>
  <si>
    <t>257</t>
  </si>
  <si>
    <t>256</t>
  </si>
  <si>
    <t>255</t>
  </si>
  <si>
    <t>254</t>
  </si>
  <si>
    <t>253</t>
  </si>
  <si>
    <t>252</t>
  </si>
  <si>
    <t>251</t>
  </si>
  <si>
    <t>Phòng khám đa khoa khu vực Xuân Trường</t>
  </si>
  <si>
    <t>250</t>
  </si>
  <si>
    <t>Phòng khám đa khoa khu vực  Bản Ngà</t>
  </si>
  <si>
    <t>249</t>
  </si>
  <si>
    <t>248</t>
  </si>
  <si>
    <t>247</t>
  </si>
  <si>
    <t>246</t>
  </si>
  <si>
    <t>245</t>
  </si>
  <si>
    <t>244</t>
  </si>
  <si>
    <t>243</t>
  </si>
  <si>
    <t>Bệnh xá Công an tỉnh Cao Bằng</t>
  </si>
  <si>
    <t>Trạm y tế xã Thạch Lâm</t>
  </si>
  <si>
    <t>Trạm y tế xã Nam Cao</t>
  </si>
  <si>
    <t>Trạm y tế xã Thái Sơn</t>
  </si>
  <si>
    <t>Trạm y tế xã Lê Lợi</t>
  </si>
  <si>
    <t>Trạm y tế xã Đức Long</t>
  </si>
  <si>
    <t>Trạm y tế xã Lê Lai</t>
  </si>
  <si>
    <t>Trạm y tế xã Trọng Con</t>
  </si>
  <si>
    <t>Trạm y tế xã Quang Trọng</t>
  </si>
  <si>
    <t>Trạm y tế xã Thụy Hùng</t>
  </si>
  <si>
    <t>Trạm y tế xã Vân Trình</t>
  </si>
  <si>
    <t>Trạm y tế xã Thái Cường</t>
  </si>
  <si>
    <t>Trạm y tế xã Đức Thông</t>
  </si>
  <si>
    <t>Trạm y tế xã Minh Khai</t>
  </si>
  <si>
    <t>Trạm y tế xã Kim Đồng</t>
  </si>
  <si>
    <t>Trạm y tế xã Canh Tân</t>
  </si>
  <si>
    <t>Trạm y tế thị trấn Đông Khê</t>
  </si>
  <si>
    <t>Trạm y tế xã Hưng Đạo</t>
  </si>
  <si>
    <t>Trạm y tế xã Thịnh Vượng</t>
  </si>
  <si>
    <t>Trạm y tế xã Thành Công</t>
  </si>
  <si>
    <t>Trạm y tế xã Tam Kim</t>
  </si>
  <si>
    <t>Trạm y tế xã Quang Thành</t>
  </si>
  <si>
    <t>Trạm y tế xã Phan Thanh</t>
  </si>
  <si>
    <t>Trạm y tế xã Hoa Thám</t>
  </si>
  <si>
    <t>Trạm y tế xã Minh Thanh</t>
  </si>
  <si>
    <t>Trạm y tế xã Mai Long</t>
  </si>
  <si>
    <t>Trạm y tế xã Thể Dục</t>
  </si>
  <si>
    <t>Trạm y tế xã Minh Tâm</t>
  </si>
  <si>
    <t>Trạm y tế xã Vũ Nông</t>
  </si>
  <si>
    <t>Trạm y tế xã Thái Học</t>
  </si>
  <si>
    <t>Trạm y tế xã Ca Thành</t>
  </si>
  <si>
    <t>Trạm y tế xã Triệu Nguyên</t>
  </si>
  <si>
    <t>Trạm y tế xã Yên Lạc</t>
  </si>
  <si>
    <t>Trạm y tế thị trấn Tĩnh Túc</t>
  </si>
  <si>
    <t>Trạm y tế xã Hồng Nam</t>
  </si>
  <si>
    <t>Trạm y tế xã Chu Trinh</t>
  </si>
  <si>
    <t>Trạm y tế xã Lê Chung</t>
  </si>
  <si>
    <t>Trạm y tế xã Bình Dương</t>
  </si>
  <si>
    <t>Trạm y tế xã Bạch Đằng</t>
  </si>
  <si>
    <t>Trạm y tế xã Quang Trung</t>
  </si>
  <si>
    <t>Trạm y tế xã Trưng Vương</t>
  </si>
  <si>
    <t>Trạm y tế xã Hoàng Tung</t>
  </si>
  <si>
    <t>Trạm y tế xã Vĩnh Quang</t>
  </si>
  <si>
    <t>Trạm y tế xã Hồng Việt</t>
  </si>
  <si>
    <t>Trạm y tế xã Nguyễn Huệ</t>
  </si>
  <si>
    <t>Trạm y tế xã Bình Long</t>
  </si>
  <si>
    <t>Trạm y tế xã Trương Lương</t>
  </si>
  <si>
    <t>Trạm y tế xã Ngũ lão</t>
  </si>
  <si>
    <t>Trạm y tế xã Đại Tiến</t>
  </si>
  <si>
    <t>Trạm y tế xã Nam Tuấn</t>
  </si>
  <si>
    <t>Trạm y tế xã Dân Chủ</t>
  </si>
  <si>
    <t>Trạm y tế thị trấn Nước Hai</t>
  </si>
  <si>
    <t>Trạm y tế xã Mỹ Hưng</t>
  </si>
  <si>
    <t>Trạm y tế thị trấn Hòa Thuận</t>
  </si>
  <si>
    <t>Trạm y tế xã Tiên Thành</t>
  </si>
  <si>
    <t>Trạm y tế xã Lương Thiện</t>
  </si>
  <si>
    <t>Trạm y tế xã Đại Sơn</t>
  </si>
  <si>
    <t>Trạm y tế xã Cách Linh</t>
  </si>
  <si>
    <t>Trạm y tế thị trấn Tà Lùng</t>
  </si>
  <si>
    <t>Trạm y tế xã Hạnh Phúc</t>
  </si>
  <si>
    <t>Trạm y tế xã Ngọc Động</t>
  </si>
  <si>
    <t>Trạm y tế xã Hồng Quang</t>
  </si>
  <si>
    <t>Trạm y tế xã Tự Do</t>
  </si>
  <si>
    <t>Trạm y tế xã Chí Thảo</t>
  </si>
  <si>
    <t>Trạm y tế xã Phúc Sen</t>
  </si>
  <si>
    <t>Trạm y tế xã Cai Bộ</t>
  </si>
  <si>
    <t>Trạm y tế xã Độc Lập</t>
  </si>
  <si>
    <t>Trạm y tế xã Quảng Hưng</t>
  </si>
  <si>
    <t>Trạm y tế xã Phi Hải</t>
  </si>
  <si>
    <t>Trạm y tế xã Thị Hoa</t>
  </si>
  <si>
    <t>Trạm y tế xã Cô Ngân</t>
  </si>
  <si>
    <t>Trạm y tế xã Vinh Quý</t>
  </si>
  <si>
    <t>Trạm y tế thị trấn Thanh Nhật</t>
  </si>
  <si>
    <t>Trạm y tế xã An Lạc</t>
  </si>
  <si>
    <t>Trạm y tế xã Quang Long</t>
  </si>
  <si>
    <t>Trạm y tế xã Kim Loan</t>
  </si>
  <si>
    <t>Trạm y tế xã Đức Quang</t>
  </si>
  <si>
    <t>Trạm y tế xã Đồng Loan</t>
  </si>
  <si>
    <t>Trạm y tế xã Thắng Lợi</t>
  </si>
  <si>
    <t>Trạm y tế xã Lý Quốc</t>
  </si>
  <si>
    <t>Trạm y tế xã Minh Long</t>
  </si>
  <si>
    <t>Trạm y tế xã Đức Hồng</t>
  </si>
  <si>
    <t>Trạm y tế xã Cao Thăng</t>
  </si>
  <si>
    <t>Trạm y tế xã Trung Phúc</t>
  </si>
  <si>
    <t>Trạm y tế xã Phong Châu</t>
  </si>
  <si>
    <t>Trạm y tế xã Lăng Hiếu</t>
  </si>
  <si>
    <t>Trạm y tế xã Chí Viễn</t>
  </si>
  <si>
    <t>Trạm y tế xã Khâm Thành</t>
  </si>
  <si>
    <t>Trạm y tế xã Đàm Thủy</t>
  </si>
  <si>
    <t>Trạm y tế xã Đình Phong</t>
  </si>
  <si>
    <t>Trạm y tế xã Phong Nậm</t>
  </si>
  <si>
    <t>Trạm y tế xã Ngọc Khê</t>
  </si>
  <si>
    <t>Trạm y tế thị trấn Trùng Khánh</t>
  </si>
  <si>
    <t>Trạm y tế xã Quốc Toản</t>
  </si>
  <si>
    <t>Trạm y tế xã Cao Chương</t>
  </si>
  <si>
    <t>Trạm y tế xã Xuân Nội</t>
  </si>
  <si>
    <t>Trạm y tế xã Quang Vinh</t>
  </si>
  <si>
    <t>Trạm y tế xã Quang Hán</t>
  </si>
  <si>
    <t>Trạm y tế xã Tri Phương</t>
  </si>
  <si>
    <t>Trạm y tế xã Mã Ba</t>
  </si>
  <si>
    <t>Trạm y tế xã Quý Quân</t>
  </si>
  <si>
    <t>Trạm y tế xã Hồng Sỹ</t>
  </si>
  <si>
    <t>Trạm y tế thị trấn Xuân Hòa</t>
  </si>
  <si>
    <t>Trạm y tế xã Thượng Thôn</t>
  </si>
  <si>
    <t>Trạm y tế xã Sóc Hà</t>
  </si>
  <si>
    <t>Trạm y tế xã Tổng Cọt</t>
  </si>
  <si>
    <t>Trạm y tế xã Nội Thôn</t>
  </si>
  <si>
    <t>Trạm y tế xã Cải Viên</t>
  </si>
  <si>
    <t>Trạm y tế xã Vân An</t>
  </si>
  <si>
    <t>Trạm y tế xã Trường Hà</t>
  </si>
  <si>
    <t>Trạm y tế xã Lũng Nặm</t>
  </si>
  <si>
    <t>Trạm y tế xã Bình Lãng</t>
  </si>
  <si>
    <t>Trạm y tế xã Thanh Long</t>
  </si>
  <si>
    <t>Trạm y tế xã Lương Can</t>
  </si>
  <si>
    <t>Trạm y tế xã Yên Sơn</t>
  </si>
  <si>
    <t>Trạm y tế xã Đa Thông</t>
  </si>
  <si>
    <t>Trạm y tế xã Lương Thông</t>
  </si>
  <si>
    <t>Trạm y tế xã Cần Yên</t>
  </si>
  <si>
    <t>Trạm y tế thị trấn Thông Nông</t>
  </si>
  <si>
    <t>Trạm y tế xã Sơn Lộ</t>
  </si>
  <si>
    <t>Trạm y tế xã Đình Phùng</t>
  </si>
  <si>
    <t>Trạm y tế xã Huy Giáp</t>
  </si>
  <si>
    <t>Trạm y tế xã Hồng An</t>
  </si>
  <si>
    <t>Trạm y tế xã Hồng Trị</t>
  </si>
  <si>
    <t>Trạm y tế xã Xuân Trường</t>
  </si>
  <si>
    <t>Trạm y tế xã Khánh Xuân</t>
  </si>
  <si>
    <t>Trạm y tế xã Bảo Toàn</t>
  </si>
  <si>
    <t>Trạm y tế xã Cô Ba</t>
  </si>
  <si>
    <t>Trạm y tế xã Thượng Hà</t>
  </si>
  <si>
    <t>Trạm y tế xã Cốc Pàng</t>
  </si>
  <si>
    <t>Trạm y tế thị trấn Bảo Lạc</t>
  </si>
  <si>
    <t>Trạm y tế xã Yên Thổ</t>
  </si>
  <si>
    <t>Trạm y tế xã Mông Ân</t>
  </si>
  <si>
    <t>Trạm y tế xã Vĩnh Phong</t>
  </si>
  <si>
    <t>Trạm y tế xã Tân Việt</t>
  </si>
  <si>
    <t>Trạm y tế xã Quảng Lâm</t>
  </si>
  <si>
    <t>Trạm y tế xã Nam Quang</t>
  </si>
  <si>
    <t>Trạm y tế xã Lý Bôn</t>
  </si>
  <si>
    <t>Trạm y tế xã Đức Hạnh</t>
  </si>
  <si>
    <t>Trạm y tế phường Duyệt Trung</t>
  </si>
  <si>
    <t>Trạm y tế phường  Hòa Chung</t>
  </si>
  <si>
    <t>Trạm y tế phường Đề Thám</t>
  </si>
  <si>
    <t>Trạm y tế phường Ngọc Xuân</t>
  </si>
  <si>
    <t>Trạm y tế phường Tân Giang</t>
  </si>
  <si>
    <t>Trạm y tế phường Hợp Giang</t>
  </si>
  <si>
    <t>Trạm y tế phường Sông Bằng</t>
  </si>
  <si>
    <t>Trạm y tế phường Sông Hiến</t>
  </si>
  <si>
    <t>Bệnh viện Tĩnh Túc</t>
  </si>
  <si>
    <t>Bệnh viện Đa khoa tỉnh Cao Bằng</t>
  </si>
  <si>
    <t>Trạm y tế thị trấn Nà Phặc</t>
  </si>
  <si>
    <t>Trạm y tế xã Côn Minh</t>
  </si>
  <si>
    <t>Trạm y tế xã Quang Phong</t>
  </si>
  <si>
    <t>Trạm y tế xã Đổng Xá</t>
  </si>
  <si>
    <t>Trạm y tế xã Xuân Dương</t>
  </si>
  <si>
    <t>Trạm y tế xã Dương Sơn</t>
  </si>
  <si>
    <t>Trạm y tế xã Văn Minh</t>
  </si>
  <si>
    <t>Trạm y tế xã Cư Lễ</t>
  </si>
  <si>
    <t>Trạm y tế xã Lam Sơn</t>
  </si>
  <si>
    <t>Trạm y tế xã Kim Lư</t>
  </si>
  <si>
    <t>Trạm y tế xã Cường Lợi</t>
  </si>
  <si>
    <t>Trạm y tế xã Lương Thượng</t>
  </si>
  <si>
    <t>Trạm y tế xã Kim Hỷ</t>
  </si>
  <si>
    <t>Trạm y tế xã Xuân Lạc</t>
  </si>
  <si>
    <t>Trạm y tế xã Nam Cường</t>
  </si>
  <si>
    <t>Trạm y tế xã Đồng Lạc</t>
  </si>
  <si>
    <t>Trạm y tế xã Quảng Bạch</t>
  </si>
  <si>
    <t>Trạm y tế xã Bản Thi</t>
  </si>
  <si>
    <t>Trạm y tế xã Yên Thịnh</t>
  </si>
  <si>
    <t>Trạm y tế xã Yên Thượng</t>
  </si>
  <si>
    <t>Trạm y tế xã Ngọc Phái</t>
  </si>
  <si>
    <t>Trạm y tế xã Bằng Lãng</t>
  </si>
  <si>
    <t>Trạm y tế xã Lương Bằng</t>
  </si>
  <si>
    <t>Trạm y tế xã Nghĩa Tá</t>
  </si>
  <si>
    <t>Trạm y tế xã Bình Trung</t>
  </si>
  <si>
    <t>Trạm y tế xã Yên Mỹ</t>
  </si>
  <si>
    <t>Trạm y tế xã Đại Sảo</t>
  </si>
  <si>
    <t>Trạm y tế xã Phương Viên</t>
  </si>
  <si>
    <t>Trạm y tế xã Bằng Phúc</t>
  </si>
  <si>
    <t>Trạm y tế xã Tân Sơn</t>
  </si>
  <si>
    <t>Trạm y tế xã Hoà Mục</t>
  </si>
  <si>
    <t>Trạm y tế xã Thanh Vận</t>
  </si>
  <si>
    <t>Trạm y tế xã Cao Kỳ</t>
  </si>
  <si>
    <t>Trạm y tế xã Như Cố</t>
  </si>
  <si>
    <t>Trạm y tế xã Bình Văn</t>
  </si>
  <si>
    <t>Trạm y tế xã Thanh Bình</t>
  </si>
  <si>
    <t>Trạm y tế xã Yên Hân</t>
  </si>
  <si>
    <t>Trạm y tế xã Mai Lạp</t>
  </si>
  <si>
    <t>Trạm y tế xã Vũ Muộn</t>
  </si>
  <si>
    <t>Trạm y tế xã Cẩm Giàng</t>
  </si>
  <si>
    <t>Trạm y tế xã Đôn Phong</t>
  </si>
  <si>
    <t>Trạm y tế xã Nguyên Phúc</t>
  </si>
  <si>
    <t>Trạm y tế xã Cao Sơn</t>
  </si>
  <si>
    <t>Trạm y tế xã Mỹ Thanh</t>
  </si>
  <si>
    <t>Trạm y tế xã Dương Phong</t>
  </si>
  <si>
    <t>Trạm y tế xã Vi Hương</t>
  </si>
  <si>
    <t>Trạm y tế xã Trung Hoà</t>
  </si>
  <si>
    <t>Trạm y tế xã Thượng Quan</t>
  </si>
  <si>
    <t>Trạm y tế xã Đức Vân</t>
  </si>
  <si>
    <t>Trạm y tế xã Thượng Ân</t>
  </si>
  <si>
    <t>Trạm y tế xã Cốc Đán</t>
  </si>
  <si>
    <t>Trạm y tế xã Cổ Linh</t>
  </si>
  <si>
    <t>Trạm y tế xã Cao Tân</t>
  </si>
  <si>
    <t>Trạm y tế xã Bằng Thành</t>
  </si>
  <si>
    <t>Trạm y tế xã Công Bằng</t>
  </si>
  <si>
    <t>Trạm y tế xã Nhạn Môn</t>
  </si>
  <si>
    <t>Trạm y tế xã Giáo Hiệu</t>
  </si>
  <si>
    <t>Trạm y tế xã Xuân La</t>
  </si>
  <si>
    <t>Trạm y tế xã An Thắng</t>
  </si>
  <si>
    <t>Trạm y tế xã Nghiên Loan</t>
  </si>
  <si>
    <t>Trạm y tế xã Hoàng Trĩ</t>
  </si>
  <si>
    <t>Trạm y tế xã Đồng Phúc</t>
  </si>
  <si>
    <t>Trạm y tế xã Nam Mẫu</t>
  </si>
  <si>
    <t>Trạm y tế xã Bành Trạch</t>
  </si>
  <si>
    <t>Trạm y tế xã Phúc Lộc</t>
  </si>
  <si>
    <t>Trạm y tế xã Mỹ Phương</t>
  </si>
  <si>
    <t>Trạm y tế xã Yến Dương</t>
  </si>
  <si>
    <t>Trạm y tế xã Địa Linh</t>
  </si>
  <si>
    <t>Trạm y tế xã Thượng Giáo</t>
  </si>
  <si>
    <t>Trạm y tế xã Nông Thượng</t>
  </si>
  <si>
    <t>Trạm y tế xã Dương Quang</t>
  </si>
  <si>
    <t>Trạm y tế phường Xuất Hoá</t>
  </si>
  <si>
    <t>Trạm y tế phường Huyền Tụng</t>
  </si>
  <si>
    <t>Trạm y tế phường Phùng Chí Kiên</t>
  </si>
  <si>
    <t>Trạm y tế phường Nguyễn Thị Minh Khai</t>
  </si>
  <si>
    <t>Trạm y tế phường Sông Cầu</t>
  </si>
  <si>
    <t>Ban Bảo vệ CSSK cán bộ tỉnh Bắc Kạn</t>
  </si>
  <si>
    <t>Trạm y tế xã Quảng Khê</t>
  </si>
  <si>
    <t>Trạm y tế xã Lục Bình</t>
  </si>
  <si>
    <t>Trạm y tế xã Yên Cư</t>
  </si>
  <si>
    <t>Trung tâm y tế thành phố Bắc Kạn</t>
  </si>
  <si>
    <t>Trung tâm y tế huyện Pác Nặm</t>
  </si>
  <si>
    <t>Trạm y tế xã Hà Hiệu</t>
  </si>
  <si>
    <t>Trạm y tế xã Cao Thượng</t>
  </si>
  <si>
    <t>Trạm y tế xã Chu Hương</t>
  </si>
  <si>
    <t>Trạm y tế xã Khang Ninh</t>
  </si>
  <si>
    <t>Trạm y tế xã Lãng Ngâm</t>
  </si>
  <si>
    <t>Trạm y tế xã Bằng Vân</t>
  </si>
  <si>
    <t>Trạm y tế xã Thuần Mang</t>
  </si>
  <si>
    <t>Trạm y tế xã Quang Thuận</t>
  </si>
  <si>
    <t>Trạm y tế xã Thanh Mai</t>
  </si>
  <si>
    <t>Trạm y tế xã Quảng Chu</t>
  </si>
  <si>
    <t>Trạm y tế xã Nông Hạ</t>
  </si>
  <si>
    <t>Trung tâm y tế huyện Chợ Mới</t>
  </si>
  <si>
    <t>Trung tâm y tế huyện Na Rì</t>
  </si>
  <si>
    <t>Trung tâm y tế huyện Ba Bể</t>
  </si>
  <si>
    <t>Trung tâm y tế huyện Chợ Đồn</t>
  </si>
  <si>
    <t>Trung tâm y tế huyện Bạch Thông</t>
  </si>
  <si>
    <t>Trung tâm y tế huyện Ngân Sơn</t>
  </si>
  <si>
    <t>Bệnh viện đa khoa tỉnh Bắc Kạn</t>
  </si>
  <si>
    <t>709</t>
  </si>
  <si>
    <t>708</t>
  </si>
  <si>
    <t>707</t>
  </si>
  <si>
    <t>Trạm y tế xã Thổ Bình</t>
  </si>
  <si>
    <t>706</t>
  </si>
  <si>
    <t>Trạm y tế xã Bình An</t>
  </si>
  <si>
    <t>705</t>
  </si>
  <si>
    <t>Trạm y tế xã Xuân Lập</t>
  </si>
  <si>
    <t>704</t>
  </si>
  <si>
    <t>Trạm y tế xã Phúc Yên</t>
  </si>
  <si>
    <t>703</t>
  </si>
  <si>
    <t>Trạm y tế xã Khuôn Hà</t>
  </si>
  <si>
    <t>702</t>
  </si>
  <si>
    <t>701</t>
  </si>
  <si>
    <t>625</t>
  </si>
  <si>
    <t>Bệnh viện đa khoa khu vực Yên Hoa</t>
  </si>
  <si>
    <t>624</t>
  </si>
  <si>
    <t>Trạm y tế xã Hồng Thái</t>
  </si>
  <si>
    <t>623</t>
  </si>
  <si>
    <t>Trạm y tế xã Thượng Giáp</t>
  </si>
  <si>
    <t>622</t>
  </si>
  <si>
    <t>Trạm y tế xã Thượng Nông</t>
  </si>
  <si>
    <t>621</t>
  </si>
  <si>
    <t>Trạm y tế xã Sinh Long</t>
  </si>
  <si>
    <t>620</t>
  </si>
  <si>
    <t>Trạm y tế xã Côn Lôn</t>
  </si>
  <si>
    <t>619</t>
  </si>
  <si>
    <t>Trạm y tế xã Yên Hoa</t>
  </si>
  <si>
    <t>618</t>
  </si>
  <si>
    <t>Trạm y tế xã Khâu Tinh</t>
  </si>
  <si>
    <t>617</t>
  </si>
  <si>
    <t>Trạm y tế xã Đà Vị</t>
  </si>
  <si>
    <t>616</t>
  </si>
  <si>
    <t>615</t>
  </si>
  <si>
    <t>613</t>
  </si>
  <si>
    <t>608</t>
  </si>
  <si>
    <t>Trạm y tế xã Sơn Phú</t>
  </si>
  <si>
    <t>607</t>
  </si>
  <si>
    <t>606</t>
  </si>
  <si>
    <t>605</t>
  </si>
  <si>
    <t>Trạm y tế xã Năng Khả</t>
  </si>
  <si>
    <t>604</t>
  </si>
  <si>
    <t>Trạm y tế xã Thanh Tương</t>
  </si>
  <si>
    <t>603</t>
  </si>
  <si>
    <t>Trạm y tế thị trấn Na Hang</t>
  </si>
  <si>
    <t>602</t>
  </si>
  <si>
    <t>601</t>
  </si>
  <si>
    <t>534</t>
  </si>
  <si>
    <t>Trạm y tế xã Hòa Phú</t>
  </si>
  <si>
    <t>533</t>
  </si>
  <si>
    <t>Trạm y tế xã Kim Bình</t>
  </si>
  <si>
    <t>532</t>
  </si>
  <si>
    <t>Trạm y tế xã Ngọc Hội</t>
  </si>
  <si>
    <t>531</t>
  </si>
  <si>
    <t>Trạm y tế xã Hòa An</t>
  </si>
  <si>
    <t>530</t>
  </si>
  <si>
    <t>Trạm y tế xã Phú Bình</t>
  </si>
  <si>
    <t>529</t>
  </si>
  <si>
    <t>Trạm y tế xã Yên Lập</t>
  </si>
  <si>
    <t>528</t>
  </si>
  <si>
    <t>Trạm y tế xã Xuân Quang</t>
  </si>
  <si>
    <t>527</t>
  </si>
  <si>
    <t>Trạm y tế xã Hùng Mỹ</t>
  </si>
  <si>
    <t>526</t>
  </si>
  <si>
    <t>Trạm y tế thị trấn Vĩnh Lộc</t>
  </si>
  <si>
    <t>525</t>
  </si>
  <si>
    <t>Trạm y tế xã Tân Mỹ</t>
  </si>
  <si>
    <t>524</t>
  </si>
  <si>
    <t>Trạm y tế xã Tân Thịnh</t>
  </si>
  <si>
    <t>523</t>
  </si>
  <si>
    <t>Trạm y tế xã Phúc Thịnh</t>
  </si>
  <si>
    <t>522</t>
  </si>
  <si>
    <t>Trạm y tế xã Tân An</t>
  </si>
  <si>
    <t>521</t>
  </si>
  <si>
    <t>Trạm y tế xã Yên Nguyên</t>
  </si>
  <si>
    <t>520</t>
  </si>
  <si>
    <t>Trạm y tế xã Vinh Quang</t>
  </si>
  <si>
    <t>519</t>
  </si>
  <si>
    <t>Trạm y tế xã Nhân Lý</t>
  </si>
  <si>
    <t>518</t>
  </si>
  <si>
    <t>Trạm y tế xã Bình Phú</t>
  </si>
  <si>
    <t>517</t>
  </si>
  <si>
    <t>Trạm y tế xã Tri Phú</t>
  </si>
  <si>
    <t>516</t>
  </si>
  <si>
    <t>Trạm y tế xã Linh Phú</t>
  </si>
  <si>
    <t>515</t>
  </si>
  <si>
    <t>Trạm y tế xã Hà Lang</t>
  </si>
  <si>
    <t>514</t>
  </si>
  <si>
    <t>Trạm y tế xã Trung Hà</t>
  </si>
  <si>
    <t>513</t>
  </si>
  <si>
    <t>Trạm y tế xã Bình Nhân</t>
  </si>
  <si>
    <t>512</t>
  </si>
  <si>
    <t>Trạm y tế xã Trung Hòa</t>
  </si>
  <si>
    <t>511</t>
  </si>
  <si>
    <t>Trạm y tế xã Kiên Đài</t>
  </si>
  <si>
    <t>510</t>
  </si>
  <si>
    <t>Trạm y tế xã Phúc Sơn</t>
  </si>
  <si>
    <t>509</t>
  </si>
  <si>
    <t>Trạm y tế xã Minh Quang</t>
  </si>
  <si>
    <t>505</t>
  </si>
  <si>
    <t>Phòng khám đa khoa khu vực Kim Bình</t>
  </si>
  <si>
    <t>504</t>
  </si>
  <si>
    <t>503</t>
  </si>
  <si>
    <t>502</t>
  </si>
  <si>
    <t>501</t>
  </si>
  <si>
    <t>421</t>
  </si>
  <si>
    <t>Trạm y tế xã Phù Lưu</t>
  </si>
  <si>
    <t>420</t>
  </si>
  <si>
    <t>Trạm y tế xã Thái Hòa</t>
  </si>
  <si>
    <t>419</t>
  </si>
  <si>
    <t>Trạm y tế Thị trấn Tân Yên</t>
  </si>
  <si>
    <t>418</t>
  </si>
  <si>
    <t>Trạm y tế xã Thành Long</t>
  </si>
  <si>
    <t>417</t>
  </si>
  <si>
    <t>Trạm y tế xã Đức Ninh</t>
  </si>
  <si>
    <t>416</t>
  </si>
  <si>
    <t>Trạm y tế xã Hùng Đức</t>
  </si>
  <si>
    <t>415</t>
  </si>
  <si>
    <t>Trạm y tế xã Bằng Cốc</t>
  </si>
  <si>
    <t>414</t>
  </si>
  <si>
    <t>413</t>
  </si>
  <si>
    <t>Trạm y tế xã Nhân Mục</t>
  </si>
  <si>
    <t>412</t>
  </si>
  <si>
    <t>411</t>
  </si>
  <si>
    <t>Trạm y tế xã Yên Lâm</t>
  </si>
  <si>
    <t>410</t>
  </si>
  <si>
    <t>Trạm y tế xã Bình Xa</t>
  </si>
  <si>
    <t>409</t>
  </si>
  <si>
    <t>Trạm y tế xã Minh Hương</t>
  </si>
  <si>
    <t>408</t>
  </si>
  <si>
    <t>407</t>
  </si>
  <si>
    <t>Trạm y tế xã Minh Dân</t>
  </si>
  <si>
    <t>406</t>
  </si>
  <si>
    <t>Trạm y tế xã Minh Khương</t>
  </si>
  <si>
    <t>405</t>
  </si>
  <si>
    <t>Trạm y tế xã Bạch Xa</t>
  </si>
  <si>
    <t>404</t>
  </si>
  <si>
    <t>Trạm y tế xã Yên Thuận</t>
  </si>
  <si>
    <t>403</t>
  </si>
  <si>
    <t>402</t>
  </si>
  <si>
    <t>401</t>
  </si>
  <si>
    <t>340</t>
  </si>
  <si>
    <t>Trạm y tế xã Đông Thọ</t>
  </si>
  <si>
    <t>339</t>
  </si>
  <si>
    <t>Trạm y tế xã Tân Trào</t>
  </si>
  <si>
    <t>338</t>
  </si>
  <si>
    <t>337</t>
  </si>
  <si>
    <t>Trạm y tế xã Chi Thiết</t>
  </si>
  <si>
    <t>Trạm y tế xã Đông Lợi</t>
  </si>
  <si>
    <t>Trạm y tế xã Văn Phú</t>
  </si>
  <si>
    <t>333</t>
  </si>
  <si>
    <t>Trạm y tế xã Quyết Thắng</t>
  </si>
  <si>
    <t>332</t>
  </si>
  <si>
    <t>Trạm y tế xã Vân Sơn</t>
  </si>
  <si>
    <t>331</t>
  </si>
  <si>
    <t>Trạm y tế xã Hồng Lạc</t>
  </si>
  <si>
    <t>330</t>
  </si>
  <si>
    <t>Trạm y tế xã Hào Phú</t>
  </si>
  <si>
    <t>329</t>
  </si>
  <si>
    <t>328</t>
  </si>
  <si>
    <t>327</t>
  </si>
  <si>
    <t>Trạm y tế xã Tam Đa</t>
  </si>
  <si>
    <t>326</t>
  </si>
  <si>
    <t>325</t>
  </si>
  <si>
    <t>324</t>
  </si>
  <si>
    <t>Trạm y tế xã Phú Lương</t>
  </si>
  <si>
    <t>323</t>
  </si>
  <si>
    <t>Trạm y tế xã Đại Phú</t>
  </si>
  <si>
    <t>322</t>
  </si>
  <si>
    <t>Trạm y tế xã Ninh Lai</t>
  </si>
  <si>
    <t>321</t>
  </si>
  <si>
    <t>Trạm y tế xã Thiện Kế</t>
  </si>
  <si>
    <t>320</t>
  </si>
  <si>
    <t>Trạm y tế xã Hợp Hòa</t>
  </si>
  <si>
    <t>319</t>
  </si>
  <si>
    <t>Trạm y tế xã Kháng Nhật</t>
  </si>
  <si>
    <t>Trạm y tế xã Hợp Thành</t>
  </si>
  <si>
    <t>317</t>
  </si>
  <si>
    <t>Trạm y tế Thị trấn Sơn Dương</t>
  </si>
  <si>
    <t>316</t>
  </si>
  <si>
    <t>Trạm y tế xã Phúc ứng</t>
  </si>
  <si>
    <t>315</t>
  </si>
  <si>
    <t>Trạm y tế xã Vĩnh Lợi</t>
  </si>
  <si>
    <t>314</t>
  </si>
  <si>
    <t>Trạm y tế xã Cấp Tiến</t>
  </si>
  <si>
    <t>313</t>
  </si>
  <si>
    <t>Trạm y tế xã Thượng ấm</t>
  </si>
  <si>
    <t>312</t>
  </si>
  <si>
    <t>Trạm y tế xã Tú Thịnh</t>
  </si>
  <si>
    <t>Trạm y tế xã Bình Yên</t>
  </si>
  <si>
    <t>310</t>
  </si>
  <si>
    <t>309</t>
  </si>
  <si>
    <t>308</t>
  </si>
  <si>
    <t>Trạm y tế xã Trung Yên</t>
  </si>
  <si>
    <t>307</t>
  </si>
  <si>
    <t>Bệnh viện đa khoa khu vực Kim Xuyên</t>
  </si>
  <si>
    <t>306</t>
  </si>
  <si>
    <t>305</t>
  </si>
  <si>
    <t>304</t>
  </si>
  <si>
    <t>303</t>
  </si>
  <si>
    <t>302</t>
  </si>
  <si>
    <t>Trạm y tế xã Nhữ Hán</t>
  </si>
  <si>
    <t>241</t>
  </si>
  <si>
    <t>240</t>
  </si>
  <si>
    <t>Trạm y tế xã Phú Thịnh</t>
  </si>
  <si>
    <t>239</t>
  </si>
  <si>
    <t>Trạm y tế xã Kim Quan</t>
  </si>
  <si>
    <t>Trạm y tế xã Kiến Thiết</t>
  </si>
  <si>
    <t>Trạm y tế xã Kim Phú</t>
  </si>
  <si>
    <t>Trạm y tế xã Lưỡng Vượng</t>
  </si>
  <si>
    <t>Trạm y tế xã Lực Hành</t>
  </si>
  <si>
    <t>Trạm y tế xã Lang Quán</t>
  </si>
  <si>
    <t>Trạm y tế xã Hùng Lợi</t>
  </si>
  <si>
    <t>Trạm y tế xã Hoàng Khai</t>
  </si>
  <si>
    <t>Trạm y tế xã Phúc Ninh</t>
  </si>
  <si>
    <t>Trạm y tế xã Phú Lâm</t>
  </si>
  <si>
    <t>Trạm y tế xã Chiêu Yên</t>
  </si>
  <si>
    <t>Trạm y tế xã Thái Long</t>
  </si>
  <si>
    <t>Trạm y tế xã Trung Minh</t>
  </si>
  <si>
    <t>Trạm y tế xã Trung Trực</t>
  </si>
  <si>
    <t>Trạm y tế xã Trung Sơn</t>
  </si>
  <si>
    <t>Trạm y tế xã Thái Bình</t>
  </si>
  <si>
    <t>Trạm y tế xã Tân Long</t>
  </si>
  <si>
    <t>Trạm y tế xã Tiến Bộ</t>
  </si>
  <si>
    <t>Trạm y tế xã Tứ Quận</t>
  </si>
  <si>
    <t>Trạm y tế xã Đạo Viện</t>
  </si>
  <si>
    <t>Trạm y tế xã Chân Sơn</t>
  </si>
  <si>
    <t>Trạm y tế xã Công Đa</t>
  </si>
  <si>
    <t>Trạm y tế xã Đội Cấn</t>
  </si>
  <si>
    <t>Trạm y tế xã Nhữ Khê</t>
  </si>
  <si>
    <t>Trạm y tế xã Đội Bình</t>
  </si>
  <si>
    <t>Trạm y tế xã An Khang</t>
  </si>
  <si>
    <t>Trạm y tế xã An Tường</t>
  </si>
  <si>
    <t>Bệnh viện đa khoa khu vực ATK</t>
  </si>
  <si>
    <t>Bệnh viện Suối khoáng Mỹ Lâm</t>
  </si>
  <si>
    <t>Trạm y tế phường Tân Hà</t>
  </si>
  <si>
    <t>Trạm y tế phường Hưng Thành</t>
  </si>
  <si>
    <t>Trạm y tế phường Nông Tiến</t>
  </si>
  <si>
    <t>Trạm y tế xã Tràng Đà</t>
  </si>
  <si>
    <t>Trạm y tế phường ỷ La</t>
  </si>
  <si>
    <t>Trạm y tế phường Tân Quang</t>
  </si>
  <si>
    <t>Trạm y tế phường Phan Thiết</t>
  </si>
  <si>
    <t>Trạm y tế phường Minh Xuân</t>
  </si>
  <si>
    <t>Bệnh viện Công an tỉnh Tuyên Quang</t>
  </si>
  <si>
    <t>Trạm y tế xã Tả Phìn - Lào Cai</t>
  </si>
  <si>
    <t>Trạm y tế xã Trung Chải - Lào Cai</t>
  </si>
  <si>
    <t>Trạm y tế xã Tả Van - Lào Cai</t>
  </si>
  <si>
    <t>Trạm y tế xã Bản Hồ - Lào Cai</t>
  </si>
  <si>
    <t>Trạm y tế xã Nậm Mả - Lào Cai</t>
  </si>
  <si>
    <t>Trạm y tế xã Nậm Tha - Lào Cai</t>
  </si>
  <si>
    <t>Trạm y tế xã Dần Thàng - Lào Cai</t>
  </si>
  <si>
    <t>Trạm y tế xã Nậm Xây - Lào Cai</t>
  </si>
  <si>
    <t>Trạm y tế xã Nậm Xé - Lào Cai</t>
  </si>
  <si>
    <t>Trạm y tế xã Tân Thượng - Lào Cai</t>
  </si>
  <si>
    <t>Trạm y tế xã Sơn Thủy - Lào Cai</t>
  </si>
  <si>
    <t>Trạm y tế xã Liêm Phú - Lào Cai</t>
  </si>
  <si>
    <t>Trạm y tế xã Chiềng Ken - Lào Cai</t>
  </si>
  <si>
    <t>Trạm y tế xã Làng Giàng - Lào Cai</t>
  </si>
  <si>
    <t>Trạm y tế xã Hoà Mạc - Lào Cai</t>
  </si>
  <si>
    <t>Trạm y tế xã Khánh Yên Trung - Lào Cai</t>
  </si>
  <si>
    <t>Trạm y tế xã Khánh Yên Hạ - Lào Cai</t>
  </si>
  <si>
    <t>Trạm y tế xã Khánh Yên Thượng - Lào Cai</t>
  </si>
  <si>
    <t>723</t>
  </si>
  <si>
    <t>Trạm y tế xã Cốc San - Lào Cai</t>
  </si>
  <si>
    <t>722</t>
  </si>
  <si>
    <t>Trạm y tế xã Quang Kim - Lào Cai</t>
  </si>
  <si>
    <t>721</t>
  </si>
  <si>
    <t>Trạm y tế xã Tòng Sành - Lào Cai</t>
  </si>
  <si>
    <t>720</t>
  </si>
  <si>
    <t>Trạm y tế xã Nậm Chạc - Lào Cai</t>
  </si>
  <si>
    <t>719</t>
  </si>
  <si>
    <t>Trạm y tế xã Dền Sáng - Lào Cai</t>
  </si>
  <si>
    <t>718</t>
  </si>
  <si>
    <t>Trạm y tế xã A Mú Sung - Lào Cai</t>
  </si>
  <si>
    <t>717</t>
  </si>
  <si>
    <t>Trạm y tế xã Nậm Pung - Lào Cai</t>
  </si>
  <si>
    <t>716</t>
  </si>
  <si>
    <t>Trạm y tế xã Pa Cheo - Lào Cai</t>
  </si>
  <si>
    <t>715</t>
  </si>
  <si>
    <t>Trạm y tế xã Trung Lèng Hồ - Lào Cai</t>
  </si>
  <si>
    <t>714</t>
  </si>
  <si>
    <t>Trạm y tế xã Phìn Ngan - Lào Cai</t>
  </si>
  <si>
    <t>713</t>
  </si>
  <si>
    <t>712</t>
  </si>
  <si>
    <t>Trạm y tế xã A Lù - Lào Cai</t>
  </si>
  <si>
    <t>711</t>
  </si>
  <si>
    <t>Trạm y tế xã Sàng Ma Sáo - Lào Cai</t>
  </si>
  <si>
    <t>710</t>
  </si>
  <si>
    <t>Trạm y tế xã Dền Thàng - Lào Cai</t>
  </si>
  <si>
    <t>Trạm y tế xã Mường Vi - Lào Cai</t>
  </si>
  <si>
    <t>Trạm y tế xã Cốc Mỳ - Lào Cai</t>
  </si>
  <si>
    <t>Trạm y tế xã Bản Qua - Lào Cai</t>
  </si>
  <si>
    <t>Trạm y tế Thị trấn Bát Xát - Lào Cai</t>
  </si>
  <si>
    <t>Trạm y tế xã Tả Gia Khâu - Lào Cai</t>
  </si>
  <si>
    <t>614</t>
  </si>
  <si>
    <t>Trạm y tế xã Tả Thàng - Lào Cai</t>
  </si>
  <si>
    <t>Trạm y tế xã Nậm Chảy - Lào Cai</t>
  </si>
  <si>
    <t>612</t>
  </si>
  <si>
    <t>Trạm y tế xã Dìn Chin - Lào Cai</t>
  </si>
  <si>
    <t>611</t>
  </si>
  <si>
    <t>Trạm y tế xã La Pan Tẩn - Lào Cai</t>
  </si>
  <si>
    <t>610</t>
  </si>
  <si>
    <t>609</t>
  </si>
  <si>
    <t>Trạm y tế xã Lùng Vai - Lào Cai</t>
  </si>
  <si>
    <t>Trạm y tế xã Nấm Lư - Lào Cai</t>
  </si>
  <si>
    <t>Trạm y tế xã Tung Chung Phố - Lào Cai</t>
  </si>
  <si>
    <t>Trạm y tế xã Bản Sen - Lào Cai</t>
  </si>
  <si>
    <t>Trạm y tế xã Thanh Bình - Lào Cai</t>
  </si>
  <si>
    <t>Trạm y tế xã Mường Khương - Lào Cai</t>
  </si>
  <si>
    <t>Trạm y tế xã Bản Cái - Lào Cai</t>
  </si>
  <si>
    <t>Trạm y tế xã Nậm Đét - Lào Cai</t>
  </si>
  <si>
    <t>Trạm y tế xã Nậm Khánh - Lào Cai</t>
  </si>
  <si>
    <t>Trạm y tế xã Tả Củ Tỷ - Lào Cai</t>
  </si>
  <si>
    <t>Trạm y tế xã Hoàng Thu Phố - Lào Cai</t>
  </si>
  <si>
    <t>Trạm y tế xã Tả Van Chư - Lào Cai</t>
  </si>
  <si>
    <t>Trạm y tế xã Lùng Cải - Lào Cai</t>
  </si>
  <si>
    <t>Trạm y tế xã Thải Giàng Phố - Lào Cai</t>
  </si>
  <si>
    <t>Trạm y tế xã Bản Phố - Lào Cai</t>
  </si>
  <si>
    <t>Trạm y tế xã Cốc Ly - Lào Cai</t>
  </si>
  <si>
    <t>508</t>
  </si>
  <si>
    <t>Trạm y tế xã Cốc Lầu - Lào Cai</t>
  </si>
  <si>
    <t>507</t>
  </si>
  <si>
    <t>506</t>
  </si>
  <si>
    <t>Trạm y tế xã Nậm Mòn - Lào Cai</t>
  </si>
  <si>
    <t>Trạm y tế xã Na Hối - Lào Cai</t>
  </si>
  <si>
    <t>Trạm y tế xã Tà Chải - Lào Cai</t>
  </si>
  <si>
    <t>Trạm y tế xã Tân Tiến - Lào Cai</t>
  </si>
  <si>
    <t>Trạm y tế xã Kim Sơn - Lào Cai</t>
  </si>
  <si>
    <t>Trạm y tế xã Minh Tân - Lào Cai</t>
  </si>
  <si>
    <t>Trạm y tế xã Yên Sơn - Lào Cai</t>
  </si>
  <si>
    <t>Trạm y tế xã Lương Sơn - Lào Cai</t>
  </si>
  <si>
    <t>Trạm y tế xã Điện Quan - Lào Cai</t>
  </si>
  <si>
    <t>Trạm y tế xã Cam Cọn - Lào Cai</t>
  </si>
  <si>
    <t>Trạm y tế xã Việt Tiến - Lào Cai</t>
  </si>
  <si>
    <t>Trạm y tế xã Tân Dương - Lào Cai</t>
  </si>
  <si>
    <t>Trạm y tế xã Xuân Thượng - Lào Cai</t>
  </si>
  <si>
    <t>Trạm y tế xã Xuân Hoà - Lào Cai</t>
  </si>
  <si>
    <t>Trạm y tế xã Vĩnh Yên - Lào Cai</t>
  </si>
  <si>
    <t>Trạm y tế thị trấn Phố Ràng - Lào Cai</t>
  </si>
  <si>
    <t>Trạm y tế xã Xuân Quang - Lào Cai</t>
  </si>
  <si>
    <t>Trạm y tế xã Phú Nhuận - Lào Cai</t>
  </si>
  <si>
    <t>Trạm y tế xã Xuân Giao - Lào Cai</t>
  </si>
  <si>
    <t>Trạm y tế xã Bản Phiệt - Lào Cai</t>
  </si>
  <si>
    <t>Trạm y tế xã Bản Cầm - Lào Cai</t>
  </si>
  <si>
    <t>Trạm y tế xã Gia Phú - Lào Cai</t>
  </si>
  <si>
    <t>Trạm y tế xã Thái Niên - Lào Cai</t>
  </si>
  <si>
    <t>Trạm y tế xã Sơn Hải - Lào Cai</t>
  </si>
  <si>
    <t>Trạm y tế xã Sơn Hà - Lào Cai</t>
  </si>
  <si>
    <t>Trạm y tế xã Phong Niên - Lào Cai</t>
  </si>
  <si>
    <t>Trạm y tế xã Trì Quang - Lào Cai</t>
  </si>
  <si>
    <t>Trạm y tế thị trấn Phố Lu - Lào Cai</t>
  </si>
  <si>
    <t>Bệnh viện Sản - Nhi tỉnh Lào Cai</t>
  </si>
  <si>
    <t>Trạm y tế Thị trấn Khánh Yên - Lào Cai</t>
  </si>
  <si>
    <t>Trạm y tế thị trấn Phong Hải - Lào Cai</t>
  </si>
  <si>
    <t>Trạm y tế phường Bình Minh - Lào Cai</t>
  </si>
  <si>
    <t>Trạm y tế xã Tả Phời - Lào Cai</t>
  </si>
  <si>
    <t>Trạm y tế phường Nam Cường - Lào Cai</t>
  </si>
  <si>
    <t>Trạm y tế xã Cam Đường - Lào Cai</t>
  </si>
  <si>
    <t>Trạm y tế phường Xuân Tăng - Lào Cai</t>
  </si>
  <si>
    <t>Trạm y tế phường Bắc Lệnh - Lào Cai</t>
  </si>
  <si>
    <t>Trạm y tế phường Duyên Hải - Lào Cai</t>
  </si>
  <si>
    <t>Trạm y tế xã Nàn Sín - Lào Cai</t>
  </si>
  <si>
    <t>Trạm y tế xã Thào Chư Phìn - Lào Cai</t>
  </si>
  <si>
    <t>Trạm y tế xã Sán Chải - Lào Cai</t>
  </si>
  <si>
    <t>Trạm y tế xã Nàn Sán - Lào Cai</t>
  </si>
  <si>
    <t>Trạm y tế xã Bản Mế - Lào Cai</t>
  </si>
  <si>
    <t>Trạm y tế phường Bắc Cường - Lào Cai</t>
  </si>
  <si>
    <t>Trạm y tế xã Đồng Tuyển - Lào Cai</t>
  </si>
  <si>
    <t>Trạm y tế xã Vạn Hoà - Lào Cai</t>
  </si>
  <si>
    <t>Bệnh viện Y học cổ truyền - Lào Cai</t>
  </si>
  <si>
    <t>Trạm Y tế xã Hua Thanh</t>
  </si>
  <si>
    <t>Trạm Y tế xã Hẹ Muông</t>
  </si>
  <si>
    <t>Phòng khám đa khoa Thanh Hải</t>
  </si>
  <si>
    <t>Trạm Y tế xã Nậm Chua</t>
  </si>
  <si>
    <t>Trạm y tế xã Nà Tòng</t>
  </si>
  <si>
    <t>Trạm y tế xã Pú xi</t>
  </si>
  <si>
    <t>Trạm y tế xã Mường Khong</t>
  </si>
  <si>
    <t>Trạm y tế xã Chiềng Đông</t>
  </si>
  <si>
    <t>Trạm y tế xã Vàng Đán</t>
  </si>
  <si>
    <t>Phòng khám Quân dân y KV Ba Chà</t>
  </si>
  <si>
    <t>Phòng khám đa khoa KV Tả Sìn Thàng</t>
  </si>
  <si>
    <t>Phòng khám đa khoa KV Si Pa Phìn</t>
  </si>
  <si>
    <t>Trạm y tế xã Mường Luân</t>
  </si>
  <si>
    <t>Trạm y tế Thị trấn Tủa Chùa</t>
  </si>
  <si>
    <t>Phòng khám đa khoa KV Búng Lao</t>
  </si>
  <si>
    <t>Trung tâm y tế huyện Tuần Giáo</t>
  </si>
  <si>
    <t>Trung tâm y tế huyện Mường Nhé</t>
  </si>
  <si>
    <t>Trung tâm y tế huyện Nậm Pồ</t>
  </si>
  <si>
    <t>Trung tâm y tế huyện Tủa Chùa</t>
  </si>
  <si>
    <t>Bệnh viện Y học cổ truyền</t>
  </si>
  <si>
    <t>Trạm y tế xã Lay nưa</t>
  </si>
  <si>
    <t>Trung tâm y tế huyện Mường Chà</t>
  </si>
  <si>
    <t>Trạm y tế phường Sông Đà</t>
  </si>
  <si>
    <t>Trạm y tế phường Na Lay</t>
  </si>
  <si>
    <t>Trung tâm y tế thị xã Mường Lay</t>
  </si>
  <si>
    <t>Trung tâm y tế huyện Điện Biên Đông</t>
  </si>
  <si>
    <t>Trạm y tế xã Thanh Nưa</t>
  </si>
  <si>
    <t>Phòng khám đa khoa KV Mường Nhà</t>
  </si>
  <si>
    <t>Trung tâm y tế huyện Điện Biên</t>
  </si>
  <si>
    <t>Trạm y tế phường Nam Thanh</t>
  </si>
  <si>
    <t>Trạm y tế xã Thanh Minh</t>
  </si>
  <si>
    <t>Trạm y tế phường Noong Bua</t>
  </si>
  <si>
    <t>Trạm y tế phường Him Lam</t>
  </si>
  <si>
    <t>Trạm y tế phường Thanh Bình</t>
  </si>
  <si>
    <t>Trạm y tế phường Tân Thanh</t>
  </si>
  <si>
    <t>Bệnh viện đa khoa Tỉnh</t>
  </si>
  <si>
    <t>Trạm y tế phường Đông Phong</t>
  </si>
  <si>
    <t>Trạm y tế phường Quyết Tiến</t>
  </si>
  <si>
    <t>Trạm y tế xã Nậm Pì</t>
  </si>
  <si>
    <t>Trạm y tế xã Nậm Chà</t>
  </si>
  <si>
    <t>Trạm y tế xã Trung Chải</t>
  </si>
  <si>
    <t>Trung tâm y tế huyện Nậm Nhùn</t>
  </si>
  <si>
    <t>Trạm y tế xã Vàng San</t>
  </si>
  <si>
    <t>Trạm y tế xã Tá Bạ</t>
  </si>
  <si>
    <t>Trạm y tế thị trấn Nậm Nhùn</t>
  </si>
  <si>
    <t>Trạm y tế xã Pa Khóa</t>
  </si>
  <si>
    <t>Trạm y tế xã Lùng Thàng</t>
  </si>
  <si>
    <t>Bệnh viện Y học cổ truyền tỉnh Lai Châu</t>
  </si>
  <si>
    <t>Phòng khám đa khoa khu vực Mường So</t>
  </si>
  <si>
    <t>Trạm y tế xã Trung Đồng</t>
  </si>
  <si>
    <t>Trạm y tế xã Tà Mung</t>
  </si>
  <si>
    <t>Trạm y tế xã Phúc Than</t>
  </si>
  <si>
    <t>Trạm y tế xã Phúc Khoa</t>
  </si>
  <si>
    <t>Phòng khám đa khoa khu vực Ka Lăng</t>
  </si>
  <si>
    <t>Trạm y tế Thị trấn Than Uyên</t>
  </si>
  <si>
    <t>Trạm y tế phường Quyết Thắng</t>
  </si>
  <si>
    <t>Trạm y tế phường Đoàn Kết</t>
  </si>
  <si>
    <t>Trạm y tế phường Tân Phong</t>
  </si>
  <si>
    <t>Trạm y tế xã San Thàng</t>
  </si>
  <si>
    <t>Phòng khám đa khoa khu vực Mường tè xã</t>
  </si>
  <si>
    <t>Trung tâm y tế huyện Tân Uyên</t>
  </si>
  <si>
    <t>Trạm y tế xã Chăn Nưa</t>
  </si>
  <si>
    <t>Trạm y tế xã Pa Tần</t>
  </si>
  <si>
    <t>Trạm y tế xã Giang Ma</t>
  </si>
  <si>
    <t>Trạm y tế xã Thân Thuộc</t>
  </si>
  <si>
    <t>Bệnh viện đa khoa tỉnh Lai Châu</t>
  </si>
  <si>
    <t>Trạm y tế xã Nậm Sỏ</t>
  </si>
  <si>
    <t>Trạm y tế xã Tà Mít</t>
  </si>
  <si>
    <t>Trạm y tế xã Mường Mít</t>
  </si>
  <si>
    <t>Trạm y tế xã Tà Hừa</t>
  </si>
  <si>
    <t>Trạm y tế xã Khoen On</t>
  </si>
  <si>
    <t>Trạm y tế xã Ta Gia</t>
  </si>
  <si>
    <t>Trạm y tế xã Mường Cang</t>
  </si>
  <si>
    <t>Trạm y tế xã Mường Than</t>
  </si>
  <si>
    <t>Trạm y tế xã Hố Mít</t>
  </si>
  <si>
    <t>Trạm y tế Thị trấn Tân Uyên</t>
  </si>
  <si>
    <t>Trạm y tế xã Mường Khoa</t>
  </si>
  <si>
    <t>Trạm y tế xã Nậm Hàng</t>
  </si>
  <si>
    <t>Trạm y tế xã Tà Tổng</t>
  </si>
  <si>
    <t>Trạm y tế xã Hua Bum</t>
  </si>
  <si>
    <t>Trạm y tế xã Nậm Khao</t>
  </si>
  <si>
    <t>Trạm y tế xã Thu Lũm</t>
  </si>
  <si>
    <t>Trạm y tế xã Mù Cả</t>
  </si>
  <si>
    <t>Trạm y tế xã Mường Tè</t>
  </si>
  <si>
    <t>Trạm y tế xã Bum Tở</t>
  </si>
  <si>
    <t>Trạm y tế xã Bum Nưa</t>
  </si>
  <si>
    <t>Trạm y tế xã Pú Đao</t>
  </si>
  <si>
    <t>Trạm y tế xã Sà Dề Phìn</t>
  </si>
  <si>
    <t>Trạm y tế xã Nậm Mạ</t>
  </si>
  <si>
    <t>Trạm y tế xã Tả Ngảo</t>
  </si>
  <si>
    <t>Trạm y tế xã Phìn Hồ</t>
  </si>
  <si>
    <t>Trạm y tế xã Nậm Manh</t>
  </si>
  <si>
    <t>Trạm y tế xã Huổi Luông</t>
  </si>
  <si>
    <t>Trạm y tế xã Pu Sam Cáp</t>
  </si>
  <si>
    <t>Trạm y tế xã Nậm Cha</t>
  </si>
  <si>
    <t>Trạm y tế xã Nậm Hăn</t>
  </si>
  <si>
    <t>Trạm y tế xã Nậm Tăm</t>
  </si>
  <si>
    <t>Trạm y tế xã Nậm Cuổi</t>
  </si>
  <si>
    <t>Trạm y tế xã Căn Co</t>
  </si>
  <si>
    <t>Trạm y tế xã Hồng Thu</t>
  </si>
  <si>
    <t>Trạm y tế xã Làng Mô</t>
  </si>
  <si>
    <t>Trạm y tế xã Noong Hẻo</t>
  </si>
  <si>
    <t>Trạm y tế xã Phăng Sô Lin</t>
  </si>
  <si>
    <t>Trạm y tế xã Sơn Bình</t>
  </si>
  <si>
    <t>Trạm y tế xã Ma Quai</t>
  </si>
  <si>
    <t>Trạm y tế xã Nà Tăm</t>
  </si>
  <si>
    <t>Trạm y tế xã Nùng Nàng</t>
  </si>
  <si>
    <t>Trạm y tế xã Hua Nà</t>
  </si>
  <si>
    <t>Trạm y tế xã Thèn Sin</t>
  </si>
  <si>
    <t>Trạm y tế xã Khun Há</t>
  </si>
  <si>
    <t>Trạm y tế xã Sùng Phài</t>
  </si>
  <si>
    <t>Trạm y tế xã Bản Hon</t>
  </si>
  <si>
    <t>Trạm y tế xã Bản Giang</t>
  </si>
  <si>
    <t>Trạm y tế xã Lản Nhì Thàng</t>
  </si>
  <si>
    <t>Trạm y tế Thị trấn Tam đường</t>
  </si>
  <si>
    <t>Trạm y tế Thị trấn Sìn Hồ</t>
  </si>
  <si>
    <t>Trạm y tế xã Bản Bo</t>
  </si>
  <si>
    <t>Trạm y tế xã Mồ Sì San</t>
  </si>
  <si>
    <t>Trạm y tế Thị trấn Mường Tè</t>
  </si>
  <si>
    <t>Trạm y tế xã Khổng Lào</t>
  </si>
  <si>
    <t>Trạm y tế xã Hoang Thèn</t>
  </si>
  <si>
    <t>Trạm y tế xã Vàng Ma Chải</t>
  </si>
  <si>
    <t>Trạm y tế xã Bản Lang</t>
  </si>
  <si>
    <t>Trạm y tế xã Sin Suối Hồ</t>
  </si>
  <si>
    <t>Trạm y tế xã Nậm Xe</t>
  </si>
  <si>
    <t>Trạm y tế xã Mù Sang</t>
  </si>
  <si>
    <t>Trung tâm y tế huyện Than Uyên</t>
  </si>
  <si>
    <t>Trung tâm y tế huyện Mường Tè</t>
  </si>
  <si>
    <t>Trung tâm y tế huyện Sìn Hồ</t>
  </si>
  <si>
    <t>Trung tâm y tế huyện Phong Thổ</t>
  </si>
  <si>
    <t>Trạm y tế xã Mường Kim</t>
  </si>
  <si>
    <t>Trạm y tế xã Pha Mu</t>
  </si>
  <si>
    <t>Trạm y tế xã Nậm Cần</t>
  </si>
  <si>
    <t>Trạm y tế xã Pắc Ta</t>
  </si>
  <si>
    <t>Trạm y tế xã Mường Mô</t>
  </si>
  <si>
    <t>Trạm y tế xã Tả Lèng</t>
  </si>
  <si>
    <t>Phòng khám đa khoa KV Dào San</t>
  </si>
  <si>
    <t>Trạm y tế xã Bình Lư</t>
  </si>
  <si>
    <t>Trung tâm y tế huyện Tam Đường</t>
  </si>
  <si>
    <t>Trạm y tế xã Nà Bó</t>
  </si>
  <si>
    <t>Trạm y tế xã Hua Nhàn</t>
  </si>
  <si>
    <t>Trạm y tế xã Háng Đồng</t>
  </si>
  <si>
    <t>Trạm y tế xã Chiềng Xuân</t>
  </si>
  <si>
    <t>Trạm y tế xã Tân Xuân</t>
  </si>
  <si>
    <t>Trạm y tế xã Mường Lạn</t>
  </si>
  <si>
    <t>Trạm y tế xã Mường Và</t>
  </si>
  <si>
    <t>Trạm y tế xã Mường Lèo</t>
  </si>
  <si>
    <t>Trạm y tế xã Nậm Lạnh</t>
  </si>
  <si>
    <t>Trạm y tế xã Dồm Cang</t>
  </si>
  <si>
    <t>Trạm y tế xã Sốp Cộp</t>
  </si>
  <si>
    <t>Trạm y tế xã Púng Bánh</t>
  </si>
  <si>
    <t>Trạm y tế xã Sam Kha</t>
  </si>
  <si>
    <t>Trạm y tế xã Mường Hung</t>
  </si>
  <si>
    <t>Trạm y tế xã Mường Cai</t>
  </si>
  <si>
    <t>Trạm y tế xã Mường Sai</t>
  </si>
  <si>
    <t>Trạm y tế xã Huổi Một</t>
  </si>
  <si>
    <t>Trạm y tế xã Chiềng Cang</t>
  </si>
  <si>
    <t>Trạm y tế xã Chiềng Khoong</t>
  </si>
  <si>
    <t>Trạm y tế xã Nậm Mằn</t>
  </si>
  <si>
    <t>Trạm y tế xã Nà Nghịu</t>
  </si>
  <si>
    <t>Trạm y tế xã Chiềng Sơ</t>
  </si>
  <si>
    <t>Trạm y tế xã Yên Hưng</t>
  </si>
  <si>
    <t>Trạm y tế xã Đứa Mòn</t>
  </si>
  <si>
    <t>Trạm y tế xã Nậm Ty</t>
  </si>
  <si>
    <t>Trạm y tế xã Chiềng En</t>
  </si>
  <si>
    <t>Trạm y tế xã Chiềng Phung</t>
  </si>
  <si>
    <t>Trạm y tế xã Pú Bẩu</t>
  </si>
  <si>
    <t>Trạm y tế xã Bó Sinh</t>
  </si>
  <si>
    <t>Trạm y tế Thị trấn Sông Mã</t>
  </si>
  <si>
    <t>Trạm y tế xã Tà Hộc</t>
  </si>
  <si>
    <t>Trạm y tế xã Nà ớt</t>
  </si>
  <si>
    <t>Trạm y tế xã Phiêng Pằn</t>
  </si>
  <si>
    <t>Trạm y tế xã Chiềng Lương</t>
  </si>
  <si>
    <t>Trạm y tế xã Chiềng Ve</t>
  </si>
  <si>
    <t>Trạm y tế xã Chiềng Kheo</t>
  </si>
  <si>
    <t>Trạm y tế xã Chiềng Dong</t>
  </si>
  <si>
    <t>Trạm y tế xã Chiềng Nơi</t>
  </si>
  <si>
    <t>Trạm y tế xã Cò  Nòi</t>
  </si>
  <si>
    <t>Trạm y tế xã Hát Lót</t>
  </si>
  <si>
    <t>Trạm y tế xã Chiềng Chung</t>
  </si>
  <si>
    <t>Trạm y tế xã Mường Bon</t>
  </si>
  <si>
    <t>Trạm y tế xã Chiềng Mung</t>
  </si>
  <si>
    <t>Trạm y tế xã Chiềng Ban</t>
  </si>
  <si>
    <t>Trạm y tế xã Chiềng Chăn</t>
  </si>
  <si>
    <t>Trạm y tế xã Mường Bằng</t>
  </si>
  <si>
    <t>Trạm y tế xã Chiềng Sung</t>
  </si>
  <si>
    <t>Trạm y tế Thị trấn Hát Lót</t>
  </si>
  <si>
    <t>Trạm y tế xã Chiềng Tương</t>
  </si>
  <si>
    <t>Trạm y tế xã Lóng Phiêng</t>
  </si>
  <si>
    <t>Trạm y tế xã Tú Nang</t>
  </si>
  <si>
    <t>Trạm y tế xã Chiềng Khoi</t>
  </si>
  <si>
    <t>Trạm y tế xã Chiềng On</t>
  </si>
  <si>
    <t>Trạm y tế xã Mường Lựm</t>
  </si>
  <si>
    <t>Trạm y tế xã Chiềng Hặc</t>
  </si>
  <si>
    <t>Trạm y tế xã Viêng Lán</t>
  </si>
  <si>
    <t>Trạm y tế xã Chiềng Pằn</t>
  </si>
  <si>
    <t>Trạm y tế xã Chiềng Sàng</t>
  </si>
  <si>
    <t>Trạm y tế Thị trấn Yên Châu</t>
  </si>
  <si>
    <t>Trạm y tế xã Xuân Nha</t>
  </si>
  <si>
    <t>Trạm y tế xã Chiềng Yên</t>
  </si>
  <si>
    <t>Trạm y tế xã Lóng Luông</t>
  </si>
  <si>
    <t>Trạm y tế xã Vân Hồ</t>
  </si>
  <si>
    <t>Trạm y tế xã Lóng Sập</t>
  </si>
  <si>
    <t>Trạm y tế xã Mường Men</t>
  </si>
  <si>
    <t>Trạm y tế xã Chiềng Khoa</t>
  </si>
  <si>
    <t>Trạm y tế xã Đông Sang</t>
  </si>
  <si>
    <t>Trạm y tế xã Mường Sang</t>
  </si>
  <si>
    <t>Trạm y tế xã Chiềng Khừa</t>
  </si>
  <si>
    <t>Trạm y tế xã Tô Múa</t>
  </si>
  <si>
    <t>Trạm y tế xã Hua Păng</t>
  </si>
  <si>
    <t>Trạm y tế xã Chiềng Hắc</t>
  </si>
  <si>
    <t>Trạm y tế xã Liên Hoà</t>
  </si>
  <si>
    <t>Trạm y tế xã Song Khủa</t>
  </si>
  <si>
    <t>Trạm y tế xã Tà Lại</t>
  </si>
  <si>
    <t>Trạm y tế xã Nà Mường</t>
  </si>
  <si>
    <t>Trạm y tế xã Suối Bàng</t>
  </si>
  <si>
    <t>Trạm y tế xã Qui Hướng</t>
  </si>
  <si>
    <t>Trạm y tế xã Tân Hợp</t>
  </si>
  <si>
    <t>Trạm y tế xã Chiềng Sơn</t>
  </si>
  <si>
    <t>Trạm y tế Thị trấn NT Mộc Châu</t>
  </si>
  <si>
    <t>Trạm y tế Thị trấn Mộc Châu</t>
  </si>
  <si>
    <t>Trạm y tế xã Bắc Phong</t>
  </si>
  <si>
    <t>Trạm y tế xã Nam Phong</t>
  </si>
  <si>
    <t>Trạm y tế xã Tân Phong</t>
  </si>
  <si>
    <t>Trạm y tế xã Đá Đỏ</t>
  </si>
  <si>
    <t>Trạm y tế xã Mường Bang</t>
  </si>
  <si>
    <t>Trạm y tế xã Kim Bon</t>
  </si>
  <si>
    <t>Trạm y tế xã Tường Hạ</t>
  </si>
  <si>
    <t>Trạm y tế xã Tường Phong</t>
  </si>
  <si>
    <t>Trạm y tế xã Tường Tiến</t>
  </si>
  <si>
    <t>Trạm y tế xã Tường Thượng</t>
  </si>
  <si>
    <t>Trạm y tế xã Sập Xa</t>
  </si>
  <si>
    <t>Trạm y tế xã Huy Tường</t>
  </si>
  <si>
    <t>Trạm y tế xã Suối Bau</t>
  </si>
  <si>
    <t>Trạm y tế xã Mường Lang</t>
  </si>
  <si>
    <t>Trạm y tế xã Huy Tân</t>
  </si>
  <si>
    <t>Trạm y tế xã Huy Hạ</t>
  </si>
  <si>
    <t>Trạm y tế xã Tường Phù</t>
  </si>
  <si>
    <t>Trạm y tế xã Gia Phù</t>
  </si>
  <si>
    <t>Trạm y tế xã Huy Thượng</t>
  </si>
  <si>
    <t>Trạm y tế xã Huy Bắc</t>
  </si>
  <si>
    <t>Trạm y tế xã Quang Huy</t>
  </si>
  <si>
    <t>Trạm y tế xã Mường Cơi</t>
  </si>
  <si>
    <t>Trạm y tế xã Mường Thải</t>
  </si>
  <si>
    <t>Trạm y tế xã Suối Tọ</t>
  </si>
  <si>
    <t>Trạm y tế Thị trấn Phù Yên</t>
  </si>
  <si>
    <t>Trạm y tế xã Chiềng Sại</t>
  </si>
  <si>
    <t>Trạm y tế xã Phiêng Côn</t>
  </si>
  <si>
    <t>Trạm y tế xã Tạ Khoa</t>
  </si>
  <si>
    <t>Trạm y tế xã Hồng Ngài</t>
  </si>
  <si>
    <t>Trạm y tế xã Song Pe</t>
  </si>
  <si>
    <t>Trạm y tế xã Chim Vàn</t>
  </si>
  <si>
    <t>Trạm y tế xã Pắc Ngà</t>
  </si>
  <si>
    <t>Trạm y tế xã Tà Xùa</t>
  </si>
  <si>
    <t>Trạm y tế xã Xím Vàng</t>
  </si>
  <si>
    <t>Trạm y tế xã Hang Chú</t>
  </si>
  <si>
    <t>Trạm y tế xã Phiêng Ban</t>
  </si>
  <si>
    <t>Trạm y tế Thị trấn Bắc Yên</t>
  </si>
  <si>
    <t>Trạm y tế xã Mường Chùm</t>
  </si>
  <si>
    <t>Trạm y tế xã Chiềng Hoa</t>
  </si>
  <si>
    <t>Trạm y tế xã Mường Bú</t>
  </si>
  <si>
    <t>Trạm y tế xã Chiềng San</t>
  </si>
  <si>
    <t>Trạm y tế xã Tạ Bú</t>
  </si>
  <si>
    <t>Trạm y tế xã Chiềng Công</t>
  </si>
  <si>
    <t>Trạm y tế xã Pi Toong</t>
  </si>
  <si>
    <t>Trạm y tế xã Chiềng Ân</t>
  </si>
  <si>
    <t>Trạm y tế xã Chiềng Muôn</t>
  </si>
  <si>
    <t>Trạm y tế xã Mường Trai</t>
  </si>
  <si>
    <t>Trạm y tế xã Ngọc Chiến</t>
  </si>
  <si>
    <t>Trạm y tế xã Hua Trai</t>
  </si>
  <si>
    <t>Trạm y tế xã Chiềng Lao</t>
  </si>
  <si>
    <t>Trạm y tế xã Nậm Giôn</t>
  </si>
  <si>
    <t>Trạm y tế Thị trấn ít Ong</t>
  </si>
  <si>
    <t>Trạm y tế xã Bản Lầm</t>
  </si>
  <si>
    <t>Trạm y tế xã Pá Lông</t>
  </si>
  <si>
    <t>Trạm y tế xã Muổi Nọi</t>
  </si>
  <si>
    <t>Trạm y tế xã Co Tòng</t>
  </si>
  <si>
    <t>Trạm y tế xã Bon Phặng</t>
  </si>
  <si>
    <t>Trạm y tế xã Nậm Lầu</t>
  </si>
  <si>
    <t>Trạm y tế xã Chiềng Pấc</t>
  </si>
  <si>
    <t>Trạm y tế xã Púng Tra</t>
  </si>
  <si>
    <t>Trạm y tế xã Bó Mười</t>
  </si>
  <si>
    <t>Trạm y tế xã Tông Cọ</t>
  </si>
  <si>
    <t>Trạm y tế xã Tông  Lạnh</t>
  </si>
  <si>
    <t>Trạm y tế xã Thôm Mòn</t>
  </si>
  <si>
    <t>Trạm y tế xã Chiềng Bôm</t>
  </si>
  <si>
    <t>Trạm y tế xã Long Hẹ</t>
  </si>
  <si>
    <t>Trạm y tế xã Mường Bám</t>
  </si>
  <si>
    <t>Trạm y tế xã Mường Khiêng</t>
  </si>
  <si>
    <t>Trạm y tế xã Nong Lay</t>
  </si>
  <si>
    <t>Trạm y tế xã Chiềng Ly</t>
  </si>
  <si>
    <t>Trạm y tế xã Phổng Lăng</t>
  </si>
  <si>
    <t>Trạm y tế xã Phổng  Lập</t>
  </si>
  <si>
    <t>Trạm y tế xã é Tòng</t>
  </si>
  <si>
    <t>Trạm y tế xã Liệp Tè</t>
  </si>
  <si>
    <t>Trạm y tế xã Chiềng Ngàm</t>
  </si>
  <si>
    <t>Trạm y tế xã Chiềng La</t>
  </si>
  <si>
    <t>Trạm y tế xã Chiềng Pha</t>
  </si>
  <si>
    <t>Trạm y tế xã Mường é</t>
  </si>
  <si>
    <t>Trạm y tế xã Phổng Lái</t>
  </si>
  <si>
    <t>Trạm y tế Thị trấn Thuận Châu</t>
  </si>
  <si>
    <t>Trạm y tế xã Chiềng Khoang</t>
  </si>
  <si>
    <t>Trạm y tế xã Nậm ét</t>
  </si>
  <si>
    <t>Trạm y tế xã Mường Sại</t>
  </si>
  <si>
    <t>Trạm y tế xã Chiềng Bằng</t>
  </si>
  <si>
    <t>Trạm y tế xã Mường Giàng</t>
  </si>
  <si>
    <t>Trạm y tế xã Chiềng Ơn</t>
  </si>
  <si>
    <t>Trạm y tế xã Pá Ma Pha Khinh</t>
  </si>
  <si>
    <t>Trạm y tế xã Chiềng Khay</t>
  </si>
  <si>
    <t>Trạm y tế xã Cà Nàng</t>
  </si>
  <si>
    <t>Trạm y tế xã Mường Chiên</t>
  </si>
  <si>
    <t>Trạm y tế phường Chiềng Sinh</t>
  </si>
  <si>
    <t>Trạm y tế xã Hua La</t>
  </si>
  <si>
    <t>Trạm y tế xã Chiềng Ngần</t>
  </si>
  <si>
    <t>Trạm y tế phường Chiềng Cơi</t>
  </si>
  <si>
    <t>Trạm y tế phường Chiềng An</t>
  </si>
  <si>
    <t>Trạm y tế xã Chiềng Xôm</t>
  </si>
  <si>
    <t>Trạm y tế xã Chiềng Đen</t>
  </si>
  <si>
    <t>Trạm y tế xã Chiềng Cọ</t>
  </si>
  <si>
    <t>Trạm y tế phường Quyết Tâm</t>
  </si>
  <si>
    <t>Trạm y tế phường Tô Hiệu</t>
  </si>
  <si>
    <t>Trạm y tế phường Chiềng Lề</t>
  </si>
  <si>
    <t>Bệnh viện  Phong và Da liễu</t>
  </si>
  <si>
    <t>Bệnh viện đa khoa Sốp Cộp</t>
  </si>
  <si>
    <t>Ban Bảo vệ CSSK cán bộ</t>
  </si>
  <si>
    <t>Bệnh viện đa khoa Bắc Yên</t>
  </si>
  <si>
    <t>Bệnh viện đa khoa Mường La</t>
  </si>
  <si>
    <t>Bệnh viện đa khoa Sông Mã</t>
  </si>
  <si>
    <t>Bệnh viện đa khoa Yên Châu</t>
  </si>
  <si>
    <t>Bệnh viện đa khoa Thuận Châu</t>
  </si>
  <si>
    <t>Bệnh viện đa khoa Mai Sơn</t>
  </si>
  <si>
    <t>Bệnh viện đa khoa tỉnh Sơn La</t>
  </si>
  <si>
    <t>Trạm y tế xã Nghĩa An</t>
  </si>
  <si>
    <t>Trạm y tế xã Nghĩa Lợi</t>
  </si>
  <si>
    <t>Trạm y tế xã Nghĩa Phúc</t>
  </si>
  <si>
    <t>729</t>
  </si>
  <si>
    <t>Trạm y tế xã Vân Hội</t>
  </si>
  <si>
    <t>728</t>
  </si>
  <si>
    <t>727</t>
  </si>
  <si>
    <t>726</t>
  </si>
  <si>
    <t>725</t>
  </si>
  <si>
    <t>724</t>
  </si>
  <si>
    <t>Trạm y tế xã Minh Quán</t>
  </si>
  <si>
    <t>TRạm y tế xã Hưng Thịnh</t>
  </si>
  <si>
    <t>Trạm y tế xã Hồng Ca</t>
  </si>
  <si>
    <t>Trạm y tế xã Cường Thịnh</t>
  </si>
  <si>
    <t>Trạm y tế xã Minh Quân</t>
  </si>
  <si>
    <t>Trạm y tế Xã Minh Tiến</t>
  </si>
  <si>
    <t>Trạm y tế xã Kiên Thành</t>
  </si>
  <si>
    <t>Trạm y tế xã Hoà Cuông</t>
  </si>
  <si>
    <t>Trạm y tế xã Quy Mông</t>
  </si>
  <si>
    <t>Trạm y tế xã Lương Thịnh</t>
  </si>
  <si>
    <t>Phòng khám đa khoa KV Việt Cường</t>
  </si>
  <si>
    <t>Trạm y tế xã Tân Đồng</t>
  </si>
  <si>
    <t>Trạm y tế xã Văn Tiến</t>
  </si>
  <si>
    <t>Trạm y tế xã Y Can</t>
  </si>
  <si>
    <t>Trạm y tế Báo Đáp</t>
  </si>
  <si>
    <t>Phòng khám đa khoa KV Hưng khánh</t>
  </si>
  <si>
    <t>635</t>
  </si>
  <si>
    <t>Trạm y tế xã Suối Bu</t>
  </si>
  <si>
    <t>634</t>
  </si>
  <si>
    <t>Trạm y tế xã Suối Quyền</t>
  </si>
  <si>
    <t>633</t>
  </si>
  <si>
    <t>Trạm y tế xã Sùng Đô</t>
  </si>
  <si>
    <t>632</t>
  </si>
  <si>
    <t>Trạm y tế xã Nậm Mười</t>
  </si>
  <si>
    <t>631</t>
  </si>
  <si>
    <t>Trạm y tế xã Hạnh Sơn</t>
  </si>
  <si>
    <t>630</t>
  </si>
  <si>
    <t>Trạm y tế xã Thạch Lương</t>
  </si>
  <si>
    <t>629</t>
  </si>
  <si>
    <t>Trạm y tế xã An Lương</t>
  </si>
  <si>
    <t>628</t>
  </si>
  <si>
    <t>Trạm y tế xã Nậm Lành</t>
  </si>
  <si>
    <t>627</t>
  </si>
  <si>
    <t>Trạm y tế xã Nghĩa Sơn</t>
  </si>
  <si>
    <t>626</t>
  </si>
  <si>
    <t>Trạm y tế TT Nông trường Liên Sơn</t>
  </si>
  <si>
    <t>Trạm y tế xã Thanh Lương</t>
  </si>
  <si>
    <t>Trạm y tế xã Tú Lệ</t>
  </si>
  <si>
    <t>Trạm y tế xã Thượng Bằng La</t>
  </si>
  <si>
    <t>Trạm y tế xã Nghĩa Tâm</t>
  </si>
  <si>
    <t>Trạm y tế xã Minh An</t>
  </si>
  <si>
    <t>Trạm y tế xã Suối Giàng</t>
  </si>
  <si>
    <t>Trạm y tế xã Bình Thuận</t>
  </si>
  <si>
    <t>Trạm y tế xã Đại Lịch</t>
  </si>
  <si>
    <t>Trạm y tế xã Nậm Búng</t>
  </si>
  <si>
    <t>Trạm y tế TT NT Trần phú</t>
  </si>
  <si>
    <t>Trạm y tế xã Sơn A</t>
  </si>
  <si>
    <t>Trạm y tế xã Phù Nham</t>
  </si>
  <si>
    <t>Phòng khám đa khoa KV Gia Hội</t>
  </si>
  <si>
    <t>Phòng khám đa khoa KV Chấn Thịnh</t>
  </si>
  <si>
    <t>Trung tâm y tế huyện Văn Chấn</t>
  </si>
  <si>
    <t>Trạm y tế xã Mồ Dề</t>
  </si>
  <si>
    <t>Trạm y tế xã Kim Nọi</t>
  </si>
  <si>
    <t>Trạm y tế xã Chế Cu Nha</t>
  </si>
  <si>
    <t>Trạm y tế xã La Pán Tẩn</t>
  </si>
  <si>
    <t>Trạm y tế xã Dế Xu Phình</t>
  </si>
  <si>
    <t>Trạm y tế xã Hồ Bốn</t>
  </si>
  <si>
    <t>Trạm y tế xã Chế Tạo</t>
  </si>
  <si>
    <t>Trạm y tế xã Nậm Khắt</t>
  </si>
  <si>
    <t>Trạm y tế xã Cao Phạ</t>
  </si>
  <si>
    <t>Trạm y tế xã Nậm Có</t>
  </si>
  <si>
    <t>426</t>
  </si>
  <si>
    <t>Trạm y tế xã Thịnh Hưng</t>
  </si>
  <si>
    <t>425</t>
  </si>
  <si>
    <t>Trạm y tế xã Hán Đà</t>
  </si>
  <si>
    <t>424</t>
  </si>
  <si>
    <t>423</t>
  </si>
  <si>
    <t>Trạm y tế xã Vĩnh Kiên</t>
  </si>
  <si>
    <t>422</t>
  </si>
  <si>
    <t>Trạm y tế xã Vũ Linh</t>
  </si>
  <si>
    <t>Trạm y tế xã  Phú Thịnh</t>
  </si>
  <si>
    <t>Trạm y tế xã Đại Đồng</t>
  </si>
  <si>
    <t>Trạm y tế xã Mông Sơn</t>
  </si>
  <si>
    <t>Trạm y tế xã Tân Hương</t>
  </si>
  <si>
    <t>Trạm y tế xã Xuân Lai</t>
  </si>
  <si>
    <t>Trạm y tế xã Mỹ Gia</t>
  </si>
  <si>
    <t>Trạm y tế xã Ngọc Chấn</t>
  </si>
  <si>
    <t>Trạm y tế xã Đại Minh</t>
  </si>
  <si>
    <t>Trạm y tế xã Bạch Hà</t>
  </si>
  <si>
    <t>Trạm y tế xã Xuân Long</t>
  </si>
  <si>
    <t>Trạm y tế xã Phúc An</t>
  </si>
  <si>
    <t>Trạm y tế xã Tân Nguyên</t>
  </si>
  <si>
    <t>Trạm y tế xã Bảo ái</t>
  </si>
  <si>
    <t>Phòng khám đa khoa KV Cảm Nhân</t>
  </si>
  <si>
    <t>Phòng khám đa khoa KV Cảm Ân</t>
  </si>
  <si>
    <t>Phòng khám đa khoa KV Thác Bà</t>
  </si>
  <si>
    <t>Trạm y tế xã Phong Dụ Thượng</t>
  </si>
  <si>
    <t>Trạm y tế xã An Bình</t>
  </si>
  <si>
    <t>Trạm y tế xã Xuân Tầm</t>
  </si>
  <si>
    <t>Trạm y tế xã Châu Quế Thượng</t>
  </si>
  <si>
    <t>Trạm y tế xã Lang Thíp</t>
  </si>
  <si>
    <t>Trạm y tế xã Đông Cuông</t>
  </si>
  <si>
    <t>Trạm y tế xã Đông An</t>
  </si>
  <si>
    <t>Trạm y tế xã Ngòi A</t>
  </si>
  <si>
    <t>Trạm y tế xã Mậu Đông</t>
  </si>
  <si>
    <t>Trạm y tế xã Yên Thái</t>
  </si>
  <si>
    <t>Trạm y tế Thị trấn Mậu A</t>
  </si>
  <si>
    <t>Trạm y tế xã Yên Hợp</t>
  </si>
  <si>
    <t>Trạm y tế xã Viễn Sơn</t>
  </si>
  <si>
    <t>Trạm y tế xã Đại Phác</t>
  </si>
  <si>
    <t>Trạm y tế xã Lâm Giang</t>
  </si>
  <si>
    <t>Trạm y tế xã Nà Hẩu</t>
  </si>
  <si>
    <t>Trạm y tế xã Châu Quế Hạ</t>
  </si>
  <si>
    <t>Trạm y tế xã Mỏ Vàng</t>
  </si>
  <si>
    <t>Trạm y tế xã An Thịnh</t>
  </si>
  <si>
    <t>Trạm y tế xã Xuân ái</t>
  </si>
  <si>
    <t>Trạm y tế xã Minh Tiến</t>
  </si>
  <si>
    <t>Trạm y tế xã Động Quan</t>
  </si>
  <si>
    <t>Trạm y tế xã An Phú</t>
  </si>
  <si>
    <t>Trạm y tế xã Trung Tâm</t>
  </si>
  <si>
    <t>Trạm y tế xã Khánh Hoà</t>
  </si>
  <si>
    <t>Trạm y tế xã Khai Trung</t>
  </si>
  <si>
    <t>Trạm y tế xã Minh Chuẩn</t>
  </si>
  <si>
    <t>Trạm y tế xã Khánh Thiện</t>
  </si>
  <si>
    <t>Trạm y tế xã Lâm Thượng</t>
  </si>
  <si>
    <t>Trạm y tế xã Phúc Lợi</t>
  </si>
  <si>
    <t>Trạm y tế xã Tân Phượng</t>
  </si>
  <si>
    <t>Trạm y tế xã Tô Mậu</t>
  </si>
  <si>
    <t>Trạm y tế xã Liễu Đô</t>
  </si>
  <si>
    <t>Trạm y tế xã Minh Xuân</t>
  </si>
  <si>
    <t>Trạm y tế xã Yên Thắng</t>
  </si>
  <si>
    <t>Trạm y tế xã Trúc Lâu</t>
  </si>
  <si>
    <t>Trạm y tế xã Tân Lĩnh</t>
  </si>
  <si>
    <t>Trạm y tế xã Mường Lai</t>
  </si>
  <si>
    <t>Trạm y tế xã Mai Sơn</t>
  </si>
  <si>
    <t>Trạm y tế xã Vĩnh Lạc</t>
  </si>
  <si>
    <t>Phòng khám đa khoa KV Khánh Hòa</t>
  </si>
  <si>
    <t>Trạm y tế xã Tuy Lộc</t>
  </si>
  <si>
    <t>Bệnh viện đa khoa tỉnh Yên Bái</t>
  </si>
  <si>
    <t>Trạm y tế xã Cát Thịnh</t>
  </si>
  <si>
    <t>Trạm y tế TT Yên Bình</t>
  </si>
  <si>
    <t>Phòng khám đa khoa khu vực Sơn Thịnh</t>
  </si>
  <si>
    <t>Phòng khám đa khoa KV Khao Mang</t>
  </si>
  <si>
    <t>Phòng khám đa khoa KV Ngã Ba Kim</t>
  </si>
  <si>
    <t>Trạm y tế xã Cổ Phúc</t>
  </si>
  <si>
    <t>Trạm y tế Thị trấn Mù Căng Chải</t>
  </si>
  <si>
    <t>Trạm y tế phường Cầu Thia</t>
  </si>
  <si>
    <t>Trạm y tế phường Tân An</t>
  </si>
  <si>
    <t>Trạm y tế phường Trung Tâm</t>
  </si>
  <si>
    <t>Trạm y tế phường Pú Trạng</t>
  </si>
  <si>
    <t>Trạm y tế phường Đồng Tâm</t>
  </si>
  <si>
    <t>Trạm y tế phường Minh Tân</t>
  </si>
  <si>
    <t>265</t>
  </si>
  <si>
    <t>264</t>
  </si>
  <si>
    <t>263</t>
  </si>
  <si>
    <t>Phòng khám đa khoa KV Đường 21</t>
  </si>
  <si>
    <t>Trạm y tế xã Yên Bồng</t>
  </si>
  <si>
    <t>Trạm y tế xã Đồng Môn</t>
  </si>
  <si>
    <t>Trạm y tế xã Khoan Dụ</t>
  </si>
  <si>
    <t>Trạm y tế xã Liên Hòa</t>
  </si>
  <si>
    <t>Trạm y tế xã Lạc Long</t>
  </si>
  <si>
    <t>Trạm y tế xã Hưng Thi</t>
  </si>
  <si>
    <t>Trạm y tế xã Phú Thành</t>
  </si>
  <si>
    <t>Trạm y tế thị trấn Chi Nê</t>
  </si>
  <si>
    <t>Trạm y tế xã Ngọc Lương</t>
  </si>
  <si>
    <t>Trạm y tế xã Yên Trị</t>
  </si>
  <si>
    <t>Trạm y tế xã Phú Lai</t>
  </si>
  <si>
    <t>Trạm y tế xã Đoàn Kết</t>
  </si>
  <si>
    <t>Trạm y tế xã Lạc Thịnh</t>
  </si>
  <si>
    <t>Trạm y tế xã Hữu Lợi</t>
  </si>
  <si>
    <t>Trạm y tế xã Đa Phúc</t>
  </si>
  <si>
    <t>Trạm y tế xã Lạc Lương</t>
  </si>
  <si>
    <t>Trạm y tế xã Lạc Sỹ</t>
  </si>
  <si>
    <t>Trạm y tế thị trấn Hàng Trạm</t>
  </si>
  <si>
    <t>Trạm y tế xã Ngọc Lâu</t>
  </si>
  <si>
    <t>Trạm y tế xã Ân Nghĩa</t>
  </si>
  <si>
    <t>Trạm y tế xã Yên Nghiệp</t>
  </si>
  <si>
    <t>Trạm y tế xã Hương Nhượng</t>
  </si>
  <si>
    <t>Trạm y tế xã Ngọc Sơn</t>
  </si>
  <si>
    <t>Trạm y tế Xã Chí Đạo</t>
  </si>
  <si>
    <t>Trạm y tế xã Định Cư</t>
  </si>
  <si>
    <t>Trạm y tế xã Bình Hẻm</t>
  </si>
  <si>
    <t>Trạm y tế xã Xuất Hóa</t>
  </si>
  <si>
    <t>Trạm y tế xã Thượng Cốc</t>
  </si>
  <si>
    <t>Trạm y tế xã Nhân Nghĩa</t>
  </si>
  <si>
    <t>Trạm y tế xã Văn Sơn</t>
  </si>
  <si>
    <t>Trạm y tế xã Văn Nghĩa</t>
  </si>
  <si>
    <t>Trạm y tế xã Tuân Đạo</t>
  </si>
  <si>
    <t>Trạm y tế xã Mỹ Thành</t>
  </si>
  <si>
    <t>Trạm y tế xã Miền Đồi</t>
  </si>
  <si>
    <t>Trạm y tế xã Vạn Mai</t>
  </si>
  <si>
    <t>Trạm y tế xã Mai Hịch</t>
  </si>
  <si>
    <t>Trạm y tế xã Mai Hạ</t>
  </si>
  <si>
    <t>Trạm y tế xã Chiềng Châu</t>
  </si>
  <si>
    <t>Trạm y tế xã Tòng Đậu</t>
  </si>
  <si>
    <t>Trạm y tế xã Cun Pheo</t>
  </si>
  <si>
    <t>Trạm y tế xã Hang Kia</t>
  </si>
  <si>
    <t>Trạm y tế xã Pà Cò</t>
  </si>
  <si>
    <t>Trạm y tế xã Gia Mô</t>
  </si>
  <si>
    <t>Trạm y tế xã Ngổ Luông</t>
  </si>
  <si>
    <t>Trạm y tế xã Lỗ Sơn</t>
  </si>
  <si>
    <t>Trạm y tế xã Bắc Sơn</t>
  </si>
  <si>
    <t>Trạm y tế xã Đông Lai</t>
  </si>
  <si>
    <t>Trạm y tế xã Ngọc Mỹ</t>
  </si>
  <si>
    <t>Trạm y tế xã Thanh Hối</t>
  </si>
  <si>
    <t>Trạm y tế xã Tử Nê</t>
  </si>
  <si>
    <t>Trạm y tế xã Quyết Chiến</t>
  </si>
  <si>
    <t>Trạm y tế xã Phong Phú</t>
  </si>
  <si>
    <t>Trạm y tế xã Mỹ Hòa</t>
  </si>
  <si>
    <t>Trạm y tế xã Phú Cường</t>
  </si>
  <si>
    <t>Trạm y tế xã Phú Vinh</t>
  </si>
  <si>
    <t>Trạm y tế Xã Trung Hòa</t>
  </si>
  <si>
    <t>Trạm y tế xã Dũng Phong</t>
  </si>
  <si>
    <t>Trạm y tế xã Tây Phong</t>
  </si>
  <si>
    <t>Trạm y tế xã Xuân Phong</t>
  </si>
  <si>
    <t>Trạm y tế xã Đông Phong</t>
  </si>
  <si>
    <t>Trạm y tế xã Thu Phong</t>
  </si>
  <si>
    <t>Trạm y tế xã Thung Nai</t>
  </si>
  <si>
    <t>Trạm y tế xã Bình Thanh</t>
  </si>
  <si>
    <t>Trạm y tế Thị trấn Cao Phong</t>
  </si>
  <si>
    <t>Trạm y tế xã Nuông Dăm</t>
  </si>
  <si>
    <t>Trạm y tế xã Mỵ Hòa</t>
  </si>
  <si>
    <t>Trạm y tế xã Sào Báy</t>
  </si>
  <si>
    <t>Trạm y tế xã Cuối Hạ</t>
  </si>
  <si>
    <t>Trạm y tế xã Nam Thượng</t>
  </si>
  <si>
    <t>Trạm y tế xã Cao Thắng</t>
  </si>
  <si>
    <t>Trạm y tế xã Long Sơn</t>
  </si>
  <si>
    <t>Trạm y tế xã Kim Sơn</t>
  </si>
  <si>
    <t>Trạm y tế xã Vĩnh Đồng</t>
  </si>
  <si>
    <t>Trạm y tế xã Đông Bắc</t>
  </si>
  <si>
    <t>Trạm y tế xã Sơn Thủy</t>
  </si>
  <si>
    <t>Trạm y tế Xã Vĩnh Tiến</t>
  </si>
  <si>
    <t>Trạm y tế xã Tú Sơn</t>
  </si>
  <si>
    <t>Trạm y tế xã Bình Sơn</t>
  </si>
  <si>
    <t>Trạm y tế xã Đú Sáng</t>
  </si>
  <si>
    <t>Trạm y tế Xã Trung Sơn</t>
  </si>
  <si>
    <t>Trạm y tế xã Liên Sơn</t>
  </si>
  <si>
    <t>Trạm y tế xã Cư Yên</t>
  </si>
  <si>
    <t>Trạm y tế xã Nhuận Trạch</t>
  </si>
  <si>
    <t>Trạm y tế xã Tân Vinh</t>
  </si>
  <si>
    <t>Trạm y tế xã Trường Sơn</t>
  </si>
  <si>
    <t>Trạm y tế xã Hòa Sơn</t>
  </si>
  <si>
    <t>Trạm y tế xã Lâm Sơn</t>
  </si>
  <si>
    <t>Trạm y tế xã Yên Quang</t>
  </si>
  <si>
    <t>Trạm y tế thị trấn Lương Sơn</t>
  </si>
  <si>
    <t>Trạm y tế xã Hợp Thịnh</t>
  </si>
  <si>
    <t>Trạm y tế xã Vầy Nưa</t>
  </si>
  <si>
    <t>Trạm y tế xã Tiền Phong</t>
  </si>
  <si>
    <t>Trạm y tế xã Hiền Lương</t>
  </si>
  <si>
    <t>Trạm y tế xã Tân Dân</t>
  </si>
  <si>
    <t>Trạm y tế xã Toàn Sơn</t>
  </si>
  <si>
    <t>Trạm y tế xã Yên Hòa</t>
  </si>
  <si>
    <t>Trạm y tế Xã Trung Thành</t>
  </si>
  <si>
    <t>Trạm y tế xã Đồng Ruộng</t>
  </si>
  <si>
    <t>Trạm y tế xã Tân Minh</t>
  </si>
  <si>
    <t>Trạm y tế xã Đồng Chum</t>
  </si>
  <si>
    <t>Trạm y tế xã Tân Pheo</t>
  </si>
  <si>
    <t>Trạm y tế xã Giáp Đắt</t>
  </si>
  <si>
    <t>Trạm y tế thị Trấn Đà bắc</t>
  </si>
  <si>
    <t>Trạm y tế xã Thống Nhất</t>
  </si>
  <si>
    <t>Trạm y tế xã Thái Thịnh</t>
  </si>
  <si>
    <t>Trạm y tế xã Yên Mông</t>
  </si>
  <si>
    <t>Trạm y tế phường Phương Lâm</t>
  </si>
  <si>
    <t>Trạm y tế phường Đồng Tiến</t>
  </si>
  <si>
    <t>Trạm y tế phường Tân Thịnh</t>
  </si>
  <si>
    <t>Trạm y tế phường Hữu Nghị</t>
  </si>
  <si>
    <t>Trạm y tế phường Thịnh Lang</t>
  </si>
  <si>
    <t>Trạm y tế phường Tân Hòa</t>
  </si>
  <si>
    <t>Bệnh viện đa khoa Tỉnh Hòa Bình</t>
  </si>
  <si>
    <t>Trạm y tế xã Hà Châu</t>
  </si>
  <si>
    <t>Trạm y tế xã Dương Thành</t>
  </si>
  <si>
    <t>Trạm y tế xã Thanh Ninh</t>
  </si>
  <si>
    <t>Trạm y tế xã Kha Sơn</t>
  </si>
  <si>
    <t>Trạm y tế xã Nga My</t>
  </si>
  <si>
    <t>Trạm y tế xã Lương Phú</t>
  </si>
  <si>
    <t>Trạm y tế xã úc Kỳ</t>
  </si>
  <si>
    <t>Trạm y tế xã Tân Đức</t>
  </si>
  <si>
    <t>Trạm y tế xã Xuân Phương</t>
  </si>
  <si>
    <t>Trạm y tế xã Điềm Thụy</t>
  </si>
  <si>
    <t>Trạm y tế xã Nhã Lộng</t>
  </si>
  <si>
    <t>Trạm y tế xã Tân Hòa</t>
  </si>
  <si>
    <t>Trạm y tế xã Thượng Đình</t>
  </si>
  <si>
    <t>Trạm y tế xã Bảo Lý</t>
  </si>
  <si>
    <t>Trạm y tế xã Đào Xá</t>
  </si>
  <si>
    <t>Trạm y tế xã Tân Kim</t>
  </si>
  <si>
    <t>Trạm y tế xã Tân Khánh</t>
  </si>
  <si>
    <t>Trạm y tế xã Đồng Liên</t>
  </si>
  <si>
    <t>Trạm y tế xã Bàn Đạt</t>
  </si>
  <si>
    <t>Trạm y tế Thị trấn Hương Sơn</t>
  </si>
  <si>
    <t>Trạm y tế xã Tân Phú</t>
  </si>
  <si>
    <t>Trạm y tế xã Vạn Phái</t>
  </si>
  <si>
    <t>Trạm y tế xã Tiên Phong</t>
  </si>
  <si>
    <t>Trạm y tế xã Minh Đức</t>
  </si>
  <si>
    <t>Trạm y tế xã Phúc Thuận</t>
  </si>
  <si>
    <t>Trạm y tế xã Phúc Tân</t>
  </si>
  <si>
    <t>Trạm y tế phường Ba Hàng</t>
  </si>
  <si>
    <t>Trạm y tế phường Bắc Sơn</t>
  </si>
  <si>
    <t>Trạm y tế phường Bãi Bông</t>
  </si>
  <si>
    <t>731</t>
  </si>
  <si>
    <t>730</t>
  </si>
  <si>
    <t>Trạm y tế xã Cát Nê</t>
  </si>
  <si>
    <t>Trạm y tế xã Văn Yên</t>
  </si>
  <si>
    <t>Trạm y tế xã Vạn Thọ</t>
  </si>
  <si>
    <t>Trạm y tế xã Mỹ Yên</t>
  </si>
  <si>
    <t>Trạm y tế xã Lục Ba</t>
  </si>
  <si>
    <t>Trạm y tế xã Tân Thái</t>
  </si>
  <si>
    <t>Trạm y tế xã An Khánh</t>
  </si>
  <si>
    <t>Trạm y tế xã Khôi Kỳ</t>
  </si>
  <si>
    <t>Trạm y tế xã Hoàng Nông</t>
  </si>
  <si>
    <t>Trạm y tế xã La Bằng</t>
  </si>
  <si>
    <t>Trạm y tế xã Hà Thượng</t>
  </si>
  <si>
    <t>Trạm y tế xã Cù Vân</t>
  </si>
  <si>
    <t>Trạm y tế xã Tiên Hội</t>
  </si>
  <si>
    <t>Trạm y tế xã Bản Ngoại</t>
  </si>
  <si>
    <t>Trạm y tế xã Phú Xuyên</t>
  </si>
  <si>
    <t>Trạm y tế xã Phục Linh</t>
  </si>
  <si>
    <t>Trạm y tế xã Tân Linh</t>
  </si>
  <si>
    <t>Trạm y tế xã Phú Lạc</t>
  </si>
  <si>
    <t>Trạm y tế xã Na Mao</t>
  </si>
  <si>
    <t>Trạm y tế xã Đức Lương</t>
  </si>
  <si>
    <t>Trạm y tế xã Yên Lãng</t>
  </si>
  <si>
    <t>Trạm y tế xã Phúc Lương</t>
  </si>
  <si>
    <t>Trạm y tế Thị trấn Quân Chu</t>
  </si>
  <si>
    <t>666</t>
  </si>
  <si>
    <t>Bệnh viện Quốc tế Thái Nguyên</t>
  </si>
  <si>
    <t>Trạm y tế xã Dân Tiến</t>
  </si>
  <si>
    <t>Trạm y tế xã Liên Minh</t>
  </si>
  <si>
    <t>Trạm y tế xã Phương Giao</t>
  </si>
  <si>
    <t>Trạm y tế xã Tràng Xá</t>
  </si>
  <si>
    <t>Trạm y tế xã Lâu Thượng</t>
  </si>
  <si>
    <t>Trạm y tế xã La Hiên</t>
  </si>
  <si>
    <t>Trạm y tế xã Cúc Đường</t>
  </si>
  <si>
    <t>Trạm y tế xã Phú Thượng</t>
  </si>
  <si>
    <t>Trạm y tế xã Thượng Nung</t>
  </si>
  <si>
    <t>Trạm y tế xã Vũ Chấn</t>
  </si>
  <si>
    <t>Trạm y tế xã Thần Xa</t>
  </si>
  <si>
    <t>Trạm y tế xã Nghinh Tường</t>
  </si>
  <si>
    <t>Trạm y tế xã Sảng Mộc</t>
  </si>
  <si>
    <t>Trạm y tế Thị trấn Đình Cả</t>
  </si>
  <si>
    <t>Trạm y tế xã Huống Thượng</t>
  </si>
  <si>
    <t>Trạm y tế xã Nam Hòa</t>
  </si>
  <si>
    <t>Trạm y tế xã Tân Lợi</t>
  </si>
  <si>
    <t>Trạm y tế xã Linh Sơn</t>
  </si>
  <si>
    <t>Trạm y tế xã Hợp Tiến</t>
  </si>
  <si>
    <t>Trạm y tế xã Cây Thị</t>
  </si>
  <si>
    <t>Trạm y tế xã Khe Mo</t>
  </si>
  <si>
    <t>Trạm y tế xã Hóa Trung</t>
  </si>
  <si>
    <t>Trạm y tế xã Văn Hán</t>
  </si>
  <si>
    <t>Trạm y tế xã Minh Lập</t>
  </si>
  <si>
    <t>Trạm y tế xã Quang Sơn</t>
  </si>
  <si>
    <t>Trạm y tế xã Hòa Bình</t>
  </si>
  <si>
    <t>Trạm y tế xã Văn Lăng</t>
  </si>
  <si>
    <t>Trạm y tế Thị trấn Trại Cau</t>
  </si>
  <si>
    <t>Trạm y tế Thị trấn Sông Cầu</t>
  </si>
  <si>
    <t>Trạm y tế xã Sơn Cẩm</t>
  </si>
  <si>
    <t>Trạm y tế xã Cổ Lũng</t>
  </si>
  <si>
    <t>Trạm y tế xã Vô Tranh</t>
  </si>
  <si>
    <t>Trạm y tế xã Phấn Mễ</t>
  </si>
  <si>
    <t>Trạm y tế xã Tức Tranh</t>
  </si>
  <si>
    <t>Trạm y tế xã Phú Đô</t>
  </si>
  <si>
    <t>Trạm y tế xã Phủ Lý</t>
  </si>
  <si>
    <t>Trạm y tế xã Động Đạt</t>
  </si>
  <si>
    <t>Trạm y tế xã Ôn Lương</t>
  </si>
  <si>
    <t>Trạm y tế xã Yên Đổ</t>
  </si>
  <si>
    <t>Trạm y tế xã Yên Trạch</t>
  </si>
  <si>
    <t>Trạm y tế xã Yên Ninh</t>
  </si>
  <si>
    <t>Trạm y tế Thị trấn Giang Tiên</t>
  </si>
  <si>
    <t>Trạm y tế xã Bình Thành</t>
  </si>
  <si>
    <t>Trạm y tế xã Phú Đình</t>
  </si>
  <si>
    <t>Trạm y tế xã Bộc Nhiêu</t>
  </si>
  <si>
    <t>Trạm y tế xã Phú Tiến</t>
  </si>
  <si>
    <t>Trạm y tế xã Điềm Mặc</t>
  </si>
  <si>
    <t>Trạm y tế Xã Trung Lương</t>
  </si>
  <si>
    <t>Trạm y tế Xã Trung Hội</t>
  </si>
  <si>
    <t>Trạm y tế xã Thanh Định</t>
  </si>
  <si>
    <t>Trạm y tế xã Định Biên</t>
  </si>
  <si>
    <t>Trạm y tế xã Đồng Thịnh</t>
  </si>
  <si>
    <t>Trạm y tế xã Bảo Cường</t>
  </si>
  <si>
    <t>Trạm y tế xã Phượng Tiến</t>
  </si>
  <si>
    <t>Trạm y tế xã Tân Dương</t>
  </si>
  <si>
    <t>Trạm y tế xã Phúc Chu</t>
  </si>
  <si>
    <t>Trạm y tế xã Bảo Linh</t>
  </si>
  <si>
    <t>Trạm y tế xã Kim Phượng</t>
  </si>
  <si>
    <t>Trạm y tế xã Quy Kỳ</t>
  </si>
  <si>
    <t>Trạm y tế xã Lam Vỹ</t>
  </si>
  <si>
    <t>Trạm y tế xã Linh Thông</t>
  </si>
  <si>
    <t>Trạm y tế xã Bá Xuyên</t>
  </si>
  <si>
    <t>Trạm y tế phường Phố Cò</t>
  </si>
  <si>
    <t>Trạm y tế phường Thắng Lợi</t>
  </si>
  <si>
    <t>Trạm y tế phường Cải Đan</t>
  </si>
  <si>
    <t>Trạm y tế phường Mỏ Chè</t>
  </si>
  <si>
    <t>Trạm y tế xã Cao Ngạn</t>
  </si>
  <si>
    <t>Trạm y tế phường Lương Sơn</t>
  </si>
  <si>
    <t>Trạm y tế xã Tân Cương</t>
  </si>
  <si>
    <t>Trạm y tế phường Tích Lương</t>
  </si>
  <si>
    <t>Trạm y tế xã Thịnh Đức</t>
  </si>
  <si>
    <t>Trạm y tế xã Phúc Trìu</t>
  </si>
  <si>
    <t>Trạm y tế xã Phúc Xuân</t>
  </si>
  <si>
    <t>Trạm y tế xã Phúc Hà</t>
  </si>
  <si>
    <t>Trạm y tế phường Tân Long</t>
  </si>
  <si>
    <t>Trạm y tế phường Tân Thành</t>
  </si>
  <si>
    <t>Trạm y tế phường Trung Thành</t>
  </si>
  <si>
    <t>Trạm y tế phường Hương Sơn</t>
  </si>
  <si>
    <t>Trạm y tế phường Phú Xá</t>
  </si>
  <si>
    <t>Trạm y tế phường Cam Giá</t>
  </si>
  <si>
    <t>Trạm y tế phường Tân Lập</t>
  </si>
  <si>
    <t>Trạm y tế phường Gia Sàng</t>
  </si>
  <si>
    <t>Trạm y tế phường Đồng Quang</t>
  </si>
  <si>
    <t>Trạm y tế phường Thịnh Đán</t>
  </si>
  <si>
    <t>Trạm y tế phường Trưng Vương</t>
  </si>
  <si>
    <t>Trạm y tế phường Túc Duyên</t>
  </si>
  <si>
    <t>Trạm y tế phường Quang Vinh</t>
  </si>
  <si>
    <t>Trạm y tế phường Quán Triều</t>
  </si>
  <si>
    <t>Phòng khám đa khoa Minh Đức</t>
  </si>
  <si>
    <t>Trạm y tế phường Bách Quang</t>
  </si>
  <si>
    <t>Phòng khám đa khoa Hà Nội - Thái Nguyên</t>
  </si>
  <si>
    <t>Phân viện Trại Cau</t>
  </si>
  <si>
    <t>Bệnh viện đa khoa tư nhân An Phú</t>
  </si>
  <si>
    <t>Bệnh viện đa khoa huyện Phú Bình</t>
  </si>
  <si>
    <t>Bệnh viện đa khoa huyện Đại Từ</t>
  </si>
  <si>
    <t>Bệnh viện đa khoa huyện Định Hóa</t>
  </si>
  <si>
    <t>Trung tâm y tế thành phố Sông Công</t>
  </si>
  <si>
    <t>Trung tâm y tế thành phố Thái Nguyên</t>
  </si>
  <si>
    <t>278</t>
  </si>
  <si>
    <t>277</t>
  </si>
  <si>
    <t>Bệnh xá Công an tỉnh Lạng Sơn</t>
  </si>
  <si>
    <t>276</t>
  </si>
  <si>
    <t>275</t>
  </si>
  <si>
    <t>274</t>
  </si>
  <si>
    <t>273</t>
  </si>
  <si>
    <t>Phòng khám đa khoa KV Ngả Hai</t>
  </si>
  <si>
    <t>Phòng khám đa khoa KV Đồng Đăng</t>
  </si>
  <si>
    <t>Trạm y tế xã Minh Hòa</t>
  </si>
  <si>
    <t>Trạm y tế xã Cai Kinh</t>
  </si>
  <si>
    <t>Trạm y tế xã Hữu Liên</t>
  </si>
  <si>
    <t>Trạm y tế Xã Nhật Tiến</t>
  </si>
  <si>
    <t>Trạm y tế xã Hồ Sơn</t>
  </si>
  <si>
    <t>Trạm y tế xã Hòa Thắng</t>
  </si>
  <si>
    <t>Trạm y tế xã Hòa Lạc</t>
  </si>
  <si>
    <t>Trạm y tế Xã Đồng Tiến</t>
  </si>
  <si>
    <t>Trạm y tế xã Thanh Sơn</t>
  </si>
  <si>
    <t>Trạm y tế xã Đô Lương</t>
  </si>
  <si>
    <t>Trạm y tế xã Đồng Tân</t>
  </si>
  <si>
    <t>Trạm y tế xã Sơn Hà</t>
  </si>
  <si>
    <t>Trạm y tế xã Lâm Ca</t>
  </si>
  <si>
    <t>Trạm y tế xã Đồng Thắng</t>
  </si>
  <si>
    <t>Trạm y tế xã Bắc Lãng</t>
  </si>
  <si>
    <t>Trạm y tế xã Châu Sơn</t>
  </si>
  <si>
    <t>Trạm y tế Xã Bính Xá</t>
  </si>
  <si>
    <t>Trạm y tế xã Kiên Mộc</t>
  </si>
  <si>
    <t>Trạm y tế xã Bắc Xa</t>
  </si>
  <si>
    <t>Trạm y tế xã Đình Lập</t>
  </si>
  <si>
    <t>Trạm y tế xã Y Tịch</t>
  </si>
  <si>
    <t>Trạm y tế xã Vạn Linh</t>
  </si>
  <si>
    <t>Trạm y tế xã Gia Lộc</t>
  </si>
  <si>
    <t>Trạm y tế xã Bằng Hữu</t>
  </si>
  <si>
    <t>Trạm y tế xã Bằng Mạc</t>
  </si>
  <si>
    <t>Trạm y tế xã Thượng Cường</t>
  </si>
  <si>
    <t>Trạm y tế xã Hữu Kiên</t>
  </si>
  <si>
    <t>Trạm y tế xã Chiến Thắng</t>
  </si>
  <si>
    <t>Trạm y tế xã Quan Sơn</t>
  </si>
  <si>
    <t>Trạm y tế xã Vân Thủy</t>
  </si>
  <si>
    <t>Trạm y tế xã Bắc Thủy</t>
  </si>
  <si>
    <t>Trạm y tế xã Mai Sao</t>
  </si>
  <si>
    <t>Trạm y tế xã Chi Lăng</t>
  </si>
  <si>
    <t>Trạm y tế Thị trấn Chi Lăng</t>
  </si>
  <si>
    <t>Trạm y tế xã Khuất Xá</t>
  </si>
  <si>
    <t>Trạm y tế xã Đông Quan</t>
  </si>
  <si>
    <t>Trạm y tế xã ái Quốc</t>
  </si>
  <si>
    <t>Trạm y tế xã Tam Gia</t>
  </si>
  <si>
    <t>Trạm y tế xã Tú Đoạn</t>
  </si>
  <si>
    <t>Trạm y tế xã Tú Mịch</t>
  </si>
  <si>
    <t>Trạm y tế xã Yên Khoái</t>
  </si>
  <si>
    <t>Trạm y tế xã Sàn Viên</t>
  </si>
  <si>
    <t>Trạm y tế xã Lợi Bác</t>
  </si>
  <si>
    <t>Trạm y tế xã Tĩnh Bắc</t>
  </si>
  <si>
    <t>Trạm y tế xã Nam Quan</t>
  </si>
  <si>
    <t>Trạm y tế xã Mẫu Sơn</t>
  </si>
  <si>
    <t>Trạm y tế xã Hữu Lân</t>
  </si>
  <si>
    <t>Trạm y tế xã Hữu Khánh</t>
  </si>
  <si>
    <t>Trạm y tế xã Đồng Bục</t>
  </si>
  <si>
    <t>Trạm y tế Thị trấn Na Dương</t>
  </si>
  <si>
    <t>Trạm y tế xã Thanh Loà</t>
  </si>
  <si>
    <t>Trạm y tế xã Tân Liên</t>
  </si>
  <si>
    <t>Trạm y tế xã Gia Cát</t>
  </si>
  <si>
    <t>Trạm y tế xã Hải Yến</t>
  </si>
  <si>
    <t>Trạm y tế xã Hòa Cư</t>
  </si>
  <si>
    <t>Trạm y tế xã Công Sơn</t>
  </si>
  <si>
    <t>Trạm y tế xã Xuất Lễ</t>
  </si>
  <si>
    <t>Trạm y tế xã Lộc Yên</t>
  </si>
  <si>
    <t>Trạm y tế xã Thạch Đạn</t>
  </si>
  <si>
    <t>Trạm y tế xã Bảo Lâm</t>
  </si>
  <si>
    <t>Trạm y tế xã Hồng Phong</t>
  </si>
  <si>
    <t>Trạm y tế xã Phú Xá</t>
  </si>
  <si>
    <t>Trạm y tế xã Vĩnh Lại</t>
  </si>
  <si>
    <t>Trạm y tế xã Tri Lễ</t>
  </si>
  <si>
    <t>Trạm y tế xã Trấn Ninh</t>
  </si>
  <si>
    <t>Trạm y tế xã Tràng Sơn</t>
  </si>
  <si>
    <t>Trạm y tế xã Tràng Phái</t>
  </si>
  <si>
    <t>Trạm y tế xã Tú Xuyên</t>
  </si>
  <si>
    <t>Trạm y tế xã Song Giang</t>
  </si>
  <si>
    <t>Trạm y tế xã Phú Mỹ</t>
  </si>
  <si>
    <t>Trạm y tế xã Lương Năng</t>
  </si>
  <si>
    <t>Trạm y tế xã Khánh Khê</t>
  </si>
  <si>
    <t>Trạm y tế xã Hữu Lễ</t>
  </si>
  <si>
    <t>Trạm y tế xã Bình Phúc</t>
  </si>
  <si>
    <t>Trạm y tế xã Đại An</t>
  </si>
  <si>
    <t>Trạm y tế xã Vạn Thủy</t>
  </si>
  <si>
    <t>Trạm y tế xã Vũ Sơn</t>
  </si>
  <si>
    <t>Trạm y tế xã Tân Tri</t>
  </si>
  <si>
    <t>Trạm y tế xã Nhất Tiến</t>
  </si>
  <si>
    <t>Trạm y tế xã Chiêu Vũ</t>
  </si>
  <si>
    <t>Trạm y tế xã Vũ Lăng</t>
  </si>
  <si>
    <t>Trạm y tế xã Trấn Yên</t>
  </si>
  <si>
    <t>Trạm y tế xã Long Đống</t>
  </si>
  <si>
    <t>Trạm y tế xã Gia Miễn</t>
  </si>
  <si>
    <t>Trạm y tế xã Thành Hòa</t>
  </si>
  <si>
    <t>Trạm y tế xã Bắc La</t>
  </si>
  <si>
    <t>Trạm y tế xã Tân Tác</t>
  </si>
  <si>
    <t>Trạm y tế xã Trùng Khánh</t>
  </si>
  <si>
    <t>Trạm y tế xã Hoàng Việt</t>
  </si>
  <si>
    <t>Trạm y tế xã Hoàng Văn Thụ</t>
  </si>
  <si>
    <t>Trạm y tế xã Nhạc Kỳ</t>
  </si>
  <si>
    <t>Trạm y tế xã Bình La</t>
  </si>
  <si>
    <t>Trạm y tế xã Vĩnh Yên</t>
  </si>
  <si>
    <t>Trạm y tế xã Tân Văn</t>
  </si>
  <si>
    <t>Trạm y tế xã Thiện Long</t>
  </si>
  <si>
    <t>Trạm y tế xã Thiện Hòa</t>
  </si>
  <si>
    <t>Trạm y tế xã Yên Lỗ</t>
  </si>
  <si>
    <t>Trạm y tế xã Đào Viên</t>
  </si>
  <si>
    <t>Trạm y tế xã Khánh Long</t>
  </si>
  <si>
    <t>Trạm y tế xã Cao Minh</t>
  </si>
  <si>
    <t>Trạm y tế xã Tân Yên</t>
  </si>
  <si>
    <t>Trạm y tế Xã Chí Minh</t>
  </si>
  <si>
    <t>Trạm y tế xã Hùng Việt</t>
  </si>
  <si>
    <t>Trạm y tế xã Kháng Chiến</t>
  </si>
  <si>
    <t>Trạm y tế xã Quốc Khánh</t>
  </si>
  <si>
    <t>Trạm y tế xã Hùng Sơn</t>
  </si>
  <si>
    <t>Trạm y tế xã Đề Thám</t>
  </si>
  <si>
    <t>Trạm y tế xã Hoàng Đồng</t>
  </si>
  <si>
    <t>Trạm y tế xã Mai Pha</t>
  </si>
  <si>
    <t>Trạm y tế xã Quảng Lạc</t>
  </si>
  <si>
    <t>Trạm y tế xã Vũ Lễ</t>
  </si>
  <si>
    <t>Trung tâm y tế huyện Hữu Lũng</t>
  </si>
  <si>
    <t>Trung tâm y tế huyện Đình Lập</t>
  </si>
  <si>
    <t>Trung tâm y tế huyện Chi Lăng</t>
  </si>
  <si>
    <t>Trung tâm y tế huyện Lộc Bình</t>
  </si>
  <si>
    <t>Trung tâm y tế huyện Cao Lộc</t>
  </si>
  <si>
    <t>Trung tâm y tế huyện Văn Quan</t>
  </si>
  <si>
    <t>Trung tâm y tế huyện Bắc Sơn</t>
  </si>
  <si>
    <t>Trung tâm y tế huyện Văn Lãng</t>
  </si>
  <si>
    <t>Trung tâm y tế huyện Bình Gia</t>
  </si>
  <si>
    <t>Trung tâm y tế huyện Tràng Định</t>
  </si>
  <si>
    <t>Bệnh viện đa khoa tỉnh Lạng Sơn</t>
  </si>
  <si>
    <t>369</t>
  </si>
  <si>
    <t>Trạm y tế xã Đại Thành</t>
  </si>
  <si>
    <t>300</t>
  </si>
  <si>
    <t>299</t>
  </si>
  <si>
    <t>298</t>
  </si>
  <si>
    <t>297</t>
  </si>
  <si>
    <t>296</t>
  </si>
  <si>
    <t>295</t>
  </si>
  <si>
    <t>294</t>
  </si>
  <si>
    <t>293</t>
  </si>
  <si>
    <t>292</t>
  </si>
  <si>
    <t>291</t>
  </si>
  <si>
    <t>290</t>
  </si>
  <si>
    <t>289</t>
  </si>
  <si>
    <t>288</t>
  </si>
  <si>
    <t>287</t>
  </si>
  <si>
    <t>286</t>
  </si>
  <si>
    <t>285</t>
  </si>
  <si>
    <t>284</t>
  </si>
  <si>
    <t>283</t>
  </si>
  <si>
    <t>282</t>
  </si>
  <si>
    <t>281</t>
  </si>
  <si>
    <t>280</t>
  </si>
  <si>
    <t>279</t>
  </si>
  <si>
    <t>Trung tâm y tế Thành phố Hạ Long</t>
  </si>
  <si>
    <t>Trung tâm y tế huyện Cô Tô</t>
  </si>
  <si>
    <t>TTYT Thành phố Móng Cái</t>
  </si>
  <si>
    <t>Trung tâm y tế huyện Ba Chẽ</t>
  </si>
  <si>
    <t>Trung tâm y tế huyện Bình Liêu</t>
  </si>
  <si>
    <t>Trung tâm y tế huyện Đầm Hà</t>
  </si>
  <si>
    <t>TTYT Huyện Hải Hà</t>
  </si>
  <si>
    <t>TTYT huyện Tiên Yên</t>
  </si>
  <si>
    <t>TTYT huyện Vân Đồn</t>
  </si>
  <si>
    <t>Trung tâm y tế Thành phố Uông Bí</t>
  </si>
  <si>
    <t>Bệnh viện Bãi Cháy</t>
  </si>
  <si>
    <t>Bệnh viện đa khoa tỉnh Quảng Ninh</t>
  </si>
  <si>
    <t>Phòng khám đa khoa chất lượng cao Tân Mỹ</t>
  </si>
  <si>
    <t>Phòng khám đa khoa khu vực Mỏ Trạng - Yên Thế</t>
  </si>
  <si>
    <t>Bệnh viện y học cổ truyền Lan Q</t>
  </si>
  <si>
    <t>Trạm y tế xã  Mai Đình</t>
  </si>
  <si>
    <t>Trạm y tế xã  Châu Minh</t>
  </si>
  <si>
    <t>Trạm y tế xã  Đông Lỗ</t>
  </si>
  <si>
    <t>Trạm y tế xã  Hương Lâm</t>
  </si>
  <si>
    <t>Trạm y tế xã  Xuân Cẩm</t>
  </si>
  <si>
    <t>Trạm y tế xã Bắc Lý</t>
  </si>
  <si>
    <t>Trạm y tế xã  Đoan Bái</t>
  </si>
  <si>
    <t>Trạm y tế xã  Mai Trung</t>
  </si>
  <si>
    <t>Trạm y tế xã  Danh Thắng</t>
  </si>
  <si>
    <t>Trạm y tế xã  Hợp Thịnh</t>
  </si>
  <si>
    <t>Trạm y tế xã  Thường Thắng</t>
  </si>
  <si>
    <t>Trạm y tế xã  Đại Thành</t>
  </si>
  <si>
    <t>Trạm y tế xã  Lương Phong</t>
  </si>
  <si>
    <t>Trạm y tế xã  Quang Minh</t>
  </si>
  <si>
    <t>Trạm y tế Xã Thái Sơn</t>
  </si>
  <si>
    <t>Trạm y tế Xã Ngọc Sơn</t>
  </si>
  <si>
    <t>Trạm y tế Xã Hoàng An</t>
  </si>
  <si>
    <t>Trạm y tế Xã Hoàng Thanh</t>
  </si>
  <si>
    <t>Trạm y tế Xã Hoàng Vân</t>
  </si>
  <si>
    <t>Trạm y tế Xã Thanh Vân</t>
  </si>
  <si>
    <t>Trạm y tế thị trấn Thắng</t>
  </si>
  <si>
    <t>Trạm y tế Xã Vân Hà</t>
  </si>
  <si>
    <t>Trạm y tế Xã Tiên Sơn</t>
  </si>
  <si>
    <t>Trạm y tế Xã Hương Mai</t>
  </si>
  <si>
    <t>Trạm y tế Xã Minh Đức</t>
  </si>
  <si>
    <t>Trạm y tế Xã Nghĩa Trung</t>
  </si>
  <si>
    <t>Trạm y tế Xã Thượng Lan</t>
  </si>
  <si>
    <t>Trạm y tế Xã Đồng Phúc</t>
  </si>
  <si>
    <t>Trạm y tế Xã Đồng Việt</t>
  </si>
  <si>
    <t>Trạm y tế Xã Tư Mại</t>
  </si>
  <si>
    <t>Trạm y tế Xã Đức Giang</t>
  </si>
  <si>
    <t>Trạm y tế Xã Tiến Dũng</t>
  </si>
  <si>
    <t>Trạm y tế Xã Yên Lư</t>
  </si>
  <si>
    <t>Trạm y tế Xã Lãng Sơn</t>
  </si>
  <si>
    <t>Trạm y tế Xã Trí Yên</t>
  </si>
  <si>
    <t>Trạm y tế Xã Xuân Phú</t>
  </si>
  <si>
    <t>Trạm y tế Xã Quỳnh Sơn</t>
  </si>
  <si>
    <t>Trạm y tế Xã Tân Mỹ</t>
  </si>
  <si>
    <t>Trạm y tế Xã Lão Hộ</t>
  </si>
  <si>
    <t>Trạm y tế Xã Thanh Luận</t>
  </si>
  <si>
    <t>Trạm y tế Xã Long Sơn</t>
  </si>
  <si>
    <t>Trạm y tế Xã Dương Hưu</t>
  </si>
  <si>
    <t>Trạm y tế Xã Tuấn Đạo</t>
  </si>
  <si>
    <t>Trạm y tế Xã An Bá</t>
  </si>
  <si>
    <t>Trạm y tế Xã Lệ Viễn</t>
  </si>
  <si>
    <t>Trạm y tế Xã Yên Định</t>
  </si>
  <si>
    <t>Trạm y tế Xã An Lạc</t>
  </si>
  <si>
    <t>Trạm y tế Xã Cẩm Đàn</t>
  </si>
  <si>
    <t>Trạm y tế Xã Giáo Liêm</t>
  </si>
  <si>
    <t>Trạm y tế Xã Hữu Sản</t>
  </si>
  <si>
    <t>Trạm y tế Xã Vân Sơn</t>
  </si>
  <si>
    <t>Trạm y tế thị trấn An Châu</t>
  </si>
  <si>
    <t>Trạm y tế Xã Đèo Gia</t>
  </si>
  <si>
    <t>Trạm y tế Xã Tân Mộc</t>
  </si>
  <si>
    <t>Trạm y tế Xã Nam Dương</t>
  </si>
  <si>
    <t>Trạm y tế Xã Mỹ An</t>
  </si>
  <si>
    <t>Trạm y tế Xã Phú Nhuận</t>
  </si>
  <si>
    <t>Trạm y tế Xã Tân Lập</t>
  </si>
  <si>
    <t>Trạm y tế Xã Đồng Cốc</t>
  </si>
  <si>
    <t>Trạm y tế Xã Tân Quang</t>
  </si>
  <si>
    <t>Trạm y tế Xã Giáp Sơn</t>
  </si>
  <si>
    <t>Trạm y tế Xã Tân Hoa</t>
  </si>
  <si>
    <t>Trạm y tế Xã Kim Sơn</t>
  </si>
  <si>
    <t>Trạm y tế Xã Kiên Thành</t>
  </si>
  <si>
    <t>Trạm y tế Xã Biên Sơn</t>
  </si>
  <si>
    <t>Trạm y tế Xã Kiên Lao</t>
  </si>
  <si>
    <t>Trạm y tế Xã Sơn Hải</t>
  </si>
  <si>
    <t>Trạm y tế Xã Hộ Đáp</t>
  </si>
  <si>
    <t>Trạm y tế Xã Xa Lý</t>
  </si>
  <si>
    <t>Trạm y tế Xã Phong Vân</t>
  </si>
  <si>
    <t>Trạm y tế Xã Phong Minh</t>
  </si>
  <si>
    <t>Trạm y tế Xã Tân Sơn</t>
  </si>
  <si>
    <t>Trạm y tế Xã Cấm Sơn</t>
  </si>
  <si>
    <t>Trạm y tế Xã Đan Hội</t>
  </si>
  <si>
    <t>Trạm y tế Xã Cẩm Lý</t>
  </si>
  <si>
    <t>Trạm y tế Xã Vũ Xá</t>
  </si>
  <si>
    <t>Trạm y tế Xã Bắc Lũng</t>
  </si>
  <si>
    <t>Trạm y tế Xã Lục Sơn</t>
  </si>
  <si>
    <t>Trạm y tế Xã Trường Sơn</t>
  </si>
  <si>
    <t>Trạm y tế Xã Huyền Sơn</t>
  </si>
  <si>
    <t>Trạm y tế Xã Khám Lạng</t>
  </si>
  <si>
    <t>Trạm y tế Xã Yên Sơn</t>
  </si>
  <si>
    <t>Trạm y tế Xã Lan Mẫu</t>
  </si>
  <si>
    <t>Trạm y tế Xã Bình Sơn</t>
  </si>
  <si>
    <t>Trạm y tế Xã Vô Tranh</t>
  </si>
  <si>
    <t>Trạm y tế Xã Nghĩa Phương</t>
  </si>
  <si>
    <t>Trạm y tế Xã Cương Sơn</t>
  </si>
  <si>
    <t>Trạm y tế Xã Chu Điện</t>
  </si>
  <si>
    <t>Trạm y tế Xã Trường Giang</t>
  </si>
  <si>
    <t>Trạm y tế Xã Tiên Nha</t>
  </si>
  <si>
    <t>Trạm y tế Xã Thanh Lâm</t>
  </si>
  <si>
    <t>Trạm y tế Xã Bảo Đài</t>
  </si>
  <si>
    <t>Trạm y tế Xã Bảo Sơn</t>
  </si>
  <si>
    <t>Trạm y tế Xã Tam Dị</t>
  </si>
  <si>
    <t>Trạm y tế Xã Đông Phú</t>
  </si>
  <si>
    <t>Trạm y tế Xã Đông Hưng</t>
  </si>
  <si>
    <t>Trạm y tế thị trấn Đồi Ngô</t>
  </si>
  <si>
    <t>Trạm y tế Xã Thái Đào</t>
  </si>
  <si>
    <t>Trạm y tế Xã Đại Lâm</t>
  </si>
  <si>
    <t>Trạm y tế Xã Tân Dĩnh</t>
  </si>
  <si>
    <t>Trạm y tế Xã Xuân Hương</t>
  </si>
  <si>
    <t>Trạm y tế Xã Xương Lâm</t>
  </si>
  <si>
    <t>Trạm y tế Xã Mỹ Thái</t>
  </si>
  <si>
    <t>Trạm y tế Xã Tân Hưng</t>
  </si>
  <si>
    <t>Trạm y tế Xã Yên Mỹ</t>
  </si>
  <si>
    <t>Trạm y tế Xã Tân Thanh</t>
  </si>
  <si>
    <t>Trạm y tế Xã Dương Đức</t>
  </si>
  <si>
    <t>Trạm y tế Xã Hương Lạc</t>
  </si>
  <si>
    <t>Trạm y tế Xã Mỹ Hà</t>
  </si>
  <si>
    <t>Trạm y tế Xã An Hà</t>
  </si>
  <si>
    <t>Trạm y tế Xã Tiên Lục</t>
  </si>
  <si>
    <t>Trạm y tế Xã Đào Mỹ</t>
  </si>
  <si>
    <t>Trạm y tế Xã Hương Sơn</t>
  </si>
  <si>
    <t>Trạm y tế Xã Quang Thịnh</t>
  </si>
  <si>
    <t>Trạm y tế Xã Nghĩa Hưng</t>
  </si>
  <si>
    <t>Trạm y tế Xã Nghĩa Hòa</t>
  </si>
  <si>
    <t>Trạm y tế Thị trấn Vôi</t>
  </si>
  <si>
    <t>Trạm y tế Thị trấn Kép</t>
  </si>
  <si>
    <t>Trạm y tế Xã Quế Nham</t>
  </si>
  <si>
    <t>Trạm y tế Xã Ngọc Lý</t>
  </si>
  <si>
    <t>Trạm y tế Xã Ngọc Thiện</t>
  </si>
  <si>
    <t>Trạm y tế Xã Liên Chung</t>
  </si>
  <si>
    <t>Trạm y tế Xã Việt Lập</t>
  </si>
  <si>
    <t>Trạm y tế Xã Ngọc Vân</t>
  </si>
  <si>
    <t>Trạm y tế Xã Ngọc Châu</t>
  </si>
  <si>
    <t>Trạm y tế Xã Song Vân</t>
  </si>
  <si>
    <t>Trạm y tế Xã Việt Ngọc</t>
  </si>
  <si>
    <t>Trạm y tế Xã Cao Xá</t>
  </si>
  <si>
    <t>Trạm y tế Xã Hợp Đức</t>
  </si>
  <si>
    <t>Trạm y tế Xã Liên Sơn</t>
  </si>
  <si>
    <t>Trạm y tế Xã Phúc Hòa</t>
  </si>
  <si>
    <t>Trạm y tế Xã An Dương</t>
  </si>
  <si>
    <t>Trạm y tế Xã Phúc Sơn</t>
  </si>
  <si>
    <t>Trạm y tế xã Đại Hóa</t>
  </si>
  <si>
    <t>Trạm y tế xã Tân Trung</t>
  </si>
  <si>
    <t>Trạm y tế xã Lan Giới</t>
  </si>
  <si>
    <t>Trạm y tế xã Tân Sỏi</t>
  </si>
  <si>
    <t>Trạm y tế xã An Thượng</t>
  </si>
  <si>
    <t>Trạm y tế xã Đồng Kỳ</t>
  </si>
  <si>
    <t>Trạm y tế xã Hương Vĩ</t>
  </si>
  <si>
    <t>Trạm y tế xã Tân Hiệp</t>
  </si>
  <si>
    <t>Trạm y tế xã Đông Sơn</t>
  </si>
  <si>
    <t>Trạm y tế xã Hồng Kỳ</t>
  </si>
  <si>
    <t>Trạm y tế Xã Tiến Thắng</t>
  </si>
  <si>
    <t>Trạm y tế xã Tam Hiệp</t>
  </si>
  <si>
    <t>Trạm y tế xã Đồng Hưu</t>
  </si>
  <si>
    <t>Trạm y tế xã Đồng Vương</t>
  </si>
  <si>
    <t>Trạm y tế Xã Tam Tiến</t>
  </si>
  <si>
    <t>Trạm y tế xã Xuân Lương</t>
  </si>
  <si>
    <t>Trạm y tế xã Canh Nậu</t>
  </si>
  <si>
    <t>Trạm y tế Thị trấn Bố Hạ</t>
  </si>
  <si>
    <t>Trạm y tế phường Lê Lợi</t>
  </si>
  <si>
    <t>Trạm y tế phường Hoàng Văn Thụ</t>
  </si>
  <si>
    <t>Phòng khám đa khoa  Bảo Minh</t>
  </si>
  <si>
    <t>Phòng khám đa khoaGTVT cơ sở 2</t>
  </si>
  <si>
    <t>Bệnh viện sản nhi Bắc Giang</t>
  </si>
  <si>
    <t>Bệnh viện y học cổ truyền tỉnh Bắc Giang</t>
  </si>
  <si>
    <t>Bệnh viện đa khoa Sông Thương</t>
  </si>
  <si>
    <t>Cơ sở 2 viện Quân y 110</t>
  </si>
  <si>
    <t>Bệnh viện Phục hồi chức năng tỉnh Bắc Giang</t>
  </si>
  <si>
    <t>Bệnh viện đa khoa tỉnh Bắc Giang</t>
  </si>
  <si>
    <t>348</t>
  </si>
  <si>
    <t>347</t>
  </si>
  <si>
    <t>346</t>
  </si>
  <si>
    <t>Trạm y tế xã Vân Lĩnh</t>
  </si>
  <si>
    <t>345</t>
  </si>
  <si>
    <t>Trung tâm y tế huyện Thanh Ba</t>
  </si>
  <si>
    <t>344</t>
  </si>
  <si>
    <t>Trung tâm y tế huyện Lâm Thao</t>
  </si>
  <si>
    <t>343</t>
  </si>
  <si>
    <t>Trung tâm y tế huyện Tam Nông</t>
  </si>
  <si>
    <t>342</t>
  </si>
  <si>
    <t>Trung tâm y tế huyện Thanh Thủy</t>
  </si>
  <si>
    <t>341</t>
  </si>
  <si>
    <t>Trung tâm y tế huyện Thanh Sơn</t>
  </si>
  <si>
    <t>Trung tâm y tế huyện Tân Sơn</t>
  </si>
  <si>
    <t>Trung tâm y tế huyện Yên Lập</t>
  </si>
  <si>
    <t>Trung tâm y tế huyện Cẩm Khê</t>
  </si>
  <si>
    <t>Trung tâm y tế huyện Đoan Hùng</t>
  </si>
  <si>
    <t>Trung tâm y tế huyện Phù Ninh</t>
  </si>
  <si>
    <t>Trạm y tế xã Lệ Mỹ</t>
  </si>
  <si>
    <t>Bệnh viện Công an tỉnh Phú Thọ</t>
  </si>
  <si>
    <t>Bệnh xá trường Đại học Hùng Vương</t>
  </si>
  <si>
    <t>Trạm y tế xã Tu Vũ</t>
  </si>
  <si>
    <t>Trạm y tế Xã Trung Nghĩa</t>
  </si>
  <si>
    <t>Trạm y tế xã Hoàng Xá</t>
  </si>
  <si>
    <t>Trạm y tế xã Đoan Hạ</t>
  </si>
  <si>
    <t>Trạm y tế xã Bảo Yên</t>
  </si>
  <si>
    <t>Trạm y tế thị trấn Thanh Thủy</t>
  </si>
  <si>
    <t>Trạm y tế xã Tân Phương</t>
  </si>
  <si>
    <t>Trạm y tế xã Xuân Lộc</t>
  </si>
  <si>
    <t>Trạm y tế xã Thạch Đồng</t>
  </si>
  <si>
    <t>Trạm y tế xã Tinh Nhuệ</t>
  </si>
  <si>
    <t>Trạm y tế xã Lương Nha</t>
  </si>
  <si>
    <t>Trạm y tế xã Thượng Cửu</t>
  </si>
  <si>
    <t>Trạm y tế xã Yên Lương</t>
  </si>
  <si>
    <t>Trạm y tế xã Đông Cửu</t>
  </si>
  <si>
    <t>Trạm y tế xã Khả Cửu</t>
  </si>
  <si>
    <t>Trạm y tế xã Hương Cần</t>
  </si>
  <si>
    <t>Trạm y tế xã Vinh Tiền</t>
  </si>
  <si>
    <t>Trạm y tế xã Thắng Sơn</t>
  </si>
  <si>
    <t>Trạm y tế xã Tam Thanh</t>
  </si>
  <si>
    <t>Trạm y tế xã Kim Thượng</t>
  </si>
  <si>
    <t>Trạm y tế xã Cự Đồng</t>
  </si>
  <si>
    <t>Trạm y tế xã Văn Miếu</t>
  </si>
  <si>
    <t>Trạm y tế xã Long Cốc</t>
  </si>
  <si>
    <t>Trạm y tế xã Tất Thắng</t>
  </si>
  <si>
    <t>Trạm y tế xã Cự Thắng</t>
  </si>
  <si>
    <t>Trạm y tế xã Xuân Sơn</t>
  </si>
  <si>
    <t>Trạm y tế xã Văn Luông</t>
  </si>
  <si>
    <t>Trạm y tế xã Minh Đài</t>
  </si>
  <si>
    <t>Trạm y tế xã Xuân Đài</t>
  </si>
  <si>
    <t>Trạm y tế xã Thạch Khoán</t>
  </si>
  <si>
    <t>Trạm y tế xã Võ Miếu</t>
  </si>
  <si>
    <t>Trạm y tế xã Thục Luyện</t>
  </si>
  <si>
    <t>Trạm y tế xã Giáp Lai</t>
  </si>
  <si>
    <t>Trạm y tế xã Địch Quả</t>
  </si>
  <si>
    <t>Trạm y tế xã Mỹ Thuận</t>
  </si>
  <si>
    <t>Trạm y tế xã Sơn Hùng</t>
  </si>
  <si>
    <t>Trạm y tế xã Lai Đồng</t>
  </si>
  <si>
    <t>Trạm y tế xã Đồng Sơn</t>
  </si>
  <si>
    <t>Trạm y tế xã Kiệt Sơn</t>
  </si>
  <si>
    <t>Trạm y tế xã Thu Ngạc</t>
  </si>
  <si>
    <t>Trạm y tế xã Thạch Kiệt</t>
  </si>
  <si>
    <t>Trạm y tế xã Thu Cúc</t>
  </si>
  <si>
    <t>Trạm y tế thị trấn Thanh Sơn</t>
  </si>
  <si>
    <t>Trạm y tế thị Trấn Hùng Sơn</t>
  </si>
  <si>
    <t>Trạm y tế xã Bản Nguyên</t>
  </si>
  <si>
    <t>Trạm y tế xã Tứ Xã</t>
  </si>
  <si>
    <t>Trạm y tế xã Cao Xá</t>
  </si>
  <si>
    <t>Trạm y tế xã Sơn Dương</t>
  </si>
  <si>
    <t>Trạm y tế xã Sơn Vi</t>
  </si>
  <si>
    <t>Trạm y tế xã Thanh Đình</t>
  </si>
  <si>
    <t>Trạm y tế xã Thạch Sơn</t>
  </si>
  <si>
    <t>Trạm y tế xã Xuân Huy</t>
  </si>
  <si>
    <t>Trạm y tế xã Chu Hóa</t>
  </si>
  <si>
    <t>Trạm y tế xã Hy Cương</t>
  </si>
  <si>
    <t>Trạm y tế xã Xuân Lũng</t>
  </si>
  <si>
    <t>Trạm y tế xã Tiên Kiên</t>
  </si>
  <si>
    <t>Trạm y tế thị trấn Lâm Thao</t>
  </si>
  <si>
    <t>Trạm y tế xã Dị Nậu</t>
  </si>
  <si>
    <t>Trạm y tế xã Thọ Văn</t>
  </si>
  <si>
    <t>Trạm y tế xã Tề Lễ</t>
  </si>
  <si>
    <t>Trạm y tế xã Hương Nộn</t>
  </si>
  <si>
    <t>Trạm y tế xã Quang Húc</t>
  </si>
  <si>
    <t>Trạm y tế xã Tam Cường</t>
  </si>
  <si>
    <t>Trạm y tế xã Phương Thịnh</t>
  </si>
  <si>
    <t>Trạm y tế xã Thanh Uyên</t>
  </si>
  <si>
    <t>Trạm y tế xã Hiền Quan</t>
  </si>
  <si>
    <t>Trạm y tế Thị trấn Hưng Hoá</t>
  </si>
  <si>
    <t>Trạm y tế xã Đồng Lương</t>
  </si>
  <si>
    <t>Trạm y tế xã Điêu Lương</t>
  </si>
  <si>
    <t>Trạm y tế xã Yên Dưỡng</t>
  </si>
  <si>
    <t>Trạm y tế xã Văn Khúc</t>
  </si>
  <si>
    <t>Trạm y tế xã Chương Xá</t>
  </si>
  <si>
    <t>Trạm y tế xã Tạ Xá</t>
  </si>
  <si>
    <t>Trạm y tế xã Hương Lung</t>
  </si>
  <si>
    <t>Trạm y tế xã Yên Tập</t>
  </si>
  <si>
    <t>Trạm y tế xã Sơn Tình</t>
  </si>
  <si>
    <t>Trạm y tế xã Phú Khê</t>
  </si>
  <si>
    <t>Trạm y tế xã Xương Thịnh</t>
  </si>
  <si>
    <t>Trạm y tế xã Cấp Dẫn</t>
  </si>
  <si>
    <t>Trạm y tế xã Văn Bán</t>
  </si>
  <si>
    <t>Trạm y tế xã Tam Sơn</t>
  </si>
  <si>
    <t>Trạm y tế xã Tùng Khê</t>
  </si>
  <si>
    <t>Trạm y tế xã Thụy Liễu</t>
  </si>
  <si>
    <t>Trạm y tế xã Ngô Xá</t>
  </si>
  <si>
    <t>Trạm y tế xã Tiên Lương</t>
  </si>
  <si>
    <t>Trạm y tế xã Ngọc Đồng</t>
  </si>
  <si>
    <t>Trạm y tế xã Ngọc Lập</t>
  </si>
  <si>
    <t>Trạm y tế xã Phúc Khánh</t>
  </si>
  <si>
    <t>Trạm y tế xã Thượng Long</t>
  </si>
  <si>
    <t>Trạm y tế xã Nga Hoàng</t>
  </si>
  <si>
    <t>Trạm y tế xã Hưng Long</t>
  </si>
  <si>
    <t>Trạm y tế xã Xuân Thủy</t>
  </si>
  <si>
    <t>Trạm y tế xã Xuân Viên</t>
  </si>
  <si>
    <t>Trạm y tế xã Xuân An</t>
  </si>
  <si>
    <t>Trạm y tế xã Lương Sơn</t>
  </si>
  <si>
    <t>Trạm y tế xã Mỹ Lương</t>
  </si>
  <si>
    <t>Trạm y tế xã Mỹ Lung</t>
  </si>
  <si>
    <t>Trạm y tế Thị trấn Yên Lập</t>
  </si>
  <si>
    <t>Trạm y tế xã Hùng Lô</t>
  </si>
  <si>
    <t>Trạm y tế xã Vĩnh Phú</t>
  </si>
  <si>
    <t>Trạm y tế xã Kim Đức</t>
  </si>
  <si>
    <t>Trạm y tế xã Phù Ninh</t>
  </si>
  <si>
    <t>Trạm y tế xã An Đạo</t>
  </si>
  <si>
    <t>Trạm y tế xã Phú Nham</t>
  </si>
  <si>
    <t>Trạm y tế xã Tiên Du</t>
  </si>
  <si>
    <t>Trạm y tế xã Gia Thanh</t>
  </si>
  <si>
    <t>Trạm y tế xã Phú Lộc</t>
  </si>
  <si>
    <t>Trạm y tế xã Bảo Thanh</t>
  </si>
  <si>
    <t>Trạm y tế xã Hạ Giáp</t>
  </si>
  <si>
    <t>Trạm y tế xã Tiên Phú</t>
  </si>
  <si>
    <t>Trạm y tế Xã Trung Giáp</t>
  </si>
  <si>
    <t>Trạm y tế xã Trị Quận</t>
  </si>
  <si>
    <t>Trạm y tế xã Trạm Thản</t>
  </si>
  <si>
    <t>Trạm y tế xã Liên Hoa</t>
  </si>
  <si>
    <t>Trạm y tế thị trấn Phong Châu</t>
  </si>
  <si>
    <t>Trạm y tế xã Lương Lỗ</t>
  </si>
  <si>
    <t>Trạm y tế xã Đỗ Xuyên</t>
  </si>
  <si>
    <t>Trạm y tế xã Đỗ Sơn</t>
  </si>
  <si>
    <t>Trạm y tế xã Thanh Hà</t>
  </si>
  <si>
    <t>Trạm y tế xã Sơn Cương</t>
  </si>
  <si>
    <t>Trạm y tế xã Hoàng Cương</t>
  </si>
  <si>
    <t>Trạm y tế xã Chí Tiên</t>
  </si>
  <si>
    <t>Trạm y tế xã Thanh Xá</t>
  </si>
  <si>
    <t>Trạm y tế xã Mạn Lạn</t>
  </si>
  <si>
    <t>Trạm y tế xã Khải Xuân</t>
  </si>
  <si>
    <t>Trạm y tế xã Võ Lao</t>
  </si>
  <si>
    <t>Trạm y tế xã Ninh Dân</t>
  </si>
  <si>
    <t>Trạm y tế xã Đồng Xuân</t>
  </si>
  <si>
    <t>Trạm y tế xã Hanh Cù</t>
  </si>
  <si>
    <t>Trạm y tế xã Đông Lĩnh</t>
  </si>
  <si>
    <t>Trạm y tế thị trấn Thanh Ba</t>
  </si>
  <si>
    <t>Trạm y tế xã Vĩnh Chân</t>
  </si>
  <si>
    <t>Trạm y tế xã Minh Côi</t>
  </si>
  <si>
    <t>Trạm y tế xã Văn Lang</t>
  </si>
  <si>
    <t>Trạm y tế xã Yên Luật</t>
  </si>
  <si>
    <t>Trạm y tế xã Bằng Giã</t>
  </si>
  <si>
    <t>Trạm y tế xã Lang Sơn</t>
  </si>
  <si>
    <t>Trạm y tế xã Minh Hạc</t>
  </si>
  <si>
    <t>Trạm y tế xã Yên Kỳ</t>
  </si>
  <si>
    <t>Trạm y tế xã Hương Xạ</t>
  </si>
  <si>
    <t>Trạm y tế Xã Gia Điền</t>
  </si>
  <si>
    <t>Trạm y tế xã Đan Thượng</t>
  </si>
  <si>
    <t>Trạm y tế xã Liên Phương</t>
  </si>
  <si>
    <t>Trạm y tế xã Hà Lương</t>
  </si>
  <si>
    <t>Trạm y tế xã Đại Phạm</t>
  </si>
  <si>
    <t>Trạm y tế thị trấn Hạ Hoà</t>
  </si>
  <si>
    <t>Trạm y tế xã Ca Đình</t>
  </si>
  <si>
    <t>Trạm y tế xã Chân Mộng</t>
  </si>
  <si>
    <t>Trạm y tế xã Minh Phú</t>
  </si>
  <si>
    <t>Trạm y tế xã Tiêu Sơn</t>
  </si>
  <si>
    <t>Trạm y tế xã Vân Đồn</t>
  </si>
  <si>
    <t>Trạm y tế xã Vụ Quang</t>
  </si>
  <si>
    <t>Trạm y tế xã Hùng Long</t>
  </si>
  <si>
    <t>Trạm y tế xã Yên Kiện</t>
  </si>
  <si>
    <t>Trạm y tế xã Tây Cốc</t>
  </si>
  <si>
    <t>Trạm y tế xã Sóc Đăng</t>
  </si>
  <si>
    <t>Trạm y tế xã Đại Nghĩa</t>
  </si>
  <si>
    <t>Trạm y tế xã Ngọc Quan</t>
  </si>
  <si>
    <t>Trạm y tế xã Phúc Lai</t>
  </si>
  <si>
    <t>Trạm y tế Xã Chí Đám</t>
  </si>
  <si>
    <t>Trạm y tế xã Bằng Doãn</t>
  </si>
  <si>
    <t>Trạm y tế xã Minh Lương</t>
  </si>
  <si>
    <t>Trạm y tế xã Quế Lâm</t>
  </si>
  <si>
    <t>Trạm y tế xã Vân Du</t>
  </si>
  <si>
    <t>Trạm y tế xã Bằng Luân</t>
  </si>
  <si>
    <t>Trạm y tế xã Đông Khê</t>
  </si>
  <si>
    <t>Trạm y tế thị trấn Đoan Hùng</t>
  </si>
  <si>
    <t>Trạm y tế xã Hà Thạch</t>
  </si>
  <si>
    <t>Trạm y tế xã Văn Lung</t>
  </si>
  <si>
    <t>Trạm y tế xã Phú Hộ</t>
  </si>
  <si>
    <t>Trạm y tế xã Hà Lộc</t>
  </si>
  <si>
    <t>Trạm y tế phường Âu Cơ</t>
  </si>
  <si>
    <t>Trạm y tế phường Phong Châu</t>
  </si>
  <si>
    <t>Trạm y tế phường Hùng Vương</t>
  </si>
  <si>
    <t>Trạm y tế xã Sông Lô</t>
  </si>
  <si>
    <t>Trạm y tế phường Minh Nông</t>
  </si>
  <si>
    <t>Trạm y tế phường Minh Phương</t>
  </si>
  <si>
    <t>Trạm y tế xã Thụy Vân</t>
  </si>
  <si>
    <t>Trạm y tế xã Phượng Lâu</t>
  </si>
  <si>
    <t>Trạm y tế phường Bến Gót</t>
  </si>
  <si>
    <t>Trạm y tế phường Bạch Hạc</t>
  </si>
  <si>
    <t>Trạm y tế phường Thanh Miếu</t>
  </si>
  <si>
    <t>Trạm y tế phường Thọ Sơn</t>
  </si>
  <si>
    <t>Trạm y tế phường Tiên Cát</t>
  </si>
  <si>
    <t>Trạm y tế phường Gia Cẩm</t>
  </si>
  <si>
    <t>Trạm y tế phường Tân Dân</t>
  </si>
  <si>
    <t>Trạm y tế phường Nông Trang</t>
  </si>
  <si>
    <t>Trạm y tế phường Vân Cơ</t>
  </si>
  <si>
    <t>Trạm y tế phường Dữu Lâu</t>
  </si>
  <si>
    <t>Bệnh viện Xây dựng Việt Trì</t>
  </si>
  <si>
    <t>Bệnh viện đa khoa thị xã Phú Thọ</t>
  </si>
  <si>
    <t>Bệnh viện đa khoa tỉnh Phú Thọ</t>
  </si>
  <si>
    <t>Trạm y tế xã Ngọc Thanh</t>
  </si>
  <si>
    <t>Trạm y tế phường Phúc Thắng</t>
  </si>
  <si>
    <t>Trạm y tế xã Thanh Trù</t>
  </si>
  <si>
    <t>Trạm y tế phường Hội Hợp</t>
  </si>
  <si>
    <t>Trạm y tế xã Định Trung</t>
  </si>
  <si>
    <t>Phòng khám đa khoa khu vực Quang Hà</t>
  </si>
  <si>
    <t>Trạm y tế xã Trung Mỹ</t>
  </si>
  <si>
    <t>Trạm y tế Thị trấn Hương Canh</t>
  </si>
  <si>
    <t>Trạm y tế thị trấn Thanh Lãng</t>
  </si>
  <si>
    <t>Trạm y tế xã Quất Lưu</t>
  </si>
  <si>
    <t>Trạm y tế xã Sơn Lôi</t>
  </si>
  <si>
    <t>Trạm y tế xã Phú Xuân</t>
  </si>
  <si>
    <t>Trạm y tế xã Tam Hợp</t>
  </si>
  <si>
    <t>Trạm y tế thị trấn Gia Khánh</t>
  </si>
  <si>
    <t>Trạm y tế thị trấn Yên Lạc</t>
  </si>
  <si>
    <t>Trạm y tế xã Đồng Văn</t>
  </si>
  <si>
    <t>Trạm y tế xã Tề Lỗ</t>
  </si>
  <si>
    <t>Trạm y tế xã Hồng Châu</t>
  </si>
  <si>
    <t>Trạm y tế xã Trung Nguyên</t>
  </si>
  <si>
    <t>Trạm y tế xã Bình Định</t>
  </si>
  <si>
    <t>Trạm y tế xã Hồng Phương</t>
  </si>
  <si>
    <t>Trạm y tế xã Đồng Cương</t>
  </si>
  <si>
    <t>Trạm y tế xã Trung Kiên</t>
  </si>
  <si>
    <t>Trạm y tế xã Yên Đồng</t>
  </si>
  <si>
    <t>Trạm y tế xã Liên Châu</t>
  </si>
  <si>
    <t>Trạm y tế xã Nguyệt Đức</t>
  </si>
  <si>
    <t>Trạm y tế xã Yên Phương</t>
  </si>
  <si>
    <t>Trạm y tế xã Đại Tự</t>
  </si>
  <si>
    <t>Trạm y tế thị trấn Vĩnh Tường</t>
  </si>
  <si>
    <t>Trạm y tế xã Vân Xuân</t>
  </si>
  <si>
    <t>Trạm y tế xã Vũ Di</t>
  </si>
  <si>
    <t>Trạm y tế xã Vĩnh Ninh</t>
  </si>
  <si>
    <t>Trạm y tế xã Ngũ Kiên</t>
  </si>
  <si>
    <t>Trạm y tế xã Nghĩa Hưng</t>
  </si>
  <si>
    <t>Trạm y tế xã Cao Đại</t>
  </si>
  <si>
    <t>Trạm y tế xã Bồ Sao</t>
  </si>
  <si>
    <t>Trạm y tế xã Lũng Hoà</t>
  </si>
  <si>
    <t>Trạm y tế xã Vĩnh Sơn</t>
  </si>
  <si>
    <t>Trạm y tế xã Phú Đa</t>
  </si>
  <si>
    <t>Trạm y tế xã Lý Nhân</t>
  </si>
  <si>
    <t>Trạm y tế xã Vĩnh Thịnh</t>
  </si>
  <si>
    <t>Trạm y tế xã Chấn Hưng</t>
  </si>
  <si>
    <t>Trạm y tế xã Việt Xuân</t>
  </si>
  <si>
    <t>Trạm y tế xã Kim Xá</t>
  </si>
  <si>
    <t>Trạm y tế thị trấnTứ Trưng</t>
  </si>
  <si>
    <t>Trạm y tế xã Tam Phúc</t>
  </si>
  <si>
    <t>Trạm y tế xã Tuân Chính</t>
  </si>
  <si>
    <t>Trạm y tế xã Thượng Trưng</t>
  </si>
  <si>
    <t>Trạm y tế xã Hoàng Hoa</t>
  </si>
  <si>
    <t>Trạm y tế xã Duy Phiên</t>
  </si>
  <si>
    <t>Trạm y tế xã Đồng Tĩnh</t>
  </si>
  <si>
    <t>Trạm y tế xã Hoàng Lâu</t>
  </si>
  <si>
    <t>Trạm y tế thị trấn Hợp Hòa</t>
  </si>
  <si>
    <t>Trạm y tế xã An Hòa</t>
  </si>
  <si>
    <t>Trạm y tế xã Đạo Tú</t>
  </si>
  <si>
    <t>Trạm y tế xã Hoàng Đan</t>
  </si>
  <si>
    <t>Trạm y tế xã Hướng Đạo</t>
  </si>
  <si>
    <t>Trạm y tế xã Xuân Hòa</t>
  </si>
  <si>
    <t>Trạm y tế xã Quang Yên</t>
  </si>
  <si>
    <t>Trạm y tế Yên Thạch</t>
  </si>
  <si>
    <t>Trạm y tế xã Xuân Lôi</t>
  </si>
  <si>
    <t>Trạm y tế xã Phương Khoan</t>
  </si>
  <si>
    <t>Trạm y tế xã Nhạo Sơn</t>
  </si>
  <si>
    <t>Trạm y tế xã Triệu Đề</t>
  </si>
  <si>
    <t>Trạm y tế xã Bàn Giản</t>
  </si>
  <si>
    <t>Trạm y tế xã Đức Bác</t>
  </si>
  <si>
    <t>Trạm y tế xã Bắc Bình</t>
  </si>
  <si>
    <t>Trạm y tế xã Cao Phong</t>
  </si>
  <si>
    <t>Trạm y tế xã Đình Chu</t>
  </si>
  <si>
    <t>Trạm y tế xã Hải Lựu</t>
  </si>
  <si>
    <t>Trạm y tế xã Đồng ích</t>
  </si>
  <si>
    <t>Trạm y tế xã Bạch Lưu</t>
  </si>
  <si>
    <t>Trạm y tế xã Hợp Lý</t>
  </si>
  <si>
    <t>Trạm y tế xã Như Thụy</t>
  </si>
  <si>
    <t>Trạm y tế xã Liễn Sơn</t>
  </si>
  <si>
    <t>Trạm y tế xã Văn Quán</t>
  </si>
  <si>
    <t>Trạm y tế xã Vân Trục</t>
  </si>
  <si>
    <t>Trạm y tế thị trấn Lập Thạch</t>
  </si>
  <si>
    <t>Trạm y tế xã Nhân Đạo</t>
  </si>
  <si>
    <t>Trạm y tế xã Đồng Quế</t>
  </si>
  <si>
    <t>Trạm y tế xã Đôn Nhân</t>
  </si>
  <si>
    <t>Trạm y tế xã Tiên Lữ</t>
  </si>
  <si>
    <t>Trạm y tế xã Tứ Yên</t>
  </si>
  <si>
    <t>Trạm y tế xã Lãng Công</t>
  </si>
  <si>
    <t>Trạm y tế xã Sơn Đông</t>
  </si>
  <si>
    <t>Trạm y tế xã Tử Du</t>
  </si>
  <si>
    <t>Bệnh viện Hữu nghị Lạc Việt</t>
  </si>
  <si>
    <t>Trạm y tế xã Bồ Lý</t>
  </si>
  <si>
    <t>Trạm y tế xã Đạo Trù</t>
  </si>
  <si>
    <t>Trạm y tế xã Yên Dương</t>
  </si>
  <si>
    <t>Trạm y tế xã Tam Quan</t>
  </si>
  <si>
    <t>Trạm y tế thị trấn Tam Đảo</t>
  </si>
  <si>
    <t>Khoa khám bệnh cơ sở 2 - Bệnh viện giao thông vận tải Vĩnh Phúc</t>
  </si>
  <si>
    <t>Phòng khám đa khoa tư nhân Bạch Mai</t>
  </si>
  <si>
    <t>Phòng khám đa khoa tư nhân Thăng Long</t>
  </si>
  <si>
    <t>Bệnh viện Sản-Nhi tỉnh Vĩnh Phúc</t>
  </si>
  <si>
    <t>Phòng khám đa khoa Phúc An</t>
  </si>
  <si>
    <t>Phòng khám đa khoa Phúc Thắng</t>
  </si>
  <si>
    <t>Phòng khám đa khoa KV Đạo Trù</t>
  </si>
  <si>
    <t>Phòng khám đa khoa khu vực Bắc Bình</t>
  </si>
  <si>
    <t>Phòng khám đa khoa khu vực Lãng Công</t>
  </si>
  <si>
    <t>Phòng khám đa khoa KV Tân Cương</t>
  </si>
  <si>
    <t>Trạm y tế thị trấn Hoa Sơn</t>
  </si>
  <si>
    <t>Phòng khám đa khoa khu vực Xuân Hoà</t>
  </si>
  <si>
    <t>Trạm y tế phường Ngô Quyền</t>
  </si>
  <si>
    <t>Trạm y tế phường Đống Đa</t>
  </si>
  <si>
    <t>Trung tâm y tế huyện Tam Đảo</t>
  </si>
  <si>
    <t>Bệnh viện quân y 109</t>
  </si>
  <si>
    <t>Trung tâm y tế thành phố Vĩnh Yên</t>
  </si>
  <si>
    <t>Trung tâm y tế huyện Bình Xuyên</t>
  </si>
  <si>
    <t>Trung tâm y tế huyện Yên Lạc</t>
  </si>
  <si>
    <t>Trung tâm y tế huyện Vĩnh Tường</t>
  </si>
  <si>
    <t>Trung tâm y tế huyện Tam Dương</t>
  </si>
  <si>
    <t>Trung tâm y tế huyện Sông Lô</t>
  </si>
  <si>
    <t>Trung tâm y tế huyện Lập Thạch</t>
  </si>
  <si>
    <t>Phòng khám đa khoa Kinh Bắc - Hà Nội</t>
  </si>
  <si>
    <t>Phòng khám đa khoa Quang Việt</t>
  </si>
  <si>
    <t>Bệnh viện Sản nhi tỉnh Bắc Ninh</t>
  </si>
  <si>
    <t>Phòng khám đa khoa Khu công nghiệp Yên Phong</t>
  </si>
  <si>
    <t>Trạm y tế phường Trang Hạ</t>
  </si>
  <si>
    <t>Trạm y tế xã Lâm Thao</t>
  </si>
  <si>
    <t>Trạm y tế Xã Trung Chính</t>
  </si>
  <si>
    <t>Trạm y tế xã Lai Hạ</t>
  </si>
  <si>
    <t>Trạm y tế xã Trừng Xá</t>
  </si>
  <si>
    <t>Trạm y tế xã Quảng Phú</t>
  </si>
  <si>
    <t>Trạm y tế xã Tân Lãng</t>
  </si>
  <si>
    <t>Trạm y tế xã Mỹ Hương</t>
  </si>
  <si>
    <t>Trạm y tế xã Phú Hòa</t>
  </si>
  <si>
    <t>Trạm y tế Xã Trung Kênh</t>
  </si>
  <si>
    <t>Trạm y tế Thị trấn Thứa</t>
  </si>
  <si>
    <t>Trạm y tế xã Quỳnh Phú</t>
  </si>
  <si>
    <t>Trạm y tế xã Đại Bái</t>
  </si>
  <si>
    <t>Trạm y tế xã Đông Cứu</t>
  </si>
  <si>
    <t>Trạm y tế xã Nhân Thắng</t>
  </si>
  <si>
    <t>Trạm y tế xã Đại Lai</t>
  </si>
  <si>
    <t>Trạm y tế xã Cao Đức</t>
  </si>
  <si>
    <t>Trạm y tế xã Giang Sơn</t>
  </si>
  <si>
    <t>Trạm y tế xã Thái Bảo</t>
  </si>
  <si>
    <t>Trạm y tế xã Vạn Ninh</t>
  </si>
  <si>
    <t>Trạm y tế Thị trấn Gia Bình</t>
  </si>
  <si>
    <t>Trạm y tế xã Song Liễu</t>
  </si>
  <si>
    <t>Trạm y tế xã Nghĩa Đạo</t>
  </si>
  <si>
    <t>Trạm y tế xã Ngũ Thái</t>
  </si>
  <si>
    <t>Trạm y tế xã Hà Mãn</t>
  </si>
  <si>
    <t>Trạm y tế xã Xuân Lâm</t>
  </si>
  <si>
    <t>Trạm y tế xã Mão Điền</t>
  </si>
  <si>
    <t>Trạm y tế xã Đại Đồng Thành</t>
  </si>
  <si>
    <t>Trạm y tế phường Tân Hồng</t>
  </si>
  <si>
    <t>Trạm y tế xã Cảnh Hưng</t>
  </si>
  <si>
    <t>Trạm y tế xã Minh Đạo</t>
  </si>
  <si>
    <t>Trạm y tế xã Tân Chi</t>
  </si>
  <si>
    <t>Trạm y tế xã Phật Tích</t>
  </si>
  <si>
    <t>Trạm y tế xã Việt Đoàn</t>
  </si>
  <si>
    <t>Trạm y tế xã Lạc Vệ</t>
  </si>
  <si>
    <t>Trạm y tế xã Hoàn Sơn</t>
  </si>
  <si>
    <t>Trạm y tế xã Hiên Vân</t>
  </si>
  <si>
    <t>Trạm y tế xã Liên Bão</t>
  </si>
  <si>
    <t>Trạm y tế phường Hạp Lĩnh</t>
  </si>
  <si>
    <t>Trạm y tế xã Nội Duệ</t>
  </si>
  <si>
    <t>Trạm y tế Thị trấn Lim</t>
  </si>
  <si>
    <t>Trạm y tế phường Vạn An</t>
  </si>
  <si>
    <t>Trạm y tế phường Võ Cường</t>
  </si>
  <si>
    <t>Trạm y tế phường Suối Hoa</t>
  </si>
  <si>
    <t>Trạm y tế phường Ninh Xá</t>
  </si>
  <si>
    <t>Trạm y tế phường Đại Phúc</t>
  </si>
  <si>
    <t>Trạm y tế phường Tiền An</t>
  </si>
  <si>
    <t>Trạm y tế phường Thị Cầu</t>
  </si>
  <si>
    <t>Trạm y tế phường Đáp Cầu</t>
  </si>
  <si>
    <t>Trạm y tế phường Vũ Ninh</t>
  </si>
  <si>
    <t>Bệnh viện đa khoa tỉnh Bắc Ninh</t>
  </si>
  <si>
    <t>Trung tâm y tế thành phố Bắc Ninh</t>
  </si>
  <si>
    <t>Bệnh viện Nhi Hải Dương</t>
  </si>
  <si>
    <t>Phòng khám đa khoa An Bình</t>
  </si>
  <si>
    <t>Phòng khám đa khoa Thanh Bình</t>
  </si>
  <si>
    <t>Phòng khám đa khoa Hồng Phúc</t>
  </si>
  <si>
    <t>Bệnh viện đa khoa Hòa Bình</t>
  </si>
  <si>
    <t>Phòng khám Tuy Hòa</t>
  </si>
  <si>
    <t>Trạm y tế xã Thạch Lỗi</t>
  </si>
  <si>
    <t>Trạm y tế xã Ngọc Liên</t>
  </si>
  <si>
    <t>Trạm y tế Thị trấn Lai Cách</t>
  </si>
  <si>
    <t>Trạm y tế xã Lương Điền</t>
  </si>
  <si>
    <t>Trạm y tế xã Cẩm Vũ</t>
  </si>
  <si>
    <t>Trạm y tế xã Cẩm Văn</t>
  </si>
  <si>
    <t>Trạm y tế xã Cẩm Sơn</t>
  </si>
  <si>
    <t>Trạm y tế xã Cẩm Phúc</t>
  </si>
  <si>
    <t>Trạm y tế xã Cẩm Hoàng</t>
  </si>
  <si>
    <t>Trạm y tế xã Cẩm Hưng</t>
  </si>
  <si>
    <t>Trạm y tế xã Cẩm Đoài</t>
  </si>
  <si>
    <t>Trạm y tế xã Cẩm Đông</t>
  </si>
  <si>
    <t>Trạm y tế xã Cao An</t>
  </si>
  <si>
    <t>Trạm y tế xã Đức Chính</t>
  </si>
  <si>
    <t>Trạm y tế xã Thanh Giang</t>
  </si>
  <si>
    <t>Trạm y tế xã Chi Lăng Nam</t>
  </si>
  <si>
    <t>Trạm y tế xã Chi Lăng Bắc</t>
  </si>
  <si>
    <t>Trạm y tế xã Ngũ Hùng</t>
  </si>
  <si>
    <t>Trạm y tế xã Tứ Cường</t>
  </si>
  <si>
    <t>Trạm y tế Thị trấn Thanh Miện</t>
  </si>
  <si>
    <t>Trạm y tế xã Phạm Kha</t>
  </si>
  <si>
    <t>Trạm y tế xã Đoàn Tùng</t>
  </si>
  <si>
    <t>Trạm y tế xã Thanh Tùng</t>
  </si>
  <si>
    <t>Trạm y tế xã Lê Hồng</t>
  </si>
  <si>
    <t>Trạm y tế xã Ngô Quyền</t>
  </si>
  <si>
    <t>Trạm y tế xã Việt Hưng</t>
  </si>
  <si>
    <t>Trạm y tế xã Thượng Vũ</t>
  </si>
  <si>
    <t>Trạm y tế xã Tam Kỳ</t>
  </si>
  <si>
    <t>Trạm y tế xã Ngũ Phúc</t>
  </si>
  <si>
    <t>Trạm y tế xã Lai Vu</t>
  </si>
  <si>
    <t>Trạm y tế xã Kim Xuyên</t>
  </si>
  <si>
    <t>Trạm y tế xã Kim Tân</t>
  </si>
  <si>
    <t>Trạm y tế xã Kim Anh</t>
  </si>
  <si>
    <t>Trạm y tế xã Kim Đính</t>
  </si>
  <si>
    <t>Trạm y tế xã Cẩm La</t>
  </si>
  <si>
    <t>Trạm y tế xã Bình Dân</t>
  </si>
  <si>
    <t>Trạm y tế xã Đại Đức</t>
  </si>
  <si>
    <t>Trạm y tế xã Vĩnh Lập</t>
  </si>
  <si>
    <t>Trạm y tế xã Trường Thành</t>
  </si>
  <si>
    <t>Trạm y tế xã Tiền Tiến</t>
  </si>
  <si>
    <t>Trạm y tế xã Thanh Xuân</t>
  </si>
  <si>
    <t>Trạm y tế xã Thanh Lang</t>
  </si>
  <si>
    <t>Trạm y tế xã Thanh Hồng</t>
  </si>
  <si>
    <t>Trạm y tế xã Thanh Hải</t>
  </si>
  <si>
    <t>Trạm y tế xã Thanh An</t>
  </si>
  <si>
    <t>Trạm y tế xã Tân Việt - T.Hà</t>
  </si>
  <si>
    <t>Trạm y tế xã Liên Mạc</t>
  </si>
  <si>
    <t>Trạm y tế xã Tân Hưng</t>
  </si>
  <si>
    <t>Trạm y tế xã Gia Xuyên</t>
  </si>
  <si>
    <t>Trạm y tế xã Gia Tân</t>
  </si>
  <si>
    <t>Trạm y tế Thị trấn Gia Lộc</t>
  </si>
  <si>
    <t>Trạm y tế xã Hoàng Diệu</t>
  </si>
  <si>
    <t>Trạm y tế xã Hồng Hưng</t>
  </si>
  <si>
    <t>Trạm y tế xã Thống Kênh</t>
  </si>
  <si>
    <t>Trạm y tế xã Phạm Trấn</t>
  </si>
  <si>
    <t>Trạm y tế xã Nhật Tân</t>
  </si>
  <si>
    <t>Trạm y tế xã Đoàn Thượng</t>
  </si>
  <si>
    <t>Trạm y tế xã Toàn Thắng</t>
  </si>
  <si>
    <t>Trạm y tế xã Lê Lợi - G.Lộc</t>
  </si>
  <si>
    <t>Trạm y tế xã Liên Hồng</t>
  </si>
  <si>
    <t>Trạm y tế xã An Thanh</t>
  </si>
  <si>
    <t>Trạm y tế xã Văn Tố</t>
  </si>
  <si>
    <t>Trạm y tế xã Tiên Động</t>
  </si>
  <si>
    <t>Trạm y tế xã Tân Kỳ</t>
  </si>
  <si>
    <t>Trạm y tế xã Quang Trung - T.Kỳ</t>
  </si>
  <si>
    <t>Trạm y tế xã Quang Phục</t>
  </si>
  <si>
    <t>Trạm y tế xã Quang Khải</t>
  </si>
  <si>
    <t>Trạm y tế xã Phượng Kỳ</t>
  </si>
  <si>
    <t>Trạm y tế xã Nguyên Giáp</t>
  </si>
  <si>
    <t>Trạm y tế xã Ngọc Kỳ</t>
  </si>
  <si>
    <t>Trạm y tế xã Hưng Đạo - T.Kỳ</t>
  </si>
  <si>
    <t>Trạm y tế xã Hà Thanh</t>
  </si>
  <si>
    <t>Trạm y tế xã Hà Kỳ</t>
  </si>
  <si>
    <t>Trạm y tế xã Đại Hợp</t>
  </si>
  <si>
    <t>Trạm y tế xã Kỳ Sơn</t>
  </si>
  <si>
    <t>Trạm y tế Thị trấn Tứ Kỳ</t>
  </si>
  <si>
    <t>Trạm y tế xã Vĩnh Hòa</t>
  </si>
  <si>
    <t>Trạm y tế xã Vạn Phúc</t>
  </si>
  <si>
    <t>Trạm y tế xã Văn Hội</t>
  </si>
  <si>
    <t>Trạm y tế xã Quang Hưng</t>
  </si>
  <si>
    <t>Trạm y tế xã ứng Hoè</t>
  </si>
  <si>
    <t>Trạm y tế xã Ninh Hòa</t>
  </si>
  <si>
    <t>Trạm y tế xã Ninh Hải</t>
  </si>
  <si>
    <t>Trạm y tế xã Kiến Quốc</t>
  </si>
  <si>
    <t>Trạm y tế xã Hoàng Hanh</t>
  </si>
  <si>
    <t>Trạm y tế xã Hiệp Lực</t>
  </si>
  <si>
    <t>Trạm y tế xã Hồng Phong - N.Giang</t>
  </si>
  <si>
    <t>Trạm y tế xã Hồng Dụ</t>
  </si>
  <si>
    <t>Trạm y tế xã An Đức</t>
  </si>
  <si>
    <t>Trạm y tế xã Đông Xuyên</t>
  </si>
  <si>
    <t>Trạm y tế xã Thượng Quận</t>
  </si>
  <si>
    <t>Trạm y tế xã Thăng Long</t>
  </si>
  <si>
    <t>Trạm y tế xã Lê Ninh</t>
  </si>
  <si>
    <t>Trạm y tế xã Hoành Sơn</t>
  </si>
  <si>
    <t>Trạm y tế xã Hiệp Hòa</t>
  </si>
  <si>
    <t>Trạm y tế xã Hiệp An</t>
  </si>
  <si>
    <t>Trạm y tế xã Duy Tân</t>
  </si>
  <si>
    <t>Trạm y tế xã Cộng Hòa - N.Sách</t>
  </si>
  <si>
    <t>Trạm y tế xã Phú Điền</t>
  </si>
  <si>
    <t>Trạm y tế xã Đồng Lạc - N.Sách</t>
  </si>
  <si>
    <t>Trạm y tế xã An Châu</t>
  </si>
  <si>
    <t>Trạm y tế xã Thái Tân</t>
  </si>
  <si>
    <t>Trạm y tế xã Hồng Phong - N.Sách</t>
  </si>
  <si>
    <t>Trạm y tế xã An Sơn</t>
  </si>
  <si>
    <t>Trạm y tế xã Nam Hồng</t>
  </si>
  <si>
    <t>Trạm y tế xã Nam Chính</t>
  </si>
  <si>
    <t>Trạm y tế xã Nam Trung</t>
  </si>
  <si>
    <t>Trạm y tế xã Hiệp Cát</t>
  </si>
  <si>
    <t>Trạm y tế xã Quốc Tuấn</t>
  </si>
  <si>
    <t>Trạm y tế xã Nam Hưng</t>
  </si>
  <si>
    <t>Trạm y tế xã Nam Tân</t>
  </si>
  <si>
    <t>Trạm y tế phường Văn An</t>
  </si>
  <si>
    <t>Trạm y tế Phường Thái Học</t>
  </si>
  <si>
    <t>Trạm y tế xã Nhân Huệ</t>
  </si>
  <si>
    <t>Trạm y tế xã Lê Lợi - C.Linh</t>
  </si>
  <si>
    <t>Trạm y tế xã Hoàng Hoa Thám</t>
  </si>
  <si>
    <t>Trạm y tế phường Hoàng Tân</t>
  </si>
  <si>
    <t>Trạm y tế xã Hưng Đạo - C.Linh</t>
  </si>
  <si>
    <t>Trạm y tế phường Chí Minh</t>
  </si>
  <si>
    <t>Trạm y tế phường Cộng Hòa</t>
  </si>
  <si>
    <t>Trạm y tế xã Bắc An</t>
  </si>
  <si>
    <t>Trạm y tế phường Sao Đỏ</t>
  </si>
  <si>
    <t>Trạm y tế phường Phả Lại</t>
  </si>
  <si>
    <t>Trạm y tế phường Bến Tắm</t>
  </si>
  <si>
    <t>Trạm y tế xã Vĩnh Tuy</t>
  </si>
  <si>
    <t>Trạm y tế xã Vĩnh Hồng</t>
  </si>
  <si>
    <t>Trạm y tế xã Thúc Kháng</t>
  </si>
  <si>
    <t>Trạm y tế xã Thái Dương</t>
  </si>
  <si>
    <t>Trạm y tế xã Nhân Quyền</t>
  </si>
  <si>
    <t>Trạm y tế xã Long Xuyên - B.Giang</t>
  </si>
  <si>
    <t>Trạm y tế xã Hùng Thắng</t>
  </si>
  <si>
    <t>Trạm y tế xã Hồng Khê</t>
  </si>
  <si>
    <t>Trạm y tế xã Cổ Bì</t>
  </si>
  <si>
    <t>Trạm y tế xã Bình Xuyên</t>
  </si>
  <si>
    <t>Trạm y tế phường Việt Hòa</t>
  </si>
  <si>
    <t>Trạm y tế phường Tứ Minh</t>
  </si>
  <si>
    <t>Trạm y tế phường Trần Hưng Đạo</t>
  </si>
  <si>
    <t>Trạm y tế phường Phạm Ngũ Lão</t>
  </si>
  <si>
    <t>Trạm y tế phường Ngọc Châu</t>
  </si>
  <si>
    <t>Trạm y tế phường Lê Thanh Nghị</t>
  </si>
  <si>
    <t>Trạm y tế phường Hải Tân</t>
  </si>
  <si>
    <t>Trạm y tế phường Cẩm Thượng</t>
  </si>
  <si>
    <t>Trạm y tế phường Bình Hàn</t>
  </si>
  <si>
    <t>Bệnh viện trường Đại học KTYT Hải Dương</t>
  </si>
  <si>
    <t>Bệnh viện quân y 7</t>
  </si>
  <si>
    <t>Bệnh viện đa khoa tỉnh Hải Dương</t>
  </si>
  <si>
    <t>Phòng khám đa khoa Vạn Phúc</t>
  </si>
  <si>
    <t>Bệnh viện Quốc tế Green</t>
  </si>
  <si>
    <t>Phòng khám đa khoa Bình Dân Vĩnh Bảo</t>
  </si>
  <si>
    <t>Trạm y tế xã Hoàng Châu</t>
  </si>
  <si>
    <t>Phòng khám đa khoa Trung Hà</t>
  </si>
  <si>
    <t>Trạm y tế xã Xuân Đám</t>
  </si>
  <si>
    <t>Trạm y tế xã Trân Châu</t>
  </si>
  <si>
    <t>Trạm y tế xã Hiền Hào</t>
  </si>
  <si>
    <t>Trạm y tế xã Gia Luận</t>
  </si>
  <si>
    <t>Trạm y tế xã Phù Long</t>
  </si>
  <si>
    <t>TYT xã Vĩnh Phong</t>
  </si>
  <si>
    <t>Trạm y tế xã Đông Hưng</t>
  </si>
  <si>
    <t>Trạm y tế xã Tây Hưng</t>
  </si>
  <si>
    <t>Trạm y tế xã Bắc Hưng</t>
  </si>
  <si>
    <t>Trạm y tế xã Tiên Minh</t>
  </si>
  <si>
    <t>Trạm y tế xã Tự Cường</t>
  </si>
  <si>
    <t>Trạm y tế xã Tiên Cường</t>
  </si>
  <si>
    <t>Trạm y tế xã Đại Thắng</t>
  </si>
  <si>
    <t>Trạm y tế xã An Thái</t>
  </si>
  <si>
    <t>Trạm y tế xã An Thọ</t>
  </si>
  <si>
    <t>Trạm y tế xã Bát Trang</t>
  </si>
  <si>
    <t>Bệnh viện Hữu nghị Việt Tiệp</t>
  </si>
  <si>
    <t>Viện Y học biển</t>
  </si>
  <si>
    <t>Bệnh viện Kiến An</t>
  </si>
  <si>
    <t>Bệnh viện đa khoa  Đôn Lương</t>
  </si>
  <si>
    <t>Bệnh viện đa khoa huyện Vĩnh Bảo</t>
  </si>
  <si>
    <t>Bệnh viện đa khoa huyện An Lão</t>
  </si>
  <si>
    <t>Trung tâm y tế quận Kiến An</t>
  </si>
  <si>
    <t>Bệnh viện đa khoa quận Ngô Quyền</t>
  </si>
  <si>
    <t>000</t>
  </si>
  <si>
    <t>999</t>
  </si>
  <si>
    <t>998</t>
  </si>
  <si>
    <t>996</t>
  </si>
  <si>
    <t>995</t>
  </si>
  <si>
    <t>993</t>
  </si>
  <si>
    <t>992</t>
  </si>
  <si>
    <t>991</t>
  </si>
  <si>
    <t>Trạm y tế xã Ngọc Lâm</t>
  </si>
  <si>
    <t>896</t>
  </si>
  <si>
    <t>895</t>
  </si>
  <si>
    <t>894</t>
  </si>
  <si>
    <t>893</t>
  </si>
  <si>
    <t>892</t>
  </si>
  <si>
    <t>891</t>
  </si>
  <si>
    <t>890</t>
  </si>
  <si>
    <t>889</t>
  </si>
  <si>
    <t>888</t>
  </si>
  <si>
    <t>887</t>
  </si>
  <si>
    <t>886</t>
  </si>
  <si>
    <t>885</t>
  </si>
  <si>
    <t>884</t>
  </si>
  <si>
    <t>883</t>
  </si>
  <si>
    <t>778</t>
  </si>
  <si>
    <t>777</t>
  </si>
  <si>
    <t>776</t>
  </si>
  <si>
    <t>775</t>
  </si>
  <si>
    <t>774</t>
  </si>
  <si>
    <t>773</t>
  </si>
  <si>
    <t>772</t>
  </si>
  <si>
    <t>771</t>
  </si>
  <si>
    <t>770</t>
  </si>
  <si>
    <t>700</t>
  </si>
  <si>
    <t>675</t>
  </si>
  <si>
    <t>674</t>
  </si>
  <si>
    <t>673</t>
  </si>
  <si>
    <t>672</t>
  </si>
  <si>
    <t>671</t>
  </si>
  <si>
    <t>670</t>
  </si>
  <si>
    <t>669</t>
  </si>
  <si>
    <t>668</t>
  </si>
  <si>
    <t>667</t>
  </si>
  <si>
    <t>665</t>
  </si>
  <si>
    <t>664</t>
  </si>
  <si>
    <t>663</t>
  </si>
  <si>
    <t>662</t>
  </si>
  <si>
    <t>661</t>
  </si>
  <si>
    <t>559</t>
  </si>
  <si>
    <t>558</t>
  </si>
  <si>
    <t>557</t>
  </si>
  <si>
    <t>556</t>
  </si>
  <si>
    <t>555</t>
  </si>
  <si>
    <t>554</t>
  </si>
  <si>
    <t>553</t>
  </si>
  <si>
    <t>552</t>
  </si>
  <si>
    <t>551</t>
  </si>
  <si>
    <t>550</t>
  </si>
  <si>
    <t>453</t>
  </si>
  <si>
    <t>452</t>
  </si>
  <si>
    <t>451</t>
  </si>
  <si>
    <t>450</t>
  </si>
  <si>
    <t>449</t>
  </si>
  <si>
    <t>448</t>
  </si>
  <si>
    <t>447</t>
  </si>
  <si>
    <t>446</t>
  </si>
  <si>
    <t>445</t>
  </si>
  <si>
    <t>444</t>
  </si>
  <si>
    <t>443</t>
  </si>
  <si>
    <t>442</t>
  </si>
  <si>
    <t>441</t>
  </si>
  <si>
    <t>Trạm y tế xã Phương Chiểu</t>
  </si>
  <si>
    <t>Trung tâm y tế huyện Yên Mỹ</t>
  </si>
  <si>
    <t>Bệnh xá Công an tỉnh Hưng Yên</t>
  </si>
  <si>
    <t>Bệnh viện đa khoa Phúc Lâm</t>
  </si>
  <si>
    <t>Phòng khám đa khoa Tâm Đức</t>
  </si>
  <si>
    <t>Phòng khám đa khoa Minh Tâm</t>
  </si>
  <si>
    <t>Trung tâm y tế huyện Văn Giang</t>
  </si>
  <si>
    <t>Trung tâm y tế huyện Khoái Châu</t>
  </si>
  <si>
    <t>Trung tâm y tế huyện Ân Thi</t>
  </si>
  <si>
    <t>Trung tâm y tế huyện Kim Động</t>
  </si>
  <si>
    <t>Bệnh viện đa khoa Phố Nối</t>
  </si>
  <si>
    <t>Bệnh viện Tâm thần kinh Hưng Yên</t>
  </si>
  <si>
    <t>Trung tâm y tế huyện Phù Cừ</t>
  </si>
  <si>
    <t>Trung tâm y tế huyện Tiên Lữ</t>
  </si>
  <si>
    <t>Bệnh viện đa khoa tỉnh Hưng Yên</t>
  </si>
  <si>
    <t>Trung tâm y tế thành phố Hưng Yên</t>
  </si>
  <si>
    <t>Phòng khám đa khoa Quỳnh Côi</t>
  </si>
  <si>
    <t>Bệnh viện đa khoa tư nhân Hoàng An</t>
  </si>
  <si>
    <t>Bệnh viện đa khoa Thái Ninh</t>
  </si>
  <si>
    <t>Bệnh viện đa khoa Hưng Nhân</t>
  </si>
  <si>
    <t>Bệnh viện đa khoa Phụ Dực</t>
  </si>
  <si>
    <t>Bệnh viện đa khoa Nam Tiền Hải</t>
  </si>
  <si>
    <t>Trạm y tế xã Duy Nhất</t>
  </si>
  <si>
    <t>Trạm y tế xã Vũ Vân</t>
  </si>
  <si>
    <t>Trạm y tế xã Vũ Tiến</t>
  </si>
  <si>
    <t>Trạm y tế xã Vũ Đoài</t>
  </si>
  <si>
    <t>Trạm y tế xã Vũ Vinh</t>
  </si>
  <si>
    <t>Trạm y tế xã Việt Thuận</t>
  </si>
  <si>
    <t>Trạm y tế xã Nguyên Xá</t>
  </si>
  <si>
    <t>Trạm y tế xã Vũ Hội</t>
  </si>
  <si>
    <t>Trạm y tế Xã Trung An</t>
  </si>
  <si>
    <t>Trạm y tế xã Song An</t>
  </si>
  <si>
    <t>Trạm y tế xã Tự Tân</t>
  </si>
  <si>
    <t>Trạm y tế xã Bách Thuận</t>
  </si>
  <si>
    <t>Trạm y tế xã Tam Quang</t>
  </si>
  <si>
    <t>Trạm y tế xã Dũng Nghĩa</t>
  </si>
  <si>
    <t>Trạm y tế xã Tân Bình</t>
  </si>
  <si>
    <t>Trạm y tế xã Minh Lãng</t>
  </si>
  <si>
    <t>Trạm y tế xã Việt Hùng</t>
  </si>
  <si>
    <t>Trạm y tế xã Song Lãng</t>
  </si>
  <si>
    <t>Trạm y tế xã Phúc Thành</t>
  </si>
  <si>
    <t>Trạm y tế xã Đồng Thanh</t>
  </si>
  <si>
    <t>Trạm y tế xã Hồng Lý</t>
  </si>
  <si>
    <t>Trạm y tế thị trấn Vũ Thư</t>
  </si>
  <si>
    <t>Trạm y tế Xã Hồng Tiến</t>
  </si>
  <si>
    <t>Trạm y tế xã Nam Bình</t>
  </si>
  <si>
    <t>Trạm y tế xã Vũ Bình</t>
  </si>
  <si>
    <t>Trạm y tế xã Vũ Hòa</t>
  </si>
  <si>
    <t>Trạm y tế xã Vũ Công</t>
  </si>
  <si>
    <t>Trạm y tế xã Vũ Thắng</t>
  </si>
  <si>
    <t>Trạm y tế xã Vũ Trung</t>
  </si>
  <si>
    <t>Trạm y tế xã Quang Bình</t>
  </si>
  <si>
    <t>Trạm y tế xã Bình Minh</t>
  </si>
  <si>
    <t>Trạm y tế xã Quang Lịch</t>
  </si>
  <si>
    <t>Trạm y tế xã Vũ An</t>
  </si>
  <si>
    <t>Trạm y tế xã Vũ Ninh</t>
  </si>
  <si>
    <t>Trạm y tế xã Thượng Hiền</t>
  </si>
  <si>
    <t>Trạm y tế xã Thanh Tân</t>
  </si>
  <si>
    <t>Trạm y tế xã Vũ Lạc</t>
  </si>
  <si>
    <t>Trạm y tế xã Bình Nguyên</t>
  </si>
  <si>
    <t>Trạm y tế xã Vũ Đông</t>
  </si>
  <si>
    <t>Trạm y tế xã Trà Giang</t>
  </si>
  <si>
    <t>Trạm y tế xã Nam Phú</t>
  </si>
  <si>
    <t>Trạm y tế xã Nam Hải</t>
  </si>
  <si>
    <t>Trạm y tế xã Nam Thanh</t>
  </si>
  <si>
    <t>Trạm y tế xã Nam Hà</t>
  </si>
  <si>
    <t>Trạm y tế xã Nam Thịnh</t>
  </si>
  <si>
    <t>Trạm y tế xã Bắc Hải</t>
  </si>
  <si>
    <t>Trạm y tế Xã Nam Chính</t>
  </si>
  <si>
    <t>Trạm y tế xã Nam Thắng</t>
  </si>
  <si>
    <t>Trạm y tế xã Vân Trường</t>
  </si>
  <si>
    <t>Trạm y tế xã Tây Tiến</t>
  </si>
  <si>
    <t>Trạm y tế xã Phương Công</t>
  </si>
  <si>
    <t>Trạm y tế xã Đông Lâm</t>
  </si>
  <si>
    <t>Trạm y tế xã Tây Giang</t>
  </si>
  <si>
    <t>Trạm y tế xã Đông Cơ</t>
  </si>
  <si>
    <t>Trạm y tế xã Tây Sơn</t>
  </si>
  <si>
    <t>Trạm y tế xã An Ninh</t>
  </si>
  <si>
    <t>Trạm y tế xã Tây An</t>
  </si>
  <si>
    <t>Trạm y tế xã Đông Hoàng</t>
  </si>
  <si>
    <t>Trạm y tế xã Đông Trung</t>
  </si>
  <si>
    <t>Trạm y tế xã Tây Ninh</t>
  </si>
  <si>
    <t>Trạm y tế xã Tây Lương</t>
  </si>
  <si>
    <t>Trạm y tế xã Đông Quí</t>
  </si>
  <si>
    <t>Trạm y tế xã Đông Long</t>
  </si>
  <si>
    <t>Trạm y tế xã Đông Trà</t>
  </si>
  <si>
    <t>Trạm y tế xã Đông Hải</t>
  </si>
  <si>
    <t>Trạm y tế thị trấn Tiền Hải</t>
  </si>
  <si>
    <t>Trạm y tế xã Thái Thọ</t>
  </si>
  <si>
    <t>Trạm y tế xã Mỹ Lộc</t>
  </si>
  <si>
    <t>Trạm y tế xã Thái Xuyên</t>
  </si>
  <si>
    <t>Trạm y tế xã Thái Đô</t>
  </si>
  <si>
    <t>Trạm y tế xã Thái Hưng</t>
  </si>
  <si>
    <t>Trạm y tế xã Thái Phúc</t>
  </si>
  <si>
    <t>Trạm y tế xã Thái Giang</t>
  </si>
  <si>
    <t>Trạm y tế xã Thái Thủy</t>
  </si>
  <si>
    <t>Trạm y tế xã Thái Nguyên</t>
  </si>
  <si>
    <t>Trạm y tế xã Thái Thượng</t>
  </si>
  <si>
    <t>Trạm y tế xã Thụy Phong</t>
  </si>
  <si>
    <t>Trạm y tế xã Thụy Sơn</t>
  </si>
  <si>
    <t>Trạm y tế xã Thụy Thanh</t>
  </si>
  <si>
    <t>Trạm y tế xã Thụy Duyên</t>
  </si>
  <si>
    <t>Trạm y tế xã Thụy Liên</t>
  </si>
  <si>
    <t>Trạm y tế xã Thụy Hải</t>
  </si>
  <si>
    <t>Trạm y tế xã Thụy Dân</t>
  </si>
  <si>
    <t>Trạm y tế xã Thụy Chính</t>
  </si>
  <si>
    <t>Trạm y tế xã Thụy Bình</t>
  </si>
  <si>
    <t>Trạm y tế xã Thụy Trình</t>
  </si>
  <si>
    <t>Trạm y tế xã Thụy Xuân</t>
  </si>
  <si>
    <t>Trạm y tế xã Thụy Văn</t>
  </si>
  <si>
    <t>Trạm y tế xã Thụy Việt</t>
  </si>
  <si>
    <t>Trạm y tế xã Thụy Hưng</t>
  </si>
  <si>
    <t>Trạm y tế xã Thụy Ninh</t>
  </si>
  <si>
    <t>Trạm y tế xã Thụy Quỳnh</t>
  </si>
  <si>
    <t>Trạm y tế xã Thụy Trường</t>
  </si>
  <si>
    <t>Trạm y tế thị trấn Diêm Điền</t>
  </si>
  <si>
    <t>Trạm y tế xã Đông Mỹ</t>
  </si>
  <si>
    <t>Trạm y tế xã Đông Dương</t>
  </si>
  <si>
    <t>Trạm y tế xã Đông á</t>
  </si>
  <si>
    <t>Trạm y tế xã Đông Xuân</t>
  </si>
  <si>
    <t>Trạm y tế xã Đông Quang</t>
  </si>
  <si>
    <t>Trạm y tế xã Hồng Giang</t>
  </si>
  <si>
    <t>Trạm y tế xã Trọng Quan</t>
  </si>
  <si>
    <t>Trạm y tế xã Đông Động</t>
  </si>
  <si>
    <t>Trạm y tế xã Đông Vinh</t>
  </si>
  <si>
    <t>Trạm y tế xã Đông Tân</t>
  </si>
  <si>
    <t>Trạm y tế xã Minh Châu</t>
  </si>
  <si>
    <t>Trạm y tế xã Phú Châu</t>
  </si>
  <si>
    <t>Trạm y tế xã Đông Các</t>
  </si>
  <si>
    <t>Trạm y tế xã Đông Hợp</t>
  </si>
  <si>
    <t>Trạm y tế xã Đông Kinh</t>
  </si>
  <si>
    <t>Trạm y tế Xã Hợp Tiến</t>
  </si>
  <si>
    <t>Trạm y tế xã Chương Dương</t>
  </si>
  <si>
    <t>Trạm y tế xã Đông Xá</t>
  </si>
  <si>
    <t>Trạm y tế xã Đông La</t>
  </si>
  <si>
    <t>Trạm y tế xã Lô Giang</t>
  </si>
  <si>
    <t>Trạm y tế xã Mê Linh</t>
  </si>
  <si>
    <t>Trạm y tế xã Đông Cường</t>
  </si>
  <si>
    <t>Trạm y tế xã Liên Giang</t>
  </si>
  <si>
    <t>Trạm y tế xã Đông Phương</t>
  </si>
  <si>
    <t>Trạm y tế thị trấn Đông Hưng</t>
  </si>
  <si>
    <t>Trạm y tế xã Hoà Bình</t>
  </si>
  <si>
    <t>Trạm y tế xã Hồng Minh</t>
  </si>
  <si>
    <t>Trạm y tế Xã Chí Hòa</t>
  </si>
  <si>
    <t>Trạm y tế xã Hồng Lĩnh</t>
  </si>
  <si>
    <t>Trạm y tế xã Kim Trung</t>
  </si>
  <si>
    <t>Trạm y tế xã Thái Phương</t>
  </si>
  <si>
    <t>Trạm y tế Xã Tiến Đức</t>
  </si>
  <si>
    <t>Trạm y tế xã Tây Đô</t>
  </si>
  <si>
    <t>Trạm y tế xã Liên Hiệp</t>
  </si>
  <si>
    <t>Trạm y tế xã Đông Đô</t>
  </si>
  <si>
    <t>Trạm y tế xã Văn Cẩm</t>
  </si>
  <si>
    <t>Trạm y tế xã Duyên Hải</t>
  </si>
  <si>
    <t>Trạm y tế xã Đoan Hùng</t>
  </si>
  <si>
    <t>Trạm y tế thị trấn Hưng Nhân</t>
  </si>
  <si>
    <t>Trạm y tế xã Hùng Dũng</t>
  </si>
  <si>
    <t>Trạm y tế Xã HòA Tiến</t>
  </si>
  <si>
    <t>Trạm y tế xã Cộng Hòa</t>
  </si>
  <si>
    <t>Trạm y tế xã Tân Lễ</t>
  </si>
  <si>
    <t>Trạm y tế xã Điệp Nông</t>
  </si>
  <si>
    <t>Trạm y tế thị trấn Hưng Hà</t>
  </si>
  <si>
    <t>Trạm y tế xã An Tràng</t>
  </si>
  <si>
    <t>Trạm y tế xã Quỳnh Trang</t>
  </si>
  <si>
    <t>Trạm y tế xã An Dục</t>
  </si>
  <si>
    <t>Trạm y tế xã Quỳnh Xá</t>
  </si>
  <si>
    <t>Trạm y tế xã An Vinh</t>
  </si>
  <si>
    <t>Trạm y tế xã Quỳnh Nguyên</t>
  </si>
  <si>
    <t>Trạm y tế xã An Mỹ</t>
  </si>
  <si>
    <t>Trạm y tế xã Quỳnh Bảo</t>
  </si>
  <si>
    <t>Trạm y tế xã Quỳnh Hưng</t>
  </si>
  <si>
    <t>Trạm y tế xã An Lễ</t>
  </si>
  <si>
    <t>Trạm y tế xã An Vũ</t>
  </si>
  <si>
    <t>Trạm y tế xã Quỳnh Châu</t>
  </si>
  <si>
    <t>Trạm y tế xã Quỳnh Mỹ</t>
  </si>
  <si>
    <t>Trạm y tế xã Quỳnh Hội</t>
  </si>
  <si>
    <t>Trạm y tế xã An ấp</t>
  </si>
  <si>
    <t>Trạm y tế thị trấn An Bài</t>
  </si>
  <si>
    <t>Trạm y tế xã Quỳnh Hải</t>
  </si>
  <si>
    <t>Trạm y tế xã Quỳnh Ngọc</t>
  </si>
  <si>
    <t>Trạm y tế xã Quỳnh Minh</t>
  </si>
  <si>
    <t>Trạm y tế xã Quỳnh Khê</t>
  </si>
  <si>
    <t>Trạm y tế xã Quỳnh Hồng</t>
  </si>
  <si>
    <t>Trạm y tế xã An Cầu</t>
  </si>
  <si>
    <t>Trạm y tế xã Quỳnh Giao</t>
  </si>
  <si>
    <t>Trạm y tế xã Quỳnh Hoàng</t>
  </si>
  <si>
    <t>Trạm y tế xã An Hiệp</t>
  </si>
  <si>
    <t>Trạm y tế xã Quỳnh Thọ</t>
  </si>
  <si>
    <t>Trạm y tế xã Quỳnh Lâm</t>
  </si>
  <si>
    <t>Trạm y tế xã Quỳnh Hoa</t>
  </si>
  <si>
    <t>Trạm y tế xã An Đồng</t>
  </si>
  <si>
    <t>Trạm y tế xã An Khê</t>
  </si>
  <si>
    <t>Trạm y tế thị trấn Quỳnh Côi</t>
  </si>
  <si>
    <t>Trạm y tế xã Vũ Chính</t>
  </si>
  <si>
    <t>Trạm y tế xã Vũ Phúc</t>
  </si>
  <si>
    <t>Trạm y tế xã Đông Hòa</t>
  </si>
  <si>
    <t>Bệnh viện Y học cổ truyền tỉnh</t>
  </si>
  <si>
    <t>Bệnh viện đa khoa tư nhân Lâm Hoa</t>
  </si>
  <si>
    <t>Bệnh viện Đại học Y Thái Bình</t>
  </si>
  <si>
    <t>Bệnh viện đa khoa huyện Tiền Hải</t>
  </si>
  <si>
    <t>Bệnh viện đa khoa huyện Vũ Thư</t>
  </si>
  <si>
    <t>Trung tâm y tế thành phố Phủ Lý</t>
  </si>
  <si>
    <t>Trạm y tế xã Tiến Thắng</t>
  </si>
  <si>
    <t>Trạm y tế xã Nhân Khang</t>
  </si>
  <si>
    <t>Trạm y tế xã Đức Lý</t>
  </si>
  <si>
    <t>Trạm y tế xã Công Lý</t>
  </si>
  <si>
    <t>Trạm y tế xã Nguyên Lý</t>
  </si>
  <si>
    <t>Trạm y tế thị trấn Vĩnh Trụ</t>
  </si>
  <si>
    <t>Trạm y tế xã Mỹ Thọ</t>
  </si>
  <si>
    <t>Trạm y tế thị trấn Bình Mỹ</t>
  </si>
  <si>
    <t>Trạm y tế xã Liêm Túc</t>
  </si>
  <si>
    <t>Trạm y tế xã Thanh Phong</t>
  </si>
  <si>
    <t>Trạm y tế xã Liêm Thuận</t>
  </si>
  <si>
    <t>Trạm y tế xã An Nội</t>
  </si>
  <si>
    <t>Trạm y tế xã Thanh Nghị</t>
  </si>
  <si>
    <t>Trạm y tế xã Thanh Nguyên</t>
  </si>
  <si>
    <t>Trạm y tế xã Liêm Sơn</t>
  </si>
  <si>
    <t>Trạm y tế xã Mộc Bắc</t>
  </si>
  <si>
    <t>Trạm y tế xã Chân Lý</t>
  </si>
  <si>
    <t>Trạm y tế xã Chính Lý</t>
  </si>
  <si>
    <t>Trạm y tế Thị trấn Quế</t>
  </si>
  <si>
    <t>Trạm y tế xã Tiên Hải</t>
  </si>
  <si>
    <t>Trạm y tế xã Yên Nam</t>
  </si>
  <si>
    <t>Trạm y tế xã Tiên Ngoại</t>
  </si>
  <si>
    <t>Trạm y tế xã Mộc Nam</t>
  </si>
  <si>
    <t>Trạm y tế xã Tiên Tân</t>
  </si>
  <si>
    <t>Trạm y tế xã Tiên Hiệp</t>
  </si>
  <si>
    <t>Trạm y tế xã Trác Văn</t>
  </si>
  <si>
    <t>Trạm y tế xã Hòa Hậu</t>
  </si>
  <si>
    <t>Trạm y tế xã Phú Phúc</t>
  </si>
  <si>
    <t>Trạm y tế xã Nhân Thịnh</t>
  </si>
  <si>
    <t>Trạm y tế xã Xuân Khê</t>
  </si>
  <si>
    <t>Trạm y tế xã Nhân Bình</t>
  </si>
  <si>
    <t>Trạm y tế xã Nhân Chính</t>
  </si>
  <si>
    <t>Trạm y tế xã Nhân Mỹ</t>
  </si>
  <si>
    <t>Trạm y tế xã Đạo Lý</t>
  </si>
  <si>
    <t>Trạm y tế xã Văn Lý</t>
  </si>
  <si>
    <t>Trạm y tế xã Bồ Đề</t>
  </si>
  <si>
    <t>Trạm y tế xã Ngọc Lũ</t>
  </si>
  <si>
    <t>Trạm y tế xã La Sơn</t>
  </si>
  <si>
    <t>Trạm y tế xã Đồn Xá</t>
  </si>
  <si>
    <t>Trạm y tế xã Bình Nghĩa</t>
  </si>
  <si>
    <t>Trạm y tế xã Tràng An</t>
  </si>
  <si>
    <t>Trạm y tế xã Tiêu Động</t>
  </si>
  <si>
    <t>Trạm y tế xã Vũ Bản</t>
  </si>
  <si>
    <t>Trạm y tế xã An Đổ</t>
  </si>
  <si>
    <t>Trạm y tế xã Đinh Xá</t>
  </si>
  <si>
    <t>Trạm y tế xã Trịnh Xá</t>
  </si>
  <si>
    <t>Trạm y tế xã Đồng Du</t>
  </si>
  <si>
    <t>Trạm y tế xã An Lão</t>
  </si>
  <si>
    <t>Trạm y tế xã Hưng Công</t>
  </si>
  <si>
    <t>Trạm y tế xã Bối Cầu</t>
  </si>
  <si>
    <t>TTYT huyện Bình Lục</t>
  </si>
  <si>
    <t>Trạm y tế xã Chuyên Ngoại</t>
  </si>
  <si>
    <t>Trạm y tế xã Duy Hải</t>
  </si>
  <si>
    <t>Trạm y tế xã Thanh Tâm</t>
  </si>
  <si>
    <t>Trạm y tế xã Liêm Phong</t>
  </si>
  <si>
    <t>Trạm y tế xã Liêm Tuyền</t>
  </si>
  <si>
    <t>Trạm y tế xã Thanh Hương</t>
  </si>
  <si>
    <t>Trạm y tế xã Liêm Cần</t>
  </si>
  <si>
    <t>Trạm y tế phường Thanh Tuyền</t>
  </si>
  <si>
    <t>TTYT huyện Thanh Liêm</t>
  </si>
  <si>
    <t>Trạm y tế xã Ba Sao</t>
  </si>
  <si>
    <t>Trạm y tế xã Thi Sơn</t>
  </si>
  <si>
    <t>Trạm y tế xã Khả Phong</t>
  </si>
  <si>
    <t>Trạm y tế xã Văn Xá</t>
  </si>
  <si>
    <t>Trạm y tế xã Đồng Hóa</t>
  </si>
  <si>
    <t>Trạm y tế xã Hoàng Tây</t>
  </si>
  <si>
    <t>Trạm y tế xã Nhật Tựu</t>
  </si>
  <si>
    <t>Trạm y tế xã Đại Cương</t>
  </si>
  <si>
    <t>Trạm y tế xã Nguyễn úy</t>
  </si>
  <si>
    <t>Trạm y tế xã Lê Hồ</t>
  </si>
  <si>
    <t>Trạm y tế xã Tượng Lĩnh</t>
  </si>
  <si>
    <t>TTYT huyện Kim Bảng</t>
  </si>
  <si>
    <t>942</t>
  </si>
  <si>
    <t>Phòng khám đa khoa Đình Cự</t>
  </si>
  <si>
    <t>Trạm y tế xã Hải Hưng</t>
  </si>
  <si>
    <t>Trạm y tế xã Hải Lộc</t>
  </si>
  <si>
    <t>Trạm y tế thị trấn Cổ Lễ</t>
  </si>
  <si>
    <t>Trạm y tế Công ty Youngone</t>
  </si>
  <si>
    <t>Trạm y tế phường Cửa Nam</t>
  </si>
  <si>
    <t>932</t>
  </si>
  <si>
    <t>Trạm y tế phường Trần Quang Khải</t>
  </si>
  <si>
    <t>Trạm y tế phường Thống Nhất</t>
  </si>
  <si>
    <t>Trạm y tế xã Hải Hà</t>
  </si>
  <si>
    <t>Trạm y tế xã Hải Phúc</t>
  </si>
  <si>
    <t>928</t>
  </si>
  <si>
    <t>Trạm y tế xã Hải Quang</t>
  </si>
  <si>
    <t>Trạm y tế xã Hải Phong</t>
  </si>
  <si>
    <t>Trạm y tế xã Hải Cường</t>
  </si>
  <si>
    <t>Trạm y tế xã Hải Giang</t>
  </si>
  <si>
    <t>Trạm y tế xã Hải Thanh</t>
  </si>
  <si>
    <t>Trạm y tế xã Hải Nam</t>
  </si>
  <si>
    <t>Trạm y tế xã Hải Minh</t>
  </si>
  <si>
    <t>Trạm y tế xã Hải Anh</t>
  </si>
  <si>
    <t>Trạm y tế xã Hải Bắc</t>
  </si>
  <si>
    <t>Trạm y tế xã Hải Ninh</t>
  </si>
  <si>
    <t>Trạm y tế thị trấn Thịnh Long</t>
  </si>
  <si>
    <t>Trạm y tế xã Hải Xuân</t>
  </si>
  <si>
    <t>Trạm y tế xã Hải Tân</t>
  </si>
  <si>
    <t>Trạm y tế xã Hải Hòa</t>
  </si>
  <si>
    <t>Trạm y tế xã Hải Sơn</t>
  </si>
  <si>
    <t>Trạm y tế xã Hải Long</t>
  </si>
  <si>
    <t>Trạm y tế Xã HảI Chính</t>
  </si>
  <si>
    <t>Trạm y tế xã Hải Phú</t>
  </si>
  <si>
    <t>Trạm y tế xã Hải Triều</t>
  </si>
  <si>
    <t>Trạm y tế xã Hải Châu</t>
  </si>
  <si>
    <t>Trạm y tế xã Hải Tây</t>
  </si>
  <si>
    <t>Trạm y tế xã Hải Đông</t>
  </si>
  <si>
    <t>Trạm y tế xã Hải Lý</t>
  </si>
  <si>
    <t>Trạm y tế xã Hải An</t>
  </si>
  <si>
    <t>Trạm y tế xã Hải Đường</t>
  </si>
  <si>
    <t>Trạm y tế xã Hải Trung</t>
  </si>
  <si>
    <t>Trạm y tế xã Hải Vân</t>
  </si>
  <si>
    <t>900</t>
  </si>
  <si>
    <t>Trạm y tế xã Hải Phương</t>
  </si>
  <si>
    <t>Trạm y tế xã Bạch Long</t>
  </si>
  <si>
    <t>Trạm y tế xã Bình Hoà</t>
  </si>
  <si>
    <t>Trạm y tế TT Quất Lâm</t>
  </si>
  <si>
    <t>Trạm y tế xã Giao Thịnh</t>
  </si>
  <si>
    <t>Trạm y tế xã Giao Tân</t>
  </si>
  <si>
    <t>Trạm y tế xã Giao Phong</t>
  </si>
  <si>
    <t>Trạm y tế Xã Giao Tiến</t>
  </si>
  <si>
    <t>Trạm y tế xã Giao Châu</t>
  </si>
  <si>
    <t>Trạm y tế xã Giao Nhân</t>
  </si>
  <si>
    <t>Trạm y tế xã Giao Hà</t>
  </si>
  <si>
    <t>Trạm y tế xã Giao Long</t>
  </si>
  <si>
    <t>Trạm y tế xã Giao Hải</t>
  </si>
  <si>
    <t>Trạm y tế xã Giao Xuân</t>
  </si>
  <si>
    <t>Trạm y tế xã Hồng Thuận</t>
  </si>
  <si>
    <t>Trạm y tế xã Giao Lạc</t>
  </si>
  <si>
    <t>Trạm y tế xã Giao Hương</t>
  </si>
  <si>
    <t>Trạm y tế xã Giao An</t>
  </si>
  <si>
    <t>800</t>
  </si>
  <si>
    <t>Trạm y tế xã Giao Thiện</t>
  </si>
  <si>
    <t>Trạm y tế TT Rạng Đông</t>
  </si>
  <si>
    <t>Trạm y tế xã Nghĩa Hải</t>
  </si>
  <si>
    <t>Trạm y tế xã Nghĩa Lâm</t>
  </si>
  <si>
    <t>Trạm y tế xã Nghĩa Phú</t>
  </si>
  <si>
    <t>Trạm y tế xã Nghĩa Lạc</t>
  </si>
  <si>
    <t>Trạm y tế thị trấn Liễu Đề</t>
  </si>
  <si>
    <t>Trạm y tế xã Nghĩa Thành</t>
  </si>
  <si>
    <t>Trạm y tế xã Nghĩa Minh</t>
  </si>
  <si>
    <t>Trạm y tế Xã Nam Điền</t>
  </si>
  <si>
    <t>Trạm y tế xã Nghĩa Phong</t>
  </si>
  <si>
    <t>Trạm y tế xã Nghĩa Thịnh</t>
  </si>
  <si>
    <t>Trạm y tế xã Nghĩa Đồng</t>
  </si>
  <si>
    <t>Trạm y tế xã Nghĩa Thắng</t>
  </si>
  <si>
    <t>Trạm y tế xã Nghĩa Hùng</t>
  </si>
  <si>
    <t>Trạm y tế xã Nghĩa Bình</t>
  </si>
  <si>
    <t>Trạm y tế xã Nghĩa Tân</t>
  </si>
  <si>
    <t>Trạm y tế xã Nghĩa Hồng</t>
  </si>
  <si>
    <t>Trạm y tế xã Nghĩa Trung</t>
  </si>
  <si>
    <t>Trạm y tế xã Hoàng Nam</t>
  </si>
  <si>
    <t>Trạm y tế xã Nghĩa Châu</t>
  </si>
  <si>
    <t>Trạm y tế xã Nghĩa Thái</t>
  </si>
  <si>
    <t>Trạm y tế xã Hiển Khánh</t>
  </si>
  <si>
    <t>Trạm y tế thị trấn Gôi</t>
  </si>
  <si>
    <t>Trạm y tế xã Liên Bảo</t>
  </si>
  <si>
    <t>Trạm y tế xã Cộng Hoà</t>
  </si>
  <si>
    <t>Trạm y tế xã Minh Thuận</t>
  </si>
  <si>
    <t>Trạm y tế xã Hợp Hưng</t>
  </si>
  <si>
    <t>Trạm y tế xã Kim Thái</t>
  </si>
  <si>
    <t>Trạm y tế xã Thành Lợi</t>
  </si>
  <si>
    <t>600</t>
  </si>
  <si>
    <t>Trạm y tế xã Vĩnh Hào</t>
  </si>
  <si>
    <t>Trạm y tế TT Xuân Trường</t>
  </si>
  <si>
    <t>Trạm y tế xã Xuân Kiên</t>
  </si>
  <si>
    <t>Trạm y tế xã Xuân Ninh</t>
  </si>
  <si>
    <t>Trạm y tế xã Xuân Thượng</t>
  </si>
  <si>
    <t>Trạm y tế xã Thọ Nghiệp</t>
  </si>
  <si>
    <t>Trạm y tế xã Xuân Hồng</t>
  </si>
  <si>
    <t>Trạm y tế xã Xuân Thành</t>
  </si>
  <si>
    <t>Trạm y tế xã Xuân Tân</t>
  </si>
  <si>
    <t>Trạm y tế xã Xuân Phú</t>
  </si>
  <si>
    <t>Trạm y tế xã Xuân Châu</t>
  </si>
  <si>
    <t>Trạm y tế xã Xuân Bắc</t>
  </si>
  <si>
    <t>Trạm y tế xã Xuân Trung</t>
  </si>
  <si>
    <t>Trạm y tế xã Xuân Vinh</t>
  </si>
  <si>
    <t>Trạm y tế xã Xuân Tiến</t>
  </si>
  <si>
    <t>500</t>
  </si>
  <si>
    <t>Trạm y tế xã Xuân Hoà</t>
  </si>
  <si>
    <t>Trạm y tế xã Mỹ Tân</t>
  </si>
  <si>
    <t>Trạm y tế xã Mỹ Phúc</t>
  </si>
  <si>
    <t>Trạm y tế xã Mỹ Trung</t>
  </si>
  <si>
    <t>Trạm y tế xã Mỹ Thịnh</t>
  </si>
  <si>
    <t>Trạm y tế Xã Mỹ Tiến</t>
  </si>
  <si>
    <t>Trạm y tế xã Mỹ Hà</t>
  </si>
  <si>
    <t>400</t>
  </si>
  <si>
    <t>Trạm y tế xã Mỹ Thắng</t>
  </si>
  <si>
    <t>Trạm y tế thị trấn Lâm</t>
  </si>
  <si>
    <t>Trạm y tế xã Yên Khánh</t>
  </si>
  <si>
    <t>Trạm y tế xã Yên Chính</t>
  </si>
  <si>
    <t>Trạm y tế xã Yên Lợi</t>
  </si>
  <si>
    <t>Trạm y tế xã Yên Hồng</t>
  </si>
  <si>
    <t>Trạm y tế xã Yên Bằng</t>
  </si>
  <si>
    <t>Trạm y tế xã Yên Nhân</t>
  </si>
  <si>
    <t>Trạm y tế xã Yên Lộc</t>
  </si>
  <si>
    <t>Trạm y tế xã Yên Nghĩa</t>
  </si>
  <si>
    <t>Trạm y tế xã Yên Trung</t>
  </si>
  <si>
    <t>Trạm y tế xã Yên Minh</t>
  </si>
  <si>
    <t>Trạm y tế xã Yên Phúc</t>
  </si>
  <si>
    <t>Trạm y tế xã Yên Thọ</t>
  </si>
  <si>
    <t>Trạm y tế xã Yên Tân</t>
  </si>
  <si>
    <t>Trạm y tế xã Yên Khang</t>
  </si>
  <si>
    <t>Trạm y tế xã Yên Tiến</t>
  </si>
  <si>
    <t>Trạm y tế xã Nam Thái</t>
  </si>
  <si>
    <t>Trạm y tế xã Nam Lợi</t>
  </si>
  <si>
    <t>Trạm y tế xã Nam Hùng</t>
  </si>
  <si>
    <t>Trạm y tế thị trấn Nam Giang</t>
  </si>
  <si>
    <t>Trạm y tế xã Nam Hoa</t>
  </si>
  <si>
    <t>Trạm y tế Xã Điền Xá</t>
  </si>
  <si>
    <t>Trạm y tế xã Nam Toàn</t>
  </si>
  <si>
    <t>Trạm y tế xã Nam Dương</t>
  </si>
  <si>
    <t>Trạm y tế xã Nam Mỹ</t>
  </si>
  <si>
    <t>Trạm y tế Xã Nam Tiến</t>
  </si>
  <si>
    <t>Trạm y tế xã Trực Hùng</t>
  </si>
  <si>
    <t>Trạm y tế xã Trực Cường</t>
  </si>
  <si>
    <t>Trạm y tế xã Trực Thắng</t>
  </si>
  <si>
    <t>Trạm y tế xã Trực Thái</t>
  </si>
  <si>
    <t>Trạm y tế xã Trực Đại</t>
  </si>
  <si>
    <t>Trạm y tế xã Liêm Hải</t>
  </si>
  <si>
    <t>Trạm y tế xã Phương Định</t>
  </si>
  <si>
    <t>Trạm y tế Xã Trung Đông</t>
  </si>
  <si>
    <t>Trạm y tế xã Trực Chính</t>
  </si>
  <si>
    <t>Trạm y tế xã Trực Nội</t>
  </si>
  <si>
    <t>Trạm y tế xã Trực Thuận</t>
  </si>
  <si>
    <t>Trạm y tế xã Trực Đạo</t>
  </si>
  <si>
    <t>Trạm y tế xã Trực Tuấn</t>
  </si>
  <si>
    <t>Trạm y tế xã Trực Thanh</t>
  </si>
  <si>
    <t>Trạm y tế TT Cát Thành</t>
  </si>
  <si>
    <t>Trạm y tế xã Trực Khang</t>
  </si>
  <si>
    <t>Trạm y tế xã Trực Mỹ</t>
  </si>
  <si>
    <t>Trạm y tế xã Trực Hưng</t>
  </si>
  <si>
    <t>Trạm y tế xã Nam Vân</t>
  </si>
  <si>
    <t>Trạm y tế phường Năng Tĩnh</t>
  </si>
  <si>
    <t>Trạm y tế phường Trần Đăng Ninh</t>
  </si>
  <si>
    <t>Trạm y tế phường Phan Đình Phùng</t>
  </si>
  <si>
    <t>Trạm y tế phường Nguyễn Du</t>
  </si>
  <si>
    <t>Trạm y tế phường Bà Triệu</t>
  </si>
  <si>
    <t>Trạm y tế phường Cửa Bắc</t>
  </si>
  <si>
    <t>Trạm y tế phường Vị Hoàng</t>
  </si>
  <si>
    <t>Trạm y tế phường Vị Xuyên</t>
  </si>
  <si>
    <t>Trạm y tế phường Trần Tế Xương</t>
  </si>
  <si>
    <t>Trạm y tế phường Hạ Long</t>
  </si>
  <si>
    <t>Trạm y tế phường Trường Thi</t>
  </si>
  <si>
    <t>Trạm y tế phường Văn Miếu</t>
  </si>
  <si>
    <t>Trạm y tế phường Lộc Hạ</t>
  </si>
  <si>
    <t>Trạm y tế xã Lộc An</t>
  </si>
  <si>
    <t>Trạm y tế phường Lộc Vượng</t>
  </si>
  <si>
    <t>Trạm y tế xã Lộc Hoà</t>
  </si>
  <si>
    <t>Phòng khám đa khoa Hoành Sơn</t>
  </si>
  <si>
    <t>Bệnh viện nhi tỉnh Nam Định</t>
  </si>
  <si>
    <t>Bệnh viện đa khoa Sài Gòn - Nam Định</t>
  </si>
  <si>
    <t>Phòng khám đa khoa cao cấp Sông Hồng</t>
  </si>
  <si>
    <t>Bệnh xá BCHQS tỉnh Nam Định</t>
  </si>
  <si>
    <t>Trạm y tế Công ty may Sông Hồng</t>
  </si>
  <si>
    <t>Trạm y tế xã Giao Thanh</t>
  </si>
  <si>
    <t>Trạm y tế Thị trấn Cồn</t>
  </si>
  <si>
    <t>Phòng khám đa khoa Trực Thái</t>
  </si>
  <si>
    <t>Trạm y tế xã Xuân Ngọc</t>
  </si>
  <si>
    <t>Bệnh viện đa khoa huyện Hải Hậu</t>
  </si>
  <si>
    <t>Trạm y tế thị trấn Mỹ Lộc</t>
  </si>
  <si>
    <t>Trạm y tế Tổng công ty cổ phần dệt may Nam Định</t>
  </si>
  <si>
    <t>Phòng khám đa khoa Năng Tĩnh</t>
  </si>
  <si>
    <t>Bệnh viện đa khoa tỉnh Nam Định</t>
  </si>
  <si>
    <t>Trạm y tế xã Khánh Công</t>
  </si>
  <si>
    <t>Trạm y tế xã Khánh Phú</t>
  </si>
  <si>
    <t>Trạm y tế xã Khánh Hội</t>
  </si>
  <si>
    <t>Trạm y tế xã Khánh Mậu</t>
  </si>
  <si>
    <t>Trạm y tế xã Khánh An</t>
  </si>
  <si>
    <t>Trạm y tế xã Khánh Cư</t>
  </si>
  <si>
    <t>Trạm y tế xã Khánh Thành</t>
  </si>
  <si>
    <t>Phòng khám đa khoa khu vực Khánh Trung</t>
  </si>
  <si>
    <t>Trạm y tế xã Lưu Phương</t>
  </si>
  <si>
    <t>Trạm y tế xã Kim Chính</t>
  </si>
  <si>
    <t>Trạm y tế xã Văn Hải</t>
  </si>
  <si>
    <t>Trạm y tế xã Xuân Thiện</t>
  </si>
  <si>
    <t>Trạm y tế thị trấn Bình Minh</t>
  </si>
  <si>
    <t>Trạm y tế xã Hùng Tiến</t>
  </si>
  <si>
    <t>Trạm y tế xã Chất Bình</t>
  </si>
  <si>
    <t>Trạm y tế xã Quang Thiện</t>
  </si>
  <si>
    <t>Trạm y tế xã Kim Định</t>
  </si>
  <si>
    <t>Trạm y tế xã Như Hoà</t>
  </si>
  <si>
    <t>Trạm y tế xã Lai Thành</t>
  </si>
  <si>
    <t>Trạm y tế xã Đồng hướng</t>
  </si>
  <si>
    <t>Trạm y tế xã Kim Mỹ</t>
  </si>
  <si>
    <t>Trạm y tế xã Định Hóa</t>
  </si>
  <si>
    <t>Phòng khám đa khoa khu vực Ân Hoà</t>
  </si>
  <si>
    <t>Phòng khám đa khoa khu vực Cồn Thoi</t>
  </si>
  <si>
    <t>Bệnh viện đa khoa huyện Kim Sơn</t>
  </si>
  <si>
    <t>Trạm y tế xã Khánh Thượng</t>
  </si>
  <si>
    <t>Trạm y tế xã Yên Từ</t>
  </si>
  <si>
    <t>Trạm y tế xã Yên Hoà</t>
  </si>
  <si>
    <t>Trạm y tế xã Ninh Hoà</t>
  </si>
  <si>
    <t>Trạm y tế xã Ninh Khang</t>
  </si>
  <si>
    <t>Trạm y tế xã Ninh Xuân</t>
  </si>
  <si>
    <t>Trạm y tế xã Ninh Vân</t>
  </si>
  <si>
    <t>Trạm y tế xã Trường Yên</t>
  </si>
  <si>
    <t>Trạm y tế xã Gia Phú</t>
  </si>
  <si>
    <t>Trạm y tế xã Gia Vân</t>
  </si>
  <si>
    <t>Trạm y tế xã Gia Phong</t>
  </si>
  <si>
    <t>Trạm y tế xã Gia Hoà</t>
  </si>
  <si>
    <t>Trạm y tế xã Gia Minh</t>
  </si>
  <si>
    <t>Trạm y tế xã Gia Xuân</t>
  </si>
  <si>
    <t>Trạm y tế xã Gia Lập</t>
  </si>
  <si>
    <t>Trạm y tế xã Gia Sinh</t>
  </si>
  <si>
    <t>Trạm y tế xã Gia Hưng</t>
  </si>
  <si>
    <t>Phòng khám đa khoa khu vực Gia Lạc</t>
  </si>
  <si>
    <t>Trạm y tế xã Kỳ Phú</t>
  </si>
  <si>
    <t>Trạm y tế xã Sơn Thành</t>
  </si>
  <si>
    <t>Trạm y tế xã Văn Phong</t>
  </si>
  <si>
    <t>Trạm y tế xã Phú Long</t>
  </si>
  <si>
    <t>Trạm y tế xã Sơn Lai</t>
  </si>
  <si>
    <t>Trạm y tế xã Thượng Hoà</t>
  </si>
  <si>
    <t>Trạm y tế xã Gia Thủy</t>
  </si>
  <si>
    <t>Trạm y tế xã Gia Sơn</t>
  </si>
  <si>
    <t>Trạm y tế xã Gia Tường</t>
  </si>
  <si>
    <t>Trạm y tế xã Phú Sơn</t>
  </si>
  <si>
    <t>Trạm y tế xã Văn Phương</t>
  </si>
  <si>
    <t>Trạm y tế xã Thạch Bình</t>
  </si>
  <si>
    <t>Phòng khám đa khoa khu vực Thanh Lạc</t>
  </si>
  <si>
    <t>Phòng khám đa khoa khu vực Gia Lâm</t>
  </si>
  <si>
    <t>Phòng khám đa khoa khu vực Cúc Phương</t>
  </si>
  <si>
    <t>Phòng khám đa khoa khu vực Quỳnh Sơn</t>
  </si>
  <si>
    <t>Bệnh viện đa khoa huyện Nho Quan</t>
  </si>
  <si>
    <t>Trạm y tế Công ty TNHH 1 thành viên Xi măng Vicem Tam Điệp</t>
  </si>
  <si>
    <t>Trạm y tế phường Nam Sơn</t>
  </si>
  <si>
    <t>Trạm y tế phường Ninh Khánh</t>
  </si>
  <si>
    <t>Trạm y tế phường Ninh Phong</t>
  </si>
  <si>
    <t>Trạm y tế xã Ninh Sơn</t>
  </si>
  <si>
    <t>Trạm y tế xã Ninh Phúc</t>
  </si>
  <si>
    <t>Trạm y tế xã Ninh Nhất</t>
  </si>
  <si>
    <t>Trạm y tế xã Ninh Tiến</t>
  </si>
  <si>
    <t>Trạm y tế xã Ân Hòa</t>
  </si>
  <si>
    <t>Trạm y tế xã Cồn Thoi</t>
  </si>
  <si>
    <t>Trạm Y tế phường Tân Bình</t>
  </si>
  <si>
    <t>Trạm y tế phường Yên Bình</t>
  </si>
  <si>
    <t>Trạm y tế phường Tây Sơn</t>
  </si>
  <si>
    <t>Bệnh viện Sản Nhi tỉnh Ninh Bình</t>
  </si>
  <si>
    <t>Bệnh viện Công an tỉnh Ninh Bình</t>
  </si>
  <si>
    <t>Trạm y tế xã Khánh Hải</t>
  </si>
  <si>
    <t>Trạm y tế xã Yên Mạc</t>
  </si>
  <si>
    <t>Trạm y tế xã Khánh Thịnh</t>
  </si>
  <si>
    <t>Trạm y tế xã Khánh Dương</t>
  </si>
  <si>
    <t>Trạm y tế Thị trấn Yên Thịnh</t>
  </si>
  <si>
    <t>Trạm y tế xã Kim Đông</t>
  </si>
  <si>
    <t>Trạm y tế xã Kim Hải</t>
  </si>
  <si>
    <t>Trạm y tế xã Thượng Kiệm</t>
  </si>
  <si>
    <t>Trạm y tế xã Hồi Ninh</t>
  </si>
  <si>
    <t>Trạm y tế xã Khánh Hồng</t>
  </si>
  <si>
    <t>Trạm y tế xã Khánh Thủy</t>
  </si>
  <si>
    <t>Trạm y tế xã Khánh Nhạc</t>
  </si>
  <si>
    <t>Trạm y tế xã Khánh Vân</t>
  </si>
  <si>
    <t>Trạm y tế xã Khánh Trung</t>
  </si>
  <si>
    <t>Trạm y tế xã Khánh Cường</t>
  </si>
  <si>
    <t>Trạm y tế xã Khánh Lợi</t>
  </si>
  <si>
    <t>Trạm y tế xã Khánh Tiên</t>
  </si>
  <si>
    <t>Trạm y tế thị trấn Yên Ninh</t>
  </si>
  <si>
    <t>Trạm y tế xã Gia Phương</t>
  </si>
  <si>
    <t>Trạm y tế xã Gia Trấn</t>
  </si>
  <si>
    <t>Trạm y tế phường Nam Thành</t>
  </si>
  <si>
    <t>740</t>
  </si>
  <si>
    <t>Phòng khám đa khoa Việt Pháp III</t>
  </si>
  <si>
    <t>739</t>
  </si>
  <si>
    <t>738</t>
  </si>
  <si>
    <t>Phòng khám đa khoa Lương Điền</t>
  </si>
  <si>
    <t>736</t>
  </si>
  <si>
    <t>735</t>
  </si>
  <si>
    <t>Phòng khám đa khoa An Khang</t>
  </si>
  <si>
    <t>734</t>
  </si>
  <si>
    <t>Bệnh viện đa khoa ACA</t>
  </si>
  <si>
    <t>733</t>
  </si>
  <si>
    <t>Bệnh viện đa khoa Phúc Thịnh</t>
  </si>
  <si>
    <t>732</t>
  </si>
  <si>
    <t>Bệnh viện đa khoa Trí Đức Thành</t>
  </si>
  <si>
    <t>Phòng khám đa khoa An Phước - 68</t>
  </si>
  <si>
    <t>Trạm y tế xã Trung Tiến</t>
  </si>
  <si>
    <t>Trạm y tế xã Nhi Sơn</t>
  </si>
  <si>
    <t>Phòng khám đa khoa 90</t>
  </si>
  <si>
    <t>Bệnh viện đa khoa Thanh Hà</t>
  </si>
  <si>
    <t>Phòng khám đa khoa Thành Đạt</t>
  </si>
  <si>
    <t>Phòng khám đa khoa Giang Sơn</t>
  </si>
  <si>
    <t>Bệnh viện đa khoa Hàm Rồng</t>
  </si>
  <si>
    <t>Bệnh viện đa khoa Tâm Đức Cầu Quan</t>
  </si>
  <si>
    <t>Phòng khám đa khoa An Việt</t>
  </si>
  <si>
    <t>698</t>
  </si>
  <si>
    <t>Trạm y tế xã Định Công</t>
  </si>
  <si>
    <t>691</t>
  </si>
  <si>
    <t>690</t>
  </si>
  <si>
    <t>Trạm y tế xã Nghi Sơn</t>
  </si>
  <si>
    <t>689</t>
  </si>
  <si>
    <t>688</t>
  </si>
  <si>
    <t>687</t>
  </si>
  <si>
    <t>Trạm y tế xã Trường Lâm</t>
  </si>
  <si>
    <t>686</t>
  </si>
  <si>
    <t>685</t>
  </si>
  <si>
    <t>684</t>
  </si>
  <si>
    <t>Trạm y tế xã Tùng Lâm</t>
  </si>
  <si>
    <t>683</t>
  </si>
  <si>
    <t>Trạm y tế xã Tân Trường</t>
  </si>
  <si>
    <t>682</t>
  </si>
  <si>
    <t>681</t>
  </si>
  <si>
    <t>680</t>
  </si>
  <si>
    <t>679</t>
  </si>
  <si>
    <t>678</t>
  </si>
  <si>
    <t>677</t>
  </si>
  <si>
    <t>Trạm y tế xã Hải Nhân</t>
  </si>
  <si>
    <t>Trạm y tế xã Định Hải</t>
  </si>
  <si>
    <t>Trạm y tế xã Các Sơn</t>
  </si>
  <si>
    <t>Trạm y tế xã Ngọc Lĩnh</t>
  </si>
  <si>
    <t>Trạm y tế xã Anh Sơn</t>
  </si>
  <si>
    <t>660</t>
  </si>
  <si>
    <t>659</t>
  </si>
  <si>
    <t>658</t>
  </si>
  <si>
    <t>657</t>
  </si>
  <si>
    <t>Trạm y tế xã Quảng Thái</t>
  </si>
  <si>
    <t>656</t>
  </si>
  <si>
    <t>Trạm y tế xã Quảng Thạch</t>
  </si>
  <si>
    <t>655</t>
  </si>
  <si>
    <t>Trạm y tế xã Quảng Nham</t>
  </si>
  <si>
    <t>654</t>
  </si>
  <si>
    <t>Trạm y tế xã Quảng Lợi</t>
  </si>
  <si>
    <t>653</t>
  </si>
  <si>
    <t>Trạm y tế xã Quảng Lộc</t>
  </si>
  <si>
    <t>652</t>
  </si>
  <si>
    <t>Trạm y tế xã Quảng Lưu</t>
  </si>
  <si>
    <t>651</t>
  </si>
  <si>
    <t>650</t>
  </si>
  <si>
    <t>649</t>
  </si>
  <si>
    <t>Trạm y tế xã Quảng Vinh</t>
  </si>
  <si>
    <t>648</t>
  </si>
  <si>
    <t>647</t>
  </si>
  <si>
    <t>Trạm y tế xã Quảng Thọ</t>
  </si>
  <si>
    <t>646</t>
  </si>
  <si>
    <t>Trạm y tế xã Quảng Tâm</t>
  </si>
  <si>
    <t>645</t>
  </si>
  <si>
    <t>644</t>
  </si>
  <si>
    <t>643</t>
  </si>
  <si>
    <t>642</t>
  </si>
  <si>
    <t>Trạm y tế xã Quảng Minh</t>
  </si>
  <si>
    <t>640</t>
  </si>
  <si>
    <t>639</t>
  </si>
  <si>
    <t>Trạm y tế xã Quảng Phúc</t>
  </si>
  <si>
    <t>638</t>
  </si>
  <si>
    <t>Trạm y tế xã Quảng Trường</t>
  </si>
  <si>
    <t>637</t>
  </si>
  <si>
    <t>Trạm y tế xã Quảng Ngọc</t>
  </si>
  <si>
    <t>636</t>
  </si>
  <si>
    <t>Trạm y tế xã Quảng Trung</t>
  </si>
  <si>
    <t>Trạm y tế xã Quảng Yên</t>
  </si>
  <si>
    <t>Trạm y tế xã Quảng Long</t>
  </si>
  <si>
    <t>Trạm y tế xã Quảng Văn</t>
  </si>
  <si>
    <t>Trạm y tế xã Quảng Ninh</t>
  </si>
  <si>
    <t>Trạm y tế xã Quảng Nhân</t>
  </si>
  <si>
    <t>Trạm y tế xã Quảng Đông</t>
  </si>
  <si>
    <t>Trạm y tế xã Quảng Phong</t>
  </si>
  <si>
    <t>Trạm y tế xã Quảng Trạch</t>
  </si>
  <si>
    <t>Trạm y tế xã Quảng Tân</t>
  </si>
  <si>
    <t>Trạm y tế xã Đông Nam</t>
  </si>
  <si>
    <t>Trạm y tế xã Đông Phú</t>
  </si>
  <si>
    <t>Trạm y tế xã Đông Văn</t>
  </si>
  <si>
    <t>Trạm y tế xã Đông Thịnh</t>
  </si>
  <si>
    <t>Trạm y tế xã Đông Tiến</t>
  </si>
  <si>
    <t>Trạm y tế xã Đông Thanh</t>
  </si>
  <si>
    <t>Trạm y tế xã Đông Yên</t>
  </si>
  <si>
    <t>599</t>
  </si>
  <si>
    <t>Trạm y tế xã Đông Ninh</t>
  </si>
  <si>
    <t>598</t>
  </si>
  <si>
    <t>597</t>
  </si>
  <si>
    <t>Trạm y tế thị trấn Rừng Thông</t>
  </si>
  <si>
    <t>596</t>
  </si>
  <si>
    <t>595</t>
  </si>
  <si>
    <t>594</t>
  </si>
  <si>
    <t>Trạm y tế xã Công Chính</t>
  </si>
  <si>
    <t>593</t>
  </si>
  <si>
    <t>Trạm y tế xã Tượng Sơn</t>
  </si>
  <si>
    <t>592</t>
  </si>
  <si>
    <t>591</t>
  </si>
  <si>
    <t>Trạm y tế xã Thăng Thọ</t>
  </si>
  <si>
    <t>590</t>
  </si>
  <si>
    <t>Trạm y tế xã Tượng Văn</t>
  </si>
  <si>
    <t>589</t>
  </si>
  <si>
    <t>Trạm y tế xã Công Liêm</t>
  </si>
  <si>
    <t>588</t>
  </si>
  <si>
    <t>Trạm y tế xã Thăng Bình</t>
  </si>
  <si>
    <t>587</t>
  </si>
  <si>
    <t>586</t>
  </si>
  <si>
    <t>Trạm y tế xã Trường Minh</t>
  </si>
  <si>
    <t>585</t>
  </si>
  <si>
    <t>584</t>
  </si>
  <si>
    <t>Trạm y tế xã Vạn Thiện</t>
  </si>
  <si>
    <t>583</t>
  </si>
  <si>
    <t>Trạm y tế xã Trường Giang</t>
  </si>
  <si>
    <t>582</t>
  </si>
  <si>
    <t>Trạm y tế xã Vạn Thắng</t>
  </si>
  <si>
    <t>581</t>
  </si>
  <si>
    <t>580</t>
  </si>
  <si>
    <t>Trạm y tế xã Vạn Hòa</t>
  </si>
  <si>
    <t>579</t>
  </si>
  <si>
    <t>Trạm y tế xã Minh Khôi</t>
  </si>
  <si>
    <t>578</t>
  </si>
  <si>
    <t>Trạm y tế xã Minh Nghĩa</t>
  </si>
  <si>
    <t>577</t>
  </si>
  <si>
    <t>Trạm y tế xã Tế Nông</t>
  </si>
  <si>
    <t>576</t>
  </si>
  <si>
    <t>Trạm y tế xã Tế Lợi</t>
  </si>
  <si>
    <t>574</t>
  </si>
  <si>
    <t>Trạm y tế xã Tế Thắng</t>
  </si>
  <si>
    <t>573</t>
  </si>
  <si>
    <t>572</t>
  </si>
  <si>
    <t>571</t>
  </si>
  <si>
    <t>570</t>
  </si>
  <si>
    <t>569</t>
  </si>
  <si>
    <t>Trạm y tế xã Hoàng Giang</t>
  </si>
  <si>
    <t>568</t>
  </si>
  <si>
    <t>Trạm y tế xã Tân Khang</t>
  </si>
  <si>
    <t>567</t>
  </si>
  <si>
    <t>Trạm y tế xã Hoàng Sơn</t>
  </si>
  <si>
    <t>566</t>
  </si>
  <si>
    <t>Trạm y tế xã Tân Thọ</t>
  </si>
  <si>
    <t>565</t>
  </si>
  <si>
    <t>Trạm y tế xã Tân Phúc</t>
  </si>
  <si>
    <t>564</t>
  </si>
  <si>
    <t>Trạm y tế thị trấn Nông Cống</t>
  </si>
  <si>
    <t>563</t>
  </si>
  <si>
    <t>Trạm y tế xã Thanh Kỳ</t>
  </si>
  <si>
    <t>562</t>
  </si>
  <si>
    <t>561</t>
  </si>
  <si>
    <t>560</t>
  </si>
  <si>
    <t>Trạm y tế xã Xuân Phúc</t>
  </si>
  <si>
    <t>Trạm y tế xã Xuân Thái</t>
  </si>
  <si>
    <t>Trạm y tế xã Phú Nhuận</t>
  </si>
  <si>
    <t>Trạm y tế xã Xuân Khang</t>
  </si>
  <si>
    <t>Trạm y tế xã Mậu Lâm</t>
  </si>
  <si>
    <t>Trạm y tế xã Phượng Nghi</t>
  </si>
  <si>
    <t>Trạm y tế xã Xuân Thọ</t>
  </si>
  <si>
    <t>549</t>
  </si>
  <si>
    <t>Trạm y tế xã Xuân Du</t>
  </si>
  <si>
    <t>548</t>
  </si>
  <si>
    <t>Trạm y tế xã Cán Khê</t>
  </si>
  <si>
    <t>547</t>
  </si>
  <si>
    <t>546</t>
  </si>
  <si>
    <t>Trạm y tế xã Thượng Ninh</t>
  </si>
  <si>
    <t>545</t>
  </si>
  <si>
    <t>544</t>
  </si>
  <si>
    <t>Trạm y tế xã Thanh Lâm</t>
  </si>
  <si>
    <t>543</t>
  </si>
  <si>
    <t>542</t>
  </si>
  <si>
    <t>Trạm y tế xã Thanh Hòa</t>
  </si>
  <si>
    <t>541</t>
  </si>
  <si>
    <t>540</t>
  </si>
  <si>
    <t>Trạm y tế xã Thanh Quân</t>
  </si>
  <si>
    <t>539</t>
  </si>
  <si>
    <t>Trạm y tế xã Bình Lương</t>
  </si>
  <si>
    <t>538</t>
  </si>
  <si>
    <t>537</t>
  </si>
  <si>
    <t>Trạm y tế xã Cát Tân</t>
  </si>
  <si>
    <t>536</t>
  </si>
  <si>
    <t>Trạm y tế xã Cát Vân</t>
  </si>
  <si>
    <t>535</t>
  </si>
  <si>
    <t>Trạm y tế xã Hóa Quỳ</t>
  </si>
  <si>
    <t>Trạm y tế xã Xuân Bình</t>
  </si>
  <si>
    <t>Trạm y tế xã Bãi Trành</t>
  </si>
  <si>
    <t>Trạm y tế xã Nga Trường</t>
  </si>
  <si>
    <t>Trạm y tế xã Nga Thắng</t>
  </si>
  <si>
    <t>Trạm y tế xã Nga Thạch</t>
  </si>
  <si>
    <t>Trạm y tế xã Nga Thái</t>
  </si>
  <si>
    <t>Trạm y tế xã Nga Liên</t>
  </si>
  <si>
    <t>Trạm y tế xã Nga Thủy</t>
  </si>
  <si>
    <t>Trạm y tế xã Nga Tân</t>
  </si>
  <si>
    <t>Trạm y tế Xã Nga Điền</t>
  </si>
  <si>
    <t>Trạm y tế xã Nga Phú</t>
  </si>
  <si>
    <t>Trạm y tế xã Nga An</t>
  </si>
  <si>
    <t>Trạm y tế xã Nga Thành</t>
  </si>
  <si>
    <t>Trạm y tế xã Nga Hải</t>
  </si>
  <si>
    <t>Trạm y tế xã Nga Giáp</t>
  </si>
  <si>
    <t>Trạm y tế xã Nga Yên</t>
  </si>
  <si>
    <t>Trạm y tế xã Nga Thanh</t>
  </si>
  <si>
    <t>Trạm y tế xã Nga Bạch</t>
  </si>
  <si>
    <t>Trạm y tế xã Nga Trung</t>
  </si>
  <si>
    <t>Trạm y tế Xã Nga Tiến</t>
  </si>
  <si>
    <t>Trạm y tế xã Nga Thiện</t>
  </si>
  <si>
    <t>Trạm y tế xã Nga Văn</t>
  </si>
  <si>
    <t>Trạm y tế xã Nga Vịnh</t>
  </si>
  <si>
    <t>Trạm y tế xã Ba Đình</t>
  </si>
  <si>
    <t>Trạm y tế xã Ngư Lộc</t>
  </si>
  <si>
    <t>Trạm y tế xã Đa Lộc</t>
  </si>
  <si>
    <t>499</t>
  </si>
  <si>
    <t>498</t>
  </si>
  <si>
    <t>Trạm y tế xã Hưng Lộc</t>
  </si>
  <si>
    <t>497</t>
  </si>
  <si>
    <t>496</t>
  </si>
  <si>
    <t>Trạm y tế xã Hòa Lộc</t>
  </si>
  <si>
    <t>495</t>
  </si>
  <si>
    <t>494</t>
  </si>
  <si>
    <t>Trạm y tế xã Quang Lộc</t>
  </si>
  <si>
    <t>493</t>
  </si>
  <si>
    <t>Trạm y tế xã Liên Lộc</t>
  </si>
  <si>
    <t>492</t>
  </si>
  <si>
    <t>Trạm y tế xã Hoa Lộc</t>
  </si>
  <si>
    <t>491</t>
  </si>
  <si>
    <t>Trạm y tế xã Thịnh Lộc</t>
  </si>
  <si>
    <t>490</t>
  </si>
  <si>
    <t>489</t>
  </si>
  <si>
    <t>Trạm y tế xã Lộc Tân</t>
  </si>
  <si>
    <t>488</t>
  </si>
  <si>
    <t>Trạm y tế xã Thuần Lộc</t>
  </si>
  <si>
    <t>487</t>
  </si>
  <si>
    <t>486</t>
  </si>
  <si>
    <t>485</t>
  </si>
  <si>
    <t>Trạm y tế xã Phong Lộc</t>
  </si>
  <si>
    <t>484</t>
  </si>
  <si>
    <t>483</t>
  </si>
  <si>
    <t>Trạm y tế xã Thành Lộc</t>
  </si>
  <si>
    <t>482</t>
  </si>
  <si>
    <t>Trạm y tế xã Cầu Lộc</t>
  </si>
  <si>
    <t>481</t>
  </si>
  <si>
    <t>Trạm y tế xã Lộc Sơn</t>
  </si>
  <si>
    <t>480</t>
  </si>
  <si>
    <t>Trạm y tế xã Tiến Lộc</t>
  </si>
  <si>
    <t>479</t>
  </si>
  <si>
    <t>Trạm y tế xã Châu Lộc</t>
  </si>
  <si>
    <t>478</t>
  </si>
  <si>
    <t>Trạm y tế xã Triệu Lộc</t>
  </si>
  <si>
    <t>477</t>
  </si>
  <si>
    <t>Trạm y tế xã Đại Lộc</t>
  </si>
  <si>
    <t>476</t>
  </si>
  <si>
    <t>Trạm y tế xã Đồng Lộc</t>
  </si>
  <si>
    <t>475</t>
  </si>
  <si>
    <t>474</t>
  </si>
  <si>
    <t>473</t>
  </si>
  <si>
    <t>Trạm y tế xã Hoằng Trường</t>
  </si>
  <si>
    <t>472</t>
  </si>
  <si>
    <t>Trạm y tế xã Hoằng Phụ</t>
  </si>
  <si>
    <t>471</t>
  </si>
  <si>
    <t>Trạm y tế xã Hoằng Thanh</t>
  </si>
  <si>
    <t>470</t>
  </si>
  <si>
    <t>Trạm y tế xã Hoằng Đông</t>
  </si>
  <si>
    <t>469</t>
  </si>
  <si>
    <t>Trạm y tế xã Hoằng Ngọc</t>
  </si>
  <si>
    <t>468</t>
  </si>
  <si>
    <t>Trạm y tế xã Hoằng Hải</t>
  </si>
  <si>
    <t>467</t>
  </si>
  <si>
    <t>Trạm y tế Xã Hoằng Tiến</t>
  </si>
  <si>
    <t>466</t>
  </si>
  <si>
    <t>Trạm y tế xã Hoằng Yến</t>
  </si>
  <si>
    <t>465</t>
  </si>
  <si>
    <t>Trạm y tế xã Hoằng Tân</t>
  </si>
  <si>
    <t>464</t>
  </si>
  <si>
    <t>Trạm y tế xã Hoằng Châu</t>
  </si>
  <si>
    <t>463</t>
  </si>
  <si>
    <t>Trạm y tế xã Hoằng Lưu</t>
  </si>
  <si>
    <t>462</t>
  </si>
  <si>
    <t>Trạm y tế xã Hoằng Phong</t>
  </si>
  <si>
    <t>461</t>
  </si>
  <si>
    <t>460</t>
  </si>
  <si>
    <t>Trạm y tế xã Hoằng Trạch</t>
  </si>
  <si>
    <t>459</t>
  </si>
  <si>
    <t>Trạm y tế xã Hoằng Lộc</t>
  </si>
  <si>
    <t>458</t>
  </si>
  <si>
    <t>Trạm y tế xã Hoằng Thành</t>
  </si>
  <si>
    <t>457</t>
  </si>
  <si>
    <t>Trạm y tế xã Hoằng Thịnh</t>
  </si>
  <si>
    <t>456</t>
  </si>
  <si>
    <t>Trạm y tế xã Hoằng Thái</t>
  </si>
  <si>
    <t>455</t>
  </si>
  <si>
    <t>Trạm y tế xã Hoằng Đồng</t>
  </si>
  <si>
    <t>454</t>
  </si>
  <si>
    <t>Trạm y tế xã Hoằng Thắng</t>
  </si>
  <si>
    <t>Trạm y tế xã Hoằng Đạo</t>
  </si>
  <si>
    <t>Trạm y tế xã Hoằng Đạt</t>
  </si>
  <si>
    <t>Trạm y tế xã Hoằng Hà</t>
  </si>
  <si>
    <t>Trạm y tế xã Hoằng Đức</t>
  </si>
  <si>
    <t>Trạm y tế xã Hoằng Hợp</t>
  </si>
  <si>
    <t>440</t>
  </si>
  <si>
    <t>Trạm y tế xã Hoằng Cát</t>
  </si>
  <si>
    <t>439</t>
  </si>
  <si>
    <t>Trạm y tế xã Hoằng Xuyên</t>
  </si>
  <si>
    <t>438</t>
  </si>
  <si>
    <t>437</t>
  </si>
  <si>
    <t>Trạm y tế xã Hoằng Sơn</t>
  </si>
  <si>
    <t>436</t>
  </si>
  <si>
    <t>Trạm y tế xã Hoằng Trinh</t>
  </si>
  <si>
    <t>435</t>
  </si>
  <si>
    <t>Trạm y tế xã Hoằng Trung</t>
  </si>
  <si>
    <t>434</t>
  </si>
  <si>
    <t>Trạm y tế xã Hoằng Kim</t>
  </si>
  <si>
    <t>433</t>
  </si>
  <si>
    <t>Trạm y tế xã Hoằng Quỳ</t>
  </si>
  <si>
    <t>432</t>
  </si>
  <si>
    <t>Trạm y tế xã Hoằng Phú</t>
  </si>
  <si>
    <t>431</t>
  </si>
  <si>
    <t>Trạm y tế xã Hoằng Phượng</t>
  </si>
  <si>
    <t>430</t>
  </si>
  <si>
    <t>429</t>
  </si>
  <si>
    <t>Trạm y tế xã Hoằng Xuân</t>
  </si>
  <si>
    <t>428</t>
  </si>
  <si>
    <t>Trạm y tế xã Hoằng Giang</t>
  </si>
  <si>
    <t>427</t>
  </si>
  <si>
    <t>Trạm y tế phường Tào Xuyên</t>
  </si>
  <si>
    <t>Trạm y tế xã Thiệu Giao</t>
  </si>
  <si>
    <t>Trạm y tế xã Thiệu Vân</t>
  </si>
  <si>
    <t>Trạm y tế xã Thiệu Trung</t>
  </si>
  <si>
    <t>Trạm y tế xã Thiệu Vận</t>
  </si>
  <si>
    <t>Trạm y tế xã Thiệu Lý</t>
  </si>
  <si>
    <t>Trạm y tế xã Thiệu Viên</t>
  </si>
  <si>
    <t>Trạm y tế xã Thiệu Hòa</t>
  </si>
  <si>
    <t>Trạm y tế xã Thiệu Toán</t>
  </si>
  <si>
    <t>Trạm y tế xã Thiệu Thành</t>
  </si>
  <si>
    <t>Trạm y tế xã Thiệu Quang</t>
  </si>
  <si>
    <t>Trạm y tế xã Thiệu Thịnh</t>
  </si>
  <si>
    <t>Trạm y tế xã Thiệu Hợp</t>
  </si>
  <si>
    <t>Trạm y tế xã Thiệu Nguyên</t>
  </si>
  <si>
    <t>Trạm y tế xã Thiệu Duy</t>
  </si>
  <si>
    <t>Trạm y tế xã Thiệu Giang</t>
  </si>
  <si>
    <t>Trạm y tế xã Thiệu Long</t>
  </si>
  <si>
    <t>Trạm y tế xã Thiệu Phú</t>
  </si>
  <si>
    <t>Trạm y tế xã Thiệu Công</t>
  </si>
  <si>
    <t>399</t>
  </si>
  <si>
    <t>398</t>
  </si>
  <si>
    <t>Trạm y tế xã Thiệu Phúc</t>
  </si>
  <si>
    <t>397</t>
  </si>
  <si>
    <t>Trạm y tế xã Thiệu Vũ</t>
  </si>
  <si>
    <t>396</t>
  </si>
  <si>
    <t>Trạm y tế xã Thiệu Ngọc</t>
  </si>
  <si>
    <t>395</t>
  </si>
  <si>
    <t>394</t>
  </si>
  <si>
    <t>393</t>
  </si>
  <si>
    <t>Trạm y tế xã Nông Trường</t>
  </si>
  <si>
    <t>392</t>
  </si>
  <si>
    <t>Trạm y tế xã Thọ Thế</t>
  </si>
  <si>
    <t>391</t>
  </si>
  <si>
    <t>Trạm y tế xã Thọ Vực</t>
  </si>
  <si>
    <t>390</t>
  </si>
  <si>
    <t>Trạm y tế xã Thọ Phú</t>
  </si>
  <si>
    <t>389</t>
  </si>
  <si>
    <t>Trạm y tế xã Thọ Cường</t>
  </si>
  <si>
    <t>Trạm y tế xã Thọ Ngọc</t>
  </si>
  <si>
    <t>387</t>
  </si>
  <si>
    <t>Trạm y tế xã Thọ Tân</t>
  </si>
  <si>
    <t>386</t>
  </si>
  <si>
    <t>385</t>
  </si>
  <si>
    <t>Trạm y tế xã Thọ Dân</t>
  </si>
  <si>
    <t>384</t>
  </si>
  <si>
    <t>383</t>
  </si>
  <si>
    <t>Trạm y tế xã Xuân Thịnh</t>
  </si>
  <si>
    <t>382</t>
  </si>
  <si>
    <t>Trạm y tế xã Khuyến Nông</t>
  </si>
  <si>
    <t>Trạm y tế xã Tiến Nông</t>
  </si>
  <si>
    <t>380</t>
  </si>
  <si>
    <t>378</t>
  </si>
  <si>
    <t>Trạm y tế xã Đồng Lợi</t>
  </si>
  <si>
    <t>377</t>
  </si>
  <si>
    <t>Trạm y tế xã Tân Ninh</t>
  </si>
  <si>
    <t>376</t>
  </si>
  <si>
    <t>375</t>
  </si>
  <si>
    <t>374</t>
  </si>
  <si>
    <t>Trạm y tế xã An Nông</t>
  </si>
  <si>
    <t>373</t>
  </si>
  <si>
    <t>Trạm y tế xã Dân Quyền</t>
  </si>
  <si>
    <t>372</t>
  </si>
  <si>
    <t>Trạm y tế xã Dân Lý</t>
  </si>
  <si>
    <t>371</t>
  </si>
  <si>
    <t>Trạm y tế xã Dân Lực</t>
  </si>
  <si>
    <t>370</t>
  </si>
  <si>
    <t>Trạm y tế xã Hợp Thắng</t>
  </si>
  <si>
    <t>366</t>
  </si>
  <si>
    <t>Trạm y tế xã Triệu Thành</t>
  </si>
  <si>
    <t>364</t>
  </si>
  <si>
    <t>363</t>
  </si>
  <si>
    <t>362</t>
  </si>
  <si>
    <t>Trạm y tế xã Thọ Bình</t>
  </si>
  <si>
    <t>360</t>
  </si>
  <si>
    <t>Trạm y tế xã Thọ Sơn</t>
  </si>
  <si>
    <t>359</t>
  </si>
  <si>
    <t>358</t>
  </si>
  <si>
    <t>357</t>
  </si>
  <si>
    <t>Trạm y tế xã Xuân Chinh</t>
  </si>
  <si>
    <t>356</t>
  </si>
  <si>
    <t>Trạm y tế xã Ngọc Phụng</t>
  </si>
  <si>
    <t>Trạm y tế xã Thọ Thanh</t>
  </si>
  <si>
    <t>354</t>
  </si>
  <si>
    <t>353</t>
  </si>
  <si>
    <t>352</t>
  </si>
  <si>
    <t>351</t>
  </si>
  <si>
    <t>Trạm y tế xã Xuân Thắng</t>
  </si>
  <si>
    <t>350</t>
  </si>
  <si>
    <t>Trạm y tế xã Luận Khê</t>
  </si>
  <si>
    <t>349</t>
  </si>
  <si>
    <t>Trạm y tế xã Luận Thành</t>
  </si>
  <si>
    <t>Trạm y tế xã Xuân Cao</t>
  </si>
  <si>
    <t>Trạm y tế xã Vạn Xuân</t>
  </si>
  <si>
    <t>Trạm y tế xã Xuân Lẹ</t>
  </si>
  <si>
    <t>Trạm y tế xã Xuân Yên</t>
  </si>
  <si>
    <t>Trạm y tế xã Xuân Tín</t>
  </si>
  <si>
    <t>Trạm y tế xã Thọ Lập</t>
  </si>
  <si>
    <t>Trạm y tế xã Xuân Thiên</t>
  </si>
  <si>
    <t>Trạm y tế xã Xuân Lam</t>
  </si>
  <si>
    <t>Trạm y tế xã Xuân Bái</t>
  </si>
  <si>
    <t>Trạm y tế xã Thọ Xương</t>
  </si>
  <si>
    <t>Trạm y tế xã Thọ Lâm</t>
  </si>
  <si>
    <t>Trạm y tế xã Thọ Diên</t>
  </si>
  <si>
    <t>Trạm y tế xã Xuân Hưng</t>
  </si>
  <si>
    <t>Trạm y tế xã Xuân Giang</t>
  </si>
  <si>
    <t>Trạm y tế xã Thọ Hải</t>
  </si>
  <si>
    <t>Trạm y tế xã Nam Giang</t>
  </si>
  <si>
    <t>Trạm y tế xã Bắc Lương</t>
  </si>
  <si>
    <t>Trạm y tế thị trấn Sao Vàng</t>
  </si>
  <si>
    <t>Trạm y tế thị trấn Lam Sơn</t>
  </si>
  <si>
    <t>Trạm y tế xã Định Bình</t>
  </si>
  <si>
    <t>Trạm y tế xã Định Hưng</t>
  </si>
  <si>
    <t>Trạm y tế xã Định Liên</t>
  </si>
  <si>
    <t>Trạm y tế Xã Định Tiến</t>
  </si>
  <si>
    <t>Trạm y tế xã Định Tân</t>
  </si>
  <si>
    <t>Bệnh viện đa khoa Hợp Lực</t>
  </si>
  <si>
    <t>Bệnh viện 71 Trung ương</t>
  </si>
  <si>
    <t>Trạm y tế xã Định Thành</t>
  </si>
  <si>
    <t>Trạm y tế xã Định Hòa</t>
  </si>
  <si>
    <t>Trạm y tế xã Định Tăng</t>
  </si>
  <si>
    <t>Trạm y tế xã Yên Hùng</t>
  </si>
  <si>
    <t>Bệnh viện đa khoa huyện Mường Lát</t>
  </si>
  <si>
    <t>Trạm y tế xã Yên Trường</t>
  </si>
  <si>
    <t>Trạm y tế xã Yên Tâm</t>
  </si>
  <si>
    <t>Bệnh viện đa khoa huyện Quan Sơn</t>
  </si>
  <si>
    <t>Trạm y tế thị trấn NT Thống Nhất</t>
  </si>
  <si>
    <t>Trạm y tế thị trấn Quán Lào</t>
  </si>
  <si>
    <t>Trạm y tế xã Vĩnh An</t>
  </si>
  <si>
    <t>Trạm y tế xã Vĩnh Tân</t>
  </si>
  <si>
    <t>Trạm y tế xã Vĩnh Hùng</t>
  </si>
  <si>
    <t>Bệnh viện đa khoa huyện Như Thanh</t>
  </si>
  <si>
    <t>Trạm y tế xã Vĩnh Hưng</t>
  </si>
  <si>
    <t>Trạm y tế xã Vĩnh Long</t>
  </si>
  <si>
    <t>Trạm y tế xã Vĩnh Thành</t>
  </si>
  <si>
    <t>Bệnh viện đa khoa huyện Thiệu Hoá</t>
  </si>
  <si>
    <t>Trạm y tế xã Hà Hải</t>
  </si>
  <si>
    <t>Trạm y tế xã Hà Thái</t>
  </si>
  <si>
    <t>Trạm y tế xã Hà Lai</t>
  </si>
  <si>
    <t>Trạm y tế xã Hà Bình</t>
  </si>
  <si>
    <t>Trạm y tế Xã Hà Tiến</t>
  </si>
  <si>
    <t>Trạm y tế xã Hà Tân</t>
  </si>
  <si>
    <t>Trạm y tế xã Hà Đông</t>
  </si>
  <si>
    <t>Trạm y tế xã Hà Lĩnh</t>
  </si>
  <si>
    <t>Trạm y tế xã Hà Sơn</t>
  </si>
  <si>
    <t>Trạm y tế xã Hà Lâm</t>
  </si>
  <si>
    <t>Trạm y tế xã Hà Ngọc</t>
  </si>
  <si>
    <t>Bệnh viện đa khoa huyện Quảng Xương</t>
  </si>
  <si>
    <t>Trạm y tế xã Hà Giang</t>
  </si>
  <si>
    <t>Trạm y tế xã Hà Bắc</t>
  </si>
  <si>
    <t>Trạm y tế xã Hà Vinh</t>
  </si>
  <si>
    <t>Trạm y tế xã Hà Long</t>
  </si>
  <si>
    <t>Trạm y tế xã Ngọc Trạo</t>
  </si>
  <si>
    <t>Bệnh viện đa khoa huyện Hậu Lộc</t>
  </si>
  <si>
    <t>Trạm y tế xã Thành Hưng</t>
  </si>
  <si>
    <t>Trạm y tế Xã Thành Tiến</t>
  </si>
  <si>
    <t>Trạm y tế xã Thành Thọ</t>
  </si>
  <si>
    <t>Trạm y tế xã Thành An</t>
  </si>
  <si>
    <t>Trạm y tế xã Thành Tâm</t>
  </si>
  <si>
    <t>Trạm y tế xã Thành Trực</t>
  </si>
  <si>
    <t>Bệnh viện đa khoa huyện Nga Sơn</t>
  </si>
  <si>
    <t>Trạm y tế xã Thành Tân</t>
  </si>
  <si>
    <t>Trạm y tế xã Thành Minh</t>
  </si>
  <si>
    <t>Trạm y tế xã Thành Vinh</t>
  </si>
  <si>
    <t>Trạm y tế xã Thành Yên</t>
  </si>
  <si>
    <t>Trạm y tế xã Thành Mỹ</t>
  </si>
  <si>
    <t>Trạm y tế xã Thạch Long</t>
  </si>
  <si>
    <t>Trạm y tế xã Thạch Định</t>
  </si>
  <si>
    <t>Bệnh viện đa khoa huyện Hoằng Hóa</t>
  </si>
  <si>
    <t>Trạm y tế xã Thạch Cẩm</t>
  </si>
  <si>
    <t>Trạm y tế xã Thạch Tượng</t>
  </si>
  <si>
    <t>Trạm y tế xã Thạch Quảng</t>
  </si>
  <si>
    <t>Trạm y tế thị trấn Vân Du</t>
  </si>
  <si>
    <t>Bệnh viện đa khoa huyện Hà Trung</t>
  </si>
  <si>
    <t>Trạm y tế xã Cẩm Vân</t>
  </si>
  <si>
    <t>Trạm y tế xã Cẩm Phú</t>
  </si>
  <si>
    <t>Trạm y tế xã Cẩm Tân</t>
  </si>
  <si>
    <t>Trạm y tế xã Cẩm Yên</t>
  </si>
  <si>
    <t>Trạm y tế xã Cẩm Long</t>
  </si>
  <si>
    <t>Trạm y tế xã Cẩm Ngọc</t>
  </si>
  <si>
    <t>Trạm y tế xã Cẩm Tâm</t>
  </si>
  <si>
    <t>Bệnh viện đa khoa huyện Đông Sơn</t>
  </si>
  <si>
    <t>Trạm y tế xã Cẩm Châu</t>
  </si>
  <si>
    <t>Trạm y tế xã Cẩm Tú</t>
  </si>
  <si>
    <t>Trạm y tế xã Cẩm Bình</t>
  </si>
  <si>
    <t>Trạm y tế xã Cẩm Giang</t>
  </si>
  <si>
    <t>Trạm y tế xã Cẩm Liên</t>
  </si>
  <si>
    <t>Trạm y tế xã Cẩm Thạch</t>
  </si>
  <si>
    <t>Trạm y tế xã Cẩm Lương</t>
  </si>
  <si>
    <t>Bệnh viện đa khoa huyện Nông Cống</t>
  </si>
  <si>
    <t>Trạm y tế xã Cẩm Thành</t>
  </si>
  <si>
    <t>Trạm y tế xã Kiên Thọ</t>
  </si>
  <si>
    <t>Trạm y tế xã Nguyệt ấn</t>
  </si>
  <si>
    <t>Trạm y tế xã Phùng Minh</t>
  </si>
  <si>
    <t>Bệnh viện đa khoa huyện Triệu Sơn</t>
  </si>
  <si>
    <t>Trạm y tế xã Phùng Giáo</t>
  </si>
  <si>
    <t>Trạm y tế xã Ngọc Trung</t>
  </si>
  <si>
    <t>Trạm y tế xã Cao Thịnh</t>
  </si>
  <si>
    <t>Trạm y tế xã Lộc Thịnh</t>
  </si>
  <si>
    <t>Bệnh viện đa khoa huyện Yên Định</t>
  </si>
  <si>
    <t>Trạm y tế xã Cao Ngọc</t>
  </si>
  <si>
    <t>Trạm y tế xã Vân Am</t>
  </si>
  <si>
    <t>Trạm y tế xã Thạch Lập</t>
  </si>
  <si>
    <t>Trạm y tế xã Thúy Sơn</t>
  </si>
  <si>
    <t>Bệnh viện đa khoa huyện Vĩnh Lộc</t>
  </si>
  <si>
    <t>Trạm y tế xã Lâm Phú</t>
  </si>
  <si>
    <t>Trạm y tế xã Tam Văn</t>
  </si>
  <si>
    <t>Trạm y tế Xã Trí Nang</t>
  </si>
  <si>
    <t>Bệnh viện đa khoa huyện Thọ Xuân</t>
  </si>
  <si>
    <t>Trạm y tế xã Yên Khương</t>
  </si>
  <si>
    <t>Trạm y tế xã Mường Mìn</t>
  </si>
  <si>
    <t>Trạm y tế xã Sơn Điện</t>
  </si>
  <si>
    <t>Trạm y tế xã Tam Lư</t>
  </si>
  <si>
    <t>Trạm y tế xã Na Mèo</t>
  </si>
  <si>
    <t>Bệnh viện đa khoa huyện Thạch Thành</t>
  </si>
  <si>
    <t>Trạm y tế Xã Trung Hạ</t>
  </si>
  <si>
    <t>Trạm y tế Xã Trung Thượng</t>
  </si>
  <si>
    <t>Trạm y tế Xã Trung Xuân</t>
  </si>
  <si>
    <t>Trạm y tế xã Thiết Kế</t>
  </si>
  <si>
    <t>Bệnh viện đa khoa huyện Cẩm Thủy</t>
  </si>
  <si>
    <t>Trạm y tế xã Thiết ống</t>
  </si>
  <si>
    <t>Trạm y tế xã Văn Nho</t>
  </si>
  <si>
    <t>Trạm y tế xã Kỳ Tân</t>
  </si>
  <si>
    <t>Trạm y tế xã Ban Công</t>
  </si>
  <si>
    <t>Trạm y tế xã Thành Lâm</t>
  </si>
  <si>
    <t>Trạm y tế xã Hạ Trung</t>
  </si>
  <si>
    <t>Trạm y tế xã Lũng Cao</t>
  </si>
  <si>
    <t>Trạm y tế xã Lũng Niêm</t>
  </si>
  <si>
    <t>Trạm y tế xã Lương Trung</t>
  </si>
  <si>
    <t>Trạm y tế xã Điền Lư</t>
  </si>
  <si>
    <t>Trạm y tế xã Lương Nội</t>
  </si>
  <si>
    <t>Trạm y tế xã ái Thượng</t>
  </si>
  <si>
    <t>Trạm y tế xã Lương Ngoại</t>
  </si>
  <si>
    <t>Trạm y tế xã Thành Sơn</t>
  </si>
  <si>
    <t>Trạm y tế Xã Điền Trung</t>
  </si>
  <si>
    <t>Trạm y tế Xã Điền Quang</t>
  </si>
  <si>
    <t>Trạm y tế Xã Điền Hạ</t>
  </si>
  <si>
    <t>Bệnh viện đa khoa huyện Lang Chánh</t>
  </si>
  <si>
    <t>Trạm y tế xã Điền Thượng</t>
  </si>
  <si>
    <t>Trạm y tế xã Nam Động</t>
  </si>
  <si>
    <t>Trạm y tế xã Nam Xuân</t>
  </si>
  <si>
    <t>Trạm y tế xã Phú Nghiêm</t>
  </si>
  <si>
    <t>Trạm y tế xã Thiên Phủ</t>
  </si>
  <si>
    <t>Bệnh viện đa khoa huyện Như Xuân</t>
  </si>
  <si>
    <t>Trạm y tế xã Hiền Kiệt</t>
  </si>
  <si>
    <t>Trạm y tế xã Hiền Chung</t>
  </si>
  <si>
    <t>Trạm y tế xã Phú Lệ</t>
  </si>
  <si>
    <t>Trạm y tế xã Phú Thanh</t>
  </si>
  <si>
    <t>Bệnh viện đa khoa huyện Thường Xuân</t>
  </si>
  <si>
    <t>Trạm y tế xã Mường Chanh</t>
  </si>
  <si>
    <t>Trạm y tế xã Pù Nhi</t>
  </si>
  <si>
    <t>Trạm y tế xã Quang Chiểu</t>
  </si>
  <si>
    <t>Trạm y tế Xã Trung Lý</t>
  </si>
  <si>
    <t>Trạm y tế xã Mường Lý</t>
  </si>
  <si>
    <t>Trạm y tế xã Tam Chung</t>
  </si>
  <si>
    <t>Bệnh viện đa khoa huyện Bá Thước</t>
  </si>
  <si>
    <t>Trạm y tế phường Đông Sơn</t>
  </si>
  <si>
    <t>Bệnh viện đa khoa huyện Quan Hóa</t>
  </si>
  <si>
    <t>Trạm y tế phường Lam Sơn</t>
  </si>
  <si>
    <t>Trạm y tế xã Quảng Thành</t>
  </si>
  <si>
    <t>Trạm y tế phường Quảng Thắng</t>
  </si>
  <si>
    <t>Trạm y tế phường Đông Hải</t>
  </si>
  <si>
    <t>Trạm y tế phường Đông Hương</t>
  </si>
  <si>
    <t>Bệnh viện đa khoa Thị xã Bỉm Sơn</t>
  </si>
  <si>
    <t>Trạm y tế phường Tân Sơn</t>
  </si>
  <si>
    <t>Trạm y tế phường Đông Vệ</t>
  </si>
  <si>
    <t>Trạm y tế phường Ngọc Trạo</t>
  </si>
  <si>
    <t>Trạm y tế phường Ba Đình</t>
  </si>
  <si>
    <t>Trạm y tế phường Phú Sơn</t>
  </si>
  <si>
    <t>Bệnh viện đa khoa thành phố Thanh Hóa</t>
  </si>
  <si>
    <t>Trạm y tế phường Điện Biên</t>
  </si>
  <si>
    <t>Trạm y tế phường Nam Ngạn</t>
  </si>
  <si>
    <t>Trạm y tế phường Đông Thọ</t>
  </si>
  <si>
    <t>Trạm y tế phường Hàm Rồng</t>
  </si>
  <si>
    <t>Phòng khám bệnh đa khoa tư nhân Tân Thanh - Nam Đàn</t>
  </si>
  <si>
    <t>Phòng khám bệnh đa khoa tư nhân Yên Lý</t>
  </si>
  <si>
    <t>Bệnh viện Quốc tế Vinh</t>
  </si>
  <si>
    <t>Trung tâm y tế thị xã Hoàng Mai</t>
  </si>
  <si>
    <t>Trung tâm y tế huyện Nghĩa Đàn</t>
  </si>
  <si>
    <t>Trạm y tế xã Giang Sơn Đông</t>
  </si>
  <si>
    <t>Trạm y tế xã Hưng Yên Bắc</t>
  </si>
  <si>
    <t>Trạm y tế xã Tiến Thành</t>
  </si>
  <si>
    <t>Trạm y tế xã Hùng Thành</t>
  </si>
  <si>
    <t>Trạm y tế xã Hoa sơn</t>
  </si>
  <si>
    <t>Trạm y tế phường Long Sơn</t>
  </si>
  <si>
    <t>Trạm y tế phường Quang Phong</t>
  </si>
  <si>
    <t>Trạm y tế xã Xiêng My</t>
  </si>
  <si>
    <t>Bệnh viện đa khoa Tư nhân Đông Âu</t>
  </si>
  <si>
    <t>Bệnh viện Công an tỉnh Nghệ An</t>
  </si>
  <si>
    <t>Bệnh viện đa khoa Phủ Diễn</t>
  </si>
  <si>
    <t>Bệnh viện đa khoa Cửa Đông</t>
  </si>
  <si>
    <t>Bệnh viện đa khoa Thái An</t>
  </si>
  <si>
    <t>Bệnh viện 115 Nghệ An</t>
  </si>
  <si>
    <t>Trạm y tế xã Hưng Phú</t>
  </si>
  <si>
    <t>Trạm y tế xã Hưng Phúc</t>
  </si>
  <si>
    <t>Trạm y tế xã Hưng Lợi</t>
  </si>
  <si>
    <t>Trạm y tế xã Hưng Tân</t>
  </si>
  <si>
    <t>Trạm y tế xã Hưng Thông</t>
  </si>
  <si>
    <t>Trạm y tế xã Hưng Lĩnh</t>
  </si>
  <si>
    <t>Trạm y tế xã Hưng Mỹ</t>
  </si>
  <si>
    <t>Trạm y tế xã Hưng Chính</t>
  </si>
  <si>
    <t>Trạm y tế xã Hưng Tây</t>
  </si>
  <si>
    <t>Trạm y tế xã Hưng Yên Nam</t>
  </si>
  <si>
    <t>Trạm y tế xã Hưng Trung</t>
  </si>
  <si>
    <t>Trạm y tế thị trấn Hưng Nguyên</t>
  </si>
  <si>
    <t>Trạm y tế xã Nam Kim</t>
  </si>
  <si>
    <t>Trạm y tế xã Khánh Sơn</t>
  </si>
  <si>
    <t>Trạm y tế xã Nam Cát</t>
  </si>
  <si>
    <t>Trạm y tế xã Hồng Long</t>
  </si>
  <si>
    <t>Trạm y tế xã Kim Liên</t>
  </si>
  <si>
    <t>Trạm y tế xã Nam Lĩnh</t>
  </si>
  <si>
    <t>Trạm y tế xã Nam Anh</t>
  </si>
  <si>
    <t>Trạm y tế xã Nam Nghĩa</t>
  </si>
  <si>
    <t>Trạm y tế thị trấn Nam Đàn</t>
  </si>
  <si>
    <t>Trạm y tế xã Nghi Thái</t>
  </si>
  <si>
    <t>Trạm y tế xã Nghi Đức</t>
  </si>
  <si>
    <t>Trạm y tế xã Nghi Kim</t>
  </si>
  <si>
    <t>Trạm y tế xã Phúc Thọ</t>
  </si>
  <si>
    <t>Trạm y tế xã Nghi Ân</t>
  </si>
  <si>
    <t>Trạm y tế xã Nghi Vạn</t>
  </si>
  <si>
    <t>Trạm y tế xã Nghi Xuân</t>
  </si>
  <si>
    <t>Trạm y tế xã Nghi Phong</t>
  </si>
  <si>
    <t>Trạm y tế xã Nghi Diên</t>
  </si>
  <si>
    <t>Trạm y tế xã Nghi Trường</t>
  </si>
  <si>
    <t>Trạm y tế xã Nghi Trung</t>
  </si>
  <si>
    <t>Trạm y tế xã Nghi Thạch</t>
  </si>
  <si>
    <t>Trạm y tế xã Nghi Công Nam</t>
  </si>
  <si>
    <t>Trạm y tế xã Nghi Công Bắc</t>
  </si>
  <si>
    <t>Trạm y tế xã Nghi Thịnh</t>
  </si>
  <si>
    <t>Trạm y tế xã Nghi Hoa</t>
  </si>
  <si>
    <t>Trạm y tế xã Nghi Xá</t>
  </si>
  <si>
    <t>Trạm y tế xã Nghi Long</t>
  </si>
  <si>
    <t>Trạm y tế xã Nghi Thuận</t>
  </si>
  <si>
    <t>Trạm y tế xã Nghi Phương</t>
  </si>
  <si>
    <t>Trạm y tế xã Nghi Mỹ</t>
  </si>
  <si>
    <t>Trạm y tế xã Nghi Kiều</t>
  </si>
  <si>
    <t>Trạm y tế xã Nghi Quang</t>
  </si>
  <si>
    <t>Trạm y tế xã Nghi Lâm</t>
  </si>
  <si>
    <t>Trạm y tế xã Nghi Thiết</t>
  </si>
  <si>
    <t>Trạm y tế xã Nghi Đồng</t>
  </si>
  <si>
    <t>Trạm y tế xã Nghi Hưng</t>
  </si>
  <si>
    <t>Trạm y tế xã Nghi Tiến</t>
  </si>
  <si>
    <t>Trạm y tế xã Nghi Yên</t>
  </si>
  <si>
    <t>Trạm y tế xã Nghi Văn</t>
  </si>
  <si>
    <t>Trạm y tế thị trấn Quán Hành</t>
  </si>
  <si>
    <t>Trạm y tế xã Thanh Yên</t>
  </si>
  <si>
    <t>Trạm y tế xã Thanh Khai</t>
  </si>
  <si>
    <t>Trạm y tế xã Võ Liệt</t>
  </si>
  <si>
    <t>Trạm y tế xã Thanh Khê</t>
  </si>
  <si>
    <t>Trạm y tế xã Thanh Dương</t>
  </si>
  <si>
    <t>Trạm y tế xã Xuân Tường</t>
  </si>
  <si>
    <t>Trạm y tế xã Thanh Chi</t>
  </si>
  <si>
    <t>Trạm y tế xã Thanh Thịnh</t>
  </si>
  <si>
    <t>Trạm y tế xã Thanh Lĩnh</t>
  </si>
  <si>
    <t>Trạm y tế xã Thanh Ngọc</t>
  </si>
  <si>
    <t>Trạm y tế xã Thanh Đồng</t>
  </si>
  <si>
    <t>Trạm y tế xã Thanh Liên</t>
  </si>
  <si>
    <t>Trạm y tế xã Thanh Hưng</t>
  </si>
  <si>
    <t>Trạm y tế xã Thanh Tiên</t>
  </si>
  <si>
    <t>Trạm y tế xã Thanh Mỹ</t>
  </si>
  <si>
    <t>Trạm y tế xã Phong Thịnh</t>
  </si>
  <si>
    <t>Trạm y tế xã Hạnh Lâm</t>
  </si>
  <si>
    <t>Trạm y tế xã Cát Văn</t>
  </si>
  <si>
    <t>Trạm y tế thị trấn Thanh Chương</t>
  </si>
  <si>
    <t>Trạm y tế xã Trù Sơn</t>
  </si>
  <si>
    <t>Trạm y tế xã Mỹ Sơn</t>
  </si>
  <si>
    <t>Trạm y tế xã Hiến Sơn</t>
  </si>
  <si>
    <t>Trạm y tế xã Nhân Sơn</t>
  </si>
  <si>
    <t>Trạm y tế xã Thuận Sơn</t>
  </si>
  <si>
    <t>Trạm y tế xã Thịnh Sơn</t>
  </si>
  <si>
    <t>Trạm y tế xã Lạc Sơn</t>
  </si>
  <si>
    <t>Trạm y tế xã Đà Sơn</t>
  </si>
  <si>
    <t>Trạm y tế xã Lưu Sơn</t>
  </si>
  <si>
    <t>Trạm y tế xã Đặng Sơn</t>
  </si>
  <si>
    <t>Trạm y tế xã Bài Sơn</t>
  </si>
  <si>
    <t>Trạm y tế xã Hồng Sơn</t>
  </si>
  <si>
    <t>Trạm y tế xã Bồi Sơn</t>
  </si>
  <si>
    <t>Trạm y tế xã Giang Sơn Tây</t>
  </si>
  <si>
    <t>Trạm y tế thị trấn Đô Lương</t>
  </si>
  <si>
    <t>Trạm y tế xã Công Thành</t>
  </si>
  <si>
    <t>Trạm y tế xã Bảo Thành</t>
  </si>
  <si>
    <t>Trạm y tế xã Liên Thành</t>
  </si>
  <si>
    <t>Trạm y tế xã Viên Thành</t>
  </si>
  <si>
    <t>Trạm y tế xã Lý Thành</t>
  </si>
  <si>
    <t>Trạm y tế xã Nam Thành</t>
  </si>
  <si>
    <t>Trạm y tế xã Minh Thành</t>
  </si>
  <si>
    <t>Trạm y tế xã Long Thành</t>
  </si>
  <si>
    <t>Trạm y tế xã Nhân Thành</t>
  </si>
  <si>
    <t>Trạm y tế xã Bắc Thành</t>
  </si>
  <si>
    <t>Trạm y tế xã Thịnh Thành</t>
  </si>
  <si>
    <t>Trạm y tế xã Văn Thành</t>
  </si>
  <si>
    <t>Trạm y tế xã Tăng Thành</t>
  </si>
  <si>
    <t>Trạm y tế xã Hoa Thành</t>
  </si>
  <si>
    <t>Trạm y tế xã Đồng Thành</t>
  </si>
  <si>
    <t>Trạm y tế xã Hồng Thành</t>
  </si>
  <si>
    <t>Trạm y tế xã Tây Thành</t>
  </si>
  <si>
    <t>Trạm y tế xã Thọ Thành</t>
  </si>
  <si>
    <t>Trạm y tế xã Đô Thành</t>
  </si>
  <si>
    <t>Trạm y tế xã Hậu Thành</t>
  </si>
  <si>
    <t>Trạm y tế xã Kim Thành</t>
  </si>
  <si>
    <t>Trạm y tế xã Đức Thành</t>
  </si>
  <si>
    <t>Trạm y tế xã Lăng Thành</t>
  </si>
  <si>
    <t>Trạm y tế xã Mã Thành</t>
  </si>
  <si>
    <t>Trạm y tế thị trấn Yên Thành</t>
  </si>
  <si>
    <t>Trạm y tế xã Diễn Phú</t>
  </si>
  <si>
    <t>Trạm y tế xã Diễn An</t>
  </si>
  <si>
    <t>Trạm y tế xã Diễn Trung</t>
  </si>
  <si>
    <t>Trạm y tế xã Diễn Lộc</t>
  </si>
  <si>
    <t>Trạm y tế xã Diễn Lợi</t>
  </si>
  <si>
    <t>Trạm y tế xã Diễn Thọ</t>
  </si>
  <si>
    <t>Trạm y tế xã Diễn Tân</t>
  </si>
  <si>
    <t>Trạm y tế xã Diễn Thịnh</t>
  </si>
  <si>
    <t>Trạm y tế xã Diễn Cát</t>
  </si>
  <si>
    <t>Trạm y tế xã Diễn Phúc</t>
  </si>
  <si>
    <t>Trạm y tế xã Diễn Thành</t>
  </si>
  <si>
    <t>Trạm y tế xã Diễn Hoa</t>
  </si>
  <si>
    <t>Trạm y tế xã Diễn Nguyên</t>
  </si>
  <si>
    <t>Trạm y tế xã Diễn Quảng</t>
  </si>
  <si>
    <t>Trạm y tế xã Diễn Ngọc</t>
  </si>
  <si>
    <t>Trạm y tế xã Diễn Hạnh</t>
  </si>
  <si>
    <t>Trạm y tế xã Diễn Bích</t>
  </si>
  <si>
    <t>Trạm y tế xã Diễn Đồng</t>
  </si>
  <si>
    <t>Trạm y tế xã Diễn Thái</t>
  </si>
  <si>
    <t>Trạm y tế xã Diễn Xuân</t>
  </si>
  <si>
    <t>Trạm y tế xã Diễn Kỷ</t>
  </si>
  <si>
    <t>Trạm y tế xã Diễn Kim</t>
  </si>
  <si>
    <t>Trạm y tế xã Diễn Vạn</t>
  </si>
  <si>
    <t>Trạm y tế xã Diễn Liên</t>
  </si>
  <si>
    <t>Trạm y tế xã Diễn Tháp</t>
  </si>
  <si>
    <t>Trạm y tế xã Diễn Hải</t>
  </si>
  <si>
    <t>Trạm y tế xã Diễn Phong</t>
  </si>
  <si>
    <t>Trạm y tế xã Diễn Hồng</t>
  </si>
  <si>
    <t>Trạm y tế xã Diễn Mỹ</t>
  </si>
  <si>
    <t>Trạm y tế xã Diễn Hùng</t>
  </si>
  <si>
    <t>Trạm y tế xã Diễn Hoàng</t>
  </si>
  <si>
    <t>Trạm y tế xã Diễn Yên</t>
  </si>
  <si>
    <t>Trạm y tế xã Diễn Trường</t>
  </si>
  <si>
    <t>Trạm y tế xã Diễn Đoài</t>
  </si>
  <si>
    <t>Trạm y tế xã Diễn Lâm</t>
  </si>
  <si>
    <t>Trạm y tế thị trấn Diễn Châu</t>
  </si>
  <si>
    <t>Trạm y tế xã Lĩnh Sơn</t>
  </si>
  <si>
    <t>Trạm y tế xã Khai Sơn</t>
  </si>
  <si>
    <t>Trạm y tế xã Hội Sơn</t>
  </si>
  <si>
    <t>Trạm y tế xã Lạng Sơn</t>
  </si>
  <si>
    <t>Trạm y tế xã Tào Sơn</t>
  </si>
  <si>
    <t>Trạm y tế xã Tường Sơn</t>
  </si>
  <si>
    <t>Trạm y tế xã Đức Sơn</t>
  </si>
  <si>
    <t>Trạm y tế xã Đỉnh Sơn</t>
  </si>
  <si>
    <t>Trạm y tế thị trấn Anh Sơn</t>
  </si>
  <si>
    <t>Trạm y tế xã Nghĩa Hành</t>
  </si>
  <si>
    <t>Trạm y tế xã Nghĩa Dũng</t>
  </si>
  <si>
    <t>Trạm y tế xã Tiên Kỳ</t>
  </si>
  <si>
    <t>Trạm y tế xã Nghĩa Hoàn</t>
  </si>
  <si>
    <t>Trạm y tế xã Nghĩa Hợp</t>
  </si>
  <si>
    <t>Trạm y tế xã Giai Xuân</t>
  </si>
  <si>
    <t>Trạm y tế thị trấn Tân Kỳ</t>
  </si>
  <si>
    <t>Trạm y tế xã Môn Sơn</t>
  </si>
  <si>
    <t>Trạm y tế xã Lục Dạ</t>
  </si>
  <si>
    <t>Trạm y tế xã Yên Khê</t>
  </si>
  <si>
    <t>Trạm y tế xã Bồng Khê</t>
  </si>
  <si>
    <t>Trạm y tế xã Chi Khê</t>
  </si>
  <si>
    <t>Trạm y tế xã Châu Khê</t>
  </si>
  <si>
    <t>Trạm y tế xã Mậu Đức</t>
  </si>
  <si>
    <t>Trạm y tế xã Đôn Phục</t>
  </si>
  <si>
    <t>Trạm y tế xã Thạch Ngàn</t>
  </si>
  <si>
    <t>Trạm y tế xã Cam Lâm</t>
  </si>
  <si>
    <t>Trạm y tế xã Lạng Khê</t>
  </si>
  <si>
    <t>Trạm y tế xã Bình Chuẩn</t>
  </si>
  <si>
    <t>Trạm y tế xã Tân Thắng</t>
  </si>
  <si>
    <t>Trạm y tế xã Quỳnh Long</t>
  </si>
  <si>
    <t>Trạm y tế xã Quỳnh Thuận</t>
  </si>
  <si>
    <t>Trạm y tế xã Sơn Hải</t>
  </si>
  <si>
    <t>Trạm y tế xã Tiến Thủy</t>
  </si>
  <si>
    <t>Trạm y tế xã Quỳnh Nghĩa</t>
  </si>
  <si>
    <t>Trạm y tế xã Quỳnh Giang</t>
  </si>
  <si>
    <t>Trạm y tế xã Quỳnh Bá</t>
  </si>
  <si>
    <t>Trạm y tế xã Quỳnh Yên</t>
  </si>
  <si>
    <t>Trạm y tế xã Quỳnh Lương</t>
  </si>
  <si>
    <t>Trạm y tế xã Quỳnh Đôi</t>
  </si>
  <si>
    <t>Trạm y tế xã Quỳnh Hậu</t>
  </si>
  <si>
    <t>Trạm y tế xã Quỳnh Thanh</t>
  </si>
  <si>
    <t>Trạm y tế xã Quỳnh Bảng</t>
  </si>
  <si>
    <t>Trạm y tế xã Quỳnh Thạch</t>
  </si>
  <si>
    <t>Trạm y tế xã Quỳnh Tam</t>
  </si>
  <si>
    <t>Trạm y tế xã Quỳnh Văn</t>
  </si>
  <si>
    <t>Trạm y tế xã Quỳnh Liên</t>
  </si>
  <si>
    <t>Trạm y tế phường Quỳnh Phương</t>
  </si>
  <si>
    <t>Trạm y tế phường Quỳnh Xuân</t>
  </si>
  <si>
    <t>Trạm y tế phường Quỳnh Dị</t>
  </si>
  <si>
    <t>Trạm y tế phường Mai Hùng</t>
  </si>
  <si>
    <t>Trạm y tế xã Quỳnh Tân</t>
  </si>
  <si>
    <t>Trạm y tế xã Quỳnh Lập</t>
  </si>
  <si>
    <t>Trạm y tế phường Quỳnh Thiện</t>
  </si>
  <si>
    <t>Trạm y tế xã Quỳnh Lộc</t>
  </si>
  <si>
    <t>Trạm y tế xã Quỳnh Vinh</t>
  </si>
  <si>
    <t>Trạm y tế xã Quỳnh Thắng</t>
  </si>
  <si>
    <t>Trạm y tế thị trấn Cầu Giát</t>
  </si>
  <si>
    <t>Trạm y tế xã Hạ Sơn</t>
  </si>
  <si>
    <t>Trạm y tế xã Châu Lý</t>
  </si>
  <si>
    <t>Trạm y tế xã Văn Lợi</t>
  </si>
  <si>
    <t>Trạm y tế xã Châu Đình</t>
  </si>
  <si>
    <t>Trạm y tế xã Châu Thái</t>
  </si>
  <si>
    <t>Trạm y tế xã Nghĩa Xuân</t>
  </si>
  <si>
    <t>Trạm y tế xã Minh Hợp</t>
  </si>
  <si>
    <t>Trạm y tế xã Thọ Hợp</t>
  </si>
  <si>
    <t>Trạm y tế xã Châu Quang</t>
  </si>
  <si>
    <t>Trạm y tế xã Châu Cường</t>
  </si>
  <si>
    <t>Trạm y tế xã Liên Hợp</t>
  </si>
  <si>
    <t>Trạm y tế xã Châu Thành</t>
  </si>
  <si>
    <t>Trạm y tế xã Đồng Hợp</t>
  </si>
  <si>
    <t>Trạm y tế xã Châu Hồng</t>
  </si>
  <si>
    <t>Trạm y tế xã Châu Tiến</t>
  </si>
  <si>
    <t>Trạm y tế thị trấn Quỳ Hợp</t>
  </si>
  <si>
    <t>Trạm y tế xã Nghĩa Khánh</t>
  </si>
  <si>
    <t>Trạm y tế xã Nghĩa Lộc</t>
  </si>
  <si>
    <t>Trạm y tế xã Nghĩa Long</t>
  </si>
  <si>
    <t>Trạm y tế xã Nghĩa Đức</t>
  </si>
  <si>
    <t>Trạm y tế xã Đông Hiếu</t>
  </si>
  <si>
    <t>Trạm y tế xã Tây Hiếu</t>
  </si>
  <si>
    <t>Trạm y tế xã Nghĩa Mỹ</t>
  </si>
  <si>
    <t>Trạm y tế xã Nghĩa Tiến</t>
  </si>
  <si>
    <t>Trạm y tế xã Nghĩa Hòa</t>
  </si>
  <si>
    <t>Trạm y tế xã Nghĩa Hiếu</t>
  </si>
  <si>
    <t>Trạm y tế phường Quang Tiến</t>
  </si>
  <si>
    <t>Trạm y tế xã Nghĩa Hội</t>
  </si>
  <si>
    <t>Trạm y tế xã Nghĩa Thọ</t>
  </si>
  <si>
    <t>Trạm y tế xã Nghĩa Yên</t>
  </si>
  <si>
    <t>Trạm y tế xã Nghĩa Mai</t>
  </si>
  <si>
    <t>Trạm y tế phường Hoà Hiếu</t>
  </si>
  <si>
    <t>Trạm y tế xã Tam Đình</t>
  </si>
  <si>
    <t>Trạm y tế xã Tam Thái</t>
  </si>
  <si>
    <t>Trạm y tế xã Xá Lượng</t>
  </si>
  <si>
    <t>Trạm y tế xã Lưu Kiền</t>
  </si>
  <si>
    <t>Trạm y tế xã Yên Na</t>
  </si>
  <si>
    <t>Trạm y tế xã Lượng Minh</t>
  </si>
  <si>
    <t>Trạm y tế xã Yên Tĩnh</t>
  </si>
  <si>
    <t>Trạm y tế xã Hữu Khuông</t>
  </si>
  <si>
    <t>Trạm y tế xã Nhôn Mai</t>
  </si>
  <si>
    <t>Trạm y tế xã Nậm Càn</t>
  </si>
  <si>
    <t>Trạm y tế xã Na Ngoi</t>
  </si>
  <si>
    <t>Trạm y tế xã Mường ải</t>
  </si>
  <si>
    <t>Trạm y tế xã Hữu Kiệm</t>
  </si>
  <si>
    <t>Trạm y tế xã Mường Típ</t>
  </si>
  <si>
    <t>Trạm y tế xã Chiêu Lưu</t>
  </si>
  <si>
    <t>Trạm y tế xã Tà Cạ</t>
  </si>
  <si>
    <t>Trạm y tế xã Hữu Lập</t>
  </si>
  <si>
    <t>Trạm y tế xã Bảo Thắng</t>
  </si>
  <si>
    <t>Trạm y tế xã Phà Đánh</t>
  </si>
  <si>
    <t>Trạm y tế xã Bảo Nam</t>
  </si>
  <si>
    <t>Trạm y tế xã Nậm Cắn</t>
  </si>
  <si>
    <t>Trạm y tế xã Na Loi</t>
  </si>
  <si>
    <t>Trạm y tế xã Mường Lống</t>
  </si>
  <si>
    <t>Trạm y tế xã Huồi Tụ</t>
  </si>
  <si>
    <t>Trạm y tế xã Keng Đu</t>
  </si>
  <si>
    <t>Trạm y tế xã Mỹ Lý</t>
  </si>
  <si>
    <t>Trạm y tế thị trấn Mường Xén</t>
  </si>
  <si>
    <t>Trạm y tế xã Diên Lãm</t>
  </si>
  <si>
    <t>Trạm y tế xã Châu Hoàn</t>
  </si>
  <si>
    <t>Trạm y tế xã Châu Bình</t>
  </si>
  <si>
    <t>Trạm y tế xã Châu Phong</t>
  </si>
  <si>
    <t>Trạm y tế xã Châu Thắng</t>
  </si>
  <si>
    <t>Trạm y tế xã Châu Hạnh</t>
  </si>
  <si>
    <t>Trạm y tế xã Châu Nga</t>
  </si>
  <si>
    <t>Trạm y tế xã Châu Hội</t>
  </si>
  <si>
    <t>Trạm y tế xã Châu Thuận</t>
  </si>
  <si>
    <t>Trạm y tế thị trấn Tân Lạc</t>
  </si>
  <si>
    <t>Trạm y tế xã Châu Thôn</t>
  </si>
  <si>
    <t>Trạm y tế xã Mường Nọc</t>
  </si>
  <si>
    <t>Trạm y tế xã Châu Kim</t>
  </si>
  <si>
    <t>Trạm y tế xã Nậm Giải</t>
  </si>
  <si>
    <t>Trạm y tế xã Hạnh Dịch</t>
  </si>
  <si>
    <t>Trạm y tế xã Thông Thụ</t>
  </si>
  <si>
    <t>Trạm y tế thị trấn Kim Sơn</t>
  </si>
  <si>
    <t>Trạm y tế phường Nghi Hải</t>
  </si>
  <si>
    <t>Trạm y tế phường Nghi Hoà</t>
  </si>
  <si>
    <t>Trạm y tế phường Thu Thủy</t>
  </si>
  <si>
    <t>Trạm y tế phường Nghi Tân</t>
  </si>
  <si>
    <t>Trạm y tế phường Nghi Thủy</t>
  </si>
  <si>
    <t>Trạm y tế phường Hưng Phúc</t>
  </si>
  <si>
    <t>Trạm y tế phường Quán Bàu</t>
  </si>
  <si>
    <t>Trạm y tế phường Vinh Tân</t>
  </si>
  <si>
    <t>Trạm y tế xã Hưng Hòa</t>
  </si>
  <si>
    <t>Trạm y tế xã Hưng Đông</t>
  </si>
  <si>
    <t>Trạm y tế xã Nghi Phú</t>
  </si>
  <si>
    <t>Trạm y tế phường Trung Đô</t>
  </si>
  <si>
    <t>Trạm y tế phường Hồng Sơn</t>
  </si>
  <si>
    <t>Trạm y tế phường Bến Thủy</t>
  </si>
  <si>
    <t>Trạm y tế phường Lê Mao</t>
  </si>
  <si>
    <t>Trạm y tế phường Đội Cung</t>
  </si>
  <si>
    <t>Trạm y tế phường Hưng Dũng</t>
  </si>
  <si>
    <t>Trạm y tế phường Hưng Bình</t>
  </si>
  <si>
    <t>Trạm y tế phường Hà Huy Tập</t>
  </si>
  <si>
    <t>Trạm y tế phường Đông Vĩnh</t>
  </si>
  <si>
    <t>Trạm y tế xã Nghi Liên</t>
  </si>
  <si>
    <t>Trạm y tế xã Thanh Nho</t>
  </si>
  <si>
    <t>Bệnh viện Phong - Da liễu Trung ương Quỳnh Lập</t>
  </si>
  <si>
    <t>Bệnh viện Sản Nhi Nghệ An</t>
  </si>
  <si>
    <t>Bệnh viện đa khoa Thành phố Vinh</t>
  </si>
  <si>
    <t>Bệnh viện đa khoa KV Tây Nam Nghệ An</t>
  </si>
  <si>
    <t>Bệnh viện đa khoa KV Tây Bắc Nghệ An</t>
  </si>
  <si>
    <t>Bệnh viện đa khoa huyện Quỳnh Lưu</t>
  </si>
  <si>
    <t>Bệnh viện đa khoa huyện Đô Lương</t>
  </si>
  <si>
    <t>Bệnh viện đa khoa huyện Thanh Chương</t>
  </si>
  <si>
    <t>Phòng khám đa khoa Tân Thành</t>
  </si>
  <si>
    <t>Bệnh viện đa khoa Sài Gòn - Hà Tĩnh</t>
  </si>
  <si>
    <t>Phòng khám đa khoa Nhân Đức</t>
  </si>
  <si>
    <t>Trạm y tế xã Thạch Mỹ</t>
  </si>
  <si>
    <t>Trạm y tế xã Hộ Độ</t>
  </si>
  <si>
    <t>Trạm y tế xã Mai Phụ</t>
  </si>
  <si>
    <t>Trạm y tế xã Thạch Châu</t>
  </si>
  <si>
    <t>Trạm y tế xã Thạch Kim</t>
  </si>
  <si>
    <t>Trạm y tế xã Tân Lộc</t>
  </si>
  <si>
    <t>Trạm y tế xã Bình Lộc</t>
  </si>
  <si>
    <t>Trạm y tế xã Kỳ Lạc</t>
  </si>
  <si>
    <t>Trạm y tế xã Kỳ Nam</t>
  </si>
  <si>
    <t>Trạm y tế phường Kỳ Liên</t>
  </si>
  <si>
    <t>Trạm y tế phường Kỳ Long</t>
  </si>
  <si>
    <t>Trạm y tế phường Kỳ Phương</t>
  </si>
  <si>
    <t>Trạm y tế xã Kỳ Hoa</t>
  </si>
  <si>
    <t>Trạm y tế phường Kỳ Thịnh</t>
  </si>
  <si>
    <t>Trạm y tế phường Kỳ Trinh</t>
  </si>
  <si>
    <t>Trạm y tế xã Kỳ Châu</t>
  </si>
  <si>
    <t>Trạm y tế xã Kỳ Hà</t>
  </si>
  <si>
    <t>Trạm y tế xã Kỳ Thư</t>
  </si>
  <si>
    <t>Trạm y tế xã Kỳ Hải</t>
  </si>
  <si>
    <t>Trạm y tế xã Kỳ Thượng</t>
  </si>
  <si>
    <t>Trạm y tế xã Kỳ Lợi</t>
  </si>
  <si>
    <t>Trạm y tế xã Kỳ Tây</t>
  </si>
  <si>
    <t>Trạm y tế xã Kỳ Thọ</t>
  </si>
  <si>
    <t>Trạm y tế xã Kỳ Trung</t>
  </si>
  <si>
    <t>Trạm y tế xã Kỳ Văn</t>
  </si>
  <si>
    <t>Trạm y tế xã Kỳ Ninh</t>
  </si>
  <si>
    <t>Trạm y tế xã Kỳ Khang</t>
  </si>
  <si>
    <t>Trạm y tế xã Kỳ Đồng</t>
  </si>
  <si>
    <t>Trạm y tế xã Kỳ Giang</t>
  </si>
  <si>
    <t>Trạm y tế xã Kỳ Tiến</t>
  </si>
  <si>
    <t>Trạm y tế xã Kỳ Phong</t>
  </si>
  <si>
    <t>Trạm y tế xã Kỳ Bắc</t>
  </si>
  <si>
    <t>Trạm y tế xã Kỳ Xuân</t>
  </si>
  <si>
    <t>Trạm y tế xã Cẩm Minh</t>
  </si>
  <si>
    <t>Trạm y tế xã Cẩm Lạc</t>
  </si>
  <si>
    <t>Trạm y tế xã Cẩm Trung</t>
  </si>
  <si>
    <t>Trạm y tế xã Cẩm Mỹ</t>
  </si>
  <si>
    <t>Trạm y tế xã Cẩm Thịnh</t>
  </si>
  <si>
    <t>Trạm y tế xã Cẩm Lộc</t>
  </si>
  <si>
    <t>Trạm y tế xã Cẩm Hà</t>
  </si>
  <si>
    <t>Trạm y tế xã Cẩm Lĩnh</t>
  </si>
  <si>
    <t>Trạm y tế xã Cẩm Nhượng</t>
  </si>
  <si>
    <t>Trạm y tế xã Cẩm Nam</t>
  </si>
  <si>
    <t>Trạm y tế xã Cẩm Quang</t>
  </si>
  <si>
    <t>Trạm y tế xã Cẩm Dương</t>
  </si>
  <si>
    <t>Trạm y tế thị trấn Thiên Cầm</t>
  </si>
  <si>
    <t>Trạm y tế thị trấn Cẩm Xuyên</t>
  </si>
  <si>
    <t>Trạm y tế xã Thạch Xuân</t>
  </si>
  <si>
    <t>Trạm y tế xã Thạch Hội</t>
  </si>
  <si>
    <t>Trạm y tế xã Thạch Đài</t>
  </si>
  <si>
    <t>Trạm y tế xã Thạch Thắng</t>
  </si>
  <si>
    <t>Trạm y tế xã Thạch Văn</t>
  </si>
  <si>
    <t>Trạm y tế xã Thạch Ngọc</t>
  </si>
  <si>
    <t>Trạm y tế xã Thạch Lạc</t>
  </si>
  <si>
    <t>Trạm y tế xã Thạch Trị</t>
  </si>
  <si>
    <t>Trạm y tế xã Thạch Khê</t>
  </si>
  <si>
    <t>Trạm y tế xã Thạch Liên</t>
  </si>
  <si>
    <t>Trạm y tế xã Thạch Kênh</t>
  </si>
  <si>
    <t>Trạm y tế xã Thạch Hải</t>
  </si>
  <si>
    <t>Trạm y tế thị trấn Thạch Hà</t>
  </si>
  <si>
    <t>Trạm y tế xã Hương Liên</t>
  </si>
  <si>
    <t>Trạm y tế xã Hương Lâm</t>
  </si>
  <si>
    <t>Trạm y tế xã Hương Trạch</t>
  </si>
  <si>
    <t>Trạm y tế xã Hương Trà</t>
  </si>
  <si>
    <t>Trạm y tế xã Phúc Trạch</t>
  </si>
  <si>
    <t>Trạm y tế xã Hương Xuân</t>
  </si>
  <si>
    <t>Trạm y tế xã Hương Vĩnh</t>
  </si>
  <si>
    <t>Trạm y tế xã Hương Đô</t>
  </si>
  <si>
    <t>Trạm y tế xã Phú Phong</t>
  </si>
  <si>
    <t>Trạm y tế xã Gia Phố</t>
  </si>
  <si>
    <t>Trạm y tế xã Phú Gia</t>
  </si>
  <si>
    <t>Trạm y tế xã Hương Long</t>
  </si>
  <si>
    <t>Trạm y tế xã Hương Bình</t>
  </si>
  <si>
    <t>Trạm y tế xã Hương Giang</t>
  </si>
  <si>
    <t>Trạm y tế xã Phúc Đồng</t>
  </si>
  <si>
    <t>Trạm y tế xã Hoà Hải</t>
  </si>
  <si>
    <t>Trạm y tế xã Hương Thủy</t>
  </si>
  <si>
    <t>Trạm y tế xã Hà Linh</t>
  </si>
  <si>
    <t>Trạm y tế thị trấn Hương Khê</t>
  </si>
  <si>
    <t>Trạm y tế xã Sơn Lộc</t>
  </si>
  <si>
    <t>Trạm y tế xã Thượng Lộc</t>
  </si>
  <si>
    <t>Trạm y tế Xã Trung Lộc</t>
  </si>
  <si>
    <t>Trạm y tế xã Vĩnh Lộc</t>
  </si>
  <si>
    <t>Trạm y tế xã Gia Hanh</t>
  </si>
  <si>
    <t>Trạm y tế xã Khánh Lộc</t>
  </si>
  <si>
    <t>Trạm y tế xã Tùng Lộc</t>
  </si>
  <si>
    <t>Trạm y tế xã Thường Nga</t>
  </si>
  <si>
    <t>Trạm y tế xã Song Lộc</t>
  </si>
  <si>
    <t>Trạm y tế xã Thanh Lộc</t>
  </si>
  <si>
    <t>Trạm y tế xã Vượng Lộc</t>
  </si>
  <si>
    <t>Trạm y tế xã Thuần Thiện</t>
  </si>
  <si>
    <t>Trạm y tế xã Thiên Lộc</t>
  </si>
  <si>
    <t>TYT xã Hồng Lộc</t>
  </si>
  <si>
    <t>Trạm y tế thị trấn Nghèn</t>
  </si>
  <si>
    <t>Trạm y tế xã Cương Gián</t>
  </si>
  <si>
    <t>Trạm y tế xã Xuân Lĩnh</t>
  </si>
  <si>
    <t>Trạm y tế xã Xuân Liên</t>
  </si>
  <si>
    <t>Trạm y tế xã Cổ Đạm</t>
  </si>
  <si>
    <t>Trạm y tế xã Xuân Mỹ</t>
  </si>
  <si>
    <t>Trạm y tế xã Xuân Hải</t>
  </si>
  <si>
    <t>Trạm y tế xã Xuân Hội</t>
  </si>
  <si>
    <t>Trạm y tế thị trấn Xuân An</t>
  </si>
  <si>
    <t>Trạm y tế xã Hương Minh</t>
  </si>
  <si>
    <t>Trạm y tế xã Đức Liên</t>
  </si>
  <si>
    <t>Trạm y tế xã Đức Bồng</t>
  </si>
  <si>
    <t>Trạm y tế xã Đức Hương</t>
  </si>
  <si>
    <t>Trạm y tế xã Đức Lĩnh</t>
  </si>
  <si>
    <t>Trạm y tế xã Đức Giang</t>
  </si>
  <si>
    <t>Trạm y tế xã Ân Phú</t>
  </si>
  <si>
    <t>Trạm y tế thị trấn Vũ Quang</t>
  </si>
  <si>
    <t>Trạm y tế xã Đức Lạng</t>
  </si>
  <si>
    <t>Trạm y tế xã Đức Đồng</t>
  </si>
  <si>
    <t>Trạm y tế xã Tùng ảnh</t>
  </si>
  <si>
    <t>Trạm y tế xã Yên Hồ</t>
  </si>
  <si>
    <t>Trạm y tế xã Sơn Trường</t>
  </si>
  <si>
    <t>Trạm y tế xã Sơn Hàm</t>
  </si>
  <si>
    <t>Trạm y tế xã Sơn Long</t>
  </si>
  <si>
    <t>Trạm y tế xã Sơn Trà</t>
  </si>
  <si>
    <t>Trạm y tế xã Sơn Kim II</t>
  </si>
  <si>
    <t>Trạm y tế xã Sơn Kim I</t>
  </si>
  <si>
    <t>Trạm y tế xã Sơn Bằng</t>
  </si>
  <si>
    <t>Trạm y tế xã  Sơn Trung</t>
  </si>
  <si>
    <t>Trạm y tế xã Sơn Châu</t>
  </si>
  <si>
    <t>Trạm y tế xã Sơn Ninh</t>
  </si>
  <si>
    <t>Trạm y tế xã Sơn Tây</t>
  </si>
  <si>
    <t>Trạm y tế xã Sơn Tân</t>
  </si>
  <si>
    <t>Trạm y tế xã Sơn Lĩnh</t>
  </si>
  <si>
    <t>Trạm y tế xã Sơn Giang</t>
  </si>
  <si>
    <t>Trạm y tế xã Sơn Lễ</t>
  </si>
  <si>
    <t>Trạm y tế xã Sơn Lâm</t>
  </si>
  <si>
    <t>Trạm y tế xã Sơn Tiến</t>
  </si>
  <si>
    <t>Trạm y tế xã Sơn Hồng</t>
  </si>
  <si>
    <t>Trạm y tế thị trấn Tây Sơn</t>
  </si>
  <si>
    <t>Trạm y tế thị trấn Phố Châu</t>
  </si>
  <si>
    <t>Trạm y tế xã Thuận Lộc</t>
  </si>
  <si>
    <t>Trạm y tế xã Đậu Liêu</t>
  </si>
  <si>
    <t>Trạm y tế xã Đức Thuận</t>
  </si>
  <si>
    <t>Trạm y tế phường Nam Hồng</t>
  </si>
  <si>
    <t>Trạm y tế phường Bắc Hồng</t>
  </si>
  <si>
    <t>Trạm y tế xã Thạch Hưng</t>
  </si>
  <si>
    <t>Trạm y tế xã Thạch Hạ</t>
  </si>
  <si>
    <t>Trạm y tế phường Văn Yên</t>
  </si>
  <si>
    <t>Trạm y tế phường Thạch Linh</t>
  </si>
  <si>
    <t>Trạm y tế phường Thạch Quí</t>
  </si>
  <si>
    <t>Trạm y tế xã Thạch Trung</t>
  </si>
  <si>
    <t>Trạm y tế phường Đại Nài</t>
  </si>
  <si>
    <t>Trạm y tế phường Bắc Hà</t>
  </si>
  <si>
    <t>Trạm y tế phường Nam Hà</t>
  </si>
  <si>
    <t>Bệnh viện Phục hồi chức năng</t>
  </si>
  <si>
    <t>Trạm y tế xã Thuận Đức</t>
  </si>
  <si>
    <t>Trạm y tế xã Lộc Ninh</t>
  </si>
  <si>
    <t>Trạm y tế phường Hải Thành</t>
  </si>
  <si>
    <t>Trạm y tế phường Phú Hải</t>
  </si>
  <si>
    <t>Trạm y tế phường Nam Lý</t>
  </si>
  <si>
    <t>Trạm y tế phường Đồng Phú</t>
  </si>
  <si>
    <t>Trạm y tế xã Mai Hóa</t>
  </si>
  <si>
    <t>Trạm y tế xã Lâm Thủy</t>
  </si>
  <si>
    <t>Trạm y tế xã Trường Thủy</t>
  </si>
  <si>
    <t>Trạm y tế xã Kim Thủy</t>
  </si>
  <si>
    <t>Trạm y tế xã Sen Thủy</t>
  </si>
  <si>
    <t>Trạm y tế xã Mai Thủy</t>
  </si>
  <si>
    <t>Trạm y tế xã Mỹ Thủy</t>
  </si>
  <si>
    <t>Trạm y tế xã Phú Thủy</t>
  </si>
  <si>
    <t>Trạm y tế xã Tân Thủy</t>
  </si>
  <si>
    <t>Trạm y tế xã Dương Thủy</t>
  </si>
  <si>
    <t>Trạm y tế xã Hưng Thủy</t>
  </si>
  <si>
    <t>Trạm y tế xã Liên Thủy</t>
  </si>
  <si>
    <t>Trạm y tế xã Lộc Thủy</t>
  </si>
  <si>
    <t>Trạm y tế xã Ngân Thủy</t>
  </si>
  <si>
    <t>Trạm y tế xã Cam Thủy</t>
  </si>
  <si>
    <t>Trạm y tế xã Phong Thủy</t>
  </si>
  <si>
    <t>Trạm y tế xã An Thủy</t>
  </si>
  <si>
    <t>Trạm y tế xã Hoa Thủy</t>
  </si>
  <si>
    <t>Trạm y tế xã Ngư Thủy Bắc</t>
  </si>
  <si>
    <t>Trạm y tế xã Hồng Thủy</t>
  </si>
  <si>
    <t>Trạm y tế thị trấn Kiến Giang</t>
  </si>
  <si>
    <t>Trạm y tế thị trấn NT Lệ Ninh</t>
  </si>
  <si>
    <t>Trạm y tế xã Hiền Ninh</t>
  </si>
  <si>
    <t>Trạm y tế xã Trường Xuân</t>
  </si>
  <si>
    <t>Trạm y tế xã Gia Ninh</t>
  </si>
  <si>
    <t>Trạm y tế xã Duy Ninh</t>
  </si>
  <si>
    <t>Trạm y tế xã Hàm Ninh</t>
  </si>
  <si>
    <t>Trạm y tế xã Võ Ninh</t>
  </si>
  <si>
    <t>Trạm y tế xã Lương Ninh</t>
  </si>
  <si>
    <t>Trạm y tế thị trấn Quán Hàu</t>
  </si>
  <si>
    <t>Trạm y tế xã Lý Trạch</t>
  </si>
  <si>
    <t>Trạm y tế xã Nam Trạch</t>
  </si>
  <si>
    <t>Trạm y tế xã Tân Trạch</t>
  </si>
  <si>
    <t>Trạm y tế xã Nhân Trạch</t>
  </si>
  <si>
    <t>Trạm y tế xã Đại Trạch</t>
  </si>
  <si>
    <t>Trạm y tế xã Hoà Trạch</t>
  </si>
  <si>
    <t>Trạm y tế xã Tây Trạch</t>
  </si>
  <si>
    <t>Trạm y tế Xã Trung Trạch</t>
  </si>
  <si>
    <t>Trạm y tế xã Phú Định</t>
  </si>
  <si>
    <t>Trạm y tế xã Vạn Trạch</t>
  </si>
  <si>
    <t>Trạm y tế xã Đức Trạch</t>
  </si>
  <si>
    <t>Trạm y tế xã Đồng Trạch</t>
  </si>
  <si>
    <t>Trạm y tế xã Hưng Trạch</t>
  </si>
  <si>
    <t>Trạm y tế xã Thượng Trạch</t>
  </si>
  <si>
    <t>Trạm y tế xã Cự Nẫm</t>
  </si>
  <si>
    <t>Trạm y tế xã Liên Trạch</t>
  </si>
  <si>
    <t>Trạm y tế xã Thanh Trạch</t>
  </si>
  <si>
    <t>Trạm y tế xã Lâm Trạch</t>
  </si>
  <si>
    <t>Trạm y tế xã Bắc Trạch</t>
  </si>
  <si>
    <t>Trạm y tế xã Hạ Trạch</t>
  </si>
  <si>
    <t>Trạm y tế xã Mỹ Trạch</t>
  </si>
  <si>
    <t>Trạm y tế xã Xuân Trạch</t>
  </si>
  <si>
    <t>Trạm y tế thị trấn NT Việt Trung</t>
  </si>
  <si>
    <t>Trạm y tế thị trấn Hoàn Lão</t>
  </si>
  <si>
    <t>Trạm y tế xã Quảng Hòa</t>
  </si>
  <si>
    <t>Trạm y tế xã Quảng Thủy</t>
  </si>
  <si>
    <t>Trạm y tế xã Quảng Sơn</t>
  </si>
  <si>
    <t>Trạm y tế xã Quảng Hải</t>
  </si>
  <si>
    <t>Trạm y tế xã Quảng Thanh</t>
  </si>
  <si>
    <t>Trạm y tế xã Quảng Tiên</t>
  </si>
  <si>
    <t>Trạm y tế xã Quảng Phương</t>
  </si>
  <si>
    <t>Trạm y tế xã Phù Hóa</t>
  </si>
  <si>
    <t>Trạm y tế xã Cảnh Hóa</t>
  </si>
  <si>
    <t>Trạm y tế xã Quảng Xuân</t>
  </si>
  <si>
    <t>Trạm y tế Xã Quảng Tiến</t>
  </si>
  <si>
    <t>Trạm y tế xã Cảnh Dương</t>
  </si>
  <si>
    <t>Trạm y tế xã Quảng Tùng</t>
  </si>
  <si>
    <t>Trạm y tế xã Quảng Châu</t>
  </si>
  <si>
    <t>Trạm y tế xã Quảng Kim</t>
  </si>
  <si>
    <t>Trạm y tế xã Quảng Hợp</t>
  </si>
  <si>
    <t>Trạm y tế xã Văn Hóa</t>
  </si>
  <si>
    <t>Trạm y tế xã Cao Quảng</t>
  </si>
  <si>
    <t>Trạm y tế xã Châu Hóa</t>
  </si>
  <si>
    <t>Trạm y tế xã Tiến Hóa</t>
  </si>
  <si>
    <t>Trạm y tế xã Phong Hóa</t>
  </si>
  <si>
    <t>Trạm y tế xã Đức Hóa</t>
  </si>
  <si>
    <t>Trạm y tế xã Thạch Hóa</t>
  </si>
  <si>
    <t>Trạm y tế xã Ngư Hóa</t>
  </si>
  <si>
    <t>Trạm y tế xã Sơn Hoá</t>
  </si>
  <si>
    <t>Trạm y tế xã Lê Hóa</t>
  </si>
  <si>
    <t>Trạm y tế xã Lâm Hóa</t>
  </si>
  <si>
    <t>Trạm y tế xã Thuận Hóa</t>
  </si>
  <si>
    <t>Trạm y tế xã Thanh Thạch</t>
  </si>
  <si>
    <t>Trạm y tế xã Thanh Hóa</t>
  </si>
  <si>
    <t>Trạm y tế xã Kim Hóa</t>
  </si>
  <si>
    <t>Trạm y tế xã Hương Hóa</t>
  </si>
  <si>
    <t>Trạm y tế thị trấn Đồng Lê</t>
  </si>
  <si>
    <t>Trạm y tế xã Thượng Hóa</t>
  </si>
  <si>
    <t>Trạm y tế Xã Trung Hóa</t>
  </si>
  <si>
    <t>Trạm y tế xã Hóa Sơn</t>
  </si>
  <si>
    <t>Trạm y tế xã Tân Hóa</t>
  </si>
  <si>
    <t>Trạm y tế xã Minh Hóa</t>
  </si>
  <si>
    <t>Trạm y tế xã Yên Hóa</t>
  </si>
  <si>
    <t>Trạm y tế xã Xuân Hóa</t>
  </si>
  <si>
    <t>Trạm y tế xã Hóa Hợp</t>
  </si>
  <si>
    <t>Trạm y tế xã Hóa Tiến</t>
  </si>
  <si>
    <t>Trạm y tế xã Hóa Thanh</t>
  </si>
  <si>
    <t>Trạm y tế xã Hồng Hóa</t>
  </si>
  <si>
    <t>Trạm y tế xã Hóa Phúc</t>
  </si>
  <si>
    <t>Trạm y tế xã Trọng Hoá</t>
  </si>
  <si>
    <t>Trạm y tế xã Dân Hóa</t>
  </si>
  <si>
    <t>Trạm y tế thị trấn Quy Đạt</t>
  </si>
  <si>
    <t>Trạm y tế xã Nghĩa Ninh</t>
  </si>
  <si>
    <t>Trạm y tế xã Bảo Ninh</t>
  </si>
  <si>
    <t>Trạm y tế xã Quang Phú</t>
  </si>
  <si>
    <t>Trạm y tế phường Đức Ninh Đông</t>
  </si>
  <si>
    <t>Trạm y tế phường Bắc Nghĩa</t>
  </si>
  <si>
    <t>Trạm y tế phường Đồng Sơn</t>
  </si>
  <si>
    <t>Trạm y tế phường Bắc Lý</t>
  </si>
  <si>
    <t>Bệnh viện đa khoa thành phố Đồng Hới</t>
  </si>
  <si>
    <t>Bệnh viện đa khoa huyện Lệ Thủy</t>
  </si>
  <si>
    <t>Bệnh viện đa khoa huyện Quảng Ninh</t>
  </si>
  <si>
    <t>Bệnh viện Hữu nghị Việt Nam - Cuba Đồng Hới</t>
  </si>
  <si>
    <t>Bệnh viện đa khoa huyện Bố Trạch</t>
  </si>
  <si>
    <t>Bệnh viện đa khoa khu vực Bắc Quảng Bình</t>
  </si>
  <si>
    <t>Bệnh viện đa khoa huyện Tuyên Hóa</t>
  </si>
  <si>
    <t>Bệnh viện đa khoa huyện Minh Hóa</t>
  </si>
  <si>
    <t>Trạm Y tế Xã Hải Chánh</t>
  </si>
  <si>
    <t>Trạm Y tế Xã Hải Sơn</t>
  </si>
  <si>
    <t>Trạm Y tế Xã Hải Thượng</t>
  </si>
  <si>
    <t>Trạm Y tế Xã Hải Phú</t>
  </si>
  <si>
    <t>Trạm Y tế Xã Hải Dương</t>
  </si>
  <si>
    <t>Trạm Y tế Xã Hải Quy</t>
  </si>
  <si>
    <t>Trạm Y tế Xã Hải An</t>
  </si>
  <si>
    <t>Trạm Y tế Xã Hải Lâm</t>
  </si>
  <si>
    <t>Trạm Y tế Xã Triệu An</t>
  </si>
  <si>
    <t>Trạm Y tế Xã Triệu Thành</t>
  </si>
  <si>
    <t>Trạm Y tế Xã Triệu Long</t>
  </si>
  <si>
    <t>Trạm Y tế Xã Triệu Trung</t>
  </si>
  <si>
    <t>Trạm Y tế Xã Triệu Tài</t>
  </si>
  <si>
    <t>Trạm Y tế Xã Triệu Hoà</t>
  </si>
  <si>
    <t>Trạm Y tế Xã Triệu Giang</t>
  </si>
  <si>
    <t>Trạm Y tế Xã Triệu Sơn</t>
  </si>
  <si>
    <t>Trạm Y tế Xã Triệu Thuận</t>
  </si>
  <si>
    <t>Trạm Y tế Xã Triệu Lăng</t>
  </si>
  <si>
    <t>Trạm Y tế Xã Triệu Đại</t>
  </si>
  <si>
    <t>Trạm Y tế Xã Triệu Trạch</t>
  </si>
  <si>
    <t>Trạm Y tế Xã Triệu Độ</t>
  </si>
  <si>
    <t>Trạm Y tế Xã Triệu Vân</t>
  </si>
  <si>
    <t>Trạm Y tế Xã Triệu Phước</t>
  </si>
  <si>
    <t>Trạm Y tế Xã Triệu Thượng</t>
  </si>
  <si>
    <t>Trạm Y tế Xã Triệu ái</t>
  </si>
  <si>
    <t>Trạm Y tế Xã Cam Nghĩa</t>
  </si>
  <si>
    <t>Trạm Y tế Xã Gio Việt</t>
  </si>
  <si>
    <t>Trạm Y tế Xã Linh Hải</t>
  </si>
  <si>
    <t>Trạm Y tế Xã Gio Sơn</t>
  </si>
  <si>
    <t>Trạm Y tế Xã Gio Hải</t>
  </si>
  <si>
    <t>Trạm Y tế Xã Gio An</t>
  </si>
  <si>
    <t>Trạm Y tế Xã Gio Mỹ</t>
  </si>
  <si>
    <t>Trạm Y tế Xã Trung Sơn</t>
  </si>
  <si>
    <t>Trạm Y tế Xã Trung Giang</t>
  </si>
  <si>
    <t>Trạm Y tế Xã Trung Hải</t>
  </si>
  <si>
    <t>Trạm Y tế Xã Gio Châu</t>
  </si>
  <si>
    <t>Trạm y tế thị trấn Bến Quan</t>
  </si>
  <si>
    <t>Trạm Y tế Xã Vĩnh Ô</t>
  </si>
  <si>
    <t>Trạm Y tế Xã Vĩnh Giang</t>
  </si>
  <si>
    <t>Trạm Y tế thị trấn Cửa Tùng</t>
  </si>
  <si>
    <t>Trạm Y tế Xã Vĩnh Sơn</t>
  </si>
  <si>
    <t>Trạm Y tế Xã Vĩnh Hà</t>
  </si>
  <si>
    <t>Trạm Y tế Xã Vĩnh Thủy</t>
  </si>
  <si>
    <t>Trạm Y tế Xã Vĩnh Lâm</t>
  </si>
  <si>
    <t>Trạm Y tế Xã Vĩnh Hoà</t>
  </si>
  <si>
    <t>Trạm Y tế Xã Vĩnh Kim</t>
  </si>
  <si>
    <t>Trạm Y tế Xã Vĩnh Long</t>
  </si>
  <si>
    <t>Trạm Y tế Xã Vĩnh Khê</t>
  </si>
  <si>
    <t>Trạm Y tế Xã Vĩnh Chấp</t>
  </si>
  <si>
    <t>Trạm Y tế Xã Vĩnh Tú</t>
  </si>
  <si>
    <t>Trạm Y tế Xã Vĩnh Thái</t>
  </si>
  <si>
    <t>Phòng khám đa khoa Hồng An</t>
  </si>
  <si>
    <t>Phòng khám đa khoa Đức Linh</t>
  </si>
  <si>
    <t>Trạm Y tế Phường An Đôn</t>
  </si>
  <si>
    <t>Phòng khám đa khoa Khải Hoàn</t>
  </si>
  <si>
    <t>Phòng khám đa khoa Trường An</t>
  </si>
  <si>
    <t>Phòng khám đa khoa Quang Trung</t>
  </si>
  <si>
    <t>Trạm Y tế Xã Hải Khê</t>
  </si>
  <si>
    <t>Trạm Y tế Xã Hải Trường</t>
  </si>
  <si>
    <t>Trạm Y tế Xã Hải Ba</t>
  </si>
  <si>
    <t>Trạm Y tế Xã Cam Chính</t>
  </si>
  <si>
    <t>Trạm Y tế Xã Cam Hiếu</t>
  </si>
  <si>
    <t>Trạm Y tế Xã Cam Thành</t>
  </si>
  <si>
    <t>Trạm Y tế Xã Cam Thủy</t>
  </si>
  <si>
    <t>Trạm Y tế Xã Cam Tuyền</t>
  </si>
  <si>
    <t>Trạm Y tế thị trấn Cam Lộ</t>
  </si>
  <si>
    <t>Trạm Y tế Xã A Ngo</t>
  </si>
  <si>
    <t>Trạm Y tế Xã A Bung</t>
  </si>
  <si>
    <t>Trạm Y tế Xã A Vao</t>
  </si>
  <si>
    <t>Trạm Y tế Xã Húc Nghì</t>
  </si>
  <si>
    <t>Trạm Y tế Xã Tà Long</t>
  </si>
  <si>
    <t>Trạm Y tế Xã Ba Lòng</t>
  </si>
  <si>
    <t>Trạm Y tế Xã Triệu Nguyên</t>
  </si>
  <si>
    <t>Trạm Y tế Xã Đakrông</t>
  </si>
  <si>
    <t>Trạm Y tế Xã Hướng Hiệp</t>
  </si>
  <si>
    <t>Trạm Y tế Xã Mò ó</t>
  </si>
  <si>
    <t>Trạm Y tế thị trấn Krông Klang</t>
  </si>
  <si>
    <t>Trạm Y tế thị trấn Cửa Việt</t>
  </si>
  <si>
    <t>Trạm Y tế Xã Gio Quang</t>
  </si>
  <si>
    <t>Trạm Y tế Xã Hải Thái</t>
  </si>
  <si>
    <t>Trạm Y tế Xã Gio Mai</t>
  </si>
  <si>
    <t>Trạm Y tế thị trấn Gio Linh</t>
  </si>
  <si>
    <t>Trạm Y tế Xã Xy</t>
  </si>
  <si>
    <t>Trạm Y tế Xã A Dơi</t>
  </si>
  <si>
    <t>Trạm Y tế Xã Thanh</t>
  </si>
  <si>
    <t>Trạm Y tế Xã Ba Tầng</t>
  </si>
  <si>
    <t>Trạm Y tế Xã Hướng Lộc</t>
  </si>
  <si>
    <t>Trạm Y tế Xã Thuận</t>
  </si>
  <si>
    <t>Trạm Y tế Xã Húc</t>
  </si>
  <si>
    <t>Trạm Y tế Xã Tân Lập</t>
  </si>
  <si>
    <t>Trạm Y tế Xã Tân Thành</t>
  </si>
  <si>
    <t>Trạm Y tế Xã Hướng Tân</t>
  </si>
  <si>
    <t>Trạm Y tế Xã Tân Hợp</t>
  </si>
  <si>
    <t>Trạm Y tế Xã Hướng Phùng</t>
  </si>
  <si>
    <t>Trạm Y tế Xã Hướng Việt</t>
  </si>
  <si>
    <t>Trạm Y tế Xã Hướng Lập</t>
  </si>
  <si>
    <t>Trạm Y tế thị trấn Lao Bảo</t>
  </si>
  <si>
    <t>Trạm Y tế thị trấn Khe Sanh</t>
  </si>
  <si>
    <t>Trạm Y tế thị trấn Hồ Xá</t>
  </si>
  <si>
    <t>Trạm Y tế Phường 3 Đông Hà</t>
  </si>
  <si>
    <t>Trạm Y tế Phường Đông Lương</t>
  </si>
  <si>
    <t>Trạm Y tế Phường 5 Đông Hà</t>
  </si>
  <si>
    <t>Trạm Y tế Phường 4 Đông Hà</t>
  </si>
  <si>
    <t>Trạm Y tế Phường 2 Đông Hà</t>
  </si>
  <si>
    <t>Trạm Y tế Phường Đông Thanh</t>
  </si>
  <si>
    <t>Trạm Y tế Phường Đông Lễ</t>
  </si>
  <si>
    <t>Trạm Y tế Phường 1 Đông Hà</t>
  </si>
  <si>
    <t>Trạm Y tế Phường Đông Giang</t>
  </si>
  <si>
    <t>Phòng QL sức khoẻ cán bộ tỉnh Q.Trị</t>
  </si>
  <si>
    <t>Bệnh viện đa khoa khu vực Triệu Hải</t>
  </si>
  <si>
    <t>Bệnh viện đa khoa tỉnh Quảng Trị</t>
  </si>
  <si>
    <t>Trung tâm y tế thị xã Quảng Trị</t>
  </si>
  <si>
    <t>Bệnh xá Công an tỉnh Thừa Thiên Huế</t>
  </si>
  <si>
    <t>Phòng khám đa khoa 102 Phạm Văn Đồng</t>
  </si>
  <si>
    <t>Phòng khám đa khoa Âu Lạc</t>
  </si>
  <si>
    <t>Phòng khám đa khoa Nguyễn Xuân Dũ</t>
  </si>
  <si>
    <t>Trạm y tế phường An Tây</t>
  </si>
  <si>
    <t>Trạm y tế phường Hương Sơ</t>
  </si>
  <si>
    <t>Bệnh viện đa khoa Hoàng Viết Thắng</t>
  </si>
  <si>
    <t>Trạm y tế thị trấn A Lưới</t>
  </si>
  <si>
    <t>Trạm y tế xã A Ngo</t>
  </si>
  <si>
    <t>Trạm y tế xã Hương Phong</t>
  </si>
  <si>
    <t>Trạm y tế xã Hồng Kim</t>
  </si>
  <si>
    <t>Trạm y tế xã Hồng Vân</t>
  </si>
  <si>
    <t>Trạm y tế xã Hồng Thượng</t>
  </si>
  <si>
    <t>Trạm y tế xã Hồng Hạ</t>
  </si>
  <si>
    <t>Trạm y tế xã Hồng Bắc</t>
  </si>
  <si>
    <t>Trạm y tế xã Hương Nguyên</t>
  </si>
  <si>
    <t>Trạm y tế xã A Roằng</t>
  </si>
  <si>
    <t>Trạm y tế xã Thượng Quảng</t>
  </si>
  <si>
    <t>Trạm y tế xã Thượng Nhật</t>
  </si>
  <si>
    <t>Trạm y tế xã Thượng Lộ</t>
  </si>
  <si>
    <t>Trạm y tế xã Hương Phú</t>
  </si>
  <si>
    <t>Trạm y tế xã Hương Lộc</t>
  </si>
  <si>
    <t>Trạm y tế xã Hương Hữu</t>
  </si>
  <si>
    <t>Trạm y tế thị trấn Phú Lộc</t>
  </si>
  <si>
    <t>Trạm y tế xã Lộc Trì</t>
  </si>
  <si>
    <t>Trạm y tế xã Lộc Tiến</t>
  </si>
  <si>
    <t>Trạm y tế xã Lộc Bình</t>
  </si>
  <si>
    <t>Trạm y tế xã Lộc Vĩnh</t>
  </si>
  <si>
    <t>Trạm y tế xã Vinh Mỹ</t>
  </si>
  <si>
    <t>Trạm y tế xã Vinh Hưng</t>
  </si>
  <si>
    <t>Trạm y tế xã Vinh Hiền</t>
  </si>
  <si>
    <t>Trạm y tế xã Lộc Bổn</t>
  </si>
  <si>
    <t>Trạm y tế xã Lộc Điền</t>
  </si>
  <si>
    <t>Trạm y tế thị trấn Lăng Cô</t>
  </si>
  <si>
    <t>Trạm y tế xã Thủy Thanh</t>
  </si>
  <si>
    <t>Trạm y tế xã Thủy Phù</t>
  </si>
  <si>
    <t>Trạm y tế phường Thủy Phương</t>
  </si>
  <si>
    <t>Trạm y tế phường Thủy Lương</t>
  </si>
  <si>
    <t>Trạm y tế phường Thủy Dương</t>
  </si>
  <si>
    <t>Trạm y tế phường Thủy Châu</t>
  </si>
  <si>
    <t>Trạm y tế xã Dương Hoà</t>
  </si>
  <si>
    <t>Trạm y tế phường Phú Bài</t>
  </si>
  <si>
    <t>Trạm y tế xã Vinh Xuân</t>
  </si>
  <si>
    <t>Trạm y tế xã Vinh Thanh</t>
  </si>
  <si>
    <t>Trạm y tế xã Vinh Hà</t>
  </si>
  <si>
    <t>Trạm y tế xã Vinh An</t>
  </si>
  <si>
    <t>Trạm y tế xã Phú Thuận</t>
  </si>
  <si>
    <t>Trạm y tế xã Phú Hồ</t>
  </si>
  <si>
    <t>Trạm y tế xã Phú Hải</t>
  </si>
  <si>
    <t>Trạm y tế xã Phú Diên</t>
  </si>
  <si>
    <t>Trạm y tế xã Phú An</t>
  </si>
  <si>
    <t>Trạm y tế thị trấn Phú Đa</t>
  </si>
  <si>
    <t>Bệnh viện đa khoa Bình Điền</t>
  </si>
  <si>
    <t>Trạm y tế thị trấn Sịa</t>
  </si>
  <si>
    <t>Trạm y tế xã Quảng Phước</t>
  </si>
  <si>
    <t>Trạm y tế xã Quảng Ngạn</t>
  </si>
  <si>
    <t>Trạm y tế xã Quảng Công</t>
  </si>
  <si>
    <t>Trạm y tế xã Quảng An</t>
  </si>
  <si>
    <t>Trạm y tế xã Phong Xuân</t>
  </si>
  <si>
    <t>Trạm y tế xã Phong Sơn</t>
  </si>
  <si>
    <t>Trạm y tế xã Phong Mỹ</t>
  </si>
  <si>
    <t>Trạm y tế xã Phong Chương</t>
  </si>
  <si>
    <t>Trạm y tế xã Phong Bình</t>
  </si>
  <si>
    <t>Trạm y tế phường Xuân Phú</t>
  </si>
  <si>
    <t>Trạm y tế phường Vỹ Dạ</t>
  </si>
  <si>
    <t>Trạm y tế phường Vĩnh Ninh</t>
  </si>
  <si>
    <t>Trạm y tế phường Trường An</t>
  </si>
  <si>
    <t>Trạm y tế phường Tây Lộc</t>
  </si>
  <si>
    <t>Trạm y tế phường Phước Vĩnh</t>
  </si>
  <si>
    <t>Trạm y tế phường Phú Nhuận</t>
  </si>
  <si>
    <t>Trạm y tế phường Phú Hội</t>
  </si>
  <si>
    <t>Trạm y tế phường Phú Hậu</t>
  </si>
  <si>
    <t>Trạm y tế phường Phú Bình</t>
  </si>
  <si>
    <t>Trạm y tế phường Kim Long</t>
  </si>
  <si>
    <t>Trạm y tế phường Phường Đúc</t>
  </si>
  <si>
    <t>Trạm y tế phường An Cựu</t>
  </si>
  <si>
    <t>Trạm y tế phường Thuận Lộc</t>
  </si>
  <si>
    <t>Trạm y tế phường Thủy Xuân</t>
  </si>
  <si>
    <t>Trạm y tế phường Thủy Biều</t>
  </si>
  <si>
    <t>Trạm y tế phường An Đông</t>
  </si>
  <si>
    <t>Trạm y tế phường An Hoà</t>
  </si>
  <si>
    <t>Bệnh viện Quân y 268</t>
  </si>
  <si>
    <t>Phòng Bảo vệ sức khỏe cán bộ</t>
  </si>
  <si>
    <t>Bệnh viện Trường Đại học Y Dược Huế</t>
  </si>
  <si>
    <t>Bệnh viện Trung ương Huế</t>
  </si>
  <si>
    <t>Trạm y tế phường Hòa Xuân</t>
  </si>
  <si>
    <t>Trạm y tế phường Hòa Phát</t>
  </si>
  <si>
    <t>Trạm y tế phường Khuê Trung</t>
  </si>
  <si>
    <t>Trạm y tế phường Hòa Cường Nam</t>
  </si>
  <si>
    <t>Trạm y tế phường Hòa Cường Bắc</t>
  </si>
  <si>
    <t>Trạm y tế phường Hòa Thuận Đông</t>
  </si>
  <si>
    <t>Trạm y tế phường Hòa Thuận Tây</t>
  </si>
  <si>
    <t>Trạm y tế phường Hòa Hiệp Nam</t>
  </si>
  <si>
    <t>Trạm y tế phường Hòa Hiệp Bắc</t>
  </si>
  <si>
    <t>Trạm y tế phường Hòa Khánh Nam</t>
  </si>
  <si>
    <t>Trạm y tế phường Hòa An</t>
  </si>
  <si>
    <t>Trạm y tế phường Hòa Thọ Tây</t>
  </si>
  <si>
    <t>Trạm y tế phường Hòa Khê</t>
  </si>
  <si>
    <t>Trạm y tế phường Khuê Mỹ</t>
  </si>
  <si>
    <t>Trạm y tế phường Hòa Thọ Đông</t>
  </si>
  <si>
    <t>Trạm y tế phường Mỹ An</t>
  </si>
  <si>
    <t>Trạm y tế phường Hòa Hải</t>
  </si>
  <si>
    <t>Trạm y tế phường Phước Mỹ</t>
  </si>
  <si>
    <t>Trạm y tế phường Nại Hiên Đông</t>
  </si>
  <si>
    <t>Trạm y tế phường Mân Thái</t>
  </si>
  <si>
    <t>Trạm y tế phường An Hải Đông</t>
  </si>
  <si>
    <t>Trạm y tế phường An Hải Tây</t>
  </si>
  <si>
    <t>Trạm y tế phường An Hải Bắc</t>
  </si>
  <si>
    <t>Trạm y tế phường Tân Chính</t>
  </si>
  <si>
    <t>Trạm y tế phường Chính Gián</t>
  </si>
  <si>
    <t>Trạm y tế phường Thạc Gián</t>
  </si>
  <si>
    <t>Trạm y tế phường Vĩnh Trung</t>
  </si>
  <si>
    <t>Trạm y tế phường An Khê</t>
  </si>
  <si>
    <t>Trạm y tế phường Thanh Khê Đông</t>
  </si>
  <si>
    <t>Trạm y tế phường Xuân Hà</t>
  </si>
  <si>
    <t>Trạm y tế phường Tam Thuận</t>
  </si>
  <si>
    <t>Trạm y tế phường Hải Châu 2</t>
  </si>
  <si>
    <t>Trạm y tế phường Phước Ninh</t>
  </si>
  <si>
    <t>Trạm y tế phường Bình Thuận</t>
  </si>
  <si>
    <t>Trạm y tế phường Bình Hiên</t>
  </si>
  <si>
    <t>Trạm y tế phường Nam Dương</t>
  </si>
  <si>
    <t>Trạm y tế phường Thuận Phước</t>
  </si>
  <si>
    <t>Trạm y tế phường Thạch Thang</t>
  </si>
  <si>
    <t>Trạm y tế phường Hải Châu 1</t>
  </si>
  <si>
    <t>Trạm y tế Xã Hòa Tiến</t>
  </si>
  <si>
    <t>Trạm y tế xã Hoà Châu</t>
  </si>
  <si>
    <t>Trạm y tế xã Hoà Phong</t>
  </si>
  <si>
    <t>Trạm y tế phường Thọ Quang</t>
  </si>
  <si>
    <t>Trạm y tế xã Hoà Phú</t>
  </si>
  <si>
    <t>Trạm y tế phường Thanh Khê Tây</t>
  </si>
  <si>
    <t>Bệnh viện C Đà Nẵng</t>
  </si>
  <si>
    <t>Bệnh viện Đà Nẵng</t>
  </si>
  <si>
    <t>Phòng khám đa khoa khu vực Đông Quế Sơn</t>
  </si>
  <si>
    <t>Trạm y tế xã Cà Dy</t>
  </si>
  <si>
    <t>Trạm y tế thị trấn Núi Thành</t>
  </si>
  <si>
    <t>Trạm y tế xã Tam Trà</t>
  </si>
  <si>
    <t>Trạm y tế xã Tam Giang</t>
  </si>
  <si>
    <t>Trạm y tế xã Tam Mỹ Đông</t>
  </si>
  <si>
    <t>Trạm y tế xã Tam Thạnh</t>
  </si>
  <si>
    <t>Trạm y tế xã Tam Hải</t>
  </si>
  <si>
    <t>Trạm y tế xã Tam Anh Nam</t>
  </si>
  <si>
    <t>Trạm y tế xã Tam Xuân II</t>
  </si>
  <si>
    <t>Trạm y tế xã Tam Xuân I</t>
  </si>
  <si>
    <t>Trạm y tế xã Đại Quang</t>
  </si>
  <si>
    <t>Trạm y tế xã Đại Lãnh</t>
  </si>
  <si>
    <t>Trạm y tế xã Đại Hiệp</t>
  </si>
  <si>
    <t>Trạm y tế xã Điện Trung</t>
  </si>
  <si>
    <t>Trạm y tế xã Điện Quang</t>
  </si>
  <si>
    <t>Trạm y tế xã Điện Thọ</t>
  </si>
  <si>
    <t>Trạm y tế xã Điện Hòa</t>
  </si>
  <si>
    <t>Trạm y tế xã Điện Phước</t>
  </si>
  <si>
    <t>Trạm y tế xã Điện Hồng</t>
  </si>
  <si>
    <t>Trạm y tế xã Điện Phong</t>
  </si>
  <si>
    <t>Trạm y tế xã Tiên Lập</t>
  </si>
  <si>
    <t>Trạm y tế xã Tiên Thọ</t>
  </si>
  <si>
    <t>Trạm y tế xã Tiên An</t>
  </si>
  <si>
    <t>Trạm y tế xã Tiên Hà</t>
  </si>
  <si>
    <t>Trạm y tế xã Tiên Lãnh</t>
  </si>
  <si>
    <t>Trạm y tế xã Tiên Châu</t>
  </si>
  <si>
    <t>Trạm y tế xã Tiên Sơn</t>
  </si>
  <si>
    <t>Trạm y tế xã Tiên Cảnh</t>
  </si>
  <si>
    <t>Trạm y tế xã Tiên Lộc</t>
  </si>
  <si>
    <t>Trạm y tế thị trấn ái Nghĩa</t>
  </si>
  <si>
    <t>Trạm y tế xã Đại Chánh</t>
  </si>
  <si>
    <t>Trạm y tế xã Đại An - Đại Lộc</t>
  </si>
  <si>
    <t>Trạm y tế xã Đại Hòa</t>
  </si>
  <si>
    <t>Trạm y tế xã Đại Hưng</t>
  </si>
  <si>
    <t>Trạm y tế xã Đại Thạnh</t>
  </si>
  <si>
    <t>Trạm y tế xã Đại Tân</t>
  </si>
  <si>
    <t>Trạm y tế xã Đại Phong</t>
  </si>
  <si>
    <t>Trạm y tế xã Đại Hồng</t>
  </si>
  <si>
    <t>Trạm y tế xã Quế Xuân 2</t>
  </si>
  <si>
    <t>Trạm y tế xã Quế Châu</t>
  </si>
  <si>
    <t>Trạm y tế xã Quế An</t>
  </si>
  <si>
    <t>Trạm y tế xã Quế Minh</t>
  </si>
  <si>
    <t>Trạm y tế xã Phú Thọ</t>
  </si>
  <si>
    <t>Trạm y tế xã Quế Long</t>
  </si>
  <si>
    <t>Trạm y tế xã Quế Thuận</t>
  </si>
  <si>
    <t>Trạm y tế xã Quế Phong</t>
  </si>
  <si>
    <t>Trạm y tế xã Quế Hiệp</t>
  </si>
  <si>
    <t>Trạm y tế xã Quế Lộc</t>
  </si>
  <si>
    <t>Trạm y tế xã Quế Xuân 1</t>
  </si>
  <si>
    <t>Trạm y tế xã Bình Hải</t>
  </si>
  <si>
    <t>Trạm y tế xã Bình Đào</t>
  </si>
  <si>
    <t>Trạm y tế xã Bình Quế</t>
  </si>
  <si>
    <t>Trạm y tế xã Bình Giang</t>
  </si>
  <si>
    <t>Trạm y tế xã Bình Nam</t>
  </si>
  <si>
    <t>Trạm y tế xã Bình Triều</t>
  </si>
  <si>
    <t>Trạm y tế xã Bình Sa</t>
  </si>
  <si>
    <t>Trạm y tế xã Bình Lãnh</t>
  </si>
  <si>
    <t>Trạm y tế xã Bình Phục</t>
  </si>
  <si>
    <t>Trạm y tế xã Bình Chánh</t>
  </si>
  <si>
    <t>Trạm y tế xã Bình Tú</t>
  </si>
  <si>
    <t>Trạm y tế xã Bình Định Bắc</t>
  </si>
  <si>
    <t>Trạm y tế thị trấn Nam Phước</t>
  </si>
  <si>
    <t>Trạm y tế xã Duy Trung</t>
  </si>
  <si>
    <t>Trạm y tế xã Duy Hòa</t>
  </si>
  <si>
    <t>Trạm y tế xã Duy Nghĩa</t>
  </si>
  <si>
    <t>Trạm y tế xã Duy Sơn</t>
  </si>
  <si>
    <t>Trạm y tế xã Duy Vinh</t>
  </si>
  <si>
    <t>Trạm y tế xã Duy Phú</t>
  </si>
  <si>
    <t>Trạm y tế xã Duy Phước</t>
  </si>
  <si>
    <t>Trạm y tế xã Duy Thành</t>
  </si>
  <si>
    <t>Trạm y tế xã Duy Châu</t>
  </si>
  <si>
    <t>Trạm y tế xã Duy Trinh</t>
  </si>
  <si>
    <t>Trạm y tế xã Duy Thu</t>
  </si>
  <si>
    <t>Trạm y tế phường An Phú</t>
  </si>
  <si>
    <t>Trạm y tế xã Tam Phú</t>
  </si>
  <si>
    <t>Bệnh viện đa khoa Thăng Hoa</t>
  </si>
  <si>
    <t>Phòng khám đa khoa khu vực Trà Giáp</t>
  </si>
  <si>
    <t>Bệnh viện đa khoa Thái Bình Dương - Tam Kỳ</t>
  </si>
  <si>
    <t>Bệnh viện đa khoa Minh Thiện</t>
  </si>
  <si>
    <t>Phòng khám đa khoa An Phước</t>
  </si>
  <si>
    <t>Phòng khám đa khoa Bình An</t>
  </si>
  <si>
    <t>Trung tâm y tế huyện Núi Thành</t>
  </si>
  <si>
    <t>Trạm y tế xã Phước Hoà</t>
  </si>
  <si>
    <t>Trạm y tế xã Trà Sơn</t>
  </si>
  <si>
    <t>Trạm y tế xã Bình Định Nam</t>
  </si>
  <si>
    <t>Bệnh viện đa khoa Vĩnh Đức</t>
  </si>
  <si>
    <t>Phòng khám đa khoa khu vực Việt An</t>
  </si>
  <si>
    <t>Bệnh viện đa khoa Thái Bình Dương</t>
  </si>
  <si>
    <t>Trạm y tế xã Tam Lãnh</t>
  </si>
  <si>
    <t>Trạm y tế xã Tam Dân</t>
  </si>
  <si>
    <t>Trạm y tế xã Tam Đại</t>
  </si>
  <si>
    <t>Trạm y tế thị trấn Phú Thịnh</t>
  </si>
  <si>
    <t>Trạm y tế xã Tam Phước</t>
  </si>
  <si>
    <t>Trạm y tế xã Tam Lộc</t>
  </si>
  <si>
    <t>Trạm y tế xã Tam Đàn</t>
  </si>
  <si>
    <t>Trạm y tế xã Tam An</t>
  </si>
  <si>
    <t>Trạm y tế xã Tam Thành</t>
  </si>
  <si>
    <t>Trạm y tế xã Tam Mỹ Tây</t>
  </si>
  <si>
    <t>Trạm y tế xã Tam Anh Bắc</t>
  </si>
  <si>
    <t>Trạm y tế xã Tam Nghĩa</t>
  </si>
  <si>
    <t>Trạm y tế xã Tam Hòa</t>
  </si>
  <si>
    <t>Trạm y tế xã Trà Vinh</t>
  </si>
  <si>
    <t>Trạm y tế xã Trà Vân</t>
  </si>
  <si>
    <t>Trạm y tế xã Trà Don</t>
  </si>
  <si>
    <t>Trạm y tế xã Trà Nam</t>
  </si>
  <si>
    <t>Trạm y tế xã Trà Linh</t>
  </si>
  <si>
    <t>Trạm y tế xã Trà Cang</t>
  </si>
  <si>
    <t>Trạm y tế xã Trà Mai</t>
  </si>
  <si>
    <t>Trạm y tế xã Trà Tập</t>
  </si>
  <si>
    <t>Trạm y tế xã Trà Dơn</t>
  </si>
  <si>
    <t>Trạm y tế xã Trà Leng</t>
  </si>
  <si>
    <t>Trạm y tế xã Trà Ka</t>
  </si>
  <si>
    <t>Trạm y tế xã Trà Giác</t>
  </si>
  <si>
    <t>Trạm y tế xã Trà Tân</t>
  </si>
  <si>
    <t>Trạm y tế xã Trà Đốc</t>
  </si>
  <si>
    <t>Trạm y tế xã Trà Bui</t>
  </si>
  <si>
    <t>Trạm y tế xã Trà Dương</t>
  </si>
  <si>
    <t>Trạm y tế xã Trà Đông</t>
  </si>
  <si>
    <t>Trạm y tế xã Trà Kót</t>
  </si>
  <si>
    <t>Trạm y tế thị trấn Trà My</t>
  </si>
  <si>
    <t>Trạm y tế xã Tiên Mỹ</t>
  </si>
  <si>
    <t>Trạm y tế xã Tiên Ngọc</t>
  </si>
  <si>
    <t>Trạm y tế xã Tiên Cẩm</t>
  </si>
  <si>
    <t>Trạm y tế thị trấn Tiên Kỳ</t>
  </si>
  <si>
    <t>Trung tâm Y tế thành phố Tam Kỳ</t>
  </si>
  <si>
    <t>Trạm y tế thị trấn Hà Lam</t>
  </si>
  <si>
    <t>Trạm y tế xã Thăng Phước</t>
  </si>
  <si>
    <t>Trạm y tế xã Quế Lưu</t>
  </si>
  <si>
    <t>Trạm y tế xã Phước Gia</t>
  </si>
  <si>
    <t>Trạm y tế xã Phước Trà</t>
  </si>
  <si>
    <t>Trạm y tế xã Quế Thọ</t>
  </si>
  <si>
    <t>Trạm y tế xã Hiệp Thuận</t>
  </si>
  <si>
    <t>Trạm y tế xã Phước Thành</t>
  </si>
  <si>
    <t>Trạm y tế xã Phước Lộc</t>
  </si>
  <si>
    <t>Trạm y tế xã Phước Kim</t>
  </si>
  <si>
    <t>Trạm y tế xã Phước Công</t>
  </si>
  <si>
    <t>Phòng khám đa khoa khu vực Phước Chánh</t>
  </si>
  <si>
    <t>Trạm y tế xã Phước Mỹ</t>
  </si>
  <si>
    <t>Trạm y tế xã Phước Năng</t>
  </si>
  <si>
    <t>Trạm y tế xã Phước Đức</t>
  </si>
  <si>
    <t>Trạm y tế xã Phước Hiệp</t>
  </si>
  <si>
    <t>Trung tâm y tế huyện Nông Sơn</t>
  </si>
  <si>
    <t>Trạm y tế xã Phước Xuân</t>
  </si>
  <si>
    <t>Trạm y tế thị trấn Khâm Đức</t>
  </si>
  <si>
    <t>Trạm y tế xã Đắc Pre</t>
  </si>
  <si>
    <t>Trạm y tế xã Đắc Pring</t>
  </si>
  <si>
    <t>Trạm y tế xã La Dêê</t>
  </si>
  <si>
    <t>Trạm y tế xã La êê</t>
  </si>
  <si>
    <t>Trạm y tế xã Zuôich</t>
  </si>
  <si>
    <t>Trạm y tế thị trấn Thạnh Mỹ</t>
  </si>
  <si>
    <t>Trạm y tế thị trấn Đông Phú</t>
  </si>
  <si>
    <t>Trạm y tế xã Đại Cường</t>
  </si>
  <si>
    <t>Trạm y tế xã Mà Cooi</t>
  </si>
  <si>
    <t>Trạm y tế xã A Rooi</t>
  </si>
  <si>
    <t>Trạm y tế xã Za Hung</t>
  </si>
  <si>
    <t>Trạm y tế xã Ka Dăng</t>
  </si>
  <si>
    <t>Trạm y tế xã Jơ Ngây</t>
  </si>
  <si>
    <t>Trạm y tế xã Ba</t>
  </si>
  <si>
    <t>Trạm y tế xã Tà Lu</t>
  </si>
  <si>
    <t>Trạm y tế xã Sông Kôn</t>
  </si>
  <si>
    <t>Trạm y tế xã Tư</t>
  </si>
  <si>
    <t>Trạm y tế xã A Ting</t>
  </si>
  <si>
    <t>Trạm y tế xã Ga Ri</t>
  </si>
  <si>
    <t>Trạm y tế xã Dang</t>
  </si>
  <si>
    <t>Trạm y tế xã A Xan</t>
  </si>
  <si>
    <t>Trạm y tế xã Lăng</t>
  </si>
  <si>
    <t>Trạm y tế xã A Tiêng</t>
  </si>
  <si>
    <t>Trạm y tế xã A Nông</t>
  </si>
  <si>
    <t>Trạm y tế xã Bha Lê</t>
  </si>
  <si>
    <t>Trạm y tế xã A Vương</t>
  </si>
  <si>
    <t>Trạm y tế xã Cẩm Thanh</t>
  </si>
  <si>
    <t>Trạm y tế xã Cẩm Kim</t>
  </si>
  <si>
    <t>Trạm y tế phường Cẩm An</t>
  </si>
  <si>
    <t>Trạm y tế phường Cửa Đại</t>
  </si>
  <si>
    <t>Trạm y tế phường Cẩm Châu</t>
  </si>
  <si>
    <t>Trạm y tế phường Thanh Hà</t>
  </si>
  <si>
    <t>Trạm y tế phường Cẩm Phô</t>
  </si>
  <si>
    <t>Trạm y tế phường Minh An</t>
  </si>
  <si>
    <t>Trạm y tế phường Hòa Thuận</t>
  </si>
  <si>
    <t>Trạm y tế xã Tam Ngọc</t>
  </si>
  <si>
    <t>Trạm y tế phường Trường Xuân</t>
  </si>
  <si>
    <t>Trạm y tế phường An Sơn</t>
  </si>
  <si>
    <t>Trạm y tế phường An Xuân</t>
  </si>
  <si>
    <t>Trạm y tế phường Hòa Hương</t>
  </si>
  <si>
    <t>Trạm y tế phường An Mỹ</t>
  </si>
  <si>
    <t>Trạm y tế phường Phước Hòa</t>
  </si>
  <si>
    <t>Trạm y tế phường Tân Thạnh</t>
  </si>
  <si>
    <t>Trung tâm Y tế huyện Tây Giang</t>
  </si>
  <si>
    <t>Trung tâm Y tế huyện Nam Trà My</t>
  </si>
  <si>
    <t>Trung tâm Y tế huyện Phú Ninh</t>
  </si>
  <si>
    <t>Trung tâm Y tế huyện Bắc Trà My</t>
  </si>
  <si>
    <t>Bệnh viện đa khoa Trung ương Quảng Nam</t>
  </si>
  <si>
    <t>Trung tâm Y tế huyện Tiên Phước</t>
  </si>
  <si>
    <t>Trung tâm Y tế huyện Hiệp Đức</t>
  </si>
  <si>
    <t>Trung tâm Y tế huyện Phước Sơn</t>
  </si>
  <si>
    <t>Trung tâm Y tế huyện Thăng Bình</t>
  </si>
  <si>
    <t>Trung tâm Y tế huyện Quế Sơn</t>
  </si>
  <si>
    <t>Trung tâm Y tế huyện Nam Giang</t>
  </si>
  <si>
    <t>Trung tâm Y tế huyện Duy Xuyên</t>
  </si>
  <si>
    <t>Bệnh viện đa khoa tỉnh Quảng Nam</t>
  </si>
  <si>
    <t>Phòng khám đa khoa Minh Quang</t>
  </si>
  <si>
    <t>Trạm y tế xã Sơn Màu</t>
  </si>
  <si>
    <t>Trạm y tế xã Sơn Liên</t>
  </si>
  <si>
    <t>Phòng khám đa khoa khu vực Tịnh Khê</t>
  </si>
  <si>
    <t>Bệnh xá Đặng Thuỳ Trâm</t>
  </si>
  <si>
    <t>Trạm y tế xã Ba Xa</t>
  </si>
  <si>
    <t>Trạm y tế xã Ba Nam</t>
  </si>
  <si>
    <t>Trạm y tế xã Ba Lế</t>
  </si>
  <si>
    <t>Trạm y tế xã Ba Vì</t>
  </si>
  <si>
    <t>Trạm y tế Xã Ba Bích</t>
  </si>
  <si>
    <t>Trạm y tế xã Ba Tô</t>
  </si>
  <si>
    <t>Trạm y tế xã Ba Trang</t>
  </si>
  <si>
    <t>Trạm y tế xã Ba Tiêu</t>
  </si>
  <si>
    <t>Trạm y tế xã Ba Cung</t>
  </si>
  <si>
    <t>Trạm y tế xã Ba Khâm</t>
  </si>
  <si>
    <t>Trạm y tế xã Ba Ngạc</t>
  </si>
  <si>
    <t>Trạm y tế xã Ba Liên</t>
  </si>
  <si>
    <t>Trạm y tế xã Ba Dinh</t>
  </si>
  <si>
    <t>Trạm y tế xã Ba Động</t>
  </si>
  <si>
    <t>Trạm y tế xã Ba Thành</t>
  </si>
  <si>
    <t>Trạm y tế xã Ba Vinh</t>
  </si>
  <si>
    <t>Trạm y tế thị trấn Ba Tơ</t>
  </si>
  <si>
    <t>Trạm y tế xã Phổ Châu</t>
  </si>
  <si>
    <t>Trạm y tế xã Đức Thạnh</t>
  </si>
  <si>
    <t>Trạm y tế xã Đức Hiệp</t>
  </si>
  <si>
    <t>Trạm y tế xã Đức Chánh</t>
  </si>
  <si>
    <t>Trạm y tế xã Đức Thắng</t>
  </si>
  <si>
    <t>Trạm y tế xã Hành Phước</t>
  </si>
  <si>
    <t>Trạm y tế xã Hành Minh</t>
  </si>
  <si>
    <t>Trạm y tế xã Hành Đức</t>
  </si>
  <si>
    <t>Trạm y tế xã Hành Nhân</t>
  </si>
  <si>
    <t>Trạm y tế xã Hành Trung</t>
  </si>
  <si>
    <t>Trạm y tế xã Hành Dũng</t>
  </si>
  <si>
    <t>Trạm y tế xã Hành Thuận</t>
  </si>
  <si>
    <t>Trạm y tế thị trấn Chợ Chùa</t>
  </si>
  <si>
    <t>Trạm y tế xã Long Hiệp</t>
  </si>
  <si>
    <t>Trạm y tế xã Long Môn</t>
  </si>
  <si>
    <t>Trạm y tế xã Long Mai</t>
  </si>
  <si>
    <t>Trạm y tế xã Sơn Tinh</t>
  </si>
  <si>
    <t>Trạm y tế xã Sơn Dung</t>
  </si>
  <si>
    <t>Trạm y tế xã Sơn Mùa</t>
  </si>
  <si>
    <t>Trạm y tế xã Sơn Bua</t>
  </si>
  <si>
    <t>Trạm y tế xã Sơn Ba</t>
  </si>
  <si>
    <t>Trạm y tế xã Sơn Kỳ</t>
  </si>
  <si>
    <t>Trạm y tế xã Sơn Cao</t>
  </si>
  <si>
    <t>Trạm y tế xã Sơn Thượng</t>
  </si>
  <si>
    <t>Trạm y tế xã Sơn Trung</t>
  </si>
  <si>
    <t>Trạm y tế xã Sơn Linh</t>
  </si>
  <si>
    <t>Trạm y tế xã Sơn Bao</t>
  </si>
  <si>
    <t>Trạm y tế xã Sơn Nham</t>
  </si>
  <si>
    <t>Trạm y tế xã Sơn Hạ</t>
  </si>
  <si>
    <t>Trạm y tế thị trấn Di Lăng</t>
  </si>
  <si>
    <t>Trạm y tế xã Nghĩa Phương</t>
  </si>
  <si>
    <t>Trạm y tế xã Nghĩa Hiệp</t>
  </si>
  <si>
    <t>Trạm y tế xã Nghĩa Thương</t>
  </si>
  <si>
    <t>Trạm y tế Xã Nghĩa Điền</t>
  </si>
  <si>
    <t>Trạm y tế xã Nghĩa Hà</t>
  </si>
  <si>
    <t>Trạm y tế thị trấn La Hà</t>
  </si>
  <si>
    <t>Trạm y tế xã Tịnh An</t>
  </si>
  <si>
    <t>Trạm y tế xã Tịnh Minh</t>
  </si>
  <si>
    <t>Trạm y tế xã Tịnh Giang</t>
  </si>
  <si>
    <t>Trạm y tế xã Tịnh ấn Tây</t>
  </si>
  <si>
    <t>Trạm y tế xã Tịnh Hà</t>
  </si>
  <si>
    <t>Trạm y tế xã Tịnh Sơn</t>
  </si>
  <si>
    <t>Trạm y tế xã Tịnh Long</t>
  </si>
  <si>
    <t>Trạm y tế xã Tịnh Khê</t>
  </si>
  <si>
    <t>Trạm y tế xã Tịnh Châu</t>
  </si>
  <si>
    <t>Trạm y tế xã Tịnh Bắc</t>
  </si>
  <si>
    <t>Trạm y tế xã Tịnh ấn Đông</t>
  </si>
  <si>
    <t>Trạm y tế xã Tịnh Thiện</t>
  </si>
  <si>
    <t>Trạm y tế xã Tịnh Đông</t>
  </si>
  <si>
    <t>Trạm y tế xã Tịnh Bình</t>
  </si>
  <si>
    <t>Trạm y tế xã Tịnh Kỳ</t>
  </si>
  <si>
    <t>Trạm y tế xã Tịnh Hòa</t>
  </si>
  <si>
    <t>Trạm y tế xã Tịnh Phong</t>
  </si>
  <si>
    <t>Trạm y tế xã Tịnh Trà</t>
  </si>
  <si>
    <t>Trạm y tế xã Tịnh Thọ</t>
  </si>
  <si>
    <t>Trạm y tế phường Trương Quang Trọng</t>
  </si>
  <si>
    <t>Trạm y tế xã Trà Xinh</t>
  </si>
  <si>
    <t>Trạm y tế xã Trà Phong</t>
  </si>
  <si>
    <t>Trạm y tế xã Trà Thanh</t>
  </si>
  <si>
    <t>Trạm y tế xã Trà Bùi</t>
  </si>
  <si>
    <t>Trạm y tế xã Trà Lâm</t>
  </si>
  <si>
    <t>Trạm y tế xã Trà Phú</t>
  </si>
  <si>
    <t>Trạm y tế xã Trà Bình</t>
  </si>
  <si>
    <t>Trạm y tế xã Trà Hiệp</t>
  </si>
  <si>
    <t>Trạm y tế xã Trà Thủy</t>
  </si>
  <si>
    <t>Trạm y tế thị trấn Trà Xuân</t>
  </si>
  <si>
    <t>Trạm y tế xã Bình Hiệp</t>
  </si>
  <si>
    <t>Trạm y tế xã Bình Thới</t>
  </si>
  <si>
    <t>Trạm y tế xã Bình Trị</t>
  </si>
  <si>
    <t>Trạm y tế xã Nghĩa Dõng</t>
  </si>
  <si>
    <t>Trạm y tế phường Chánh Lộ</t>
  </si>
  <si>
    <t>Trạm y tế phường Nghĩa Lộ</t>
  </si>
  <si>
    <t>Trạm y tế phường Nguyễn Nghiêm</t>
  </si>
  <si>
    <t>Trạm y tế xã Nghĩa Kỳ</t>
  </si>
  <si>
    <t>Trạm y tế phường Nghĩa Chánh</t>
  </si>
  <si>
    <t>Trạm y tế phường Quảng Phú</t>
  </si>
  <si>
    <t>Trạm y tế xã Hành Tín  Đông</t>
  </si>
  <si>
    <t>Phòng khám đa khoa khu vực Tịnh Bắc</t>
  </si>
  <si>
    <t>Trạm y tế phường Lê Hồng Phong</t>
  </si>
  <si>
    <t>Trạm y tế xã Hành Tín Tây</t>
  </si>
  <si>
    <t>Trạm y tế xã Bình Châu</t>
  </si>
  <si>
    <t>Trạm y tế xã Bình Tân</t>
  </si>
  <si>
    <t>Trạm y tế xã Đức Phú</t>
  </si>
  <si>
    <t>Trạm y tế xã Bình Đông</t>
  </si>
  <si>
    <t>Trạm y tế xã Bình Khương</t>
  </si>
  <si>
    <t>Trạm y tế xã Đức Hòa</t>
  </si>
  <si>
    <t>Trạm y tế xã Đức Phong</t>
  </si>
  <si>
    <t>Trạm y tế xã Đức Nhuận</t>
  </si>
  <si>
    <t>Trạm y tế xã Đức Lợi</t>
  </si>
  <si>
    <t>Trạm y tế xã Đức Tân</t>
  </si>
  <si>
    <t>Trạm y tế thị trấn Mộ Đức</t>
  </si>
  <si>
    <t>Trạm y tế xã Đức Minh</t>
  </si>
  <si>
    <t>Trạm y tế xã Đức Lân</t>
  </si>
  <si>
    <t>Trạm y tế xã Bình Mỹ</t>
  </si>
  <si>
    <t>Trạm y tế xã Bình Phước</t>
  </si>
  <si>
    <t>Trạm y tế xã Tịnh Hiệp</t>
  </si>
  <si>
    <t>Trạm y tế xã Bình Thạnh</t>
  </si>
  <si>
    <t>Trạm y tế xã Bình Hòa</t>
  </si>
  <si>
    <t>Trạm y tế xã Bình Chương</t>
  </si>
  <si>
    <t>Trạm y tế xã Hành Thịnh</t>
  </si>
  <si>
    <t>Trạm y tế xã Hành Thiện</t>
  </si>
  <si>
    <t>Trạm y tế xã Phổ Khánh</t>
  </si>
  <si>
    <t>Trạm y tế xã Phổ An</t>
  </si>
  <si>
    <t>Trạm y tế xã Phổ Phong</t>
  </si>
  <si>
    <t>Trạm y tế xã Phổ Nhơn</t>
  </si>
  <si>
    <t>Trạm y tế xã Phổ Thuận</t>
  </si>
  <si>
    <t>Trạm y tế xã Ba Giang</t>
  </si>
  <si>
    <t>Trạm y tế Công ty CP 28 Quảng Ngãi</t>
  </si>
  <si>
    <t>Trạm y tế Công ty CP Đường Quảng Ngãi</t>
  </si>
  <si>
    <t>Trung tâm y tế huyện Sơn Tây</t>
  </si>
  <si>
    <t>Trung tâm y tế Quân dân y kết Hợp huyện Lý Sơn</t>
  </si>
  <si>
    <t>Trung tâm y tế huyện Ba Tơ</t>
  </si>
  <si>
    <t>Trung tâm y tế huyện Minh Long</t>
  </si>
  <si>
    <t>Trung tâm y tế huyện Sơn Hà</t>
  </si>
  <si>
    <t>Trung tâm y tế huyện Trà Bồng</t>
  </si>
  <si>
    <t>Bệnh viện đa khoa tỉnh Quảng Ngãi</t>
  </si>
  <si>
    <t>Phòng khám đa khoa Diêu Trì</t>
  </si>
  <si>
    <t>Phòng khám đa khoa Toàn Mỹ</t>
  </si>
  <si>
    <t>Trạm y tế thị trấn Vĩnh Thạnh</t>
  </si>
  <si>
    <t>Trạm y tế thị trấn An Lão</t>
  </si>
  <si>
    <t>Phòng khám đa khoa Thành Long</t>
  </si>
  <si>
    <t>Trạm y tế xã Ân Hảo Đông</t>
  </si>
  <si>
    <t>Phòng khám khu vực Bình Dương</t>
  </si>
  <si>
    <t>Phòng khám khu vực Cát Minh</t>
  </si>
  <si>
    <t>Phòng khám khu vực Phước Hòa</t>
  </si>
  <si>
    <t>Phòng khám đa khoa 38 Lê Lợi</t>
  </si>
  <si>
    <t>Phòng khám đa khoa Hương Sơn</t>
  </si>
  <si>
    <t>Trạm y tế xã Canh Hòa</t>
  </si>
  <si>
    <t>Trạm y tế xã Canh Thuận</t>
  </si>
  <si>
    <t>Trạm y tế xã Canh Hiển</t>
  </si>
  <si>
    <t>Trạm y tế xã Canh Vinh</t>
  </si>
  <si>
    <t>Trạm y tế xã Canh Hiệp</t>
  </si>
  <si>
    <t>Trạm y tế xã Canh Liên</t>
  </si>
  <si>
    <t>Trạm y tế thị trấn Vân Canh</t>
  </si>
  <si>
    <t>Trạm y tế xã Phước An</t>
  </si>
  <si>
    <t>Trạm y tế xã Phước Thuận</t>
  </si>
  <si>
    <t>Trạm y tế xã Phước Nghĩa</t>
  </si>
  <si>
    <t>Trạm y tế xã Phước Sơn</t>
  </si>
  <si>
    <t>Trạm y tế xã Phước Hòa</t>
  </si>
  <si>
    <t>Trạm y tế xã Phước Quang</t>
  </si>
  <si>
    <t>Trạm y tế xã Phước Hưng</t>
  </si>
  <si>
    <t>Trạm y tế xã Phước Thắng</t>
  </si>
  <si>
    <t>Trạm y tế thị trấn Diêu Trì</t>
  </si>
  <si>
    <t>Trạm y tế thị trấn Tuy Phước</t>
  </si>
  <si>
    <t>Trạm y tế xã Nhơn Thọ</t>
  </si>
  <si>
    <t>Trạm y tế xã Nhơn Tân</t>
  </si>
  <si>
    <t>Trạm y tế phường Nhơn Hòa</t>
  </si>
  <si>
    <t>Trạm y tế xã Nhơn Lộc</t>
  </si>
  <si>
    <t>Trạm y tế xã Nhơn Khánh</t>
  </si>
  <si>
    <t>Trạm y tế phường Nhơn Hưng</t>
  </si>
  <si>
    <t>Trạm y tế xã Nhơn Phúc</t>
  </si>
  <si>
    <t>Trạm y tế xã Nhơn An</t>
  </si>
  <si>
    <t>Trạm y tế xã Nhơn Phong</t>
  </si>
  <si>
    <t>Trạm y tế xã Nhơn Hậu</t>
  </si>
  <si>
    <t>Trạm y tế xã Nhơn Hạnh</t>
  </si>
  <si>
    <t>Trạm y tế phường Nhơn Thành</t>
  </si>
  <si>
    <t>Trạm y tế xã Nhơn Mỹ</t>
  </si>
  <si>
    <t>Trạm y tế phường Đập Đá</t>
  </si>
  <si>
    <t>Trạm y tế phường Bình Định</t>
  </si>
  <si>
    <t>Trạm y tế xã Cát Chánh</t>
  </si>
  <si>
    <t>Trạm y tế xã Cát Thắng</t>
  </si>
  <si>
    <t>Trạm y tế Xã CáT Tiến</t>
  </si>
  <si>
    <t>Trạm y tế xã Cát Tường</t>
  </si>
  <si>
    <t>Trạm y tế xã Cát Hưng</t>
  </si>
  <si>
    <t>Trạm y tế xã Cát Nhơn</t>
  </si>
  <si>
    <t>Trạm y tế xã Cát Hiệp</t>
  </si>
  <si>
    <t>Trạm y tế xã Cát Hải</t>
  </si>
  <si>
    <t>Trạm y tế xã Cát Trinh</t>
  </si>
  <si>
    <t>Trạm y tế xã Cát Thành</t>
  </si>
  <si>
    <t>Trạm y tế xã Cát Hanh</t>
  </si>
  <si>
    <t>Trạm y tế xã Cát Lâm</t>
  </si>
  <si>
    <t>Trạm y tế xã Cát Tài</t>
  </si>
  <si>
    <t>Trạm y tế xã Cát Khánh</t>
  </si>
  <si>
    <t>Trạm y tế xã Cát Minh</t>
  </si>
  <si>
    <t>Trạm y tế xã Cát Sơn</t>
  </si>
  <si>
    <t>Trạm y tế thị trấn Ngô Mây</t>
  </si>
  <si>
    <t>Trạm y tế xã Tây Phú</t>
  </si>
  <si>
    <t>Trạm y tế xã Bình Nghi</t>
  </si>
  <si>
    <t>Trạm y tế xã Tây Xuân</t>
  </si>
  <si>
    <t>Trạm y tế xã Tây Vinh</t>
  </si>
  <si>
    <t>Trạm y tế xã Bình Tường</t>
  </si>
  <si>
    <t>Trạm y tế xã Tây Bình</t>
  </si>
  <si>
    <t>Trạm y tế xã Tây Thuận</t>
  </si>
  <si>
    <t>Trạm y tế thị trấn Phú Phong</t>
  </si>
  <si>
    <t>Trạm y tế xã Vĩnh Thuận</t>
  </si>
  <si>
    <t>Trạm y tế xã Vĩnh Hiệp</t>
  </si>
  <si>
    <t>Trạm y tế xã Vĩnh Kim</t>
  </si>
  <si>
    <t>Trạm y tế xã Mỹ Chánh Tây</t>
  </si>
  <si>
    <t>Trạm y tế xã Mỹ Cát</t>
  </si>
  <si>
    <t>Trạm y tế xã Mỹ Tài</t>
  </si>
  <si>
    <t>Trạm y tế xã Mỹ Hiệp</t>
  </si>
  <si>
    <t>Trạm y tế xã Mỹ Quang</t>
  </si>
  <si>
    <t>Trạm y tế xã Mỹ Chánh</t>
  </si>
  <si>
    <t>Trạm y tế xã Mỹ Trinh</t>
  </si>
  <si>
    <t>Trạm y tế xã Mỹ Phong</t>
  </si>
  <si>
    <t>Trạm y tế xã Mỹ An</t>
  </si>
  <si>
    <t>Trạm y tế xã Mỹ Lợi</t>
  </si>
  <si>
    <t>Trạm y tế xã Mỹ Châu</t>
  </si>
  <si>
    <t>Trạm y tế xã Mỹ Đức</t>
  </si>
  <si>
    <t>Trạm y tế thị trấn Bình Dương</t>
  </si>
  <si>
    <t>Trạm y tế thị trấn Phù Mỹ</t>
  </si>
  <si>
    <t>Trạm y tế xã Ân Tường Đông</t>
  </si>
  <si>
    <t>Trạm y tế xã Ân Tường Tây</t>
  </si>
  <si>
    <t>Trạm y tế xã Bok Tới</t>
  </si>
  <si>
    <t>Trạm y tế xã Ân Hữu</t>
  </si>
  <si>
    <t>Trạm y tế xã Ân Đức</t>
  </si>
  <si>
    <t>Trạm y tế xã Ân Phong</t>
  </si>
  <si>
    <t>Trạm y tế xã Ân Thạnh</t>
  </si>
  <si>
    <t>Trạm y tế Xã Ân Tín</t>
  </si>
  <si>
    <t>Trạm y tế xã Dak Mang</t>
  </si>
  <si>
    <t>Trạm y tế xã Ân Mỹ</t>
  </si>
  <si>
    <t>Trạm y tế xã Ân Sơn</t>
  </si>
  <si>
    <t>Trạm y tế xã Hoài Đức</t>
  </si>
  <si>
    <t>Trạm y tế xã Hoài Mỹ</t>
  </si>
  <si>
    <t>Trạm y tế xã Hoài Hải</t>
  </si>
  <si>
    <t>Trạm y tế xã Hoài Phú</t>
  </si>
  <si>
    <t>Trạm y tế xã Hoài Châu</t>
  </si>
  <si>
    <t>Trạm y tế xã Hoài Châu Bắc</t>
  </si>
  <si>
    <t>Trạm y tế xã Hoài Sơn</t>
  </si>
  <si>
    <t>Trạm y tế xã An Nghĩa</t>
  </si>
  <si>
    <t>Trạm y tế xã An Quang</t>
  </si>
  <si>
    <t>Trạm y tế xã An Tân</t>
  </si>
  <si>
    <t>Trạm y tế xã An Toàn</t>
  </si>
  <si>
    <t>Trạm y tế xã An Dũng</t>
  </si>
  <si>
    <t>Trạm y tế xã An Trung</t>
  </si>
  <si>
    <t>Trạm y tế xã An Hưng</t>
  </si>
  <si>
    <t>Trạm y tế xã Nhơn Châu</t>
  </si>
  <si>
    <t>Trạm y tế xã Nhơn Hải</t>
  </si>
  <si>
    <t>Trạm y tế xã Nhơn Hội</t>
  </si>
  <si>
    <t>Trạm y tế xã Nhơn Lý</t>
  </si>
  <si>
    <t>Trạm y tế phường Ghềnh Ráng</t>
  </si>
  <si>
    <t>Trạm y tế phường Nguyễn Văn Cừ</t>
  </si>
  <si>
    <t>Trạm y tế phường Bùi Thị Xuân</t>
  </si>
  <si>
    <t>Trạm y tế phường Ngô Mây</t>
  </si>
  <si>
    <t>Trạm y tế phường Hải Cảng</t>
  </si>
  <si>
    <t>Trạm y tế phường Nhơn Phú</t>
  </si>
  <si>
    <t>Bệnh viện đa khoa KV Bồng Sơn</t>
  </si>
  <si>
    <t>Trung tâm y tế huyện Phù Mỹ</t>
  </si>
  <si>
    <t>Trung tâm y tế huyện Hoài Ân</t>
  </si>
  <si>
    <t>Trung tâm y tế huyện An Lão</t>
  </si>
  <si>
    <t>Trung tâm y tế huyện Vĩnh Thạnh</t>
  </si>
  <si>
    <t>Bệnh viện Phong - Da liễu trung ương Quy Hòa</t>
  </si>
  <si>
    <t>Trung tâm y tế huyện Phù Cát</t>
  </si>
  <si>
    <t>Trung tâm y tế huyện Vân Canh</t>
  </si>
  <si>
    <t>Trung tâm y tế thị xã An Nhơn</t>
  </si>
  <si>
    <t>Trung tâm y tế huyện Tuy Phước</t>
  </si>
  <si>
    <t>Bệnh viện đa khoa tỉnh Bình Định</t>
  </si>
  <si>
    <t>Trạm y tế xã An Nghiệp</t>
  </si>
  <si>
    <t>Trạm y tế xã Hòa Xuân Nam</t>
  </si>
  <si>
    <t>Trạm y tế xã Hòa Tâm</t>
  </si>
  <si>
    <t>Trạm y tế xã Hòa Xuân Đông</t>
  </si>
  <si>
    <t>Trạm y tế xã Hoà Tân Đông</t>
  </si>
  <si>
    <t>Trạm y tế xã Hoà Thành</t>
  </si>
  <si>
    <t>Trạm y tế xã Hòa Thịnh</t>
  </si>
  <si>
    <t>Trạm y tế xã Hòa Mỹ Tây</t>
  </si>
  <si>
    <t>Trạm y tế xã Hòa Mỹ Đông</t>
  </si>
  <si>
    <t>Trạm y tế Xã Hòa Đồng</t>
  </si>
  <si>
    <t>Trạm y tế xã Hoà Tân Tây</t>
  </si>
  <si>
    <t>Trạm y tế xã Hoà Bình 1</t>
  </si>
  <si>
    <t>Trạm y tế xã Sơn Thành Tây</t>
  </si>
  <si>
    <t>Trạm y tế xã Hòa Định Tây</t>
  </si>
  <si>
    <t>Trạm y tế xã Hòa Định Đông</t>
  </si>
  <si>
    <t>Trạm y tế xã Hòa Trị</t>
  </si>
  <si>
    <t>Trạm y tế xã Hòa Hội</t>
  </si>
  <si>
    <t>Trạm y tế xã Hoà Quang Nam</t>
  </si>
  <si>
    <t>Trạm y tế xã Hòa Quang Bắc</t>
  </si>
  <si>
    <t>Bệnh viện công an tỉnh Phú Yên</t>
  </si>
  <si>
    <t>Trạm y tế phường Xuân Đài</t>
  </si>
  <si>
    <t>Trạm y tế phường Xuân thành</t>
  </si>
  <si>
    <t>Trạm y tế phường Phú Thạnh</t>
  </si>
  <si>
    <t>Trạm y tế phường Phú Đông</t>
  </si>
  <si>
    <t>Trạm y tế xã Ealy</t>
  </si>
  <si>
    <t>Trạm y tế xã Sông Hinh</t>
  </si>
  <si>
    <t>Trạm y tế xã EaTrol</t>
  </si>
  <si>
    <t>Trạm y tế xã EaBia</t>
  </si>
  <si>
    <t>Trạm y tế xã Eabar</t>
  </si>
  <si>
    <t>Trạm y tế xã Đức Bình Đông</t>
  </si>
  <si>
    <t>Trạm y tế xã Ea Bá</t>
  </si>
  <si>
    <t>Trạm y tế xã Đức Bình Tây</t>
  </si>
  <si>
    <t>Trạm y tế xã Ea Lâm</t>
  </si>
  <si>
    <t>Trạm y tế xã Suối Trai</t>
  </si>
  <si>
    <t>Trạm y tế xã Suối Bạc</t>
  </si>
  <si>
    <t>Trạm y tế xã Krông Pa</t>
  </si>
  <si>
    <t>Trạm y tế xã Eachà Rang</t>
  </si>
  <si>
    <t>Trạm y tế xã Sơn Nguyên</t>
  </si>
  <si>
    <t>Trạm y tế xã Sơn Xuân</t>
  </si>
  <si>
    <t>Trạm y tế xã Sơn Phước</t>
  </si>
  <si>
    <t>Trạm y tế xã Cà Lúi</t>
  </si>
  <si>
    <t>Trạm y tế xã Sơn Định</t>
  </si>
  <si>
    <t>Trạm y tế xã Phước Tân</t>
  </si>
  <si>
    <t>Trạm y tế xã An Chấn</t>
  </si>
  <si>
    <t>Trạm y tế xã An Lĩnh</t>
  </si>
  <si>
    <t>Trạm y tế xã An Xuân</t>
  </si>
  <si>
    <t>Trạm y tế xã An Cư</t>
  </si>
  <si>
    <t>Trạm y tế xã An Hải</t>
  </si>
  <si>
    <t>Trạm y tế Xã An Định</t>
  </si>
  <si>
    <t>Trạm y tế xã An Thạch</t>
  </si>
  <si>
    <t>Trạm y tế xã An Ninh Đông</t>
  </si>
  <si>
    <t>Trạm y tế xã An Ninh Tây</t>
  </si>
  <si>
    <t>Trạm y tế xã An Dân</t>
  </si>
  <si>
    <t>Trạm y tế xã Xuân Phước</t>
  </si>
  <si>
    <t>Trạm y tế xã Xuân Quang 3</t>
  </si>
  <si>
    <t>Trạm y tế xã Xuân Sơn Nam</t>
  </si>
  <si>
    <t>Trạm y tế xã Xuân Quang 2</t>
  </si>
  <si>
    <t>Trạm y tế xã Xuân Sơn Bắc</t>
  </si>
  <si>
    <t>Trạm y tế xã Xuân Quang 1</t>
  </si>
  <si>
    <t>Trạm y tế xã Phú Mỡ</t>
  </si>
  <si>
    <t>Trạm y tế xã Xuân Thọ 2</t>
  </si>
  <si>
    <t>Trạm y tế xã Xuân Thọ 1</t>
  </si>
  <si>
    <t>Trạm y tế xã Xuân Cảnh</t>
  </si>
  <si>
    <t>Trạm y tế xã Bình Kiến</t>
  </si>
  <si>
    <t>Trạm y tế xã Hòa Kiến</t>
  </si>
  <si>
    <t>Trạm y tế phường 6</t>
  </si>
  <si>
    <t>Trạm y tế phường 7</t>
  </si>
  <si>
    <t>Trạm y tế phường 5</t>
  </si>
  <si>
    <t>Trạm y tế phường 4</t>
  </si>
  <si>
    <t>Trạm y tế phường 3</t>
  </si>
  <si>
    <t>Trạm y tế phường 9</t>
  </si>
  <si>
    <t>Trạm y tế phường 2</t>
  </si>
  <si>
    <t>Trạm y tế phường 8</t>
  </si>
  <si>
    <t>Trạm y tế phường 1</t>
  </si>
  <si>
    <t>Trạm y tế xã Sơn Hội</t>
  </si>
  <si>
    <t>Bệnh viện Y học cổ truyền Phú Yên</t>
  </si>
  <si>
    <t>Trạm y tế xã Xuân Lãnh</t>
  </si>
  <si>
    <t>Trạm y tế xã Sơn Thành Đông</t>
  </si>
  <si>
    <t>Bệnh viện Sản - Nhi tỉnh Phú Yên</t>
  </si>
  <si>
    <t>Bệnh viện Phục hồi chức năng Phú Yên</t>
  </si>
  <si>
    <t>Bệnh viện đa khoa tỉnh Phú Yên</t>
  </si>
  <si>
    <t>Phòng khám đa khoa Trí Khang</t>
  </si>
  <si>
    <t>Phòng khám đa khoa Medic Nha Trang</t>
  </si>
  <si>
    <t>Phòng khám đa khoa Tín Đức</t>
  </si>
  <si>
    <t>Bệnh viện đa khoa Tâm Trí Nha Trang</t>
  </si>
  <si>
    <t>Phòng khám đa khoa Phúc Sinh</t>
  </si>
  <si>
    <t>Bệnh viện 22-12</t>
  </si>
  <si>
    <t>Bệnh viện Đa khoa KV Cam Ranh</t>
  </si>
  <si>
    <t>Bệnh viện Đa khoa KV Ninh Hòa</t>
  </si>
  <si>
    <t>Phòng khám đa khoa khu vực Cam An Nam</t>
  </si>
  <si>
    <t>Phòng khám đa khoa khu vực Suối Tân</t>
  </si>
  <si>
    <t>Phòng khám đa khoa khu vực Khánh Bình</t>
  </si>
  <si>
    <t>Phòng khám đa khoa khu vực Khánh Lê</t>
  </si>
  <si>
    <t>Phòng khám đa khoa khu vực Sơn Lâm</t>
  </si>
  <si>
    <t>Phòng khám đa khoa khu vực Tu Bông</t>
  </si>
  <si>
    <t>Phòng khám đa khoa KV Cam Phúc Bắc</t>
  </si>
  <si>
    <t>Phòng khám đa khoa khu vực Ninh Sim</t>
  </si>
  <si>
    <t>Trung tâm y tế huyện Cam Lâm</t>
  </si>
  <si>
    <t>Trạm y tế xã Ba Cụm Nam</t>
  </si>
  <si>
    <t>Trạm y tế xã Ba Cụm Bắc</t>
  </si>
  <si>
    <t>Trạm y tế xã Sơn Hiệp</t>
  </si>
  <si>
    <t>Trạm y tế Thị trấn Tô Hạp</t>
  </si>
  <si>
    <t>Trạm y tế xã Suối Tân</t>
  </si>
  <si>
    <t>Trạm y tế xã Suối Cát</t>
  </si>
  <si>
    <t>Trạm y tế xã Suối Tiên</t>
  </si>
  <si>
    <t>Trạm y tế xã Suối Hiệp</t>
  </si>
  <si>
    <t>Trạm y tế xã Diên An</t>
  </si>
  <si>
    <t>Trạm y tế xã Diên Toàn</t>
  </si>
  <si>
    <t>Trạm y tế xã Diên Thạnh</t>
  </si>
  <si>
    <t>Trạm y tế xã Diên Hòa</t>
  </si>
  <si>
    <t>Trạm y tế xã Diên Tân</t>
  </si>
  <si>
    <t>Trạm y tế xã Diên Lạc</t>
  </si>
  <si>
    <t>Trạm y tế xã Diên Phước</t>
  </si>
  <si>
    <t>Trạm y tế xã Diên Thọ</t>
  </si>
  <si>
    <t>Trạm y tế xã Diên Phú</t>
  </si>
  <si>
    <t>Trạm y tế xã Diên Đồng</t>
  </si>
  <si>
    <t>Trạm y tế xã Diên Sơn</t>
  </si>
  <si>
    <t>Trạm y tế xã Diên Điền</t>
  </si>
  <si>
    <t>Trạm y tế xã Diên Lâm</t>
  </si>
  <si>
    <t>Trạm y tế xã Thị trấn Diên Khánh</t>
  </si>
  <si>
    <t>Trạm y tế xã Sơn Thái</t>
  </si>
  <si>
    <t>Trạm y tế xã Liên Sang</t>
  </si>
  <si>
    <t>Trạm y tế xã Cầu Bà</t>
  </si>
  <si>
    <t>Trạm y tế xã Yang Ly</t>
  </si>
  <si>
    <t>Trạm y tế xã Sông Cầu</t>
  </si>
  <si>
    <t>Trạm y tế xã Khánh Nam</t>
  </si>
  <si>
    <t>Trạm y tế xã Khánh Đông</t>
  </si>
  <si>
    <t>Trạm y tế xã Khánh Bình</t>
  </si>
  <si>
    <t>Trạm y tế xã Khánh Hiệp</t>
  </si>
  <si>
    <t>Trạm y tế Thị trấn Khánh Vĩnh</t>
  </si>
  <si>
    <t>Trạm y tế xã Ninh Ich</t>
  </si>
  <si>
    <t>Trạm y tế xã Ninh Lộc</t>
  </si>
  <si>
    <t>Trạm y tế xã Ninh Hưng</t>
  </si>
  <si>
    <t>Trạm y tế phường Ninh Hà</t>
  </si>
  <si>
    <t>Trạm y tế phường Ninh Giang</t>
  </si>
  <si>
    <t>Trạm y tế xã Ninh Quang</t>
  </si>
  <si>
    <t>Trạm y tế xã Ninh Tân</t>
  </si>
  <si>
    <t>Trạm y tế xã Ninh Phú</t>
  </si>
  <si>
    <t>Trạm y tế xã Ninh Phước</t>
  </si>
  <si>
    <t>Trạm y tế xã Ninh Bình</t>
  </si>
  <si>
    <t>Trạm y tế xã Ninh Phụng</t>
  </si>
  <si>
    <t>Trạm y tế phường Ninh Đa</t>
  </si>
  <si>
    <t>Trạm y tế phường Ninh Thủy</t>
  </si>
  <si>
    <t>Trạm y tế xã Ninh Đông</t>
  </si>
  <si>
    <t>Trạm y tế phường Ninh Diêm</t>
  </si>
  <si>
    <t>Trạm y tế xã Ninh Thân</t>
  </si>
  <si>
    <t>Trạm y tế xã Ninh Sim</t>
  </si>
  <si>
    <t>Trạm y tế xã Ninh Trung</t>
  </si>
  <si>
    <t>Trạm y tế xã Ninh Thọ</t>
  </si>
  <si>
    <t>Trạm y tế phường Ninh Hải</t>
  </si>
  <si>
    <t>Trạm y tế xã Ninh An</t>
  </si>
  <si>
    <t>Trạm y tế xã Ninh Thượng</t>
  </si>
  <si>
    <t>Trạm y tế xã Ninh Tây</t>
  </si>
  <si>
    <t>Trạm y tế phường Ninh Hiệp</t>
  </si>
  <si>
    <t>Trạm y tế xã Vạn Hưng</t>
  </si>
  <si>
    <t>Trạm y tế xã Vạn Thạnh</t>
  </si>
  <si>
    <t>Trạm y tế xã Vạn Lương</t>
  </si>
  <si>
    <t>Trạm y tế xã Vạn Phú</t>
  </si>
  <si>
    <t>Trạm y tế xã Vạn Khánh</t>
  </si>
  <si>
    <t>Trạm y tế xã Vạn Bình</t>
  </si>
  <si>
    <t>Trạm y tế xã Vạn Long</t>
  </si>
  <si>
    <t>Trạm y tế xã Vạn Phước</t>
  </si>
  <si>
    <t>Trạm y tế Thị trấn Vạn Giã</t>
  </si>
  <si>
    <t>Trạm y tế xã Cam Bình</t>
  </si>
  <si>
    <t>Trạm y tế xã Cam Lập</t>
  </si>
  <si>
    <t>Trạm y tế xã Cam Thịnh Đông</t>
  </si>
  <si>
    <t>Trạm y tế xã Cam Thịnh Tây</t>
  </si>
  <si>
    <t>Trạm y tế xã Cam Phước Đông</t>
  </si>
  <si>
    <t>Trạm y tế xã Cam Thành Nam</t>
  </si>
  <si>
    <t>Trạm y tế xã Cam An Bắc</t>
  </si>
  <si>
    <t>Trạm y tế xã Cam Thành Bắc</t>
  </si>
  <si>
    <t>Trạm y tế xã Cam Phước Tây</t>
  </si>
  <si>
    <t>Trạm y tế xã Cam Hiệp Nam</t>
  </si>
  <si>
    <t>Trạm y tế xã Cam Hiệp Bắc</t>
  </si>
  <si>
    <t>Trạm y tế xã Cam Hải Tây</t>
  </si>
  <si>
    <t>Trạm y tế xã Cam Hải Đông</t>
  </si>
  <si>
    <t>Trạm y tế xã Cam Hòa</t>
  </si>
  <si>
    <t>Trạm y tế xã Cam Tân</t>
  </si>
  <si>
    <t>Trạm y tế phường Cam Linh</t>
  </si>
  <si>
    <t>Trạm y tế phường Cam Lợi</t>
  </si>
  <si>
    <t>Trạm y tế phường Cam Thuận</t>
  </si>
  <si>
    <t>Trạm y tế phường Ba Ngòi</t>
  </si>
  <si>
    <t>Trạm y tế phường Cam Phú</t>
  </si>
  <si>
    <t>Trạm y tế phường Cam Lộc</t>
  </si>
  <si>
    <t>Trạm y tế phường Cam Phúc Nam</t>
  </si>
  <si>
    <t>Trạm y tế phường Cam Phúc Bắc</t>
  </si>
  <si>
    <t>Trạm y tế phường Cam Nghĩa</t>
  </si>
  <si>
    <t>Trạm y tế xã Phước Đồng</t>
  </si>
  <si>
    <t>Trạm y tế xã Vĩnh Thái</t>
  </si>
  <si>
    <t>Trạm y tế xã Vĩnh Trung</t>
  </si>
  <si>
    <t>Trạm y tế xã Vĩnh Thạnh</t>
  </si>
  <si>
    <t>Trạm y tế xã Vĩnh Ngọc</t>
  </si>
  <si>
    <t>Trạm y tế xã Vĩnh Phương</t>
  </si>
  <si>
    <t>Trạm y tế xã Vĩnh Lương</t>
  </si>
  <si>
    <t>Trạm y tế phường Vĩnh Trường</t>
  </si>
  <si>
    <t>Trạm y tế phường Vĩnh Nguyên</t>
  </si>
  <si>
    <t>Trạm y tế phường Phước Tân</t>
  </si>
  <si>
    <t>Trạm y tế phường Vĩnh Phước</t>
  </si>
  <si>
    <t>Trạm y tế phường Vĩnh Hoà</t>
  </si>
  <si>
    <t>Bệnh viện Y học cổ truyền và Phục hồi chức năng tỉnh Khánh Hòa</t>
  </si>
  <si>
    <t>Bệnh viện quân y 87</t>
  </si>
  <si>
    <t>Trạm y tế Công ty CP dệt may Nha Trang</t>
  </si>
  <si>
    <t>Trung tâm y tế huyện Khánh Sơn</t>
  </si>
  <si>
    <t>Trung tâm y tế huyện Khánh Vĩnh</t>
  </si>
  <si>
    <t>Trung tâm y tế huyện Diên Khánh</t>
  </si>
  <si>
    <t>Trung tâm y tế huyện Vạn Ninh</t>
  </si>
  <si>
    <t>Bệnh viện Đa khoa tỉnh Khánh Hòa</t>
  </si>
  <si>
    <t>Trạm y tế xã Cà Ná</t>
  </si>
  <si>
    <t>Trạm y tế xã Phước Ninh</t>
  </si>
  <si>
    <t>Trạm y tế phường Mỹ Bình</t>
  </si>
  <si>
    <t>Trạm y tế phường Đạo Long</t>
  </si>
  <si>
    <t>Trạm y tế xã Tân Hải</t>
  </si>
  <si>
    <t>Trạm y tế phường Mỹ Hải</t>
  </si>
  <si>
    <t>Trạm y tế xã Phước Thái</t>
  </si>
  <si>
    <t>Trạm y tế xã Phước Hậu</t>
  </si>
  <si>
    <t>Trạm y tế xã Nhơn Sơn</t>
  </si>
  <si>
    <t>Trạm y tế xã Phước Diêm</t>
  </si>
  <si>
    <t>Trạm y tế xã Phước Minh</t>
  </si>
  <si>
    <t>Trạm y tế xã Nhị Hà</t>
  </si>
  <si>
    <t>Trạm y tế xã Phước Nam</t>
  </si>
  <si>
    <t>Trạm y tế xã Phước Hải</t>
  </si>
  <si>
    <t>Trạm y tế xã Phước Hữu</t>
  </si>
  <si>
    <t>Trạm y tế xã Phước Hà</t>
  </si>
  <si>
    <t>Trạm y tế xã Phước Vinh</t>
  </si>
  <si>
    <t>Trạm y tế Thị trấn Phước Dân</t>
  </si>
  <si>
    <t>Trạm y tế xã Tri Hải</t>
  </si>
  <si>
    <t>Trạm y tế xã Hộ Hải</t>
  </si>
  <si>
    <t>Trạm y tế xã Vĩnh Hải</t>
  </si>
  <si>
    <t>Trạm y tế xã Thành Hải</t>
  </si>
  <si>
    <t>Trạm y tế phường Mỹ Đông</t>
  </si>
  <si>
    <t>Trạm y tế phường Đài Sơn</t>
  </si>
  <si>
    <t>Trạm y tế phường Thanh Sơn</t>
  </si>
  <si>
    <t>Trạm y tế phường Phủ Hà</t>
  </si>
  <si>
    <t>Trạm y tế phường Bảo An</t>
  </si>
  <si>
    <t>Trạm y tế phường Kinh Dinh</t>
  </si>
  <si>
    <t>Trạm y tế xã Phước Dinh</t>
  </si>
  <si>
    <t>Trạm y tế xã Phương Hải</t>
  </si>
  <si>
    <t>Trạm y tế xã Công Hải</t>
  </si>
  <si>
    <t>Trạm y tế xã Phước Kháng</t>
  </si>
  <si>
    <t>Trạm y tế xã Phước Chiến</t>
  </si>
  <si>
    <t>Trạm y tế xã Phước Bình</t>
  </si>
  <si>
    <t>Trạm y tế xã Phước Trung</t>
  </si>
  <si>
    <t>Trạm y tế xã Phước Chính</t>
  </si>
  <si>
    <t>Trạm y tế xã Phước Tiến</t>
  </si>
  <si>
    <t>Trạm y tế xã Ma Nới</t>
  </si>
  <si>
    <t>Trung tâm Y tế huyện Thuận Bắc</t>
  </si>
  <si>
    <t>Trung tâm y tế huyện Bác ái</t>
  </si>
  <si>
    <t>Phòng khám đa khoa khu vực Tân Hải</t>
  </si>
  <si>
    <t>Phòng khám đa khoa khu vực Tân Thắng</t>
  </si>
  <si>
    <t>Trạm y tế xã Tân Hà</t>
  </si>
  <si>
    <t>Bệnh viện Y học cổ truyền - Phục hồi chức năng tỉnh Bình Thuận</t>
  </si>
  <si>
    <t>Bệnh viện đa khoa khu vực La Gi</t>
  </si>
  <si>
    <t>Bệnh viện đa khoa tỉnh Bình Thuận</t>
  </si>
  <si>
    <t>Trạm y tế xã Đắk Man</t>
  </si>
  <si>
    <t>Trạm y tế phường Duy Tân</t>
  </si>
  <si>
    <t>Bệnh viện Nhi tỉnh Gia Lai</t>
  </si>
  <si>
    <t>Trạm y tế xã Chư Don</t>
  </si>
  <si>
    <t>Trạm y tế xã Kông Htok</t>
  </si>
  <si>
    <t>Trạm y tế xã Ia Pal</t>
  </si>
  <si>
    <t>Trạm y tế xã Ia Rong</t>
  </si>
  <si>
    <t>Trung tâm y tế huyện ChưPưh</t>
  </si>
  <si>
    <t>Trạm y tế phường Chi Lăng</t>
  </si>
  <si>
    <t>Trạm y tế phường Phù Đổng</t>
  </si>
  <si>
    <t>Trạm y tế phường An Phước</t>
  </si>
  <si>
    <t>Trạm y tế xã Ia Kreng</t>
  </si>
  <si>
    <t>Bệnh xá QDY Đoàn KTQP 710/BĐ 15</t>
  </si>
  <si>
    <t>Bệnh xá QDY C.ty Bình Dương/BĐ 15</t>
  </si>
  <si>
    <t>Bệnh xá QDY KV Ia Grai /BĐ 15</t>
  </si>
  <si>
    <t>Bệnh xá Công ty 75/BĐ 15</t>
  </si>
  <si>
    <t>Bệnh xá QDY Công ty 74/BĐ 15</t>
  </si>
  <si>
    <t>Bệnh xá QDY công ty 72/BĐ 15</t>
  </si>
  <si>
    <t>Trạm y tế xã Chư Băh</t>
  </si>
  <si>
    <t>Trạm y tế phường Sông Bờ</t>
  </si>
  <si>
    <t>Trạm y tế phường Cheo Reo</t>
  </si>
  <si>
    <t>Trạm y tế phường Hoà Bình</t>
  </si>
  <si>
    <t>Trung tâm y tế thị xã An Khê</t>
  </si>
  <si>
    <t>Trung tâm y tế thị xã AyunPa</t>
  </si>
  <si>
    <t>Trạm y tế xã Ia Bang (10)</t>
  </si>
  <si>
    <t>Trạm y tế xã Ia Kly</t>
  </si>
  <si>
    <t>Bệnh viện 15/BĐ 15</t>
  </si>
  <si>
    <t>Trạm y tế xã Chrôh Pơnan (16)</t>
  </si>
  <si>
    <t>Trạm y tế xã Ayun Hạ (16)</t>
  </si>
  <si>
    <t>Trạm y tế xã Ia Nan</t>
  </si>
  <si>
    <t>Trạm y tế xã Đất Bằng (15)</t>
  </si>
  <si>
    <t>Trạm y tế xã Chư Ngọc (15)</t>
  </si>
  <si>
    <t>Trạm y tế xã Chư Gu (15)</t>
  </si>
  <si>
    <t>Trạm y tế xã Chư Rcăm (15)</t>
  </si>
  <si>
    <t>Trạm y tế xã Ia Rsai (15)</t>
  </si>
  <si>
    <t>Trạm y tế Trung tâm xã Ia RSươm (15)</t>
  </si>
  <si>
    <t>Trạm y tế xã Chư Drăng (15)</t>
  </si>
  <si>
    <t>Trạm y tế xã Krông Năng (15)</t>
  </si>
  <si>
    <t>Trạm y tế xã Ia Rmok (15)</t>
  </si>
  <si>
    <t>Trạm y tế xã Phú Cần (15)</t>
  </si>
  <si>
    <t>Trạm y tế Trung tâm xã Ia Mláh (15)</t>
  </si>
  <si>
    <t>Trạm y tế xã Ia Rbol (14)</t>
  </si>
  <si>
    <t>Trạm y tế xã Ia Yeng (16)</t>
  </si>
  <si>
    <t>Trạm y tế xã Ia Hiao (16)</t>
  </si>
  <si>
    <t>Trạm y tế xã Ia Peng (16)</t>
  </si>
  <si>
    <t>Trạm y tế xã Ia Piar (16)</t>
  </si>
  <si>
    <t>Trạm y tế xã Ia Sol (16)</t>
  </si>
  <si>
    <t>Trạm y tế xã Chư A Thai (16)</t>
  </si>
  <si>
    <t>Trạm y tế xã Ia Rtô (14)</t>
  </si>
  <si>
    <t>Trạm y tế xã Ia Sao (14)</t>
  </si>
  <si>
    <t>Trạm y tế xã Ia Kdăm (13)</t>
  </si>
  <si>
    <t>Trạm y tế xã Chư Mố (13)</t>
  </si>
  <si>
    <t>Trạm y tế xã Ia Trôk (13)</t>
  </si>
  <si>
    <t>Trạm y tế xã Ia Mơ Rơn (13)</t>
  </si>
  <si>
    <t>Trạm y tế xã Kim Tân (13)</t>
  </si>
  <si>
    <t>Trạm y tế xã Chư Răng (13)</t>
  </si>
  <si>
    <t>Trạm y tế xã An Thành (12)</t>
  </si>
  <si>
    <t>Trạm y tế xã Phú An (12)</t>
  </si>
  <si>
    <t>Trạm y tế xã Yang Bắc (12)</t>
  </si>
  <si>
    <t>Trạm y tế xã Đăk Pơ (12)</t>
  </si>
  <si>
    <t>Trạm y tế xã Hà Tam (12)</t>
  </si>
  <si>
    <t>Trạm y tế xã Cư An (12)</t>
  </si>
  <si>
    <t>Trạm y tế xã Ya Hội (12)</t>
  </si>
  <si>
    <t>Trạm y tế xã Tân An (12)</t>
  </si>
  <si>
    <t>Trạm y tế xã Bar Măih (11)</t>
  </si>
  <si>
    <t>Trạm y tế xã Chư Pơng (11)</t>
  </si>
  <si>
    <t>Trạm y tế xã Ia Blứ</t>
  </si>
  <si>
    <t>Trạm y tế xã Ia Hla</t>
  </si>
  <si>
    <t>Trạm y tế Trung tâm xã Bờ Ngoong (11)</t>
  </si>
  <si>
    <t>Trạm y tế xã Ia Tiêm (11)</t>
  </si>
  <si>
    <t>Trạm y tế xã Ia Phang</t>
  </si>
  <si>
    <t>Trạm y tế xã Ia Le</t>
  </si>
  <si>
    <t>Trạm y tế xã Ia Ko (11)</t>
  </si>
  <si>
    <t>Trạm y tế xã Ia Hlốp (11)</t>
  </si>
  <si>
    <t>Trạm y tế xã Ia Hrú</t>
  </si>
  <si>
    <t>Trạm y tế xã Ia Glai (11)</t>
  </si>
  <si>
    <t>Trạm y tế xã Ia Dreng</t>
  </si>
  <si>
    <t>Trạm y tế xã Ia Blang (11)</t>
  </si>
  <si>
    <t>Trạm y tế xã Dun (11)</t>
  </si>
  <si>
    <t>Trạm y tế xã Ayun (11)</t>
  </si>
  <si>
    <t>Trạm y tế xã AlBá (11)</t>
  </si>
  <si>
    <t>Trạm y tế xã Ia Ga (10)</t>
  </si>
  <si>
    <t>Trạm y tế xã Ia Drăng (10)</t>
  </si>
  <si>
    <t>Trạm y tế xã Ia Púch (10)</t>
  </si>
  <si>
    <t>Trạm y tế xã Ia Boòng (10)</t>
  </si>
  <si>
    <t>Trạm y tế Trung tâm xã Ia Lâu (10)</t>
  </si>
  <si>
    <t>Trạm y tế xã Ia Mơ (10)</t>
  </si>
  <si>
    <t>Trạm y tế xã Ia Pia (10)</t>
  </si>
  <si>
    <t>Trạm y tế xã Ia Vê (10)</t>
  </si>
  <si>
    <t>Trạm y tế xã Thăng Hưng (10)</t>
  </si>
  <si>
    <t>Trạm y tế xã Ia Phìn (10)</t>
  </si>
  <si>
    <t>Trạm y tế xã Bàu Cạn (10)</t>
  </si>
  <si>
    <t>Trạm y tế xã Ia Me (10)</t>
  </si>
  <si>
    <t>Trạm y tế xã Ia Băng (10)</t>
  </si>
  <si>
    <t>Trạm y tế xã Bình Giáo (10)</t>
  </si>
  <si>
    <t>Trạm y tế xã Ia Dơk (09)</t>
  </si>
  <si>
    <t>Trạm y tế xã Ia Lang (09)</t>
  </si>
  <si>
    <t>Trạm y tế xã Ia Din (09)</t>
  </si>
  <si>
    <t>Trạm y tế xã Ia Krêl (09)</t>
  </si>
  <si>
    <t>Trạm y tế xã Ia Kriêng (09)</t>
  </si>
  <si>
    <t>Trạm y tế xã Ia Kla (09)</t>
  </si>
  <si>
    <t>Trạm y tế xã Ia Pnôn (09)</t>
  </si>
  <si>
    <t>Trạm y tế xã Ia Dom (09)</t>
  </si>
  <si>
    <t>Trạm y tế xã Đăk Pơ Pho (08)</t>
  </si>
  <si>
    <t>Trạm y tế xã Đăk Pling (08)</t>
  </si>
  <si>
    <t>Trạm y tế xã Chư Krêy (08)</t>
  </si>
  <si>
    <t>Trạm y tế xã An Trung (08)</t>
  </si>
  <si>
    <t>Trạm y tế xã Kông Yang (08)</t>
  </si>
  <si>
    <t>Trạm y tế Trung tâm xã Sơ Ró (08)</t>
  </si>
  <si>
    <t>Trạm y tế xã Đăk Song (08)</t>
  </si>
  <si>
    <t>Trạm y tế xã Yang Trung (08)</t>
  </si>
  <si>
    <t>Trạm y tế xã Yang Nam (08)</t>
  </si>
  <si>
    <t>Trạm y tế xã Ya Ma (08)</t>
  </si>
  <si>
    <t>Trạm y tế xã Đăk Tơ Pang (08)</t>
  </si>
  <si>
    <t>Trạm y tế xã Đăk Ta Ley (07)</t>
  </si>
  <si>
    <t>Trạm y tế xã Đăk Jơ Ta (07)</t>
  </si>
  <si>
    <t>Trạm y tế xã Đăk Trôi (07)</t>
  </si>
  <si>
    <t>Trạm y tế xã Đê Ar (07)</t>
  </si>
  <si>
    <t>Trạm y tế Trung tâm xã Kon Thụp (07)</t>
  </si>
  <si>
    <t>Trạm y tế xã Lơ Pang (07)</t>
  </si>
  <si>
    <t>Trạm y tế xã Kon Chiêng (07)</t>
  </si>
  <si>
    <t>Trạm y tế xã Đăk Yă (07)</t>
  </si>
  <si>
    <t>Trạm y tế xã Ayun (07)</t>
  </si>
  <si>
    <t>Trạm y tế xã Hra (07)</t>
  </si>
  <si>
    <t>Trạm y tế xã Ia Yok (06)</t>
  </si>
  <si>
    <t>Trạm y tế xã Ia Bă (06)</t>
  </si>
  <si>
    <t>Trạm y tế xã Ia O (06)</t>
  </si>
  <si>
    <t>Trạm y tế xã Ia Khai (06)</t>
  </si>
  <si>
    <t>Trạm y tế Trung tâm xã Ia Krái (06)</t>
  </si>
  <si>
    <t>Trạm y tế xã Ia Grăng (06)</t>
  </si>
  <si>
    <t>Trạm y tế xã Ia Pếch (06)</t>
  </si>
  <si>
    <t>Trạm y tế xã Ia Tô (06)</t>
  </si>
  <si>
    <t>Trạm y tế xã Ia Dêr (06)</t>
  </si>
  <si>
    <t>Trạm y tế xã Ia Hrung (06)</t>
  </si>
  <si>
    <t>Trạm y tế xã Ia Sao (06)</t>
  </si>
  <si>
    <t>Trạm y tế xã Nghĩa Hưng (05)</t>
  </si>
  <si>
    <t>Trạm y tế xã Ia Mơ Nông (05)</t>
  </si>
  <si>
    <t>Trạm y tế xã Đăk Tơ Ver (05)</t>
  </si>
  <si>
    <t>Trạm y tế xã Ia Nhin (05)</t>
  </si>
  <si>
    <t>Trạm y tế xã Ia Ly (05)</t>
  </si>
  <si>
    <t>Trạm y tế xã Ia Khươl (05)</t>
  </si>
  <si>
    <t>Trạm y tế xã Ia Ka (05)</t>
  </si>
  <si>
    <t>Trạm y tế xã Hà Tây (05)</t>
  </si>
  <si>
    <t>Trạm y tế xã Hnol (04)</t>
  </si>
  <si>
    <t>Trạm y tế xã Glar (04)</t>
  </si>
  <si>
    <t>Trạm y tế xã A Dơk (04)</t>
  </si>
  <si>
    <t>Trạm y tế xã Trang (04)</t>
  </si>
  <si>
    <t>Trạm y tế xã Ia Băng (04)</t>
  </si>
  <si>
    <t>Trạm y tế xã Nam Yang (04)</t>
  </si>
  <si>
    <t>Trạm y tế xã Hà Bầu (04)</t>
  </si>
  <si>
    <t>Trạm y tế xã Đăk Krong (04)</t>
  </si>
  <si>
    <t>Trạm y tế xã Đăk Sơ Mei (04)</t>
  </si>
  <si>
    <t>Trạm y tế xã Hà Đông (04)</t>
  </si>
  <si>
    <t>Trạm y tế xã Hải Yang (04)</t>
  </si>
  <si>
    <t>Trạm y tế xã Kon Gang (04)</t>
  </si>
  <si>
    <t>Trạm y tế xã Tân Bình (04)</t>
  </si>
  <si>
    <t>Trạm y tế Trung tâm xã Tơ Tung (03)</t>
  </si>
  <si>
    <t>Trạm y tế Trung tâm xã Sơn Lang (03)</t>
  </si>
  <si>
    <t>Trạm y tế xã Kon Pne (03)</t>
  </si>
  <si>
    <t>Trạm y tế xã Krong (03)</t>
  </si>
  <si>
    <t>Trạm y tế xã Sơ Pai (03)</t>
  </si>
  <si>
    <t>Trạm y tế xã Lơ Ku (03)</t>
  </si>
  <si>
    <t>Trạm y tế xã Kông Lơng Khơng (03)</t>
  </si>
  <si>
    <t>Trạm y tế xã Kông Bơ La (03)</t>
  </si>
  <si>
    <t>Trạm y tế xã Nghĩa An (03)</t>
  </si>
  <si>
    <t>Trạm y tế xã Đông (03)</t>
  </si>
  <si>
    <t>Trạm y tế xã Tú An (02)</t>
  </si>
  <si>
    <t>Trạm y tế xã Cửu An (02)</t>
  </si>
  <si>
    <t>Trạm y tế xã Song An (02)</t>
  </si>
  <si>
    <t>Trạm y tế xã Thành An (02)</t>
  </si>
  <si>
    <t>Trạm y tế phường Tây Sơn (02)</t>
  </si>
  <si>
    <t>Trạm y tế phường An Tân (02)</t>
  </si>
  <si>
    <t>Trạm y tế phường An Phú (02)</t>
  </si>
  <si>
    <t>Trạm y tế phường An Bình (02)</t>
  </si>
  <si>
    <t>Trạm y tế xã Chư á (01)</t>
  </si>
  <si>
    <t>Trạm y tế xã Ia Kênh (01)</t>
  </si>
  <si>
    <t>Trạm y tế xã Gào (01)</t>
  </si>
  <si>
    <t>Trạm y tế xã Diên Phú (01)</t>
  </si>
  <si>
    <t>Trạm y tế xã Trà Đa (01)</t>
  </si>
  <si>
    <t>Trạm y tế xã Biển Hồ (01)</t>
  </si>
  <si>
    <t>Trạm y tế xã An Phú (01)</t>
  </si>
  <si>
    <t>Trạm y tế phường Thắng Lợi (01)</t>
  </si>
  <si>
    <t>Trạm y tế phường Trà Bá (01)</t>
  </si>
  <si>
    <t>Trạm y tế phường Hội Phú (01)</t>
  </si>
  <si>
    <t>Trạm y tế phường Tây Sơn (01)</t>
  </si>
  <si>
    <t>Trạm y tế phường Ia Kring (01)</t>
  </si>
  <si>
    <t>Trạm y tế phường Hội Thương (01)</t>
  </si>
  <si>
    <t>Trạm y tế phường Thống Nhất (01)</t>
  </si>
  <si>
    <t>Trạm y tế phường Yên Thế (01)</t>
  </si>
  <si>
    <t>Trạm y tế phường Yên Đỗ (01)</t>
  </si>
  <si>
    <t>Trạm y tế phường Hoa Lư (01)</t>
  </si>
  <si>
    <t>Trung tâm y tế huyện Phú Thiện</t>
  </si>
  <si>
    <t>Trạm y tế phường Diên Hồng (01)</t>
  </si>
  <si>
    <t>Trung tâm y tế Cao su Chư Sê</t>
  </si>
  <si>
    <t>Trung tâm y tế huyện ĐakPơ</t>
  </si>
  <si>
    <t>Trung tâm y tế huyện IaPa</t>
  </si>
  <si>
    <t>Trung tâm y tế huyện ĐăkĐoa</t>
  </si>
  <si>
    <t>Bệnh viện Y-Dược CT và PHCN</t>
  </si>
  <si>
    <t>Viện Quân Y 211</t>
  </si>
  <si>
    <t>Bệnh viện đại học Y dược Hoàng Anh Gia Lai</t>
  </si>
  <si>
    <t>Bệnh viện 331</t>
  </si>
  <si>
    <t>Trung tâm y tế thành phố Pleiku</t>
  </si>
  <si>
    <t>Trung tâm y tế huyện Mang Yang</t>
  </si>
  <si>
    <t>Trung tâm y tế huyện Kông Chro</t>
  </si>
  <si>
    <t>Trung tâm y tế huyện Kbang</t>
  </si>
  <si>
    <t>Trung tâm y tế huyện KrôngPa</t>
  </si>
  <si>
    <t>Trung tâm y tế huyện Đức Cơ</t>
  </si>
  <si>
    <t>Trung tâm y tế huyện Chư Sê</t>
  </si>
  <si>
    <t>Trung tâm y tế huyện ChưPrông</t>
  </si>
  <si>
    <t>Trung tâm y tế huyện Ia Grai</t>
  </si>
  <si>
    <t>Bệnh viện đa khoa tỉnh Gia Lai</t>
  </si>
  <si>
    <t>Phòng khám đa khoa Medic Đất Việt</t>
  </si>
  <si>
    <t>Phòng khám đa khoa Hoàn hảo</t>
  </si>
  <si>
    <t>Bệnh viện đa khoa Thiện Hạnh</t>
  </si>
  <si>
    <t>Trạm y tế phường Bình Tân</t>
  </si>
  <si>
    <t>Trạm y tế phường Thiện An</t>
  </si>
  <si>
    <t>Trạm y tế phường An Bình</t>
  </si>
  <si>
    <t>Trạm y tế phường An Lạc</t>
  </si>
  <si>
    <t>Trạm y tế phường Đạt Hiếu</t>
  </si>
  <si>
    <t>Trạm y tế xã Ea Tir</t>
  </si>
  <si>
    <t>Trạm y tế xã Cư San</t>
  </si>
  <si>
    <t>Trạm y tế xã Ea Sin</t>
  </si>
  <si>
    <t>Trạm y tế xã Ea Sar</t>
  </si>
  <si>
    <t>Trạm y tế xã Ea Ning</t>
  </si>
  <si>
    <t>Bệnh viện đa khoa TX Buôn Hồ</t>
  </si>
  <si>
    <t>Trạm y tế xã Cư A Mung</t>
  </si>
  <si>
    <t>Trạm y tế xã Ia R Vê</t>
  </si>
  <si>
    <t>Trạm y tế xã Ia JLơi</t>
  </si>
  <si>
    <t>Trạm y tế xã Ea Kuêh</t>
  </si>
  <si>
    <t>Trạm y tế xã Nam Ka</t>
  </si>
  <si>
    <t>Trạm y tế xã Krông Nô</t>
  </si>
  <si>
    <t>Trạm y tế xã Đắk Nuê</t>
  </si>
  <si>
    <t>Trạm y tế xã Đắk Phơi</t>
  </si>
  <si>
    <t>Trạm y tế xã Buôn Tría</t>
  </si>
  <si>
    <t>Trạm y tế xã Buôn Triết</t>
  </si>
  <si>
    <t>Trạm y tế xã Đắk Liêng</t>
  </si>
  <si>
    <t>Trạm y tế xã Bông Krang</t>
  </si>
  <si>
    <t>Trạm y tế xã Yang Tao</t>
  </si>
  <si>
    <t>Trạm y tế thị trấn Liên Sơn</t>
  </si>
  <si>
    <t>Trạm y tế xã Dray Bhăng</t>
  </si>
  <si>
    <t>Trạm y tế Xã Quảng Điền</t>
  </si>
  <si>
    <t>Trạm y tế xã Dur KMăl</t>
  </si>
  <si>
    <t>Trạm y tế xã Băng A Drênh</t>
  </si>
  <si>
    <t>Trạm y tế xã Ea Bông</t>
  </si>
  <si>
    <t>Trạm y tế xã Hòa Hiệp</t>
  </si>
  <si>
    <t>Trạm y tế xã Ea Na</t>
  </si>
  <si>
    <t>Trạm y tế xã Dray Sáp</t>
  </si>
  <si>
    <t>Trạm y tế xã Ea Hu</t>
  </si>
  <si>
    <t>Trạm y tế xã Ea BHốk</t>
  </si>
  <si>
    <t>Trạm y tế xã Ea Tiêu</t>
  </si>
  <si>
    <t>Trạm y tế xã Ea Ktur</t>
  </si>
  <si>
    <t>Trạm y tế xã Cư Êwi</t>
  </si>
  <si>
    <t>Trạm y tế thị trấn Buôn Trấp</t>
  </si>
  <si>
    <t>Trạm y tế xã Ea Yiêng</t>
  </si>
  <si>
    <t>Trạm y tế xã Ea Uy</t>
  </si>
  <si>
    <t>Trạm y tế xã Vụ Bổn</t>
  </si>
  <si>
    <t>Trạm y tế xã Ea Hiu</t>
  </si>
  <si>
    <t>Trạm y tế xã Hoà Đông</t>
  </si>
  <si>
    <t>Trạm y tế xã Ea Kuăng</t>
  </si>
  <si>
    <t>Trạm y tế xã Ea Yông</t>
  </si>
  <si>
    <t>Trạm y tế xã Ea KNuec</t>
  </si>
  <si>
    <t>Trạm y tế xã Ea Phê</t>
  </si>
  <si>
    <t>Trạm y tế xã Ea Kênh</t>
  </si>
  <si>
    <t>Trạm y tế xã Ea Kly</t>
  </si>
  <si>
    <t>Trạm y tế xã KRông Búk</t>
  </si>
  <si>
    <t>Trạm y tế thị trấn Phước An</t>
  </si>
  <si>
    <t>Trạm y tế xã Yang Mao</t>
  </si>
  <si>
    <t>Trạm y tế xã Cư Drăm</t>
  </si>
  <si>
    <t>Trạm y tế xã Cư Pui</t>
  </si>
  <si>
    <t>Trạm y tế xã Khuê Ngọc Điền</t>
  </si>
  <si>
    <t>Trạm y tế xã Ea Trul</t>
  </si>
  <si>
    <t>Trạm y tế xã Yang Reh</t>
  </si>
  <si>
    <t>Trạm y tế xã Hòa Lễ</t>
  </si>
  <si>
    <t>Trạm y tế xã Hòa Phong</t>
  </si>
  <si>
    <t>Trạm y tế xã Hòa Tân</t>
  </si>
  <si>
    <t>Trạm y tế xã Hòa Thành</t>
  </si>
  <si>
    <t>Trạm y tế xã Cư KTy</t>
  </si>
  <si>
    <t>Trạm y tế xã Dang Kang</t>
  </si>
  <si>
    <t>Trạm y tế thị trấn  Krông Kmar</t>
  </si>
  <si>
    <t>Trạm y tế xã Ea Trang</t>
  </si>
  <si>
    <t>Trạm y tế xã KRông á</t>
  </si>
  <si>
    <t>Trạm y tế xã Cư KRóa</t>
  </si>
  <si>
    <t>Trạm y tế xã Ea Riêng</t>
  </si>
  <si>
    <t>Trạm y tế xã Krông Jing</t>
  </si>
  <si>
    <t>Trạm y tế xã Ea Lai</t>
  </si>
  <si>
    <t>Trạm y tế xã Ea Pil</t>
  </si>
  <si>
    <t>Trạm y tế xã Cư Prao</t>
  </si>
  <si>
    <t>Trạm y tế xã Cư Elang</t>
  </si>
  <si>
    <t>Trạm y tế xã Cư Prông</t>
  </si>
  <si>
    <t>Trạm y tế xã Cư Jang</t>
  </si>
  <si>
    <t>Trạm y tế xã Cư Bông</t>
  </si>
  <si>
    <t>Trạm y tế xã Ea Ô</t>
  </si>
  <si>
    <t>Trạm y tế xã Ea Păl</t>
  </si>
  <si>
    <t>Trạm y tế xã Cư Ni</t>
  </si>
  <si>
    <t>Trạm y tế xã Ea Kmút</t>
  </si>
  <si>
    <t>Trạm y tế xã Ea Đar</t>
  </si>
  <si>
    <t>Trạm y tế xã Ea Tih</t>
  </si>
  <si>
    <t>Trạm y tế xã Cư Huê</t>
  </si>
  <si>
    <t>Trạm y tế xã Ea Sô</t>
  </si>
  <si>
    <t>Trạm y tế thị trấn Ea Knốp</t>
  </si>
  <si>
    <t>Trạm y tế thị trấn Ea Kar</t>
  </si>
  <si>
    <t>Trạm y tế xã Ea Dăh</t>
  </si>
  <si>
    <t>Trạm y tế xã Ea Puk</t>
  </si>
  <si>
    <t>Trạm y tế xã Ea Tân</t>
  </si>
  <si>
    <t>Trạm y tế xã Cư Klông</t>
  </si>
  <si>
    <t>Trạm y tế xã Ea Hồ</t>
  </si>
  <si>
    <t>Trạm y tế xã Ea Tam</t>
  </si>
  <si>
    <t>Trạm y tế xã Ea Tóh</t>
  </si>
  <si>
    <t>Trạm y tế xã ĐLiê Ya</t>
  </si>
  <si>
    <t>Trạm y tế thị trấn Krông Năng</t>
  </si>
  <si>
    <t>Trạm y tế xã Cư Bao</t>
  </si>
  <si>
    <t>Trạm y tế xã Ea Siên</t>
  </si>
  <si>
    <t>Trạm y tế xã Ea Drông</t>
  </si>
  <si>
    <t>Trạm y tế xã Ea Blang</t>
  </si>
  <si>
    <t>Trạm y tế xã Ea Ngai</t>
  </si>
  <si>
    <t>Trạm y tế xã Pơng Drang</t>
  </si>
  <si>
    <t>Trạm y tế xã Cư Pơng</t>
  </si>
  <si>
    <t>Trạm y tế xã Chư KBô</t>
  </si>
  <si>
    <t>Trạm y tế xã Cư Né</t>
  </si>
  <si>
    <t>Trạm y tế xã Cư Suê</t>
  </si>
  <si>
    <t>Trạm y tế xã Quảng Hiệp</t>
  </si>
  <si>
    <t>Trạm y tế xã Ea KPam</t>
  </si>
  <si>
    <t>Trạm y tế xã Ea Tul</t>
  </si>
  <si>
    <t>Trạm y tế xã Ea Tar</t>
  </si>
  <si>
    <t>Trạm y tế xã Ea Kiết</t>
  </si>
  <si>
    <t>Trạm y tế Xã Quảng  Tiến</t>
  </si>
  <si>
    <t>Trạm y tế thị trấn Quảng Phú</t>
  </si>
  <si>
    <t>Trạm y tế thị trấn Ea Pốk</t>
  </si>
  <si>
    <t>Trạm y tế xã Ea Nuôl</t>
  </si>
  <si>
    <t>Trạm y tế xã Ea Bar</t>
  </si>
  <si>
    <t>Trạm y tế xã Cuôr KNia</t>
  </si>
  <si>
    <t>Trạm y tế xã Tân Hoà</t>
  </si>
  <si>
    <t>Trạm y tế xã Ea Wer</t>
  </si>
  <si>
    <t>Trạm y tế xã Ea Huar</t>
  </si>
  <si>
    <t>Trạm y tế xã Krông Na</t>
  </si>
  <si>
    <t>Trạm y tế xã Ea Bung</t>
  </si>
  <si>
    <t>Trạm y tế xã Cư KBang</t>
  </si>
  <si>
    <t>Trạm y tế xã Ea Lê</t>
  </si>
  <si>
    <t>Trạm y tế xã Ya Tờ Mốt</t>
  </si>
  <si>
    <t>Trạm y tế xã Ea Rốk</t>
  </si>
  <si>
    <t>Trạm y tế xã Ia Lốp</t>
  </si>
  <si>
    <t>Trạm y tế thị trấn Ea Súp</t>
  </si>
  <si>
    <t>Trạm y tế xã Ea Nam</t>
  </si>
  <si>
    <t>Trạm y tế xã Dliê Yang</t>
  </si>
  <si>
    <t>Bệnh viện Trường Đại học Tây Nguyên</t>
  </si>
  <si>
    <t>Trạm y tế xã Ea Khal</t>
  </si>
  <si>
    <t>Trạm y tế xã Ea Hiao</t>
  </si>
  <si>
    <t>Trạm y tế xã Cư Mốt</t>
  </si>
  <si>
    <t>Trạm y tế xã Ea Wy</t>
  </si>
  <si>
    <t>Trạm y tế xã Ea Ral</t>
  </si>
  <si>
    <t>Trạm y tế xã Ea Sol</t>
  </si>
  <si>
    <t>Trạm y tế thị trấn Ea Drăng</t>
  </si>
  <si>
    <t>Trạm y tế xã Hòa Xuân</t>
  </si>
  <si>
    <t>Trạm y tế xã Hòa Khánh</t>
  </si>
  <si>
    <t>Trạm y tế xã Ea Kao</t>
  </si>
  <si>
    <t>Trạm y tế xã Ea Tu</t>
  </si>
  <si>
    <t>Trạm y tế xã Cư ÊBur</t>
  </si>
  <si>
    <t>Trạm y tế xã Hòa Thuận</t>
  </si>
  <si>
    <t>Trạm y tế phường Khánh Xuân</t>
  </si>
  <si>
    <t>Trạm y tế phường Ea Tam</t>
  </si>
  <si>
    <t>Trạm y tế phường Tự An</t>
  </si>
  <si>
    <t>Trạm y tế phường Tân Tiến</t>
  </si>
  <si>
    <t>Trạm y tế phường Thành Công</t>
  </si>
  <si>
    <t>Trạm y tế phường Tân Lợi</t>
  </si>
  <si>
    <t>Bệnh viện đa khoa khu vực 333</t>
  </si>
  <si>
    <t>Trạm y tế phường Thành Nhất</t>
  </si>
  <si>
    <t>Trạm y tế phường Tân Hoà</t>
  </si>
  <si>
    <t>Bệnh viện đa khoa Thành phố Buôn Ma Thuột</t>
  </si>
  <si>
    <t>Bệnh viện YHCT Đăk Lăk</t>
  </si>
  <si>
    <t>Trạm y tế xã Thuận Hà</t>
  </si>
  <si>
    <t>Trạm y tế xã Hưng Bình</t>
  </si>
  <si>
    <t>Trạm y tế xã Đắk Hòa</t>
  </si>
  <si>
    <t>Trạm y tế TT Đức An</t>
  </si>
  <si>
    <t>Bệnh xá Quân dân y Trung Đoàn 726/Binh đoàn 16</t>
  </si>
  <si>
    <t>Trạm y tế xã Đăk Ngo</t>
  </si>
  <si>
    <t>Trạm y tế phường Nghĩa Trung</t>
  </si>
  <si>
    <t>Trạm y tế phường Nghĩa Tân</t>
  </si>
  <si>
    <t>Trạm y tế phường Nghĩa Phú</t>
  </si>
  <si>
    <t>Trạm y tế phường Nghĩa Thành</t>
  </si>
  <si>
    <t>Trạm y tế phường Nghĩa Đức</t>
  </si>
  <si>
    <t>Trạm y tế xã Đắk Wer</t>
  </si>
  <si>
    <t>Trạm y tế xã Đắk Ru</t>
  </si>
  <si>
    <t>Trạm y tế xã Đắk Sin</t>
  </si>
  <si>
    <t>Trạm y tế xã Đạo Nghĩa</t>
  </si>
  <si>
    <t>Trạm y tế xã Kiến Thành</t>
  </si>
  <si>
    <t>Trạm y tế xã Nhân Cơ</t>
  </si>
  <si>
    <t>Trạm y tế Xã Quảng Tín</t>
  </si>
  <si>
    <t>Trạm y tế xã Đắk Búk So</t>
  </si>
  <si>
    <t>Trạm y tế xã Quảng Trực</t>
  </si>
  <si>
    <t>Trạm y tế TT Kiến Đức</t>
  </si>
  <si>
    <t>Trạm y tế xã Thuận Hạnh</t>
  </si>
  <si>
    <t>Trạm y tế xã Đắk Môl</t>
  </si>
  <si>
    <t>Trạm y tế xã Đắk Nang</t>
  </si>
  <si>
    <t>Trạm y tế xã Đức Xuyên</t>
  </si>
  <si>
    <t>Trạm y tế xã Nâm Nung</t>
  </si>
  <si>
    <t>Trạm y tế xã Đắk Drô</t>
  </si>
  <si>
    <t>Trạm y tế xã Nam Đà</t>
  </si>
  <si>
    <t>Trạm y tế xã Buôn Choah</t>
  </si>
  <si>
    <t>Trạm y tế xã Đắk Sôr</t>
  </si>
  <si>
    <t>Trạm y tế TT Đắk Mâm</t>
  </si>
  <si>
    <t>Trạm y tế xã Thuận An</t>
  </si>
  <si>
    <t>Trạm y tế xã Đắk Sắk</t>
  </si>
  <si>
    <t>Trạm y tế xã Đức Mạnh</t>
  </si>
  <si>
    <t>Trạm y tế xã Đắk Gằn</t>
  </si>
  <si>
    <t>Trạm y tế xã Đắk Lao</t>
  </si>
  <si>
    <t>Trạm y tế TT Đắk Mil</t>
  </si>
  <si>
    <t>Trạm y tế xã Trúc Sơn</t>
  </si>
  <si>
    <t>Trạm y tế xã Cư Knia</t>
  </si>
  <si>
    <t>Trạm y tế xã Tâm Thắng</t>
  </si>
  <si>
    <t>Trạm y tế xã Đắk DRông</t>
  </si>
  <si>
    <t>Trạm y tế xã Nam Dong</t>
  </si>
  <si>
    <t>Trạm y tế xã Ea Pô</t>
  </si>
  <si>
    <t>Trạm y tế xã Đắk Wil</t>
  </si>
  <si>
    <t>Trạm y tế xã Đắk Som</t>
  </si>
  <si>
    <t>Trạm y tế xã Đắk Plao</t>
  </si>
  <si>
    <t>Trạm y tế xã Đắk Nia</t>
  </si>
  <si>
    <t>Trạm y tế xã Đắk Ha</t>
  </si>
  <si>
    <t>980</t>
  </si>
  <si>
    <t>979</t>
  </si>
  <si>
    <t>Trạm y tế xã  Rô Men</t>
  </si>
  <si>
    <t>978</t>
  </si>
  <si>
    <t>976</t>
  </si>
  <si>
    <t>Trạm y tế xã  Đạ Tông</t>
  </si>
  <si>
    <t>975</t>
  </si>
  <si>
    <t>Trạm y tế xã  Đạ Long</t>
  </si>
  <si>
    <t>974</t>
  </si>
  <si>
    <t>973</t>
  </si>
  <si>
    <t>972</t>
  </si>
  <si>
    <t>970</t>
  </si>
  <si>
    <t>Trung tâm y tế huyện Đam Rông</t>
  </si>
  <si>
    <t>944</t>
  </si>
  <si>
    <t>Trạm y tế xã  Đồng Nai Thượng</t>
  </si>
  <si>
    <t>Trạm y tế xã  Nam Ninh</t>
  </si>
  <si>
    <t>Trạm y tế xã  Tiên Hoàng</t>
  </si>
  <si>
    <t>Trạm y tế xã  Phước Cát 2</t>
  </si>
  <si>
    <t>Trạm y tế xã  Quảng Ngãi</t>
  </si>
  <si>
    <t>870</t>
  </si>
  <si>
    <t>Trạm y tế xã  Đạ Pal</t>
  </si>
  <si>
    <t>869</t>
  </si>
  <si>
    <t>Trạm y tế xã  Đạ Lây</t>
  </si>
  <si>
    <t>868</t>
  </si>
  <si>
    <t>Trạm y tế xã  An Nhơn</t>
  </si>
  <si>
    <t>865</t>
  </si>
  <si>
    <t>864</t>
  </si>
  <si>
    <t>863</t>
  </si>
  <si>
    <t>Trạm y tế xã Quốc Oai</t>
  </si>
  <si>
    <t>Trạm y tế xã Quảng Trị</t>
  </si>
  <si>
    <t>Trạm y tế xã Đạ Kho</t>
  </si>
  <si>
    <t>798</t>
  </si>
  <si>
    <t>797</t>
  </si>
  <si>
    <t>795</t>
  </si>
  <si>
    <t>Trạm y tế xã Đạ Oai</t>
  </si>
  <si>
    <t>794</t>
  </si>
  <si>
    <t>Trạm y tế xã Madaguôi</t>
  </si>
  <si>
    <t>793</t>
  </si>
  <si>
    <t>792</t>
  </si>
  <si>
    <t>791</t>
  </si>
  <si>
    <t>790</t>
  </si>
  <si>
    <t>Trạm y tế xã  Tân Lạc</t>
  </si>
  <si>
    <t>Trạm y tế xã  Lộc Phú</t>
  </si>
  <si>
    <t>Trạm y tế xã Lộc Quảng</t>
  </si>
  <si>
    <t>Trạm y tế xã Lộc Ngãi</t>
  </si>
  <si>
    <t>Trạm y tế xã Lộc Nam</t>
  </si>
  <si>
    <t>Trạm y tế xã Lộc Lâm</t>
  </si>
  <si>
    <t>Trạm y tế xã Lộc Bảo</t>
  </si>
  <si>
    <t>Trạm y tế xã Lộc Bắc</t>
  </si>
  <si>
    <t>Trạm y tế xã Lộc Đức</t>
  </si>
  <si>
    <t>Phòng khám đa khoa khu vực Lộc Thành</t>
  </si>
  <si>
    <t>Trung tâm y tế huyện Bảo Lâm</t>
  </si>
  <si>
    <t>Trung tâm y tế TP Bảo Lộc</t>
  </si>
  <si>
    <t>Trạm y tế phường Lộc Tiến</t>
  </si>
  <si>
    <t>Trạm y tế phường Lộc Sơn</t>
  </si>
  <si>
    <t>Trạm y tế xã Lộc Nga</t>
  </si>
  <si>
    <t>Trạm y tế xã Đại Lào</t>
  </si>
  <si>
    <t>Phòng khám đa khoa khu vực Lộc Châu</t>
  </si>
  <si>
    <t>Trạm y tế xã Đạm Bri</t>
  </si>
  <si>
    <t>Trạm y tế phường Lộc Phát</t>
  </si>
  <si>
    <t>Trạm y tế xã  Tân Thượng</t>
  </si>
  <si>
    <t>Trạm y tế xã  Tân Châu</t>
  </si>
  <si>
    <t>Trạm y tế xã  Liên Đầm</t>
  </si>
  <si>
    <t>Trạm y tế xã Gung ré</t>
  </si>
  <si>
    <t>Trạm y tế xã Tân Nghĩa</t>
  </si>
  <si>
    <t>Trạm y tế xã Đinh Lạc</t>
  </si>
  <si>
    <t>Trạm y tế xã Đinh Trang Thượng</t>
  </si>
  <si>
    <t>Phòng khám đa khoa khu vực Tân Thượng</t>
  </si>
  <si>
    <t>Trạm y tế xã Gia Hiệp</t>
  </si>
  <si>
    <t>Trạm y tế xã Hòa Trung</t>
  </si>
  <si>
    <t>Trạm y tế xã Bảo Thuận</t>
  </si>
  <si>
    <t>Trạm y tế xã Đinh Trang Hòa</t>
  </si>
  <si>
    <t>Trạm y tế xã Gia Bắc</t>
  </si>
  <si>
    <t>Trạm y tế xã Hòa Nam</t>
  </si>
  <si>
    <t>Trạm y tế xã Sơn Điền</t>
  </si>
  <si>
    <t>Trạm y tế xã Hòa Bắc</t>
  </si>
  <si>
    <t>Trạm y tế xã Tam Bố</t>
  </si>
  <si>
    <t>Phòng khám đa khoa khu vực Hòa Ninh</t>
  </si>
  <si>
    <t>Trung tâm y tế huyện Di Linh</t>
  </si>
  <si>
    <t>Trạm y tế xã Gia Lâm</t>
  </si>
  <si>
    <t>Trạm y tế xã Đan Phượng</t>
  </si>
  <si>
    <t>Trạm y tế xã Tân Thanh</t>
  </si>
  <si>
    <t>Trạm y tế xã Đạ Đờn</t>
  </si>
  <si>
    <t>Trạm y tế xã Liên Hà</t>
  </si>
  <si>
    <t>Trạm y tế xã  Phi Tô</t>
  </si>
  <si>
    <t>Phòng khám đa khoa khu vực Tân Hà</t>
  </si>
  <si>
    <t>Phòng khám đa khoa khu vực Nam Ban</t>
  </si>
  <si>
    <t>Trung tâm y tế huyện Lâm Hà</t>
  </si>
  <si>
    <t>Trạm y tế xã Phú Hội</t>
  </si>
  <si>
    <t>Trạm y tế xã Tân Hội</t>
  </si>
  <si>
    <t>Trạm y tế xã Tà Năng</t>
  </si>
  <si>
    <t>Phòng khám đa khoa khu vực Đà Loan</t>
  </si>
  <si>
    <t>Trạm y tế xã Tà Hine</t>
  </si>
  <si>
    <t>Phòng khám đa khoa khu vực Ninh Gia</t>
  </si>
  <si>
    <t>Trung tâm y tế huyện Đức Trọng</t>
  </si>
  <si>
    <t>Trạm y tế xã Đạ Ròn</t>
  </si>
  <si>
    <t>Trạm y tế xã Tu Tra</t>
  </si>
  <si>
    <t>Phòng khám đa khoa khu vực Ka Đơn</t>
  </si>
  <si>
    <t>Trạm y tế xã Lạc Lâm</t>
  </si>
  <si>
    <t>Trạm y tế xã Lạc Xuân</t>
  </si>
  <si>
    <t>Phòng khám đa khoa khu vực Đran</t>
  </si>
  <si>
    <t>Trung tâm y tế huyện Đơn Dương</t>
  </si>
  <si>
    <t>Trạm y tế thị trấn Lạc Dương</t>
  </si>
  <si>
    <t>Trạm y tế xã Đạ Sar</t>
  </si>
  <si>
    <t>Trung tâm y tế huyện Lạc Dương</t>
  </si>
  <si>
    <t>Trạm y tế xã Hòa Ninh</t>
  </si>
  <si>
    <t>Trạm y tế thị trấn Cát Tiên</t>
  </si>
  <si>
    <t>Trạm y tế thị trấn Dran</t>
  </si>
  <si>
    <t>Phòng khám đa khoa KV Đạ Tông</t>
  </si>
  <si>
    <t>Trạm y tế xã  Tân Lâm</t>
  </si>
  <si>
    <t>Trạm y tế xã Đa Quyn</t>
  </si>
  <si>
    <t>Trạm y tế xã Trạm Hành</t>
  </si>
  <si>
    <t>Trạm y tế xã Hiêp Thạnh</t>
  </si>
  <si>
    <t>Trạm y tế phường 10</t>
  </si>
  <si>
    <t>Trạm y tế xã Tà Nung</t>
  </si>
  <si>
    <t>Trạm y tế phường 12</t>
  </si>
  <si>
    <t>Phòng khám đa khoa khu vực Trại Mát</t>
  </si>
  <si>
    <t>Bệnh viện đa khoa tỉnh Lâm Đồng</t>
  </si>
  <si>
    <t>Trạm y tế xã Đường 10 (07)</t>
  </si>
  <si>
    <t>Trạm y tế xã Phú Sơn (07)</t>
  </si>
  <si>
    <t>Trạm y tế xã Đăng Hà (07)</t>
  </si>
  <si>
    <t>Trạm y tế xã Thống Nhất (07)</t>
  </si>
  <si>
    <t>Trạm y tế xã Minh Hưng (07)</t>
  </si>
  <si>
    <t>Trạm y tế xã Đức Liễu (07)</t>
  </si>
  <si>
    <t>Trạm y tế xã Đak Nhau (07)</t>
  </si>
  <si>
    <t>Trạm y tế xã Nghĩa Trung (07)</t>
  </si>
  <si>
    <t>Trạm y tế xã Phước Sơn (07)</t>
  </si>
  <si>
    <t>Trạm y tế xã Đồng Nai (07)</t>
  </si>
  <si>
    <t>Trạm y tế xã Thọ Sơn (07)</t>
  </si>
  <si>
    <t>Trạm y tế xã Long Tân (02)</t>
  </si>
  <si>
    <t>Trạm y tế xã Phú Trung (02)</t>
  </si>
  <si>
    <t>Trạm y tế xã Long Bình (02)</t>
  </si>
  <si>
    <t>Trạm y tế xã Phước Tân (02)</t>
  </si>
  <si>
    <t>Trạm y tế xã Đa Kia (02)</t>
  </si>
  <si>
    <t>Trạm y tế xã Long Hà (02)</t>
  </si>
  <si>
    <t>Trạm y tế xã Bù Nho (02)</t>
  </si>
  <si>
    <t>Trạm y tế xã Phú Riềng (02)</t>
  </si>
  <si>
    <t>Trạm y tế xã Phước Tín (10)</t>
  </si>
  <si>
    <t>Trạm y tế xã Long Hưng (02)</t>
  </si>
  <si>
    <t>Trạm y tế xã Phước Thiện (04)</t>
  </si>
  <si>
    <t>Trạm y tế xã Hưng Phước (04)</t>
  </si>
  <si>
    <t>Trạm y tế xã Tân Thành (04)</t>
  </si>
  <si>
    <t>Trạm y tế xã Tân Tiến (04)</t>
  </si>
  <si>
    <t>Trạm y tế xã Quang Minh (08)</t>
  </si>
  <si>
    <t>Trạm y tế xã Minh Thắng (08)</t>
  </si>
  <si>
    <t>Trạm y tế xã Nha Bích (08)</t>
  </si>
  <si>
    <t>Trạm y tế xã Minh Lập (08)</t>
  </si>
  <si>
    <t>Trạm y tế xã Thanh Phú (09)</t>
  </si>
  <si>
    <t>Phòng khám đa khoa Tâm Việt</t>
  </si>
  <si>
    <t>Trung tâm Y tế huyện Bù Gia Mập</t>
  </si>
  <si>
    <t>Phòng khám đa khoa 123 Hùng Vương</t>
  </si>
  <si>
    <t>Trung tâm Y tế thị xã Phước Long</t>
  </si>
  <si>
    <t>Trung tâm Y tế thị xã Bình Long</t>
  </si>
  <si>
    <t>Trạm y tế xã Thanh Lương (09)</t>
  </si>
  <si>
    <t>Trạm y tế xã Nghĩa Bình (07)</t>
  </si>
  <si>
    <t>Trạm y tế xã Bình Tân (02)</t>
  </si>
  <si>
    <t>Trạm y tế xã Bình Sơn (02)</t>
  </si>
  <si>
    <t>Bệnh viện đa khoa Cao su Phú Riềng</t>
  </si>
  <si>
    <t>Bệnh viện đa khoa Cao su Bình Long</t>
  </si>
  <si>
    <t>Trung tâm Y tế huyện Bù Đốp</t>
  </si>
  <si>
    <t>Trung tâm Y tế huyện Đồng Phú</t>
  </si>
  <si>
    <t>Trung tâm y tế huyện Bù Đăng</t>
  </si>
  <si>
    <t>Trung tâm y tế huyện Hớn Quản</t>
  </si>
  <si>
    <t>Bệnh viện đa khoa tỉnh Bình Phước</t>
  </si>
  <si>
    <t>Bệnh viên đa khoa tư nhân Lê Ngọc Tùng</t>
  </si>
  <si>
    <t>Trạm y tế xã Hưng Thuận</t>
  </si>
  <si>
    <t>Trạm y tế Lợi Thuận</t>
  </si>
  <si>
    <t>Trạm y tế xã An Cơ</t>
  </si>
  <si>
    <t>Trạm y tế thị trấn Tân Châu</t>
  </si>
  <si>
    <t>Trạm y tế Thạnh Tây</t>
  </si>
  <si>
    <t>Trạm y tế xã Long Phước</t>
  </si>
  <si>
    <t>Trạm y tế xã Thạnh Đông</t>
  </si>
  <si>
    <t>Trạm y tế xã Suối Dây</t>
  </si>
  <si>
    <t>Trạm y tế xã Suối Ngô</t>
  </si>
  <si>
    <t>Trạm y tế xã Thạnh Bắc</t>
  </si>
  <si>
    <t>Trạm y tế xã Thạnh Bình</t>
  </si>
  <si>
    <t>Trạm y tế xã Trà Vong</t>
  </si>
  <si>
    <t>Trạm y tế xã Mỏ Công</t>
  </si>
  <si>
    <t>Trạm y tế xã Trí Bình</t>
  </si>
  <si>
    <t>Trạm y tế xã Thanh Điền</t>
  </si>
  <si>
    <t>Trạm y tế xã Đồng Khởi</t>
  </si>
  <si>
    <t>Trạm y tế xã Ninh Điền</t>
  </si>
  <si>
    <t>Trạm y tế xã Hảo Đước</t>
  </si>
  <si>
    <t>Trạm y tế xã Biên Giới</t>
  </si>
  <si>
    <t>Trạm y tế xã Long Vĩnh</t>
  </si>
  <si>
    <t>Trạm y tế xã Hòa Thạnh</t>
  </si>
  <si>
    <t>Trạm y tế xã Suối Đá</t>
  </si>
  <si>
    <t>Trạm y tế xã Bến Củi</t>
  </si>
  <si>
    <t>Trạm y tế xã Truông Mít</t>
  </si>
  <si>
    <t>Trạm y tế xã Chà Là</t>
  </si>
  <si>
    <t>Trạm y tế xã Phan</t>
  </si>
  <si>
    <t>Trạm y tế xã Cầu Khởi</t>
  </si>
  <si>
    <t>Trạm y tế xã Bàu Năng</t>
  </si>
  <si>
    <t>Trạm y tế xã An Thạnh</t>
  </si>
  <si>
    <t>Trạm y tế xã Tiên Thuận</t>
  </si>
  <si>
    <t>Trạm y tế xã Long Thuận</t>
  </si>
  <si>
    <t>Trạm y tế xã Long Khánh</t>
  </si>
  <si>
    <t>Trạm y tế xã Long Giang</t>
  </si>
  <si>
    <t>Trạm y tế xã Long Chữ</t>
  </si>
  <si>
    <t>Trạm y tế xã Phước Chỉ</t>
  </si>
  <si>
    <t>Trạm y tế xã Đôn Thuận</t>
  </si>
  <si>
    <t>Trạm y tế xã Lộc Hưng</t>
  </si>
  <si>
    <t>Trạm y tế xã Bàu Đồn</t>
  </si>
  <si>
    <t>Trạm y tế xã Phước Đông</t>
  </si>
  <si>
    <t>Trạm y tế xã Phước Thạnh</t>
  </si>
  <si>
    <t>Trạm y tế xã Thanh Phước</t>
  </si>
  <si>
    <t>Trạm y tế xã Phước Trạch</t>
  </si>
  <si>
    <t>Trạm y tế xã Hiệp Thạnh</t>
  </si>
  <si>
    <t>Trạm y tế xã Thạnh Đức</t>
  </si>
  <si>
    <t>Trạm y tế xã Trường Đông</t>
  </si>
  <si>
    <t>Trạm y tế xã Trường Tây</t>
  </si>
  <si>
    <t>Trạm y tế xã Trường Hòa</t>
  </si>
  <si>
    <t>Trạm y tế xã Long Thành Nam</t>
  </si>
  <si>
    <t>Trạm y tế xã Thạnh Tân</t>
  </si>
  <si>
    <t>Trạm y tế phường Ninh Thạnh</t>
  </si>
  <si>
    <t>Trạm y tế phường Ninh Sơn</t>
  </si>
  <si>
    <t>Trạm y tế phường Hiệp Ninh</t>
  </si>
  <si>
    <t>Bệnh viện đa khoa Tây Ninh</t>
  </si>
  <si>
    <t>Trung tâm y tế Thành phố Tây Ninh</t>
  </si>
  <si>
    <t>Trạm y tế xã Long Tân</t>
  </si>
  <si>
    <t>Trạm y tế xã Định An</t>
  </si>
  <si>
    <t>Trạm y tế xã An Long</t>
  </si>
  <si>
    <t>Trạm y tế xã Hiếu Liêm</t>
  </si>
  <si>
    <t>Trạm y tế phường Tân Hiệp</t>
  </si>
  <si>
    <t>Trạm y tế phường Hiệp An</t>
  </si>
  <si>
    <t>Bệnh viện Phục hồi chức năng tỉnh Bình Dương</t>
  </si>
  <si>
    <t>Bệnh viện Y học cổ truyền tỉnh Bình Dương</t>
  </si>
  <si>
    <t>Bệnh viện đa khoa tỉnh Bình Dương</t>
  </si>
  <si>
    <t>Phòng khám đa khoa Phúc Trạch</t>
  </si>
  <si>
    <t>Phòng khám đa khoa An Bình Na Sa</t>
  </si>
  <si>
    <t>Bệnh Viện Đa Khoa Tâm Hồng Phước</t>
  </si>
  <si>
    <t>Trạm y tế xã Phú Túc</t>
  </si>
  <si>
    <t>Trạm y tế thị trấn Định Quán</t>
  </si>
  <si>
    <t>Trạm y tế xã Nam Cát Tiên</t>
  </si>
  <si>
    <t>Trạm y tế phường Bửu Hòa</t>
  </si>
  <si>
    <t>Trạm y tế xã An Viên</t>
  </si>
  <si>
    <t>Trạm y tế phường Xuân Thanh</t>
  </si>
  <si>
    <t>Trạm y tế phường Xuân An</t>
  </si>
  <si>
    <t>Trạm y tế phường Xuân Bình</t>
  </si>
  <si>
    <t>Trạm y tế phường Xuân Trung</t>
  </si>
  <si>
    <t>Trạm y tế xã Bàu Trâm</t>
  </si>
  <si>
    <t>Trạm y tế xã Gia Kiệm</t>
  </si>
  <si>
    <t>Trạm y tế xã Gia Tân 3</t>
  </si>
  <si>
    <t>Trạm y tế xã Gia Tân 2</t>
  </si>
  <si>
    <t>Trạm y tế xã Gia Tân 1</t>
  </si>
  <si>
    <t>Trạm y tế xã Bàu Hàm 2</t>
  </si>
  <si>
    <t>Trạm y tế xã Sông Trầu</t>
  </si>
  <si>
    <t>Trạm y tế xã Sông Thao</t>
  </si>
  <si>
    <t>Trạm y tế xã Hố Nai 3</t>
  </si>
  <si>
    <t>Trạm y tế xã Đồi 61</t>
  </si>
  <si>
    <t>Trạm y tế xã Tây Hoà</t>
  </si>
  <si>
    <t>Trạm y tế xã Cây Gáo</t>
  </si>
  <si>
    <t>Trạm y tế xã Bàu Hàm</t>
  </si>
  <si>
    <t>Trạm y tế xã Lộ 25</t>
  </si>
  <si>
    <t>Trạm y tế xã  Xuân Định</t>
  </si>
  <si>
    <t>Trạm y tế xã Bảo Bình</t>
  </si>
  <si>
    <t>Trạm y tế xã Lâm San</t>
  </si>
  <si>
    <t>Trạm y tế xã Bảo Hoà</t>
  </si>
  <si>
    <t>Trạm y tế xã Xuân Tây</t>
  </si>
  <si>
    <t>Trạm y tế xã Xuân Tâm</t>
  </si>
  <si>
    <t>Trạm y tế xã Xuân Bảo</t>
  </si>
  <si>
    <t>Trạm y tế xã Suối Cao</t>
  </si>
  <si>
    <t>Trạm y tế xã Lang Minh</t>
  </si>
  <si>
    <t>Trạm y tế xã Xuân Đông</t>
  </si>
  <si>
    <t>Trạm y tế thị trấn Gia Ray</t>
  </si>
  <si>
    <t>Trạm y tế xã La Ngà</t>
  </si>
  <si>
    <t>Trạm y tế xã Ngọc Định</t>
  </si>
  <si>
    <t>Trạm y tế xã Phú Lợi</t>
  </si>
  <si>
    <t>Trạm y tế xã Phú Tân</t>
  </si>
  <si>
    <t>Trạm y tế xã Gia Canh</t>
  </si>
  <si>
    <t>Trạm y tế xã Túc Trưng</t>
  </si>
  <si>
    <t>Trạm y tế xã Hiệp Phước</t>
  </si>
  <si>
    <t>Trạm y tế xã Long Thọ</t>
  </si>
  <si>
    <t>Trạm y tế xã Phước Khánh</t>
  </si>
  <si>
    <t>Trạm y tế xã Phú Đông</t>
  </si>
  <si>
    <t>Trạm y tế xã Phú Hữu</t>
  </si>
  <si>
    <t>Trạm y tế xã Phú Thạnh</t>
  </si>
  <si>
    <t>Trạm y tế xã Phước Thiền</t>
  </si>
  <si>
    <t>Trạm y tế xã Vĩnh Thanh</t>
  </si>
  <si>
    <t>Trạm y tế xã Phú Trung</t>
  </si>
  <si>
    <t>Trạm y tế xã Dak Lua</t>
  </si>
  <si>
    <t>Trạm y tế xã Tà Lài</t>
  </si>
  <si>
    <t>Trạm y tế xã Phú Lập</t>
  </si>
  <si>
    <t>Trạm y tế xã Núi Tượng</t>
  </si>
  <si>
    <t>Trạm y tế thị trấn Tân Phú</t>
  </si>
  <si>
    <t>Trạm y tế xã Bảo Quang</t>
  </si>
  <si>
    <t>Trạm y tế xã Hàng Gòn</t>
  </si>
  <si>
    <t>Trạm y tế xã Sông Nhạn</t>
  </si>
  <si>
    <t>Trạm y tế xã Xuân Quế</t>
  </si>
  <si>
    <t>Trạm y tế xã Long Giao</t>
  </si>
  <si>
    <t>Trạm y tế xã Xuân Đường</t>
  </si>
  <si>
    <t>Trạm y tế xã Thừa Đức</t>
  </si>
  <si>
    <t>Trạm y tế phường Xuân Hòa</t>
  </si>
  <si>
    <t>Trạm y tế thị trấn Long Thành</t>
  </si>
  <si>
    <t>Trạm y tế xã Bàu Cạn</t>
  </si>
  <si>
    <t>Trạm y tế xã Long An</t>
  </si>
  <si>
    <t>Trạm y tế xã Cẩm Đường</t>
  </si>
  <si>
    <t>Trạm y tế xã Long Đức</t>
  </si>
  <si>
    <t>Trạm y tế xã An Phước</t>
  </si>
  <si>
    <t>Trạm y tế phường Tam Hòa</t>
  </si>
  <si>
    <t>Trạm y tế phường Tam Hiệp</t>
  </si>
  <si>
    <t>Trạm y tế phường Trảng Dài</t>
  </si>
  <si>
    <t>Trạm y tế phường Long Bình Tân</t>
  </si>
  <si>
    <t>Trạm y tế phường Bửu Long</t>
  </si>
  <si>
    <t>Trạm y tế phường Trung Dũng</t>
  </si>
  <si>
    <t>Trạm y tế phường Tân Biên</t>
  </si>
  <si>
    <t>Trạm y tế phường Long Bình</t>
  </si>
  <si>
    <t>Trạm y tế phường Tân Vạn</t>
  </si>
  <si>
    <t>Trạm y tế xã Phú Ngọc</t>
  </si>
  <si>
    <t>Trạm y tế xã Suối Nho</t>
  </si>
  <si>
    <t>Bệnh viện Đa khoa Cao su Đồng Nai</t>
  </si>
  <si>
    <t>Bệnh viện Quân Y 7 B</t>
  </si>
  <si>
    <t>Trung tâm y tế huyện Xuân Lộc</t>
  </si>
  <si>
    <t>Trung tâm y tế huyện Trảng Bom</t>
  </si>
  <si>
    <t>Trạm y tế xã Đại Phước</t>
  </si>
  <si>
    <t>Bệnh viên đa khoa Thống Nhất</t>
  </si>
  <si>
    <t>Trạm y tế Phường Thắng Nhất</t>
  </si>
  <si>
    <t>Trạm y tế thị trấn Long Điền</t>
  </si>
  <si>
    <t>Trạm y tế thị trấn Phước Bửu</t>
  </si>
  <si>
    <t>Trạm y tế thị trấn Đất Đỏ</t>
  </si>
  <si>
    <t>Bệnh viện Bà Rịa</t>
  </si>
  <si>
    <t>Bệnh viện Nhi Đồng Thành Phố</t>
  </si>
  <si>
    <t>Bệnh viện đa khoa quốc tế Vinmec Central Park</t>
  </si>
  <si>
    <t>Phòng khám đa khoa (thuộc Công ty TNHH Phòng khám đa khoa Bắc Sài Gòn - VN Clinic)</t>
  </si>
  <si>
    <t>Bệnh viện đa khoa Tân Hưng</t>
  </si>
  <si>
    <t>Bệnh viện Quốc tế City</t>
  </si>
  <si>
    <t>Trạm y tế Phường 8 - Quận Gò Vấp</t>
  </si>
  <si>
    <t>Bệnh viện đa khoa Tâm Trí Sài Gòn</t>
  </si>
  <si>
    <t>Bệnh viện đa khoa Hồng Đức III</t>
  </si>
  <si>
    <t>Bệnh viện đa khoa Vạn Hạnh</t>
  </si>
  <si>
    <t>Bệnh viện Đức Khang</t>
  </si>
  <si>
    <t>Trạm y tế cơ quan Bệnh viện Chợ Rẫy</t>
  </si>
  <si>
    <t>Viện Y Dược học dân tộc</t>
  </si>
  <si>
    <t>Trạm y tế xã Lý Nhơn - huyện Cần Giờ</t>
  </si>
  <si>
    <t>Trạm y tế xã Long Hòa - huyện Cần Giờ</t>
  </si>
  <si>
    <t>Trạm y tế xã Thạnh An - huyện Cần Giờ</t>
  </si>
  <si>
    <t>Trạm y tế xã An Thới Đông - huyện Cần Giờ</t>
  </si>
  <si>
    <t>Trạm y tế xã Tam Thôn Hiệp - huyện Cần Giờ</t>
  </si>
  <si>
    <t>Trạm y tế xã Bình Khánh - huyện Cần Giờ</t>
  </si>
  <si>
    <t>Trạm y tế Thị trấn Cần Thạnh - huyện Cần Giờ</t>
  </si>
  <si>
    <t>Trạm y tế xã Quy Đức - huyện Bình Chánh</t>
  </si>
  <si>
    <t>Trạm y tế xã Bình Chánh - huyện Bình Chánh</t>
  </si>
  <si>
    <t>Trạm y tế xã Đa Phước - huyện Bình Chánh</t>
  </si>
  <si>
    <t>Trạm y tế xã Hưng Long - huyện Bình Chánh</t>
  </si>
  <si>
    <t>Trạm y tế xã An Phú Tây - huyện Bình Chánh</t>
  </si>
  <si>
    <t>Trạm y tế xã Phong Phú - huyện Bình Chánh</t>
  </si>
  <si>
    <t>Trạm y tế xã Bình Hưng - huyện Bình Chánh</t>
  </si>
  <si>
    <t>Trạm y tế xã Tân Kiên - huyện Bình Chánh</t>
  </si>
  <si>
    <t>Trạm y tế xã Tân Nhựt - huyện Bình Chánh</t>
  </si>
  <si>
    <t>Trạm y tế xã Lê Minh Xuân - huyện Bình Chánh</t>
  </si>
  <si>
    <t>Trạm y tế xã Bình Lợi - huyện Bình Chánh</t>
  </si>
  <si>
    <t>Trạm y tế xã Vĩnh Lộc B - huyện Bình Chánh</t>
  </si>
  <si>
    <t>Trạm y tế xã Vĩnh Lộc A - huyện Bình Chánh</t>
  </si>
  <si>
    <t>Trạm y tế xã Phạm Văn Hai - huyện Bình Chánh</t>
  </si>
  <si>
    <t>Trạm y tế Thị trấn Tân Túc - huyện Bình Chánh</t>
  </si>
  <si>
    <t>Trạm y tế xã Bà Điểm - huyện Hóc Môn</t>
  </si>
  <si>
    <t>Trạm y tế xã Xuân Thới Thượng - huyện Hóc Môn</t>
  </si>
  <si>
    <t>Trạm y tế Xã Trung Chánh - huyện Hóc Môn</t>
  </si>
  <si>
    <t>Trạm y tế xã Xuân Thới Đông - huyện Hóc Môn</t>
  </si>
  <si>
    <t>Trạm y tế xã Tân Xuân - huyện Hóc Môn</t>
  </si>
  <si>
    <t>Trạm y tế xã Xuân Thới Sơn - huyện Hóc Môn</t>
  </si>
  <si>
    <t>Trạm y tế xã Thới Tam Thôn - huyện Hóc Môn</t>
  </si>
  <si>
    <t>Trạm y tế xã Tân Thới Nhì - huyện Hóc Môn</t>
  </si>
  <si>
    <t>Trạm y tế xã Đông Thạnh - huyện Hóc Môn</t>
  </si>
  <si>
    <t>Trạm y tế xã Nhị Bình - huyện Hóc Môn</t>
  </si>
  <si>
    <t>Trạm y tế xã Tân Hiệp  - huyện Hóc Môn</t>
  </si>
  <si>
    <t>Trạm y tế Thị trấn Hóc Môn  - huyện Hóc Môn</t>
  </si>
  <si>
    <t>Trạm y tế xã Tân Phú Trung - huyện Củ Chi</t>
  </si>
  <si>
    <t>Trạm y tế xã Bình Mỹ - huyện Củ Chi</t>
  </si>
  <si>
    <t>Trạm y tế xã Tân Thạnh Đông - huyện Củ Chi</t>
  </si>
  <si>
    <t>Trạm y tế xã Hòa Phú - huyện Củ Chi</t>
  </si>
  <si>
    <t>Trạm y tế xã Tân Thạnh Tây - huyện Củ Chi</t>
  </si>
  <si>
    <t>Trạm y tế xã Thái Mỹ - huyện Củ Chi</t>
  </si>
  <si>
    <t>Trạm y tế xã Phước Vĩnh An - huyện Củ Chi</t>
  </si>
  <si>
    <t>Trạm y tế xã Tân An Hội - huyện Củ Chi</t>
  </si>
  <si>
    <t>Trạm y tế xã Phước Hiệp - huyện Củ Chi</t>
  </si>
  <si>
    <t>Trạm y tế xã Phước Thạnh - huyện Củ Chi</t>
  </si>
  <si>
    <t>Trạm y tế Xã Trung An - huyện Củ Chi</t>
  </si>
  <si>
    <t>Trạm y tế Xã Trung Lập Hạ - huyện Củ Chi</t>
  </si>
  <si>
    <t>Trạm y tế xã Phú Hòa Đông - huyện Củ Chi</t>
  </si>
  <si>
    <t>Trạm y tế xã Phạm Văn Cội - huyện Củ Chi</t>
  </si>
  <si>
    <t>Trạm y tế xã Nhuận Đức - huyện Củ Chi</t>
  </si>
  <si>
    <t>Trạm y tế xã An Nhơn Tây - huyện Củ Chi</t>
  </si>
  <si>
    <t>Trạm y tế Xã Trung Lập Thượng - huyện Củ Chi</t>
  </si>
  <si>
    <t>Trạm y tế xã An Phú - huyện Củ Chi</t>
  </si>
  <si>
    <t>Trạm y tế xã Phú Mỹ Hưng - huyện Củ Chi</t>
  </si>
  <si>
    <t>Trạm y tế Thị trấn Củ Chi - huyện Củ Chi</t>
  </si>
  <si>
    <t>Trạm y tế phường Tân Phú - Quận 7</t>
  </si>
  <si>
    <t>Trạm y tế phường Tân Quy - Quận 7</t>
  </si>
  <si>
    <t>Trạm y tế phường Tân Hưng - Quận 7</t>
  </si>
  <si>
    <t>Trạm y tế Phường 16 - Quận 8</t>
  </si>
  <si>
    <t>Trạm y tế Phường 09 - Quận 8</t>
  </si>
  <si>
    <t>Trạm y tế Phường 05 - Quận 6</t>
  </si>
  <si>
    <t>Trạm y tế Phường 10 - Quận 5</t>
  </si>
  <si>
    <t>Trạm y tế Phường 06 - Quận 5</t>
  </si>
  <si>
    <t>Trạm y tế Phường 01 - Quận 5</t>
  </si>
  <si>
    <t>Trạm y tế Phường 16 - Quận 4</t>
  </si>
  <si>
    <t>Trạm y tế Phường 06 - Quận 11</t>
  </si>
  <si>
    <t>Trạm y tế Phường 12 - Quận 11</t>
  </si>
  <si>
    <t>Trạm y tế Phường 14 - Quận 11</t>
  </si>
  <si>
    <t>Trạm y tế Phường 05 - Quận 3</t>
  </si>
  <si>
    <t>Trạm y tế Phường 12 - Quận 3</t>
  </si>
  <si>
    <t>Trạm y tế Phường 15 - Quận Phú Nhuận</t>
  </si>
  <si>
    <t>Trạm y tế Phường 02 - Quận Phú Nhuận</t>
  </si>
  <si>
    <t>Trạm y tế Phường 01 - Quận Phú Nhuận</t>
  </si>
  <si>
    <t>Trạm y tế Phường 07 - Quận Phú Nhuận</t>
  </si>
  <si>
    <t>Trạm y tế Phường 05 - Quận Phú Nhuận</t>
  </si>
  <si>
    <t>Trạm y tế phường Tân Thới Hoà - Quận Tân Phú</t>
  </si>
  <si>
    <t>Trạm y tế phường Hiệp Tân - Quận Tân Phú</t>
  </si>
  <si>
    <t>Trạm y tế phường Hoà Thạnh - Quận Tân Phú</t>
  </si>
  <si>
    <t>Trạm y tế phường Phú Trung - Quận Tân Phú</t>
  </si>
  <si>
    <t>Trạm y tế phường Phú Thạnh - Quận Tân Phú</t>
  </si>
  <si>
    <t>Trạm y tế phường Phú Thọ Hoà - Quận Tân Phú</t>
  </si>
  <si>
    <t>Trạm y tế phường Tân Thành - Quận Tân Phú</t>
  </si>
  <si>
    <t>Trạm y tế phường Sơn Kỳ - Quận Tân Phú</t>
  </si>
  <si>
    <t>Trạm y tế phường Tây Thạnh - Quận Tân Phú</t>
  </si>
  <si>
    <t>Trạm y tế phường Tân Sơn Nhì - Quận Tân Phú</t>
  </si>
  <si>
    <t>Trạm y tế Phường 15  - Quận Tân Bình</t>
  </si>
  <si>
    <t>Trạm y tế Phường 10  - Quận Tân Bình</t>
  </si>
  <si>
    <t>Trạm y tế Phường 28 - Quận Bình Thạnh</t>
  </si>
  <si>
    <t>Trạm y tế Phường 19 - Quận Bình Thạnh</t>
  </si>
  <si>
    <t>Trạm y tế Phường 21 - Quận Bình Thạnh</t>
  </si>
  <si>
    <t>Trạm y tế Phường 17 - Quận Bình Thạnh</t>
  </si>
  <si>
    <t>Trạm y tế Phường 03 - Quận Bình Thạnh</t>
  </si>
  <si>
    <t>Trạm y tế Phường 15 - Quận Bình Thạnh</t>
  </si>
  <si>
    <t>Trạm y tế Phường 06 - Quận Bình Thạnh</t>
  </si>
  <si>
    <t>Trạm y tế Phường 24 - Quận Bình Thạnh</t>
  </si>
  <si>
    <t>Trạm y tế Phường 25 - Quận Bình Thạnh</t>
  </si>
  <si>
    <t>Trạm y tế Phường 27 - Quận Bình Thạnh</t>
  </si>
  <si>
    <t>Trạm y tế Phường 11 - Quận Bình Thạnh</t>
  </si>
  <si>
    <t>Trạm y tế Phường 13 - Quận Bình Thạnh</t>
  </si>
  <si>
    <t>Trạm y tế phường Đông Hưng Thuận - Quận 12</t>
  </si>
  <si>
    <t>Trạm y tế phường Thới An - Quận 12</t>
  </si>
  <si>
    <t>Trạm y tế phường Thạnh Lộc - Quận 12</t>
  </si>
  <si>
    <t>Trạm y tế phường Cô Giang - Quận 1</t>
  </si>
  <si>
    <t>Trạm y tế phường Nguyễn Thái Bình - Quận 1</t>
  </si>
  <si>
    <t>Bệnh viện đa khoa Quốc ánh</t>
  </si>
  <si>
    <t>Trạm y tế cơ quan Bệnh viện Đại học Y dược</t>
  </si>
  <si>
    <t>Bệnh viện Quận Bình Tân</t>
  </si>
  <si>
    <t>Bệnh viện Quận Tân Phú</t>
  </si>
  <si>
    <t>Bệnh viện huyện Nhà Bè</t>
  </si>
  <si>
    <t>Bệnh viện đa khoa khu vực Hóc Môn</t>
  </si>
  <si>
    <t>Bệnh viện đa khoa khu vực Củ Chi</t>
  </si>
  <si>
    <t>Bệnh viện huyện Củ Chi</t>
  </si>
  <si>
    <t>Bệnh viện huyện Bình Chánh</t>
  </si>
  <si>
    <t>Bệnh viện đa khoa khu vực Thủ Đức</t>
  </si>
  <si>
    <t>Bệnh viện Quận Gò Vấp</t>
  </si>
  <si>
    <t>Bệnh viện Quận Tân Bình</t>
  </si>
  <si>
    <t>Bệnh viện Quận Phú Nhuận</t>
  </si>
  <si>
    <t>Bệnh viện Quận Bình Thạnh</t>
  </si>
  <si>
    <t>Bệnh viện Nhân Dân Gia Định</t>
  </si>
  <si>
    <t>Bệnh viện Quận 12</t>
  </si>
  <si>
    <t>Bệnh viện Quận 11</t>
  </si>
  <si>
    <t>Bệnh viện Trưng Vương</t>
  </si>
  <si>
    <t>Bệnh viện Thống Nhất</t>
  </si>
  <si>
    <t>Bệnh viện Nhân Dân 115</t>
  </si>
  <si>
    <t>Bệnh viện Quận 8</t>
  </si>
  <si>
    <t>Bệnh viện Quận 7</t>
  </si>
  <si>
    <t>Bệnh viện Quận 6</t>
  </si>
  <si>
    <t>Bệnh viện Nguyễn Trãi</t>
  </si>
  <si>
    <t>Bệnh viện Nguyễn Tri Phương</t>
  </si>
  <si>
    <t>Bệnh viện An Bình</t>
  </si>
  <si>
    <t>Bệnh viện 30/4</t>
  </si>
  <si>
    <t>Bệnh viện Quận 4</t>
  </si>
  <si>
    <t>Phòng khám chuyên khoa Nội tổng hợp Khu Công nghiệp Long Hậu</t>
  </si>
  <si>
    <t>Trạm y tế Xã Thanh Vĩnh Đông</t>
  </si>
  <si>
    <t>Trạm y tế Xã Long Trì</t>
  </si>
  <si>
    <t>Trạm y tế Xã An Lục Long</t>
  </si>
  <si>
    <t>Trạm y tế Xã Dương Xuân Hội</t>
  </si>
  <si>
    <t>Trạm y tế Xã Thanh Phú Long</t>
  </si>
  <si>
    <t>Trạm y tế Xã Phước Tân Hưng</t>
  </si>
  <si>
    <t>Trạm y tế Xã Hiệp Thạnh</t>
  </si>
  <si>
    <t>Trạm y tế Xã Thuận Mỹ</t>
  </si>
  <si>
    <t>Trạm y tế Xã Vĩnh Công</t>
  </si>
  <si>
    <t>Trạm y tế Xã Phú Ngãi Trị</t>
  </si>
  <si>
    <t>Trạm y tế Xã Hòa Phú</t>
  </si>
  <si>
    <t>Trạm y tế Xã Bình Quới</t>
  </si>
  <si>
    <t>Trạm y tế Xã Tân Tập</t>
  </si>
  <si>
    <t>Trạm y tế Xã Đông Thạnh</t>
  </si>
  <si>
    <t>Trạm y tế Xã Long Phụng</t>
  </si>
  <si>
    <t>Trạm y tế Xã Long An</t>
  </si>
  <si>
    <t>Trạm y tế Xã Phước Vĩnh Đông</t>
  </si>
  <si>
    <t>Trạm y tế Xã Phước Vĩnh Tây</t>
  </si>
  <si>
    <t>Trạm y tế Xã Thuận Thành</t>
  </si>
  <si>
    <t>Trạm y tế Xã Phước Lâm</t>
  </si>
  <si>
    <t>Trạm y tế Xã Phước Lại</t>
  </si>
  <si>
    <t>Trạm y tế Xã Mỹ Lộc</t>
  </si>
  <si>
    <t>Trạm y tế Xã Phước Hậu</t>
  </si>
  <si>
    <t>Trạm y tế Xã Long Hậu</t>
  </si>
  <si>
    <t>Trạm y tế Xã Long Thượng</t>
  </si>
  <si>
    <t>Trạm y tế Xã Phước Lý</t>
  </si>
  <si>
    <t>Trạm y tế Xã Tân Chánh</t>
  </si>
  <si>
    <t>Trạm y tế Xã Long Hựu Tây</t>
  </si>
  <si>
    <t>Trạm y tế Xã Phước Đông</t>
  </si>
  <si>
    <t>Trạm y tế Xã Tân Ân</t>
  </si>
  <si>
    <t>Trạm y tế Xã Long Hựu Đông</t>
  </si>
  <si>
    <t>Trạm y tế Xã Phước Tuy</t>
  </si>
  <si>
    <t>Trạm y tế Xã Tân Lân</t>
  </si>
  <si>
    <t>Trạm y tế Xã Tân Trạch</t>
  </si>
  <si>
    <t>Trạm y tế Xã Long Cang</t>
  </si>
  <si>
    <t>Trạm y tế Xã Phước Vân</t>
  </si>
  <si>
    <t>Trạm y tế Xã Long Định</t>
  </si>
  <si>
    <t>Trạm y tế Xã Long Khê</t>
  </si>
  <si>
    <t>Trạm y tế Xã Long Trạch</t>
  </si>
  <si>
    <t>Trạm y tế Xã Nhựt Ninh</t>
  </si>
  <si>
    <t>Trạm y tế Xã Đức Tân</t>
  </si>
  <si>
    <t>Trạm y tế Xã Bình Tịnh</t>
  </si>
  <si>
    <t>Trạm y tế Xã Bình Lãng</t>
  </si>
  <si>
    <t>Trạm y tế Xã Tân Phước Tây</t>
  </si>
  <si>
    <t>Trạm y tế Xã Bình Trinh Đông</t>
  </si>
  <si>
    <t>Trạm y tế Xã Lạc Tấn</t>
  </si>
  <si>
    <t>Trạm y tế Xã Quê Mỹ Thạnh</t>
  </si>
  <si>
    <t>Trạm y tế Xã Mỹ Bình</t>
  </si>
  <si>
    <t>Trạm y tế Xã Mỹ Phú</t>
  </si>
  <si>
    <t>Trạm y tế Xã Bình Thạnh</t>
  </si>
  <si>
    <t>Trạm y tế Xã Nhị Thành</t>
  </si>
  <si>
    <t>Trạm y tế Xã Bình An</t>
  </si>
  <si>
    <t>Trạm y tế Xã Mỹ Thạnh</t>
  </si>
  <si>
    <t>Trạm y tế Xã Mỹ Lạc</t>
  </si>
  <si>
    <t>Trạm y tế Xã Long Thuận</t>
  </si>
  <si>
    <t>Trạm y tế Xã Tân Thành</t>
  </si>
  <si>
    <t>Trạm y tế Xã Long Thạnh</t>
  </si>
  <si>
    <t>Trạm y tế Xã Nhựt Chánh</t>
  </si>
  <si>
    <t>Trạm y tế Xã Phước Lợi</t>
  </si>
  <si>
    <t>Trạm y tế Xã Thạnh Đức</t>
  </si>
  <si>
    <t>Trạm y tế Xã Long Hiệp</t>
  </si>
  <si>
    <t>Trạm y tế Xã Thanh Phú</t>
  </si>
  <si>
    <t>Trạm y tế Xã Mỹ Yên</t>
  </si>
  <si>
    <t>Trạm y tế Xã Bình Đức</t>
  </si>
  <si>
    <t>Trạm y tế Xã An Thạnh</t>
  </si>
  <si>
    <t>Trạm y tế Xã Tân Bửu</t>
  </si>
  <si>
    <t>Trạm y tế Xã Tân Hòa</t>
  </si>
  <si>
    <t>Trạm y tế Xã Lương Hòa</t>
  </si>
  <si>
    <t>Trạm y tế Xã Thạnh Hòa</t>
  </si>
  <si>
    <t>Trạm y tế Xã Lương Bình</t>
  </si>
  <si>
    <t>Trạm y tế Xã Thạnh Lợi</t>
  </si>
  <si>
    <t>Trạm y tế Xã Hựu Thạnh</t>
  </si>
  <si>
    <t>Trạm y tế Xã Đức Hòa Đông</t>
  </si>
  <si>
    <t>Trạm y tế Xã Hòa Khánh Nam</t>
  </si>
  <si>
    <t>Trạm y tế Xã Mỹ Hạnh Nam</t>
  </si>
  <si>
    <t>Trạm y tế Xã Hòa Khánh Đông</t>
  </si>
  <si>
    <t>Trạm y tế Xã Hòa Khánh Tây</t>
  </si>
  <si>
    <t>Trạm y tế Xã Đức Hòa Thượng</t>
  </si>
  <si>
    <t>Trạm y tế Xã Mỹ Hạnh Bắc</t>
  </si>
  <si>
    <t>Trạm y tế Xã Tân Phú</t>
  </si>
  <si>
    <t>Trạm y tế Xã Đức Lập Hạ</t>
  </si>
  <si>
    <t>Trạm y tế Xã Đức Lập Thượng</t>
  </si>
  <si>
    <t>Trạm y tế Xã Hiệp Hòa</t>
  </si>
  <si>
    <t>Trạm y tế Xã An Ninh Tây</t>
  </si>
  <si>
    <t>Trạm y tế Xã An Ninh Đông</t>
  </si>
  <si>
    <t>Trạm y tế Xã Lộc Giang</t>
  </si>
  <si>
    <t>Trạm y tế Thị trấn Hiệp Hòa</t>
  </si>
  <si>
    <t>Trạm y tế Xã Bình Hòa Nam</t>
  </si>
  <si>
    <t>Trạm y tế Xã Bình Hòa Hưng</t>
  </si>
  <si>
    <t>Trạm y tế Xã Bình Hòa Bắc</t>
  </si>
  <si>
    <t>Trạm y tế Xã Bình Thành</t>
  </si>
  <si>
    <t>Trạm y tế Xã Mỹ Thạnh Đông</t>
  </si>
  <si>
    <t>Trạm y tế Xã Mỹ Thạnh Tây</t>
  </si>
  <si>
    <t>Trạm y tế Xã Mỹ Thạnh Bắc</t>
  </si>
  <si>
    <t>Trạm y tế Xã Thạnh An</t>
  </si>
  <si>
    <t>Trạm y tế Xã Tân Đông</t>
  </si>
  <si>
    <t>Trạm y tế Xã Tân Tây</t>
  </si>
  <si>
    <t>Trạm y tế Xã Thủy Tây</t>
  </si>
  <si>
    <t>Trạm y tế Xã Thủy Đông</t>
  </si>
  <si>
    <t>Trạm y tế Xã Thuận Nghĩa Hòa</t>
  </si>
  <si>
    <t>Trạm y tế Xã Thạnh Phú</t>
  </si>
  <si>
    <t>Trạm y tế Xã Thạnh Phước</t>
  </si>
  <si>
    <t>Trạm y tế Xã Thuận Bình</t>
  </si>
  <si>
    <t>Trạm y tế Xã Tân Hiệp</t>
  </si>
  <si>
    <t>Trạm y tế Xã Nhơn Ninh</t>
  </si>
  <si>
    <t>Trạm y tế Xã Tân Ninh</t>
  </si>
  <si>
    <t>Trạm y tế Xã Tân Bình</t>
  </si>
  <si>
    <t>Trạm y tế Xã Kiến Bình</t>
  </si>
  <si>
    <t>Trạm y tế Xã Nhơn Hòa</t>
  </si>
  <si>
    <t>Trạm y tế Xã Nhơn Hòa Lập</t>
  </si>
  <si>
    <t>Trạm y tế Xã Hậu Thạnh Tây</t>
  </si>
  <si>
    <t>Trạm y tế Xã Bắc Hòa</t>
  </si>
  <si>
    <t>Trạm y tế Xã Thạnh Hưng</t>
  </si>
  <si>
    <t>Trạm y tế Xã Bình Hòa Đông</t>
  </si>
  <si>
    <t>Trạm y tế Xã Bình Hòa Trung</t>
  </si>
  <si>
    <t>Trạm y tế Xã Tuyên Thạnh</t>
  </si>
  <si>
    <t>Trạm y tế Xã Bình Tân</t>
  </si>
  <si>
    <t>Trạm y tế Xã Bình Hòa Tây</t>
  </si>
  <si>
    <t>Trạm y tế Xã Bình Hiệp</t>
  </si>
  <si>
    <t>Trạm y tế Xã Thạnh Trị</t>
  </si>
  <si>
    <t>Trạm y tế Xã Tuyên Bình Tây</t>
  </si>
  <si>
    <t>Trạm y tế Xã Tuyên Bình</t>
  </si>
  <si>
    <t>Trạm y tế Xã Vĩnh Thuận</t>
  </si>
  <si>
    <t>Trạm y tế Xã Vĩnh Bình</t>
  </si>
  <si>
    <t>Trạm y tế Xã Thái Bình Trung</t>
  </si>
  <si>
    <t>Trạm y tế Xã Vĩnh Trị</t>
  </si>
  <si>
    <t>Trạm y tế Xã Thái Trị</t>
  </si>
  <si>
    <t>Trạm y tế Xã Khánh Hưng</t>
  </si>
  <si>
    <t>Trạm y tế Xã Hưng Điền A</t>
  </si>
  <si>
    <t>Trạm y tế Xã Vĩnh Bửu</t>
  </si>
  <si>
    <t>Trạm y tế Xã Vĩnh Châu A</t>
  </si>
  <si>
    <t>Trạm y tế Xã Vĩnh Đại</t>
  </si>
  <si>
    <t>Trạm y tế Xã Vĩnh Lợi</t>
  </si>
  <si>
    <t>Trạm y tế Xã Vĩnh Châu B</t>
  </si>
  <si>
    <t>Trạm y tế Xã Vĩnh Thạnh</t>
  </si>
  <si>
    <t>Trạm y tế Xã Hưng Thạnh</t>
  </si>
  <si>
    <t>Trạm y tế Xã Hưng Điền</t>
  </si>
  <si>
    <t>Trạm y tế Xã Hưng Hà</t>
  </si>
  <si>
    <t>Trung tâm Y tế huyện Mộc Hóa</t>
  </si>
  <si>
    <t>Trung tâm y tế huyện Tân Hưng</t>
  </si>
  <si>
    <t>Trung tâm y tế huyện Vĩnh Hưng</t>
  </si>
  <si>
    <t>Bệnh viện đa khoa khu vực Đồng Tháp Mười</t>
  </si>
  <si>
    <t>Trung tâm y tế huyện Tân Thạnh</t>
  </si>
  <si>
    <t>Trung tâm y tế huyện Thạnh Hóa</t>
  </si>
  <si>
    <t>Trung tâm y tế huyện Châu Thành</t>
  </si>
  <si>
    <t>Trung tâm y tế huyện Tân Trụ</t>
  </si>
  <si>
    <t>Bệnh viện đa khoa khu vực Hậu Nghĩa</t>
  </si>
  <si>
    <t>Trung tâm y tế huyện Cần Đước</t>
  </si>
  <si>
    <t>Bệnh viện Đa khoa khu vực Cần Giuộc</t>
  </si>
  <si>
    <t>Trung tâm y tế huyện Thủ Thừa</t>
  </si>
  <si>
    <t>Bệnh viện đa khoa Long An</t>
  </si>
  <si>
    <t>Phòng khám đa khoa Dân lập Bình An</t>
  </si>
  <si>
    <t>Phòng khám đa khoa Dân An</t>
  </si>
  <si>
    <t>Bệnh viện đa khoa Anh Đức</t>
  </si>
  <si>
    <t>Bệnh viện Quân y 120</t>
  </si>
  <si>
    <t>Trung tâm Y tế huyện Cái Bè</t>
  </si>
  <si>
    <t>Trạm y tế Thị trấn Thạnh Phú</t>
  </si>
  <si>
    <t>Trạm y tế xã An Điền</t>
  </si>
  <si>
    <t>Trạm y tế xã Quới Điền</t>
  </si>
  <si>
    <t>Trạm y tế xã Giao Thạnh</t>
  </si>
  <si>
    <t>Trạm y tế xã An Nhơn</t>
  </si>
  <si>
    <t>Trạm y tế xã An Qui</t>
  </si>
  <si>
    <t>Trạm y tế xã An Thuận</t>
  </si>
  <si>
    <t>Trạm y tế xã Phú Khánh</t>
  </si>
  <si>
    <t>Trạm y tế xã Thới Thạnh</t>
  </si>
  <si>
    <t>Trạm y tế xã Thạnh Hải</t>
  </si>
  <si>
    <t>Trạm y tế xã Đại Điền</t>
  </si>
  <si>
    <t>Trạm y tế xã Hòa Lợi</t>
  </si>
  <si>
    <t>Trạm y tế xã Thạnh Phong</t>
  </si>
  <si>
    <t>Phòng khám đa khoa KV Tân Phong</t>
  </si>
  <si>
    <t>Trạm y tế xã Thành Thới B</t>
  </si>
  <si>
    <t>Trạm y tế xã Đa Phước Hội</t>
  </si>
  <si>
    <t>Trạm y tế xã Định Thủy</t>
  </si>
  <si>
    <t>Trạm y tế xã Nhuận Phú Tân</t>
  </si>
  <si>
    <t>Trạm y tế xã Ngãi Đăng</t>
  </si>
  <si>
    <t>Trạm y tế xã Khánh Thạnh Tân</t>
  </si>
  <si>
    <t>Trạm y tế xã Thạnh Ngãi</t>
  </si>
  <si>
    <t>Trạm y tế xã Thành Thới A</t>
  </si>
  <si>
    <t>Trạm y tế xã Hương Mỹ</t>
  </si>
  <si>
    <t>Phòng khám đa khoa KV Giồng Keo</t>
  </si>
  <si>
    <t>Trạm y tế xã Tân Phú Tây</t>
  </si>
  <si>
    <t>Trạm y tế xã An Định</t>
  </si>
  <si>
    <t>Trạm y tế xã An Thới</t>
  </si>
  <si>
    <t>Trạm y tế xã Tân Lợi Thạnh</t>
  </si>
  <si>
    <t>Trạm y tế xã Châu Hòa</t>
  </si>
  <si>
    <t>Trạm y tế xã Thuận Điền</t>
  </si>
  <si>
    <t>Trạm y tế xã Lương Hòa</t>
  </si>
  <si>
    <t>Trạm y tế xã Lương Quới</t>
  </si>
  <si>
    <t>Trạm y tế xã Phong Nẫm</t>
  </si>
  <si>
    <t>Trạm y tế xã Hưng Phong</t>
  </si>
  <si>
    <t>Trạm y tế xã Long Mỹ</t>
  </si>
  <si>
    <t>Trạm y tế xã Thạnh Phú Đông</t>
  </si>
  <si>
    <t>Trạm y tế xã Hưng Lễ</t>
  </si>
  <si>
    <t>Trạm y tế xã Tân Hào</t>
  </si>
  <si>
    <t>Trạm y tế xã Hưng Nhượng</t>
  </si>
  <si>
    <t>Trạm y tế xã Mỹ Thạnh</t>
  </si>
  <si>
    <t>Trạm y tế xã Vĩnh Bình</t>
  </si>
  <si>
    <t>Trạm y tế xã Phú Phụng</t>
  </si>
  <si>
    <t>Trạm y tế xã Hòa Nghĩa</t>
  </si>
  <si>
    <t>Trạm y tế xã Long Thới</t>
  </si>
  <si>
    <t>Trạm y tế xã Hưng Khánh Trung B</t>
  </si>
  <si>
    <t>Trạm y tế xã Tân Thiềng</t>
  </si>
  <si>
    <t>Trạm y tế xã Hữu Định</t>
  </si>
  <si>
    <t>Trạm y tế xã Phú An Hòa</t>
  </si>
  <si>
    <t>Trạm y tế Thị trấn Châu Thành</t>
  </si>
  <si>
    <t>Trạm y tế xã An Hóa</t>
  </si>
  <si>
    <t>Trạm y tế xã Quới Thành</t>
  </si>
  <si>
    <t>Trạm y tế xã Tiên Long</t>
  </si>
  <si>
    <t>Trạm y tế xã Sơn Hòa</t>
  </si>
  <si>
    <t>Trạm y tế xã Tường Đa</t>
  </si>
  <si>
    <t>Trạm y tế xã Tân Thạch</t>
  </si>
  <si>
    <t>Trạm y tế xã Phú Đức</t>
  </si>
  <si>
    <t>Trạm y tế xã Thành Triệu</t>
  </si>
  <si>
    <t>Trạm y tế xã Bình Thắng</t>
  </si>
  <si>
    <t>Trạm y tế Thị trấn Bình Đại</t>
  </si>
  <si>
    <t>Trạm y tế xã Thạnh Trị</t>
  </si>
  <si>
    <t>Trạm y tế xã Thới Thuận</t>
  </si>
  <si>
    <t>Trạm y tế xã Đại Hòa Lộc</t>
  </si>
  <si>
    <t>Trạm y tế xã Phú Vang</t>
  </si>
  <si>
    <t>Trạm y tế xã Vang Quới Tây</t>
  </si>
  <si>
    <t>Trạm y tế xã Thạnh Phước</t>
  </si>
  <si>
    <t>Trạm y tế xã Vang Quới Đông</t>
  </si>
  <si>
    <t>Trạm y tế xã Long Định</t>
  </si>
  <si>
    <t>Trạm y tế xã Châu Hưng</t>
  </si>
  <si>
    <t>Trạm y tế xã Long Hòa</t>
  </si>
  <si>
    <t>Trạm y tế xã Lộc Thuận</t>
  </si>
  <si>
    <t>Trạm y tế xã An Hòa Tây</t>
  </si>
  <si>
    <t>Trạm y tế xã Phú Lễ</t>
  </si>
  <si>
    <t>Trạm y tế xã Mỹ Nhơn</t>
  </si>
  <si>
    <t>Trạm y tế xã Bảo Thạnh</t>
  </si>
  <si>
    <t>Trạm y tế xã An Ngãi Trung</t>
  </si>
  <si>
    <t>Trạm y tế xã An Ngãi Tây</t>
  </si>
  <si>
    <t>Trạm y tế xã An Phú Trung</t>
  </si>
  <si>
    <t>Bệnh viện đa khoa khu vực Ba Tri</t>
  </si>
  <si>
    <t>Bệnh viện đa khoa Minh Đức</t>
  </si>
  <si>
    <t>Trạm y tế xã Hưng Khánh Trung A</t>
  </si>
  <si>
    <t>Trạm y tế xã An Bình Tây</t>
  </si>
  <si>
    <t>Trạm y tế Thị trấn Chợ Lách</t>
  </si>
  <si>
    <t>Trạm y tế xã Thạnh Phú</t>
  </si>
  <si>
    <t>Trạm y tế xã Hiệp Mỹ Đông</t>
  </si>
  <si>
    <t>Trạm y tế xã An Phú Tân</t>
  </si>
  <si>
    <t>Trạm y tế xã Hàm Tân</t>
  </si>
  <si>
    <t>Bệnh viện Sản Nhi tỉnh Trà Vinh</t>
  </si>
  <si>
    <t>Trạm y tế xã Ngãi Xuyên</t>
  </si>
  <si>
    <t>Trạm y tế xã Lưu Nghiệp Anh</t>
  </si>
  <si>
    <t>Bệnh viện Quân dân y tỉnh Trà Vinh</t>
  </si>
  <si>
    <t>Trạm Y tế Xã Trường Long Hòa</t>
  </si>
  <si>
    <t>Trạm y tế xã Vinh Kim</t>
  </si>
  <si>
    <t>Trạm Y tế Xã Mỹ Long Bắc</t>
  </si>
  <si>
    <t>Trạm y tế xã Long Hoà</t>
  </si>
  <si>
    <t>Trạm y tế xã Phú Cần</t>
  </si>
  <si>
    <t>Trạm y tế xã Mỹ Long Nam</t>
  </si>
  <si>
    <t>Trạm y tế xã Hiệp Mỹ Tây</t>
  </si>
  <si>
    <t>Trạm y tế xã Ngọc Biên</t>
  </si>
  <si>
    <t>Trạm y tế xã Thông Hoà</t>
  </si>
  <si>
    <t>Trạm y tế xã Ngãi Hùng</t>
  </si>
  <si>
    <t>Trạm Y tế Xã Nhị Long Phú</t>
  </si>
  <si>
    <t>Trạm Y tế Xã Bình Phú</t>
  </si>
  <si>
    <t>Trạm Y tế Xã An Trường</t>
  </si>
  <si>
    <t>Trạm y tế xã Long Hữu</t>
  </si>
  <si>
    <t>Trạm y tế xã Tam Ngãi</t>
  </si>
  <si>
    <t>Trạm y tế xã Ninh Thới</t>
  </si>
  <si>
    <t>Trạm y tế xã Phước Hảo</t>
  </si>
  <si>
    <t>Trạm y tế xã Đức Mỹ</t>
  </si>
  <si>
    <t>Trạm y tế xã An Trường A</t>
  </si>
  <si>
    <t>Trạm y tế xã Mỹ Cẩm</t>
  </si>
  <si>
    <t>Trạm y tế xã Lương Hoà A</t>
  </si>
  <si>
    <t>Trạm y tế xã Ngũ Lạc</t>
  </si>
  <si>
    <t>Trạm y tế xã Hoà Ân</t>
  </si>
  <si>
    <t>Trạm y tế xã Châu Điền</t>
  </si>
  <si>
    <t>Trạm y tế xã Phong Thạnh</t>
  </si>
  <si>
    <t>Trạm y tế xã Hiếu Tử</t>
  </si>
  <si>
    <t>Trạm y tế xã Tân Hùng</t>
  </si>
  <si>
    <t>Trạm y tế xã Hùng Hoà</t>
  </si>
  <si>
    <t>Trạm y tế thị trấn Mỹ Long</t>
  </si>
  <si>
    <t>Trạm y tế xã Trường Thọ</t>
  </si>
  <si>
    <t>Trạm y tế xã Hiệp Hoà</t>
  </si>
  <si>
    <t>Trạm y tế xã Kim Hoà</t>
  </si>
  <si>
    <t>Trạm y tế thị trấn Định An</t>
  </si>
  <si>
    <t>Trạm y tế xã An Quảng Hữu</t>
  </si>
  <si>
    <t>Trạm y tế xã Đôn Châu</t>
  </si>
  <si>
    <t>Trạm y tế xã Đôn Xuân</t>
  </si>
  <si>
    <t>Trạm y tế xã Hàm Giang</t>
  </si>
  <si>
    <t>Trạm y tế xã Nguyệt Hoá</t>
  </si>
  <si>
    <t>Trạm y tế xã Phương Thạnh</t>
  </si>
  <si>
    <t>Trạm y tế xã Huyền Hội</t>
  </si>
  <si>
    <t>Trạm y tế xã Hiếu Trung</t>
  </si>
  <si>
    <t>Phòng khám đa khoa khu vực xã Hoà Minh</t>
  </si>
  <si>
    <t>Bệnh viện đa khoa khu vực Cầu Ngang</t>
  </si>
  <si>
    <t>Bệnh viện đa khoa Khu vực Tiểu Cần</t>
  </si>
  <si>
    <t>Trạm y tế xã Mỹ Lộc - Tam Bình</t>
  </si>
  <si>
    <t>Trạm y tế xã Đông Bình, thị xã Bình Minh</t>
  </si>
  <si>
    <t>Trạm y tế phường Cái Vồn, Thị xã Bình Minh</t>
  </si>
  <si>
    <t>Trạm y tế thị trấn Tam Bình</t>
  </si>
  <si>
    <t>Trạm y tế thị trấn Vũng Liêm</t>
  </si>
  <si>
    <t>Trạm y tế thị trấn Cái Nhum - Mang Thít</t>
  </si>
  <si>
    <t>Trạm y tế Xã Trung Hiếu - Vũng Liêm</t>
  </si>
  <si>
    <t>Trạm y tế Xã Trung Thành - Vũng Liêm</t>
  </si>
  <si>
    <t>Trạm y tế phường Thành Phước - thị xã Bình Minh</t>
  </si>
  <si>
    <t>Trạm y tế thị trấn Long Hồ</t>
  </si>
  <si>
    <t>Trạm y tế xã Long An - Long Hồ</t>
  </si>
  <si>
    <t>Trạm y tế thị trấn Trà Ôn</t>
  </si>
  <si>
    <t>Trạm y tế Phường 9 - thành phố Vĩnh Long</t>
  </si>
  <si>
    <t>Trạm y tế Phường 8 - thành phố Vĩnh Long</t>
  </si>
  <si>
    <t>Trạm y tế Phường 5 - thành phố Vĩnh Long</t>
  </si>
  <si>
    <t>Trạm y tế Phường 4 - thành phố Vĩnh Long</t>
  </si>
  <si>
    <t>Trạm y tế Phường 3 - thành phố Vĩnh Long</t>
  </si>
  <si>
    <t>Trạm y tế Phường 1 - thành phố Vĩnh Long</t>
  </si>
  <si>
    <t>Trạm y tế Xã Trung Thành Tây - Vũng Liêm</t>
  </si>
  <si>
    <t>Trạm y tế xã Tân Quới Trung - Vũng Liêm</t>
  </si>
  <si>
    <t>Trạm y tế Xã Trung Chánh - Vũng Liêm</t>
  </si>
  <si>
    <t>Trạm y tế xã Hiếu Thuận - Vũng Liêm</t>
  </si>
  <si>
    <t>Trạm y tế Xã Trung Thành Đông - Vũng Liêm</t>
  </si>
  <si>
    <t>Trạm y tế Xã Trung Nghĩa - Vũng Liêm</t>
  </si>
  <si>
    <t>Trạm y tế Xã Trung Ngãi - Vũng Liêm</t>
  </si>
  <si>
    <t>Trạm y tế Xã Trung An - Vũng Liêm</t>
  </si>
  <si>
    <t>Trạm y tế xã Hiếu Thành - Vũng Liêm</t>
  </si>
  <si>
    <t>Trạm y tế Xã Trung Hiệp - Vũng Liêm</t>
  </si>
  <si>
    <t>Trạm y tế xã Thanh Bình - Vũng Liêm</t>
  </si>
  <si>
    <t>Trạm y tế xã Quới Thiện - Vũng Liêm</t>
  </si>
  <si>
    <t>Trạm y tế xã Quới An - Vũng Liêm</t>
  </si>
  <si>
    <t>Trạm y tế xã Tân An Luông - Vũng Liêm</t>
  </si>
  <si>
    <t>Trạm y tế xã Hiếu Nghĩa - Vũng Liêm</t>
  </si>
  <si>
    <t>Trạm y tế xã Hiếu Nhơn - Vũng Liêm</t>
  </si>
  <si>
    <t>Trạm y tế xã Hiếu Phụng - Vũng Liêm</t>
  </si>
  <si>
    <t>Trạm y tế xã Thuận Thới - Trà Ôn</t>
  </si>
  <si>
    <t>Trạm y tế xã Phú Thành - Trà Ôn</t>
  </si>
  <si>
    <t>Trạm y tế xã Lục Sỹ Thành - Trà Ôn</t>
  </si>
  <si>
    <t>Trạm y tế xã Tân Mỹ - Trà Ôn</t>
  </si>
  <si>
    <t>Trạm y tế xã Nhơn Bình - Trà Ôn</t>
  </si>
  <si>
    <t>Trạm y tế xã Vĩnh Xuân - Trà Ôn</t>
  </si>
  <si>
    <t>Trạm y tế xã Tích Thiện - Trà Ôn</t>
  </si>
  <si>
    <t>Trạm y tế xã Trà Côn - Trà Ôn</t>
  </si>
  <si>
    <t>Trạm y tế xã Xuân Hiệp - Trà Ôn</t>
  </si>
  <si>
    <t>Trạm y tế xã Thới Hòa - Trà Ôn</t>
  </si>
  <si>
    <t>Trạm y tế xã Hựu Thành - Trà Ôn</t>
  </si>
  <si>
    <t>Trạm y tế xã Bình Ninh - Tam Bình</t>
  </si>
  <si>
    <t>Trạm y tế xã Ngãi Tứ - Tam Bình</t>
  </si>
  <si>
    <t>Trạm y tế xã Hoà Lộc - Tam Bình</t>
  </si>
  <si>
    <t>Trạm y tế xã Tân Lộc - Tam Bình</t>
  </si>
  <si>
    <t>Trạm y tế xã Hòa Thạnh - Tam Bình</t>
  </si>
  <si>
    <t>Trạm y tế xã Mỹ Thạnh Trung - Tam Bình</t>
  </si>
  <si>
    <t>Trạm y tế xã Phú Lộc - Tam Bình</t>
  </si>
  <si>
    <t>Trạm y tế xã Hậu Lộc - Tam Bình</t>
  </si>
  <si>
    <t>Trạm y tế xã Song Phú - Tam Bình</t>
  </si>
  <si>
    <t>Trạm y tế xã Phú Thịnh - Tam Bình</t>
  </si>
  <si>
    <t>Trạm y tế xã Tân Phú - Tam Bình</t>
  </si>
  <si>
    <t>Trạm y tế xã Hòa Hiệp - Tam Bình</t>
  </si>
  <si>
    <t>Trạm y tế xã Loan Mỹ - Tam Bình</t>
  </si>
  <si>
    <t>Trạm y tế xã Long Phú - Tam Bình</t>
  </si>
  <si>
    <t>Trạm y tế xã Đông Thạnh - thị xã Bình Minh</t>
  </si>
  <si>
    <t>Trạm y tế xã Thành Trung - Bình Tân</t>
  </si>
  <si>
    <t>Trạm y tế xã Tân Bình - Bình Tân</t>
  </si>
  <si>
    <t>Trạm y tế xã Thuận An - thị xã Bình Minh</t>
  </si>
  <si>
    <t>Trạm y tế xã Thành Lợi - Bình Tân</t>
  </si>
  <si>
    <t>Trạm y tế xã Nguyễn Văn Thảnh - Bình Tân</t>
  </si>
  <si>
    <t>Trạm y tế xã Đông Thành - thị xã Bình Minh</t>
  </si>
  <si>
    <t>Trạm y tế xã Mỹ Hòa - thị xã Bình Minh</t>
  </si>
  <si>
    <t>Trạm y tế xã Tân Thành - Bình Tân</t>
  </si>
  <si>
    <t>Trạm y tế xã Tân An Thạnh - Bình Tân</t>
  </si>
  <si>
    <t>Trạm y tế xã Tân Lược - Bình Tân</t>
  </si>
  <si>
    <t>Trạm y tế phường Đông Thuận - thị xã Bình Minh</t>
  </si>
  <si>
    <t>Trạm y tế xã Mỹ Thuận - Bình Tân</t>
  </si>
  <si>
    <t>Trạm y tế xã Long Mỹ - Mang Thít</t>
  </si>
  <si>
    <t>Trạm y tế xã An Phước - Mang Thít</t>
  </si>
  <si>
    <t>Trạm y tế xã Chánh An - Mang Thít</t>
  </si>
  <si>
    <t>Trạm y tế xã Mỹ Phước - Mang Thít</t>
  </si>
  <si>
    <t>Trạm y tế xã Hòa Tịnh - Mang Thít</t>
  </si>
  <si>
    <t>Trạm y tế xã Tân An Hội - Mang Thít</t>
  </si>
  <si>
    <t>Trạm y tế xã Tân Long - Mang Thít</t>
  </si>
  <si>
    <t>Trạm y tế xã Tân Long Hội - Mang Thít</t>
  </si>
  <si>
    <t>Trạm y tế xã Bình Phước - Mang Thít</t>
  </si>
  <si>
    <t>Trạm y tế xã Nhơn Phú - Mang Thít</t>
  </si>
  <si>
    <t>Trạm y tế xã Mỹ An - Mang Thít</t>
  </si>
  <si>
    <t>Trạm y tế xã Long Phước - Long Hồ</t>
  </si>
  <si>
    <t>Trạm y tế xã Phước Hậu - Long Hồ</t>
  </si>
  <si>
    <t>Trạm y tế xã Tân Hạnh - Long Hồ</t>
  </si>
  <si>
    <t>Trạm y tế xã An Bình - Long Hồ</t>
  </si>
  <si>
    <t>Trạm y tế xã Thanh Đức - Long Hồ</t>
  </si>
  <si>
    <t>Trạm y tế xã Hòa Phú - Long Hồ</t>
  </si>
  <si>
    <t>Trạm y tế xã Hòa Ninh - Long Hồ</t>
  </si>
  <si>
    <t>Trạm y tế xã Thạnh Quới - Long Hồ</t>
  </si>
  <si>
    <t>Trạm y tế xã Đồng Phú - Long Hồ</t>
  </si>
  <si>
    <t>Trạm y tế xã Bình Hòa Phước - Long Hồ</t>
  </si>
  <si>
    <t>Trạm y tế xã Lộc Hòa - Long Hồ</t>
  </si>
  <si>
    <t>Trạm y tế xã Phú Quới - Long Hồ</t>
  </si>
  <si>
    <t>Bệnh viện đa khoa tỉnh Vĩnh Long</t>
  </si>
  <si>
    <t>Trạm y tế phường An Lộc</t>
  </si>
  <si>
    <t>Trung tâm Y tế huyện Tháp Mười</t>
  </si>
  <si>
    <t>Trung tâm Y tế thành phố Sa Đéc</t>
  </si>
  <si>
    <t>Bệnh xá công an tỉnh Đồng Tháp</t>
  </si>
  <si>
    <t>Trạm y tế phường Mỹ Phú</t>
  </si>
  <si>
    <t>Trạm y tế xã Tân Phú Trung</t>
  </si>
  <si>
    <t>Trạm y tế xã Tân Nhuận Đông</t>
  </si>
  <si>
    <t>Trạm y tế xã Phú Hựu</t>
  </si>
  <si>
    <t>Trạm y tế xã An Phú Thuận</t>
  </si>
  <si>
    <t>Trạm y tế thị trấn Cái Tàu Hạ</t>
  </si>
  <si>
    <t>Trạm y tế phường Tân Quy Đông</t>
  </si>
  <si>
    <t>Trạm y tế xã Tân Quy Tây</t>
  </si>
  <si>
    <t>Trạm y tế xã Tân Phú Đông</t>
  </si>
  <si>
    <t>Trạm y tế xã Tân Khánh Đông</t>
  </si>
  <si>
    <t>Trạm y tế phường 4_Thành phố Sa Đéc</t>
  </si>
  <si>
    <t>Trạm y tế phường 3_Thành phố Sa Đéc</t>
  </si>
  <si>
    <t>Trạm y tế phường 2_Thành phố Sa Đéc</t>
  </si>
  <si>
    <t>Trạm y tế phường 1_Thành phố Sa Đéc</t>
  </si>
  <si>
    <t>Trạm y tế xã Vĩnh Thới</t>
  </si>
  <si>
    <t>Trạm y tế xã Tân Phước</t>
  </si>
  <si>
    <t>Trạm y tế xã Phong Hòa</t>
  </si>
  <si>
    <t>Trạm y tế xã Long Thắng</t>
  </si>
  <si>
    <t>Trạm y tế xã Long Hậu</t>
  </si>
  <si>
    <t>Bệnh viện đa khoa khu vực Tháp Mười</t>
  </si>
  <si>
    <t>Trạm y tế xã Hòa Long</t>
  </si>
  <si>
    <t>Trạm y tế xã Tân Khánh Trung</t>
  </si>
  <si>
    <t>Trạm y tế xã Định Yên</t>
  </si>
  <si>
    <t>Trạm y tế xã Mỹ An Hưng B</t>
  </si>
  <si>
    <t>Trạm y tế xã Mỹ An Hưng A</t>
  </si>
  <si>
    <t>Trạm y tế xã Long Hưng B</t>
  </si>
  <si>
    <t>Trạm y tế xã Long Hưng A</t>
  </si>
  <si>
    <t>Trạm y tế xã Hội An Đông</t>
  </si>
  <si>
    <t>Trạm y tế xã Bình Thạnh Trung</t>
  </si>
  <si>
    <t>Trạm y tế thị trấn Lấp Vò</t>
  </si>
  <si>
    <t>Trạm y tế xã Thạnh Lợi</t>
  </si>
  <si>
    <t>Trạm y tế xã Tân Kiều</t>
  </si>
  <si>
    <t>Trạm y tế xã Đốc Binh Kiều</t>
  </si>
  <si>
    <t>Trạm y tế xã Mỹ Đông</t>
  </si>
  <si>
    <t>Trạm y tế xã Láng Biển</t>
  </si>
  <si>
    <t>Trạm y tế xã Hưng Thạnh</t>
  </si>
  <si>
    <t>Trạm y tế thị trấn Mỹ An</t>
  </si>
  <si>
    <t>Trạm y tế xã Tịnh Thới</t>
  </si>
  <si>
    <t>Trạm y tế xã Tân Thuận Tây</t>
  </si>
  <si>
    <t>Trạm y tế xã Tân Thuận Đông</t>
  </si>
  <si>
    <t>Trạm y tế xã Mỹ Trà</t>
  </si>
  <si>
    <t>Trạm y tế xã Mỹ Ngãi</t>
  </si>
  <si>
    <t>Trạm y tế xã Tân Hội Trung</t>
  </si>
  <si>
    <t>Trạm y tế xã Phương Trà</t>
  </si>
  <si>
    <t>Trạm y tế xã Nhị Mỹ</t>
  </si>
  <si>
    <t>Trạm y tế xã Mỹ Xương</t>
  </si>
  <si>
    <t>Trạm y tế xã Mỹ Long</t>
  </si>
  <si>
    <t>Trạm y tế xã Mỹ Hội</t>
  </si>
  <si>
    <t>Trạm y tế xã Gáo Giồng</t>
  </si>
  <si>
    <t>Trạm y tế xã Bình Hàng Trung</t>
  </si>
  <si>
    <t>Trạm y tế xã Bình Hàng Tây</t>
  </si>
  <si>
    <t>Trạm y tế thị trấn Mỹ Thọ</t>
  </si>
  <si>
    <t>Trạm y tế xã Tân Thạnh</t>
  </si>
  <si>
    <t>Trạm y tế xã Tân Quới</t>
  </si>
  <si>
    <t>Trạm y tế xã Tân Huề</t>
  </si>
  <si>
    <t>Trạm y tế xã Bình Tấn</t>
  </si>
  <si>
    <t>Trạm y tế xã An Phong</t>
  </si>
  <si>
    <t>Trạm y tế thị trấn Thanh Bình</t>
  </si>
  <si>
    <t>Trạm y tế xã Tân Công Sính</t>
  </si>
  <si>
    <t>Trạm y tế xã Phú Thành B</t>
  </si>
  <si>
    <t>Trạm y tế xã Phú Thành A</t>
  </si>
  <si>
    <t>Trạm y tế xã Phú Ninh</t>
  </si>
  <si>
    <t>Trạm y tế xã Phú Hiệp</t>
  </si>
  <si>
    <t>Trạm y tế thị trấn Tràm Chim</t>
  </si>
  <si>
    <t>Bệnh viện Quân dân y tỉnh Đồng Tháp</t>
  </si>
  <si>
    <t>Trạm y tế xã Thường Thới Hậu A</t>
  </si>
  <si>
    <t>Trạm y tế xã Thường Phước 2</t>
  </si>
  <si>
    <t>Trạm y tế xã Thường Phước 1</t>
  </si>
  <si>
    <t>Trạm y tế xã Thường Lạc</t>
  </si>
  <si>
    <t>Trạm y tế xã Phú Thuận B</t>
  </si>
  <si>
    <t>Trạm y tế xã Phú Thuận A</t>
  </si>
  <si>
    <t>Trạm y tế xã Long Khánh B</t>
  </si>
  <si>
    <t>Trạm y tế xã Long Khánh A</t>
  </si>
  <si>
    <t>Trạm y tế phường An Thạnh</t>
  </si>
  <si>
    <t>Trạm y tế xã Thông Bình</t>
  </si>
  <si>
    <t>Trạm y tế xã Tân Thành B</t>
  </si>
  <si>
    <t>Trạm y tế xã Tân Thành A</t>
  </si>
  <si>
    <t>Trạm y tế xã Tân Hộ Cơ</t>
  </si>
  <si>
    <t>Trạm y tế xã Tân Công Chí</t>
  </si>
  <si>
    <t>Trạm y tế thị trấn Sa Rài</t>
  </si>
  <si>
    <t>Bệnh viện đa khoa khu vực Hồng Ngự</t>
  </si>
  <si>
    <t>Bệnh viện đa khoa Sa Đéc</t>
  </si>
  <si>
    <t>Bệnh viện đa khoa Đồng Tháp</t>
  </si>
  <si>
    <t>Bệnh viện đa khoa Nhật Tân</t>
  </si>
  <si>
    <t>Bệnh xá Quân Y</t>
  </si>
  <si>
    <t>Phòng khám đa khoa BS. Hà Văn Tâm</t>
  </si>
  <si>
    <t>Bệnh viện Sản - Nhi An Giang</t>
  </si>
  <si>
    <t>Phòng khám đa khoa KV Đồng ky</t>
  </si>
  <si>
    <t>Phòng khám đa khoa KV Tịnh Biên</t>
  </si>
  <si>
    <t>Trạm y tế TT Nhà Bàng</t>
  </si>
  <si>
    <t>Trạm y tế xã Vĩnh Hậu</t>
  </si>
  <si>
    <t>Trạm y tế xã Phú Hưng</t>
  </si>
  <si>
    <t>Phòng khám đa khoa KV Mỹ Luông</t>
  </si>
  <si>
    <t>Trạm y tế xã Vĩnh Trạch</t>
  </si>
  <si>
    <t>Trạm y tế xã Mỹ Khánh</t>
  </si>
  <si>
    <t>Bệnh viện đa khoa khu vực tỉnh</t>
  </si>
  <si>
    <t>Bệnh viện đa khoa khu vực Tân Châu</t>
  </si>
  <si>
    <t>Trạm y tế xã An Minh Bắc</t>
  </si>
  <si>
    <t>Trạm y tế xã Thạnh Yên A</t>
  </si>
  <si>
    <t>Trạm y tế xã Thạnh Yên</t>
  </si>
  <si>
    <t>Trạm y tế xã Tây Yên</t>
  </si>
  <si>
    <t>Trạm y tế xã Vĩnh Phước B</t>
  </si>
  <si>
    <t>Trạm y tế xã Vĩnh Phước A</t>
  </si>
  <si>
    <t>Trạm y tế xã Vĩnh Hòa Hưng Nam</t>
  </si>
  <si>
    <t>Trạm y tế xã Vĩnh Hòa Hưng Bắc</t>
  </si>
  <si>
    <t>Trạm y tế xã Thủy Liễu</t>
  </si>
  <si>
    <t>Trạm y tế xã Thạnh Lộc</t>
  </si>
  <si>
    <t>Trạm y tế xã Thạnh Hưng</t>
  </si>
  <si>
    <t>Trạm y tế xã Long Thạnh</t>
  </si>
  <si>
    <t>Trạm y tế xã Hoà Lợi</t>
  </si>
  <si>
    <t>Trạm y tế xã Hoà An</t>
  </si>
  <si>
    <t>Trạm y tế xã Kiên Bình</t>
  </si>
  <si>
    <t>Trạm y tế xã Dương Hòa</t>
  </si>
  <si>
    <t>Trạm y tế xã Thổ Châu</t>
  </si>
  <si>
    <t>Trạm y tế xã Gành Dầu</t>
  </si>
  <si>
    <t>Trạm y tế xã Dương Tơ</t>
  </si>
  <si>
    <t>Trạm y tế xã Cửa Dương</t>
  </si>
  <si>
    <t>Trạm y tế xã Cửa Cạn</t>
  </si>
  <si>
    <t>Trạm y tế xã Bãi Thơm</t>
  </si>
  <si>
    <t>TYT xã Nam Thái</t>
  </si>
  <si>
    <t>Trạm y tế xã Tân Thuận</t>
  </si>
  <si>
    <t>Trạm y tế xã Thuận Yên</t>
  </si>
  <si>
    <t>Trạm y tế phường Pháo Đài</t>
  </si>
  <si>
    <t>Trạm y tế phường Đông Hồ</t>
  </si>
  <si>
    <t>Trạm y tế xã Nam Du</t>
  </si>
  <si>
    <t>Trạm y tế phường An Hòa</t>
  </si>
  <si>
    <t>Trạm y tế thị trấn Tân Hiệp</t>
  </si>
  <si>
    <t>Bệnh viện đa khoa Tâm Minh Đức</t>
  </si>
  <si>
    <t>Phòng khám đa khoa Hoàn Hảo</t>
  </si>
  <si>
    <t>Bệnh viện Quốc tế Phương Châu</t>
  </si>
  <si>
    <t>Trạm y tế Thị trấn Vĩnh Thạnh</t>
  </si>
  <si>
    <t>Trạm y tế xã Thạnh Tiến</t>
  </si>
  <si>
    <t>Trạm y tế Phường Thuận An</t>
  </si>
  <si>
    <t>Trạm y tế Phường Thạnh Hoà</t>
  </si>
  <si>
    <t>Trạm y tế Phường Tân Hưng</t>
  </si>
  <si>
    <t>Trạm y tế xã Đông Thắng</t>
  </si>
  <si>
    <t>Trạm y tế xã Thới Xuân</t>
  </si>
  <si>
    <t>Trạm y tế xã Tân thạnh</t>
  </si>
  <si>
    <t>Trạm y tế xã Trường Thắng</t>
  </si>
  <si>
    <t>Trạm y tế xã Trường Xuân B</t>
  </si>
  <si>
    <t>Trạm y tế xã Thới Tân</t>
  </si>
  <si>
    <t>Trạm y tế Phường Thới Hoà</t>
  </si>
  <si>
    <t>Trạm y tế Phường Long Hưng</t>
  </si>
  <si>
    <t>Trạm y tế Phường Trà An</t>
  </si>
  <si>
    <t>Trạm y tế Phường Bùi Hữu Nghĩa</t>
  </si>
  <si>
    <t>Trạm y tế Phường An Khánh</t>
  </si>
  <si>
    <t>Bệnh viện đa khoa Hoàn Mỹ Cửu Long</t>
  </si>
  <si>
    <t>Trạm y tế xã Nhơn Nghĩa</t>
  </si>
  <si>
    <t>Trạm y tế xã Trường Long</t>
  </si>
  <si>
    <t>Trạm y tế xã Tân Thới</t>
  </si>
  <si>
    <t>Trạm y tế xã Nhơn ái</t>
  </si>
  <si>
    <t>Trạm y tế xã Trường Xuân A</t>
  </si>
  <si>
    <t>Trạm y tế xã Định Môn</t>
  </si>
  <si>
    <t>Trạm y tế xã Đông Thuận</t>
  </si>
  <si>
    <t>Trạm y tế xã Đông Bình</t>
  </si>
  <si>
    <t>Trạm y tế xã Thới Đông</t>
  </si>
  <si>
    <t>Trạm y tế xã Đông Hiệp</t>
  </si>
  <si>
    <t>Trạm y tế xã Thới Hưng</t>
  </si>
  <si>
    <t>Trạm y tế Xã Trung Hưng</t>
  </si>
  <si>
    <t>Trạm y tế xã Thạnh Thắng</t>
  </si>
  <si>
    <t>Trạm y tế xã Thạnh An</t>
  </si>
  <si>
    <t>Trạm y tế xã Vĩnh Trinh</t>
  </si>
  <si>
    <t>Trạm y tế xã Thạnh Mỹ</t>
  </si>
  <si>
    <t>Trạm Y tế Thị trấn Thạnh An</t>
  </si>
  <si>
    <t>Trạm Y tế Phường Thuận Hưng</t>
  </si>
  <si>
    <t>Trạm Y tế Phường Trung Kiên</t>
  </si>
  <si>
    <t>Trạm Y tế Phường Tân Lộc</t>
  </si>
  <si>
    <t>Trạm Y tế Phường Thới Thuận</t>
  </si>
  <si>
    <t>Trạm Y tế Phường Thốt Nốt</t>
  </si>
  <si>
    <t>Trạm Y tế Phường Tân Phú</t>
  </si>
  <si>
    <t>Trạm Y tế Phường Phú Thứ</t>
  </si>
  <si>
    <t>Trạm Y tế Phường Thường Thạnh</t>
  </si>
  <si>
    <t>Trạm Y tế Phường Ba Láng</t>
  </si>
  <si>
    <t>Trạm Y tế Phường Hưng Thạnh</t>
  </si>
  <si>
    <t>Trạm Y tế Phường Hưng Phú</t>
  </si>
  <si>
    <t>Trạm Y tế Phường Lê Bình</t>
  </si>
  <si>
    <t>Trạm Y tế Phường Long Tuyền</t>
  </si>
  <si>
    <t>Trạm Y tế Phường Long Hòa</t>
  </si>
  <si>
    <t>Trạm Y tế Phường An Thới</t>
  </si>
  <si>
    <t>Trạm y tế phường Thới An Đông</t>
  </si>
  <si>
    <t>Trạm Y tế Phường Trà Nóc</t>
  </si>
  <si>
    <t>Trạm Y tế Phường Bình Thủy</t>
  </si>
  <si>
    <t>Trạm Y tế Phường Trường Lạc</t>
  </si>
  <si>
    <t>Trạm Y tế Phường Phước Thới</t>
  </si>
  <si>
    <t>Trạm Y tế Phường Thới An</t>
  </si>
  <si>
    <t>Trạm Y tế Phường Thới Long</t>
  </si>
  <si>
    <t>Trạm Y tế Phường Châu Văn Liêm</t>
  </si>
  <si>
    <t>Trạm Y tế Phường An Bình</t>
  </si>
  <si>
    <t>Trạm Y tế Phường Hưng Lợi</t>
  </si>
  <si>
    <t>Trạm Y tế Phường Xuân Khánh</t>
  </si>
  <si>
    <t>Trạm Y tế Phường An Phú</t>
  </si>
  <si>
    <t>Trạm Y tế Phường Tân An</t>
  </si>
  <si>
    <t>Trạm Y tế Phường An Cư</t>
  </si>
  <si>
    <t>Trạm Y tế Phường An Nghiệp</t>
  </si>
  <si>
    <t>Trạm Y tế Phường Thới Bình</t>
  </si>
  <si>
    <t>Trạm Y tế Phường An Hòa</t>
  </si>
  <si>
    <t>Trạm Y tế Phường Cái Khế</t>
  </si>
  <si>
    <t>Bệnh viện đa khoa huyện Vĩnh Thạnh</t>
  </si>
  <si>
    <t>Bệnh viện đa khoa  Quận Thốt Nốt</t>
  </si>
  <si>
    <t>Bệnh viện đa khoa Quận Ô Môn</t>
  </si>
  <si>
    <t>Trung tâm y tế Quận Bình Thủy</t>
  </si>
  <si>
    <t>Bệnh viện đa khoa Thành phố Cần Thơ</t>
  </si>
  <si>
    <t>Bệnh viện Tim mạch thành phố Cần Thơ</t>
  </si>
  <si>
    <t>Bệnh viện Đại học Võ Trường Toản</t>
  </si>
  <si>
    <t>Trạm y tế xã Trường Long A</t>
  </si>
  <si>
    <t>Trung tâm Y tế huyện Long Mỹ</t>
  </si>
  <si>
    <t>Trạm y tế xã Thuận Hưng</t>
  </si>
  <si>
    <t>Trạm y tế xã Long Phú</t>
  </si>
  <si>
    <t>Trạm y tế xã Long Bình</t>
  </si>
  <si>
    <t>Trạm y tế xã Tân Phú Thạnh</t>
  </si>
  <si>
    <t>Trạm y tế phường IV</t>
  </si>
  <si>
    <t>Trạm y tế phường III</t>
  </si>
  <si>
    <t>Trạm y tế phường I</t>
  </si>
  <si>
    <t>Trạm y tế Phường 3 - thị xã Ngã Năm</t>
  </si>
  <si>
    <t>Trạm y tế xã Vĩnh Quới</t>
  </si>
  <si>
    <t>Trạm y tế Phường 2 - thị xã Ngã Năm</t>
  </si>
  <si>
    <t>Trạm y tế xã Mỹ Bình</t>
  </si>
  <si>
    <t>Trạm y tế xã Mỹ Quới</t>
  </si>
  <si>
    <t>Trạm y tế Phường 1 - thị xã Ngã Năm</t>
  </si>
  <si>
    <t>Trạm y tế xã An Thạnh Tây</t>
  </si>
  <si>
    <t>Trạm y tế xã An Thạnh Nam</t>
  </si>
  <si>
    <t>Trạm y tế xã An Thạnh Đông</t>
  </si>
  <si>
    <t>Trạm y tế xã Đại Ân 1</t>
  </si>
  <si>
    <t>Trạm y tế xã An Thạnh 3</t>
  </si>
  <si>
    <t>Trạm y tế xã An Thạnh 2</t>
  </si>
  <si>
    <t>Trạm y tế Quân - Dân y xã An Thạnh 1</t>
  </si>
  <si>
    <t>Trạm y tế thị trấn Cù Lao Dung</t>
  </si>
  <si>
    <t>Trạm y tế xã Hòa Đông</t>
  </si>
  <si>
    <t>Trạm y tế phường Khánh Hòa</t>
  </si>
  <si>
    <t>Trạm y tế xã Lai Hòa</t>
  </si>
  <si>
    <t>Trạm y tế xã Lạc Hòa</t>
  </si>
  <si>
    <t>Trạm y tế phường 2 - TX Vĩnh Châu</t>
  </si>
  <si>
    <t>Trạm y tế phường 1 - TX Vĩnh Châu</t>
  </si>
  <si>
    <t>Trạm y tế xã Liêu Tú</t>
  </si>
  <si>
    <t>Trạm y tế xã Hậu Thạnh</t>
  </si>
  <si>
    <t>Trạm y tế Xã Trung Bình</t>
  </si>
  <si>
    <t>Trạm y tế xã Song Phụng</t>
  </si>
  <si>
    <t>Trạm y tế xã Châu Khánh</t>
  </si>
  <si>
    <t>Trạm y tế xã Trường Khánh</t>
  </si>
  <si>
    <t>Trạm y tế xã Đại Ân 2</t>
  </si>
  <si>
    <t>Trạm y tế thị trấn Long Phú</t>
  </si>
  <si>
    <t>Trạm y tế xã Lâm Tân</t>
  </si>
  <si>
    <t>Trạm y tế xã Tuân Tức</t>
  </si>
  <si>
    <t>Trạm y tế xã Lâm Kiết</t>
  </si>
  <si>
    <t>Trạm y tế Thị trấn Phú Lộc</t>
  </si>
  <si>
    <t>Trạm y tế xã Thạnh Quới</t>
  </si>
  <si>
    <t>Trạm y tế xã Thạnh Thới An</t>
  </si>
  <si>
    <t>Trạm y tế xã Thạnh Thới Thuận</t>
  </si>
  <si>
    <t>Trạm y tế xã Đại Tâm</t>
  </si>
  <si>
    <t>Trạm y tế xã Viên Bình</t>
  </si>
  <si>
    <t>Trạm y tế xã Viên An</t>
  </si>
  <si>
    <t>Trạm y tế xã Ngọc Đông</t>
  </si>
  <si>
    <t>Trạm y tế xã Tài Văn</t>
  </si>
  <si>
    <t>Trạm y tế xã Tham Đôn</t>
  </si>
  <si>
    <t>Trạm y tế xã Hòa Tú II</t>
  </si>
  <si>
    <t>Trạm y tế xã Hòa Tú 1</t>
  </si>
  <si>
    <t>Trạm y tế xã Gia Hòa 2</t>
  </si>
  <si>
    <t>Trạm y tế xã Gia Hòa 1</t>
  </si>
  <si>
    <t>Trạm y tế thị trấn Mỹ Xuyên</t>
  </si>
  <si>
    <t>Trạm y tế xã Ngọc Tố</t>
  </si>
  <si>
    <t>Trạm y tế xã Long Hưng</t>
  </si>
  <si>
    <t>Trạm y tế xã Mỹ Tú</t>
  </si>
  <si>
    <t>TYT xã Mỹ Phước</t>
  </si>
  <si>
    <t>Trạm y tế xã Hồ Đắc Kiện</t>
  </si>
  <si>
    <t>Trạm y tế xã Thiện Mỹ</t>
  </si>
  <si>
    <t>Trạm y tế xã Thuận Hòa</t>
  </si>
  <si>
    <t>Trạm y tế xã Phú Tâm</t>
  </si>
  <si>
    <t>Trạm y tế thị trấn Huỳnh Hữu Nghĩa</t>
  </si>
  <si>
    <t>Trạm y tế xã Đại Hải</t>
  </si>
  <si>
    <t>Trạm y tế xã Thới An Hội</t>
  </si>
  <si>
    <t>Trạm y tế xã An Lạc Tây</t>
  </si>
  <si>
    <t>Trạm y tế xã Ba Trinh</t>
  </si>
  <si>
    <t>Trạm y tế xã Kế An</t>
  </si>
  <si>
    <t>Trạm y tế xã Kế Thành</t>
  </si>
  <si>
    <t>Trạm y tế Thị trấn Kế Sách</t>
  </si>
  <si>
    <t>Trạm y tế xã Trinh Phú</t>
  </si>
  <si>
    <t>Trạm y tế thị trấn An Lạc Thôn</t>
  </si>
  <si>
    <t>Phòng khám đa khoa Bác sĩ Hên</t>
  </si>
  <si>
    <t>Phòng khám đa khoa khu vực xã Mỹ Phước</t>
  </si>
  <si>
    <t>Trung tâm y tế thị xã Vĩnh Châu</t>
  </si>
  <si>
    <t>Trạm y tế xã Lịch Hội Thượng</t>
  </si>
  <si>
    <t>Trạm y tế thị trấn Hưng Lợi</t>
  </si>
  <si>
    <t>Trạm y tế thị trấn Lịch Hội Thượng</t>
  </si>
  <si>
    <t>Trạm y tế thị trấn Trần Đề</t>
  </si>
  <si>
    <t>Trung tâm y tế huyện Trần Đề</t>
  </si>
  <si>
    <t>Bệnh viện đa khoa Hoàng Tuấn</t>
  </si>
  <si>
    <t>Trạm y tế QD Y kết Hợp xã Vĩnh Hải</t>
  </si>
  <si>
    <t>Trạm y tế Khu tái định cư Hải Ngư</t>
  </si>
  <si>
    <t>Trạm y tế Quân Dân y kết Hợp xã Lai Hòa</t>
  </si>
  <si>
    <t>Bệnh viện Quân dân y tỉnh Sóc Trăng</t>
  </si>
  <si>
    <t>Bệnh viện đa khoa tỉnh Sóc Trăng</t>
  </si>
  <si>
    <t>Trạm y tế Xã Long Điền</t>
  </si>
  <si>
    <t>Trạm y tế xã Ninh Thạnh Lợi A</t>
  </si>
  <si>
    <t>Trạm y tế xã An Trạch A</t>
  </si>
  <si>
    <t>Trạm y tế xã Vĩnh Hậu A</t>
  </si>
  <si>
    <t>Trạm y tế thị trấn Hoà Bình</t>
  </si>
  <si>
    <t>Trạm y tế xã Định Thành A</t>
  </si>
  <si>
    <t>Trạm y tế xã Phong Thạnh A</t>
  </si>
  <si>
    <t>Trạm y tế phường Hộ Phòng</t>
  </si>
  <si>
    <t>Trạm y tế Phường 1</t>
  </si>
  <si>
    <t>Trạm y tế xã Phong Thạnh Tây B</t>
  </si>
  <si>
    <t>Trạm y tế xã Phong Thạnh Tây A</t>
  </si>
  <si>
    <t>Trạm y tế xã Vĩnh Phú Đông</t>
  </si>
  <si>
    <t>Trạm y tế thị trấn Phước Long</t>
  </si>
  <si>
    <t>Trạm y tế xã Vĩnh Lộc A</t>
  </si>
  <si>
    <t>Trạm y tế thị trấn Ngan Dừa</t>
  </si>
  <si>
    <t>Trạm y tế xã Hiệp Thành</t>
  </si>
  <si>
    <t>Trạm y tế xã Vĩnh Trạch Đông</t>
  </si>
  <si>
    <t>Trạm y tế phường Nhà Mát</t>
  </si>
  <si>
    <t>Trạm y tế xã Vĩnh Hưng A</t>
  </si>
  <si>
    <t>Trạm y tế xã Châu Thới</t>
  </si>
  <si>
    <t>Trạm y tế xã Châu Hưng A</t>
  </si>
  <si>
    <t>Trạm y tế xã Vĩnh Mỹ B</t>
  </si>
  <si>
    <t>Trạm y tế xã Hưng Hội</t>
  </si>
  <si>
    <t>Trạm y tế xã Hưng Thành</t>
  </si>
  <si>
    <t>Trạm y tế xã Minh Diệu</t>
  </si>
  <si>
    <t>Trung tâm y tế Thành Phố Bạc Liêu</t>
  </si>
  <si>
    <t>Trạm y tế xã An Trạch</t>
  </si>
  <si>
    <t>Trạm y tế xã Long Điền Đông A</t>
  </si>
  <si>
    <t>Trạm y tế xã Long Điền Đông</t>
  </si>
  <si>
    <t>Trạm y tế phường Láng Tròn</t>
  </si>
  <si>
    <t>Trạm y tế xã Phong Thạnh Đông</t>
  </si>
  <si>
    <t>Trạm y tế xã Phong Tân</t>
  </si>
  <si>
    <t>Trạm y tế xã Ninh Quới A</t>
  </si>
  <si>
    <t>Trạm y tế xã Ninh Quới</t>
  </si>
  <si>
    <t>Trạm y tế xã Ninh Thạnh Lợi</t>
  </si>
  <si>
    <t>Trạm y tế xã Vĩnh Phú Tây</t>
  </si>
  <si>
    <t>Trạm y tế xã Phước Long</t>
  </si>
  <si>
    <t>Trạm y tế xã An Phúc</t>
  </si>
  <si>
    <t>Trạm y tế xã Vĩnh Mỹ A</t>
  </si>
  <si>
    <t>Trạm y tế xã Long Điền Tây</t>
  </si>
  <si>
    <t>Trạm y tế xã Phong Thạnh Tây</t>
  </si>
  <si>
    <t>Phòng khám đa khoa Thành Lợi</t>
  </si>
  <si>
    <t>Bệnh viện Sản - Nhi Cà Mau</t>
  </si>
  <si>
    <t>Bệnh viện đa khoa Hoàn Mỹ Minh Hải</t>
  </si>
  <si>
    <t>Trạm y tế xã Khánh Thuận</t>
  </si>
  <si>
    <t>Trung tâm y tế huyện U Minh</t>
  </si>
  <si>
    <t>Bệnh viện Quân dân y Cà Mau</t>
  </si>
  <si>
    <t>TYT xã Phú Mỹ</t>
  </si>
  <si>
    <t>Công ty cổ phần XNK Thủy sản Năm Căn</t>
  </si>
  <si>
    <t>Trạm y tế xã Rạch Chèo</t>
  </si>
  <si>
    <t>Trạm y tế xã  Phú Thuận</t>
  </si>
  <si>
    <t>Trạm y tế xã Việt Khái</t>
  </si>
  <si>
    <t>Trạm y tế xã Việt Thắng</t>
  </si>
  <si>
    <t>Trạm y tế xã Lâm Hải</t>
  </si>
  <si>
    <t>Trạm y tế xã Tam Giang Đông</t>
  </si>
  <si>
    <t>Trạm y tế xã Ngọc Chánh</t>
  </si>
  <si>
    <t>Trạm y tế xã Hoà Mỹ</t>
  </si>
  <si>
    <t>Trạm y tế xã Tân Hưng Đông</t>
  </si>
  <si>
    <t>Trạm y tế xã Lương Thế Trân</t>
  </si>
  <si>
    <t>Trạm y tế TT Cái Nước</t>
  </si>
  <si>
    <t>Trạm y tế Xã Phong Điền</t>
  </si>
  <si>
    <t>Trạm y tế TT Trần Văn Thời</t>
  </si>
  <si>
    <t>Trạm y tế xã Trí Lực</t>
  </si>
  <si>
    <t>Trạm y tế xã Tân Bằng</t>
  </si>
  <si>
    <t>Trạm y tế xã Thới Bình</t>
  </si>
  <si>
    <t>Trạm y tế xã Tân Duyệt</t>
  </si>
  <si>
    <t>Trạm y tế xã Đất Mới</t>
  </si>
  <si>
    <t>Trạm y tế xã Quách Phẩm Bắc</t>
  </si>
  <si>
    <t>Trạm y tế xã Quách Phẩm</t>
  </si>
  <si>
    <t>Trạm y tế xã Tạ An Khương Nam</t>
  </si>
  <si>
    <t>Trạm y tế xã Tạ An Khương Đông</t>
  </si>
  <si>
    <t>Trạm y tế xã Tạ An Khương</t>
  </si>
  <si>
    <t>Trạm y tế xã Nguyễn Phích</t>
  </si>
  <si>
    <t>Trung tâm y tế huyện Ngọc Hiển</t>
  </si>
  <si>
    <t>Trung tâm y tế huyện Phú Tân</t>
  </si>
  <si>
    <t>Trạm y tế xã  Khánh Bình Tây Bắc</t>
  </si>
  <si>
    <t>Trạm y tế xã Trần Hợi</t>
  </si>
  <si>
    <t>Trạm y tế xã Phong Lạc</t>
  </si>
  <si>
    <t>Trạm y tế xã Lợi An</t>
  </si>
  <si>
    <t>Trạm y tế xã Khánh Bình Đông</t>
  </si>
  <si>
    <t>Trạm y tế xã Biển Bạch Đông</t>
  </si>
  <si>
    <t>Trạm y tế xã Hồ Thị Kỷ</t>
  </si>
  <si>
    <t>Trạm y tế xã Tân Lộc Đông</t>
  </si>
  <si>
    <t>Trạm y tế xã Tân Lộc Bắc</t>
  </si>
  <si>
    <t>Trạm y tế xã Tam Giang Tây</t>
  </si>
  <si>
    <t>Trạm y tế xã Hiệp Tùng</t>
  </si>
  <si>
    <t>Trạm y tế xã Tân Ân Tây</t>
  </si>
  <si>
    <t>Trạm y tế xã Tân Ân</t>
  </si>
  <si>
    <t>Trạm y tế xã Viên An Đông</t>
  </si>
  <si>
    <t>Trạm y tế xã Hàm Rồng</t>
  </si>
  <si>
    <t>Trạm y tế xã Đông Thới</t>
  </si>
  <si>
    <t>Trạm y tế xã Tân Hưng Tây</t>
  </si>
  <si>
    <t>Trạm y tế xã Lý Văn Lâm</t>
  </si>
  <si>
    <t>Trạm y tế xã Hàng Vịnh</t>
  </si>
  <si>
    <t>Bệnh viện đa khoa Năm Căn</t>
  </si>
  <si>
    <t>Trạm y tế xã Khánh Lâm</t>
  </si>
  <si>
    <t>Trạm y tế Xã Khánh Tiến</t>
  </si>
  <si>
    <t>Trạm y tế xã Trần Phán</t>
  </si>
  <si>
    <t>Bệnh viện đa khoa Đầm Dơi</t>
  </si>
  <si>
    <t>Trạm y tế xã Trần Thới</t>
  </si>
  <si>
    <t>Bệnh viện đa khoa Cái Nước</t>
  </si>
  <si>
    <t>Trạm y tế xã Khánh Hưng</t>
  </si>
  <si>
    <t>Bệnh viện đa khoa Trần Văn Thời</t>
  </si>
  <si>
    <t>Trạm y tế Xã Trí Phải</t>
  </si>
  <si>
    <t>Trạm y tế xã Biển Bạch</t>
  </si>
  <si>
    <t>Trung tâm y tế huyện Thới Bình</t>
  </si>
  <si>
    <t>Trạm y tế xã Hoà Tân</t>
  </si>
  <si>
    <t>Trạm y tế xã An Xuyên</t>
  </si>
  <si>
    <t>Bệnh viện Công an tỉnh Cà Mau</t>
  </si>
  <si>
    <t>Bệnh viện đa khoa thành phố Cà Mau</t>
  </si>
  <si>
    <t>Bệnh viện đa khoa Cà Mau</t>
  </si>
  <si>
    <t>Bệnh viện đa khoa An Việt</t>
  </si>
  <si>
    <t>Phòng khám đa khoa y khoa Pháp Việt</t>
  </si>
  <si>
    <t>Trung tâm Y tế huyện Hàm Thuận Bắc</t>
  </si>
  <si>
    <t>Trung tâm y tế thị xã Bình Minh</t>
  </si>
  <si>
    <t>743</t>
  </si>
  <si>
    <t>742</t>
  </si>
  <si>
    <t>748</t>
  </si>
  <si>
    <t>750</t>
  </si>
  <si>
    <t>751</t>
  </si>
  <si>
    <t>754</t>
  </si>
  <si>
    <t>760</t>
  </si>
  <si>
    <t>764</t>
  </si>
  <si>
    <t>768</t>
  </si>
  <si>
    <t>786</t>
  </si>
  <si>
    <t>787</t>
  </si>
  <si>
    <t>799</t>
  </si>
  <si>
    <t>835</t>
  </si>
  <si>
    <t>838</t>
  </si>
  <si>
    <t>876</t>
  </si>
  <si>
    <t>899</t>
  </si>
  <si>
    <t>956</t>
  </si>
  <si>
    <t>957</t>
  </si>
  <si>
    <t>959</t>
  </si>
  <si>
    <t>969</t>
  </si>
  <si>
    <t>Thành phố Hà Nội</t>
  </si>
  <si>
    <t>Thành phố Hải Phòng</t>
  </si>
  <si>
    <t>Thành phố Đà Nẵng</t>
  </si>
  <si>
    <t>Thành phố Hồ Chí Minh</t>
  </si>
  <si>
    <t>Thành phố Cần Thơ</t>
  </si>
  <si>
    <t>Mã Phương án</t>
  </si>
  <si>
    <t>phương án</t>
  </si>
  <si>
    <t>mã</t>
  </si>
  <si>
    <r>
      <t xml:space="preserve">K1: nơi người dân tộc thiểu số, người nghèo sống tại địa bàn khó khăn
K2: nơi người dân tộc thiểu số, người nghèo sống tại địa bàn đặc biệt khó khăn
K3: Nơi người tham gia BHYT sống tại xã đảo, huyện đảo
</t>
    </r>
    <r>
      <rPr>
        <b/>
        <sz val="11"/>
        <color theme="1"/>
        <rFont val="Times New Roman"/>
        <family val="1"/>
      </rPr>
      <t>Nếu không thuộc 3 khu vực trên thì để trống.</t>
    </r>
  </si>
  <si>
    <r>
      <rPr>
        <b/>
        <sz val="11"/>
        <rFont val="Calibri"/>
        <family val="2"/>
        <scheme val="minor"/>
      </rPr>
      <t xml:space="preserve">Tra cứu tại: </t>
    </r>
    <r>
      <rPr>
        <u/>
        <sz val="11"/>
        <color theme="10"/>
        <rFont val="Calibri"/>
        <family val="2"/>
        <scheme val="minor"/>
      </rPr>
      <t>https://docs.google.com/spreadsheets/d/1fmVEVFMvAZ6-KVTAwfg89OH5ejjPNvdcgNos1aHRGC4/edit?usp=sharing</t>
    </r>
  </si>
  <si>
    <t>Họ tên</t>
  </si>
  <si>
    <t>loại khai báo</t>
  </si>
  <si>
    <t>loại</t>
  </si>
  <si>
    <t>GL - Giảm tham gia TNLĐ, BNN</t>
  </si>
  <si>
    <t>DL - Điều chỉnh tham gia TNLĐ, BNN</t>
  </si>
  <si>
    <t>Dành cho đối tượng tự nguyện</t>
  </si>
  <si>
    <t xml:space="preserve">ghi yêu cầu cấp số/thẻ hoặc cả 2.
trường hợp cấp lại sổ do mất/hỏng ghi quá trình đóng
</t>
  </si>
  <si>
    <t xml:space="preserve">chỉ dành cho những lao động đóng theo hệ số lương.
Lao động đóng theo tiền lương KHÔNG NHẬP cột này
</t>
  </si>
  <si>
    <t>Tiền lương/
Hệ số lương</t>
  </si>
  <si>
    <t>Chỉ được nhập số tiền, KHÔNG CHO PHÉP nhập hệ số</t>
  </si>
  <si>
    <t>Nam:1
Nữ: 0</t>
  </si>
  <si>
    <t>0: không
1:có</t>
  </si>
  <si>
    <t xml:space="preserve">Đã có sổ
</t>
  </si>
  <si>
    <t xml:space="preserve">Tính lãi
</t>
  </si>
  <si>
    <t>Mã loại khai báo</t>
  </si>
  <si>
    <r>
      <rPr>
        <b/>
        <sz val="11"/>
        <color theme="1"/>
        <rFont val="Times New Roman"/>
        <family val="1"/>
      </rPr>
      <t>tăng mới điền số HĐLĐ, mã bệnh viện KCB ban đầu</t>
    </r>
    <r>
      <rPr>
        <sz val="11"/>
        <color theme="1"/>
        <rFont val="Times New Roman"/>
        <family val="1"/>
      </rPr>
      <t xml:space="preserve">
- mã phương án sẽ được tự động điền vào Ghi chú khi import file vào phần mềm.</t>
    </r>
  </si>
  <si>
    <t>Nơi đăng ký khám chữa bệnh ban đầu</t>
  </si>
  <si>
    <r>
      <t xml:space="preserve">     Điền x nếu muốn phần mềm lưu lại những thông tin của tờ khai TK1.
    </t>
    </r>
    <r>
      <rPr>
        <sz val="11"/>
        <rFont val="Times New Roman"/>
        <family val="1"/>
      </rPr>
      <t>Nếu không điền x, những thông tin tờ Tk1 sẽ không được lưu lại.</t>
    </r>
  </si>
  <si>
    <t>Bổ sung thêm TK1</t>
  </si>
  <si>
    <t>Tk1_Save</t>
  </si>
  <si>
    <t>Tên dân tộc</t>
  </si>
  <si>
    <t xml:space="preserve">Mã dân tộc </t>
  </si>
  <si>
    <t>Tên khác</t>
  </si>
  <si>
    <t>Việt</t>
  </si>
  <si>
    <t>Thổ, Ngạn, Phén, Thù lao, Pa Dí</t>
  </si>
  <si>
    <t>Tày, Tày khao (Thái trắng), Tày Dăm (Thái Đen), Tày Mười Tây Thanh, Màn Thanh (Hang Ông (Tày Mường), Pi Thay, Thổ Đà Bắc</t>
  </si>
  <si>
    <t>Hán, Triều Châu, Phúc Kiến, Quảng Đông, Hải Nam, Hạ, Xạ Phạng</t>
  </si>
  <si>
    <t>Khơ-me</t>
  </si>
  <si>
    <t>Cur, Cul, Cu, Thổ, Việt gốc Miên, Khơ-me, Krôm</t>
  </si>
  <si>
    <t>Mol, Mual, Mọi, Mọi Bi, Ao Tá, (Ậu Tá)</t>
  </si>
  <si>
    <t>Xuồng, Giang, Nùng An, Phàn Sinh, Nùng Cháo, Nùng Lòi, Quý Rim, Khèn Lài, ...</t>
  </si>
  <si>
    <t>Mèo, Mẹo, Hoa, Mèo Xanh, Mèo Đỏ, Mèo Đen, Ná Mẻo, Mán Trắng</t>
  </si>
  <si>
    <t>Mán, Động, Trại, Xá, Dìu Miền, Kiềm, Miền, Quần Trắng, Dao Đỏ, Quần Chẹt, Lô Gang, Dao Tiền, Thanh Y, Lan Tẻn, Đại Bản,Tiểu Bản, Cóc Ngáng, Cóc Mùn, Sơn Đầu, ...</t>
  </si>
  <si>
    <t>Giơ-rai, Tơ-buăn, Chơ-rai, Hơ-bau, Hđrung, Chor, ...</t>
  </si>
  <si>
    <t>Xín, Lê, Đản, Khách Gia</t>
  </si>
  <si>
    <t>Ra-đê, Đê, Kpạ, A-đham, Krung, Ktul, Đliê Ruê, Blô, E-pan, Mđhur, Bih, ...</t>
  </si>
  <si>
    <t>Gơ-lar, Tơ-lô, Giơ-lâng (Y-Lăng), Rơ-ngao, Krem, Roh, ConKđe, A-la Công, Kpăng Công, Bơ-nâm</t>
  </si>
  <si>
    <t>Xơ-teng, Hđang, Tơ-đra, Mơ-nâm, Ha-lăng, Ca-dông, Kmrâng, Con Lan, Bri-la, Tang</t>
  </si>
  <si>
    <t>Cao Lan-Sán chỉ, Cao Lan, Mán Cao Lan, Hờn Bạn, Sán Chỉ (Sơn Tử)</t>
  </si>
  <si>
    <t>Xrê, Nốp (Tu Lốp), Cơ-don, Chil, Lat (Lach), Trinh</t>
  </si>
  <si>
    <t>Chàm, Chiêm Thành, Hroi</t>
  </si>
  <si>
    <t>Sán Dẻo, Trại, Trại Đất, Mán Quần Cộc</t>
  </si>
  <si>
    <t>Chăm Rê, Chom, Krẹ Lũy</t>
  </si>
  <si>
    <t>Pnông, Nông, Pré, Bu-đâng, ĐiPri, Biat, Gar, Rơ-lam, Chil</t>
  </si>
  <si>
    <t>Ra-clây, Rai, Noang, La-oang</t>
  </si>
  <si>
    <t>Xa-điêng</t>
  </si>
  <si>
    <t>Bru, Vân Kiều, Măng Coong, Tri Khùa</t>
  </si>
  <si>
    <t>Kẹo, Mọn, Cuối, Họ, Đan Lai, Ly Hà, Tày Pọng, Con Kha, Xá Lá Vàng</t>
  </si>
  <si>
    <t>Nhắng, Dẩng, Pầu Thìn Pu Nà, Cùi Chu , Xa</t>
  </si>
  <si>
    <t>Ca-tu, Cao, Hạ, Phương, Ca-tang</t>
  </si>
  <si>
    <t>Đgiéh, Tareh, Giang Rẫy Pin, Triêng, Treng, Ta-riêng, Ve (Veh), La-ve, Ca-tang</t>
  </si>
  <si>
    <t>Châu Mạ, Mạ Ngăn, Mạ Xốp, Mạ Tô, Mạ Krung, ...</t>
  </si>
  <si>
    <t>Xá Cẩu, Mứn Xen, Pu Thênh Tềnh, Tày Hay</t>
  </si>
  <si>
    <t>Cor, Col, Cùa, Trầu</t>
  </si>
  <si>
    <t>Ta-ôi</t>
  </si>
  <si>
    <t>Tôi-ôi, Pa-co, Pa-hi (Ba-hi)</t>
  </si>
  <si>
    <t>Dơ-ro, Châu-ro</t>
  </si>
  <si>
    <t>Xá Khao, Xá Súa, Xá Dón, Xá Dẩng, Xá Hốc, Xá Ái, Xá Bung, Quảng Lâm</t>
  </si>
  <si>
    <t>Puộc, Pụa</t>
  </si>
  <si>
    <t>U Ni, Xá U Ni</t>
  </si>
  <si>
    <t>Chơ-ru, Chu</t>
  </si>
  <si>
    <t>Lào Bốc, Lào Nọi</t>
  </si>
  <si>
    <t>Cù Tê, La Quả</t>
  </si>
  <si>
    <t>Xá Khao, Khlá Phlạo</t>
  </si>
  <si>
    <t>Bồ Khô Pạ, Mu Di, Pạ Xá, Phó, Phổ, VaXơ</t>
  </si>
  <si>
    <t>Lao, Pu Đang,Khù Xung, Cò Xung, Khả Quy</t>
  </si>
  <si>
    <t>Lừ, Nhuồn Duôn, Mun Di</t>
  </si>
  <si>
    <t>Sách, May, Rục, Mã-liêng, A-rem, Tu vang, Pa-leng, Xơ-lang, Tơ-hung, Chà-củi, Tắc-củi, U-mo, Xá Lá Vàng</t>
  </si>
  <si>
    <t>Mảng Ư, Xá Lá Vàng</t>
  </si>
  <si>
    <t>Pà Hưng, Tống</t>
  </si>
  <si>
    <t>Xắm Khống, Mấng Nhé, Xá Xeng</t>
  </si>
  <si>
    <t>Chủng Chá, Trọng Gia, Tu Dí, Tu Dìn</t>
  </si>
  <si>
    <t>Cù Dề Xừ, Khả pẻ</t>
  </si>
  <si>
    <t>Ka Bèo, Pen Ti Lô Lô</t>
  </si>
  <si>
    <t>Brao</t>
  </si>
  <si>
    <t>Tày Hạt</t>
  </si>
  <si>
    <t>Ca dong</t>
  </si>
  <si>
    <t>tra cứu những dân tộc khác tên nhưng cùng mã với nhau tại sheet Dân tộc</t>
  </si>
  <si>
    <t>Họ tên
 ( 1 )</t>
  </si>
  <si>
    <t>Mã số BHXH 
 ( 2 )</t>
  </si>
  <si>
    <t>Tên văn bản
 ( 3 )</t>
  </si>
  <si>
    <t>Số văn bản
 ( 4 )</t>
  </si>
  <si>
    <t>Ngày ban hành
 ( 5 )</t>
  </si>
  <si>
    <t>TenLoaiVanBan</t>
  </si>
  <si>
    <t>SoVanBan</t>
  </si>
  <si>
    <t>NgayBanHanh</t>
  </si>
  <si>
    <t>CoQuanBanHanh</t>
  </si>
  <si>
    <t>TrichYeu</t>
  </si>
  <si>
    <t>NoiDungThamDinh</t>
  </si>
  <si>
    <t>Ngày hiệu lực
 ( 6 )</t>
  </si>
  <si>
    <t>Cơ quan ban hành
 ( 7 )</t>
  </si>
  <si>
    <t>Trích yếu văn bản
 ( 8)</t>
  </si>
  <si>
    <t>Trích lược nội dung thẩm định
 ( 9 )</t>
  </si>
  <si>
    <t>NgayHieuLuc</t>
  </si>
  <si>
    <r>
      <rPr>
        <b/>
        <sz val="11"/>
        <rFont val="Times New Roman"/>
        <family val="1"/>
      </rPr>
      <t>ID Lao Động</t>
    </r>
    <r>
      <rPr>
        <b/>
        <sz val="11"/>
        <color theme="0"/>
        <rFont val="Times New Roman"/>
        <family val="1"/>
      </rPr>
      <t xml:space="preserve">
</t>
    </r>
    <r>
      <rPr>
        <i/>
        <sz val="9"/>
        <color indexed="8"/>
        <rFont val="Segoe UI"/>
        <family val="2"/>
      </rPr>
      <t>(ID Lao động ở Sheet Dữ Liệu)</t>
    </r>
  </si>
  <si>
    <t>1</t>
  </si>
  <si>
    <t>8765</t>
  </si>
  <si>
    <t>02/02/2000</t>
  </si>
  <si>
    <t>02/02/2001</t>
  </si>
  <si>
    <t>LoaiGiayTo</t>
  </si>
  <si>
    <t>Quận Hoàn Kiếm</t>
  </si>
  <si>
    <t>Phường Vĩnh Phúc</t>
  </si>
  <si>
    <t>Xã Nam Quang</t>
  </si>
  <si>
    <t>Xã Trường Hà</t>
  </si>
  <si>
    <t>Xã Thượng Giáp</t>
  </si>
  <si>
    <t>Xã Đất Mũi</t>
  </si>
  <si>
    <t>Tỷ lệ đóng(%)</t>
  </si>
  <si>
    <t>Bệnh xá Bộ Tư lệnh Cảnh sát cơ động</t>
  </si>
  <si>
    <t>Trạm y tế xã Quảng Ngần</t>
  </si>
  <si>
    <t>Bệnh viện đa khoa Đức Minh</t>
  </si>
  <si>
    <t>Trạm y tế xã Sĩ Bình</t>
  </si>
  <si>
    <t>Phòng khám đa khoa Thuận Đức</t>
  </si>
  <si>
    <t>Trung tâm y tế thị xã Ninh Hòa</t>
  </si>
  <si>
    <t>Trạm y tế xã Qưới Sơn</t>
  </si>
  <si>
    <t>Trung tâm y tế huyện Bình Tân</t>
  </si>
  <si>
    <t>Trạm Y tế Phường Trung Nhất</t>
  </si>
  <si>
    <t>Trạm y tế Xã Trung Thạnh</t>
  </si>
  <si>
    <t>TenLoaiKhaiBao</t>
  </si>
  <si>
    <t>TenPhuongAn</t>
  </si>
  <si>
    <t>TenQuocTich</t>
  </si>
  <si>
    <t>TenDanToc</t>
  </si>
  <si>
    <t>TenTinhBenhVien</t>
  </si>
  <si>
    <t>TenBenhVien</t>
  </si>
  <si>
    <t>TenTinhKS</t>
  </si>
  <si>
    <t>TenXaKS</t>
  </si>
  <si>
    <t>TinhLai</t>
  </si>
  <si>
    <t>DaCoSo</t>
  </si>
  <si>
    <t>TenTinhNN</t>
  </si>
  <si>
    <t>TenXaNN</t>
  </si>
  <si>
    <t>Bùi Văn A</t>
  </si>
  <si>
    <t>Hợp đồng lao động</t>
  </si>
  <si>
    <t>Công ty</t>
  </si>
  <si>
    <t>ngày/tháng/năm
tháng/năm
hoặc năm sinh</t>
  </si>
  <si>
    <t>TenMoiQuanHe</t>
  </si>
  <si>
    <t>ON - Đi làm lại</t>
  </si>
  <si>
    <t>TC - Tăng do chuyển tỉnh</t>
  </si>
  <si>
    <t>TD - Tăng do chuyển đơn vị</t>
  </si>
  <si>
    <t>TM - Tăng mới</t>
  </si>
  <si>
    <t>TH - Tăng mới hợp đồng (Cho lao động thử việc 3 tháng, chỉ đóng BHXH và BHTN)</t>
  </si>
  <si>
    <t>AD - Bổ sung tăng nguyên lương</t>
  </si>
  <si>
    <t>AT - Truy đóng theo MLCS tại thời điểm</t>
  </si>
  <si>
    <t>DC - Điều chỉnh lương</t>
  </si>
  <si>
    <t>DN - Điều chỉnh tham gia thất nghiệp (MLCS thời điểm)</t>
  </si>
  <si>
    <t>TN - Tăng tham gia thất nghiệp</t>
  </si>
  <si>
    <t>TT - Bổ sung tăng quỹ KCB</t>
  </si>
  <si>
    <t>DL - Điều chỉnh tham gia BHXH về tai nạn lao động, bệnh nghề nghiệp</t>
  </si>
  <si>
    <t>GC - Giảm do chuyển tỉnh</t>
  </si>
  <si>
    <t>GD - Giảm do chuyển đơn vị</t>
  </si>
  <si>
    <t>GH - Giảm hẳn</t>
  </si>
  <si>
    <t>KL - NghỈ không lương</t>
  </si>
  <si>
    <t>OF - Nghỉ do ốm đau/Nghỉ không lương</t>
  </si>
  <si>
    <t>TS - Thai sản</t>
  </si>
  <si>
    <t>GN - Giảm tham gia thất nghiệp</t>
  </si>
  <si>
    <t>SB - Bổ sung giảm nguyên lương</t>
  </si>
  <si>
    <t>TU - Bổ sung giảm quỹ KCB</t>
  </si>
  <si>
    <t>CD - Điều chỉnh chức danh</t>
  </si>
  <si>
    <t>CHÚ Ý: Những cột  màu xanh đậm là bắt buộc phải nhập;
Dữ liệu nhập bắt đầu từ dòng  thứ 4.</t>
  </si>
  <si>
    <t xml:space="preserve">tra cứu tại
https://baohiemxahoi.gov.vn/tracuu/Pages/tra-cuu-ho-gia-dinh.aspx
</t>
  </si>
  <si>
    <t xml:space="preserve">ID Lao động lấy ở Sheet Dữ Liệu
</t>
  </si>
  <si>
    <t>Ngày sinh (tháng/năm hoặc năm sinh)</t>
  </si>
  <si>
    <t>Người tham gia (0: Không
1: Có)</t>
  </si>
  <si>
    <t>Tên Thôn/Xóm</t>
  </si>
  <si>
    <t>1234567890</t>
  </si>
  <si>
    <t>Dùng dấu phẩy để phân tách hàng thập phân</t>
  </si>
  <si>
    <t>Phuongthuc</t>
  </si>
  <si>
    <t>TL - Tăng tham gia TNLÐ, BNN</t>
  </si>
  <si>
    <t>Ngày chết</t>
  </si>
  <si>
    <t>NgayChet</t>
  </si>
  <si>
    <t>Nhập khi Giảm hẳn do chết</t>
  </si>
  <si>
    <t>Nơi làm việc</t>
  </si>
  <si>
    <t>NoiLamViec</t>
  </si>
  <si>
    <t>Email liên hệ</t>
  </si>
  <si>
    <t>Email_LH</t>
  </si>
  <si>
    <t>Diachi_KS</t>
  </si>
  <si>
    <t>Địa chỉ khai sinh</t>
  </si>
  <si>
    <t>Maso_HoGiadinh</t>
  </si>
  <si>
    <t>Mã số hộ gia đình</t>
  </si>
  <si>
    <t>Diachi_HK</t>
  </si>
  <si>
    <t>Địa chỉ hộ khẩu</t>
  </si>
  <si>
    <t>DiachiDK_KS</t>
  </si>
  <si>
    <t>Địa chỉ đăng ký khai sinh</t>
  </si>
  <si>
    <t>11313232</t>
  </si>
  <si>
    <t>Tòa nhà Internet</t>
  </si>
  <si>
    <t>Vtvl_nql_tungay</t>
  </si>
  <si>
    <t>Vtvl_nql_denngay</t>
  </si>
  <si>
    <t>Vtvl_cmktbc_tungay</t>
  </si>
  <si>
    <t>Vtvl_cmktbc_denngay</t>
  </si>
  <si>
    <t>Vtvl_cmktbt_tungay</t>
  </si>
  <si>
    <t>Vtvl_cmktbt_denngay</t>
  </si>
  <si>
    <t>Vtvl_khac_tungay</t>
  </si>
  <si>
    <t>Vtvl_khac_denngay</t>
  </si>
  <si>
    <t>Nndh_tungay</t>
  </si>
  <si>
    <t>Nndh_denngay</t>
  </si>
  <si>
    <t>Ngày bắt đầu hợp đồng lao động không xác định thời hạn</t>
  </si>
  <si>
    <t>Hdld_tungay</t>
  </si>
  <si>
    <t>Hdld_xdth_tungay</t>
  </si>
  <si>
    <t>Hdld_xdth_denngay</t>
  </si>
  <si>
    <t>Hdld_khac_tungay</t>
  </si>
  <si>
    <t>Hdld_khac_denngay</t>
  </si>
  <si>
    <t>Giữ vị trí việc làm là nhà quản lý</t>
  </si>
  <si>
    <t xml:space="preserve">Ngày kết thúc </t>
  </si>
  <si>
    <t>Ngày bắt đầu</t>
  </si>
  <si>
    <t>Ngày kết thúc</t>
  </si>
  <si>
    <t>Giữ vị trí việc Chuyên môn kỹ thuật bậc cao</t>
  </si>
  <si>
    <t xml:space="preserve"> Giữ vị trí việc Chuyên môn kỹ thuật bậc trung</t>
  </si>
  <si>
    <t>Giữ vị trí việc làm khác</t>
  </si>
  <si>
    <t>Ngành nghề nặng nhọc độc hại</t>
  </si>
  <si>
    <t>Hợp đồng lao động xác định thời hạn</t>
  </si>
  <si>
    <t xml:space="preserve"> Hợp đồng lao động khác (dưới 1 tháng, thử việc)</t>
  </si>
  <si>
    <t>Trạm Y tế thị trấn Thanh Hà</t>
  </si>
  <si>
    <t>Trung tâm y tế huyện  Lộc Ninh</t>
  </si>
  <si>
    <t>Bệnh xá Công an tỉnh Ninh Thuận</t>
  </si>
  <si>
    <t>Bệnh viện Đa Khoa Quốc Tế Nam Sài Gòn</t>
  </si>
  <si>
    <t>Trạm Y tế xã Trà Nú</t>
  </si>
  <si>
    <t>Phòng khám đa khoa Sao Mai</t>
  </si>
  <si>
    <t>Phòng khám đa khoa Xuân Mai</t>
  </si>
  <si>
    <t>Phòng khám quốc tế Quang Thanh</t>
  </si>
  <si>
    <t>Trạm y tế phường Hoài Thanh</t>
  </si>
  <si>
    <t>Trạm y tế phường Hoài Đức</t>
  </si>
  <si>
    <t>Phòng khám đa khoa Lam Sơn</t>
  </si>
  <si>
    <t>757</t>
  </si>
  <si>
    <t>Phòng khám đa khoa Nhung Hiếu</t>
  </si>
  <si>
    <t>BỆNH XÁ CÔNG AN TỈNH KIÊN GIANG</t>
  </si>
  <si>
    <t>Phòng khám đa khoa Huy Đạt</t>
  </si>
  <si>
    <t>Trạm Y tế xã Bình Tân</t>
  </si>
  <si>
    <t>Trạm y tế Xã Ba Điền</t>
  </si>
  <si>
    <t>Trung tâm Y tế  Huyện Ninh Phước</t>
  </si>
  <si>
    <t>Trung tâm y tế huyện Tây Sơn</t>
  </si>
  <si>
    <t>Trạm y tế Trung tâm xã Ia Chía (06)</t>
  </si>
  <si>
    <t>Phòng khám đa khoa quân dân y xã đảo Tân Hiệp</t>
  </si>
  <si>
    <t>Trạm y tế Phường Nghi Hương</t>
  </si>
  <si>
    <t>TTYT huyện Kiến Thụy</t>
  </si>
  <si>
    <t>Bệnh Viện Đa Khoa Phương Bắc</t>
  </si>
  <si>
    <t>Phòng khám đa khoa Bảo Ngọc</t>
  </si>
  <si>
    <t>Phòng khám đa khoa thuộc Trung tâm kiểm soát bệnh tật Thanh Hóa</t>
  </si>
  <si>
    <t>Phòng khám đa khoa Tâm Đức Lập Thạch</t>
  </si>
  <si>
    <t>Trạm Y tế Xã Thạnh Trị</t>
  </si>
  <si>
    <t>Trạm Y tế Tân Bình Thạnh</t>
  </si>
  <si>
    <t>Bệnh viện Nội tiết tỉnh Bắc Giang</t>
  </si>
  <si>
    <t>Trạm y tế Phường 15 - Quận Gò Vấp</t>
  </si>
  <si>
    <t>Trạm y tế Phường 04 - Quận Gò Vấp</t>
  </si>
  <si>
    <t>Trạm y tế Phường 11 - Quận Gò Vấp</t>
  </si>
  <si>
    <t>Trung tâm y tế huyện Cư Kuin</t>
  </si>
  <si>
    <t>Trung tâm Y tế huyện Đồng Hỷ</t>
  </si>
  <si>
    <t>Trạm Y tế xã Măng Tố</t>
  </si>
  <si>
    <t>Trạm Y tế xã Đức Phú</t>
  </si>
  <si>
    <t>Trạm y tế xã Lùng Thẩn - Lào Cai</t>
  </si>
  <si>
    <t>Trạm y tế xã Đoài Dương</t>
  </si>
  <si>
    <t>Trạm y tế xã Ia Tul (13)</t>
  </si>
  <si>
    <t>Trạm y tế xã Vĩnh Thắng</t>
  </si>
  <si>
    <t>TYT xã Nam Thái A</t>
  </si>
  <si>
    <t>TYT xã Tây Yên A</t>
  </si>
  <si>
    <t>Trạm Y tế xã  Đông Hưng A</t>
  </si>
  <si>
    <t>Trạm Y tế xã  Đông Thạnh</t>
  </si>
  <si>
    <t>Trạm Y tế xã Vân Khánh Tây</t>
  </si>
  <si>
    <t>Bệnh viện Quân y 121</t>
  </si>
  <si>
    <t>Bệnh viện Nhi đồng thành phố Cần Thơ</t>
  </si>
  <si>
    <t>Trung tâm Y tế huyện Phong Điền</t>
  </si>
  <si>
    <t>Trạm y tế xã TrHy</t>
  </si>
  <si>
    <t>Trạm y tế phường Điện Nam Đông</t>
  </si>
  <si>
    <t>Trạm y tế xã Đạ Chais</t>
  </si>
  <si>
    <t>Phòng khám đa khoa MeDic 01 Bến Nghé</t>
  </si>
  <si>
    <t>Trung tâm y tế huyện Gio Linh</t>
  </si>
  <si>
    <t>Trung tâm y tế huyện Hải Lăng</t>
  </si>
  <si>
    <t>Trung tâm y tế huyện Đakrông</t>
  </si>
  <si>
    <t>Trung tâm Y tế huyện Tuy An</t>
  </si>
  <si>
    <t>Trung tâm Y tế huyện Sông Hinh</t>
  </si>
  <si>
    <t>Trung tâm Y tế huyện Sơn Hòa</t>
  </si>
  <si>
    <t>Trung tâm Y tế huyện Phú Hòa</t>
  </si>
  <si>
    <t>Bệnh viện đa khoa khu vực Nghi Sơn</t>
  </si>
  <si>
    <t>Bệnh viện đa khoa thành phố Sầm Sơn</t>
  </si>
  <si>
    <t>Trung tâm y tế huyện Triệu Phong</t>
  </si>
  <si>
    <t>Trung tâm y tế huyện Hướng Hoá</t>
  </si>
  <si>
    <t>Trạm y tế phường Điện Nam Trung</t>
  </si>
  <si>
    <t>Trạm Y tế Xã Thạnh Tân</t>
  </si>
  <si>
    <t>Bệnh viện Quân dân y thành phố Cần Thơ</t>
  </si>
  <si>
    <t>Trung tâm Y tế huyện An Phú</t>
  </si>
  <si>
    <t>Trung tâm Y tế huyện Phú Tân</t>
  </si>
  <si>
    <t>Trung tâm Y tế huyện Tri Tôn</t>
  </si>
  <si>
    <t>Trung tâm Y tế huyện Châu Thành</t>
  </si>
  <si>
    <t>Bệnh viện đa khoa trung tâm An Giang</t>
  </si>
  <si>
    <t>Trạm y tế xã Phú Văn</t>
  </si>
  <si>
    <t>Trạm y tế Thị trấn Ba Hàng Đồi</t>
  </si>
  <si>
    <t>Trung tâm y tế huyện Tân Thạnh cơ sở 2</t>
  </si>
  <si>
    <t>Trạm y tế phường Xuân Lập</t>
  </si>
  <si>
    <t>Trạm y tế phường Bàu Sen</t>
  </si>
  <si>
    <t>Trạm y tế xã Trà Cổ</t>
  </si>
  <si>
    <t>Trạm y tế phường Điện An</t>
  </si>
  <si>
    <t>Trạm y tế phường Vĩnh Điện</t>
  </si>
  <si>
    <t>TYT xã Hưng Điền B</t>
  </si>
  <si>
    <t>Trạm Y tế Thị trấn Chợ Vàm</t>
  </si>
  <si>
    <t>Trạm y tế thị trấn Tân Quới - Bình Tân</t>
  </si>
  <si>
    <t>Trung tâm y tế huyện Trà Ôn</t>
  </si>
  <si>
    <t>Trạm Y tế xã Hoạt Giang</t>
  </si>
  <si>
    <t>Trạm Y tế xã Lĩnh Toại</t>
  </si>
  <si>
    <t>TYT xã Sơn Kiên</t>
  </si>
  <si>
    <t>TYT xã Thổ Sơn</t>
  </si>
  <si>
    <t>TYT xã Lình Huỳnh</t>
  </si>
  <si>
    <t>TYT xã Mỹ Thái</t>
  </si>
  <si>
    <t>Trạm Y tế Xã Tân Hiệp A</t>
  </si>
  <si>
    <t>Trạm Y tế xã Thạnh Đông B</t>
  </si>
  <si>
    <t>TYT xã Bình An</t>
  </si>
  <si>
    <t>TYT xã Mong Thọ A</t>
  </si>
  <si>
    <t>TYT xã Vĩnh Hòa Phú</t>
  </si>
  <si>
    <t>Trạm y tế xã Hòa Điền</t>
  </si>
  <si>
    <t>Trạm y tế xã Hòn Nghệ</t>
  </si>
  <si>
    <t>Trạm y tế xã Tân Tú</t>
  </si>
  <si>
    <t>Trung tâm y tế huyện Thạnh Phú</t>
  </si>
  <si>
    <t>Trung tâm y tế huyện Chợ Lách</t>
  </si>
  <si>
    <t>Phòng khám đa khoa (thuộc Công ty TNHH Y tế Đại Phước)</t>
  </si>
  <si>
    <t>Trạm y tế xã Ea RBin</t>
  </si>
  <si>
    <t>Phòng khám đa khoa KV Xá Nhè</t>
  </si>
  <si>
    <t>Bệnh Viện Gia An 115</t>
  </si>
  <si>
    <t>Phòng khám đa khoa Công ty cổ phần Supe Phốt phát và Hóa chất Lâm Thao</t>
  </si>
  <si>
    <t>Trạm y tế Xã Việt Tiến</t>
  </si>
  <si>
    <t>Bệnh viện Đa khoa Hồng Đức</t>
  </si>
  <si>
    <t>Trạm y tế xã Thanh Chăn</t>
  </si>
  <si>
    <t>Trạm y tế xã HBông (11)</t>
  </si>
  <si>
    <t>Trạm y tế phường Hòa Xuân Tây</t>
  </si>
  <si>
    <t>Trung tâm y tế huyện Tiên Du</t>
  </si>
  <si>
    <t>Trạm y tế phường Mai Lâm</t>
  </si>
  <si>
    <t>Trạm y tế xã Viên Nội  (TTYT h. ứng Hoà)</t>
  </si>
  <si>
    <t>Trạm y tế xã Vạn Kim (TTYT h. Mỹ Đức)</t>
  </si>
  <si>
    <t>Trạm y tế xã Vân Côn (TTYT h. Hoài Đức)</t>
  </si>
  <si>
    <t>Bệnh viện Đa khoa thành phố Ngã Bảy</t>
  </si>
  <si>
    <t>Trạm y tế xã Pa ủ</t>
  </si>
  <si>
    <t>Trạm y tế xã Ký Phú</t>
  </si>
  <si>
    <t>Bệnh viện đa khoa Anh Quất</t>
  </si>
  <si>
    <t>Bệnh viện Bệnh nhiệt đới tỉnh Hải Dương</t>
  </si>
  <si>
    <t>Trung tâm y tế huyện Lâm Bình</t>
  </si>
  <si>
    <t>Khu điều trị phong Di Linh -Trung tâm kiểm soát bệnh tật tỉnh Lâm Đồng</t>
  </si>
  <si>
    <t>Trung tâm Y tế huyện Trạm Tấu</t>
  </si>
  <si>
    <t>Trung tâm y tế huyện Cao Phong</t>
  </si>
  <si>
    <t>Phòng khám đa khoa Ánh Thủy</t>
  </si>
  <si>
    <t>TYT xã Đông Thái</t>
  </si>
  <si>
    <t>Trạm y tế xã Lộc Khánh</t>
  </si>
  <si>
    <t>Trạm y tế xã Thuận Lợi</t>
  </si>
  <si>
    <t>Trạm y tế thị trấn Phong Sơn</t>
  </si>
  <si>
    <t>Trạm y tế phường Hoà Vinh</t>
  </si>
  <si>
    <t>Trạm y tế xã Quảng Lập</t>
  </si>
  <si>
    <t>Bệnh Xá Trường Sỹ Quan Lục Quân 2</t>
  </si>
  <si>
    <t>Trạm y tế Thị trấn Cam Đức</t>
  </si>
  <si>
    <t>Trạm Y tế xã Xuân Sinh</t>
  </si>
  <si>
    <t>Trạm y tế xã Phước Sang - TTYT huyện Phú Giáo</t>
  </si>
  <si>
    <t>Trạm y tế xã Tam Lập - TTYT huyện Phú Giáo</t>
  </si>
  <si>
    <t>Trạm y tế Phường Thái Bình</t>
  </si>
  <si>
    <t>Trạm y tế Phường Thống Nhất</t>
  </si>
  <si>
    <t>Trạm y tế phường Phổ Văn</t>
  </si>
  <si>
    <t>Trạm y tế phường Phổ Quang</t>
  </si>
  <si>
    <t>Trạm y tế xã Tân Quan</t>
  </si>
  <si>
    <t>Trạm y tế xã Lộc Quang</t>
  </si>
  <si>
    <t>Trạm y tế xã Lộc Hòa</t>
  </si>
  <si>
    <t>Trạm y tế xã Lộc Thiện</t>
  </si>
  <si>
    <t>Trạm y tế phường II</t>
  </si>
  <si>
    <t>Trạm y tế xã Lộc Thanh</t>
  </si>
  <si>
    <t>Trạm y tế xã Cư MLan</t>
  </si>
  <si>
    <t>Trạm y tế xã Mỹ Quý</t>
  </si>
  <si>
    <t>Bệnh viện đa khoa Hùng Cường</t>
  </si>
  <si>
    <t>Trạm Y tế Xã Lìa</t>
  </si>
  <si>
    <t>Trạm Y tế Xã Linh Trường</t>
  </si>
  <si>
    <t>Trạm Y tế xã Mỹ Thạnh</t>
  </si>
  <si>
    <t>Trạm y tế phường Tân Hội  - thành phố Vĩnh Long</t>
  </si>
  <si>
    <t>Trạm y tế phường Trường An - thành phố Vĩnh Long</t>
  </si>
  <si>
    <t>Trạm Y tế xã Tân Hà</t>
  </si>
  <si>
    <t>Bệnh viện hữu nghị đa khoa tỉnh Nghệ An</t>
  </si>
  <si>
    <t>Trạm Y tế Thị trấn Vàm Láng</t>
  </si>
  <si>
    <t>Trung tâm y tế Thị xã Hòa Thành</t>
  </si>
  <si>
    <t>Trạm y tế xã Tân Hưng - TTYT huyện Bàu Bàng</t>
  </si>
  <si>
    <t>Trung tâm Y tế H.Đắk RLấp</t>
  </si>
  <si>
    <t>Trạm y tế xã Gia Viễn</t>
  </si>
  <si>
    <t>Trung tâm Y tế H.Tuy Đức</t>
  </si>
  <si>
    <t>Bệnh xá quân dân y Trung đoàn 720/Binh đoàn 16</t>
  </si>
  <si>
    <t>Phòng khám đa khoa khu vực Thuận Giao - TTYT thành phố Thuận An</t>
  </si>
  <si>
    <t>Trạm y tế xã Lai Uyên - TTYT huyện Bàu Bàng</t>
  </si>
  <si>
    <t>Trạm y tế xã Quế Mỹ</t>
  </si>
  <si>
    <t>Trạm y tế xã Ea DRơng</t>
  </si>
  <si>
    <t>Trung tâm y tế huyện Tân Hồng</t>
  </si>
  <si>
    <t>Trung tâm y tế huyện Lai Vung</t>
  </si>
  <si>
    <t>Trạm y tế phường An Bình B</t>
  </si>
  <si>
    <t>Bệnh viện Đa khoa vùng Tây nguyên</t>
  </si>
  <si>
    <t>Trung tâm y tế huyện Krông Pắc</t>
  </si>
  <si>
    <t>Trung tâm y tế thành phố Thuận An</t>
  </si>
  <si>
    <t>Trạm y tế phường Lái Thiêu - TTYT thành phố Thuận An</t>
  </si>
  <si>
    <t>Trạm y tế xã An Sơn - TTYT thành phố Thuận An</t>
  </si>
  <si>
    <t>Trung tâm y tế huyện Cư Mgar</t>
  </si>
  <si>
    <t>Trung tâm y tế huyện Krông Năng</t>
  </si>
  <si>
    <t>Trung tâm y tế huyện Ea Hleo</t>
  </si>
  <si>
    <t>Trung tâm y tế huyện Buôn Đôn</t>
  </si>
  <si>
    <t>Phòng khám đa khoa (Thuộc Công ty TNHH trang thiết bị y tế Kiều Tiên)</t>
  </si>
  <si>
    <t>Trạm y tế xã Xích Thổ</t>
  </si>
  <si>
    <t>Trung tâm y tế huyện Hoa Lư</t>
  </si>
  <si>
    <t>Trung tâm y tế huyện Yên Mô</t>
  </si>
  <si>
    <t>Trạm Y tế thị trấn Nam Ban</t>
  </si>
  <si>
    <t>Trung tâm Y tế H.Krông Nô</t>
  </si>
  <si>
    <t>Trung tâm Y tế  H.Cư Jút</t>
  </si>
  <si>
    <t>Trung tâm Y tế H.Đắk Mil</t>
  </si>
  <si>
    <t>Trạm y tế TT Ea TLing</t>
  </si>
  <si>
    <t>Trạm y tế xã Đắk NDrót</t>
  </si>
  <si>
    <t>Trạm y tế Phường 01 - Quận 11</t>
  </si>
  <si>
    <t>Trạm Y tế xã Minh Quang - KX</t>
  </si>
  <si>
    <t>Trạm y tế phường Hóa An</t>
  </si>
  <si>
    <t>Trạm y tế xã Lát</t>
  </si>
  <si>
    <t>Trạm Y tế thị trấn Tân Phong</t>
  </si>
  <si>
    <t>Trạm y tế phường Phổ Ninh</t>
  </si>
  <si>
    <t>Trạm y tế phường Phổ Thạnh</t>
  </si>
  <si>
    <t>TYT thị trấn Giồng Riềng</t>
  </si>
  <si>
    <t>Trạm y tế Xã Hương Bình</t>
  </si>
  <si>
    <t>Trạm y tế xã Đan Trường</t>
  </si>
  <si>
    <t>Trạm y tế xã Xuân Phổ</t>
  </si>
  <si>
    <t>Trạm y tế xã Trung Phúc Cường</t>
  </si>
  <si>
    <t>Trạm y tế xã Lâm Hợp</t>
  </si>
  <si>
    <t>Trạm y tế xã Ích Hậu</t>
  </si>
  <si>
    <t>Trạm y tế Xã Thiệu Tiến</t>
  </si>
  <si>
    <t>Trạm y tế phường Tam Quan</t>
  </si>
  <si>
    <t>Trạm y tế phường Hoài Hảo</t>
  </si>
  <si>
    <t>Phòng khám đa khoa khu vực Hà Đông</t>
  </si>
  <si>
    <t>Trung tâm y tế Quận 5</t>
  </si>
  <si>
    <t>Trung tâm Y tế huyện Vĩnh Cửu</t>
  </si>
  <si>
    <t>Trạm y tế phường Đông Lĩnh</t>
  </si>
  <si>
    <t>Trạm Y tế xã Vĩnh Tân</t>
  </si>
  <si>
    <t>Trạm y tế xã Tân Lâm Hương</t>
  </si>
  <si>
    <t>Trạm Y tế Xã Hiền Thành</t>
  </si>
  <si>
    <t>Trạm y tế thị trấn Triệu Sơn</t>
  </si>
  <si>
    <t>Trạm Y tế xã Gia Huynh</t>
  </si>
  <si>
    <t>Trạm y tế TT Kiên Lương</t>
  </si>
  <si>
    <t>Trạm Y tế Phường 10</t>
  </si>
  <si>
    <t>Trạm Y tế Phường 5</t>
  </si>
  <si>
    <t>Trạm y tế Phường 01  - Quận Tân Bình</t>
  </si>
  <si>
    <t>Trung tâm y tế huyện Cần Giờ</t>
  </si>
  <si>
    <t>trung tâm y tế huyện Phú Giáo</t>
  </si>
  <si>
    <t>Trạm y tế xã Vĩnh Hòa - TTYT huyện Phú Giáo</t>
  </si>
  <si>
    <t>Trạm y tế xã An Bình - TTYT huyện Phú Giáo</t>
  </si>
  <si>
    <t>Trạm y tế xã An Long - TTYT huyện Phú Giáo</t>
  </si>
  <si>
    <t>Trạm y tế xã Tân Long - TTYT huyện Phú Giáo</t>
  </si>
  <si>
    <t>Trạm y tế xã An Thái - TTYT huyện Phú Giáo</t>
  </si>
  <si>
    <t>Trung tâm y tế huyên Dầu Tiếng</t>
  </si>
  <si>
    <t>Trạm y tế thị trấn Dầu Tiếng - TTYT huyện Dầu Tiếng</t>
  </si>
  <si>
    <t>Trạm y tế xã Thanh An-TTYT huyện Dầu Tiếng</t>
  </si>
  <si>
    <t>Trạm y tế Phường 13 - Quận Gò Vấp</t>
  </si>
  <si>
    <t>Trạm y tế Phường 12 - Quận Gò Vấp</t>
  </si>
  <si>
    <t>Trạm y tế Phường 03 - Quận Gò Vấp</t>
  </si>
  <si>
    <t>Trạm Y tế Xã Xuân Đông</t>
  </si>
  <si>
    <t>Trạm Y tế Xã Quơn Long</t>
  </si>
  <si>
    <t>Trạm Y tế Bình Phục Nhứt</t>
  </si>
  <si>
    <t>Trạm Y tế Xã Bàn Long</t>
  </si>
  <si>
    <t>Trạm Y tế Phường 4</t>
  </si>
  <si>
    <t>Trạm Y tế Phường Tân Long</t>
  </si>
  <si>
    <t>Trạm Y tế Phường 6</t>
  </si>
  <si>
    <t>Trạm y tế phường Tân Ngãi - Thành phố Vĩnh Long</t>
  </si>
  <si>
    <t>Trạm y tế phường Tân Hòa - Thành phố Vĩnh Long</t>
  </si>
  <si>
    <t>Nhà hộ sinh Khu vực TP Đà Lạt</t>
  </si>
  <si>
    <t>Bệnh viện đa khoa Hoàn Mỹ Đà Lạt</t>
  </si>
  <si>
    <t>Trạm y tế xã Ia Tôr (10)</t>
  </si>
  <si>
    <t>Bệnh viện đa khoa Bạc Liêu</t>
  </si>
  <si>
    <t>Trung tâm Y tế huyện Phước Long</t>
  </si>
  <si>
    <t>Trạm y tế phường Nguyên Bình</t>
  </si>
  <si>
    <t>Trạm y tế phường Xuân Lâm</t>
  </si>
  <si>
    <t>Trạm y tế phường Tĩnh Hải</t>
  </si>
  <si>
    <t>Phòng khám đa khoa 123</t>
  </si>
  <si>
    <t>Trung tâm Y tế huyện Vĩnh Lợi</t>
  </si>
  <si>
    <t>Trạm y tế phường Tam Quan Nam</t>
  </si>
  <si>
    <t>Trạm y tế phường Hoài Hương</t>
  </si>
  <si>
    <t>Trạm y tế phường Hoài Tân</t>
  </si>
  <si>
    <t>Trạm Y tế Xã An Hữu</t>
  </si>
  <si>
    <t>Trạm Y tế Xã Thiện Trung</t>
  </si>
  <si>
    <t>Viện Y học Phòng không Không quân</t>
  </si>
  <si>
    <t>Trạm y tế xã Gia Thắng</t>
  </si>
  <si>
    <t>Trạm y tế xã Yên Mỹ (TTYT Huyện Thanh Trì)</t>
  </si>
  <si>
    <t>Trạm y tế xã Vạn Phúc (TTYT Huyện Thanh Trì)</t>
  </si>
  <si>
    <t>Trạm y tế xã Liên Ninh (TTYT Huyện Thanh Trì)</t>
  </si>
  <si>
    <t>Trạm y tế xã Dương Nội, Quận Hà Đông</t>
  </si>
  <si>
    <t>Trạm y tế xã Thanh Mỹ (TX Sơn Tây)</t>
  </si>
  <si>
    <t>Trạm y tế xã Bích Hòa (TTYT H. Thanh Oai)</t>
  </si>
  <si>
    <t>Trạm y tế xã Cao Viên (TTYT H. Thanh Oai)</t>
  </si>
  <si>
    <t>Trung tâm y tế Quận Sơn Trà</t>
  </si>
  <si>
    <t>Trung tâm y tế Quận Liên Chiểu</t>
  </si>
  <si>
    <t>Trạm y tế xã Hòa Khương</t>
  </si>
  <si>
    <t>Bệnh viện Đa khoa huyện Bảo Yên - Lào Cai</t>
  </si>
  <si>
    <t>Bệnh viện Đa khoa huyện Bát Xát - Lào Cai</t>
  </si>
  <si>
    <t>Bệnh viện Đa khoa thị xã Sa Pa - Lào Cai</t>
  </si>
  <si>
    <t>Trạm y tế Thị Trấn Si Ma Cai - Lào Cai</t>
  </si>
  <si>
    <t>Bệnh viện đa khoa huyện Phù yên</t>
  </si>
  <si>
    <t>Bệnh viện Quân Y 105</t>
  </si>
  <si>
    <t>Trung tâm y tế huyện Thạch An</t>
  </si>
  <si>
    <t>Trạm y tế xã Quang Vĩnh</t>
  </si>
  <si>
    <t>Trạm y tế xã Tùng Châu</t>
  </si>
  <si>
    <t>Trạm y tế xã Bùi La Nhân</t>
  </si>
  <si>
    <t>Trạm y tế xã Minh Trí (TTYT h. Sóc Sơn)</t>
  </si>
  <si>
    <t>Trạm y tế xã Nam Sơn (TTYT h. Sóc Sơn)</t>
  </si>
  <si>
    <t>Trạm y tế xã Minh Phú (TTYT h. Sóc Sơn)</t>
  </si>
  <si>
    <t>Trạm y tế xã Bắc Phú (TTYT h. Sóc Sơn)</t>
  </si>
  <si>
    <t>Trạm y tế xã Quang Tiến (TTYT h. Sóc Sơn)</t>
  </si>
  <si>
    <t>Trạm y tế xã Tiên Dược (TTYT h. Sóc Sơn)</t>
  </si>
  <si>
    <t>Trạm y tế xã Xuân Giang (TTYT h. Sóc Sơn)</t>
  </si>
  <si>
    <t>Trạm y tế thị trấn Văn Điển (TTYT H.Thanh Trì)</t>
  </si>
  <si>
    <t>Trạm y tế xã Thanh Liệt (TTYT Huyện Thanh Trì)</t>
  </si>
  <si>
    <t>Trạm y tế xã Tam Hiệp (TTYT Huyện Thanh Trì)</t>
  </si>
  <si>
    <t>Phòng khám đa khoa khu vực Phan Rí Cửa</t>
  </si>
  <si>
    <t>Trung tâm Y tế huyện Tuy Phong</t>
  </si>
  <si>
    <t>Trạm y tế xã Hoằng Quý</t>
  </si>
  <si>
    <t>Trạm y tế xã Quảng Bình</t>
  </si>
  <si>
    <t>Trạm y tế xã Quảng Hùng</t>
  </si>
  <si>
    <t>Trạm y tế phường Quảng Tâm</t>
  </si>
  <si>
    <t>Bệnh viện Y học cổ truyền và Phục hồi chức năng tỉnh</t>
  </si>
  <si>
    <t>Trạm Y tế Xã Kim Thạch</t>
  </si>
  <si>
    <t>Trạm Y tế Xã Hải Lệ</t>
  </si>
  <si>
    <t>Trạm Y tế xã Xuân Hồng</t>
  </si>
  <si>
    <t>Trạm Y tế thị trấn Võ Xu</t>
  </si>
  <si>
    <t>Trạm Y tế xã Đa Kai</t>
  </si>
  <si>
    <t>Trạm Y tế xã Đức Tín</t>
  </si>
  <si>
    <t>Trạm y tế Xã Mỹ Lệ</t>
  </si>
  <si>
    <t>Trung tâm y tế huyện Cầu Kè</t>
  </si>
  <si>
    <t>Trung tâm y tế huyện Trà Cú</t>
  </si>
  <si>
    <t>Trạm y tế xã Dân Thành</t>
  </si>
  <si>
    <t>Trạm y tế  thị trấn Cầu Quan</t>
  </si>
  <si>
    <t>Trạm Y tế phường Hàm Tiến</t>
  </si>
  <si>
    <t>Trung tâm Y tế huyện Hàm Thuận Nam</t>
  </si>
  <si>
    <t>Trung tâm Y tế huyện Tánh Linh</t>
  </si>
  <si>
    <t>Phòng khám đa khoa khu vực Tân Thuận</t>
  </si>
  <si>
    <t>Trạm Y tế xã Tân Thành</t>
  </si>
  <si>
    <t>Trạm Y tế xã Hàm Kiệm</t>
  </si>
  <si>
    <t>Trạm Y tế xã Hàm Thạnh</t>
  </si>
  <si>
    <t>Trạm Y tế thị trấn Thuận Nam</t>
  </si>
  <si>
    <t>Trung tâm Y tế thành phố Phan Thiết</t>
  </si>
  <si>
    <t>Bệnh viện đa khoa An Phước</t>
  </si>
  <si>
    <t>Trạm Y tế xã Phan Dũng</t>
  </si>
  <si>
    <t>Trạm Y tế xã Phú Lạc</t>
  </si>
  <si>
    <t>Trạm Y tế xã Phan Sơn</t>
  </si>
  <si>
    <t>Trạm Y tế xã Phan Điền</t>
  </si>
  <si>
    <t>Trạm y tế xã Quảng Đại</t>
  </si>
  <si>
    <t>Trạm Y tế xã Phan Hòa</t>
  </si>
  <si>
    <t>Trạm Y tế xã Hòa Thắng</t>
  </si>
  <si>
    <t>Phòng khám đa khoa khu vực Đông Giang</t>
  </si>
  <si>
    <t>Trạm Y tế xã Hồng Sơn</t>
  </si>
  <si>
    <t>Trạm Y tế xã Hàm Đức</t>
  </si>
  <si>
    <t>Trạm Y tế xã Hàm Hiệp</t>
  </si>
  <si>
    <t>Trạm Y tế xã Đa Mi</t>
  </si>
  <si>
    <t>Trạm y tế phường Hải Hòa</t>
  </si>
  <si>
    <t>Trạm y tế phường Hải An</t>
  </si>
  <si>
    <t>Trạm y tế phường Hải Lĩnh</t>
  </si>
  <si>
    <t>Trạm Y tế Đông Hòa Hiệp</t>
  </si>
  <si>
    <t>Bệnh viện đa khoa Quang Khởi</t>
  </si>
  <si>
    <t>Trạm y tế xã Rạng Đông</t>
  </si>
  <si>
    <t>Trạm y tế phường Nam Đồng</t>
  </si>
  <si>
    <t>Trạm Y tế xã Ia Tơi</t>
  </si>
  <si>
    <t>Phòng khám đa khoa thực hành thuộc trường Cao đẳng Y tế Quảng Bình</t>
  </si>
  <si>
    <t>Bệnh xá Công an tỉnh Hải Dương</t>
  </si>
  <si>
    <t>Bệnh xá công an tỉnh sơn la</t>
  </si>
  <si>
    <t>Phòng Khám Đa Khoa Ái Nghĩa Xuân Lộc</t>
  </si>
  <si>
    <t>Phòng khám Đa khoa khu vực An Châu</t>
  </si>
  <si>
    <t>Trung tâm Y tế huyện Nghĩa Hành</t>
  </si>
  <si>
    <t>Bệnh viện đa khoa khu vực Đặng Thuỳ Trâm</t>
  </si>
  <si>
    <t>Trung tâm Y tế Thành phố Quảng Ngãi</t>
  </si>
  <si>
    <t>Trung tâm Y tế Huyện Thuận Nam</t>
  </si>
  <si>
    <t>Trung tâm y tế huyện Bình Đại</t>
  </si>
  <si>
    <t>Trạm Y tế Xã Điềm Hy</t>
  </si>
  <si>
    <t>Trạm y tế xã Thạnh Hoà Sơn</t>
  </si>
  <si>
    <t>Trạm Y tế Xã Kim Sơn</t>
  </si>
  <si>
    <t>Trạm Y tế Xã Thạnh Phú</t>
  </si>
  <si>
    <t>Trạm y tế xã Lộc Phú</t>
  </si>
  <si>
    <t>TYT xã Ngọc Chúc</t>
  </si>
  <si>
    <t>TYT xã Thạnh Lộc</t>
  </si>
  <si>
    <t>TYT xã Vĩnh Thạnh</t>
  </si>
  <si>
    <t>TYT xã Ngọc Hoà</t>
  </si>
  <si>
    <t>Trạm y tế Xã Định An</t>
  </si>
  <si>
    <t>Trung tâm y tế Quận Cẩm Lệ</t>
  </si>
  <si>
    <t>Trung tâm Y tế huyện Chợ Mới</t>
  </si>
  <si>
    <t>Trung tâm Y tế huyện Thoại Sơn</t>
  </si>
  <si>
    <t>Trạm y tế xã Đắk RMoan</t>
  </si>
  <si>
    <t>Bệnh viện đa khoa tỉnh Đắk Nông</t>
  </si>
  <si>
    <t>Trung tâm y tế Quận Hải Châu</t>
  </si>
  <si>
    <t>Trung tâm y tế Quận Ngũ Hành Sơn</t>
  </si>
  <si>
    <t>Trạm y tế xã Hòa Liên</t>
  </si>
  <si>
    <t>Trạm y tế phường Hòa Quý</t>
  </si>
  <si>
    <t>Trạm y tế xã Hòa Nhơn</t>
  </si>
  <si>
    <t>Bệnh viện Phụ Sản - Nhi Quảng Nam</t>
  </si>
  <si>
    <t>Trạm y tế xã Bình Quý</t>
  </si>
  <si>
    <t>Trung tâm Y tế thành phố Long Xuyên</t>
  </si>
  <si>
    <t>Bệnh xá công an tỉnh Quảng Bình</t>
  </si>
  <si>
    <t>Bệnh viện Đa khoa thành phố Lào Cai</t>
  </si>
  <si>
    <t>Trung tâm kiểm soát bệnh tật tỉnh Bắc Giang</t>
  </si>
  <si>
    <t>Phòng khám Đa khoa Đồng Xuân</t>
  </si>
  <si>
    <t>Phòng khám đa khoa Giang San</t>
  </si>
  <si>
    <t>Trạm Y tế xã Ia Dom</t>
  </si>
  <si>
    <t>Bệnh viện đa khoa Lâm Hoa Thái Bình</t>
  </si>
  <si>
    <t>Phòng Khám Đa Khoa Nam Long</t>
  </si>
  <si>
    <t>Phòng khám đa khoa Hà Nội - Bắc Ninh</t>
  </si>
  <si>
    <t>Bệnh viện đa khoa Hồng Hà</t>
  </si>
  <si>
    <t>Bệnh viện đa khoa Tâm Anh</t>
  </si>
  <si>
    <t>Bệnh xá công an tỉnh Bắc Kạn</t>
  </si>
  <si>
    <t>Bệnh viện đa khoa khu vực Hòa Phú</t>
  </si>
  <si>
    <t>Phòng khám đa khoa Phạm Ngọc Thạch</t>
  </si>
  <si>
    <t>Bệnh viện Công an TP. Cần Thơ</t>
  </si>
  <si>
    <t>Trạm Y tế xã Rờ Kơi</t>
  </si>
  <si>
    <t>Bệnh xá Công an tỉnh Hà Nam</t>
  </si>
  <si>
    <t>Trạm y tế phường Lào Cai</t>
  </si>
  <si>
    <t>Bệnh viện đa khoa Kinh Bắc II</t>
  </si>
  <si>
    <t>Trạm y tế xã Co Mạ</t>
  </si>
  <si>
    <t>Trạm y tế xã Làng Chếu</t>
  </si>
  <si>
    <t>Bệnh viện Đa khoa Hoà Hảo - Medic Cần Thơ</t>
  </si>
  <si>
    <t>Phòng khám Đa khoa Lê Lợi trực thuộc Trung tâm y tế Thị xã Sơn Tây</t>
  </si>
  <si>
    <t>Phòng khám đa khoa An Phúc</t>
  </si>
  <si>
    <t>746</t>
  </si>
  <si>
    <t>Bệnh xá Công an tỉnh Lào Cai</t>
  </si>
  <si>
    <t>Bệnh viện đa khoa Hà Nội - Cao Bằng</t>
  </si>
  <si>
    <t>Trạm Y tế xã Tân Lang</t>
  </si>
  <si>
    <t>Trạm y tế xã Sà Phìn</t>
  </si>
  <si>
    <t>Trạm y tế Phường 05 - Quận Gò Vấp</t>
  </si>
  <si>
    <t>Phòng khám đa khoa 246 - Cơ sở 2</t>
  </si>
  <si>
    <t>Phòng khám đa khoa công ty cổ phần Y Dược 198</t>
  </si>
  <si>
    <t>Trạm y tế phường Đông Cương</t>
  </si>
  <si>
    <t>Trạm y tế phường Quảng Hưng</t>
  </si>
  <si>
    <t>Trạm y tế phường Quảng Thành</t>
  </si>
  <si>
    <t>TTYT Quân - Dân Y huyện đảo Cồn Cỏ</t>
  </si>
  <si>
    <t>Trạm y tế phường Phú Sơn - TX Bỉm Sơn</t>
  </si>
  <si>
    <t>Trạm y tế Phường Nghi Thu</t>
  </si>
  <si>
    <t>Trạm y tế xã Nậm Nhoóng</t>
  </si>
  <si>
    <t>Trạm y tế xã Châu Bính</t>
  </si>
  <si>
    <t>Trạm y tế xã Đoọc Mạy</t>
  </si>
  <si>
    <t>Trạm y tế phường Quảng Cư</t>
  </si>
  <si>
    <t>Trạm y tế phường Quảng Tiến</t>
  </si>
  <si>
    <t>Trạm Y tế xã Chiềng Khương</t>
  </si>
  <si>
    <t>Bệnh xá Công An tỉnh Đăk Nông</t>
  </si>
  <si>
    <t>Phòng khám đa khoa Đại An</t>
  </si>
  <si>
    <t>Trạm y tế phường Kim Tân - Lào Cai</t>
  </si>
  <si>
    <t>Bệnh viện Công An thành phố Hà Nội</t>
  </si>
  <si>
    <t>Phòng khám đa khoa Nguyễn Thái Sơn thuộc khoa Khám bệnh Trung tâm Y tế quận Gò Vấp</t>
  </si>
  <si>
    <t>Trung tâm Y tế huyện Bàu Bàng</t>
  </si>
  <si>
    <t>Phòng Khám đa khoa - Trung tâm Y tế huyện Long Thành</t>
  </si>
  <si>
    <t>Phòng khám đa khoa An Nhiên</t>
  </si>
  <si>
    <t>Trạm y tế xã Bình Tân Phú</t>
  </si>
  <si>
    <t>TYT thị trấn Châu Ổ</t>
  </si>
  <si>
    <t>Trạm y tế thị trấn Đồng Tâm</t>
  </si>
  <si>
    <t>Trung tâm y tế  thành phố Hải Dương</t>
  </si>
  <si>
    <t>Trung tâm y tế TP Chí Linh</t>
  </si>
  <si>
    <t>Trung tâm y tế huyện Ninh Giang</t>
  </si>
  <si>
    <t>Trung tâm y tế huyện Tứ Kỳ</t>
  </si>
  <si>
    <t>Trung tâm y tế huyện Kim Thành</t>
  </si>
  <si>
    <t>Trạm y tế phường Tân Hưng</t>
  </si>
  <si>
    <t>Bệnh viện đa khoa Sài Gòn</t>
  </si>
  <si>
    <t>Trạm y tế phường Hiệp Hòa</t>
  </si>
  <si>
    <t>Trung tâm Y tế huyện Tân Phú</t>
  </si>
  <si>
    <t>Trạm y tế xã Yên Phụ</t>
  </si>
  <si>
    <t>Phòng khám đa khoa khu vực Phú Tân</t>
  </si>
  <si>
    <t>Phòng khám đa khoa khu vực xã Khánh An</t>
  </si>
  <si>
    <t>Trạm y tế xã Phụng Châu (TTYT h. Chương Mỹ)</t>
  </si>
  <si>
    <t>Trạm y tế xã Đông Phương Yên (TTYT Chương Mỹ)</t>
  </si>
  <si>
    <t>Trạm y tế xã Trường Yên (TTYT h. Chương Mỹ)</t>
  </si>
  <si>
    <t>Trạm y tế xã Thủy Xuân Tiên (TTYT h. Chương Mỹ)</t>
  </si>
  <si>
    <t>Trung tâm y tế thành phố Cao Bằng</t>
  </si>
  <si>
    <t>Trạm y tế xã Ngọc Tảo (TTYT H. Phúc Thọ)</t>
  </si>
  <si>
    <t>Trạm y tế xã Ngọc Đào</t>
  </si>
  <si>
    <t>Phòng khám Đa khoa Đức Trung</t>
  </si>
  <si>
    <t>Trạm y tế xã Phước Ngãi</t>
  </si>
  <si>
    <t>Trung tâm Y tế huyện Bình Sơn</t>
  </si>
  <si>
    <t>Trạm Y tế xã Na Tông</t>
  </si>
  <si>
    <t>Phòng khám ĐK Hòa Bình</t>
  </si>
  <si>
    <t>Trạm y tế Phường 09  - Quận Tân Bình</t>
  </si>
  <si>
    <t>Trạm y tế xã Đăk Djrăng (07)</t>
  </si>
  <si>
    <t>Phòng khám Đa khoa KV Sín chéng - Lào Cai</t>
  </si>
  <si>
    <t>Trạm y tế xã Cắm Muộn</t>
  </si>
  <si>
    <t>Trạm y tế xã Cẩm Quan</t>
  </si>
  <si>
    <t>Trạm y tế thị trấn Thạch Giám</t>
  </si>
  <si>
    <t>Trạm Y tế xã Tân Xuân</t>
  </si>
  <si>
    <t>Trạm Y tế xã Long Hải</t>
  </si>
  <si>
    <t>Trạm Y tế phường Phước Hội</t>
  </si>
  <si>
    <t>Trạm Y tế xã Tân Tiến</t>
  </si>
  <si>
    <t>Trạm Y tế xã Tân Bình</t>
  </si>
  <si>
    <t>Bệnh viện đa khoa Tâm Phúc</t>
  </si>
  <si>
    <t>Bệnh viện đa khoa Phương Đông</t>
  </si>
  <si>
    <t>Phòng khám đa khoa khu vực Phố Bảng</t>
  </si>
  <si>
    <t>Trạm y tế xã Cẩm Quý</t>
  </si>
  <si>
    <t>Bệnh viện Đa khoa tỉnh Ninh Bình</t>
  </si>
  <si>
    <t>Trung tâm y tế huyện Gia Viễn</t>
  </si>
  <si>
    <t>Bệnh viện đa khoa Quốc tế Thu Cúc</t>
  </si>
  <si>
    <t>Bệnh viện Trường Đại Học Trà Vinh</t>
  </si>
  <si>
    <t>Trạm y tế xã Hiệp Thuận (TTYT H. Phúc Thọ)</t>
  </si>
  <si>
    <t>Trạm y tế thị trấn Phùng (TTYT h. Đan Phượng)</t>
  </si>
  <si>
    <t>Trạm y tế xã Thọ An (TTYT h. Đan Phượng)</t>
  </si>
  <si>
    <t>Trạm y tế xã Hạ Mỗ (TTYT h. Đan Phượng)</t>
  </si>
  <si>
    <t>Trạm y tế xã Phương Đình (TTYT h. Đan Phượng)</t>
  </si>
  <si>
    <t>Trạm y tế xã Tân Lập  (TTYT h. Đan Phượng)</t>
  </si>
  <si>
    <t>Trạm y tế xã Đồng Tháp  (TTYT h. Đan Phượng)</t>
  </si>
  <si>
    <t>Trạm y tế xã Dương Liễu (TTYT h. Hoài Đức)</t>
  </si>
  <si>
    <t>Trạm y tế xã Đức Giang (TTYT h. Hoài Đức)</t>
  </si>
  <si>
    <t>Trạm y tế xã Yên Sở  (TTYT h. Hoài Đức)</t>
  </si>
  <si>
    <t>Trạm y tế xã Vân Canh (TTYT h. Hoài Đức)</t>
  </si>
  <si>
    <t>Trạm y tế xã Tiền Yên  (TTYT h. Hoài Đức)</t>
  </si>
  <si>
    <t>Trạm y tế xã An Khánh (TTYT h. Hoài Đức)</t>
  </si>
  <si>
    <t>Trạm y tế thị trấn Quốc Oai (TTYT H. Quốc Oai)</t>
  </si>
  <si>
    <t>Trạm y tế xã Phượng Cách  (TTYT H. Quốc Oai)</t>
  </si>
  <si>
    <t>Trạm y tế xã Đồng Quang (TTYT H. Quốc Oai)</t>
  </si>
  <si>
    <t>Trạm y tế xã Nghĩa Hương (TTYT H. Quốc Oai)</t>
  </si>
  <si>
    <t>Trạm y tế xã Tân Phú (TTYT H. Quốc Oai)</t>
  </si>
  <si>
    <t>Trạm y tế xã Cấn Hữu (TTYT H. Quốc Oai)</t>
  </si>
  <si>
    <t>Trạm y tế xã Hòa Thạch (TTYT H. Quốc Oai)</t>
  </si>
  <si>
    <t>Trạm y tế xã Đông Xuân (TTYT H. Quốc Oai)</t>
  </si>
  <si>
    <t>Công ty TNHH Bệnh viện Hồng Ngọc (BV Hồng Ngọc)</t>
  </si>
  <si>
    <t>Trung tâm Y tế huyện Hồng Dân</t>
  </si>
  <si>
    <t>Trạm Y tế Xã Tân Hòa Đông</t>
  </si>
  <si>
    <t>Trạm y tế xã Nà Nhạn</t>
  </si>
  <si>
    <t>Tram y tế xã Pom Lót</t>
  </si>
  <si>
    <t>Tram y tế xã Huổi Mí</t>
  </si>
  <si>
    <t>Trạm y tế xã Châu Sơn (TTYT H. Ba Vì)</t>
  </si>
  <si>
    <t>Bệnh viện đa khoa TTH Vinh</t>
  </si>
  <si>
    <t>Trạm y tế Đăk Smar (03)</t>
  </si>
  <si>
    <t>Trạm y tế xã Ia Pết (04)</t>
  </si>
  <si>
    <t>Trạm y tế xã Ia Phí (05)</t>
  </si>
  <si>
    <t>Trạm y tế phường Tứ Liên,  Tây Hồ</t>
  </si>
  <si>
    <t>Trạm y tế phường Xuân La, Tây Hồ</t>
  </si>
  <si>
    <t>Trạm y tế phường Thụy Khuê ,Tây Hồ</t>
  </si>
  <si>
    <t>Trạm y tế phường Việt Hưng (TTYTq.LB)</t>
  </si>
  <si>
    <t>Trạm y tế phường Ngọc Lâm (TTYTq.LB)</t>
  </si>
  <si>
    <t>Trạm y tế phường Bồ Đề (TTYTq.LB)</t>
  </si>
  <si>
    <t>Trạm y tế phường Thạch Bàn (TTYTq.LB)</t>
  </si>
  <si>
    <t>Trạm y tế phường Cự Khối (TTYTq.LB)</t>
  </si>
  <si>
    <t>Trạm y tế phường Quan Hoa, Cầu Giấy</t>
  </si>
  <si>
    <t>Trạm y tế phường Hoài Xuân</t>
  </si>
  <si>
    <t>Trạm y tế xã Tiên Phong (TTYT H. Ba Vì)</t>
  </si>
  <si>
    <t>Trạm y tế xã Cam Thượng (TTYT H. Ba Vì)</t>
  </si>
  <si>
    <t>Trạm y tế xã Tản Lĩnh (TTYT H. Ba Vì)</t>
  </si>
  <si>
    <t>Trạm y tế xã Ba Vì  (TTYT H. Ba Vì)</t>
  </si>
  <si>
    <t>Trạm y tế xã Yên Bài (TTYT H. Ba Vì)</t>
  </si>
  <si>
    <t>Trạm y tế xã Vân Nam (TTYT H. Phúc Thọ)</t>
  </si>
  <si>
    <t>Trạm y tế xã Võng Xuyên  (TTYT H. Phúc Thọ)</t>
  </si>
  <si>
    <t>Trạm y tế xã Thượng Cốc (TTYT H. Phúc Thọ)</t>
  </si>
  <si>
    <t>Trạm y tế xã Tích Giang (TTYT H. Phúc Thọ)</t>
  </si>
  <si>
    <t>Trung tâm y tế huyện Sìn Hồ (cơ sở 2)</t>
  </si>
  <si>
    <t>Trung tâm y tế Thị xã Hồng Lĩnh</t>
  </si>
  <si>
    <t>Trung tâm y tế huyện Thạch Hà</t>
  </si>
  <si>
    <t>Trung tâm y tế huyện Vũ Quang</t>
  </si>
  <si>
    <t>TYT xã Sơn Bình</t>
  </si>
  <si>
    <t>Trạm y tế Phường Vĩnh Quang</t>
  </si>
  <si>
    <t>Trạm y tế Phường Vĩnh Thanh Vân</t>
  </si>
  <si>
    <t>Trạm y tế Phường Vĩnh Thông</t>
  </si>
  <si>
    <t>TYT xã Vĩnh Thuận</t>
  </si>
  <si>
    <t>TYT Vĩnh Bình Bắc</t>
  </si>
  <si>
    <t>TYT Tân Thuận</t>
  </si>
  <si>
    <t>Phòng khám đa khoa Hải Dương - Thanh Miện</t>
  </si>
  <si>
    <t>Phòng khám đa khoa trực thuộc công ty TNHH y tế Hoàng Ngân</t>
  </si>
  <si>
    <t>Bệnh viện đa khoa Thiện Nhân</t>
  </si>
  <si>
    <t>Phòng khám đa khoa (thuộc Công ty cổ phần phòng khám đa khoa Hoàn Mỹ Hữu Nghị)</t>
  </si>
  <si>
    <t>Bệnh viện đa khoa Bảo Sơn 2</t>
  </si>
  <si>
    <t>Trạm y tế xã Trạch Mỹ Lộc  (TTYT H. Phúc Thọ)</t>
  </si>
  <si>
    <t>Trung tâm y tế thành phố Phúc Yên</t>
  </si>
  <si>
    <t>Bệnh viện đa khoa Phúc Sơn</t>
  </si>
  <si>
    <t>Trạm y tế phường Thiệu Dương</t>
  </si>
  <si>
    <t>Phòng khám đa khoa khu vực Xuân Giang (TTYT huyện Sóc Sơn)</t>
  </si>
  <si>
    <t>Trung tâm Thực hành khám chữa bệnh Trường Cao đẳng y tế Hà Đông</t>
  </si>
  <si>
    <t>Bệnh viện đa khoa Hồng Phát</t>
  </si>
  <si>
    <t>Phòng khám đa khoa khu vực Tản Lĩnh  (TTYTBa Vì)</t>
  </si>
  <si>
    <t>Trạm y tế phường Mỹ Đình 2</t>
  </si>
  <si>
    <t>Trạm y tế xã Đại Yên (TTYT h. Chương Mỹ)</t>
  </si>
  <si>
    <t>Trạm y tế xã Tốt Động (TTYT h. Chương Mỹ)</t>
  </si>
  <si>
    <t>Trạm y tế xã Nam Phương Tiến (TTYT  Chương Mỹ)</t>
  </si>
  <si>
    <t>Trạm y tế xã Hoàng Văn Thụ (TTYT h. Chương Mỹ)</t>
  </si>
  <si>
    <t>Trạm y tế xã Quảng Bị (TTYT h. Chương Mỹ)</t>
  </si>
  <si>
    <t>Trạm y tế xã Thượng Vực (TTYT h. Chương Mỹ)</t>
  </si>
  <si>
    <t>Trạm y tế xã Đồng Phú (TTYT h. Chương Mỹ)</t>
  </si>
  <si>
    <t>Trạm y tế xã Phú Nam An (TTYT h. Chương Mỹ)</t>
  </si>
  <si>
    <t>Trạm y tế xã Liên Bạt  (TTYT h. ứng Hoà)</t>
  </si>
  <si>
    <t>Trạm y tế xã Đồng Tiến  (TTYT h. ứng Hoà)</t>
  </si>
  <si>
    <t>Trạm y tế xã Đồng Tân  (TTYT h. ứng Hoà)</t>
  </si>
  <si>
    <t>Trạm y tế xã Vạn Thái (TTYT h. ứng Hoà)</t>
  </si>
  <si>
    <t>Trạm y tế xã Hòa Xá  (TTYT h. ứng Hoà)</t>
  </si>
  <si>
    <t>Trạm y tế xã Kim Đường  (TTYT h. ứng Hoà)</t>
  </si>
  <si>
    <t>Trạm y tế xã Hòa Phú  (TTYT h. ứng Hoà)</t>
  </si>
  <si>
    <t>Trạm y tế xã Đông Lỗ  (TTYT h. ứng Hoà)</t>
  </si>
  <si>
    <t>Trạm y tế xã Đại Cường  (TTYT h. ứng Hoà)</t>
  </si>
  <si>
    <t>Trạm y tế xã Hồng Quang  (TTYT h. ứng Hoà)</t>
  </si>
  <si>
    <t>Trạm y tế xã Thượng Lâm (TTYT h. Mỹ Đức)</t>
  </si>
  <si>
    <t>Trạm y tế xã Phúc Lâm (TTYT h. Mỹ Đức)</t>
  </si>
  <si>
    <t>Trạm y tế xã Bột Xuyên (TTYT h. Mỹ Đức)</t>
  </si>
  <si>
    <t>Trạm y tế xã Phùng Xá (TTYT h. Mỹ Đức)</t>
  </si>
  <si>
    <t>Trạm y tế xã Hương Sơn (TTYT h. Mỹ Đức)</t>
  </si>
  <si>
    <t>Trạm y tế xã An Tiến (TTYT h. Mỹ Đức)</t>
  </si>
  <si>
    <t>Phòng khám A thuộc Bệnh viện Thanh Nhàn</t>
  </si>
  <si>
    <t>Phòng khám A thuộc BVĐK Vân Đình</t>
  </si>
  <si>
    <t>Phòng khám A thuộc BVĐK Đông Anh</t>
  </si>
  <si>
    <t>Phòng khám A thuộc BVĐK Hà Đông</t>
  </si>
  <si>
    <t>Phòng khám A thuộc BVĐK huyện Phú Xuyên</t>
  </si>
  <si>
    <t>Trạm y tế xã Sơn Đông (TX Sơn Tây)</t>
  </si>
  <si>
    <t>Trạm y tế xã Xuân Thu (TTYT h. Sóc Sơn)</t>
  </si>
  <si>
    <t>Trạm y tế xã Thụy Lâm, Đông Anh</t>
  </si>
  <si>
    <t>Trạm y tế xã Nguyên Khê, Đông Anh</t>
  </si>
  <si>
    <t>Trạm y tế xã Vân Nội, Đông Anh</t>
  </si>
  <si>
    <t>Trạm y tế xã Kim Nỗ, Đông Anh</t>
  </si>
  <si>
    <t>Trạm y tế xã Dục Tú, Đông Anh</t>
  </si>
  <si>
    <t>Trạm y tế xã Vĩnh Ngọc, Đông Anh</t>
  </si>
  <si>
    <t>Trạm y tế xã Xuân Canh, Đông Anh</t>
  </si>
  <si>
    <t>Trạm y tế xã Mai Lâm, Đông Anh</t>
  </si>
  <si>
    <t>Trạm y tế xã Cẩm Yên (TTYT H. Thạch Thất)</t>
  </si>
  <si>
    <t>Trạm y tế xã Phú Kim (TTYT H. Thạch Thất)</t>
  </si>
  <si>
    <t>Trạm y tế xã Kim Quan (TTYT H. Thạch Thất)</t>
  </si>
  <si>
    <t>Trạm y tế xã Phùng Xá (TTYT H. Thạch Thất)</t>
  </si>
  <si>
    <t>Trạm y tế xã Thạch Xá (TTYT H. Thạch Thất)</t>
  </si>
  <si>
    <t>Trạm y tế xã Hạ Bằng (Thạch Thất)</t>
  </si>
  <si>
    <t>Trạm y tế xã Tiến Xuân (TTYT H. Thạch Thất)</t>
  </si>
  <si>
    <t>Trung tâm y tế huyện Chưpăh</t>
  </si>
  <si>
    <t>Trung tâm y tế Cao su ChưPrông</t>
  </si>
  <si>
    <t>Phòng khám đa khoa khu vực Bắc Ruộng</t>
  </si>
  <si>
    <t>Trạm Y tế xã Nghị Đức</t>
  </si>
  <si>
    <t>Trạm Y tế xã Đồng Kho</t>
  </si>
  <si>
    <t>Trạm y tế xã An Phú (TTYT h. Mỹ Đức)</t>
  </si>
  <si>
    <t>Trạm y tế xã Kim Hoa (TTYT h. Mê Linh)</t>
  </si>
  <si>
    <t>Trạm y tế xã Tiền Phong (TTYT h. Thường Tín)</t>
  </si>
  <si>
    <t>Trạm y tế xã Thư Phú (TTYT h. Thường Tín)</t>
  </si>
  <si>
    <t>Trạm y tế xã Quất Động (TTYT h. Thường Tín)</t>
  </si>
  <si>
    <t>Trạm y tế xã Lê Lợi (TTYT h. Thường Tín)</t>
  </si>
  <si>
    <t>Trạm y tế xã Dũng Tiến (TTYT h. Thường Tín)</t>
  </si>
  <si>
    <t>Trạm y tế thị trấn Phú Minh (TTYT h. Phú Xuyên)</t>
  </si>
  <si>
    <t>Trạm y tế xã Hồng Minh (TTYT h. Phú Xuyên)</t>
  </si>
  <si>
    <t>Trạm y tế thị trấn Đại Ngãi</t>
  </si>
  <si>
    <t>Bệnh viện Đa khoa Nông nghiệp</t>
  </si>
  <si>
    <t>Phòng khám đa khoa 26 Lương Ngọc Quyến (TTYT Hoàn Kiếm)</t>
  </si>
  <si>
    <t>Phòng khám đa khoa Trung tâm (TTYT Sóc Sơn)</t>
  </si>
  <si>
    <t>Bệnh viện đa khoa tư nhân 16A Hà Đông (Công ty TNHH 1 TV 16A)</t>
  </si>
  <si>
    <t>Phòng khám đa khoa 21 Phan Chu Trinh (TTYT Hoàn Kiếm)</t>
  </si>
  <si>
    <t>Trạm y tế xã Thanh Cao (TTYT H. Thanh Oai)</t>
  </si>
  <si>
    <t>Trạm y tế xã Thanh Mai (TTYT H. Thanh Oai)</t>
  </si>
  <si>
    <t>Trạm y tế xã Kim An (TTYT H. Thanh Oai)</t>
  </si>
  <si>
    <t>Trạm y tế xã Phương Trung (TTYT H. Thanh Oai)</t>
  </si>
  <si>
    <t>Trạm y tế xã Xuân Dương (TTYT H. Thanh Oai)</t>
  </si>
  <si>
    <t>Trạm y tế thị trấn Thường Tín (TTYT h. Thường Tín)</t>
  </si>
  <si>
    <t>Trạm y tế xã Hòa Bình (TTYT h. Thường Tín)</t>
  </si>
  <si>
    <t>Trạm y tế xã Liên Phương (TTYT h. Thường Tín)</t>
  </si>
  <si>
    <t>Phòng khám đa khoa khu vực Nghĩa Tân, Cầu Giấy</t>
  </si>
  <si>
    <t>Phòng khám đa khoa khu vực Yên Hoà, Cầu Giấy</t>
  </si>
  <si>
    <t>Phòng khám đa khoa Thạch Đà (TTYT huyện Mê Linh)</t>
  </si>
  <si>
    <t>Phòng khám đa khoa trung tâm (TTYT Long Biên)</t>
  </si>
  <si>
    <t>Bệnh viện đa khoa quốc tế Thiên Đức</t>
  </si>
  <si>
    <t>Phòng khám đa khoa khu vực Xuân Mai (TTYT Chương Mỹ)</t>
  </si>
  <si>
    <t>Bệnh viện đa khoa huyện Hoài Đức</t>
  </si>
  <si>
    <t>Bệnh viện đa khoa huyện Phúc Thọ</t>
  </si>
  <si>
    <t>Bệnh viện đa khoa huyện Thạch Thất</t>
  </si>
  <si>
    <t>Trạm Y tế xã Suối Kiết</t>
  </si>
  <si>
    <t>Trạm Y tế xã Sùng Nhơn</t>
  </si>
  <si>
    <t>Trạm Y tế xã Đức Hạnh</t>
  </si>
  <si>
    <t>Trạm Y tế xã Sông Phan</t>
  </si>
  <si>
    <t>Trạm Y tế xã Ngũ Phụng</t>
  </si>
  <si>
    <t>Trạm Y tế phường Phước Lộc</t>
  </si>
  <si>
    <t>Trạm Y tế phường Bình Tân</t>
  </si>
  <si>
    <t>Trung tâm y tế huyện Nam Đàn</t>
  </si>
  <si>
    <t>Trung tâm y tế huyện Anh Sơn</t>
  </si>
  <si>
    <t>Trung tâm y tế huyện Kỳ Sơn</t>
  </si>
  <si>
    <t>Trung tâm y tế huyện Quế Phong</t>
  </si>
  <si>
    <t>Trung tâm y tế Thị xã Cửa Lò</t>
  </si>
  <si>
    <t>Trung tâm Y tế huyện Hòa Bình</t>
  </si>
  <si>
    <t>Trạm y tế xã Lưu Vĩnh Sơn</t>
  </si>
  <si>
    <t>Trạm y tế xã Nam Điền</t>
  </si>
  <si>
    <t>Trạm y tế xã Nam Phúc Thăng</t>
  </si>
  <si>
    <t>Trạm y tế xã Hồng Bạch</t>
  </si>
  <si>
    <t>Trạm Y tế Xã Hải Định</t>
  </si>
  <si>
    <t>Trạm Y tế thị trấn Mái Dầm</t>
  </si>
  <si>
    <t>Trạm y tế thị trấn Trà Lĩnh</t>
  </si>
  <si>
    <t>Trạm y tế xã Tân Học</t>
  </si>
  <si>
    <t>Trạm y tế xã Ninh Loan</t>
  </si>
  <si>
    <t>Trạm y tế xã Ea Mnang</t>
  </si>
  <si>
    <t>Trung tâm y tế huyện Mỹ Xuyên</t>
  </si>
  <si>
    <t>Trung tâm y tế huyện Long Phú</t>
  </si>
  <si>
    <t>Trung tâm y tế huyện Kế Sách</t>
  </si>
  <si>
    <t>Bệnh viện Đa khoa huyện Hà Quảng</t>
  </si>
  <si>
    <t>TYT xã Nam Yên</t>
  </si>
  <si>
    <t>Phòng khám Đa khoa Quỳnh Phụ</t>
  </si>
  <si>
    <t>Phòng khám, điều trị HIV/AIDS - Trung tâm kiểm soát bệnh tật tỉnh Quảng Ngãi</t>
  </si>
  <si>
    <t>Phòng khám Đa khoa Olympia</t>
  </si>
  <si>
    <t>Trung tâm Y tế huyện Cờ Đỏ</t>
  </si>
  <si>
    <t>977</t>
  </si>
  <si>
    <t>Phòng khám đa khoa Đại Đồng</t>
  </si>
  <si>
    <t>Công ty CPKD và ĐTrị YT Đức Kiên (BV ĐKTN Hồng Hà)</t>
  </si>
  <si>
    <t>Bệnh viện đa khoa tư nhân Phúc Hưng</t>
  </si>
  <si>
    <t>Bệnh viện đa khoa Hồng Phúc Bắc Ninh</t>
  </si>
  <si>
    <t>Trạm Y tê xã Bản Xèo</t>
  </si>
  <si>
    <t>Bệnh xá thuộc Công an tỉnh Quảng Ninh</t>
  </si>
  <si>
    <t>Phòng khám đa khoa 103 Bà Triệu (TTYT Hai Bà Trưng)</t>
  </si>
  <si>
    <t>Bệnh xá Công An Tỉnh Gia Lai</t>
  </si>
  <si>
    <t>Trạm Y tế xã Nậm Lúc</t>
  </si>
  <si>
    <t>Bệnh xá Công an tỉnh An Giang</t>
  </si>
  <si>
    <t>PHÒNG KHÁM ĐA KHOA CHÍ THANH</t>
  </si>
  <si>
    <t>Trạm y tế thị trấn Cẩm Giang</t>
  </si>
  <si>
    <t>Bệnh xá - Học viện An ninh nhân dân</t>
  </si>
  <si>
    <t>756</t>
  </si>
  <si>
    <t>Trung tâm y tế huyện Ea Súp</t>
  </si>
  <si>
    <t>Trạm Y tế Đăng Hưng Phước</t>
  </si>
  <si>
    <t>Trạm y tế phường Quảng Châu</t>
  </si>
  <si>
    <t>Trạm y tế xã Phú Lãm, Quận Hà Đông</t>
  </si>
  <si>
    <t>Trạm y tế xã Vạn Điểm (TTYT h. Thường Tín)</t>
  </si>
  <si>
    <t>Trạm y tế xã Trấn Dương</t>
  </si>
  <si>
    <t>Trạm y tế xã An Lập - TTYT huyện Dầu Tiếng</t>
  </si>
  <si>
    <t>Trạm y tế xã Gia Vượng</t>
  </si>
  <si>
    <t>PHÒNG KHÁM ĐA KHOA QUỐC TẾ AN VIỆT</t>
  </si>
  <si>
    <t>Phòng khám đa khoa Nguyễn Quang Hợp</t>
  </si>
  <si>
    <t>Trạm Y tế xã Sông Trà</t>
  </si>
  <si>
    <t>Phòng Khám Đa Khoa 153 Thái Sơn</t>
  </si>
  <si>
    <t>Phòng khám Bác sĩ gia đình</t>
  </si>
  <si>
    <t>Công an tỉnh Long An (Bệnh xá Công an tỉnh Long An)</t>
  </si>
  <si>
    <t>984</t>
  </si>
  <si>
    <t>Bệnh viện đa khoa Tâm Trí Đồng Tháp</t>
  </si>
  <si>
    <t>Trung tâm y tế huyện Lạng Giang</t>
  </si>
  <si>
    <t>Trung tâm y tế huyện Tương Dương</t>
  </si>
  <si>
    <t>TYT xã Long Thạnh</t>
  </si>
  <si>
    <t>Trạm y tế phường Bảo Vinh</t>
  </si>
  <si>
    <t>Phòng Khám Đa Khoa Hoàng Minh</t>
  </si>
  <si>
    <t>Trạm y tế Phường Mỹ Xá</t>
  </si>
  <si>
    <t>Trạm y tế xã Thụy Hương (TTYT h. Chương Mỹ)</t>
  </si>
  <si>
    <t>Trạm y tế xã Lam Điền (TTYT h. Chương Mỹ)</t>
  </si>
  <si>
    <t>Trạm y tế xã Hợp Đồng (Chương Mỹ)</t>
  </si>
  <si>
    <t>Trạm y tế xã Hoàng Diệu (TTYT h. Chương Mỹ)</t>
  </si>
  <si>
    <t>Trạm y tế xã Hữu Văn (TTYT h. Chương Mỹ)</t>
  </si>
  <si>
    <t>Trạm y tế xã Mỹ Lương (TTYT h. Chương Mỹ)</t>
  </si>
  <si>
    <t>Trạm y tế xã Hồng Phong (TTYT h. Chương Mỹ)</t>
  </si>
  <si>
    <t>Trạm y tế xã Trần Phú (TTYT h. Chương Mỹ)</t>
  </si>
  <si>
    <t>Trạm y tế xã Văn Võ (TTYT h. Chương Mỹ)</t>
  </si>
  <si>
    <t>Trạm y tế xã Hòa Chính (TTYT h. Chương Mỹ)</t>
  </si>
  <si>
    <t>Trạm y tế thị trấn Kim Bài (TTYT H. Thanh Oai)</t>
  </si>
  <si>
    <t>Trạm y tế xã Viên An  (TTYT h. ứng Hoà)</t>
  </si>
  <si>
    <t>Trung tâm y tế huyện Nam Sách</t>
  </si>
  <si>
    <t>Trung tâm y tế thị xã Kinh Môn</t>
  </si>
  <si>
    <t>Phòng khám đa khoa Tràng An</t>
  </si>
  <si>
    <t>Bệnh Xá Công an tỉnh Trà Vinh</t>
  </si>
  <si>
    <t>Trung tâm y tế thành phố Vĩnh Long</t>
  </si>
  <si>
    <t>Bệnh xá Công an tỉnh Bình Phước</t>
  </si>
  <si>
    <t>Phòng khám Đa khoa Tâm Thiện Phúc</t>
  </si>
  <si>
    <t>Phòng khám đa khoa thuộc Trung tâm Kiểm soát bệnh tật tỉnh Lai Châu</t>
  </si>
  <si>
    <t>Phòng Khám Đa Khoa Tư Nhân Yên Thủy (Thuộc Cty TNHH Y dược Yên Thủy)</t>
  </si>
  <si>
    <t>Trạm Y tế xã Bình Trị</t>
  </si>
  <si>
    <t>Bệnh viện đa khoa Đại An</t>
  </si>
  <si>
    <t>749</t>
  </si>
  <si>
    <t>Phòng khám đa khoa Đoàn Dung</t>
  </si>
  <si>
    <t>Phòng khám Đa khoa Anh Thư</t>
  </si>
  <si>
    <t>Trạm y tế xã Thuần Thành</t>
  </si>
  <si>
    <t>Bệnh viện YHCT Hải Dương</t>
  </si>
  <si>
    <t>Trạm y tế xã Đan Phượng  (TTYT h. Đan Phượng)</t>
  </si>
  <si>
    <t>Trạm y tế xã Song Phượng  (TTYT h. Đan Phượng)</t>
  </si>
  <si>
    <t>Trạm y tế xã Đức Thượng (TTYT h. Hoài Đức)</t>
  </si>
  <si>
    <t>Trạm y tế xã Minh Khai (TTYT h. Hoài Đức)</t>
  </si>
  <si>
    <t>Trạm y tế xã Di Trạch (TTYT h. Hoài Đức)</t>
  </si>
  <si>
    <t>Trạm y tế xã Kim Chung  (TTYT h. Hoài Đức)</t>
  </si>
  <si>
    <t>Trạm y tế xã Sơn Đồng (TTYT h. Hoài Đức)</t>
  </si>
  <si>
    <t>Trạm y tế xã Đại Thắng (TTYT h. Phú Xuyên)</t>
  </si>
  <si>
    <t>Trạm y tế xã Văn Hoàng (TTYT h. Phú Xuyên)</t>
  </si>
  <si>
    <t>Trạm y tế xã Hoàng Long (TTYT h. Phú Xuyên)</t>
  </si>
  <si>
    <t>Trạm y tế xã Nam Phong (TTYT h. Phú Xuyên)</t>
  </si>
  <si>
    <t>Trạm y tế xã Tân Dân (TTYT h. Phú Xuyên)</t>
  </si>
  <si>
    <t>Trạm y tế xã Khai Thái (TTYT h. Phú Xuyên)</t>
  </si>
  <si>
    <t>Trạm y tế xã Vân Từ (TTYT h. Phú Xuyên)</t>
  </si>
  <si>
    <t>Trạm y tế xã Phú Yên (TTYT h. Phú Xuyên)</t>
  </si>
  <si>
    <t>Trạm y tế xã Quang Lãng (TTYT h. Phú Xuyên)</t>
  </si>
  <si>
    <t>Trạm y tế xã Châu Can (TTYT h. Phú Xuyên)</t>
  </si>
  <si>
    <t>Phòng khám đa khoa GTVT Bắc Giang</t>
  </si>
  <si>
    <t>Trung tâm y tế huyện Lục Ngạn</t>
  </si>
  <si>
    <t>Phòng khám đa khoa Đặng Tuyền</t>
  </si>
  <si>
    <t>Phòng khám đa khoa Hữu Phúc</t>
  </si>
  <si>
    <t>Phòng khám đa khoa Tâm An Sài Gòn</t>
  </si>
  <si>
    <t>Phòng khám đa khoa quốc tế Thu Cúc</t>
  </si>
  <si>
    <t>Trung tâm y tế huyện Cù Lao Dung</t>
  </si>
  <si>
    <t>Chi Nhánh Công ty CP Bệnh viện đa khoa quốc tế VinMec - Bệnh viện đa khoa quốc tế Vinmec Hạ Long</t>
  </si>
  <si>
    <t>Phòng khám đa khoa Linh Đàm, Hoàng Mai</t>
  </si>
  <si>
    <t>Trạm y tế phường Yên Phụ, Tây Hồ</t>
  </si>
  <si>
    <t>Trạm y tế xã Sơn Hà (TTYT h. Phú Xuyên)</t>
  </si>
  <si>
    <t>Trạm y tế thị trấn Vân Đình (TTYT h. ứng Hoà)</t>
  </si>
  <si>
    <t>Trạm y tế xã Phúc Khánh - Lào Cai</t>
  </si>
  <si>
    <t>Trạm y tế xã Song Phương  (TTYT h. Hoài Đức)</t>
  </si>
  <si>
    <t>Trạm y tế xã An Thượng  (TTYT h. Hoài Đức)</t>
  </si>
  <si>
    <t>Trạm y tế xã La Phù  (TTYT h. Hoài Đức)</t>
  </si>
  <si>
    <t>Trạm y tế xã Đông La (TTYT h. Hoài Đức)</t>
  </si>
  <si>
    <t>Trạm y tế xã Yên Sơn  (TTYT H. Quốc Oai)</t>
  </si>
  <si>
    <t>Trạm y tế xã Ngọc Liệp  (TTYT H. Quốc Oai)</t>
  </si>
  <si>
    <t>Bệnh viện Phổi</t>
  </si>
  <si>
    <t>Trạm y tế phường Đội Cấn</t>
  </si>
  <si>
    <t>Trạm y tế phường Mỹ Lâm</t>
  </si>
  <si>
    <t>Tram y tế xã Phu Luông</t>
  </si>
  <si>
    <t>Trạm y tế phường Thanh Trường</t>
  </si>
  <si>
    <t>Trạm y tế xã Khánh Hà (TTYT h. Thường Tín)</t>
  </si>
  <si>
    <t>Trạm y tế xã Hồng Vân (TTYT h. Thường Tín)</t>
  </si>
  <si>
    <t>Trạm y tế xã Vân Tảo (TTYT h. Thường Tín)</t>
  </si>
  <si>
    <t>Trạm y tế xã Văn Phú (TTYT h. Thường Tín)</t>
  </si>
  <si>
    <t>Phòng khám A thuộc BVĐK Đống Đa</t>
  </si>
  <si>
    <t>Phòng khám đa khoa Sài Đồng (TTYT Long Biên)</t>
  </si>
  <si>
    <t>Bệnh viện Tim Hà Nội (Cơ sở 2)</t>
  </si>
  <si>
    <t>Trung tâm cấp cứu 115 Hà Nội (Phòng khám 11 Phan Chu Trinh)</t>
  </si>
  <si>
    <t>Phòng khám đa khoa Miền Đông,  Đông Anh</t>
  </si>
  <si>
    <t>Trung tâm y tế Hàng Không</t>
  </si>
  <si>
    <t>Phòng khám đa khoa Đa Tốn (TTYT Gia Lâm)</t>
  </si>
  <si>
    <t>Công ty cổ phần BVĐK Thăng Long</t>
  </si>
  <si>
    <t>Bệnh viện Thể Thao Việt Nam</t>
  </si>
  <si>
    <t>Bệnh viện đa khoa huyện Mê Linh</t>
  </si>
  <si>
    <t>Trạm y tế xã Thanh Xương</t>
  </si>
  <si>
    <t>Trung tâm y tế huyện Yên Thế</t>
  </si>
  <si>
    <t>Trạm Y tế xã Tiên Trang</t>
  </si>
  <si>
    <t>Trung tâm Y tế huyện Sơn Tịnh</t>
  </si>
  <si>
    <t>Trạm y tế Thị trấn Quỹ Nhất</t>
  </si>
  <si>
    <t>Trạm y tế phường Thạch Khôi</t>
  </si>
  <si>
    <t>Trạm y tế xã Yết Kiêu</t>
  </si>
  <si>
    <t>Bệnh viện 198 (Bộ Công An)</t>
  </si>
  <si>
    <t>Bệnh viện YHCT TW</t>
  </si>
  <si>
    <t>Bệnh viện đa khoa Hoè Nhai</t>
  </si>
  <si>
    <t>Phòng khám đa khoa 50 Hàng Bún (TTYT Ba Đình)</t>
  </si>
  <si>
    <t>Phòng khám đa khoa khu vực  Tri Thủy  (TTYT Phú Xuyên)</t>
  </si>
  <si>
    <t>Trạm y tế phường An Sinh</t>
  </si>
  <si>
    <t>Trạm y tế phường Hiệp Sơn</t>
  </si>
  <si>
    <t>Trạm y tế công ty Cổ phần Tiên Hưng</t>
  </si>
  <si>
    <t>Trạm y tế xã Quý Hòa</t>
  </si>
  <si>
    <t>Trạm y tế xã Cao Lâu</t>
  </si>
  <si>
    <t>Trạm y tế thị trấn Sông Vệ</t>
  </si>
  <si>
    <t>Trạm Y tế xã Thiện Nghiệp</t>
  </si>
  <si>
    <t>Trạm y tế thị trấn Sơn Lư</t>
  </si>
  <si>
    <t>Trạm y tế Thị Trấn Tân Bình</t>
  </si>
  <si>
    <t>Trạm y tế xã Đồng Lạc (TTYT h. Chương Mỹ)</t>
  </si>
  <si>
    <t>Phòng khám đa khoa khu vực Minh Quang  (TTYTBa Vì)</t>
  </si>
  <si>
    <t>Phòng khám đa khoa khu vực Bất Bạt  (TTYTBa Vì)</t>
  </si>
  <si>
    <t>Phòng khám đa khoa khu vực Hòa Thạch</t>
  </si>
  <si>
    <t>Phòng khám đa khoa khu vực Yên Bình  (TTYTThạch Thất)</t>
  </si>
  <si>
    <t>Phòng khám đa khoa Dr. Binh Teleclinic</t>
  </si>
  <si>
    <t>Phòng khám đa khoa Quảng Tây</t>
  </si>
  <si>
    <t>Trạm y tế phường Phương Canh</t>
  </si>
  <si>
    <t>Phòng khám Đa khoa KV Bản Khoang - Lào Cai</t>
  </si>
  <si>
    <t>Phòng khám Đa khoa KV Tằng Loỏng - Lào Cai</t>
  </si>
  <si>
    <t>Phòng khám Đa khoa KV Bảo Hà - Lào Cai</t>
  </si>
  <si>
    <t>Phòng khám Đa khoa KV Lùng Phình - Lào Cai</t>
  </si>
  <si>
    <t>Trạm y tế xã Mai Đình (TTYT h. Sóc Sơn)</t>
  </si>
  <si>
    <t>Trạm y tế xã Đức Hòa (TTYT h. Sóc Sơn)</t>
  </si>
  <si>
    <t>Trạm y tế xã Thanh Xuân (TTYT h. Sóc Sơn)</t>
  </si>
  <si>
    <t>G05</t>
  </si>
  <si>
    <t>Trạm y tế phường Xuân Phương</t>
  </si>
  <si>
    <t>Bệnh viện đa khoa Thái Thụy</t>
  </si>
  <si>
    <t>Bệnh viện Da liễu cơ sở 2</t>
  </si>
  <si>
    <t>Trạm y tế phường Đồng Kỵ</t>
  </si>
  <si>
    <t>Trạm y tế phường Châu Khê</t>
  </si>
  <si>
    <t>Trạm y tế xã Đình Tổ</t>
  </si>
  <si>
    <t>Bệnh viện đa khoa huyện Ba Vì</t>
  </si>
  <si>
    <t>Bệnh viện đa khoa huyện Quốc Oai</t>
  </si>
  <si>
    <t>Bệnh viện đa khoa huyện Thanh Oai</t>
  </si>
  <si>
    <t>Bệnh viện đa khoa huyện Thường Tín</t>
  </si>
  <si>
    <t>Phòng khám đa khoa KV Trung tâm Hà Đông</t>
  </si>
  <si>
    <t>Phòng khám A thuộc BVĐK Sơn Tây</t>
  </si>
  <si>
    <t>Phòng khám A thuộc BVĐK Thanh Trì</t>
  </si>
  <si>
    <t>Phòng khám A thuộc BVĐK Sóc Sơn</t>
  </si>
  <si>
    <t>Phòng khám A thuộc BVĐK huyện Mê Linh</t>
  </si>
  <si>
    <t>Phòng khám A thuộc BVĐK huyện Ba Vì</t>
  </si>
  <si>
    <t>Phòng khám A thuộc BVĐK huyện Đan Phượng</t>
  </si>
  <si>
    <t>Trạm y tế xã Ngọc Hồi (TTYT Huyện Thanh Trì)</t>
  </si>
  <si>
    <t>Trung tâm Y tế huyện Tư Nghĩa</t>
  </si>
  <si>
    <t>Trạm y tế xã Tam Thuấn  (TTYT H. Phúc Thọ)</t>
  </si>
  <si>
    <t>Phòng khám đa khoa Trâu Quỳ (TTYT Gia Lâm)</t>
  </si>
  <si>
    <t>Trạm y tế xã Sài Sơn (TTYT H. Quốc Oai)</t>
  </si>
  <si>
    <t>Trạm Y tế xã Nga Phượng</t>
  </si>
  <si>
    <t>Trung tâm y tế Đường bộ 2</t>
  </si>
  <si>
    <t>Trung Tâm Y Tế Huyện Na Hang</t>
  </si>
  <si>
    <t>Trạm y tế xã Xăm Khòe</t>
  </si>
  <si>
    <t>Trung tâm y tế huyện Bình Giang</t>
  </si>
  <si>
    <t>Trung tâm y tế huyện Gia Lộc</t>
  </si>
  <si>
    <t>Trung tâm y tế  huyện Thanh Hà</t>
  </si>
  <si>
    <t>Trung tâm y tế huyện Thanh Miện</t>
  </si>
  <si>
    <t>Phòng khám đa khoa - Trung tâm kiểm soát bệnh tật tỉnh Phú Thọ</t>
  </si>
  <si>
    <t>Trạm y tế xã Kim Sơn (TX Sơn Tây)</t>
  </si>
  <si>
    <t>Trạm y tế xã Đông Xuân (TTYT h. Sóc Sơn)</t>
  </si>
  <si>
    <t>Trạm y tế xã Phú Cường (TTYT h. Sóc Sơn)</t>
  </si>
  <si>
    <t>Trạm y tế xã Phú Minh (TTYT h. Sóc Sơn)</t>
  </si>
  <si>
    <t>Trạm y tế xã Phù Lỗ (TTYT h. Sóc Sơn)</t>
  </si>
  <si>
    <t>Trạm y tế thị trấn Đông Anh, Đông Anh</t>
  </si>
  <si>
    <t>Trạm Y tế xã Y Tý</t>
  </si>
  <si>
    <t>Trạm Y tế Phường Sa Pa</t>
  </si>
  <si>
    <t>Trạm Y tế xã Nậm Nhừ</t>
  </si>
  <si>
    <t>Phòng khám đa khoa tư nhân Chúc Dần</t>
  </si>
  <si>
    <t>Trạm y tế Thị Trấn Nghĩa Đàn</t>
  </si>
  <si>
    <t>Bệnh viện đa khoa Bảo Sơn</t>
  </si>
  <si>
    <t>Trạm Y tế xã Đăk Dục</t>
  </si>
  <si>
    <t>TRUNG TÂM Y TẾ THÀNH PHỐ SÓC TRĂNG</t>
  </si>
  <si>
    <t>Bệnh xá Công an tỉnh Quảng Ngãi</t>
  </si>
  <si>
    <t>Phòng khám đa khoa khu vực xã Tắc Vân</t>
  </si>
  <si>
    <t>Trạm y tế xã Hòa Chánh</t>
  </si>
  <si>
    <t>Trung tâm Y tế huyện Hàm Tân</t>
  </si>
  <si>
    <t>Trạm y tế xã Gia Trung</t>
  </si>
  <si>
    <t>Phòng khám đa khoa Medic 69 Nguyễn Huệ</t>
  </si>
  <si>
    <t>Trạm y tế xã An Phượng</t>
  </si>
  <si>
    <t>Trạm y tế xã Thanh Quang T.Hà</t>
  </si>
  <si>
    <t>Trạm y tế xã Đồng Cẩm</t>
  </si>
  <si>
    <t>Trạm y tế xã Liên Khê</t>
  </si>
  <si>
    <t>Trạm y tế thị trấn Sóc Sơn (TTYT H.Sóc Sơn)</t>
  </si>
  <si>
    <t>Trạm y tế xã Bắc Sơn (TTYT h. Sóc Sơn)</t>
  </si>
  <si>
    <t>Trạm y tế xã Hồng Kỳ (TTYT h. Sóc Sơn)</t>
  </si>
  <si>
    <t>Trạm y tế xã Trung Giã (TTYT h. Sóc Sơn)</t>
  </si>
  <si>
    <t>Trạm y tế xã Tân Minh (TTYT h. Sóc Sơn)</t>
  </si>
  <si>
    <t>Trạm y tế xã Hiền Ninh (TTYT h. Sóc Sơn)</t>
  </si>
  <si>
    <t>Trạm y tế xã Tân Dân (TTYT h. Sóc Sơn)</t>
  </si>
  <si>
    <t>Trạm y tế xã Ngọc Mỹ (TTYT H. Quốc Oai)</t>
  </si>
  <si>
    <t>Trạm y tế xã Liệp Tuyết (TTYT H. Quốc Oai)</t>
  </si>
  <si>
    <t>Trạm y tế xã Thạch Thán (TTYT H. Quốc Oai)</t>
  </si>
  <si>
    <t>Trạm y tế xã Phú Cát (TTYT H. Quốc Oai)</t>
  </si>
  <si>
    <t>Trạm y tế xã Tuyết Nghĩa (TTYT H. Quốc Oai)</t>
  </si>
  <si>
    <t>Trạm y tế xã Đại Thành (TTYT H. Quốc Oai)</t>
  </si>
  <si>
    <t>Trạm y tế xã Phú Mãn (TTYT H. Quốc Oai)</t>
  </si>
  <si>
    <t>Trạm y tế xã Tân Hòa (TTYT H. Quốc Oai)</t>
  </si>
  <si>
    <t>Trạm y tế thị trấn Liên Quan (TTYT H. Thạch Thất)</t>
  </si>
  <si>
    <t>Phòng khám Đa khoa KV Bản Lầu - Lào Cai</t>
  </si>
  <si>
    <t>Phòng khám Đa khoa KV Pha Long - Lào Cai</t>
  </si>
  <si>
    <t>Trạm y tế  phường Nam Viêm</t>
  </si>
  <si>
    <t>Trung tâm y tế huyện Gia Bình</t>
  </si>
  <si>
    <t>Bệnh viện y học cổ truyền và phục hồi chức năng tỉnh Bắc Ninh</t>
  </si>
  <si>
    <t>Trạm y tế xã Thụy Hòa</t>
  </si>
  <si>
    <t>Trạm y tế xã Tân Triều (TTYT Huyện Thanh Trì)</t>
  </si>
  <si>
    <t>Trạm y tế xã Tả Thanh Oai (TTYT H.Thanh Trì)</t>
  </si>
  <si>
    <t>Trạm y tế xã Tứ Hiệp (TTYT Huyện Thanh Trì)</t>
  </si>
  <si>
    <t>Trạm y tế xã Vĩnh Quỳnh (TTYT Huyện Thanh Trì)</t>
  </si>
  <si>
    <t>Trạm y tế xã Duyên Hà (TTYT Huyện Thanh Trì)</t>
  </si>
  <si>
    <t>Trạm y tế xã Đại áng (TTYT Huyện Thanh Trì)</t>
  </si>
  <si>
    <t>Trạm y tế phường Yên Nghĩa, Quận Hà Đông</t>
  </si>
  <si>
    <t>Trạm y tế xã Phú Lương, Quận Hà Đông</t>
  </si>
  <si>
    <t>Trạm y tế xã Đường Lâm (TX Sơn Tây)</t>
  </si>
  <si>
    <t>Trạm y tế xã Xuân Sơn (TX Sơn Tây)</t>
  </si>
  <si>
    <t>Trạm y tế xã Mỹ Hưng (TTYT H. Thanh Oai)</t>
  </si>
  <si>
    <t>Trạm y tế xã Bình Minh (TTYT H. Thanh Oai)</t>
  </si>
  <si>
    <t>Phòng khám đa khoa ( thuộcTrung tâm y tế quận 11)</t>
  </si>
  <si>
    <t>Công ty TNHH Y Khoa 19 - Phòng khám đa khoa Hồng Phúc</t>
  </si>
  <si>
    <t>Trạm Y tế phường An Hưng</t>
  </si>
  <si>
    <t>Trạm y tế xã Quân Hà</t>
  </si>
  <si>
    <t>Phòng khám đa khoa Thái Bình (Thuộc công ty cổ phần y dược học dân tộc Hòa Bình)</t>
  </si>
  <si>
    <t>Phòng khám đa khoa SEPEN TRUNG Tây Bắc (Thuộc Công ty cổ phần y dược học cổ truyền Hòa Bình)</t>
  </si>
  <si>
    <t>Bệnh viện Trung ương Thái Nguyên</t>
  </si>
  <si>
    <t>Trạm y tế xã Tam Hưng (TTYT H. Thanh Oai)</t>
  </si>
  <si>
    <t>Trạm y tế xã Thanh Thùy (TTYT H. Thanh Oai)</t>
  </si>
  <si>
    <t>Trạm y tế xã Thanh Văn (TTYT H. Thanh Oai)</t>
  </si>
  <si>
    <t>Trạm y tế xã Đỗ Động (TTYT H. Thanh Oai)</t>
  </si>
  <si>
    <t>Trạm y tế xã Kim Thư (TTYT H. Thanh Oai)</t>
  </si>
  <si>
    <t>Trạm y tế xã Tân Ước (TTYT H. Thanh Oai)</t>
  </si>
  <si>
    <t>Trạm y tế xã Liên Châu (TTYT H. Thanh Oai)</t>
  </si>
  <si>
    <t>Trạm y tế xã Cao Dương (TTYT H. Thanh Oai)</t>
  </si>
  <si>
    <t>Trạm y tế xã Hồng Dương (TTYT H. Thanh Oai)</t>
  </si>
  <si>
    <t>Trạm y tế xã Ninh Sở (TTYT h. Thường Tín)</t>
  </si>
  <si>
    <t>Trạm y tế xã Nhị Khê (TTYT h. Thường Tín)</t>
  </si>
  <si>
    <t>Trạm y tế  Xã Thống Nhất - Lào Cai</t>
  </si>
  <si>
    <t>Trạm Y tế phường Đồng Bẩm</t>
  </si>
  <si>
    <t>Trạm y tế thị trấn Phồn Xương</t>
  </si>
  <si>
    <t>Trạm y tế xã Lý Học</t>
  </si>
  <si>
    <t>Trạm y tế phường Phú Thượng,  Tây Hồ</t>
  </si>
  <si>
    <t>Trạm y tế phường Nhật Tân, Tây Hồ</t>
  </si>
  <si>
    <t>Trạm y tế phường Quảng An, Tây Hồ</t>
  </si>
  <si>
    <t>Trạm y tế phường Bưởi, Tây Hồ</t>
  </si>
  <si>
    <t>Trạm y tế phường Vân Dương</t>
  </si>
  <si>
    <t>Trạm y tế xã Yên Giả</t>
  </si>
  <si>
    <t>Trạm y tế xã Du Lễ</t>
  </si>
  <si>
    <t>Trạm y tế xã Giang Biên</t>
  </si>
  <si>
    <t>Trạm y tế Xã Trung Lập</t>
  </si>
  <si>
    <t>Trạm y tế xã Phù Lãng</t>
  </si>
  <si>
    <t>Trạm y tế xã Thuần Mỹ (TTYT H. Ba Vì)</t>
  </si>
  <si>
    <t>Trạm y tế xã Cát Quế  (Hoài Đức)</t>
  </si>
  <si>
    <t>Trạm y tế xã Việt Long (TTYT h. Sóc Sơn)</t>
  </si>
  <si>
    <t>Trạm y tế phường Thượng Thanh (TTYTq.LB)</t>
  </si>
  <si>
    <t>Trạm y tế phường Giang Biên (TTYTq.LB)</t>
  </si>
  <si>
    <t>Trạm y tế phường Đức Giang (TTYTq.LB)</t>
  </si>
  <si>
    <t>Trạm y tế phường Gia Thụy (TTYTq.LB)</t>
  </si>
  <si>
    <t>Trạm y tế phường Phúc Lợi (TTYTq.LB)</t>
  </si>
  <si>
    <t>Trạm y tế phường Sài Đồng (TTYTq.LB)</t>
  </si>
  <si>
    <t>Trạm y tế phường Phúc Đồng (TTYTq.LB)</t>
  </si>
  <si>
    <t>Trạm y tế phường Nghĩa Đô, Cầu Giấy</t>
  </si>
  <si>
    <t>Trạm y tế phường Dịch Vọng, Cầu Giấy</t>
  </si>
  <si>
    <t>Trạm y tế xã Tri Trung (TTYT h. Phú Xuyên)</t>
  </si>
  <si>
    <t>Trạm y tế phường Thanh Trì, Hoàng Mai</t>
  </si>
  <si>
    <t>Bệnh viện Đa khoa huyện Bảo Thắng - Lào Cai</t>
  </si>
  <si>
    <t>Bệnh viện Đa khoa huyện Bắc Hà - Lào Cai</t>
  </si>
  <si>
    <t>Bệnh viện Đa khoa huyện Mường Khương - Lào Cai</t>
  </si>
  <si>
    <t>Bệnh viện Đa khoa huyện Văn Bàn - Lào Cai</t>
  </si>
  <si>
    <t>Bệnh viện đa khoa Mộc châu</t>
  </si>
  <si>
    <t>Trạm y tế xã Yên Trung (TTYT H. Thạch Thất)</t>
  </si>
  <si>
    <t>Trạm y tế thị trấn Xuân Mai (TTYT h. Chương Mỹ)</t>
  </si>
  <si>
    <t>Trạm y tế xã Tiên Phương (TTYT h. Chương Mỹ)</t>
  </si>
  <si>
    <t>Trạm y tế xã Đông Sơn (TTYT h. Chương Mỹ)</t>
  </si>
  <si>
    <t>Trạm y tế xã Phú Nghĩa (TTYT h. Chương Mỹ)</t>
  </si>
  <si>
    <t>Trạm y tế xã Ngọc Hòa (TTYT h. Chương Mỹ)</t>
  </si>
  <si>
    <t>Trạm y tế xã Thanh Bình (TTYT h. Chương Mỹ)</t>
  </si>
  <si>
    <t>Trung tâm y tế huyện Chiêm Hóa</t>
  </si>
  <si>
    <t>Trung tâm y tế huyện Sơn Dương</t>
  </si>
  <si>
    <t>Bệnh viện Giao thông vận tải Vĩnh Phúc</t>
  </si>
  <si>
    <t>Trạm y tế xã Đồng ý</t>
  </si>
  <si>
    <t>Trạm y tế thị trấn Lộc Hà</t>
  </si>
  <si>
    <t>Trạm y tế thị trấn Đại Đình</t>
  </si>
  <si>
    <t>Trung tâm y tế quận Lê Chân</t>
  </si>
  <si>
    <t>Trạm y tế xã Ấm Hạ</t>
  </si>
  <si>
    <t>Trạm y tế xã Xuân Áng</t>
  </si>
  <si>
    <t>Phòng khám đa khoa khu vực Lương Mỹ (TTYT Chương Mỹ)</t>
  </si>
  <si>
    <t>PKĐK các cơ quan Đảng ở TW- Văn phòng TW Đảng</t>
  </si>
  <si>
    <t>Bệnh viện đa khoa huyện Gia Lâm</t>
  </si>
  <si>
    <t>Bệnh viện đa khoa quốc tế Vinmec</t>
  </si>
  <si>
    <t>Phòng khám đa khoa khu vực An Mỹ  (TTYT Mỹ Đức)</t>
  </si>
  <si>
    <t>Phòng khám đa khoa khu vực Hương Sơn  (TTYT Mỹ Đức)</t>
  </si>
  <si>
    <t>Phòng khám đa khoa Nguyễn Trọng Thọ</t>
  </si>
  <si>
    <t>Bệnh viện tâm thần Mỹ Đức</t>
  </si>
  <si>
    <t>Phòng khám A thuộc BVĐK Xanh Pôn</t>
  </si>
  <si>
    <t>Bệnh viện Hữu Nghị Việt Nam - Cu Ba</t>
  </si>
  <si>
    <t>Bệnh viện trung ương Quân đội 108</t>
  </si>
  <si>
    <t>Trung tâm y tế huyện Đà Bắc</t>
  </si>
  <si>
    <t>Trung tâm y tế huyện Tân Lạc</t>
  </si>
  <si>
    <t>Trung tâm y tế huyện Yên Thủy</t>
  </si>
  <si>
    <t>Trung tâm y tế huyện Lạc Thủy</t>
  </si>
  <si>
    <t>Bệnh viện đa khoa KV Nam Lý</t>
  </si>
  <si>
    <t>Trạm y tế Thị trấn Kiện Khê</t>
  </si>
  <si>
    <t>Trạm y tế Thị trấn Tân Thanh</t>
  </si>
  <si>
    <t>Trạm y tế phường Đồng Văn</t>
  </si>
  <si>
    <t>Trạm y tế xã Hoa Sơn  (TTYT h. ứng Hoà)</t>
  </si>
  <si>
    <t>Trạm y tế xã Trường Thịnh  (TTYT h. ứng Hoà)</t>
  </si>
  <si>
    <t>Trạm y tế xã Cao Thành  (TTYT h. ứng Hoà)</t>
  </si>
  <si>
    <t>Trạm y tế xã Sơn Công  (TTYT h. ứng Hoà)</t>
  </si>
  <si>
    <t>Trạm y tế xã Phương Tú  (TTYT h. ứng Hoà)</t>
  </si>
  <si>
    <t>Trạm y tế xã Tảo Dương Văn  (TTYT h. ứng Hoà)</t>
  </si>
  <si>
    <t>Trạm y tế xã Minh Đức (TTYT h. ứng Hoà)</t>
  </si>
  <si>
    <t>Trạm y tế xã Hòa Lâm  (TTYT h. ứng Hoà)</t>
  </si>
  <si>
    <t>Trạm y tế xã Trầm Lộng (TTYT h. ứng Hoà)</t>
  </si>
  <si>
    <t>Trạm y tế xã Hòa Nam (TTYT h. ứng Hoà)</t>
  </si>
  <si>
    <t>Trạm y tế xã Đội Bình  (TTYT h. ứng Hoà)</t>
  </si>
  <si>
    <t>Trạm y tế xã Đại Hùng  (TTYT h. ứng Hoà)</t>
  </si>
  <si>
    <t>Trạm y tế xã Phù Lưu  (TTYT h. ứng Hoà)</t>
  </si>
  <si>
    <t>Trạm y tế xã Lưu Hoàng (TTYT h. ứng Hoà)</t>
  </si>
  <si>
    <t>Trạm y tế thị trấn Đại Nghĩa (TTYT h. Mỹ Đức)</t>
  </si>
  <si>
    <t>Trạm y tế xã Đồng Tâm (TTYT h. Mỹ Đức)</t>
  </si>
  <si>
    <t>Trạm y tế xã Tuy Lai (TTYT h. Mỹ Đức)</t>
  </si>
  <si>
    <t>Trạm y tế xã Nặm Păm</t>
  </si>
  <si>
    <t>Phòng khám Đa khoa KV Minh Lương - Lào Cai</t>
  </si>
  <si>
    <t>Trạm y tế xã Mỹ Thành (TTYT h. Mỹ Đức)</t>
  </si>
  <si>
    <t>Trạm y tế xã An Mỹ (TTYT h. Mỹ Đức)</t>
  </si>
  <si>
    <t>Trạm y tế xã Hồng Sơn (TTYT h. Mỹ Đức)</t>
  </si>
  <si>
    <t>Trạm y tế xã Phù Lưu Tế (TTYT h. Mỹ Đức)</t>
  </si>
  <si>
    <t>Trạm y tế xã Đại Hưng (TTYT h. Mỹ Đức)</t>
  </si>
  <si>
    <t>Trạm y tế xã Đốc Tín (TTYT h. Mỹ Đức)</t>
  </si>
  <si>
    <t>Trạm y tế xã Hùng Tiến (TTYT h. Mỹ Đức)</t>
  </si>
  <si>
    <t>Trạm y tế xã Hợp Tiến (TTYT h. Mỹ Đức)</t>
  </si>
  <si>
    <t>Trạm y tế xã Hợp Thanh (TTYT h. Mỹ Đức)</t>
  </si>
  <si>
    <t>Trạm y tế xã Tự Lập (TTYT h. Mê Linh)</t>
  </si>
  <si>
    <t>Trạm y tế xã Tự Nhiên (TTYT h. Thường Tín)</t>
  </si>
  <si>
    <t>Trạm y tế xã Hà Hồi (TTYT h. Thường Tín)</t>
  </si>
  <si>
    <t>Trạm y tế xã Nguyễn Trãi (TTYT h. Thường Tín)</t>
  </si>
  <si>
    <t>Trạm y tế xã Tân Minh (TTTYT h. hường Tín)</t>
  </si>
  <si>
    <t>Trạm y tế xã Thắng Lợi (TTYT h. Thường Tín)</t>
  </si>
  <si>
    <t>Trạm y tế xã Thống Nhất (TTYT h. Thường Tín)</t>
  </si>
  <si>
    <t>Trạm y tế xã Tô Hiệu (TTYT h. Thường Tín)</t>
  </si>
  <si>
    <t>Trạm y tế xã Văn Tự (TTYT h. Thường Tín)</t>
  </si>
  <si>
    <t>Trạm y tế xã Minh Cường (TTYT h. Thường Tín)</t>
  </si>
  <si>
    <t>Trạm y tế thị trấn Phú Xuyên (TTYT h. Phú Xuyên)</t>
  </si>
  <si>
    <t>Trạm y tế phường Tân Dân - K.Môn</t>
  </si>
  <si>
    <t>Trạm y tế phường Thất Hùng</t>
  </si>
  <si>
    <t>Trạm y tế Thị Trấn Cốc Pài</t>
  </si>
  <si>
    <t>Trạm y tế thị trấn Phát Diệm</t>
  </si>
  <si>
    <t>Bệnh viện 354/TCHC</t>
  </si>
  <si>
    <t>Phòng khám đa khoa Kim Liên (Phòng khám  3-TTYT Đống Đa)</t>
  </si>
  <si>
    <t>Phòng khám đa khoa Yên Viên (TTYT Gia Lâm)</t>
  </si>
  <si>
    <t>Phòng khám đa khoa Lĩnh Nam, Hoàng Mai</t>
  </si>
  <si>
    <t>Phòng khám đa khoa Ngọc Tảo (TTYT huyện Phúc Thọ)</t>
  </si>
  <si>
    <t>Phòng khám đa khoa khu vực Phja Đén</t>
  </si>
  <si>
    <t>Trạm y tế xã Gia Tiến</t>
  </si>
  <si>
    <t>Nhà Hộ sinh trực thuộc TTYT quận Đống Đa</t>
  </si>
  <si>
    <t>Phòng khám Ngoại trú - Trung tâm y tế thành phố Cam Ranh</t>
  </si>
  <si>
    <t>Phòng khám đa khoa 81 Đà Nẵng</t>
  </si>
  <si>
    <t>TTYT thị xã Quảng Yên</t>
  </si>
  <si>
    <t>Trung tâm y tế huyện Trực Ninh</t>
  </si>
  <si>
    <t>Bệnh viện đa khoa khu vực Ngọc Lặc</t>
  </si>
  <si>
    <t>Bệnh viện Phổi Hà Giang</t>
  </si>
  <si>
    <t>Trung tâm y tế huyện Bảo Lạc</t>
  </si>
  <si>
    <t>Bệnh viện Đa khoa huyện Trùng Khánh</t>
  </si>
  <si>
    <t>Bệnh viện Đa khoa huyện Quảng Hòa</t>
  </si>
  <si>
    <t>Trung tâm y tế huyện Hạ Lang</t>
  </si>
  <si>
    <t>Trạm y tế xã Liên Minh - Lào Cai</t>
  </si>
  <si>
    <t>Trạm y tế xã Mường Hoa - Lào Cai</t>
  </si>
  <si>
    <t>Trạm y tế Phường Hàm Rồng - Lào Cai</t>
  </si>
  <si>
    <t>Trạm y tế xã Noong Luống</t>
  </si>
  <si>
    <t>Trạm y tế xã Noong Hẹt</t>
  </si>
  <si>
    <t>Trạm y tế xã Mường Lói</t>
  </si>
  <si>
    <t>Trạm y tế xã Pa Thơm</t>
  </si>
  <si>
    <t>Trạm y tế xã Vạn Yên (TTYT h. Mê Linh)</t>
  </si>
  <si>
    <t>Trạm y tế xã Tiến Thinh (TTYT h. Mê Linh)</t>
  </si>
  <si>
    <t>Trạm y tế xã Văn Khê (TTYT h. Mê Linh)</t>
  </si>
  <si>
    <t>Trạm y tế xã Tiền Phong (TTYT h. Mê Linh)</t>
  </si>
  <si>
    <t>Trạm y tế xã Tráng Việt (TTYT h. Mê Linh)</t>
  </si>
  <si>
    <t>Phòng khám ĐK Nam Cường</t>
  </si>
  <si>
    <t>Trạm y tế xã Quảng Định</t>
  </si>
  <si>
    <t>Phòng Khám Đa Khoa Tuyết Mai</t>
  </si>
  <si>
    <t>Nhà Hộ sinh Ba Đình trực thuộc TTYT quận Ba Đình</t>
  </si>
  <si>
    <t>Trạm y tế phường Tuần Châu</t>
  </si>
  <si>
    <t>744</t>
  </si>
  <si>
    <t>Trạm Y tế xã Thanh Khê</t>
  </si>
  <si>
    <t>Phòng khám đa khoa Thanh Xuân</t>
  </si>
  <si>
    <t>Phòng khám ĐK Bình Dân Dương Kinh</t>
  </si>
  <si>
    <t>Trạm y tế phường Cốc Lếu</t>
  </si>
  <si>
    <t>Trạm y tế xã Thanh Lạc</t>
  </si>
  <si>
    <t>Phòng khám đa khoa Huy Liệu</t>
  </si>
  <si>
    <t>Phòng khám đa khoa Nam Âu</t>
  </si>
  <si>
    <t>Phòng khám đa khoa Hưng Phát</t>
  </si>
  <si>
    <t>Trạm y tế xã Long Châu</t>
  </si>
  <si>
    <t>Trạm y tế phường Long Thành  Trung</t>
  </si>
  <si>
    <t>Trạm y tế xã Đông Hải - QP</t>
  </si>
  <si>
    <t>Trạm y tế xã Phượng Dực (TTYT h. Phú Xuyên)</t>
  </si>
  <si>
    <t>Trạm y tế xã Cổ Đông (TX Sơn Tây)</t>
  </si>
  <si>
    <t>Trạm y tế thị trấn Tây Đằng (TTYT H. Ba Vì)</t>
  </si>
  <si>
    <t>Trạm y tế xã Phú Cường (TTYT H. Ba Vì)</t>
  </si>
  <si>
    <t>Trạm y tế xã Cổ Đô (TTYT H. Ba Vì)</t>
  </si>
  <si>
    <t>Trạm y tế xã Vạn Thắng (TTYT H. Ba Vì)</t>
  </si>
  <si>
    <t>Trạm y tế xã Phong Vân (TTYT H. Ba Vì)</t>
  </si>
  <si>
    <t>Trạm y tế xã Phú Đông (TTYT H. Ba Vì)</t>
  </si>
  <si>
    <t>Trạm y tế xã Phú Châu (TTYT H. Ba Vì)</t>
  </si>
  <si>
    <t>Trạm y tế xã Đồng Thái (TTYT huyện Ba Vì)</t>
  </si>
  <si>
    <t>Trạm y tế xã Phú Sơn (TTYT H. Ba Vì)</t>
  </si>
  <si>
    <t>Trạm y tế xã Tòng Bạt (TTYT H. Ba Vì)</t>
  </si>
  <si>
    <t>Trạm y tế xã Sơn Đà (TTYT huyện Ba Vì)</t>
  </si>
  <si>
    <t>Trạm y tế xã Đông Quang (TTYT H. Ba Vì)</t>
  </si>
  <si>
    <t>Trạm y tế xã Thụy An (TTYT H. Ba Vì)</t>
  </si>
  <si>
    <t>Trạm y tế xã Ba Trại (TTYT H. Ba Vì)</t>
  </si>
  <si>
    <t>Trạm y tế xã Minh Quang (TTYT H. Ba Vì)</t>
  </si>
  <si>
    <t>Trạm y tế xã Vân Hòa (TTYT H. Ba Vì)</t>
  </si>
  <si>
    <t>Trạm y tế xã Khánh Thượng (TTYT H. Ba Vì)</t>
  </si>
  <si>
    <t>Trạm y tế xã Vân Hà (TTYT H. Phúc Thọ)</t>
  </si>
  <si>
    <t>Trạm y tế xã Vân Phúc  (TTYT H. Phúc Thọ)</t>
  </si>
  <si>
    <t>Trạm y tế xã Long Xuyên (TTYT H. Phúc Thọ)</t>
  </si>
  <si>
    <t>Trạm y tế xã Hát Môn  (TTYT H. Phúc Thọ)</t>
  </si>
  <si>
    <t>Trạm y tế xã Thanh Đa  (TTYT H. Phúc Thọ)</t>
  </si>
  <si>
    <t>Trạm y tế xã Phúc Hòa  (TTYT H. Phúc Thọ)</t>
  </si>
  <si>
    <t>Trạm y tế xã Liên Hiệp  (TTYT H. Phúc Thọ)</t>
  </si>
  <si>
    <t>Trạm y tế xã Thọ Xuân (TTYT h. Đan Phượng)</t>
  </si>
  <si>
    <t>Trạm y tế xã Hồng Hà (TTYT h. Đan Phượng)</t>
  </si>
  <si>
    <t>Trạm y tế xã Liên Hà (TTYT h. Đan Phượng)</t>
  </si>
  <si>
    <t>Trạm y tế xã Liên Trung (TTYT h. Đan Phượng)</t>
  </si>
  <si>
    <t>Trạm y tế xã Thượng Mỗ (TTYT h. Đan Phượng)</t>
  </si>
  <si>
    <t>Trạm y tế xã Tân Hội  (TTYT h. Đan Phượng)</t>
  </si>
  <si>
    <t>Trạm y tế xã Nà Tấu</t>
  </si>
  <si>
    <t>Bệnh viện Đa khoa Quốc tế Hải Phòng</t>
  </si>
  <si>
    <t>Trung tâm y tế huyện Lục Nam</t>
  </si>
  <si>
    <t>Trung tâm y tế huyện Tân Yên</t>
  </si>
  <si>
    <t>Trạm y tế xã Giao Yến</t>
  </si>
  <si>
    <t>Trung tâm y tế huyện Nghĩa Hưng (cơ sở tại xã Nghĩa Bình)</t>
  </si>
  <si>
    <t>Trạm y tế xã Tập Sơn</t>
  </si>
  <si>
    <t>Phòng khám Đa khoa Hưng Phú</t>
  </si>
  <si>
    <t>Phòng khám đa khoa khu vực Kẻ Sặt</t>
  </si>
  <si>
    <t>Phòng khám đa khoa Hải Phòng</t>
  </si>
  <si>
    <t>Công ty TNHH MTV - Phòng khám đa khoa Gia Đình</t>
  </si>
  <si>
    <t>TYT Xã Huổi Lếch</t>
  </si>
  <si>
    <t>Phòng khám đa khoa Dân Quý</t>
  </si>
  <si>
    <t>Phòng Khám Đa Khoa Thiên Tâm</t>
  </si>
  <si>
    <t>Phòng Khám Đa Khoa Thái Huy</t>
  </si>
  <si>
    <t>Trung tâm y tế huyện Tiên Lãng</t>
  </si>
  <si>
    <t>Viện Y học Hải Quân/Quân chủng Hải Quân</t>
  </si>
  <si>
    <t>Trạm y tế Phường 10 - Quận Gò Vấp</t>
  </si>
  <si>
    <t>Phòng khám đa khoa Y Dược Hoàn Hảo</t>
  </si>
  <si>
    <t>Phòng khám đa khoa 246</t>
  </si>
  <si>
    <t>Trạm y tế xã Quỳnh Lưu</t>
  </si>
  <si>
    <t>Trung tâm Y tế Quận 3</t>
  </si>
  <si>
    <t>Trung tâm Y tế huyện Triệu Phong - Cơ sở 2</t>
  </si>
  <si>
    <t>Trạm y tế xã Bù Gia Mập</t>
  </si>
  <si>
    <t>Trung tâm Y tế Quận Cái Răng</t>
  </si>
  <si>
    <t>Trung tâm y tế huyện Hòa An</t>
  </si>
  <si>
    <t>Phòng khám đa khoa khu vực Mũi Né</t>
  </si>
  <si>
    <t>Trạm y tế phường Phổ Minh</t>
  </si>
  <si>
    <t>Phòng khám đa khoa khu vực Long Hòa - TTYT huyện Dầu Tiếng</t>
  </si>
  <si>
    <t>Trạm y tế xã Thuỵ Lôi</t>
  </si>
  <si>
    <t>Phòng khám đa khoa khu vực Phước Hòa - TTYT huyện Phú Giáo</t>
  </si>
  <si>
    <t>Phòng khám đa khoa tư nhân Tâm Đức</t>
  </si>
  <si>
    <t>Trung tâm y tế huyện Xuân Trường</t>
  </si>
  <si>
    <t>Trạm y tế xã Thủy tân</t>
  </si>
  <si>
    <t>Trung tâm Y tế huyện Gò Công Đông (cơ sở Tân Hòa)</t>
  </si>
  <si>
    <t>Bệnh viện đa khoa Quốc tế Bắc Hà</t>
  </si>
  <si>
    <t>Trạm y tế xã Quảng Đức</t>
  </si>
  <si>
    <t>TRUNG TÂM Y TẾ THÀNH PHỐ RẠCH GIÁ</t>
  </si>
  <si>
    <t>Trạm y tế phường Long Xuyên - K.Môn</t>
  </si>
  <si>
    <t>Trung tâm y tế huyện Giồng Trôm</t>
  </si>
  <si>
    <t>Trung tâm y tế huyện Ea Kar</t>
  </si>
  <si>
    <t>Phòng khám đa khoa Đức Giang - Hà Nội</t>
  </si>
  <si>
    <t>Phòng khám đa khoa Đức Bình</t>
  </si>
  <si>
    <t>Trạm Y Tế Xã Mường Giôn</t>
  </si>
  <si>
    <t>Trạm y tế phường Phú Thứ</t>
  </si>
  <si>
    <t>Trung tâm y tế huyện Cẩm Giàng</t>
  </si>
  <si>
    <t>Phòng khám đa khoa kỹ thuật cao Tuấn Hiền</t>
  </si>
  <si>
    <t>Trạm y tế phường Hòa Khánh Bắc</t>
  </si>
  <si>
    <t>Trạm y tế Phường 16 - Quận Gò Vấp</t>
  </si>
  <si>
    <t>Trạm y tế  xã Tân Hòa</t>
  </si>
  <si>
    <t>Phòng khám đa khoa Bảo Khang</t>
  </si>
  <si>
    <t>Trạm y tế phường 6 Gò Vấp</t>
  </si>
  <si>
    <t>Trạm y tế Phường Duy Minh</t>
  </si>
  <si>
    <t>Trạm Y tế thị trấn Nam Sách</t>
  </si>
  <si>
    <t>Phòng Khám Đa Khoa Tâm Y Sài Gòn</t>
  </si>
  <si>
    <t>Phòng Khám Đa Khoa Hoàng Việt</t>
  </si>
  <si>
    <t>Phòng khám Đa khoa An Cường</t>
  </si>
  <si>
    <t>Trạm Y tế xã Nậm Tin</t>
  </si>
  <si>
    <t>Trạm y tế xã Phiêng Khoài</t>
  </si>
  <si>
    <t>Trạm Y tế xã Mường Chanh</t>
  </si>
  <si>
    <t>Trạm Y tế xã Phiêng Cằm</t>
  </si>
  <si>
    <t>Trạm Y tế xã Chiềng Mai</t>
  </si>
  <si>
    <t>Trạm Y tế xã Mường Do</t>
  </si>
  <si>
    <t>Phòng khám Đa khoa Thăng Long- Công ty cổ phần y tế 108 Thăng Long</t>
  </si>
  <si>
    <t>Phòng khám đa khoa Hợp Nhất - Chi nhánh công ty TNHH Dược phẩm, vật tư và Thiết bị y tế Hợp Nhất</t>
  </si>
  <si>
    <t>Bệnh Xá Công An Tỉnh Vĩnh Phúc</t>
  </si>
  <si>
    <t>Phòng khám đa khoa tư nhân 115 Phú Hậu</t>
  </si>
  <si>
    <t>Phòng khám đa khoa 16-4</t>
  </si>
  <si>
    <t>Phòng khám đa khoa Medic An Khang</t>
  </si>
  <si>
    <t>Trạm Y tế Phường 14 Gò Vấp</t>
  </si>
  <si>
    <t>Trạm y tế phường 9 quận Gò Vấp</t>
  </si>
  <si>
    <t>Phòng khám đa khoa ( thuộc công ty TNHH Phong Tâm Phúc)</t>
  </si>
  <si>
    <t>Phòng khám Đa khoa Tân Hương thuộc TTYT Châu Thành</t>
  </si>
  <si>
    <t>Bệnh viện Đa khoa Xuyên Á - Vĩnh Long</t>
  </si>
  <si>
    <t>TYT xã Bàn Tân Định</t>
  </si>
  <si>
    <t>Trạm y tế thị trấn Nưa</t>
  </si>
  <si>
    <t>Trạm y tế xã Tuấn Việt</t>
  </si>
  <si>
    <t>Trạm y tế xã liêm Tiết</t>
  </si>
  <si>
    <t>Trạm y tế phường Hoàng Đông</t>
  </si>
  <si>
    <t>Trạm y tế phường Bạch Thượng</t>
  </si>
  <si>
    <t>Trạm y tế phường Châu Giang</t>
  </si>
  <si>
    <t>Trạm Y tế Xã Bình Trưng</t>
  </si>
  <si>
    <t>Trạm Y tế Xã Nhị Bình</t>
  </si>
  <si>
    <t>Trạm Y tế Xã Đông Hòa</t>
  </si>
  <si>
    <t>Trạm y tế xã Nhị Trường</t>
  </si>
  <si>
    <t>Trạm y tế xã Đỉnh Bàn</t>
  </si>
  <si>
    <t>Trạm Y tế xã Tân Phúc</t>
  </si>
  <si>
    <t>Trạm y tế phường Phạm Thái</t>
  </si>
  <si>
    <t>Trung tâm y tế huyện Đức Huệ</t>
  </si>
  <si>
    <t>Trung tâm y tế thị xã Điện Bàn</t>
  </si>
  <si>
    <t>Bệnh viện Bệnh nhiệt đới tỉnh Hưng Yên</t>
  </si>
  <si>
    <t>Trạm y tế xã Hòa Tiến</t>
  </si>
  <si>
    <t>Trạm y tế xã Đoàn Xá</t>
  </si>
  <si>
    <t>Trạm y tế xã Hồng Dũng</t>
  </si>
  <si>
    <t>PKĐK cơ sở 2 thuộc TTYT QDY kết hợp huyện Lý Sơn</t>
  </si>
  <si>
    <t>Bệnh viện Trường Đại học Y khoa Vinh</t>
  </si>
  <si>
    <t>Trạm y tế xã Đăk Roong (03)</t>
  </si>
  <si>
    <t>Trung tâm y tế huyện Sơn Động</t>
  </si>
  <si>
    <t>Trung tâm y tế huyện Hiệp Hòa</t>
  </si>
  <si>
    <t>Trung tâm Y tế huyện Trấn Yên</t>
  </si>
  <si>
    <t>Trạm y tế xã Cư Dliê Mnông</t>
  </si>
  <si>
    <t>Trạm y tế xã Ea Hđinh</t>
  </si>
  <si>
    <t>Trạm y tế xã Ea MDRóh</t>
  </si>
  <si>
    <t>Trạm y tế xã Cư Mgar</t>
  </si>
  <si>
    <t>Trạm y tế thị trấn MĐrắk</t>
  </si>
  <si>
    <t>Trung tâm y tế huyện Quỳ Châu</t>
  </si>
  <si>
    <t>Trạm y tế thị trấn Mai Châu</t>
  </si>
  <si>
    <t>Trạm Y tế phường Tân Hưng Thuận - Quận 12</t>
  </si>
  <si>
    <t>Trạm y tế xã Ea Hleo</t>
  </si>
  <si>
    <t>Trạm y tế phường ĐỊnh Trung</t>
  </si>
  <si>
    <t>Phòng khám Hà Tiên</t>
  </si>
  <si>
    <t>Trung tâm y tế huyện Yên Phong</t>
  </si>
  <si>
    <t>Trạm y tế thị trấn Phúc Thọ (TTYT H. Phúc Thọ)</t>
  </si>
  <si>
    <t>Trung tâm y tế thành phố Đông Hà</t>
  </si>
  <si>
    <t>Trung tâm y tế huyện Cam Lộ</t>
  </si>
  <si>
    <t>Trung tâm y tế Huyện Hòa Vang</t>
  </si>
  <si>
    <t>Trạm y tế Xã Thọ Tiến</t>
  </si>
  <si>
    <t>Trạm y tế thị trấn Hồi Xuân</t>
  </si>
  <si>
    <t>Trạm y tế thị trấn Phong Nha</t>
  </si>
  <si>
    <t>Trạm Y tế Xã Bình Đức</t>
  </si>
  <si>
    <t>Trạm y tế Trung tâm xã Ia Dreh (15)</t>
  </si>
  <si>
    <t>Trạm y tế xã Đồng Quý</t>
  </si>
  <si>
    <t>Trạm y tế xã Bế Văn Đàn</t>
  </si>
  <si>
    <t>Bệnh viện đa khoa Cẩm phả</t>
  </si>
  <si>
    <t>Bệnh viện đa khoa Hạ Long</t>
  </si>
  <si>
    <t>Trung tâm y tế Than KV Mạo Khê  (Cơ sở 1)</t>
  </si>
  <si>
    <t>Trung tâm y tế Than Khu vực Mạo Khê (Cơ sở 2)</t>
  </si>
  <si>
    <t>TYT xã Thạnh Bình</t>
  </si>
  <si>
    <t>Trạm y tế phường Vĩnh Lợi</t>
  </si>
  <si>
    <t>Trạm y tế Phường Vĩnh Hiệp</t>
  </si>
  <si>
    <t>Trạm y tế Phường Vĩnh Lạc</t>
  </si>
  <si>
    <t>Trạm y tế Phường Rạch Sỏi</t>
  </si>
  <si>
    <t>TYT xã Vĩnh Bình Nam</t>
  </si>
  <si>
    <t>Trạm y tế Phường 03  - Quận Tân Bình</t>
  </si>
  <si>
    <t>Trạm y tế phường Bình Minh</t>
  </si>
  <si>
    <t>Trạm y tế phường Hải Thanh</t>
  </si>
  <si>
    <t>Trạm y tế phường Hải Bình</t>
  </si>
  <si>
    <t>Trung tâm y tế huyện Mai Châu</t>
  </si>
  <si>
    <t>Phòng khám đa khoa - Trung tâm kiểm soát bệnh tật tỉnh Bắc Ninh</t>
  </si>
  <si>
    <t>Trạm y tế phường Vệ An</t>
  </si>
  <si>
    <t>Trạm y tế xã Định Thành - TTYT huyện Dầu Tiếng</t>
  </si>
  <si>
    <t>Trạm y tế xã Đắk NDrung</t>
  </si>
  <si>
    <t>Trạm y tế thị trấn Đinh Văn</t>
  </si>
  <si>
    <t>Trạm y tế xã  Bình Minh (07)</t>
  </si>
  <si>
    <t>TYT xã Mỹ Hiệp Sơn</t>
  </si>
  <si>
    <t>TYT xã Nam Thái Sơn</t>
  </si>
  <si>
    <t>Trạm y tế thị trấn Sóc Sơn</t>
  </si>
  <si>
    <t>Trạm y tế Xã Thiệu Chính</t>
  </si>
  <si>
    <t>Trạm Y tế xã Tân Châu</t>
  </si>
  <si>
    <t>Trạm Y tế phường Long Anh</t>
  </si>
  <si>
    <t>Bệnh viện Sản Nhi tỉnh Hậu Giang</t>
  </si>
  <si>
    <t>TYT Thị trấn Phủ Thông</t>
  </si>
  <si>
    <t>Trạm y tế xã Sam Mứn</t>
  </si>
  <si>
    <t>Trạm y tế xã Mường Phăng</t>
  </si>
  <si>
    <t>Trạm y tế xã Núa Ngam</t>
  </si>
  <si>
    <t>Trạm y tế xã Thanh Luông</t>
  </si>
  <si>
    <t>Trạm y tế xã Na Ư</t>
  </si>
  <si>
    <t>Phòng khám đa khoa khu vực Phúc Thành</t>
  </si>
  <si>
    <t>Trung tâm y tế quận Hồng Bàng</t>
  </si>
  <si>
    <t>Trung tâm y tế quận Đồ Sơn</t>
  </si>
  <si>
    <t>Bệnh viện Công an thành phố  Hải Phòng</t>
  </si>
  <si>
    <t>Trung tâm y tế quận Hải An</t>
  </si>
  <si>
    <t>TTYT thị xã Duy Tiên</t>
  </si>
  <si>
    <t>Trung Tâm y tế huyện ý Yên</t>
  </si>
  <si>
    <t>Trạm y tế xã Dũng Liệt</t>
  </si>
  <si>
    <t>Trạm y tế phường Khúc Xuyên</t>
  </si>
  <si>
    <t>Trạm y tế xã Mộ Đạo</t>
  </si>
  <si>
    <t>Trạm Y tế xã Minh Tân</t>
  </si>
  <si>
    <t>Trạm Y tế xã Mương Mán</t>
  </si>
  <si>
    <t>Trạm Y tế xã Hàm Minh</t>
  </si>
  <si>
    <t>Bệnh viện đa khoa khu vực Bắc Bình Thuận</t>
  </si>
  <si>
    <t>Trạm Y tế xã Tiến Thành</t>
  </si>
  <si>
    <t>Phòng khám Ban Bảo vệ CSSK cán bộ tỉnh Hải Dương</t>
  </si>
  <si>
    <t>Trạm y tế phường Đồng Lạc - Chí Linh</t>
  </si>
  <si>
    <t>Bệnh viện đa khoa Hưng Hà</t>
  </si>
  <si>
    <t>Trung tâm y tế Thị xã Mỹ Hào</t>
  </si>
  <si>
    <t>Phòng khám đa khoa (thuộc Công ty TNHH dịch vụ y tế Gentical Lạc Long Quân)</t>
  </si>
  <si>
    <t>Trạm y tế phường Quảng Phong</t>
  </si>
  <si>
    <t>Trạm y tế phường Quảng Thuận</t>
  </si>
  <si>
    <t>Phòng khám đa khoa Ái Nghĩa Biên Hòa</t>
  </si>
  <si>
    <t>Trạm y tế phường Điện Dương</t>
  </si>
  <si>
    <t>Trạm y tế xã Ia Ake (16)</t>
  </si>
  <si>
    <t>Trạm y tế xã Uar (15)</t>
  </si>
  <si>
    <t>Trạm y tế xã Vũ Minh</t>
  </si>
  <si>
    <t>Trạm Y tế xã Đông Tiến</t>
  </si>
  <si>
    <t>Trạm y tế thị trấn Ngọc Lặc</t>
  </si>
  <si>
    <t>Trạm y tế xã Pa Vây Sử</t>
  </si>
  <si>
    <t>Trạm y tế Thị trấn Phong Thổ</t>
  </si>
  <si>
    <t>Trạm y tế xã Tản Hồng (TTYT H. Ba Vì)</t>
  </si>
  <si>
    <t>Trạm y tế xã Phú Phương (TTYT H. Ba Vì)</t>
  </si>
  <si>
    <t>Trạm y tế xã Thái Hòa (TTYT H. Ba Vì)</t>
  </si>
  <si>
    <t>Trạm y tế xã Minh Châu (TTYT H. Ba Vì)</t>
  </si>
  <si>
    <t>Trạm y tế xã Cẩm Lĩnh (TTYT H. Ba Vì)</t>
  </si>
  <si>
    <t>Phòng khám Đa khoa KV Cán Cấu - Lào Cai</t>
  </si>
  <si>
    <t>Trạm y tế xã Quan Hồ Thẩn  - Lào Cai</t>
  </si>
  <si>
    <t>Phòng khám Đa khoa KV Phong Hải - Lào Cai</t>
  </si>
  <si>
    <t>Trạm y tế phường An Tịnh</t>
  </si>
  <si>
    <t>Trạm y tế phường Tân Quý - Quận Tân Phú</t>
  </si>
  <si>
    <t>Trạm y tế xã Tân Hiệp - TTYT huyện Phú Giáo</t>
  </si>
  <si>
    <t>Trạm y tế Xã Điện Tiến</t>
  </si>
  <si>
    <t>Trạm y tế thị trấn Tam Hồng</t>
  </si>
  <si>
    <t>Trạm Y tế xã Yên Dương</t>
  </si>
  <si>
    <t>Trạm Y tế xã Ninh Khang</t>
  </si>
  <si>
    <t>Trạm y tế phường Hưng Định - TTYT thành phố Thuận An</t>
  </si>
  <si>
    <t>Trạm y tế phường Bình Nhâm - TTYT thành phố Thuận An</t>
  </si>
  <si>
    <t>Trạm y tế thị trấn Phước Vĩnh - TTYT huyện Phú Giáo</t>
  </si>
  <si>
    <t>Trung tâm Y tế huyện Tây Hòa</t>
  </si>
  <si>
    <t>Phòng khám Đa khoa KV Nghĩa Đô - Lào Cai</t>
  </si>
  <si>
    <t>Phòng khám Đa khoa KV Mường Hum - Lào Cai</t>
  </si>
  <si>
    <t>Trung Tâm Y Tế Thành Phố Lạng Sơn</t>
  </si>
  <si>
    <t>Trạm y tế xã Mường Pồn</t>
  </si>
  <si>
    <t>Trạm y tế xã  Xuân Lam</t>
  </si>
  <si>
    <t>Trạm y tế phường Điện Ngọc</t>
  </si>
  <si>
    <t>Phòng khám đa khoa khu vực thị trấn Sông Đốc</t>
  </si>
  <si>
    <t>Bệnh viện Y dược cổ truyền tỉnh Vĩnh Long</t>
  </si>
  <si>
    <t>Trung tâm y tế huyện Long Hồ</t>
  </si>
  <si>
    <t>Trung tâm y tế huyện Mang Thít</t>
  </si>
  <si>
    <t>Trạm y tế xã  Đức Phổ</t>
  </si>
  <si>
    <t>Phòng khám Đa khoa Ngọc Thạch</t>
  </si>
  <si>
    <t>Bệnh viện đa khoa tư nhân Minh An</t>
  </si>
  <si>
    <t>Bệnh viện đa khoa Quang Thành</t>
  </si>
  <si>
    <t>Bệnh viện đa khoa An Phát</t>
  </si>
  <si>
    <t>Trạm Y tế xã Vĩnh Hảo</t>
  </si>
  <si>
    <t>Trạm Y tế xã Chí Công</t>
  </si>
  <si>
    <t>Trạm Y tế xã Phan Lâm</t>
  </si>
  <si>
    <t>Trạm Y tế thị trấn Lương Sơn</t>
  </si>
  <si>
    <t>Phòng khám Đa khoa KV Cao Sơn - Lào Cai</t>
  </si>
  <si>
    <t>Trạm y tế xã Hòa Phước</t>
  </si>
  <si>
    <t>Trạm Y tế xã Sông Luỹ</t>
  </si>
  <si>
    <t>Trạm y tế thị trấn Thiệu Hóa</t>
  </si>
  <si>
    <t>Trạm y tế xã Mê Linh (TTYT h. Mê Linh)</t>
  </si>
  <si>
    <t>Trạm y tế phường Văn Đức</t>
  </si>
  <si>
    <t>Trạm Y tế xã  Đông Hưng</t>
  </si>
  <si>
    <t>Trạm y tế phường Đông Tân</t>
  </si>
  <si>
    <t>Trạm y tế phường Quảng Thịnh</t>
  </si>
  <si>
    <t>Trạm y tế xã Nâm NĐir</t>
  </si>
  <si>
    <t>Trạm y tế xã Nâm Njang</t>
  </si>
  <si>
    <t>Trạm y tế phườngTiền Châu</t>
  </si>
  <si>
    <t>Trạm y tế xã Văn Môn</t>
  </si>
  <si>
    <t>Trạm y tế xã Việt Thống</t>
  </si>
  <si>
    <t>Trạm y tế xã Ngọc Xá</t>
  </si>
  <si>
    <t>Trạm y tế xã Cẩm Duệ</t>
  </si>
  <si>
    <t>Trung tâm y tế thành phố Điện Biên Phủ</t>
  </si>
  <si>
    <t>Trạm y tế phường Thái Thịnh</t>
  </si>
  <si>
    <t>Trạm y tế phường Phổ Vinh</t>
  </si>
  <si>
    <t>Trung tâm Y tế H.Đắk Song</t>
  </si>
  <si>
    <t>Trạm Y tế Phường 9</t>
  </si>
  <si>
    <t>Trạm y tế xã Hòa Phú (05)</t>
  </si>
  <si>
    <t>Phòng khám đa khoa thuộc Trung tâm kiểm soát bệnh tật tỉnh Bạc Liêu</t>
  </si>
  <si>
    <t>Bệnh viện Công An Thành phố Hồ Chí Minh</t>
  </si>
  <si>
    <t>Trạm y tế xã mường lầm</t>
  </si>
  <si>
    <t>Phòng Khám Đa Khoa An Sinh</t>
  </si>
  <si>
    <t>Phòng khám đa khoa Cựu quân nhân</t>
  </si>
  <si>
    <t>Bệnh viện Sản Nhi tỉnh Quảng Ngãi</t>
  </si>
  <si>
    <t>Trạm Y tế xã Tu Mơ Rông</t>
  </si>
  <si>
    <t>Trạm y tế phường Phố Mới</t>
  </si>
  <si>
    <t>Trung tâm y tế huyện Quỳ Hợp</t>
  </si>
  <si>
    <t>Trạm y tế xã Cây Trường -TTYT huyện Bàu Bàng</t>
  </si>
  <si>
    <t>Bệnh viện Hoàn Mỹ Bình Phước</t>
  </si>
  <si>
    <t>TYT xã Thạnh Phước</t>
  </si>
  <si>
    <t>Trạm y tế xã Hòa Bình - Trà Ôn</t>
  </si>
  <si>
    <t>Trạm y tế Xã Mỹ Quý Tây</t>
  </si>
  <si>
    <t>Bệnh xá công an tỉnh Quảng Trị</t>
  </si>
  <si>
    <t>Phòng khám đa khoa khu vực Phú Long</t>
  </si>
  <si>
    <t>Phòng Khám Đa Khoa Trường Cao Đẳng Y Tế Đồng Nai</t>
  </si>
  <si>
    <t>Phòng khám Đa khoa thị xã Cai Lậy</t>
  </si>
  <si>
    <t>Trạm y tế xã Thuận Minh</t>
  </si>
  <si>
    <t>Trung tâm y tế thành phố Dĩ An</t>
  </si>
  <si>
    <t>Phòng khám đa khoa khu vực Vĩnh Phú - TTYT thành phố Thuận An</t>
  </si>
  <si>
    <t>Phòng khám đa khoa khu vực Minh Hòa - TTYT huyện Dầu Tiếng</t>
  </si>
  <si>
    <t>Trạm y tế xã Thanh Tuyền - TTYT huyện Dầu Tiếng</t>
  </si>
  <si>
    <t>Trung tâm Y tế huyện Thống Nhất</t>
  </si>
  <si>
    <t>Trung tâm Y tế huyện Lục Yên</t>
  </si>
  <si>
    <t>Công ty TNHH Phòng khám đa khoa Phúc An Khang</t>
  </si>
  <si>
    <t>Trạm y tế xã Đắk RLa</t>
  </si>
  <si>
    <t>Trung tâm y tế huyện Đakrông-Cơ sở 2</t>
  </si>
  <si>
    <t>Trạm y tế xã Ia Piơr (10)</t>
  </si>
  <si>
    <t>Phòng khám 107 Tôn Đức Thắng (Phòng khám  1-TTYT Đống Đa)</t>
  </si>
  <si>
    <t>Trạm y tế xã Hoà Hưng</t>
  </si>
  <si>
    <t>Trạm Y tế xã Đông Hòa</t>
  </si>
  <si>
    <t>Trạm y tế phường Quảng Đông</t>
  </si>
  <si>
    <t>Trạm y tế phường Quảng Cát</t>
  </si>
  <si>
    <t>Trạm y tế phường Quảng Thọ</t>
  </si>
  <si>
    <t>Trạm y tế phường Quảng Vinh</t>
  </si>
  <si>
    <t>Trạm y tế phường Hải Ninh</t>
  </si>
  <si>
    <t>Trạm y tế Thị trấn Ninh Cường</t>
  </si>
  <si>
    <t>Trạm y tế phường Thanh Vinh</t>
  </si>
  <si>
    <t>Trạm Y tế phường Chùa Hang</t>
  </si>
  <si>
    <t>Trung tâm y tế huyện Tân Kỳ</t>
  </si>
  <si>
    <t>Phòng khám đa khoa khu vực xã Khánh Bình Tây</t>
  </si>
  <si>
    <t>Phòng khám đa khoa khu vực xã Nguyễn Huân</t>
  </si>
  <si>
    <t>Trạm y tế xã Chư Đăng Ya (05)</t>
  </si>
  <si>
    <t>Bệnh viện Đông Đô</t>
  </si>
  <si>
    <t>Trạm y tế phường Tiên Nội</t>
  </si>
  <si>
    <t>Trạm y tế xã Định An - TTYT huyện Dầu Tiếng</t>
  </si>
  <si>
    <t>Trạm y tế xã Minh Thạnh - TTYT huyện Dầu Tiếng</t>
  </si>
  <si>
    <t>Trạm y tế xã Long Tân - TTYT huyện Dầu Tiếng</t>
  </si>
  <si>
    <t>Trạm y tế xã  Khánh Hợp</t>
  </si>
  <si>
    <t>Trạm y tế xã Tam Vinh</t>
  </si>
  <si>
    <t>Trạm y tế phường Lộc Hưng</t>
  </si>
  <si>
    <t>Trạm y tế phường Cổ Thành</t>
  </si>
  <si>
    <t>Trạm y tế Xã Hương Toàn</t>
  </si>
  <si>
    <t>Trạm y tế phường Kinh Bắc</t>
  </si>
  <si>
    <t>Trạm y tế Phường 13 - Quận 11</t>
  </si>
  <si>
    <t>Trạm y tế thị trấn Liên Nghĩa</t>
  </si>
  <si>
    <t>Trạm y tế xã An Linh - TTYT huyện Phú Giáo</t>
  </si>
  <si>
    <t>Bệnh viện Bệnh Nhiệt đới tỉnh Khánh Hoà</t>
  </si>
  <si>
    <t>Trung tâm Y tế Huyện Ninh Hải</t>
  </si>
  <si>
    <t>Trung tâm Y tế Quân dân Y huyện Phú Quý</t>
  </si>
  <si>
    <t>Trung tâm y tế huyện Krông Bông</t>
  </si>
  <si>
    <t>Trạm y tế xã HNeng (04)</t>
  </si>
  <si>
    <t>Trạm y tế xã KDang (04)</t>
  </si>
  <si>
    <t>Trung tâm y tế huyện Càng Long</t>
  </si>
  <si>
    <t>Trung tâm y tế Thị xã Duyên Hải</t>
  </si>
  <si>
    <t>Trung tâm y tế Nguyễn Văn Thủ huyện Vũng Liêm</t>
  </si>
  <si>
    <t>Trạm y tế phường Vân Phú</t>
  </si>
  <si>
    <t>Trạm y tế xã Văn Vũ</t>
  </si>
  <si>
    <t>Trạm y tế xã Liêm thuỷ</t>
  </si>
  <si>
    <t>Trạm y tế xã Nhị Long</t>
  </si>
  <si>
    <t>Trạm y tế xã Tập Ngãi</t>
  </si>
  <si>
    <t>Trạm y tế Phường Lộc Hoà</t>
  </si>
  <si>
    <t>Trạm y tế phường Hiệp Tân</t>
  </si>
  <si>
    <t>Trạm y tế phường Tân Hạnh</t>
  </si>
  <si>
    <t>Trạm y tế xã Đắk RMăng</t>
  </si>
  <si>
    <t>Trạm y tế Phường 17 - Quận Gò Vấp</t>
  </si>
  <si>
    <t>Trạm y tế thị trấn Tây Yên Tử</t>
  </si>
  <si>
    <t>G09</t>
  </si>
  <si>
    <t>Trạm y tế xã Trần Phú</t>
  </si>
  <si>
    <t>Trạm y tế phường Hưng Trí</t>
  </si>
  <si>
    <t>Trung tâm y tế huyện Can Lộc</t>
  </si>
  <si>
    <t>Trạm y tế xã Lê Thanh (TTYT h. Mỹ Đức)</t>
  </si>
  <si>
    <t>Trạm y tế xã Nghiêm Xuyên (TTYT h. Thường Tín)</t>
  </si>
  <si>
    <t>Trung tâm Y tế thị xã Giá Rai</t>
  </si>
  <si>
    <t>Trung tâm y tế huyện Nghi Xuân</t>
  </si>
  <si>
    <t>Bệnh viện đa khoa thị xã Kỳ Anh</t>
  </si>
  <si>
    <t>Trạm y tế xã Phi Thông</t>
  </si>
  <si>
    <t>Trạm y tế Phường Vĩnh Thanh</t>
  </si>
  <si>
    <t>Trạm y tế Phường Vĩnh bảo</t>
  </si>
  <si>
    <t>Trạm y tế phường Mỹ Đức</t>
  </si>
  <si>
    <t>TYT xã Bình Giang</t>
  </si>
  <si>
    <t>Trạm y tế xã Ngũ Hiệp (TTYT Huyện Thanh Trì)</t>
  </si>
  <si>
    <t>Trung tâm Y tế thành phố Hồng Ngự</t>
  </si>
  <si>
    <t>Trạm y tế phường Trảng Bàng</t>
  </si>
  <si>
    <t>Trạm y tế xã Lộc Tấn</t>
  </si>
  <si>
    <t>Trạm y tế xã Lộc Hiệp</t>
  </si>
  <si>
    <t>Trạm y tế xã Lộc Thành</t>
  </si>
  <si>
    <t>Trạm y tế xã Đăk Ơ</t>
  </si>
  <si>
    <t>Trạm y tế xã Khánh Vĩnh Yên</t>
  </si>
  <si>
    <t>Trạm y tế xã Đăk Kơ Ning (08)</t>
  </si>
  <si>
    <t>Trạm y tế xã Quỳnh Diễn</t>
  </si>
  <si>
    <t>Trung tâm Y tế H.Đắk Glong</t>
  </si>
  <si>
    <t>Trung tâm Y tế Đà Lạt</t>
  </si>
  <si>
    <t>Phòng khám đa khoa khu vực Đạm Ri</t>
  </si>
  <si>
    <t>Trung tâm y tế thành phố Đồng Xoài</t>
  </si>
  <si>
    <t>Trung tâm Y tế huyện Yên Bình</t>
  </si>
  <si>
    <t>Trạm y tế Phường 07 - Quận Gò Vấp</t>
  </si>
  <si>
    <t>Trạm y tế phường Ái Quốc</t>
  </si>
  <si>
    <t>Trạm y tế phường An Lưu</t>
  </si>
  <si>
    <t>Trạm y tế phường An Phụ</t>
  </si>
  <si>
    <t>Trạm y tế phường Hiến Thành</t>
  </si>
  <si>
    <t>Trung tâm y tế huyện Lấp Vò</t>
  </si>
  <si>
    <t>Trung tâm y tế huyện Hồng Ngự</t>
  </si>
  <si>
    <t>Trung tâm Y tế thành phố Châu Đốc</t>
  </si>
  <si>
    <t>Trung tâm Y tế huyện Châu Phú</t>
  </si>
  <si>
    <t>Trạm Y tế Xã Tân Hiệp B</t>
  </si>
  <si>
    <t>Trạm Y tế Xã Tân Hội</t>
  </si>
  <si>
    <t>Trạm Y tế Xã Tân An</t>
  </si>
  <si>
    <t>TYT xã Giục Tượng</t>
  </si>
  <si>
    <t>TYT xã Minh Hòa</t>
  </si>
  <si>
    <t>TYT xã Mong Thọ</t>
  </si>
  <si>
    <t>TYT xã Tân Khánh Hòa</t>
  </si>
  <si>
    <t>TYT xã Vĩnh Phú</t>
  </si>
  <si>
    <t>Trạm y tế phường Tân Dân - Chí Linh</t>
  </si>
  <si>
    <t>Bệnh viện đa khoa huyện Chương Mỹ</t>
  </si>
  <si>
    <t>Phòng khám A thuộc BVĐK Đức Giang</t>
  </si>
  <si>
    <t>Trạm y tế xã Chàng Sơn (TTYT H. Thạch Thất)</t>
  </si>
  <si>
    <t>Trạm y tế Học viện Nông nghiệp Việt Nam</t>
  </si>
  <si>
    <t>Trạm y tế xã Phù Linh (TTYT h. Sóc Sơn)</t>
  </si>
  <si>
    <t>Trạm y tế xã Nghĩa Hòa (05)</t>
  </si>
  <si>
    <t>Trạm y tế xã Hưng Nghĩa</t>
  </si>
  <si>
    <t>Trạm y tế xã Long Xá</t>
  </si>
  <si>
    <t>Trạm y tế xã Châu  Nhân</t>
  </si>
  <si>
    <t>Trạm y tế xã Ea HMLay</t>
  </si>
  <si>
    <t>Trạm y tế xã Ea MDoal</t>
  </si>
  <si>
    <t>Trạm y tế xã Cư Mta</t>
  </si>
  <si>
    <t>Trạm Y tế xã Minh Lộc</t>
  </si>
  <si>
    <t>Trạm y tế Xã Vĩnh An</t>
  </si>
  <si>
    <t>Bệnh viện Đa khoa khu vực Gò Công</t>
  </si>
  <si>
    <t>TYT xã Hoà Lợi</t>
  </si>
  <si>
    <t>TYT thị trấn Vĩnh  thuận</t>
  </si>
  <si>
    <t>Trung tâm y tế huyện Nam Trực</t>
  </si>
  <si>
    <t>Trung tâm y tế thị xã Hoài Nhơn</t>
  </si>
  <si>
    <t>Trạm Y tế xã Phan Tiến</t>
  </si>
  <si>
    <t>Trạm y tế phường Tam Phước</t>
  </si>
  <si>
    <t>Trạm Y tế Xã Phong Bình</t>
  </si>
  <si>
    <t>Trạm Y tế thị trấn Diên Sanh</t>
  </si>
  <si>
    <t>Trung Tâm y tế huyện Mỹ Tú</t>
  </si>
  <si>
    <t>Trung tâm y tế huyện Thạnh Trị</t>
  </si>
  <si>
    <t>Trung tâm y tế Thị xã Trảng Bàng</t>
  </si>
  <si>
    <t>Cơ sở 2 của Trung tâm y tế huyên Trà Bồng</t>
  </si>
  <si>
    <t>Trạm Y tế Thị trấn Chợ Gạo</t>
  </si>
  <si>
    <t>Trạm y tế xã Định Hiệp - TTYT huyện Dầu Tiếng</t>
  </si>
  <si>
    <t>Trạm y tế Xã Định Hòa</t>
  </si>
  <si>
    <t>Trạm y tế xã Hội Hoan</t>
  </si>
  <si>
    <t>Trạm y tế xã Hưng Vũ</t>
  </si>
  <si>
    <t>Trạm y tế xã Tân Đoàn</t>
  </si>
  <si>
    <t>Bệnh viện đa khoa Tư nhân Hùng Vương</t>
  </si>
  <si>
    <t>Trung tâm Y tế huyện Gò Công Đông (cơ sở Tân Tây)</t>
  </si>
  <si>
    <t>Trung tâm Y tế TP Mỹ Tho</t>
  </si>
  <si>
    <t>Trạm y tế xã Lộc Thạnh</t>
  </si>
  <si>
    <t>Trung tâm y tế huyện Tam Bình</t>
  </si>
  <si>
    <t>Trạm Y tế Xã Hải Hưng</t>
  </si>
  <si>
    <t>Bệnh viện đa khoa huyện Phú Xuyên</t>
  </si>
  <si>
    <t>Bệnh viện đa khoa huyện Mỹ Đức</t>
  </si>
  <si>
    <t>Bệnh viện Đa khoa Hưng Thịnh</t>
  </si>
  <si>
    <t>Bệnh viện đa khoa quốc tế Hà Nội Bắc Giang</t>
  </si>
  <si>
    <t>Bệnh viện đa khoa Sơn Uyên</t>
  </si>
  <si>
    <t>Trạm y tế quân dân y xã Việt Hải</t>
  </si>
  <si>
    <t>Trạm Y tế Xã Thanh An</t>
  </si>
  <si>
    <t>Trạm Y tế thị trấn ái Tử</t>
  </si>
  <si>
    <t>Bệnh viện II Lâm Đồng</t>
  </si>
  <si>
    <t>Trạm y tế Thị Trấn Ma Lâm</t>
  </si>
  <si>
    <t>Trạm Y tế xã Hàm Thắng</t>
  </si>
  <si>
    <t>Phòng khám đa khoa khu vực Hàm Cần</t>
  </si>
  <si>
    <t>Bệnh viện đa khoa khu vực kết hợp Quân dân y</t>
  </si>
  <si>
    <t>Bệnh xá QDY Đoàn 717/BĐ 16</t>
  </si>
  <si>
    <t>Bệnh xá QDY Đoàn 719/BĐ 16</t>
  </si>
  <si>
    <t>Trạm Y tế xã Tân Đức</t>
  </si>
  <si>
    <t>Trung tâm y tế huyện Lương Sơn</t>
  </si>
  <si>
    <t>Trung tâm y tế huyện Kim Bôi</t>
  </si>
  <si>
    <t>TYT xã Quang Diệm</t>
  </si>
  <si>
    <t>Trung tâm y tế huyện Hương Sơn</t>
  </si>
  <si>
    <t>TYT xã Phong Đông</t>
  </si>
  <si>
    <t>Phòng khám đa khoa (thuộc Tổng công ty Bảo đảm an toàn Hàng Hải miền Bắc)</t>
  </si>
  <si>
    <t>Trạm y tế xã Thanh Bình Thịnh</t>
  </si>
  <si>
    <t>Trạm y tế xã Lâm Trung Thủy</t>
  </si>
  <si>
    <t>Bệnh viện điều dưỡng Phục hồi chức năng Trung ương</t>
  </si>
  <si>
    <t>Trạm y tế xã Xuân Nộn, Đông Anh</t>
  </si>
  <si>
    <t>Trạm y tế xã Bắc Hồng, Đông Anh</t>
  </si>
  <si>
    <t>Trạm y tế xã Nam Hồng, Đông Anh</t>
  </si>
  <si>
    <t>Trạm y tế xã Vân Hà, Đông Anh</t>
  </si>
  <si>
    <t>Trạm y tế xã Uy Nỗ, Đông Anh</t>
  </si>
  <si>
    <t>Trạm y tế xã Liên Hà, Đông Anh</t>
  </si>
  <si>
    <t>Trạm y tế xã Việt Hùng, Đông Anh</t>
  </si>
  <si>
    <t>Trạm y tế xã Đại Mạch, Đông Anh</t>
  </si>
  <si>
    <t>Trạm y tế xã Cổ Loa, Đông Anh</t>
  </si>
  <si>
    <t>Trạm y tế xã Hải Bối, Đông Anh</t>
  </si>
  <si>
    <t>Trạm y tế xã Võng La, Đông Anh</t>
  </si>
  <si>
    <t>Trạm y tế xã Tầm Xá, Đông Anh</t>
  </si>
  <si>
    <t>Trạm y tế xã Đông Hội, Đông Anh</t>
  </si>
  <si>
    <t>Trạm y tế xã Đại Đồng (TTYT H. Thạch Thất)</t>
  </si>
  <si>
    <t>Trạm y tế xã Hương Ngải (TTYT H. .Thạch Thất)</t>
  </si>
  <si>
    <t>Trạm y tế xã Canh Nậu (TTYT H. Thạch Thất)</t>
  </si>
  <si>
    <t>Trạm y tế xã Dị Nậu (TTYT H. Thạch Thất)</t>
  </si>
  <si>
    <t>Trạm y tế xã Cần Kiệm (TTYT H. Thạch Thất)</t>
  </si>
  <si>
    <t>Trạm y tế xã Hữu Bằng (TTYT H. Thạch Thất)</t>
  </si>
  <si>
    <t>Trạm y tế xã Tân Xã (TTYT H. Thạch Thất)</t>
  </si>
  <si>
    <t>Trạm y tế xã Bình Phú (TTYT H. Thạch Thất)</t>
  </si>
  <si>
    <t>Trạm y tế xã Đồng Trúc (TTYT H. Thạch Thất)</t>
  </si>
  <si>
    <t>Trạm y tế xã Yên Bình (TTYT H. Thạch Thất)</t>
  </si>
  <si>
    <t>Trạm y tế thị trấn Tăng Bạt Hổ</t>
  </si>
  <si>
    <t>Trung tâm y tế huyện Hưng Nguyên</t>
  </si>
  <si>
    <t>Phòng khám Đa khoa KV Võ Lao - Lào Cai</t>
  </si>
  <si>
    <t>Phòng khám Đa khoa KV Thanh phú - Lào Cai</t>
  </si>
  <si>
    <t>TYT xã Thanh Bình - Lào Cai</t>
  </si>
  <si>
    <t>Trạm y tế xã Hoàng Liên - Lào Cai</t>
  </si>
  <si>
    <t>Ban Bảo vệ chăm sóc sức khoẻ cán bộ tỉnh Bắc Ninh</t>
  </si>
  <si>
    <t>Trạm y tế xã Dương Hồng Thủy</t>
  </si>
  <si>
    <t>Trạm y tế phường Gia Bình</t>
  </si>
  <si>
    <t>Trung tâm y tế huyện Yên Sơn</t>
  </si>
  <si>
    <t>Trung tâm y tế huyện Hàm Yên</t>
  </si>
  <si>
    <t>Trung tâm y tế huyện Mường Ảng</t>
  </si>
  <si>
    <t>Bệnh viện 7-5</t>
  </si>
  <si>
    <t>Trạm y tế xã Thọ Điền</t>
  </si>
  <si>
    <t>Trạm y tế xã Quang Thọ</t>
  </si>
  <si>
    <t>Trạm y tế xã Pà Vầy Sủ</t>
  </si>
  <si>
    <t>Trung tâm Y tế huyện Cẩm Mỹ</t>
  </si>
  <si>
    <t>Trạm y tế thị trấn Dầu Giây</t>
  </si>
  <si>
    <t>Trạm y tế phường Suối Tre</t>
  </si>
  <si>
    <t>Trung tâm y tế huyện MĐrắk</t>
  </si>
  <si>
    <t>Trung tâm y tế thành phố Lai châu</t>
  </si>
  <si>
    <t>Bệnh viện đa khoa Thảo Nguyên Mộc Châu</t>
  </si>
  <si>
    <t>Trạm y tế phường Hải Châu</t>
  </si>
  <si>
    <t>Bệnh viện Đa khoa khu vực Cai Lậy</t>
  </si>
  <si>
    <t>Trạm y tế Xã Mỹ Quý Đông</t>
  </si>
  <si>
    <t>Trạm Y tế Xã An Thái Trung</t>
  </si>
  <si>
    <t>Trung tâm y tế huyện Lý Nhân</t>
  </si>
  <si>
    <t>Trạm y tế phường Yên Bắc</t>
  </si>
  <si>
    <t>Trạm y tế xã Vật Lại (TTYT huyện Ba Vì)</t>
  </si>
  <si>
    <t>Trạm y tế xã Cộng Hòa (TTYT H. Quốc Oai)</t>
  </si>
  <si>
    <t>Trạm y tế phường An Tường</t>
  </si>
  <si>
    <t>Trung tâm y tế huyện Cần Đước cơ sở 2</t>
  </si>
  <si>
    <t>Phòng khám đa khoa khu vực Lưu Hoàng  (TTYT ứng Hoà)</t>
  </si>
  <si>
    <t>Trung tâm y tế huyện Lắk</t>
  </si>
  <si>
    <t>Trung tâm y tế huyện Krông Ana</t>
  </si>
  <si>
    <t>Trung tâm y tế Huyện Ninh Sơn</t>
  </si>
  <si>
    <t>Trạm y tế xã Trường Trung</t>
  </si>
  <si>
    <t>Trạm y tế phường Hòa Minh</t>
  </si>
  <si>
    <t>Trạm y tế phường Quảng Long</t>
  </si>
  <si>
    <t>Trạm y tế xã Trường Sinh</t>
  </si>
  <si>
    <t>Trạm y tế Xã Quý Sơn</t>
  </si>
  <si>
    <t>Trạm y tế phường Trúc Lâm</t>
  </si>
  <si>
    <t>Trạm y tế xã Chu Minh (TTYT H. Ba Vì)</t>
  </si>
  <si>
    <t>Trạm y tế xã Mường Bo - Lào Cai</t>
  </si>
  <si>
    <t>Phòng khám Đa khoa KV Bảo Nhai - Lào Cai</t>
  </si>
  <si>
    <t>Trạm y tế xã Kim Lũ (TTYT h. Sóc Sơn)</t>
  </si>
  <si>
    <t>Trạm y tế xã Tân Thông Hội - huyện Củ Chi</t>
  </si>
  <si>
    <t>Trạm y tế xã Ia O (10)</t>
  </si>
  <si>
    <t>Trạm y tế xã Duyên Thái (TTYT h. Thường Tín)</t>
  </si>
  <si>
    <t>Trạm y tế thị trấn Chúc Sơn (TTYT  Chương Mỹ)</t>
  </si>
  <si>
    <t>Trạm y tế Phường An Hòa</t>
  </si>
  <si>
    <t>Trung tâm Y tế thị xã Đông Hòa</t>
  </si>
  <si>
    <t>Trung tâm Y tế thị xã Sông Cầu</t>
  </si>
  <si>
    <t>Trung tâm Y tế huyện Đồng Xuân</t>
  </si>
  <si>
    <t>Trung tâm Y tế thành Phố Tuy Hòa</t>
  </si>
  <si>
    <t>Trạm y tế xã Tân Tiến (TTYT h. Chương Mỹ)</t>
  </si>
  <si>
    <t>Trạm y tế xã Chương Dương (TTYT h. Thường Tín)</t>
  </si>
  <si>
    <t>Trạm y tế xã Đắc Sở (TTYT h. Hoài Đức)</t>
  </si>
  <si>
    <t>Trung tâm Y tế huyện Phú Lương</t>
  </si>
  <si>
    <t>Trung tâm Y tế huyện Võ Nhai</t>
  </si>
  <si>
    <t>Bệnh viện Trường Đại học Y - Dược, trực thuộc Trường Đại học Y -  Dược, Đại học Thái Nguyên</t>
  </si>
  <si>
    <t>Trung tâm Y tế quận  Dương kinh</t>
  </si>
  <si>
    <t>Phòng khám đa khoa Đông Quy</t>
  </si>
  <si>
    <t>Trạm y tế phường Hoàng Tiến</t>
  </si>
  <si>
    <t>Trạm y tế phường Hải Thượng</t>
  </si>
  <si>
    <t>Trạm Y tế xã La Dạ</t>
  </si>
  <si>
    <t>Trạm y tế xã An Hòa Hải</t>
  </si>
  <si>
    <t>Trạm Y tế phường Trà Lồng</t>
  </si>
  <si>
    <t>Trạm y tế xã Pờ Tó (13)</t>
  </si>
  <si>
    <t>Trạm y tế xã Ia Broăi (13)</t>
  </si>
  <si>
    <t>TYT xã Hưng Yên</t>
  </si>
  <si>
    <t>Trạm y tế thị trấn Tiên Điền</t>
  </si>
  <si>
    <t>Bệnh viện đa khoa huyện Đan Phượng</t>
  </si>
  <si>
    <t>Bệnh viên Đa khoa tỉnh Lào Cai</t>
  </si>
  <si>
    <t>Trạm y tế Xã An Quý</t>
  </si>
  <si>
    <t>Trạm y tế xã Nhất Hòa</t>
  </si>
  <si>
    <t>Trạm Y tế phường Phú Hài</t>
  </si>
  <si>
    <t>Trung tâm y tế huyện Hà Quảng</t>
  </si>
  <si>
    <t>Trung tâm y tế huyện Nguyên Bình</t>
  </si>
  <si>
    <t>Trung tâm y tế huyện Quảng Hòa</t>
  </si>
  <si>
    <t>Phòng khám Đa khoa Hồng Đức</t>
  </si>
  <si>
    <t>Trạm Y tế Xã Bình Nghị</t>
  </si>
  <si>
    <t>Trạm y tế xã Trà Tây</t>
  </si>
  <si>
    <t>Trạm y tế xã Dương Phúc</t>
  </si>
  <si>
    <t>Trung tâm y tế Cao su ChưPăh</t>
  </si>
  <si>
    <t>Trạm y tế xã Đồng Nơ</t>
  </si>
  <si>
    <t>Trạm y tế xã Chơm</t>
  </si>
  <si>
    <t>Trung tâm y tế thị xã Ngã Năm</t>
  </si>
  <si>
    <t>Trung tâm Y tế huyện Đông Hải</t>
  </si>
  <si>
    <t>Bệnh viện E</t>
  </si>
  <si>
    <t>Bệnh viện Bưu điện (Bộ Bưu Chính v.thông)</t>
  </si>
  <si>
    <t>Công ty cổ phần Bệnh viện Giao thông vận tải</t>
  </si>
  <si>
    <t>Bệnh viện YHCT Bộ Công an</t>
  </si>
  <si>
    <t>Trạm y tế xã Chí Minh</t>
  </si>
  <si>
    <t>Trạm Y tế Lương Hòa Lạc</t>
  </si>
  <si>
    <t>Bệnh viện Trường Đại học Y Dược Cần Thơ</t>
  </si>
  <si>
    <t>Trạm y tế phường Ba Đồn</t>
  </si>
  <si>
    <t>Trạm y tế phường Gia Lộc</t>
  </si>
  <si>
    <t>Trung tâm y tế huyện Trùng Khánh</t>
  </si>
  <si>
    <t>Phòng khám đa khoa khu vực Tân Minh</t>
  </si>
  <si>
    <t>Trạm y tế xã Chơ GLong (08)</t>
  </si>
  <si>
    <t>TYT xã Mỹ Lâm</t>
  </si>
  <si>
    <t>Trạm y tế xã Quảng Phú Cầu (TTYT h. ứng Hoà)</t>
  </si>
  <si>
    <t>Trạm y tế thị trấn Trạm Trôi (TTYT h. Hoài Đức)</t>
  </si>
  <si>
    <t>Trạm y tế xã Phú Túc (TTYT h. Phú Xuyên)</t>
  </si>
  <si>
    <t>Trạm y tế xã Hồng Thái (TTYT h. Phú Xuyên)</t>
  </si>
  <si>
    <t>Trạm y tế xã Quang Trung (TTYT h. Phú Xuyên)</t>
  </si>
  <si>
    <t>Trạm y tế xã Nam Triều (TTYT h. Phú Xuyên)</t>
  </si>
  <si>
    <t>Trạm y tế xã Chuyên Mỹ (TTYT h. Phú Xuyên)</t>
  </si>
  <si>
    <t>Trạm y tế xã Phúc Tiến (TTYT h. Phú Xuyên)</t>
  </si>
  <si>
    <t>Trạm y tế xã Đại Xuyên (TTYT h. Phú Xuyên)</t>
  </si>
  <si>
    <t>Trạm y tế xã Bạch Hạ (TTYT h. Phú Xuyên)</t>
  </si>
  <si>
    <t>Trạm y tế xã Việt Tiến</t>
  </si>
  <si>
    <t>Trạm Y tế xã Đức Bình</t>
  </si>
  <si>
    <t>Trạm Y tế xã Nam Chính</t>
  </si>
  <si>
    <t>TYT Thị Trấn Minh Lương</t>
  </si>
  <si>
    <t>Trạm y tế phường Hoà Hiệp Bắc</t>
  </si>
  <si>
    <t>Trạm y tế xã Định Sơn</t>
  </si>
  <si>
    <t>Bệnh viện Phục hồi chức năng Hải Dương</t>
  </si>
  <si>
    <t>Trạm y tế xã Minh Tân (TTYT h. Phú Xuyên)</t>
  </si>
  <si>
    <t>Trạm Y tế xã Yến Sơn</t>
  </si>
  <si>
    <t>Trạm y tế xã Tiên Dương, Đông Anh</t>
  </si>
  <si>
    <t>Trạm y tế xã Thạch Hoà (TTYT H. Thạch Thất)</t>
  </si>
  <si>
    <t>Trạm y tế xã Tân Hưng (TTYT h. Sóc Sơn)</t>
  </si>
  <si>
    <t>Trạm y tế phường Bồng Sơn</t>
  </si>
  <si>
    <t>Trạm y tế phường Tam Quan Bắc</t>
  </si>
  <si>
    <t>Trạm y tế phường Hoài Thanh Tây</t>
  </si>
  <si>
    <t>Trạm y tế phường Thiệu Khánh</t>
  </si>
  <si>
    <t>Trạm y tế xã Quảng Chính</t>
  </si>
  <si>
    <t>Trạm y tế xã Quảng Giao</t>
  </si>
  <si>
    <t>Trạm y tế Xí nghiệp địa chất 109</t>
  </si>
  <si>
    <t>Trạm y tế xã An Khương</t>
  </si>
  <si>
    <t>Bệnh viên đa khoa Hoè Nhai (Cơ sở 2)</t>
  </si>
  <si>
    <t>Trạm Y tế xã Thuận Hòa</t>
  </si>
  <si>
    <t>Phòng khám Đa khoa Liên Am</t>
  </si>
  <si>
    <t>Trung tâm Y tế quân dân y Bạch Long Vĩ</t>
  </si>
  <si>
    <t>Trạm y tế thị trấn N T Thái Bình</t>
  </si>
  <si>
    <t>Trạm y tế xã Vân Nham</t>
  </si>
  <si>
    <t>Trạm y tế xã Yên Vượng</t>
  </si>
  <si>
    <t>Trạm Y tế xã Sơn Mỹ</t>
  </si>
  <si>
    <t>Trạm Y tế xã Tam Thanh</t>
  </si>
  <si>
    <t>Trạm Y tế xã Tân Phước</t>
  </si>
  <si>
    <t>Trạm Y tế xã Thắng Hải</t>
  </si>
  <si>
    <t>Trạm Y tế Mỹ Đức Đông</t>
  </si>
  <si>
    <t>TYT phường Nguyễn Nghiêm</t>
  </si>
  <si>
    <t>Trạm y tế phường Phổ Hòa</t>
  </si>
  <si>
    <t>Trạm y tế xã Bình Yên (TTYT H. Thạch Thất)</t>
  </si>
  <si>
    <t>Trạm y tế xã Trung Hòa (TTYT h. Chương Mỹ)</t>
  </si>
  <si>
    <t>Bệnh viện đa khoa tỉnh Thanh Hóa</t>
  </si>
  <si>
    <t>Bệnh viện Phụ sản - Nhi Đà Nẵng</t>
  </si>
  <si>
    <t>Trạm Y tế xã Hàm Mỹ</t>
  </si>
  <si>
    <t>Trạm Y tế xã Tân Lập</t>
  </si>
  <si>
    <t>Trạm Y tế xã Hàm Cường</t>
  </si>
  <si>
    <t>Trạm Y tế xã Thuận Quý</t>
  </si>
  <si>
    <t>Trạm Y tế xã Hàm Trí</t>
  </si>
  <si>
    <t>Trạm Y tế xã Phước Thể</t>
  </si>
  <si>
    <t>Trạm Y tế xã Hòa Minh</t>
  </si>
  <si>
    <t>Trạm Y tế xã Bình An</t>
  </si>
  <si>
    <t>Trạm Y tế xã Hải Ninh</t>
  </si>
  <si>
    <t>Trạm Y tế xã Sông Bình</t>
  </si>
  <si>
    <t>Trạm Y tế xã Phan Thanh</t>
  </si>
  <si>
    <t>Trạm Y tế xã Phan Rí Thành</t>
  </si>
  <si>
    <t>Trạm Y tế xã Hồng Phong</t>
  </si>
  <si>
    <t>Trạm Y tế xã Hàm Phú</t>
  </si>
  <si>
    <t>Trạm Y tế xã Hàm Liêm</t>
  </si>
  <si>
    <t>Trạm Y tế xã Hàm Chính</t>
  </si>
  <si>
    <t>Trạm Y tế thị trấn Lạc Tánh</t>
  </si>
  <si>
    <t>Trạm Y tế xã La Ngâu</t>
  </si>
  <si>
    <t>Trạm Y tế xã Hồng Liêm</t>
  </si>
  <si>
    <t>Trạm y tế thị trấn Hương An</t>
  </si>
  <si>
    <t>Phòng khám đa khoa khu vực Phú Lương, Hà Đông</t>
  </si>
  <si>
    <t>Phòng khám A thuộc BVĐK huyện Thường Tín</t>
  </si>
  <si>
    <t>Trạm y tế xã Kim Chung, Đông Anh</t>
  </si>
  <si>
    <t>Trạm y tế xã Lại Thượng (TTYT H. Thạch Thất)</t>
  </si>
  <si>
    <t>Phòng khám đa khoa Kim Anh (TTYT Sóc Sơn)</t>
  </si>
  <si>
    <t>Trạm y tế phường Trần Phú, Hoàng Mai</t>
  </si>
  <si>
    <t>Trạm y tế xã Hữu Hoà (TTYT Huyện Thanh Trì)</t>
  </si>
  <si>
    <t>Trạm y tế xã Cự Khê (TTYT H. Thanh Oai)</t>
  </si>
  <si>
    <t>Trạm y tế xã Văn Bình (TTYT h. Thường Tín)</t>
  </si>
  <si>
    <t>Trạm y tế xã Trung Tú  (TTYT h. ứng Hoà)</t>
  </si>
  <si>
    <t>Trạm y tế xã Xuy Xá (TTYT h. Mỹ Đức)</t>
  </si>
  <si>
    <t>Trạm y tế xã Tả Sử Choóng</t>
  </si>
  <si>
    <t>Trạm y tế phường Đình Bảng</t>
  </si>
  <si>
    <t>Trạm y tế Xã Đại Sơn</t>
  </si>
  <si>
    <t>Trạm y tế xã Hiền Giang (TTYT h. Thường Tín)</t>
  </si>
  <si>
    <t>Trạm y tế xã Dũng Tiến</t>
  </si>
  <si>
    <t>Trạm y tế xã Thắng Thủy</t>
  </si>
  <si>
    <t>Trạm Y tế xã Vũ Hòa</t>
  </si>
  <si>
    <t>Trạm Y tế xã Phong Phú</t>
  </si>
  <si>
    <t>Bệnh viện đa khoa Ngã Tư Hồ</t>
  </si>
  <si>
    <t>Phòng khám đa khoa khu vực Chà vàl</t>
  </si>
  <si>
    <t>Trạm y tế xã Hoà Thuận</t>
  </si>
  <si>
    <t>Trạm y tế phường Quảng Phúc</t>
  </si>
  <si>
    <t>Trạm y tế xã Xuân Chính</t>
  </si>
  <si>
    <t>Trạm Y tế An Thạnh Thủy</t>
  </si>
  <si>
    <t>TYT xã Mỹ thuận</t>
  </si>
  <si>
    <t>Trạm Y tế Xã Thạnh Đông A</t>
  </si>
  <si>
    <t>Trạm y tế xã Lại Sơn</t>
  </si>
  <si>
    <t>TYT xã Mong Thọ B</t>
  </si>
  <si>
    <t>Bệnh viện nhi Thanh Hóa</t>
  </si>
  <si>
    <t>Trung tâm y tế huyện Cao Lãnh</t>
  </si>
  <si>
    <t>Trung tâm y tế huyện Thanh Bình</t>
  </si>
  <si>
    <t>Trạm y tế thị trấn Quang Minh (TTYT h. Mê Linh)</t>
  </si>
  <si>
    <t>Trạm y tế xã Tam Đồng (TTYT h. Mê Linh)</t>
  </si>
  <si>
    <t>Trạm Y tế xã Vân Khánh Đông</t>
  </si>
  <si>
    <t>Trạm Y tế xã Bình Thạnh</t>
  </si>
  <si>
    <t>Trạm Y tế Xã Trung Nam</t>
  </si>
  <si>
    <t>Trạm y tế Thị trấn Nho Quan</t>
  </si>
  <si>
    <t>Trạm y tế xã Cúc Phương</t>
  </si>
  <si>
    <t>Trạm y tế xã Lạc Vân</t>
  </si>
  <si>
    <t>Trạm y tế xã Đồng Phong</t>
  </si>
  <si>
    <t>Trạm y tế xã Lạng Phong</t>
  </si>
  <si>
    <t>Trạm Y tế xã Gia An</t>
  </si>
  <si>
    <t>Trạm Y tế xã Đức Thuận</t>
  </si>
  <si>
    <t>Trạm y tế phường Long Hoa</t>
  </si>
  <si>
    <t>Trạm y tế phường Điện Nam Bắc</t>
  </si>
  <si>
    <t>Trạm y tế Xã Hùng Tiến</t>
  </si>
  <si>
    <t>Trạm y tế xã Thượng Tân Lộc</t>
  </si>
  <si>
    <t>Trạm Y tế Xã Hải Phong</t>
  </si>
  <si>
    <t>Bệnh viện đa khoa Hồng Phúc</t>
  </si>
  <si>
    <t>Trạm y tế phường Long Thành Bắc</t>
  </si>
  <si>
    <t>Trạm y tế xã Tam Hiệp (TTYT H. Phúc Thọ)</t>
  </si>
  <si>
    <t>Trạm y tế xã Trung Châu (TTYT h. Đan Phượng)</t>
  </si>
  <si>
    <t>Trạm y tế xã Lại Yên  (TTYT h. Hoài Đức)</t>
  </si>
  <si>
    <t>Trạm y tế xã Đông Yên (TTYT H. Quốc Oai)</t>
  </si>
  <si>
    <t>Trạm Y tế thị trấn Đức Tài</t>
  </si>
  <si>
    <t>Trạm y tế xã Bình Lợi</t>
  </si>
  <si>
    <t>Trạm y tế xã Kim Song Trường</t>
  </si>
  <si>
    <t>Trạm y tế thị trấn Đồng Lộc</t>
  </si>
  <si>
    <t>Trạm Y tế Long Bình Điền</t>
  </si>
  <si>
    <t>TYT xã Thạnh Hòa</t>
  </si>
  <si>
    <t>TYT xã Ngọc Thuận</t>
  </si>
  <si>
    <t>TYT xã Bàn Thạch</t>
  </si>
  <si>
    <t>TYT xã Ngọc Thành</t>
  </si>
  <si>
    <t>Trạm y tế Xã Thới Quản</t>
  </si>
  <si>
    <t>TYT xã Đông Yên</t>
  </si>
  <si>
    <t>Trạm Y tế xã  Đông Hưng B</t>
  </si>
  <si>
    <t>Trạm Y tế xã Vân Khánh</t>
  </si>
  <si>
    <t>Bệnh viện đa khoa Xuyên Á</t>
  </si>
  <si>
    <t>Trạm Y tế xã Chi Lăng</t>
  </si>
  <si>
    <t>Trạm y tế xã Quốc Việt</t>
  </si>
  <si>
    <t>Trạm y tế xã Thiện Thuật</t>
  </si>
  <si>
    <t>Trung tâm y tế huyện Nghĩa Hưng (cơ sở tại xã Nghĩa Trung)</t>
  </si>
  <si>
    <t>Trung tâm y tế huyện Vụ Bản</t>
  </si>
  <si>
    <t>Trung tâm y tế Thành phố Nam Định</t>
  </si>
  <si>
    <t>Trạm y tế xã Tân Mỹ Hà</t>
  </si>
  <si>
    <t>Trạm Y tế xã Huy Khiêm</t>
  </si>
  <si>
    <t>Trạm y tế Phường 01 - Quận Gò Vấp</t>
  </si>
  <si>
    <t>Trung tâm y tế huyện Yên Khánh</t>
  </si>
  <si>
    <t>Phòng khám đa khoa khu vực xã Đất Mũi</t>
  </si>
  <si>
    <t>Trung tâm Y tế huyện Mộ Đức</t>
  </si>
  <si>
    <t>Trung tâm y tế Quân - Dân y tỉnh Ninh Thuận</t>
  </si>
  <si>
    <t>Trạm y tế xã Điền Mỹ</t>
  </si>
  <si>
    <t>TYT xã Vĩnh Hòa Hiệp</t>
  </si>
  <si>
    <t>TYT xã Vĩnh Điều</t>
  </si>
  <si>
    <t>Trạm y tế xã Trần Hưng Đạo</t>
  </si>
  <si>
    <t>Trạm Y tế Xã Mỹ Lợi B</t>
  </si>
  <si>
    <t>Trạm y tế xã Chu Phan (TTYT h. Mê Linh)</t>
  </si>
  <si>
    <t>Trạm y tế xã Hoàng Kim (TTYT h. Mê Linh)</t>
  </si>
  <si>
    <t>Trạm y tế thị trấn Chi Đông (TTYT h. Mê Linh)</t>
  </si>
  <si>
    <t>Trạm y tế xã Minh Tân - TTYT huyện Dầu Tiếng</t>
  </si>
  <si>
    <t>Trung tâm Y tế huyện Thới Lai</t>
  </si>
  <si>
    <t>Bệnh viện Sài Gòn - Phan Rang</t>
  </si>
  <si>
    <t>Phòng khám Đa khoa KV Trịnh Tường - Lào Cai</t>
  </si>
  <si>
    <t>Trạm y tế xã Phụng Thượng (TTYT H. Phúc Thọ)</t>
  </si>
  <si>
    <t>Trạm y tế thị trấn Hợp Châu</t>
  </si>
  <si>
    <t>Trung tâm y tế huyện Lạc Sơn</t>
  </si>
  <si>
    <t>Phòng khám đa khoa Khu Công nghiệp</t>
  </si>
  <si>
    <t>Phòng khám đa khoa khu vực An Thạnh - TTYT thành phố Thuận An</t>
  </si>
  <si>
    <t>Phòng khám đa khoa khu vực An Phú - TTYT thành phố Thuận An</t>
  </si>
  <si>
    <t>Trạm y tế phường Duy Hải</t>
  </si>
  <si>
    <t>Trung tâm y tế huyện Giao Thủy</t>
  </si>
  <si>
    <t>Trạm Y tế thị trấn Quảng Uyên</t>
  </si>
  <si>
    <t>Trạm Y tế Tân Thuận Bình</t>
  </si>
  <si>
    <t>Trạm Y tế Xã Long An</t>
  </si>
  <si>
    <t>Trạm Y tế Xã Tân Hương</t>
  </si>
  <si>
    <t>Trạm Y tế Xã Song Thuận</t>
  </si>
  <si>
    <t>Phòng khám đa khoa CLC Bích Động</t>
  </si>
  <si>
    <t>Bệnh viện Y Dược cổ truyền và Phục hồi chức năng tỉnh Phú Thọ</t>
  </si>
  <si>
    <t>Trung tâm y tế huyện Hạ Hoà</t>
  </si>
  <si>
    <t>TYT Thị trấn Gò Quao</t>
  </si>
  <si>
    <t>Trạm y tế xã An Hòa Thịnh</t>
  </si>
  <si>
    <t>Trạm y tế thị trấn Đức Thọ</t>
  </si>
  <si>
    <t>Trạm y tế xã Kim Hoa</t>
  </si>
  <si>
    <t>Trạm y tế phường An Bình A</t>
  </si>
  <si>
    <t>Phòng Khám Đa Khoa Toàn Mỹ</t>
  </si>
  <si>
    <t>898</t>
  </si>
  <si>
    <t>Phòng khám đa khoa (thuộc công ty cổ phần dịch vụ y tế &amp; thương mại Nhân Việt)</t>
  </si>
  <si>
    <t>Trung tâm Y tế huyện Đức Linh</t>
  </si>
  <si>
    <t>Trạm y tế thị trấn Cành Nàng</t>
  </si>
  <si>
    <t>Trạm y tế thị trấn Bến Sung</t>
  </si>
  <si>
    <t>Trạm Y tế xã Yên Mỹ</t>
  </si>
  <si>
    <t>Phòng khám đa khoa Hồng Phúc</t>
  </si>
  <si>
    <t>Trạm y tế phường Châu Sơn</t>
  </si>
  <si>
    <t>Phòng khám Đa khoa Phước Đức</t>
  </si>
  <si>
    <t>897</t>
  </si>
  <si>
    <t>BỆNH XÁ CÔNG AN TỈNH BẠC LIÊU</t>
  </si>
  <si>
    <t>Phòng khám đa khoa Ngôi Sao</t>
  </si>
  <si>
    <t>Bệnh viện Đa khoa Yên Bình Thái Nguyên</t>
  </si>
  <si>
    <t>Trạm y tế xã Ngũ chỉ Sơn - Lào Cai</t>
  </si>
  <si>
    <t>Phòng khám Đa khoa Việt Nhật - công ty TNHH Việt Nhật Như Quỳnh</t>
  </si>
  <si>
    <t>Trung tâm Y tế thị xã La Gi</t>
  </si>
  <si>
    <t>Trạm y tế thị trấn Mường Lát</t>
  </si>
  <si>
    <t>Phòng khám đa khoa Tâm Tài</t>
  </si>
  <si>
    <t>Bệnh xá công an tỉnh Tiền Giang</t>
  </si>
  <si>
    <t>Phòng khám đa khoa Hữu nghị Bạch Mai</t>
  </si>
  <si>
    <t>Phòng khám đa khoa 245</t>
  </si>
  <si>
    <t>Phòng khám đa khoa Bắc Lý trực thuộc Công ty trách nhiệm hữu hạn Ngọc Linh QB</t>
  </si>
  <si>
    <t>Phòng khám Đa khoa Công Vĩnh</t>
  </si>
  <si>
    <t>Phòng khám đa khoa Tân Hà</t>
  </si>
  <si>
    <t>Trạm y tế xã Hạ Lễ</t>
  </si>
  <si>
    <t>Bệnh viện đa khoa tư nhân Tràng An</t>
  </si>
  <si>
    <t>Trạm y tế Thị trấn Bến Cầu</t>
  </si>
  <si>
    <t>PK đa khoa Hồng Đức</t>
  </si>
  <si>
    <t>Phòng Khám Đa Khoa Tâm Bình</t>
  </si>
  <si>
    <t>Trạm y tế xã Nhân La</t>
  </si>
  <si>
    <t>Trạm y tế xã Đại Tập</t>
  </si>
  <si>
    <t>Trạm y tế xã Đông Tảo</t>
  </si>
  <si>
    <t>Trạm y tế xã Nhuế Dương</t>
  </si>
  <si>
    <t>Trạm y tế xã Lạc Hồng</t>
  </si>
  <si>
    <t>Trạm y tế xã Liêu Xá</t>
  </si>
  <si>
    <t>Trạm y tế xã Thủ Sỹ</t>
  </si>
  <si>
    <t>Trạm y tế Xã Trung Dũng</t>
  </si>
  <si>
    <t>Trạm y tế xã Lương Tài</t>
  </si>
  <si>
    <t>Trạm y tế xã Vĩnh Khúc</t>
  </si>
  <si>
    <t>Trạm y tế xã Giai Phạm</t>
  </si>
  <si>
    <t>Trạm y tế xã Hồ Tùng Mậu</t>
  </si>
  <si>
    <t>Trạm y tế xã Mễ Sở</t>
  </si>
  <si>
    <t>Trạm y tế xã Quảng Lãng</t>
  </si>
  <si>
    <t>Trạm y tế xã Thiện Phiến</t>
  </si>
  <si>
    <t>Trạm y tế xã Bãi Sậy</t>
  </si>
  <si>
    <t>Trạm Y tế xã Liên Hội</t>
  </si>
  <si>
    <t>Trạm y tế xã Minh Hiệp</t>
  </si>
  <si>
    <t>Trạm Y Tế xã Bắc Quỳnh</t>
  </si>
  <si>
    <t>TYT xã Bắc Hùng</t>
  </si>
  <si>
    <t>TYT xã Bắc VIệt</t>
  </si>
  <si>
    <t>Trạm Y tế xã Thiện Tân</t>
  </si>
  <si>
    <t>Bệnh xá Công an tỉnh Yên Bái</t>
  </si>
  <si>
    <t>Trạm Y tế xã An Sơn</t>
  </si>
  <si>
    <t>Trạm Y tế phường Phú Đô</t>
  </si>
  <si>
    <t>Phòng khám đa khoa KDH Yên Bình</t>
  </si>
  <si>
    <t>Phòng khám đa khoa tư nhân Bắc Diễn Châu</t>
  </si>
  <si>
    <t>Phòng khám đa khoa Kim Thành</t>
  </si>
  <si>
    <t>Bệnh viện Lão khoa Phước Hải</t>
  </si>
  <si>
    <t>G01</t>
  </si>
  <si>
    <t>PHÒNG KHÁM ĐA KHOA PHI THÔNG</t>
  </si>
  <si>
    <t>Phòng khám Đa khoa Toàn Mỹ Đại Lộc</t>
  </si>
  <si>
    <t>Phòng khám đa khoa Thành Danh</t>
  </si>
  <si>
    <t>Phòng khám đa khoa Đinh Trọng Sơn</t>
  </si>
  <si>
    <t>Phòng Khám Đa Khoa Phúc Lâm</t>
  </si>
  <si>
    <t>Phòng khám đa khoa Nguyên Trinh</t>
  </si>
  <si>
    <t>Trung tâm y tế huyện Krông Búk</t>
  </si>
  <si>
    <t>Trạm Y tế Thị Trấn Hùng Sơn</t>
  </si>
  <si>
    <t>Trạm y tế thị trấn Nga Sơn</t>
  </si>
  <si>
    <t>Trạm Y Tế Xã Tân Bình</t>
  </si>
  <si>
    <t>Trạm Y tế Tân Long</t>
  </si>
  <si>
    <t>Phòng khám Đa khoa Tân Phước An</t>
  </si>
  <si>
    <t>Trạm y tế Phường 08  - Quận Tân Bình</t>
  </si>
  <si>
    <t>Phòng khám bệnh đa khoa tư nhân Cường Phát</t>
  </si>
  <si>
    <t>Trạm y tế Phường 14  - Quận Tân Bình</t>
  </si>
  <si>
    <t>Bệnh viện nhi Đức Tâm</t>
  </si>
  <si>
    <t>Trạm y tế Phường 13  - Quận Tân Bình</t>
  </si>
  <si>
    <t>Trạm y tế Phường 06  - Quận Tân Bình</t>
  </si>
  <si>
    <t>Trạm Y tế xã Tân An</t>
  </si>
  <si>
    <t>phòng khám đa khoa Lương Phú</t>
  </si>
  <si>
    <t>Phòng khám đa khoa Đức Chí thuộc Công ty TNHH Y tế và Giáo dục Đức Chí</t>
  </si>
  <si>
    <t>Phòng Khám Đa Khoa Care Medic Cần Thơ</t>
  </si>
  <si>
    <t>Trạm y tế xã Quảng Nhâm</t>
  </si>
  <si>
    <t>Trạm y tế xã Bình Tiến</t>
  </si>
  <si>
    <t>Trạm y tế xã Giang Hải</t>
  </si>
  <si>
    <t>Phòng khám đa khoa - Trung tâm y tế huyện Ngọc Lặc</t>
  </si>
  <si>
    <t>Phòng Khám Đa Khoa Hà Nội</t>
  </si>
  <si>
    <t>Trạm y tế xã Lâm Đớt</t>
  </si>
  <si>
    <t>Phòng Khám Đa Khoa Hùng Vương - Sơn Dương</t>
  </si>
  <si>
    <t>Công ty TNHH Dược - Phòng khám đa khoa Thiên Ân</t>
  </si>
  <si>
    <t>Trạm Y tế xã Hương Xuân</t>
  </si>
  <si>
    <t>Trạm Y tế xã Minh Tiến</t>
  </si>
  <si>
    <t>Trạm y tế xã Ngư Thủy</t>
  </si>
  <si>
    <t>Trạm y tế Phường Đồng Hải</t>
  </si>
  <si>
    <t>Công ty TNHH bệnh viện Việt Nhật- Phòng khám đa khoa Việt Nhật</t>
  </si>
  <si>
    <t>G18</t>
  </si>
  <si>
    <t>Phòng Khám Đa Khoa Hòa Bình</t>
  </si>
  <si>
    <t>Trạm y tế xã Tiến Thắng (TTYT h. Mê Linh)</t>
  </si>
  <si>
    <t>P04</t>
  </si>
  <si>
    <t>G17</t>
  </si>
  <si>
    <t>Chi nhánh phòng khám đa khoa Việt Nhật- Công ty TNHH bệnh viện Việt Nhật</t>
  </si>
  <si>
    <t>Trạm Y tế xã Hải Phú</t>
  </si>
  <si>
    <t>Trạm y tế xã Đại Thịnh (TTYT Huyện.Mê Linh)</t>
  </si>
  <si>
    <t>P01</t>
  </si>
  <si>
    <t>Trạm y tế xã Thạch Đà(TTYT h. Mê Linh)</t>
  </si>
  <si>
    <t>P03</t>
  </si>
  <si>
    <t>Trạm y tế xã Thanh Lâm (TTYT h. Mê Linh)</t>
  </si>
  <si>
    <t>P07</t>
  </si>
  <si>
    <t>Trạm y tế xã Liên Mạc (TTYT h. Mê Linh)</t>
  </si>
  <si>
    <t>P09</t>
  </si>
  <si>
    <t>Phòng khám đa khoa BS Đăng Khoa</t>
  </si>
  <si>
    <t>Trạm y tế xã Liên Trường</t>
  </si>
  <si>
    <t>Bệnh viện Hữu nghị Lạc Việt Phúc Yên</t>
  </si>
  <si>
    <t>Công ty TNHH Phòng khám đa khoa An Phát</t>
  </si>
  <si>
    <t>Bệnh viện đa khoa Thái Bình Dương- Tiên Phước</t>
  </si>
  <si>
    <t>Phòng khám đa khoa Sống khỏe</t>
  </si>
  <si>
    <t>Trạm Y tế Xã Đại Phúc</t>
  </si>
  <si>
    <t>Trạm y tế thị trấn Kim Tân</t>
  </si>
  <si>
    <t>Trạm y tế xã Tân Đông</t>
  </si>
  <si>
    <t>PKĐK THANH BÌNH SÓC XOÀI-CTY CP BỆNH VIỆN THANH BÌNH</t>
  </si>
  <si>
    <t>Trạm y tế Thị trấn Lộc Bình</t>
  </si>
  <si>
    <t>Trung tâm Y tế huyện Cai Lậy (cơ sở Bình Phú)</t>
  </si>
  <si>
    <t>Trạm y tế phường Đông Ngàn</t>
  </si>
  <si>
    <t>Trạm y tế thị trấn Thường Xuân</t>
  </si>
  <si>
    <t>Trạm y tế xã Ninh Giang</t>
  </si>
  <si>
    <t>Trạm y tế xã Ninh Mỹ</t>
  </si>
  <si>
    <t>Phòng khám đa khoa Medic - Chi Lăng</t>
  </si>
  <si>
    <t>Cơ Sở 2 Bệnh Viện đa khoa KVMN Phía Bắc Quảng Nam</t>
  </si>
  <si>
    <t>Phòng khám đa khoa An Thịnh</t>
  </si>
  <si>
    <t>Trạm y tế phường Đồng Nguyên</t>
  </si>
  <si>
    <t>Trạm y tế thị trấn Hậu Lộc</t>
  </si>
  <si>
    <t>Trạm y tế xã Ninh Thắng</t>
  </si>
  <si>
    <t>Phòng khám đa khoa Huy Khoa</t>
  </si>
  <si>
    <t>Phòng khám đa khoa Hữu Nghị Hà Nội</t>
  </si>
  <si>
    <t>Phòng khám Đa khoa Mỹ Phát</t>
  </si>
  <si>
    <t>Trạm Y tế xã Pá Khoang</t>
  </si>
  <si>
    <t>Trạm y tế thị trấn Lang Chánh</t>
  </si>
  <si>
    <t>Trạm Y tế Thị trấn Bút Sơn</t>
  </si>
  <si>
    <t>Trạm y tế thị trấn Hà Trung</t>
  </si>
  <si>
    <t>Trạm y tế thị trấn Yên Cát</t>
  </si>
  <si>
    <t>PHÒNG KHÁM ĐA KHOA KHÁNH TÂM - CÔNG TY TNHH Y TẾ THU AN KHÁNH</t>
  </si>
  <si>
    <t>Trạm Y tế xã Trà Tân</t>
  </si>
  <si>
    <t>Phòng khám đa khoa Thanh Vũ Medic Cà Mau</t>
  </si>
  <si>
    <t>Bệnh viện đa khoa Hồng Hưng</t>
  </si>
  <si>
    <t>Phòng khám đa khoa Hà Nội - Vĩnh Tường</t>
  </si>
  <si>
    <t>Trạm y tế xã Đồng Minh</t>
  </si>
  <si>
    <t>Trạm y tế xã Liên Am</t>
  </si>
  <si>
    <t>Bệnh Viện Đa Khoa Xuyên Á - Tây Ninh</t>
  </si>
  <si>
    <t>Phòng khám đa khoa Hưng Hà Phố Nối - Chi nhánh công ty cổ phần y tế Hưng Hà Phố Nối</t>
  </si>
  <si>
    <t>Phòng khám A thuộc Bệnh viện đa khoa Y học cổ truyền Hà Nội</t>
  </si>
  <si>
    <t>Phòng khám đa khoa Hà Nội - Phú Bình</t>
  </si>
  <si>
    <t>Phòng khám A trực thuộc Bệnh viện đa khoa huyện Gia Lâm</t>
  </si>
  <si>
    <t>Công ty TNHH chăm sóc sức khỏe Việt Pháp - Chi nhánh phòng khám đa khoa Việt Pháp II</t>
  </si>
  <si>
    <t>Phòng khám đa khoa Hồng Hoàng</t>
  </si>
  <si>
    <t>Phòng khám đa khoa Hồng Phát</t>
  </si>
  <si>
    <t>Phòng khám đa khoa Nhân Tín</t>
  </si>
  <si>
    <t>Phòng khám đa khoa Kinh Bắc - Công ty TNHH Phòng khám đa khoa Kinh Bắc</t>
  </si>
  <si>
    <t>Bệnh viện Quốc tế Sản Nhi Hải Phòng</t>
  </si>
  <si>
    <t>Trạm Y Tế Thị Trấn Tịnh Biên</t>
  </si>
  <si>
    <t>Phòng khám Đa khoa Tâm Bình An Phú Hữu</t>
  </si>
  <si>
    <t>Trạm y tế phường Láng Thượng (TTYT Đống Đa)</t>
  </si>
  <si>
    <t>C54</t>
  </si>
  <si>
    <t>Trạm y tế phường Khương Thượng (TTYT Đống Đa)</t>
  </si>
  <si>
    <t>C71</t>
  </si>
  <si>
    <t>Trạm y tế phường Nhân Chính (TTYT Thanh Xuân)</t>
  </si>
  <si>
    <t>E01</t>
  </si>
  <si>
    <t>Trạm y tế P.Thanh Xuân Trung (TTYT Thanh Xuân)</t>
  </si>
  <si>
    <t>E05</t>
  </si>
  <si>
    <t>Trạm y tế Phường 08 - Quận 8</t>
  </si>
  <si>
    <t>Trạm y tế Phường 01 - Quận 8</t>
  </si>
  <si>
    <t>Trạm y tế P.Thanh Xuân Bắc (TTYT Thanh Xuân)</t>
  </si>
  <si>
    <t>E09</t>
  </si>
  <si>
    <t>Trạm y tế xã Trung Mầu (TTYT Huyện Gia Lâm)</t>
  </si>
  <si>
    <t>F58</t>
  </si>
  <si>
    <t>Trạm y tế xã Kim Sơn (TTYT Huyện Gia Lâm)</t>
  </si>
  <si>
    <t>F63</t>
  </si>
  <si>
    <t>Trạm y tế xã Đông Dư (TTYT Huyện Gia Lâm)</t>
  </si>
  <si>
    <t>F67</t>
  </si>
  <si>
    <t>Phòng Khám Đa Khoa Trí Tâm</t>
  </si>
  <si>
    <t>Bệnh viện Sản Nhi tỉnh Phú Thọ</t>
  </si>
  <si>
    <t>788</t>
  </si>
  <si>
    <t>Trạm Y tế xã Dương Quỳ</t>
  </si>
  <si>
    <t>Phòng khám Đa khoa Tâm An</t>
  </si>
  <si>
    <t>Phòng khám Đa khoa Tâm Việt - Chi Nhánh Công ty cổ phần Đông Nam Dược Bắc Giang</t>
  </si>
  <si>
    <t>Phòng khám đa khoa An Nhiên 3</t>
  </si>
  <si>
    <t>Trạm y tế xã Bản Liền</t>
  </si>
  <si>
    <t>Trạm y tế P.Khương Trung (TTYT Thanh Xuân)</t>
  </si>
  <si>
    <t>E03</t>
  </si>
  <si>
    <t>Trạm y tế phường Khương Mai (TTYT Thanh Xuân)</t>
  </si>
  <si>
    <t>E04</t>
  </si>
  <si>
    <t>Bệnh viện đa khoa quốc tế Vinmec Nha Trang</t>
  </si>
  <si>
    <t>Trạm y tế Phường Thổ Quan (TTYT Đống Đa)</t>
  </si>
  <si>
    <t>C60</t>
  </si>
  <si>
    <t>Trạm y tế phường Văn Chương (TTYT Đống Đa)</t>
  </si>
  <si>
    <t>C56</t>
  </si>
  <si>
    <t>Trạm y tế phường Kim Liên (TTYT Đống Đa)</t>
  </si>
  <si>
    <t>C68</t>
  </si>
  <si>
    <t>F53</t>
  </si>
  <si>
    <t>Trạm y tế Xã Bát Tràng (TTYT Gia Lâm)</t>
  </si>
  <si>
    <t>F70</t>
  </si>
  <si>
    <t>Trạm y tế Xã Kim Lan (TTYT Gia Lâm)</t>
  </si>
  <si>
    <t>F71</t>
  </si>
  <si>
    <t>Trạm y tế xã Phù Vân</t>
  </si>
  <si>
    <t>Trạm Y tế xã Phúc Thắng</t>
  </si>
  <si>
    <t>Trạm y tế Phường 03 - Quận 8</t>
  </si>
  <si>
    <t>F59</t>
  </si>
  <si>
    <t>Trạm y tế xã Phú Thị (TTYT Huyện Gia Lâm)</t>
  </si>
  <si>
    <t>F62</t>
  </si>
  <si>
    <t>Trạm y tế xã Dương Xá (TTYT Huyện Gia Lâm)</t>
  </si>
  <si>
    <t>F66</t>
  </si>
  <si>
    <t>F72</t>
  </si>
  <si>
    <t>Trạm y tế phường Quang Trung (TTYT Đống Đa)</t>
  </si>
  <si>
    <t>C63</t>
  </si>
  <si>
    <t>Phòng khám đa khoa Mai Thanh</t>
  </si>
  <si>
    <t>Phòng khám đa khoa Hợp Lực 82</t>
  </si>
  <si>
    <t>Phòng khám đa khoa Loan Trâm</t>
  </si>
  <si>
    <t>Bệnh viện Bình Định</t>
  </si>
  <si>
    <t>Phòng khám và quản lý sức khỏe trực thuộc Ban bảo vệ chăm sóc sức khỏe cán bộ tỉnh</t>
  </si>
  <si>
    <t>Trung tâm y tế Bảo trợ xã hội</t>
  </si>
  <si>
    <t>Phòng khám đa khoa Lan Sơn</t>
  </si>
  <si>
    <t>Trạm y tế xã Giang Điền</t>
  </si>
  <si>
    <t>Bệnh viên đa khoa TTh Hà Tĩnh</t>
  </si>
  <si>
    <t>Trung tâm Y tế huyện Duyên Hải</t>
  </si>
  <si>
    <t>Phòng khám Đa khoa Nam Đô - Hà Nội</t>
  </si>
  <si>
    <t>Phòng khám đa khoa khu vực Đạ Nhim</t>
  </si>
  <si>
    <t>Trạm y tế xã Thuần Hưng</t>
  </si>
  <si>
    <t>Phòng khám đa khoa An Hiền</t>
  </si>
  <si>
    <t>Trạm y tế xã Dạ Trạch</t>
  </si>
  <si>
    <t>Trạm y tế xã Ông Đình</t>
  </si>
  <si>
    <t>Trạm y tế xã Việt Hòa</t>
  </si>
  <si>
    <t>Trạm y tế xã Tứ Dân</t>
  </si>
  <si>
    <t>Trạm y tế xã An Vĩ</t>
  </si>
  <si>
    <t>Trạm y tế xã Phùng Hưng</t>
  </si>
  <si>
    <t>Trạm y tế thị trấn Trảng Bom</t>
  </si>
  <si>
    <t>Phòng khám đa khoa Hùng Vương Chân Mộng chi nhánh Chân Mộng - Công ty TNHH Phát triển Y học Việt</t>
  </si>
  <si>
    <t>Trạm y tế TT Khoái Châu</t>
  </si>
  <si>
    <t>Trạm y tế xã Tân Châu</t>
  </si>
  <si>
    <t>Trạm y tế xã Hàm Tử</t>
  </si>
  <si>
    <t>Trạm y tế xã Đông Hoà</t>
  </si>
  <si>
    <t>Trạm y tế xã Đông Kết</t>
  </si>
  <si>
    <t>Trạm y tế xã Chí Tân</t>
  </si>
  <si>
    <t>Trạm y tế xã Bình Kiều</t>
  </si>
  <si>
    <t>Trạm y tế xã Định Long</t>
  </si>
  <si>
    <t>Bệnh viện Thái Bình</t>
  </si>
  <si>
    <t>Phòng khám đa khoa Tâm Anh</t>
  </si>
  <si>
    <t>Phòng khám đa khoa Quân Thắng</t>
  </si>
  <si>
    <t>Bệnh Viện Đồng Nai -2</t>
  </si>
  <si>
    <t>BỆNH VIỆN ĐA KHOA TÂM ANH TP. HỒ CHÍ MINH</t>
  </si>
  <si>
    <t>Trạm y tế Phường 22 - Quận Bình Thạnh</t>
  </si>
  <si>
    <t>Trung tâm Y tế thị xã Tân Châu</t>
  </si>
  <si>
    <t>Bệnh Viện Đa Khoa Sài Gòn Nha Trang</t>
  </si>
  <si>
    <t>BỆNH VIỆN SẢN NHI TỈNH KIÊN GIANG</t>
  </si>
  <si>
    <t>Trạm y tế xã Hùng Xuyên</t>
  </si>
  <si>
    <t>Trạm y tế xã Tứ Hiệp</t>
  </si>
  <si>
    <t>Phòng khám đa khoa Vạn Hạnh Cần Thơ</t>
  </si>
  <si>
    <t>Trạm y tế xã Hợp Nhất</t>
  </si>
  <si>
    <t>Trạm y tế Thị trấn Bắc Sơn</t>
  </si>
  <si>
    <t>Trạm y tế thị trấn Cẩm Khê</t>
  </si>
  <si>
    <t>Trạm Y tế xã Hùng Việt</t>
  </si>
  <si>
    <t>988</t>
  </si>
  <si>
    <t>Trạm y tế xã Phùng Nguyên</t>
  </si>
  <si>
    <t>Trung tâm Y tế Quận 4 - cơ sở 3</t>
  </si>
  <si>
    <t>Trạm y tế xã Đồng Trung</t>
  </si>
  <si>
    <t>Mã bệnh viện</t>
  </si>
  <si>
    <t>Tên huyện</t>
  </si>
  <si>
    <t>DANH MỤC BỆNH VIỆN</t>
  </si>
  <si>
    <t>DANH MỤC QUẬN HUYỆN</t>
  </si>
  <si>
    <t>Tỉnh Hà Giang</t>
  </si>
  <si>
    <t>Tỉnh Cao Bằng</t>
  </si>
  <si>
    <t>Tỉnh Tuyên Quang</t>
  </si>
  <si>
    <t>Tỉnh Lào Cai</t>
  </si>
  <si>
    <t>Tỉnh Điện Biên</t>
  </si>
  <si>
    <t>Tỉnh Lai Châu</t>
  </si>
  <si>
    <t>Tỉnh Sơn La</t>
  </si>
  <si>
    <t>Tỉnh Thái Nguyên</t>
  </si>
  <si>
    <t>Tỉnh Lạng Sơn</t>
  </si>
  <si>
    <t>Tỉnh Quảng Ninh</t>
  </si>
  <si>
    <t>Tỉnh Phú Thọ</t>
  </si>
  <si>
    <t>Tỉnh Bắc Ninh</t>
  </si>
  <si>
    <t>Tỉnh Hưng Yên</t>
  </si>
  <si>
    <t>Tỉnh Ninh Bình</t>
  </si>
  <si>
    <t>Tỉnh Thanh Hóa</t>
  </si>
  <si>
    <t>Tỉnh Nghệ An</t>
  </si>
  <si>
    <t>Tỉnh Hà Tĩnh</t>
  </si>
  <si>
    <t>Tỉnh Quảng Trị</t>
  </si>
  <si>
    <t>Tỉnh Quảng Ngãi</t>
  </si>
  <si>
    <t>Tỉnh Khánh Hòa</t>
  </si>
  <si>
    <t>Tỉnh Gia Lai</t>
  </si>
  <si>
    <t>Tỉnh Đắk Lắk</t>
  </si>
  <si>
    <t>Tỉnh Lâm Đồng</t>
  </si>
  <si>
    <t>Tỉnh Tây Ninh</t>
  </si>
  <si>
    <t>Tỉnh Đồng Nai</t>
  </si>
  <si>
    <t>Tỉnh Vĩnh Long</t>
  </si>
  <si>
    <t>Tỉnh Đồng Tháp</t>
  </si>
  <si>
    <t>Tỉnh An Giang</t>
  </si>
  <si>
    <t>Tỉnh Cà Mau</t>
  </si>
  <si>
    <t>ON, TC, TD, TM, TH, TV, DV, TL</t>
  </si>
  <si>
    <t>AD, AT, DC, DN, TN, TT, TL, DL, TV, DV</t>
  </si>
  <si>
    <t>GC, GD, GH, KL, OF, TS, DV, GV</t>
  </si>
  <si>
    <t>AT, DC, DN, GN, SB, TU, GL, DL, DV, GV</t>
  </si>
  <si>
    <t>CD, AD, SB, TH, DL, GN, TV, DV, GV, TT</t>
  </si>
  <si>
    <t>TV - Tăng quỹ HTTT (Hưu trí tử tuất)</t>
  </si>
  <si>
    <t>DV - Truy đóng HTTT (Hưu trí tử tuất)</t>
  </si>
  <si>
    <t>DV</t>
  </si>
  <si>
    <t>GV - Giảm quỹ HTTT (Hưu trí tử tuất)</t>
  </si>
  <si>
    <t>GV</t>
  </si>
  <si>
    <t>GN - Giảm tham gia thất nghiệp (BHTN)</t>
  </si>
  <si>
    <t>TT - Bổ sung tăng quỹ KCB (thẻ BHYT)</t>
  </si>
  <si>
    <t>Huyện Na Hang</t>
  </si>
  <si>
    <t>Bệnh xá Công an tỉnh Bình Thuận</t>
  </si>
  <si>
    <t>Trạm y tế Phường Phú Thượng</t>
  </si>
  <si>
    <t>Bệnh viện Lê Văn Việt</t>
  </si>
  <si>
    <t>Trạm y tế Thị trấn Lăng Can</t>
  </si>
  <si>
    <t>Trạm y tế xã Sơn Viên</t>
  </si>
  <si>
    <t>Trạm y tế phường Gia Hội</t>
  </si>
  <si>
    <t>Trạm y tế Thị trấn Yên Sơn</t>
  </si>
  <si>
    <t>Trung tâm Y tế Quận 6</t>
  </si>
  <si>
    <t>Trung tâm Y tế Quận 4 - Cơ sở 2</t>
  </si>
  <si>
    <t>Phòng khám quản lý sức khỏe cán bộ thuộc Ban Bảo vệ, Chăm sóc sức khỏe cán bộ tỉnh</t>
  </si>
  <si>
    <t>Trạm y tế xã Điềm He</t>
  </si>
  <si>
    <t>Bệnh xá Công an tỉnh Quảng Nam</t>
  </si>
  <si>
    <t>Công ty TNHH Phòng khám đa khoa Medic Sài Gòn</t>
  </si>
  <si>
    <t>Trạm y tế xã Sơn Lương</t>
  </si>
  <si>
    <t>Trạm y tế xã Nghĩa Lộ</t>
  </si>
  <si>
    <t>Trung tâm Y tế Quận Tân Phú - Cơ sở 1</t>
  </si>
  <si>
    <t>Trung tâm y tế Quận Bình Thạnh - Cơ sở 1</t>
  </si>
  <si>
    <t>Trung tâm y tế Quận Phú Nhuận - Cơ sở 1</t>
  </si>
  <si>
    <t>Trạm y tế phường Đông Ba</t>
  </si>
  <si>
    <t>Trạm y tế xã Đồng Khê</t>
  </si>
  <si>
    <t>Trạm y tế phường Thủy Vân</t>
  </si>
  <si>
    <t>Trung tâm Y tế huyện Đông Giang</t>
  </si>
  <si>
    <t>Bệnh viện đa khoa Ngọc Bích</t>
  </si>
  <si>
    <t>Trung tâm Y tế  Quận 10 - Cơ sở 4</t>
  </si>
  <si>
    <t>Trạm y tế Phường Hương Vinh</t>
  </si>
  <si>
    <t>Phòng khám đa khoa Hà Nội</t>
  </si>
  <si>
    <t>Trạm y tế Phường Hương An</t>
  </si>
  <si>
    <t>Trung tâm Y tế Quận 1 - Cơ sở 1</t>
  </si>
  <si>
    <t>Trung tâm Y tế huyện Bắc Bình</t>
  </si>
  <si>
    <t>Trạm Y tế thị trấn Yên Viên (TTYT huyện Gia Lâm)</t>
  </si>
  <si>
    <t>Phòng khám bệnh đa khoa tư nhân Anh Thái</t>
  </si>
  <si>
    <t>Phòng khám đa khoa Tam Thăng</t>
  </si>
  <si>
    <t>Phòng Khám Đa khoa Tâm Phúc Đăk Mil</t>
  </si>
  <si>
    <t>Phòng Khám đa khoa An Thành</t>
  </si>
  <si>
    <t>Phòng Khám Đa Khoa Phúc Thịnh</t>
  </si>
  <si>
    <t>Phòng khám đa khoa 115 Hà Nội</t>
  </si>
  <si>
    <t>789</t>
  </si>
  <si>
    <t>Phòng Khám Đa Khoa Đan Hoàng Long</t>
  </si>
  <si>
    <t>Phòng khám đa khoa Nghĩa Hưng</t>
  </si>
  <si>
    <t>Phòng Khám Đa Khoa Tân Đức SG-TV</t>
  </si>
  <si>
    <t>Trạm Y tế xã Tây Sơn - KX</t>
  </si>
  <si>
    <t>Trạm y tế phường Yên Sở, Hoàng Mai</t>
  </si>
  <si>
    <t>D64</t>
  </si>
  <si>
    <t>Phòng khám bệnh đa khoa tư nhân Quang Minh</t>
  </si>
  <si>
    <t>CHI NHÁNH CÔNG TY TNHH TPONE-PHÒNG KHÁM ĐA KHOA MỸ THẠNH</t>
  </si>
  <si>
    <t>Trạm y tế phường Đại Kim, Hoàng Mai</t>
  </si>
  <si>
    <t>D56</t>
  </si>
  <si>
    <t>Trạm y tế thị trấn Kiến Xương</t>
  </si>
  <si>
    <t>Trạm y tế phường Đồng Tâm (TTYT Hai Bà Trưng)</t>
  </si>
  <si>
    <t>D14</t>
  </si>
  <si>
    <t>Trạm y tế phường Đống Mác (TTYT Hai Bà Trưng)</t>
  </si>
  <si>
    <t>D09</t>
  </si>
  <si>
    <t>Trạm y tế phường Vĩnh Tuy (TTYT Hai Bà Trưng)</t>
  </si>
  <si>
    <t>D15</t>
  </si>
  <si>
    <t xml:space="preserve">Tỉnh hộ khẩu
</t>
  </si>
  <si>
    <t xml:space="preserve">Mã tỉnh hộ khẩu
</t>
  </si>
  <si>
    <t>Xã hộ khẩu</t>
  </si>
  <si>
    <t>TenTinh</t>
  </si>
  <si>
    <t>Matinh</t>
  </si>
  <si>
    <t>TenXa</t>
  </si>
  <si>
    <t>Maxa</t>
  </si>
  <si>
    <t>TYT trực thuộc Công ty TNHH 1TV Môi trường đô thị Hà Nội</t>
  </si>
  <si>
    <t>Trung tâm y tế Học viện Chính trị Quốc gia Hồ Chí Minh</t>
  </si>
  <si>
    <t>Phòng khám đa khoa Tổng Công ty May 10 - Công ty cổ phần</t>
  </si>
  <si>
    <t>Phòng khám đa khoa Thu Cúc</t>
  </si>
  <si>
    <t>Công ty TNHH MTV Thuốc lá Thăng Long</t>
  </si>
  <si>
    <t>Bệnh viện đa khoa Hồng Ngọc - Phúc Trường Minh</t>
  </si>
  <si>
    <t>Trạm y tế phường Phúc Xá (TTYT Ba Đình)</t>
  </si>
  <si>
    <t>A01</t>
  </si>
  <si>
    <t>Trạm y tế phường Thành Công (TTYT Ba Đình)</t>
  </si>
  <si>
    <t>A12</t>
  </si>
  <si>
    <t>Trạm y tế phường Vĩnh Phúc (TTYT Ba Đình)</t>
  </si>
  <si>
    <t>A13</t>
  </si>
  <si>
    <t>Trạm y tế phường Tân Mai, Hoàng Mai</t>
  </si>
  <si>
    <t>D57</t>
  </si>
  <si>
    <t>Trạm y tế phường Hoàng Liệt, Hoàng Mai</t>
  </si>
  <si>
    <t>D63</t>
  </si>
  <si>
    <t>Trạm y tế xã Ninh Hiệp (TTYT Huyện Gia Lâm)</t>
  </si>
  <si>
    <t>F54</t>
  </si>
  <si>
    <t>Trạm y tế Xã Đình Xuyên (TTYT Gia Lâm)</t>
  </si>
  <si>
    <t>F55</t>
  </si>
  <si>
    <t>Trạm y tế Xã Phù Đổng (TTYT Gia Lâm)</t>
  </si>
  <si>
    <t>F57</t>
  </si>
  <si>
    <t>Trạm y tế Xã Dương Quang (TTYT Gia Lâm)</t>
  </si>
  <si>
    <t>F65</t>
  </si>
  <si>
    <t>Trạm y tế Xã Đa Tốn (TTYT Gia Lâm)</t>
  </si>
  <si>
    <t>F68</t>
  </si>
  <si>
    <t>Trạm y tế Xã Kiêu Kỵ (TTYT Gia Lâm)</t>
  </si>
  <si>
    <t>F69</t>
  </si>
  <si>
    <t>Trạm y tế phường Nguyễn Trãi, Hà Đông</t>
  </si>
  <si>
    <t>H01</t>
  </si>
  <si>
    <t>Trạm y tế phường Vạn Phúc, Hà Đông</t>
  </si>
  <si>
    <t>H03</t>
  </si>
  <si>
    <t>Trạm y tế phường Yết Kiêu, Hà Đông</t>
  </si>
  <si>
    <t>H04</t>
  </si>
  <si>
    <t>Trạm y tế phường Quang Trung, Hà Đông</t>
  </si>
  <si>
    <t>H05</t>
  </si>
  <si>
    <t>Trạm y tế phường Phúc La, Hà Đông</t>
  </si>
  <si>
    <t>H06</t>
  </si>
  <si>
    <t>Trạm y tế phường Hà Cầu, Quận Hà Đông</t>
  </si>
  <si>
    <t>H07</t>
  </si>
  <si>
    <t>Trạm y tế xã Kiến Hưng, Quận Hà Đông</t>
  </si>
  <si>
    <t>H10</t>
  </si>
  <si>
    <t>Trạm y tế xã Đồng Mai, Quận Hà Đông</t>
  </si>
  <si>
    <t>H14</t>
  </si>
  <si>
    <t>Trạm y tế xã Biên Giang, Quận Hà Đông</t>
  </si>
  <si>
    <t>H15</t>
  </si>
  <si>
    <t>Trạm y tế phường Văn Quán, Quận Hà Đông</t>
  </si>
  <si>
    <t>H16</t>
  </si>
  <si>
    <t>Trạm y tế phường Mộ Lao, Quận Hà Đông</t>
  </si>
  <si>
    <t>H17</t>
  </si>
  <si>
    <t>Trạm y tế phường Phú La, Quận Hà Đông</t>
  </si>
  <si>
    <t>H18</t>
  </si>
  <si>
    <t>Trạm y tế phường La Khê, Quận Hà Đông</t>
  </si>
  <si>
    <t>H19</t>
  </si>
  <si>
    <t>I74</t>
  </si>
  <si>
    <t>I75</t>
  </si>
  <si>
    <t>M79</t>
  </si>
  <si>
    <t>Phòng khám đa khoa 108 Cao Bằng - Hà Nội</t>
  </si>
  <si>
    <t>Phòng Khám Đa Khoa Hùng Vương Kim Xuyên</t>
  </si>
  <si>
    <t>Bệnh xá Quân dân y Đoàn Kính tế - Quốc phòng 345</t>
  </si>
  <si>
    <t>Phòng khám đa khoa thuộc Trung tâm y tế quận 7</t>
  </si>
  <si>
    <t>Trạm y tế xã Lùng Khấu Nhin - Lào Cai</t>
  </si>
  <si>
    <t>Trạm y tế xã Tả Ngài Chồ - Lào Cai</t>
  </si>
  <si>
    <t>Trạm y tế xã Thẳm Dương - Lào Cai</t>
  </si>
  <si>
    <t>Trạm y tế xã Nậm Chày - Lào Cai</t>
  </si>
  <si>
    <t>Trạm y tế xã Nậm Dạng - Lào Cai</t>
  </si>
  <si>
    <t>PKĐKKV Leng Su Sìn</t>
  </si>
  <si>
    <t>Trạm y tế xã Ma Li Pho</t>
  </si>
  <si>
    <t>Trạm y tế xã Tung Qua Lìn</t>
  </si>
  <si>
    <t>Trạm y tế xã Sì Lở Lầu</t>
  </si>
  <si>
    <t>Trạm y tế xã Tủa Sín Chải</t>
  </si>
  <si>
    <t>Trạm y tế xã Can Hồ</t>
  </si>
  <si>
    <t>Trạm y tế xã Pa Vệ Sủ</t>
  </si>
  <si>
    <t>Bệnh viện Quân Y 6</t>
  </si>
  <si>
    <t>Trung tâm y tế Thành phố Hòa Bình (cơ sở 1)</t>
  </si>
  <si>
    <t>Bệnh viện Y học Cổ truyền tỉnh Hòa Bình</t>
  </si>
  <si>
    <t>Trạm y tế xã Hòa Bình (Cơ sở 1)</t>
  </si>
  <si>
    <t>Trạm y tế Phường Dân Chủ (Cơ sở 1)</t>
  </si>
  <si>
    <t>Trạm y tế xã Nánh Nghê (Cơ sở 1)</t>
  </si>
  <si>
    <t>Trạm y tế xã Mường Chiềng (Cơ sở 1)</t>
  </si>
  <si>
    <t>Trạm y tế xã Tú Lý (Cơ sở 1)</t>
  </si>
  <si>
    <t>TYT X.Tân Thành (Cơ sở 1)</t>
  </si>
  <si>
    <t>Trạm y tế Phường Kỳ Sơn (Cơ sở 1)</t>
  </si>
  <si>
    <t>Trạm y tế xã Thịnh Minh (Cơ sở 1)</t>
  </si>
  <si>
    <t>Trạm y tế xã Quang Tiến (Cơ sở 1)</t>
  </si>
  <si>
    <t>Trạm y tế xã Mông Hóa (Cơ sở 1)</t>
  </si>
  <si>
    <t>Trạm y tế phường Trung Minh</t>
  </si>
  <si>
    <t>TYT xã Cao Sơn (Cơ sở 1)</t>
  </si>
  <si>
    <t>Trạm y tế xã Liên Sơn (Cơ sở 1)</t>
  </si>
  <si>
    <t>Trạm y tế Thị trấn Bo (Cơ sở 1)</t>
  </si>
  <si>
    <t>Trạm y tế xã Hùng Sơn (Cơ sở 1)</t>
  </si>
  <si>
    <t>Trạm y tế xã Cao Dương (Cơ sở 1)</t>
  </si>
  <si>
    <t>Trạm y tế xã Hợp Tiến (cơ sở 1)</t>
  </si>
  <si>
    <t>Trạm y tế xã Thanh Sơn (Cơ sở 1)</t>
  </si>
  <si>
    <t>Trạm y tế xã Kim Lập (Cơ sở 1)</t>
  </si>
  <si>
    <t>Trạm y tế xã Kim Bôi (Cơ sở 1)</t>
  </si>
  <si>
    <t>Trạm y tế xã Hợp Phong (Cơ sở 1)</t>
  </si>
  <si>
    <t>Trạm y tế xã Thạch Yên (Cơ sở 1)</t>
  </si>
  <si>
    <t>Trạm y tế Xã Suối Hoa (Cơ sở 1)</t>
  </si>
  <si>
    <t>Trạm y tế xã Phong Phú (Cơ sở 1)</t>
  </si>
  <si>
    <t>Trạm y tế xã Vân Sơn (Cơ sở 1)</t>
  </si>
  <si>
    <t>Trạm y tế xã Nhân Mỹ (Cơ sở 1)</t>
  </si>
  <si>
    <t>Trạm y tế X.Sơn Thủy (Cơ sở 1)</t>
  </si>
  <si>
    <t>Trạm y tế xã Đồng Tân (Cơ sở 1)</t>
  </si>
  <si>
    <t>Trạm y tế xã Bao La (Cơ sở 1)</t>
  </si>
  <si>
    <t>TYT xã Nà Phòn (Cơ sở 1)</t>
  </si>
  <si>
    <t>Trạm y tế xã Thành Sơn (Cơ sở 1)</t>
  </si>
  <si>
    <t>Trạm y tế thị trấn Vụ Bản (Cơ sở 1)</t>
  </si>
  <si>
    <t>Trạm y tế Xã Quyết Thắng (Cơ sở 1)</t>
  </si>
  <si>
    <t>Trạm y tế xã Vũ Bình (Cơ sở 1)</t>
  </si>
  <si>
    <t>Trạm y tế xã Bảo Hiệu (Cơ sở 1)</t>
  </si>
  <si>
    <t>Trạm y tế xã Phú Nghĩa (Cơ sở 1)</t>
  </si>
  <si>
    <t>Trạm y tế X.Thống Nhất (Cơ sở 1)</t>
  </si>
  <si>
    <t>Phòng khám đa khoa tư nhân Hoàng Long (Thuộc Công ty TNHH Vũ Long Hòa Binh)</t>
  </si>
  <si>
    <t>Bệnh Viện Nam Lương Sơn (Thuộc chi nhánh Công ty TNHH KCB Hà nội Hight Quality)</t>
  </si>
  <si>
    <t>Phòng khám đa khoa Bảo Quân (thuộc Công ty trách nhiệm hữu hạn một thành viên y tế Bảo Quân)</t>
  </si>
  <si>
    <t>Phòng khám đa khoa Tây Tiến (Thuộc Công ty TNHH Dược và thiết bị y tế Hồng Anh)</t>
  </si>
  <si>
    <t>Trạm Y tế thị trấn Bo (Cơ sở 2)</t>
  </si>
  <si>
    <t>Trạm Y tế thị trấn Bo (Cơ sở 3)</t>
  </si>
  <si>
    <t>Trạm Y tế xã Hợp Tiến (Cơ sở 2)</t>
  </si>
  <si>
    <t>Trạm Y tế xã Kim Bôi (Cơ sở 2)</t>
  </si>
  <si>
    <t>Trạm Y tế xã Kim Bôi (Cơ sở 3)</t>
  </si>
  <si>
    <t>Trạm Y tế xã Kim Lập (Cơ sở 2)</t>
  </si>
  <si>
    <t>Trạm Y tế xã Kim Lập (Cơ sở 3)</t>
  </si>
  <si>
    <t>Trạm Y tế xã Xuân Thủy (Cơ sở 2)</t>
  </si>
  <si>
    <t>Trạm Y tế xã Xuân Thủy (Cơ sở 3)</t>
  </si>
  <si>
    <t>Trạm Y tế xã Hùng Sơn (Cơ sở 2)</t>
  </si>
  <si>
    <t>Trạm Y tế xã Hùng Sơn (Cơ Sở 3)</t>
  </si>
  <si>
    <t>Trạm Y tế Thị trấn Mãn Đức (Cơ sở 3)</t>
  </si>
  <si>
    <t>Trạm Y tế xã Nà Phòn (Cơ sở 2)</t>
  </si>
  <si>
    <t>Trạm Y tế xã Đồng Tân (Cơ sở 2)</t>
  </si>
  <si>
    <t>Trạm Y tế xã Bao La (Cơ sở 2)</t>
  </si>
  <si>
    <t>Trạm Y tế xã Tân Thành (Cơ sở 2)</t>
  </si>
  <si>
    <t>Trạm Y tế xã Sơn Thuỷ (Cơ sở 2)</t>
  </si>
  <si>
    <t>Trạm Y tế xã Thành Sơn (Cơ sở 2)</t>
  </si>
  <si>
    <t>Trạm Y tế xã Thành Sơn (Cơ sở 3)</t>
  </si>
  <si>
    <t>Trạm y tế xã Mường Chiềng (Cơ sở 2)</t>
  </si>
  <si>
    <t>Trạm y tế xã Tú Lý (Cơ sở 2)</t>
  </si>
  <si>
    <t>Trạm y tế xã Nánh Nghê (Cơ sở 2)</t>
  </si>
  <si>
    <t>Trạm Y tế xã Thạch Yên (cơ sở 2)</t>
  </si>
  <si>
    <t>Trạm Y tế xã Hợp Phong (Cơ sở 2)</t>
  </si>
  <si>
    <t>Trạm y tế Xã Quyết Thắng (cơ sở 2)</t>
  </si>
  <si>
    <t>Trạm y tế Xã Quyết Thắng (cơ sở 3)</t>
  </si>
  <si>
    <t>Trạm y tế thị trấn Vụ Bản (cơ sở 2)</t>
  </si>
  <si>
    <t>Trạm y tế xã Vũ Bình (cơ sở 2)</t>
  </si>
  <si>
    <t>Trạm y tế xã Vũ Bình (cơ sở 3)</t>
  </si>
  <si>
    <t>Trạm Y tế xã Thống Nhất (Cơ sở 3)</t>
  </si>
  <si>
    <t>Trạm y tế xã Cao Dương (cơ sở 2)</t>
  </si>
  <si>
    <t>Trạm y tế xã Cao Dương (cơ sở 3)</t>
  </si>
  <si>
    <t>Trạm y tế xã Cao Sơn (Cơ sở 2)</t>
  </si>
  <si>
    <t>Trạm y tế xã Cao Sơn (Cơ sở 3)</t>
  </si>
  <si>
    <t>Trạm Y tế phường Dân Chủ (Cơ sở 2)</t>
  </si>
  <si>
    <t>Trạm Y tế phường Kỳ Sơn (Cơ sở 2)</t>
  </si>
  <si>
    <t>Trạm y tế xã Liên Sơn (Cơ sở 2)</t>
  </si>
  <si>
    <t>Trạm y tế xã Liên Sơn (Cơ sở 3)</t>
  </si>
  <si>
    <t>Trạm Y tế xã Mông Hoá (cơ sở 2)</t>
  </si>
  <si>
    <t>Trạm Y tế xã Quang Tiến (Cơ sở 2)</t>
  </si>
  <si>
    <t>Trạm y tế xã Thanh Cao (Cơ sở 2)</t>
  </si>
  <si>
    <t>Trạm y tế xã Thanh Sơn (Cơ sở 2)</t>
  </si>
  <si>
    <t>Trạm Y tế xã Thịnh Minh (Cơ sở 2)</t>
  </si>
  <si>
    <t>Trạm Y tế xã Hoà Bình (Cơ sở 2)</t>
  </si>
  <si>
    <t>Phòng Khám Đa Khoa Tư Nhân Bảo An(Thuộc công ty TNHH  phòng khám Bảo An))</t>
  </si>
  <si>
    <t>Trung tâm Y tế Thành phố Phổ Yên</t>
  </si>
  <si>
    <t>Bệnh viện A Thái Nguyên</t>
  </si>
  <si>
    <t>Bệnh viện C Thái Nguyên</t>
  </si>
  <si>
    <t>Bệnh viện Gang thép Thái Nguyên</t>
  </si>
  <si>
    <t>Bệnh viện Quân y 91/Quân khu I</t>
  </si>
  <si>
    <t>Bệnh viện đa khoa tư nhân Trung tâm</t>
  </si>
  <si>
    <t>Phòng khám đa khoa Việt Bắc</t>
  </si>
  <si>
    <t>Bệnh viện đa khoa Việt Bắc I</t>
  </si>
  <si>
    <t>Công ty cổ phần y tế tổng hợp Minh Đức - Chi nhánh phòng khám đa khoa Minh Đức</t>
  </si>
  <si>
    <t>Bệnh viện Y học cổ truyền Thái Nguyên</t>
  </si>
  <si>
    <t>Bệnh viện Phục hồi chức năng tỉnh Thái Nguyên</t>
  </si>
  <si>
    <t>Trạm Y tế Trường Đại học Kinh tế và Quản trị kinh doanh</t>
  </si>
  <si>
    <t>Trạm Y tế Trường Đại học Kỹ thuật Công nghiệp</t>
  </si>
  <si>
    <t>Trạm Y tế Trường Đại học Sư phạm Thái Nguyên</t>
  </si>
  <si>
    <t>Trạm y tế Công ty cổ phần Gang thép Thái Nguyên</t>
  </si>
  <si>
    <t>Trạm Y tế Trường Đại học Khoa học</t>
  </si>
  <si>
    <t>Bệnh xá Công an tỉnh Thái Nguyên</t>
  </si>
  <si>
    <t>Phòng khám đa khoa Trường cao đẳng Y tế Thái Nguyên</t>
  </si>
  <si>
    <t>Trạm Y tế Trường Phổ thông vùng cao Việt Bắc</t>
  </si>
  <si>
    <t>Trạm y tế phường Hồng Tiến</t>
  </si>
  <si>
    <t>Trạm y tế phường Đắc Sơn</t>
  </si>
  <si>
    <t>Trạm y tế phường Tiên Phong</t>
  </si>
  <si>
    <t>Trạm y tế phường Nam Tiến</t>
  </si>
  <si>
    <t>Trạm y tế phường Tân Hương</t>
  </si>
  <si>
    <t>Trạm y tế phường Đông Cao</t>
  </si>
  <si>
    <t>Trạm Y tế phường Trung Thành - TP Phổ Yên</t>
  </si>
  <si>
    <t>Trạm y tế phường Tân Phú</t>
  </si>
  <si>
    <t>Trạm y tế phường Thuận Thành</t>
  </si>
  <si>
    <t>Bệnh viện Việt Nam Thụy Điển - Uông Bí</t>
  </si>
  <si>
    <t>Trạm y tế thuộc Công ty TNHH MTV đóng tàu Hạ Long</t>
  </si>
  <si>
    <t>Trạm y tế thuộc Công ty nhiệt điện Uông Bí</t>
  </si>
  <si>
    <t>Trạm y tế thuộc Công ty cổ phần Cảng Quảng Ninh</t>
  </si>
  <si>
    <t>Trạm y tế thuộc Công ty công nghiệp hoá chất mỏ Cẩm Phả</t>
  </si>
  <si>
    <t>Trạm y tế thuộc Công ty Kho vận Đá Bạc-Vinacomin</t>
  </si>
  <si>
    <t>Trạm y tế thuộc Công ty cổ phần VIGLACERA Hạ Long</t>
  </si>
  <si>
    <t>Trạm y tế thuộc Công ty than Nam Mẫu - TKV</t>
  </si>
  <si>
    <t>Trạm y tế thuộc Công ty Xây lắp mỏ-TKV</t>
  </si>
  <si>
    <t>Trạm y tế thuộc Công ty cổ phần Chế tạo máy- Vinacomin</t>
  </si>
  <si>
    <t>Trạm y tế thuộc Công ty cổ phần Than Núi Béo -Vinacomin</t>
  </si>
  <si>
    <t>Trạm y tế thuộc Công ty cổ phần Than Hà Tu - Vinacomin</t>
  </si>
  <si>
    <t>Trạm y tế thuộc Công ty than Thống Nhất - TKV</t>
  </si>
  <si>
    <t>Trạm y tế thuộc Công ty cổ phần Than Mông Dương - Vinacomin</t>
  </si>
  <si>
    <t>Trạm y tế thuộc Trường Cao đẳng Than - Khoáng sản Việt Nam</t>
  </si>
  <si>
    <t>Trạm y tế thuộc Công ty Than Uông Bí -TKV</t>
  </si>
  <si>
    <t>Trạm y tế thuộc Công ty than Mạo Khê -TKV</t>
  </si>
  <si>
    <t>Trạm y tế thuộc Công ty than Khe Chàm - TKV</t>
  </si>
  <si>
    <t>Trạm y tế thuộc Công ty than Dương Huy - TKV</t>
  </si>
  <si>
    <t>Trạm y tế thuộc Công ty Kho vận và Cảng Cẩm Phả-Vinacomin</t>
  </si>
  <si>
    <t>Trạm Y tế thuộc Công ty CP Than Cao Sơn - TKV</t>
  </si>
  <si>
    <t>Trạm y tế thuộc Công ty Tuyển than Cửa Ông - TKV</t>
  </si>
  <si>
    <t>Trạm y tế thuộc Trường cao đẳng Công nghiệp và xây dựng</t>
  </si>
  <si>
    <t>Trạm y tế thuộc Công ty Than Hòn Gai - TKV</t>
  </si>
  <si>
    <t>Trạm y tế thuộc Công ty cổ phần Vận tải và đưa đón thợ mỏ - Vinacomin</t>
  </si>
  <si>
    <t>Trạm y tế thuộc Công ty TNHH MTV Môi trường-TKV</t>
  </si>
  <si>
    <t>Trạm y tế thuộc Công ty than Quang Hanh - TKV</t>
  </si>
  <si>
    <t>Trạm y tế thuộc Công ty cổ phần Địa chất mỏ - TKV</t>
  </si>
  <si>
    <t>Trạm y tế thuộc Công ty than Hạ Long - TKV</t>
  </si>
  <si>
    <t>Trạm y tế thuộc Công ty cổ phần Than Hà Lầm - Vinacomin</t>
  </si>
  <si>
    <t>Trạm y tế thuộc Công ty Tuyển than Hòn Gai - Vinacomin</t>
  </si>
  <si>
    <t>Trạm y tế thuộc Công ty cổ phần Giám định - Vinacomin</t>
  </si>
  <si>
    <t>Trạm y tế thuộc Công ty TNHH MTV công nghiệp hóa chất mỏ Việt Bắc-MICCO</t>
  </si>
  <si>
    <t>Trạm y tế thuộc Công ty cổ phần than Vàng Danh - Vinacomin</t>
  </si>
  <si>
    <t>Phòng khám đa khoa tư nhân Cẩm Phả- Công ty TNHH Thiên Phúc</t>
  </si>
  <si>
    <t>Trạm y tế Việt Thuận - Công ty TNHH Vận tải Việt Thuận</t>
  </si>
  <si>
    <t>989</t>
  </si>
  <si>
    <t>Ban y tế Công an tỉnh</t>
  </si>
  <si>
    <t>Trạm y tế thị trấn Nhã Nam</t>
  </si>
  <si>
    <t>Trạm y tế thị trấn Cao Thượng</t>
  </si>
  <si>
    <t>Trạm y tế thị trấn Phương Sơn</t>
  </si>
  <si>
    <t>Bệnh viện đa khoa Bắc Thăng Long- Công ty TNHH Y Dược BẮC THĂNG LONG</t>
  </si>
  <si>
    <t>Bệnh Viện YHCT Tâm Phúc thuộc chi nhánh Công ty cổ  phần Y tế Tâm Phúc</t>
  </si>
  <si>
    <t>Phòng khám đa khoa An Hà</t>
  </si>
  <si>
    <t>Bệnh viện YHCT Hùng Vương</t>
  </si>
  <si>
    <t>Bệnh viện đa khoa Việt Đức</t>
  </si>
  <si>
    <t xml:space="preserve">Phòng khám đa khoa Bạch Mai trực thuộc Công ty cổ phần Sao Việt Phú Thọ </t>
  </si>
  <si>
    <t>Trạm y tế phường Trưng Trắc</t>
  </si>
  <si>
    <t>Trạm y tế phường Trưng Nhị</t>
  </si>
  <si>
    <t>Trạm y tế phường Đồng Xuân</t>
  </si>
  <si>
    <t>Trạm y tế phường Xuân Hoà</t>
  </si>
  <si>
    <t>Phòng khám Đa khoa Phúc Lợi 108 cơ sở 2</t>
  </si>
  <si>
    <t>Trung tâm y tế thành phố Từ Sơn</t>
  </si>
  <si>
    <t>Bệnh viện Quân y 110</t>
  </si>
  <si>
    <t>Trạm y tế Phường Hòa Long</t>
  </si>
  <si>
    <t>Trạm y tế phường Phong Khê</t>
  </si>
  <si>
    <t>Trạm y tế Phường Kim Chân</t>
  </si>
  <si>
    <t>Trạm y tế Phường Nam Sơn</t>
  </si>
  <si>
    <t>Trạm y tế phường Khắc Niệm</t>
  </si>
  <si>
    <t>Trạm y tế phường Tam Sơn</t>
  </si>
  <si>
    <t>Trạm y tế phường Hương Mạc</t>
  </si>
  <si>
    <t>Trạm y tế phường Tương Giang</t>
  </si>
  <si>
    <t>Trạm y tế phường Phù Khê</t>
  </si>
  <si>
    <t>Trạm y tế phường Phù Chẩn</t>
  </si>
  <si>
    <t>Phòng khám đa khoa Việt Đoàn</t>
  </si>
  <si>
    <t>Phòng Khám Đa Khoa Khu Công Nghiệp Vsip</t>
  </si>
  <si>
    <t>Phòng khám đa khoa Thịnh Vượng</t>
  </si>
  <si>
    <t>Phòng khám đa khoa 108A</t>
  </si>
  <si>
    <t>Trạm y tế xã Khởi Nghĩa</t>
  </si>
  <si>
    <t>Trạm y tế Thị trấn Cát Hải</t>
  </si>
  <si>
    <t>Bệnh viện đa khoa quốc tế Vinmec Hải Phòng</t>
  </si>
  <si>
    <t>Bệnh viện đa khoa Quốc tế Hải Phòng - Vĩnh Bảo</t>
  </si>
  <si>
    <t>Phòng khám Đa khoa Gia An</t>
  </si>
  <si>
    <t>Trạm y tế xã Vũ Xá</t>
  </si>
  <si>
    <t>Trạm y tế xã Dị Chế</t>
  </si>
  <si>
    <t>Trạm y tế xã Lệ Xá</t>
  </si>
  <si>
    <t>Trạm y tế xã Thọ Vinh</t>
  </si>
  <si>
    <t>Trạm y tế xã Song Mai</t>
  </si>
  <si>
    <t>Phòng khám đa khoa Việt Mỹ-Công ty TNHH bệnh viện Việt Mỹ TW</t>
  </si>
  <si>
    <t>Phòng khám đa khoa Việt Mỹ Như Quỳnh- Chi  nhánh Công ty TNHH Bệnh viện Việt Mỹ TW tại Hưng Yên</t>
  </si>
  <si>
    <t>Trạm y tế phường Hiến Nam</t>
  </si>
  <si>
    <t>Trạm y tế phường Hồng Châu</t>
  </si>
  <si>
    <t>Trạm y tế phường An Tảo</t>
  </si>
  <si>
    <t>Trạm y tế xã Chỉ Đạo</t>
  </si>
  <si>
    <t>Trạm y tế xã Đình Dù</t>
  </si>
  <si>
    <t>Trạm y tế xã Lạc Đạo</t>
  </si>
  <si>
    <t>Trạm y tế xã Minh Hải</t>
  </si>
  <si>
    <t>Trạm y tế thị trấn Như Quỳnh</t>
  </si>
  <si>
    <t>Trạm y tế xã Trưng Trắc</t>
  </si>
  <si>
    <t>Trạm y tế xã Bảo Khê</t>
  </si>
  <si>
    <t>Trạm y tế xã Thụy Lôi</t>
  </si>
  <si>
    <t>Trạm y tế xã Cương Chính</t>
  </si>
  <si>
    <t>Trạm y tế xã Minh Phương</t>
  </si>
  <si>
    <t>Trạm y tế thị trấn Trần Cao</t>
  </si>
  <si>
    <t>Trạm y tế xã Đoàn Đào</t>
  </si>
  <si>
    <t>Trạm y tế xã Nguyên Hòa</t>
  </si>
  <si>
    <t>Trạm y tế xã Nhật Quang</t>
  </si>
  <si>
    <t>Trạm y tế xã Minh Hoàng</t>
  </si>
  <si>
    <t>Trạm y tế xã Phan Sào Nam</t>
  </si>
  <si>
    <t>Trạm y tế xã Tống Phan</t>
  </si>
  <si>
    <t>Trạm y tế xã Tống Trân</t>
  </si>
  <si>
    <t>Trạm y tế xã Đình Cao</t>
  </si>
  <si>
    <t>Trạm y tế xã Đức Hợp</t>
  </si>
  <si>
    <t>Trạm y tế xã Hùng Cường</t>
  </si>
  <si>
    <t>Trạm y tế thị trấn Ân Thi</t>
  </si>
  <si>
    <t>Trạm y tế xã Đặng Lễ</t>
  </si>
  <si>
    <t>Trạm y tế xã Cẩm Ninh</t>
  </si>
  <si>
    <t>Trạm y tế xã Xuân Trúc</t>
  </si>
  <si>
    <t>Trạm y tế xã Phù ủng</t>
  </si>
  <si>
    <t>Trạm y tế xã Nguyễn Trãi</t>
  </si>
  <si>
    <t>Trạm y tế xã Đào Dương</t>
  </si>
  <si>
    <t>Trạm y tế xã Văn Nhuệ</t>
  </si>
  <si>
    <t>Trạm y tế xã Nghĩa Trụ</t>
  </si>
  <si>
    <t>Trạm y tế thị trấn Văn Giang</t>
  </si>
  <si>
    <t>Trạm y tế xã Liên Nghĩa</t>
  </si>
  <si>
    <t>Trạm y tế xã Xuân Quan</t>
  </si>
  <si>
    <t>Trạm y tế xã Phụng Công</t>
  </si>
  <si>
    <t>779</t>
  </si>
  <si>
    <t>880</t>
  </si>
  <si>
    <t>881</t>
  </si>
  <si>
    <t>Trạm y tế xã Lý Thường Kiệt</t>
  </si>
  <si>
    <t>882</t>
  </si>
  <si>
    <t>Trạm y tế thị trấn Yên Mỹ</t>
  </si>
  <si>
    <t>Trạm y tế xã Đồng Than</t>
  </si>
  <si>
    <t>Trạm y tế xã Việt Cường</t>
  </si>
  <si>
    <t>Trạm y tế xã Hoàn Long</t>
  </si>
  <si>
    <t>Trạm Y tế Phường Minh Đức</t>
  </si>
  <si>
    <t>Trạm y tế xã Xuân Dục</t>
  </si>
  <si>
    <t>990</t>
  </si>
  <si>
    <t>Trạm Y tế Phường Bần Yên Nhân</t>
  </si>
  <si>
    <t>Trạm Y tế Phường Phan Đình Phùng</t>
  </si>
  <si>
    <t>Trạm Y tế Phường Nhân Hòa</t>
  </si>
  <si>
    <t>Trạm y tế xã Cẩm Xá</t>
  </si>
  <si>
    <t>994</t>
  </si>
  <si>
    <t>Trạm Y tế Phường Dị Sử</t>
  </si>
  <si>
    <t>Trạm Y tế Phường Bạch Sam</t>
  </si>
  <si>
    <t>Trạm y tế xã Vũ Quí</t>
  </si>
  <si>
    <t>Bệnh viện đa khoa Lâm Hoa - Hưng Hà</t>
  </si>
  <si>
    <t>Bệnh viện đa khoa tỉnh Hà Nam</t>
  </si>
  <si>
    <t>Bệnh viên Công an tỉnh Nam Định</t>
  </si>
  <si>
    <t>Phòng khám Đa khoa CLC Tâm Phúc</t>
  </si>
  <si>
    <t>Phòng khám đa khoa KDH Trung Đông</t>
  </si>
  <si>
    <t>Phòng khám đa khoa Việt Đức ND</t>
  </si>
  <si>
    <t>981</t>
  </si>
  <si>
    <t>Phòng khám đa khoa Đình Cự-Xuân Trường</t>
  </si>
  <si>
    <t>Trạm y tế CTY TNHH Giày Adora Việt Nam</t>
  </si>
  <si>
    <t>Phòng khám đa khoa Tâm Đức trực thuộc Công ty TNHH dịch vụ y tế Tâm Đức</t>
  </si>
  <si>
    <t>Trạm y tế thị trấn Yên Lâm</t>
  </si>
  <si>
    <t>Trạm y tế thị trấn Quý Lộc</t>
  </si>
  <si>
    <t>Phòng khám đa khoa Medic Hậu Lộc</t>
  </si>
  <si>
    <t>Phòng khám đa khoa Phú Nam</t>
  </si>
  <si>
    <t>Phòng khám đa khoa Medic Sầm Sơn</t>
  </si>
  <si>
    <t>Phòng khám đa khoa Nam Sơn</t>
  </si>
  <si>
    <t>Phòng khám đa khoa Trung tâm điều dưỡng người có công với cách mạng Nghệ An</t>
  </si>
  <si>
    <t>Trung tâm Y tế huyện Kỳ Anh</t>
  </si>
  <si>
    <t>Phòng khám đa khoa Trường Cao Đẳng Y tế Hà Tĩnh</t>
  </si>
  <si>
    <t>Phòng khám đa khoa Phương Bình</t>
  </si>
  <si>
    <t>Bệnh xá Quân dân y Đoàn kinh tế quốc phòng 337/Quân khu 4</t>
  </si>
  <si>
    <t>Phòng khám Đa Khoa Hiệp Đức</t>
  </si>
  <si>
    <t>Trạm y tế Phường Hương Chữ</t>
  </si>
  <si>
    <t>Trạm y tế Phường Hương Văn</t>
  </si>
  <si>
    <t>Trạm y tế Phường Hương Vân</t>
  </si>
  <si>
    <t>Trạm y tế Phường Hương Xuân</t>
  </si>
  <si>
    <t>Bệnh viện đa khoa Nam Liên Chiểu</t>
  </si>
  <si>
    <t>Bệnh Viện Phụ Sản - Nhi Đà Nẵng Cơ Sở 2</t>
  </si>
  <si>
    <t>Bệnh viện đa khoa khu vực Quảng Nam</t>
  </si>
  <si>
    <t>Trung tâm y tế Đại Lộc</t>
  </si>
  <si>
    <t>Phòng khám đa khoa khu vực vùng A</t>
  </si>
  <si>
    <t>Trạm y tế xã Tà Bhing</t>
  </si>
  <si>
    <t>Phòng Khám Đa Khoa Trọng Nhân</t>
  </si>
  <si>
    <t>Phòng khám Đa khoa Đoàn Thung</t>
  </si>
  <si>
    <t>Phòng khám đa khoa Khang Cường</t>
  </si>
  <si>
    <t>Phòng Khám Đa Khoa Tâm Tính Medic</t>
  </si>
  <si>
    <t>Phòng khám đa khoa Trí Tâm</t>
  </si>
  <si>
    <t>Trạm y tế Công ty TNHH Doosan Enerbility Việt Nam</t>
  </si>
  <si>
    <t>Cơ sở 2-Trung tâm Y tế huyện Bình Sơn</t>
  </si>
  <si>
    <t>Trung tâm y tế thành phố Quy Nhơn</t>
  </si>
  <si>
    <t>Trạm y tế phường Nhơn Bình</t>
  </si>
  <si>
    <t>Trạm y tế phường Trần Quang Diệu</t>
  </si>
  <si>
    <t>Trạm y tế phường Phước Hải</t>
  </si>
  <si>
    <t>Trạm y tế phường Phước Long</t>
  </si>
  <si>
    <t>Phòng khám đa khoa Nha Trang UNI CARE</t>
  </si>
  <si>
    <t>Phòng Khám Đa Khoa An Sinh NT</t>
  </si>
  <si>
    <t>Bệnh viện Đa khoa tỉnh Ninh Thuận</t>
  </si>
  <si>
    <t>BV ĐK tỉnh Ninh Thuận Cơ sở 2</t>
  </si>
  <si>
    <t>Phòng khám ĐKKV Tháp Chàm thuộc TTYT tp. PR-TC</t>
  </si>
  <si>
    <t>Trạm y tế phường Văn Hải</t>
  </si>
  <si>
    <t>Phòng khám ĐK thuộc TTYT tp. Phan Rang-TC</t>
  </si>
  <si>
    <t>Phòng Khám đa khoa Thiên Ân</t>
  </si>
  <si>
    <t>Phòng Khám Đa Khoa Sài Gòn Kim Cương</t>
  </si>
  <si>
    <t>Công ty TNHH PHÒNG KHÁM ĐA KHOA TÂM PHÚC CHƯ SÊ</t>
  </si>
  <si>
    <t>Trạm y tế 49</t>
  </si>
  <si>
    <t>Bệnh viện Đại học Y dược Buôn Ma Thuột</t>
  </si>
  <si>
    <t>Bệnh viện Nhi tỉnh Lâm Đồng</t>
  </si>
  <si>
    <t>Trung tâm Y tế thị xã Chơn Thành</t>
  </si>
  <si>
    <t>Trạm y tế phường Minh Long (08)</t>
  </si>
  <si>
    <t>Trạm y tế phường Minh Hưng (08)</t>
  </si>
  <si>
    <t>Trạm y tế phường Thành Tâm (08)</t>
  </si>
  <si>
    <t>Trạm y tế xã Thiện Hưng (04)</t>
  </si>
  <si>
    <t>Trạm y tế Thị Trấn Thanh Bình (04)</t>
  </si>
  <si>
    <t>Phòng khám đa khoa Long Thịnh</t>
  </si>
  <si>
    <t>Phòng Khám Đa Khoa Khải Nguyên</t>
  </si>
  <si>
    <t>Trung tâm Y tế huyện Nhơn Trạch</t>
  </si>
  <si>
    <t>Phòng Khám Đa Khoa Liên Chi</t>
  </si>
  <si>
    <t>Phòng Khám Đa Khoa Hoàng Anh Đức</t>
  </si>
  <si>
    <t>Phòng Khám Đa Khoa Y Đức</t>
  </si>
  <si>
    <t>Phòng Khám Đa Khoa Quốc Tế Long Bình</t>
  </si>
  <si>
    <t>Công ty TNHH Phòng Khám Đa Khoa Tam Đức</t>
  </si>
  <si>
    <t>Phòng Khám Đa Khoa ái Nghĩa Đồng Khởi</t>
  </si>
  <si>
    <t>Phòng Khám Đa Khoa Dân Y</t>
  </si>
  <si>
    <t>Phòng Khám Đa Khoa Sinh Hậu</t>
  </si>
  <si>
    <t>Phòng Khám Đa Khoa Y Đức Trị An</t>
  </si>
  <si>
    <t>Phòng Khám Đa Khoa Ái Nghĩa Long Thành</t>
  </si>
  <si>
    <t>Phòng khám đa khoa Hoàng Dũng</t>
  </si>
  <si>
    <t>Phòng Khám Đa Khoa Y Sài Gòn</t>
  </si>
  <si>
    <t>Bệnh Viện Âu Cơ</t>
  </si>
  <si>
    <t>Phòng Khám Đa Khoa Tín Đức</t>
  </si>
  <si>
    <t>Phòng khám đa khoa Quốc tế Long Bình - Chi nhánh Trảng Bom</t>
  </si>
  <si>
    <t>Phòng khám đa khoa Duy Khang</t>
  </si>
  <si>
    <t>Phòng khám đa khoa Ân khánh Sài Gòn</t>
  </si>
  <si>
    <t>Phòng khám đa khoa Ái Nghĩa Long Khánh</t>
  </si>
  <si>
    <t>Phòng khám đa khoa Sài Gòn Long Khánh</t>
  </si>
  <si>
    <t>Phòng khám đa khoa Thành Tâm</t>
  </si>
  <si>
    <t>Phòng khám đa khoa Tâm Bình An</t>
  </si>
  <si>
    <t>Phòng khám đa khoa Quốc tế Long Bình - Chi nhánh C11</t>
  </si>
  <si>
    <t>Phòng khám đa khoa Sài Gòn Tam Phước</t>
  </si>
  <si>
    <t>Phòng khám đa khoa Tân Long</t>
  </si>
  <si>
    <t>Phòng khám đa khoa Thiện Nhân</t>
  </si>
  <si>
    <t>Phòng khám đa khoa Sài Gòn Tâm Trí</t>
  </si>
  <si>
    <t>Phòng khám đa khoa Hoàng Tiến Dũng</t>
  </si>
  <si>
    <t>Phòng khám đa khoa Quốc Tế Long Bình - Chi nhánh Bàu Xéo</t>
  </si>
  <si>
    <t>Bệnh viện Đại học Y Dược Shing Mark</t>
  </si>
  <si>
    <t>Phòng khám đa khoa thuộc Công ty TNHH Dịch Vụ Y tế Tam Phước</t>
  </si>
  <si>
    <t>Phòng khám đa khoa Việt Hương</t>
  </si>
  <si>
    <t>Phòng khám đa khoa Dân Y Biên Hòa</t>
  </si>
  <si>
    <t>Phòng khám Đa khoa Đông Sài Gòn - VSLĐ</t>
  </si>
  <si>
    <t>Phòng Khám Đa Khoa Thanh Sang</t>
  </si>
  <si>
    <t>Phòng khám đa khoa Long Bình Tân</t>
  </si>
  <si>
    <t>Phòng khám đa khoa Hạnh phúc</t>
  </si>
  <si>
    <t>Phòng Khám Đa Khoa Lê Thành</t>
  </si>
  <si>
    <t>Phòng khám đa khoa Y Dược Miền Đông Sài Gòn</t>
  </si>
  <si>
    <t>Phòng khám đa khoa Ái nghĩa Thạnh Phú</t>
  </si>
  <si>
    <t>Phòng khám đa khoa Hoàng Anh Đức Long Thành</t>
  </si>
  <si>
    <t>Phòng khám đa khoa Xuân Triệu</t>
  </si>
  <si>
    <t>Phòng khám đa khoa Hoàng Tiến Dũng 1</t>
  </si>
  <si>
    <t>Phòng khám đa khoa Đại Phước</t>
  </si>
  <si>
    <t>Phòng khám đa khoa Hoàng Gia Tam Phước</t>
  </si>
  <si>
    <t>Phòng khám đa khoa Nhân Ngọc</t>
  </si>
  <si>
    <t>Phòng khám đa khoa Việt Hương - Chi nhánh Tân Phú</t>
  </si>
  <si>
    <t xml:space="preserve">Phòng khám đa khoa Quốc tế Long Bình - Chi nhánh Phước Thiền </t>
  </si>
  <si>
    <t>PHÒNG KHÁM ĐA KHOA ÁI NGHĨA NGÃ TƯ VŨNG TÀU</t>
  </si>
  <si>
    <t>PKĐK MEDICAL TÂM ĐỨC</t>
  </si>
  <si>
    <t>Phòng Khám Đa Khoa Quốc Tế Nhân Dân</t>
  </si>
  <si>
    <t>Bệnh viện Vũng Tàu</t>
  </si>
  <si>
    <t>Trung tâm Y tế huyện Xuyên Mộc</t>
  </si>
  <si>
    <t>Bệnh viện Thành phố Thủ Đức</t>
  </si>
  <si>
    <t>Bệnh viện Lê Văn Thịnh</t>
  </si>
  <si>
    <t>Trạm y tế Phường 26 - Quận Bình Thạnh</t>
  </si>
  <si>
    <t>Trạm y tế Phường 12 - Quận Bình Thạnh</t>
  </si>
  <si>
    <t>Trạm y tế Phường 05 - Quận Bình Thạnh</t>
  </si>
  <si>
    <t>Trạm y tế Phường 07 - Quận Bình Thạnh</t>
  </si>
  <si>
    <t>Trạm y tế Phường 14 - Quận Bình Thạnh</t>
  </si>
  <si>
    <t>Trạm y tế Phường 02 - Quận Bình Thạnh</t>
  </si>
  <si>
    <t>Trạm y tế Phường 01 - Quận Bình Thạnh</t>
  </si>
  <si>
    <t>Trạm y tế Phường 15 - Quận 11</t>
  </si>
  <si>
    <t>Trạm y tế phường Tân Thuận Đông - Quận 7</t>
  </si>
  <si>
    <t>Trạm y tế phường Phú Mỹ - Quận 7</t>
  </si>
  <si>
    <t>Bệnh viện Thành phố Thủ Đức - Cơ sở Linh Xuân</t>
  </si>
  <si>
    <t>Bệnh viện Thành phố Thủ Đức - Cơ sở Bình Chiểu</t>
  </si>
  <si>
    <t>Bệnh viện Thành phố Thủ Đức - Cơ sở Linh Tây</t>
  </si>
  <si>
    <t>Trung tâm Y tế quận Tân Bình - Cơ sở 1</t>
  </si>
  <si>
    <t>Trung tâm Y tế Quận 12</t>
  </si>
  <si>
    <t>Trung tâm Y tế Thành phố Thủ Đức - Cơ sở 3</t>
  </si>
  <si>
    <t>Trung tâm Y tế Huyện Hóc môn - cơ sở 1</t>
  </si>
  <si>
    <t>Bệnh viện đa khoa Quốc Tế Hoàn Mỹ Thủ Đức</t>
  </si>
  <si>
    <t>Phòng khám đa khoa (thuộc Công ty TNHH Phòng Khám Đa Khoa Việt Mỹ Sài Gòn)</t>
  </si>
  <si>
    <t>Phòng khám Đa khoa (Thuộc Chi nhánh Công ty Cổ phần Phòng Khám Đa Khoa Thành An)</t>
  </si>
  <si>
    <t>Bệnh viện Đa khoa tỉnh Tiền Giang</t>
  </si>
  <si>
    <t>Trung tâm Y tế huyện Cai Lậy (cơ sở Phú Cường)</t>
  </si>
  <si>
    <t>Bệnh viện Đa khoa Tâm Minh Đức Tiền Giang</t>
  </si>
  <si>
    <t>Phòng khám Đa khoa Hòa Mỹ</t>
  </si>
  <si>
    <t>Trạm y tế Thị trấn Ba Tri</t>
  </si>
  <si>
    <t>Bệnh xá Công an tỉnh Bến Tre</t>
  </si>
  <si>
    <t>Phòng khám đa khoa Sài Gòn Vạn Lộc</t>
  </si>
  <si>
    <t>Phòng khám đa khoa Quân dân y Dinh Bà</t>
  </si>
  <si>
    <t>Bệnh viện đa khoa Huỳnh Trung Dũng</t>
  </si>
  <si>
    <t>TRUNG TÂM Y TẾ HUYỆN TÂN HIỆP</t>
  </si>
  <si>
    <t>TRUNG TÂM Y TẾ HUYỆN CHÂU THÀNH</t>
  </si>
  <si>
    <t>TRUNG TÂM Y TẾ HUYỆN GIỒNG RIỀNG</t>
  </si>
  <si>
    <t>TRUNG TÂM Y TẾ HUYỆN GÒ QUAO</t>
  </si>
  <si>
    <t>TRUNG TÂM Y TẾ HUYỆN AN BIÊN</t>
  </si>
  <si>
    <t>TRUNG TÂM Y TẾ HUYỆN AN MINH</t>
  </si>
  <si>
    <t>TRUNG TÂM Y TẾ HUYỆN VĨNH THUẬN</t>
  </si>
  <si>
    <t>TRUNG TÂM Y TẾ THÀNH PHỐ PHÚ QUỐC</t>
  </si>
  <si>
    <t>TRUNG TÂM Y TẾ HUYỆN KIÊN HẢI</t>
  </si>
  <si>
    <t>TRUNG TÂM Y TẾ HUYỆN KIÊN LƯƠNG</t>
  </si>
  <si>
    <t>TRUNG TÂM Y TẾ HUYỆN GIANG THÀNH</t>
  </si>
  <si>
    <t>TRUNG TÂM Y TẾ HUYỆN U MINH THƯỢNG</t>
  </si>
  <si>
    <t>Trạm y tế phường An Thới</t>
  </si>
  <si>
    <t>Bệnh viện Đa khoa Trung ương Cần Thơ</t>
  </si>
  <si>
    <t>Bệnh viện Đại học Nam Cần Thơ</t>
  </si>
  <si>
    <t>Trạm Y tế xã Trường Long Tây</t>
  </si>
  <si>
    <t>Trạm Y tế thị trấn Bảy Ngàn</t>
  </si>
  <si>
    <t>Trung tâm Y tế thành phố Ngã Bảy</t>
  </si>
  <si>
    <t>Phòng Khám Đa Khoa Tâm An</t>
  </si>
  <si>
    <t>Phòng khám đa khoa Tuyết Nga</t>
  </si>
  <si>
    <t>Phòng khám đa khoa khu vực Điền Hải thuộc Trung tâm Y tế huyện Đông Hải</t>
  </si>
  <si>
    <t>Bệnh viện Quân Dân y tỉnh Bạc Liêu/Quân khu 9</t>
  </si>
  <si>
    <t>Bệnh viện Chuyên khoa Tâm thần tỉnh Bạc Liêu</t>
  </si>
  <si>
    <t>Phòng khám Đa khoa Hiệp Phúc</t>
  </si>
  <si>
    <t>Bệnh xá Công an tỉnh Vĩnh Long</t>
  </si>
  <si>
    <t>Trạm y tế thị trấn  Bắc Lý</t>
  </si>
  <si>
    <t>Phòng khám đa khoa trực thuộc Trung tâm Y tế thành phố Việt Trì</t>
  </si>
  <si>
    <t>Phòng khám đa khoa Âu Cơ trực thuộc Công ty Cổ phần Âu Cơ Phú Thọ</t>
  </si>
  <si>
    <t>Bệnh xá Công An tỉnh Thái Bình</t>
  </si>
  <si>
    <t>Phòng khám đa khoa y học lâm sàng trực thuộc Trường Cao đẳng y tế Thanh Hóa</t>
  </si>
  <si>
    <t>Phòng khám đa khoa khu vực Hóa Tiến</t>
  </si>
  <si>
    <t>Phòng khám đa khoa khu vực II</t>
  </si>
  <si>
    <t>Trung tâm y tế huyện Quảng Điền</t>
  </si>
  <si>
    <t>Trung tâm y tế thị xã Hương Trà</t>
  </si>
  <si>
    <t>Bệnh viện 199</t>
  </si>
  <si>
    <t>Bệnh viện đa khoa Hoàn Mỹ Đà Nẵng</t>
  </si>
  <si>
    <t>Bệnh viện đa khoa Bình Dân</t>
  </si>
  <si>
    <t>Cơ sở xã hội Bầu Bàng</t>
  </si>
  <si>
    <t>Trạm Y tế cơ quan - Tổng Công ty CP Dệt may Hoà Thọ</t>
  </si>
  <si>
    <t>Trạm Y tế - Công ty Cổ phần Dệt may 29/3</t>
  </si>
  <si>
    <t>Bệnh viện Chỉnh hình và Phục hồi chức năng Đà Nẵng</t>
  </si>
  <si>
    <t>Trung tâm Chẩn đoán Y khoa</t>
  </si>
  <si>
    <t>Phòng khám đa khoa Hòa Khánh</t>
  </si>
  <si>
    <t>Phòng khám đa khoa Phước An</t>
  </si>
  <si>
    <t>Bệnh viện đa khoa Tâm Trí Đà Nẵng</t>
  </si>
  <si>
    <t>Bệnh viện đa khoa Gia Đình</t>
  </si>
  <si>
    <t>Trung tâm Y khoa Phúc Khang Đà Nẵng</t>
  </si>
  <si>
    <t>Bệnh viện Đa khoa Quốc tế Vinmec Đà Nẵng</t>
  </si>
  <si>
    <t>Phòng khám đa khoa Quốc tế Y Đức</t>
  </si>
  <si>
    <t>Phòng Khám Đa Khoa Ân Đức 1</t>
  </si>
  <si>
    <t>Phòng khám Đa khoa Bảo Vân</t>
  </si>
  <si>
    <t>Phòng khám đa khoa khu vực Diên Phước</t>
  </si>
  <si>
    <t>Phòng khám đa khoa khu vực Đăk Môn thuộc Trung tâm y tế huyện Đăk Glei</t>
  </si>
  <si>
    <t>Bệnh xá Sư đoàn 10/Quân đoàn 3</t>
  </si>
  <si>
    <t>Trạm y tế xã Thuận Phú</t>
  </si>
  <si>
    <t>Trạm y tế Phường 05  - Quận Tân Bình</t>
  </si>
  <si>
    <t>PHÒNG KHÁM ĐA KHOA (THUỘC CÔNG TY TNHH NGỌC HUỆ - TRUNG TÂM Y KHOA PHƯỚC LỘC)</t>
  </si>
  <si>
    <t>Bệnh viện Quốc tế DoLife</t>
  </si>
  <si>
    <t>Phòng Y tế cơ quan Bệnh Viện Bạch Mai</t>
  </si>
  <si>
    <t>Trạm y tế xã Đăk Long thuộc Trung tâm Y tế huyện Đăk Hà</t>
  </si>
  <si>
    <t>Phòng khám đa khoa Quốc tế Việt Pháp</t>
  </si>
  <si>
    <t>Phòng khám đa khoa Việt Đức</t>
  </si>
  <si>
    <t>Trạm y tế xã Bản Lầu - Lào Cai</t>
  </si>
  <si>
    <t>Bệnh viện Nội tiết tỉnh  Lào Cai</t>
  </si>
  <si>
    <t>Phòng khám đa khoa Việt Nga</t>
  </si>
  <si>
    <t>Phòng khám đa khoa Hồng Hà</t>
  </si>
  <si>
    <t>Phòng khám đa khoa Bạch Mai - Văn Yên</t>
  </si>
  <si>
    <t>PHÒNG KHÁM ĐA KHOA THUỘC TRUNG TÂM KIỂM SOÁT BỆNH TẬT TỈNH HÒA BÌNH</t>
  </si>
  <si>
    <t>Phòng Khám Đa Khoa C-MEC Đại Từ</t>
  </si>
  <si>
    <t>Phòng khám đa khoa Greenlight Điềm Thụy</t>
  </si>
  <si>
    <t>Phòng khám Hà Nội Medic (Thuộc chi nhánh công ty cổ phần phát triển đầu tư công nghệ Hà nội Medic)</t>
  </si>
  <si>
    <t>Phòng khám đa khoa Trường Sinh Hà Nội - Lạng Sơn (thuộc công ty cổ phần y dược Trường Sinh - Lạng Sơn)</t>
  </si>
  <si>
    <t>Phòng khám đa khoa quốc tế Ngọc Lan (thuộc công ty TNHH MTV y tế Thiên Ngọc Lan)</t>
  </si>
  <si>
    <t>Phòng Khám Đa Khoa Quốc Tế Hưng Thịnh (thuộc Công ty TNHH y tế Hưng Thịnh)</t>
  </si>
  <si>
    <t>Phòng khám Đa khoa Trung tâm Lạng Sơn cơ sở 2 thuộc chi nhánh công ty cổ phần Dược phẩm và vật tư y tế Lạng  Sơn – tại Lạng Sơn</t>
  </si>
  <si>
    <t>Bệnh viện Đa khoa Bố Hạ</t>
  </si>
  <si>
    <t>Bệnh viện Y học cổ truyền Ngọc Thiện</t>
  </si>
  <si>
    <t>Phòng Khám đa khoa Trung Tín</t>
  </si>
  <si>
    <t>Phòng khám Đa khoa Sinh Hậu</t>
  </si>
  <si>
    <t>Phòng khám Đa khoa Minh Khang</t>
  </si>
  <si>
    <t>Bệnh viện Mắt Hà Nội - Vĩnh Phúc</t>
  </si>
  <si>
    <t>Phân viện Minh Đức</t>
  </si>
  <si>
    <t>Cơ sở điều trị II Quảng Thanh</t>
  </si>
  <si>
    <t>Cơ sở điều trị II Mỹ Đức - Bệnh viện An Lão</t>
  </si>
  <si>
    <t>Trung tâm Bảo vệ, Chăm sóc sức khỏe cán bộ tỉnh - Phòng khám Đa khoa</t>
  </si>
  <si>
    <t>Trạm y tế - Tổng công ty may Hưng Yên</t>
  </si>
  <si>
    <t>Bệnh viện y dược cổ truyền Hưng Yên</t>
  </si>
  <si>
    <t>Phòng khám đa khoa Minh Tâm - Công ty TNHH dịch vụ y tế Quyết Tâm</t>
  </si>
  <si>
    <t>Bệnh viện Sản - Nhi tỉnh Hưng Yên</t>
  </si>
  <si>
    <t>Phòng khám Đa khoa Thiên Đức</t>
  </si>
  <si>
    <t>Trung tâm y tế Văn Lâm</t>
  </si>
  <si>
    <t>Trạm y tế Công ty cổ phần May và Dịch vụ Hưng Long</t>
  </si>
  <si>
    <t>PHÒNG KHÁM ĐA KHOA ĐỨC SINH(Thuôc Công ty cổ phần dịch vụ Đức Sinh)</t>
  </si>
  <si>
    <t>Phòng Khám Đa Khoa Hà Thành</t>
  </si>
  <si>
    <t>Phòng khám đa khoa Thái Thịnh</t>
  </si>
  <si>
    <t>Phòng khám nội tổng hợp trực thuộc Công ty TNHH Great Global International</t>
  </si>
  <si>
    <t>Phòng khám đa khoa An Sinh 3 trực thuộc doanh nghiệp tư nhân dịch vụ y tế Toàn Minh</t>
  </si>
  <si>
    <t>Phòng khám đa khoa Trí Đức TĐ trực thuộc Công ty TNHH Y Dược Hoàng Nam</t>
  </si>
  <si>
    <t>Phòng khám đa khoa An Sinh 5 trực thuộc Doanh nghiệp tư nhân dịch vụ y tế Toàn Minh</t>
  </si>
  <si>
    <t>Bệnh viện đa khoa Quốc tế Hợp Lực</t>
  </si>
  <si>
    <t>Phòng Khám Đa Khoa Minh Thọ</t>
  </si>
  <si>
    <t>758</t>
  </si>
  <si>
    <t>Bệnh Viện Đa Khoa Đức Thiện</t>
  </si>
  <si>
    <t>Bệnh viện đa khoa Yên Thành</t>
  </si>
  <si>
    <t>Bệnh viện đa khoa Nghi Lộc</t>
  </si>
  <si>
    <t>Phòng khám bệnh Đa khoa tư nhân 247</t>
  </si>
  <si>
    <t>Phòng khám bệnh đa khoa tư nhân Đồng Thành</t>
  </si>
  <si>
    <t>Phòng khám bệnh đa khoa  An Phước</t>
  </si>
  <si>
    <t>Phòng khám bệnh đa khoa tư nhân Thiên Phước</t>
  </si>
  <si>
    <t>Phòng khám bệnh đa khoa 115 Sông Lam</t>
  </si>
  <si>
    <t>Trung tâm y tế huyện A Lưới</t>
  </si>
  <si>
    <t>Bệnh viện đa khoa Trung ương Huế - Cơ sở 2</t>
  </si>
  <si>
    <t>Phòng khám đa khoa y tế 24/7 Tâm Đức</t>
  </si>
  <si>
    <t>Bệnh viện Quân Y 17/ Cục Hậu cần/Quân Khu V</t>
  </si>
  <si>
    <t>Trung tâm Y tế Thành phố Hội An</t>
  </si>
  <si>
    <t>Trạm Y tế xã Tà Pơơ</t>
  </si>
  <si>
    <t>Trạm Y tế xã Đắc Tôi</t>
  </si>
  <si>
    <t>Trạm Y tế xã Chơ Chun</t>
  </si>
  <si>
    <t>Trạm y tế xã Ân Hảo Tây</t>
  </si>
  <si>
    <t>Bệnh viện Đa khoa Thu Phúc</t>
  </si>
  <si>
    <t>Phòng Khám Đa Khoa Bảo An</t>
  </si>
  <si>
    <t>Bệnh viện Ung bướu tỉnh Khánh Hòa</t>
  </si>
  <si>
    <t>Phòng khám đa khoa Trí Đức</t>
  </si>
  <si>
    <t>Bệnh viện Đa khoa tỉnh Kon Tum</t>
  </si>
  <si>
    <t>Trung tâm Y tế huyện Đăk Glei</t>
  </si>
  <si>
    <t>Trung tâm Y tế huyện Ngọc Hồi</t>
  </si>
  <si>
    <t>Trung tâm Y tế huyện Đăk Tô</t>
  </si>
  <si>
    <t>Trung tâm Y tế huyện Sa Thầy</t>
  </si>
  <si>
    <t>Trung tâm Y tế huyện Kon Plông</t>
  </si>
  <si>
    <t>Trung tâm Y tế huyện Đăk Hà</t>
  </si>
  <si>
    <t>Trung tâm Y tế huyện Kon Rẫy</t>
  </si>
  <si>
    <t>Trung tâm Y tế huyện Tu Mơ Rông</t>
  </si>
  <si>
    <t>Trạm Y tế xã Chư Hreng</t>
  </si>
  <si>
    <t>Trạm Y tế xã Hòa Bình thuộc Trung tâm Y tế thành phố Kon Tum</t>
  </si>
  <si>
    <t>Trạm Y tế phường Thống Nhất thuộc Trung tâm Y tế thành phố Kon Tum</t>
  </si>
  <si>
    <t>Trạm Y tế xã Đăk Blà</t>
  </si>
  <si>
    <t>Trạm Y tế phường Quang Trung</t>
  </si>
  <si>
    <t>Trạm Y tế xã Đăk Rơ Wa</t>
  </si>
  <si>
    <t>Trạm Y tế xã Ya Chim</t>
  </si>
  <si>
    <t>Trạm Y tế xã Vinh Quang</t>
  </si>
  <si>
    <t>Trạm Y tế xã Ngọc Bay thuộc Trung tâm Y tế thành phố Kon Tum</t>
  </si>
  <si>
    <t>Trạm Y tế xã Kroong thuộc Trung tâm Y tế thành phố Kon Tum</t>
  </si>
  <si>
    <t>Trạm Y tế phường Lê Lợi thuộc Trung tâm Y tế thành phố Kon Tum</t>
  </si>
  <si>
    <t>Trạm Y tế phường Duy Tân</t>
  </si>
  <si>
    <t>Trạm Y tế phường Trường Chinh</t>
  </si>
  <si>
    <t>Trạm Y tế xã Đăk Cấm thuộc Trung tâm Y tế thành phố Kon Tum</t>
  </si>
  <si>
    <t>Trạm Y tế phường Thắng Lợi</t>
  </si>
  <si>
    <t>Trạm Y tế phường Trần Hưng Đạo</t>
  </si>
  <si>
    <t>Trạm Y tế phường Nguyễn Trãi</t>
  </si>
  <si>
    <t>Trạm Y tế xã Đoàn Kết</t>
  </si>
  <si>
    <t>Trạm Y tế thị trấn Đắk Glei</t>
  </si>
  <si>
    <t>Trạm Y tế xã Đăk Plô thuộc Trung tâm Y tế huyện Đăk Glei</t>
  </si>
  <si>
    <t>Trạm Y tế xã Đăk Nhoong thuộc Trung tâm Y tế huyện Đăk Glei</t>
  </si>
  <si>
    <t>Trạm Y tế xã Đăk Pék thuộc Trung tâm Y tế huyện Đăk Glei</t>
  </si>
  <si>
    <t>Trạm Y tế xã Đăk Choong</t>
  </si>
  <si>
    <t>Trạm Y tế xã Xốp thuộc Trung tâm Y tế huyện Đăk Glei</t>
  </si>
  <si>
    <t>Trạm Y tế xã Ngọc Linh thuộc Trung tâm Y tế huyện Đăk Glei</t>
  </si>
  <si>
    <t>Trạm Y tế xã Đăk Long thuộc Trung tâm Y tế huyện Đăk Glei</t>
  </si>
  <si>
    <t>Trạm Y tế xã Đăk Kroong thuộc Trung tâm Y tế huyện Đăk Glei</t>
  </si>
  <si>
    <t>Trạm Y tế thị trấn Plei Kần</t>
  </si>
  <si>
    <t>Trạm Y tế xã Đăk Ang</t>
  </si>
  <si>
    <t>Trạm Y tế xã Đắk Nông</t>
  </si>
  <si>
    <t>Trạm Y tế xã Đăk Xú</t>
  </si>
  <si>
    <t>Trạm y tế xã Đăk Kan</t>
  </si>
  <si>
    <t>Trạm Y tế xã Pờ Y</t>
  </si>
  <si>
    <t>Trạm Y tế xã Sa Loong</t>
  </si>
  <si>
    <t>Trạm Y tế thị trấn Đắk Tô thuộc Trung tâm Y tế huyện Đăk Tô</t>
  </si>
  <si>
    <t>Bệnh viện Y dược cổ truyền - Phục hồi chức năng tỉnh Kon Tum (Cơ sở 1)</t>
  </si>
  <si>
    <t>Trạm Y tế xã Ngọc Tụ thuộc Trung tâm Y tế huyện Đăk Tô</t>
  </si>
  <si>
    <t>Trạm y tế xã Văn Lem thuộc Trung tâm Y tế huyện Đăk Tô</t>
  </si>
  <si>
    <t>Trạm Y tế xã Kon Đào thuộc Trung tâm Y tế huyện Đăk Tô</t>
  </si>
  <si>
    <t>Trạm Y tế xã Tân Cảnh thuộc Trung tâm Y tế huyện Đăk Tô</t>
  </si>
  <si>
    <t>Trạm Y tế xã Diên Bình thuộc Trung tâm Y tế huyện Đăk Tô</t>
  </si>
  <si>
    <t>Trạm Y tế xã Pô Kô thuộc Trung tâm Y tế huyện Đăk Tô</t>
  </si>
  <si>
    <t>Trạm Y tế xã Đắk Rơ Nga thuộc Trung tâm Y tế huyện Đăk Tô</t>
  </si>
  <si>
    <t>Trạm Y tế xã Đăk Trăm</t>
  </si>
  <si>
    <t>Trạm Y tế xã Đăk Nên thuộc Trung tâm Y tế huyện Kon Plông</t>
  </si>
  <si>
    <t>Trạm Y tế xã Măng Bút thuộc Trung tâm Y tế huyện Kon Plông</t>
  </si>
  <si>
    <t>Trạm y tế xã Đăk Tăng thuộc Trung tâm Y tế huyện Kon Plông</t>
  </si>
  <si>
    <t>Trạm Y tế xã Ngọc Tem thuộc Trung tâm Y tế huyện Kon Plông</t>
  </si>
  <si>
    <t>Trạm Y tế xã Măng Cành thuộc Trung tâm Y tế huyện Kon Plông</t>
  </si>
  <si>
    <t>Trạm Y tế xã Hiếu thuộc Trung tâm Y tế huyện Kon Plông</t>
  </si>
  <si>
    <t>Trạm Y tế xã Đăk Côi</t>
  </si>
  <si>
    <t>Trạm Y tế xã Đăk Tơ Lung thuộc Trung tâm Y tế huyện Kon Rẫy</t>
  </si>
  <si>
    <t>Trạm y tế xã Đăk Ruồng</t>
  </si>
  <si>
    <t>Trạm Y tế xã Đăk Pne thuộc Trung tâm Y tế huyện Kon Rẫy</t>
  </si>
  <si>
    <t>Trạm Y tế xã Đăk Tờ Re thuộc Trung tâm Y tế huyện Kon Rẫy</t>
  </si>
  <si>
    <t>Trạm Y tế xã Tân Lập thuộc Trung tâm Y tế huyện Kon Rẫy</t>
  </si>
  <si>
    <t>Trạm Y tế xã Đăk Pxi thuộc Trung tâm Y tế huyện Đăk Hà</t>
  </si>
  <si>
    <t>Trạm y tế xã Đăk Ui thuộc Trung tâm Y tế huyện Đăk Hà</t>
  </si>
  <si>
    <t>Trạm Y tế xã Đăk Mar thuộc Trung tâm Y tế huyện Đăk Hà</t>
  </si>
  <si>
    <t>Trạm Y tế xã Hà Mòn thuộc Trung tâm Y tế huyện Đăk Hà</t>
  </si>
  <si>
    <t>Trạm Y tế xã Đăk La thuộc Trung tâm Y tế huyện Đăk Hà</t>
  </si>
  <si>
    <t>Trạm Y tế thị trấn Sa Thầy thuộc Trung tâm Y tế huyện Sa Thầy</t>
  </si>
  <si>
    <t>Trạm Y tế xã Sa Nhơn</t>
  </si>
  <si>
    <t>Trạm Y tế xã Mô Rai</t>
  </si>
  <si>
    <t>Trạm Y tế xã Sa Sơn</t>
  </si>
  <si>
    <t>Trạm Y tế xã Sa Nghĩa thuộc Trung tâm Y tế huyện Sa Thầy</t>
  </si>
  <si>
    <t>Trạm Y tế xã Sa Bình</t>
  </si>
  <si>
    <t>Trạm Y tế xã Ya Tăng</t>
  </si>
  <si>
    <t>Trạm Y tế xã Ya ly</t>
  </si>
  <si>
    <t>Trạm Y tế xã Hơ Moong</t>
  </si>
  <si>
    <t>Trạm Y tế xã Ngọc Lây thuộc Trung tâm Y tế huyện Tu Mơ Rông</t>
  </si>
  <si>
    <t>Trạm Y tế xã Đăk Na thuộc Trung tâm Y tế huyện Tu Mơ Rông</t>
  </si>
  <si>
    <t>Trạm Y tế xã Măng Ri thuộc Trung tâm Y tế huyện Tu Mơ Rông</t>
  </si>
  <si>
    <t>Trạm Y tế xã Ngọc Yêu thuộc Trung tâm Y tế huyện Tu Mơ Rông</t>
  </si>
  <si>
    <t>Trạm Y tế xã Đăk Sao thuộc Trung tâm Y tế huyện Tu Mơ Rông</t>
  </si>
  <si>
    <t>Trạm Y tế xã Tê Xăng thuộc Trung tâm Y tế huyện Tu Mơ Rông</t>
  </si>
  <si>
    <t>Trạm Y tế xã Văn Xuôi thuộc Trung tâm Y tế huyện Tu Mơ Rông</t>
  </si>
  <si>
    <t>Trạm Y tế xã Đăk Tờ Kan thuộc Trung tâm Y tế huyện Tu Mơ Rông</t>
  </si>
  <si>
    <t>Bệnh viện Đa khoa khu vực Ngọc Hồi</t>
  </si>
  <si>
    <t>Trạm Y tế xã Đăk Năng thuộc Trung tâm Y tế thành phố Kon Tum</t>
  </si>
  <si>
    <t>Bệnh xá Quân dân y Đoàn Kinh tế Quốc phòng 78/Binh đoàn 15</t>
  </si>
  <si>
    <t>Bệnh viện Y dược cổ truyền - Phục hồi chức năng tỉnh Kon Tum (Cơ sở 2)</t>
  </si>
  <si>
    <t>Phòng khám Đa khoa khu vực Đăk Rve thuộc Trung tâm Y tế huyện Kon Rẫy</t>
  </si>
  <si>
    <t>Phòng khám Đa khoa khu vực Đăk Rơ Ông thuộc Trung tâm Y tế huyện Tu Mơ Rông</t>
  </si>
  <si>
    <t>Bệnh xá Công an tỉnh Kon Tum</t>
  </si>
  <si>
    <t>Trạm Y tế xã Ia Đal</t>
  </si>
  <si>
    <t>Trạm Y tế xã Đăk Ngọk thuộc Trung tâm Y tế huyện Đăk Hà</t>
  </si>
  <si>
    <t>Trạm Y tế phường Ngô Mây thuộc Trung tâm Y tế thành phố Kon Tum</t>
  </si>
  <si>
    <t>Trạm Y tế xã Đăk Ring thuộc Trung tâm Y tế huyện Kon Plông</t>
  </si>
  <si>
    <t>Trạm Y tế xã Ngọk Wang thuộc Trung tâm Y tế huyện Đăk Hà</t>
  </si>
  <si>
    <t>Trạm Y tế xã Mường Hoong thuộc Trung tâm Y tế huyện Đăk Glei</t>
  </si>
  <si>
    <t>Trạm Y tế xã Ya Xiêr thuộc Trung tâm Y tế huyện Sa Thầy</t>
  </si>
  <si>
    <t>Phòng khám Đa khoa Hà Nội - Kon Tum thuộc Công ty Cổ phần Dịch vụ - Trang thiết bị Y tế Hải Hưng</t>
  </si>
  <si>
    <t>Phòng khám Đa khoa và Tiêm chủng Hạnh Tâm thuộc Công Ty TNHH MTV Y tế Hạnh Tâm</t>
  </si>
  <si>
    <t>Bệnh viện Đa khoa Vạn Gia An</t>
  </si>
  <si>
    <t>Bệnh viện Y học cổ truyền Phạm Ngọc Thạch Lâm Đồng</t>
  </si>
  <si>
    <t>Trạm y tế xã Ka Đô</t>
  </si>
  <si>
    <t>Trạm Y tế thị trấn Di Linh</t>
  </si>
  <si>
    <t>Bệnh viện Y học cổ truyền Bảo Lộc</t>
  </si>
  <si>
    <t>Trạm y tế Thị Trấn Lộc Thắng</t>
  </si>
  <si>
    <t>Trạm y tế  Liêng Srônh</t>
  </si>
  <si>
    <t>Trạm y tế Thị trấnTân Phú</t>
  </si>
  <si>
    <t>Phòng khám đa khoa-Nhà hộ sinh thuộc Trung tâm Y tế thành phố Thủ Dầu Một</t>
  </si>
  <si>
    <t>Trạm y tế phường Tương Bình Hiệp thuộc TTYT thành phố TDM</t>
  </si>
  <si>
    <t>Trạm y tế phường Phú Cường thuộc TTYT thành phố TDM</t>
  </si>
  <si>
    <t>Trạm y tế phường Phú Thọ thuộc TTYT thành phố TDM</t>
  </si>
  <si>
    <t>Trạm y tế phường Hiệp Thành thuộc TTYT thành phố TDM</t>
  </si>
  <si>
    <t>Trạm y tế phường Chánh Nghĩa thuộc TTYT thành phố TDM</t>
  </si>
  <si>
    <t>Trạm y tế phường Định Hoà thuộc TTYT thành phố TDM</t>
  </si>
  <si>
    <t>Trạm y tế phường Chánh Mỹ thuộc TTYT thành phố TDM</t>
  </si>
  <si>
    <t>Trạm y tế phường Tân An thuộc TTYT thành phố TDM</t>
  </si>
  <si>
    <t>Trạm y tế phường Phú Lợi thuộc TTYT thành phố TDM</t>
  </si>
  <si>
    <t>Trạm y tế phường Hiệp An thuộc TTYT thành phố TDM</t>
  </si>
  <si>
    <t>Bệnh viện quân y 4/Quân đoàn 4</t>
  </si>
  <si>
    <t>Bệnh viện đa khoa Hoàn Hảo- Dĩ An</t>
  </si>
  <si>
    <t>Trạm y tế phường Dĩ An thuộc Trung tâm y tế thành phố Dĩ An</t>
  </si>
  <si>
    <t>Trạm y tế phường Tân Đông Hiêp thuộc Trung tâm y tế thành phố Dĩ An</t>
  </si>
  <si>
    <t>Phòng khám đa khoa Bình An thuộc Công ty TNHH Phòng khám đa khoa Bình An</t>
  </si>
  <si>
    <t>Trạm y tế xã Trừ Văn Thố thuộc Trung tâm y tế  huyện Bàu Bàng</t>
  </si>
  <si>
    <t>Trạm y tế xã Long Nguyên thuộc Trung tâm y tế  huyện Bàu Bàng</t>
  </si>
  <si>
    <t>Trạm y tế xã Lai Hưng thuộc Trung tâm y tế  huyện Bàu Bàng</t>
  </si>
  <si>
    <t>Trạm y tế xã Hưng Hoà thuộc Trung tâm y tế  huyện Bàu Bàng</t>
  </si>
  <si>
    <t>Phòng khám đa khoa Medic Dĩ An thuộc Công ty TNHH Bệnh viện đa khoa Medic Dĩ An</t>
  </si>
  <si>
    <t>Phòng khám đa khoa Ngọc Hồng thuộc Công ty TNHH Bệnh viện đa khoa Ngọc Hồng</t>
  </si>
  <si>
    <t>Phòng khám đa khoa An Thuận thuộc Công ty TNHH Phòng khám đa khoa An Thuận</t>
  </si>
  <si>
    <t>Bệnh viện đa khoa Hoàn Hảo- Thuận An</t>
  </si>
  <si>
    <t>Phòng khám đa khoa Bình Đáng thuộc Công ty TNHH Bệnh viện đa khoa Bình Đáng</t>
  </si>
  <si>
    <t>Bệnh viện đa khoa Châu Thành- Nam Tân Uyên</t>
  </si>
  <si>
    <t>Phòng khám đa khoa Thánh Tâm</t>
  </si>
  <si>
    <t>Phòng khám đa khoa Vũ Cao thuộc Công ty TNHH DVTM Y tế Phòng khám đa khoa Vũ Cao</t>
  </si>
  <si>
    <t>Trạm y tế phường Hòa Phú thuộc TTYT thành phố TDM</t>
  </si>
  <si>
    <t>Trạm y tế phường Phú Tân thuộc TTYT thành phố TDM</t>
  </si>
  <si>
    <t>Phòng khám đa khoa Y Dược An Sài Gòn thuộc Công ty TNHH Bệnh viện - Phòng khám đa khoa Y Dược An Sài Gòn</t>
  </si>
  <si>
    <t>Phòng khám đa khoa Phúc Tâm Phúc thuộc Công ty TNHH Phòng khám đa khoa Phúc Tâm Phúc</t>
  </si>
  <si>
    <t>Phòng khám đa khoa Hưởng Phúc thuộc Công ty TNHH Phòng khám đa khoa Hưởng Phúc</t>
  </si>
  <si>
    <t>Phòng khám đa khoa Nhân Sinh thuộc Công ty Cổ phần Bệnh viện đa khoa Nhân Sinh</t>
  </si>
  <si>
    <t>Phòng khám đa khoa tư nhân Nhân Nghĩa</t>
  </si>
  <si>
    <t>Bệnh viện đa khoa Vạn Phúc 2</t>
  </si>
  <si>
    <t>Phòng khám đa khoa Sài Gòn Vĩnh Phú thuộc Công ty TNHH Bệnh viện đa khoa Sài Gòn Vĩnh Phú</t>
  </si>
  <si>
    <t>Bệnh viện đa khoa Sài Gòn Bình Dương</t>
  </si>
  <si>
    <t>Phòng khám đa khoa Tâm Thiện Tâm thuộc Công ty Cổ phần Phòng khám đa khoa Tâm Thiện Tâm</t>
  </si>
  <si>
    <t>Bệnh viện đa khoa An Phú</t>
  </si>
  <si>
    <t>Bệnh viện đa khoa Medic Bình Dương</t>
  </si>
  <si>
    <t>Phòng khám đa khoa Châu Thành</t>
  </si>
  <si>
    <t>Phòng khám đa khoa Bảo An thuộc Công ty TNHH Bệnh viện đa khoa Bảo An</t>
  </si>
  <si>
    <t>Bệnh viện đa khoa Quốc tế Becamex</t>
  </si>
  <si>
    <t>Phòng khám đa khoa Sài Gòn Bàu Bàng thuộc Công ty TNHH MTV Bệnh viện đa khoa Sài Gòn Bàu Bàng</t>
  </si>
  <si>
    <t>Phòng khám đa khoa Nhân Hòa thuộc Công ty TNHH Phòng khám đa khoa Nhân Hòa</t>
  </si>
  <si>
    <t>Phòng khám đa khoa Nhân Đức Sài Gòn thuộc Công ty TNHH MTV Phòng khám đa khoa Nhân Đức Sài Gòn</t>
  </si>
  <si>
    <t>Phòng khám đa khoa Medic Miền Đông thuộc Công ty TNHH Bệnh viện Medic Miền Đông</t>
  </si>
  <si>
    <t>Phòng khám đa khoa Medic Thuận An thuộc Công ty TNHH Bệnh Viện Đa Khoa Medic Thuận An</t>
  </si>
  <si>
    <t>Phòng khám đa khoa Sài Gòn An Tây thuộc Công ty TNHH MTV Bệnh viện đa khoa Sài Gòn An Tây</t>
  </si>
  <si>
    <t>Phòng khám đa khoa An Phước -Sài Gòn II thuộc Chi nhánh II - Công ty cổ phần Bệnh viện đa khoa An Phước -Sài Gòn</t>
  </si>
  <si>
    <t>Phòng khám đa khoa Đức Trí thuộc Công ty TNHH Phòng khám đa khoa Đức Trí</t>
  </si>
  <si>
    <t>Phòng khám đa khoa Bạch Đằng thuộc Công ty TNHH Phòng khám đa khoa Bạch Đằng</t>
  </si>
  <si>
    <t>Phòng khám đa khoa Quốc tế 368 Sài Gòn thuộc Công ty TNHH Phòng khám đa khoa quốc tế 368 Sài Gòn</t>
  </si>
  <si>
    <t>Phòng khám đa khoa Ngân Hà thuộc Công ty TNHH Dịch vụ Y tế Ngân Hà</t>
  </si>
  <si>
    <t>Phòng khám đa khoa PF4 thuộc Chi nhánh 4 Công ty Cổ Phần Bệnh Viện Quốc Tế PERFECT</t>
  </si>
  <si>
    <t>Bệnh viện quốc tế Columbia Asia Bình Dương</t>
  </si>
  <si>
    <t>Phòng khám đa khoa Sài Gòn Medic thuộc Công ty TNHH Bệnh Viện Sài Gòn Medic</t>
  </si>
  <si>
    <t>Phòng khám đa khoa Nhân Đức Sài Gòn Hai thuộc Công ty TNHH Phòng Khám Đa Khoa Nhân Đức Sài Gòn Hai</t>
  </si>
  <si>
    <t>Phòng khám đa khoa Sài Gòn -Tân Bình thuộc Công ty TNHH Phòng khám đa khoa Sài Gòn -Tân Bình</t>
  </si>
  <si>
    <t>Phòng khám đa khoa Bảo Minh thuộc Công ty TNHH Phòng khám đa khoa Bảo Minh</t>
  </si>
  <si>
    <t>Phòng khám đa khoa Phúc An Sài Gòn- CN3 thuộc Công ty Cổ phần Bệnh viện đa khoa Phúc An Sài Gòn- CN3</t>
  </si>
  <si>
    <t>Phòng khám đa khoa Thuận Thảo thuộc Công ty TNHH Phòng khám đa khoa Thuận Thảo</t>
  </si>
  <si>
    <t>Bệnh viện đa khoa Phương Chi</t>
  </si>
  <si>
    <t>Phòng khám đa khoa Sài Gòn An Thành thuộc Công ty TNHH Bệnh viện đa khoa Sài Gòn An Thành</t>
  </si>
  <si>
    <t>Phòng khám Đa khoa Y dược Sài Gòn Nam Bình Dương thuộc Công ty TNHH Phòng khám Đa khoa Y dược Sài Gòn Nam Bình Dương</t>
  </si>
  <si>
    <t>Phòng khám đa khoa An Việt thuộc Công ty Cổ phần Tập đoàn Bệnh viện An Việt</t>
  </si>
  <si>
    <t>Trạm y tế phường Hòa Bình</t>
  </si>
  <si>
    <t>Trạm y tế phường Bình Đa</t>
  </si>
  <si>
    <t>Trạm y tế phường Hố Nai</t>
  </si>
  <si>
    <t>Trạm y tế xã An Viễn</t>
  </si>
  <si>
    <t>Bệnh viện Y dược cổ truyền Đồng Nai</t>
  </si>
  <si>
    <t>Phòng Khám Đa Khoa Quốc Tế Mỹ Đức</t>
  </si>
  <si>
    <t>Trạm y tế Phường Phước Hòa</t>
  </si>
  <si>
    <t>Trạm y tế Phường Mỹ Xuân</t>
  </si>
  <si>
    <t>Trạm y tế Phường Hắc Dịch</t>
  </si>
  <si>
    <t>Trạm y tế xã Tóc Tiên</t>
  </si>
  <si>
    <t>Trạm y tế xã Châu Pha</t>
  </si>
  <si>
    <t>Trạm y tế Phường Tân Phước</t>
  </si>
  <si>
    <t>Trạm y tế Phường Phú Mỹ</t>
  </si>
  <si>
    <t>Phòng khám đa khoa Bs Cẩm Hằng thuộc Công ty TNHH PKĐK Bs Cẩm Hằng</t>
  </si>
  <si>
    <t>Bệnh viện Lê Văn Thịnh-Khoa Khám Bệnh 2</t>
  </si>
  <si>
    <t>TRUNG TÂM Y TẾ QUẬN 3 – CƠ SỞ 3</t>
  </si>
  <si>
    <t>Trung tâm Y tế huyện Chợ Gạo</t>
  </si>
  <si>
    <t>Trung tâm Y tế  huyện Châu Thành</t>
  </si>
  <si>
    <t>Trung tâm Y tế huyện Tân Phước</t>
  </si>
  <si>
    <t>Trung tâm Y tế huyện Tân Phú Đông</t>
  </si>
  <si>
    <t>PK ĐK Vĩnh Kim thuộc TTYT huyện Châu Thành</t>
  </si>
  <si>
    <t>Phòng khám đa khoa Long Trung thuộc TTYT huyện Cai Lậy</t>
  </si>
  <si>
    <t>PK ĐK Dưỡng Điềm thuộc TTYT huyện Châu Thành</t>
  </si>
  <si>
    <t>Trạm Y tế Bình Ninh</t>
  </si>
  <si>
    <t>Trạm Y tế  Hòa Định</t>
  </si>
  <si>
    <t>Trạm Y tế Phú Phong</t>
  </si>
  <si>
    <t>Trạm Y tế Thới Sơn</t>
  </si>
  <si>
    <t>Trạm Y tế Bình Ân</t>
  </si>
  <si>
    <t>Trạm Y tế Phước Trung</t>
  </si>
  <si>
    <t>Trạm Y tế Kiểng Phước</t>
  </si>
  <si>
    <t>Trạm Y tế Tân Phước</t>
  </si>
  <si>
    <t>Trạm Y tế Gia Thuận</t>
  </si>
  <si>
    <t>Trạm Y tế Xã Phú Tân</t>
  </si>
  <si>
    <t>Trạm Y tế Tân Thành</t>
  </si>
  <si>
    <t>Trạm Y tế Tân Đông</t>
  </si>
  <si>
    <t>Trạm Y tế Tân Điền</t>
  </si>
  <si>
    <t>Trạm Y tế Xã Phú Đông</t>
  </si>
  <si>
    <t>Trạm Y tế Thạnh Hòa</t>
  </si>
  <si>
    <t>Trạm Y tế Thạnh Mỹ</t>
  </si>
  <si>
    <t>Trạm Y tế Phước Lập</t>
  </si>
  <si>
    <t>Trạm Y tế An Cư</t>
  </si>
  <si>
    <t>Trạm Y tế Hậu Mỹ Phú</t>
  </si>
  <si>
    <t>Trạm Y tế Xã Mỹ Đức Tây</t>
  </si>
  <si>
    <t>Trạm Y tế Hòa Khánh</t>
  </si>
  <si>
    <t>Trạm Y tế  Hòa Hưng</t>
  </si>
  <si>
    <t>Trạm Y tế Tân Thanh</t>
  </si>
  <si>
    <t>Trạm Y tế  Mỹ Lương</t>
  </si>
  <si>
    <t>Trạm Y tế Mỹ Trung</t>
  </si>
  <si>
    <t>Trạm Y tế Mỹ Tân</t>
  </si>
  <si>
    <t>Trạm Y tế Vĩnh Hựu</t>
  </si>
  <si>
    <t>Trạm Y tế Yên Luông</t>
  </si>
  <si>
    <t>Trạm Y tế Long Vĩnh</t>
  </si>
  <si>
    <t>Trạm Y tế Thạnh Nhựt</t>
  </si>
  <si>
    <t>Trạm Y tế  Bình Tân</t>
  </si>
  <si>
    <t>Trạm Y tế Thành Công</t>
  </si>
  <si>
    <t>Trạm Y tế Xã Tân Thới</t>
  </si>
  <si>
    <t>Trạm Y tế Xã Phú Thạnh</t>
  </si>
  <si>
    <t>Trạm Y tế Xã Tân Thạnh</t>
  </si>
  <si>
    <t>Trạm Y tế  Đồng Sơn</t>
  </si>
  <si>
    <t>Trạm Y tế Hòa Tịnh</t>
  </si>
  <si>
    <t>Trạm Y tế Song Bình</t>
  </si>
  <si>
    <t>Trạm Y tế Thanh Bình</t>
  </si>
  <si>
    <t>Trạm Y tế Phú Kiết</t>
  </si>
  <si>
    <t>Trạm Y tế Trung Hòa</t>
  </si>
  <si>
    <t>Trạm Y tế  Bình Phan</t>
  </si>
  <si>
    <t>Trạm Y tế Long Hưng</t>
  </si>
  <si>
    <t>Trạm Y tế  Xã Tân Lý Đông</t>
  </si>
  <si>
    <t>Trạm Y tế Xã Tân Hội Đông</t>
  </si>
  <si>
    <t>Trạm Y tế  Xã Thân Cửu Nghĩa</t>
  </si>
  <si>
    <t>Trạm Y tế  Phước Thạnh</t>
  </si>
  <si>
    <t>Trạm Y tế Tam Hiệp</t>
  </si>
  <si>
    <t>Trạm Y tế Long Định</t>
  </si>
  <si>
    <t>Trạm Y tế Tân Bình</t>
  </si>
  <si>
    <t>Trạm Y tế Tam Bình</t>
  </si>
  <si>
    <t>Trạm Y tế thị trấn Bình Phú</t>
  </si>
  <si>
    <t>Trạm Y tế xã Phú Cường , huyện Cai Lậy</t>
  </si>
  <si>
    <t>Trạm Y tế Tân Hội, Thị xã Cai Lậy</t>
  </si>
  <si>
    <t>Trạm Y tế Nhị Quý - Thị xã Cai Lậy</t>
  </si>
  <si>
    <t>Trạm Y tế xã Tân Phú, Thị xã Cai Lậy</t>
  </si>
  <si>
    <t>Trạm Y tế Mỹ Hạnh Trung</t>
  </si>
  <si>
    <t>Trạm Y tế xã Thanh Hòa, Thị xã Cai Lậy</t>
  </si>
  <si>
    <t>Trạm Y tế  xã Tân Mỹ Chánh</t>
  </si>
  <si>
    <t>Trạm Y tế Mỹ Phong</t>
  </si>
  <si>
    <t>Trạm Y tế Trung An</t>
  </si>
  <si>
    <t>Trạm Y tế Đạo Thạnh</t>
  </si>
  <si>
    <t>Trạm Y tế Tăng Hoà</t>
  </si>
  <si>
    <t>Trạm Y tế Phường 1 - Thị xã Cai Lậy</t>
  </si>
  <si>
    <t>Trạm Y tế xã Mỹ Phước Tây, Thị xã Cai Lậy</t>
  </si>
  <si>
    <t>Trạm Y tế Thị trấn Mỹ Phước</t>
  </si>
  <si>
    <t>Trạm Y tế Xã Tân Phú</t>
  </si>
  <si>
    <t>Trạm Y tế Mỹ Tịnh An</t>
  </si>
  <si>
    <t>Trạm Y tế phường 5, Thị xã Cai Lậy</t>
  </si>
  <si>
    <t>Trạm Y tế phường 2, Thị xã Cai Lậy</t>
  </si>
  <si>
    <t>Trạm Y tế phường 3, Thị xã Cai Lậy</t>
  </si>
  <si>
    <t>Bệnh viện đa khoa tư nhân Triều An – Loan Trâm</t>
  </si>
  <si>
    <t>Trung tâm y tế thành phố Cao Lãnh</t>
  </si>
  <si>
    <t>Phòng khám Quân dân y Thường Phước</t>
  </si>
  <si>
    <t>Phòng khám Điều trị HIV/AIDS thuộc Khoa phòng chống HIV/AIDS, Trung tâm Kiểm soát Bệnh tật tỉnh Hậu Giang</t>
  </si>
  <si>
    <t>Khoa Khám bệnh cơ sở 2 thuộc Trung tâm Y tế huyện Thanh Bình</t>
  </si>
  <si>
    <t>Khoa Khám bệnh cơ sở 2 thuộc Trung tâm Y tế huyện Lấp Vò</t>
  </si>
  <si>
    <t>BỆNH VIỆN ĐA KHOA TỈNH KIÊN GIANG</t>
  </si>
  <si>
    <t>TRUNG TÂM Y TẾ HUYỆN HÒN ĐẤT</t>
  </si>
  <si>
    <t>PHÒNG KHÁM ĐA KHOA TÔ CHÂU HÀ TIÊN</t>
  </si>
  <si>
    <t>Bệnh viện đa khoa quốc tế S.I.S Cần Thơ</t>
  </si>
  <si>
    <t>Trung tâm Y tế quận Ninh Kiều</t>
  </si>
  <si>
    <t>Bệnh viện Lao và Bệnh phổi tỉnh Bạc Liêu</t>
  </si>
  <si>
    <t>Trạm y tế Thị Trấn Thới Bình</t>
  </si>
  <si>
    <t>Trạm y tế phường Vĩnh Hải</t>
  </si>
  <si>
    <t>Trạm y tế phường Ngọc Hiệp</t>
  </si>
  <si>
    <t>Trạm y tế phường Vĩnh Thọ</t>
  </si>
  <si>
    <t>Trạm y tế phường Vạn Thắng</t>
  </si>
  <si>
    <t>Trạm y tế phường Lộc Thọ</t>
  </si>
  <si>
    <t>Trung tâm Y tế thành phố Tân An</t>
  </si>
  <si>
    <t>Bệnh viện đa khoa Vạn An</t>
  </si>
  <si>
    <t>Không nhận:0  Nhận:1</t>
  </si>
  <si>
    <t>Số nhà, thôn/xóm,..</t>
  </si>
  <si>
    <t>Nhận bản điện tử</t>
  </si>
  <si>
    <t>Nhận bản giấy</t>
  </si>
  <si>
    <t>Địa chỉ nhận bản giấy</t>
  </si>
  <si>
    <t>Tỉnh - Địa chỉ nhận bản giấy</t>
  </si>
  <si>
    <t>Mã tỉnh - Địa chỉ nhận bản giấy</t>
  </si>
  <si>
    <t>Xã - Địa chỉ nhận bản giấy</t>
  </si>
  <si>
    <t>Nhan_BanDientu</t>
  </si>
  <si>
    <t>Nhan_Bangiay</t>
  </si>
  <si>
    <t>Diachi_NhanBangiay</t>
  </si>
  <si>
    <t>Tinh_NhanBangiay</t>
  </si>
  <si>
    <t>Xa_NhanBangiay</t>
  </si>
  <si>
    <t>Matinh_NhanBangiay</t>
  </si>
  <si>
    <t xml:space="preserve">Tỉnh thường trú
</t>
  </si>
  <si>
    <t>Xã thường trú</t>
  </si>
  <si>
    <t>Địa chỉ thường trú</t>
  </si>
  <si>
    <t xml:space="preserve">Mã tỉnh thường trú
</t>
  </si>
  <si>
    <t>Mã xã thường trú</t>
  </si>
  <si>
    <t>Diachi_TT_CH</t>
  </si>
  <si>
    <t>Tinh_TT_CH</t>
  </si>
  <si>
    <t>Xa_TT_CH</t>
  </si>
  <si>
    <t>SoCCCD_CH</t>
  </si>
  <si>
    <t xml:space="preserve">Số CCCD/ĐDCN  chủ hộ 
</t>
  </si>
  <si>
    <t>001298765432</t>
  </si>
  <si>
    <t xml:space="preserve">Số CMND của thành viên
</t>
  </si>
  <si>
    <t>TenTinh_TT_CH</t>
  </si>
  <si>
    <t>TenXa_TT_CH</t>
  </si>
  <si>
    <t>Bệnh viện đa khoa Yersin Nha Trang</t>
  </si>
  <si>
    <t>Phòng khám đa khoa khu vực Đông Mỹ (TTYT huyện Thanh Trì)</t>
  </si>
  <si>
    <t>Bệnh viện Quân y 103</t>
  </si>
  <si>
    <t>Phòng khám đa khoa khu vực Tô Hiệu (TTYT huyện Thường Tín)</t>
  </si>
  <si>
    <t>Viện Y học cổ truyền Quân đội</t>
  </si>
  <si>
    <t>Phòng khám đa khoa 124 Hoàng Hoa Thám trực thuộc TTYT quận Tây Hồ</t>
  </si>
  <si>
    <t>Bệnh viện đa khoa y học cổ truyền Hà Nội</t>
  </si>
  <si>
    <t>PKĐK-TTYT- Môi trường lao động công thương, Bộ Công thương</t>
  </si>
  <si>
    <t>Phòng khám đa khoa KV Dân Hòa (TTYT H. Thanh Oai)</t>
  </si>
  <si>
    <t>Phòng khám đa khoa Ngọc Lâm (trực thuộc TTYT quận Long Biên)</t>
  </si>
  <si>
    <t>Bệnh viện Đại học Y Dược trực thuộc Đại học Quốc gia Hà Nội</t>
  </si>
  <si>
    <t>Phòng khám đa khoa  2 (TTYT quận Đống Đa)</t>
  </si>
  <si>
    <t>Phòng khám đa khoa trực thuộc Trung tâm y tế quận Tây Hồ</t>
  </si>
  <si>
    <t>Phòng khám đa khoa Mai Hương (TTYT Hai Bà Trưng)</t>
  </si>
  <si>
    <t>Phòng khám đa khoa trực thuộc Trung tâm y tế quận Thanh Xuân</t>
  </si>
  <si>
    <t>Trung tâm Bác sĩ gia đình (TTYT quận Hoàn Kiếm)</t>
  </si>
  <si>
    <t>Phòng khám đa khoa Chèm (TTYT quận Bắc Từ Liêm)</t>
  </si>
  <si>
    <t>Phòng khám đa khoa Cầu Diễn (TTYT quận Nam Từ Liêm)</t>
  </si>
  <si>
    <t xml:space="preserve">Phòng khám đa khoa Việt Hàn trực thuộc Công ty CP Công nghệ y học Hồng Đức  </t>
  </si>
  <si>
    <t xml:space="preserve">TYT trực thuộc Công ty cổ phần Dệt 10-10 </t>
  </si>
  <si>
    <t xml:space="preserve">TYT trực thuộc Công ty TNHH 1TV Thoát nước Hà Nội </t>
  </si>
  <si>
    <t>Phòng khám đa khoa Minh Phú (TTYT huyện Sóc Sơn)</t>
  </si>
  <si>
    <t xml:space="preserve">TYT Trường Đại học Kinh tế quốc dân </t>
  </si>
  <si>
    <t xml:space="preserve">Phòng Y tế- Văn phòng Đài truyền hình Việt Nam </t>
  </si>
  <si>
    <t xml:space="preserve">TYT Viện Hàn lâm KH và CN Việt Nam </t>
  </si>
  <si>
    <t xml:space="preserve">Trạm y tế trực thuộc Công ty TNHH May Đức Giang </t>
  </si>
  <si>
    <t>Phòng khám đa khoa khu vực Đồng Tân (TTYT h. ứng Hoà</t>
  </si>
  <si>
    <t>Trạm Y tế trực thuộc Công ty TNHH hệ thống dây SUMI-HANEL</t>
  </si>
  <si>
    <t>Phòng khám đa khoa Đại Thịnh (TTYT huyện Mê Linh)</t>
  </si>
  <si>
    <t>Phòng khám đa khoa Ngãi Cầu (TTYT h. Hoài Đức)</t>
  </si>
  <si>
    <t xml:space="preserve">TYT trực thuộc Công ty TNHH nhà máy bia Heineken Việt Nam </t>
  </si>
  <si>
    <t xml:space="preserve">TYT Trường Đại học Lâm nghiệp </t>
  </si>
  <si>
    <t>Phòng khám đa khoa trực thuộc CTCP Trung tâm bác sĩ gia đình Hà Nội</t>
  </si>
  <si>
    <t>Phòng khám đa khoa Bồ Đề trực thuộc TTYT quận Long Biên</t>
  </si>
  <si>
    <t>Trạm y tế phường Cổ Nhuế 2 (TTYT quận Bắc Từ Liêm)</t>
  </si>
  <si>
    <t>Trạm y tế phường Phúc Diễn (TTYT quận Bắc Từ Liêm)</t>
  </si>
  <si>
    <t>Bệnh viện Đại học Quốc gia Hà Nội</t>
  </si>
  <si>
    <t>Đại học Công nghiệp Hà Nội (YTCQ)</t>
  </si>
  <si>
    <t>Phòng khám đa khoa khu vực Liên Hồng (TTYT h. Đan Phượng)</t>
  </si>
  <si>
    <t>Bệnh viện Lão khoa Trung ương</t>
  </si>
  <si>
    <t>Bệnh viện Tâm thần Trung ương 1</t>
  </si>
  <si>
    <t>Trạm y tế phường Ngọc Thụy (TTYT quận Long Biên)</t>
  </si>
  <si>
    <t>B43</t>
  </si>
  <si>
    <t>Trạm y tế phường Long Biên (TTYT Long Biên)</t>
  </si>
  <si>
    <t>Trạm y tế phường Nghĩa Tân trực thuộc TTYT quận Cầu Giấy</t>
  </si>
  <si>
    <t>Trạm y tế phường Mai Dịch trực thuộc TTYT quận Cầu Giấy</t>
  </si>
  <si>
    <t>Trạm y tế phường Yên Hoà trực thuộc TTYT quận Cầu Giấy</t>
  </si>
  <si>
    <t>Trạm y tế phường Trung Hoà trực thuộc TTYT quận  Cầu Giấy</t>
  </si>
  <si>
    <t>Trạm y tế phường Dịch Vọng Hậu trực thuộc TTYT quậnCầu Giấy</t>
  </si>
  <si>
    <t>R01</t>
  </si>
  <si>
    <t>R11</t>
  </si>
  <si>
    <t>Trạm y tế xã Lệ Chi (TTYT huyện Gia Lâm)</t>
  </si>
  <si>
    <t>Trạm y tế xã Văn Đức (TTYT Huyện Gia Lâm)</t>
  </si>
  <si>
    <t>Trạm y tế phường Cầu Diễn (TTYT quận Nam Từ Liêm)</t>
  </si>
  <si>
    <t>Trạm y tế phường Thượng Cát (TTYT quận Bắc Từ Liêm)</t>
  </si>
  <si>
    <t>Trạm y tế phường Liên Mạc (TTYT quận Bắc Từ Liêm)</t>
  </si>
  <si>
    <t>Trạm y tế phường Đông Ngạc (TTYT quận Bắc Từ Liêm)</t>
  </si>
  <si>
    <t>Trạm y tế phường Thụy Phương (TTYT quận Bắc Từ Liêm)</t>
  </si>
  <si>
    <t>Trạm y tế phường Tây Tựu (TTYT quận Bắc Từ Liêm)</t>
  </si>
  <si>
    <t>Trạm y tế phường Xuân Đỉnh (TTYT quận Bắc Từ Liêm)</t>
  </si>
  <si>
    <t>Trạm y tế phường Minh Khai (TTYT quận Bắc Từ Liêm)</t>
  </si>
  <si>
    <t>Trạm y tế phường Phú Diễn (TTYT quận Bắc Từ Liêm)</t>
  </si>
  <si>
    <t>G0</t>
  </si>
  <si>
    <t>Trạm y tế phường Tây Mỗ (TTYT quận Nam Từ Liêm)</t>
  </si>
  <si>
    <t>Trạm y tế phường Đại Mỗ (TTYT quận Nam Từ Liêm)</t>
  </si>
  <si>
    <t>Trạm y tế phường Trung Văn (TTYT quận Nam Từ Liêm)</t>
  </si>
  <si>
    <t>Trạm y tế phường Sơn Lộc (TX Sơn Tây)</t>
  </si>
  <si>
    <t>H55</t>
  </si>
  <si>
    <t>Trạm y tế phường Trung Hưng (TX Sơn Tây)</t>
  </si>
  <si>
    <t>H60</t>
  </si>
  <si>
    <t>Trạm y tế xã Thọ Lộc (TTYT huyện Phúc Thọ)</t>
  </si>
  <si>
    <t xml:space="preserve"> Bệnh viện Bệnh nhiệt đới Trung ương</t>
  </si>
  <si>
    <t>Trạm y tế phường Tràng Tiền (TTYT Hoàn Kiếm)</t>
  </si>
  <si>
    <t>A65</t>
  </si>
  <si>
    <t>Trạm y tế phường Cổ Nhuế 1 (TTYT quận Bắc Từ Liêm)</t>
  </si>
  <si>
    <t>Trạm y tế phường Mỹ Đình 1 (TTYT quận Nam Từ Liêm)</t>
  </si>
  <si>
    <t>Trạm y tế Phường Cửa Đông (TTYT Hoàn Kiếm)</t>
  </si>
  <si>
    <t>A57</t>
  </si>
  <si>
    <t>Trạm y tế Phường Hàng Bạc (TTYT Hoàn Kiếm)</t>
  </si>
  <si>
    <t>A59</t>
  </si>
  <si>
    <t>Bệnh viện đa khoa Phạm Ngọc Thạch thuộc Trường Đại học Y Tế công cộng</t>
  </si>
  <si>
    <t>Phòng khám đa khoa khu vực Hồng Kỳ (TTYT huyện Sóc Sơn)</t>
  </si>
  <si>
    <t>Phòng khám đa khoa Medlatec số 1 trực thuộc Công ty TNHH Medlatec Việt Nam</t>
  </si>
  <si>
    <t>Trạm Y tế phường Đức Thắng (TTYT quận Bắc Từ Liêm)</t>
  </si>
  <si>
    <t>Trạm Y tế phường Xuân Tảo (TTYT quận Bắc Từ Liêm)</t>
  </si>
  <si>
    <t>Trạm Y tế xã Nam Tiến (TTYT h. Phú Xuyên)</t>
  </si>
  <si>
    <t>Trạm Y tế xã Xuân Đình (TYT h. Phúc Thọ)</t>
  </si>
  <si>
    <t>Trạm Y tế xã Sen Phương (TTYT H. Phúc Thọ)</t>
  </si>
  <si>
    <t>Phòng khám đa khoa trực thuộc Công ty Cổ phần Bệnh viện Hữu Nghị Quốc Tế Hà Nội</t>
  </si>
  <si>
    <t xml:space="preserve">Công ty TNHH Phòng khám Đa khoa Quốc tế An Đạt </t>
  </si>
  <si>
    <t>Phòng khám đa khoa trực thuộc Công ty cổ phần Bệnh viện đa khoa quốc tế Tomec</t>
  </si>
  <si>
    <t>Phòng khám đa khoa Y Cao trực thuộc Công ty TNHH phát triển công nghệ Vạn Thông</t>
  </si>
  <si>
    <t>Phòng khám Đa khoa Quốc tế Việt-Nga trực thuộc Công ty cổ phần Công nghệ và Y tế Việt-Nga</t>
  </si>
  <si>
    <t>Phòng khám đa khoa An Bình trực thuộc Công ty cổ phần y dược Tâm An Bình</t>
  </si>
  <si>
    <t>Phòng khám đa khoa Trung tâm trực thuộc Trung tâm Y tế huyện Đông Anh</t>
  </si>
  <si>
    <t>Phòng khám đa khoa Favina Nam Hà Nội trực thuộc Công ty CP Hệ thống bệnh viện Gia đình Việt Nam - Favina Hospital</t>
  </si>
  <si>
    <t>AA4</t>
  </si>
  <si>
    <t>Phòng khám đa khoa đại học Phenikaa Hoàng Ngân- Chi nhánh Công ty cổ phần Y học Vĩnh Thiện</t>
  </si>
  <si>
    <t>Bệnh viện Nhi Hà Nội</t>
  </si>
  <si>
    <t>Bệnh viện Đại học Phenikaa thuộc CTCP  Y học Vĩnh Thiện</t>
  </si>
  <si>
    <t>MG1</t>
  </si>
  <si>
    <t>Bệnh viện đa khoa khu vực Bắc Quang</t>
  </si>
  <si>
    <t>Chi nhánh Công ty cổ phần dược liệu Tùng Anh - Phòng khám Đa khoa Trí Đức</t>
  </si>
  <si>
    <t>Phòng khám Đa khoa Đức Minh 2- Bắc Quang</t>
  </si>
  <si>
    <t>Bệnh viện Đa khoa y dược cổ truyền - Phục hồi chức năng tỉnh Cao Bằng</t>
  </si>
  <si>
    <t>Bệnh viện Y học cổ truyền Y Đức</t>
  </si>
  <si>
    <t>Bệnh viện đa khoa tỉnh Tuyên Quang</t>
  </si>
  <si>
    <t>Bệnh viện Y dược Cổ truyền</t>
  </si>
  <si>
    <t>Phòng khám đa khoa Tháng 10 huyện Yên Sơn</t>
  </si>
  <si>
    <t>Phòng khám đa khoa Trung Môn huyện Yên Sơn</t>
  </si>
  <si>
    <t>Phòng khám đa khoa Xuân Vân huyện Yên Sơn</t>
  </si>
  <si>
    <t>Phòng khám đa khoa Đông Thọ, huyện Sơn Dương</t>
  </si>
  <si>
    <t>Phòng khám đa khoa Tân Trào, huyện Sơn Dương</t>
  </si>
  <si>
    <t>Phòng khám đa khoa Sơn Nam, huyện Sơn Dương</t>
  </si>
  <si>
    <t>Phòng khám đa khoa khu vực Minh Đức, huyện Lâm Bình</t>
  </si>
  <si>
    <t>Phòng khám đa khoa khu vực Thượng Lâm, huyện Lâm Bình</t>
  </si>
  <si>
    <t>Bệnh viện Đa khoa 153</t>
  </si>
  <si>
    <t>Bệnh Viện Đa Khoa Hoàng Việt</t>
  </si>
  <si>
    <t>Phòng khám Đa khoa khu vực Pom Hán - Lào Cai</t>
  </si>
  <si>
    <t>Bệnh viện đa khoa huyện Si Ma Cai - Lào Cai</t>
  </si>
  <si>
    <t>Trạm Y tế xã Bản Vược</t>
  </si>
  <si>
    <t>Trạm y tế xã Xa Dung</t>
  </si>
  <si>
    <t>Trạm y tế xã Luân Giói</t>
  </si>
  <si>
    <t>Trạm y tế xã Phình Giàng</t>
  </si>
  <si>
    <t>Trạm y tế xã Háng Lìa</t>
  </si>
  <si>
    <t>Trạm y tế xã Keo Lôm</t>
  </si>
  <si>
    <t>Trạm y tế xã Phì Nhừ</t>
  </si>
  <si>
    <t>Trạm y tế xã Na son</t>
  </si>
  <si>
    <t>Trạm y tế xã Pú Nhi</t>
  </si>
  <si>
    <t>Trạm y tế xã Mường Tùng</t>
  </si>
  <si>
    <t>Bệnh viện Y Dược cổ truyền - Phục hồi chức năng</t>
  </si>
  <si>
    <t>Trạm y tế xã Hừa Ngài</t>
  </si>
  <si>
    <t>Trạm y tế xã Huổi Lèng</t>
  </si>
  <si>
    <t>Trạm y tế xã Sá Tổng</t>
  </si>
  <si>
    <t>Trạm y tế xã Mường Mươn</t>
  </si>
  <si>
    <t>Trạm y tế xã Pa Ham</t>
  </si>
  <si>
    <t>Trạm y tế xã Chà Nưa</t>
  </si>
  <si>
    <t>Trạm y tế xã Chà Tở</t>
  </si>
  <si>
    <t>Trạm y tế xã Tủa Thàng</t>
  </si>
  <si>
    <t>Trạm y tế xã Trung Thu</t>
  </si>
  <si>
    <t>Trạm y tế xã Mường Đun</t>
  </si>
  <si>
    <t>Trạm y tế xã Sính Phình</t>
  </si>
  <si>
    <t>Trạm y tế xã Sín Chải</t>
  </si>
  <si>
    <t>Trạm y tế xã Huổi Só</t>
  </si>
  <si>
    <t>Trạm y tế xã Lao Xả Phình</t>
  </si>
  <si>
    <t>Trạm y tế xã Mường Toong</t>
  </si>
  <si>
    <t>Trạm y tế xã Sín Thầu</t>
  </si>
  <si>
    <t>Trạm y tế xã Chung Chải</t>
  </si>
  <si>
    <t>Trạm y tế xã Quài Cang</t>
  </si>
  <si>
    <t>Trạm y tế xã Quài Tở</t>
  </si>
  <si>
    <t>Trạm y tế xã Quài Nưa</t>
  </si>
  <si>
    <t>Trạm y tế xã Tỏa Tình</t>
  </si>
  <si>
    <t>Trạm y tế xã Pú Nhung</t>
  </si>
  <si>
    <t>Trạm y tế xã Tênh Phông</t>
  </si>
  <si>
    <t>Trạm y tế xã Ta Ma</t>
  </si>
  <si>
    <t>Trạm y tế xã Phình Sáng</t>
  </si>
  <si>
    <t>Trạm y tế xã Mường Mùn</t>
  </si>
  <si>
    <t>Trạm y tế xã Mùn Chung</t>
  </si>
  <si>
    <t>Trạm y tế xã Mường Thín</t>
  </si>
  <si>
    <t>Trạm y tế xã Ẳng Cang</t>
  </si>
  <si>
    <t>Trạm y tế xã ẳng Nưa</t>
  </si>
  <si>
    <t>Trạm y tế xã Ẳng Tở</t>
  </si>
  <si>
    <t>Trạm y tế xã Mường Đăng</t>
  </si>
  <si>
    <t>Trạm y tế xã Nà Sáy</t>
  </si>
  <si>
    <t>Trạm y tế xã Nậm Kè</t>
  </si>
  <si>
    <t>Trạm y tế xã Nà Khoa</t>
  </si>
  <si>
    <t>Trạm y tế xã Nà Bủng</t>
  </si>
  <si>
    <t>Trạm y tế xã Chiềng Sinh</t>
  </si>
  <si>
    <t>Trạm y tế xã Noong U</t>
  </si>
  <si>
    <t>Trạm y tế xã Pú Hồng</t>
  </si>
  <si>
    <t>Trạm y tế xã Tìa Dình</t>
  </si>
  <si>
    <t>Trạm y tế xã Na Sang</t>
  </si>
  <si>
    <t>Trạm y tế xã Xuân Lao</t>
  </si>
  <si>
    <t>Trạm y tế xã Nậm Lịch</t>
  </si>
  <si>
    <t>Trạm y tế xã Ngối Cáy</t>
  </si>
  <si>
    <t>Trạm y tế xã Sa Lông</t>
  </si>
  <si>
    <t>Trạm y tế xã Ma Thì Hồ</t>
  </si>
  <si>
    <t>Trạm y tế xã Nậm Khăn</t>
  </si>
  <si>
    <t>Trạm y tế xã Nậm Vì</t>
  </si>
  <si>
    <t>Trạm y tế xã Na Cô Sa</t>
  </si>
  <si>
    <t>Trạm y tế xã Pá Mỳ</t>
  </si>
  <si>
    <t>Trạm y tế xã Sen Thượng</t>
  </si>
  <si>
    <t>Trạm y tế xã Nậm Nèn</t>
  </si>
  <si>
    <t>Bệnh viện Phổi tỉnh Lai Châu</t>
  </si>
  <si>
    <t>Bệnh viện Đa Khoa huyện Quỳnh Nhai</t>
  </si>
  <si>
    <t>Trạm y tế xã Sặp Vạt</t>
  </si>
  <si>
    <t>Trạm y tế phường Yên Ninh thuộc Trung tâm y tế Thành phố Yên Bái tỉnh Yên Bái</t>
  </si>
  <si>
    <t>Trạm y tế phường Minh Tân thuộc Trung tâm y tế Thành phố Yên Bái tỉnh Yên Bái</t>
  </si>
  <si>
    <t>Trạm y tế phường Nguyễn Thái Học thuộc Trung tâm y tế Thành phố Yên Bái tỉnh Yên Bái</t>
  </si>
  <si>
    <t>Trạm y tế phường Đồng Tâm thuộc Trung tâm y tế Thành phố Yên Bái tỉnh Yên Bái</t>
  </si>
  <si>
    <t>Trạm y tế phường Hồng Hà thuộc Trung tâm y tế Thành phố Yên Bái tỉnh Yên Bái</t>
  </si>
  <si>
    <t>Trạm y tế thị trấn Trạm Tấu thuộc Trung tâm Y tế huyện Trạm Tấu tỉnh Yên Bái</t>
  </si>
  <si>
    <t>Phòng khám đa khoa Việt Tràng An thuộc Công ty cổ phần phát triển y tế Việt Tràng An</t>
  </si>
  <si>
    <t>Bệnh viện đa khoa Hữu nghị 103 thuộc chi nhánh Công ty cổ phần Hữu nghị quốc tế Bệnh viện đa khoa Hữu nghị 103</t>
  </si>
  <si>
    <t>Phòng khám quản lý chăm sóc sức khỏe cán bộ trực thuộc Bệnh viện đa khoa tỉnh Yên Bái</t>
  </si>
  <si>
    <t>Bệnh viện Y học cổ truyền - Phục hồi chức năng tỉnh Yên Bái</t>
  </si>
  <si>
    <t>Trung tâm Y tế thành phố Yên Bái tỉnh Yên Bái</t>
  </si>
  <si>
    <t>Trạm y tế phường Yên Thịnh thuộc Trung tâm y tế Thành phố Yên Bái tỉnh Yên Bái</t>
  </si>
  <si>
    <t>Trạm y tế phường Nam Cường thuộc Trung tâm y tế Thành phố Yên Bái tỉnh Yên Bái</t>
  </si>
  <si>
    <t>Trạm y tế xã Tuy Lộc  thuộc Trung tâm y tế Thành phố Yên Bái tỉnh Yên Bái</t>
  </si>
  <si>
    <t>Trạm y tế xã Tân Thịnh thuộc Trung tâm y tê Thành phố Yên Bái tỉnh Yên Bái</t>
  </si>
  <si>
    <t>Trạm y tế xã Minh Bảo thuộc Trung tâm y tế Thành phố Yên Bái tỉnh Yên Bái</t>
  </si>
  <si>
    <t>Trạm Y tế thị trấn Yên Thế</t>
  </si>
  <si>
    <t>Trung tâm Y tế huyện Văn Yên tỉnh Yên Bái</t>
  </si>
  <si>
    <t>Phòng khám đa khoa khu vực An Bình thuộc Trung tâm y tế huyện Văn Yên tỉnh Yên Bái</t>
  </si>
  <si>
    <t>Phòng khám đa khoa khu vực Phong Dụ Hạ thuộc Trung tâm y tế huyện Văn Yên</t>
  </si>
  <si>
    <t>Trung tâm Y tế huyện Mù Cang Chải tỉnh Yên Bái</t>
  </si>
  <si>
    <t xml:space="preserve">TYT xã Tân Thịnh </t>
  </si>
  <si>
    <t>Trạm y tế xã Giới Phiên thuộc Trung tâm y tế Thành phố Yên Bái tỉnh Yên Bái</t>
  </si>
  <si>
    <t>Trạm y tế xã Thành Thịnh</t>
  </si>
  <si>
    <t>Trạm y tế xã Âu Lâu thuộc Trung tâm y tế Thành phố Yên Bái tỉnh Yên Bái</t>
  </si>
  <si>
    <t>Trạm y tế xã Hợp Minh thuộc Trung tâm y tế Thành phố Yên Bái tỉnh Yên Bái</t>
  </si>
  <si>
    <t>Trạm y tế xã Văn Phú thuộc Trung tâm y tế Thành phố Yên Bái tỉnh Yên Bái</t>
  </si>
  <si>
    <t>Trạm y tế xã Trạm Tấu thuộc Trung tâm y tế huyện Trạm Tấu tỉnh Yên Bái</t>
  </si>
  <si>
    <t>Trạm y tế xã Hát Lừu thuộc Trung tâm y tế huyện Trạm Tấu tỉnh Yên Bái</t>
  </si>
  <si>
    <t>Trạm y tế xã Túc Đán thuộc Trung tâm Y tế huyện Trạm Tấu tỉnh Yên Bái</t>
  </si>
  <si>
    <t>Trạm y tế xã Xà Hồ thuộc Trung tâm y tế huyện Trạm Tấu tỉnh Yên Bái</t>
  </si>
  <si>
    <t>Trạm y tế xã Pá Lau thuộc Trung tâm y tế huyện Trạm Tấu tỉnh Yên Bái</t>
  </si>
  <si>
    <t>Trạm y tế xã Bản Công thuộc Trung tâm Y tế huyện Trạm Tấu tỉnh Yên Bái</t>
  </si>
  <si>
    <t>Trạm y tế xã Pá Hu thuộc Trung tâm y tế huyện Trạm Tấu tỉnh Yên Bái</t>
  </si>
  <si>
    <t>Trạm y tế xã Làng Nhì thuộc Trung tâm Y tế huyện Trạm Tấu tỉnh Yên Bái</t>
  </si>
  <si>
    <t>Trạm y tế xã Phình Hồ thuộc Trung tâm Y tế huyện Trạm Tấu tỉnh Yên Bái</t>
  </si>
  <si>
    <t>Trạm y tế xã Bản Mù thuộc Trung tâm y tế huyện Trạm Tấu tỉnh Yên Bái</t>
  </si>
  <si>
    <t>Trạm y tế xã Tà Si Láng thuộc Trung tâm Y tế huyện Trạm Tấu tỉnh Yên Bái</t>
  </si>
  <si>
    <t>Bệnh viện đa khoa khu vực Nghĩa Lộ tỉnh Yên Bái</t>
  </si>
  <si>
    <t>Bệnh viện Sản nhi tỉnh Yên Bái</t>
  </si>
  <si>
    <t>Phòng khám đa khoa Phú Thọ thuộc chi nhánh công ty cổ phần thương mại và dịch vụ Hồng Phát</t>
  </si>
  <si>
    <t>Phòng khám đa khoa Việt Nga thuộc công ty trách nhiệm hữu hạn một thành viên y học Minh Tâm</t>
  </si>
  <si>
    <t>Bệnh viện Đa khoa Trường Đức thuộc chi nhánh Công ty cổ phần thương mại dịch vụ Trường Đức YB</t>
  </si>
  <si>
    <t>Phòng khám đa khoa 19E thuộc công ty trách nhiệm hữu hạn KDL 19E</t>
  </si>
  <si>
    <t xml:space="preserve">Trạm y tế Phường Quỳnh Lâm </t>
  </si>
  <si>
    <t>Trạm y tế Xã Xuân Thủy (Cơ sở 1)</t>
  </si>
  <si>
    <t>Phòng khám, quản lý sức khỏe cán bộ thuộc Ban bảo vệ, chăm sóc sức khỏe cán bộ tỉnh Thái Nguyên</t>
  </si>
  <si>
    <t>Trạm Y tế Trường Đại học Công nghệ Thông tin và Truyền thông</t>
  </si>
  <si>
    <t>Trạm y tế thị trấn Hóa Thượng</t>
  </si>
  <si>
    <t>Trạm y tế Thị trấn Chợ Chu</t>
  </si>
  <si>
    <t>Bệnh viện đa khoa Thủ Đô thuộc Công ty cổ phần bệnh viện đa khoa Thủ Đô</t>
  </si>
  <si>
    <t>Phòng khám đa khoa Thi Vân - Công ty TNHH Y dược Thi Vân</t>
  </si>
  <si>
    <t>759</t>
  </si>
  <si>
    <t>Bệnh viện Y học cổ truyền tỉnh Lạng Sơn</t>
  </si>
  <si>
    <t>Bệnh viện Phổi Lạng Sơn</t>
  </si>
  <si>
    <t>Bệnh viện Phục hồi chức năng tỉnh Lạng Sơn</t>
  </si>
  <si>
    <t>Phòng khám đa khoa trung tâm Lạng Sơn (thuộc Công ty cổ phần Dược phẩm và vật tư y tế Lạng Sơn)</t>
  </si>
  <si>
    <t>Phòng khám đa khoa Phú Lộc (thuộc Chi nhánh công ty Cổ phần kết nối y tế tại Lạng Sơn</t>
  </si>
  <si>
    <t>Phòng khám đa khoa Xứ Lạng (thuộc Công ty cổ phần dược phẩm và trang thiết bị y tế Lạng Sơn)</t>
  </si>
  <si>
    <t xml:space="preserve">Phòng Khám đa khoa TNC CENTER (thuộc Công ty cổ phần bệnh viện Đa khoa TNC CENTER) </t>
  </si>
  <si>
    <t>Trạm y tế thị trấn Na Sầm</t>
  </si>
  <si>
    <t>Phòng khám đa khoa chất lượng cao Hà Nội - Tràng Định (thuộc Công ty TNHH Đầu tư phát triển Y tế Ngọc Sơn)</t>
  </si>
  <si>
    <t>Phòng khám đa khoa khu vực Cao Xanh - Trung tâm y tế thành phố Hạ Long</t>
  </si>
  <si>
    <t>Phòng khám đa khoa khu vực Hà Tu - Trung tâm y tế thành phố Hạ Long</t>
  </si>
  <si>
    <t>Trạm y tế phường Quang Hanh</t>
  </si>
  <si>
    <t>Trạm y tế phường Cẩm Phú</t>
  </si>
  <si>
    <t>Trạm y tế phường Mông Dương</t>
  </si>
  <si>
    <t>Trạm y tế phường Cửa Ông</t>
  </si>
  <si>
    <t>Phòng khám đa khoa KV Nam Khê-Trung tâm y tế thành phố Uông Bí</t>
  </si>
  <si>
    <t>Trung tâm y tế thành phố Đông Triều</t>
  </si>
  <si>
    <t>Phòng khám đa khoa khu vực Mạo Khê</t>
  </si>
  <si>
    <t>Phòng khám đa khoa khu vực Hà Nam</t>
  </si>
  <si>
    <t>Trạm y tế xã Tràng Lương</t>
  </si>
  <si>
    <t>Trạm y tế phường Bình Dương</t>
  </si>
  <si>
    <t>Trạm y tế xã Hồng Thái Tây</t>
  </si>
  <si>
    <t>Trạm y tế xã An Sinh</t>
  </si>
  <si>
    <t>Trạm y tế phường Hoàng Quế</t>
  </si>
  <si>
    <t>Trạm y tế phường Thủy An</t>
  </si>
  <si>
    <t>Trạm y tế phường Đại Yên</t>
  </si>
  <si>
    <t>Trạm y tế phường Việt Hưng</t>
  </si>
  <si>
    <t>Trạm y tế phường Yên Hải</t>
  </si>
  <si>
    <t>Trạm y tế xã Tiền An</t>
  </si>
  <si>
    <t>Trạm y tế xã Hoàng Tân</t>
  </si>
  <si>
    <t>Trạm y tế xã Sông Khoai</t>
  </si>
  <si>
    <t>Trạm y tế xã Quan Lạn</t>
  </si>
  <si>
    <t>Trạm y tế xã Ngọc Vừng</t>
  </si>
  <si>
    <t>Trạm y tế xã Bản Sen</t>
  </si>
  <si>
    <t>Trạm y tế xã Minh Cầm</t>
  </si>
  <si>
    <t>Trạm y tế xã Đạp Thanh</t>
  </si>
  <si>
    <t>Trạm y tế xã Đồn Đạc</t>
  </si>
  <si>
    <t>Trạm y tế phường Bình Ngọc</t>
  </si>
  <si>
    <t>Trạm y tế xã Hải Tiến</t>
  </si>
  <si>
    <t>Trạm y tế xã Đông Ngũ</t>
  </si>
  <si>
    <t>Trạm y tế xã Húc Động</t>
  </si>
  <si>
    <t>Trạm y tế phường Hà Lầm</t>
  </si>
  <si>
    <t>Trạm y tế phường Cao Thắng</t>
  </si>
  <si>
    <t>Phòng khám đa khoa KV Hoành Mô thuộc Trung tâm y tế huyện Bình Liêu</t>
  </si>
  <si>
    <t>Trạm y tế xã Lục Hồn</t>
  </si>
  <si>
    <t>Trạm y tế xã Vô Ngại</t>
  </si>
  <si>
    <t>Bệnh viện đa khoa khu vực Cẩm Phả</t>
  </si>
  <si>
    <t>Trạm y tế phường Cẩm Thạch</t>
  </si>
  <si>
    <t>Trạm y tế phường Cẩm Trung</t>
  </si>
  <si>
    <t>Trạm y tế phường Cẩm Tây</t>
  </si>
  <si>
    <t>Trạm y tế phường Cẩm Đông</t>
  </si>
  <si>
    <t>Trạm y tế Công ty cổ phần than Đèo Nai-Cọc Sáu-TKV</t>
  </si>
  <si>
    <t>Trạm y tế phường Cẩm Sơn</t>
  </si>
  <si>
    <t>Trạm y tế xã Đồng Rui</t>
  </si>
  <si>
    <t>Trạm y tế xã Hạ Long</t>
  </si>
  <si>
    <t>Trạm y tế phường Hà Khánh</t>
  </si>
  <si>
    <t>Trạm y tế phường Hà Trung</t>
  </si>
  <si>
    <t>Trạm y tế xã Hồng Thái Đông</t>
  </si>
  <si>
    <t>Trạm y tế phường Yên Thọ</t>
  </si>
  <si>
    <t>Trạm y tế phường Yên Đức</t>
  </si>
  <si>
    <t>Trạm y tế phường Kim Sơn</t>
  </si>
  <si>
    <t>Trạm y tế phường Xuân Sơn</t>
  </si>
  <si>
    <t>Trạm y tế phường Hưng Đạo</t>
  </si>
  <si>
    <t>Trạm y tế phường Hồng Phong</t>
  </si>
  <si>
    <t>Trạm y tế phường Đức Chính</t>
  </si>
  <si>
    <t>Trạm y tế xã Việt Dân</t>
  </si>
  <si>
    <t>Trạm y tế phường Bình Khê</t>
  </si>
  <si>
    <t>Trạm y tế phường Tràng An</t>
  </si>
  <si>
    <t>Trạm y tế phường Phương Nam</t>
  </si>
  <si>
    <t>Trạm y tế xã Thượng Yên Công</t>
  </si>
  <si>
    <t>Trạm y tế xã Quảng Thịnh</t>
  </si>
  <si>
    <t>Trạm y tế xã Đường Hoa</t>
  </si>
  <si>
    <t>Trạm y tế xã Cái Chiên</t>
  </si>
  <si>
    <t>Trạm y tế xã Vũ Oai</t>
  </si>
  <si>
    <t>Trạm y tế xã Bằng Cả</t>
  </si>
  <si>
    <t>Trạm y tế xã Đồng Lâm</t>
  </si>
  <si>
    <t>Trạm y tế xã Đài Xuyên</t>
  </si>
  <si>
    <t>Trạm y tế xã Vạn Yên</t>
  </si>
  <si>
    <t>Trạm y tế xã Điền Xá</t>
  </si>
  <si>
    <t>Trạm y tế xã Phong Dụ</t>
  </si>
  <si>
    <t>Trạm y tế xã Hải Lạng</t>
  </si>
  <si>
    <t>Trạm y tế xã Đại Dực</t>
  </si>
  <si>
    <t>Trạm y tế xã Hà Lâu</t>
  </si>
  <si>
    <t>Trạm y tế phường Cẩm Thủy</t>
  </si>
  <si>
    <t>Trạm y tế phường Cẩm Bình</t>
  </si>
  <si>
    <t>Trạm y tế xã Cẩm Hải</t>
  </si>
  <si>
    <t>Trạm y tế xã Dương Huy</t>
  </si>
  <si>
    <t>Trạm y tế phường Hải Hoà</t>
  </si>
  <si>
    <t>Trạm y tế phường Hải Yên</t>
  </si>
  <si>
    <t xml:space="preserve">Trạm y tế xã Hải Đông </t>
  </si>
  <si>
    <t>Trạm y tế xã Quảng Nghĩa</t>
  </si>
  <si>
    <t>Trạm y tế xã Vĩnh Thực</t>
  </si>
  <si>
    <t>Trạm y tế phường Trà Cổ</t>
  </si>
  <si>
    <t>Trạm y tế xã Lương Mông</t>
  </si>
  <si>
    <t>Trạm y tế phường Phương Đông</t>
  </si>
  <si>
    <t>Trạm y tế xã Dực Yên</t>
  </si>
  <si>
    <t>Trạm y tế xã Đại Bình</t>
  </si>
  <si>
    <t>Trạm y tế xã Đầm Hà</t>
  </si>
  <si>
    <t>Trạm y tế xã Thanh Lân</t>
  </si>
  <si>
    <t>Trạm y tế phường Hà An</t>
  </si>
  <si>
    <t>Trạm y tế phường Phong Cốc</t>
  </si>
  <si>
    <t xml:space="preserve">Trạm y tế xã Liên Vị </t>
  </si>
  <si>
    <t>Trạm y tế phường Nam Hòa</t>
  </si>
  <si>
    <t>Trạm y tế phường Yên Thanh</t>
  </si>
  <si>
    <t>Trạm y tế phường Ninh Dương</t>
  </si>
  <si>
    <t>Trạm y tế phường Ka Long</t>
  </si>
  <si>
    <t>Trạm y tế phường Phong Hải</t>
  </si>
  <si>
    <t>Trạm y tế phường Minh Thành</t>
  </si>
  <si>
    <t>Trạm y tế xã Quảng La</t>
  </si>
  <si>
    <t>Trạm y tế phường Vàng Danh</t>
  </si>
  <si>
    <t>Trạm y tế xã Yên Than</t>
  </si>
  <si>
    <t>Trạm y tế xã Tiên Lãng</t>
  </si>
  <si>
    <t>Trạm y tế phường Đông Mai</t>
  </si>
  <si>
    <t>Trạm y tế phường Yên Giang</t>
  </si>
  <si>
    <t>Trạm y tế thị trấn Quảng Hà</t>
  </si>
  <si>
    <t>Trạm y tế phường Quảng Yên</t>
  </si>
  <si>
    <t>Chi nhánh phòng khám đa khoa Thiên Tân - Công ty TNHH TM và  dịch vụ y tế Thiên Tân</t>
  </si>
  <si>
    <t>Phòng khám đa khoa Vân Đồn- Công ty TNHH dịch vụ y tế Vân Đồn</t>
  </si>
  <si>
    <t>Phòng khám đa khoa chất lượng cao Nam Việt - Công ty cổ phần đầu tư y tế Quảng Ninh</t>
  </si>
  <si>
    <t>Phòng khám đa khoa Hoàng Anh</t>
  </si>
  <si>
    <t>Trung tâm y tế thị xã Việt Yên</t>
  </si>
  <si>
    <t>Trung tâm y tế thành phố Bắc Giang</t>
  </si>
  <si>
    <t>Trạm y tế Xã Quang Trung</t>
  </si>
  <si>
    <t>Trạm y tế Xã Lam Sơn</t>
  </si>
  <si>
    <t>Trạm y tế phường Dĩnh Trì</t>
  </si>
  <si>
    <t>Trạm y tế phường Chũ</t>
  </si>
  <si>
    <t>Trạm y tế phường Thanh Hải</t>
  </si>
  <si>
    <t>Trạm y tế phường Hồng Giang</t>
  </si>
  <si>
    <t>Trạm y tế thị trấn Biển Động</t>
  </si>
  <si>
    <t>Trạm y tế phường Trù Hựu</t>
  </si>
  <si>
    <t>Trạm y tế thị trấn Phì Điền</t>
  </si>
  <si>
    <t>Trạm y tế phường Phượng Sơn</t>
  </si>
  <si>
    <t>Trạm y tế phường Nham Biền</t>
  </si>
  <si>
    <t>Trạm y tế phường Hương Gián</t>
  </si>
  <si>
    <t>Trạm y tế phường Song Khê</t>
  </si>
  <si>
    <t>Trạm y tế phường Nội Hoàng</t>
  </si>
  <si>
    <t>Trạm y tế phường Tiền Phong</t>
  </si>
  <si>
    <t>Trạm y tế phường Tân Liễu</t>
  </si>
  <si>
    <t>Trạm y tế phường Cảnh Thụy</t>
  </si>
  <si>
    <t>Trạm y tế phường Bích Động</t>
  </si>
  <si>
    <t>Trạm y tế phường Nếnh</t>
  </si>
  <si>
    <t>Trạm y tế phường Tự Lạn</t>
  </si>
  <si>
    <t>Trạm y tế phường Hồng Thái</t>
  </si>
  <si>
    <t>Trạm y tế phường Tăng Tiến</t>
  </si>
  <si>
    <t>Trạm y tế phường Quảng Minh</t>
  </si>
  <si>
    <t>Trạm y tế phường Vân Trung</t>
  </si>
  <si>
    <t>Trạm y tế phường Quang Châu</t>
  </si>
  <si>
    <t>Trạm y tế Xã Toàn Thắng</t>
  </si>
  <si>
    <t>Trạm y tế Xã Sơn Thịnh</t>
  </si>
  <si>
    <t>Trạm y tế xã Hùng Thái</t>
  </si>
  <si>
    <t xml:space="preserve">Bệnh viện đa khoa  tư nhân Tân Dân </t>
  </si>
  <si>
    <t>Phòng khám đa khoa Khu công nghiệp Việt Yên</t>
  </si>
  <si>
    <t>Phòng khám đa khoa quốc tế An Việt</t>
  </si>
  <si>
    <t>Bệnh viện Y học cổ truyền Phúc Thượng</t>
  </si>
  <si>
    <t xml:space="preserve">Phòng khám đa khoa Trường Đăng </t>
  </si>
  <si>
    <t>Phòng khám đa khoa chất lượng cao Tuệ Tâm</t>
  </si>
  <si>
    <t xml:space="preserve"> Bệnh viện đa khoa Anh Quất cơ sở 2</t>
  </si>
  <si>
    <t>Phòng Khám Đa Khoa Bắc Lý</t>
  </si>
  <si>
    <t>Phòng khám Đa khoa Mỹ Phát-Phì Điền</t>
  </si>
  <si>
    <t>Trạm y tế xã Phượng Vỹ</t>
  </si>
  <si>
    <t>Phòng khám chuyên khoa Nội tổng hợp FUSHICO - Trường Cao đẳng  Y Dược Phú Thọ</t>
  </si>
  <si>
    <t>Phòng khám đa khoa Âu Cơ Phú Hà thuộc Công ty TNHH phát triển y học Âu Cơ</t>
  </si>
  <si>
    <t>Phòng khám đa khoa Bình Minh</t>
  </si>
  <si>
    <t>Phòng khám đa khoa Vĩnh Phú trực thuộc Công ty Cổ phần Dược Vĩnh Phú</t>
  </si>
  <si>
    <t>Phòng khám đa khoa 103 trực thuộc công ty TNHH y dược 103 quốc tế</t>
  </si>
  <si>
    <t>Phòng khám chuyên khoa Nội thuộc Trung tâm trợ giúp xã hội và Phục hồi chức năng cho người tâm thần tỉnh Phú Thọ</t>
  </si>
  <si>
    <t>Phòng khám đa khoa Y cao Thiện Đức trực thuộc Công ty TNHH Y dược Tâm Thiện Đức Cẩm Khê</t>
  </si>
  <si>
    <t>Bệnh viện Đa khoa tỉnh Vĩnh Phúc</t>
  </si>
  <si>
    <t>Bệnh viện 74 Trung ương</t>
  </si>
  <si>
    <t>Trạm y tế Công ty HONDA Việt Nam</t>
  </si>
  <si>
    <t>Phòng khám Nội tổng hợp Công ty Ô tô TOYOTA Việt Nam</t>
  </si>
  <si>
    <t>Bệnh viện Y dược cổ truyền tỉnh Vĩnh Phúc</t>
  </si>
  <si>
    <t>Bệnh viện phục hồi chức năng tỉnh Vĩnh Phúc</t>
  </si>
  <si>
    <t>Bệnh viện Đa khoa khu vực Phúc Yên</t>
  </si>
  <si>
    <t>Phòng khám Đa khoa tư nhân Hà Thành</t>
  </si>
  <si>
    <t>Trạm y tế thị trấn Kim Long</t>
  </si>
  <si>
    <t>Trạm y tế thị trấn Thổ Tang</t>
  </si>
  <si>
    <t>Trạm y tế thị trấn Bá Hiến</t>
  </si>
  <si>
    <t>Trạm y tế thị trấn Đạo Đức</t>
  </si>
  <si>
    <t>Phòng khám Đa khoa Medlatec Vĩnh Yên - Vĩnh Phúc số 3 trực thuộc Công ty TNHH Medlatec Việt Nam</t>
  </si>
  <si>
    <t>Bệnh viện Vĩnh Phúc VPI</t>
  </si>
  <si>
    <t>Phòng khám Đa khoa Việt Đức Văn Quán trực thuộc Công ty cổ phần dịch vụ và thiết bị y tế HTC</t>
  </si>
  <si>
    <t>Trung tâm y tế huyện Lương Tài</t>
  </si>
  <si>
    <t>Trung tâm y tế thị xã Thuận Thành</t>
  </si>
  <si>
    <t>Trung tâm y tế thị xã Quế Võ</t>
  </si>
  <si>
    <t>Trạm y tế phường Hồ</t>
  </si>
  <si>
    <t>Trạm y tế phường Hoài Thượng</t>
  </si>
  <si>
    <t>Trạm y tế phường Song Hồ</t>
  </si>
  <si>
    <t>Trạm y tế phường Trí Quả</t>
  </si>
  <si>
    <t>Trạm y tế phường Gia Đông</t>
  </si>
  <si>
    <t>Trạm y tế phường Thanh Khương</t>
  </si>
  <si>
    <t>Trạm y tế phường Trạm Lộ</t>
  </si>
  <si>
    <t>Trạm y tế phường Nguyệt Đức</t>
  </si>
  <si>
    <t>Trạm y tế phường Đại Xuân</t>
  </si>
  <si>
    <t>Trạm y tế phường Nhân Hòa</t>
  </si>
  <si>
    <t>Trạm y tế phường Bằng An</t>
  </si>
  <si>
    <t>Trạm y tế phường Phương Liễu</t>
  </si>
  <si>
    <t>Trạm y tế phường Quế Tân</t>
  </si>
  <si>
    <t>Trạm y tế phường Phù Lương</t>
  </si>
  <si>
    <t>Trạm y tế phường Phượng Mao</t>
  </si>
  <si>
    <t>Trạm y tế phường Việt Hùng</t>
  </si>
  <si>
    <t>Trạm y tế phường Bồng Lai</t>
  </si>
  <si>
    <t>Trạm y tế phường Cách Bi</t>
  </si>
  <si>
    <t>Bệnh viện  Y học cổ truyền Nhân Đức</t>
  </si>
  <si>
    <t>Phòng Khám Đa Khoa Thuận An</t>
  </si>
  <si>
    <t>Phòng khám đa khoa Kim Thuận</t>
  </si>
  <si>
    <t>Phòng khám Đa khoa Hà Nội - Bạch Mai</t>
  </si>
  <si>
    <t>Phòng khám đa khoa Trung Nam thuộc Công ty cổ phần bệnh viện Trung Nam</t>
  </si>
  <si>
    <t xml:space="preserve">Trạm y tế xã Quang Thành </t>
  </si>
  <si>
    <t>Trạm y tế xã Bình Xuyên- Ninh Giang</t>
  </si>
  <si>
    <t>Trạm y tế xã Đức Phúc</t>
  </si>
  <si>
    <t>Trạm y tế xã Kiến Phúc</t>
  </si>
  <si>
    <t>Trạm y tế xã Lạc Phượng</t>
  </si>
  <si>
    <t>Trạm y tế xã Dân An-Tứ kỳ</t>
  </si>
  <si>
    <t>Trạm y tế xã Kỳ Sơn-Tứ kỳ</t>
  </si>
  <si>
    <t>Trạm y tế xã Quang Đức</t>
  </si>
  <si>
    <t>Trạm y tế xã Gia Phúc</t>
  </si>
  <si>
    <t>Trạm y tế xã Cẩm Việt</t>
  </si>
  <si>
    <t>Trạm y tế xã  Hòa Bình</t>
  </si>
  <si>
    <t>Trạm y tế xã Vũ Dũng</t>
  </si>
  <si>
    <t>Trạm y tế xã Lai Khê</t>
  </si>
  <si>
    <t>Trạm y tế thị trấn Phú Thái</t>
  </si>
  <si>
    <t>Trạm y tế xã Phúc Điền</t>
  </si>
  <si>
    <t xml:space="preserve">Cơ sở 2 Trung tâm y tế thị xã Kinh Môn </t>
  </si>
  <si>
    <t xml:space="preserve">Phòng khám đa khoa Tập Hà thuộc Công ty cổ phần Y tế Tập Hà </t>
  </si>
  <si>
    <t>Phòng khám đa khoa tư nhân Hồng Châu  thuộc CTY TNHH Hồng Châu Ninh Giang HD</t>
  </si>
  <si>
    <t>Phòng khám đa khoa An Bình thuộc Cty TNHH PK ĐK An Bình</t>
  </si>
  <si>
    <t>Phòng khám đa khoa Đức Minh thuộc công ty cổ phần thiết bị và công nghệ y tế Hiển Minh</t>
  </si>
  <si>
    <t>Phòng khám ĐK Thanh Bình thuộc Công ty cổ phần Đại Đồng Đường</t>
  </si>
  <si>
    <t>Phòng khám đa khoa Bảo An thuộc Công ty cổ phần Y tế Bảo An Phát</t>
  </si>
  <si>
    <t>Phòng khám đa khoa Y cao Thanh Hà thuộc  Công ty Cp đầu tư Y Cao Thanh Hà</t>
  </si>
  <si>
    <t>Phòng khám đa khoa Quang Vĩnh Thuộc công ty TNHH khám chữa bệnh Vĩnh Linh</t>
  </si>
  <si>
    <t>Phòng khám đa khoa quốc tế Hải Dương thuộc công ty cổ phần Phúc An Hải Dương</t>
  </si>
  <si>
    <t>Phòng khám đa khoa Đức Thành Long thuộc Công ty cổ phần Đông dược Thuận Thiên Đường</t>
  </si>
  <si>
    <t>Phòng khám đa khoa Thành Đông I- Thuộc công ty TNHH Dược phẩm Thành Đông</t>
  </si>
  <si>
    <t>Phòng khám đa khoa Tuấn Tài - thuộc Công ty TNHH MTV Tuấn Tài</t>
  </si>
  <si>
    <t>Phòng khám đa khoa Tín Đức Cẩm Giàng thuộc công ty cổ phần phòng khám đa khoa Phúc An Hải Dương</t>
  </si>
  <si>
    <t>Trạm Y tế xã Vĩnh Cường</t>
  </si>
  <si>
    <t xml:space="preserve">Phòng khám đa khoa Trường Sơn thuộc Công ty cổ phần dịch vụ khám chữa bệnh Trường Sơn </t>
  </si>
  <si>
    <t>Phòng khám đa khoa Hà Nội - Hải Dương thuộc Công ty cổ phần Y Hà Nội</t>
  </si>
  <si>
    <t>Phòng khám đa khoa Kim Đính thuộc Cty TNHH đầu tư và phát triển y tế Vạn Sơn</t>
  </si>
  <si>
    <t>Phòng khám đa khoa Thiện Tâm thuộc Công ty TNHH  Dịch vụ thương mại y tế Thiện Tâm</t>
  </si>
  <si>
    <t>Phòng khám đa khoa Quốc tế Thuận An - Thuộc Công ty cổ phần đầu tư phát triển y tế và giáo dục Thuận An</t>
  </si>
  <si>
    <t>Phòng khám đa khoa Côn Sơn thuộc công ty cổ phần đầu tư và phất triển Hoàng Hưng</t>
  </si>
  <si>
    <t>Phòng khám đa khoa quốc tế 256 thuộc Công ty cổ phần Quốc tế 256</t>
  </si>
  <si>
    <t>Phòng khám đa khoa Tâm Đức thuộc Công ty TNHH đầu tư phát triển phòng khám đa khoa Tâm Đức</t>
  </si>
  <si>
    <t xml:space="preserve">Phòng khám đa khoa Phúc Hưng thuộc Công ty cổ phần y tế kỹ thuật cao Vạn Phúc Thành </t>
  </si>
  <si>
    <t>Phòng khám đa khoa Quốc tế Hà Nội Thuộc công ty cổ phần Hưng Thịnh Phát THT</t>
  </si>
  <si>
    <t xml:space="preserve">Phòng khám đa khoa Như Ý thuộc Công ty TNHH Y HỌC GMED  </t>
  </si>
  <si>
    <t>Phòng khám đa khoa Hiển Long thuộc công ty cổ phần y tế Hiển Long</t>
  </si>
  <si>
    <t xml:space="preserve">Phòng khám đa khoa Tâm An thuộc công ty cổ phần thương mại dịch vụ y tế Thái Dương </t>
  </si>
  <si>
    <t>Phòng khám đa khoa Đức Anh thuộc công ty TNHH Y dược Đức Anh</t>
  </si>
  <si>
    <t>Bệnh viện đa khoa TP Thủy Nguyên</t>
  </si>
  <si>
    <t>TTYT quận An Dương</t>
  </si>
  <si>
    <t xml:space="preserve"> Trung tâm y tế huyện Cát Hải</t>
  </si>
  <si>
    <t>Phòng khám đa khoa thuộc Công ty TNHH MTV Trung tâm y tế Cảng Hải Phòng</t>
  </si>
  <si>
    <t>Bệnh viện Trường Đại học Y Hải Phòng</t>
  </si>
  <si>
    <t>Trạm y tế xã Tiên Thắng</t>
  </si>
  <si>
    <t>Trạm y tê xã Bạch Đằng.</t>
  </si>
  <si>
    <t>Trạm y tế phường Nam Triệu Giang</t>
  </si>
  <si>
    <t>Trạm y tế phường Lập Lễ</t>
  </si>
  <si>
    <t>Trạm y tế phường Hoa Động</t>
  </si>
  <si>
    <t>Trạm y tế xã Liên Xuân</t>
  </si>
  <si>
    <t>Trạm y tế phường Lưu Kiếm</t>
  </si>
  <si>
    <t>Trạm y tế xã Quang Trung.</t>
  </si>
  <si>
    <t>Trạm y tế phường Thủy Hà</t>
  </si>
  <si>
    <t>Trạm y tế phường An Lư</t>
  </si>
  <si>
    <t>Trạm y tế phường Tam Hưng</t>
  </si>
  <si>
    <t>Trạm y tế phường Thiên Hương</t>
  </si>
  <si>
    <t>Trạm y tế phường Thủy Đường</t>
  </si>
  <si>
    <t>Trạm y tế phường Hoàng Lâm</t>
  </si>
  <si>
    <t>Trạm y tế phường Dương Quan</t>
  </si>
  <si>
    <t>Trạm y tế phường Lê Thiện</t>
  </si>
  <si>
    <t>Trạm y tế phường Đại Bản</t>
  </si>
  <si>
    <t>Trạm y tế phường An Hồng</t>
  </si>
  <si>
    <t>Trạm y tế phường Nam Sơn.</t>
  </si>
  <si>
    <t>Trạm y tế phường Lê Lợi.</t>
  </si>
  <si>
    <t>Trạm y tế phường An Hải</t>
  </si>
  <si>
    <t>Trạm y tế phường Đồng Thái</t>
  </si>
  <si>
    <t>Trạm y tế phường An Đồng</t>
  </si>
  <si>
    <t>Trạm y tế phường Quảng Thanh</t>
  </si>
  <si>
    <t>Trạm y tế phường An Hưng</t>
  </si>
  <si>
    <t>Trạm y tế xã Kiến Hưng</t>
  </si>
  <si>
    <t>Trạm y tế xã Tiên Thanh</t>
  </si>
  <si>
    <t>Cơ sở điều trị II Lam Sơn</t>
  </si>
  <si>
    <t>Phòng khám đa khoa khu vực Thượng lý</t>
  </si>
  <si>
    <t>Phòng khám, điều trị HIV/AIDS</t>
  </si>
  <si>
    <t>Cơ sở điều trị 2 cộng hiền</t>
  </si>
  <si>
    <t>Cơ sở điều trị 2 Nam Am</t>
  </si>
  <si>
    <t>Phòng khám đa khoa khu vực Hùng Thắng</t>
  </si>
  <si>
    <t>Bệnh viện đa khoa Gold Star</t>
  </si>
  <si>
    <t>phòng khám đa khoa Việt Nhật cơ sở 2- Công ty TNHH Việt Nhật Như Quỳnh</t>
  </si>
  <si>
    <t>Phòng khám đa khoa Việt Meco trực thuộc công ty trách nhiệm hữu hạn Việt Meco - Chi nhánh Hưng Yên</t>
  </si>
  <si>
    <t>Bệnh viện đa khoa thành phố</t>
  </si>
  <si>
    <t>Bệnh viện đa khoa Kiến Xương</t>
  </si>
  <si>
    <t>Bệnh viện đa khoa Đông Hưng</t>
  </si>
  <si>
    <t>Bệnh viện đa khoa Quỳnh Phụ</t>
  </si>
  <si>
    <t>Phòng khám đa khoa -Trung tâm Kiểm soát bệnh tật (CDC) Thái Bình</t>
  </si>
  <si>
    <t>PK Ban Bảo vệ CSSK cán bộ tỉnh TB</t>
  </si>
  <si>
    <t>Bệnh viện Nhi</t>
  </si>
  <si>
    <t>Bệnh viện đa khoa Trường Cao đẳng Y tế Thái Bình</t>
  </si>
  <si>
    <t>Phòng khám đa khoa Đại Dương Tiền Hải - Công ty cổ phần khám chữa bệnh Đại Dương</t>
  </si>
  <si>
    <t>Phòng khám đa khoa Anh Dũng-Công ty cổ phần y dược Anh Dũng</t>
  </si>
  <si>
    <t>Phòng khám đa khoa Tâm Đức - Chi nhánh - Công ty TNHH y dược Tâm Đức Bắc Ninh</t>
  </si>
  <si>
    <t>Phòng khám đa khoa Phúc Sơn An Tân</t>
  </si>
  <si>
    <t>Phòng khám đa khoa Quang Trung - Công ty Cổ phần Y Dược Quang Trung</t>
  </si>
  <si>
    <t>Phòng khám đa khoa Đại Dương Kiến Xương- Chi nhánh Công ty cổ phần khám chữa bệnh Đại Dương</t>
  </si>
  <si>
    <t xml:space="preserve">Phòng khám đa khoa Anh Vinh - Công ty Cổ phần y tế Anh Vinh </t>
  </si>
  <si>
    <t>Phòng khám đa khoa Bình An - Công ty TNHH Dịch vụ Bình An</t>
  </si>
  <si>
    <t xml:space="preserve">Bệnh viện Đa khoa Hà Nội Đồng Văn - Chi nhánh Công ty CP Y tế Hưng Hùng </t>
  </si>
  <si>
    <t xml:space="preserve">Phòng khám đa khoa Y Cao Hoa Hồng (THUỘC CÔNG TY TNHH DV Y TẾ &amp; TM HUỆ LINH) </t>
  </si>
  <si>
    <t>Phòng khám đa khoa Tâm An Bình Lục</t>
  </si>
  <si>
    <t>PHÒNG KHÁM ĐA KHOA TÂM AN LÝ NHÂN - CÔNG TY TNHH DỊCH VỤ Y TẾ TÂM AN LÝ NHÂN</t>
  </si>
  <si>
    <t>Phòng Khám Đa Khoa Bảo Nguyên- Chi Nhánh Hà Nam Công Ty TNHH Y - Dược Bảo Nguyên</t>
  </si>
  <si>
    <t>Phòng khám Đa khoa Medic Hà Nam trực thuộc Công ty cổ phần Bệnh viện đa khoa Medic Hà Nam</t>
  </si>
  <si>
    <t>Phòng khám đa khoa Tâm An - Chi nhánh huyện Kim Bảng - Công ty TNHH Dịch vụ Y Tế Tâm An Việt</t>
  </si>
  <si>
    <t>Trung tâm y tế thành phố Nam Định (cơ sở Hưng Lộc)</t>
  </si>
  <si>
    <t>Phòng khám đa khoa Đông Đô - Hà Nội</t>
  </si>
  <si>
    <t>Phòng Khám Đa Khoa Giao Phong</t>
  </si>
  <si>
    <t>Phòng Khám Đa khoa Việt Đức 2</t>
  </si>
  <si>
    <t>PHÒNG KHÁM ĐA KHOA NAM SÔNG HỒNG</t>
  </si>
  <si>
    <t>AQY</t>
  </si>
  <si>
    <t>PHÒNG KHÁM ĐA KHOA CHẤT LƯỢNG CAO XANH MEDIC</t>
  </si>
  <si>
    <t>ARQ</t>
  </si>
  <si>
    <t>Phòng khám đa khoa Hiếu Đức</t>
  </si>
  <si>
    <t>ARU</t>
  </si>
  <si>
    <t>PHÒNG KHÁM ĐA KHOA ĐÌNH CỰ NAM TRỰC</t>
  </si>
  <si>
    <t>ARW</t>
  </si>
  <si>
    <t>Phòng khám đa khoa Tu viện Đa Minh Phú Nhai</t>
  </si>
  <si>
    <t>ARG</t>
  </si>
  <si>
    <t>Phòng khám đa khoa MedGreen</t>
  </si>
  <si>
    <t>ARX</t>
  </si>
  <si>
    <t>Phòng Khám Đa Khoa Vũ Gia Đường (Thuộc địa điểm kinh doanh số 1 Công ty Cổ phần Dược phẩm PQA - Thuốc Đông y gia truyền)</t>
  </si>
  <si>
    <t>ASB</t>
  </si>
  <si>
    <t>Phòng khám đa khoa Hữu Nghị Hà Nội- Xuân Trường</t>
  </si>
  <si>
    <t>APS</t>
  </si>
  <si>
    <t>Phòng khám chuyên khoa Nội - Khu vực Nghĩa Hưng 1 (thuộc Công ty cổ phần may Sông Hồng)</t>
  </si>
  <si>
    <t>ASS</t>
  </si>
  <si>
    <t>Trạm Y tế công ty may Sông Hồng - Xuân Trường (thuộc Công ty cổ phần may Sông Hồng)</t>
  </si>
  <si>
    <t>AST</t>
  </si>
  <si>
    <t>Phòng khám chuyên khoa Nội -Khu vực Hải Hậu (thuộc Công ty cổ phần may Sông Hồng)</t>
  </si>
  <si>
    <t>ASQ</t>
  </si>
  <si>
    <t>Trạm Y tế công ty may Sông Hồng - Nghĩa Hưng (thuộc Công ty cổ phần may Sông Hồng)</t>
  </si>
  <si>
    <t>ASR</t>
  </si>
  <si>
    <t>PHÒNG KHÁM ĐA KHOA HỒNG THUẬN</t>
  </si>
  <si>
    <t>Bệnh viện Y học cổ truyền tỉnh Ninh Bình</t>
  </si>
  <si>
    <t>Phòng khám đa khoa Hợp Lực trực thuộc Công ty TNHH phòng khám bệnh đa khoa Hợp Lực</t>
  </si>
  <si>
    <t>Phòng khám đa khoa tư nhân Thành Tâm - Chi nhánh Công ty TNHH xuất khẩu và đầu tư Thành Hóa</t>
  </si>
  <si>
    <t>Phòng khám đa khoa Tư nhân An Sinh trực thuộc Doanh nghiệp tư nhân DVYT Toàn Minh</t>
  </si>
  <si>
    <t>Bệnh viện Quân y 5/Cục Hậu cần - Kỹ thuật/Quân đoàn 12</t>
  </si>
  <si>
    <t>Phòng khám đa khoa trực thuộc Trung tâm y tế thành phố Ninh Bình</t>
  </si>
  <si>
    <t>Bệnh viện đa khoa trực thuộc Trung tâm y tế thành phố Tam Điệp</t>
  </si>
  <si>
    <t>Phòng khám đa khoa khu vực Gián Khẩu</t>
  </si>
  <si>
    <t>Phòng khám đa khoa Khu vực Bút</t>
  </si>
  <si>
    <t>Phòng khám đa khoa Hùng Vương trực thuộc Công ty cổ phần khám chữa bệnh Hùng Vương</t>
  </si>
  <si>
    <t>Phòng khám đa khoa Hà Nam Ninh - Hà Nội trực thuộc Công ty TNHH Đầu tư phát triển y tế Tâm Bình An</t>
  </si>
  <si>
    <t>Phòng khám đa khoa tư nhân Cúc Phương trực thuộc Công ty TNHH phòng khám Cúc Phương</t>
  </si>
  <si>
    <t>Phòng khám đa khoa Vũ Duyên - Hà Nội trực thuộc Công ty TNHH Phòng khám đa khoa Vũ Duyên - Hà Nội</t>
  </si>
  <si>
    <t>Phòng khám đa khoa tư nhân Xuân Hòa trực thuộc Công ty TNHH Y Dược Trường Thi</t>
  </si>
  <si>
    <t>Phòng khám Đa khoa Việt Đức trực thuộc Công ty TNHH Phòng khám đa khoa Việt Đức</t>
  </si>
  <si>
    <t>Phòng khám đa khoa Bảo Minh trực thuộc Công ty TNHH Phòng khám Bảo Minh</t>
  </si>
  <si>
    <t>Phòng khám đa khoa tư nhân Hoa Lư-Hà Nội trực thuộc Công ty CPDV thuốc và trang thiết bị y tế Hoa Lư</t>
  </si>
  <si>
    <t>Phòng khám đa khoa tư nhân An Sinh 2 trực thuộc Doanh nghiệp tư nhân dịch vụ y tế Toàn Minh</t>
  </si>
  <si>
    <t>Phòng khám đa khoa Tuấn Bình trực thuộc Công ty TNHH Phòng khám đa khoa Tuấn Bình</t>
  </si>
  <si>
    <t>Phòng khám đa khoa Hợp Lực - Hà Nội trực thuộc Công ty TNHH phòng khám đa khoa Hợp Lực - Hà Nội</t>
  </si>
  <si>
    <t>Phòng khám đa khoa Thiện Đức trực thuộc Công ty TNHH Y tế và Giáo dục Thiện Đức</t>
  </si>
  <si>
    <t xml:space="preserve">Phòng khám đa khoa Gia Viễn - Ninh Bình trực thuộc Công ty TNHH xây dựng và dịch vụ Tâm Việt  </t>
  </si>
  <si>
    <t>Phòng khám đa khoa Ninh Bình Hà Nội trực thuộc Công ty TNHH Phòng khám đa khoa Ninh Bình Hà Nội</t>
  </si>
  <si>
    <t>Phòng khám đa khoa Phú Lộc trực thuộc Công ty TNHH Phòng khám đa khoa Phú Lộc</t>
  </si>
  <si>
    <t>Phòng khám đa khoa An Bình Hà Nội trực thuộc Công ty TNHH phòng khám đa khoa An Bình Hà Nội</t>
  </si>
  <si>
    <t>PK đa khoa Thành An Tân Triều trực thuộc Công ty TNHH Thành An Tân Triều</t>
  </si>
  <si>
    <t>Phòng khám đa khoa Việt Đức 2 trực thuộc Công ty TNHH Phòng khám đa khoa Việt Đức 2</t>
  </si>
  <si>
    <t>Trạm Y tế phường Đông Thành</t>
  </si>
  <si>
    <t>Phòng khám đa khoa tư nhân Hoàng Long trực thuộc Công ty TNHH Phòng khám Hoàng Long</t>
  </si>
  <si>
    <t>Phòng khám đa khoa quốc tế Ninh Bình Thăng Long trực thuộc Công ty TNHH Hải Hà</t>
  </si>
  <si>
    <t>Công ty cổ phần bệnh viện VietSing Ninh Bình - Phòng khám đa khoa VietSing Ninh Bình</t>
  </si>
  <si>
    <t>Phòng khám Đa khoa Trí Đức 2 trực thuộc Công ty TNHH Y Dược Hoàng Nam</t>
  </si>
  <si>
    <t>Phòng khám đa khoa Thiện Đức Khánh An</t>
  </si>
  <si>
    <t>Trạm Y tế thị trấn Hậu Hiền</t>
  </si>
  <si>
    <t>Trạm y tế phường Hoằng Quang</t>
  </si>
  <si>
    <t>Trạm y tế phường Hoằng Đại</t>
  </si>
  <si>
    <t>Phòng khám đa khoa 95 Lê Hoàn trực thuộc Công ty TNHH Phòng khám đa khoa 95 Lê Hoàn</t>
  </si>
  <si>
    <t>Bệnh viện đa khoa Medic Hải Tiến</t>
  </si>
  <si>
    <t xml:space="preserve">Phòng khám đa khoa Tâm An </t>
  </si>
  <si>
    <t>Bệnh viện Công An tỉnh Thanh Hóa</t>
  </si>
  <si>
    <t>Phòng khám đa khoa Medic Yên Định thuộc Công ty Cổ phần Medic Yên Định</t>
  </si>
  <si>
    <t>Bệnh viện Y Dược cổ truyền An Khang</t>
  </si>
  <si>
    <t>Phòng khám đa khoa Yên Mỹ</t>
  </si>
  <si>
    <t>Phòng khám đa khoa Trung tâm</t>
  </si>
  <si>
    <t>Phòng khám đa khoa 108 Tâm Phúc</t>
  </si>
  <si>
    <t>Phòng khám đa khoa Sao Vàng</t>
  </si>
  <si>
    <t>Phòng khám đa khoa Sao Khuê (thuộc Công ty Cổ phần TAT8)</t>
  </si>
  <si>
    <t>Bệnh viện đa khoa Diễn Châu</t>
  </si>
  <si>
    <t>Bệnh viện Quân Y4 / Quân Khu 4</t>
  </si>
  <si>
    <t>Bệnh viện đa khoa Thành phố Vinh cơ sở 2</t>
  </si>
  <si>
    <t xml:space="preserve">Bệnh xá Quân dân y- Đoàn kinh tế quốc phòng 4 - Quân khu 4 </t>
  </si>
  <si>
    <t>Phòng khám bệnh đa khoa Đông Hiếu</t>
  </si>
  <si>
    <t>Phòng khám bệnh đa khoa Minh Ngọc</t>
  </si>
  <si>
    <t>Phòng khám Đa khoa Quang Trung</t>
  </si>
  <si>
    <t>Phòng khám bệnh đa khoa Tân Thanh Vsip</t>
  </si>
  <si>
    <t>Trung tâm y tế Thành phố Hà Tĩnh</t>
  </si>
  <si>
    <t>Trung tâm y tế huyện Đức Thọ</t>
  </si>
  <si>
    <t>Trung tâm y tế huyện Hương Khê</t>
  </si>
  <si>
    <t>Trung tâm y tế huyện Cẩm Xuyên</t>
  </si>
  <si>
    <t>Ban bảo vệ, chăm sóc sức khỏe cán bộ tỉnh</t>
  </si>
  <si>
    <t>Trung tâm y tế huyện Hương Sơn - Cơ sở 2</t>
  </si>
  <si>
    <t>Trạm y tế xã Cẩm Vịnh</t>
  </si>
  <si>
    <t>Trung tâm y tế huyện Lộc Hà</t>
  </si>
  <si>
    <t>Phòng khám đa khoa Kim Đức</t>
  </si>
  <si>
    <t>Phòng khám đa khoa Dr.vũ</t>
  </si>
  <si>
    <t xml:space="preserve">Phòng khám đa khoa Đức Trí </t>
  </si>
  <si>
    <t>Phòng khám đa khoa Trường Sinh</t>
  </si>
  <si>
    <t>Bệnh viện Y dược cổ truyền và Chăm sóc sức khỏe cán bộ tỉnh</t>
  </si>
  <si>
    <t>Bệnh viện Hữu Nghị Quảng Bình</t>
  </si>
  <si>
    <t>TRUNG TÂM Y TẾ THỊ XÃ BA ĐỒN</t>
  </si>
  <si>
    <t>Trung tâm Y tế huyện Minh Hóa</t>
  </si>
  <si>
    <t>Trung tâm Y tế huyện Lệ Thủy</t>
  </si>
  <si>
    <t>TRUNG TÂM Y TẾ HUYỆN TUYÊN HÓA</t>
  </si>
  <si>
    <t>Trung tâm Y tế TP Đồng Hới</t>
  </si>
  <si>
    <t>Trung tâm Y Tế huyện Quảng Trạch</t>
  </si>
  <si>
    <t>Trung tâm Y tế huyện Bố Trạch</t>
  </si>
  <si>
    <t>Trung tâm Y tế huyện Quảng Ninh</t>
  </si>
  <si>
    <t>Bệnh viện Đa khoa TTH Quảng Bình</t>
  </si>
  <si>
    <t>PHÒNG KHÁM ĐA KHOA BÌNH AN (TRỰC THUỘC CÔNG TY CỔ PHẦN Y TẾ BÌNH AN QUẢNG BÌNH)</t>
  </si>
  <si>
    <t>PHÒNG KHÁM ĐA KHOA THỦY MINH TÂM THUỘC CÔNG TY TNHH BỆNH VIỆN THỦY MINH TÂM</t>
  </si>
  <si>
    <t>PHÒNG KHÁM ĐA KHOA MINH ANH -TRỰC THUỘC CÔNG TY TNHH Y DƯỢC MINH ANH</t>
  </si>
  <si>
    <t>Bệnh viện Đa khoa khu vực Vĩnh Linh</t>
  </si>
  <si>
    <t>Trạm Y tế Hướng Sơn</t>
  </si>
  <si>
    <t>Trạm Y tế Hướng Linh</t>
  </si>
  <si>
    <t>Trạm Y tế Tân Liên</t>
  </si>
  <si>
    <t>Trạm Y tế Xã Ba Nang</t>
  </si>
  <si>
    <t>Trạm Y tế Tà Rụt</t>
  </si>
  <si>
    <t>Trạm Y tế Xã Hải Bình</t>
  </si>
  <si>
    <t>Phòng khám đa khoa Bác Sỹ Hoàng Đức Dũng</t>
  </si>
  <si>
    <t>Phòng khám Đa khoa Đại Lộc</t>
  </si>
  <si>
    <t>Phòng khám Đa khoa Phương Đông</t>
  </si>
  <si>
    <t>Trung tâm y tế quận Thuận Hóa</t>
  </si>
  <si>
    <t>Phòng Y tế cơ quan Công ty cổ phần Dệt May Huế</t>
  </si>
  <si>
    <t>Trung tâm y tế quận Phú Xuân</t>
  </si>
  <si>
    <t>Trạm y tế phường Thuận Hòa</t>
  </si>
  <si>
    <t>Trung tâm y tế thị xã Phong Điền</t>
  </si>
  <si>
    <t>Trạm y tế phường Phong Phú</t>
  </si>
  <si>
    <t>Trạm y tế phường Phong An</t>
  </si>
  <si>
    <t>Trạm y tế phường Phong Hiền</t>
  </si>
  <si>
    <t>Trạm y tế phường Phong Hoà</t>
  </si>
  <si>
    <t>Trạm y tế phường Phong Thu</t>
  </si>
  <si>
    <t>Trạm y tế phường Hương Phong</t>
  </si>
  <si>
    <t>Trạm y tế Phường Long Hồ</t>
  </si>
  <si>
    <t>Trung tâm y tế huyện Phú Vang</t>
  </si>
  <si>
    <t>Phòng khám đa khoa Thuận An</t>
  </si>
  <si>
    <t>Trạm y tế phường Dương Nỗ</t>
  </si>
  <si>
    <t>Trung tâm y tế thị xã Hương Thủy</t>
  </si>
  <si>
    <t>Trạm y tế phường Thủy Bằng</t>
  </si>
  <si>
    <t>Trung tâm y tế huyện Phú Lộc Cơ sở I</t>
  </si>
  <si>
    <t>Trung tâm y tế huyện Phú Lộc cơ sở Chân Mây</t>
  </si>
  <si>
    <t>Phòng khám đa khoa Vinh Giang</t>
  </si>
  <si>
    <t>Trạm y tế thị trấn Lộc sơn</t>
  </si>
  <si>
    <t>Trung tâm y tế huyện Phú Lộc cơ sở Nam Đông</t>
  </si>
  <si>
    <t>Phòng khám đa khoa Thanh Sơn</t>
  </si>
  <si>
    <t>Phòng khám đa khoa Lộc An</t>
  </si>
  <si>
    <t>Phòng khám đa khoa Điền Hải</t>
  </si>
  <si>
    <t>Phòng khám đa khoa chất lượng cao VNmed</t>
  </si>
  <si>
    <t>Trung tâm Y tế quận Thanh Khê</t>
  </si>
  <si>
    <t>TRUNG TÂM BÁC SỸ GIA ĐÌNH CẨM LỆ</t>
  </si>
  <si>
    <t>Bệnh viện đa khoa khu vực miền núi phía Bắc Quảng Nam</t>
  </si>
  <si>
    <t>Trạm y tế phường Điện Thắng Bắc</t>
  </si>
  <si>
    <t>Trạm y tế phường Điện Thắng Trung</t>
  </si>
  <si>
    <t>Trạm y tế phường Điện Thắng Nam</t>
  </si>
  <si>
    <t>Phòng khám đa khoa Bình An Khu Công Nghiệp</t>
  </si>
  <si>
    <t>Trạm y tế phường Điện Minh</t>
  </si>
  <si>
    <t>Trạm y tế phường Điện Phương</t>
  </si>
  <si>
    <t>Bệnh viện đa khoa Tâm Trí Quảng Nam</t>
  </si>
  <si>
    <t>Phòng khám đa khoa An Đức</t>
  </si>
  <si>
    <t>Phòng Khám Đa Khoa Đồng Nhân</t>
  </si>
  <si>
    <t>Phòng khám đa khoa Lộc Yên</t>
  </si>
  <si>
    <t>Phòng khám đa khoa Trà My</t>
  </si>
  <si>
    <t>Phòng khám đa khoa Minh Trí</t>
  </si>
  <si>
    <t>Phòng Khám đa Khoa Thiện Trí</t>
  </si>
  <si>
    <t>Phòng khám đa khoa Tâm Tính Hiệp Đức</t>
  </si>
  <si>
    <t>Phòng Khám đa Khoa Thuận An</t>
  </si>
  <si>
    <t>Phòng khám đa khoa Vạn Phúc thuộc Công ty TNHH Y khoa Vạn Phúc Quảng Nam</t>
  </si>
  <si>
    <t>Phòng khám đa khoa Nguyên Khoa</t>
  </si>
  <si>
    <t>Bệnh viện Quân Y 13</t>
  </si>
  <si>
    <t>Phòng khám đa khoa Hòa Đức</t>
  </si>
  <si>
    <t>Trạm Y tế phường Thị Nại</t>
  </si>
  <si>
    <t>Chi nhánh Công ty TNHH Dược phẩm Đức Tín-Phòng khám đa khoa Đức Tín</t>
  </si>
  <si>
    <t>Bệnh viện Việt Mỹ Phú Yên</t>
  </si>
  <si>
    <t>Phòng khám đa khoa khu vực thuộc Trung tâm Y tế thành phố Tuy Hòa</t>
  </si>
  <si>
    <t>Trạm y tế phường Vạn Thạnh cơ sở 2</t>
  </si>
  <si>
    <t>Trạm y tế phường Vạn Thạnh cơ sở 1</t>
  </si>
  <si>
    <t>Trạm y tế phường Phương Sài cơ sở 2</t>
  </si>
  <si>
    <t>Trạm y tế phường Phương Sài cơ sở 1</t>
  </si>
  <si>
    <t>Trạm y tế phường Tân Tiến cơ sở 2</t>
  </si>
  <si>
    <t>Trạm y tế phường Tân Tiến cơ sở 1</t>
  </si>
  <si>
    <t>Trạm y tế xã Ninh Phước cơ sở 2</t>
  </si>
  <si>
    <t>Trạm y tế xã Ninh Phước cơ sở 1</t>
  </si>
  <si>
    <t>Trạm y tế xã Xuân Đồng</t>
  </si>
  <si>
    <t>Công ty TNHH Dịch vụ Phòng khám đa khoa Thái Hòa NT</t>
  </si>
  <si>
    <t xml:space="preserve">Bệnh viện đa khoa khu vực phía Nam </t>
  </si>
  <si>
    <t>Phòng khám đa khoa - Trung tâm KSBT Bình Thuận</t>
  </si>
  <si>
    <t>Phòng khám đa khoa khu vực Đông Hà</t>
  </si>
  <si>
    <t>Phòng Khám Đa Khoa Kiều Linh</t>
  </si>
  <si>
    <t>Phòng khám Đa khoa Thiên Ân Tánh Linh</t>
  </si>
  <si>
    <t>Phòng khám đa khoa Duclinh Lab</t>
  </si>
  <si>
    <t>Phòng khám Đa khoa và Điều trị Methadone thuộc Trung tâm Y tế huyện Đức Linh</t>
  </si>
  <si>
    <t>Trạm Y tế xã Mêpu</t>
  </si>
  <si>
    <t>Phòng khám đa khoa Nhân Đức Sài Gòn</t>
  </si>
  <si>
    <t>Phòng khám Đa khoa Thanh Phúc</t>
  </si>
  <si>
    <t>Trung tâm Y tế thành phố Kon Tum</t>
  </si>
  <si>
    <t>Trạm Y tế phường Quyết Thắng</t>
  </si>
  <si>
    <t>Trạm Y tế xã Pờ Ê</t>
  </si>
  <si>
    <t>Trạm Y tế thị trấn Măng Đen</t>
  </si>
  <si>
    <t xml:space="preserve">Trạm Y tế thị trấn Đăk Hà thuộc Trung tâm Y tế huyện Đăk Hà </t>
  </si>
  <si>
    <t>Trạm Y tế xã Ngọk Réo thuộc Trung tâm Y tế huyện Đăk Hà</t>
  </si>
  <si>
    <t>Trung tâm Y tế huyện Ia H'Drai</t>
  </si>
  <si>
    <t xml:space="preserve">Trạm Y tế xã Đăk Hring thuộc Trung tâm Y tế huyện Đăk Hà </t>
  </si>
  <si>
    <t>Phòng Khám Đa Khoa SYSMED Phù Đổng</t>
  </si>
  <si>
    <t>Bệnh viện Hùng Vương Gia Lai</t>
  </si>
  <si>
    <t>PHÒNG KHÁM ĐA KHOA HẠNH PHÚC</t>
  </si>
  <si>
    <t>Bệnh viện Công an tỉnh Đắk Lắk</t>
  </si>
  <si>
    <t>Trạm y tế xã Cuôr Đăng</t>
  </si>
  <si>
    <t xml:space="preserve"> Bệnh viện đa khoa Cao Nguyên</t>
  </si>
  <si>
    <t>Phòng Khám Đa Khoa Tâm Phúc - Ea H'leo</t>
  </si>
  <si>
    <t>Phòng khám Đa khoa Phúc Tâm thuộc Công ty TNHH Đa khoa Phúc Tâm</t>
  </si>
  <si>
    <t>Phòng khám Đa khoa Tâm Phúc Buôn Hồ thuộc Công ty TNHH Phòng khám Đa khoa Tâm Phúc Buôn Hồ</t>
  </si>
  <si>
    <t>Phòng khám đa khoa Tâm Phúc Ea Kar thuộc Công Ty TNHH Phòng khám Đa khoa Tâm Phúc EaKar</t>
  </si>
  <si>
    <t>Phòng khám Đa khoa Y Dược Ban Mê thuộc Công ty cổ phần Y Dược Ban Mê</t>
  </si>
  <si>
    <t>Phòng Khám Đa Khoa Mandic Việt Anh thuộc Công ty cổ phần Bệnh viện Mandic Việt Anh</t>
  </si>
  <si>
    <t>Phòng khám Đa khoa Medic CT Krông Năng</t>
  </si>
  <si>
    <t>Phòng Khám Đa Khoa Phúc Khang thuộc Công ty TNHH Phòng Khám Đa Khoa Phúc Khang</t>
  </si>
  <si>
    <t>Phòng khám đa khoa Medic Ea Phê thuộc Công ty TNHH Phòng khám Đa Khoa Medic Ea Phê</t>
  </si>
  <si>
    <t>Trạm y tế Xã Đắk R'Tíh</t>
  </si>
  <si>
    <t>Phòng Khám đa khoa Nhân Nghĩa thuộc Công ty TNHH phòng khám đa khoa Nhân Nghĩa</t>
  </si>
  <si>
    <t>Phòng khám Đa khoa Phúc An</t>
  </si>
  <si>
    <t>Trạm Y tế thị Trấn Đạ Tẻh</t>
  </si>
  <si>
    <t>Trạm y tế xã Đưng K'Nớ</t>
  </si>
  <si>
    <t>Trạm y tế xã N'thol Hạ</t>
  </si>
  <si>
    <t>Trạm y tế phường B'lao</t>
  </si>
  <si>
    <t>Trạm y tế xã B' Lá</t>
  </si>
  <si>
    <t>Trung tâm Y tế huyện Đạ Huoai (Cơ sở 1)</t>
  </si>
  <si>
    <t xml:space="preserve">Trạm Y tế xã Bà Gia </t>
  </si>
  <si>
    <t>Trung tâm Y tế huyện Đạ Huoai</t>
  </si>
  <si>
    <t>Trung tâm Y tế huyện Đạ Huoai (Cơ sở 2)</t>
  </si>
  <si>
    <t xml:space="preserve">Trạm y tế thị trấn Phước Cát </t>
  </si>
  <si>
    <t>Phòng khám đa khoa khu vực Phi Liêng</t>
  </si>
  <si>
    <t>Trạm y tế xã  Đạ K' Nàng</t>
  </si>
  <si>
    <t>Trạm y tế xã  Đạ R' Sal</t>
  </si>
  <si>
    <t>Trạm Y tế xã Đạ M'rông</t>
  </si>
  <si>
    <t>Bệnh viện Y học cổ truyền tỉnh Bình Phước</t>
  </si>
  <si>
    <t>Bệnh viện Quân dân y 16</t>
  </si>
  <si>
    <t>Phòng khám &amp; quản lý sức khỏe cán bộ trực thuộc ban bảo vệ, chăm sóc sức khỏe cán bộ tỉnh</t>
  </si>
  <si>
    <t>Bệnh viện đa khoa Phúc An</t>
  </si>
  <si>
    <t>Phòng khám Đa khoa Sài Gòn</t>
  </si>
  <si>
    <t>Phòng khám Đa khoa Thảo Tiên</t>
  </si>
  <si>
    <t>Phòng khám Đa khoa Minh Tâm</t>
  </si>
  <si>
    <t>Phòng khám Đa khoa Việt Anh</t>
  </si>
  <si>
    <t>Phòng khám Đa khoa Hưng Sương</t>
  </si>
  <si>
    <t>Phòng khám Đa khoa Tâm Anh</t>
  </si>
  <si>
    <t>Phòng khám đa khoa Lê Nguyễn</t>
  </si>
  <si>
    <t>Phòng khám Đa khoa Bình Long</t>
  </si>
  <si>
    <t>Phòng khám đa khoa Tâm Việt Phước Bình</t>
  </si>
  <si>
    <t>Phòng khám đa khoa Sài Gòn Bù Na</t>
  </si>
  <si>
    <t>Phòng khám Đa khoa Vũ Anh</t>
  </si>
  <si>
    <t>Phòng khám Đa khoa Bác sỹ Chiến</t>
  </si>
  <si>
    <t>Phòng khám đa khoa An Phú</t>
  </si>
  <si>
    <t>Phòng khám Đa khoa Minh Hưng</t>
  </si>
  <si>
    <t>Phòng khám đa khoa Quốc tế Hạnh Phúc</t>
  </si>
  <si>
    <t xml:space="preserve">Phòng khám Đa khoa Sài Gòn Minh Lập </t>
  </si>
  <si>
    <t>Phòng Khám Đa Khoa Mỹ Anh</t>
  </si>
  <si>
    <t>Phòng Khám Đa Khoa Quốc Tế Nam Việt</t>
  </si>
  <si>
    <t>Trung tâm y tế huyện Gò Dầu</t>
  </si>
  <si>
    <t>Trung tâm y tế huyện Bến Cầu</t>
  </si>
  <si>
    <t>Trung tâm y tế huyện Dương Minh Châu</t>
  </si>
  <si>
    <t>Trung tâm y tế huyện Tân Biên</t>
  </si>
  <si>
    <t>Trung tâm y tế huyện Tân Châu</t>
  </si>
  <si>
    <t>Phòng khám đa khoa Song Thu</t>
  </si>
  <si>
    <t>Phòng khám đa khoa Thành An</t>
  </si>
  <si>
    <t>Phòng khám đa khoa Phạm Huy Tâm</t>
  </si>
  <si>
    <t>Bệnh xá Công an Tây Ninh</t>
  </si>
  <si>
    <t>PHÒNG KHÁM ĐA KHOA TANIMED</t>
  </si>
  <si>
    <t>Phòng khám đa khoa Công ty CP cao su Tây Ninh</t>
  </si>
  <si>
    <t>Bệnh viện Phụ sản Nhi Bình Dương</t>
  </si>
  <si>
    <t>Phòng khám đa khoa thuộc Trung tâm chăm sóc sức khỏe sinh sản tỉnh Bình Dương</t>
  </si>
  <si>
    <t>Trạm y tế phường Phú Hòa thuộc Trung tâm Y tế thành phố Thủ Dầu Một</t>
  </si>
  <si>
    <t>Phòng khám đa khoa khu vực Phú Mỹ thuộc TTYT thành phố TDM</t>
  </si>
  <si>
    <t>Phòng khám đa khoa Nam Anh thuộc Công ty Cổ phần Bệnh viện đa khoa Năm Anh</t>
  </si>
  <si>
    <t>Trạm Y tế phường An Bình thuộc Trung tâm y tế thành phố Dĩ An</t>
  </si>
  <si>
    <t>Trạm y tế phường Bình An thuộc Trung tâm y tế thành phố Dĩ An</t>
  </si>
  <si>
    <t>Trạm y tế phường Đông Hoà thuộc Trung tâm y tế thành phố Dĩ An</t>
  </si>
  <si>
    <t>Trạm y tế phường Tân Bình thuộc Trung tâm y tế thành phố Dĩ An</t>
  </si>
  <si>
    <t>Trạm y tế phường Bình Thắng thuộc Trung tâm y tế thành phố Dĩ An</t>
  </si>
  <si>
    <t>Phòng khám đa khoa khu vực Bình Chuẩn thuộc  Trung tâm y tế thành phố Thuận An</t>
  </si>
  <si>
    <t>Phòng khám đa khoa khu vực Bình Hoà thuộc Trung tâm Y tế Thuận An</t>
  </si>
  <si>
    <t>Trung tâm Y tế thành phố Bến Cát</t>
  </si>
  <si>
    <t>Phòng khám đa khoa khu vực Mỹ Phước thuộc Trung tâm Y tế thành phố Bến Cát</t>
  </si>
  <si>
    <t>Phòng khám đa khoa khu vực Thới Hòa thuộc Trung tâm Y tế thành phố Bến Cát</t>
  </si>
  <si>
    <t>Trạm y tế phường Chánh Phú Hòa thuộc Trung tâm Y tế thành phố Bến Cát</t>
  </si>
  <si>
    <t>Trạm y tế phường Tân Định thuộc Trung tâm Y tế thành phố Bến Cát</t>
  </si>
  <si>
    <t>Trạm y tế phường Hòa Lợi thuộc Trung tâm Y tế  thành phố Bến Cát</t>
  </si>
  <si>
    <t>Phòng khám đa khoa khu vực An Tây thuộc Trung tâm Y tế thành phố Bến Cát</t>
  </si>
  <si>
    <t>Trạm y tế phường An Điền thuộc Trung tâm Y tế thành phố Bến Cát</t>
  </si>
  <si>
    <t>Trạm y tế xã Phú An thuộc Trung tâm Y tế thành phố Bến Cát</t>
  </si>
  <si>
    <t>Trung tâm y tế thành phố Tân Uyên</t>
  </si>
  <si>
    <t>Trạm y tế phường Uyên Hưng - TTYT thành phố Tân Uyên</t>
  </si>
  <si>
    <t>Trạm y tế phường Tân Phước Khánh thuộc TTYT Thành phố Tân Uyên</t>
  </si>
  <si>
    <t>Trạm y tế xã Tân Bình - Trung tâm Y tế huyện Bắc Tân Uyên</t>
  </si>
  <si>
    <t>Trạm y tế phường Vĩnh Tân thuộc TTYT Thành phố Tân Uyên</t>
  </si>
  <si>
    <t>Trạm y tế phường Phú Chánh - TTYT Thành phố Tân Uyên</t>
  </si>
  <si>
    <t>Trạm y tế phường Tân Vĩnh Hiệp - TTYT Thành phố Tân Uyên</t>
  </si>
  <si>
    <t>Phòng khám đa khoa khu vực Khánh Bình  thuộc TTYT Thành phố  Tân Uyên</t>
  </si>
  <si>
    <t>Phòng khám đa khoa khu vực Thái Hòa thuộc Trung tâm y tế thành phố Tân Uyên</t>
  </si>
  <si>
    <t>Trạm y tế phườngThạnh Phước - TTYT Thành phố Tân Uyên</t>
  </si>
  <si>
    <t>Trạm y tế xã Bạch Đằng - TTYT Thành phố Tân Uyên</t>
  </si>
  <si>
    <t>Trạm y tế xã Tân Mỹ - Trung tâm y tế huyện Bắc Tân Uyên</t>
  </si>
  <si>
    <t>Trạm y tế xã Thường Tân - Trung tâm Y tế huyện Bắc Tân Uyên</t>
  </si>
  <si>
    <t>Trạm y tế xã Lạc An - Trung tâm Y tế huyện Bắc Tân Uyên</t>
  </si>
  <si>
    <t>Trạm y tế xã Tân Thành- Trung tâm Y tế huyện Bắc Tân Uyên</t>
  </si>
  <si>
    <t>Trạm y tế xã Tân Lập - Trung tâm Y tế huyện Bắc Tân Uyên</t>
  </si>
  <si>
    <t>Trạm y tế xã Tân Định thuộc Trung tâm Y tế huyện Bắc Tân Uyên</t>
  </si>
  <si>
    <t>Trạm y tế  phường Hội Nghĩa  thuộc Trung tâm y tế thành phố Tân Uyên</t>
  </si>
  <si>
    <t>Trạm y tế xã Bình Mỹ thuộc Trung tâm Y tế huyện Bắc Tân Uyên</t>
  </si>
  <si>
    <t>Trạm y tế xã Thạnh Hội - TTYT thành phố Tân Uyên</t>
  </si>
  <si>
    <t>Trạm y tế phường Tân Hiệp thuộc TTYT Thành phố Tân Uyên</t>
  </si>
  <si>
    <t>Trạm y tế xã Đất Cuốc thuộc Trung tâm Y tế huyện Bắc Tân Uyên</t>
  </si>
  <si>
    <t>Trạm y tế xã Hiếu Liêm - Trung tâm Y tế huyện Bắc Tân Uyên</t>
  </si>
  <si>
    <t>Bệnh viện Đa khoa Cao su Dầu Tiếng</t>
  </si>
  <si>
    <t>Bệnh viện Đa khoa Mỹ Phước thuộc Công ty Cổ phần Bệnh viện Mỹ Phước</t>
  </si>
  <si>
    <t>Phòng khám đa khoa Đại Minh Phước thuộc Công ty cổ phần Bệnh viện đa khoa Đại Minh Phước</t>
  </si>
  <si>
    <t>Bệnh Viện Thuận Mỹ TDM Thuộc Công Ty Cổ Phần Bệnh Viện Thuận Mỹ TDM</t>
  </si>
  <si>
    <t>Bệnh viện Hoàn Mỹ Bình Dương thuộc Công ty Cổ phần Bệnh viện Hoàn Mỹ Bình Dương</t>
  </si>
  <si>
    <t>Phòng khám đa khoa Hoàn Mỹ Bình Dương thuộc Chi nhánh Công ty Cổ phần Bệnh viện Hoàn Mỹ Bình Dương</t>
  </si>
  <si>
    <t>Phòng khám đa khoa An Phước - Sài Gòn thuộc Công ty cổ phần Bệnh viện đa khoa An Phước - Sài Gòn</t>
  </si>
  <si>
    <t>Phòng khám đa khoa Trần Đức Minh thuộc Công ty Cổ phần Phòng khám đa khoa Trần Đức Minh</t>
  </si>
  <si>
    <t>Trung tâm Y tế huyện Bắc Tân Uyên</t>
  </si>
  <si>
    <t>Phòng khám đa khoa Dương Đông Công ty Cổ phần Phòng khám đa khoa Dương Đông</t>
  </si>
  <si>
    <t xml:space="preserve">Phòng khám đa khoa Tín Đức thuộc Công Ty TNHH Bệnh Viện Đa Khoa Tín Đức </t>
  </si>
  <si>
    <t>Phòng khám đa khoa Thủ Khoa Huân thuộc Công ty TNHH Bệnh viện Thủ Khoa Huân</t>
  </si>
  <si>
    <t>Phòng khám đa khoa Phương Nam thuộc Công ty cổ phần Bệnh viện đa khoa Phương Nam</t>
  </si>
  <si>
    <t>Phòng khám đa khoa Tường Tâm Sài Gòn thuộc Công ty TNHH Bệnh viện đa khoa Tường Tâm Sài Gòn</t>
  </si>
  <si>
    <t>PHÒNG KHÁM ĐA KHOA THE MOON THUỘC CÔNG TY TNHH CHĂM SÓC SỨC KHỎE THE MOON</t>
  </si>
  <si>
    <t>Phòng khám Đa Khoa Nhân Tâm Sài Gòn thuộc Công ty Cổ Phần Bệnh Viện Đa Khoa Nhân Tâm Sài Gòn</t>
  </si>
  <si>
    <t>Phòng Khám Đa Khoa Health Care Nam Tân Uyên thuộc Công ty Cổ Phần Bệnh Viện - Phòng Khám Đa Khoa Health Care - Nam Tân Uyên</t>
  </si>
  <si>
    <t>Nhà hộ sinh thuộc Trung tâm Chăm sóc sức khỏe sinh sản tỉnh Bình Dương</t>
  </si>
  <si>
    <t>Phòng khám đa khoa Y Khoa Sài Gòn thuộc Chi nhánh Công ty TNHH Y khoa Sài Gòn Khang Hoàng</t>
  </si>
  <si>
    <t>Phòng khám đa khoa Bình Minh thuộc Công ty TNHH Bệnh viện đa khoa Bình Minh</t>
  </si>
  <si>
    <t>Bệnh Viện Đa Khoa Đồng Nai</t>
  </si>
  <si>
    <t>Trung tâm Y tế thành phố Biên Hòa</t>
  </si>
  <si>
    <t>Bệnh viện đa khoa khu vực Long Thành</t>
  </si>
  <si>
    <t>Bệnh viện đa khoa khu vực Long Khánh</t>
  </si>
  <si>
    <t>Bệnh viện đa khoa khu vực Định Quán</t>
  </si>
  <si>
    <t>Phòng Khám Đa Khoa Khu Vực Sông Ray</t>
  </si>
  <si>
    <t>Bệnh viện Nhi Đồng Đồng Nai</t>
  </si>
  <si>
    <t xml:space="preserve">Trạm Y tế Công Ty Changshin </t>
  </si>
  <si>
    <t>Trạm y tế xã Xuân Hiệp</t>
  </si>
  <si>
    <t>Trạm y tế xã Phú Lý</t>
  </si>
  <si>
    <t>Công ty TNHH  Phòng khám đa khoa Nguyễn An Phúc</t>
  </si>
  <si>
    <t>Bệnh viện Hoàn Mỹ Đồng Nai Thuộc Công Ty Cổ Phần Bệnh Viện Hoàn Mỹ Đồng Nai</t>
  </si>
  <si>
    <t>Bệnh viện Thuận Mỹ ITO Đồng Nai thuộc Công ty cổ phần Bệnh viện Thuận Mỹ ITO Đồng Nai</t>
  </si>
  <si>
    <t>Phòng khám đa khoa Ái Nghĩa Nhơn Trạch</t>
  </si>
  <si>
    <t>Trạm y tế phường Tân Mai</t>
  </si>
  <si>
    <t>Trạm y tế xã Quảng Tiến</t>
  </si>
  <si>
    <t xml:space="preserve">Phòng khám đa khoa Tâm An Pouchen - Chi nhánh Công ty TNHH Y khoa Tâm Anh </t>
  </si>
  <si>
    <t>Phòng khám đa khoa An Phúc Sài Gòn</t>
  </si>
  <si>
    <t>Phòng khám đa khoa Quốc tế An Sinh</t>
  </si>
  <si>
    <t>Phòng Khám Đa Khoa Quốc Tế Sỹ Mỹ - CƠ SỞ 2</t>
  </si>
  <si>
    <t>Phòng Khám Đa Khoa Quốc Tế Sỹ Mỹ - CƠ SỞ 1</t>
  </si>
  <si>
    <t xml:space="preserve">Phòng khám đa khoa thuộc Công ty TNHH DV Y tế Tam Phước – Chi nhánh Nhơn Trạch	</t>
  </si>
  <si>
    <t>Phòng khám đa khoa Dân Y - Chi nhánh Trảng Dài</t>
  </si>
  <si>
    <t>Phòng khám đa khoa Tân Long - Tam Phước</t>
  </si>
  <si>
    <t>PHÒNG KHÁM ĐA KHOA NHÂN ÁI SÀI GÒN</t>
  </si>
  <si>
    <t>PHÒNG KHÁM ĐA KHOA NAM THÀNH PHÁT</t>
  </si>
  <si>
    <t>Phòng Khám Đa Khoa Y Dược Sài Gòn Medical</t>
  </si>
  <si>
    <t>Công ty TNHH DV Y Tế Tam Phước - Chi Nhánh Trảng Bom</t>
  </si>
  <si>
    <t xml:space="preserve">PHÒNG KHÁM ĐA KHOA Y ĐỨC TRẢNG BOM  </t>
  </si>
  <si>
    <t>Phòng Khám Đa Khoa Phước Tân - Sài Gòn</t>
  </si>
  <si>
    <t>Phòng khám đa khoa Vạn Thành Sài Gòn</t>
  </si>
  <si>
    <t>Phòng khám đa khoa Thiện Nhân - Chi nhánh 2</t>
  </si>
  <si>
    <t>Phòng khám đa khoa Việt Hương Phú Túc</t>
  </si>
  <si>
    <t>Trung tâm y tế TP. Vũng Tàu</t>
  </si>
  <si>
    <t>Trung tâm Y tế Huyện Long Đất</t>
  </si>
  <si>
    <t>Trung tâm y tế thị xã Phú Mỹ</t>
  </si>
  <si>
    <t>Trung tâm y tế huyện Châu Đức</t>
  </si>
  <si>
    <t>Trung tâm y tế Quân Dân Y Huyện Côn Đảo</t>
  </si>
  <si>
    <t>Trung tâm y tế Thành phố Bà Rịa</t>
  </si>
  <si>
    <t>Trung tâm Điều Dưỡng Thương Binh và Người có công Long Đất</t>
  </si>
  <si>
    <t>Trạm y tế Phường Phước Hưng</t>
  </si>
  <si>
    <t>Trạm y tế Xã Suối Nghệ</t>
  </si>
  <si>
    <t>Trạm y tế xã Sông Xoài</t>
  </si>
  <si>
    <t>Phòng khám đa khoa Đông Tây</t>
  </si>
  <si>
    <t>Trạm y tế Xã Bưng Riềng</t>
  </si>
  <si>
    <t>Trạm y tế Xã Bình Châu</t>
  </si>
  <si>
    <t>Trạm y tế Xã Bông Trang</t>
  </si>
  <si>
    <t>Trạm y tế xã Phước Hội</t>
  </si>
  <si>
    <t>Trạm y tế xã Láng Dài</t>
  </si>
  <si>
    <t>Trung tâm y tế Vietsovpetro</t>
  </si>
  <si>
    <t>Trạm y tế xã Phước Long Thọ</t>
  </si>
  <si>
    <t>Trạm y tế Xã Bình Ba</t>
  </si>
  <si>
    <t>Trạm y tế Xã Xuân Sơn</t>
  </si>
  <si>
    <t>Trạm y tế Xã Phước Tân</t>
  </si>
  <si>
    <t>Trạm y tế Phường Thắng Nhì</t>
  </si>
  <si>
    <t>Trạm y tế Phường 8</t>
  </si>
  <si>
    <t>Trạm y tế Xã Bàu Lâm</t>
  </si>
  <si>
    <t>Trạm y tế Xã Xà Bang</t>
  </si>
  <si>
    <t>Trạm y tế Xã Phước Thuận</t>
  </si>
  <si>
    <t>Trạm y tế Xã Quảng Thành</t>
  </si>
  <si>
    <t>Trạm y tế Xã Suối Rao</t>
  </si>
  <si>
    <t>Trạm y tế Xã Kim Long</t>
  </si>
  <si>
    <t>Trạm y tế Xã Láng Lớn</t>
  </si>
  <si>
    <t>Trạm y tế Xã Đá Bạc</t>
  </si>
  <si>
    <t>Trạm y tế Xã Bình Giã</t>
  </si>
  <si>
    <t>Trạm y tế Xã Sơn Bình</t>
  </si>
  <si>
    <t>Trạm y tế Xã Ngãi Giao</t>
  </si>
  <si>
    <t>Trạm y tế Xã Nghĩa Thành</t>
  </si>
  <si>
    <t>Trạm y tế Xã Bình Trung</t>
  </si>
  <si>
    <t>Trạm y tế Xã Cù Bị</t>
  </si>
  <si>
    <t>Trạm y tế Phường 3</t>
  </si>
  <si>
    <t>Trạm y tế Phường 4</t>
  </si>
  <si>
    <t>Trạm y tế Phường 5</t>
  </si>
  <si>
    <t>Trạm y tế Xã Hòa Hưng</t>
  </si>
  <si>
    <t>Phòng khám đa khoa Việt Tâm</t>
  </si>
  <si>
    <t>Trạm y tế Xã Tân Lâm</t>
  </si>
  <si>
    <t>Phòng Khám Đa Khoa Đất Đỏ</t>
  </si>
  <si>
    <t>Trạm y tế Phường 11</t>
  </si>
  <si>
    <t>Trạm y tế Phường 12</t>
  </si>
  <si>
    <t>Trạm y tế Phường Thắng Tam</t>
  </si>
  <si>
    <t>Trạm y tế Phường Phước Hiệp</t>
  </si>
  <si>
    <t>Trạm y tế Phường Phước Nguyên</t>
  </si>
  <si>
    <t>Trạm y tế Phường Long Toàn</t>
  </si>
  <si>
    <t>Trạm y tế Phường Phước Trung</t>
  </si>
  <si>
    <t>Trạm y tế Phường Long Hương</t>
  </si>
  <si>
    <t>Trạm y tế Phường Kim Dinh</t>
  </si>
  <si>
    <t>Trạm y tế Phường Long Tâm</t>
  </si>
  <si>
    <t>Trạm y tế Xã Bàu Chinh</t>
  </si>
  <si>
    <t>Trạm y tế Xã Xuyên Mộc</t>
  </si>
  <si>
    <t>Trạm y tế xã Phước Tỉnh</t>
  </si>
  <si>
    <t>Phòng khám đa khoa Mỹ Xuân</t>
  </si>
  <si>
    <t>Phòng khám đa khoa Đức Ân - Sài Gòn - Công ty TNHH Phòng khám đa khoa Đức Ân - Sài Gòn</t>
  </si>
  <si>
    <t>Trạm y tế Phường 7</t>
  </si>
  <si>
    <t>Trạm y tế Phường 9</t>
  </si>
  <si>
    <t>Trạm y tế Phường 2</t>
  </si>
  <si>
    <t>Trạm y tế Phường 10</t>
  </si>
  <si>
    <t>Trạm y tế Phường Nguyễn An Ninh</t>
  </si>
  <si>
    <t>Trạm y tế Phường Rạch Rừa</t>
  </si>
  <si>
    <t>Trạm y tế thị trấn Long Hải</t>
  </si>
  <si>
    <t>Phòng khám đa khoa Vạn Thành Sài Gòn-Công ty TNHH Vạn Thành Sài Gòn</t>
  </si>
  <si>
    <t xml:space="preserve">Công ty Cổ phần Phòng khám đa khoa Thiên Nam </t>
  </si>
  <si>
    <t>Phòng khám đa khoa Sài Gòn - Vũng Tàu</t>
  </si>
  <si>
    <t xml:space="preserve">Bệnh xá Công an tỉnh Bà Rịa-Vũng Tàu </t>
  </si>
  <si>
    <t xml:space="preserve">Phòng khám đa khoa 27-4-Công an tỉnh Bà Rịa-Vũng Tàu </t>
  </si>
  <si>
    <t>Trạm y tế Xã Hòa Bình</t>
  </si>
  <si>
    <t>Trạm y tế Xã Hòa Hiệp</t>
  </si>
  <si>
    <t>Phòng khám đa khoa Medic Sài Gòn 2</t>
  </si>
  <si>
    <t>Trạm y tế thị trấn Phước Hải</t>
  </si>
  <si>
    <t>Phòng khám đa khoa Vạn Tâm - Phước Hòa</t>
  </si>
  <si>
    <t>Phòng khám đa khoa Asia Phú Mỹ</t>
  </si>
  <si>
    <t>Công ty TNHH Dịch vụ y tế - Phòng khám đa khoa Suối Nghệ</t>
  </si>
  <si>
    <t>Phòng khám đa khoa Medic Sài Gòn 3</t>
  </si>
  <si>
    <t>Phòng khám đa khoa Thiên Ân</t>
  </si>
  <si>
    <t>Công ty TNHH Phòng khám đa khoa Vũng Tàu</t>
  </si>
  <si>
    <t>Phòng khám đa khoa Sài Gòn-Bà Rịa Vũng Tàu</t>
  </si>
  <si>
    <t>Phòng khám đa khoa Medic Sài Gòn 5-Chi nhánh 3 Công ty TNHH Phòng khám đa khoa Medic Sài Gòn</t>
  </si>
  <si>
    <t>Phòng khám đa khoa Sài Gòn Châu Đức</t>
  </si>
  <si>
    <t>Phòng khám đa khoa Bình An Cơ sở 2</t>
  </si>
  <si>
    <t>Phòng khám đa khoa Phúc Gia Khang 1- Công ty TNHH Phòng khám đa khoa Phúc Gia Khang 1</t>
  </si>
  <si>
    <t>Phòng khám đa khoa Đồng Tâm - Công ty TNHH Đồng Tâm Medical</t>
  </si>
  <si>
    <t>Phòng khám đa khoa Đại Tòng Lâm</t>
  </si>
  <si>
    <t>Phòng khám đa khoa Việt Hương-Bà Rịa- Công ty TNHH phòng khám đa khoa Việt Hương - Bà Rịa</t>
  </si>
  <si>
    <t>Phòng khám đa khoa thuộc chi nhánh Công ty Cổ phần Đầu tư Khang Minh - Trung tâm y khoa Kỳ Hòa</t>
  </si>
  <si>
    <t>Bệnh viện Quận 1 (Cơ Sở 2)</t>
  </si>
  <si>
    <t>Bệnh viện Quân y 7A/ Quân khu 7</t>
  </si>
  <si>
    <t>Bệnh viện Phục Hồi Chức Năng - Điều trị Bệnh Nghề nghiệp</t>
  </si>
  <si>
    <t>Bệnh viện đa khoa Bưu Điện</t>
  </si>
  <si>
    <t>Bệnh viện Quân Y 175</t>
  </si>
  <si>
    <t>Phòng khám đa khoa (Thuộc Công ty TNHH Một thành viên Phòng khám đa khoa Lê Minh Xuân)</t>
  </si>
  <si>
    <t>Phòng khám đa khoa thuộc Trung tâm y tế Cao Su</t>
  </si>
  <si>
    <t xml:space="preserve">Bệnh viện Quận 1 </t>
  </si>
  <si>
    <t>Bệnh viện Quận 8 - Cơ sở 3 (Phòng khám đa khoa Rạch Cát)</t>
  </si>
  <si>
    <t>Bệnh viện Quận 8 - Cơ sở 2 (Phòng khám đa khoa Xóm Củi)</t>
  </si>
  <si>
    <t>Bệnh viện Quân Dân Y Miền Đông/Quân Khu 7</t>
  </si>
  <si>
    <t>Bệnh viện đa khoa Triều An</t>
  </si>
  <si>
    <t>Phòng khám đa khoa (thuộc Công ty TNHH Phòng khám đa khoa Sài Gòn)</t>
  </si>
  <si>
    <t>Phòng khám đa khoa (thuộc chi nhánh 1 - Công ty TNHH Trung tâm y khoa Phước An)</t>
  </si>
  <si>
    <t>Bệnh Xá Sư đoàn 9/Quân đoàn 4</t>
  </si>
  <si>
    <t>Phòng khám đa khoa (thuộc Công ty TNHH Phòng khám đa khoa Vạn Phúc)</t>
  </si>
  <si>
    <t>Phòng khám đa khoa (thuộc Công ty TNHH Đầu tư và Dịch vụ Việt Phước)</t>
  </si>
  <si>
    <t>Phòng khám đa khoa (thuộc chi nhánh 5 - Công ty TNHH Trung tâm y khoa Phước An)</t>
  </si>
  <si>
    <t>Phòng khám đa khoa (thuộc chi nhánh 6 - Công ty TNHH Trung tâm y khoa Phước An)</t>
  </si>
  <si>
    <t>Phòng khám đa khoa (thuộc công ty cổ phần Phòng khám đa khoa Thiên Ý Củ Chi)</t>
  </si>
  <si>
    <t>Phòng khám đa khoa (thuộc Công ty TNHH Y khoa  Quốc tế Thiện Phúc)</t>
  </si>
  <si>
    <t>Phòng khám đa khoa (thuộc Công ty TNHH Một thành viên Phòng khám đa khoa An Phúc)</t>
  </si>
  <si>
    <t>Bệnh viện đa khoa Hoàn Mỹ Sài Gòn</t>
  </si>
  <si>
    <t>Bệnh viện Giao Thông Vận Tải TP. Hồ Chí Minh</t>
  </si>
  <si>
    <t>Trạm y tế phường Phạm Ngũ Lão Quận 1</t>
  </si>
  <si>
    <t>Trạm y tế phường Linh Xuân</t>
  </si>
  <si>
    <t>Trạm y tế phường Linh Trung</t>
  </si>
  <si>
    <t>Trạm y tế phường Tam Phú</t>
  </si>
  <si>
    <t>Trạm y tế phường Hiệp Bình Phước</t>
  </si>
  <si>
    <t>Trạm y tế phường Hiệp Bình Chánh</t>
  </si>
  <si>
    <t>Trạm y tế phường Linh Tây</t>
  </si>
  <si>
    <t>Trạm y tế phường Trường Thọ</t>
  </si>
  <si>
    <t>Trạm y tế Phường 17 Quận Phú Nhuận</t>
  </si>
  <si>
    <t>Trạm y tế phường Bình Trưng Tây</t>
  </si>
  <si>
    <t>Trạm y tế Phường 16 - Quận 11</t>
  </si>
  <si>
    <t>Trạm y tế Phường 01 Quận 4</t>
  </si>
  <si>
    <t>Trạm y tế Phường 13 Quận 6</t>
  </si>
  <si>
    <t>Trạm y tế Phường 01 Quận 6</t>
  </si>
  <si>
    <t>Trạm y tế phường Bình Hưng Hòa A Quận Bình Tân</t>
  </si>
  <si>
    <t>Trạm y tế xã Tân Qúy Tây - huyện Bình Chánh</t>
  </si>
  <si>
    <t>Trạm y tế xã Nhơn Đức huyện Nhà Bè</t>
  </si>
  <si>
    <t>Phòng khám Nội Tổng hợp (thuộc Công ty TNHH  Nhà máy Bia Heineken Việt Nam)</t>
  </si>
  <si>
    <t>Phòng khám Nội tổng hợp (thuộc Tổng Công ty Cổ phần May Việt Tiến)</t>
  </si>
  <si>
    <t>Phòng khám Nội tổng hợp (thuộc Tổng Công ty Cổ Phần Phong Phú)</t>
  </si>
  <si>
    <t xml:space="preserve">Phòng khám Nội tổng hợp (thuộc Công ty TNHH Sản xuất Cân Nhơn Hòa)  </t>
  </si>
  <si>
    <t>Phòng khám Nội tổng hợp (thuộc Tổng Công ty Việt Thắng - CTCP)</t>
  </si>
  <si>
    <t>Trung tâm Y tế  Tân Cảng/ Tổng Công ty Tân Cảng Sài Gòn/ Quân Chủng Hải Quân</t>
  </si>
  <si>
    <t>Phòng khám đa khoa (thuộc Công ty TNHH Pouyuen Việt Nam)</t>
  </si>
  <si>
    <t>Bệnh viện đa khoa An Sinh</t>
  </si>
  <si>
    <t>Phòng khám đa khoa (thuộc chi nhánh 2 đường ba tháng hai - Công ty TNHH Trung tâm y khoa Phước An)</t>
  </si>
  <si>
    <t>Bệnh viện Chỉnh hình và phục hồi chức năng Thành phố Hồ Chí Minh thuộc Bộ Lao động-Thương Binh và Xã hội</t>
  </si>
  <si>
    <t>Phòng khám đa khoa thuộc chi nhánh Công ty Cổ phần Bệnh viện đa khoa Hoàn Mỹ Sài Gòn - Phòng khám đa khoa Thuận Mỹ Sài Gòn</t>
  </si>
  <si>
    <t>Phòng khám đa khoa (thuộc Công ty TNHH Bệnh viện quốc tế Queen)</t>
  </si>
  <si>
    <t>Phòng khám đa khoa (thuộc Công ty TNHH Trung tâm y khoa Hoàng Khang)</t>
  </si>
  <si>
    <t>Phòng khám đa khoa (thuộc chi nhánh Công ty TNHH Phòng khám đa khoa Sài Gòn  - Trung tâm khám bệnh số 2)</t>
  </si>
  <si>
    <t>Phòng khám đa khoa (thuộc Công ty cổ phần trung tâm Y khoa Thành Công)</t>
  </si>
  <si>
    <t>Phòng khám đa khoa (thuộc Chi nhánh I - Công ty  TNHH Bệnh viện đa khoa Hoàn Hảo)</t>
  </si>
  <si>
    <t>Phòng khám đa khoa (thuộc Công ty TNHH Phòng khám đa khoa Quốc tế An Phú)</t>
  </si>
  <si>
    <t>Phòng khám đa khoa (thuộc Công ty TNHH Tân Quy)</t>
  </si>
  <si>
    <t>Phòng khám đa khoa (thuộc chi nhánh 3-Công ty TNHH Trung tâm Y khoa Phước An)</t>
  </si>
  <si>
    <t>Phòng khám đa khoa (thuộc công ty cổ phần Bệnh viện đa khoa Bắc Mỹ)</t>
  </si>
  <si>
    <t>Trung tâm Y tế huyện Cần Giờ - Cơ sở 2 (Phòng khám đa khoa khu vực An Nghĩa)</t>
  </si>
  <si>
    <t>Phòng khám đa khoa (thuộc Công ty TNHH phòng khám đa khoa Phước Linh)</t>
  </si>
  <si>
    <t>Phòng khám đa khoa (thuộc Công ty Cổ phần Phòng khám đa khoa Thành An)</t>
  </si>
  <si>
    <t>Phòng khám đa khoa (thuộc Công ty TNHH Thương mại &amp; Dịch vụ Phòng khám đa khoa Nam Sài Gòn)</t>
  </si>
  <si>
    <t>Phòng khám đa khoa (Thuộc Công ty Trách nhiệm hữu hạn Phòng khám đa khoa  Quốc tế Hàng Xanh)</t>
  </si>
  <si>
    <t>Phòng khám đa khoa (thuộc Công ty  TNHH Phòng khám đa khoa khu Công nghiệp Tân Tạo)</t>
  </si>
  <si>
    <t>Phòng khám đa khoa thuộc Công ty TNHH Dr.Healthcare</t>
  </si>
  <si>
    <t>Phòng khám đa khoa (thuộc Công ty Cổ Phần Y khoa CHAC 2)</t>
  </si>
  <si>
    <t>Phòng khám đa khoa (thuộc công ty TNHH Phòng khám đa khoa Nhơn Tâm)</t>
  </si>
  <si>
    <t>Trạm y tế Phường 02 Quận Tân Bình</t>
  </si>
  <si>
    <t>Trạm y tế Phường 04 Quận Tân Bình</t>
  </si>
  <si>
    <t>Trạm y tế Phường 11 Quận Tân Bình</t>
  </si>
  <si>
    <t>Trạm y tế Phường 7 Quận Tân Bình</t>
  </si>
  <si>
    <t>Trạm y tế Phường 4 Quận Phú Nhuận</t>
  </si>
  <si>
    <t>Trạm y tế Phường 8 Quận Phú Nhuận</t>
  </si>
  <si>
    <t>Trạm y tế Phường 10  Quận Phú Nhuận</t>
  </si>
  <si>
    <t>Trạm y tế Phường 11 (Cơ sở 1) - Quận Phú Nhuận</t>
  </si>
  <si>
    <t>Trạm y tế phường Bình Trưng Đông</t>
  </si>
  <si>
    <t>Trạm y tế phường Thạnh Mỹ Lợi</t>
  </si>
  <si>
    <t>Trạm y tế Phường 14 Quận 3</t>
  </si>
  <si>
    <t>Trạm y tế Phường 11  Quận 3</t>
  </si>
  <si>
    <t>Trạm y tế Phường 13 Quận 3</t>
  </si>
  <si>
    <t>Trạm y tế Phường 9 Quận 3</t>
  </si>
  <si>
    <t>Trạm y tế Phường 10  Quận 3</t>
  </si>
  <si>
    <t>Trạm y tế Phường 04 Quận 3</t>
  </si>
  <si>
    <t>Trạm y tế Phường 3 Quận 3</t>
  </si>
  <si>
    <t>Trạm y tế Phường 2 Quận 3</t>
  </si>
  <si>
    <t>Trạm y tế Phường 1 Quận 3</t>
  </si>
  <si>
    <t>Trạm y tế Phường 05 Quận 11</t>
  </si>
  <si>
    <t>Trạm y tế Phường 03 - Quận 11</t>
  </si>
  <si>
    <t>Trạm y tế Phường 09 - Quận 11</t>
  </si>
  <si>
    <t>Trạm y tế Phường 02 - Quận 11</t>
  </si>
  <si>
    <t>Trạm y tế Phường 13 Quận 4</t>
  </si>
  <si>
    <t>Trạm y tế Phường 6 Quận 4</t>
  </si>
  <si>
    <t>Trạm y tế Phường 10 Quận 4</t>
  </si>
  <si>
    <t>Trạm y tế Phường 03 Quận 4</t>
  </si>
  <si>
    <t>Trạm y tế Phường 02 Quận 4</t>
  </si>
  <si>
    <t>Trạm y tế Phường 14 Quận 6</t>
  </si>
  <si>
    <t>Trạm y tế Phường 04 Quận 6</t>
  </si>
  <si>
    <t>Trạm y tế Phường 08 - Quận 6</t>
  </si>
  <si>
    <t>Trạm y tế Phường 10  Quận 6</t>
  </si>
  <si>
    <t>Trạm y tế phường Bình Hưng Hòa Quận Bình Tân</t>
  </si>
  <si>
    <t>Trạm y tế phường Binh Hưng Hoà B Quận Bình Tân</t>
  </si>
  <si>
    <t>Trạm y tế phường Bình Trị Đông Quận Bình Tân</t>
  </si>
  <si>
    <t>Trạm y tế phường Bình Trị Đông A  Quận Bình Tân</t>
  </si>
  <si>
    <t>Trạm y tế phường Bình Trị Đông B Quận Bình Tân</t>
  </si>
  <si>
    <t>Trạm y tế phường Tân Tạo Quận Bình Tân</t>
  </si>
  <si>
    <t>Trạm y tế phường Tân Tạo A  Quận Bình Tân</t>
  </si>
  <si>
    <t>Trạm y tế phường An Lạc Quận Bình Tân</t>
  </si>
  <si>
    <t>Trạm y tế phường An Lạc A  Quận Bình Tân</t>
  </si>
  <si>
    <t>Trạm y tế phường Tân Thuận Tây Quận 7</t>
  </si>
  <si>
    <t>Trạm y tế phường Bình Thuận Quận 7</t>
  </si>
  <si>
    <t>Trạm y tế phường Phú Thuận Quận 7</t>
  </si>
  <si>
    <t>Trạm y tế phường Tân Phong Quận 7</t>
  </si>
  <si>
    <t>Trạm y tế xã Phú Xuân huyện Nhà Bè</t>
  </si>
  <si>
    <t>Trạm y tế xã Long Thới huyện Nhà Bè</t>
  </si>
  <si>
    <t>Phòng khám đa khoa (thuộc Công ty TNHH Phòng khám đa khoa Sài Gòn Tân Thuận)</t>
  </si>
  <si>
    <t>Phòng khám đa khoa (thuộc Chi nhánh 1 Công ty TNHH Trung tâm Y khoa Hợp Nhân)</t>
  </si>
  <si>
    <t>Phòng khám đa khoa (thuộc Công ty TNHH Dịch vụ Y tế và Phòng khám đa khoa Tâm An)</t>
  </si>
  <si>
    <t>Phòng khám đa khoa (thuộc Công ty Cổ phần Bệnh viện Y dược Sài Gòn)</t>
  </si>
  <si>
    <t>Phòng khám đa khoa (thuộc Chi nhánh Công ty Cổ phần Greenbiz - Phòng khám đa khoa Galant)</t>
  </si>
  <si>
    <t>Công ty Cổ phần Y Việt - Phòng khám Bệnh viện Đại học Y dược 1</t>
  </si>
  <si>
    <t>Phòng khám đa khoa (thuộc Chi nhánh 1 - Công ty TNHH Trung tâm Trị liệu và Phục hồi Chức năng An Nhiên)</t>
  </si>
  <si>
    <t>Phòng Khám Đa Khoa (thuộc Trung tâm y tế Quận 8)</t>
  </si>
  <si>
    <t>Phòng khám đa khoa (thuộc Trung tâm Y tế huyện Bình Chánh)</t>
  </si>
  <si>
    <t>Phòng khám đa khoa (thuộc Công ty Trách nhiệm hữu hạn Một thành viên Y khoa Meccare)</t>
  </si>
  <si>
    <t>Trung tâm y tế quận Phú Nhuận - Cơ sở 3</t>
  </si>
  <si>
    <t>Bệnh viện huyện Củ Chi - Cơ Sở 2 (Phòng khám đa khoa Tân Quy)</t>
  </si>
  <si>
    <t>Phòng khám đa khoa quốc tế Timec (thuộc Công ty Cổ phần chăm sóc Y tế Quốc tế Tecco)</t>
  </si>
  <si>
    <t>Phòng khám đa khoa (thuộc Công ty TNHH Y khoa Tâm Bình Medic)</t>
  </si>
  <si>
    <t>Trung tâm Y tế quận Bình Tân (Phòng Khám Đa Khoa)</t>
  </si>
  <si>
    <t>PHÒNG KHÁM ĐA KHOA (THUỘC SIM MEDICAL CENTER – CHI NHÁNH CÔNG TY CỔ PHẦN SIM MED)</t>
  </si>
  <si>
    <t>Trung tâm Y tế Quận 5 - Cơ sở 2 (PHÒNG KHÁM CHUYÊN KHOA Y HOC CỔ TRUYỀN)</t>
  </si>
  <si>
    <t>Phòng khám đa khoa (thuộc Công ty Cổ phần Y khoa Loukas)</t>
  </si>
  <si>
    <t>Phòng khám đa khoa (thuộc công ty TNHH Phòng khám Y Dược Hồng Phúc)</t>
  </si>
  <si>
    <t>BỆNH VIỆN NGOẠI KHOA SANTE</t>
  </si>
  <si>
    <t>TRUNG TÂM Y TẾ HUYỆN NHÀ BÈ</t>
  </si>
  <si>
    <t>BỆNH VIỆN ĐA KHOA HỒNG ĐỨC II</t>
  </si>
  <si>
    <t>PHÒNG KHÁM ĐA KHOA (THUỘC CÔNG TY CỔ PHẦN PHÒNG KHÁM Y HỌC CHỨNG CỨ DOCTOR CHECK)</t>
  </si>
  <si>
    <t>Phòng khám đa khoa (thuộc Công ty TNHH Dich vụ Y tế Phòng Khám Đa Khoa Phú Đức)</t>
  </si>
  <si>
    <t>Bệnh viện đa khoa Gia Định</t>
  </si>
  <si>
    <t>Phòng khám đa khoa vệ tinh thuộc Bệnh viện huyện Bình Chánh (Cơ sở 2)</t>
  </si>
  <si>
    <t>PHÒNG KHÁM ĐA KHOA (THUỘC CÔNG TY TNHH Y DƯỢC PHÚC TÂM AN)</t>
  </si>
  <si>
    <t>Phòng Khám Đa Khoa (Thuộc Công Ty TNHH 115 Y Dược)</t>
  </si>
  <si>
    <t>Phòng khám đa khoa thuộc Công ty Cổ Phần Phòng khám đa khoa Sài Gòn - Quang Huy 1</t>
  </si>
  <si>
    <t>TRẠM Y TẾ PHƯỜNG 9</t>
  </si>
  <si>
    <t>Phòng khám đa khoa (thuộc Công ty TNHH Trung Tâm Y Khoa Việt Phước 2)</t>
  </si>
  <si>
    <t>752</t>
  </si>
  <si>
    <t>TRẠM Y TẾ PHƯỜNG 13 QUẬN PHÚ NHUẬN</t>
  </si>
  <si>
    <t>PHÒNG KHÁM ĐA KHOA (THUỘC CHI NHÁNH CÔNG TY TNHH PHÒNG KHÁM ĐA KHOA HẠNH PHÚC)</t>
  </si>
  <si>
    <t>997</t>
  </si>
  <si>
    <t>Bệnh viện Vạn Phúc City thuộc Công ty Cổ phần Bệnh viện Vạn Phúc City</t>
  </si>
  <si>
    <t>Bệnh viện đa khoa Tâm Anh Quận 8</t>
  </si>
  <si>
    <t>PHÒNG KHÁM ĐA KHOA THUỘC PHÒNG KHÁM ĐA KHOA TÂM ANH QUẬN 7 - CHI NHÁNH CÔNG TY CỔ PHẦN BỆNH VIỆN ĐA KHOA TÂM ANH TP. HỒ CHÍ MINH</t>
  </si>
  <si>
    <t>763</t>
  </si>
  <si>
    <t>Phòng khám đa khoa thuộc Trung tâm Y tế huyện Củ Chi</t>
  </si>
  <si>
    <t>Trung tâm Y Tế huyện Bến Lức</t>
  </si>
  <si>
    <t>Phòng khám đa khoa Vạn An 1</t>
  </si>
  <si>
    <t>Bệnh viện đa khoa tư nhân Long An Segaero</t>
  </si>
  <si>
    <t>Phòng khám đa khoa Sài Gòn TG_thuộc Công ty cổ phần Bệnh viện Sài Gòn TG</t>
  </si>
  <si>
    <t>Phòng khám đa khoa Vạn An 2</t>
  </si>
  <si>
    <t>Bệnh viện Đa khoa Xuyên Á - Đức Hòa</t>
  </si>
  <si>
    <t>Bệnh Viện Đại Học Y Tân Tạo</t>
  </si>
  <si>
    <t>PHÒNG KHÁM ĐA KHOA KỸ THUẬT CAO SÀI GÒN CẦN GIUỘC-TRỰC THUỘC CÔNG TY TNHH CHẨN ĐOÁN Y KHOA HOÀNG DIỆP</t>
  </si>
  <si>
    <t>Trung Tâm Y Tế Huyện Đức Hòa</t>
  </si>
  <si>
    <t>Trung tâm Y tế huyện Gò Công Tây</t>
  </si>
  <si>
    <t>Phòng khám đa khoa Hậu Mỹ Bắc A thuộc Trung tâm Y tế huyện Cái Bè</t>
  </si>
  <si>
    <t>Phòng khám đa khoa An Thái Trung thuộc TTYT huyện Cái Bè</t>
  </si>
  <si>
    <t>Phòng khám đa khoa Phú Mỹ thuộc TTYT huyện Tân Phước</t>
  </si>
  <si>
    <t>Trạm Y tế Xã Hưng Thạnh - Trung tâm Y tế Tân Phước</t>
  </si>
  <si>
    <t xml:space="preserve">Trạm Y tế Tân Phong </t>
  </si>
  <si>
    <t xml:space="preserve">Trạm Y tế Ngũ Hiệp </t>
  </si>
  <si>
    <t>Trạm Y tế xã Bình Xuân - thuộc Trung tâm Y tế TP Gò Công</t>
  </si>
  <si>
    <t>Trạm Y tế  xã Tân Trung - thuộc Trung tâm Y tế thành phố Gò Công</t>
  </si>
  <si>
    <t>Trạm Y tế xã Bình Đông - thuộc Trung tâm Y tế thành phố Gò Công</t>
  </si>
  <si>
    <t>Trạm Y tế Xã Tân Lập 2 - thuộc Trung tâm Y tế huyện Tân Phước</t>
  </si>
  <si>
    <t>Trạm Y tế Xã Tân Lập 1 - thuộc Trung tâm Y tế huyện Tân Phước</t>
  </si>
  <si>
    <t>Trạm Y tế Tân Hòa Tây, huyện Tân Phước</t>
  </si>
  <si>
    <t>Trạm Y tế Tân Hòa Thành - thuộc Trung tâm Y tế huyện Tân Phước</t>
  </si>
  <si>
    <t>Trạm Y tế xã Hậu Thành</t>
  </si>
  <si>
    <t>Trạm Y tế xã Hậu Mỹ Trinh</t>
  </si>
  <si>
    <t>Trạm Y tế Hậu Mỹ Bắc B - thuộc Trung tâm Y tế huyện Cái Bè</t>
  </si>
  <si>
    <t>Trạm Y tế xã Thiện Trí</t>
  </si>
  <si>
    <t>Trạm Y tế xã An Thái Đông</t>
  </si>
  <si>
    <t>Trạm Y tế Xã Tân Hưng - thuộc Trung tâm Y tế huyện Cái Bè</t>
  </si>
  <si>
    <t>Trạm Y tế Xã Mỹ Lợi A - thuộc Trung tâm Y tế huyện Cái Bè</t>
  </si>
  <si>
    <t>Trạm Y tế Phường 1 - thuộc Trung tâm Y tế thành phố Gò Công</t>
  </si>
  <si>
    <t>Trạm Y tế Phường 2 - thuộc Trung tâm Y tế thành phố Gò Công</t>
  </si>
  <si>
    <t>Trạm Y tế phường Long Hưng - thuộc Trung tâm Y tế TP Gò Công</t>
  </si>
  <si>
    <t>Trạm Y tế phường Long Hòa - thuộc Trung tâm Y tế TP Gò Công</t>
  </si>
  <si>
    <t>Trạm Y tế phường Long Chánh - thuộc Trung tâm Y tế TP Gò Công</t>
  </si>
  <si>
    <t>Trạm Y tế phường Long Thuận - thuộc Trung tâm Y tế TP Gò Công</t>
  </si>
  <si>
    <t>Trạm Y tế xã Bình Phú- huyện Gò Công Tây</t>
  </si>
  <si>
    <t>Trạm Y tế xã Bình Nhì- huyện Gò Công Tây</t>
  </si>
  <si>
    <t>Trạm Y tế xã Thạnh Trị - huyện Gò Công Tây</t>
  </si>
  <si>
    <t>Trạm Y tế phường Nhị Mỹ, Thị xã Cai Lậy</t>
  </si>
  <si>
    <t xml:space="preserve">Trạm Y tế Long Khánh </t>
  </si>
  <si>
    <t xml:space="preserve">Trạm Y tế xã Thạnh Lộc </t>
  </si>
  <si>
    <t>Trạm Y tế xã Phú An</t>
  </si>
  <si>
    <t xml:space="preserve">Trạm Y tế Mỹ Hạnh Đông </t>
  </si>
  <si>
    <t>Trạm Y tế xã Phú Quý - thuộc Trung tâm Y tế TX Cai Lậy</t>
  </si>
  <si>
    <t xml:space="preserve">Trạm Y tế Cẩm Sơn </t>
  </si>
  <si>
    <t xml:space="preserve">Trạm Y tế xã Hiệp Đức </t>
  </si>
  <si>
    <t xml:space="preserve">Trạm Y tế xã Phú Nhuận, huyện Cai Lậy </t>
  </si>
  <si>
    <t xml:space="preserve">Trạm Y tế xã Hội Xuân </t>
  </si>
  <si>
    <t xml:space="preserve">Trạm Y tế xã Mỹ Long </t>
  </si>
  <si>
    <t xml:space="preserve">Trạm Y tế xã Mỹ Thành Nam </t>
  </si>
  <si>
    <t xml:space="preserve">Trạm Y tế xã Long Tiên </t>
  </si>
  <si>
    <t>Trạm Y tế Mỹ xã Thành Bắc - Thuộc Trung tâm Y tế huyện Cai Lậy</t>
  </si>
  <si>
    <t>Trạm Y tế Phường 2- thuộc Trung tâm Y tế Thành phố Mỹ Tho</t>
  </si>
  <si>
    <t>Trạm Y tế xã Mỹ Hội</t>
  </si>
  <si>
    <t>Trạm Y tế Thị trấn Cái Bè, H.Cái Bè</t>
  </si>
  <si>
    <t>Trạm Y tế Phường 1 - thuộc Trung tâm Y tế thành phố Mỹ Tho</t>
  </si>
  <si>
    <t>Trạm Y tế Phường 5 - thuộc Trung tâm Y tế Tp Gò Công</t>
  </si>
  <si>
    <t>Trạm Y tế Thị trấn Vĩnh Bình- huyện Gò Công Tây</t>
  </si>
  <si>
    <t>Phòng khám đa khoa Dân lập Mỹ Tho thuộc Công ty TNHH Phòng khám đa khoa Dân lập Mỹ Tho</t>
  </si>
  <si>
    <t>Trạm Y tế xã Đồng Thạnh - huyện Gò Công Tây</t>
  </si>
  <si>
    <t>Trạm Y tế Xã Long Bình - huyện Gò Công Tây</t>
  </si>
  <si>
    <t>Trung tâm Y tế Thành phố Gò Công, trực thuộc Sở Y tế</t>
  </si>
  <si>
    <t>Trạm Y tế xã Hậu Mỹ Bắc A</t>
  </si>
  <si>
    <t>Phòng khám đa khoa chất lượng cao Phước Thịnh Sài Gòn</t>
  </si>
  <si>
    <t xml:space="preserve">PHÒNG KHÁM ĐA KHOA MEDIC VẠN PHÚC </t>
  </si>
  <si>
    <t>Trạm Y tế phường 4- thuộc Trung tâm Y tế Thị xã Cai Lậy</t>
  </si>
  <si>
    <t>Phòng khám đa khoa Thái Huy 2</t>
  </si>
  <si>
    <t>Trạm Y tế Thị trấn Tân Hiệp</t>
  </si>
  <si>
    <t>Phòng khám Đa khoa Dân Quý II</t>
  </si>
  <si>
    <t>PHÒNG KHÁM ĐA KHOA THUỘC CÔNG TY TNHH Y KHOA BSIP MEDICAL</t>
  </si>
  <si>
    <t>Trung tâm Y tế Thành phố Bến Tre</t>
  </si>
  <si>
    <t>Bệnh viện Nguyễn Đình Chiểu</t>
  </si>
  <si>
    <t>Bệnh viện Y học cổ truyền tỉnh Bến Tre</t>
  </si>
  <si>
    <t>Phòng khám khu vực Mỹ Chánh</t>
  </si>
  <si>
    <t>Trạm y tế Thị trấn Tiệm Tôm</t>
  </si>
  <si>
    <t>Phòng khám ĐKKV Thới Lai</t>
  </si>
  <si>
    <t>TTYT huyện Châu Thành cơ sở Hàm Long</t>
  </si>
  <si>
    <t>Trạm y tế Thị trấn Tiên Thủy</t>
  </si>
  <si>
    <t>Phòng khám khu vực Vĩnh Thành</t>
  </si>
  <si>
    <t>Phòng khám khu vực Phước Long</t>
  </si>
  <si>
    <t>Bệnh viện ĐKKV Cù Lao Minh</t>
  </si>
  <si>
    <t>TTYT Mỏ Cày Nam Cơ Sở Cẩm Sơn</t>
  </si>
  <si>
    <t>Trạm y tế Thị trấn Phước Mỹ Trung</t>
  </si>
  <si>
    <t>Trạm y tế QDY xã Minh Đức</t>
  </si>
  <si>
    <t>Phòng khám đa khoa khu vực Tân Thành Bình</t>
  </si>
  <si>
    <t xml:space="preserve">Trạm y tế xã Bình Khánh </t>
  </si>
  <si>
    <t>Trạm Y tế thị trấn Mỏ Cày</t>
  </si>
  <si>
    <t>Chi nhánh Công ty Cổ phần Khám chữa bệnh Minh Đức</t>
  </si>
  <si>
    <t>Công ty TNHH đầu tư dịch vụ Y Việt</t>
  </si>
  <si>
    <t>Công ty TNHH MTV PKĐK Hoàng Ân - Sài Gòn</t>
  </si>
  <si>
    <t>Bệnh viện đa khoa tỉnh Trà Vinh</t>
  </si>
  <si>
    <t>Bệnh viện đa khoa Minh Tâm Trà Vinh</t>
  </si>
  <si>
    <t>Trạm Y tế Thị trấn Cầu Ngang</t>
  </si>
  <si>
    <t>Phòng khám đa khoa Minh Tâm (trực thuộc Công ty TNHH MTV Thành Vinh NP)</t>
  </si>
  <si>
    <t>Phòng khám đa khoa Tân Đức SG-TV Chi nhánh Tiểu Cần</t>
  </si>
  <si>
    <t>Phòng khám đa khoa An Phúc Trà Vinh-Sài Gòn</t>
  </si>
  <si>
    <t>Phòng khám đa khoa Ngọc Nhân</t>
  </si>
  <si>
    <t>Trạm y tế xã Bình Thạnh_Thành phố Hồng Ngự</t>
  </si>
  <si>
    <t>Trạm y tế thị trấn Thường Thới Tiền</t>
  </si>
  <si>
    <t>Trạm y tế xã Tân Mỹ_Huyện Thanh Bình</t>
  </si>
  <si>
    <t>Trạm y tế xã Tân Phú_Huyện Thanh Bình</t>
  </si>
  <si>
    <t>Trạm y tế xã Bình Thạnh_Huyện Cao Lãnh</t>
  </si>
  <si>
    <t>Trạm y tế phường 1_Thành phố Cao Lãnh</t>
  </si>
  <si>
    <t>Trạm y tế phường 2_Thành phố Cao Lãnh</t>
  </si>
  <si>
    <t>Trạm y tế phường 3_Thành phố Cao Lãnh</t>
  </si>
  <si>
    <t>Trạm y tế phường 4_Thành phố Cao Lãnh</t>
  </si>
  <si>
    <t>Trạm y tế phường 6_Thành phố Cao Lãnh</t>
  </si>
  <si>
    <t>Trạm y tế phường 11_Thành phố Cao Lãnh</t>
  </si>
  <si>
    <t>Trạm y tế xã Tân Mỹ_Huyện Lấp Vò</t>
  </si>
  <si>
    <t>Trạm y tế xã Tân Phú_Huyện Châu Thành</t>
  </si>
  <si>
    <t>Bệnh viện đa khoa Tâm Trí Cao Lãnh</t>
  </si>
  <si>
    <t>Bệnh viện Phục hồi chức năng Đồng Tháp</t>
  </si>
  <si>
    <t>Trạm y tế thị trấn Lai Vung_Huyện Lai Vung</t>
  </si>
  <si>
    <t>Phòng khám đa khoa Ban Bảo vệ chăm sóc sức khỏe Cán bộ Tỉnh</t>
  </si>
  <si>
    <t>Trạm y tế xã Bình Thành_Huyện Lấp Vò</t>
  </si>
  <si>
    <t>Bệnh viện Đa khoa Phương Châu Sa Đéc</t>
  </si>
  <si>
    <t>Bệnh viện Quốc tế Tâm Trí Hồng Ngự</t>
  </si>
  <si>
    <t>Trung tâm Y tế thị xã Tịnh Biên</t>
  </si>
  <si>
    <t>Trạm Y tế xã Quốc Thái</t>
  </si>
  <si>
    <t>Trạm Y tế P. Bình Đức</t>
  </si>
  <si>
    <t>Trạm Y tế P. Bình Khánh</t>
  </si>
  <si>
    <t>Trạm Y tế P. Mỹ Bình</t>
  </si>
  <si>
    <t>Trạm Y tế P. Mỹ Long</t>
  </si>
  <si>
    <t>Trạm Y tế P. Mỹ Phước</t>
  </si>
  <si>
    <t>Trạm Y tế P. Mỹ Quý</t>
  </si>
  <si>
    <t>Trạm Y tế P. Mỹ Xuyên</t>
  </si>
  <si>
    <t>Trạm Y tế P. Mỹ Thới</t>
  </si>
  <si>
    <t>Trạm Y tế P. Mỹ Thạnh</t>
  </si>
  <si>
    <t>Trạm Y tế P. Mỹ Hòa</t>
  </si>
  <si>
    <t>Trạm Y tế xã Mỹ Hoà Hưng</t>
  </si>
  <si>
    <t>Trạm Y tế xã Mỹ Khánh</t>
  </si>
  <si>
    <t>Trạm Y tế P. Châu Phú A</t>
  </si>
  <si>
    <t>Trạm Y tế P. Châu Phú B</t>
  </si>
  <si>
    <t>Trạm Y tế P. Vĩnh Mỹ</t>
  </si>
  <si>
    <t>Trạm Y tế xã Vĩnh Tế</t>
  </si>
  <si>
    <t>Trạm Y tế xã Vĩnh Ngươn</t>
  </si>
  <si>
    <t>Trạm Y tế P. Núi Sam</t>
  </si>
  <si>
    <t>Trạm Y tế xã Vĩnh Châu</t>
  </si>
  <si>
    <t>Trạm Y tế TT An Châu</t>
  </si>
  <si>
    <t>Trạm Y tế xã Cần Đăng</t>
  </si>
  <si>
    <t>Trạm Y tế xã Vĩnh Hanh</t>
  </si>
  <si>
    <t>Trạm Y tế xã An Hòa</t>
  </si>
  <si>
    <t>Trạm Y tế xã Bình Hòa</t>
  </si>
  <si>
    <t>Trạm Y tế xã Vĩnh Thành</t>
  </si>
  <si>
    <t>Trạm Y tế xã Hòa Bình</t>
  </si>
  <si>
    <t>Trạm Y tế xã Vĩnh An</t>
  </si>
  <si>
    <t>Trạm Y tế xã Vĩnh Nhuận</t>
  </si>
  <si>
    <t>Trạm Y tế xã Tân Phú</t>
  </si>
  <si>
    <t>Trạm Y tế xã Vĩnh Lợi</t>
  </si>
  <si>
    <t>Trạm Y tế TT Núi Sập</t>
  </si>
  <si>
    <t>Trạm Y tế xã Thoại Giang</t>
  </si>
  <si>
    <t>Trạm Y tế xã Vĩnh Trạch</t>
  </si>
  <si>
    <t>Trạm Y tế TT Phú Hoà</t>
  </si>
  <si>
    <t>Trạm Y tế xã Định Thành</t>
  </si>
  <si>
    <t>Trạm Y tế xã Định Mỹ</t>
  </si>
  <si>
    <t>Trạm Y tế xã Vĩnh Chánh</t>
  </si>
  <si>
    <t>Trạm Y tế xã Vĩnh Khánh</t>
  </si>
  <si>
    <t>Trạm Y tế xã Vọng Đông</t>
  </si>
  <si>
    <t>Trạm Y tế xã Vọng Thê</t>
  </si>
  <si>
    <t>Trạm Y tế xã Vĩnh Phú</t>
  </si>
  <si>
    <t>Trạm Y tế xã Tây Phú</t>
  </si>
  <si>
    <t>Trạm Y tế xã Mỹ Phú Đông</t>
  </si>
  <si>
    <t>Trạm Y tế xã Phú Thuận</t>
  </si>
  <si>
    <t>Trạm Y tế xã Bình Thành</t>
  </si>
  <si>
    <t>Trạm Y tế TT Cái Dầu</t>
  </si>
  <si>
    <t>Trạm Y tế xã Mỹ Phú</t>
  </si>
  <si>
    <t>Trạm Y tế xã Mỹ Đức</t>
  </si>
  <si>
    <t>Trạm Y tế xã Bình Long</t>
  </si>
  <si>
    <t>Trạm Y tế xã Bình Mỹ</t>
  </si>
  <si>
    <t>Trạm Y tế xã Bình Chánh</t>
  </si>
  <si>
    <t>Trạm Y tế xã Vĩnh Thạnh Trung</t>
  </si>
  <si>
    <t>Trạm Y tế xã Bình Thủy</t>
  </si>
  <si>
    <t>Trạm Y tế xã Khánh Hòa</t>
  </si>
  <si>
    <t>Trạm Y tế xã Ô Long Vĩ</t>
  </si>
  <si>
    <t>Trạm Y tế xã Đào Hữu Cảnh</t>
  </si>
  <si>
    <t>Trạm Y tế xã Thạnh Mỹ Tây</t>
  </si>
  <si>
    <t>Trạm Y tế xã Bình Phú</t>
  </si>
  <si>
    <t>Trạm Y tế TT Chợ Mới</t>
  </si>
  <si>
    <t>Trạm Y tế xã Hòa An</t>
  </si>
  <si>
    <t>Trạm Y tế xã Kiến An</t>
  </si>
  <si>
    <t>Trạm Y tế Xã Long Điền A</t>
  </si>
  <si>
    <t>Trạm Y tế Xã Long Điền B</t>
  </si>
  <si>
    <t>Trạm Y tế xã Long Kiến</t>
  </si>
  <si>
    <t>Trạm Y tế xã Nhơn Mỹ</t>
  </si>
  <si>
    <t>Trạm Y tế xã Kiến Thành</t>
  </si>
  <si>
    <t>Trạm Y tế xã Mỹ Hội Đông</t>
  </si>
  <si>
    <t>Trạm Y tế xã Hội An</t>
  </si>
  <si>
    <t>Trạm Y tế xã An Thạnh Trung</t>
  </si>
  <si>
    <t>Trạm Y tế xã Tấn Mỹ</t>
  </si>
  <si>
    <t>Trạm Y tế xã Bình Phước Xuân</t>
  </si>
  <si>
    <t>Trạm Y tế xã Mỹ Hiệp</t>
  </si>
  <si>
    <t>Trạm Y tế TT Phú Mỹ</t>
  </si>
  <si>
    <t>Trạm Y tế P. Long Sơn</t>
  </si>
  <si>
    <t>Trạm Y tế xã Phú Hưng</t>
  </si>
  <si>
    <t>Trạm Y tế xã Phú Thọ</t>
  </si>
  <si>
    <t>Trạm Y tế xã Tân Hòa</t>
  </si>
  <si>
    <t>Trạm Y tế xã Phú Lâm</t>
  </si>
  <si>
    <t>Trạm Y tế xã Phú Thạnh</t>
  </si>
  <si>
    <t>Trạm Y tế xã Phú Hiệp</t>
  </si>
  <si>
    <t>Trạm Y tế xã Bình Thạnh Đông</t>
  </si>
  <si>
    <t>Trạm Y tế xã Hoà Lạc</t>
  </si>
  <si>
    <t>Trạm Y tế xã Hiệp Xương</t>
  </si>
  <si>
    <t>Trạm Y tế xã Phú Bình</t>
  </si>
  <si>
    <t>Trạm Y tế xã Phú Long</t>
  </si>
  <si>
    <t>Trạm Y tế xã Phú Xuân</t>
  </si>
  <si>
    <t>Trạm Y tế xã Phú Thành</t>
  </si>
  <si>
    <t>Trạm Y tế P. Long Thạnh</t>
  </si>
  <si>
    <t>Trạm Y tế xã Long An</t>
  </si>
  <si>
    <t>Trạm Y tế xã Châu Phong</t>
  </si>
  <si>
    <t>Trạm Y tế xã Vĩnh Xương</t>
  </si>
  <si>
    <t>Trạm Y tế xã Phú Vĩnh</t>
  </si>
  <si>
    <t>Trạm Y tế xã Phú Lộc</t>
  </si>
  <si>
    <t>Trạm Y tế P. Long Phú</t>
  </si>
  <si>
    <t>Trạm Y tế xã Lê Chánh</t>
  </si>
  <si>
    <t>Trạm Y tế TT An Phú</t>
  </si>
  <si>
    <t>Trạm Y tế xã Vĩnh Trường</t>
  </si>
  <si>
    <t>Trạm Y tế TT Đa Phước</t>
  </si>
  <si>
    <t>Trạm Y tế xã Tân Thạnh</t>
  </si>
  <si>
    <t>Trạm Y tế TT Long Bình</t>
  </si>
  <si>
    <t>Trạm Y tế xã Phước Hưng</t>
  </si>
  <si>
    <t>Trạm Y tế xã Phú Hội</t>
  </si>
  <si>
    <t>Trạm Y tế xã Khánh Bình</t>
  </si>
  <si>
    <t>Trạm Y tế xã Vĩnh Hậu</t>
  </si>
  <si>
    <t>Trạm Y tế xã Vĩnh Lộc</t>
  </si>
  <si>
    <t>Trạm Y tế xã Phú Hữu</t>
  </si>
  <si>
    <t>Trạm Y tế xã Nhơn Hội</t>
  </si>
  <si>
    <t>Trạm Y tế xã Khánh An</t>
  </si>
  <si>
    <t>Trạm Y tế xã Thới Sơn</t>
  </si>
  <si>
    <t>Trạm Y tế xã Vĩnh Hội Đông</t>
  </si>
  <si>
    <t>Trạm Y tế xã An Phú</t>
  </si>
  <si>
    <t>Trạm Y tế xã Vĩnh Trung</t>
  </si>
  <si>
    <t>Trạm Y tế xã Văn Giáo</t>
  </si>
  <si>
    <t>Trạm Y tế xã Tân Lợi</t>
  </si>
  <si>
    <t>Trạm Y tế xã Nhơn Hưng</t>
  </si>
  <si>
    <t>Trạm Y tế xã An Nông</t>
  </si>
  <si>
    <t>Trạm Y tế xã An Cư</t>
  </si>
  <si>
    <t>Trạm Y tế xã An Hảo</t>
  </si>
  <si>
    <t>Trạm Y tế xã An Tức</t>
  </si>
  <si>
    <t>Trạm Y tế xã Châu Lăng</t>
  </si>
  <si>
    <t>Trạm Y tế xã Lương Phi</t>
  </si>
  <si>
    <t>Trạm Y tế TT Ba Chúc</t>
  </si>
  <si>
    <t>Trạm Y tế xã Tà Đảnh</t>
  </si>
  <si>
    <t>Trạm Y tế xã Tân Tuyến</t>
  </si>
  <si>
    <t>Trạm Y tế xã Vĩnh Gia</t>
  </si>
  <si>
    <t>Trạm Y tế xã Ô Lâm</t>
  </si>
  <si>
    <t>Trạm Y tế xã Núi Tô</t>
  </si>
  <si>
    <t>Trạm Y tế xã Lạc Quới</t>
  </si>
  <si>
    <t>Trạm Y tế thị trấn Cô Tô</t>
  </si>
  <si>
    <t>Trạm Y tế xã Lương An Trà</t>
  </si>
  <si>
    <t>Trạm Y tế xã Lê Trì</t>
  </si>
  <si>
    <t>Trạm Y tế xã Hòa Bình Thạnh</t>
  </si>
  <si>
    <t>Trạm Y tế xã Long Hòa</t>
  </si>
  <si>
    <t>Trạm Y tế TT Mỹ Luông</t>
  </si>
  <si>
    <t>Trạm Y tế xã Long Giang</t>
  </si>
  <si>
    <t>Trạm Y tế Vĩnh Hòa</t>
  </si>
  <si>
    <t>Trạm Y tế P. Long Châu</t>
  </si>
  <si>
    <t>Trạm Y tế P. Long Hưng</t>
  </si>
  <si>
    <t>Trạm Y tế xã Mỹ An</t>
  </si>
  <si>
    <t>Trạm Y tế xã Núi Voi</t>
  </si>
  <si>
    <t>Trạm Y tế xã Tân Trung</t>
  </si>
  <si>
    <t>Trạm Y tế P. Đông Xuyên</t>
  </si>
  <si>
    <t>Bệnh viện Hạnh Phúc</t>
  </si>
  <si>
    <t>Trạm Y tế xã An Bình</t>
  </si>
  <si>
    <t>Trạm Y tế xã Vĩnh Phước</t>
  </si>
  <si>
    <t>Trạm Y tế xã Vĩnh Bình</t>
  </si>
  <si>
    <t>Phòng khám đa khoa Tâm Đức Thoại Sơn</t>
  </si>
  <si>
    <t>Trạm Y tế Phường Chi Lăng</t>
  </si>
  <si>
    <t>Trạm Y tế Óc Eo</t>
  </si>
  <si>
    <t>Phòng khám đa khoa Hạnh Ngọc 2</t>
  </si>
  <si>
    <t>Công Ty TNHH Phòng Khám Đa Khoa Lữ Văn Trạng</t>
  </si>
  <si>
    <t>TRUNG TÂM Y TẾ THÀNH PHỐ HÀ TIÊN</t>
  </si>
  <si>
    <t>BỆNH VIỆN ĐA KHOA TƯ NHÂN BÌNH AN</t>
  </si>
  <si>
    <t>PHÒNG KHÁM ĐA KHOA THANH BÌNH</t>
  </si>
  <si>
    <t>BVĐK QUỐC TẾ VINMEC PHÚ QUỐC</t>
  </si>
  <si>
    <t>Trạm y tế phường Bình San</t>
  </si>
  <si>
    <t>Trạm y tế Thị trấn Thứ 11</t>
  </si>
  <si>
    <t>DNTN PKĐK MỸ HẠNH</t>
  </si>
  <si>
    <t>CÔNG TY TNHH MTV PKĐK NHÂN HẬU PHÚ CƯỜNG</t>
  </si>
  <si>
    <t>CÔNG TY TRÁCH NHIỆM HỮU HẠN MỘT THÀNH VIÊN PHÒNG KHÁM ĐA KHOA BÌNH DƯƠNG</t>
  </si>
  <si>
    <t>CÔNG TY TNHH MTV PHÒNG KHÁM ĐA KHOA VẠN PHƯỚC SÓC XOÀI</t>
  </si>
  <si>
    <t>CÔNG TY TNHH MTV PHÒNG KHÁM ĐA KHOA TRUNG CANG</t>
  </si>
  <si>
    <t>CÔNG TY TNHH MTV PHÒNG KHÁM ĐA KHOA ĐÔNG AN</t>
  </si>
  <si>
    <t>PHÒNG KHÁM ĐA KHOA TRỰC THUỘC CÔNG TY TNHH T&amp;T - PHÒNG KHÁM ĐA KHOA 30/4 PHÚ QUỐC</t>
  </si>
  <si>
    <t>BỆNH VIỆN LAO VÀ BỆNH PHỔI TỈNH KIÊN GIANG</t>
  </si>
  <si>
    <t>CÔNG TY TNHH MTV PHÒNG KHÁM ĐA KHOA ĐẶNG PHÚC</t>
  </si>
  <si>
    <t>BỆNH VIỆN TÂM THẦN TỈNH KIÊN GIANG</t>
  </si>
  <si>
    <t>CÔNG TY TNHH PHÒNG KHÁM ĐA KHOA THANH NGUYÊN</t>
  </si>
  <si>
    <t>CÔNG TY TNHH MTV PHÒNG KHÁM ĐA KHOA LIÊN HƯƠNG</t>
  </si>
  <si>
    <t>DNTN PHÒNG KHÁM BỆNH ĐA KHOA BÁC SĨ BẢNH</t>
  </si>
  <si>
    <t>CÔNG TY CỔ PHẦN PHÒNG KHÁM ĐA KHOA THANH BÌNH SÓC VEN</t>
  </si>
  <si>
    <t>CÔNG TY CỔ PHẦN PHÒNG KHÁM SÓC VEN</t>
  </si>
  <si>
    <t>BỆNH VIỆN UNG BƯỚU TỈNH KIÊN GIANG</t>
  </si>
  <si>
    <t>CÔNG TY CỔ PHẦN PHÒNG KHÁM ĐA KHOA KHU CÔNG NGHIỆP THẠNH LỘC</t>
  </si>
  <si>
    <t>CÔNG TY TNHH PHÒNG KHÁM ĐA KHOA THIỆN MỸ</t>
  </si>
  <si>
    <t>CÔNG TY TRÁCH NHIỆM HỮU HẠN PHÒNG KHÁM ĐA KHOA TRIỀU NAM</t>
  </si>
  <si>
    <t>PHÒNG KHÁM ĐA KHOA CÔNG TY CỔ PHẦN PHÒNG KHÁM ĐA KHOA HÒA THUẬN</t>
  </si>
  <si>
    <t>CÔNG TY TRÁCH NHIỆM HỮU HẠN B V AN HÒA</t>
  </si>
  <si>
    <t>PHÒNG KHÁM ĐA KHOA QUỐC TẾ DNG</t>
  </si>
  <si>
    <t>PHÒNG KHÁM ĐA KHOA TRỰC THUỘC CÔNG TY TNHH PHÒNG KHÁM ĐA KHOA KÊNH 8</t>
  </si>
  <si>
    <t xml:space="preserve">Phòng khám Đa khoa MEDLATEC Cần Thơ </t>
  </si>
  <si>
    <t>Phòng Khám đa khoa Quốc Tế Sỹ Mỹ - TKG Taekwang Cần Thơ</t>
  </si>
  <si>
    <t>Phòng khám đa khoa Nhơn Ái</t>
  </si>
  <si>
    <t>Trung tâm Y tế huyện Vị Thủy</t>
  </si>
  <si>
    <t>Trung tâm Y tế thị xã Long Mỹ</t>
  </si>
  <si>
    <t>Trung tâm Y tế huyện Phụng Hiệp</t>
  </si>
  <si>
    <t>Trung tâm Y tế huyện Châu Thành  A</t>
  </si>
  <si>
    <t>Trạm Y tế phường I</t>
  </si>
  <si>
    <t>Trạm Y tế phường III</t>
  </si>
  <si>
    <t>Trạm Y tế phường IV</t>
  </si>
  <si>
    <t>Trạm Y tế phường V</t>
  </si>
  <si>
    <t>Trạm Y tế phường VII</t>
  </si>
  <si>
    <t>Trạm Y tế xã Vị Tân</t>
  </si>
  <si>
    <t>Trạm Y tế xã Hoả Lựu</t>
  </si>
  <si>
    <t>Trạm Y tế xã Hoả Tiến</t>
  </si>
  <si>
    <t>Trạm Y tế Thị trấn Một Ngàn</t>
  </si>
  <si>
    <t>Trạm Y tế xã Nhơn Nghĩa A</t>
  </si>
  <si>
    <t>Trạm Y tế xã Thạnh Xuân</t>
  </si>
  <si>
    <t>Trạm Y tế thị trấn Ngã sáu</t>
  </si>
  <si>
    <t>Trạm Y tế xã Đông Thạnh</t>
  </si>
  <si>
    <t>Trạm Y tế xã Đông Phú</t>
  </si>
  <si>
    <t>Trạm Y tế xã Đông Phước</t>
  </si>
  <si>
    <t>Trạm Y tế xã Đông Phước A</t>
  </si>
  <si>
    <t>Trạm Y tế Thị trấn Cây Dương</t>
  </si>
  <si>
    <t>Trạm Y tế xã Thạnh Hòa</t>
  </si>
  <si>
    <t>Trạm Y tế xã Long Thạnh</t>
  </si>
  <si>
    <t>Trạm Y tế xã Phụng Hiệp</t>
  </si>
  <si>
    <t>Trạm Y tế xã Hòa Mỹ</t>
  </si>
  <si>
    <t>Trạm Y tế xã Phương Bình</t>
  </si>
  <si>
    <t>Trạm Y tế xã Hiệp Hưng</t>
  </si>
  <si>
    <t>Trạm Y tế xã Tân Phước Hưng</t>
  </si>
  <si>
    <t>Trạm Y tế xã Phương Phú</t>
  </si>
  <si>
    <t>Trạm Y tế xã Tân Long</t>
  </si>
  <si>
    <t>Trạm Y tế Thị trấn Nàng Mau</t>
  </si>
  <si>
    <t>Trạm Y tế xã Vị Trung</t>
  </si>
  <si>
    <t>Trạm Y tế xã Vị Thủy</t>
  </si>
  <si>
    <t>Trạm Y tế xã Vị Thắng</t>
  </si>
  <si>
    <t>Trạm Y tế xã Vĩnh Thuận Tây</t>
  </si>
  <si>
    <t>Trạm Y tế xã Vĩnh Tường</t>
  </si>
  <si>
    <t>Trạm Y tế xã Vị Đông</t>
  </si>
  <si>
    <t>Trạm Y tế xã Vị Bình</t>
  </si>
  <si>
    <t>Trạm Y tế phường Thuận An</t>
  </si>
  <si>
    <t>Trạm Y tế xã Long Bình</t>
  </si>
  <si>
    <t>Trạm Y tế xã Long Trị</t>
  </si>
  <si>
    <t>Trạm Y tế xã Long Phú</t>
  </si>
  <si>
    <t>Trạm Y tế xã Thuận Hưng</t>
  </si>
  <si>
    <t>Trạm Y tế xã Vĩnh Thuận Đông</t>
  </si>
  <si>
    <t>Trạm Y tế thị trấn Vĩnh Viễn</t>
  </si>
  <si>
    <t>Trạm Y tế xã Lương Tâm</t>
  </si>
  <si>
    <t>Phòng khám Đa khoa khu vực Xà Phiên</t>
  </si>
  <si>
    <t>Trạm Y tế phường Ngã Bảy</t>
  </si>
  <si>
    <t>Trạm Y tế phường Lái Hiếu</t>
  </si>
  <si>
    <t>Trạm Y tế phường Hiệp Thành</t>
  </si>
  <si>
    <t>Trạm Y tế Phường Hiệp Lợi</t>
  </si>
  <si>
    <t>Trạm Y tế xã Đại Thành</t>
  </si>
  <si>
    <t>Phòng khám Đa khoa khu vực Vị Thanh</t>
  </si>
  <si>
    <t>Trạm Y tế thị trấn Rạch Gòi</t>
  </si>
  <si>
    <t>Trạm Y tế Thị trấn Cái Tắc</t>
  </si>
  <si>
    <t>Phòng khám Đa khoa khu vực Kinh Cùng</t>
  </si>
  <si>
    <t>Phòng khám Đa khoa khu vực Búng Tàu</t>
  </si>
  <si>
    <t>Trạm Y tế xã Thuận Hoà</t>
  </si>
  <si>
    <t>Trạm Y tế xã Vĩnh Viễn A</t>
  </si>
  <si>
    <t>Trạm Y tế xã Long Trị A</t>
  </si>
  <si>
    <t>Trạm Y tế xã Lương Nghĩa</t>
  </si>
  <si>
    <t>Cơ sở Y tế Công ty Lạc Tỷ II</t>
  </si>
  <si>
    <t>Bệnh viện Đa Khoa số 10</t>
  </si>
  <si>
    <t>Bệnh viện Đa khoa tỉnh Hậu Giang</t>
  </si>
  <si>
    <t>Trạm Y tế phường Vĩnh Tường</t>
  </si>
  <si>
    <t>Trạm Y tế phường Bình Thạnh</t>
  </si>
  <si>
    <t>Phòng khám Đa khoa thuộc Trung tâm Y tế thành phố Vị Thanh</t>
  </si>
  <si>
    <t>Bệnh viện chuyên khoa Sản Nhi</t>
  </si>
  <si>
    <t>PHÒNG KHÁM ĐA KHOA -Y DƯỢC CỔ TRUYỀN HOÀNG TUẤN</t>
  </si>
  <si>
    <t>PHÒNG KHÁM CHI NHÁNH CÔNG TY TNHH HOÀNG TUẤN -TRUNG TÂM Y KHOA HOÀNG TUẤN VĨNH CHÂU</t>
  </si>
  <si>
    <t>Bệnh viện Quốc tế Phương Châu - Sóc Trăng</t>
  </si>
  <si>
    <t>CÔNG TY TNHH PHÒNG KHÁM ĐA KHOA PHÚ THỊNH</t>
  </si>
  <si>
    <t>Công ty TNHH Phòng khám đa khoa Huy Anh</t>
  </si>
  <si>
    <t>Phòng khám đa khoa Bác Sĩ Hên 2</t>
  </si>
  <si>
    <t>CHI NHÁNH CÔNG TY TNHH Y KHOA HẠNH PHÚC – TRUNG TÂM CHẨN ĐOÁN VÀ CHĂM SÓC Y KHOA HẠNH PHÚC</t>
  </si>
  <si>
    <t>Bệnh viện Đa khoa Thanh vũ MEDIC</t>
  </si>
  <si>
    <t>Bệnh viện Đa khoa Thanh Vũ Medic Bạc Liêu</t>
  </si>
  <si>
    <t>Phòng khám Đa khoa tư nhân Nhân Hòa</t>
  </si>
  <si>
    <t>Phòng khám đa khoa Anh Kiệt</t>
  </si>
  <si>
    <t>Bệnh viện Y Dược cổ truyền - Phục hồi chức năng tỉnh Cà Mau</t>
  </si>
  <si>
    <t>Công ty Cổ phần Phòng khám đa khoa Hồng Đức Cà Mau (Phòng khám đa khoa Hồng Đức)</t>
  </si>
  <si>
    <t>Phòng khám đa khoa 63 Ngô Quyền</t>
  </si>
  <si>
    <t>Công ty TNHH Phương Nam - Phòng khám đa khoa Phương Nam</t>
  </si>
  <si>
    <t>Công ty TNHH Nam Phương - Phòng khám đa khoa Nam Phương</t>
  </si>
  <si>
    <t>Công ty TNHH MTV Phòng khám đa khoa Chí Nhân</t>
  </si>
  <si>
    <t>Công ty TNHH dược phẩm TVT - Phòng khám đa khoa Sài Gòn</t>
  </si>
  <si>
    <t>Phòng khám đa khoa Minh Hải - Năm Căn</t>
  </si>
  <si>
    <t>Bệnh viện Medic Cà Mau</t>
  </si>
  <si>
    <t>Công ty TNHH Phòng khám đa khoa Sài Gòn Tâm Đức</t>
  </si>
  <si>
    <t>Công ty TNHH Phòng khám đa khoa Quốc Sử</t>
  </si>
  <si>
    <t>Phòng Khám Đa Khoa Thiên Ân - Chi Nhánh Cái Nước thuộc Công ty TNHH Dược - Phòng khám đa khoa Thiên Ân</t>
  </si>
  <si>
    <t>Phòng khám đa khoa Y Dược Sài Gòn - Cái Nước</t>
  </si>
  <si>
    <t>Phòng khám đa khoa Tâm Đức Đầm Dơi thuộc Công ty cổ phần dịch vụ khám chữa bệnh Tâm Đức</t>
  </si>
  <si>
    <t>Công ty TNHH TM-DV Phòng khám đa khoa Thiên Phúc</t>
  </si>
  <si>
    <t>PHÒNG KHÁM ĐA KHOA Y ĐỨC SÀI GÒN THUỘC CÔNG TY CỔ PHẦN PHÒNG KHÁM ĐA KHOA Y ĐỨC SÀI GÒN</t>
  </si>
  <si>
    <r>
      <t xml:space="preserve">Địa chỉ nhận bản giấy
</t>
    </r>
    <r>
      <rPr>
        <sz val="15"/>
        <rFont val="Times New Roman"/>
        <family val="1"/>
      </rPr>
      <t>(Nhập hoặc chọn tên tỉnh/xã, cột mã là tự sinh)</t>
    </r>
  </si>
  <si>
    <r>
      <t xml:space="preserve">Địa chỉ liên hệ 
</t>
    </r>
    <r>
      <rPr>
        <sz val="15"/>
        <rFont val="Times New Roman"/>
        <family val="1"/>
      </rPr>
      <t>(Nhập hoặc chọn tên tỉnh/xã, cột mã là tự sinh)</t>
    </r>
  </si>
  <si>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</si>
  <si>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</si>
  <si>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</si>
  <si>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</si>
  <si>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</si>
  <si>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</si>
  <si>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</si>
  <si>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</si>
  <si>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</si>
  <si>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</si>
  <si>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Văn Miếu - Quốc Tử Giám</t>
  </si>
  <si>
    <t>Phường Láng</t>
  </si>
  <si>
    <t>Phường Ô Chợ Dừa</t>
  </si>
  <si>
    <t>Phường Hồng Hà</t>
  </si>
  <si>
    <t>Phường Lĩnh Nam</t>
  </si>
  <si>
    <t>Phường Hoàng Mai</t>
  </si>
  <si>
    <t>Phường Vĩnh Hưng</t>
  </si>
  <si>
    <t>Phường Tương Mai</t>
  </si>
  <si>
    <t>Phường Định Công</t>
  </si>
  <si>
    <t>Phường Hoàng Liệt</t>
  </si>
  <si>
    <t>Phường Yên Sở</t>
  </si>
  <si>
    <t>Phường Thanh Xuân</t>
  </si>
  <si>
    <t>Phường Khương Đình</t>
  </si>
  <si>
    <t>Phường Phương Liệt</t>
  </si>
  <si>
    <t>Phường Cầu Giấy</t>
  </si>
  <si>
    <t>Phường Nghĩa Đô</t>
  </si>
  <si>
    <t>Phường Yên Hòa</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</si>
  <si>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</si>
  <si>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</si>
  <si>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</si>
  <si>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</si>
  <si>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</si>
  <si>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</si>
  <si>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</si>
  <si>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</si>
  <si>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</si>
  <si>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</si>
  <si>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</si>
  <si>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</si>
  <si>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</si>
  <si>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Việt Hưng</t>
  </si>
  <si>
    <t>Phường Phúc Lợi</t>
  </si>
  <si>
    <t>Phường Hà Đông</t>
  </si>
  <si>
    <t>Phường Dương Nội</t>
  </si>
  <si>
    <t>Phường Yên Nghĩa</t>
  </si>
  <si>
    <t>Phường Phú Lương</t>
  </si>
  <si>
    <t>Phường Kiến Hưng</t>
  </si>
  <si>
    <t>Xã Thanh Trì</t>
  </si>
  <si>
    <t>Xã Đại Thanh</t>
  </si>
  <si>
    <t>Xã Nam Phù</t>
  </si>
  <si>
    <t>Xã Ngọc Hồi</t>
  </si>
  <si>
    <t>Phường Thanh Liệt</t>
  </si>
  <si>
    <t>Xã Thượng Phúc</t>
  </si>
  <si>
    <t>Xã Thường Tín</t>
  </si>
  <si>
    <t>Xã Chương Dương</t>
  </si>
  <si>
    <t>Xã Hồng Vân</t>
  </si>
  <si>
    <t>Xã Phú Xuyên</t>
  </si>
  <si>
    <t>Xã Phượng Dực</t>
  </si>
  <si>
    <t>Xã Chuyên Mỹ</t>
  </si>
  <si>
    <t>Xã Đại Xuyên</t>
  </si>
  <si>
    <t>Xã Thanh Oai</t>
  </si>
  <si>
    <t>Xã Bình Minh</t>
  </si>
  <si>
    <t>Xã Tam Hưng</t>
  </si>
  <si>
    <t>Xã Dân Hòa</t>
  </si>
  <si>
    <t>Xã Vân Đình</t>
  </si>
  <si>
    <t>Xã Ứng Thiên</t>
  </si>
  <si>
    <t>Xã Hòa Xá</t>
  </si>
  <si>
    <t>Xã Ứng Hòa</t>
  </si>
  <si>
    <t>Xã Mỹ Đức</t>
  </si>
  <si>
    <t>Xã Hồng Sơn</t>
  </si>
  <si>
    <t>Xã Phúc Sơn</t>
  </si>
  <si>
    <t>Xã Hương Sơn</t>
  </si>
  <si>
    <t>Phường Chương Mỹ</t>
  </si>
  <si>
    <t>Xã Phú Nghĩa</t>
  </si>
  <si>
    <t>Xã Xuân Mai</t>
  </si>
  <si>
    <t>Xã Trần Phú</t>
  </si>
  <si>
    <t>Xã Hòa Phú</t>
  </si>
  <si>
    <t>Xã Quảng Bị</t>
  </si>
  <si>
    <t>Xã Minh Châu</t>
  </si>
  <si>
    <t>Xã Quảng Oai</t>
  </si>
  <si>
    <t>Xã Vật Lại</t>
  </si>
  <si>
    <t>Xã Cổ Đô</t>
  </si>
  <si>
    <t>Xã Bất Bạt</t>
  </si>
  <si>
    <t>Xã Suối Hai</t>
  </si>
  <si>
    <t>Xã Ba Vì</t>
  </si>
  <si>
    <t>Xã Yên Bài</t>
  </si>
  <si>
    <t>Phường Sơn Tây</t>
  </si>
  <si>
    <t>Phường Tùng Thiện</t>
  </si>
  <si>
    <t>Xã Đoài Phương</t>
  </si>
  <si>
    <t>Xã Phúc Thọ</t>
  </si>
  <si>
    <t>Xã Phúc Lộc</t>
  </si>
  <si>
    <t>Xã Hát Môn</t>
  </si>
  <si>
    <t>Xã Thạch Thất</t>
  </si>
  <si>
    <t>Xã Hạ Bằng</t>
  </si>
  <si>
    <t>Xã Tây Phương</t>
  </si>
  <si>
    <t>Xã Hòa Lạc</t>
  </si>
  <si>
    <t>Xã Yên Xuân</t>
  </si>
  <si>
    <t>Xã Quốc Oai</t>
  </si>
  <si>
    <t>Xã Hưng Đạo</t>
  </si>
  <si>
    <t>Xã Kiều Phú</t>
  </si>
  <si>
    <t>Xã Phú Cát</t>
  </si>
  <si>
    <t>Xã Hoài Đức</t>
  </si>
  <si>
    <t>Xã Dương Hòa</t>
  </si>
  <si>
    <t>Xã Sơn Đồng</t>
  </si>
  <si>
    <t>Xã An Khánh</t>
  </si>
  <si>
    <t>Xã Đan Phượng</t>
  </si>
  <si>
    <t>Xã Ô Diên</t>
  </si>
  <si>
    <t>Xã Liên Minh</t>
  </si>
  <si>
    <t>Xã Gia Lâm</t>
  </si>
  <si>
    <t>Xã Thuận An</t>
  </si>
  <si>
    <t>Xã Bát Tràng</t>
  </si>
  <si>
    <t>Xã Phù Đổng</t>
  </si>
  <si>
    <t>Xã Thư Lâm</t>
  </si>
  <si>
    <t>Xã Đông Anh</t>
  </si>
  <si>
    <t>Xã Phúc Thịnh</t>
  </si>
  <si>
    <t>Xã Thiên Lộc</t>
  </si>
  <si>
    <t>Xã Vĩnh Thanh</t>
  </si>
  <si>
    <t>Xã Mê Linh</t>
  </si>
  <si>
    <t>Xã Yên Lãng</t>
  </si>
  <si>
    <t>Xã Tiến Thắng</t>
  </si>
  <si>
    <t>Xã Quang Minh</t>
  </si>
  <si>
    <t>Xã Sóc Sơn</t>
  </si>
  <si>
    <t>Xã Đa Phúc</t>
  </si>
  <si>
    <t>Xã Nội Bài</t>
  </si>
  <si>
    <t>Xã Trung Giã</t>
  </si>
  <si>
    <t>Xã Kim Anh</t>
  </si>
  <si>
    <t>Phường Thục Phán</t>
  </si>
  <si>
    <t>Phường Nùng Trí Cao</t>
  </si>
  <si>
    <t>Phường Tân Giang</t>
  </si>
  <si>
    <t>Xã Quảng Lâm</t>
  </si>
  <si>
    <t>Xã Lý Bôn</t>
  </si>
  <si>
    <t>Xã Bảo Lâm</t>
  </si>
  <si>
    <t>Xã Yên Thổ</t>
  </si>
  <si>
    <t>Xã Sơn Lộ</t>
  </si>
  <si>
    <t>Xã Bảo Lạc</t>
  </si>
  <si>
    <t>Xã Cốc Pàng</t>
  </si>
  <si>
    <t>Xã Cô Ba</t>
  </si>
  <si>
    <t>Xã Khánh Xuân</t>
  </si>
  <si>
    <t>Xã Xuân Trường</t>
  </si>
  <si>
    <t>Xã Huy Giáp</t>
  </si>
  <si>
    <t>Xã Ca Thành</t>
  </si>
  <si>
    <t>Xã Phan Thanh</t>
  </si>
  <si>
    <t>Xã Thành Công</t>
  </si>
  <si>
    <t>Xã Tĩnh Túc</t>
  </si>
  <si>
    <t>Xã Tam Kim</t>
  </si>
  <si>
    <t>Xã Nguyên Bình</t>
  </si>
  <si>
    <t>Xã Minh Tâm</t>
  </si>
  <si>
    <t>Xã Thanh Long</t>
  </si>
  <si>
    <t>Xã Cần Yên</t>
  </si>
  <si>
    <t>Xã Thông Nông</t>
  </si>
  <si>
    <t>Xã Hà Quảng</t>
  </si>
  <si>
    <t>Xã Lũng Nặm</t>
  </si>
  <si>
    <t>Xã Tổng Cọt</t>
  </si>
  <si>
    <t>Xã Nam Tuấn</t>
  </si>
  <si>
    <t>Xã Hòa An</t>
  </si>
  <si>
    <t>Xã Bạch Đằng</t>
  </si>
  <si>
    <t>Xã Nguyễn Huệ</t>
  </si>
  <si>
    <t>Xã Minh Khai</t>
  </si>
  <si>
    <t>Xã Canh Tân</t>
  </si>
  <si>
    <t>Xã Kim Đồng</t>
  </si>
  <si>
    <t>Xã Thạch An</t>
  </si>
  <si>
    <t>Xã Đông Khê</t>
  </si>
  <si>
    <t>Xã Đức Long</t>
  </si>
  <si>
    <t>Xã Phục Hòa</t>
  </si>
  <si>
    <t>Xã Bế Văn Đàn</t>
  </si>
  <si>
    <t>Xã Độc Lập</t>
  </si>
  <si>
    <t>Xã Quảng Uyên</t>
  </si>
  <si>
    <t>Xã Hạnh Phúc</t>
  </si>
  <si>
    <t>Xã Quang Hán</t>
  </si>
  <si>
    <t>Xã Trà Lĩnh</t>
  </si>
  <si>
    <t>Xã Quang Trung</t>
  </si>
  <si>
    <t>Xã Đoài Dương</t>
  </si>
  <si>
    <t>Xã Trùng Khánh</t>
  </si>
  <si>
    <t>Xã Đàm Thủy</t>
  </si>
  <si>
    <t>Xã Đình Phong</t>
  </si>
  <si>
    <t>Xã Lý Quốc</t>
  </si>
  <si>
    <t>Xã Hạ Lang</t>
  </si>
  <si>
    <t>Xã Vinh Quý</t>
  </si>
  <si>
    <t>Xã Quang Long</t>
  </si>
  <si>
    <t>Xã Thượng Lâm</t>
  </si>
  <si>
    <t>Xã Lâm Bình</t>
  </si>
  <si>
    <t>Xã Minh Quang</t>
  </si>
  <si>
    <t>Xã Bình An</t>
  </si>
  <si>
    <t>Xã Côn Lôn</t>
  </si>
  <si>
    <t>Xã Yên Hoa</t>
  </si>
  <si>
    <t>Xã Thượng Nông</t>
  </si>
  <si>
    <t>Xã Hồng Thái</t>
  </si>
  <si>
    <t>Xã Nà Hang</t>
  </si>
  <si>
    <t>Xã Tân Mỹ</t>
  </si>
  <si>
    <t>Xã Yên Lập</t>
  </si>
  <si>
    <t>Xã Tân An</t>
  </si>
  <si>
    <t>Xã Chiêm Hóa</t>
  </si>
  <si>
    <t>Xã Kiên Đài</t>
  </si>
  <si>
    <t>Xã Tri Phú</t>
  </si>
  <si>
    <t>Xã Kim Bình</t>
  </si>
  <si>
    <t>Xã Yên Nguyên</t>
  </si>
  <si>
    <t>Xã Trung Hà</t>
  </si>
  <si>
    <t>Xã Yên Phú</t>
  </si>
  <si>
    <t>Xã Bạch Xa</t>
  </si>
  <si>
    <t>Xã Phù Lưu</t>
  </si>
  <si>
    <t>Xã Hàm Yên</t>
  </si>
  <si>
    <t>Xã Bình Xa</t>
  </si>
  <si>
    <t>Xã Thái Sơn</t>
  </si>
  <si>
    <t>Xã Thái Hòa</t>
  </si>
  <si>
    <t>Xã Hùng Đức</t>
  </si>
  <si>
    <t>Xã Hùng Lợi</t>
  </si>
  <si>
    <t>Xã Trung Sơn</t>
  </si>
  <si>
    <t>Xã Thái Bình</t>
  </si>
  <si>
    <t>Xã Tân Long</t>
  </si>
  <si>
    <t>Xã Xuân Vân</t>
  </si>
  <si>
    <t>Xã Lực Hành</t>
  </si>
  <si>
    <t>Xã Yên Sơn</t>
  </si>
  <si>
    <t>Xã Nhữ Khê</t>
  </si>
  <si>
    <t>Xã Kiến Thiết</t>
  </si>
  <si>
    <t>Xã Tân Trào</t>
  </si>
  <si>
    <t>Xã Minh Thanh</t>
  </si>
  <si>
    <t>Xã Sơn Dương</t>
  </si>
  <si>
    <t>Xã Bình Ca</t>
  </si>
  <si>
    <t>Xã Tân Thanh</t>
  </si>
  <si>
    <t>Xã Sơn Thủy</t>
  </si>
  <si>
    <t>Xã Phú Lương</t>
  </si>
  <si>
    <t>Xã Trường Sinh</t>
  </si>
  <si>
    <t>Xã Đông Thọ</t>
  </si>
  <si>
    <t>Phường Mỹ Lâm</t>
  </si>
  <si>
    <t>Phường Minh Xuân</t>
  </si>
  <si>
    <t>Phường Nông Tiến</t>
  </si>
  <si>
    <t>Phường An Tường</t>
  </si>
  <si>
    <t>Phường Bình Thuận</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</si>
  <si>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</si>
  <si>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</si>
  <si>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</si>
  <si>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</si>
  <si>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</si>
  <si>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</si>
  <si>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</si>
  <si>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</si>
  <si>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</si>
  <si>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</si>
  <si>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</si>
  <si>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</si>
  <si>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</si>
  <si>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</si>
  <si>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</si>
  <si>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Ngọc Long</t>
  </si>
  <si>
    <t>Xã Du Già</t>
  </si>
  <si>
    <t>Xã Đường Thượng</t>
  </si>
  <si>
    <t>Xã Lùng Tám</t>
  </si>
  <si>
    <t>Xã Cán Tỷ</t>
  </si>
  <si>
    <t>Xã Nghĩa Thuận</t>
  </si>
  <si>
    <t>Xã Quản Bạ</t>
  </si>
  <si>
    <t>Xã Tùng Vài</t>
  </si>
  <si>
    <t>Xã Yên Cường</t>
  </si>
  <si>
    <t>Xã Đường Hồng</t>
  </si>
  <si>
    <t>Xã Bắc Mê</t>
  </si>
  <si>
    <t>Xã Giáp Trung</t>
  </si>
  <si>
    <t>Xã Minh Sơn</t>
  </si>
  <si>
    <t>Xã Minh Ngọc</t>
  </si>
  <si>
    <t>Xã Ngọc Đường</t>
  </si>
  <si>
    <t>Phường Hà Giang 1</t>
  </si>
  <si>
    <t>Phường Hà Giang 2</t>
  </si>
  <si>
    <t>Xã Lao Chải</t>
  </si>
  <si>
    <t>Xã Thanh Thủy</t>
  </si>
  <si>
    <t>Xã Minh Tân</t>
  </si>
  <si>
    <t>Xã Thuận Hòa</t>
  </si>
  <si>
    <t>Xã Tùng Bá</t>
  </si>
  <si>
    <t>Xã Phú Linh</t>
  </si>
  <si>
    <t>Xã Linh Hồ</t>
  </si>
  <si>
    <t>Xã Bạch Ngọc</t>
  </si>
  <si>
    <t>Xã Vị Xuyên</t>
  </si>
  <si>
    <t>Xã Việt Lâm</t>
  </si>
  <si>
    <t>Xã Cao Bồ</t>
  </si>
  <si>
    <t>Xã Thượng Sơn</t>
  </si>
  <si>
    <t>Xã Tân Quang</t>
  </si>
  <si>
    <t>Xã Đồng Tâm</t>
  </si>
  <si>
    <t>Xã Liên Hiệp</t>
  </si>
  <si>
    <t>Xã Bằng Hành</t>
  </si>
  <si>
    <t>Xã Bắc Quang</t>
  </si>
  <si>
    <t>Xã Hùng An</t>
  </si>
  <si>
    <t>Xã Vĩnh Tuy</t>
  </si>
  <si>
    <t>Xã Đồng Yên</t>
  </si>
  <si>
    <t>Xã Tiên Yên</t>
  </si>
  <si>
    <t>Xã Xuân Giang</t>
  </si>
  <si>
    <t>Xã Bằng Lang</t>
  </si>
  <si>
    <t>Xã Yên Thành</t>
  </si>
  <si>
    <t>Xã Quang Bình</t>
  </si>
  <si>
    <t>Xã Tân Trịnh</t>
  </si>
  <si>
    <t>Xã Tiên Nguyên</t>
  </si>
  <si>
    <t>Xã Thông Nguyên</t>
  </si>
  <si>
    <t>Xã Hồ Thầu</t>
  </si>
  <si>
    <t>Xã Nậm Dịch</t>
  </si>
  <si>
    <t>Xã Tân Tiến</t>
  </si>
  <si>
    <t>Xã Hoàng Su Phì</t>
  </si>
  <si>
    <t>Xã Thàng Tín</t>
  </si>
  <si>
    <t>Xã Bản Máy</t>
  </si>
  <si>
    <t>Xã Pờ Ly Ngài</t>
  </si>
  <si>
    <t>Xã Xín Mần</t>
  </si>
  <si>
    <t>Xã Pà Vầy Sủ</t>
  </si>
  <si>
    <t>Xã Nấm Dẩn</t>
  </si>
  <si>
    <t>Xã Trung Thịnh</t>
  </si>
  <si>
    <t>Xã Quảng Nguyên</t>
  </si>
  <si>
    <t>Xã Khuôn Lùng</t>
  </si>
  <si>
    <t>Xã Mường Phăng</t>
  </si>
  <si>
    <t>Phường Điện Biên Phủ</t>
  </si>
  <si>
    <t>Phường Mường Thanh</t>
  </si>
  <si>
    <t>Phường Mường Lay</t>
  </si>
  <si>
    <t>Xã Thanh Nưa</t>
  </si>
  <si>
    <t>Xã Thanh An</t>
  </si>
  <si>
    <t>Xã Thanh Yên</t>
  </si>
  <si>
    <t>Xã Sam Mứn</t>
  </si>
  <si>
    <t>Xã Núa Ngam</t>
  </si>
  <si>
    <t>Xã Mường Nhà</t>
  </si>
  <si>
    <t>Xã Tuần Giáo</t>
  </si>
  <si>
    <t>Xã Quài Tở</t>
  </si>
  <si>
    <t>Xã Mường Mùn</t>
  </si>
  <si>
    <t>Xã Pú Nhung</t>
  </si>
  <si>
    <t>Xã Chiềng Sinh</t>
  </si>
  <si>
    <t>Xã Tủa Chùa</t>
  </si>
  <si>
    <t>Xã Sín Chải</t>
  </si>
  <si>
    <t>Xã Sính Phình</t>
  </si>
  <si>
    <t>Xã Tủa Thàng</t>
  </si>
  <si>
    <t>Xã Sáng Nhè</t>
  </si>
  <si>
    <t>Xã Na Sang</t>
  </si>
  <si>
    <t>Xã Mường Tùng</t>
  </si>
  <si>
    <t>Xã Pa Ham</t>
  </si>
  <si>
    <t>Xã Nậm Nèn</t>
  </si>
  <si>
    <t>Xã Mường Pồn</t>
  </si>
  <si>
    <t>Xã Na Son</t>
  </si>
  <si>
    <t>Xã Xa Dung</t>
  </si>
  <si>
    <t>Xã Pu Nhi</t>
  </si>
  <si>
    <t>Xã Mường Luân</t>
  </si>
  <si>
    <t>Xã Tìa Dình</t>
  </si>
  <si>
    <t>Xã Phình Giàng</t>
  </si>
  <si>
    <t>Xã Mường Chà</t>
  </si>
  <si>
    <t>Xã Nà Hỳ</t>
  </si>
  <si>
    <t>Xã Nà Bủng</t>
  </si>
  <si>
    <t>Xã Chà Tở</t>
  </si>
  <si>
    <t>Xã Si Pa Phìn</t>
  </si>
  <si>
    <t>Xã Mường Nhé</t>
  </si>
  <si>
    <t>Xã Sín Thầu</t>
  </si>
  <si>
    <t>Xã Mường Toong</t>
  </si>
  <si>
    <t>Xã Nậm Kè</t>
  </si>
  <si>
    <t>Xã Mường Ảng</t>
  </si>
  <si>
    <t>Xã Nà Tấu</t>
  </si>
  <si>
    <t>Xã Búng Lao</t>
  </si>
  <si>
    <t>Xã Mường Lạn</t>
  </si>
  <si>
    <t>Xã Mường Kim</t>
  </si>
  <si>
    <t>Xã Khoen On</t>
  </si>
  <si>
    <t>Xã Than Uyên</t>
  </si>
  <si>
    <t>Xã Mường Than</t>
  </si>
  <si>
    <t>Xã Pắc Ta</t>
  </si>
  <si>
    <t>Xã Nậm Sỏ</t>
  </si>
  <si>
    <t>Xã Tân Uyên</t>
  </si>
  <si>
    <t>Xã Mường Khoa</t>
  </si>
  <si>
    <t>Xã Bản Bo</t>
  </si>
  <si>
    <t>Xã Bình Lư</t>
  </si>
  <si>
    <t>Xã Tả Lèng</t>
  </si>
  <si>
    <t>Xã Khun Há</t>
  </si>
  <si>
    <t>Phường Tân Phong</t>
  </si>
  <si>
    <t>Phường Đoàn Kết</t>
  </si>
  <si>
    <t>Xã Sin Suối Hồ</t>
  </si>
  <si>
    <t>Xã Phong Thổ</t>
  </si>
  <si>
    <t>Xã Sì Lở Lầu</t>
  </si>
  <si>
    <t>Xã Dào San</t>
  </si>
  <si>
    <t>Xã Khổng Lào</t>
  </si>
  <si>
    <t>Xã Tủa Sín Chải</t>
  </si>
  <si>
    <t>Xã Sìn Hồ</t>
  </si>
  <si>
    <t>Xã Hồng Thu</t>
  </si>
  <si>
    <t>Xã Nậm Tăm</t>
  </si>
  <si>
    <t>Xã Pu Sam Cáp</t>
  </si>
  <si>
    <t>Xã Nậm Cuổi</t>
  </si>
  <si>
    <t>Xã Nậm Mạ</t>
  </si>
  <si>
    <t>Xã Lê Lợi</t>
  </si>
  <si>
    <t>Xã Nậm Hàng</t>
  </si>
  <si>
    <t>Xã Mường Mô</t>
  </si>
  <si>
    <t>Xã Hua Bum</t>
  </si>
  <si>
    <t>Xã Pa Tần</t>
  </si>
  <si>
    <t>Xã Bum Nưa</t>
  </si>
  <si>
    <t>Xã Bum Tở</t>
  </si>
  <si>
    <t>Xã Mường Tè</t>
  </si>
  <si>
    <t>Xã Thu Lũm</t>
  </si>
  <si>
    <t>Xã Pa Ủ</t>
  </si>
  <si>
    <t>Xã Tà Tổng</t>
  </si>
  <si>
    <t>Xã Mù Cả</t>
  </si>
  <si>
    <t>Phường Tô Hiệu</t>
  </si>
  <si>
    <t>Phường Chiềng An</t>
  </si>
  <si>
    <t>Phường Chiềng Cơi</t>
  </si>
  <si>
    <t>Phường Chiềng Sinh</t>
  </si>
  <si>
    <t>Phường Mộc Châu</t>
  </si>
  <si>
    <t>Phường Mộc Sơn</t>
  </si>
  <si>
    <t>Phường Vân Sơn</t>
  </si>
  <si>
    <t>Phường Thảo Nguyên</t>
  </si>
  <si>
    <t>Xã Đoàn Kết</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</si>
  <si>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</si>
  <si>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</si>
  <si>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</si>
  <si>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</si>
  <si>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</si>
  <si>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</si>
  <si>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</si>
  <si>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</si>
  <si>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</si>
  <si>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</si>
  <si>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</si>
  <si>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</si>
  <si>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</si>
  <si>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</si>
  <si>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</si>
  <si>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</si>
  <si>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</si>
  <si>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</si>
  <si>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</si>
  <si>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</si>
  <si>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</si>
  <si>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</si>
  <si>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</si>
  <si>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</si>
  <si>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</si>
  <si>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</si>
  <si>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</si>
  <si>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</si>
  <si>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</si>
  <si>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</si>
  <si>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</si>
  <si>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</si>
  <si>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</si>
  <si>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</si>
  <si>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</si>
  <si>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</si>
  <si>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</si>
  <si>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</si>
  <si>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</si>
  <si>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</si>
  <si>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</si>
  <si>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</si>
  <si>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</si>
  <si>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</si>
  <si>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</si>
  <si>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</si>
  <si>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</si>
  <si>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</si>
  <si>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</si>
  <si>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</si>
  <si>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</si>
  <si>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</si>
  <si>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</si>
  <si>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Sông Mã</t>
  </si>
  <si>
    <t>Xã Huổi Một</t>
  </si>
  <si>
    <t>Xã Chiềng Sơ</t>
  </si>
  <si>
    <t>Xã Sốp Cộp</t>
  </si>
  <si>
    <t>Xã Púng Bánh</t>
  </si>
  <si>
    <t>Xã Tân Yên</t>
  </si>
  <si>
    <t>Xã Mường Bám</t>
  </si>
  <si>
    <t>Xã Ngọc Chiến</t>
  </si>
  <si>
    <t>Xã Suối Tọ</t>
  </si>
  <si>
    <t>Xã Phiêng Khoài</t>
  </si>
  <si>
    <t>Xã Mường Lèo</t>
  </si>
  <si>
    <t>Xã Khao Mang</t>
  </si>
  <si>
    <t>Xã Mù Cang Chải</t>
  </si>
  <si>
    <t>Xã Púng Luông</t>
  </si>
  <si>
    <t>Xã Tú Lệ</t>
  </si>
  <si>
    <t>Xã Trạm Tấu</t>
  </si>
  <si>
    <t>Xã Phình Hồ</t>
  </si>
  <si>
    <t>Phường Nghĩa Lộ</t>
  </si>
  <si>
    <t>Phường Trung Tâm</t>
  </si>
  <si>
    <t>Phường Cầu Thia</t>
  </si>
  <si>
    <t>Xã Liên Sơn</t>
  </si>
  <si>
    <t>Xã Gia Hội</t>
  </si>
  <si>
    <t>Xã Sơn Lương</t>
  </si>
  <si>
    <t>Xã Thượng Bằng La</t>
  </si>
  <si>
    <t>Xã Chấn Thịnh</t>
  </si>
  <si>
    <t>Xã Nghĩa Tâm</t>
  </si>
  <si>
    <t>Xã Văn Chấn</t>
  </si>
  <si>
    <t>Xã Phong Dụ Hạ</t>
  </si>
  <si>
    <t>Xã Châu Quế</t>
  </si>
  <si>
    <t>Xã Lâm Giang</t>
  </si>
  <si>
    <t>Xã Đông Cuông</t>
  </si>
  <si>
    <t>Xã Tân Hợp</t>
  </si>
  <si>
    <t>Xã Mậu A</t>
  </si>
  <si>
    <t>Xã Xuân Ái</t>
  </si>
  <si>
    <t>Xã Mỏ Vàng</t>
  </si>
  <si>
    <t>Xã Lâm Thượng</t>
  </si>
  <si>
    <t>Xã Lục Yên</t>
  </si>
  <si>
    <t>Xã Tân Lĩnh</t>
  </si>
  <si>
    <t>Xã Khánh Hòa</t>
  </si>
  <si>
    <t>Xã Phúc Lợi</t>
  </si>
  <si>
    <t>Xã Mường Lai</t>
  </si>
  <si>
    <t>Xã Cảm Nhân</t>
  </si>
  <si>
    <t>Xã Thác Bà</t>
  </si>
  <si>
    <t>Xã Yên Bình</t>
  </si>
  <si>
    <t>Xã Bảo Ái</t>
  </si>
  <si>
    <t>Phường Văn Phú</t>
  </si>
  <si>
    <t>Phường Yên Bái</t>
  </si>
  <si>
    <t>Phường Nam Cường</t>
  </si>
  <si>
    <t>Phường Âu Lâu</t>
  </si>
  <si>
    <t>Xã Trấn Yên</t>
  </si>
  <si>
    <t>Xã Hưng Khánh</t>
  </si>
  <si>
    <t>Xã Lương Thịnh</t>
  </si>
  <si>
    <t>Xã Việt Hồng</t>
  </si>
  <si>
    <t>Xã Quy Mông</t>
  </si>
  <si>
    <t>Xã Phong Hải</t>
  </si>
  <si>
    <t>Xã Xuân Quang</t>
  </si>
  <si>
    <t>Xã Bảo Thắng</t>
  </si>
  <si>
    <t>Xã Tằng Loỏng</t>
  </si>
  <si>
    <t>Xã Gia Phú</t>
  </si>
  <si>
    <t>Xã Cốc San</t>
  </si>
  <si>
    <t>Xã Hợp Thành</t>
  </si>
  <si>
    <t>Phường Cam Đường</t>
  </si>
  <si>
    <t>Phường Lào Cai</t>
  </si>
  <si>
    <t>Xã Mường Hum</t>
  </si>
  <si>
    <t>Xã Dền Sáng</t>
  </si>
  <si>
    <t>Xã Y Tý</t>
  </si>
  <si>
    <t>Xã A Mú Sung</t>
  </si>
  <si>
    <t>Xã Trịnh Tường</t>
  </si>
  <si>
    <t>Xã Bản Xèo</t>
  </si>
  <si>
    <t>Xã Bát Xát</t>
  </si>
  <si>
    <t>Xã Nghĩa Đô</t>
  </si>
  <si>
    <t>Xã Thượng Hà</t>
  </si>
  <si>
    <t>Xã Bảo Yên</t>
  </si>
  <si>
    <t>Xã Xuân Hòa</t>
  </si>
  <si>
    <t>Xã Phúc Khánh</t>
  </si>
  <si>
    <t>Xã Bảo Hà</t>
  </si>
  <si>
    <t>Xã Võ Lao</t>
  </si>
  <si>
    <t>Xã Khánh Yên</t>
  </si>
  <si>
    <t>Xã Văn Bàn</t>
  </si>
  <si>
    <t>Xã Dương Quỳ</t>
  </si>
  <si>
    <t>Xã Chiềng Ken</t>
  </si>
  <si>
    <t>Xã Minh Lương</t>
  </si>
  <si>
    <t>Xã Nậm Chày</t>
  </si>
  <si>
    <t>Xã Mường Bo</t>
  </si>
  <si>
    <t>Xã Bản Hồ</t>
  </si>
  <si>
    <t>Xã Tả Phìn</t>
  </si>
  <si>
    <t>Xã Tả Van</t>
  </si>
  <si>
    <t>Phường Sa Pa</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</si>
  <si>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</si>
  <si>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</si>
  <si>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</si>
  <si>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</si>
  <si>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</si>
  <si>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</si>
  <si>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</si>
  <si>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</si>
  <si>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</si>
  <si>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</si>
  <si>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</si>
  <si>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</si>
  <si>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Xã Chế Tạo</t>
  </si>
  <si>
    <t>Xã Nậm Có</t>
  </si>
  <si>
    <t>Xã Tà Xi Láng</t>
  </si>
  <si>
    <t>Xã Phong Dụ Thượng</t>
  </si>
  <si>
    <t>Xã Cát Thịnh</t>
  </si>
  <si>
    <t>Xã Nậm Xé</t>
  </si>
  <si>
    <t>Xã Ngũ Chỉ Sơn</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</si>
  <si>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</si>
  <si>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</si>
  <si>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</si>
  <si>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</si>
  <si>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</si>
  <si>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</si>
  <si>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</si>
  <si>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</si>
  <si>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</si>
  <si>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</si>
  <si>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</si>
  <si>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</si>
  <si>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</si>
  <si>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Quân Chu</t>
  </si>
  <si>
    <t>Xã Vạn Phú</t>
  </si>
  <si>
    <t>Phường Phổ Yên</t>
  </si>
  <si>
    <t>Phường Vạn Xuân</t>
  </si>
  <si>
    <t>Phường Trung Thành</t>
  </si>
  <si>
    <t>Phường Phúc Thuận</t>
  </si>
  <si>
    <t>Xã Phú Bình</t>
  </si>
  <si>
    <t>Xã Tân Thành</t>
  </si>
  <si>
    <t>Xã Điềm Thụy</t>
  </si>
  <si>
    <t>Xã Kha Sơn</t>
  </si>
  <si>
    <t>Xã Tân Khánh</t>
  </si>
  <si>
    <t>Xã Đồng Hỷ</t>
  </si>
  <si>
    <t>Xã Quang Sơn</t>
  </si>
  <si>
    <t>Xã Trại Cau</t>
  </si>
  <si>
    <t>Xã Nam Hòa</t>
  </si>
  <si>
    <t>Xã Văn Hán</t>
  </si>
  <si>
    <t>Xã Văn Lăng</t>
  </si>
  <si>
    <t>Phường Sông Công</t>
  </si>
  <si>
    <t>Phường Bá Xuyên</t>
  </si>
  <si>
    <t>Phường Bách Quang</t>
  </si>
  <si>
    <t>Xã Vô Tranh</t>
  </si>
  <si>
    <t>Xã Yên Trạch</t>
  </si>
  <si>
    <t>Xã Định Hóa</t>
  </si>
  <si>
    <t>Xã Bình Yên</t>
  </si>
  <si>
    <t>Xã Trung Hội</t>
  </si>
  <si>
    <t>Xã Phượng Tiến</t>
  </si>
  <si>
    <t>Xã Phú Đình</t>
  </si>
  <si>
    <t>Xã Bình Thành</t>
  </si>
  <si>
    <t>Xã Kim Phượng</t>
  </si>
  <si>
    <t>Xã Lam Vỹ</t>
  </si>
  <si>
    <t>Xã Võ Nhai</t>
  </si>
  <si>
    <t>Xã Sảng Mộc</t>
  </si>
  <si>
    <t>Xã Dân Tiến</t>
  </si>
  <si>
    <t>Xã Nghinh Tường</t>
  </si>
  <si>
    <t>Xã Thần Sa</t>
  </si>
  <si>
    <t>Xã La Hiên</t>
  </si>
  <si>
    <t>Xã Tràng Xá</t>
  </si>
  <si>
    <t>Xã Bằng Thành</t>
  </si>
  <si>
    <t>Xã Nghiên Loan</t>
  </si>
  <si>
    <t>Xã Cao Minh</t>
  </si>
  <si>
    <t>Xã Ba Bể</t>
  </si>
  <si>
    <t>Xã Chợ Rã</t>
  </si>
  <si>
    <t>Xã Thượng Minh</t>
  </si>
  <si>
    <t>Xã Đồng Phúc</t>
  </si>
  <si>
    <t>Xã Bằng Vân</t>
  </si>
  <si>
    <t>Xã Ngân Sơn</t>
  </si>
  <si>
    <t>Xã Nà Phặc</t>
  </si>
  <si>
    <t>Xã Hiệp Lực</t>
  </si>
  <si>
    <t>Xã Nam Cường</t>
  </si>
  <si>
    <t>Xã Quảng Bạch</t>
  </si>
  <si>
    <t>Xã Yên Thịnh</t>
  </si>
  <si>
    <t>Xã Chợ Đồn</t>
  </si>
  <si>
    <t>Xã Yên Phong</t>
  </si>
  <si>
    <t>Xã Nghĩa Tá</t>
  </si>
  <si>
    <t>Xã Phủ Thông</t>
  </si>
  <si>
    <t>Xã Cẩm Giàng</t>
  </si>
  <si>
    <t>Xã Vĩnh Thông</t>
  </si>
  <si>
    <t>Xã Bạch Thông</t>
  </si>
  <si>
    <t>Xã Phong Quang</t>
  </si>
  <si>
    <t>Phường Đức Xuân</t>
  </si>
  <si>
    <t>Phường Bắc Kạn</t>
  </si>
  <si>
    <t>Xã Văn Lang</t>
  </si>
  <si>
    <t>Xã Cường Lợi</t>
  </si>
  <si>
    <t>Xã Na Rì</t>
  </si>
  <si>
    <t>Xã Côn Minh</t>
  </si>
  <si>
    <t>Xã Xuân Dương</t>
  </si>
  <si>
    <t>Xã Tân Kỳ</t>
  </si>
  <si>
    <t>Xã Thanh Mai</t>
  </si>
  <si>
    <t>Xã Thanh Thịnh</t>
  </si>
  <si>
    <t>Xã Chợ Mới</t>
  </si>
  <si>
    <t>Xã Thượng Quan</t>
  </si>
  <si>
    <t>Xã Thất Khê</t>
  </si>
  <si>
    <t>Xã Tràng Định</t>
  </si>
  <si>
    <t>Xã Quốc Khánh</t>
  </si>
  <si>
    <t>Xã Kháng Chiến</t>
  </si>
  <si>
    <t>Xã Quốc Việt</t>
  </si>
  <si>
    <t>Xã Bình Gia</t>
  </si>
  <si>
    <t>Xã Tân Văn</t>
  </si>
  <si>
    <t>Xã Hồng Phong</t>
  </si>
  <si>
    <t>Xã Hoa Thám</t>
  </si>
  <si>
    <t>Xã Quý Hòa</t>
  </si>
  <si>
    <t>Xã Thiện Hòa</t>
  </si>
  <si>
    <t>Xã Thiện Thuật</t>
  </si>
  <si>
    <t>Xã Thiện Long</t>
  </si>
  <si>
    <t>Xã Bắc Sơn</t>
  </si>
  <si>
    <t>Xã Hưng Vũ</t>
  </si>
  <si>
    <t>Xã Vũ Lăng</t>
  </si>
  <si>
    <t>Xã Nhất Hòa</t>
  </si>
  <si>
    <t>Xã Vũ Lễ</t>
  </si>
  <si>
    <t>Xã Tân Tri</t>
  </si>
  <si>
    <t>Xã Văn Quan</t>
  </si>
  <si>
    <t>Xã Điềm He</t>
  </si>
  <si>
    <t>Xã Tri Lễ</t>
  </si>
  <si>
    <t>Xã Yên Phúc</t>
  </si>
  <si>
    <t>Xã Tân Đoàn</t>
  </si>
  <si>
    <t>Xã Khánh Khê</t>
  </si>
  <si>
    <t>Xã Na Sầm</t>
  </si>
  <si>
    <t>Xã Văn Lãng</t>
  </si>
  <si>
    <t>Xã Hội Hoan</t>
  </si>
  <si>
    <t>Xã Thụy Hùng</t>
  </si>
  <si>
    <t>Xã Hoàng Văn Thụ</t>
  </si>
  <si>
    <t>Xã Lộc Bình</t>
  </si>
  <si>
    <t>Xã Mẫu Sơn</t>
  </si>
  <si>
    <t>Xã Na Dương</t>
  </si>
  <si>
    <t>Xã Lợi Bác</t>
  </si>
  <si>
    <t>Xã Thống Nhất</t>
  </si>
  <si>
    <t>Xã Khuất Xá</t>
  </si>
  <si>
    <t>Xã Đình Lập</t>
  </si>
  <si>
    <t>Xã Châu Sơn</t>
  </si>
  <si>
    <t>Xã Kiên Mộc</t>
  </si>
  <si>
    <t>Xã Hữu Lũng</t>
  </si>
  <si>
    <t>Xã Tuấn Sơn</t>
  </si>
  <si>
    <t>Xã Vân Nham</t>
  </si>
  <si>
    <t>Xã Thiện Tân</t>
  </si>
  <si>
    <t>Xã Hữu Liên</t>
  </si>
  <si>
    <t>Xã Cai Kinh</t>
  </si>
  <si>
    <t>Xã Chi Lăng</t>
  </si>
  <si>
    <t>Xã Nhân Lý</t>
  </si>
  <si>
    <t>Xã Chiến Thắng</t>
  </si>
  <si>
    <t>Xã Quan Sơn</t>
  </si>
  <si>
    <t>Xã Bằng Mạc</t>
  </si>
  <si>
    <t>Xã Vạn Linh</t>
  </si>
  <si>
    <t>Xã Đồng Đăng</t>
  </si>
  <si>
    <t>Xã Cao Lộc</t>
  </si>
  <si>
    <t>Xã Công Sơn</t>
  </si>
  <si>
    <t>Xã Ba Sơn</t>
  </si>
  <si>
    <t>Phường Tam Thanh</t>
  </si>
  <si>
    <t>Phường Lương Văn Tri</t>
  </si>
  <si>
    <t>Phường Kỳ Lừa</t>
  </si>
  <si>
    <t>Phường Đông Kinh</t>
  </si>
  <si>
    <t>Phường An Sinh</t>
  </si>
  <si>
    <t>Phường Đông Triều</t>
  </si>
  <si>
    <t>Phường Bình Khê</t>
  </si>
  <si>
    <t>Phường Mạo Khê</t>
  </si>
  <si>
    <t>Phường Hoàng Quế</t>
  </si>
  <si>
    <t>Phường Yên Tử</t>
  </si>
  <si>
    <t>Phường Vàng Danh</t>
  </si>
  <si>
    <t>Phường Uông Bí</t>
  </si>
  <si>
    <t>Phường Đông Mai</t>
  </si>
  <si>
    <t>Phường Hiệp Hòa</t>
  </si>
  <si>
    <t>Phường Quảng Yên</t>
  </si>
  <si>
    <t>Phường Hà An</t>
  </si>
  <si>
    <t>Phường Phong Cốc</t>
  </si>
  <si>
    <t>Phường Liên Hòa</t>
  </si>
  <si>
    <t>Phường Tuần Châu</t>
  </si>
  <si>
    <t>Phường Bãi Cháy</t>
  </si>
  <si>
    <t>Phường Hà Tu</t>
  </si>
  <si>
    <t>Phường Hà Lầm</t>
  </si>
  <si>
    <t>Phường Cao Xanh</t>
  </si>
  <si>
    <t>Phường Hồng Gai</t>
  </si>
  <si>
    <t>Phường Hạ Long</t>
  </si>
  <si>
    <t>Phường Hoành Bồ</t>
  </si>
  <si>
    <t>Xã Quảng La</t>
  </si>
  <si>
    <t>Phường Mông Dương</t>
  </si>
  <si>
    <t>Phường Quang Hanh</t>
  </si>
  <si>
    <t>Phường Cẩm Phả</t>
  </si>
  <si>
    <t>Phường Cửa Ông</t>
  </si>
  <si>
    <t>Xã Hải Hòa</t>
  </si>
  <si>
    <t>Xã Điền Xá</t>
  </si>
  <si>
    <t>Xã Đông Ngũ</t>
  </si>
  <si>
    <t>Xã Hải Lạng</t>
  </si>
  <si>
    <t>Xã Lương Minh</t>
  </si>
  <si>
    <t>Xã Kỳ Thượng</t>
  </si>
  <si>
    <t>Xã Ba Chẽ</t>
  </si>
  <si>
    <t>Xã Quảng Tân</t>
  </si>
  <si>
    <t>Xã Đầm Hà</t>
  </si>
  <si>
    <t>Xã Quảng Hà</t>
  </si>
  <si>
    <t>Xã Đường Hoa</t>
  </si>
  <si>
    <t>Xã Quảng Đức</t>
  </si>
  <si>
    <t>Xã Hoành Mô</t>
  </si>
  <si>
    <t>Xã Lục Hồn</t>
  </si>
  <si>
    <t>Xã Bình Liêu</t>
  </si>
  <si>
    <t>Xã Hải Sơn</t>
  </si>
  <si>
    <t>Xã Hải Ninh</t>
  </si>
  <si>
    <t>Xã Vĩnh Thực</t>
  </si>
  <si>
    <t>Phường Móng Cái 1</t>
  </si>
  <si>
    <t>Phường Móng Cái 2</t>
  </si>
  <si>
    <t>Phường Móng Cái 3</t>
  </si>
  <si>
    <t>Đặc khu Vân Đồn</t>
  </si>
  <si>
    <t>Đặc khu Cô Tô</t>
  </si>
  <si>
    <t>Xã Cái Chiên</t>
  </si>
  <si>
    <t>Xã Đại Sơn</t>
  </si>
  <si>
    <t>Xã Sơn Động</t>
  </si>
  <si>
    <t>Xã Tây Yên Tử</t>
  </si>
  <si>
    <t>Xã Dương Hưu</t>
  </si>
  <si>
    <t>Xã Yên Định</t>
  </si>
  <si>
    <t>Xã An Lạc</t>
  </si>
  <si>
    <t>Xã Vân Sơn</t>
  </si>
  <si>
    <t>Xã Biển Động</t>
  </si>
  <si>
    <t>Xã Lục Ngạn</t>
  </si>
  <si>
    <t>Xã Đèo Gia</t>
  </si>
  <si>
    <t>Xã Sơn Hải</t>
  </si>
  <si>
    <t>Xã Tân Sơn</t>
  </si>
  <si>
    <t>Xã Biên Sơn</t>
  </si>
  <si>
    <t>Xã Sa Lý</t>
  </si>
  <si>
    <t>Xã Nam Dương</t>
  </si>
  <si>
    <t>Xã Kiên Lao</t>
  </si>
  <si>
    <t>Phường Chũ</t>
  </si>
  <si>
    <t>Phường Phượng Sơn</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</si>
  <si>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</si>
  <si>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</si>
  <si>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</si>
  <si>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</si>
  <si>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</si>
  <si>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</si>
  <si>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</si>
  <si>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</si>
  <si>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</si>
  <si>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</si>
  <si>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</si>
  <si>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</si>
  <si>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</si>
  <si>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</si>
  <si>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</si>
  <si>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</si>
  <si>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</si>
  <si>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</si>
  <si>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Ngọc Thiện</t>
  </si>
  <si>
    <t>Xã Nhã Nam</t>
  </si>
  <si>
    <t>Xã Phúc Hòa</t>
  </si>
  <si>
    <t>Xã Hợp Thịnh</t>
  </si>
  <si>
    <t>Xã Hiệp Hòa</t>
  </si>
  <si>
    <t>Xã Hoàng Vân</t>
  </si>
  <si>
    <t>Xã Xuân Cẩm</t>
  </si>
  <si>
    <t>Phường Tự Lạn</t>
  </si>
  <si>
    <t>Phường Việt Yên</t>
  </si>
  <si>
    <t>Phường Nếnh</t>
  </si>
  <si>
    <t>Phường Vân Hà</t>
  </si>
  <si>
    <t>Xã Đồng Việt</t>
  </si>
  <si>
    <t>Phường Bắc Giang</t>
  </si>
  <si>
    <t>Phường Đa Mai</t>
  </si>
  <si>
    <t>Phường Tiền Phong</t>
  </si>
  <si>
    <t>Phường Tân An</t>
  </si>
  <si>
    <t>Phường Yên Dũng</t>
  </si>
  <si>
    <t>Phường Tân Tiến</t>
  </si>
  <si>
    <t>Phường Cảnh Thụy</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</si>
  <si>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</si>
  <si>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</si>
  <si>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</si>
  <si>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</si>
  <si>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</si>
  <si>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</si>
  <si>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</si>
  <si>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</si>
  <si>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</si>
  <si>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</si>
  <si>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Mão Điền</t>
  </si>
  <si>
    <t>Phường Trạm Lộ</t>
  </si>
  <si>
    <t>Phường Trí Quả</t>
  </si>
  <si>
    <t>Phường Song Liễu</t>
  </si>
  <si>
    <t>Phường Ninh Xá</t>
  </si>
  <si>
    <t>Phường Quế Võ</t>
  </si>
  <si>
    <t>Phường Phương Liễu</t>
  </si>
  <si>
    <t>Phường Nhân Hòa</t>
  </si>
  <si>
    <t>Phường Đào Viên</t>
  </si>
  <si>
    <t>Phường Bồng Lai</t>
  </si>
  <si>
    <t>Xã Phù Lãng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</si>
  <si>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</si>
  <si>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</si>
  <si>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</si>
  <si>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</si>
  <si>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</si>
  <si>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</si>
  <si>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</si>
  <si>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</si>
  <si>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</si>
  <si>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</si>
  <si>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</si>
  <si>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</si>
  <si>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</si>
  <si>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</si>
  <si>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</si>
  <si>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</si>
  <si>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</si>
  <si>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</si>
  <si>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Xã Tuấn Đạo</t>
  </si>
  <si>
    <t>Phường Việt Trì</t>
  </si>
  <si>
    <t>Phường Nông Trang</t>
  </si>
  <si>
    <t>Phường Thanh Miếu</t>
  </si>
  <si>
    <t>Phường Vân Phú</t>
  </si>
  <si>
    <t>Xã Hy Cương</t>
  </si>
  <si>
    <t>Xã Xuân Lũng</t>
  </si>
  <si>
    <t>Xã Phùng Nguyên</t>
  </si>
  <si>
    <t>Xã Bản Nguyên</t>
  </si>
  <si>
    <t>Phường Phong Châu</t>
  </si>
  <si>
    <t>Phường Phú Thọ</t>
  </si>
  <si>
    <t>Phường Âu Cơ</t>
  </si>
  <si>
    <t>Xã Phù Ninh</t>
  </si>
  <si>
    <t>Xã Dân Chủ</t>
  </si>
  <si>
    <t>Xã Phú Mỹ</t>
  </si>
  <si>
    <t>Xã Trạm Thản</t>
  </si>
  <si>
    <t>Xã Bình Phú</t>
  </si>
  <si>
    <t>Xã Thanh Ba</t>
  </si>
  <si>
    <t>Xã Quảng Yên</t>
  </si>
  <si>
    <t>Xã Hoàng Cương</t>
  </si>
  <si>
    <t>Xã Đông Thành</t>
  </si>
  <si>
    <t>Xã Chí Tiên</t>
  </si>
  <si>
    <t>Xã Đoan Hùng</t>
  </si>
  <si>
    <t>Xã Tây Cốc</t>
  </si>
  <si>
    <t>Xã Chân Mộng</t>
  </si>
  <si>
    <t>Xã Chí Đám</t>
  </si>
  <si>
    <t>Xã Bằng Luân</t>
  </si>
  <si>
    <t>Xã Hạ Hòa</t>
  </si>
  <si>
    <t>Xã Đan Thượng</t>
  </si>
  <si>
    <t>Xã Yên Kỳ</t>
  </si>
  <si>
    <t>Xã Vĩnh Chân</t>
  </si>
  <si>
    <t>Xã Hiền Lương</t>
  </si>
  <si>
    <t>Xã Cẩm Khê</t>
  </si>
  <si>
    <t>Xã Phú Khê</t>
  </si>
  <si>
    <t>Xã Hùng Việt</t>
  </si>
  <si>
    <t>Xã Đồng Lương</t>
  </si>
  <si>
    <t>Xã Tiên Lương</t>
  </si>
  <si>
    <t>Xã Vân Bán</t>
  </si>
  <si>
    <t>Xã Tam Nông</t>
  </si>
  <si>
    <t>Xã Thọ Văn</t>
  </si>
  <si>
    <t>Xã Vạn Xuân</t>
  </si>
  <si>
    <t>Xã Hiền Quan</t>
  </si>
  <si>
    <t>Xã Đào Xá</t>
  </si>
  <si>
    <t>Xã Tu Vũ</t>
  </si>
  <si>
    <t>Xã Thanh Sơn</t>
  </si>
  <si>
    <t>Xã Võ Miếu</t>
  </si>
  <si>
    <t>Xã Văn Miếu</t>
  </si>
  <si>
    <t>Xã Cự Đồng</t>
  </si>
  <si>
    <t>Xã Hương Cần</t>
  </si>
  <si>
    <t>Xã Khả Cửu</t>
  </si>
  <si>
    <t>Xã Minh Đài</t>
  </si>
  <si>
    <t>Xã Lai Đồng</t>
  </si>
  <si>
    <t>Xã Thu Cúc</t>
  </si>
  <si>
    <t>Xã Xuân Đài</t>
  </si>
  <si>
    <t>Xã Long Cốc</t>
  </si>
  <si>
    <t>Xã Thượng Long</t>
  </si>
  <si>
    <t>Xã Xuân Viên</t>
  </si>
  <si>
    <t>Xã Minh Hòa</t>
  </si>
  <si>
    <t>Xã Tam Sơn</t>
  </si>
  <si>
    <t>Xã Sông Lô</t>
  </si>
  <si>
    <t>Xã Hải Lựu</t>
  </si>
  <si>
    <t>Xã Lập Thạch</t>
  </si>
  <si>
    <t>Xã Tiên Lữ</t>
  </si>
  <si>
    <t>Xã Liên Hòa</t>
  </si>
  <si>
    <t>Xã Hợp Lý</t>
  </si>
  <si>
    <t>Xã Sơn Đông</t>
  </si>
  <si>
    <t>Xã Tam Đảo</t>
  </si>
  <si>
    <t>Xã Đại Đình</t>
  </si>
  <si>
    <t>Xã Đạo Trù</t>
  </si>
  <si>
    <t>Xã Tam Dương</t>
  </si>
  <si>
    <t>Xã Hội Thịnh</t>
  </si>
  <si>
    <t>Xã Hoàng An</t>
  </si>
  <si>
    <t>Xã Tam Dương Bắc</t>
  </si>
  <si>
    <t>Xã Vĩnh Tường</t>
  </si>
  <si>
    <t>Xã Thổ Tang</t>
  </si>
  <si>
    <t>Xã Vĩnh Hưng</t>
  </si>
  <si>
    <t>Xã Vĩnh An</t>
  </si>
  <si>
    <t>Xã Vĩnh Phú</t>
  </si>
  <si>
    <t>Xã Vĩnh Thành</t>
  </si>
  <si>
    <t>Xã Yên Lạc</t>
  </si>
  <si>
    <t>Xã Tề Lỗ</t>
  </si>
  <si>
    <t>Xã Liên Châu</t>
  </si>
  <si>
    <t>Xã Tam Hồng</t>
  </si>
  <si>
    <t>Xã Nguyệt Đức</t>
  </si>
  <si>
    <t>Xã Bình Nguyên</t>
  </si>
  <si>
    <t>Xã Xuân Lãng</t>
  </si>
  <si>
    <t>Xã Bình Xuyên</t>
  </si>
  <si>
    <t>Xã Bình Tuyền</t>
  </si>
  <si>
    <t>Phường Vĩnh Yên</t>
  </si>
  <si>
    <t>Phường Phúc Yên</t>
  </si>
  <si>
    <t>Phường Xuân Hòa</t>
  </si>
  <si>
    <t>Xã Cao Phong</t>
  </si>
  <si>
    <t>Xã Mường Thàng</t>
  </si>
  <si>
    <t>Xã Thung Nai</t>
  </si>
  <si>
    <t>Xã Đà Bắc</t>
  </si>
  <si>
    <t>Xã Đức Nhàn</t>
  </si>
  <si>
    <t>Xã Quy Đức</t>
  </si>
  <si>
    <t>Xã Tân Pheo</t>
  </si>
  <si>
    <t>Xã Tiền Phong</t>
  </si>
  <si>
    <t>Xã Kim Bôi</t>
  </si>
  <si>
    <t>Xã Mường Động</t>
  </si>
  <si>
    <t>Xã Dũng Tiến</t>
  </si>
  <si>
    <t>Xã Hợp Kim</t>
  </si>
  <si>
    <t>Xã Nật Sơn</t>
  </si>
  <si>
    <t>Xã Lạc Sơn</t>
  </si>
  <si>
    <t>Xã Mường Vang</t>
  </si>
  <si>
    <t>Xã Ngọc Sơn</t>
  </si>
  <si>
    <t>Xã Nhân Nghĩa</t>
  </si>
  <si>
    <t>Xã Quyết Thắng</t>
  </si>
  <si>
    <t>Xã Thượng Cốc</t>
  </si>
  <si>
    <t>Xã Lạc Thủy</t>
  </si>
  <si>
    <t>Xã An Bình</t>
  </si>
  <si>
    <t>Xã An Nghĩa</t>
  </si>
  <si>
    <t>Xã Lương Sơn</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</si>
  <si>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</si>
  <si>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</si>
  <si>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</si>
  <si>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</si>
  <si>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</si>
  <si>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</si>
  <si>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</si>
  <si>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</si>
  <si>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</si>
  <si>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</si>
  <si>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</si>
  <si>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</si>
  <si>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</si>
  <si>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Xã Thịnh Minh</t>
  </si>
  <si>
    <t>Phường Hòa Bình</t>
  </si>
  <si>
    <t>Phường Kỳ Sơn</t>
  </si>
  <si>
    <t>Phường Tân Hòa</t>
  </si>
  <si>
    <t>Phường Thống Nhất</t>
  </si>
  <si>
    <t>Phường Thủy Nguyên</t>
  </si>
  <si>
    <t>Phường Thiên Hương</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</si>
  <si>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</si>
  <si>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</si>
  <si>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</si>
  <si>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</si>
  <si>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</si>
  <si>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</si>
  <si>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</si>
  <si>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</si>
  <si>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</si>
  <si>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</si>
  <si>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</si>
  <si>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Đông Hải</t>
  </si>
  <si>
    <t>Phường Kiến An</t>
  </si>
  <si>
    <t>Phường Phù Liễn</t>
  </si>
  <si>
    <t>Phường Nam Đồ Sơn</t>
  </si>
  <si>
    <t>Phường Đồ Sơn</t>
  </si>
  <si>
    <t>Phường Hưng Đạo</t>
  </si>
  <si>
    <t>Phường Dương Kinh</t>
  </si>
  <si>
    <t>Phường An Dương</t>
  </si>
  <si>
    <t>Phường An Hải</t>
  </si>
  <si>
    <t>Phường An Phong</t>
  </si>
  <si>
    <t>Xã An Hưng</t>
  </si>
  <si>
    <t>Xã An Quang</t>
  </si>
  <si>
    <t>Xã An Trường</t>
  </si>
  <si>
    <t>Xã An Lão</t>
  </si>
  <si>
    <t>Xã Kiến Thụy</t>
  </si>
  <si>
    <t>Xã Kiến Minh</t>
  </si>
  <si>
    <t>Xã Kiến Hải</t>
  </si>
  <si>
    <t>Xã Kiến Hưng</t>
  </si>
  <si>
    <t>Xã Nghi Dương</t>
  </si>
  <si>
    <t>Xã Tiên Lãng</t>
  </si>
  <si>
    <t>Xã Tân Minh</t>
  </si>
  <si>
    <t>Xã Tiên Minh</t>
  </si>
  <si>
    <t>Xã Chấn Hưng</t>
  </si>
  <si>
    <t>Xã Hùng Thắng</t>
  </si>
  <si>
    <t>Xã Vĩnh Bảo</t>
  </si>
  <si>
    <t>Xã Nguyễn Bỉnh Khiêm</t>
  </si>
  <si>
    <t>Xã Vĩnh Am</t>
  </si>
  <si>
    <t>Xã Vĩnh Hải</t>
  </si>
  <si>
    <t>Xã Vĩnh Hòa</t>
  </si>
  <si>
    <t>Xã Vĩnh Thịnh</t>
  </si>
  <si>
    <t>Xã Vĩnh Thuận</t>
  </si>
  <si>
    <t>Xã Việt Khê</t>
  </si>
  <si>
    <t>Đặc khu Cát Hải</t>
  </si>
  <si>
    <t>Đặc khu Bạch Long Vĩ</t>
  </si>
  <si>
    <t>Phường Hải Dương</t>
  </si>
  <si>
    <t>Phường Lê Thanh Nghị</t>
  </si>
  <si>
    <t>Phường Việt Hòa</t>
  </si>
  <si>
    <t>Phường Thành Đông</t>
  </si>
  <si>
    <t>Phường Nam Đồng</t>
  </si>
  <si>
    <t>Phường Tân Hưng</t>
  </si>
  <si>
    <t>Phường Thạch Khôi</t>
  </si>
  <si>
    <t>Phường Tứ Minh</t>
  </si>
  <si>
    <t>Phường Ái Quốc</t>
  </si>
  <si>
    <t>Phường Chu Văn An</t>
  </si>
  <si>
    <t>Phường Chí Linh</t>
  </si>
  <si>
    <t>Phường Trần Hưng Đạo</t>
  </si>
  <si>
    <t>Phường Nguyễn Trãi</t>
  </si>
  <si>
    <t>Phường Trần Nhân Tông</t>
  </si>
  <si>
    <t>Phường Lê Đại Hành</t>
  </si>
  <si>
    <t>Phường Kinh Môn</t>
  </si>
  <si>
    <t>Phường Nguyễn Đại Năng</t>
  </si>
  <si>
    <t>Phường Trần Liễu</t>
  </si>
  <si>
    <t>Phường Bắc An Phụ</t>
  </si>
  <si>
    <t>Phường Phạm Sư Mạnh</t>
  </si>
  <si>
    <t>Phường Nhị Chiểu</t>
  </si>
  <si>
    <t>Xã Nam An Phụ</t>
  </si>
  <si>
    <t>Xã Nam Sách</t>
  </si>
  <si>
    <t>Xã Thái Tân</t>
  </si>
  <si>
    <t>Xã Hợp Tiến</t>
  </si>
  <si>
    <t>Xã An Phú</t>
  </si>
  <si>
    <t>Xã Thanh Hà</t>
  </si>
  <si>
    <t>Xã Hà Tây</t>
  </si>
  <si>
    <t>Xã Hà Bắc</t>
  </si>
  <si>
    <t>Xã Hà Nam</t>
  </si>
  <si>
    <t>Xã Hà Đông</t>
  </si>
  <si>
    <t>Xã Cẩm Giang</t>
  </si>
  <si>
    <t>Xã Tuệ Tĩnh</t>
  </si>
  <si>
    <t>Xã Mao Điền</t>
  </si>
  <si>
    <t>Xã Kẻ Sặt</t>
  </si>
  <si>
    <t>Xã Bình Giang</t>
  </si>
  <si>
    <t>Xã Đường An</t>
  </si>
  <si>
    <t>Xã Thượng Hồng</t>
  </si>
  <si>
    <t>Xã Gia Lộc</t>
  </si>
  <si>
    <t>Xã Yết Kiêu</t>
  </si>
  <si>
    <t>Xã Gia Phúc</t>
  </si>
  <si>
    <t>Xã Trường Tân</t>
  </si>
  <si>
    <t>Xã Tứ Kỳ</t>
  </si>
  <si>
    <t>Xã Chí Minh</t>
  </si>
  <si>
    <t>Xã Lạc Phượng</t>
  </si>
  <si>
    <t>Xã Nguyên Giáp</t>
  </si>
  <si>
    <t>Xã Ninh Giang</t>
  </si>
  <si>
    <t>Xã Vĩnh Lại</t>
  </si>
  <si>
    <t>Xã Khúc Thừa Dụ</t>
  </si>
  <si>
    <t>Xã Hồng Châu</t>
  </si>
  <si>
    <t>Xã Thanh Miện</t>
  </si>
  <si>
    <t>Xã Bắc Thanh Miện</t>
  </si>
  <si>
    <t>Xã Hải Hưng</t>
  </si>
  <si>
    <t>Xã Nguyễn Lương Bằng</t>
  </si>
  <si>
    <t>Xã Nam Thanh Miện</t>
  </si>
  <si>
    <t>Xã Phú Thái</t>
  </si>
  <si>
    <t>Xã Lai Khê</t>
  </si>
  <si>
    <t>Xã An Thành</t>
  </si>
  <si>
    <t>Xã Kim Thành</t>
  </si>
  <si>
    <t>Phường Phố Hiến</t>
  </si>
  <si>
    <t>Phường Sơn Nam</t>
  </si>
  <si>
    <t>Phường Hồng Châu</t>
  </si>
  <si>
    <t>Phường Mỹ Hào</t>
  </si>
  <si>
    <t>Phường Đường Hào</t>
  </si>
  <si>
    <t>Phường Thượng Hồng</t>
  </si>
  <si>
    <t>Xã Tân Hưng</t>
  </si>
  <si>
    <t>Xã Hoàng Hoa Thám</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</si>
  <si>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</si>
  <si>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</si>
  <si>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</si>
  <si>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</si>
  <si>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</si>
  <si>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</si>
  <si>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</si>
  <si>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</si>
  <si>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</si>
  <si>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</si>
  <si>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</si>
  <si>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</si>
  <si>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</si>
  <si>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</si>
  <si>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</si>
  <si>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</si>
  <si>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</si>
  <si>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Châu Ninh</t>
  </si>
  <si>
    <t>Xã Yên Mỹ</t>
  </si>
  <si>
    <t>Xã Việt Yên</t>
  </si>
  <si>
    <t>Xã Hoàn Long</t>
  </si>
  <si>
    <t>Xã Nguyễn Văn Linh</t>
  </si>
  <si>
    <t>Xã Như Quỳnh</t>
  </si>
  <si>
    <t>Xã Lạc Đạo</t>
  </si>
  <si>
    <t>Xã Nghĩa Trụ</t>
  </si>
  <si>
    <t>Xã Phụng Công</t>
  </si>
  <si>
    <t>Xã Văn Giang</t>
  </si>
  <si>
    <t>Xã Mễ Sở</t>
  </si>
  <si>
    <t>Phường Thái Bình</t>
  </si>
  <si>
    <t>Phường Trần Lãm</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</si>
  <si>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</si>
  <si>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</si>
  <si>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</si>
  <si>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</si>
  <si>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</si>
  <si>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</si>
  <si>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</si>
  <si>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</si>
  <si>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</si>
  <si>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</si>
  <si>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</si>
  <si>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</si>
  <si>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</si>
  <si>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</si>
  <si>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</si>
  <si>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</si>
  <si>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</si>
  <si>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</si>
  <si>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Hưng Phú</t>
  </si>
  <si>
    <t>Xã Nam Tiền Hải</t>
  </si>
  <si>
    <t>Xã Quỳnh Phụ</t>
  </si>
  <si>
    <t>Xã Minh Thọ</t>
  </si>
  <si>
    <t>Xã Nguyễn Du</t>
  </si>
  <si>
    <t>Xã Quỳnh An</t>
  </si>
  <si>
    <t>Xã Ngọc Lâm</t>
  </si>
  <si>
    <t>Xã Đồng Bằng</t>
  </si>
  <si>
    <t>Xã A Sào</t>
  </si>
  <si>
    <t>Xã Phụ Dực</t>
  </si>
  <si>
    <t>Xã Hưng Hà</t>
  </si>
  <si>
    <t>Xã Tiên La</t>
  </si>
  <si>
    <t>Xã Lê Quý Đôn</t>
  </si>
  <si>
    <t>Xã Hồng Minh</t>
  </si>
  <si>
    <t>Xã Thần Khê</t>
  </si>
  <si>
    <t>Xã Diên Hà</t>
  </si>
  <si>
    <t>Xã Ngự Thiên</t>
  </si>
  <si>
    <t>Xã Long Hưng</t>
  </si>
  <si>
    <t>Xã Đông Hưng</t>
  </si>
  <si>
    <t>Xã Bắc Tiên Hưng</t>
  </si>
  <si>
    <t>Xã Đông Tiên Hưng</t>
  </si>
  <si>
    <t>Xã Nam Đông Hưng</t>
  </si>
  <si>
    <t>Xã Bắc Đông Quan</t>
  </si>
  <si>
    <t>Xã Bắc Đông Hưng</t>
  </si>
  <si>
    <t>Xã Đông Quan</t>
  </si>
  <si>
    <t>Xã Nam Tiên Hưng</t>
  </si>
  <si>
    <t>Xã Tiên Hưng</t>
  </si>
  <si>
    <t>Xã Kiến Xương</t>
  </si>
  <si>
    <t>Xã Quang Lịch</t>
  </si>
  <si>
    <t>Xã Vũ Quý</t>
  </si>
  <si>
    <t>Xã Bình Thanh</t>
  </si>
  <si>
    <t>Xã Bình Định</t>
  </si>
  <si>
    <t>Xã Hồng Vũ</t>
  </si>
  <si>
    <t>Xã Trà Giang</t>
  </si>
  <si>
    <t>Xã Vũ Thư</t>
  </si>
  <si>
    <t>Xã Thư Trì</t>
  </si>
  <si>
    <t>Xã Tân Thuận</t>
  </si>
  <si>
    <t>Xã Thư Vũ</t>
  </si>
  <si>
    <t>Xã Vũ Tiên</t>
  </si>
  <si>
    <t>Xã Gia Viễn</t>
  </si>
  <si>
    <t>Xã Đại Hoàng</t>
  </si>
  <si>
    <t>Xã Gia Hưng</t>
  </si>
  <si>
    <t>Xã Gia Phong</t>
  </si>
  <si>
    <t>Xã Gia Vân</t>
  </si>
  <si>
    <t>Xã Gia Trấn</t>
  </si>
  <si>
    <t>Xã Nho Quan</t>
  </si>
  <si>
    <t>Xã Gia Tường</t>
  </si>
  <si>
    <t>Xã Phú Sơn</t>
  </si>
  <si>
    <t>Xã Cúc Phương</t>
  </si>
  <si>
    <t>Xã Phú Long</t>
  </si>
  <si>
    <t>Xã Quỳnh Lưu</t>
  </si>
  <si>
    <t>Xã Yên Khánh</t>
  </si>
  <si>
    <t>Xã Khánh Nhạc</t>
  </si>
  <si>
    <t>Xã Khánh Thiện</t>
  </si>
  <si>
    <t>Xã Khánh Hội</t>
  </si>
  <si>
    <t>Xã Khánh Trung</t>
  </si>
  <si>
    <t>Xã Yên Mô</t>
  </si>
  <si>
    <t>Xã Yên Từ</t>
  </si>
  <si>
    <t>Xã Yên Mạc</t>
  </si>
  <si>
    <t>Xã Đồng Thái</t>
  </si>
  <si>
    <t>Xã Chất Bình</t>
  </si>
  <si>
    <t>Xã Kim Sơn</t>
  </si>
  <si>
    <t>Xã Quang Thiện</t>
  </si>
  <si>
    <t>Xã Phát Diệm</t>
  </si>
  <si>
    <t>Xã Lai Thành</t>
  </si>
  <si>
    <t>Xã Kim Đông</t>
  </si>
  <si>
    <t>Xã Bình Lục</t>
  </si>
  <si>
    <t>Xã Bình Mỹ</t>
  </si>
  <si>
    <t>Xã Bình Sơn</t>
  </si>
  <si>
    <t>Xã Liêm Hà</t>
  </si>
  <si>
    <t>Xã Thanh Bình</t>
  </si>
  <si>
    <t>Xã Thanh Lâm</t>
  </si>
  <si>
    <t>Xã Thanh Liêm</t>
  </si>
  <si>
    <t>Xã Lý Nhân</t>
  </si>
  <si>
    <t>Xã Nam Xang</t>
  </si>
  <si>
    <t>Xã Bắc Lý</t>
  </si>
  <si>
    <t>Xã Vĩnh Trụ</t>
  </si>
  <si>
    <t>Xã Trần Thương</t>
  </si>
  <si>
    <t>Xã Nhân Hà</t>
  </si>
  <si>
    <t>Xã Nam Lý</t>
  </si>
  <si>
    <t>Xã Nam Trực</t>
  </si>
  <si>
    <t>Xã Nam Minh</t>
  </si>
  <si>
    <t>Xã Nam Đồng</t>
  </si>
  <si>
    <t>Xã Nam Ninh</t>
  </si>
  <si>
    <t>Xã Nam Hồng</t>
  </si>
  <si>
    <t>Xã Hiển Khánh</t>
  </si>
  <si>
    <t>Xã Vụ Bản</t>
  </si>
  <si>
    <t>Xã Ý Yên</t>
  </si>
  <si>
    <t>Xã Yên Đồng</t>
  </si>
  <si>
    <t>Xã Vạn Thắng</t>
  </si>
  <si>
    <t>Xã Vũ Dương</t>
  </si>
  <si>
    <t>Xã Phong Doanh</t>
  </si>
  <si>
    <t>Xã Cổ Lễ</t>
  </si>
  <si>
    <t>Xã Cát Thành</t>
  </si>
  <si>
    <t>Xã Trực Ninh</t>
  </si>
  <si>
    <t>Xã Minh Thái</t>
  </si>
  <si>
    <t>Xã Ninh Cường</t>
  </si>
  <si>
    <t>Xã Xuân Hưng</t>
  </si>
  <si>
    <t>Xã Xuân Hồng</t>
  </si>
  <si>
    <t>Xã Hải Hậu</t>
  </si>
  <si>
    <t>Xã Hải Anh</t>
  </si>
  <si>
    <t>Xã Hải Tiến</t>
  </si>
  <si>
    <t>Xã Hải An</t>
  </si>
  <si>
    <t>Xã Hải Quang</t>
  </si>
  <si>
    <t>Xã Hải Xuân</t>
  </si>
  <si>
    <t>Xã Hải Thịnh</t>
  </si>
  <si>
    <t>Xã Giao Minh</t>
  </si>
  <si>
    <t>Xã Giao Hòa</t>
  </si>
  <si>
    <t>Xã Giao Thủy</t>
  </si>
  <si>
    <t>Xã Giao Phúc</t>
  </si>
  <si>
    <t>Xã Giao Hưng</t>
  </si>
  <si>
    <t>Xã Giao Bình</t>
  </si>
  <si>
    <t>Xã Giao Ninh</t>
  </si>
  <si>
    <t>Xã Đồng Thịnh</t>
  </si>
  <si>
    <t>Xã Nghĩa Hưng</t>
  </si>
  <si>
    <t>Xã Nghĩa Sơn</t>
  </si>
  <si>
    <t>Xã Quỹ Nhất</t>
  </si>
  <si>
    <t>Xã Nghĩa Lâm</t>
  </si>
  <si>
    <t>Xã Rạng Đông</t>
  </si>
  <si>
    <t>Phường Tây Hoa Lư</t>
  </si>
  <si>
    <t>Phường Hoa Lư</t>
  </si>
  <si>
    <t>Phường Nam Hoa Lư</t>
  </si>
  <si>
    <t>Phường Đông Hoa Lư</t>
  </si>
  <si>
    <t>Phường Tam Điệp</t>
  </si>
  <si>
    <t>Phường Yên Sơn</t>
  </si>
  <si>
    <t>Phường Trung Sơn</t>
  </si>
  <si>
    <t>Phường Yên Thắng</t>
  </si>
  <si>
    <t>Phường Hà Nam</t>
  </si>
  <si>
    <t>Phường Phủ Lý</t>
  </si>
  <si>
    <t>Phường Phù Vân</t>
  </si>
  <si>
    <t>Phường Châu Sơn</t>
  </si>
  <si>
    <t>Phường Liêm Tuyền</t>
  </si>
  <si>
    <t>Phường Duy Tiên</t>
  </si>
  <si>
    <t>Phường Duy Tân</t>
  </si>
  <si>
    <t>Phường Đồng Văn</t>
  </si>
  <si>
    <t>Phường Duy Hà</t>
  </si>
  <si>
    <t>Phường Tiên Sơn</t>
  </si>
  <si>
    <t>Phường Lê Hồ</t>
  </si>
  <si>
    <t>Phường Nguyễn Úy</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</si>
  <si>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</si>
  <si>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</si>
  <si>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</si>
  <si>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</si>
  <si>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</si>
  <si>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</si>
  <si>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</si>
  <si>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</si>
  <si>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</si>
  <si>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Trường Thi</t>
  </si>
  <si>
    <t>Phường Hồng Quang</t>
  </si>
  <si>
    <t>Phường Mỹ Lộc</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</si>
  <si>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</si>
  <si>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</si>
  <si>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</si>
  <si>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</si>
  <si>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</si>
  <si>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</si>
  <si>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</si>
  <si>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</si>
  <si>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</si>
  <si>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</si>
  <si>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</si>
  <si>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Phường Ngọc Sơn</t>
  </si>
  <si>
    <t>Phường Tân Dân</t>
  </si>
  <si>
    <t>Phường Hải Lĩnh</t>
  </si>
  <si>
    <t>Phường Tĩnh Gia</t>
  </si>
  <si>
    <t>Phường Đào Duy Từ</t>
  </si>
  <si>
    <t>Phường Hải Bình</t>
  </si>
  <si>
    <t>Phường Trúc Lâm</t>
  </si>
  <si>
    <t>Phường Nghi Sơn</t>
  </si>
  <si>
    <t>Xã Các Sơn</t>
  </si>
  <si>
    <t>Xã Trường Lâm</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</si>
  <si>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</si>
  <si>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</si>
  <si>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</si>
  <si>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</si>
  <si>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</si>
  <si>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</si>
  <si>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</si>
  <si>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</si>
  <si>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</si>
  <si>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</si>
  <si>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</si>
  <si>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</si>
  <si>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</si>
  <si>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</si>
  <si>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</si>
  <si>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</si>
  <si>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</si>
  <si>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</si>
  <si>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</si>
  <si>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</si>
  <si>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</si>
  <si>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</si>
  <si>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</si>
  <si>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</si>
  <si>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Ninh</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</si>
  <si>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</si>
  <si>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</si>
  <si>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</si>
  <si>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</si>
  <si>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</si>
  <si>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</si>
  <si>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</si>
  <si>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</si>
  <si>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</si>
  <si>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</si>
  <si>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</si>
  <si>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</si>
  <si>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</si>
  <si>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</si>
  <si>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</si>
  <si>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</si>
  <si>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</si>
  <si>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</si>
  <si>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Định Hòa</t>
  </si>
  <si>
    <t>Xã Thọ Xuân</t>
  </si>
  <si>
    <t>Xã Thọ Long</t>
  </si>
  <si>
    <t>Xã Sao Vàng</t>
  </si>
  <si>
    <t>Xã Lam Sơn</t>
  </si>
  <si>
    <t>Xã Thọ Lập</t>
  </si>
  <si>
    <t>Xã Xuân Tín</t>
  </si>
  <si>
    <t>Xã Xuân Lập</t>
  </si>
  <si>
    <t>Xã Vĩnh Lộc</t>
  </si>
  <si>
    <t>Xã Tây Đô</t>
  </si>
  <si>
    <t>Xã Biện Thượng</t>
  </si>
  <si>
    <t>Xã Triệu Sơn</t>
  </si>
  <si>
    <t>Xã Thọ Bình</t>
  </si>
  <si>
    <t>Xã Thọ Ngọc</t>
  </si>
  <si>
    <t>Xã Thọ Phú</t>
  </si>
  <si>
    <t>Xã An Nông</t>
  </si>
  <si>
    <t>Xã Tân Ninh</t>
  </si>
  <si>
    <t>Xã Đồng Tiến</t>
  </si>
  <si>
    <t>Xã Quang Chiểu</t>
  </si>
  <si>
    <t>Xã Tam Chung</t>
  </si>
  <si>
    <t>Xã Mường Lát</t>
  </si>
  <si>
    <t>Xã Pù Nhi</t>
  </si>
  <si>
    <t>Xã Nhi Sơn</t>
  </si>
  <si>
    <t>Xã Mường Lý</t>
  </si>
  <si>
    <t>Xã Trung Lý</t>
  </si>
  <si>
    <t>Xã Hồi Xuân</t>
  </si>
  <si>
    <t>Xã Nam Xuân</t>
  </si>
  <si>
    <t>Xã Thiên Phủ</t>
  </si>
  <si>
    <t>Xã Hiền Kiệt</t>
  </si>
  <si>
    <t>Xã Phú Xuân</t>
  </si>
  <si>
    <t>Xã Phú Lệ</t>
  </si>
  <si>
    <t>Xã Trung Thành</t>
  </si>
  <si>
    <t>Xã Na Mèo</t>
  </si>
  <si>
    <t>Xã Sơn Điện</t>
  </si>
  <si>
    <t>Xã Mường Mìn</t>
  </si>
  <si>
    <t>Xã Tam Thanh</t>
  </si>
  <si>
    <t>Xã Tam Lư</t>
  </si>
  <si>
    <t>Xã Trung Hạ</t>
  </si>
  <si>
    <t>Xã Linh Sơn</t>
  </si>
  <si>
    <t>Xã Văn Phú</t>
  </si>
  <si>
    <t>Xã Giao An</t>
  </si>
  <si>
    <t>Xã Yên Khương</t>
  </si>
  <si>
    <t>Xã Yên Thắng</t>
  </si>
  <si>
    <t>Xã Văn Nho</t>
  </si>
  <si>
    <t>Xã Thiết Ống</t>
  </si>
  <si>
    <t>Xã Bá Thước</t>
  </si>
  <si>
    <t>Xã Cổ Lũng</t>
  </si>
  <si>
    <t>Xã Pù Luông</t>
  </si>
  <si>
    <t>Xã Điền Lư</t>
  </si>
  <si>
    <t>Xã Điền Quang</t>
  </si>
  <si>
    <t>Xã Quý Lương</t>
  </si>
  <si>
    <t>Xã Ngọc Lặc</t>
  </si>
  <si>
    <t>Xã Thạch Lập</t>
  </si>
  <si>
    <t>Xã Ngọc Liên</t>
  </si>
  <si>
    <t>Xã Nguyệt Ấn</t>
  </si>
  <si>
    <t>Xã Kiên Thọ</t>
  </si>
  <si>
    <t>Xã Cẩm Thạch</t>
  </si>
  <si>
    <t>Xã Cẩm Thủy</t>
  </si>
  <si>
    <t>Xã Cẩm Tú</t>
  </si>
  <si>
    <t>Xã Cẩm Vân</t>
  </si>
  <si>
    <t>Xã Cẩm Tân</t>
  </si>
  <si>
    <t>Xã Kim Tân</t>
  </si>
  <si>
    <t>Xã Vân Du</t>
  </si>
  <si>
    <t>Xã Ngọc Trạo</t>
  </si>
  <si>
    <t>Xã Thạch Bình</t>
  </si>
  <si>
    <t>Xã Thành Vinh</t>
  </si>
  <si>
    <t>Xã Thạch Quảng</t>
  </si>
  <si>
    <t>Xã Như Xuân</t>
  </si>
  <si>
    <t>Xã Thượng Ninh</t>
  </si>
  <si>
    <t>Xã Xuân Bình</t>
  </si>
  <si>
    <t>Xã Hóa Quỳ</t>
  </si>
  <si>
    <t>Xã Thanh Quân</t>
  </si>
  <si>
    <t>Xã Thanh Phong</t>
  </si>
  <si>
    <t>Xã Xuân Du</t>
  </si>
  <si>
    <t>Xã Mậu Lâm</t>
  </si>
  <si>
    <t>Xã Như Thanh</t>
  </si>
  <si>
    <t>Xã Yên Thọ</t>
  </si>
  <si>
    <t>Xã Xuân Thái</t>
  </si>
  <si>
    <t>Xã Thanh Kỳ</t>
  </si>
  <si>
    <t>Xã Bát Mọt</t>
  </si>
  <si>
    <t>Xã Yên Nhân</t>
  </si>
  <si>
    <t>Xã Thường Xuân</t>
  </si>
  <si>
    <t>Xã Luận Thành</t>
  </si>
  <si>
    <t>Xã Thắng Lộc</t>
  </si>
  <si>
    <t>Xã Xuân Chinh</t>
  </si>
  <si>
    <t>Xã Anh Sơn</t>
  </si>
  <si>
    <t>Xã Nhân Hòa</t>
  </si>
  <si>
    <t>Xã Anh Sơn Đông</t>
  </si>
  <si>
    <t>Xã Thành Bình Thọ</t>
  </si>
  <si>
    <t>Xã Con Cuông</t>
  </si>
  <si>
    <t>Xã Môn Sơn</t>
  </si>
  <si>
    <t>Xã Mậu Thạch</t>
  </si>
  <si>
    <t>Xã Cam Phục</t>
  </si>
  <si>
    <t>Xã Châu Khê</t>
  </si>
  <si>
    <t>Xã Bình Chuẩn</t>
  </si>
  <si>
    <t>Xã Diễn Châu</t>
  </si>
  <si>
    <t>Xã Đức Châu</t>
  </si>
  <si>
    <t>Xã Quảng Châu</t>
  </si>
  <si>
    <t>Xã Hải Châu</t>
  </si>
  <si>
    <t>Xã Tân Châu</t>
  </si>
  <si>
    <t>Xã An Châu</t>
  </si>
  <si>
    <t>Xã Hùng Châu</t>
  </si>
  <si>
    <t>Xã Đô Lương</t>
  </si>
  <si>
    <t>Xã Văn Hiến</t>
  </si>
  <si>
    <t>Xã Bạch Hà</t>
  </si>
  <si>
    <t>Xã Thuần Trung</t>
  </si>
  <si>
    <t>Phường Tân Mai</t>
  </si>
  <si>
    <t>Phường Quỳnh Mai</t>
  </si>
  <si>
    <t>Xã Hưng Nguyên</t>
  </si>
  <si>
    <t>Xã Hưng Nguyên Nam</t>
  </si>
  <si>
    <t>Xã Lam Thành</t>
  </si>
  <si>
    <t>Xã Mường Xén</t>
  </si>
  <si>
    <t>Xã Hữu Kiệm</t>
  </si>
  <si>
    <t>Xã Nậm Cắn</t>
  </si>
  <si>
    <t>Xã Chiêu Lưu</t>
  </si>
  <si>
    <t>Xã Na Loi</t>
  </si>
  <si>
    <t>Xã Mường Típ</t>
  </si>
  <si>
    <t>Xã Na Ngoi</t>
  </si>
  <si>
    <t>Xã Mỹ Lý</t>
  </si>
  <si>
    <t>Xã Keng Đu</t>
  </si>
  <si>
    <t>Xã Huồi Tụ</t>
  </si>
  <si>
    <t>Xã Mường Lống</t>
  </si>
  <si>
    <t>Xã Vạn An</t>
  </si>
  <si>
    <t>Xã Nam Đàn</t>
  </si>
  <si>
    <t>Xã Đại Huệ</t>
  </si>
  <si>
    <t>Xã Thiên Nhẫn</t>
  </si>
  <si>
    <t>Xã Kim Liên</t>
  </si>
  <si>
    <t>Xã Nghĩa Đàn</t>
  </si>
  <si>
    <t>Xã Nghĩa Thọ</t>
  </si>
  <si>
    <t>Xã Nghĩa Mai</t>
  </si>
  <si>
    <t>Xã Nghĩa Khánh</t>
  </si>
  <si>
    <t>Xã Nghĩa Lộc</t>
  </si>
  <si>
    <t>Xã Nghi Lộc</t>
  </si>
  <si>
    <t>Xã Đông Lộc</t>
  </si>
  <si>
    <t>Xã Trung Lộc</t>
  </si>
  <si>
    <t>Xã Thần Lĩnh</t>
  </si>
  <si>
    <t>Xã Hải Lộc</t>
  </si>
  <si>
    <t>Xã Văn Kiều</t>
  </si>
  <si>
    <t>Xã Quế Phong</t>
  </si>
  <si>
    <t>Xã Mường Quàng</t>
  </si>
  <si>
    <t>Xã Thông Thụ</t>
  </si>
  <si>
    <t>Xã Quỳ Châu</t>
  </si>
  <si>
    <t>Xã Châu Tiến</t>
  </si>
  <si>
    <t>Xã Hùng Chân</t>
  </si>
  <si>
    <t>Xã Châu Bình</t>
  </si>
  <si>
    <t>Xã Quỳ Hợp</t>
  </si>
  <si>
    <t>Xã Tam Hợp</t>
  </si>
  <si>
    <t>Xã Châu Lộc</t>
  </si>
  <si>
    <t>Xã Châu Hồng</t>
  </si>
  <si>
    <t>Xã Mường Ham</t>
  </si>
  <si>
    <t>Xã Mường Chọng</t>
  </si>
  <si>
    <t>Xã Minh Hợp</t>
  </si>
  <si>
    <t>Xã Quỳnh Văn</t>
  </si>
  <si>
    <t>Xã Quỳnh Anh</t>
  </si>
  <si>
    <t>Xã Quỳnh Tam</t>
  </si>
  <si>
    <t>Xã Quỳnh Phú</t>
  </si>
  <si>
    <t>Xã Quỳnh Sơn</t>
  </si>
  <si>
    <t>Xã Quỳnh Thắng</t>
  </si>
  <si>
    <t>Xã Tân Phú</t>
  </si>
  <si>
    <t>Xã Nghĩa Đồng</t>
  </si>
  <si>
    <t>Xã Giai Xuân</t>
  </si>
  <si>
    <t>Xã Nghĩa Hành</t>
  </si>
  <si>
    <t>Xã Tiên Đồng</t>
  </si>
  <si>
    <t>Phường Thái Hòa</t>
  </si>
  <si>
    <t>Phường Tây Hiếu</t>
  </si>
  <si>
    <t>Xã Đông Hiếu</t>
  </si>
  <si>
    <t>Xã Cát Ngạn</t>
  </si>
  <si>
    <t>Xã Tam Đồng</t>
  </si>
  <si>
    <t>Xã Hạnh Lâm</t>
  </si>
  <si>
    <t>Xã Sơn Lâm</t>
  </si>
  <si>
    <t>Xã Hoa Quân</t>
  </si>
  <si>
    <t>Xã Kim Bảng</t>
  </si>
  <si>
    <t>Xã Bích Hào</t>
  </si>
  <si>
    <t>Xã Xuân Lâm</t>
  </si>
  <si>
    <t>Xã Tam Quang</t>
  </si>
  <si>
    <t>Xã Tam Thái</t>
  </si>
  <si>
    <t>Xã Tương Dương</t>
  </si>
  <si>
    <t>Xã Lượng Minh</t>
  </si>
  <si>
    <t>Xã Yên Na</t>
  </si>
  <si>
    <t>Xã Yên Hòa</t>
  </si>
  <si>
    <t>Xã Nga My</t>
  </si>
  <si>
    <t>Xã Hữu Khuông</t>
  </si>
  <si>
    <t>Xã Nhôn Mai</t>
  </si>
  <si>
    <t>Phường Trường Vinh</t>
  </si>
  <si>
    <t>Phường Thành Vinh</t>
  </si>
  <si>
    <t>Phường Vinh Hưng</t>
  </si>
  <si>
    <t>Phường Vinh Phú</t>
  </si>
  <si>
    <t>Phường Vinh Lộc</t>
  </si>
  <si>
    <t>Phường Cửa Lò</t>
  </si>
  <si>
    <t>Xã Quan Thành</t>
  </si>
  <si>
    <t>Xã Hợp Minh</t>
  </si>
  <si>
    <t>Xã Vân Tụ</t>
  </si>
  <si>
    <t>Xã Quang Đồng</t>
  </si>
  <si>
    <t>Xã Giai Lạc</t>
  </si>
  <si>
    <t>Phường Sông Trí</t>
  </si>
  <si>
    <t>Phường Hải Ninh</t>
  </si>
  <si>
    <t>Phường Hoành Sơn</t>
  </si>
  <si>
    <t>Phường Vũng Áng</t>
  </si>
  <si>
    <t>Xã Kỳ Xuân</t>
  </si>
  <si>
    <t>Xã Kỳ Anh</t>
  </si>
  <si>
    <t>Xã Kỳ Hoa</t>
  </si>
  <si>
    <t>Xã Kỳ Văn</t>
  </si>
  <si>
    <t>Xã Kỳ Khang</t>
  </si>
  <si>
    <t>Xã Kỳ Lạc</t>
  </si>
  <si>
    <t>Xã Cẩm Xuyên</t>
  </si>
  <si>
    <t>Xã Thiên Cầm</t>
  </si>
  <si>
    <t>Xã Cẩm Duệ</t>
  </si>
  <si>
    <t>Xã Cẩm Hưng</t>
  </si>
  <si>
    <t>Xã Cẩm Lạc</t>
  </si>
  <si>
    <t>Xã Cẩm Trung</t>
  </si>
  <si>
    <t>Phường Thành Sen</t>
  </si>
  <si>
    <t>Phường Trần Phú</t>
  </si>
  <si>
    <t>Phường Hà Huy Tập</t>
  </si>
  <si>
    <t>Xã Thạch Lạc</t>
  </si>
  <si>
    <t>Xã Thạch Khê</t>
  </si>
  <si>
    <t>Xã Cẩm Bình</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</si>
  <si>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</si>
  <si>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</si>
  <si>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</si>
  <si>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</si>
  <si>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</si>
  <si>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</si>
  <si>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</si>
  <si>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</si>
  <si>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</si>
  <si>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</si>
  <si>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</si>
  <si>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</si>
  <si>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Xuân Lộc</t>
  </si>
  <si>
    <t>Xã Đồng Lộc</t>
  </si>
  <si>
    <t>Phường Bắc Hồng Lĩnh</t>
  </si>
  <si>
    <t>Phường Nam Hồng Lĩnh</t>
  </si>
  <si>
    <t>Xã Tiên Điền</t>
  </si>
  <si>
    <t>Xã Nghi Xuân</t>
  </si>
  <si>
    <t>Xã Cổ Đạm</t>
  </si>
  <si>
    <t>Xã Đan Hải</t>
  </si>
  <si>
    <t>Xã Đức Thọ</t>
  </si>
  <si>
    <t>Xã Đức Quang</t>
  </si>
  <si>
    <t>Xã Đức Đồng</t>
  </si>
  <si>
    <t>Xã Đức Thịnh</t>
  </si>
  <si>
    <t>Xã Đức Minh</t>
  </si>
  <si>
    <t>Xã Sơn Tây</t>
  </si>
  <si>
    <t>Xã Tứ Mỹ</t>
  </si>
  <si>
    <t>Xã Sơn Giang</t>
  </si>
  <si>
    <t>Xã Sơn Tiến</t>
  </si>
  <si>
    <t>Xã Sơn Hồng</t>
  </si>
  <si>
    <t>Xã Kim Hoa</t>
  </si>
  <si>
    <t>Xã Vũ Quang</t>
  </si>
  <si>
    <t>Xã Mai Hoa</t>
  </si>
  <si>
    <t>Xã Thượng Đức</t>
  </si>
  <si>
    <t>Xã Hương Khê</t>
  </si>
  <si>
    <t>Xã Hương Phố</t>
  </si>
  <si>
    <t>Xã Hương Đô</t>
  </si>
  <si>
    <t>Xã Hà Linh</t>
  </si>
  <si>
    <t>Xã Hương Bình</t>
  </si>
  <si>
    <t>Xã Phúc Trạch</t>
  </si>
  <si>
    <t>Xã Hương Xuân</t>
  </si>
  <si>
    <t>Xã Sơn Kim 1</t>
  </si>
  <si>
    <t>Xã Sơn Kim 2</t>
  </si>
  <si>
    <t>Phường Đồng Hới</t>
  </si>
  <si>
    <t>Phường Đồng Thuận</t>
  </si>
  <si>
    <t>Phường Đồng Sơn</t>
  </si>
  <si>
    <t>Xã Nam Gianh</t>
  </si>
  <si>
    <t>Xã Nam Ba Đồn</t>
  </si>
  <si>
    <t>Phường Ba Đồn</t>
  </si>
  <si>
    <t>Phường Bắc Gianh</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</si>
  <si>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</si>
  <si>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</si>
  <si>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</si>
  <si>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</si>
  <si>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</si>
  <si>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</si>
  <si>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</si>
  <si>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</si>
  <si>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</si>
  <si>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</si>
  <si>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</si>
  <si>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</si>
  <si>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</si>
  <si>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Hòa Trạch</t>
  </si>
  <si>
    <t>Xã Phú Trạch</t>
  </si>
  <si>
    <t>Xã Thượng Trạch</t>
  </si>
  <si>
    <t>Xã Phong Nha</t>
  </si>
  <si>
    <t>Xã Bắc Trạch</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</si>
  <si>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</si>
  <si>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</si>
  <si>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</si>
  <si>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</si>
  <si>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</si>
  <si>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</si>
  <si>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</si>
  <si>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</si>
  <si>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</si>
  <si>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</si>
  <si>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</si>
  <si>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</si>
  <si>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</si>
  <si>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</si>
  <si>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</si>
  <si>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</si>
  <si>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</si>
  <si>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</si>
  <si>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Vĩnh Thủy</t>
  </si>
  <si>
    <t>Xã Bến Quan</t>
  </si>
  <si>
    <t>Xã Cồn Tiên</t>
  </si>
  <si>
    <t>Xã Cửa Việt</t>
  </si>
  <si>
    <t>Xã Gio Linh</t>
  </si>
  <si>
    <t>Xã Bến Hải</t>
  </si>
  <si>
    <t>Xã Hướng Lập</t>
  </si>
  <si>
    <t>Xã Hướng Phùng</t>
  </si>
  <si>
    <t>Xã Khe Sanh</t>
  </si>
  <si>
    <t>Xã Tân Lập</t>
  </si>
  <si>
    <t>Xã Lao Bảo</t>
  </si>
  <si>
    <t>Xã Lìa</t>
  </si>
  <si>
    <t>Xã A Dơi</t>
  </si>
  <si>
    <t>Xã La Lay</t>
  </si>
  <si>
    <t>Xã Tà Rụt</t>
  </si>
  <si>
    <t>Xã Đakrông</t>
  </si>
  <si>
    <t>Xã Ba Lòng</t>
  </si>
  <si>
    <t>Xã Hướng Hiệp</t>
  </si>
  <si>
    <t>Xã Cam Lộ</t>
  </si>
  <si>
    <t>Xã Hiếu Giang</t>
  </si>
  <si>
    <t>Xã Triệu Phong</t>
  </si>
  <si>
    <t>Xã Ái Tử</t>
  </si>
  <si>
    <t>Xã Triệu Bình</t>
  </si>
  <si>
    <t>Xã Triệu Cơ</t>
  </si>
  <si>
    <t>Xã Nam Cửa Việt</t>
  </si>
  <si>
    <t>Xã Diên Sanh</t>
  </si>
  <si>
    <t>Xã Mỹ Thủy</t>
  </si>
  <si>
    <t>Xã Hải Lăng</t>
  </si>
  <si>
    <t>Xã Vĩnh Định</t>
  </si>
  <si>
    <t>Xã Nam Hải Lăng</t>
  </si>
  <si>
    <t>Đặc khu Cồn Cỏ</t>
  </si>
  <si>
    <t>Phường Thuận An</t>
  </si>
  <si>
    <t>Phường Hóa Châu</t>
  </si>
  <si>
    <t>Phường Mỹ Thượng</t>
  </si>
  <si>
    <t>Phường Vỹ Dạ</t>
  </si>
  <si>
    <t>Phường Thuận Hóa</t>
  </si>
  <si>
    <t>Phường An Cựu</t>
  </si>
  <si>
    <t>Phường Thủy Xuân</t>
  </si>
  <si>
    <t>Phường Kim Long</t>
  </si>
  <si>
    <t>Phường Hương An</t>
  </si>
  <si>
    <t>Phường Phú Xuân</t>
  </si>
  <si>
    <t>Phường Hương Trà</t>
  </si>
  <si>
    <t>Phường Kim Trà</t>
  </si>
  <si>
    <t>Phường Thanh Thủy</t>
  </si>
  <si>
    <t>Phường Hương Thủy</t>
  </si>
  <si>
    <t>Phường Phú Bài</t>
  </si>
  <si>
    <t>Phường Phong Điền</t>
  </si>
  <si>
    <t>Phường Phong Thái</t>
  </si>
  <si>
    <t>Phường Phong Dinh</t>
  </si>
  <si>
    <t>Phường Phong Phú</t>
  </si>
  <si>
    <t>Phường Phong Quảng</t>
  </si>
  <si>
    <t>Xã Đan Điền</t>
  </si>
  <si>
    <t>Xã Quảng Điền</t>
  </si>
  <si>
    <t>Xã Phú Vinh</t>
  </si>
  <si>
    <t>Xã Phú Hồ</t>
  </si>
  <si>
    <t>Xã Phú Vang</t>
  </si>
  <si>
    <t>Xã Vinh Lộc</t>
  </si>
  <si>
    <t>Xã Hưng Lộc</t>
  </si>
  <si>
    <t>Xã Lộc An</t>
  </si>
  <si>
    <t>Xã Phú Lộc</t>
  </si>
  <si>
    <t>Xã Chân Mây - Lăng Cô</t>
  </si>
  <si>
    <t>Xã Long Quảng</t>
  </si>
  <si>
    <t>Xã Nam Đông</t>
  </si>
  <si>
    <t>Xã Khe Tre</t>
  </si>
  <si>
    <t>Xã Bình Điền</t>
  </si>
  <si>
    <t>Xã A Lưới 1</t>
  </si>
  <si>
    <t>Xã A Lưới 2</t>
  </si>
  <si>
    <t>Xã A Lưới 3</t>
  </si>
  <si>
    <t>Xã A Lưới 4</t>
  </si>
  <si>
    <t>Xã A Lưới 5</t>
  </si>
  <si>
    <t>Phường Dương Nỗ</t>
  </si>
  <si>
    <t>Phường Hải Châu</t>
  </si>
  <si>
    <t>Phường Hòa Cường</t>
  </si>
  <si>
    <t>Phường Thanh Khê</t>
  </si>
  <si>
    <t>Phường An Khê</t>
  </si>
  <si>
    <t>Phường Sơn Trà</t>
  </si>
  <si>
    <t>Phường Ngũ Hành Sơn</t>
  </si>
  <si>
    <t>Phường Hòa Khánh</t>
  </si>
  <si>
    <t>Phường Hải Vân</t>
  </si>
  <si>
    <t>Phường Liên Chiểu</t>
  </si>
  <si>
    <t>Phường Cẩm Lệ</t>
  </si>
  <si>
    <t>Phường Hòa Xuân</t>
  </si>
  <si>
    <t>Xã Hòa Vang</t>
  </si>
  <si>
    <t>Xã Hòa Tiến</t>
  </si>
  <si>
    <t>Xã Bà Nà</t>
  </si>
  <si>
    <t>Đặc khu Hoàng Sa</t>
  </si>
  <si>
    <t>Xã Núi Thành</t>
  </si>
  <si>
    <t>Xã Tam Mỹ</t>
  </si>
  <si>
    <t>Xã Tam Anh</t>
  </si>
  <si>
    <t>Xã Đức Phú</t>
  </si>
  <si>
    <t>Xã Tam Xuân</t>
  </si>
  <si>
    <t>Xã Tam Hải</t>
  </si>
  <si>
    <t>Phường Tam Kỳ</t>
  </si>
  <si>
    <t>Phường Bàn Thạch</t>
  </si>
  <si>
    <t>Xã Tây Hồ</t>
  </si>
  <si>
    <t>Xã Chiên Đàn</t>
  </si>
  <si>
    <t>Xã Phú Ninh</t>
  </si>
  <si>
    <t>Xã Lãnh Ngọc</t>
  </si>
  <si>
    <t>Xã Tiên Phước</t>
  </si>
  <si>
    <t>Xã Thạnh Bình</t>
  </si>
  <si>
    <t>Xã Sơn Cẩm Hà</t>
  </si>
  <si>
    <t>Xã Trà Liên</t>
  </si>
  <si>
    <t>Xã Trà Giáp</t>
  </si>
  <si>
    <t>Xã Trà Tân</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</si>
  <si>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</si>
  <si>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</si>
  <si>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</si>
  <si>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</si>
  <si>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</si>
  <si>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</si>
  <si>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</si>
  <si>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</si>
  <si>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</si>
  <si>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</si>
  <si>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</si>
  <si>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</si>
  <si>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</si>
  <si>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</si>
  <si>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Xuân Phú</t>
  </si>
  <si>
    <t>Xã Nông Sơn</t>
  </si>
  <si>
    <t>Xã Quế Phước</t>
  </si>
  <si>
    <t>Xã Duy Nghĩa</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</si>
  <si>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</si>
  <si>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</si>
  <si>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</si>
  <si>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</si>
  <si>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</si>
  <si>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</si>
  <si>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</si>
  <si>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</si>
  <si>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</si>
  <si>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</si>
  <si>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</si>
  <si>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</si>
  <si>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Tân Hiệp</t>
  </si>
  <si>
    <t>Xã Đại Lộc</t>
  </si>
  <si>
    <t>Xã Hà Nha</t>
  </si>
  <si>
    <t>Xã Vu Gia</t>
  </si>
  <si>
    <t>Xã Phú Thuận</t>
  </si>
  <si>
    <t>Xã Thạnh Mỹ</t>
  </si>
  <si>
    <t>Xã Bến Giằng</t>
  </si>
  <si>
    <t>Xã Nam Giang</t>
  </si>
  <si>
    <t>Xã Đắc Pring</t>
  </si>
  <si>
    <t>Xã La Dêê</t>
  </si>
  <si>
    <t>Xã La Êê</t>
  </si>
  <si>
    <t>Xã Sông Vàng</t>
  </si>
  <si>
    <t>Xã Sông Kôn</t>
  </si>
  <si>
    <t>Xã Đông Giang</t>
  </si>
  <si>
    <t>Xã Bến Hiên</t>
  </si>
  <si>
    <t>Xã Avương</t>
  </si>
  <si>
    <t>Xã Tây Giang</t>
  </si>
  <si>
    <t>Xã Hùng Sơn</t>
  </si>
  <si>
    <t>Xã Hiệp Đức</t>
  </si>
  <si>
    <t>Xã Việt An</t>
  </si>
  <si>
    <t>Xã Phước Trà</t>
  </si>
  <si>
    <t>Xã Khâm Đức</t>
  </si>
  <si>
    <t>Xã Phước Năng</t>
  </si>
  <si>
    <t>Xã Phước Chánh</t>
  </si>
  <si>
    <t>Xã Phước Thành</t>
  </si>
  <si>
    <t>Xã Phước Hiệp</t>
  </si>
  <si>
    <t>Xã Tịnh Khê</t>
  </si>
  <si>
    <t>Phường Trương Quang Trọng</t>
  </si>
  <si>
    <t>Phường Cẩm Thành</t>
  </si>
  <si>
    <t>Phường Trà Câu</t>
  </si>
  <si>
    <t>Xã Nguyễn Nghiêm</t>
  </si>
  <si>
    <t>Phường Đức Phổ</t>
  </si>
  <si>
    <t>Xã Khánh Cường</t>
  </si>
  <si>
    <t>Phường Sa Huỳnh</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</si>
  <si>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</si>
  <si>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</si>
  <si>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</si>
  <si>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</si>
  <si>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</si>
  <si>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</si>
  <si>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</si>
  <si>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</si>
  <si>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</si>
  <si>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</si>
  <si>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</si>
  <si>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</si>
  <si>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</si>
  <si>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</si>
  <si>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Mỏ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</si>
  <si>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</si>
  <si>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</si>
  <si>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</si>
  <si>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</si>
  <si>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</si>
  <si>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</si>
  <si>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</si>
  <si>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</si>
  <si>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</si>
  <si>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</si>
  <si>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</si>
  <si>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Kỳ</t>
  </si>
  <si>
    <t>Xã Sơn Tây Thượng</t>
  </si>
  <si>
    <t>Xã Sơn Tây Hạ</t>
  </si>
  <si>
    <t>Xã Minh Long</t>
  </si>
  <si>
    <t>Xã Sơn Mai</t>
  </si>
  <si>
    <t>Xã Ba Tô</t>
  </si>
  <si>
    <t>Xã Ba Dinh</t>
  </si>
  <si>
    <t>Xã Ba Tơ</t>
  </si>
  <si>
    <t>Xã Ba Vinh</t>
  </si>
  <si>
    <t>Xã Ba Động</t>
  </si>
  <si>
    <t>Xã Đặng Thùy Trâm</t>
  </si>
  <si>
    <t>Xã Ba Xa</t>
  </si>
  <si>
    <t>Đặc khu Lý Sơn</t>
  </si>
  <si>
    <t>Phường Kon Tum</t>
  </si>
  <si>
    <t>Phường Đăk Cấm</t>
  </si>
  <si>
    <t>Phường Đăk Bla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</si>
  <si>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</si>
  <si>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</si>
  <si>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</si>
  <si>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</si>
  <si>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</si>
  <si>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</si>
  <si>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</si>
  <si>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</si>
  <si>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</si>
  <si>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</si>
  <si>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</si>
  <si>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</si>
  <si>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</si>
  <si>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</si>
  <si>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</si>
  <si>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</si>
  <si>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</si>
  <si>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</si>
  <si>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</si>
  <si>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</si>
  <si>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</si>
  <si>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</si>
  <si>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</si>
  <si>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</si>
  <si>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</si>
  <si>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</si>
  <si>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</si>
  <si>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</si>
  <si>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</si>
  <si>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</si>
  <si>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</si>
  <si>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</si>
  <si>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</si>
  <si>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Xã Đăk Long</t>
  </si>
  <si>
    <t>Xã Rờ Kơi</t>
  </si>
  <si>
    <t>Xã Mô Rai</t>
  </si>
  <si>
    <t>Xã Ia Đal</t>
  </si>
  <si>
    <t>Phường Quy Nhơn</t>
  </si>
  <si>
    <t>Phường Quy Nhơn Đông</t>
  </si>
  <si>
    <t>Phường Quy Nhơn Tây</t>
  </si>
  <si>
    <t>Phường Quy Nhơn Nam</t>
  </si>
  <si>
    <t>Phường Quy Nhơn Bắc</t>
  </si>
  <si>
    <t>Phường Bình Định</t>
  </si>
  <si>
    <t>Phường An Nhơn</t>
  </si>
  <si>
    <t>Phường An Nhơn Đông</t>
  </si>
  <si>
    <t>Phường An Nhơn Nam</t>
  </si>
  <si>
    <t>Phường An Nhơn Bắc</t>
  </si>
  <si>
    <t>Xã An Nhơn Tây</t>
  </si>
  <si>
    <t>Phường Bồng Sơn</t>
  </si>
  <si>
    <t>Phường Hoài Nhơn</t>
  </si>
  <si>
    <t>Phường Tam Quan</t>
  </si>
  <si>
    <t>Phường Hoài Nhơn Đông</t>
  </si>
  <si>
    <t>Phường Hoài Nhơn Tây</t>
  </si>
  <si>
    <t>Phường Hoài Nhơn Nam</t>
  </si>
  <si>
    <t>Phường Hoài Nhơn Bắc</t>
  </si>
  <si>
    <t>Xã Phù Cát</t>
  </si>
  <si>
    <t>Xã Xuân An</t>
  </si>
  <si>
    <t>Xã Ngô Mây</t>
  </si>
  <si>
    <t>Xã Cát Tiến</t>
  </si>
  <si>
    <t>Xã Đề Gi</t>
  </si>
  <si>
    <t>Xã Hòa Hội</t>
  </si>
  <si>
    <t>Xã Hội Sơn</t>
  </si>
  <si>
    <t>Xã Phù Mỹ</t>
  </si>
  <si>
    <t>Xã An Lương</t>
  </si>
  <si>
    <t>Xã Bình Dương</t>
  </si>
  <si>
    <t>Xã Phù Mỹ Đông</t>
  </si>
  <si>
    <t>Xã Phù Mỹ Tây</t>
  </si>
  <si>
    <t>Xã Phù Mỹ Nam</t>
  </si>
  <si>
    <t>Xã Phù Mỹ Bắc</t>
  </si>
  <si>
    <t>Xã Tuy Phước</t>
  </si>
  <si>
    <t>Xã Tuy Phước Đông</t>
  </si>
  <si>
    <t>Xã Tuy Phước Tây</t>
  </si>
  <si>
    <t>Xã Tuy Phước Bắc</t>
  </si>
  <si>
    <t>Xã Tây Sơn</t>
  </si>
  <si>
    <t>Xã Bình Khê</t>
  </si>
  <si>
    <t>Xã Bình Hiệp</t>
  </si>
  <si>
    <t>Xã Hoài Ân</t>
  </si>
  <si>
    <t>Xã Ân Tường</t>
  </si>
  <si>
    <t>Xã Vạn Đức</t>
  </si>
  <si>
    <t>Xã Ân Hảo</t>
  </si>
  <si>
    <t>Xã Vân Canh</t>
  </si>
  <si>
    <t>Xã Canh Vinh</t>
  </si>
  <si>
    <t>Xã Canh Liên</t>
  </si>
  <si>
    <t>Xã Vĩnh Thạnh</t>
  </si>
  <si>
    <t>Xã Vĩnh Quang</t>
  </si>
  <si>
    <t>Xã Vĩnh Sơn</t>
  </si>
  <si>
    <t>Xã An Hòa</t>
  </si>
  <si>
    <t>Xã An Vinh</t>
  </si>
  <si>
    <t>Xã An Toàn</t>
  </si>
  <si>
    <t>Phường Pleiku</t>
  </si>
  <si>
    <t>Phường Hội Phú</t>
  </si>
  <si>
    <t>Phường Diên Hồng</t>
  </si>
  <si>
    <t>Phường An Phú</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</si>
  <si>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</si>
  <si>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</si>
  <si>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</si>
  <si>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</si>
  <si>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</si>
  <si>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</si>
  <si>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</si>
  <si>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</si>
  <si>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</si>
  <si>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</si>
  <si>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</si>
  <si>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</si>
  <si>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</si>
  <si>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</si>
  <si>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</si>
  <si>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Al Bá</t>
  </si>
  <si>
    <t>Xã Chư Pưh</t>
  </si>
  <si>
    <t>Xã Ia Le</t>
  </si>
  <si>
    <t>Xã Ia Hrú</t>
  </si>
  <si>
    <t>Phường An Bình</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</si>
  <si>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</si>
  <si>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</si>
  <si>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</si>
  <si>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</si>
  <si>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</si>
  <si>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</si>
  <si>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</si>
  <si>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</si>
  <si>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</si>
  <si>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</si>
  <si>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</si>
  <si>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</si>
  <si>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</si>
  <si>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</si>
  <si>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Phường Ayun Pa</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</si>
  <si>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</si>
  <si>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</si>
  <si>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</si>
  <si>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</si>
  <si>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</si>
  <si>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</si>
  <si>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</si>
  <si>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</si>
  <si>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</si>
  <si>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</si>
  <si>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</si>
  <si>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</si>
  <si>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</si>
  <si>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</si>
  <si>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</si>
  <si>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</si>
  <si>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</si>
  <si>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</si>
  <si>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</si>
  <si>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</si>
  <si>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</si>
  <si>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</si>
  <si>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</si>
  <si>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</si>
  <si>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</si>
  <si>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Đức Cơ</t>
  </si>
  <si>
    <t>Xã Ia Dơk</t>
  </si>
  <si>
    <t>Xã Ia Krêl</t>
  </si>
  <si>
    <t>Xã Nhơn Châu</t>
  </si>
  <si>
    <t>Xã Ia Púch</t>
  </si>
  <si>
    <t>Xã Ia Mơ</t>
  </si>
  <si>
    <t>Xã Ia Pnôn</t>
  </si>
  <si>
    <t>Xã Ia Nan</t>
  </si>
  <si>
    <t>Xã Ia Dom</t>
  </si>
  <si>
    <t>Xã Ia Chia</t>
  </si>
  <si>
    <t>Xã Ia O</t>
  </si>
  <si>
    <t>Xã Krong</t>
  </si>
  <si>
    <t>Phường Nha Trang</t>
  </si>
  <si>
    <t>Phường Bắc Nha Trang</t>
  </si>
  <si>
    <t>Phường Tây Nha Trang</t>
  </si>
  <si>
    <t>Phường Nam Nha Trang</t>
  </si>
  <si>
    <t>Phường Bắc Cam Ranh</t>
  </si>
  <si>
    <t>Phường Cam Ranh</t>
  </si>
  <si>
    <t>Phường Cam Linh</t>
  </si>
  <si>
    <t>Phường Ba Ngòi</t>
  </si>
  <si>
    <t>Xã Nam Cam Ranh</t>
  </si>
  <si>
    <t>Xã Bắc Ninh Hòa</t>
  </si>
  <si>
    <t>Phường Ninh Hòa</t>
  </si>
  <si>
    <t>Xã Tân Định</t>
  </si>
  <si>
    <t>Phường Đông Ninh Hòa</t>
  </si>
  <si>
    <t>Phường Hòa Thắng</t>
  </si>
  <si>
    <t>Xã Nam Ninh Hòa</t>
  </si>
  <si>
    <t>Xã Tây Ninh Hòa</t>
  </si>
  <si>
    <t>Xã Hòa Trí</t>
  </si>
  <si>
    <t>Xã Đại Lãnh</t>
  </si>
  <si>
    <t>Xã Tu Bông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</si>
  <si>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</si>
  <si>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</si>
  <si>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</si>
  <si>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</si>
  <si>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</si>
  <si>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</si>
  <si>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</si>
  <si>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</si>
  <si>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</si>
  <si>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</si>
  <si>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</si>
  <si>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</si>
  <si>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</si>
  <si>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</si>
  <si>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</si>
  <si>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</si>
  <si>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</si>
  <si>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</si>
  <si>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</si>
  <si>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</si>
  <si>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Đặc khu Trường Sa</t>
  </si>
  <si>
    <t>Phường Phan Rang</t>
  </si>
  <si>
    <t>Phường Ninh Chử</t>
  </si>
  <si>
    <t>Phường Bảo An</t>
  </si>
  <si>
    <t>Phường Đô Vinh</t>
  </si>
  <si>
    <t>Xã Ninh Phước</t>
  </si>
  <si>
    <t>Xã Phước Hữu</t>
  </si>
  <si>
    <t>Xã Phước Hậu</t>
  </si>
  <si>
    <t>Xã Thuận Nam</t>
  </si>
  <si>
    <t>Xã Cà Ná</t>
  </si>
  <si>
    <t>Xã Phước Hà</t>
  </si>
  <si>
    <t>Xã Phước Dinh</t>
  </si>
  <si>
    <t>Xã Ninh Hải</t>
  </si>
  <si>
    <t>Xã Xuân Hải</t>
  </si>
  <si>
    <t>Xã Thuận Bắc</t>
  </si>
  <si>
    <t>Xã Công Hải</t>
  </si>
  <si>
    <t>Xã Ninh Sơn</t>
  </si>
  <si>
    <t>Xã Lâm Sơn</t>
  </si>
  <si>
    <t>Xã Anh Dũng</t>
  </si>
  <si>
    <t>Xã Mỹ Sơn</t>
  </si>
  <si>
    <t>Xã Bác Ái Đông</t>
  </si>
  <si>
    <t>Xã Bác Ái</t>
  </si>
  <si>
    <t>Xã Bác Ái Tây</t>
  </si>
  <si>
    <t>Phường Buôn Ma Thuột</t>
  </si>
  <si>
    <t>Phường Tân Lập</t>
  </si>
  <si>
    <t>Phường Thành Nhất</t>
  </si>
  <si>
    <t>Phường Ea Kao</t>
  </si>
  <si>
    <t>Xã Ea Drông</t>
  </si>
  <si>
    <t>Phường Buôn Hồ</t>
  </si>
  <si>
    <t>Phường Cư Bao</t>
  </si>
  <si>
    <t>Xã Ea Súp</t>
  </si>
  <si>
    <t>Xã Ea Rốk</t>
  </si>
  <si>
    <t>Xã Ea Bung</t>
  </si>
  <si>
    <t>Xã Ia Rvê</t>
  </si>
  <si>
    <t>Xã Ia Lốp</t>
  </si>
  <si>
    <t>Xã Ea Wer</t>
  </si>
  <si>
    <t>Xã Ea Nuôl</t>
  </si>
  <si>
    <t>Xã Buôn Đôn</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</si>
  <si>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</si>
  <si>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</si>
  <si>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</si>
  <si>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</si>
  <si>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</si>
  <si>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</si>
  <si>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</si>
  <si>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</si>
  <si>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</si>
  <si>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</si>
  <si>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</si>
  <si>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</si>
  <si>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H’Leo</t>
  </si>
  <si>
    <t>Xã Ea Hiao</t>
  </si>
  <si>
    <t>Xã Krông Năng</t>
  </si>
  <si>
    <t>Xã Dliê Ya</t>
  </si>
  <si>
    <t>Xã Krông Pắc</t>
  </si>
  <si>
    <t>Xã Ea Knuếc</t>
  </si>
  <si>
    <t>Xã Ea Phê</t>
  </si>
  <si>
    <t>Xã Ea Kly</t>
  </si>
  <si>
    <t>Xã Vụ Bổn</t>
  </si>
  <si>
    <t>Xã Ea Kar</t>
  </si>
  <si>
    <t>Xã Ea Ô</t>
  </si>
  <si>
    <t>Xã Ea Knốp</t>
  </si>
  <si>
    <t>Xã Cư Yang</t>
  </si>
  <si>
    <t>Xã Ea Păl</t>
  </si>
  <si>
    <t>Xã M’Drắk</t>
  </si>
  <si>
    <t>Xã Ea Riêng</t>
  </si>
  <si>
    <t>Xã Cư M’ta</t>
  </si>
  <si>
    <t>Xã Krông Á</t>
  </si>
  <si>
    <t>Xã Cư Prao</t>
  </si>
  <si>
    <t>Xã Ea Trang</t>
  </si>
  <si>
    <t>Xã Hòa Sơn</t>
  </si>
  <si>
    <t>Xã Dang Kang</t>
  </si>
  <si>
    <t>Xã Krông Bông</t>
  </si>
  <si>
    <t>Xã Yang Mao</t>
  </si>
  <si>
    <t>Xã Cư Pui</t>
  </si>
  <si>
    <t>Xã Liên Sơn Lắk</t>
  </si>
  <si>
    <t>Xã Đắk Liêng</t>
  </si>
  <si>
    <t>Xã Nam Ka</t>
  </si>
  <si>
    <t>Xã Đắk Phơi</t>
  </si>
  <si>
    <t>Xã Krông Nô</t>
  </si>
  <si>
    <t>Xã Ea Ning</t>
  </si>
  <si>
    <t>Xã Dray Bhăng</t>
  </si>
  <si>
    <t>Xã Ea Ktur</t>
  </si>
  <si>
    <t>Xã Krông Ana</t>
  </si>
  <si>
    <t>Xã Dur Kmăl</t>
  </si>
  <si>
    <t>Xã Ea Na</t>
  </si>
  <si>
    <t>Phường Tuy Hòa</t>
  </si>
  <si>
    <t>Phường Phú Yên</t>
  </si>
  <si>
    <t>Phường Bình Kiến</t>
  </si>
  <si>
    <t>Xã Xuân Thọ</t>
  </si>
  <si>
    <t>Xã Xuân Cảnh</t>
  </si>
  <si>
    <t>Phường Xuân Đài</t>
  </si>
  <si>
    <t>Phường Sông Cầu</t>
  </si>
  <si>
    <t>Xã Hòa Xuân</t>
  </si>
  <si>
    <t>Phường Đông Hòa</t>
  </si>
  <si>
    <t>Phường Hòa Hiệp</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</si>
  <si>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</si>
  <si>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</si>
  <si>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</si>
  <si>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</si>
  <si>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</si>
  <si>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</si>
  <si>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</si>
  <si>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</si>
  <si>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</si>
  <si>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</si>
  <si>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</si>
  <si>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</si>
  <si>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</si>
  <si>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Suối Trai</t>
  </si>
  <si>
    <t>Xã Ea Ly</t>
  </si>
  <si>
    <t>Xã Ea Bá</t>
  </si>
  <si>
    <t>Xã Đức Bình</t>
  </si>
  <si>
    <t>Xã Sông Hinh</t>
  </si>
  <si>
    <t>Xã Xuân Lãnh</t>
  </si>
  <si>
    <t>Xã Phú Mỡ</t>
  </si>
  <si>
    <t>Xã Xuân Phước</t>
  </si>
  <si>
    <t>Xã Đồng Xuân</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</si>
  <si>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</si>
  <si>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</si>
  <si>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</si>
  <si>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</si>
  <si>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</si>
  <si>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</si>
  <si>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</si>
  <si>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</si>
  <si>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B'Lao</t>
  </si>
  <si>
    <t>Xã Lạc Dương</t>
  </si>
  <si>
    <t>Xã Đơn Dương</t>
  </si>
  <si>
    <t>Xã Ka Đô</t>
  </si>
  <si>
    <t>Xã Quảng Lập</t>
  </si>
  <si>
    <t>Xã D'Ran</t>
  </si>
  <si>
    <t>Xã Hiệp Thạnh</t>
  </si>
  <si>
    <t>Xã Đức Trọng</t>
  </si>
  <si>
    <t>Xã Tân Hội</t>
  </si>
  <si>
    <t>Xã Tà Hine</t>
  </si>
  <si>
    <t>Xã Tà Năng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</si>
  <si>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</si>
  <si>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</si>
  <si>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</si>
  <si>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</si>
  <si>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</si>
  <si>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</si>
  <si>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</si>
  <si>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</si>
  <si>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</si>
  <si>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</si>
  <si>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</si>
  <si>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Hòa Ninh</t>
  </si>
  <si>
    <t>Xã Hòa Bắc</t>
  </si>
  <si>
    <t>Xã Đinh Trang Thượng</t>
  </si>
  <si>
    <t>Xã Bảo Thuận</t>
  </si>
  <si>
    <t>Xã Sơn Điền</t>
  </si>
  <si>
    <t>Xã Gia Hiệp</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</si>
  <si>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</si>
  <si>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</si>
  <si>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</si>
  <si>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</si>
  <si>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</si>
  <si>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</si>
  <si>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</si>
  <si>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</si>
  <si>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</si>
  <si>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</si>
  <si>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</si>
  <si>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</si>
  <si>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</si>
  <si>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</si>
  <si>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</si>
  <si>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Mũi Né</t>
  </si>
  <si>
    <t>Phường Phú Thủy</t>
  </si>
  <si>
    <t>Phường Phan Thiết</t>
  </si>
  <si>
    <t>Phường Tiến Thành</t>
  </si>
  <si>
    <t>Phường La Gi</t>
  </si>
  <si>
    <t>Phường Phước Hội</t>
  </si>
  <si>
    <t>Xã Tuyên Quang</t>
  </si>
  <si>
    <t>Xã Tân Hải</t>
  </si>
  <si>
    <t>Xã Vĩnh Hảo</t>
  </si>
  <si>
    <t>Xã Liên Hương</t>
  </si>
  <si>
    <t>Xã Tuy Phong</t>
  </si>
  <si>
    <t>Xã Phan Rí Cửa</t>
  </si>
  <si>
    <t>Xã Bắc Bình</t>
  </si>
  <si>
    <t>Xã Phan Sơn</t>
  </si>
  <si>
    <t>Xã Sông Lũy</t>
  </si>
  <si>
    <t>Xã Hòa Thắng</t>
  </si>
  <si>
    <t>Xã La Dạ</t>
  </si>
  <si>
    <t>Xã Hàm Thuận Bắc</t>
  </si>
  <si>
    <t>Xã Hàm Thuận</t>
  </si>
  <si>
    <t>Xã Hàm Liêm</t>
  </si>
  <si>
    <t>Xã Hàm Thạnh</t>
  </si>
  <si>
    <t>Xã Hàm Kiệm</t>
  </si>
  <si>
    <t>Xã Hàm Thuận Nam</t>
  </si>
  <si>
    <t>Xã Hàm Tân</t>
  </si>
  <si>
    <t>Xã Sơn Mỹ</t>
  </si>
  <si>
    <t>Xã Bắc Ruộng</t>
  </si>
  <si>
    <t>Xã Nghị Đức</t>
  </si>
  <si>
    <t>Xã Đồng Kho</t>
  </si>
  <si>
    <t>Xã Tánh Linh</t>
  </si>
  <si>
    <t>Xã Suối Kiết</t>
  </si>
  <si>
    <t>Xã Nam Thành</t>
  </si>
  <si>
    <t>Xã Đức Linh</t>
  </si>
  <si>
    <t>Đặc khu Phú Quý</t>
  </si>
  <si>
    <t>Phường Bắc Gia Nghĩa</t>
  </si>
  <si>
    <t>Phường Nam Gia Nghĩa</t>
  </si>
  <si>
    <t>Phường Đông Gia Nghĩa</t>
  </si>
  <si>
    <t>Xã Đắk Wil</t>
  </si>
  <si>
    <t>Xã Nam Dong</t>
  </si>
  <si>
    <t>Xã Cư Jút</t>
  </si>
  <si>
    <t>Xã Đức Lập</t>
  </si>
  <si>
    <t>Xã Đắk Mil</t>
  </si>
  <si>
    <t>Xã Đắk Sắk</t>
  </si>
  <si>
    <t>Xã Nam Đà</t>
  </si>
  <si>
    <t>Xã Nâm Nung</t>
  </si>
  <si>
    <t>Xã Đắk Song</t>
  </si>
  <si>
    <t>Xã Đức An</t>
  </si>
  <si>
    <t>Xã Thuận Hạnh</t>
  </si>
  <si>
    <t>Xã Trường Xuân</t>
  </si>
  <si>
    <t>Xã Tà Đùng</t>
  </si>
  <si>
    <t>Xã Quảng Khê</t>
  </si>
  <si>
    <t>Xã Tuy Đức</t>
  </si>
  <si>
    <t>Xã Kiến Đức</t>
  </si>
  <si>
    <t>Xã Nhân Cơ</t>
  </si>
  <si>
    <t>Xã Quảng Tín</t>
  </si>
  <si>
    <t>Xã Ninh Gia</t>
  </si>
  <si>
    <t>Xã Quảng Hòa</t>
  </si>
  <si>
    <t>Xã Quảng Sơn</t>
  </si>
  <si>
    <t>Xã Quảng Trực</t>
  </si>
  <si>
    <t>Phường Biên Hòa</t>
  </si>
  <si>
    <t>Phường Trấn Biên</t>
  </si>
  <si>
    <t>Phường Tam Hiệp</t>
  </si>
  <si>
    <t>Phường Long Bình</t>
  </si>
  <si>
    <t>Phường Trảng Dài</t>
  </si>
  <si>
    <t>Phường Hố Nai</t>
  </si>
  <si>
    <t>Phường Long Hưng</t>
  </si>
  <si>
    <t>Xã Đại Phước</t>
  </si>
  <si>
    <t>Xã Nhơn Trạch</t>
  </si>
  <si>
    <t>Xã Phước An</t>
  </si>
  <si>
    <t>Xã Phước Thái</t>
  </si>
  <si>
    <t>Xã Long Phước</t>
  </si>
  <si>
    <t>Xã Long Thành</t>
  </si>
  <si>
    <t>Xã An Phước</t>
  </si>
  <si>
    <t>Xã An Viễn</t>
  </si>
  <si>
    <t>Xã Trảng Bom</t>
  </si>
  <si>
    <t>Xã Bàu Hàm</t>
  </si>
  <si>
    <t>Xã Hưng Thịnh</t>
  </si>
  <si>
    <t>Xã Dầu Giây</t>
  </si>
  <si>
    <t>Xã Gia Kiệm</t>
  </si>
  <si>
    <t>Phường Bình Lộc</t>
  </si>
  <si>
    <t>Phường Bảo Vinh</t>
  </si>
  <si>
    <t>Phường Xuân Lập</t>
  </si>
  <si>
    <t>Phường Long Khánh</t>
  </si>
  <si>
    <t>Phường Hàng Gòn</t>
  </si>
  <si>
    <t>Xã Xuân Quế</t>
  </si>
  <si>
    <t>Xã Xuân Đường</t>
  </si>
  <si>
    <t>Xã Cẩm Mỹ</t>
  </si>
  <si>
    <t>Xã Sông Ray</t>
  </si>
  <si>
    <t>Xã Xuân Đông</t>
  </si>
  <si>
    <t>Xã Xuân Định</t>
  </si>
  <si>
    <t>Xã Xuân Thành</t>
  </si>
  <si>
    <t>Xã Xuân Bắc</t>
  </si>
  <si>
    <t>Xã La Ngà</t>
  </si>
  <si>
    <t>Xã Định Quán</t>
  </si>
  <si>
    <t>Xã Phú Hòa</t>
  </si>
  <si>
    <t>Xã Tà Lài</t>
  </si>
  <si>
    <t>Xã Nam Cát Tiên</t>
  </si>
  <si>
    <t>Xã Phú Lâm</t>
  </si>
  <si>
    <t>Xã Trị An</t>
  </si>
  <si>
    <t>Phường Tân Triều</t>
  </si>
  <si>
    <t>Phường Minh Hưng</t>
  </si>
  <si>
    <t>Phường Chơn Thành</t>
  </si>
  <si>
    <t>Xã Nha Bích</t>
  </si>
  <si>
    <t>Xã Tân Quan</t>
  </si>
  <si>
    <t>Xã Tân Khai</t>
  </si>
  <si>
    <t>Xã Minh Đức</t>
  </si>
  <si>
    <t>Phường Bình Long</t>
  </si>
  <si>
    <t>Phường An Lộc</t>
  </si>
  <si>
    <t>Xã Lộc Thành</t>
  </si>
  <si>
    <t>Xã Lộc Ninh</t>
  </si>
  <si>
    <t>Xã Lộc Hưng</t>
  </si>
  <si>
    <t>Xã Lộc Tấn</t>
  </si>
  <si>
    <t>Xã Lộc Thạnh</t>
  </si>
  <si>
    <t>Xã Lộc Quang</t>
  </si>
  <si>
    <t>Xã Thiện Hưng</t>
  </si>
  <si>
    <t>Xã Hưng Phước</t>
  </si>
  <si>
    <t>Xã Đa Kia</t>
  </si>
  <si>
    <t>Phường Phước Bình</t>
  </si>
  <si>
    <t>Phường Phước Long</t>
  </si>
  <si>
    <t>Xã Bình Tân</t>
  </si>
  <si>
    <t>Xã Long Hà</t>
  </si>
  <si>
    <t>Xã Phú Riềng</t>
  </si>
  <si>
    <t>Xã Phú Trung</t>
  </si>
  <si>
    <t>Phường Đồng Xoài</t>
  </si>
  <si>
    <t>Phường Bình Phước</t>
  </si>
  <si>
    <t>Xã Thuận Lợi</t>
  </si>
  <si>
    <t>Xã Tân Lợi</t>
  </si>
  <si>
    <t>Xã Đồng Phú</t>
  </si>
  <si>
    <t>Xã Phước Sơn</t>
  </si>
  <si>
    <t>Xã Nghĩa Trung</t>
  </si>
  <si>
    <t>Xã Bù Đăng</t>
  </si>
  <si>
    <t>Xã Thọ Sơn</t>
  </si>
  <si>
    <t>Xã Đak Nhau</t>
  </si>
  <si>
    <t>Xã Bom Bo</t>
  </si>
  <si>
    <t>Phường Tam Phước</t>
  </si>
  <si>
    <t>Phường Phước Tân</t>
  </si>
  <si>
    <t>Xã Đak Lua</t>
  </si>
  <si>
    <t>Xã Phú Lý</t>
  </si>
  <si>
    <t>Xã Bù Gia Mập</t>
  </si>
  <si>
    <t>Xã Đăk Ơ</t>
  </si>
  <si>
    <t>Phường Vũng Tàu</t>
  </si>
  <si>
    <t>Phường Tam Thắng</t>
  </si>
  <si>
    <t>Phường Rạch Dừa</t>
  </si>
  <si>
    <t>Phường Phước Thắng</t>
  </si>
  <si>
    <t>Phường Bà Rịa</t>
  </si>
  <si>
    <t>Phường Long Hương</t>
  </si>
  <si>
    <t>Phường Phú Mỹ</t>
  </si>
  <si>
    <t>Phường Tam Long</t>
  </si>
  <si>
    <t>Phường Tân Thành</t>
  </si>
  <si>
    <t>Phường Tân Phước</t>
  </si>
  <si>
    <t>Phường Tân Hải</t>
  </si>
  <si>
    <t>Xã Châu Pha</t>
  </si>
  <si>
    <t>Xã Ngãi Giao</t>
  </si>
  <si>
    <t>Xã Bình Giã</t>
  </si>
  <si>
    <t>Xã Kim Long</t>
  </si>
  <si>
    <t>Xã Châu Đức</t>
  </si>
  <si>
    <t>Xã Xuân Sơn</t>
  </si>
  <si>
    <t>Xã Nghĩa Thành</t>
  </si>
  <si>
    <t>Xã Hồ Tràm</t>
  </si>
  <si>
    <t>Xã Xuyên Mộc</t>
  </si>
  <si>
    <t>Xã Bàu Lâm</t>
  </si>
  <si>
    <t>Xã Phước Hải</t>
  </si>
  <si>
    <t>Xã Long Hải</t>
  </si>
  <si>
    <t>Xã Đất Đỏ</t>
  </si>
  <si>
    <t>Xã Long Điền</t>
  </si>
  <si>
    <t>Đặc khu Côn Đảo</t>
  </si>
  <si>
    <t>Phường Dĩ An</t>
  </si>
  <si>
    <t>Phường Tân Đông Hiệp</t>
  </si>
  <si>
    <t>Phường Thuận Giao</t>
  </si>
  <si>
    <t>Phường Bình Hòa</t>
  </si>
  <si>
    <t>Phường Lái Thiêu</t>
  </si>
  <si>
    <t>Phường Bình Dương</t>
  </si>
  <si>
    <t>Phường Chánh Hiệp</t>
  </si>
  <si>
    <t>Phường Thủ Dầu Một</t>
  </si>
  <si>
    <t>Phường Phú Lợi</t>
  </si>
  <si>
    <t>Phường Vĩnh Tân</t>
  </si>
  <si>
    <t>Phường Bình Cơ</t>
  </si>
  <si>
    <t>Phường Tân Uyên</t>
  </si>
  <si>
    <t>Phường Tân Hiệp</t>
  </si>
  <si>
    <t>Phường Tân Khánh</t>
  </si>
  <si>
    <t>Phường Hòa Lợi</t>
  </si>
  <si>
    <t>Phường Phú An</t>
  </si>
  <si>
    <t>Phường Tây Nam</t>
  </si>
  <si>
    <t>Phường Long Nguyên</t>
  </si>
  <si>
    <t>Phường Bến Cát</t>
  </si>
  <si>
    <t>Phường Chánh Phú Hòa</t>
  </si>
  <si>
    <t>Xã Bắc Tân Uyên</t>
  </si>
  <si>
    <t>Xã Thường Tân</t>
  </si>
  <si>
    <t>Xã An Long</t>
  </si>
  <si>
    <t>Xã Phước Hòa</t>
  </si>
  <si>
    <t>Xã Phú Giáo</t>
  </si>
  <si>
    <t>Xã Trừ Văn Thố</t>
  </si>
  <si>
    <t>Xã Bàu Bàng</t>
  </si>
  <si>
    <t>Xã Minh Thạnh</t>
  </si>
  <si>
    <t>Xã Long Hòa</t>
  </si>
  <si>
    <t>Xã Dầu Tiếng</t>
  </si>
  <si>
    <t>Phường Sài Gòn</t>
  </si>
  <si>
    <t>Phường Tân Định</t>
  </si>
  <si>
    <t>Phường Bến Thành</t>
  </si>
  <si>
    <t>Phường Cầu Ông Lãnh</t>
  </si>
  <si>
    <t>Phường Bàn Cờ</t>
  </si>
  <si>
    <t>Phường Nhiêu Lộc</t>
  </si>
  <si>
    <t>Phường Xóm Chiếu</t>
  </si>
  <si>
    <t>Phường Khánh Hội</t>
  </si>
  <si>
    <t>Phường Vĩnh Hội</t>
  </si>
  <si>
    <t>Phường Chợ Quán</t>
  </si>
  <si>
    <t>Phường An Đông</t>
  </si>
  <si>
    <t>Phường Chợ Lớn</t>
  </si>
  <si>
    <t>Phường Bình Tây</t>
  </si>
  <si>
    <t>Phường Bình Tiên</t>
  </si>
  <si>
    <t>Phường Bình Phú</t>
  </si>
  <si>
    <t>Phường Phú Lâm</t>
  </si>
  <si>
    <t>Phường Tân Thuận</t>
  </si>
  <si>
    <t>Phường Phú Thuận</t>
  </si>
  <si>
    <t>Phường Tân Mỹ</t>
  </si>
  <si>
    <t>Phường Chánh Hưng</t>
  </si>
  <si>
    <t>Phường Phú Định</t>
  </si>
  <si>
    <t>Phường Bình Đông</t>
  </si>
  <si>
    <t>Phường Vườn Lài</t>
  </si>
  <si>
    <t>Phường Hòa Hưng</t>
  </si>
  <si>
    <t>Phường Minh Phụng</t>
  </si>
  <si>
    <t>Phường Bình Thới</t>
  </si>
  <si>
    <t>Phường Đông Hưng Thuận</t>
  </si>
  <si>
    <t>Phường Trung Mỹ Tây</t>
  </si>
  <si>
    <t>Phường Tân Thới Hiệp</t>
  </si>
  <si>
    <t>Phường Thới An</t>
  </si>
  <si>
    <t>Phường An Phú Đông</t>
  </si>
  <si>
    <t>Phường An Lạc</t>
  </si>
  <si>
    <t>Phường Tân Tạo</t>
  </si>
  <si>
    <t>Phường Bình Tân</t>
  </si>
  <si>
    <t>Phường Bình Trị Đông</t>
  </si>
  <si>
    <t>Phường Bình Hưng Hòa</t>
  </si>
  <si>
    <t>Phường Gia Định</t>
  </si>
  <si>
    <t>Phường Bình Thạnh</t>
  </si>
  <si>
    <t>Phường Bình Lợi Trung</t>
  </si>
  <si>
    <t>Phường Thạnh Mỹ Tây</t>
  </si>
  <si>
    <t>Phường Bình Quới</t>
  </si>
  <si>
    <t>Phường Hạnh Thông</t>
  </si>
  <si>
    <t>Phường An Nhơn</t>
  </si>
  <si>
    <t>Phường Gò Vấp</t>
  </si>
  <si>
    <t>Phường An Hội Đông</t>
  </si>
  <si>
    <t>Phường Thông Tây Hội</t>
  </si>
  <si>
    <t>Phường An Hội Tây</t>
  </si>
  <si>
    <t>Phường Đức Nhuận</t>
  </si>
  <si>
    <t>Phường Cầu Kiệu</t>
  </si>
  <si>
    <t>Phường Phú Nhuận</t>
  </si>
  <si>
    <t>Phường Tân Sơn Hòa</t>
  </si>
  <si>
    <t>Phường Tân Sơn Nhất</t>
  </si>
  <si>
    <t>Phường Tân Hòa</t>
  </si>
  <si>
    <t>Phường Bảy Hiền</t>
  </si>
  <si>
    <t>Phường Tân Bình</t>
  </si>
  <si>
    <t>Phường Tân Sơn</t>
  </si>
  <si>
    <t>Phường Tây Thạnh</t>
  </si>
  <si>
    <t>Phường Tân Sơn Nhì</t>
  </si>
  <si>
    <t>Phường Phú Thọ Hòa</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</si>
  <si>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</si>
  <si>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</si>
  <si>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</si>
  <si>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</si>
  <si>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</si>
  <si>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</si>
  <si>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</si>
  <si>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</si>
  <si>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</si>
  <si>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</si>
  <si>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</si>
  <si>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</si>
  <si>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</si>
  <si>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</si>
  <si>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</si>
  <si>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</si>
  <si>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</si>
  <si>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</si>
  <si>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</si>
  <si>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</si>
  <si>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Cần Giờ</t>
  </si>
  <si>
    <t>Xã Củ Chi</t>
  </si>
  <si>
    <t>Xã Tân An Hội</t>
  </si>
  <si>
    <t>Xã Thái Mỹ</t>
  </si>
  <si>
    <t>Xã Nhuận Đức</t>
  </si>
  <si>
    <t>Xã Phú Hòa Đông</t>
  </si>
  <si>
    <t>Xã Đông Thạnh</t>
  </si>
  <si>
    <t>Xã Hóc Môn</t>
  </si>
  <si>
    <t>Xã Xuân Thới Sơn</t>
  </si>
  <si>
    <t>Xã Bà Điểm</t>
  </si>
  <si>
    <t>Xã Nhà Bè</t>
  </si>
  <si>
    <t>Xã Hiệp Phước</t>
  </si>
  <si>
    <t>Xã Long Sơn</t>
  </si>
  <si>
    <t>Xã Hòa Hiệp</t>
  </si>
  <si>
    <t>Xã Bình Châu</t>
  </si>
  <si>
    <t>Phường Thới Hòa</t>
  </si>
  <si>
    <t>Xã Thạnh An</t>
  </si>
  <si>
    <t>Xã Hưng Điền</t>
  </si>
  <si>
    <t>Xã Vĩnh Châu</t>
  </si>
  <si>
    <t>Xã Khánh Hưng</t>
  </si>
  <si>
    <t>Xã Tuyên Thạnh</t>
  </si>
  <si>
    <t>Phường Kiến Tường</t>
  </si>
  <si>
    <t>Xã Bình Hòa</t>
  </si>
  <si>
    <t>Xã Mộc Hóa</t>
  </si>
  <si>
    <t>Xã Hậu Thạnh</t>
  </si>
  <si>
    <t>Xã Nhơn Hòa Lập</t>
  </si>
  <si>
    <t>Xã Nhơn Ninh</t>
  </si>
  <si>
    <t>Xã Tân Thạnh</t>
  </si>
  <si>
    <t>Xã Thạnh Phước</t>
  </si>
  <si>
    <t>Xã Thạnh Hóa</t>
  </si>
  <si>
    <t>Xã Tân Tây</t>
  </si>
  <si>
    <t>Xã Thủ Thừa</t>
  </si>
  <si>
    <t>Xã Mỹ An</t>
  </si>
  <si>
    <t>Xã Mỹ Thạnh</t>
  </si>
  <si>
    <t>Xã Mỹ Quý</t>
  </si>
  <si>
    <t>Xã Đức Huệ</t>
  </si>
  <si>
    <t>Xã An Ninh</t>
  </si>
  <si>
    <t>Xã Hậu Nghĩa</t>
  </si>
  <si>
    <t>Xã Hòa Khánh</t>
  </si>
  <si>
    <t>Xã Mỹ Hạnh</t>
  </si>
  <si>
    <t>Xã Đức Hòa</t>
  </si>
  <si>
    <t>Xã Thạnh Lợi</t>
  </si>
  <si>
    <t>Xã Bình Đức</t>
  </si>
  <si>
    <t>Xã Lương Hòa</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</si>
  <si>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</si>
  <si>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</si>
  <si>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</si>
  <si>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</si>
  <si>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</si>
  <si>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</si>
  <si>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</si>
  <si>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</si>
  <si>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</si>
  <si>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</si>
  <si>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</si>
  <si>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</si>
  <si>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</si>
  <si>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Vàm Cỏ</t>
  </si>
  <si>
    <t>Xã Tân Trụ</t>
  </si>
  <si>
    <t>Xã Nhựt Tảo</t>
  </si>
  <si>
    <t>Xã Thuận Mỹ</t>
  </si>
  <si>
    <t>Xã An Lục Long</t>
  </si>
  <si>
    <t>Xã Tầm Vu</t>
  </si>
  <si>
    <t>Xã Vĩnh Công</t>
  </si>
  <si>
    <t>Phường Long An</t>
  </si>
  <si>
    <t>Phường Khánh Hậu</t>
  </si>
  <si>
    <t>Phường Tân Ninh</t>
  </si>
  <si>
    <t>Phường Bình Minh</t>
  </si>
  <si>
    <t>Phường Ninh Thạnh</t>
  </si>
  <si>
    <t>Phường Long Hoa</t>
  </si>
  <si>
    <t>Phường Hòa Thành</t>
  </si>
  <si>
    <t>Phường Thanh Điền</t>
  </si>
  <si>
    <t>Phường Trảng Bàng</t>
  </si>
  <si>
    <t>Phường An Tịnh</t>
  </si>
  <si>
    <t>Phường Gò Dầu</t>
  </si>
  <si>
    <t>Phường Gia Lộc</t>
  </si>
  <si>
    <t>Xã Hưng Thuận</t>
  </si>
  <si>
    <t>Xã Phước Chỉ</t>
  </si>
  <si>
    <t>Xã Thạnh Đức</t>
  </si>
  <si>
    <t>Xã Phước Thạnh</t>
  </si>
  <si>
    <t>Xã Truông Mít</t>
  </si>
  <si>
    <t>Xã Cầu Khởi</t>
  </si>
  <si>
    <t>Xã Dương Minh Châu</t>
  </si>
  <si>
    <t>Xã Tân Đông</t>
  </si>
  <si>
    <t>Xã Tân Hòa</t>
  </si>
  <si>
    <t>Xã Tân Biên</t>
  </si>
  <si>
    <t>Xã Trà Vong</t>
  </si>
  <si>
    <t>Xã Phước Vinh</t>
  </si>
  <si>
    <t>Xã Ninh Điền</t>
  </si>
  <si>
    <t>Xã Châu Thành</t>
  </si>
  <si>
    <t>Xã Hảo Đước</t>
  </si>
  <si>
    <t>Xã Long Chữ</t>
  </si>
  <si>
    <t>Xã Long Thuận</t>
  </si>
  <si>
    <t>Xã Bến Cầu</t>
  </si>
  <si>
    <t>Phường Mỹ Tho</t>
  </si>
  <si>
    <t>Phường Đạo Thạnh</t>
  </si>
  <si>
    <t>Phường Mỹ Phong</t>
  </si>
  <si>
    <t>Phường Thới Sơn</t>
  </si>
  <si>
    <t>Phường Trung An</t>
  </si>
  <si>
    <t>Phường Gò Công</t>
  </si>
  <si>
    <t>Phường Long Thuận</t>
  </si>
  <si>
    <t>Phường Sơn Qui</t>
  </si>
  <si>
    <t>Phường Bình Xuân</t>
  </si>
  <si>
    <t>Phường Mỹ Phước Tây</t>
  </si>
  <si>
    <t>Phường Thanh Hòa</t>
  </si>
  <si>
    <t>Phường Cai Lậy</t>
  </si>
  <si>
    <t>Phường Nhị Quý</t>
  </si>
  <si>
    <t>Xã Thanh Hưng</t>
  </si>
  <si>
    <t>Xã An Hữu</t>
  </si>
  <si>
    <t>Xã Mỹ Lợi</t>
  </si>
  <si>
    <t>Xã Mỹ Đức Tây</t>
  </si>
  <si>
    <t>Xã Mỹ Thiện</t>
  </si>
  <si>
    <t>Xã Hậu Mỹ</t>
  </si>
  <si>
    <t>Xã Hội Cư</t>
  </si>
  <si>
    <t>Xã Cái Bè</t>
  </si>
  <si>
    <t>Xã Ngũ Hiệp</t>
  </si>
  <si>
    <t>Xã Long Tiên</t>
  </si>
  <si>
    <t>Xã Mỹ Thành</t>
  </si>
  <si>
    <t>Xã Thạnh Phú</t>
  </si>
  <si>
    <t>Xã Tân Phước 1</t>
  </si>
  <si>
    <t>Xã Tân Phước 2</t>
  </si>
  <si>
    <t>Xã Tân Phước 3</t>
  </si>
  <si>
    <t>Xã Hưng Thạnh</t>
  </si>
  <si>
    <t>Xã Tân Hương</t>
  </si>
  <si>
    <t>Xã Long Định</t>
  </si>
  <si>
    <t>Xã Vĩnh Kim</t>
  </si>
  <si>
    <t>Xã Bình Trưng</t>
  </si>
  <si>
    <t>Xã Mỹ Tịnh An</t>
  </si>
  <si>
    <t>Xã Lương Hòa Lạc</t>
  </si>
  <si>
    <t>Xã Tân Thuận Bình</t>
  </si>
  <si>
    <t>Xã Chợ Gạo</t>
  </si>
  <si>
    <t>Xã An Thạnh Thủy</t>
  </si>
  <si>
    <t>Xã Bình Ninh</t>
  </si>
  <si>
    <t>Xã Vĩnh Bình</t>
  </si>
  <si>
    <t>Xã Đồng Sơn</t>
  </si>
  <si>
    <t>Xã Phú Thành</t>
  </si>
  <si>
    <t>Xã Long Bình</t>
  </si>
  <si>
    <t>Xã Vĩnh Hựu</t>
  </si>
  <si>
    <t>Xã Gò Công Đông</t>
  </si>
  <si>
    <t>Xã Tân Điền</t>
  </si>
  <si>
    <t>Xã Gia Thuận</t>
  </si>
  <si>
    <t>Xã Tân Thới</t>
  </si>
  <si>
    <t>Xã Tân Phú Đông</t>
  </si>
  <si>
    <t>Xã Tân Hồng</t>
  </si>
  <si>
    <t>Xã Tân Hộ Cơ</t>
  </si>
  <si>
    <t>Phường Hồng Ngự</t>
  </si>
  <si>
    <t>Phường Thường Lạc</t>
  </si>
  <si>
    <t>Xã Thường Phước</t>
  </si>
  <si>
    <t>Xã Long Khánh</t>
  </si>
  <si>
    <t>Xã Long Phú Thuận</t>
  </si>
  <si>
    <t>Xã Phú Thọ</t>
  </si>
  <si>
    <t>Xã Tràm Chim</t>
  </si>
  <si>
    <t>Xã Phú Cường</t>
  </si>
  <si>
    <t>Xã Tháp Mười</t>
  </si>
  <si>
    <t>Xã Thanh Mỹ</t>
  </si>
  <si>
    <t>Xã Mỹ Quí</t>
  </si>
  <si>
    <t>Xã Đốc Binh Kiều</t>
  </si>
  <si>
    <t>Xã Phương Thịnh</t>
  </si>
  <si>
    <t>Xã Phong Mỹ</t>
  </si>
  <si>
    <t>Xã Ba Sao</t>
  </si>
  <si>
    <t>Xã Mỹ Thọ</t>
  </si>
  <si>
    <t>Xã Bình Hàng Trung</t>
  </si>
  <si>
    <t>Xã Mỹ Hiệp</t>
  </si>
  <si>
    <t>Phường Cao Lãnh</t>
  </si>
  <si>
    <t>Phường Mỹ Ngãi</t>
  </si>
  <si>
    <t>Phường Mỹ Trà</t>
  </si>
  <si>
    <t>Xã Mỹ An Hưng</t>
  </si>
  <si>
    <t>Xã Tân Khánh Trung</t>
  </si>
  <si>
    <t>Xã Lấp Vò</t>
  </si>
  <si>
    <t>Xã Lai Vung</t>
  </si>
  <si>
    <t>Xã Hòa Long</t>
  </si>
  <si>
    <t>Xã Phong Hòa</t>
  </si>
  <si>
    <t>Phường Sa Đéc</t>
  </si>
  <si>
    <t>Xã Tân Dương</t>
  </si>
  <si>
    <t>Xã Phú Hựu</t>
  </si>
  <si>
    <t>Xã Tân Nhuận Đông</t>
  </si>
  <si>
    <t>Xã Tân Phú Trung</t>
  </si>
  <si>
    <t>Xã Cái Nhum</t>
  </si>
  <si>
    <t>Xã Tân Long Hội</t>
  </si>
  <si>
    <t>Xã Nhơn Phú</t>
  </si>
  <si>
    <t>Xã Bình Phước</t>
  </si>
  <si>
    <t>Xã An Bình</t>
  </si>
  <si>
    <t>Xã Long Hồ</t>
  </si>
  <si>
    <t>Xã Phú Quới</t>
  </si>
  <si>
    <t>Phường Thanh Đức</t>
  </si>
  <si>
    <t>Phường Long Châu</t>
  </si>
  <si>
    <t>Phường Phước Hậu</t>
  </si>
  <si>
    <t>Phường Tân Hạnh</t>
  </si>
  <si>
    <t>Phường Tân Ngãi</t>
  </si>
  <si>
    <t>Xã Quới Thiện</t>
  </si>
  <si>
    <t>Xã Trung Ngãi</t>
  </si>
  <si>
    <t>Xã Quới An</t>
  </si>
  <si>
    <t>Xã Trung Hiệp</t>
  </si>
  <si>
    <t>Xã Hiếu Phụng</t>
  </si>
  <si>
    <t>Xã Hiếu Thành</t>
  </si>
  <si>
    <t>Xã Lục Sĩ Thành</t>
  </si>
  <si>
    <t>Xã Trà Ôn</t>
  </si>
  <si>
    <t>Xã Trà Côn</t>
  </si>
  <si>
    <t>Xã Vĩnh Xuân</t>
  </si>
  <si>
    <t>Xã Hòa Bình</t>
  </si>
  <si>
    <t>Xã Tam Bình</t>
  </si>
  <si>
    <t>Xã Ngãi Tứ</t>
  </si>
  <si>
    <t>Xã Song Phú</t>
  </si>
  <si>
    <t>Xã Cái Ngang</t>
  </si>
  <si>
    <t>Xã Tân Quới</t>
  </si>
  <si>
    <t>Xã Tân Lược</t>
  </si>
  <si>
    <t>Xã Mỹ Thuận</t>
  </si>
  <si>
    <t>Phường Cái Vồn</t>
  </si>
  <si>
    <t>Phường Đông Thành</t>
  </si>
  <si>
    <t>Phường Long Đức</t>
  </si>
  <si>
    <t>Phường Trà Vinh</t>
  </si>
  <si>
    <t>Phường Nguyệt Hóa</t>
  </si>
  <si>
    <t>Phường Hòa Thuận</t>
  </si>
  <si>
    <t>Xã Càng Long</t>
  </si>
  <si>
    <t>Xã Nhị Long</t>
  </si>
  <si>
    <t>Xã Song Lộc</t>
  </si>
  <si>
    <t>Xã Hưng Mỹ</t>
  </si>
  <si>
    <t>Xã Hòa Minh</t>
  </si>
  <si>
    <t>Xã Cầu Kè</t>
  </si>
  <si>
    <t>Xã Phong Thạnh</t>
  </si>
  <si>
    <t>Xã An Phú Tân</t>
  </si>
  <si>
    <t>Xã Tam Ngãi</t>
  </si>
  <si>
    <t>Xã Hùng Hòa</t>
  </si>
  <si>
    <t>Xã Tiểu Cần</t>
  </si>
  <si>
    <t>Xã Tập Ngãi</t>
  </si>
  <si>
    <t>Xã Mỹ Long</t>
  </si>
  <si>
    <t>Xã Vinh Kim</t>
  </si>
  <si>
    <t>Xã Cầu Ngang</t>
  </si>
  <si>
    <t>Xã Nhị Trường</t>
  </si>
  <si>
    <t>Xã Hiệp Mỹ</t>
  </si>
  <si>
    <t>Xã Lưu Nghiệp Anh</t>
  </si>
  <si>
    <t>Xã Đại An</t>
  </si>
  <si>
    <t>Xã Hàm Giang</t>
  </si>
  <si>
    <t>Xã Trà Cú</t>
  </si>
  <si>
    <t>Xã Long Hiệp</t>
  </si>
  <si>
    <t>Xã Tập Sơn</t>
  </si>
  <si>
    <t>Phường Duyên Hải</t>
  </si>
  <si>
    <t>Phường Trường Long Hòa</t>
  </si>
  <si>
    <t>Xã Long Hữu</t>
  </si>
  <si>
    <t>Xã Đông Hải</t>
  </si>
  <si>
    <t>Xã Long Vĩnh</t>
  </si>
  <si>
    <t>Xã Đôn Châu</t>
  </si>
  <si>
    <t>Xã Ngũ Lạc</t>
  </si>
  <si>
    <t>Phường An Hội</t>
  </si>
  <si>
    <t>Phường Phú Khương</t>
  </si>
  <si>
    <t>Phường Bến Tre</t>
  </si>
  <si>
    <t>Phường Sơn Đông</t>
  </si>
  <si>
    <t>Phường Phú Tân</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</si>
  <si>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</si>
  <si>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</si>
  <si>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</si>
  <si>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</si>
  <si>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</si>
  <si>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</si>
  <si>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</si>
  <si>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</si>
  <si>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</si>
  <si>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</si>
  <si>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</si>
  <si>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</si>
  <si>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</si>
  <si>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</si>
  <si>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</si>
  <si>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</si>
  <si>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</si>
  <si>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</si>
  <si>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</si>
  <si>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</si>
  <si>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</si>
  <si>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</si>
  <si>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</si>
  <si>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</si>
  <si>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</si>
  <si>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</si>
  <si>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</si>
  <si>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Phước Long</t>
  </si>
  <si>
    <t>Xã Lương Phú</t>
  </si>
  <si>
    <t>Xã Châu Hòa</t>
  </si>
  <si>
    <t>Xã Thới Thuận</t>
  </si>
  <si>
    <t>Xã Bình Đại</t>
  </si>
  <si>
    <t>Xã Thạnh Trị</t>
  </si>
  <si>
    <t>Xã Lộc Thuận</t>
  </si>
  <si>
    <t>Xã Châu Hưng</t>
  </si>
  <si>
    <t>Xã Mỹ Hòa Hưng</t>
  </si>
  <si>
    <t>Phường Long Xuyên</t>
  </si>
  <si>
    <t>Phường Bình Đức</t>
  </si>
  <si>
    <t>Phường Mỹ Thới</t>
  </si>
  <si>
    <t>Phường Châu Đốc</t>
  </si>
  <si>
    <t>Phường Vĩnh Tế</t>
  </si>
  <si>
    <t>Xã Vĩnh Hậu</t>
  </si>
  <si>
    <t>Xã Nhơn Hội</t>
  </si>
  <si>
    <t>Xã Khánh Bình</t>
  </si>
  <si>
    <t>Xã Phú Hữu</t>
  </si>
  <si>
    <t>Xã Châu Phong</t>
  </si>
  <si>
    <t>Xã Vĩnh Xương</t>
  </si>
  <si>
    <t>Phường Tân Châu</t>
  </si>
  <si>
    <t>Phường Long Phú</t>
  </si>
  <si>
    <t>Xã Phú Tân</t>
  </si>
  <si>
    <t>Xã Phú An</t>
  </si>
  <si>
    <t>Xã Bình Thạnh Đông</t>
  </si>
  <si>
    <t>Xã Chợ Vàm</t>
  </si>
  <si>
    <t>Xã Châu Phú</t>
  </si>
  <si>
    <t>Xã Vĩnh Thạnh Trung</t>
  </si>
  <si>
    <t>Xã Thạnh Mỹ Tây</t>
  </si>
  <si>
    <t>Xã An Cư</t>
  </si>
  <si>
    <t>Xã Núi Cấm</t>
  </si>
  <si>
    <t>Phường Tịnh Biên</t>
  </si>
  <si>
    <t>Phường Chi Lăng</t>
  </si>
  <si>
    <t>Xã Ba Chúc</t>
  </si>
  <si>
    <t>Xã Tri Tôn</t>
  </si>
  <si>
    <t>Xã Ô Lâm</t>
  </si>
  <si>
    <t>Xã Cô Tô</t>
  </si>
  <si>
    <t>Xã Vĩnh Gia</t>
  </si>
  <si>
    <t>Xã Cần Đăng</t>
  </si>
  <si>
    <t>Xã Vĩnh Hanh</t>
  </si>
  <si>
    <t>Xã Cù Lao Giêng</t>
  </si>
  <si>
    <t>Xã Hội An</t>
  </si>
  <si>
    <t>Xã Nhơn Mỹ</t>
  </si>
  <si>
    <t>Xã Long Kiến</t>
  </si>
  <si>
    <t>Xã Thoại Sơn</t>
  </si>
  <si>
    <t>Xã Óc Eo</t>
  </si>
  <si>
    <t>Xã Định Mỹ</t>
  </si>
  <si>
    <t>Xã Vĩnh Trạch</t>
  </si>
  <si>
    <t>Xã Tây Phú</t>
  </si>
  <si>
    <t>Xã Vĩnh Phong</t>
  </si>
  <si>
    <t>Xã U Minh Thượng</t>
  </si>
  <si>
    <t>Xã Đông Hòa</t>
  </si>
  <si>
    <t>Xã An Minh</t>
  </si>
  <si>
    <t>Xã Vân Khánh</t>
  </si>
  <si>
    <t>Xã Tây Yên</t>
  </si>
  <si>
    <t>Xã Đông Thái</t>
  </si>
  <si>
    <t>Xã An Biên</t>
  </si>
  <si>
    <t>Xã Gò Quao</t>
  </si>
  <si>
    <t>Xã Vĩnh Hòa Hưng</t>
  </si>
  <si>
    <t>Xã Giồng Riềng</t>
  </si>
  <si>
    <t>Xã Thạnh Hưng</t>
  </si>
  <si>
    <t>Xã Long Thạnh</t>
  </si>
  <si>
    <t>Xã Hòa Hưng</t>
  </si>
  <si>
    <t>Xã Ngọc Chúc</t>
  </si>
  <si>
    <t>Xã Hòa Thuận</t>
  </si>
  <si>
    <t>Xã Thạnh Đông</t>
  </si>
  <si>
    <t>Xã Thạnh Lộc</t>
  </si>
  <si>
    <t>Xã Hòn Đất</t>
  </si>
  <si>
    <t>Xã Sơn Kiên</t>
  </si>
  <si>
    <t>Xã Giang Thành</t>
  </si>
  <si>
    <t>Xã Vĩnh Điều</t>
  </si>
  <si>
    <t>Xã Hòa Điền</t>
  </si>
  <si>
    <t>Xã Kiên Lương</t>
  </si>
  <si>
    <t>Xã Hòn Nghệ</t>
  </si>
  <si>
    <t>Đặc khu Kiên Hải</t>
  </si>
  <si>
    <t>Phường Vĩnh Thông</t>
  </si>
  <si>
    <t>Phường Rạch Giá</t>
  </si>
  <si>
    <t>Phường Hà Tiên</t>
  </si>
  <si>
    <t>Phường Tô Châu</t>
  </si>
  <si>
    <t>Xã Tiên Hải</t>
  </si>
  <si>
    <t>Đặc khu Phú Quốc</t>
  </si>
  <si>
    <t>Đặc khu Thổ Châu</t>
  </si>
  <si>
    <t>Phường Ninh Kiều</t>
  </si>
  <si>
    <t>Phường Cái Khế</t>
  </si>
  <si>
    <t>Phường Thới An Đông</t>
  </si>
  <si>
    <t>Phường Bình Thủy</t>
  </si>
  <si>
    <t>Phường Long Tuyền</t>
  </si>
  <si>
    <t>Phường Cái Răng</t>
  </si>
  <si>
    <t>Phường Hưng Phú</t>
  </si>
  <si>
    <t>Phường Ô Môn</t>
  </si>
  <si>
    <t>Phường Thới Long</t>
  </si>
  <si>
    <t>Phường Phước Thới</t>
  </si>
  <si>
    <t>Phường Trung Nhứt</t>
  </si>
  <si>
    <t>Phường Thốt Nốt</t>
  </si>
  <si>
    <t>Phường Thuận Hưng</t>
  </si>
  <si>
    <t>Phường Tân Lộc</t>
  </si>
  <si>
    <t>Xã Phong Điền</t>
  </si>
  <si>
    <t>Xã Nhơn Ái</t>
  </si>
  <si>
    <t>Xã Trường Long</t>
  </si>
  <si>
    <t>Xã Thới Lai</t>
  </si>
  <si>
    <t>Xã Đông Thuận</t>
  </si>
  <si>
    <t>Xã Trường Thành</t>
  </si>
  <si>
    <t>Xã Cờ Đỏ</t>
  </si>
  <si>
    <t>Xã Đông Hiệp</t>
  </si>
  <si>
    <t>Xã Thới Hưng</t>
  </si>
  <si>
    <t>Xã Trung Hưng</t>
  </si>
  <si>
    <t>Xã Vĩnh Trinh</t>
  </si>
  <si>
    <t>Xã Thạnh Quới</t>
  </si>
  <si>
    <t>Xã Hỏa Lựu</t>
  </si>
  <si>
    <t>Phường Vị Thanh</t>
  </si>
  <si>
    <t>Phường Vị Tân</t>
  </si>
  <si>
    <t>Xã Vị Thủy</t>
  </si>
  <si>
    <t>Xã Vĩnh Thuận Đông</t>
  </si>
  <si>
    <t>Xã Vị Thanh 1</t>
  </si>
  <si>
    <t>Xã Vĩnh Viễn</t>
  </si>
  <si>
    <t>Xã Xà Phiên</t>
  </si>
  <si>
    <t>Xã Lương Tâm</t>
  </si>
  <si>
    <t>Phường Long Mỹ</t>
  </si>
  <si>
    <t>Phường Long Phú 1</t>
  </si>
  <si>
    <t>Xã Thạnh Xuân</t>
  </si>
  <si>
    <t>Xã Trường Long Tây</t>
  </si>
  <si>
    <t>Xã Đông Phước</t>
  </si>
  <si>
    <t>Phường Đại Thành</t>
  </si>
  <si>
    <t>Phường Ngã Bảy</t>
  </si>
  <si>
    <t>Xã Tân Bình</t>
  </si>
  <si>
    <t>Xã Phương Bình</t>
  </si>
  <si>
    <t>Xã Tân Phước Hưng</t>
  </si>
  <si>
    <t>Xã Hiệp Hưng</t>
  </si>
  <si>
    <t>Xã Phụng Hiệp</t>
  </si>
  <si>
    <t>Xã Thạnh Hòa</t>
  </si>
  <si>
    <t>Phường Sóc Trăng</t>
  </si>
  <si>
    <t>Phường Mỹ Xuyên</t>
  </si>
  <si>
    <t>Xã Hòa Tú</t>
  </si>
  <si>
    <t>Xã Gia Hòa</t>
  </si>
  <si>
    <t>Xã Nhu Gia</t>
  </si>
  <si>
    <t>Xã Ngọc Tố</t>
  </si>
  <si>
    <t>Xã Trường Khánh</t>
  </si>
  <si>
    <t>Xã Đại Ngãi</t>
  </si>
  <si>
    <t>Xã Long Phú</t>
  </si>
  <si>
    <t>Xã Phong Nẫm</t>
  </si>
  <si>
    <t>Xã An Lạc Thôn</t>
  </si>
  <si>
    <t>Xã Kế Sách</t>
  </si>
  <si>
    <t>Xã Thới An Hội</t>
  </si>
  <si>
    <t>Xã Đại Hải</t>
  </si>
  <si>
    <t>Xã Phú Tâm</t>
  </si>
  <si>
    <t>Xã Hồ Đắc Kiện</t>
  </si>
  <si>
    <t>Xã Mỹ Tú</t>
  </si>
  <si>
    <t>Xã Mỹ Phước</t>
  </si>
  <si>
    <t>Xã Mỹ Hương</t>
  </si>
  <si>
    <t>Xã Lai Hòa</t>
  </si>
  <si>
    <t>Phường Vĩnh Phước</t>
  </si>
  <si>
    <t>Phường Vĩnh Châu</t>
  </si>
  <si>
    <t>Phường Khánh Hòa</t>
  </si>
  <si>
    <t>Phường Ngã Năm</t>
  </si>
  <si>
    <t>Phường Mỹ Quới</t>
  </si>
  <si>
    <t>Xã Vĩnh Lợi</t>
  </si>
  <si>
    <t>Xã Lâm Tân</t>
  </si>
  <si>
    <t>Xã Thạnh Thới An</t>
  </si>
  <si>
    <t>Xã Tài Văn</t>
  </si>
  <si>
    <t>Xã Liêu Tú</t>
  </si>
  <si>
    <t>Xã Lịch Hội Thượng</t>
  </si>
  <si>
    <t>Xã Trần Đề</t>
  </si>
  <si>
    <t>Xã An Thạnh</t>
  </si>
  <si>
    <t>Xã Cù Lao Dung</t>
  </si>
  <si>
    <t>Phường An Xuyên</t>
  </si>
  <si>
    <t>Phường Lý Văn Lâm</t>
  </si>
  <si>
    <t>Xã Tạ An Khương</t>
  </si>
  <si>
    <t>Xã Trần Phán</t>
  </si>
  <si>
    <t>Xã Thanh Tùng</t>
  </si>
  <si>
    <t>Xã Đầm Dơi</t>
  </si>
  <si>
    <t>Xã Quách Phẩm</t>
  </si>
  <si>
    <t>Xã U Minh</t>
  </si>
  <si>
    <t>Xã Nguyễn Phích</t>
  </si>
  <si>
    <t>Xã Khánh Lâm</t>
  </si>
  <si>
    <t>Xã Khánh An</t>
  </si>
  <si>
    <t>Xã Phan Ngọc Hiển</t>
  </si>
  <si>
    <t>Xã Tân Ân</t>
  </si>
  <si>
    <t>Xã Đá Bạc</t>
  </si>
  <si>
    <t>Xã Sông Đốc</t>
  </si>
  <si>
    <t>Xã Trần Văn Thời</t>
  </si>
  <si>
    <t>Xã Thới Bình</t>
  </si>
  <si>
    <t>Xã Trí Phải</t>
  </si>
  <si>
    <t>Xã Tân Lộc</t>
  </si>
  <si>
    <t>Xã Hồ Thị Kỷ</t>
  </si>
  <si>
    <t>Xã Biển Bạch</t>
  </si>
  <si>
    <t>Xã Đất Mới</t>
  </si>
  <si>
    <t>Xã Năm Căn</t>
  </si>
  <si>
    <t>Xã Cái Đôi Vàm</t>
  </si>
  <si>
    <t>Xã Nguyễn Việt Khái</t>
  </si>
  <si>
    <t>Xã Lương Thế Trân</t>
  </si>
  <si>
    <t>Xã Cái Nước</t>
  </si>
  <si>
    <t>Phường Bạc Liêu</t>
  </si>
  <si>
    <t>Phường Vĩnh Trạch</t>
  </si>
  <si>
    <t>Phường Hiệp Thành</t>
  </si>
  <si>
    <t>Phường Giá Rai</t>
  </si>
  <si>
    <t>Phường Láng Tròn</t>
  </si>
  <si>
    <t>Xã Hồng Dân</t>
  </si>
  <si>
    <t>Xã Ninh Thạnh Lợi</t>
  </si>
  <si>
    <t>Xã Ninh Quới</t>
  </si>
  <si>
    <t>Xã Gành Hào</t>
  </si>
  <si>
    <t>Xã Định Thành</t>
  </si>
  <si>
    <t>Xã An Trạch</t>
  </si>
  <si>
    <t>Xã Vĩnh Mỹ</t>
  </si>
  <si>
    <t>Xã Vĩnh Phước</t>
  </si>
  <si>
    <t>Xã Phong Hiệp</t>
  </si>
  <si>
    <t>Xã Hưng Hội</t>
  </si>
  <si>
    <t>Xã Châu Thới</t>
  </si>
  <si>
    <t>00070</t>
  </si>
  <si>
    <t>00082</t>
  </si>
  <si>
    <t>00004</t>
  </si>
  <si>
    <t>00008</t>
  </si>
  <si>
    <t>00025</t>
  </si>
  <si>
    <t>00256</t>
  </si>
  <si>
    <t>00283</t>
  </si>
  <si>
    <t>00292</t>
  </si>
  <si>
    <t>00235</t>
  </si>
  <si>
    <t>00229</t>
  </si>
  <si>
    <t>00226</t>
  </si>
  <si>
    <t>00199</t>
  </si>
  <si>
    <t>00190</t>
  </si>
  <si>
    <t>00097</t>
  </si>
  <si>
    <t>00328</t>
  </si>
  <si>
    <t>00331</t>
  </si>
  <si>
    <t>00301</t>
  </si>
  <si>
    <t>00322</t>
  </si>
  <si>
    <t>00316</t>
  </si>
  <si>
    <t>00337</t>
  </si>
  <si>
    <t>00340</t>
  </si>
  <si>
    <t>00367</t>
  </si>
  <si>
    <t>00364</t>
  </si>
  <si>
    <t>00352</t>
  </si>
  <si>
    <t>00166</t>
  </si>
  <si>
    <t>00160</t>
  </si>
  <si>
    <t>00175</t>
  </si>
  <si>
    <t>00103</t>
  </si>
  <si>
    <t>00091</t>
  </si>
  <si>
    <t>00613</t>
  </si>
  <si>
    <t>00619</t>
  </si>
  <si>
    <t>00611</t>
  </si>
  <si>
    <t>00602</t>
  </si>
  <si>
    <t>00598</t>
  </si>
  <si>
    <t>00592</t>
  </si>
  <si>
    <t>00622</t>
  </si>
  <si>
    <t>00634</t>
  </si>
  <si>
    <t>00637</t>
  </si>
  <si>
    <t>00145</t>
  </si>
  <si>
    <t>00118</t>
  </si>
  <si>
    <t>00127</t>
  </si>
  <si>
    <t>00136</t>
  </si>
  <si>
    <t>09556</t>
  </si>
  <si>
    <t>09886</t>
  </si>
  <si>
    <t>09562</t>
  </si>
  <si>
    <t>09568</t>
  </si>
  <si>
    <t>09552</t>
  </si>
  <si>
    <t>00640</t>
  </si>
  <si>
    <t>00664</t>
  </si>
  <si>
    <t>00685</t>
  </si>
  <si>
    <t>00679</t>
  </si>
  <si>
    <t>00643</t>
  </si>
  <si>
    <t>10231</t>
  </si>
  <si>
    <t>10183</t>
  </si>
  <si>
    <t>10237</t>
  </si>
  <si>
    <t>10210</t>
  </si>
  <si>
    <t>10273</t>
  </si>
  <si>
    <t>10279</t>
  </si>
  <si>
    <t>10330</t>
  </si>
  <si>
    <t>10342</t>
  </si>
  <si>
    <t>10114</t>
  </si>
  <si>
    <t>10126</t>
  </si>
  <si>
    <t>10144</t>
  </si>
  <si>
    <t>10180</t>
  </si>
  <si>
    <t>10354</t>
  </si>
  <si>
    <t>10369</t>
  </si>
  <si>
    <t>10417</t>
  </si>
  <si>
    <t>10402</t>
  </si>
  <si>
    <t>10441</t>
  </si>
  <si>
    <t>10465</t>
  </si>
  <si>
    <t>10459</t>
  </si>
  <si>
    <t>10489</t>
  </si>
  <si>
    <t>10015</t>
  </si>
  <si>
    <t>10030</t>
  </si>
  <si>
    <t>10045</t>
  </si>
  <si>
    <t>10081</t>
  </si>
  <si>
    <t>10096</t>
  </si>
  <si>
    <t>10072</t>
  </si>
  <si>
    <t>09661</t>
  </si>
  <si>
    <t>09619</t>
  </si>
  <si>
    <t>09664</t>
  </si>
  <si>
    <t>09634</t>
  </si>
  <si>
    <t>09676</t>
  </si>
  <si>
    <t>09694</t>
  </si>
  <si>
    <t>09700</t>
  </si>
  <si>
    <t>09706</t>
  </si>
  <si>
    <t>09574</t>
  </si>
  <si>
    <t>09604</t>
  </si>
  <si>
    <t>09616</t>
  </si>
  <si>
    <t>09715</t>
  </si>
  <si>
    <t>09739</t>
  </si>
  <si>
    <t>09772</t>
  </si>
  <si>
    <t>09955</t>
  </si>
  <si>
    <t>09982</t>
  </si>
  <si>
    <t>10003</t>
  </si>
  <si>
    <t>09988</t>
  </si>
  <si>
    <t>04930</t>
  </si>
  <si>
    <t>09895</t>
  </si>
  <si>
    <t>09931</t>
  </si>
  <si>
    <t>09910</t>
  </si>
  <si>
    <t>09952</t>
  </si>
  <si>
    <t>09832</t>
  </si>
  <si>
    <t>09856</t>
  </si>
  <si>
    <t>09871</t>
  </si>
  <si>
    <t>09877</t>
  </si>
  <si>
    <t>09784</t>
  </si>
  <si>
    <t>09817</t>
  </si>
  <si>
    <t>09787</t>
  </si>
  <si>
    <t>00565</t>
  </si>
  <si>
    <t>00562</t>
  </si>
  <si>
    <t>00577</t>
  </si>
  <si>
    <t>00541</t>
  </si>
  <si>
    <t>00475</t>
  </si>
  <si>
    <t>00454</t>
  </si>
  <si>
    <t>00466</t>
  </si>
  <si>
    <t>00493</t>
  </si>
  <si>
    <t>00508</t>
  </si>
  <si>
    <t>09022</t>
  </si>
  <si>
    <t>08980</t>
  </si>
  <si>
    <t>08995</t>
  </si>
  <si>
    <t>08974</t>
  </si>
  <si>
    <t>00376</t>
  </si>
  <si>
    <t>00430</t>
  </si>
  <si>
    <t>00433</t>
  </si>
  <si>
    <t>00385</t>
  </si>
  <si>
    <t>00382</t>
  </si>
  <si>
    <t>01273</t>
  </si>
  <si>
    <t>01279</t>
  </si>
  <si>
    <t>01288</t>
  </si>
  <si>
    <t>01304</t>
  </si>
  <si>
    <t>01297</t>
  </si>
  <si>
    <t>01294</t>
  </si>
  <si>
    <t>01290</t>
  </si>
  <si>
    <t>01318</t>
  </si>
  <si>
    <t>01360</t>
  </si>
  <si>
    <t>01351</t>
  </si>
  <si>
    <t>01321</t>
  </si>
  <si>
    <t>01324</t>
  </si>
  <si>
    <t>01327</t>
  </si>
  <si>
    <t>01336</t>
  </si>
  <si>
    <t>01339</t>
  </si>
  <si>
    <t>01354</t>
  </si>
  <si>
    <t>01738</t>
  </si>
  <si>
    <t>01768</t>
  </si>
  <si>
    <t>01777</t>
  </si>
  <si>
    <t>01729</t>
  </si>
  <si>
    <t>01774</t>
  </si>
  <si>
    <t>01726</t>
  </si>
  <si>
    <t>01747</t>
  </si>
  <si>
    <t>01387</t>
  </si>
  <si>
    <t>01366</t>
  </si>
  <si>
    <t>01363</t>
  </si>
  <si>
    <t>01392</t>
  </si>
  <si>
    <t>01438</t>
  </si>
  <si>
    <t>01393</t>
  </si>
  <si>
    <t>01414</t>
  </si>
  <si>
    <t>01660</t>
  </si>
  <si>
    <t>01654</t>
  </si>
  <si>
    <t>01708</t>
  </si>
  <si>
    <t>01699</t>
  </si>
  <si>
    <t>01795</t>
  </si>
  <si>
    <t>01789</t>
  </si>
  <si>
    <t>01792</t>
  </si>
  <si>
    <t>01807</t>
  </si>
  <si>
    <t>01786</t>
  </si>
  <si>
    <t>01822</t>
  </si>
  <si>
    <t>01648</t>
  </si>
  <si>
    <t>01636</t>
  </si>
  <si>
    <t>01594</t>
  </si>
  <si>
    <t>01576</t>
  </si>
  <si>
    <t>01618</t>
  </si>
  <si>
    <t>01456</t>
  </si>
  <si>
    <t>01447</t>
  </si>
  <si>
    <t>01465</t>
  </si>
  <si>
    <t>01525</t>
  </si>
  <si>
    <t>01477</t>
  </si>
  <si>
    <t>01501</t>
  </si>
  <si>
    <t>01489</t>
  </si>
  <si>
    <t>01537</t>
  </si>
  <si>
    <t>01558</t>
  </si>
  <si>
    <t>01561</t>
  </si>
  <si>
    <t>01552</t>
  </si>
  <si>
    <t>02269</t>
  </si>
  <si>
    <t>02266</t>
  </si>
  <si>
    <t>02302</t>
  </si>
  <si>
    <t>02296</t>
  </si>
  <si>
    <t>02245</t>
  </si>
  <si>
    <t>02248</t>
  </si>
  <si>
    <t>02239</t>
  </si>
  <si>
    <t>02260</t>
  </si>
  <si>
    <t>02221</t>
  </si>
  <si>
    <t>02308</t>
  </si>
  <si>
    <t>02317</t>
  </si>
  <si>
    <t>02320</t>
  </si>
  <si>
    <t>02287</t>
  </si>
  <si>
    <t>02353</t>
  </si>
  <si>
    <t>02332</t>
  </si>
  <si>
    <t>02359</t>
  </si>
  <si>
    <t>02350</t>
  </si>
  <si>
    <t>02365</t>
  </si>
  <si>
    <t>02305</t>
  </si>
  <si>
    <t>02398</t>
  </si>
  <si>
    <t>02380</t>
  </si>
  <si>
    <t>02392</t>
  </si>
  <si>
    <t>02374</t>
  </si>
  <si>
    <t>02404</t>
  </si>
  <si>
    <t>02407</t>
  </si>
  <si>
    <t>02419</t>
  </si>
  <si>
    <t>02425</t>
  </si>
  <si>
    <t>02455</t>
  </si>
  <si>
    <t>02458</t>
  </si>
  <si>
    <t>02494</t>
  </si>
  <si>
    <t>02470</t>
  </si>
  <si>
    <t>02449</t>
  </si>
  <si>
    <t>02434</t>
  </si>
  <si>
    <t>02473</t>
  </si>
  <si>
    <t>02530</t>
  </si>
  <si>
    <t>02437</t>
  </si>
  <si>
    <t>02545</t>
  </si>
  <si>
    <t>02554</t>
  </si>
  <si>
    <t>02536</t>
  </si>
  <si>
    <t>02548</t>
  </si>
  <si>
    <t>02578</t>
  </si>
  <si>
    <t>02620</t>
  </si>
  <si>
    <t>02611</t>
  </si>
  <si>
    <t>02623</t>
  </si>
  <si>
    <t>02608</t>
  </si>
  <si>
    <t>02572</t>
  </si>
  <si>
    <t>02509</t>
  </si>
  <si>
    <t>02215</t>
  </si>
  <si>
    <t>02212</t>
  </si>
  <si>
    <t>02512</t>
  </si>
  <si>
    <t>02524</t>
  </si>
  <si>
    <t>00715</t>
  </si>
  <si>
    <t>00721</t>
  </si>
  <si>
    <t>00733</t>
  </si>
  <si>
    <t>00745</t>
  </si>
  <si>
    <t>00763</t>
  </si>
  <si>
    <t>00787</t>
  </si>
  <si>
    <t>00778</t>
  </si>
  <si>
    <t>00769</t>
  </si>
  <si>
    <t>00802</t>
  </si>
  <si>
    <t>00817</t>
  </si>
  <si>
    <t>00808</t>
  </si>
  <si>
    <t>00829</t>
  </si>
  <si>
    <t>00832</t>
  </si>
  <si>
    <t>00820</t>
  </si>
  <si>
    <t>00847</t>
  </si>
  <si>
    <t>00859</t>
  </si>
  <si>
    <t>00871</t>
  </si>
  <si>
    <t>00865</t>
  </si>
  <si>
    <t>00901</t>
  </si>
  <si>
    <t>00883</t>
  </si>
  <si>
    <t>00889</t>
  </si>
  <si>
    <t>00874</t>
  </si>
  <si>
    <t>00892</t>
  </si>
  <si>
    <t>01006</t>
  </si>
  <si>
    <t>01012</t>
  </si>
  <si>
    <t>00991</t>
  </si>
  <si>
    <t>00985</t>
  </si>
  <si>
    <t>00982</t>
  </si>
  <si>
    <t>00994</t>
  </si>
  <si>
    <t>00700</t>
  </si>
  <si>
    <t>00694</t>
  </si>
  <si>
    <t>00691</t>
  </si>
  <si>
    <t>00937</t>
  </si>
  <si>
    <t>00928</t>
  </si>
  <si>
    <t>00919</t>
  </si>
  <si>
    <t>00922</t>
  </si>
  <si>
    <t>00925</t>
  </si>
  <si>
    <t>00706</t>
  </si>
  <si>
    <t>00970</t>
  </si>
  <si>
    <t>00976</t>
  </si>
  <si>
    <t>00913</t>
  </si>
  <si>
    <t>00967</t>
  </si>
  <si>
    <t>00952</t>
  </si>
  <si>
    <t>00958</t>
  </si>
  <si>
    <t>01171</t>
  </si>
  <si>
    <t>01165</t>
  </si>
  <si>
    <t>01192</t>
  </si>
  <si>
    <t>01180</t>
  </si>
  <si>
    <t>01153</t>
  </si>
  <si>
    <t>01201</t>
  </si>
  <si>
    <t>01156</t>
  </si>
  <si>
    <t>01216</t>
  </si>
  <si>
    <t>01261</t>
  </si>
  <si>
    <t>01255</t>
  </si>
  <si>
    <t>01246</t>
  </si>
  <si>
    <t>01234</t>
  </si>
  <si>
    <t>01237</t>
  </si>
  <si>
    <t>01243</t>
  </si>
  <si>
    <t>01225</t>
  </si>
  <si>
    <t>01090</t>
  </si>
  <si>
    <t>01084</t>
  </si>
  <si>
    <t>01075</t>
  </si>
  <si>
    <t>01051</t>
  </si>
  <si>
    <t>01021</t>
  </si>
  <si>
    <t>01033</t>
  </si>
  <si>
    <t>01024</t>
  </si>
  <si>
    <t>01057</t>
  </si>
  <si>
    <t>01108</t>
  </si>
  <si>
    <t>01096</t>
  </si>
  <si>
    <t>01141</t>
  </si>
  <si>
    <t>01117</t>
  </si>
  <si>
    <t>01144</t>
  </si>
  <si>
    <t>01147</t>
  </si>
  <si>
    <t>03325</t>
  </si>
  <si>
    <t>03127</t>
  </si>
  <si>
    <t>03334</t>
  </si>
  <si>
    <t>03151</t>
  </si>
  <si>
    <t>03328</t>
  </si>
  <si>
    <t>03352</t>
  </si>
  <si>
    <t>03349</t>
  </si>
  <si>
    <t>03356</t>
  </si>
  <si>
    <t>03358</t>
  </si>
  <si>
    <t>03368</t>
  </si>
  <si>
    <t>03253</t>
  </si>
  <si>
    <t>03295</t>
  </si>
  <si>
    <t>03268</t>
  </si>
  <si>
    <t>03260</t>
  </si>
  <si>
    <t>03283</t>
  </si>
  <si>
    <t>03217</t>
  </si>
  <si>
    <t>03226</t>
  </si>
  <si>
    <t>03241</t>
  </si>
  <si>
    <t>03220</t>
  </si>
  <si>
    <t>03244</t>
  </si>
  <si>
    <t>03172</t>
  </si>
  <si>
    <t>03181</t>
  </si>
  <si>
    <t>03193</t>
  </si>
  <si>
    <t>03194</t>
  </si>
  <si>
    <t>03202</t>
  </si>
  <si>
    <t>03203</t>
  </si>
  <si>
    <t>03208</t>
  </si>
  <si>
    <t>03370</t>
  </si>
  <si>
    <t>03214</t>
  </si>
  <si>
    <t>03385</t>
  </si>
  <si>
    <t>03382</t>
  </si>
  <si>
    <t>03166</t>
  </si>
  <si>
    <t>03169</t>
  </si>
  <si>
    <t>03176</t>
  </si>
  <si>
    <t>03175</t>
  </si>
  <si>
    <t>03199</t>
  </si>
  <si>
    <t>03160</t>
  </si>
  <si>
    <t>03158</t>
  </si>
  <si>
    <t>03163</t>
  </si>
  <si>
    <t>03162</t>
  </si>
  <si>
    <t>03164</t>
  </si>
  <si>
    <t>03256</t>
  </si>
  <si>
    <t>03316</t>
  </si>
  <si>
    <t>03301</t>
  </si>
  <si>
    <t>03313</t>
  </si>
  <si>
    <t>03637</t>
  </si>
  <si>
    <t>03640</t>
  </si>
  <si>
    <t>03595</t>
  </si>
  <si>
    <t>03618</t>
  </si>
  <si>
    <t>03616</t>
  </si>
  <si>
    <t>03613</t>
  </si>
  <si>
    <t>03598</t>
  </si>
  <si>
    <t>03601</t>
  </si>
  <si>
    <t>03424</t>
  </si>
  <si>
    <t>03390</t>
  </si>
  <si>
    <t>03405</t>
  </si>
  <si>
    <t>03430</t>
  </si>
  <si>
    <t>03408</t>
  </si>
  <si>
    <t>03388</t>
  </si>
  <si>
    <t>03394</t>
  </si>
  <si>
    <t>03549</t>
  </si>
  <si>
    <t>03562</t>
  </si>
  <si>
    <t>03571</t>
  </si>
  <si>
    <t>03583</t>
  </si>
  <si>
    <t>03529</t>
  </si>
  <si>
    <t>03478</t>
  </si>
  <si>
    <t>03508</t>
  </si>
  <si>
    <t>03517</t>
  </si>
  <si>
    <t>03532</t>
  </si>
  <si>
    <t>03544</t>
  </si>
  <si>
    <t>03538</t>
  </si>
  <si>
    <t>03487</t>
  </si>
  <si>
    <t>03434</t>
  </si>
  <si>
    <t>03472</t>
  </si>
  <si>
    <t>03460</t>
  </si>
  <si>
    <t>03503</t>
  </si>
  <si>
    <t>03466</t>
  </si>
  <si>
    <t>03433</t>
  </si>
  <si>
    <t>03445</t>
  </si>
  <si>
    <t>03439</t>
  </si>
  <si>
    <t>03442</t>
  </si>
  <si>
    <t>03463</t>
  </si>
  <si>
    <t>03451</t>
  </si>
  <si>
    <t>03646</t>
  </si>
  <si>
    <t>03664</t>
  </si>
  <si>
    <t>03670</t>
  </si>
  <si>
    <t>03679</t>
  </si>
  <si>
    <t>03980</t>
  </si>
  <si>
    <t>03979</t>
  </si>
  <si>
    <t>04033</t>
  </si>
  <si>
    <t>03982</t>
  </si>
  <si>
    <t>04000</t>
  </si>
  <si>
    <t>04045</t>
  </si>
  <si>
    <t>03985</t>
  </si>
  <si>
    <t>04048</t>
  </si>
  <si>
    <t>04006</t>
  </si>
  <si>
    <t>04018</t>
  </si>
  <si>
    <t>04057</t>
  </si>
  <si>
    <t>03703</t>
  </si>
  <si>
    <t>03688</t>
  </si>
  <si>
    <t>03694</t>
  </si>
  <si>
    <t>03712</t>
  </si>
  <si>
    <t>03721</t>
  </si>
  <si>
    <t>03754</t>
  </si>
  <si>
    <t>03784</t>
  </si>
  <si>
    <t>03799</t>
  </si>
  <si>
    <t>03757</t>
  </si>
  <si>
    <t>03781</t>
  </si>
  <si>
    <t>03724</t>
  </si>
  <si>
    <t>03727</t>
  </si>
  <si>
    <t>03763</t>
  </si>
  <si>
    <t>03808</t>
  </si>
  <si>
    <t>03814</t>
  </si>
  <si>
    <t>03847</t>
  </si>
  <si>
    <t>03850</t>
  </si>
  <si>
    <t>03856</t>
  </si>
  <si>
    <t>03868</t>
  </si>
  <si>
    <t>03880</t>
  </si>
  <si>
    <t>03862</t>
  </si>
  <si>
    <t>03871</t>
  </si>
  <si>
    <t>03892</t>
  </si>
  <si>
    <t>03910</t>
  </si>
  <si>
    <t>03922</t>
  </si>
  <si>
    <t>03958</t>
  </si>
  <si>
    <t>03907</t>
  </si>
  <si>
    <t>03943</t>
  </si>
  <si>
    <t>03970</t>
  </si>
  <si>
    <t>03961</t>
  </si>
  <si>
    <t>04075</t>
  </si>
  <si>
    <t>04078</t>
  </si>
  <si>
    <t>04096</t>
  </si>
  <si>
    <t>04087</t>
  </si>
  <si>
    <t>04132</t>
  </si>
  <si>
    <t>04105</t>
  </si>
  <si>
    <t>04159</t>
  </si>
  <si>
    <t>04123</t>
  </si>
  <si>
    <t>04144</t>
  </si>
  <si>
    <t>04117</t>
  </si>
  <si>
    <t>04136</t>
  </si>
  <si>
    <t>04108</t>
  </si>
  <si>
    <t>04171</t>
  </si>
  <si>
    <t>04222</t>
  </si>
  <si>
    <t>04219</t>
  </si>
  <si>
    <t>04204</t>
  </si>
  <si>
    <t>04183</t>
  </si>
  <si>
    <t>04186</t>
  </si>
  <si>
    <t>04168</t>
  </si>
  <si>
    <t>04210</t>
  </si>
  <si>
    <t>04195</t>
  </si>
  <si>
    <t>04231</t>
  </si>
  <si>
    <t>04228</t>
  </si>
  <si>
    <t>03997</t>
  </si>
  <si>
    <t>03760</t>
  </si>
  <si>
    <t>03820</t>
  </si>
  <si>
    <t>03901</t>
  </si>
  <si>
    <t>04099</t>
  </si>
  <si>
    <t>04246</t>
  </si>
  <si>
    <t>04240</t>
  </si>
  <si>
    <t>04465</t>
  </si>
  <si>
    <t>04456</t>
  </si>
  <si>
    <t>04492</t>
  </si>
  <si>
    <t>04630</t>
  </si>
  <si>
    <t>04606</t>
  </si>
  <si>
    <t>04585</t>
  </si>
  <si>
    <t>04609</t>
  </si>
  <si>
    <t>04288</t>
  </si>
  <si>
    <t>04663</t>
  </si>
  <si>
    <t>04681</t>
  </si>
  <si>
    <t>04660</t>
  </si>
  <si>
    <t>04636</t>
  </si>
  <si>
    <t>04651</t>
  </si>
  <si>
    <t>04705</t>
  </si>
  <si>
    <t>04699</t>
  </si>
  <si>
    <t>04711</t>
  </si>
  <si>
    <t>04672</t>
  </si>
  <si>
    <t>04402</t>
  </si>
  <si>
    <t>04387</t>
  </si>
  <si>
    <t>04381</t>
  </si>
  <si>
    <t>04399</t>
  </si>
  <si>
    <t>04429</t>
  </si>
  <si>
    <t>04375</t>
  </si>
  <si>
    <t>04441</t>
  </si>
  <si>
    <t>04450</t>
  </si>
  <si>
    <t>04309</t>
  </si>
  <si>
    <t>04303</t>
  </si>
  <si>
    <t>04336</t>
  </si>
  <si>
    <t>04342</t>
  </si>
  <si>
    <t>04363</t>
  </si>
  <si>
    <t>04345</t>
  </si>
  <si>
    <t>04726</t>
  </si>
  <si>
    <t>04744</t>
  </si>
  <si>
    <t>04717</t>
  </si>
  <si>
    <t>04714</t>
  </si>
  <si>
    <t>04750</t>
  </si>
  <si>
    <t>04279</t>
  </si>
  <si>
    <t>04252</t>
  </si>
  <si>
    <t>04273</t>
  </si>
  <si>
    <t>04543</t>
  </si>
  <si>
    <t>04498</t>
  </si>
  <si>
    <t>04576</t>
  </si>
  <si>
    <t>04537</t>
  </si>
  <si>
    <t>04564</t>
  </si>
  <si>
    <t>04531</t>
  </si>
  <si>
    <t>02902</t>
  </si>
  <si>
    <t>02926</t>
  </si>
  <si>
    <t>02905</t>
  </si>
  <si>
    <t>02908</t>
  </si>
  <si>
    <t>02923</t>
  </si>
  <si>
    <t>02746</t>
  </si>
  <si>
    <t>02680</t>
  </si>
  <si>
    <t>02671</t>
  </si>
  <si>
    <t>02647</t>
  </si>
  <si>
    <t>02728</t>
  </si>
  <si>
    <t>02707</t>
  </si>
  <si>
    <t>02701</t>
  </si>
  <si>
    <t>02686</t>
  </si>
  <si>
    <t>02695</t>
  </si>
  <si>
    <t>02725</t>
  </si>
  <si>
    <t>02683</t>
  </si>
  <si>
    <t>02953</t>
  </si>
  <si>
    <t>02968</t>
  </si>
  <si>
    <t>02947</t>
  </si>
  <si>
    <t>02962</t>
  </si>
  <si>
    <t>02998</t>
  </si>
  <si>
    <t>02989</t>
  </si>
  <si>
    <t>03061</t>
  </si>
  <si>
    <t>03103</t>
  </si>
  <si>
    <t>03082</t>
  </si>
  <si>
    <t>03106</t>
  </si>
  <si>
    <t>03091</t>
  </si>
  <si>
    <t>03121</t>
  </si>
  <si>
    <t>03076</t>
  </si>
  <si>
    <t>03043</t>
  </si>
  <si>
    <t>03046</t>
  </si>
  <si>
    <t>03013</t>
  </si>
  <si>
    <t>03037</t>
  </si>
  <si>
    <t>03006</t>
  </si>
  <si>
    <t>02896</t>
  </si>
  <si>
    <t>02890</t>
  </si>
  <si>
    <t>02869</t>
  </si>
  <si>
    <t>02839</t>
  </si>
  <si>
    <t>02842</t>
  </si>
  <si>
    <t>02848</t>
  </si>
  <si>
    <t>02752</t>
  </si>
  <si>
    <t>02761</t>
  </si>
  <si>
    <t>02788</t>
  </si>
  <si>
    <t>02782</t>
  </si>
  <si>
    <t>02809</t>
  </si>
  <si>
    <t>02824</t>
  </si>
  <si>
    <t>04474</t>
  </si>
  <si>
    <t>04489</t>
  </si>
  <si>
    <t>04462</t>
  </si>
  <si>
    <t>04603</t>
  </si>
  <si>
    <t>04423</t>
  </si>
  <si>
    <t>04693</t>
  </si>
  <si>
    <t>03085</t>
  </si>
  <si>
    <t>03004</t>
  </si>
  <si>
    <t>05443</t>
  </si>
  <si>
    <t>05710</t>
  </si>
  <si>
    <t>05500</t>
  </si>
  <si>
    <t>05467</t>
  </si>
  <si>
    <t>05455</t>
  </si>
  <si>
    <t>05482</t>
  </si>
  <si>
    <t>05503</t>
  </si>
  <si>
    <t>05488</t>
  </si>
  <si>
    <t>05830</t>
  </si>
  <si>
    <t>05776</t>
  </si>
  <si>
    <t>05800</t>
  </si>
  <si>
    <t>05818</t>
  </si>
  <si>
    <t>05788</t>
  </si>
  <si>
    <t>05809</t>
  </si>
  <si>
    <t>05851</t>
  </si>
  <si>
    <t>05845</t>
  </si>
  <si>
    <t>05773</t>
  </si>
  <si>
    <t>05860</t>
  </si>
  <si>
    <t>05890</t>
  </si>
  <si>
    <t>05899</t>
  </si>
  <si>
    <t>05857</t>
  </si>
  <si>
    <t>05881</t>
  </si>
  <si>
    <t>05908</t>
  </si>
  <si>
    <t>05923</t>
  </si>
  <si>
    <t>05941</t>
  </si>
  <si>
    <t>05953</t>
  </si>
  <si>
    <t>05917</t>
  </si>
  <si>
    <t>05692</t>
  </si>
  <si>
    <t>05674</t>
  </si>
  <si>
    <t>05662</t>
  </si>
  <si>
    <t>05707</t>
  </si>
  <si>
    <t>05680</t>
  </si>
  <si>
    <t>05665</t>
  </si>
  <si>
    <t>05518</t>
  </si>
  <si>
    <t>05533</t>
  </si>
  <si>
    <t>05528</t>
  </si>
  <si>
    <t>05611</t>
  </si>
  <si>
    <t>05641</t>
  </si>
  <si>
    <t>05620</t>
  </si>
  <si>
    <t>05632</t>
  </si>
  <si>
    <t>05569</t>
  </si>
  <si>
    <t>05587</t>
  </si>
  <si>
    <t>05581</t>
  </si>
  <si>
    <t>05563</t>
  </si>
  <si>
    <t>05602</t>
  </si>
  <si>
    <t>05605</t>
  </si>
  <si>
    <t>05551</t>
  </si>
  <si>
    <t>05542</t>
  </si>
  <si>
    <t>05716</t>
  </si>
  <si>
    <t>05719</t>
  </si>
  <si>
    <t>05755</t>
  </si>
  <si>
    <t>05722</t>
  </si>
  <si>
    <t>05725</t>
  </si>
  <si>
    <t>05740</t>
  </si>
  <si>
    <t>05746</t>
  </si>
  <si>
    <t>01864</t>
  </si>
  <si>
    <t>01882</t>
  </si>
  <si>
    <t>01879</t>
  </si>
  <si>
    <t>01906</t>
  </si>
  <si>
    <t>01912</t>
  </si>
  <si>
    <t>01894</t>
  </si>
  <si>
    <t>01921</t>
  </si>
  <si>
    <t>01933</t>
  </si>
  <si>
    <t>02116</t>
  </si>
  <si>
    <t>01942</t>
  </si>
  <si>
    <t>01954</t>
  </si>
  <si>
    <t>01936</t>
  </si>
  <si>
    <t>01960</t>
  </si>
  <si>
    <t>02026</t>
  </si>
  <si>
    <t>02038</t>
  </si>
  <si>
    <t>02044</t>
  </si>
  <si>
    <t>02020</t>
  </si>
  <si>
    <t>02083</t>
  </si>
  <si>
    <t>02071</t>
  </si>
  <si>
    <t>01969</t>
  </si>
  <si>
    <t>02008</t>
  </si>
  <si>
    <t>01981</t>
  </si>
  <si>
    <t>02014</t>
  </si>
  <si>
    <t>01849</t>
  </si>
  <si>
    <t>01840</t>
  </si>
  <si>
    <t>01843</t>
  </si>
  <si>
    <t>02143</t>
  </si>
  <si>
    <t>02152</t>
  </si>
  <si>
    <t>02155</t>
  </si>
  <si>
    <t>02176</t>
  </si>
  <si>
    <t>02185</t>
  </si>
  <si>
    <t>02191</t>
  </si>
  <si>
    <t>02104</t>
  </si>
  <si>
    <t>02101</t>
  </si>
  <si>
    <t>02107</t>
  </si>
  <si>
    <t>02086</t>
  </si>
  <si>
    <t>01957</t>
  </si>
  <si>
    <t>06040</t>
  </si>
  <si>
    <t>06001</t>
  </si>
  <si>
    <t>06019</t>
  </si>
  <si>
    <t>06046</t>
  </si>
  <si>
    <t>06004</t>
  </si>
  <si>
    <t>06037</t>
  </si>
  <si>
    <t>06058</t>
  </si>
  <si>
    <t>06112</t>
  </si>
  <si>
    <t>06115</t>
  </si>
  <si>
    <t>06079</t>
  </si>
  <si>
    <t>06073</t>
  </si>
  <si>
    <t>06076</t>
  </si>
  <si>
    <t>06085</t>
  </si>
  <si>
    <t>06091</t>
  </si>
  <si>
    <t>06103</t>
  </si>
  <si>
    <t>06325</t>
  </si>
  <si>
    <t>06349</t>
  </si>
  <si>
    <t>06367</t>
  </si>
  <si>
    <t>06376</t>
  </si>
  <si>
    <t>06364</t>
  </si>
  <si>
    <t>06337</t>
  </si>
  <si>
    <t>06253</t>
  </si>
  <si>
    <t>06280</t>
  </si>
  <si>
    <t>06313</t>
  </si>
  <si>
    <t>06298</t>
  </si>
  <si>
    <t>06316</t>
  </si>
  <si>
    <t>06286</t>
  </si>
  <si>
    <t>06124</t>
  </si>
  <si>
    <t>06154</t>
  </si>
  <si>
    <t>06151</t>
  </si>
  <si>
    <t>06148</t>
  </si>
  <si>
    <t>06172</t>
  </si>
  <si>
    <t>06529</t>
  </si>
  <si>
    <t>06541</t>
  </si>
  <si>
    <t>06526</t>
  </si>
  <si>
    <t>06601</t>
  </si>
  <si>
    <t>06577</t>
  </si>
  <si>
    <t>06607</t>
  </si>
  <si>
    <t>06565</t>
  </si>
  <si>
    <t>06613</t>
  </si>
  <si>
    <t>06637</t>
  </si>
  <si>
    <t>06625</t>
  </si>
  <si>
    <t>06616</t>
  </si>
  <si>
    <t>06385</t>
  </si>
  <si>
    <t>06457</t>
  </si>
  <si>
    <t>06445</t>
  </si>
  <si>
    <t>06415</t>
  </si>
  <si>
    <t>06436</t>
  </si>
  <si>
    <t>06391</t>
  </si>
  <si>
    <t>06400</t>
  </si>
  <si>
    <t>06427</t>
  </si>
  <si>
    <t>06463</t>
  </si>
  <si>
    <t>06496</t>
  </si>
  <si>
    <t>06481</t>
  </si>
  <si>
    <t>06517</t>
  </si>
  <si>
    <t>06475</t>
  </si>
  <si>
    <t>06505</t>
  </si>
  <si>
    <t>06184</t>
  </si>
  <si>
    <t>06211</t>
  </si>
  <si>
    <t>06220</t>
  </si>
  <si>
    <t>06196</t>
  </si>
  <si>
    <t>05986</t>
  </si>
  <si>
    <t>05983</t>
  </si>
  <si>
    <t>06187</t>
  </si>
  <si>
    <t>05977</t>
  </si>
  <si>
    <t>07090</t>
  </si>
  <si>
    <t>07093</t>
  </si>
  <si>
    <t>07081</t>
  </si>
  <si>
    <t>07069</t>
  </si>
  <si>
    <t>07114</t>
  </si>
  <si>
    <t>06832</t>
  </si>
  <si>
    <t>06820</t>
  </si>
  <si>
    <t>06811</t>
  </si>
  <si>
    <t>07135</t>
  </si>
  <si>
    <t>07147</t>
  </si>
  <si>
    <t>07132</t>
  </si>
  <si>
    <t>07168</t>
  </si>
  <si>
    <t>07183</t>
  </si>
  <si>
    <t>07180</t>
  </si>
  <si>
    <t>06706</t>
  </si>
  <si>
    <t>06661</t>
  </si>
  <si>
    <t>06673</t>
  </si>
  <si>
    <t>06652</t>
  </si>
  <si>
    <t>06676</t>
  </si>
  <si>
    <t>06658</t>
  </si>
  <si>
    <t>06685</t>
  </si>
  <si>
    <t>06688</t>
  </si>
  <si>
    <t>07030</t>
  </si>
  <si>
    <t>07054</t>
  </si>
  <si>
    <t>07060</t>
  </si>
  <si>
    <t>06760</t>
  </si>
  <si>
    <t>06778</t>
  </si>
  <si>
    <t>06793</t>
  </si>
  <si>
    <t>06781</t>
  </si>
  <si>
    <t>06799</t>
  </si>
  <si>
    <t>06862</t>
  </si>
  <si>
    <t>06874</t>
  </si>
  <si>
    <t>06877</t>
  </si>
  <si>
    <t>06886</t>
  </si>
  <si>
    <t>06985</t>
  </si>
  <si>
    <t>06979</t>
  </si>
  <si>
    <t>06970</t>
  </si>
  <si>
    <t>06913</t>
  </si>
  <si>
    <t>06895</t>
  </si>
  <si>
    <t>06922</t>
  </si>
  <si>
    <t>06946</t>
  </si>
  <si>
    <t>06931</t>
  </si>
  <si>
    <t>06841</t>
  </si>
  <si>
    <t>06856</t>
  </si>
  <si>
    <t>06838</t>
  </si>
  <si>
    <t>06724</t>
  </si>
  <si>
    <t>06733</t>
  </si>
  <si>
    <t>06757</t>
  </si>
  <si>
    <t>06712</t>
  </si>
  <si>
    <t>06709</t>
  </si>
  <si>
    <t>06736</t>
  </si>
  <si>
    <t>06994</t>
  </si>
  <si>
    <t>07192</t>
  </si>
  <si>
    <t>06967</t>
  </si>
  <si>
    <t>07627</t>
  </si>
  <si>
    <t>07615</t>
  </si>
  <si>
    <t>07616</t>
  </si>
  <si>
    <t>07672</t>
  </si>
  <si>
    <t>07642</t>
  </si>
  <si>
    <t>07654</t>
  </si>
  <si>
    <t>07621</t>
  </si>
  <si>
    <t>07573</t>
  </si>
  <si>
    <t>07582</t>
  </si>
  <si>
    <t>07594</t>
  </si>
  <si>
    <t>07543</t>
  </si>
  <si>
    <t>07531</t>
  </si>
  <si>
    <t>07537</t>
  </si>
  <si>
    <t>07534</t>
  </si>
  <si>
    <t>07603</t>
  </si>
  <si>
    <t>07552</t>
  </si>
  <si>
    <t>07525</t>
  </si>
  <si>
    <t>07612</t>
  </si>
  <si>
    <t>07492</t>
  </si>
  <si>
    <t>07489</t>
  </si>
  <si>
    <t>07519</t>
  </si>
  <si>
    <t>07450</t>
  </si>
  <si>
    <t>07486</t>
  </si>
  <si>
    <t>07444</t>
  </si>
  <si>
    <t>07498</t>
  </si>
  <si>
    <t>07462</t>
  </si>
  <si>
    <t>07375</t>
  </si>
  <si>
    <t>07420</t>
  </si>
  <si>
    <t>07399</t>
  </si>
  <si>
    <t>07432</t>
  </si>
  <si>
    <t>07381</t>
  </si>
  <si>
    <t>07288</t>
  </si>
  <si>
    <t>07294</t>
  </si>
  <si>
    <t>07282</t>
  </si>
  <si>
    <t>07246</t>
  </si>
  <si>
    <t>07264</t>
  </si>
  <si>
    <t>07339</t>
  </si>
  <si>
    <t>07351</t>
  </si>
  <si>
    <t>07306</t>
  </si>
  <si>
    <t>07330</t>
  </si>
  <si>
    <t>07333</t>
  </si>
  <si>
    <t>07864</t>
  </si>
  <si>
    <t>07840</t>
  </si>
  <si>
    <t>07822</t>
  </si>
  <si>
    <t>07870</t>
  </si>
  <si>
    <t>07774</t>
  </si>
  <si>
    <t>07777</t>
  </si>
  <si>
    <t>07795</t>
  </si>
  <si>
    <t>07798</t>
  </si>
  <si>
    <t>07735</t>
  </si>
  <si>
    <t>07210</t>
  </si>
  <si>
    <t>07228</t>
  </si>
  <si>
    <t>07696</t>
  </si>
  <si>
    <t>07682</t>
  </si>
  <si>
    <t>07681</t>
  </si>
  <si>
    <t>07699</t>
  </si>
  <si>
    <t>07738</t>
  </si>
  <si>
    <t>09187</t>
  </si>
  <si>
    <t>09190</t>
  </si>
  <si>
    <t>09169</t>
  </si>
  <si>
    <t>09325</t>
  </si>
  <si>
    <t>09286</t>
  </si>
  <si>
    <t>09367</t>
  </si>
  <si>
    <t>09370</t>
  </si>
  <si>
    <t>09385</t>
  </si>
  <si>
    <t>09379</t>
  </si>
  <si>
    <t>09400</t>
  </si>
  <si>
    <t>09409</t>
  </si>
  <si>
    <t>09430</t>
  </si>
  <si>
    <t>09427</t>
  </si>
  <si>
    <t>09433</t>
  </si>
  <si>
    <t>09445</t>
  </si>
  <si>
    <t>09247</t>
  </si>
  <si>
    <t>09265</t>
  </si>
  <si>
    <t>09253</t>
  </si>
  <si>
    <t>09301</t>
  </si>
  <si>
    <t>09295</t>
  </si>
  <si>
    <t>09313</t>
  </si>
  <si>
    <t>09292</t>
  </si>
  <si>
    <t>09193</t>
  </si>
  <si>
    <t>09238</t>
  </si>
  <si>
    <t>09202</t>
  </si>
  <si>
    <t>09205</t>
  </si>
  <si>
    <t>09208</t>
  </si>
  <si>
    <t>09319</t>
  </si>
  <si>
    <t>09334</t>
  </si>
  <si>
    <t>09343</t>
  </si>
  <si>
    <t>09340</t>
  </si>
  <si>
    <t>09349</t>
  </si>
  <si>
    <t>09454</t>
  </si>
  <si>
    <t>09475</t>
  </si>
  <si>
    <t>09469</t>
  </si>
  <si>
    <t>09466</t>
  </si>
  <si>
    <t>09487</t>
  </si>
  <si>
    <t>09496</t>
  </si>
  <si>
    <t>09529</t>
  </si>
  <si>
    <t>09523</t>
  </si>
  <si>
    <t>09499</t>
  </si>
  <si>
    <t>07663</t>
  </si>
  <si>
    <t>07900</t>
  </si>
  <si>
    <t>07894</t>
  </si>
  <si>
    <t>07909</t>
  </si>
  <si>
    <t>07918</t>
  </si>
  <si>
    <t>08515</t>
  </si>
  <si>
    <t>08494</t>
  </si>
  <si>
    <t>08500</t>
  </si>
  <si>
    <t>08521</t>
  </si>
  <si>
    <t>08527</t>
  </si>
  <si>
    <t>07954</t>
  </si>
  <si>
    <t>07942</t>
  </si>
  <si>
    <t>07948</t>
  </si>
  <si>
    <t>08230</t>
  </si>
  <si>
    <t>08254</t>
  </si>
  <si>
    <t>08236</t>
  </si>
  <si>
    <t>08245</t>
  </si>
  <si>
    <t>08275</t>
  </si>
  <si>
    <t>08152</t>
  </si>
  <si>
    <t>08173</t>
  </si>
  <si>
    <t>08203</t>
  </si>
  <si>
    <t>08209</t>
  </si>
  <si>
    <t>08218</t>
  </si>
  <si>
    <t>08227</t>
  </si>
  <si>
    <t>07969</t>
  </si>
  <si>
    <t>08023</t>
  </si>
  <si>
    <t>08038</t>
  </si>
  <si>
    <t>07999</t>
  </si>
  <si>
    <t>07996</t>
  </si>
  <si>
    <t>08053</t>
  </si>
  <si>
    <t>08071</t>
  </si>
  <si>
    <t>08113</t>
  </si>
  <si>
    <t>08143</t>
  </si>
  <si>
    <t>08134</t>
  </si>
  <si>
    <t>08110</t>
  </si>
  <si>
    <t>08341</t>
  </si>
  <si>
    <t>08398</t>
  </si>
  <si>
    <t>08416</t>
  </si>
  <si>
    <t>08431</t>
  </si>
  <si>
    <t>08344</t>
  </si>
  <si>
    <t>08377</t>
  </si>
  <si>
    <t>08434</t>
  </si>
  <si>
    <t>08479</t>
  </si>
  <si>
    <t>08467</t>
  </si>
  <si>
    <t>08443</t>
  </si>
  <si>
    <t>08674</t>
  </si>
  <si>
    <t>08662</t>
  </si>
  <si>
    <t>08686</t>
  </si>
  <si>
    <t>08542</t>
  </si>
  <si>
    <t>08584</t>
  </si>
  <si>
    <t>08611</t>
  </si>
  <si>
    <t>08614</t>
  </si>
  <si>
    <t>08632</t>
  </si>
  <si>
    <t>08656</t>
  </si>
  <si>
    <t>08635</t>
  </si>
  <si>
    <t>08566</t>
  </si>
  <si>
    <t>08593</t>
  </si>
  <si>
    <t>08560</t>
  </si>
  <si>
    <t>08545</t>
  </si>
  <si>
    <t>08590</t>
  </si>
  <si>
    <t>08620</t>
  </si>
  <si>
    <t>08290</t>
  </si>
  <si>
    <t>08323</t>
  </si>
  <si>
    <t>08296</t>
  </si>
  <si>
    <t>08305</t>
  </si>
  <si>
    <t>08338</t>
  </si>
  <si>
    <t>08311</t>
  </si>
  <si>
    <t>08824</t>
  </si>
  <si>
    <t>08848</t>
  </si>
  <si>
    <t>08782</t>
  </si>
  <si>
    <t>08773</t>
  </si>
  <si>
    <t>08761</t>
  </si>
  <si>
    <t>08842</t>
  </si>
  <si>
    <t>08788</t>
  </si>
  <si>
    <t>08812</t>
  </si>
  <si>
    <t>08770</t>
  </si>
  <si>
    <t>08866</t>
  </si>
  <si>
    <t>08911</t>
  </si>
  <si>
    <t>08923</t>
  </si>
  <si>
    <t>08914</t>
  </si>
  <si>
    <t>08869</t>
  </si>
  <si>
    <t>08905</t>
  </si>
  <si>
    <t>08896</t>
  </si>
  <si>
    <t>08872</t>
  </si>
  <si>
    <t>09076</t>
  </si>
  <si>
    <t>09112</t>
  </si>
  <si>
    <t>09100</t>
  </si>
  <si>
    <t>09079</t>
  </si>
  <si>
    <t>09154</t>
  </si>
  <si>
    <t>09106</t>
  </si>
  <si>
    <t>09025</t>
  </si>
  <si>
    <t>09040</t>
  </si>
  <si>
    <t>09064</t>
  </si>
  <si>
    <t>09043</t>
  </si>
  <si>
    <t>09052</t>
  </si>
  <si>
    <t>08935</t>
  </si>
  <si>
    <t>08971</t>
  </si>
  <si>
    <t>08950</t>
  </si>
  <si>
    <t>08944</t>
  </si>
  <si>
    <t>08716</t>
  </si>
  <si>
    <t>08707</t>
  </si>
  <si>
    <t>08740</t>
  </si>
  <si>
    <t>08746</t>
  </si>
  <si>
    <t>05089</t>
  </si>
  <si>
    <t>05116</t>
  </si>
  <si>
    <t>05092</t>
  </si>
  <si>
    <t>04831</t>
  </si>
  <si>
    <t>04876</t>
  </si>
  <si>
    <t>04846</t>
  </si>
  <si>
    <t>04873</t>
  </si>
  <si>
    <t>04849</t>
  </si>
  <si>
    <t>04891</t>
  </si>
  <si>
    <t>04978</t>
  </si>
  <si>
    <t>05014</t>
  </si>
  <si>
    <t>05086</t>
  </si>
  <si>
    <t>05068</t>
  </si>
  <si>
    <t>04990</t>
  </si>
  <si>
    <t>05266</t>
  </si>
  <si>
    <t>05287</t>
  </si>
  <si>
    <t>05347</t>
  </si>
  <si>
    <t>05329</t>
  </si>
  <si>
    <t>05290</t>
  </si>
  <si>
    <t>05323</t>
  </si>
  <si>
    <t>05293</t>
  </si>
  <si>
    <t>05305</t>
  </si>
  <si>
    <t>05392</t>
  </si>
  <si>
    <t>05425</t>
  </si>
  <si>
    <t>05395</t>
  </si>
  <si>
    <t>04924</t>
  </si>
  <si>
    <t>05047</t>
  </si>
  <si>
    <t>04960</t>
  </si>
  <si>
    <t>05200</t>
  </si>
  <si>
    <t>05245</t>
  </si>
  <si>
    <t>05251</t>
  </si>
  <si>
    <t>05212</t>
  </si>
  <si>
    <t>05206</t>
  </si>
  <si>
    <t>05128</t>
  </si>
  <si>
    <t>05158</t>
  </si>
  <si>
    <t>05134</t>
  </si>
  <si>
    <t>05191</t>
  </si>
  <si>
    <t>05152</t>
  </si>
  <si>
    <t>05353</t>
  </si>
  <si>
    <t>05362</t>
  </si>
  <si>
    <t>05386</t>
  </si>
  <si>
    <t>04897</t>
  </si>
  <si>
    <t>04795</t>
  </si>
  <si>
    <t>04894</t>
  </si>
  <si>
    <t>04792</t>
  </si>
  <si>
    <t>04828</t>
  </si>
  <si>
    <t>11560</t>
  </si>
  <si>
    <t>11557</t>
  </si>
  <si>
    <t>11533</t>
  </si>
  <si>
    <t>11542</t>
  </si>
  <si>
    <t>11473</t>
  </si>
  <si>
    <t>11488</t>
  </si>
  <si>
    <t>11506</t>
  </si>
  <si>
    <t>11311</t>
  </si>
  <si>
    <t>11602</t>
  </si>
  <si>
    <t>11329</t>
  </si>
  <si>
    <t>11359</t>
  </si>
  <si>
    <t>11383</t>
  </si>
  <si>
    <t>11407</t>
  </si>
  <si>
    <t>11413</t>
  </si>
  <si>
    <t>11411</t>
  </si>
  <si>
    <t>11443</t>
  </si>
  <si>
    <t>11446</t>
  </si>
  <si>
    <t>11737</t>
  </si>
  <si>
    <t>11455</t>
  </si>
  <si>
    <t>11689</t>
  </si>
  <si>
    <t>11692</t>
  </si>
  <si>
    <t>11581</t>
  </si>
  <si>
    <t>11617</t>
  </si>
  <si>
    <t>11593</t>
  </si>
  <si>
    <t>11674</t>
  </si>
  <si>
    <t>11668</t>
  </si>
  <si>
    <t>11647</t>
  </si>
  <si>
    <t>11635</t>
  </si>
  <si>
    <t>11629</t>
  </si>
  <si>
    <t>11680</t>
  </si>
  <si>
    <t>11725</t>
  </si>
  <si>
    <t>11749</t>
  </si>
  <si>
    <t>11728</t>
  </si>
  <si>
    <t>11713</t>
  </si>
  <si>
    <t>11761</t>
  </si>
  <si>
    <t>11755</t>
  </si>
  <si>
    <t>11779</t>
  </si>
  <si>
    <t>11791</t>
  </si>
  <si>
    <t>11806</t>
  </si>
  <si>
    <t>11809</t>
  </si>
  <si>
    <t>11824</t>
  </si>
  <si>
    <t>11911</t>
  </si>
  <si>
    <t>11887</t>
  </si>
  <si>
    <t>11875</t>
  </si>
  <si>
    <t>11848</t>
  </si>
  <si>
    <t>11836</t>
  </si>
  <si>
    <t>11842</t>
  </si>
  <si>
    <t>11503</t>
  </si>
  <si>
    <t>11914</t>
  </si>
  <si>
    <t>11948</t>
  </si>
  <si>
    <t>10525</t>
  </si>
  <si>
    <t>10532</t>
  </si>
  <si>
    <t>10543</t>
  </si>
  <si>
    <t>10507</t>
  </si>
  <si>
    <t>10837</t>
  </si>
  <si>
    <t>10537</t>
  </si>
  <si>
    <t>11002</t>
  </si>
  <si>
    <t>10891</t>
  </si>
  <si>
    <t>10660</t>
  </si>
  <si>
    <t>10549</t>
  </si>
  <si>
    <t>10546</t>
  </si>
  <si>
    <t>10570</t>
  </si>
  <si>
    <t>10552</t>
  </si>
  <si>
    <t>10573</t>
  </si>
  <si>
    <t>10603</t>
  </si>
  <si>
    <t>10675</t>
  </si>
  <si>
    <t>10744</t>
  </si>
  <si>
    <t>10729</t>
  </si>
  <si>
    <t>10678</t>
  </si>
  <si>
    <t>10726</t>
  </si>
  <si>
    <t>10714</t>
  </si>
  <si>
    <t>10705</t>
  </si>
  <si>
    <t>10606</t>
  </si>
  <si>
    <t>10642</t>
  </si>
  <si>
    <t>10615</t>
  </si>
  <si>
    <t>10633</t>
  </si>
  <si>
    <t>10645</t>
  </si>
  <si>
    <t>10813</t>
  </si>
  <si>
    <t>10846</t>
  </si>
  <si>
    <t>10816</t>
  </si>
  <si>
    <t>10843</t>
  </si>
  <si>
    <t>10882</t>
  </si>
  <si>
    <t>10888</t>
  </si>
  <si>
    <t>10909</t>
  </si>
  <si>
    <t>10930</t>
  </si>
  <si>
    <t>10903</t>
  </si>
  <si>
    <t>10945</t>
  </si>
  <si>
    <t>10966</t>
  </si>
  <si>
    <t>10972</t>
  </si>
  <si>
    <t>10993</t>
  </si>
  <si>
    <t>10999</t>
  </si>
  <si>
    <t>11020</t>
  </si>
  <si>
    <t>11050</t>
  </si>
  <si>
    <t>11065</t>
  </si>
  <si>
    <t>11074</t>
  </si>
  <si>
    <t>11113</t>
  </si>
  <si>
    <t>11086</t>
  </si>
  <si>
    <t>11131</t>
  </si>
  <si>
    <t>11140</t>
  </si>
  <si>
    <t>11146</t>
  </si>
  <si>
    <t>11203</t>
  </si>
  <si>
    <t>11164</t>
  </si>
  <si>
    <t>11224</t>
  </si>
  <si>
    <t>11167</t>
  </si>
  <si>
    <t>11218</t>
  </si>
  <si>
    <t>11239</t>
  </si>
  <si>
    <t>11254</t>
  </si>
  <si>
    <t>11257</t>
  </si>
  <si>
    <t>11242</t>
  </si>
  <si>
    <t>11284</t>
  </si>
  <si>
    <t>10750</t>
  </si>
  <si>
    <t>10756</t>
  </si>
  <si>
    <t>10792</t>
  </si>
  <si>
    <t>10804</t>
  </si>
  <si>
    <t>12223</t>
  </si>
  <si>
    <t>12238</t>
  </si>
  <si>
    <t>12073</t>
  </si>
  <si>
    <t>12004</t>
  </si>
  <si>
    <t>12916</t>
  </si>
  <si>
    <t>12583</t>
  </si>
  <si>
    <t>14464</t>
  </si>
  <si>
    <t>14500</t>
  </si>
  <si>
    <t>14482</t>
  </si>
  <si>
    <t>14524</t>
  </si>
  <si>
    <t>14488</t>
  </si>
  <si>
    <t>14494</t>
  </si>
  <si>
    <t>14428</t>
  </si>
  <si>
    <t>14389</t>
  </si>
  <si>
    <t>14401</t>
  </si>
  <si>
    <t>14407</t>
  </si>
  <si>
    <t>14404</t>
  </si>
  <si>
    <t>14458</t>
  </si>
  <si>
    <t>14452</t>
  </si>
  <si>
    <t>14560</t>
  </si>
  <si>
    <t>14611</t>
  </si>
  <si>
    <t>14563</t>
  </si>
  <si>
    <t>14614</t>
  </si>
  <si>
    <t>14608</t>
  </si>
  <si>
    <t>14701</t>
  </si>
  <si>
    <t>14728</t>
  </si>
  <si>
    <t>14743</t>
  </si>
  <si>
    <t>14746</t>
  </si>
  <si>
    <t>14653</t>
  </si>
  <si>
    <t>14638</t>
  </si>
  <si>
    <t>14647</t>
  </si>
  <si>
    <t>14620</t>
  </si>
  <si>
    <t>14674</t>
  </si>
  <si>
    <t>14677</t>
  </si>
  <si>
    <t>14623</t>
  </si>
  <si>
    <t>14698</t>
  </si>
  <si>
    <t>13504</t>
  </si>
  <si>
    <t>13501</t>
  </si>
  <si>
    <t>13540</t>
  </si>
  <si>
    <t>13531</t>
  </si>
  <si>
    <t>13558</t>
  </si>
  <si>
    <t>13456</t>
  </si>
  <si>
    <t>13474</t>
  </si>
  <si>
    <t>13483</t>
  </si>
  <si>
    <t>13489</t>
  </si>
  <si>
    <t>13495</t>
  </si>
  <si>
    <t>13573</t>
  </si>
  <si>
    <t>13591</t>
  </si>
  <si>
    <t>13579</t>
  </si>
  <si>
    <t>13597</t>
  </si>
  <si>
    <t>13594</t>
  </si>
  <si>
    <t>13609</t>
  </si>
  <si>
    <t>13627</t>
  </si>
  <si>
    <t>13966</t>
  </si>
  <si>
    <t>14011</t>
  </si>
  <si>
    <t>14014</t>
  </si>
  <si>
    <t>14005</t>
  </si>
  <si>
    <t>13987</t>
  </si>
  <si>
    <t>13750</t>
  </si>
  <si>
    <t>13753</t>
  </si>
  <si>
    <t>13741</t>
  </si>
  <si>
    <t>13786</t>
  </si>
  <si>
    <t>13795</t>
  </si>
  <si>
    <t>13879</t>
  </si>
  <si>
    <t>13870</t>
  </si>
  <si>
    <t>13864</t>
  </si>
  <si>
    <t>13834</t>
  </si>
  <si>
    <t>13807</t>
  </si>
  <si>
    <t>13822</t>
  </si>
  <si>
    <t>14026</t>
  </si>
  <si>
    <t>14038</t>
  </si>
  <si>
    <t>14056</t>
  </si>
  <si>
    <t>14053</t>
  </si>
  <si>
    <t>14062</t>
  </si>
  <si>
    <t>14071</t>
  </si>
  <si>
    <t>14077</t>
  </si>
  <si>
    <t>14089</t>
  </si>
  <si>
    <t>14122</t>
  </si>
  <si>
    <t>14104</t>
  </si>
  <si>
    <t>14095</t>
  </si>
  <si>
    <t>14215</t>
  </si>
  <si>
    <t>14236</t>
  </si>
  <si>
    <t>14218</t>
  </si>
  <si>
    <t>14248</t>
  </si>
  <si>
    <t>14281</t>
  </si>
  <si>
    <t>14287</t>
  </si>
  <si>
    <t>14308</t>
  </si>
  <si>
    <t>14221</t>
  </si>
  <si>
    <t>14161</t>
  </si>
  <si>
    <t>14182</t>
  </si>
  <si>
    <t>14167</t>
  </si>
  <si>
    <t>14203</t>
  </si>
  <si>
    <t>14179</t>
  </si>
  <si>
    <t>14194</t>
  </si>
  <si>
    <t>14212</t>
  </si>
  <si>
    <t>13900</t>
  </si>
  <si>
    <t>13891</t>
  </si>
  <si>
    <t>13918</t>
  </si>
  <si>
    <t>13927</t>
  </si>
  <si>
    <t>13939</t>
  </si>
  <si>
    <t>13957</t>
  </si>
  <si>
    <t>13894</t>
  </si>
  <si>
    <t>14533</t>
  </si>
  <si>
    <t>14329</t>
  </si>
  <si>
    <t>14359</t>
  </si>
  <si>
    <t>14566</t>
  </si>
  <si>
    <t>14362</t>
  </si>
  <si>
    <t>14371</t>
  </si>
  <si>
    <t>14365</t>
  </si>
  <si>
    <t>13366</t>
  </si>
  <si>
    <t>13285</t>
  </si>
  <si>
    <t>13291</t>
  </si>
  <si>
    <t>13318</t>
  </si>
  <si>
    <t>13444</t>
  </si>
  <si>
    <t>13324</t>
  </si>
  <si>
    <t>13330</t>
  </si>
  <si>
    <t>13348</t>
  </si>
  <si>
    <t>13336</t>
  </si>
  <si>
    <t>13363</t>
  </si>
  <si>
    <t>13393</t>
  </si>
  <si>
    <t>13396</t>
  </si>
  <si>
    <t>13435</t>
  </si>
  <si>
    <t>13402</t>
  </si>
  <si>
    <t>13420</t>
  </si>
  <si>
    <t>13384</t>
  </si>
  <si>
    <t>13669</t>
  </si>
  <si>
    <t>13684</t>
  </si>
  <si>
    <t>13693</t>
  </si>
  <si>
    <t>13972</t>
  </si>
  <si>
    <t>13699</t>
  </si>
  <si>
    <t>13777</t>
  </si>
  <si>
    <t>13708</t>
  </si>
  <si>
    <t>14797</t>
  </si>
  <si>
    <t>16522</t>
  </si>
  <si>
    <t>16417</t>
  </si>
  <si>
    <t>16378</t>
  </si>
  <si>
    <t>15853</t>
  </si>
  <si>
    <t>14758</t>
  </si>
  <si>
    <t>15925</t>
  </si>
  <si>
    <t>16531</t>
  </si>
  <si>
    <t>16516</t>
  </si>
  <si>
    <t>14812</t>
  </si>
  <si>
    <t>14818</t>
  </si>
  <si>
    <t>16576</t>
  </si>
  <si>
    <t>16594</t>
  </si>
  <si>
    <t>16597</t>
  </si>
  <si>
    <t>16561</t>
  </si>
  <si>
    <t>16609</t>
  </si>
  <si>
    <t>16645</t>
  </si>
  <si>
    <t>16624</t>
  </si>
  <si>
    <t>16654</t>
  </si>
  <si>
    <t>16591</t>
  </si>
  <si>
    <t>16636</t>
  </si>
  <si>
    <t>15271</t>
  </si>
  <si>
    <t>15316</t>
  </si>
  <si>
    <t>15274</t>
  </si>
  <si>
    <t>15286</t>
  </si>
  <si>
    <t>15298</t>
  </si>
  <si>
    <t>16021</t>
  </si>
  <si>
    <t>16033</t>
  </si>
  <si>
    <t>16012</t>
  </si>
  <si>
    <t>16072</t>
  </si>
  <si>
    <t>16078</t>
  </si>
  <si>
    <t>16093</t>
  </si>
  <si>
    <t>16114</t>
  </si>
  <si>
    <t>16138</t>
  </si>
  <si>
    <t>16108</t>
  </si>
  <si>
    <t>16144</t>
  </si>
  <si>
    <t>16171</t>
  </si>
  <si>
    <t>15865</t>
  </si>
  <si>
    <t>15991</t>
  </si>
  <si>
    <t>16000</t>
  </si>
  <si>
    <t>15961</t>
  </si>
  <si>
    <t>15976</t>
  </si>
  <si>
    <t>15910</t>
  </si>
  <si>
    <t>15889</t>
  </si>
  <si>
    <t>15880</t>
  </si>
  <si>
    <t>16438</t>
  </si>
  <si>
    <t>16480</t>
  </si>
  <si>
    <t>16498</t>
  </si>
  <si>
    <t>16540</t>
  </si>
  <si>
    <t>16543</t>
  </si>
  <si>
    <t>16549</t>
  </si>
  <si>
    <t>16489</t>
  </si>
  <si>
    <t>16279</t>
  </si>
  <si>
    <t>16309</t>
  </si>
  <si>
    <t>16297</t>
  </si>
  <si>
    <t>16348</t>
  </si>
  <si>
    <t>16342</t>
  </si>
  <si>
    <t>16363</t>
  </si>
  <si>
    <t>16369</t>
  </si>
  <si>
    <t>15772</t>
  </si>
  <si>
    <t>15796</t>
  </si>
  <si>
    <t>15778</t>
  </si>
  <si>
    <t>15820</t>
  </si>
  <si>
    <t>15835</t>
  </si>
  <si>
    <t>15469</t>
  </si>
  <si>
    <t>15421</t>
  </si>
  <si>
    <t>15409</t>
  </si>
  <si>
    <t>15412</t>
  </si>
  <si>
    <t>15442</t>
  </si>
  <si>
    <t>15457</t>
  </si>
  <si>
    <t>15448</t>
  </si>
  <si>
    <t>15499</t>
  </si>
  <si>
    <t>15505</t>
  </si>
  <si>
    <t>15520</t>
  </si>
  <si>
    <t>15553</t>
  </si>
  <si>
    <t>15544</t>
  </si>
  <si>
    <t>15568</t>
  </si>
  <si>
    <t>15574</t>
  </si>
  <si>
    <t>15592</t>
  </si>
  <si>
    <t>15349</t>
  </si>
  <si>
    <t>15361</t>
  </si>
  <si>
    <t>15382</t>
  </si>
  <si>
    <t>15664</t>
  </si>
  <si>
    <t>15667</t>
  </si>
  <si>
    <t>15754</t>
  </si>
  <si>
    <t>15763</t>
  </si>
  <si>
    <t>15682</t>
  </si>
  <si>
    <t>15766</t>
  </si>
  <si>
    <t>15715</t>
  </si>
  <si>
    <t>15724</t>
  </si>
  <si>
    <t>14866</t>
  </si>
  <si>
    <t>14860</t>
  </si>
  <si>
    <t>14848</t>
  </si>
  <si>
    <t>14845</t>
  </si>
  <si>
    <t>14863</t>
  </si>
  <si>
    <t>14864</t>
  </si>
  <si>
    <t>14854</t>
  </si>
  <si>
    <t>14857</t>
  </si>
  <si>
    <t>14869</t>
  </si>
  <si>
    <t>14902</t>
  </si>
  <si>
    <t>14908</t>
  </si>
  <si>
    <t>14896</t>
  </si>
  <si>
    <t>14890</t>
  </si>
  <si>
    <t>14878</t>
  </si>
  <si>
    <t>14872</t>
  </si>
  <si>
    <t>14875</t>
  </si>
  <si>
    <t>15013</t>
  </si>
  <si>
    <t>15010</t>
  </si>
  <si>
    <t>15022</t>
  </si>
  <si>
    <t>15025</t>
  </si>
  <si>
    <t>15007</t>
  </si>
  <si>
    <t>15019</t>
  </si>
  <si>
    <t>15016</t>
  </si>
  <si>
    <t>15001</t>
  </si>
  <si>
    <t>15055</t>
  </si>
  <si>
    <t>15058</t>
  </si>
  <si>
    <t>15049</t>
  </si>
  <si>
    <t>15043</t>
  </si>
  <si>
    <t>15031</t>
  </si>
  <si>
    <t>15034</t>
  </si>
  <si>
    <t>14974</t>
  </si>
  <si>
    <t>14980</t>
  </si>
  <si>
    <t>14923</t>
  </si>
  <si>
    <t>14959</t>
  </si>
  <si>
    <t>14956</t>
  </si>
  <si>
    <t>14950</t>
  </si>
  <si>
    <t>14932</t>
  </si>
  <si>
    <t>14953</t>
  </si>
  <si>
    <t>15061</t>
  </si>
  <si>
    <t>15085</t>
  </si>
  <si>
    <t>15091</t>
  </si>
  <si>
    <t>15124</t>
  </si>
  <si>
    <t>15106</t>
  </si>
  <si>
    <t>15112</t>
  </si>
  <si>
    <t>15142</t>
  </si>
  <si>
    <t>15127</t>
  </si>
  <si>
    <t>15148</t>
  </si>
  <si>
    <t>15163</t>
  </si>
  <si>
    <t>15178</t>
  </si>
  <si>
    <t>15187</t>
  </si>
  <si>
    <t>15190</t>
  </si>
  <si>
    <t>15250</t>
  </si>
  <si>
    <t>15211</t>
  </si>
  <si>
    <t>15229</t>
  </si>
  <si>
    <t>15199</t>
  </si>
  <si>
    <t>16174</t>
  </si>
  <si>
    <t>16225</t>
  </si>
  <si>
    <t>16177</t>
  </si>
  <si>
    <t>16186</t>
  </si>
  <si>
    <t>16222</t>
  </si>
  <si>
    <t>16213</t>
  </si>
  <si>
    <t>16234</t>
  </si>
  <si>
    <t>16249</t>
  </si>
  <si>
    <t>16228</t>
  </si>
  <si>
    <t>16264</t>
  </si>
  <si>
    <t>16258</t>
  </si>
  <si>
    <t>16273</t>
  </si>
  <si>
    <t>15607</t>
  </si>
  <si>
    <t>15610</t>
  </si>
  <si>
    <t>15628</t>
  </si>
  <si>
    <t>15646</t>
  </si>
  <si>
    <t>15634</t>
  </si>
  <si>
    <t>15661</t>
  </si>
  <si>
    <t>15622</t>
  </si>
  <si>
    <t>15643</t>
  </si>
  <si>
    <t>15658</t>
  </si>
  <si>
    <t>17329</t>
  </si>
  <si>
    <t>17380</t>
  </si>
  <si>
    <t>17344</t>
  </si>
  <si>
    <t>17365</t>
  </si>
  <si>
    <t>17357</t>
  </si>
  <si>
    <t>17335</t>
  </si>
  <si>
    <t>17254</t>
  </si>
  <si>
    <t>17263</t>
  </si>
  <si>
    <t>17239</t>
  </si>
  <si>
    <t>17242</t>
  </si>
  <si>
    <t>17248</t>
  </si>
  <si>
    <t>17230</t>
  </si>
  <si>
    <t>17464</t>
  </si>
  <si>
    <t>17416</t>
  </si>
  <si>
    <t>17443</t>
  </si>
  <si>
    <t>17419</t>
  </si>
  <si>
    <t>17488</t>
  </si>
  <si>
    <t>17479</t>
  </si>
  <si>
    <t>17476</t>
  </si>
  <si>
    <t>17395</t>
  </si>
  <si>
    <t>17662</t>
  </si>
  <si>
    <t>17623</t>
  </si>
  <si>
    <t>17677</t>
  </si>
  <si>
    <t>17707</t>
  </si>
  <si>
    <t>17689</t>
  </si>
  <si>
    <t>17641</t>
  </si>
  <si>
    <t>17110</t>
  </si>
  <si>
    <t>17128</t>
  </si>
  <si>
    <t>17125</t>
  </si>
  <si>
    <t>18001</t>
  </si>
  <si>
    <t>18007</t>
  </si>
  <si>
    <t>18028</t>
  </si>
  <si>
    <t>18040</t>
  </si>
  <si>
    <t>16813</t>
  </si>
  <si>
    <t>16849</t>
  </si>
  <si>
    <t>16837</t>
  </si>
  <si>
    <t>16855</t>
  </si>
  <si>
    <t>16834</t>
  </si>
  <si>
    <t>16858</t>
  </si>
  <si>
    <t>16870</t>
  </si>
  <si>
    <t>16816</t>
  </si>
  <si>
    <t>16819</t>
  </si>
  <si>
    <t>16822</t>
  </si>
  <si>
    <t>16828</t>
  </si>
  <si>
    <t>16831</t>
  </si>
  <si>
    <t>17950</t>
  </si>
  <si>
    <t>17935</t>
  </si>
  <si>
    <t>17944</t>
  </si>
  <si>
    <t>17989</t>
  </si>
  <si>
    <t>17971</t>
  </si>
  <si>
    <t>16941</t>
  </si>
  <si>
    <t>16969</t>
  </si>
  <si>
    <t>16951</t>
  </si>
  <si>
    <t>16975</t>
  </si>
  <si>
    <t>16972</t>
  </si>
  <si>
    <t>17032</t>
  </si>
  <si>
    <t>17029</t>
  </si>
  <si>
    <t>17827</t>
  </si>
  <si>
    <t>17857</t>
  </si>
  <si>
    <t>17878</t>
  </si>
  <si>
    <t>17866</t>
  </si>
  <si>
    <t>17842</t>
  </si>
  <si>
    <t>17833</t>
  </si>
  <si>
    <t>17854</t>
  </si>
  <si>
    <t>16738</t>
  </si>
  <si>
    <t>16750</t>
  </si>
  <si>
    <t>16756</t>
  </si>
  <si>
    <t>16774</t>
  </si>
  <si>
    <t>16744</t>
  </si>
  <si>
    <t>16777</t>
  </si>
  <si>
    <t>16792</t>
  </si>
  <si>
    <t>16801</t>
  </si>
  <si>
    <t>16804</t>
  </si>
  <si>
    <t>17035</t>
  </si>
  <si>
    <t>17059</t>
  </si>
  <si>
    <t>17056</t>
  </si>
  <si>
    <t>17044</t>
  </si>
  <si>
    <t>17077</t>
  </si>
  <si>
    <t>17089</t>
  </si>
  <si>
    <t>17071</t>
  </si>
  <si>
    <t>17179</t>
  </si>
  <si>
    <t>17143</t>
  </si>
  <si>
    <t>17176</t>
  </si>
  <si>
    <t>17149</t>
  </si>
  <si>
    <t>17212</t>
  </si>
  <si>
    <t>17170</t>
  </si>
  <si>
    <t>17224</t>
  </si>
  <si>
    <t>17266</t>
  </si>
  <si>
    <t>17272</t>
  </si>
  <si>
    <t>17305</t>
  </si>
  <si>
    <t>17284</t>
  </si>
  <si>
    <t>17278</t>
  </si>
  <si>
    <t>17326</t>
  </si>
  <si>
    <t>17287</t>
  </si>
  <si>
    <t>16939</t>
  </si>
  <si>
    <t>17011</t>
  </si>
  <si>
    <t>17017</t>
  </si>
  <si>
    <t>17728</t>
  </si>
  <si>
    <t>17743</t>
  </si>
  <si>
    <t>17722</t>
  </si>
  <si>
    <t>17759</t>
  </si>
  <si>
    <t>17770</t>
  </si>
  <si>
    <t>17791</t>
  </si>
  <si>
    <t>17818</t>
  </si>
  <si>
    <t>17713</t>
  </si>
  <si>
    <t>17779</t>
  </si>
  <si>
    <t>16933</t>
  </si>
  <si>
    <t>16936</t>
  </si>
  <si>
    <t>16876</t>
  </si>
  <si>
    <t>16906</t>
  </si>
  <si>
    <t>16912</t>
  </si>
  <si>
    <t>16909</t>
  </si>
  <si>
    <t>16903</t>
  </si>
  <si>
    <t>16885</t>
  </si>
  <si>
    <t>16882</t>
  </si>
  <si>
    <t>16690</t>
  </si>
  <si>
    <t>16681</t>
  </si>
  <si>
    <t>17920</t>
  </si>
  <si>
    <t>16702</t>
  </si>
  <si>
    <t>16708</t>
  </si>
  <si>
    <t>16732</t>
  </si>
  <si>
    <t>17506</t>
  </si>
  <si>
    <t>17569</t>
  </si>
  <si>
    <t>17605</t>
  </si>
  <si>
    <t>17611</t>
  </si>
  <si>
    <t>17560</t>
  </si>
  <si>
    <t>17521</t>
  </si>
  <si>
    <t>17524</t>
  </si>
  <si>
    <t>17515</t>
  </si>
  <si>
    <t>17530</t>
  </si>
  <si>
    <t>18073</t>
  </si>
  <si>
    <t>18100</t>
  </si>
  <si>
    <t>18652</t>
  </si>
  <si>
    <t>18304</t>
  </si>
  <si>
    <t>18196</t>
  </si>
  <si>
    <t>18199</t>
  </si>
  <si>
    <t>18880</t>
  </si>
  <si>
    <t>18859</t>
  </si>
  <si>
    <t>18871</t>
  </si>
  <si>
    <t>19093</t>
  </si>
  <si>
    <t>19075</t>
  </si>
  <si>
    <t>19009</t>
  </si>
  <si>
    <t>19066</t>
  </si>
  <si>
    <t>18904</t>
  </si>
  <si>
    <t>18922</t>
  </si>
  <si>
    <t>18943</t>
  </si>
  <si>
    <t>18901</t>
  </si>
  <si>
    <t>18919</t>
  </si>
  <si>
    <t>18958</t>
  </si>
  <si>
    <t>18952</t>
  </si>
  <si>
    <t>18949</t>
  </si>
  <si>
    <t>18985</t>
  </si>
  <si>
    <t>18991</t>
  </si>
  <si>
    <t>18997</t>
  </si>
  <si>
    <t>19051</t>
  </si>
  <si>
    <t>19030</t>
  </si>
  <si>
    <t>19057</t>
  </si>
  <si>
    <t>19033</t>
  </si>
  <si>
    <t>19021</t>
  </si>
  <si>
    <t>19147</t>
  </si>
  <si>
    <t>19138</t>
  </si>
  <si>
    <t>19126</t>
  </si>
  <si>
    <t>19159</t>
  </si>
  <si>
    <t>19111</t>
  </si>
  <si>
    <t>19141</t>
  </si>
  <si>
    <t>19198</t>
  </si>
  <si>
    <t>19207</t>
  </si>
  <si>
    <t>19225</t>
  </si>
  <si>
    <t>19237</t>
  </si>
  <si>
    <t>19204</t>
  </si>
  <si>
    <t>19249</t>
  </si>
  <si>
    <t>19255</t>
  </si>
  <si>
    <t>19288</t>
  </si>
  <si>
    <t>19291</t>
  </si>
  <si>
    <t>19309</t>
  </si>
  <si>
    <t>19246</t>
  </si>
  <si>
    <t>19318</t>
  </si>
  <si>
    <t>19333</t>
  </si>
  <si>
    <t>19351</t>
  </si>
  <si>
    <t>19360</t>
  </si>
  <si>
    <t>19363</t>
  </si>
  <si>
    <t>19414</t>
  </si>
  <si>
    <t>19372</t>
  </si>
  <si>
    <t>19405</t>
  </si>
  <si>
    <t>19366</t>
  </si>
  <si>
    <t>19537</t>
  </si>
  <si>
    <t>19496</t>
  </si>
  <si>
    <t>19495</t>
  </si>
  <si>
    <t>19501</t>
  </si>
  <si>
    <t>19435</t>
  </si>
  <si>
    <t>19441</t>
  </si>
  <si>
    <t>19429</t>
  </si>
  <si>
    <t>19462</t>
  </si>
  <si>
    <t>19432</t>
  </si>
  <si>
    <t>19489</t>
  </si>
  <si>
    <t>19483</t>
  </si>
  <si>
    <t>19594</t>
  </si>
  <si>
    <t>19588</t>
  </si>
  <si>
    <t>19564</t>
  </si>
  <si>
    <t>19567</t>
  </si>
  <si>
    <t>19555</t>
  </si>
  <si>
    <t>19597</t>
  </si>
  <si>
    <t>19603</t>
  </si>
  <si>
    <t>19624</t>
  </si>
  <si>
    <t>19669</t>
  </si>
  <si>
    <t>19645</t>
  </si>
  <si>
    <t>19654</t>
  </si>
  <si>
    <t>19639</t>
  </si>
  <si>
    <t>19681</t>
  </si>
  <si>
    <t>19741</t>
  </si>
  <si>
    <t>19702</t>
  </si>
  <si>
    <t>19699</t>
  </si>
  <si>
    <t>19735</t>
  </si>
  <si>
    <t>19742</t>
  </si>
  <si>
    <t>19900</t>
  </si>
  <si>
    <t>20014</t>
  </si>
  <si>
    <t>19930</t>
  </si>
  <si>
    <t>19777</t>
  </si>
  <si>
    <t>19789</t>
  </si>
  <si>
    <t>19815</t>
  </si>
  <si>
    <t>19813</t>
  </si>
  <si>
    <t>19774</t>
  </si>
  <si>
    <t>19804</t>
  </si>
  <si>
    <t>19753</t>
  </si>
  <si>
    <t>19996</t>
  </si>
  <si>
    <t>20017</t>
  </si>
  <si>
    <t>19969</t>
  </si>
  <si>
    <t>19975</t>
  </si>
  <si>
    <t>19960</t>
  </si>
  <si>
    <t>19819</t>
  </si>
  <si>
    <t>19858</t>
  </si>
  <si>
    <t>19831</t>
  </si>
  <si>
    <t>19828</t>
  </si>
  <si>
    <t>19873</t>
  </si>
  <si>
    <t>19885</t>
  </si>
  <si>
    <t>19867</t>
  </si>
  <si>
    <t>19945</t>
  </si>
  <si>
    <t>19918</t>
  </si>
  <si>
    <t>19942</t>
  </si>
  <si>
    <t>20122</t>
  </si>
  <si>
    <t>20131</t>
  </si>
  <si>
    <t>20140</t>
  </si>
  <si>
    <t>20107</t>
  </si>
  <si>
    <t>20137</t>
  </si>
  <si>
    <t>20182</t>
  </si>
  <si>
    <t>20179</t>
  </si>
  <si>
    <t>20161</t>
  </si>
  <si>
    <t>20035</t>
  </si>
  <si>
    <t>20056</t>
  </si>
  <si>
    <t>20044</t>
  </si>
  <si>
    <t>20071</t>
  </si>
  <si>
    <t>20101</t>
  </si>
  <si>
    <t>20050</t>
  </si>
  <si>
    <t>19909</t>
  </si>
  <si>
    <t>20242</t>
  </si>
  <si>
    <t>20257</t>
  </si>
  <si>
    <t>20209</t>
  </si>
  <si>
    <t>20275</t>
  </si>
  <si>
    <t>20263</t>
  </si>
  <si>
    <t>20285</t>
  </si>
  <si>
    <t>20200</t>
  </si>
  <si>
    <t>20197</t>
  </si>
  <si>
    <t>20260</t>
  </si>
  <si>
    <t>20314</t>
  </si>
  <si>
    <t>20320</t>
  </si>
  <si>
    <t>20332</t>
  </si>
  <si>
    <t>20308</t>
  </si>
  <si>
    <t>20965</t>
  </si>
  <si>
    <t>21004</t>
  </si>
  <si>
    <t>20984</t>
  </si>
  <si>
    <t>20977</t>
  </si>
  <si>
    <t>20971</t>
  </si>
  <si>
    <t>20341</t>
  </si>
  <si>
    <t>20356</t>
  </si>
  <si>
    <t>20350</t>
  </si>
  <si>
    <t>20335</t>
  </si>
  <si>
    <t>20380</t>
  </si>
  <si>
    <t>20364</t>
  </si>
  <si>
    <t>20392</t>
  </si>
  <si>
    <t>20854</t>
  </si>
  <si>
    <t>20878</t>
  </si>
  <si>
    <t>20857</t>
  </si>
  <si>
    <t>20908</t>
  </si>
  <si>
    <t>20929</t>
  </si>
  <si>
    <t>20923</t>
  </si>
  <si>
    <t>20920</t>
  </si>
  <si>
    <t>20900</t>
  </si>
  <si>
    <t>20944</t>
  </si>
  <si>
    <t>20941</t>
  </si>
  <si>
    <t>20959</t>
  </si>
  <si>
    <t>20950</t>
  </si>
  <si>
    <t>20938</t>
  </si>
  <si>
    <t>20791</t>
  </si>
  <si>
    <t>20794</t>
  </si>
  <si>
    <t>20836</t>
  </si>
  <si>
    <t>20848</t>
  </si>
  <si>
    <t>20827</t>
  </si>
  <si>
    <t>20818</t>
  </si>
  <si>
    <t>20662</t>
  </si>
  <si>
    <t>20641</t>
  </si>
  <si>
    <t>20650</t>
  </si>
  <si>
    <t>20656</t>
  </si>
  <si>
    <t>20669</t>
  </si>
  <si>
    <t>20635</t>
  </si>
  <si>
    <t>20599</t>
  </si>
  <si>
    <t>20623</t>
  </si>
  <si>
    <t>20611</t>
  </si>
  <si>
    <t>20551</t>
  </si>
  <si>
    <t>20579</t>
  </si>
  <si>
    <t>20575</t>
  </si>
  <si>
    <t>20557</t>
  </si>
  <si>
    <t>20569</t>
  </si>
  <si>
    <t>20587</t>
  </si>
  <si>
    <t>20410</t>
  </si>
  <si>
    <t>20413</t>
  </si>
  <si>
    <t>20401</t>
  </si>
  <si>
    <t>20434</t>
  </si>
  <si>
    <t>20500</t>
  </si>
  <si>
    <t>20515</t>
  </si>
  <si>
    <t>20506</t>
  </si>
  <si>
    <t>20539</t>
  </si>
  <si>
    <t>20542</t>
  </si>
  <si>
    <t>20695</t>
  </si>
  <si>
    <t>20710</t>
  </si>
  <si>
    <t>20707</t>
  </si>
  <si>
    <t>20716</t>
  </si>
  <si>
    <t>20704</t>
  </si>
  <si>
    <t>20698</t>
  </si>
  <si>
    <t>20485</t>
  </si>
  <si>
    <t>20476</t>
  </si>
  <si>
    <t>20467</t>
  </si>
  <si>
    <t>20494</t>
  </si>
  <si>
    <t>20458</t>
  </si>
  <si>
    <t>20455</t>
  </si>
  <si>
    <t>20443</t>
  </si>
  <si>
    <t>20779</t>
  </si>
  <si>
    <t>20767</t>
  </si>
  <si>
    <t>20770</t>
  </si>
  <si>
    <t>20722</t>
  </si>
  <si>
    <t>20734</t>
  </si>
  <si>
    <t>20740</t>
  </si>
  <si>
    <t>20752</t>
  </si>
  <si>
    <t>20728</t>
  </si>
  <si>
    <t>21211</t>
  </si>
  <si>
    <t>21172</t>
  </si>
  <si>
    <t>21034</t>
  </si>
  <si>
    <t>21025</t>
  </si>
  <si>
    <t>21028</t>
  </si>
  <si>
    <t>21451</t>
  </si>
  <si>
    <t>21457</t>
  </si>
  <si>
    <t>21439</t>
  </si>
  <si>
    <t>21472</t>
  </si>
  <si>
    <t>21478</t>
  </si>
  <si>
    <t>21085</t>
  </si>
  <si>
    <t>21100</t>
  </si>
  <si>
    <t>21040</t>
  </si>
  <si>
    <t>21061</t>
  </si>
  <si>
    <t>21109</t>
  </si>
  <si>
    <t>21196</t>
  </si>
  <si>
    <t>21205</t>
  </si>
  <si>
    <t>21220</t>
  </si>
  <si>
    <t>21181</t>
  </si>
  <si>
    <t>21235</t>
  </si>
  <si>
    <t>21238</t>
  </si>
  <si>
    <t>21250</t>
  </si>
  <si>
    <t>21244</t>
  </si>
  <si>
    <t>21364</t>
  </si>
  <si>
    <t>21385</t>
  </si>
  <si>
    <t>21388</t>
  </si>
  <si>
    <t>21370</t>
  </si>
  <si>
    <t>21409</t>
  </si>
  <si>
    <t>21421</t>
  </si>
  <si>
    <t>21400</t>
  </si>
  <si>
    <t>21433</t>
  </si>
  <si>
    <t>21115</t>
  </si>
  <si>
    <t>21127</t>
  </si>
  <si>
    <t>21154</t>
  </si>
  <si>
    <t>21124</t>
  </si>
  <si>
    <t>21136</t>
  </si>
  <si>
    <t>21157</t>
  </si>
  <si>
    <t>21292</t>
  </si>
  <si>
    <t>21307</t>
  </si>
  <si>
    <t>21289</t>
  </si>
  <si>
    <t>21319</t>
  </si>
  <si>
    <t>21325</t>
  </si>
  <si>
    <t>21340</t>
  </si>
  <si>
    <t>21334</t>
  </si>
  <si>
    <t>21343</t>
  </si>
  <si>
    <t>21361</t>
  </si>
  <si>
    <t>21349</t>
  </si>
  <si>
    <t>21529</t>
  </si>
  <si>
    <t>21523</t>
  </si>
  <si>
    <t>21499</t>
  </si>
  <si>
    <t>21484</t>
  </si>
  <si>
    <t>21490</t>
  </si>
  <si>
    <t>21496</t>
  </si>
  <si>
    <t>21520</t>
  </si>
  <si>
    <t>21538</t>
  </si>
  <si>
    <t>21548</t>
  </si>
  <si>
    <t>23293</t>
  </si>
  <si>
    <t>23284</t>
  </si>
  <si>
    <t>23302</t>
  </si>
  <si>
    <t>23317</t>
  </si>
  <si>
    <t>23326</t>
  </si>
  <si>
    <t>23332</t>
  </si>
  <si>
    <t>23504</t>
  </si>
  <si>
    <t>23512</t>
  </si>
  <si>
    <t>23510</t>
  </si>
  <si>
    <t>23515</t>
  </si>
  <si>
    <t>23500</t>
  </si>
  <si>
    <t>23428</t>
  </si>
  <si>
    <t>23401</t>
  </si>
  <si>
    <t>23430</t>
  </si>
  <si>
    <t>23416</t>
  </si>
  <si>
    <t>23419</t>
  </si>
  <si>
    <t>23425</t>
  </si>
  <si>
    <t>23446</t>
  </si>
  <si>
    <t>23377</t>
  </si>
  <si>
    <t>23392</t>
  </si>
  <si>
    <t>23383</t>
  </si>
  <si>
    <t>23356</t>
  </si>
  <si>
    <t>23365</t>
  </si>
  <si>
    <t>23344</t>
  </si>
  <si>
    <t>23341</t>
  </si>
  <si>
    <t>23374</t>
  </si>
  <si>
    <t>23527</t>
  </si>
  <si>
    <t>23534</t>
  </si>
  <si>
    <t>23548</t>
  </si>
  <si>
    <t>23538</t>
  </si>
  <si>
    <t>23485</t>
  </si>
  <si>
    <t>23497</t>
  </si>
  <si>
    <t>23479</t>
  </si>
  <si>
    <t>23473</t>
  </si>
  <si>
    <t>23455</t>
  </si>
  <si>
    <t>23476</t>
  </si>
  <si>
    <t>23368</t>
  </si>
  <si>
    <t>23530</t>
  </si>
  <si>
    <t>23536</t>
  </si>
  <si>
    <t>23535</t>
  </si>
  <si>
    <t>21901</t>
  </si>
  <si>
    <t>21880</t>
  </si>
  <si>
    <t>21859</t>
  </si>
  <si>
    <t>21757</t>
  </si>
  <si>
    <t>21703</t>
  </si>
  <si>
    <t>22006</t>
  </si>
  <si>
    <t>23563</t>
  </si>
  <si>
    <t>23851</t>
  </si>
  <si>
    <t>24065</t>
  </si>
  <si>
    <t>24100</t>
  </si>
  <si>
    <t>24112</t>
  </si>
  <si>
    <t>21607</t>
  </si>
  <si>
    <t>23917</t>
  </si>
  <si>
    <t>23881</t>
  </si>
  <si>
    <t>23884</t>
  </si>
  <si>
    <t>23872</t>
  </si>
  <si>
    <t>23788</t>
  </si>
  <si>
    <t>23782</t>
  </si>
  <si>
    <t>23650</t>
  </si>
  <si>
    <t>22366</t>
  </si>
  <si>
    <t>22333</t>
  </si>
  <si>
    <t>22390</t>
  </si>
  <si>
    <t>22402</t>
  </si>
  <si>
    <t>22411</t>
  </si>
  <si>
    <t>22420</t>
  </si>
  <si>
    <t>22759</t>
  </si>
  <si>
    <t>22780</t>
  </si>
  <si>
    <t>22834</t>
  </si>
  <si>
    <t>22741</t>
  </si>
  <si>
    <t>22738</t>
  </si>
  <si>
    <t>22870</t>
  </si>
  <si>
    <t>22891</t>
  </si>
  <si>
    <t>22873</t>
  </si>
  <si>
    <t>22897</t>
  </si>
  <si>
    <t>22909</t>
  </si>
  <si>
    <t>22900</t>
  </si>
  <si>
    <t>22888</t>
  </si>
  <si>
    <t>22852</t>
  </si>
  <si>
    <t>22861</t>
  </si>
  <si>
    <t>22846</t>
  </si>
  <si>
    <t>22849</t>
  </si>
  <si>
    <t>22840</t>
  </si>
  <si>
    <t>22810</t>
  </si>
  <si>
    <t>22813</t>
  </si>
  <si>
    <t>22828</t>
  </si>
  <si>
    <t>22822</t>
  </si>
  <si>
    <t>22801</t>
  </si>
  <si>
    <t>22795</t>
  </si>
  <si>
    <t>22786</t>
  </si>
  <si>
    <t>24472</t>
  </si>
  <si>
    <t>24454</t>
  </si>
  <si>
    <t>24448</t>
  </si>
  <si>
    <t>24484</t>
  </si>
  <si>
    <t>24478</t>
  </si>
  <si>
    <t>24580</t>
  </si>
  <si>
    <t>24595</t>
  </si>
  <si>
    <t>24607</t>
  </si>
  <si>
    <t>24598</t>
  </si>
  <si>
    <t>24604</t>
  </si>
  <si>
    <t>24540</t>
  </si>
  <si>
    <t>24561</t>
  </si>
  <si>
    <t>24544</t>
  </si>
  <si>
    <t>24538</t>
  </si>
  <si>
    <t>24568</t>
  </si>
  <si>
    <t>24559</t>
  </si>
  <si>
    <t>22015</t>
  </si>
  <si>
    <t>22240</t>
  </si>
  <si>
    <t>22045</t>
  </si>
  <si>
    <t>22075</t>
  </si>
  <si>
    <t>22060</t>
  </si>
  <si>
    <t>22057</t>
  </si>
  <si>
    <t>22076</t>
  </si>
  <si>
    <t>22051</t>
  </si>
  <si>
    <t>22291</t>
  </si>
  <si>
    <t>22258</t>
  </si>
  <si>
    <t>22261</t>
  </si>
  <si>
    <t>22114</t>
  </si>
  <si>
    <t>22120</t>
  </si>
  <si>
    <t>22147</t>
  </si>
  <si>
    <t>22153</t>
  </si>
  <si>
    <t>22132</t>
  </si>
  <si>
    <t>22319</t>
  </si>
  <si>
    <t>22303</t>
  </si>
  <si>
    <t>22255</t>
  </si>
  <si>
    <t>22276</t>
  </si>
  <si>
    <t>22285</t>
  </si>
  <si>
    <t>22250</t>
  </si>
  <si>
    <t>22165</t>
  </si>
  <si>
    <t>22177</t>
  </si>
  <si>
    <t>22171</t>
  </si>
  <si>
    <t>22192</t>
  </si>
  <si>
    <t>22237</t>
  </si>
  <si>
    <t>22225</t>
  </si>
  <si>
    <t>22222</t>
  </si>
  <si>
    <t>22207</t>
  </si>
  <si>
    <t>22090</t>
  </si>
  <si>
    <t>22096</t>
  </si>
  <si>
    <t>22111</t>
  </si>
  <si>
    <t>22081</t>
  </si>
  <si>
    <t>24781</t>
  </si>
  <si>
    <t>24787</t>
  </si>
  <si>
    <t>24778</t>
  </si>
  <si>
    <t>24805</t>
  </si>
  <si>
    <t>24846</t>
  </si>
  <si>
    <t>24823</t>
  </si>
  <si>
    <t>24820</t>
  </si>
  <si>
    <t>24841</t>
  </si>
  <si>
    <t>24829</t>
  </si>
  <si>
    <t>24848</t>
  </si>
  <si>
    <t>24931</t>
  </si>
  <si>
    <t>24943</t>
  </si>
  <si>
    <t>24955</t>
  </si>
  <si>
    <t>24934</t>
  </si>
  <si>
    <t>24967</t>
  </si>
  <si>
    <t>24958</t>
  </si>
  <si>
    <t>24976</t>
  </si>
  <si>
    <t>24991</t>
  </si>
  <si>
    <t>24988</t>
  </si>
  <si>
    <t>24871</t>
  </si>
  <si>
    <t>24895</t>
  </si>
  <si>
    <t>24883</t>
  </si>
  <si>
    <t>24868</t>
  </si>
  <si>
    <t>24916</t>
  </si>
  <si>
    <t>24907</t>
  </si>
  <si>
    <t>24886</t>
  </si>
  <si>
    <t>24877</t>
  </si>
  <si>
    <t>24875</t>
  </si>
  <si>
    <t>24853</t>
  </si>
  <si>
    <t>25000</t>
  </si>
  <si>
    <t>25036</t>
  </si>
  <si>
    <t>25042</t>
  </si>
  <si>
    <t>25007</t>
  </si>
  <si>
    <t>25018</t>
  </si>
  <si>
    <t>25051</t>
  </si>
  <si>
    <t>25015</t>
  </si>
  <si>
    <t>25054</t>
  </si>
  <si>
    <t>25084</t>
  </si>
  <si>
    <t>25093</t>
  </si>
  <si>
    <t>25063</t>
  </si>
  <si>
    <t>25057</t>
  </si>
  <si>
    <t>25099</t>
  </si>
  <si>
    <t>25105</t>
  </si>
  <si>
    <t>25126</t>
  </si>
  <si>
    <t>25138</t>
  </si>
  <si>
    <t>25135</t>
  </si>
  <si>
    <t>25159</t>
  </si>
  <si>
    <t>25180</t>
  </si>
  <si>
    <t>25162</t>
  </si>
  <si>
    <t>22933</t>
  </si>
  <si>
    <t>22960</t>
  </si>
  <si>
    <t>22918</t>
  </si>
  <si>
    <t>22924</t>
  </si>
  <si>
    <t>22945</t>
  </si>
  <si>
    <t>22954</t>
  </si>
  <si>
    <t>23235</t>
  </si>
  <si>
    <t>23231</t>
  </si>
  <si>
    <t>22963</t>
  </si>
  <si>
    <t>23246</t>
  </si>
  <si>
    <t>22981</t>
  </si>
  <si>
    <t>22969</t>
  </si>
  <si>
    <t>22978</t>
  </si>
  <si>
    <t>22972</t>
  </si>
  <si>
    <t>23005</t>
  </si>
  <si>
    <t>23041</t>
  </si>
  <si>
    <t>23020</t>
  </si>
  <si>
    <t>23008</t>
  </si>
  <si>
    <t>23023</t>
  </si>
  <si>
    <t>23032</t>
  </si>
  <si>
    <t>23053</t>
  </si>
  <si>
    <t>23074</t>
  </si>
  <si>
    <t>23065</t>
  </si>
  <si>
    <t>23089</t>
  </si>
  <si>
    <t>23059</t>
  </si>
  <si>
    <t>23086</t>
  </si>
  <si>
    <t>23095</t>
  </si>
  <si>
    <t>23122</t>
  </si>
  <si>
    <t>23128</t>
  </si>
  <si>
    <t>23143</t>
  </si>
  <si>
    <t>23110</t>
  </si>
  <si>
    <t>23134</t>
  </si>
  <si>
    <t>23230</t>
  </si>
  <si>
    <t>23236</t>
  </si>
  <si>
    <t>23266</t>
  </si>
  <si>
    <t>23152</t>
  </si>
  <si>
    <t>23158</t>
  </si>
  <si>
    <t>23173</t>
  </si>
  <si>
    <t>23149</t>
  </si>
  <si>
    <t>23188</t>
  </si>
  <si>
    <t>23200</t>
  </si>
  <si>
    <t>23191</t>
  </si>
  <si>
    <t>23194</t>
  </si>
  <si>
    <t>23227</t>
  </si>
  <si>
    <t>23272</t>
  </si>
  <si>
    <t>24611</t>
  </si>
  <si>
    <t>24615</t>
  </si>
  <si>
    <t>24617</t>
  </si>
  <si>
    <t>24646</t>
  </si>
  <si>
    <t>24649</t>
  </si>
  <si>
    <t>24640</t>
  </si>
  <si>
    <t>24682</t>
  </si>
  <si>
    <t>24664</t>
  </si>
  <si>
    <t>24670</t>
  </si>
  <si>
    <t>24678</t>
  </si>
  <si>
    <t>24697</t>
  </si>
  <si>
    <t>24688</t>
  </si>
  <si>
    <t>24703</t>
  </si>
  <si>
    <t>24712</t>
  </si>
  <si>
    <t>24718</t>
  </si>
  <si>
    <t>24717</t>
  </si>
  <si>
    <t>24722</t>
  </si>
  <si>
    <t>24730</t>
  </si>
  <si>
    <t>24637</t>
  </si>
  <si>
    <t>24631</t>
  </si>
  <si>
    <t>24748</t>
  </si>
  <si>
    <t>24739</t>
  </si>
  <si>
    <t>24733</t>
  </si>
  <si>
    <t>24751</t>
  </si>
  <si>
    <t>24760</t>
  </si>
  <si>
    <t>24985</t>
  </si>
  <si>
    <t>24620</t>
  </si>
  <si>
    <t>24616</t>
  </si>
  <si>
    <t>24736</t>
  </si>
  <si>
    <t>26068</t>
  </si>
  <si>
    <t>26041</t>
  </si>
  <si>
    <t>26017</t>
  </si>
  <si>
    <t>26020</t>
  </si>
  <si>
    <t>25993</t>
  </si>
  <si>
    <t>26005</t>
  </si>
  <si>
    <t>26380</t>
  </si>
  <si>
    <t>26491</t>
  </si>
  <si>
    <t>26485</t>
  </si>
  <si>
    <t>26503</t>
  </si>
  <si>
    <t>26422</t>
  </si>
  <si>
    <t>26413</t>
  </si>
  <si>
    <t>26389</t>
  </si>
  <si>
    <t>26368</t>
  </si>
  <si>
    <t>26383</t>
  </si>
  <si>
    <t>26296</t>
  </si>
  <si>
    <t>26278</t>
  </si>
  <si>
    <t>26248</t>
  </si>
  <si>
    <t>26254</t>
  </si>
  <si>
    <t>26281</t>
  </si>
  <si>
    <t>26326</t>
  </si>
  <si>
    <t>26311</t>
  </si>
  <si>
    <t>26299</t>
  </si>
  <si>
    <t>26089</t>
  </si>
  <si>
    <t>26098</t>
  </si>
  <si>
    <t>26104</t>
  </si>
  <si>
    <t>26080</t>
  </si>
  <si>
    <t>26113</t>
  </si>
  <si>
    <t>26332</t>
  </si>
  <si>
    <t>26347</t>
  </si>
  <si>
    <t>26341</t>
  </si>
  <si>
    <t>26362</t>
  </si>
  <si>
    <t>26359</t>
  </si>
  <si>
    <t>26461</t>
  </si>
  <si>
    <t>26458</t>
  </si>
  <si>
    <t>26425</t>
  </si>
  <si>
    <t>26446</t>
  </si>
  <si>
    <t>26434</t>
  </si>
  <si>
    <t>26428</t>
  </si>
  <si>
    <t>26227</t>
  </si>
  <si>
    <t>26206</t>
  </si>
  <si>
    <t>26215</t>
  </si>
  <si>
    <t>26221</t>
  </si>
  <si>
    <t>26134</t>
  </si>
  <si>
    <t>26122</t>
  </si>
  <si>
    <t>26116</t>
  </si>
  <si>
    <t>26158</t>
  </si>
  <si>
    <t>26170</t>
  </si>
  <si>
    <t>26179</t>
  </si>
  <si>
    <t>26188</t>
  </si>
  <si>
    <t>25441</t>
  </si>
  <si>
    <t>25432</t>
  </si>
  <si>
    <t>25450</t>
  </si>
  <si>
    <t>25351</t>
  </si>
  <si>
    <t>25345</t>
  </si>
  <si>
    <t>25357</t>
  </si>
  <si>
    <t>25349</t>
  </si>
  <si>
    <t>25326</t>
  </si>
  <si>
    <t>25333</t>
  </si>
  <si>
    <t>25294</t>
  </si>
  <si>
    <t>25270</t>
  </si>
  <si>
    <t>25303</t>
  </si>
  <si>
    <t>25279</t>
  </si>
  <si>
    <t>25280</t>
  </si>
  <si>
    <t>25292</t>
  </si>
  <si>
    <t>25318</t>
  </si>
  <si>
    <t>25308</t>
  </si>
  <si>
    <t>25309</t>
  </si>
  <si>
    <t>25267</t>
  </si>
  <si>
    <t>25231</t>
  </si>
  <si>
    <t>25220</t>
  </si>
  <si>
    <t>25217</t>
  </si>
  <si>
    <t>25246</t>
  </si>
  <si>
    <t>25255</t>
  </si>
  <si>
    <t>25252</t>
  </si>
  <si>
    <t>25261</t>
  </si>
  <si>
    <t>25210</t>
  </si>
  <si>
    <t>25195</t>
  </si>
  <si>
    <t>25387</t>
  </si>
  <si>
    <t>25390</t>
  </si>
  <si>
    <t>25378</t>
  </si>
  <si>
    <t>25363</t>
  </si>
  <si>
    <t>25420</t>
  </si>
  <si>
    <t>25417</t>
  </si>
  <si>
    <t>25396</t>
  </si>
  <si>
    <t>25402</t>
  </si>
  <si>
    <t>25399</t>
  </si>
  <si>
    <t>25405</t>
  </si>
  <si>
    <t>26374</t>
  </si>
  <si>
    <t>26377</t>
  </si>
  <si>
    <t>26209</t>
  </si>
  <si>
    <t>26119</t>
  </si>
  <si>
    <t>26173</t>
  </si>
  <si>
    <t>25222</t>
  </si>
  <si>
    <t>25225</t>
  </si>
  <si>
    <t>26506</t>
  </si>
  <si>
    <t>26526</t>
  </si>
  <si>
    <t>26536</t>
  </si>
  <si>
    <t>26542</t>
  </si>
  <si>
    <t>26560</t>
  </si>
  <si>
    <t>26566</t>
  </si>
  <si>
    <t>26704</t>
  </si>
  <si>
    <t>26572</t>
  </si>
  <si>
    <t>26725</t>
  </si>
  <si>
    <t>26713</t>
  </si>
  <si>
    <t>26710</t>
  </si>
  <si>
    <t>26728</t>
  </si>
  <si>
    <t>26575</t>
  </si>
  <si>
    <t>26590</t>
  </si>
  <si>
    <t>26608</t>
  </si>
  <si>
    <t>26596</t>
  </si>
  <si>
    <t>26584</t>
  </si>
  <si>
    <t>26617</t>
  </si>
  <si>
    <t>26620</t>
  </si>
  <si>
    <t>26632</t>
  </si>
  <si>
    <t>26641</t>
  </si>
  <si>
    <t>26638</t>
  </si>
  <si>
    <t>26686</t>
  </si>
  <si>
    <t>26662</t>
  </si>
  <si>
    <t>26680</t>
  </si>
  <si>
    <t>26659</t>
  </si>
  <si>
    <t>26732</t>
  </si>
  <si>
    <t>25951</t>
  </si>
  <si>
    <t>25942</t>
  </si>
  <si>
    <t>25945</t>
  </si>
  <si>
    <t>25978</t>
  </si>
  <si>
    <t>25969</t>
  </si>
  <si>
    <t>25987</t>
  </si>
  <si>
    <t>25966</t>
  </si>
  <si>
    <t>25975</t>
  </si>
  <si>
    <t>25760</t>
  </si>
  <si>
    <t>25771</t>
  </si>
  <si>
    <t>25747</t>
  </si>
  <si>
    <t>25750</t>
  </si>
  <si>
    <t>25912</t>
  </si>
  <si>
    <t>25915</t>
  </si>
  <si>
    <t>25888</t>
  </si>
  <si>
    <t>25920</t>
  </si>
  <si>
    <t>25891</t>
  </si>
  <si>
    <t>25849</t>
  </si>
  <si>
    <t>25768</t>
  </si>
  <si>
    <t>25843</t>
  </si>
  <si>
    <t>25840</t>
  </si>
  <si>
    <t>25813</t>
  </si>
  <si>
    <t>25837</t>
  </si>
  <si>
    <t>25906</t>
  </si>
  <si>
    <t>25909</t>
  </si>
  <si>
    <t>25867</t>
  </si>
  <si>
    <t>25864</t>
  </si>
  <si>
    <t>25882</t>
  </si>
  <si>
    <t>25858</t>
  </si>
  <si>
    <t>25819</t>
  </si>
  <si>
    <t>25822</t>
  </si>
  <si>
    <t>25780</t>
  </si>
  <si>
    <t>25792</t>
  </si>
  <si>
    <t>25777</t>
  </si>
  <si>
    <t>25807</t>
  </si>
  <si>
    <t>26740</t>
  </si>
  <si>
    <t>26737</t>
  </si>
  <si>
    <t>26743</t>
  </si>
  <si>
    <t>26758</t>
  </si>
  <si>
    <t>27154</t>
  </si>
  <si>
    <t>27139</t>
  </si>
  <si>
    <t>27142</t>
  </si>
  <si>
    <t>27259</t>
  </si>
  <si>
    <t>27265</t>
  </si>
  <si>
    <t>27286</t>
  </si>
  <si>
    <t>27301</t>
  </si>
  <si>
    <t>27316</t>
  </si>
  <si>
    <t>27343</t>
  </si>
  <si>
    <t>27367</t>
  </si>
  <si>
    <t>27373</t>
  </si>
  <si>
    <t>27364</t>
  </si>
  <si>
    <t>27349</t>
  </si>
  <si>
    <t>27478</t>
  </si>
  <si>
    <t>27484</t>
  </si>
  <si>
    <t>27487</t>
  </si>
  <si>
    <t>27475</t>
  </si>
  <si>
    <t>27418</t>
  </si>
  <si>
    <t>27427</t>
  </si>
  <si>
    <t>27424</t>
  </si>
  <si>
    <t>27169</t>
  </si>
  <si>
    <t>27190</t>
  </si>
  <si>
    <t>27163</t>
  </si>
  <si>
    <t>27238</t>
  </si>
  <si>
    <t>27232</t>
  </si>
  <si>
    <t>27211</t>
  </si>
  <si>
    <t>27226</t>
  </si>
  <si>
    <t>26791</t>
  </si>
  <si>
    <t>26785</t>
  </si>
  <si>
    <t>26782</t>
  </si>
  <si>
    <t>26773</t>
  </si>
  <si>
    <t>26767</t>
  </si>
  <si>
    <t>27460</t>
  </si>
  <si>
    <t>27457</t>
  </si>
  <si>
    <t>27442</t>
  </si>
  <si>
    <t>27448</t>
  </si>
  <si>
    <t>27439</t>
  </si>
  <si>
    <t>26944</t>
  </si>
  <si>
    <t>26929</t>
  </si>
  <si>
    <t>26905</t>
  </si>
  <si>
    <t>26956</t>
  </si>
  <si>
    <t>26911</t>
  </si>
  <si>
    <t>26890</t>
  </si>
  <si>
    <t>26876</t>
  </si>
  <si>
    <t>26884</t>
  </si>
  <si>
    <t>26878</t>
  </si>
  <si>
    <t>26898</t>
  </si>
  <si>
    <t>26882</t>
  </si>
  <si>
    <t>27043</t>
  </si>
  <si>
    <t>27058</t>
  </si>
  <si>
    <t>27073</t>
  </si>
  <si>
    <t>26977</t>
  </si>
  <si>
    <t>26968</t>
  </si>
  <si>
    <t>26995</t>
  </si>
  <si>
    <t>26983</t>
  </si>
  <si>
    <t>27004</t>
  </si>
  <si>
    <t>27007</t>
  </si>
  <si>
    <t>27013</t>
  </si>
  <si>
    <t>27019</t>
  </si>
  <si>
    <t>27022</t>
  </si>
  <si>
    <t>27031</t>
  </si>
  <si>
    <t>27028</t>
  </si>
  <si>
    <t>26809</t>
  </si>
  <si>
    <t>26824</t>
  </si>
  <si>
    <t>26803</t>
  </si>
  <si>
    <t>26800</t>
  </si>
  <si>
    <t>26842</t>
  </si>
  <si>
    <t>26833</t>
  </si>
  <si>
    <t>26857</t>
  </si>
  <si>
    <t>26860</t>
  </si>
  <si>
    <t>27112</t>
  </si>
  <si>
    <t>27097</t>
  </si>
  <si>
    <t>26848</t>
  </si>
  <si>
    <t>27094</t>
  </si>
  <si>
    <t>27601</t>
  </si>
  <si>
    <t>27604</t>
  </si>
  <si>
    <t>27610</t>
  </si>
  <si>
    <t>27595</t>
  </si>
  <si>
    <t>27637</t>
  </si>
  <si>
    <t>27628</t>
  </si>
  <si>
    <t>27619</t>
  </si>
  <si>
    <t>27667</t>
  </si>
  <si>
    <t>27673</t>
  </si>
  <si>
    <t>27664</t>
  </si>
  <si>
    <t>27553</t>
  </si>
  <si>
    <t>27496</t>
  </si>
  <si>
    <t>27526</t>
  </si>
  <si>
    <t>27508</t>
  </si>
  <si>
    <t>27511</t>
  </si>
  <si>
    <t>27541</t>
  </si>
  <si>
    <t>27544</t>
  </si>
  <si>
    <t>27568</t>
  </si>
  <si>
    <t>27559</t>
  </si>
  <si>
    <t>27577</t>
  </si>
  <si>
    <t>27592</t>
  </si>
  <si>
    <t>27655</t>
  </si>
  <si>
    <t>27658</t>
  </si>
  <si>
    <t>26545</t>
  </si>
  <si>
    <t>26647</t>
  </si>
  <si>
    <t>26656</t>
  </si>
  <si>
    <t>25846</t>
  </si>
  <si>
    <t>27676</t>
  </si>
  <si>
    <t>27727</t>
  </si>
  <si>
    <t>27736</t>
  </si>
  <si>
    <t>27721</t>
  </si>
  <si>
    <t>27748</t>
  </si>
  <si>
    <t>27775</t>
  </si>
  <si>
    <t>27757</t>
  </si>
  <si>
    <t>27763</t>
  </si>
  <si>
    <t>27817</t>
  </si>
  <si>
    <t>27793</t>
  </si>
  <si>
    <t>27787</t>
  </si>
  <si>
    <t>27811</t>
  </si>
  <si>
    <t>27823</t>
  </si>
  <si>
    <t>27841</t>
  </si>
  <si>
    <t>27838</t>
  </si>
  <si>
    <t>27856</t>
  </si>
  <si>
    <t>27826</t>
  </si>
  <si>
    <t>27868</t>
  </si>
  <si>
    <t>27877</t>
  </si>
  <si>
    <t>27865</t>
  </si>
  <si>
    <t>27889</t>
  </si>
  <si>
    <t>28036</t>
  </si>
  <si>
    <t>28066</t>
  </si>
  <si>
    <t>28051</t>
  </si>
  <si>
    <t>28072</t>
  </si>
  <si>
    <t>27907</t>
  </si>
  <si>
    <t>27898</t>
  </si>
  <si>
    <t>27925</t>
  </si>
  <si>
    <t>27943</t>
  </si>
  <si>
    <t>27952</t>
  </si>
  <si>
    <t>27931</t>
  </si>
  <si>
    <t>27979</t>
  </si>
  <si>
    <t>27964</t>
  </si>
  <si>
    <t>27976</t>
  </si>
  <si>
    <t>27937</t>
  </si>
  <si>
    <t>27994</t>
  </si>
  <si>
    <t>28015</t>
  </si>
  <si>
    <t>28003</t>
  </si>
  <si>
    <t>27991</t>
  </si>
  <si>
    <t>28018</t>
  </si>
  <si>
    <t>28126</t>
  </si>
  <si>
    <t>28114</t>
  </si>
  <si>
    <t>28132</t>
  </si>
  <si>
    <t>28138</t>
  </si>
  <si>
    <t>28108</t>
  </si>
  <si>
    <t>28144</t>
  </si>
  <si>
    <t>28165</t>
  </si>
  <si>
    <t>28177</t>
  </si>
  <si>
    <t>28159</t>
  </si>
  <si>
    <t>28201</t>
  </si>
  <si>
    <t>28207</t>
  </si>
  <si>
    <t>28093</t>
  </si>
  <si>
    <t>28075</t>
  </si>
  <si>
    <t>28087</t>
  </si>
  <si>
    <t>28225</t>
  </si>
  <si>
    <t>28243</t>
  </si>
  <si>
    <t>28210</t>
  </si>
  <si>
    <t>28222</t>
  </si>
  <si>
    <t>27694</t>
  </si>
  <si>
    <t>27712</t>
  </si>
  <si>
    <t>27715</t>
  </si>
  <si>
    <t>25459</t>
  </si>
  <si>
    <t>25480</t>
  </si>
  <si>
    <t>25567</t>
  </si>
  <si>
    <t>25630</t>
  </si>
  <si>
    <t>25645</t>
  </si>
  <si>
    <t>25633</t>
  </si>
  <si>
    <t>25708</t>
  </si>
  <si>
    <t>25732</t>
  </si>
  <si>
    <t>25654</t>
  </si>
  <si>
    <t>25672</t>
  </si>
  <si>
    <t>25711</t>
  </si>
  <si>
    <t>25729</t>
  </si>
  <si>
    <t>25657</t>
  </si>
  <si>
    <t>25663</t>
  </si>
  <si>
    <t>25666</t>
  </si>
  <si>
    <t>25579</t>
  </si>
  <si>
    <t>25573</t>
  </si>
  <si>
    <t>25552</t>
  </si>
  <si>
    <t>25522</t>
  </si>
  <si>
    <t>25516</t>
  </si>
  <si>
    <t>25549</t>
  </si>
  <si>
    <t>25525</t>
  </si>
  <si>
    <t>25534</t>
  </si>
  <si>
    <t>25531</t>
  </si>
  <si>
    <t>25489</t>
  </si>
  <si>
    <t>25486</t>
  </si>
  <si>
    <t>25498</t>
  </si>
  <si>
    <t>25510</t>
  </si>
  <si>
    <t>25591</t>
  </si>
  <si>
    <t>25606</t>
  </si>
  <si>
    <t>25621</t>
  </si>
  <si>
    <t>25585</t>
  </si>
  <si>
    <t>25588</t>
  </si>
  <si>
    <t>25684</t>
  </si>
  <si>
    <t>25702</t>
  </si>
  <si>
    <t>25681</t>
  </si>
  <si>
    <t>28729</t>
  </si>
  <si>
    <t>28315</t>
  </si>
  <si>
    <t>28426</t>
  </si>
  <si>
    <t>28516</t>
  </si>
  <si>
    <t>28504</t>
  </si>
  <si>
    <t>28321</t>
  </si>
  <si>
    <t>28345</t>
  </si>
  <si>
    <t>28525</t>
  </si>
  <si>
    <t>28576</t>
  </si>
  <si>
    <t>28582</t>
  </si>
  <si>
    <t>28564</t>
  </si>
  <si>
    <t>30163</t>
  </si>
  <si>
    <t>30085</t>
  </si>
  <si>
    <t>30226</t>
  </si>
  <si>
    <t>29641</t>
  </si>
  <si>
    <t>29653</t>
  </si>
  <si>
    <t>29623</t>
  </si>
  <si>
    <t>29638</t>
  </si>
  <si>
    <t>29584</t>
  </si>
  <si>
    <t>29602</t>
  </si>
  <si>
    <t>29611</t>
  </si>
  <si>
    <t>29590</t>
  </si>
  <si>
    <t>29551</t>
  </si>
  <si>
    <t>29557</t>
  </si>
  <si>
    <t>29593</t>
  </si>
  <si>
    <t>29566</t>
  </si>
  <si>
    <t>29677</t>
  </si>
  <si>
    <t>29659</t>
  </si>
  <si>
    <t>29698</t>
  </si>
  <si>
    <t>29668</t>
  </si>
  <si>
    <t>29683</t>
  </si>
  <si>
    <t>29701</t>
  </si>
  <si>
    <t>29713</t>
  </si>
  <si>
    <t>29857</t>
  </si>
  <si>
    <t>29821</t>
  </si>
  <si>
    <t>29836</t>
  </si>
  <si>
    <t>29845</t>
  </si>
  <si>
    <t>29830</t>
  </si>
  <si>
    <t>29734</t>
  </si>
  <si>
    <t>29719</t>
  </si>
  <si>
    <t>29767</t>
  </si>
  <si>
    <t>29740</t>
  </si>
  <si>
    <t>29728</t>
  </si>
  <si>
    <t>29800</t>
  </si>
  <si>
    <t>29785</t>
  </si>
  <si>
    <t>29788</t>
  </si>
  <si>
    <t>29771</t>
  </si>
  <si>
    <t>29770</t>
  </si>
  <si>
    <t>29812</t>
  </si>
  <si>
    <t>29263</t>
  </si>
  <si>
    <t>29242</t>
  </si>
  <si>
    <t>29254</t>
  </si>
  <si>
    <t>29398</t>
  </si>
  <si>
    <t>29275</t>
  </si>
  <si>
    <t>29278</t>
  </si>
  <si>
    <t>29266</t>
  </si>
  <si>
    <t>29302</t>
  </si>
  <si>
    <t>29287</t>
  </si>
  <si>
    <t>29386</t>
  </si>
  <si>
    <t>29374</t>
  </si>
  <si>
    <t>29407</t>
  </si>
  <si>
    <t>29410</t>
  </si>
  <si>
    <t>29413</t>
  </si>
  <si>
    <t>29308</t>
  </si>
  <si>
    <t>29329</t>
  </si>
  <si>
    <t>29317</t>
  </si>
  <si>
    <t>29335</t>
  </si>
  <si>
    <t>29371</t>
  </si>
  <si>
    <t>29362</t>
  </si>
  <si>
    <t>29341</t>
  </si>
  <si>
    <t>29365</t>
  </si>
  <si>
    <t>29419</t>
  </si>
  <si>
    <t>29431</t>
  </si>
  <si>
    <t>29416</t>
  </si>
  <si>
    <t>29446</t>
  </si>
  <si>
    <t>29455</t>
  </si>
  <si>
    <t>29476</t>
  </si>
  <si>
    <t>29491</t>
  </si>
  <si>
    <t>29489</t>
  </si>
  <si>
    <t>29461</t>
  </si>
  <si>
    <t>29506</t>
  </si>
  <si>
    <t>29467</t>
  </si>
  <si>
    <t>29512</t>
  </si>
  <si>
    <t>29516</t>
  </si>
  <si>
    <t>29518</t>
  </si>
  <si>
    <t>29513</t>
  </si>
  <si>
    <t>29536</t>
  </si>
  <si>
    <t>29533</t>
  </si>
  <si>
    <t>29497</t>
  </si>
  <si>
    <t>29530</t>
  </si>
  <si>
    <t>28777</t>
  </si>
  <si>
    <t>28756</t>
  </si>
  <si>
    <t>28789</t>
  </si>
  <si>
    <t>28783</t>
  </si>
  <si>
    <t>28858</t>
  </si>
  <si>
    <t>28810</t>
  </si>
  <si>
    <t>28807</t>
  </si>
  <si>
    <t>28861</t>
  </si>
  <si>
    <t>28840</t>
  </si>
  <si>
    <t>28879</t>
  </si>
  <si>
    <t>28870</t>
  </si>
  <si>
    <t>28894</t>
  </si>
  <si>
    <t>28901</t>
  </si>
  <si>
    <t>28915</t>
  </si>
  <si>
    <t>28921</t>
  </si>
  <si>
    <t>28948</t>
  </si>
  <si>
    <t>28945</t>
  </si>
  <si>
    <t>28903</t>
  </si>
  <si>
    <t>28969</t>
  </si>
  <si>
    <t>28957</t>
  </si>
  <si>
    <t>28981</t>
  </si>
  <si>
    <t>29194</t>
  </si>
  <si>
    <t>29191</t>
  </si>
  <si>
    <t>29182</t>
  </si>
  <si>
    <t>29224</t>
  </si>
  <si>
    <t>29221</t>
  </si>
  <si>
    <t>29227</t>
  </si>
  <si>
    <t>29167</t>
  </si>
  <si>
    <t>29125</t>
  </si>
  <si>
    <t>29110</t>
  </si>
  <si>
    <t>29137</t>
  </si>
  <si>
    <t>29122</t>
  </si>
  <si>
    <t>29143</t>
  </si>
  <si>
    <t>29158</t>
  </si>
  <si>
    <t>29044</t>
  </si>
  <si>
    <t>28984</t>
  </si>
  <si>
    <t>29029</t>
  </si>
  <si>
    <t>29020</t>
  </si>
  <si>
    <t>28993</t>
  </si>
  <si>
    <t>28996</t>
  </si>
  <si>
    <t>28987</t>
  </si>
  <si>
    <t>29107</t>
  </si>
  <si>
    <t>29104</t>
  </si>
  <si>
    <t>29050</t>
  </si>
  <si>
    <t>29089</t>
  </si>
  <si>
    <t>29077</t>
  </si>
  <si>
    <t>29083</t>
  </si>
  <si>
    <t>29062</t>
  </si>
  <si>
    <t>30313</t>
  </si>
  <si>
    <t>30307</t>
  </si>
  <si>
    <t>30292</t>
  </si>
  <si>
    <t>30301</t>
  </si>
  <si>
    <t>30316</t>
  </si>
  <si>
    <t>30325</t>
  </si>
  <si>
    <t>30337</t>
  </si>
  <si>
    <t>30367</t>
  </si>
  <si>
    <t>30346</t>
  </si>
  <si>
    <t>30341</t>
  </si>
  <si>
    <t>30352</t>
  </si>
  <si>
    <t>30388</t>
  </si>
  <si>
    <t>30403</t>
  </si>
  <si>
    <t>30385</t>
  </si>
  <si>
    <t>30376</t>
  </si>
  <si>
    <t>30377</t>
  </si>
  <si>
    <t>30406</t>
  </si>
  <si>
    <t>30436</t>
  </si>
  <si>
    <t>30445</t>
  </si>
  <si>
    <t>30409</t>
  </si>
  <si>
    <t>30430</t>
  </si>
  <si>
    <t>30421</t>
  </si>
  <si>
    <t>30463</t>
  </si>
  <si>
    <t>30469</t>
  </si>
  <si>
    <t>30478</t>
  </si>
  <si>
    <t>30487</t>
  </si>
  <si>
    <t>30481</t>
  </si>
  <si>
    <t>30526</t>
  </si>
  <si>
    <t>30538</t>
  </si>
  <si>
    <t>30520</t>
  </si>
  <si>
    <t>30502</t>
  </si>
  <si>
    <t>30505</t>
  </si>
  <si>
    <t>30547</t>
  </si>
  <si>
    <t>30544</t>
  </si>
  <si>
    <t>30577</t>
  </si>
  <si>
    <t>30580</t>
  </si>
  <si>
    <t>30568</t>
  </si>
  <si>
    <t>30589</t>
  </si>
  <si>
    <t>30607</t>
  </si>
  <si>
    <t>30595</t>
  </si>
  <si>
    <t>30619</t>
  </si>
  <si>
    <t>30604</t>
  </si>
  <si>
    <t>30628</t>
  </si>
  <si>
    <t>30643</t>
  </si>
  <si>
    <t>30673</t>
  </si>
  <si>
    <t>30631</t>
  </si>
  <si>
    <t>30658</t>
  </si>
  <si>
    <t>30664</t>
  </si>
  <si>
    <t>30682</t>
  </si>
  <si>
    <t>30688</t>
  </si>
  <si>
    <t>30709</t>
  </si>
  <si>
    <t>30685</t>
  </si>
  <si>
    <t>30697</t>
  </si>
  <si>
    <t>30691</t>
  </si>
  <si>
    <t>31064</t>
  </si>
  <si>
    <t>31069</t>
  </si>
  <si>
    <t>31051</t>
  </si>
  <si>
    <t>31012</t>
  </si>
  <si>
    <t>31027</t>
  </si>
  <si>
    <t>31024</t>
  </si>
  <si>
    <t>31031</t>
  </si>
  <si>
    <t>31036</t>
  </si>
  <si>
    <t>31018</t>
  </si>
  <si>
    <t>31042</t>
  </si>
  <si>
    <t>30988</t>
  </si>
  <si>
    <t>31006</t>
  </si>
  <si>
    <t>30985</t>
  </si>
  <si>
    <t>30958</t>
  </si>
  <si>
    <t>30952</t>
  </si>
  <si>
    <t>30970</t>
  </si>
  <si>
    <t>30982</t>
  </si>
  <si>
    <t>30904</t>
  </si>
  <si>
    <t>30910</t>
  </si>
  <si>
    <t>30943</t>
  </si>
  <si>
    <t>30934</t>
  </si>
  <si>
    <t>30928</t>
  </si>
  <si>
    <t>30949</t>
  </si>
  <si>
    <t>30856</t>
  </si>
  <si>
    <t>30850</t>
  </si>
  <si>
    <t>30874</t>
  </si>
  <si>
    <t>30886</t>
  </si>
  <si>
    <t>30880</t>
  </si>
  <si>
    <t>30898</t>
  </si>
  <si>
    <t>30817</t>
  </si>
  <si>
    <t>30835</t>
  </si>
  <si>
    <t>30838</t>
  </si>
  <si>
    <t>30823</t>
  </si>
  <si>
    <t>30826</t>
  </si>
  <si>
    <t>30796</t>
  </si>
  <si>
    <t>30793</t>
  </si>
  <si>
    <t>30790</t>
  </si>
  <si>
    <t>30787</t>
  </si>
  <si>
    <t>30811</t>
  </si>
  <si>
    <t>30814</t>
  </si>
  <si>
    <t>31108</t>
  </si>
  <si>
    <t>30760</t>
  </si>
  <si>
    <t>30742</t>
  </si>
  <si>
    <t>30769</t>
  </si>
  <si>
    <t>30766</t>
  </si>
  <si>
    <t>30781</t>
  </si>
  <si>
    <t>31078</t>
  </si>
  <si>
    <t>31105</t>
  </si>
  <si>
    <t>31135</t>
  </si>
  <si>
    <t>31120</t>
  </si>
  <si>
    <t>31147</t>
  </si>
  <si>
    <t>31150</t>
  </si>
  <si>
    <t>31174</t>
  </si>
  <si>
    <t>31168</t>
  </si>
  <si>
    <t>31183</t>
  </si>
  <si>
    <t>31186</t>
  </si>
  <si>
    <t>31201</t>
  </si>
  <si>
    <t>31153</t>
  </si>
  <si>
    <t>31157</t>
  </si>
  <si>
    <t>31162</t>
  </si>
  <si>
    <t>31217</t>
  </si>
  <si>
    <t>31207</t>
  </si>
  <si>
    <t>31228</t>
  </si>
  <si>
    <t>31213</t>
  </si>
  <si>
    <t>31299</t>
  </si>
  <si>
    <t>31315</t>
  </si>
  <si>
    <t>31309</t>
  </si>
  <si>
    <t>31258</t>
  </si>
  <si>
    <t>31282</t>
  </si>
  <si>
    <t>31294</t>
  </si>
  <si>
    <t>31288</t>
  </si>
  <si>
    <t>31261</t>
  </si>
  <si>
    <t>31273</t>
  </si>
  <si>
    <t>31249</t>
  </si>
  <si>
    <t>31264</t>
  </si>
  <si>
    <t>31255</t>
  </si>
  <si>
    <t>31232</t>
  </si>
  <si>
    <t>31237</t>
  </si>
  <si>
    <t>31231</t>
  </si>
  <si>
    <t>31246</t>
  </si>
  <si>
    <t>31338</t>
  </si>
  <si>
    <t>31321</t>
  </si>
  <si>
    <t>31333</t>
  </si>
  <si>
    <t>31441</t>
  </si>
  <si>
    <t>31453</t>
  </si>
  <si>
    <t>31465</t>
  </si>
  <si>
    <t>31459</t>
  </si>
  <si>
    <t>31489</t>
  </si>
  <si>
    <t>31495</t>
  </si>
  <si>
    <t>31492</t>
  </si>
  <si>
    <t>31473</t>
  </si>
  <si>
    <t>31471</t>
  </si>
  <si>
    <t>31480</t>
  </si>
  <si>
    <t>31360</t>
  </si>
  <si>
    <t>31342</t>
  </si>
  <si>
    <t>31348</t>
  </si>
  <si>
    <t>31366</t>
  </si>
  <si>
    <t>31369</t>
  </si>
  <si>
    <t>31378</t>
  </si>
  <si>
    <t>31411</t>
  </si>
  <si>
    <t>31340</t>
  </si>
  <si>
    <t>31399</t>
  </si>
  <si>
    <t>31393</t>
  </si>
  <si>
    <t>31426</t>
  </si>
  <si>
    <t>31432</t>
  </si>
  <si>
    <t>31396</t>
  </si>
  <si>
    <t>31420</t>
  </si>
  <si>
    <t>31408</t>
  </si>
  <si>
    <t>31510</t>
  </si>
  <si>
    <t>31507</t>
  </si>
  <si>
    <t>31684</t>
  </si>
  <si>
    <t>31717</t>
  </si>
  <si>
    <t>31726</t>
  </si>
  <si>
    <t>31708</t>
  </si>
  <si>
    <t>31723</t>
  </si>
  <si>
    <t>31654</t>
  </si>
  <si>
    <t>31645</t>
  </si>
  <si>
    <t>31639</t>
  </si>
  <si>
    <t>31552</t>
  </si>
  <si>
    <t>31537</t>
  </si>
  <si>
    <t>31531</t>
  </si>
  <si>
    <t>31528</t>
  </si>
  <si>
    <t>31540</t>
  </si>
  <si>
    <t>31561</t>
  </si>
  <si>
    <t>31569</t>
  </si>
  <si>
    <t>31594</t>
  </si>
  <si>
    <t>31570</t>
  </si>
  <si>
    <t>31567</t>
  </si>
  <si>
    <t>31579</t>
  </si>
  <si>
    <t>31603</t>
  </si>
  <si>
    <t>31591</t>
  </si>
  <si>
    <t>31795</t>
  </si>
  <si>
    <t>31810</t>
  </si>
  <si>
    <t>31804</t>
  </si>
  <si>
    <t>31783</t>
  </si>
  <si>
    <t>31789</t>
  </si>
  <si>
    <t>31732</t>
  </si>
  <si>
    <t>31753</t>
  </si>
  <si>
    <t>31756</t>
  </si>
  <si>
    <t>31777</t>
  </si>
  <si>
    <t>31759</t>
  </si>
  <si>
    <t>31699</t>
  </si>
  <si>
    <t>31687</t>
  </si>
  <si>
    <t>31675</t>
  </si>
  <si>
    <t>31679</t>
  </si>
  <si>
    <t>31673</t>
  </si>
  <si>
    <t>31615</t>
  </si>
  <si>
    <t>31633</t>
  </si>
  <si>
    <t>32002</t>
  </si>
  <si>
    <t>32014</t>
  </si>
  <si>
    <t>32025</t>
  </si>
  <si>
    <t>32041</t>
  </si>
  <si>
    <t>32167</t>
  </si>
  <si>
    <t>32188</t>
  </si>
  <si>
    <t>32155</t>
  </si>
  <si>
    <t>32161</t>
  </si>
  <si>
    <t>32185</t>
  </si>
  <si>
    <t>32152</t>
  </si>
  <si>
    <t>32182</t>
  </si>
  <si>
    <t>32047</t>
  </si>
  <si>
    <t>32044</t>
  </si>
  <si>
    <t>32062</t>
  </si>
  <si>
    <t>32059</t>
  </si>
  <si>
    <t>32244</t>
  </si>
  <si>
    <t>32248</t>
  </si>
  <si>
    <t>32236</t>
  </si>
  <si>
    <t>32110</t>
  </si>
  <si>
    <t>32104</t>
  </si>
  <si>
    <t>32119</t>
  </si>
  <si>
    <t>32098</t>
  </si>
  <si>
    <t>32095</t>
  </si>
  <si>
    <t>32065</t>
  </si>
  <si>
    <t>32071</t>
  </si>
  <si>
    <t>32083</t>
  </si>
  <si>
    <t>32092</t>
  </si>
  <si>
    <t>32069</t>
  </si>
  <si>
    <t>32201</t>
  </si>
  <si>
    <t>32191</t>
  </si>
  <si>
    <t>32206</t>
  </si>
  <si>
    <t>32212</t>
  </si>
  <si>
    <t>32227</t>
  </si>
  <si>
    <t>32218</t>
  </si>
  <si>
    <t>32214</t>
  </si>
  <si>
    <t>32134</t>
  </si>
  <si>
    <t>32137</t>
  </si>
  <si>
    <t>32140</t>
  </si>
  <si>
    <t>32128</t>
  </si>
  <si>
    <t>31825</t>
  </si>
  <si>
    <t>31834</t>
  </si>
  <si>
    <t>31840</t>
  </si>
  <si>
    <t>31942</t>
  </si>
  <si>
    <t>31951</t>
  </si>
  <si>
    <t>31957</t>
  </si>
  <si>
    <t>31843</t>
  </si>
  <si>
    <t>31858</t>
  </si>
  <si>
    <t>31864</t>
  </si>
  <si>
    <t>31849</t>
  </si>
  <si>
    <t>31972</t>
  </si>
  <si>
    <t>31993</t>
  </si>
  <si>
    <t>31988</t>
  </si>
  <si>
    <t>31985</t>
  </si>
  <si>
    <t>31975</t>
  </si>
  <si>
    <t>31891</t>
  </si>
  <si>
    <t>31918</t>
  </si>
  <si>
    <t>31927</t>
  </si>
  <si>
    <t>31867</t>
  </si>
  <si>
    <t>31876</t>
  </si>
  <si>
    <t>31885</t>
  </si>
  <si>
    <t>31882</t>
  </si>
  <si>
    <t>31900</t>
  </si>
  <si>
    <t>31906</t>
  </si>
  <si>
    <t>31894</t>
  </si>
  <si>
    <t>Maxa_NhanBangiay</t>
  </si>
  <si>
    <t>Thành phố Huế</t>
  </si>
  <si>
    <r>
      <t xml:space="preserve">Địa chỉ Khai Sinh
</t>
    </r>
    <r>
      <rPr>
        <sz val="15"/>
        <rFont val="Times New Roman"/>
        <family val="1"/>
      </rPr>
      <t>(Nhập hoặc chọn tên tỉnh/huyện/xã, cột mã là tự sinh)</t>
    </r>
  </si>
  <si>
    <t>Tỉnh Bắc Kạn</t>
  </si>
  <si>
    <t>Tỉnh Yên Bái</t>
  </si>
  <si>
    <t>Tỉnh Hoà Bình</t>
  </si>
  <si>
    <t>Tỉnh Bắc Giang</t>
  </si>
  <si>
    <t>Tỉnh Vĩnh Phúc</t>
  </si>
  <si>
    <t>Tỉnh Hải Dương</t>
  </si>
  <si>
    <t>Tỉnh Thái Bình</t>
  </si>
  <si>
    <t>Tỉnh Hà Nam</t>
  </si>
  <si>
    <t>Tỉnh Nam Định</t>
  </si>
  <si>
    <t>Tỉnh Quảng Bình</t>
  </si>
  <si>
    <t>Tỉnh Quảng Nam</t>
  </si>
  <si>
    <t>Tỉnh Bình Định</t>
  </si>
  <si>
    <t>Tỉnh Phú Yên</t>
  </si>
  <si>
    <t>Tỉnh Ninh Thuận</t>
  </si>
  <si>
    <t>Tỉnh Bình Thuận</t>
  </si>
  <si>
    <t>Tỉnh Kon Tum</t>
  </si>
  <si>
    <t>Tỉnh Đắk Nông</t>
  </si>
  <si>
    <t>Tỉnh Bình Phước</t>
  </si>
  <si>
    <t>Tỉnh Bình Dương</t>
  </si>
  <si>
    <t>Tỉnh Bà Rịa - Vũng Tàu</t>
  </si>
  <si>
    <t>Tỉnh Long An</t>
  </si>
  <si>
    <t>Tỉnh Tiền Giang</t>
  </si>
  <si>
    <t>Tỉnh Bến Tre</t>
  </si>
  <si>
    <t>Tỉnh Trà Vinh</t>
  </si>
  <si>
    <t>Tỉnh Kiên Giang</t>
  </si>
  <si>
    <t>Tỉnh Hậu Giang</t>
  </si>
  <si>
    <t>Tỉnh Sóc Trăng</t>
  </si>
  <si>
    <t>Tỉnh Bạc Liêu</t>
  </si>
  <si>
    <t>VNPT10062025</t>
  </si>
  <si>
    <t>25107497PW</t>
  </si>
  <si>
    <t>25107500SW</t>
  </si>
  <si>
    <t>25107503PW</t>
  </si>
  <si>
    <t>25107502PW</t>
  </si>
  <si>
    <t>25107505QW</t>
  </si>
  <si>
    <t>25107506QW</t>
  </si>
  <si>
    <t>25107507QW</t>
  </si>
  <si>
    <t>25107509QW</t>
  </si>
  <si>
    <t>25107483SW</t>
  </si>
  <si>
    <t>25107484QW</t>
  </si>
  <si>
    <t>25107485QW</t>
  </si>
  <si>
    <t>25107489PW</t>
  </si>
  <si>
    <t>25107490PW</t>
  </si>
  <si>
    <t>25107491QW</t>
  </si>
  <si>
    <t>25107492PW</t>
  </si>
  <si>
    <t>25107493SW</t>
  </si>
  <si>
    <t>25107494PW</t>
  </si>
  <si>
    <t>25107495SW</t>
  </si>
  <si>
    <t>25107498PW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</si>
</sst>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2">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
      <u/>
      <sz val="11"/>
      <color theme="10"/>
      <name val="Calibri"/>
      <family val="2"/>
      <scheme val="minor"/>
    </font>
    <font>
      <sz val="11"/>
      <color rgb="FF000000"/>
      <name val="Times New Roman"/>
      <family val="1"/>
    </font>
    <font>
      <b/>
      <sz val="11"/>
      <color theme="0"/>
      <name val="Times New Roman"/>
      <family val="1"/>
    </font>
    <font>
      <sz val="14"/>
      <color rgb="FFFF0000"/>
      <name val="Times New Roman"/>
      <family val="1"/>
    </font>
    <font>
      <i/>
      <sz val="12"/>
      <color theme="1"/>
      <name val="Times New Roman"/>
      <family val="1"/>
    </font>
    <font>
      <sz val="12"/>
      <color rgb="FF000000"/>
      <name val="Times New Roman"/>
      <family val="1"/>
    </font>
    <font>
      <sz val="11"/>
      <color rgb="FF000000"/>
      <name val="Calibri"/>
      <family val="2"/>
    </font>
    <font>
      <b/>
      <sz val="12"/>
      <color theme="0"/>
      <name val="Calibri"/>
      <family val="2"/>
      <scheme val="minor"/>
    </font>
    <font>
      <sz val="11"/>
      <color rgb="FF000000"/>
      <name val="Roboto-Regular"/>
    </font>
    <font>
      <b/>
      <sz val="12"/>
      <color rgb="FFC00000"/>
      <name val="Calibri"/>
      <family val="2"/>
      <scheme val="minor"/>
    </font>
    <font>
      <sz val="14"/>
      <color theme="0"/>
      <name val="Times New Roman"/>
      <family val="1"/>
    </font>
    <font>
      <sz val="14"/>
      <color rgb="FF000000"/>
      <name val="Times New Roman"/>
      <family val="1"/>
    </font>
    <font>
      <sz val="12"/>
      <name val="Times New Roman"/>
      <family val="1"/>
    </font>
    <font>
      <b/>
      <sz val="12"/>
      <name val="Times New Roman"/>
      <family val="1"/>
    </font>
    <font>
      <b/>
      <sz val="12"/>
      <color theme="0"/>
      <name val="Times New Roman"/>
      <family val="1"/>
    </font>
    <font>
      <sz val="10"/>
      <name val="Arial"/>
      <family val="2"/>
    </font>
    <font>
      <b/>
      <sz val="14"/>
      <color theme="0"/>
      <name val="Times New Roman"/>
      <family val="1"/>
    </font>
    <font>
      <b/>
      <sz val="11"/>
      <color theme="0"/>
      <name val="Calibri"/>
      <family val="2"/>
      <scheme val="minor"/>
    </font>
    <font>
      <sz val="18"/>
      <color theme="0"/>
      <name val="Times New Roman"/>
      <family val="1"/>
    </font>
    <font>
      <sz val="18"/>
      <color rgb="FF000000"/>
      <name val="Times New Roman"/>
      <family val="1"/>
    </font>
    <font>
      <i/>
      <sz val="9"/>
      <color indexed="8"/>
      <name val="Segoe UI"/>
      <family val="2"/>
    </font>
    <font>
      <b/>
      <sz val="9"/>
      <name val="Segoe UI"/>
      <family val="2"/>
    </font>
    <font>
      <b/>
      <sz val="9"/>
      <color rgb="FFFFFFFF"/>
      <name val="Segoe UI"/>
      <family val="2"/>
    </font>
    <font>
      <b/>
      <sz val="11"/>
      <name val="Calibri"/>
      <family val="2"/>
      <scheme val="minor"/>
    </font>
    <font>
      <b/>
      <sz val="16"/>
      <color theme="0"/>
      <name val="Calibri"/>
      <family val="2"/>
    </font>
    <font>
      <sz val="16"/>
      <color rgb="FF000000"/>
      <name val="Calibri"/>
      <family val="2"/>
    </font>
    <font>
      <b/>
      <sz val="10"/>
      <color theme="0"/>
      <name val="Segoe UI"/>
      <family val="2"/>
    </font>
    <font>
      <b/>
      <sz val="12"/>
      <color theme="1"/>
      <name val="Times New Roman"/>
      <family val="1"/>
    </font>
    <font>
      <b/>
      <u/>
      <sz val="12"/>
      <name val="Calibri"/>
      <family val="2"/>
      <scheme val="minor"/>
    </font>
    <font>
      <b/>
      <sz val="12"/>
      <color theme="4" tint="-0.249977111117893"/>
      <name val="Times New Roman"/>
      <family val="1"/>
    </font>
    <font>
      <sz val="15"/>
      <color rgb="FFFF0000"/>
      <name val="Times New Roman"/>
      <family val="1"/>
    </font>
    <font>
      <sz val="11"/>
      <color rgb="FFFF0000"/>
      <name val="Times New Roman"/>
      <family val="1"/>
    </font>
    <font>
      <sz val="11"/>
      <name val="Times New Roman"/>
      <family val="1"/>
    </font>
    <font>
      <b/>
      <sz val="12"/>
      <color rgb="FFFF0000"/>
      <name val="Times New Roman"/>
      <family val="1"/>
    </font>
    <font>
      <sz val="10"/>
      <color theme="1"/>
      <name val="Arial"/>
      <family val="2"/>
    </font>
    <font>
      <sz val="15"/>
      <name val="Times New Roman"/>
      <family val="1"/>
    </font>
    <font>
      <b/>
      <sz val="11"/>
      <name val="Times New Roman"/>
      <family val="1"/>
    </font>
    <font>
      <sz val="9"/>
      <color rgb="FF000000"/>
      <name val="Tahoma"/>
      <family val="2"/>
    </font>
    <font>
      <b/>
      <sz val="14"/>
      <color rgb="FFC00000"/>
      <name val="Times New Roman"/>
      <family val="1"/>
    </font>
    <font>
      <b/>
      <sz val="9"/>
      <color rgb="FFFFFFFF"/>
      <name val="Times New Roman"/>
      <family val="1"/>
    </font>
    <font>
      <sz val="9"/>
      <color rgb="FF000000"/>
      <name val="Times New Roman"/>
      <family val="1"/>
    </font>
    <font>
      <b/>
      <sz val="11"/>
      <color theme="0"/>
      <name val="Calibri"/>
      <family val="2"/>
    </font>
    <font>
      <sz val="11"/>
      <color theme="0"/>
      <name val="Times New Roman"/>
      <family val="1"/>
    </font>
    <font>
      <sz val="13"/>
      <color theme="0"/>
      <name val="Times New Roman"/>
      <family val="1"/>
    </font>
    <font>
      <sz val="12"/>
      <color theme="1"/>
      <name val="Times New Roman"/>
      <family val="1"/>
    </font>
    <font>
      <b/>
      <sz val="13"/>
      <color theme="0"/>
      <name val="Times New Roman"/>
      <family val="1"/>
    </font>
    <font>
      <b/>
      <sz val="14"/>
      <color theme="1"/>
      <name val="Times New Roman"/>
      <family val="1"/>
    </font>
    <font>
      <sz val="8"/>
      <name val="Calibri"/>
      <family val="2"/>
      <scheme val="minor"/>
    </font>
    <font>
      <sz val="11"/>
      <color indexed="8"/>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sz val="12"/>
      <color rgb="FFFF0000"/>
      <name val="Times New Roman"/>
      <family val="1"/>
    </font>
    <font>
      <sz val="10"/>
      <name val="Arial"/>
      <family val="2"/>
    </font>
    <font>
      <sz val="9"/>
      <name val="Times New Roman"/>
      <family val="1"/>
    </font>
  </fonts>
  <fills count="21">
    <fill>
      <patternFill patternType="none"/>
    </fill>
    <fill>
      <patternFill patternType="gray125"/>
    </fill>
    <fill>
      <patternFill patternType="solid">
        <fgColor theme="4"/>
      </patternFill>
    </fill>
    <fill>
      <patternFill patternType="solid">
        <fgColor theme="4"/>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4"/>
        <bgColor rgb="FFC0C0C0"/>
      </patternFill>
    </fill>
    <fill>
      <patternFill patternType="solid">
        <fgColor theme="3" tint="0.39997558519241921"/>
        <bgColor rgb="FFC0C0C0"/>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70C0"/>
        <bgColor indexed="64"/>
      </patternFill>
    </fill>
    <fill>
      <patternFill patternType="solid">
        <fgColor rgb="FF007ACE"/>
      </patternFill>
    </fill>
    <fill>
      <patternFill patternType="solid">
        <fgColor theme="0"/>
        <bgColor indexed="64"/>
      </patternFill>
    </fill>
    <fill>
      <patternFill patternType="solid">
        <fgColor rgb="FFFCE8FC"/>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FADEFA"/>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4"/>
        <bgColor theme="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indexed="64"/>
      </left>
      <right style="thin">
        <color indexed="64"/>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diagonal/>
    </border>
    <border>
      <left style="thin">
        <color rgb="FFD0D7E5"/>
      </left>
      <right/>
      <top style="thin">
        <color indexed="64"/>
      </top>
      <bottom/>
      <diagonal/>
    </border>
    <border>
      <left style="thin">
        <color rgb="FFD0D7E5"/>
      </left>
      <right style="thin">
        <color rgb="FFD0D7E5"/>
      </right>
      <top style="thin">
        <color indexed="64"/>
      </top>
      <bottom/>
      <diagonal/>
    </border>
    <border>
      <left style="thin">
        <color rgb="FFD0D7E5"/>
      </left>
      <right/>
      <top style="thin">
        <color rgb="FFD0D7E5"/>
      </top>
      <bottom/>
      <diagonal/>
    </border>
    <border>
      <left style="thin">
        <color rgb="FFD0D7E5"/>
      </left>
      <right/>
      <top style="thin">
        <color rgb="FFD0D7E5"/>
      </top>
      <bottom style="thin">
        <color rgb="FFD0D7E5"/>
      </bottom>
      <diagonal/>
    </border>
    <border>
      <left/>
      <right style="thin">
        <color indexed="64"/>
      </right>
      <top/>
      <bottom style="thin">
        <color indexed="64"/>
      </bottom>
      <diagonal/>
    </border>
    <border>
      <left style="thin">
        <color indexed="62"/>
      </left>
      <right style="thin">
        <color indexed="62"/>
      </right>
      <top style="thin">
        <color indexed="62"/>
      </top>
      <bottom style="thin">
        <color indexed="62"/>
      </bottom>
      <diagonal/>
    </border>
    <border>
      <left style="thin">
        <color indexed="8"/>
      </left>
      <right style="thin">
        <color indexed="8"/>
      </right>
      <top style="thin">
        <color indexed="8"/>
      </top>
      <bottom style="thin">
        <color indexed="8"/>
      </bottom>
      <diagonal/>
    </border>
  </borders>
  <cellStyleXfs count="5">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xf numFmtId="0" fontId="60" fillId="0" borderId="0"/>
  </cellStyleXfs>
  <cellXfs count="172">
    <xf numFmtId="0" fontId="0" fillId="0" borderId="0" xfId="0"/>
    <xf numFmtId="0" fontId="4" fillId="0" borderId="0" xfId="0" applyFont="1"/>
    <xf numFmtId="0" fontId="4" fillId="0" borderId="0" xfId="0" applyFont="1" applyAlignment="1">
      <alignment horizontal="center"/>
    </xf>
    <xf numFmtId="0" fontId="5"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 fillId="0" borderId="0" xfId="0" applyFont="1"/>
    <xf numFmtId="0" fontId="12" fillId="0" borderId="0" xfId="0" applyFont="1" applyAlignment="1">
      <alignment horizontal="center" vertical="center" wrapText="1"/>
    </xf>
    <xf numFmtId="0" fontId="12" fillId="0" borderId="0" xfId="0" applyFont="1" applyAlignment="1">
      <alignment vertical="center" wrapText="1"/>
    </xf>
    <xf numFmtId="0" fontId="13" fillId="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16" fillId="2" borderId="1" xfId="1" applyFont="1" applyBorder="1" applyAlignment="1" applyProtection="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4" fillId="8" borderId="0" xfId="0" applyFont="1" applyFill="1"/>
    <xf numFmtId="0" fontId="0" fillId="0" borderId="0" xfId="0" applyAlignment="1">
      <alignment horizontal="center"/>
    </xf>
    <xf numFmtId="0" fontId="20" fillId="3" borderId="1" xfId="0" applyFont="1" applyFill="1" applyBorder="1" applyAlignment="1">
      <alignment horizontal="center" vertical="center"/>
    </xf>
    <xf numFmtId="49" fontId="18" fillId="0" borderId="1" xfId="0" applyNumberFormat="1" applyFont="1" applyBorder="1" applyAlignment="1">
      <alignment vertical="center"/>
    </xf>
    <xf numFmtId="49" fontId="18" fillId="0" borderId="1" xfId="0" applyNumberFormat="1" applyFont="1" applyBorder="1" applyAlignment="1">
      <alignment horizontal="center" vertical="center"/>
    </xf>
    <xf numFmtId="0" fontId="7" fillId="0" borderId="0" xfId="0" applyFont="1" applyAlignment="1">
      <alignment horizontal="left" vertical="center"/>
    </xf>
    <xf numFmtId="0" fontId="24" fillId="2" borderId="1" xfId="1" applyFont="1" applyBorder="1" applyAlignment="1" applyProtection="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49" fontId="0" fillId="0" borderId="1" xfId="0" applyNumberFormat="1" applyBorder="1" applyAlignment="1">
      <alignment horizontal="center" vertical="center"/>
    </xf>
    <xf numFmtId="0" fontId="29" fillId="12" borderId="0" xfId="0" applyFont="1" applyFill="1" applyAlignment="1">
      <alignment horizontal="center" vertical="center"/>
    </xf>
    <xf numFmtId="49" fontId="32" fillId="3" borderId="1" xfId="0" applyNumberFormat="1" applyFont="1" applyFill="1" applyBorder="1" applyAlignment="1">
      <alignment horizontal="center" vertical="center"/>
    </xf>
    <xf numFmtId="0" fontId="32" fillId="3" borderId="1" xfId="0" applyFont="1" applyFill="1" applyBorder="1" applyAlignment="1">
      <alignment vertical="center"/>
    </xf>
    <xf numFmtId="0" fontId="2" fillId="0" borderId="1" xfId="0" applyFont="1" applyBorder="1"/>
    <xf numFmtId="0" fontId="7" fillId="0" borderId="0" xfId="0" applyFont="1" applyAlignment="1">
      <alignment horizontal="center" vertical="center"/>
    </xf>
    <xf numFmtId="0" fontId="7" fillId="8" borderId="0" xfId="0" applyFont="1" applyFill="1" applyAlignment="1">
      <alignment horizontal="center" vertical="center"/>
    </xf>
    <xf numFmtId="0" fontId="4" fillId="8" borderId="0" xfId="0" applyFont="1" applyFill="1" applyAlignment="1">
      <alignment horizontal="center"/>
    </xf>
    <xf numFmtId="0" fontId="20" fillId="3"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4" fillId="4" borderId="1" xfId="2" applyFont="1" applyFill="1" applyBorder="1" applyAlignment="1">
      <alignment horizontal="center" vertical="center" wrapText="1"/>
    </xf>
    <xf numFmtId="0" fontId="35" fillId="8" borderId="1" xfId="0" applyFont="1" applyFill="1" applyBorder="1" applyAlignment="1">
      <alignment horizontal="center" vertical="center" wrapText="1"/>
    </xf>
    <xf numFmtId="0" fontId="12" fillId="15" borderId="10" xfId="0" applyFont="1" applyFill="1" applyBorder="1" applyAlignment="1">
      <alignment horizontal="center" vertical="center"/>
    </xf>
    <xf numFmtId="0" fontId="12" fillId="0" borderId="10" xfId="0" applyFont="1" applyBorder="1" applyAlignment="1">
      <alignment horizontal="center" vertical="center"/>
    </xf>
    <xf numFmtId="0" fontId="7" fillId="0" borderId="0" xfId="0" quotePrefix="1" applyFont="1" applyAlignment="1">
      <alignment horizontal="left" vertical="center"/>
    </xf>
    <xf numFmtId="0" fontId="4" fillId="0" borderId="0" xfId="0" applyFont="1" applyAlignment="1">
      <alignment vertical="center" wrapText="1"/>
    </xf>
    <xf numFmtId="0" fontId="6" fillId="0" borderId="0" xfId="2" applyBorder="1" applyAlignment="1">
      <alignment vertical="center" wrapText="1"/>
    </xf>
    <xf numFmtId="0" fontId="4" fillId="15" borderId="10" xfId="0" applyFont="1" applyFill="1" applyBorder="1" applyAlignment="1">
      <alignment horizontal="center"/>
    </xf>
    <xf numFmtId="0" fontId="4" fillId="15" borderId="12" xfId="0" applyFont="1" applyFill="1" applyBorder="1" applyAlignment="1">
      <alignment horizontal="left"/>
    </xf>
    <xf numFmtId="0" fontId="4" fillId="0" borderId="10" xfId="0" applyFont="1" applyBorder="1" applyAlignment="1">
      <alignment horizontal="center"/>
    </xf>
    <xf numFmtId="0" fontId="4" fillId="0" borderId="12" xfId="0" applyFont="1" applyBorder="1" applyAlignment="1">
      <alignment horizontal="left"/>
    </xf>
    <xf numFmtId="0" fontId="0" fillId="0" borderId="0" xfId="0" applyAlignment="1">
      <alignment horizontal="center" vertical="center"/>
    </xf>
    <xf numFmtId="0" fontId="0" fillId="0" borderId="0" xfId="0" applyAlignment="1">
      <alignment horizontal="left" vertical="center"/>
    </xf>
    <xf numFmtId="0" fontId="9" fillId="0" borderId="0" xfId="0" applyFont="1" applyAlignment="1">
      <alignment horizontal="left" vertical="center"/>
    </xf>
    <xf numFmtId="0" fontId="4" fillId="0" borderId="0" xfId="0" applyFont="1" applyAlignment="1">
      <alignment vertical="top" wrapText="1"/>
    </xf>
    <xf numFmtId="0" fontId="37" fillId="0" borderId="0" xfId="0" applyFont="1" applyAlignment="1">
      <alignment vertical="center" wrapText="1"/>
    </xf>
    <xf numFmtId="0" fontId="39" fillId="4" borderId="1" xfId="0" applyFont="1" applyFill="1" applyBorder="1" applyAlignment="1">
      <alignment horizontal="center" vertical="center" wrapText="1"/>
    </xf>
    <xf numFmtId="0" fontId="4" fillId="13" borderId="0" xfId="0" applyFont="1" applyFill="1" applyAlignment="1">
      <alignment horizontal="center"/>
    </xf>
    <xf numFmtId="0" fontId="2" fillId="17" borderId="1" xfId="0" applyFont="1" applyFill="1" applyBorder="1" applyAlignment="1">
      <alignment horizontal="center" vertical="center" wrapText="1"/>
    </xf>
    <xf numFmtId="0" fontId="40" fillId="18" borderId="1" xfId="0" applyFont="1" applyFill="1" applyBorder="1" applyAlignment="1">
      <alignment horizontal="center" vertical="center" wrapText="1"/>
    </xf>
    <xf numFmtId="0" fontId="40" fillId="18" borderId="1" xfId="0" quotePrefix="1" applyFont="1" applyFill="1" applyBorder="1" applyAlignment="1">
      <alignment horizontal="center" vertical="center" wrapText="1"/>
    </xf>
    <xf numFmtId="0" fontId="40" fillId="18" borderId="1" xfId="0" applyFont="1" applyFill="1" applyBorder="1" applyAlignment="1">
      <alignment horizontal="justify" vertical="center" wrapText="1"/>
    </xf>
    <xf numFmtId="49" fontId="4" fillId="0" borderId="0" xfId="0" applyNumberFormat="1" applyFont="1" applyAlignment="1">
      <alignment vertical="center" wrapText="1"/>
    </xf>
    <xf numFmtId="49" fontId="27" fillId="19" borderId="1" xfId="0" applyNumberFormat="1" applyFont="1" applyFill="1" applyBorder="1" applyAlignment="1">
      <alignment horizontal="center" vertical="center" wrapText="1"/>
    </xf>
    <xf numFmtId="49" fontId="23" fillId="10" borderId="11" xfId="0" applyNumberFormat="1" applyFont="1" applyFill="1" applyBorder="1" applyAlignment="1">
      <alignment horizontal="center" vertical="center"/>
    </xf>
    <xf numFmtId="49" fontId="0" fillId="0" borderId="0" xfId="0" applyNumberFormat="1"/>
    <xf numFmtId="49" fontId="28" fillId="11" borderId="1" xfId="0" applyNumberFormat="1" applyFont="1" applyFill="1" applyBorder="1" applyAlignment="1">
      <alignment horizontal="center" vertical="center"/>
    </xf>
    <xf numFmtId="49" fontId="0" fillId="0" borderId="0" xfId="0" applyNumberFormat="1" applyAlignment="1">
      <alignment horizontal="center"/>
    </xf>
    <xf numFmtId="49" fontId="4" fillId="0" borderId="0" xfId="0" applyNumberFormat="1" applyFont="1"/>
    <xf numFmtId="49" fontId="20" fillId="3" borderId="1" xfId="0" applyNumberFormat="1" applyFont="1" applyFill="1" applyBorder="1" applyAlignment="1">
      <alignment horizontal="center" vertical="center" wrapText="1"/>
    </xf>
    <xf numFmtId="0" fontId="4" fillId="9" borderId="3" xfId="0" applyFont="1" applyFill="1" applyBorder="1" applyAlignment="1">
      <alignment horizontal="center"/>
    </xf>
    <xf numFmtId="49" fontId="4" fillId="9" borderId="3" xfId="0" applyNumberFormat="1" applyFont="1" applyFill="1" applyBorder="1" applyAlignment="1">
      <alignment horizontal="center"/>
    </xf>
    <xf numFmtId="0" fontId="4" fillId="13" borderId="3" xfId="0" applyFont="1" applyFill="1" applyBorder="1" applyAlignment="1">
      <alignment horizontal="center"/>
    </xf>
    <xf numFmtId="0" fontId="4" fillId="9" borderId="6" xfId="0" applyFont="1" applyFill="1" applyBorder="1" applyAlignment="1">
      <alignment horizontal="center"/>
    </xf>
    <xf numFmtId="0" fontId="30" fillId="6"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vertical="center"/>
    </xf>
    <xf numFmtId="0" fontId="9"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6" fillId="0" borderId="0" xfId="2" applyAlignment="1">
      <alignment wrapText="1"/>
    </xf>
    <xf numFmtId="0" fontId="4" fillId="0" borderId="0" xfId="0" applyFont="1" applyAlignment="1">
      <alignment wrapText="1"/>
    </xf>
    <xf numFmtId="0" fontId="9" fillId="0" borderId="0" xfId="0" applyFont="1" applyAlignment="1">
      <alignment horizontal="left" vertical="center" wrapText="1"/>
    </xf>
    <xf numFmtId="0" fontId="4" fillId="9" borderId="3" xfId="0" applyFont="1" applyFill="1" applyBorder="1" applyAlignment="1">
      <alignment horizontal="center" wrapText="1"/>
    </xf>
    <xf numFmtId="0" fontId="45" fillId="11" borderId="11" xfId="0" applyFont="1" applyFill="1" applyBorder="1" applyAlignment="1">
      <alignment horizontal="center" vertical="center"/>
    </xf>
    <xf numFmtId="49" fontId="45" fillId="11" borderId="11" xfId="0" applyNumberFormat="1" applyFont="1" applyFill="1" applyBorder="1" applyAlignment="1">
      <alignment horizontal="center" vertical="center"/>
    </xf>
    <xf numFmtId="49" fontId="46" fillId="0" borderId="0" xfId="0" applyNumberFormat="1" applyFont="1" applyAlignment="1">
      <alignment horizontal="center" vertical="center"/>
    </xf>
    <xf numFmtId="0" fontId="8" fillId="3" borderId="0" xfId="0" applyFont="1" applyFill="1" applyAlignment="1">
      <alignment horizontal="center" vertical="center"/>
    </xf>
    <xf numFmtId="49" fontId="4" fillId="0" borderId="0" xfId="0" applyNumberFormat="1" applyFont="1" applyAlignment="1">
      <alignment horizontal="center"/>
    </xf>
    <xf numFmtId="49" fontId="7" fillId="0" borderId="0" xfId="0" applyNumberFormat="1" applyFont="1" applyAlignment="1">
      <alignment horizontal="center" vertical="center"/>
    </xf>
    <xf numFmtId="49" fontId="4" fillId="0" borderId="0" xfId="0" applyNumberFormat="1" applyFont="1" applyAlignment="1">
      <alignment wrapText="1"/>
    </xf>
    <xf numFmtId="0" fontId="22" fillId="20" borderId="14" xfId="0" applyFont="1" applyFill="1" applyBorder="1" applyAlignment="1">
      <alignment horizontal="center" vertical="center"/>
    </xf>
    <xf numFmtId="0" fontId="22" fillId="20" borderId="15" xfId="0" applyFont="1" applyFill="1" applyBorder="1" applyAlignment="1">
      <alignment horizontal="left" vertical="center"/>
    </xf>
    <xf numFmtId="0" fontId="22" fillId="20" borderId="16" xfId="0" applyFont="1" applyFill="1" applyBorder="1" applyAlignment="1">
      <alignment horizontal="center" vertical="center"/>
    </xf>
    <xf numFmtId="0" fontId="4" fillId="15" borderId="14" xfId="0" applyFont="1" applyFill="1" applyBorder="1" applyAlignment="1">
      <alignment horizontal="center"/>
    </xf>
    <xf numFmtId="0" fontId="4" fillId="15" borderId="15" xfId="0" applyFont="1" applyFill="1" applyBorder="1" applyAlignment="1">
      <alignment horizontal="left"/>
    </xf>
    <xf numFmtId="0" fontId="10" fillId="15" borderId="17" xfId="0" applyFont="1" applyFill="1" applyBorder="1"/>
    <xf numFmtId="0" fontId="4" fillId="0" borderId="14" xfId="0" applyFont="1" applyBorder="1" applyAlignment="1">
      <alignment horizontal="center"/>
    </xf>
    <xf numFmtId="0" fontId="4" fillId="0" borderId="15" xfId="0" applyFont="1" applyBorder="1" applyAlignment="1">
      <alignment horizontal="left"/>
    </xf>
    <xf numFmtId="0" fontId="11" fillId="0" borderId="17" xfId="0" applyFont="1" applyBorder="1"/>
    <xf numFmtId="0" fontId="11" fillId="15" borderId="17" xfId="0" applyFont="1" applyFill="1" applyBorder="1" applyAlignment="1">
      <alignment vertical="center"/>
    </xf>
    <xf numFmtId="0" fontId="11" fillId="15" borderId="13" xfId="0" applyFont="1" applyFill="1" applyBorder="1"/>
    <xf numFmtId="0" fontId="47" fillId="7" borderId="18" xfId="0" applyFont="1" applyFill="1" applyBorder="1" applyAlignment="1">
      <alignment horizontal="center" vertical="center" wrapText="1"/>
    </xf>
    <xf numFmtId="0" fontId="47" fillId="7" borderId="11" xfId="0" applyFont="1" applyFill="1" applyBorder="1" applyAlignment="1">
      <alignment horizontal="center" vertical="center" wrapText="1"/>
    </xf>
    <xf numFmtId="0" fontId="12" fillId="15" borderId="19" xfId="0" applyFont="1" applyFill="1" applyBorder="1" applyAlignment="1">
      <alignment horizontal="center" vertical="center" wrapText="1"/>
    </xf>
    <xf numFmtId="0" fontId="12" fillId="15" borderId="20" xfId="0" applyFont="1" applyFill="1" applyBorder="1" applyAlignment="1">
      <alignment horizontal="left" vertical="center" wrapText="1"/>
    </xf>
    <xf numFmtId="0" fontId="12" fillId="0" borderId="21" xfId="0" applyFont="1" applyBorder="1" applyAlignment="1">
      <alignment horizontal="center" vertical="center" wrapText="1"/>
    </xf>
    <xf numFmtId="0" fontId="12" fillId="0" borderId="5" xfId="0" applyFont="1" applyBorder="1" applyAlignment="1">
      <alignment horizontal="left" vertical="center" wrapText="1"/>
    </xf>
    <xf numFmtId="0" fontId="12" fillId="15" borderId="21" xfId="0" applyFont="1" applyFill="1" applyBorder="1" applyAlignment="1">
      <alignment horizontal="center" vertical="center" wrapText="1"/>
    </xf>
    <xf numFmtId="0" fontId="12" fillId="15" borderId="5" xfId="0" applyFont="1" applyFill="1" applyBorder="1" applyAlignment="1">
      <alignment horizontal="left" vertical="center" wrapText="1"/>
    </xf>
    <xf numFmtId="0" fontId="12" fillId="15" borderId="22" xfId="0" applyFont="1" applyFill="1" applyBorder="1" applyAlignment="1">
      <alignment horizontal="center" vertical="center" wrapText="1"/>
    </xf>
    <xf numFmtId="0" fontId="12" fillId="15" borderId="4" xfId="0" applyFont="1" applyFill="1" applyBorder="1" applyAlignment="1">
      <alignment horizontal="left" vertical="center" wrapText="1"/>
    </xf>
    <xf numFmtId="49" fontId="9" fillId="0" borderId="0" xfId="0" applyNumberFormat="1" applyFont="1" applyAlignment="1">
      <alignment horizontal="center" vertical="center"/>
    </xf>
    <xf numFmtId="49" fontId="33" fillId="4" borderId="1" xfId="0" applyNumberFormat="1" applyFont="1" applyFill="1" applyBorder="1" applyAlignment="1">
      <alignment horizontal="center" vertical="center" wrapText="1"/>
    </xf>
    <xf numFmtId="49" fontId="7" fillId="8" borderId="0" xfId="0" applyNumberFormat="1" applyFont="1" applyFill="1" applyAlignment="1">
      <alignment horizontal="center" vertical="center"/>
    </xf>
    <xf numFmtId="49" fontId="4" fillId="0" borderId="0" xfId="0" applyNumberFormat="1" applyFont="1" applyAlignment="1">
      <alignment horizontal="center" vertical="center"/>
    </xf>
    <xf numFmtId="49" fontId="8" fillId="3" borderId="1" xfId="0" applyNumberFormat="1" applyFont="1" applyFill="1" applyBorder="1" applyAlignment="1">
      <alignment horizontal="center" vertical="center" wrapText="1"/>
    </xf>
    <xf numFmtId="0" fontId="8" fillId="3" borderId="3" xfId="0" applyFont="1" applyFill="1" applyBorder="1" applyAlignment="1">
      <alignment horizontal="center" vertical="center" wrapText="1"/>
    </xf>
    <xf numFmtId="49" fontId="5" fillId="4" borderId="3" xfId="0" applyNumberFormat="1" applyFont="1" applyFill="1" applyBorder="1" applyAlignment="1">
      <alignment horizontal="center" vertical="center" wrapText="1"/>
    </xf>
    <xf numFmtId="49" fontId="20" fillId="3" borderId="3" xfId="0" applyNumberFormat="1" applyFont="1" applyFill="1" applyBorder="1" applyAlignment="1">
      <alignment horizontal="center" vertical="center" wrapText="1"/>
    </xf>
    <xf numFmtId="0" fontId="20"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49" fontId="11" fillId="0" borderId="0" xfId="0" applyNumberFormat="1" applyFont="1" applyAlignment="1">
      <alignment horizontal="left"/>
    </xf>
    <xf numFmtId="0" fontId="11" fillId="0" borderId="0" xfId="0" applyFont="1" applyAlignment="1">
      <alignment horizontal="left"/>
    </xf>
    <xf numFmtId="49" fontId="48" fillId="10" borderId="3" xfId="0" applyNumberFormat="1" applyFont="1" applyFill="1" applyBorder="1" applyAlignment="1">
      <alignment horizontal="center"/>
    </xf>
    <xf numFmtId="0" fontId="49" fillId="14" borderId="0" xfId="0" applyFont="1" applyFill="1"/>
    <xf numFmtId="0" fontId="50" fillId="0" borderId="0" xfId="0" applyFont="1"/>
    <xf numFmtId="0" fontId="51" fillId="10" borderId="0" xfId="0" applyFont="1" applyFill="1"/>
    <xf numFmtId="0" fontId="20" fillId="3" borderId="1" xfId="0" applyFont="1" applyFill="1" applyBorder="1" applyAlignment="1">
      <alignment horizontal="center"/>
    </xf>
    <xf numFmtId="0" fontId="38" fillId="0" borderId="0" xfId="0" applyFont="1"/>
    <xf numFmtId="0" fontId="18" fillId="0" borderId="0" xfId="0" applyFont="1"/>
    <xf numFmtId="0" fontId="19" fillId="4" borderId="1" xfId="0" applyFont="1" applyFill="1" applyBorder="1" applyAlignment="1">
      <alignment horizontal="center" vertical="center" wrapText="1"/>
    </xf>
    <xf numFmtId="0" fontId="4" fillId="9" borderId="23" xfId="0" applyFont="1" applyFill="1" applyBorder="1" applyAlignment="1">
      <alignment horizontal="center"/>
    </xf>
    <xf numFmtId="0" fontId="4" fillId="9" borderId="1" xfId="0" applyFont="1" applyFill="1" applyBorder="1" applyAlignment="1">
      <alignment horizontal="center"/>
    </xf>
    <xf numFmtId="49" fontId="4" fillId="0" borderId="0" xfId="0" quotePrefix="1" applyNumberFormat="1" applyFont="1"/>
    <xf numFmtId="164" fontId="49" fillId="14" borderId="0" xfId="0" applyNumberFormat="1" applyFont="1" applyFill="1"/>
    <xf numFmtId="0" fontId="54" fillId="0" borderId="0" xfId="0" applyFont="1"/>
    <xf numFmtId="164" fontId="7" fillId="0" borderId="0" xfId="0" applyNumberFormat="1" applyFont="1"/>
    <xf numFmtId="164" fontId="18" fillId="0" borderId="0" xfId="0" applyNumberFormat="1" applyFont="1"/>
    <xf numFmtId="0" fontId="36" fillId="0" borderId="8" xfId="0" applyFont="1" applyBorder="1" applyAlignment="1">
      <alignment vertical="center" wrapText="1"/>
    </xf>
    <xf numFmtId="0" fontId="36" fillId="0" borderId="9" xfId="0" applyFont="1" applyBorder="1" applyAlignment="1">
      <alignment vertical="center" wrapText="1"/>
    </xf>
    <xf numFmtId="49" fontId="18" fillId="0" borderId="1" xfId="0" applyNumberFormat="1" applyFont="1" applyBorder="1" applyAlignment="1">
      <alignment horizontal="left" vertical="center"/>
    </xf>
    <xf numFmtId="49" fontId="18" fillId="0" borderId="1" xfId="0" applyNumberFormat="1" applyFont="1" applyBorder="1" applyAlignment="1">
      <alignment horizontal="left" vertical="center" wrapText="1"/>
    </xf>
    <xf numFmtId="0" fontId="18" fillId="0" borderId="1" xfId="0" applyFont="1" applyBorder="1" applyAlignment="1">
      <alignment horizontal="left" vertical="center"/>
    </xf>
    <xf numFmtId="49" fontId="18" fillId="0" borderId="1" xfId="0" quotePrefix="1" applyNumberFormat="1" applyFont="1" applyBorder="1" applyAlignment="1">
      <alignment horizontal="center" vertical="center"/>
    </xf>
    <xf numFmtId="0" fontId="18" fillId="0" borderId="1" xfId="0"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0" fontId="18" fillId="0" borderId="1" xfId="0" applyFont="1" applyBorder="1" applyAlignment="1">
      <alignment horizontal="center" vertical="center"/>
    </xf>
    <xf numFmtId="0" fontId="59" fillId="0" borderId="1" xfId="0" applyFont="1" applyBorder="1" applyAlignment="1">
      <alignment horizontal="center" vertical="center"/>
    </xf>
    <xf numFmtId="0" fontId="50" fillId="0" borderId="0" xfId="0" applyFont="1" applyAlignment="1">
      <alignment horizontal="center" vertical="center"/>
    </xf>
    <xf numFmtId="0" fontId="59" fillId="0" borderId="0" xfId="0" applyFont="1" applyAlignment="1">
      <alignment horizontal="center" vertical="center"/>
    </xf>
    <xf numFmtId="49" fontId="18" fillId="0" borderId="1" xfId="0" applyNumberFormat="1" applyFont="1" applyBorder="1"/>
    <xf numFmtId="0" fontId="61" fillId="0" borderId="24" xfId="4" applyFont="1" applyBorder="1" applyAlignment="1">
      <alignment horizontal="left" vertical="center" wrapText="1"/>
    </xf>
    <xf numFmtId="0" fontId="0" fillId="0" borderId="25" xfId="0" applyBorder="1" applyAlignment="1">
      <alignment horizontal="left" vertical="center"/>
    </xf>
    <xf numFmtId="0" fontId="4" fillId="0" borderId="0" xfId="0" applyFont="1" applyAlignment="1">
      <alignment vertical="center"/>
    </xf>
    <xf numFmtId="14" fontId="4" fillId="0" borderId="0" xfId="0" applyNumberFormat="1" applyFont="1" applyAlignment="1">
      <alignment horizontal="left" vertical="center"/>
    </xf>
    <xf numFmtId="49" fontId="4" fillId="0" borderId="0" xfId="0" applyNumberFormat="1" applyFont="1" applyAlignment="1">
      <alignment horizontal="left" vertical="center"/>
    </xf>
    <xf numFmtId="0" fontId="36" fillId="0" borderId="6" xfId="0" applyFont="1" applyBorder="1" applyAlignment="1">
      <alignment horizontal="center" vertical="center"/>
    </xf>
    <xf numFmtId="0" fontId="36" fillId="0" borderId="23" xfId="0" applyFont="1" applyBorder="1" applyAlignment="1">
      <alignment horizontal="center" vertical="center"/>
    </xf>
    <xf numFmtId="0" fontId="36" fillId="0" borderId="2" xfId="0" applyFont="1" applyBorder="1" applyAlignment="1">
      <alignment horizontal="center" vertical="center"/>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9" fillId="16" borderId="2" xfId="0" applyFont="1" applyFill="1" applyBorder="1" applyAlignment="1">
      <alignment horizontal="center" vertical="center" wrapText="1"/>
    </xf>
    <xf numFmtId="0" fontId="36" fillId="0" borderId="7" xfId="0" applyFont="1" applyBorder="1" applyAlignment="1">
      <alignment horizontal="center" vertical="center"/>
    </xf>
    <xf numFmtId="0" fontId="36" fillId="0" borderId="9" xfId="0" applyFont="1" applyBorder="1" applyAlignment="1">
      <alignment horizontal="center" vertical="center"/>
    </xf>
    <xf numFmtId="0" fontId="4" fillId="0" borderId="0" xfId="0" applyFont="1" applyAlignment="1">
      <alignment horizontal="center" vertical="center" wrapText="1"/>
    </xf>
    <xf numFmtId="0" fontId="36" fillId="0" borderId="9" xfId="0" applyFont="1" applyBorder="1" applyAlignment="1">
      <alignment horizontal="center" vertical="center" wrapText="1"/>
    </xf>
    <xf numFmtId="0" fontId="44" fillId="13" borderId="0" xfId="0" applyFont="1" applyFill="1" applyAlignment="1">
      <alignment horizontal="left" vertical="center"/>
    </xf>
    <xf numFmtId="0" fontId="44" fillId="13" borderId="2" xfId="0" applyFont="1" applyFill="1" applyBorder="1" applyAlignment="1">
      <alignment horizontal="left" vertical="center"/>
    </xf>
    <xf numFmtId="49" fontId="35" fillId="0" borderId="6" xfId="0" applyNumberFormat="1" applyFont="1" applyBorder="1" applyAlignment="1">
      <alignment horizontal="center" vertical="center" wrapText="1"/>
    </xf>
    <xf numFmtId="49" fontId="35" fillId="0" borderId="2" xfId="0" applyNumberFormat="1" applyFont="1" applyBorder="1" applyAlignment="1">
      <alignment horizontal="center" vertical="center" wrapText="1"/>
    </xf>
    <xf numFmtId="49" fontId="19" fillId="0" borderId="1" xfId="0" applyNumberFormat="1" applyFont="1" applyBorder="1" applyAlignment="1">
      <alignment horizontal="center"/>
    </xf>
    <xf numFmtId="0" fontId="52" fillId="0" borderId="0" xfId="0" applyFont="1" applyAlignment="1">
      <alignment horizontal="center"/>
    </xf>
    <xf numFmtId="164" fontId="52" fillId="0" borderId="0" xfId="0" applyNumberFormat="1" applyFont="1" applyAlignment="1">
      <alignment horizontal="center"/>
    </xf>
    <xf numFmtId="0" fontId="19" fillId="0" borderId="6" xfId="0" applyFont="1" applyBorder="1" applyAlignment="1">
      <alignment horizontal="center"/>
    </xf>
    <xf numFmtId="0" fontId="19" fillId="0" borderId="23" xfId="0" applyFont="1" applyBorder="1" applyAlignment="1">
      <alignment horizontal="center"/>
    </xf>
    <xf numFmtId="0" fontId="14"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0" fontId="15" fillId="0" borderId="1" xfId="0" applyFont="1" applyBorder="1" applyAlignment="1">
      <alignment horizontal="center" vertical="center"/>
    </xf>
  </cellXfs>
  <cellStyles count="5">
    <cellStyle name="Accent1" xfId="1" builtinId="29"/>
    <cellStyle name="Hyperlink" xfId="2" builtinId="8"/>
    <cellStyle name="Normal" xfId="0" builtinId="0"/>
    <cellStyle name="Normal 2" xfId="3" xr:uid="{00000000-0005-0000-0000-000003000000}"/>
    <cellStyle name="Normal 3" xfId="4" xr:uid="{00000000-0005-0000-0000-000004000000}"/>
  </cellStyles>
  <dxfs count="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1FF"/>
      <color rgb="FFFADEFA"/>
      <color rgb="FFF6C0F6"/>
      <color rgb="FFFCE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nh%20VP/Documents/KakaoTalk%20Downloads/VT%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3.%20H&#7878;%20TH&#7888;NG%20DATA%20NH&#194;N%20L&#7920;C%201\01.%20TH&#212;NG%20TIN%20CNV\newCopy%20of%20TH&#212;NG%20TIN%20CNV%20T&#7892;NG%20VINA%2004.08.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2.%20B&#7842;O%20HI&#7874;M\2025\T&#258;NG%20GI&#7842;M%20&#272;C\TH&#193;NG%2006\T&#258;NG%20T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2.%20B&#7842;O%20HI&#7874;M\2025\T&#258;NG%20GI&#7842;M%20&#272;C\TH&#193;NG%2005\Giam%20s&#7899;m%20t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V"/>
      <sheetName val="Sheet1"/>
      <sheetName val="ĐỔI MÃ 12.2023"/>
      <sheetName val="ĐỔI MÃ 11.2023"/>
    </sheetNames>
    <sheetDataSet>
      <sheetData sheetId="0">
        <row r="2">
          <cell r="C2">
            <v>45985</v>
          </cell>
        </row>
        <row r="3">
          <cell r="C3" t="str">
            <v>Mã NV</v>
          </cell>
          <cell r="D3" t="str">
            <v>Họ và tên</v>
          </cell>
          <cell r="E3" t="str">
            <v>BP</v>
          </cell>
          <cell r="F3" t="str">
            <v>Ca làm việc</v>
          </cell>
          <cell r="G3" t="str">
            <v>Ngày vào Vina</v>
          </cell>
          <cell r="H3" t="str">
            <v>Ngày nghỉ việc</v>
          </cell>
          <cell r="I3" t="str">
            <v>Chức vụ</v>
          </cell>
          <cell r="J3" t="str">
            <v>Line</v>
          </cell>
          <cell r="K3" t="str">
            <v>Ngày sinh</v>
          </cell>
          <cell r="L3" t="str">
            <v>Công</v>
          </cell>
          <cell r="M3" t="str">
            <v>Lương</v>
          </cell>
        </row>
        <row r="4">
          <cell r="C4" t="str">
            <v>16110008HG</v>
          </cell>
          <cell r="D4" t="str">
            <v>Tạ Thị Hoan</v>
          </cell>
          <cell r="E4" t="str">
            <v>H</v>
          </cell>
          <cell r="F4" t="str">
            <v>Main (D)</v>
          </cell>
          <cell r="G4">
            <v>43922</v>
          </cell>
          <cell r="I4" t="str">
            <v>Phó phòng</v>
          </cell>
          <cell r="J4" t="str">
            <v>Kế toán</v>
          </cell>
          <cell r="K4">
            <v>31948</v>
          </cell>
          <cell r="L4">
            <v>15.40625</v>
          </cell>
          <cell r="M4">
            <v>8690000</v>
          </cell>
        </row>
        <row r="5">
          <cell r="C5" t="str">
            <v>17020057PW</v>
          </cell>
          <cell r="D5" t="str">
            <v>Nguyễn Thị Lê</v>
          </cell>
          <cell r="E5" t="str">
            <v>P</v>
          </cell>
          <cell r="F5" t="str">
            <v>Main (N)</v>
          </cell>
          <cell r="G5">
            <v>43922</v>
          </cell>
          <cell r="I5" t="str">
            <v>Công nhân</v>
          </cell>
          <cell r="J5" t="str">
            <v>Nguyễn Thị Nhan</v>
          </cell>
          <cell r="K5">
            <v>28703</v>
          </cell>
          <cell r="L5">
            <v>19</v>
          </cell>
          <cell r="M5">
            <v>5600000</v>
          </cell>
        </row>
        <row r="6">
          <cell r="C6" t="str">
            <v>17020071EG</v>
          </cell>
          <cell r="D6" t="str">
            <v>Dương Văn Cường</v>
          </cell>
          <cell r="E6" t="str">
            <v>E</v>
          </cell>
          <cell r="F6" t="str">
            <v>Main (D)</v>
          </cell>
          <cell r="G6">
            <v>43922</v>
          </cell>
          <cell r="I6" t="str">
            <v>Chủ nhiệm</v>
          </cell>
          <cell r="J6" t="str">
            <v>Chủ nhiệm</v>
          </cell>
          <cell r="K6">
            <v>32725</v>
          </cell>
          <cell r="L6">
            <v>19</v>
          </cell>
          <cell r="M6">
            <v>7260000</v>
          </cell>
        </row>
        <row r="7">
          <cell r="C7" t="str">
            <v>17020088PW</v>
          </cell>
          <cell r="D7" t="str">
            <v>Nguyễn Thị Liêm</v>
          </cell>
          <cell r="E7" t="str">
            <v>P</v>
          </cell>
          <cell r="F7" t="str">
            <v>Main (D)</v>
          </cell>
          <cell r="G7">
            <v>43922</v>
          </cell>
          <cell r="I7" t="str">
            <v>Công nhân</v>
          </cell>
          <cell r="J7" t="str">
            <v xml:space="preserve">Trần Anh Tuấn </v>
          </cell>
          <cell r="K7">
            <v>29063</v>
          </cell>
          <cell r="L7">
            <v>20</v>
          </cell>
          <cell r="M7">
            <v>5600000</v>
          </cell>
        </row>
        <row r="8">
          <cell r="C8" t="str">
            <v>17020103PW</v>
          </cell>
          <cell r="D8" t="str">
            <v>Dương Thị Hoa</v>
          </cell>
          <cell r="E8" t="str">
            <v>P</v>
          </cell>
          <cell r="F8" t="str">
            <v>Main (N)</v>
          </cell>
          <cell r="G8">
            <v>43922</v>
          </cell>
          <cell r="I8" t="str">
            <v>Tổ trưởng</v>
          </cell>
          <cell r="J8" t="str">
            <v>Tổ trưởng</v>
          </cell>
          <cell r="K8">
            <v>30275</v>
          </cell>
          <cell r="L8">
            <v>19</v>
          </cell>
          <cell r="M8">
            <v>6590000</v>
          </cell>
        </row>
        <row r="9">
          <cell r="C9" t="str">
            <v>17020106PW</v>
          </cell>
          <cell r="D9" t="str">
            <v>Nguyễn Thị Hồng</v>
          </cell>
          <cell r="E9" t="str">
            <v>P</v>
          </cell>
          <cell r="F9" t="str">
            <v>Main (N)</v>
          </cell>
          <cell r="G9">
            <v>43922</v>
          </cell>
          <cell r="I9" t="str">
            <v>Công nhân</v>
          </cell>
          <cell r="J9" t="str">
            <v>Vũ Văn Quyền</v>
          </cell>
          <cell r="K9">
            <v>29261</v>
          </cell>
          <cell r="L9">
            <v>19</v>
          </cell>
          <cell r="M9">
            <v>5600000</v>
          </cell>
        </row>
        <row r="10">
          <cell r="C10" t="str">
            <v>17020149PW</v>
          </cell>
          <cell r="D10" t="str">
            <v>Lưu Thị Thúy</v>
          </cell>
          <cell r="E10" t="str">
            <v>P</v>
          </cell>
          <cell r="F10" t="str">
            <v>Main (N)</v>
          </cell>
          <cell r="G10">
            <v>43922</v>
          </cell>
          <cell r="I10" t="str">
            <v>Công nhân</v>
          </cell>
          <cell r="J10" t="str">
            <v>Transfer</v>
          </cell>
          <cell r="K10">
            <v>31991</v>
          </cell>
          <cell r="L10">
            <v>19</v>
          </cell>
          <cell r="M10">
            <v>5600000</v>
          </cell>
        </row>
        <row r="11">
          <cell r="C11" t="str">
            <v>17020153HG</v>
          </cell>
          <cell r="D11" t="str">
            <v>Đinh Thị Lợi</v>
          </cell>
          <cell r="E11" t="str">
            <v>H</v>
          </cell>
          <cell r="F11" t="str">
            <v>Main (D)</v>
          </cell>
          <cell r="G11">
            <v>43922</v>
          </cell>
          <cell r="I11" t="str">
            <v>Nhân viên</v>
          </cell>
          <cell r="J11" t="str">
            <v>Kế toán</v>
          </cell>
          <cell r="K11">
            <v>31265</v>
          </cell>
          <cell r="L11">
            <v>20</v>
          </cell>
          <cell r="M11">
            <v>6850000</v>
          </cell>
        </row>
        <row r="12">
          <cell r="C12" t="str">
            <v>17020224QW</v>
          </cell>
          <cell r="D12" t="str">
            <v>Trần Thị Vân</v>
          </cell>
          <cell r="E12" t="str">
            <v>Q</v>
          </cell>
          <cell r="F12" t="str">
            <v>Main (N)</v>
          </cell>
          <cell r="G12">
            <v>43922</v>
          </cell>
          <cell r="I12" t="str">
            <v>Đội trưởng</v>
          </cell>
          <cell r="J12" t="str">
            <v>ĐT</v>
          </cell>
          <cell r="K12">
            <v>32555</v>
          </cell>
          <cell r="L12">
            <v>20</v>
          </cell>
          <cell r="M12">
            <v>6500000</v>
          </cell>
        </row>
        <row r="13">
          <cell r="C13" t="str">
            <v>17030294SG</v>
          </cell>
          <cell r="D13" t="str">
            <v>Hà Văn Long</v>
          </cell>
          <cell r="E13" t="str">
            <v>S</v>
          </cell>
          <cell r="F13" t="str">
            <v>Main (N)</v>
          </cell>
          <cell r="G13">
            <v>43922</v>
          </cell>
          <cell r="I13" t="str">
            <v>Chủ nhiệm</v>
          </cell>
          <cell r="J13" t="str">
            <v>Chủ nhiệm</v>
          </cell>
          <cell r="K13">
            <v>35327</v>
          </cell>
          <cell r="L13">
            <v>20</v>
          </cell>
          <cell r="M13">
            <v>6850000</v>
          </cell>
        </row>
        <row r="14">
          <cell r="C14" t="str">
            <v>17030238PW</v>
          </cell>
          <cell r="D14" t="str">
            <v>Trần Thị Lan</v>
          </cell>
          <cell r="E14" t="str">
            <v>P</v>
          </cell>
          <cell r="F14" t="str">
            <v>Main (N)</v>
          </cell>
          <cell r="G14">
            <v>43922</v>
          </cell>
          <cell r="I14" t="str">
            <v>Tổ trưởng</v>
          </cell>
          <cell r="J14" t="str">
            <v>Tổ trưởng</v>
          </cell>
          <cell r="K14">
            <v>31192</v>
          </cell>
          <cell r="L14">
            <v>19</v>
          </cell>
          <cell r="M14">
            <v>6500000</v>
          </cell>
        </row>
        <row r="15">
          <cell r="C15" t="str">
            <v>17020237PW</v>
          </cell>
          <cell r="D15" t="str">
            <v>Trần Thị Hương</v>
          </cell>
          <cell r="E15" t="str">
            <v>P</v>
          </cell>
          <cell r="F15" t="str">
            <v>Main (D)</v>
          </cell>
          <cell r="G15">
            <v>43922</v>
          </cell>
          <cell r="I15" t="str">
            <v>Công nhân</v>
          </cell>
          <cell r="J15" t="str">
            <v>Tạp vụ</v>
          </cell>
          <cell r="K15">
            <v>28616</v>
          </cell>
          <cell r="L15">
            <v>19</v>
          </cell>
          <cell r="M15">
            <v>5600000</v>
          </cell>
        </row>
        <row r="16">
          <cell r="C16" t="str">
            <v>17020244PW</v>
          </cell>
          <cell r="D16" t="str">
            <v>Đặng Thị Huế</v>
          </cell>
          <cell r="E16" t="str">
            <v>P</v>
          </cell>
          <cell r="F16" t="str">
            <v>Main (N)</v>
          </cell>
          <cell r="G16">
            <v>43922</v>
          </cell>
          <cell r="I16" t="str">
            <v>Công nhân</v>
          </cell>
          <cell r="J16" t="str">
            <v>Dương Thị Hoa</v>
          </cell>
          <cell r="K16">
            <v>30090</v>
          </cell>
          <cell r="L16">
            <v>19</v>
          </cell>
          <cell r="M16">
            <v>5600000</v>
          </cell>
        </row>
        <row r="17">
          <cell r="C17" t="str">
            <v>17020084MW</v>
          </cell>
          <cell r="D17" t="str">
            <v>Dương Thị Lê</v>
          </cell>
          <cell r="E17" t="str">
            <v>M</v>
          </cell>
          <cell r="F17" t="str">
            <v>Main (N)</v>
          </cell>
          <cell r="G17">
            <v>43922</v>
          </cell>
          <cell r="I17" t="str">
            <v>Công nhân</v>
          </cell>
          <cell r="J17" t="str">
            <v>MM</v>
          </cell>
          <cell r="K17">
            <v>29165</v>
          </cell>
          <cell r="L17">
            <v>20</v>
          </cell>
          <cell r="M17">
            <v>5600000</v>
          </cell>
        </row>
        <row r="18">
          <cell r="C18" t="str">
            <v>17030259PW</v>
          </cell>
          <cell r="D18" t="str">
            <v>Nguyễn Thị Lan</v>
          </cell>
          <cell r="E18" t="str">
            <v>P</v>
          </cell>
          <cell r="F18" t="str">
            <v>Main (D)</v>
          </cell>
          <cell r="G18">
            <v>43922</v>
          </cell>
          <cell r="I18" t="str">
            <v>Công nhân</v>
          </cell>
          <cell r="J18" t="str">
            <v>Lâm Thị Thuỳ</v>
          </cell>
          <cell r="K18">
            <v>30356</v>
          </cell>
          <cell r="L18">
            <v>20</v>
          </cell>
          <cell r="M18">
            <v>5600000</v>
          </cell>
        </row>
        <row r="19">
          <cell r="C19" t="str">
            <v>17030273PW</v>
          </cell>
          <cell r="D19" t="str">
            <v>Dương Thị Chính</v>
          </cell>
          <cell r="E19" t="str">
            <v>P</v>
          </cell>
          <cell r="F19" t="str">
            <v>Main (D)</v>
          </cell>
          <cell r="G19">
            <v>43922</v>
          </cell>
          <cell r="I19" t="str">
            <v>Công nhân</v>
          </cell>
          <cell r="J19" t="str">
            <v xml:space="preserve">Trần Anh Tuấn </v>
          </cell>
          <cell r="K19">
            <v>28894</v>
          </cell>
          <cell r="L19">
            <v>20</v>
          </cell>
          <cell r="M19">
            <v>5600000</v>
          </cell>
        </row>
        <row r="20">
          <cell r="C20" t="str">
            <v>17030275PW</v>
          </cell>
          <cell r="D20" t="str">
            <v>Trần Thu Hương</v>
          </cell>
          <cell r="E20" t="str">
            <v>P</v>
          </cell>
          <cell r="F20" t="str">
            <v>Main (D)</v>
          </cell>
          <cell r="G20">
            <v>43922</v>
          </cell>
          <cell r="I20" t="str">
            <v>Công nhân</v>
          </cell>
          <cell r="J20" t="str">
            <v>Ma Thị Cẩm Vân</v>
          </cell>
          <cell r="K20">
            <v>28573</v>
          </cell>
          <cell r="L20">
            <v>20</v>
          </cell>
          <cell r="M20">
            <v>5600000</v>
          </cell>
        </row>
        <row r="21">
          <cell r="C21" t="str">
            <v>17030289SW</v>
          </cell>
          <cell r="D21" t="str">
            <v>Nguyễn Văn Mạch</v>
          </cell>
          <cell r="E21" t="str">
            <v>S</v>
          </cell>
          <cell r="F21" t="str">
            <v>Main (N)</v>
          </cell>
          <cell r="G21">
            <v>43922</v>
          </cell>
          <cell r="I21" t="str">
            <v>Công nhân</v>
          </cell>
          <cell r="J21" t="str">
            <v>Out-bound</v>
          </cell>
          <cell r="K21">
            <v>34693</v>
          </cell>
          <cell r="L21">
            <v>20</v>
          </cell>
          <cell r="M21">
            <v>5600000</v>
          </cell>
        </row>
        <row r="22">
          <cell r="C22" t="str">
            <v>17030309QW</v>
          </cell>
          <cell r="D22" t="str">
            <v>Hà Mậu Trọng</v>
          </cell>
          <cell r="E22" t="str">
            <v>Q</v>
          </cell>
          <cell r="F22" t="str">
            <v>Main (N)</v>
          </cell>
          <cell r="G22">
            <v>43922</v>
          </cell>
          <cell r="I22" t="str">
            <v>Tổ trưởng</v>
          </cell>
          <cell r="J22" t="str">
            <v>TT PQC</v>
          </cell>
          <cell r="K22">
            <v>34464</v>
          </cell>
          <cell r="L22">
            <v>20</v>
          </cell>
          <cell r="M22">
            <v>6520000</v>
          </cell>
        </row>
        <row r="23">
          <cell r="C23" t="str">
            <v>17030406HG</v>
          </cell>
          <cell r="D23" t="str">
            <v>Hoàng Thị Thoa</v>
          </cell>
          <cell r="E23" t="str">
            <v>H</v>
          </cell>
          <cell r="F23" t="str">
            <v>Main (D)</v>
          </cell>
          <cell r="G23">
            <v>43899</v>
          </cell>
          <cell r="I23" t="str">
            <v>Nhân viên</v>
          </cell>
          <cell r="J23" t="str">
            <v>Hành chính</v>
          </cell>
          <cell r="K23">
            <v>34065</v>
          </cell>
          <cell r="L23">
            <v>20</v>
          </cell>
          <cell r="M23">
            <v>6760000</v>
          </cell>
        </row>
        <row r="24">
          <cell r="C24" t="str">
            <v>17030412HG</v>
          </cell>
          <cell r="D24" t="str">
            <v>Trần Thị Hồng Minh</v>
          </cell>
          <cell r="E24" t="str">
            <v>H</v>
          </cell>
          <cell r="F24" t="str">
            <v>Main (D)</v>
          </cell>
          <cell r="G24">
            <v>43922</v>
          </cell>
          <cell r="I24" t="str">
            <v>Kechang</v>
          </cell>
          <cell r="J24" t="str">
            <v>XNK</v>
          </cell>
          <cell r="K24">
            <v>31605</v>
          </cell>
          <cell r="L24">
            <v>20</v>
          </cell>
          <cell r="M24">
            <v>8070000</v>
          </cell>
        </row>
        <row r="25">
          <cell r="C25" t="str">
            <v>17030482MW</v>
          </cell>
          <cell r="D25" t="str">
            <v>Lương Thị Thùy Dương</v>
          </cell>
          <cell r="E25" t="str">
            <v>M</v>
          </cell>
          <cell r="F25" t="str">
            <v>Main (D)</v>
          </cell>
          <cell r="G25">
            <v>43922</v>
          </cell>
          <cell r="I25" t="str">
            <v>Công nhân</v>
          </cell>
          <cell r="J25" t="str">
            <v>MM</v>
          </cell>
          <cell r="K25">
            <v>30395</v>
          </cell>
          <cell r="L25">
            <v>20</v>
          </cell>
          <cell r="M25">
            <v>5600000</v>
          </cell>
        </row>
        <row r="26">
          <cell r="C26" t="str">
            <v>17030445PW</v>
          </cell>
          <cell r="D26" t="str">
            <v>Trần Thị Nghi</v>
          </cell>
          <cell r="E26" t="str">
            <v>P</v>
          </cell>
          <cell r="F26" t="str">
            <v>Main (N)</v>
          </cell>
          <cell r="G26">
            <v>43922</v>
          </cell>
          <cell r="I26" t="str">
            <v>Công nhân</v>
          </cell>
          <cell r="J26" t="str">
            <v>Vũ Văn Quyền</v>
          </cell>
          <cell r="K26">
            <v>31535</v>
          </cell>
          <cell r="L26">
            <v>19</v>
          </cell>
          <cell r="M26">
            <v>5600000</v>
          </cell>
        </row>
        <row r="27">
          <cell r="C27" t="str">
            <v>17030446PW</v>
          </cell>
          <cell r="D27" t="str">
            <v>Đặng Thị Vấn</v>
          </cell>
          <cell r="E27" t="str">
            <v>P</v>
          </cell>
          <cell r="F27" t="str">
            <v>Main (N)</v>
          </cell>
          <cell r="G27">
            <v>43922</v>
          </cell>
          <cell r="I27" t="str">
            <v>Công nhân</v>
          </cell>
          <cell r="J27" t="str">
            <v>Transfer</v>
          </cell>
          <cell r="K27">
            <v>33081</v>
          </cell>
          <cell r="L27">
            <v>19</v>
          </cell>
          <cell r="M27">
            <v>5600000</v>
          </cell>
        </row>
        <row r="28">
          <cell r="C28" t="str">
            <v>17030472PW</v>
          </cell>
          <cell r="D28" t="str">
            <v>Hoàng Thị Nha</v>
          </cell>
          <cell r="E28" t="str">
            <v>P</v>
          </cell>
          <cell r="F28" t="str">
            <v>Main (D)</v>
          </cell>
          <cell r="G28">
            <v>43922</v>
          </cell>
          <cell r="I28" t="str">
            <v>Công nhân</v>
          </cell>
          <cell r="J28" t="str">
            <v>Đồng Ngọc Thế</v>
          </cell>
          <cell r="K28">
            <v>28833</v>
          </cell>
          <cell r="L28">
            <v>19</v>
          </cell>
          <cell r="M28">
            <v>5600000</v>
          </cell>
        </row>
        <row r="29">
          <cell r="C29" t="str">
            <v>17030469PW</v>
          </cell>
          <cell r="D29" t="str">
            <v>Hoàng Thị Tuyền</v>
          </cell>
          <cell r="E29" t="str">
            <v>P</v>
          </cell>
          <cell r="F29" t="str">
            <v>Main (D)</v>
          </cell>
          <cell r="G29">
            <v>43922</v>
          </cell>
          <cell r="I29" t="str">
            <v>Công nhân</v>
          </cell>
          <cell r="J29" t="str">
            <v>Dương Thị Hồng</v>
          </cell>
          <cell r="K29">
            <v>31903</v>
          </cell>
          <cell r="L29">
            <v>20</v>
          </cell>
          <cell r="M29">
            <v>5600000</v>
          </cell>
        </row>
        <row r="30">
          <cell r="C30" t="str">
            <v>17030513MG</v>
          </cell>
          <cell r="D30" t="str">
            <v>Tạ Ngọc Hiền</v>
          </cell>
          <cell r="E30" t="str">
            <v>M</v>
          </cell>
          <cell r="F30" t="str">
            <v>Main (N)</v>
          </cell>
          <cell r="G30">
            <v>43922</v>
          </cell>
          <cell r="I30" t="str">
            <v>Nhân viên</v>
          </cell>
          <cell r="J30" t="str">
            <v>Nhân viên</v>
          </cell>
          <cell r="K30">
            <v>27736</v>
          </cell>
          <cell r="L30">
            <v>20</v>
          </cell>
          <cell r="M30">
            <v>7830000</v>
          </cell>
        </row>
        <row r="31">
          <cell r="C31" t="str">
            <v>17030521QW</v>
          </cell>
          <cell r="D31" t="str">
            <v>Nguyễn Thị Hồng Ngọc</v>
          </cell>
          <cell r="E31" t="str">
            <v>Q</v>
          </cell>
          <cell r="F31" t="str">
            <v>Main (D)</v>
          </cell>
          <cell r="G31">
            <v>43922</v>
          </cell>
          <cell r="I31" t="str">
            <v>Tổ trưởng</v>
          </cell>
          <cell r="J31" t="str">
            <v>Data PQC</v>
          </cell>
          <cell r="K31">
            <v>34920</v>
          </cell>
          <cell r="L31">
            <v>20</v>
          </cell>
          <cell r="M31">
            <v>6590000</v>
          </cell>
        </row>
        <row r="32">
          <cell r="C32" t="str">
            <v>17030548HG</v>
          </cell>
          <cell r="D32" t="str">
            <v>Nông Thị Chung</v>
          </cell>
          <cell r="E32" t="str">
            <v>H</v>
          </cell>
          <cell r="F32" t="str">
            <v>Main (D)</v>
          </cell>
          <cell r="G32">
            <v>43899</v>
          </cell>
          <cell r="I32" t="str">
            <v>Nhân viên</v>
          </cell>
          <cell r="J32" t="str">
            <v>Y tế</v>
          </cell>
          <cell r="K32">
            <v>32652</v>
          </cell>
          <cell r="L32">
            <v>20</v>
          </cell>
          <cell r="M32">
            <v>6410000</v>
          </cell>
        </row>
        <row r="33">
          <cell r="C33" t="str">
            <v>17030560HG</v>
          </cell>
          <cell r="D33" t="str">
            <v>Phạm Thị Nhung</v>
          </cell>
          <cell r="E33" t="str">
            <v>H</v>
          </cell>
          <cell r="F33" t="str">
            <v>Main (D)</v>
          </cell>
          <cell r="G33">
            <v>43922</v>
          </cell>
          <cell r="I33" t="str">
            <v>Chủ nhiệm</v>
          </cell>
          <cell r="J33" t="str">
            <v>Nhân sự</v>
          </cell>
          <cell r="K33">
            <v>34020</v>
          </cell>
          <cell r="L33">
            <v>19.90625</v>
          </cell>
          <cell r="M33">
            <v>7600000</v>
          </cell>
        </row>
        <row r="34">
          <cell r="C34" t="str">
            <v>17030567PW</v>
          </cell>
          <cell r="D34" t="str">
            <v>Phan Thị Dung</v>
          </cell>
          <cell r="E34" t="str">
            <v>P</v>
          </cell>
          <cell r="F34" t="str">
            <v>Main (D)</v>
          </cell>
          <cell r="G34">
            <v>43922</v>
          </cell>
          <cell r="I34" t="str">
            <v>Công nhân</v>
          </cell>
          <cell r="J34" t="str">
            <v>Dương Thị Hồng</v>
          </cell>
          <cell r="K34">
            <v>30940</v>
          </cell>
          <cell r="L34">
            <v>20</v>
          </cell>
          <cell r="M34">
            <v>5600000</v>
          </cell>
        </row>
        <row r="35">
          <cell r="C35" t="str">
            <v>17030627PW</v>
          </cell>
          <cell r="D35" t="str">
            <v>Hoàng Thị Quý</v>
          </cell>
          <cell r="E35" t="str">
            <v>P</v>
          </cell>
          <cell r="F35" t="str">
            <v>Main (D)</v>
          </cell>
          <cell r="G35">
            <v>43922</v>
          </cell>
          <cell r="I35" t="str">
            <v>Công nhân</v>
          </cell>
          <cell r="J35" t="str">
            <v>Ma Thị Cẩm Vân</v>
          </cell>
          <cell r="K35">
            <v>32493</v>
          </cell>
          <cell r="L35">
            <v>20</v>
          </cell>
          <cell r="M35">
            <v>5600000</v>
          </cell>
        </row>
        <row r="36">
          <cell r="C36" t="str">
            <v>17040643QW</v>
          </cell>
          <cell r="D36" t="str">
            <v>Hoàng Thị Huyền Chang</v>
          </cell>
          <cell r="E36" t="str">
            <v>Q</v>
          </cell>
          <cell r="F36" t="str">
            <v>Main (D)</v>
          </cell>
          <cell r="G36">
            <v>43922</v>
          </cell>
          <cell r="I36" t="str">
            <v>Tổ trưởng</v>
          </cell>
          <cell r="J36" t="str">
            <v>TT OQC</v>
          </cell>
          <cell r="K36">
            <v>34050</v>
          </cell>
          <cell r="L36">
            <v>20</v>
          </cell>
          <cell r="M36">
            <v>6380000</v>
          </cell>
        </row>
        <row r="37">
          <cell r="C37" t="str">
            <v>17040676PW</v>
          </cell>
          <cell r="D37" t="str">
            <v>Dương Thị Tự</v>
          </cell>
          <cell r="E37" t="str">
            <v>P</v>
          </cell>
          <cell r="F37" t="str">
            <v>Main (N)</v>
          </cell>
          <cell r="G37">
            <v>43922</v>
          </cell>
          <cell r="I37" t="str">
            <v>Công nhân</v>
          </cell>
          <cell r="J37" t="str">
            <v>Tạp vụ</v>
          </cell>
          <cell r="K37">
            <v>26625</v>
          </cell>
          <cell r="L37">
            <v>19</v>
          </cell>
          <cell r="M37">
            <v>5600000</v>
          </cell>
        </row>
        <row r="38">
          <cell r="C38" t="str">
            <v>17040678PW</v>
          </cell>
          <cell r="D38" t="str">
            <v>Trương Thị Hoa</v>
          </cell>
          <cell r="E38" t="str">
            <v>P</v>
          </cell>
          <cell r="F38" t="str">
            <v>Main (N)</v>
          </cell>
          <cell r="G38">
            <v>43922</v>
          </cell>
          <cell r="I38" t="str">
            <v>Công nhân</v>
          </cell>
          <cell r="J38" t="str">
            <v>Tạp vụ</v>
          </cell>
          <cell r="K38">
            <v>26967</v>
          </cell>
          <cell r="L38">
            <v>19</v>
          </cell>
          <cell r="M38">
            <v>5600000</v>
          </cell>
        </row>
        <row r="39">
          <cell r="C39" t="str">
            <v>17040672PW</v>
          </cell>
          <cell r="D39" t="str">
            <v>Đào Thị Thắm</v>
          </cell>
          <cell r="E39" t="str">
            <v>P</v>
          </cell>
          <cell r="F39" t="str">
            <v>Main (D)</v>
          </cell>
          <cell r="G39">
            <v>43922</v>
          </cell>
          <cell r="I39" t="str">
            <v>Công nhân</v>
          </cell>
          <cell r="J39" t="str">
            <v>Dương Văn Dũng</v>
          </cell>
          <cell r="K39">
            <v>29510</v>
          </cell>
          <cell r="L39">
            <v>20</v>
          </cell>
          <cell r="M39">
            <v>5600000</v>
          </cell>
        </row>
        <row r="40">
          <cell r="C40" t="str">
            <v>17040691MW</v>
          </cell>
          <cell r="D40" t="str">
            <v>Dương Thị Tân</v>
          </cell>
          <cell r="E40" t="str">
            <v>M</v>
          </cell>
          <cell r="F40" t="str">
            <v>Main (D)</v>
          </cell>
          <cell r="G40">
            <v>43922</v>
          </cell>
          <cell r="I40" t="str">
            <v>Công nhân</v>
          </cell>
          <cell r="J40" t="str">
            <v>MM</v>
          </cell>
          <cell r="K40">
            <v>29806</v>
          </cell>
          <cell r="L40">
            <v>20</v>
          </cell>
          <cell r="M40">
            <v>5600000</v>
          </cell>
        </row>
        <row r="41">
          <cell r="C41" t="str">
            <v>17040689PW</v>
          </cell>
          <cell r="D41" t="str">
            <v>Dương Thị Sáu</v>
          </cell>
          <cell r="E41" t="str">
            <v>P</v>
          </cell>
          <cell r="F41" t="str">
            <v>Main (D)</v>
          </cell>
          <cell r="G41">
            <v>43922</v>
          </cell>
          <cell r="I41" t="str">
            <v>Đội trưởng</v>
          </cell>
          <cell r="J41" t="str">
            <v>Đội trưởng</v>
          </cell>
          <cell r="K41">
            <v>32766</v>
          </cell>
          <cell r="L41">
            <v>20</v>
          </cell>
          <cell r="M41">
            <v>6690000</v>
          </cell>
        </row>
        <row r="42">
          <cell r="C42" t="str">
            <v>17040705PW</v>
          </cell>
          <cell r="D42" t="str">
            <v>Phạm Thị Tư</v>
          </cell>
          <cell r="E42" t="str">
            <v>P</v>
          </cell>
          <cell r="F42" t="str">
            <v>Main (D)</v>
          </cell>
          <cell r="G42">
            <v>43922</v>
          </cell>
          <cell r="I42" t="str">
            <v>Công nhân</v>
          </cell>
          <cell r="J42" t="str">
            <v>Nguyễn Thị Dung</v>
          </cell>
          <cell r="K42">
            <v>31243</v>
          </cell>
          <cell r="L42">
            <v>20</v>
          </cell>
          <cell r="M42">
            <v>5600000</v>
          </cell>
        </row>
        <row r="43">
          <cell r="C43" t="str">
            <v>17040712PW</v>
          </cell>
          <cell r="D43" t="str">
            <v>Nguyễn Thị Đậu</v>
          </cell>
          <cell r="E43" t="str">
            <v>P</v>
          </cell>
          <cell r="F43" t="str">
            <v>Main (N)</v>
          </cell>
          <cell r="G43">
            <v>43922</v>
          </cell>
          <cell r="I43" t="str">
            <v>Công nhân</v>
          </cell>
          <cell r="J43" t="str">
            <v>Vũ Văn Quyền</v>
          </cell>
          <cell r="K43">
            <v>28173</v>
          </cell>
          <cell r="L43">
            <v>19</v>
          </cell>
          <cell r="M43">
            <v>5600000</v>
          </cell>
        </row>
        <row r="44">
          <cell r="C44" t="str">
            <v>17040716PW</v>
          </cell>
          <cell r="D44" t="str">
            <v>Trần Thị Thủy</v>
          </cell>
          <cell r="E44" t="str">
            <v>P</v>
          </cell>
          <cell r="F44" t="str">
            <v>Main (N)</v>
          </cell>
          <cell r="G44">
            <v>43922</v>
          </cell>
          <cell r="I44" t="str">
            <v>Công nhân</v>
          </cell>
          <cell r="J44" t="str">
            <v>Trần Thị Lan</v>
          </cell>
          <cell r="K44">
            <v>28868</v>
          </cell>
          <cell r="L44">
            <v>19</v>
          </cell>
          <cell r="M44">
            <v>5600000</v>
          </cell>
        </row>
        <row r="45">
          <cell r="C45" t="str">
            <v>17040718PW</v>
          </cell>
          <cell r="D45" t="str">
            <v>Mưu Thị Quân</v>
          </cell>
          <cell r="E45" t="str">
            <v>P</v>
          </cell>
          <cell r="F45" t="str">
            <v>Main (N)</v>
          </cell>
          <cell r="G45">
            <v>43922</v>
          </cell>
          <cell r="I45" t="str">
            <v>Công nhân</v>
          </cell>
          <cell r="J45" t="str">
            <v>Nguyễn Thị Nhan</v>
          </cell>
          <cell r="K45">
            <v>28917</v>
          </cell>
          <cell r="L45">
            <v>19</v>
          </cell>
          <cell r="M45">
            <v>5600000</v>
          </cell>
        </row>
        <row r="46">
          <cell r="C46" t="str">
            <v>17040737PW</v>
          </cell>
          <cell r="D46" t="str">
            <v>Phạm Thị Thủy</v>
          </cell>
          <cell r="E46" t="str">
            <v>P</v>
          </cell>
          <cell r="F46" t="str">
            <v>Main (D)</v>
          </cell>
          <cell r="G46">
            <v>43922</v>
          </cell>
          <cell r="I46" t="str">
            <v>Công nhân</v>
          </cell>
          <cell r="J46" t="str">
            <v>Tranfer</v>
          </cell>
          <cell r="K46">
            <v>27677</v>
          </cell>
          <cell r="L46">
            <v>19.75</v>
          </cell>
          <cell r="M46">
            <v>5600000</v>
          </cell>
        </row>
        <row r="47">
          <cell r="C47" t="str">
            <v>17040758PW</v>
          </cell>
          <cell r="D47" t="str">
            <v>Phạm Thị Nga</v>
          </cell>
          <cell r="E47" t="str">
            <v>P</v>
          </cell>
          <cell r="F47" t="str">
            <v>Main (N)</v>
          </cell>
          <cell r="G47">
            <v>43922</v>
          </cell>
          <cell r="I47" t="str">
            <v>Công nhân</v>
          </cell>
          <cell r="J47" t="str">
            <v>Đỗ Quang Tuấn</v>
          </cell>
          <cell r="K47">
            <v>27234</v>
          </cell>
          <cell r="L47">
            <v>19</v>
          </cell>
          <cell r="M47">
            <v>5600000</v>
          </cell>
        </row>
        <row r="48">
          <cell r="C48" t="str">
            <v>17040780PW</v>
          </cell>
          <cell r="D48" t="str">
            <v>Dương Thị Mây</v>
          </cell>
          <cell r="E48" t="str">
            <v>P</v>
          </cell>
          <cell r="F48" t="str">
            <v>Main (D)</v>
          </cell>
          <cell r="G48">
            <v>43922</v>
          </cell>
          <cell r="I48" t="str">
            <v>Công nhân</v>
          </cell>
          <cell r="J48" t="str">
            <v>Phạm Ngọc Tú</v>
          </cell>
          <cell r="K48">
            <v>28913</v>
          </cell>
          <cell r="L48">
            <v>10</v>
          </cell>
          <cell r="M48">
            <v>5600000</v>
          </cell>
        </row>
        <row r="49">
          <cell r="C49" t="str">
            <v>17040797PW</v>
          </cell>
          <cell r="D49" t="str">
            <v>Nguyễn Thị Kiểm</v>
          </cell>
          <cell r="E49" t="str">
            <v>P</v>
          </cell>
          <cell r="F49" t="str">
            <v>Main (N)</v>
          </cell>
          <cell r="G49">
            <v>43922</v>
          </cell>
          <cell r="I49" t="str">
            <v>Công nhân</v>
          </cell>
          <cell r="J49" t="str">
            <v>Dương Thị Hoa</v>
          </cell>
          <cell r="K49">
            <v>26797</v>
          </cell>
          <cell r="L49">
            <v>19</v>
          </cell>
          <cell r="M49">
            <v>5600000</v>
          </cell>
        </row>
        <row r="50">
          <cell r="C50" t="str">
            <v>17040826PW</v>
          </cell>
          <cell r="D50" t="str">
            <v>Diệp Thị Hoa</v>
          </cell>
          <cell r="E50" t="str">
            <v>P</v>
          </cell>
          <cell r="F50" t="str">
            <v>Main (D)</v>
          </cell>
          <cell r="G50">
            <v>43922</v>
          </cell>
          <cell r="I50" t="str">
            <v>Công nhân</v>
          </cell>
          <cell r="J50" t="str">
            <v>Phạm Ngọc Tú</v>
          </cell>
          <cell r="K50">
            <v>29169</v>
          </cell>
          <cell r="L50">
            <v>19</v>
          </cell>
          <cell r="M50">
            <v>5600000</v>
          </cell>
        </row>
        <row r="51">
          <cell r="C51" t="str">
            <v>17040830PW</v>
          </cell>
          <cell r="D51" t="str">
            <v>Lê Thị Kim</v>
          </cell>
          <cell r="E51" t="str">
            <v>P</v>
          </cell>
          <cell r="F51" t="str">
            <v>Main (D)</v>
          </cell>
          <cell r="G51">
            <v>43922</v>
          </cell>
          <cell r="I51" t="str">
            <v>Công nhân</v>
          </cell>
          <cell r="J51" t="str">
            <v>Đào Ngọc Sơn</v>
          </cell>
          <cell r="K51">
            <v>29022</v>
          </cell>
          <cell r="L51">
            <v>20</v>
          </cell>
          <cell r="M51">
            <v>5600000</v>
          </cell>
        </row>
        <row r="52">
          <cell r="C52" t="str">
            <v>17040831PW</v>
          </cell>
          <cell r="D52" t="str">
            <v>Lăng Thị Hiền</v>
          </cell>
          <cell r="E52" t="str">
            <v>P</v>
          </cell>
          <cell r="F52" t="str">
            <v>Main (D)</v>
          </cell>
          <cell r="G52">
            <v>43922</v>
          </cell>
          <cell r="I52" t="str">
            <v>Công nhân</v>
          </cell>
          <cell r="J52" t="str">
            <v>Dương Văn Dũng</v>
          </cell>
          <cell r="K52">
            <v>31535</v>
          </cell>
          <cell r="L52">
            <v>20</v>
          </cell>
          <cell r="M52">
            <v>5600000</v>
          </cell>
        </row>
        <row r="53">
          <cell r="C53" t="str">
            <v>17040832PW</v>
          </cell>
          <cell r="D53" t="str">
            <v>Tôn Thị Nhung</v>
          </cell>
          <cell r="E53" t="str">
            <v>P</v>
          </cell>
          <cell r="F53" t="str">
            <v>Main (N)</v>
          </cell>
          <cell r="G53">
            <v>43922</v>
          </cell>
          <cell r="I53" t="str">
            <v>Công nhân</v>
          </cell>
          <cell r="J53" t="str">
            <v>Nguyễn Thị Nhan</v>
          </cell>
          <cell r="K53">
            <v>27391</v>
          </cell>
          <cell r="L53">
            <v>19</v>
          </cell>
          <cell r="M53">
            <v>5600000</v>
          </cell>
        </row>
        <row r="54">
          <cell r="C54" t="str">
            <v>17050840QW</v>
          </cell>
          <cell r="D54" t="str">
            <v>Nguyễn Thị Nhung</v>
          </cell>
          <cell r="E54" t="str">
            <v>Q</v>
          </cell>
          <cell r="F54" t="str">
            <v>Main (D)</v>
          </cell>
          <cell r="G54">
            <v>43922</v>
          </cell>
          <cell r="I54" t="str">
            <v>Công nhân</v>
          </cell>
          <cell r="J54" t="str">
            <v>PQC</v>
          </cell>
          <cell r="K54">
            <v>30490</v>
          </cell>
          <cell r="L54">
            <v>21</v>
          </cell>
          <cell r="M54">
            <v>5600000</v>
          </cell>
        </row>
        <row r="55">
          <cell r="C55" t="str">
            <v>17050841PW</v>
          </cell>
          <cell r="D55" t="str">
            <v>Hoàng Thị Thương</v>
          </cell>
          <cell r="E55" t="str">
            <v>P</v>
          </cell>
          <cell r="F55" t="str">
            <v>Main (N)</v>
          </cell>
          <cell r="G55">
            <v>43922</v>
          </cell>
          <cell r="I55" t="str">
            <v>Công nhân</v>
          </cell>
          <cell r="J55" t="str">
            <v>Dương Thị Hoa</v>
          </cell>
          <cell r="K55">
            <v>31034</v>
          </cell>
          <cell r="L55">
            <v>19</v>
          </cell>
          <cell r="M55">
            <v>5600000</v>
          </cell>
        </row>
        <row r="56">
          <cell r="C56" t="str">
            <v>17050863QW</v>
          </cell>
          <cell r="D56" t="str">
            <v>Vũ Thị Nhu</v>
          </cell>
          <cell r="E56" t="str">
            <v>Q</v>
          </cell>
          <cell r="F56" t="str">
            <v>Main (D)</v>
          </cell>
          <cell r="G56">
            <v>43922</v>
          </cell>
          <cell r="I56" t="str">
            <v>Công nhân</v>
          </cell>
          <cell r="J56" t="str">
            <v>FB</v>
          </cell>
          <cell r="K56">
            <v>28034</v>
          </cell>
          <cell r="L56">
            <v>20</v>
          </cell>
          <cell r="M56">
            <v>5600000</v>
          </cell>
        </row>
        <row r="57">
          <cell r="C57" t="str">
            <v>17050906PW</v>
          </cell>
          <cell r="D57" t="str">
            <v>Dương Thị Tại</v>
          </cell>
          <cell r="E57" t="str">
            <v>P</v>
          </cell>
          <cell r="F57" t="str">
            <v>Main (D)</v>
          </cell>
          <cell r="G57">
            <v>43922</v>
          </cell>
          <cell r="I57" t="str">
            <v>Công nhân</v>
          </cell>
          <cell r="J57" t="str">
            <v>Trần Thị Thu Hiền</v>
          </cell>
          <cell r="K57">
            <v>29445</v>
          </cell>
          <cell r="L57">
            <v>20</v>
          </cell>
          <cell r="M57">
            <v>5600000</v>
          </cell>
        </row>
        <row r="58">
          <cell r="C58" t="str">
            <v>17050911PW</v>
          </cell>
          <cell r="D58" t="str">
            <v>Vũ Thị Hòa</v>
          </cell>
          <cell r="E58" t="str">
            <v>P</v>
          </cell>
          <cell r="F58" t="str">
            <v>Main (D)</v>
          </cell>
          <cell r="G58">
            <v>43922</v>
          </cell>
          <cell r="I58" t="str">
            <v>Công nhân</v>
          </cell>
          <cell r="J58" t="str">
            <v>Nguyễn Thị Dung</v>
          </cell>
          <cell r="K58">
            <v>30580</v>
          </cell>
          <cell r="L58">
            <v>20</v>
          </cell>
          <cell r="M58">
            <v>5600000</v>
          </cell>
        </row>
        <row r="59">
          <cell r="C59" t="str">
            <v>17050912PW</v>
          </cell>
          <cell r="D59" t="str">
            <v>Lâm Thị Mai</v>
          </cell>
          <cell r="E59" t="str">
            <v>P</v>
          </cell>
          <cell r="F59" t="str">
            <v>Main (D)</v>
          </cell>
          <cell r="G59">
            <v>43922</v>
          </cell>
          <cell r="I59" t="str">
            <v>Công nhân</v>
          </cell>
          <cell r="J59" t="str">
            <v>Nguyễn Thị Dung</v>
          </cell>
          <cell r="K59">
            <v>29602</v>
          </cell>
          <cell r="L59">
            <v>20</v>
          </cell>
          <cell r="M59">
            <v>5600000</v>
          </cell>
        </row>
        <row r="60">
          <cell r="C60" t="str">
            <v>17050976QW</v>
          </cell>
          <cell r="D60" t="str">
            <v>Ma Thị Mận</v>
          </cell>
          <cell r="E60" t="str">
            <v>Q</v>
          </cell>
          <cell r="F60" t="str">
            <v>Main (N)</v>
          </cell>
          <cell r="G60">
            <v>43922</v>
          </cell>
          <cell r="I60" t="str">
            <v>Công nhân</v>
          </cell>
          <cell r="J60" t="str">
            <v>PQC</v>
          </cell>
          <cell r="K60">
            <v>28761</v>
          </cell>
          <cell r="L60">
            <v>20</v>
          </cell>
          <cell r="M60">
            <v>5600000</v>
          </cell>
        </row>
        <row r="61">
          <cell r="C61" t="str">
            <v>17050980QW</v>
          </cell>
          <cell r="D61" t="str">
            <v>Đỗ Thị Thùy</v>
          </cell>
          <cell r="E61" t="str">
            <v>Q</v>
          </cell>
          <cell r="F61" t="str">
            <v>Main (N)</v>
          </cell>
          <cell r="G61">
            <v>43922</v>
          </cell>
          <cell r="I61" t="str">
            <v>Công nhân</v>
          </cell>
          <cell r="J61" t="str">
            <v>PQC</v>
          </cell>
          <cell r="K61">
            <v>29788</v>
          </cell>
          <cell r="L61">
            <v>20</v>
          </cell>
          <cell r="M61">
            <v>5600000</v>
          </cell>
        </row>
        <row r="62">
          <cell r="C62" t="str">
            <v>17050988PW</v>
          </cell>
          <cell r="D62" t="str">
            <v>Nguyễn Thị Hường</v>
          </cell>
          <cell r="E62" t="str">
            <v>P</v>
          </cell>
          <cell r="F62" t="str">
            <v>Main (N)</v>
          </cell>
          <cell r="G62">
            <v>43922</v>
          </cell>
          <cell r="I62" t="str">
            <v>Công nhân</v>
          </cell>
          <cell r="J62" t="str">
            <v>Transfer</v>
          </cell>
          <cell r="K62">
            <v>29430</v>
          </cell>
          <cell r="L62">
            <v>19</v>
          </cell>
          <cell r="M62">
            <v>5600000</v>
          </cell>
        </row>
        <row r="63">
          <cell r="C63" t="str">
            <v>17050992QW</v>
          </cell>
          <cell r="D63" t="str">
            <v>Dương Thị Ngát</v>
          </cell>
          <cell r="E63" t="str">
            <v>Q</v>
          </cell>
          <cell r="F63" t="str">
            <v>Main (D)</v>
          </cell>
          <cell r="G63">
            <v>43922</v>
          </cell>
          <cell r="I63" t="str">
            <v>Công nhân</v>
          </cell>
          <cell r="J63" t="str">
            <v>IQC</v>
          </cell>
          <cell r="K63">
            <v>26944</v>
          </cell>
          <cell r="L63">
            <v>20</v>
          </cell>
          <cell r="M63">
            <v>5600000</v>
          </cell>
        </row>
        <row r="64">
          <cell r="C64" t="str">
            <v>17051002PW</v>
          </cell>
          <cell r="D64" t="str">
            <v>Lê Thị Quế</v>
          </cell>
          <cell r="E64" t="str">
            <v>P</v>
          </cell>
          <cell r="F64" t="str">
            <v>Main (N)</v>
          </cell>
          <cell r="G64">
            <v>43922</v>
          </cell>
          <cell r="I64" t="str">
            <v>Công nhân</v>
          </cell>
          <cell r="J64" t="str">
            <v>Nguyễn Thị Nhan</v>
          </cell>
          <cell r="K64">
            <v>28216</v>
          </cell>
          <cell r="L64">
            <v>19</v>
          </cell>
          <cell r="M64">
            <v>5600000</v>
          </cell>
        </row>
        <row r="65">
          <cell r="C65" t="str">
            <v>17051008PW</v>
          </cell>
          <cell r="D65" t="str">
            <v>Vũ Thị Tư</v>
          </cell>
          <cell r="E65" t="str">
            <v>P</v>
          </cell>
          <cell r="F65" t="str">
            <v>Main (N)</v>
          </cell>
          <cell r="G65">
            <v>43922</v>
          </cell>
          <cell r="I65" t="str">
            <v>Công nhân</v>
          </cell>
          <cell r="J65" t="str">
            <v>Đỗ Quang Tuấn</v>
          </cell>
          <cell r="K65">
            <v>27565</v>
          </cell>
          <cell r="L65">
            <v>19</v>
          </cell>
          <cell r="M65">
            <v>5600000</v>
          </cell>
        </row>
        <row r="66">
          <cell r="C66" t="str">
            <v>17051009PW</v>
          </cell>
          <cell r="D66" t="str">
            <v>Dương Thị Khuyên</v>
          </cell>
          <cell r="E66" t="str">
            <v>P</v>
          </cell>
          <cell r="F66" t="str">
            <v>Main (N)</v>
          </cell>
          <cell r="G66">
            <v>43922</v>
          </cell>
          <cell r="I66" t="str">
            <v>Công nhân</v>
          </cell>
          <cell r="J66" t="str">
            <v>Đỗ Quang Tuấn</v>
          </cell>
          <cell r="K66">
            <v>29329</v>
          </cell>
          <cell r="L66">
            <v>19</v>
          </cell>
          <cell r="M66">
            <v>5600000</v>
          </cell>
        </row>
        <row r="67">
          <cell r="C67" t="str">
            <v>17051048PW</v>
          </cell>
          <cell r="D67" t="str">
            <v>Nguyễn Thị Lựu</v>
          </cell>
          <cell r="E67" t="str">
            <v>P</v>
          </cell>
          <cell r="F67" t="str">
            <v>Main (N)</v>
          </cell>
          <cell r="G67">
            <v>43922</v>
          </cell>
          <cell r="I67" t="str">
            <v>Công nhân</v>
          </cell>
          <cell r="J67" t="str">
            <v>Nguyễn Thị Nhan</v>
          </cell>
          <cell r="K67">
            <v>28595</v>
          </cell>
          <cell r="L67">
            <v>19</v>
          </cell>
          <cell r="M67">
            <v>5600000</v>
          </cell>
        </row>
        <row r="68">
          <cell r="C68" t="str">
            <v>17051091MG</v>
          </cell>
          <cell r="D68" t="str">
            <v>Tạ Khắc Thuần</v>
          </cell>
          <cell r="E68" t="str">
            <v>M</v>
          </cell>
          <cell r="F68" t="str">
            <v>Main (D)</v>
          </cell>
          <cell r="G68">
            <v>43922</v>
          </cell>
          <cell r="I68" t="str">
            <v>Nhân viên</v>
          </cell>
          <cell r="J68" t="str">
            <v xml:space="preserve">Nhân viên </v>
          </cell>
          <cell r="K68">
            <v>30123</v>
          </cell>
          <cell r="L68">
            <v>20</v>
          </cell>
          <cell r="M68">
            <v>6590000</v>
          </cell>
        </row>
        <row r="69">
          <cell r="C69" t="str">
            <v>17051057PW</v>
          </cell>
          <cell r="D69" t="str">
            <v>Phan Thị Vĩnh</v>
          </cell>
          <cell r="E69" t="str">
            <v>P</v>
          </cell>
          <cell r="F69" t="str">
            <v>Main (D)</v>
          </cell>
          <cell r="G69">
            <v>43922</v>
          </cell>
          <cell r="I69" t="str">
            <v>Công nhân</v>
          </cell>
          <cell r="J69" t="str">
            <v>Phạm Ngọc Tú</v>
          </cell>
          <cell r="K69">
            <v>29717</v>
          </cell>
          <cell r="L69">
            <v>19</v>
          </cell>
          <cell r="M69">
            <v>5600000</v>
          </cell>
        </row>
        <row r="70">
          <cell r="C70" t="str">
            <v>17051063PW</v>
          </cell>
          <cell r="D70" t="str">
            <v>Nguyễn Thị Phượng</v>
          </cell>
          <cell r="E70" t="str">
            <v>P</v>
          </cell>
          <cell r="F70" t="str">
            <v>Main (D)</v>
          </cell>
          <cell r="G70">
            <v>43922</v>
          </cell>
          <cell r="I70" t="str">
            <v>Công nhân</v>
          </cell>
          <cell r="J70" t="str">
            <v>Ma Thị Cẩm Vân</v>
          </cell>
          <cell r="K70">
            <v>29648</v>
          </cell>
          <cell r="L70">
            <v>20</v>
          </cell>
          <cell r="M70">
            <v>5600000</v>
          </cell>
        </row>
        <row r="71">
          <cell r="C71" t="str">
            <v>17051070PW</v>
          </cell>
          <cell r="D71" t="str">
            <v>Nguyễn Thị Phương</v>
          </cell>
          <cell r="E71" t="str">
            <v>P</v>
          </cell>
          <cell r="F71" t="str">
            <v>Main (D)</v>
          </cell>
          <cell r="G71">
            <v>43922</v>
          </cell>
          <cell r="I71" t="str">
            <v>Công nhân</v>
          </cell>
          <cell r="J71" t="str">
            <v>Phạm Ngọc Tú</v>
          </cell>
          <cell r="K71">
            <v>27536</v>
          </cell>
          <cell r="L71">
            <v>20</v>
          </cell>
          <cell r="M71">
            <v>5600000</v>
          </cell>
        </row>
        <row r="72">
          <cell r="C72" t="str">
            <v>17051089PW</v>
          </cell>
          <cell r="D72" t="str">
            <v>Bùi Thị Xuân</v>
          </cell>
          <cell r="E72" t="str">
            <v>P</v>
          </cell>
          <cell r="F72" t="str">
            <v>Main (D)</v>
          </cell>
          <cell r="G72">
            <v>43922</v>
          </cell>
          <cell r="I72" t="str">
            <v>Công nhân</v>
          </cell>
          <cell r="J72" t="str">
            <v>Đào Ngọc Sơn</v>
          </cell>
          <cell r="K72">
            <v>27678</v>
          </cell>
          <cell r="L72">
            <v>20</v>
          </cell>
          <cell r="M72">
            <v>5600000</v>
          </cell>
        </row>
        <row r="73">
          <cell r="C73" t="str">
            <v>17051120QW</v>
          </cell>
          <cell r="D73" t="str">
            <v>Nguyễn Thị Đính</v>
          </cell>
          <cell r="E73" t="str">
            <v>Q</v>
          </cell>
          <cell r="F73" t="str">
            <v>Main (N)</v>
          </cell>
          <cell r="G73">
            <v>43922</v>
          </cell>
          <cell r="I73" t="str">
            <v>Công nhân</v>
          </cell>
          <cell r="J73" t="str">
            <v>PQC</v>
          </cell>
          <cell r="K73">
            <v>28717</v>
          </cell>
          <cell r="L73">
            <v>20</v>
          </cell>
          <cell r="M73">
            <v>5600000</v>
          </cell>
        </row>
        <row r="74">
          <cell r="C74" t="str">
            <v>17061176SW</v>
          </cell>
          <cell r="D74" t="str">
            <v>Tạ Văn Tâm</v>
          </cell>
          <cell r="E74" t="str">
            <v>S</v>
          </cell>
          <cell r="F74" t="str">
            <v>Main (N)</v>
          </cell>
          <cell r="G74">
            <v>43922</v>
          </cell>
          <cell r="I74" t="str">
            <v>Tổ trưởng</v>
          </cell>
          <cell r="J74" t="str">
            <v>Tổ trưởng</v>
          </cell>
          <cell r="K74">
            <v>35023</v>
          </cell>
          <cell r="L74">
            <v>20</v>
          </cell>
          <cell r="M74">
            <v>6520000</v>
          </cell>
        </row>
        <row r="75">
          <cell r="C75" t="str">
            <v>17061196PW</v>
          </cell>
          <cell r="D75" t="str">
            <v>Nguyễn Thị Mây</v>
          </cell>
          <cell r="E75" t="str">
            <v>P</v>
          </cell>
          <cell r="F75" t="str">
            <v>Main (D)</v>
          </cell>
          <cell r="G75">
            <v>43922</v>
          </cell>
          <cell r="I75" t="str">
            <v>Công nhân</v>
          </cell>
          <cell r="J75" t="str">
            <v>Kitting</v>
          </cell>
          <cell r="K75">
            <v>30140</v>
          </cell>
          <cell r="L75">
            <v>19.75</v>
          </cell>
          <cell r="M75">
            <v>5600000</v>
          </cell>
        </row>
        <row r="76">
          <cell r="C76" t="str">
            <v>17061210PW</v>
          </cell>
          <cell r="D76" t="str">
            <v>Bùi Thị Thao</v>
          </cell>
          <cell r="E76" t="str">
            <v>P</v>
          </cell>
          <cell r="F76" t="str">
            <v>Main (N)</v>
          </cell>
          <cell r="G76">
            <v>43922</v>
          </cell>
          <cell r="I76" t="str">
            <v>Công nhân</v>
          </cell>
          <cell r="J76" t="str">
            <v>Phương Văn Lâm</v>
          </cell>
          <cell r="K76">
            <v>29725</v>
          </cell>
          <cell r="L76">
            <v>19</v>
          </cell>
          <cell r="M76">
            <v>5600000</v>
          </cell>
        </row>
        <row r="77">
          <cell r="C77" t="str">
            <v>17061226PW</v>
          </cell>
          <cell r="D77" t="str">
            <v>Dương Thị Thu</v>
          </cell>
          <cell r="E77" t="str">
            <v>P</v>
          </cell>
          <cell r="F77" t="str">
            <v>Main (D)</v>
          </cell>
          <cell r="G77">
            <v>43922</v>
          </cell>
          <cell r="I77" t="str">
            <v>Công nhân</v>
          </cell>
          <cell r="J77" t="str">
            <v>Tranfer</v>
          </cell>
          <cell r="K77">
            <v>31653</v>
          </cell>
          <cell r="L77">
            <v>19.75</v>
          </cell>
          <cell r="M77">
            <v>5600000</v>
          </cell>
        </row>
        <row r="78">
          <cell r="C78" t="str">
            <v>17061248PW</v>
          </cell>
          <cell r="D78" t="str">
            <v>Nguyễn Thị Giang</v>
          </cell>
          <cell r="E78" t="str">
            <v>P</v>
          </cell>
          <cell r="F78" t="str">
            <v>Main (N)</v>
          </cell>
          <cell r="G78">
            <v>43922</v>
          </cell>
          <cell r="I78" t="str">
            <v>Công nhân</v>
          </cell>
          <cell r="J78" t="str">
            <v>Vũ Văn Quyền</v>
          </cell>
          <cell r="K78">
            <v>30800</v>
          </cell>
          <cell r="L78">
            <v>19</v>
          </cell>
          <cell r="M78">
            <v>5600000</v>
          </cell>
        </row>
        <row r="79">
          <cell r="C79" t="str">
            <v>17061252QW</v>
          </cell>
          <cell r="D79" t="str">
            <v>Triệu Thị Ánh Tuyết</v>
          </cell>
          <cell r="E79" t="str">
            <v>Q</v>
          </cell>
          <cell r="F79" t="str">
            <v>Main (D)</v>
          </cell>
          <cell r="G79">
            <v>43922</v>
          </cell>
          <cell r="I79" t="str">
            <v>Công nhân</v>
          </cell>
          <cell r="J79" t="str">
            <v>PQC</v>
          </cell>
          <cell r="K79">
            <v>29908</v>
          </cell>
          <cell r="L79">
            <v>20</v>
          </cell>
          <cell r="M79">
            <v>5600000</v>
          </cell>
        </row>
        <row r="80">
          <cell r="C80" t="str">
            <v>17061266MW</v>
          </cell>
          <cell r="D80" t="str">
            <v>Nguyễn Thị Sinh</v>
          </cell>
          <cell r="E80" t="str">
            <v>M</v>
          </cell>
          <cell r="F80" t="str">
            <v>Main (N)</v>
          </cell>
          <cell r="G80">
            <v>43922</v>
          </cell>
          <cell r="I80" t="str">
            <v>Công nhân</v>
          </cell>
          <cell r="J80" t="str">
            <v>UPK</v>
          </cell>
          <cell r="K80">
            <v>29872</v>
          </cell>
          <cell r="L80">
            <v>20</v>
          </cell>
          <cell r="M80">
            <v>5600000</v>
          </cell>
        </row>
        <row r="81">
          <cell r="C81" t="str">
            <v>17061288PW</v>
          </cell>
          <cell r="D81" t="str">
            <v>Ngô Thị Thiệp</v>
          </cell>
          <cell r="E81" t="str">
            <v>P</v>
          </cell>
          <cell r="F81" t="str">
            <v>Main (D)</v>
          </cell>
          <cell r="G81">
            <v>43922</v>
          </cell>
          <cell r="I81" t="str">
            <v>Công nhân</v>
          </cell>
          <cell r="J81" t="str">
            <v xml:space="preserve">Trần Anh Tuấn </v>
          </cell>
          <cell r="K81">
            <v>29139</v>
          </cell>
          <cell r="L81">
            <v>20</v>
          </cell>
          <cell r="M81">
            <v>5600000</v>
          </cell>
        </row>
        <row r="82">
          <cell r="C82" t="str">
            <v>17061320PW</v>
          </cell>
          <cell r="D82" t="str">
            <v>Nguyễn Thị Dung</v>
          </cell>
          <cell r="E82" t="str">
            <v>P</v>
          </cell>
          <cell r="F82" t="str">
            <v>Main (D)</v>
          </cell>
          <cell r="G82">
            <v>43922</v>
          </cell>
          <cell r="I82" t="str">
            <v>Tổ trưởng</v>
          </cell>
          <cell r="J82" t="str">
            <v>Tổ trưởng</v>
          </cell>
          <cell r="K82">
            <v>33906</v>
          </cell>
          <cell r="L82">
            <v>20</v>
          </cell>
          <cell r="M82">
            <v>6590000</v>
          </cell>
        </row>
        <row r="83">
          <cell r="C83" t="str">
            <v>17061334PW</v>
          </cell>
          <cell r="D83" t="str">
            <v>Phạm Thị Dung</v>
          </cell>
          <cell r="E83" t="str">
            <v>P</v>
          </cell>
          <cell r="F83" t="str">
            <v>Main (D)</v>
          </cell>
          <cell r="G83">
            <v>43922</v>
          </cell>
          <cell r="I83" t="str">
            <v>Công nhân</v>
          </cell>
          <cell r="J83" t="str">
            <v>Tranfer</v>
          </cell>
          <cell r="K83">
            <v>30755</v>
          </cell>
          <cell r="L83">
            <v>14</v>
          </cell>
          <cell r="M83">
            <v>5600000</v>
          </cell>
        </row>
        <row r="84">
          <cell r="C84" t="str">
            <v>17061315PW</v>
          </cell>
          <cell r="D84" t="str">
            <v>Lô Thị Thể</v>
          </cell>
          <cell r="E84" t="str">
            <v>P</v>
          </cell>
          <cell r="F84" t="str">
            <v>Main (N)</v>
          </cell>
          <cell r="G84">
            <v>43922</v>
          </cell>
          <cell r="I84" t="str">
            <v>Công nhân</v>
          </cell>
          <cell r="J84" t="str">
            <v>Dương Đình Duy</v>
          </cell>
          <cell r="K84">
            <v>30341</v>
          </cell>
          <cell r="L84">
            <v>19</v>
          </cell>
          <cell r="M84">
            <v>5600000</v>
          </cell>
        </row>
        <row r="85">
          <cell r="C85" t="str">
            <v>17071354MW</v>
          </cell>
          <cell r="D85" t="str">
            <v>Dương Thị Huyền</v>
          </cell>
          <cell r="E85" t="str">
            <v>M</v>
          </cell>
          <cell r="F85" t="str">
            <v>Main (N)</v>
          </cell>
          <cell r="G85">
            <v>43922</v>
          </cell>
          <cell r="I85" t="str">
            <v>Công nhân</v>
          </cell>
          <cell r="J85" t="str">
            <v>MM</v>
          </cell>
          <cell r="K85">
            <v>34057</v>
          </cell>
          <cell r="L85">
            <v>20</v>
          </cell>
          <cell r="M85">
            <v>5600000</v>
          </cell>
        </row>
        <row r="86">
          <cell r="C86" t="str">
            <v>17071361MW</v>
          </cell>
          <cell r="D86" t="str">
            <v>Dương Thị Lương</v>
          </cell>
          <cell r="E86" t="str">
            <v>M</v>
          </cell>
          <cell r="F86" t="str">
            <v>Main (D)</v>
          </cell>
          <cell r="G86">
            <v>43922</v>
          </cell>
          <cell r="I86" t="str">
            <v>Công nhân</v>
          </cell>
          <cell r="J86" t="str">
            <v>RMA</v>
          </cell>
          <cell r="K86">
            <v>29579</v>
          </cell>
          <cell r="L86">
            <v>19.875</v>
          </cell>
          <cell r="M86">
            <v>5600000</v>
          </cell>
        </row>
        <row r="87">
          <cell r="C87" t="str">
            <v>17071368PW</v>
          </cell>
          <cell r="D87" t="str">
            <v>Bùi Thị Đông</v>
          </cell>
          <cell r="E87" t="str">
            <v>P</v>
          </cell>
          <cell r="F87" t="str">
            <v>Main (N)</v>
          </cell>
          <cell r="G87">
            <v>43922</v>
          </cell>
          <cell r="I87" t="str">
            <v>Công nhân</v>
          </cell>
          <cell r="J87" t="str">
            <v>Dương Thị Hoa</v>
          </cell>
          <cell r="K87">
            <v>30794</v>
          </cell>
          <cell r="L87">
            <v>19</v>
          </cell>
          <cell r="M87">
            <v>5600000</v>
          </cell>
        </row>
        <row r="88">
          <cell r="C88" t="str">
            <v>17071386PW</v>
          </cell>
          <cell r="D88" t="str">
            <v>Dương Hạnh Hồng</v>
          </cell>
          <cell r="E88" t="str">
            <v>P</v>
          </cell>
          <cell r="F88" t="str">
            <v>Main (N)</v>
          </cell>
          <cell r="G88">
            <v>43922</v>
          </cell>
          <cell r="I88" t="str">
            <v>Công nhân</v>
          </cell>
          <cell r="J88" t="str">
            <v>Phạm Hữu Biên</v>
          </cell>
          <cell r="K88">
            <v>29938</v>
          </cell>
          <cell r="L88">
            <v>19</v>
          </cell>
          <cell r="M88">
            <v>5600000</v>
          </cell>
        </row>
        <row r="89">
          <cell r="C89" t="str">
            <v>17071371PW</v>
          </cell>
          <cell r="D89" t="str">
            <v>Nguyễn Thị Linh</v>
          </cell>
          <cell r="E89" t="str">
            <v>P</v>
          </cell>
          <cell r="F89" t="str">
            <v>Main (D)</v>
          </cell>
          <cell r="G89">
            <v>43922</v>
          </cell>
          <cell r="I89" t="str">
            <v>Công nhân</v>
          </cell>
          <cell r="J89" t="str">
            <v>Dương Thị Hồng</v>
          </cell>
          <cell r="K89">
            <v>29879</v>
          </cell>
          <cell r="L89">
            <v>18</v>
          </cell>
          <cell r="M89">
            <v>5600000</v>
          </cell>
        </row>
        <row r="90">
          <cell r="C90" t="str">
            <v>17071376PW</v>
          </cell>
          <cell r="D90" t="str">
            <v>Trần Thị Sự</v>
          </cell>
          <cell r="E90" t="str">
            <v>P</v>
          </cell>
          <cell r="F90" t="str">
            <v>Main (D)</v>
          </cell>
          <cell r="G90">
            <v>43922</v>
          </cell>
          <cell r="I90" t="str">
            <v>Công nhân</v>
          </cell>
          <cell r="J90" t="str">
            <v>Nguyễn Thị Dung</v>
          </cell>
          <cell r="K90">
            <v>30105</v>
          </cell>
          <cell r="L90">
            <v>19</v>
          </cell>
          <cell r="M90">
            <v>5600000</v>
          </cell>
        </row>
        <row r="91">
          <cell r="C91" t="str">
            <v>17071382PW</v>
          </cell>
          <cell r="D91" t="str">
            <v>Diệp Thị Lan</v>
          </cell>
          <cell r="E91" t="str">
            <v>P</v>
          </cell>
          <cell r="F91" t="str">
            <v>Main (D)</v>
          </cell>
          <cell r="G91">
            <v>43922</v>
          </cell>
          <cell r="I91" t="str">
            <v>Công nhân</v>
          </cell>
          <cell r="J91" t="str">
            <v>Lâm Thị Thuỳ</v>
          </cell>
          <cell r="K91">
            <v>29505</v>
          </cell>
          <cell r="L91">
            <v>20</v>
          </cell>
          <cell r="M91">
            <v>5600000</v>
          </cell>
        </row>
        <row r="92">
          <cell r="C92" t="str">
            <v>17071411MW</v>
          </cell>
          <cell r="D92" t="str">
            <v>Phạm Minh Nghĩa</v>
          </cell>
          <cell r="E92" t="str">
            <v>M</v>
          </cell>
          <cell r="F92" t="str">
            <v>Main (N)</v>
          </cell>
          <cell r="G92">
            <v>43922</v>
          </cell>
          <cell r="I92" t="str">
            <v>Nhân viên</v>
          </cell>
          <cell r="J92" t="str">
            <v>Nhân viên</v>
          </cell>
          <cell r="K92">
            <v>34581</v>
          </cell>
          <cell r="L92">
            <v>20</v>
          </cell>
          <cell r="M92">
            <v>5940000</v>
          </cell>
        </row>
        <row r="93">
          <cell r="C93" t="str">
            <v>17081454SW</v>
          </cell>
          <cell r="D93" t="str">
            <v>Nguyễn Đắc Tiến</v>
          </cell>
          <cell r="E93" t="str">
            <v>S</v>
          </cell>
          <cell r="F93" t="str">
            <v>Main (D)</v>
          </cell>
          <cell r="G93">
            <v>43922</v>
          </cell>
          <cell r="I93" t="str">
            <v>Tổ trưởng</v>
          </cell>
          <cell r="J93" t="str">
            <v>Tổ trưởng</v>
          </cell>
          <cell r="K93">
            <v>35067</v>
          </cell>
          <cell r="L93">
            <v>20</v>
          </cell>
          <cell r="M93">
            <v>6690000</v>
          </cell>
        </row>
        <row r="94">
          <cell r="C94" t="str">
            <v>17081458QW</v>
          </cell>
          <cell r="D94" t="str">
            <v>Nông Thị Quyên</v>
          </cell>
          <cell r="E94" t="str">
            <v>Q</v>
          </cell>
          <cell r="F94" t="str">
            <v>Main (D)</v>
          </cell>
          <cell r="G94">
            <v>43922</v>
          </cell>
          <cell r="I94" t="str">
            <v>Công nhân</v>
          </cell>
          <cell r="J94" t="str">
            <v>FB</v>
          </cell>
          <cell r="K94">
            <v>31778</v>
          </cell>
          <cell r="L94">
            <v>20</v>
          </cell>
          <cell r="M94">
            <v>5600000</v>
          </cell>
        </row>
        <row r="95">
          <cell r="C95" t="str">
            <v>17081480SG</v>
          </cell>
          <cell r="D95" t="str">
            <v>Dương Thị Huyên</v>
          </cell>
          <cell r="E95" t="str">
            <v>S</v>
          </cell>
          <cell r="F95" t="str">
            <v>Main (D)</v>
          </cell>
          <cell r="G95">
            <v>43922</v>
          </cell>
          <cell r="I95" t="str">
            <v>Nhân viên</v>
          </cell>
          <cell r="J95" t="str">
            <v>Hệ thống SVP</v>
          </cell>
          <cell r="K95">
            <v>35035</v>
          </cell>
          <cell r="L95">
            <v>20</v>
          </cell>
          <cell r="M95">
            <v>6380000</v>
          </cell>
        </row>
        <row r="96">
          <cell r="C96" t="str">
            <v>17081482SW</v>
          </cell>
          <cell r="D96" t="str">
            <v>Hoàng Văn Ninh</v>
          </cell>
          <cell r="E96" t="str">
            <v>S</v>
          </cell>
          <cell r="F96" t="str">
            <v>Main (D)</v>
          </cell>
          <cell r="G96">
            <v>43899</v>
          </cell>
          <cell r="I96" t="str">
            <v>Tổ trưởng</v>
          </cell>
          <cell r="J96" t="str">
            <v>Tổ trưởng</v>
          </cell>
          <cell r="K96">
            <v>34885</v>
          </cell>
          <cell r="L96">
            <v>19</v>
          </cell>
          <cell r="M96">
            <v>6520000</v>
          </cell>
        </row>
        <row r="97">
          <cell r="C97" t="str">
            <v>17081499PW</v>
          </cell>
          <cell r="D97" t="str">
            <v>Nguyễn Thị Hương</v>
          </cell>
          <cell r="E97" t="str">
            <v>P</v>
          </cell>
          <cell r="F97" t="str">
            <v>Main (D)</v>
          </cell>
          <cell r="G97">
            <v>43922</v>
          </cell>
          <cell r="I97" t="str">
            <v>Công nhân</v>
          </cell>
          <cell r="J97" t="str">
            <v>Tranfer</v>
          </cell>
          <cell r="K97">
            <v>34627</v>
          </cell>
          <cell r="L97">
            <v>19.75</v>
          </cell>
          <cell r="M97">
            <v>5600000</v>
          </cell>
        </row>
        <row r="98">
          <cell r="C98" t="str">
            <v>17081507PW</v>
          </cell>
          <cell r="D98" t="str">
            <v>Nguyễn Thị Hiền</v>
          </cell>
          <cell r="E98" t="str">
            <v>P</v>
          </cell>
          <cell r="F98" t="str">
            <v>Main (N)</v>
          </cell>
          <cell r="G98">
            <v>43922</v>
          </cell>
          <cell r="I98" t="str">
            <v>Công nhân</v>
          </cell>
          <cell r="J98" t="str">
            <v>Nguyễn Văn Nam</v>
          </cell>
          <cell r="K98">
            <v>30147</v>
          </cell>
          <cell r="L98">
            <v>19</v>
          </cell>
          <cell r="M98">
            <v>5600000</v>
          </cell>
        </row>
        <row r="99">
          <cell r="C99" t="str">
            <v>17081525QW</v>
          </cell>
          <cell r="D99" t="str">
            <v>Nguyễn Thị Tuế</v>
          </cell>
          <cell r="E99" t="str">
            <v>Q</v>
          </cell>
          <cell r="F99" t="str">
            <v>Main (D)</v>
          </cell>
          <cell r="G99">
            <v>43922</v>
          </cell>
          <cell r="I99" t="str">
            <v>Công nhân</v>
          </cell>
          <cell r="J99" t="str">
            <v>PQC</v>
          </cell>
          <cell r="K99">
            <v>32292</v>
          </cell>
          <cell r="L99">
            <v>19</v>
          </cell>
          <cell r="M99">
            <v>5600000</v>
          </cell>
        </row>
        <row r="100">
          <cell r="C100" t="str">
            <v>17081539SG</v>
          </cell>
          <cell r="D100" t="str">
            <v>Ma Khánh Tiện</v>
          </cell>
          <cell r="E100" t="str">
            <v>S</v>
          </cell>
          <cell r="F100" t="str">
            <v>Main (D)</v>
          </cell>
          <cell r="G100">
            <v>43922</v>
          </cell>
          <cell r="I100" t="str">
            <v>Phó phòng</v>
          </cell>
          <cell r="J100" t="str">
            <v>Phó phòng</v>
          </cell>
          <cell r="K100">
            <v>33628</v>
          </cell>
          <cell r="L100">
            <v>9</v>
          </cell>
          <cell r="M100">
            <v>8890000</v>
          </cell>
        </row>
        <row r="101">
          <cell r="C101" t="str">
            <v>17091559PW</v>
          </cell>
          <cell r="D101" t="str">
            <v>Nịnh Thị Tình</v>
          </cell>
          <cell r="E101" t="str">
            <v>P</v>
          </cell>
          <cell r="F101" t="str">
            <v>Main (N)</v>
          </cell>
          <cell r="G101">
            <v>43922</v>
          </cell>
          <cell r="I101" t="str">
            <v>Công nhân</v>
          </cell>
          <cell r="J101" t="str">
            <v>Đỗ Quang Tuấn</v>
          </cell>
          <cell r="K101">
            <v>30362</v>
          </cell>
          <cell r="L101">
            <v>19</v>
          </cell>
          <cell r="M101">
            <v>5600000</v>
          </cell>
        </row>
        <row r="102">
          <cell r="C102" t="str">
            <v>17091561PW</v>
          </cell>
          <cell r="D102" t="str">
            <v>Nguyễn Thị Hoan</v>
          </cell>
          <cell r="E102" t="str">
            <v>P</v>
          </cell>
          <cell r="F102" t="str">
            <v>Main (N)</v>
          </cell>
          <cell r="G102">
            <v>43922</v>
          </cell>
          <cell r="I102" t="str">
            <v>Công nhân</v>
          </cell>
          <cell r="J102" t="str">
            <v>Đỗ Quang Tuấn</v>
          </cell>
          <cell r="K102">
            <v>31665</v>
          </cell>
          <cell r="L102">
            <v>19</v>
          </cell>
          <cell r="M102">
            <v>5600000</v>
          </cell>
        </row>
        <row r="103">
          <cell r="C103" t="str">
            <v>17091563PW</v>
          </cell>
          <cell r="D103" t="str">
            <v>Nguyễn Thị Thơi</v>
          </cell>
          <cell r="E103" t="str">
            <v>P</v>
          </cell>
          <cell r="F103" t="str">
            <v>Main (N)</v>
          </cell>
          <cell r="G103">
            <v>43922</v>
          </cell>
          <cell r="I103" t="str">
            <v>Công nhân</v>
          </cell>
          <cell r="J103" t="str">
            <v>Dương Thị Hoa</v>
          </cell>
          <cell r="K103">
            <v>29987</v>
          </cell>
          <cell r="L103">
            <v>19</v>
          </cell>
          <cell r="M103">
            <v>5600000</v>
          </cell>
        </row>
        <row r="104">
          <cell r="C104" t="str">
            <v>17091564PW</v>
          </cell>
          <cell r="D104" t="str">
            <v>Phạm Thị Thanh</v>
          </cell>
          <cell r="E104" t="str">
            <v>P</v>
          </cell>
          <cell r="F104" t="str">
            <v>Main (N)</v>
          </cell>
          <cell r="G104">
            <v>43922</v>
          </cell>
          <cell r="I104" t="str">
            <v>Công nhân</v>
          </cell>
          <cell r="J104" t="str">
            <v>Dương Thị Hoa</v>
          </cell>
          <cell r="K104">
            <v>30169</v>
          </cell>
          <cell r="L104">
            <v>19</v>
          </cell>
          <cell r="M104">
            <v>5600000</v>
          </cell>
        </row>
        <row r="105">
          <cell r="C105" t="str">
            <v>17091567PW</v>
          </cell>
          <cell r="D105" t="str">
            <v>Nguyễn Thị Thơ</v>
          </cell>
          <cell r="E105" t="str">
            <v>P</v>
          </cell>
          <cell r="F105" t="str">
            <v>Main (N)</v>
          </cell>
          <cell r="G105">
            <v>43922</v>
          </cell>
          <cell r="I105" t="str">
            <v>Công nhân</v>
          </cell>
          <cell r="J105" t="str">
            <v>Nguyễn Thị Nhan</v>
          </cell>
          <cell r="K105">
            <v>29263</v>
          </cell>
          <cell r="L105">
            <v>19</v>
          </cell>
          <cell r="M105">
            <v>5600000</v>
          </cell>
        </row>
        <row r="106">
          <cell r="C106" t="str">
            <v>17091574PW</v>
          </cell>
          <cell r="D106" t="str">
            <v>Nguyễn Thị Điệp</v>
          </cell>
          <cell r="E106" t="str">
            <v>P</v>
          </cell>
          <cell r="F106" t="str">
            <v>Main (D)</v>
          </cell>
          <cell r="G106">
            <v>43922</v>
          </cell>
          <cell r="I106" t="str">
            <v>Công nhân</v>
          </cell>
          <cell r="J106" t="str">
            <v>Lâm Thị Thuỳ</v>
          </cell>
          <cell r="K106">
            <v>31559</v>
          </cell>
          <cell r="L106">
            <v>20</v>
          </cell>
          <cell r="M106">
            <v>5600000</v>
          </cell>
        </row>
        <row r="107">
          <cell r="C107" t="str">
            <v>17091592PW</v>
          </cell>
          <cell r="D107" t="str">
            <v>Dương Thị Trang</v>
          </cell>
          <cell r="E107" t="str">
            <v>P</v>
          </cell>
          <cell r="F107" t="str">
            <v>Main (N)</v>
          </cell>
          <cell r="G107">
            <v>43922</v>
          </cell>
          <cell r="I107" t="str">
            <v>Công nhân</v>
          </cell>
          <cell r="J107" t="str">
            <v>Dương Đình Duy</v>
          </cell>
          <cell r="K107">
            <v>30841</v>
          </cell>
          <cell r="L107">
            <v>19</v>
          </cell>
          <cell r="M107">
            <v>5600000</v>
          </cell>
        </row>
        <row r="108">
          <cell r="C108" t="str">
            <v>17091629PW</v>
          </cell>
          <cell r="D108" t="str">
            <v>Nguyễn Thị Minh</v>
          </cell>
          <cell r="E108" t="str">
            <v>P</v>
          </cell>
          <cell r="F108" t="str">
            <v>Main (N)</v>
          </cell>
          <cell r="G108">
            <v>43922</v>
          </cell>
          <cell r="I108" t="str">
            <v>Công nhân</v>
          </cell>
          <cell r="J108" t="str">
            <v>Vũ Văn Quyền</v>
          </cell>
          <cell r="K108">
            <v>29248</v>
          </cell>
          <cell r="L108">
            <v>19</v>
          </cell>
          <cell r="M108">
            <v>5600000</v>
          </cell>
        </row>
        <row r="109">
          <cell r="C109" t="str">
            <v>17091635PW</v>
          </cell>
          <cell r="D109" t="str">
            <v>Triệu Thị Mai</v>
          </cell>
          <cell r="E109" t="str">
            <v>P</v>
          </cell>
          <cell r="F109" t="str">
            <v>Main (D)</v>
          </cell>
          <cell r="G109">
            <v>43922</v>
          </cell>
          <cell r="I109" t="str">
            <v>Công nhân</v>
          </cell>
          <cell r="J109" t="str">
            <v>Dương Thị Hồng</v>
          </cell>
          <cell r="K109">
            <v>30061</v>
          </cell>
          <cell r="L109">
            <v>20</v>
          </cell>
          <cell r="M109">
            <v>5600000</v>
          </cell>
        </row>
        <row r="110">
          <cell r="C110" t="str">
            <v>17091644PW</v>
          </cell>
          <cell r="D110" t="str">
            <v>Dương Thị Hường</v>
          </cell>
          <cell r="E110" t="str">
            <v>P</v>
          </cell>
          <cell r="F110" t="str">
            <v>Main (D)</v>
          </cell>
          <cell r="G110">
            <v>43922</v>
          </cell>
          <cell r="I110" t="str">
            <v>Công nhân</v>
          </cell>
          <cell r="J110" t="str">
            <v>Ma Thị Cẩm Vân</v>
          </cell>
          <cell r="K110">
            <v>29356</v>
          </cell>
          <cell r="L110">
            <v>20</v>
          </cell>
          <cell r="M110">
            <v>5600000</v>
          </cell>
        </row>
        <row r="111">
          <cell r="C111" t="str">
            <v>17091664MG</v>
          </cell>
          <cell r="D111" t="str">
            <v>Tạ Thị Lợi</v>
          </cell>
          <cell r="E111" t="str">
            <v>M</v>
          </cell>
          <cell r="F111" t="str">
            <v>Main (D)</v>
          </cell>
          <cell r="G111">
            <v>43935</v>
          </cell>
          <cell r="I111" t="str">
            <v>Nhân viên</v>
          </cell>
          <cell r="J111" t="str">
            <v>Con nhỏ</v>
          </cell>
          <cell r="K111" t="str">
            <v xml:space="preserve"> 07/04/1999</v>
          </cell>
          <cell r="L111">
            <v>14</v>
          </cell>
          <cell r="M111">
            <v>5900000</v>
          </cell>
        </row>
        <row r="112">
          <cell r="C112" t="str">
            <v>17091675SW</v>
          </cell>
          <cell r="D112" t="str">
            <v>Nguyễn Văn Trường</v>
          </cell>
          <cell r="E112" t="str">
            <v>S</v>
          </cell>
          <cell r="F112" t="str">
            <v>Main (D)</v>
          </cell>
          <cell r="G112">
            <v>43922</v>
          </cell>
          <cell r="I112" t="str">
            <v>Tổ trưởng</v>
          </cell>
          <cell r="J112" t="str">
            <v>Tổ trưởng</v>
          </cell>
          <cell r="K112">
            <v>34558</v>
          </cell>
          <cell r="L112">
            <v>19</v>
          </cell>
          <cell r="M112">
            <v>6690000</v>
          </cell>
        </row>
        <row r="113">
          <cell r="C113" t="str">
            <v>17091723QW</v>
          </cell>
          <cell r="D113" t="str">
            <v>Nguyễn Huyền Trang</v>
          </cell>
          <cell r="E113" t="str">
            <v>Q</v>
          </cell>
          <cell r="F113" t="str">
            <v>Main (D)</v>
          </cell>
          <cell r="G113">
            <v>43922</v>
          </cell>
          <cell r="I113" t="str">
            <v>Đội trưởng</v>
          </cell>
          <cell r="J113" t="str">
            <v>ĐT</v>
          </cell>
          <cell r="K113">
            <v>34391</v>
          </cell>
          <cell r="L113">
            <v>18</v>
          </cell>
          <cell r="M113">
            <v>6690000</v>
          </cell>
        </row>
        <row r="114">
          <cell r="C114" t="str">
            <v>17091724PW</v>
          </cell>
          <cell r="D114" t="str">
            <v>Đỗ Thu Hoài</v>
          </cell>
          <cell r="E114" t="str">
            <v>P</v>
          </cell>
          <cell r="F114" t="str">
            <v>Main (D)</v>
          </cell>
          <cell r="G114">
            <v>43922</v>
          </cell>
          <cell r="I114" t="str">
            <v>Công nhân</v>
          </cell>
          <cell r="J114" t="str">
            <v>Tranfer</v>
          </cell>
          <cell r="K114">
            <v>32207</v>
          </cell>
          <cell r="L114">
            <v>19.75</v>
          </cell>
          <cell r="M114">
            <v>5600000</v>
          </cell>
        </row>
        <row r="115">
          <cell r="C115" t="str">
            <v>17091725PW</v>
          </cell>
          <cell r="D115" t="str">
            <v>Nguyễn Thị Mận</v>
          </cell>
          <cell r="E115" t="str">
            <v>P</v>
          </cell>
          <cell r="F115" t="str">
            <v>Main (D)</v>
          </cell>
          <cell r="G115">
            <v>43922</v>
          </cell>
          <cell r="I115" t="str">
            <v>Công nhân</v>
          </cell>
          <cell r="J115" t="str">
            <v xml:space="preserve">Trần Anh Tuấn </v>
          </cell>
          <cell r="K115">
            <v>33458</v>
          </cell>
          <cell r="L115">
            <v>19</v>
          </cell>
          <cell r="M115">
            <v>5600000</v>
          </cell>
        </row>
        <row r="116">
          <cell r="C116" t="str">
            <v>17101760PW</v>
          </cell>
          <cell r="D116" t="str">
            <v>Đào Thị Nhã</v>
          </cell>
          <cell r="E116" t="str">
            <v>P</v>
          </cell>
          <cell r="F116" t="str">
            <v>Main (N)</v>
          </cell>
          <cell r="G116">
            <v>43922</v>
          </cell>
          <cell r="I116" t="str">
            <v>Công nhân</v>
          </cell>
          <cell r="J116" t="str">
            <v>Trần Thị Lan</v>
          </cell>
          <cell r="K116">
            <v>29037</v>
          </cell>
          <cell r="L116">
            <v>19</v>
          </cell>
          <cell r="M116">
            <v>5600000</v>
          </cell>
        </row>
        <row r="117">
          <cell r="C117" t="str">
            <v>17101842PW</v>
          </cell>
          <cell r="D117" t="str">
            <v>Chu Thị Hằng</v>
          </cell>
          <cell r="E117" t="str">
            <v>P</v>
          </cell>
          <cell r="F117" t="str">
            <v>Main (D)</v>
          </cell>
          <cell r="G117">
            <v>43922</v>
          </cell>
          <cell r="I117" t="str">
            <v>Công nhân</v>
          </cell>
          <cell r="J117" t="str">
            <v>Lâm Thị Thuỳ</v>
          </cell>
          <cell r="K117">
            <v>31565</v>
          </cell>
          <cell r="L117">
            <v>20</v>
          </cell>
          <cell r="M117">
            <v>5600000</v>
          </cell>
        </row>
        <row r="118">
          <cell r="C118" t="str">
            <v>17101873MW</v>
          </cell>
          <cell r="D118" t="str">
            <v>Vi Thị Quyển</v>
          </cell>
          <cell r="E118" t="str">
            <v>M</v>
          </cell>
          <cell r="F118" t="str">
            <v>Main (D)</v>
          </cell>
          <cell r="G118">
            <v>43922</v>
          </cell>
          <cell r="I118" t="str">
            <v>Công nhân</v>
          </cell>
          <cell r="J118" t="str">
            <v>MM</v>
          </cell>
          <cell r="K118">
            <v>31028</v>
          </cell>
          <cell r="L118">
            <v>20</v>
          </cell>
          <cell r="M118">
            <v>5600000</v>
          </cell>
        </row>
        <row r="119">
          <cell r="C119" t="str">
            <v>17111902MW</v>
          </cell>
          <cell r="D119" t="str">
            <v>Đào Mạnh Hùng</v>
          </cell>
          <cell r="E119" t="str">
            <v>M</v>
          </cell>
          <cell r="F119" t="str">
            <v>Main (N)</v>
          </cell>
          <cell r="G119">
            <v>43922</v>
          </cell>
          <cell r="I119" t="str">
            <v>Lái xe</v>
          </cell>
          <cell r="J119" t="str">
            <v>LÁI XE</v>
          </cell>
          <cell r="K119">
            <v>28610</v>
          </cell>
          <cell r="L119">
            <v>20</v>
          </cell>
          <cell r="M119">
            <v>7470000</v>
          </cell>
        </row>
        <row r="120">
          <cell r="C120" t="str">
            <v>17111917PG</v>
          </cell>
          <cell r="D120" t="str">
            <v xml:space="preserve">Lường Thị Hạnh </v>
          </cell>
          <cell r="E120" t="str">
            <v>P</v>
          </cell>
          <cell r="F120" t="str">
            <v>Main (D)</v>
          </cell>
          <cell r="G120">
            <v>43899</v>
          </cell>
          <cell r="I120" t="str">
            <v>Nhân viên</v>
          </cell>
          <cell r="J120" t="str">
            <v>Con nhỏ</v>
          </cell>
          <cell r="K120">
            <v>34535</v>
          </cell>
          <cell r="L120">
            <v>20</v>
          </cell>
          <cell r="M120">
            <v>6380000</v>
          </cell>
        </row>
        <row r="121">
          <cell r="C121" t="str">
            <v>17111921QW</v>
          </cell>
          <cell r="D121" t="str">
            <v>Liểu Thị Hoa</v>
          </cell>
          <cell r="E121" t="str">
            <v>Q</v>
          </cell>
          <cell r="F121" t="str">
            <v>Main (D)</v>
          </cell>
          <cell r="G121">
            <v>43922</v>
          </cell>
          <cell r="I121" t="str">
            <v>Công nhân</v>
          </cell>
          <cell r="J121" t="str">
            <v>PQC</v>
          </cell>
          <cell r="K121">
            <v>32724</v>
          </cell>
          <cell r="L121">
            <v>20</v>
          </cell>
          <cell r="M121">
            <v>5600000</v>
          </cell>
        </row>
        <row r="122">
          <cell r="C122" t="str">
            <v>17111942QW</v>
          </cell>
          <cell r="D122" t="str">
            <v>Nguyễn Thị Bích Việt</v>
          </cell>
          <cell r="E122" t="str">
            <v>Q</v>
          </cell>
          <cell r="F122" t="str">
            <v>Main (N)</v>
          </cell>
          <cell r="G122">
            <v>43922</v>
          </cell>
          <cell r="I122" t="str">
            <v>Công nhân</v>
          </cell>
          <cell r="J122" t="str">
            <v>IQC</v>
          </cell>
          <cell r="K122">
            <v>34895</v>
          </cell>
          <cell r="L122">
            <v>19.875</v>
          </cell>
          <cell r="M122">
            <v>5600000</v>
          </cell>
        </row>
        <row r="123">
          <cell r="C123" t="str">
            <v>17111956QW</v>
          </cell>
          <cell r="D123" t="str">
            <v>Nguyễn Thị Hòa</v>
          </cell>
          <cell r="E123" t="str">
            <v>Q</v>
          </cell>
          <cell r="F123" t="str">
            <v>Main (N)</v>
          </cell>
          <cell r="G123">
            <v>43922</v>
          </cell>
          <cell r="I123" t="str">
            <v>Công nhân</v>
          </cell>
          <cell r="J123" t="str">
            <v>FB</v>
          </cell>
          <cell r="K123">
            <v>29347</v>
          </cell>
          <cell r="L123">
            <v>19</v>
          </cell>
          <cell r="M123">
            <v>5600000</v>
          </cell>
        </row>
        <row r="124">
          <cell r="C124" t="str">
            <v>17111973QW</v>
          </cell>
          <cell r="D124" t="str">
            <v>Nguyễn Thị Thủy</v>
          </cell>
          <cell r="E124" t="str">
            <v>Q</v>
          </cell>
          <cell r="F124" t="str">
            <v>Main (D)</v>
          </cell>
          <cell r="G124">
            <v>43922</v>
          </cell>
          <cell r="I124" t="str">
            <v>Công nhân</v>
          </cell>
          <cell r="J124" t="str">
            <v>PQC</v>
          </cell>
          <cell r="K124">
            <v>32273</v>
          </cell>
          <cell r="L124">
            <v>20</v>
          </cell>
          <cell r="M124">
            <v>5600000</v>
          </cell>
        </row>
        <row r="125">
          <cell r="C125" t="str">
            <v>17111980MW</v>
          </cell>
          <cell r="D125" t="str">
            <v>Tống Thị Thanh Hiếu</v>
          </cell>
          <cell r="E125" t="str">
            <v>M</v>
          </cell>
          <cell r="F125" t="str">
            <v>Main (N)</v>
          </cell>
          <cell r="G125">
            <v>43922</v>
          </cell>
          <cell r="I125" t="str">
            <v>Công nhân</v>
          </cell>
          <cell r="J125" t="str">
            <v>MM</v>
          </cell>
          <cell r="K125">
            <v>30975</v>
          </cell>
          <cell r="L125">
            <v>20</v>
          </cell>
          <cell r="M125">
            <v>5600000</v>
          </cell>
        </row>
        <row r="126">
          <cell r="C126" t="str">
            <v>17112002QW</v>
          </cell>
          <cell r="D126" t="str">
            <v>Dương Thị Quyên</v>
          </cell>
          <cell r="E126" t="str">
            <v>Q</v>
          </cell>
          <cell r="F126" t="str">
            <v>Main (N)</v>
          </cell>
          <cell r="G126">
            <v>43922</v>
          </cell>
          <cell r="I126" t="str">
            <v>Tổ trưởng</v>
          </cell>
          <cell r="J126" t="str">
            <v>Data PQC</v>
          </cell>
          <cell r="K126">
            <v>36447</v>
          </cell>
          <cell r="L126">
            <v>20</v>
          </cell>
          <cell r="M126">
            <v>6590000</v>
          </cell>
        </row>
        <row r="127">
          <cell r="C127" t="str">
            <v>17112040QW</v>
          </cell>
          <cell r="D127" t="str">
            <v>Tô Thị Lý</v>
          </cell>
          <cell r="E127" t="str">
            <v>Q</v>
          </cell>
          <cell r="F127" t="str">
            <v>Main (N)</v>
          </cell>
          <cell r="G127">
            <v>43922</v>
          </cell>
          <cell r="I127" t="str">
            <v>Công nhân</v>
          </cell>
          <cell r="J127" t="str">
            <v>PQC</v>
          </cell>
          <cell r="K127">
            <v>32512</v>
          </cell>
          <cell r="L127">
            <v>19</v>
          </cell>
          <cell r="M127">
            <v>5600000</v>
          </cell>
        </row>
        <row r="128">
          <cell r="C128" t="str">
            <v>17090167SW</v>
          </cell>
          <cell r="D128" t="str">
            <v>Dương Thị Việt</v>
          </cell>
          <cell r="E128" t="str">
            <v>S</v>
          </cell>
          <cell r="F128" t="str">
            <v>Main (D)</v>
          </cell>
          <cell r="G128">
            <v>43922</v>
          </cell>
          <cell r="I128" t="str">
            <v>Công nhân</v>
          </cell>
          <cell r="J128" t="str">
            <v>Out-bound</v>
          </cell>
          <cell r="K128">
            <v>29261</v>
          </cell>
          <cell r="L128">
            <v>19</v>
          </cell>
          <cell r="M128">
            <v>5600000</v>
          </cell>
        </row>
        <row r="129">
          <cell r="C129" t="str">
            <v>18012083PW</v>
          </cell>
          <cell r="D129" t="str">
            <v>Lương Thị Thơ</v>
          </cell>
          <cell r="E129" t="str">
            <v>P</v>
          </cell>
          <cell r="F129" t="str">
            <v>Main (N)</v>
          </cell>
          <cell r="G129">
            <v>43922</v>
          </cell>
          <cell r="I129" t="str">
            <v>Công nhân</v>
          </cell>
          <cell r="J129" t="str">
            <v>Vũ Văn Quyền</v>
          </cell>
          <cell r="K129">
            <v>30331</v>
          </cell>
          <cell r="L129">
            <v>19</v>
          </cell>
          <cell r="M129">
            <v>5600000</v>
          </cell>
        </row>
        <row r="130">
          <cell r="C130" t="str">
            <v>18012087EG</v>
          </cell>
          <cell r="D130" t="str">
            <v>Liêu Văn Ngọc</v>
          </cell>
          <cell r="E130" t="str">
            <v>E</v>
          </cell>
          <cell r="F130" t="str">
            <v>Main (D)</v>
          </cell>
          <cell r="G130">
            <v>43922</v>
          </cell>
          <cell r="I130" t="str">
            <v>Nhân viên</v>
          </cell>
          <cell r="J130" t="str">
            <v>Nhân viên set,vật liệu</v>
          </cell>
          <cell r="K130">
            <v>35259</v>
          </cell>
          <cell r="L130">
            <v>19</v>
          </cell>
          <cell r="M130">
            <v>5970000</v>
          </cell>
        </row>
        <row r="131">
          <cell r="C131" t="str">
            <v>17090311QW</v>
          </cell>
          <cell r="D131" t="str">
            <v>Vũ Thị Thương</v>
          </cell>
          <cell r="E131" t="str">
            <v>Q</v>
          </cell>
          <cell r="F131" t="str">
            <v>Main (N)</v>
          </cell>
          <cell r="G131">
            <v>43922</v>
          </cell>
          <cell r="I131" t="str">
            <v>Công nhân</v>
          </cell>
          <cell r="J131" t="str">
            <v>FB</v>
          </cell>
          <cell r="K131">
            <v>33174</v>
          </cell>
          <cell r="L131">
            <v>19</v>
          </cell>
          <cell r="M131">
            <v>5600000</v>
          </cell>
        </row>
        <row r="132">
          <cell r="C132" t="str">
            <v>17090281SW</v>
          </cell>
          <cell r="D132" t="str">
            <v>Nguyễn Thị Hiền</v>
          </cell>
          <cell r="E132" t="str">
            <v>S</v>
          </cell>
          <cell r="F132" t="str">
            <v>Main (D)</v>
          </cell>
          <cell r="G132">
            <v>43922</v>
          </cell>
          <cell r="I132" t="str">
            <v>Công nhân</v>
          </cell>
          <cell r="J132" t="str">
            <v>Đóng hàng</v>
          </cell>
          <cell r="K132">
            <v>34948</v>
          </cell>
          <cell r="L132">
            <v>18</v>
          </cell>
          <cell r="M132">
            <v>5600000</v>
          </cell>
        </row>
        <row r="133">
          <cell r="C133" t="str">
            <v>18022094EG</v>
          </cell>
          <cell r="D133" t="str">
            <v>Hoàng Văn Tuân</v>
          </cell>
          <cell r="E133" t="str">
            <v>E</v>
          </cell>
          <cell r="F133" t="str">
            <v>Main (D)</v>
          </cell>
          <cell r="G133">
            <v>43922</v>
          </cell>
          <cell r="I133" t="str">
            <v>Nhân viên</v>
          </cell>
          <cell r="J133" t="str">
            <v>Nhân viên thiết bị</v>
          </cell>
          <cell r="K133">
            <v>32849</v>
          </cell>
          <cell r="L133">
            <v>19</v>
          </cell>
          <cell r="M133">
            <v>5970000</v>
          </cell>
        </row>
        <row r="134">
          <cell r="C134" t="str">
            <v>18022100EW</v>
          </cell>
          <cell r="D134" t="str">
            <v>Ngô Hồng Thắng</v>
          </cell>
          <cell r="E134" t="str">
            <v>E</v>
          </cell>
          <cell r="F134" t="str">
            <v>Main (N)</v>
          </cell>
          <cell r="G134">
            <v>43922</v>
          </cell>
          <cell r="I134" t="str">
            <v>Tổ trưởng</v>
          </cell>
          <cell r="J134" t="str">
            <v>Tổ trưởng line auto</v>
          </cell>
          <cell r="K134">
            <v>34193</v>
          </cell>
          <cell r="L134">
            <v>19</v>
          </cell>
          <cell r="M134">
            <v>6530000</v>
          </cell>
        </row>
        <row r="135">
          <cell r="C135" t="str">
            <v>18022101MW</v>
          </cell>
          <cell r="D135" t="str">
            <v>Ngô Thị Bắc</v>
          </cell>
          <cell r="E135" t="str">
            <v>M</v>
          </cell>
          <cell r="F135" t="str">
            <v>Main (D)</v>
          </cell>
          <cell r="G135">
            <v>43922</v>
          </cell>
          <cell r="I135" t="str">
            <v>Công nhân</v>
          </cell>
          <cell r="J135" t="str">
            <v>UPK</v>
          </cell>
          <cell r="K135">
            <v>29170</v>
          </cell>
          <cell r="L135">
            <v>20</v>
          </cell>
          <cell r="M135">
            <v>5600000</v>
          </cell>
        </row>
        <row r="136">
          <cell r="C136" t="str">
            <v>18022109PW</v>
          </cell>
          <cell r="D136" t="str">
            <v>Lê Thị Doan</v>
          </cell>
          <cell r="E136" t="str">
            <v>P</v>
          </cell>
          <cell r="F136" t="str">
            <v>Main (N)</v>
          </cell>
          <cell r="G136">
            <v>43922</v>
          </cell>
          <cell r="I136" t="str">
            <v>Công nhân</v>
          </cell>
          <cell r="J136" t="str">
            <v>Nguyễn Thị Nhan</v>
          </cell>
          <cell r="K136">
            <v>28504</v>
          </cell>
          <cell r="L136">
            <v>19</v>
          </cell>
          <cell r="M136">
            <v>5600000</v>
          </cell>
        </row>
        <row r="137">
          <cell r="C137" t="str">
            <v>18022110PW</v>
          </cell>
          <cell r="D137" t="str">
            <v>Dương Thị Ngọ</v>
          </cell>
          <cell r="E137" t="str">
            <v>P</v>
          </cell>
          <cell r="F137" t="str">
            <v>Main (D)</v>
          </cell>
          <cell r="G137">
            <v>43922</v>
          </cell>
          <cell r="I137" t="str">
            <v>Công nhân</v>
          </cell>
          <cell r="J137" t="str">
            <v>Phạm Ngọc Tú</v>
          </cell>
          <cell r="K137">
            <v>29093</v>
          </cell>
          <cell r="L137">
            <v>20</v>
          </cell>
          <cell r="M137">
            <v>5600000</v>
          </cell>
        </row>
        <row r="138">
          <cell r="C138" t="str">
            <v>18022116SW</v>
          </cell>
          <cell r="D138" t="str">
            <v>Nguyễn Văn Tuấn</v>
          </cell>
          <cell r="E138" t="str">
            <v>S</v>
          </cell>
          <cell r="F138" t="str">
            <v>Main (D)</v>
          </cell>
          <cell r="G138">
            <v>43922</v>
          </cell>
          <cell r="I138" t="str">
            <v>Tổ trưởng</v>
          </cell>
          <cell r="J138" t="str">
            <v>Tổ trưởng</v>
          </cell>
          <cell r="K138">
            <v>34500</v>
          </cell>
          <cell r="L138">
            <v>20</v>
          </cell>
          <cell r="M138">
            <v>6550000</v>
          </cell>
        </row>
        <row r="139">
          <cell r="C139" t="str">
            <v>18022129PW</v>
          </cell>
          <cell r="D139" t="str">
            <v>Nguyễn Thị Ban</v>
          </cell>
          <cell r="E139" t="str">
            <v>P</v>
          </cell>
          <cell r="F139" t="str">
            <v>Main (N)</v>
          </cell>
          <cell r="G139">
            <v>43922</v>
          </cell>
          <cell r="I139" t="str">
            <v>Công nhân</v>
          </cell>
          <cell r="J139" t="str">
            <v>Vũ Văn Quyền</v>
          </cell>
          <cell r="K139">
            <v>30872</v>
          </cell>
          <cell r="L139">
            <v>19</v>
          </cell>
          <cell r="M139">
            <v>5600000</v>
          </cell>
        </row>
        <row r="140">
          <cell r="C140" t="str">
            <v>17090312PW</v>
          </cell>
          <cell r="D140" t="str">
            <v>Lê Thị Nghiệp</v>
          </cell>
          <cell r="E140" t="str">
            <v>P</v>
          </cell>
          <cell r="F140" t="str">
            <v>Main (N)</v>
          </cell>
          <cell r="G140">
            <v>43922</v>
          </cell>
          <cell r="I140" t="str">
            <v>Công nhân</v>
          </cell>
          <cell r="J140" t="str">
            <v>Đỗ Quang Tuấn</v>
          </cell>
          <cell r="K140">
            <v>28378</v>
          </cell>
          <cell r="L140">
            <v>19</v>
          </cell>
          <cell r="M140">
            <v>5600000</v>
          </cell>
        </row>
        <row r="141">
          <cell r="C141" t="str">
            <v>1710405MW</v>
          </cell>
          <cell r="D141" t="str">
            <v>Dương Thị Định</v>
          </cell>
          <cell r="E141" t="str">
            <v>P</v>
          </cell>
          <cell r="F141" t="str">
            <v>Main (D)</v>
          </cell>
          <cell r="G141">
            <v>43922</v>
          </cell>
          <cell r="I141" t="str">
            <v>Công nhân</v>
          </cell>
          <cell r="J141" t="str">
            <v>Nguyễn Thị Dung</v>
          </cell>
          <cell r="K141">
            <v>27950</v>
          </cell>
          <cell r="L141">
            <v>19</v>
          </cell>
          <cell r="M141">
            <v>5600000</v>
          </cell>
        </row>
        <row r="142">
          <cell r="C142" t="str">
            <v>1710411PW</v>
          </cell>
          <cell r="D142" t="str">
            <v>Đồng Thị Đào</v>
          </cell>
          <cell r="E142" t="str">
            <v>P</v>
          </cell>
          <cell r="F142" t="str">
            <v>Main (N)</v>
          </cell>
          <cell r="G142">
            <v>43922</v>
          </cell>
          <cell r="I142" t="str">
            <v>Công nhân</v>
          </cell>
          <cell r="J142" t="str">
            <v>Nguyễn Thị Nhan</v>
          </cell>
          <cell r="K142">
            <v>27837</v>
          </cell>
          <cell r="L142">
            <v>19</v>
          </cell>
          <cell r="M142">
            <v>5600000</v>
          </cell>
        </row>
        <row r="143">
          <cell r="C143" t="str">
            <v>18032152MW</v>
          </cell>
          <cell r="D143" t="str">
            <v>Nguyễn Hữu Thiện</v>
          </cell>
          <cell r="E143" t="str">
            <v>M</v>
          </cell>
          <cell r="F143" t="str">
            <v>Main (N)</v>
          </cell>
          <cell r="G143">
            <v>43922</v>
          </cell>
          <cell r="I143" t="str">
            <v>Công nhân</v>
          </cell>
          <cell r="J143" t="str">
            <v>SEVT</v>
          </cell>
          <cell r="K143">
            <v>35944</v>
          </cell>
          <cell r="L143">
            <v>20</v>
          </cell>
          <cell r="M143">
            <v>5600000</v>
          </cell>
        </row>
        <row r="144">
          <cell r="C144" t="str">
            <v>1711601PW</v>
          </cell>
          <cell r="D144" t="str">
            <v>Nguyễn Thị Lan</v>
          </cell>
          <cell r="E144" t="str">
            <v>P</v>
          </cell>
          <cell r="F144" t="str">
            <v>Main (D)</v>
          </cell>
          <cell r="G144">
            <v>43922</v>
          </cell>
          <cell r="I144" t="str">
            <v>Công nhân</v>
          </cell>
          <cell r="J144" t="str">
            <v>Trần Thị Thu Hiền</v>
          </cell>
          <cell r="K144">
            <v>29812</v>
          </cell>
          <cell r="L144">
            <v>19</v>
          </cell>
          <cell r="M144">
            <v>5600000</v>
          </cell>
        </row>
        <row r="145">
          <cell r="C145" t="str">
            <v>18032140PW</v>
          </cell>
          <cell r="D145" t="str">
            <v>Đào Thị Huyền</v>
          </cell>
          <cell r="E145" t="str">
            <v>P</v>
          </cell>
          <cell r="F145" t="str">
            <v>Main (N)</v>
          </cell>
          <cell r="G145">
            <v>43922</v>
          </cell>
          <cell r="I145" t="str">
            <v>Công nhân</v>
          </cell>
          <cell r="J145" t="str">
            <v>Transfer</v>
          </cell>
          <cell r="K145">
            <v>33564</v>
          </cell>
          <cell r="L145">
            <v>19</v>
          </cell>
          <cell r="M145">
            <v>5600000</v>
          </cell>
        </row>
        <row r="146">
          <cell r="C146" t="str">
            <v>18032220PW</v>
          </cell>
          <cell r="D146" t="str">
            <v>Đặng Thị Linh</v>
          </cell>
          <cell r="E146" t="str">
            <v>P</v>
          </cell>
          <cell r="F146" t="str">
            <v>Main (D)</v>
          </cell>
          <cell r="G146">
            <v>43922</v>
          </cell>
          <cell r="I146" t="str">
            <v>Công nhân</v>
          </cell>
          <cell r="J146" t="str">
            <v>Tranfer</v>
          </cell>
          <cell r="K146">
            <v>36443</v>
          </cell>
          <cell r="L146">
            <v>19.75</v>
          </cell>
          <cell r="M146">
            <v>5600000</v>
          </cell>
        </row>
        <row r="147">
          <cell r="C147" t="str">
            <v>18032159QW</v>
          </cell>
          <cell r="D147" t="str">
            <v>Lưu Thị Tuyết</v>
          </cell>
          <cell r="E147" t="str">
            <v>Q</v>
          </cell>
          <cell r="F147" t="str">
            <v>Main (D)</v>
          </cell>
          <cell r="G147">
            <v>43922</v>
          </cell>
          <cell r="I147" t="str">
            <v>Công nhân</v>
          </cell>
          <cell r="J147" t="str">
            <v>IQC</v>
          </cell>
          <cell r="K147">
            <v>27711</v>
          </cell>
          <cell r="L147">
            <v>19</v>
          </cell>
          <cell r="M147">
            <v>5600000</v>
          </cell>
        </row>
        <row r="148">
          <cell r="C148" t="str">
            <v>18032267PW</v>
          </cell>
          <cell r="D148" t="str">
            <v>Nguyễn Thị Nguyên</v>
          </cell>
          <cell r="E148" t="str">
            <v>P</v>
          </cell>
          <cell r="F148" t="str">
            <v>Main (N)</v>
          </cell>
          <cell r="G148">
            <v>43922</v>
          </cell>
          <cell r="I148" t="str">
            <v>Công nhân</v>
          </cell>
          <cell r="J148" t="str">
            <v>Trần Thị Lan</v>
          </cell>
          <cell r="K148">
            <v>28084</v>
          </cell>
          <cell r="L148">
            <v>9</v>
          </cell>
          <cell r="M148">
            <v>5600000</v>
          </cell>
        </row>
        <row r="149">
          <cell r="C149" t="str">
            <v>18032273PW</v>
          </cell>
          <cell r="D149" t="str">
            <v>Nguyễn Thị Tư</v>
          </cell>
          <cell r="E149" t="str">
            <v>P</v>
          </cell>
          <cell r="F149" t="str">
            <v>Main (D)</v>
          </cell>
          <cell r="G149">
            <v>43922</v>
          </cell>
          <cell r="I149" t="str">
            <v>Công nhân</v>
          </cell>
          <cell r="J149" t="str">
            <v>Nguyễn Thị Dung</v>
          </cell>
          <cell r="K149">
            <v>29319</v>
          </cell>
          <cell r="L149">
            <v>20</v>
          </cell>
          <cell r="M149">
            <v>5600000</v>
          </cell>
        </row>
        <row r="150">
          <cell r="C150" t="str">
            <v>18032285EG</v>
          </cell>
          <cell r="D150" t="str">
            <v>Nguyễn Phan An</v>
          </cell>
          <cell r="E150" t="str">
            <v>E</v>
          </cell>
          <cell r="F150" t="str">
            <v>Main (N)</v>
          </cell>
          <cell r="G150">
            <v>43922</v>
          </cell>
          <cell r="I150" t="str">
            <v>Nhân viên</v>
          </cell>
          <cell r="J150" t="str">
            <v>Nhân viên thiết bị</v>
          </cell>
          <cell r="K150">
            <v>31239</v>
          </cell>
          <cell r="L150">
            <v>19</v>
          </cell>
          <cell r="M150">
            <v>5890000</v>
          </cell>
        </row>
        <row r="151">
          <cell r="C151" t="str">
            <v>18032378PW</v>
          </cell>
          <cell r="D151" t="str">
            <v>Nông Thị Quỳnh</v>
          </cell>
          <cell r="E151" t="str">
            <v>P</v>
          </cell>
          <cell r="F151" t="str">
            <v>Main (D)</v>
          </cell>
          <cell r="G151">
            <v>43922</v>
          </cell>
          <cell r="I151" t="str">
            <v>Công nhân</v>
          </cell>
          <cell r="J151" t="str">
            <v>Tranfer</v>
          </cell>
          <cell r="K151">
            <v>34372</v>
          </cell>
          <cell r="L151">
            <v>19.75</v>
          </cell>
          <cell r="M151">
            <v>5600000</v>
          </cell>
        </row>
        <row r="152">
          <cell r="C152" t="str">
            <v>18032381PW</v>
          </cell>
          <cell r="D152" t="str">
            <v>Trần Thị Uyên</v>
          </cell>
          <cell r="E152" t="str">
            <v>P</v>
          </cell>
          <cell r="F152" t="str">
            <v>Main (D)</v>
          </cell>
          <cell r="G152">
            <v>43922</v>
          </cell>
          <cell r="I152" t="str">
            <v>Công nhân</v>
          </cell>
          <cell r="J152" t="str">
            <v>Nguyễn Thị Dung</v>
          </cell>
          <cell r="K152">
            <v>29653</v>
          </cell>
          <cell r="L152">
            <v>20</v>
          </cell>
          <cell r="M152">
            <v>5600000</v>
          </cell>
        </row>
        <row r="153">
          <cell r="C153" t="str">
            <v>18032390PW</v>
          </cell>
          <cell r="D153" t="str">
            <v>Hà Thị Ngụ</v>
          </cell>
          <cell r="E153" t="str">
            <v>P</v>
          </cell>
          <cell r="F153" t="str">
            <v>Main (D)</v>
          </cell>
          <cell r="G153">
            <v>43922</v>
          </cell>
          <cell r="I153" t="str">
            <v>Công nhân</v>
          </cell>
          <cell r="J153" t="str">
            <v>Kitting</v>
          </cell>
          <cell r="K153">
            <v>31664</v>
          </cell>
          <cell r="L153">
            <v>19.75</v>
          </cell>
          <cell r="M153">
            <v>5600000</v>
          </cell>
        </row>
        <row r="154">
          <cell r="C154" t="str">
            <v>18032410QW</v>
          </cell>
          <cell r="D154" t="str">
            <v>Đào Thị Hồng</v>
          </cell>
          <cell r="E154" t="str">
            <v>Q</v>
          </cell>
          <cell r="F154" t="str">
            <v>Main (D)</v>
          </cell>
          <cell r="G154">
            <v>43922</v>
          </cell>
          <cell r="I154" t="str">
            <v>Công nhân</v>
          </cell>
          <cell r="J154" t="str">
            <v>FB</v>
          </cell>
          <cell r="K154">
            <v>33058</v>
          </cell>
          <cell r="L154">
            <v>20</v>
          </cell>
          <cell r="M154">
            <v>5600000</v>
          </cell>
        </row>
        <row r="155">
          <cell r="C155" t="str">
            <v>18032420PW</v>
          </cell>
          <cell r="D155" t="str">
            <v>Nông Thị Hà</v>
          </cell>
          <cell r="E155" t="str">
            <v>P</v>
          </cell>
          <cell r="F155" t="str">
            <v>Main (D)</v>
          </cell>
          <cell r="G155">
            <v>43922</v>
          </cell>
          <cell r="I155" t="str">
            <v>Công nhân</v>
          </cell>
          <cell r="J155" t="str">
            <v>Tranfer</v>
          </cell>
          <cell r="K155">
            <v>34441</v>
          </cell>
          <cell r="L155">
            <v>19.75</v>
          </cell>
          <cell r="M155">
            <v>5600000</v>
          </cell>
        </row>
        <row r="156">
          <cell r="C156" t="str">
            <v>18032438PW</v>
          </cell>
          <cell r="D156" t="str">
            <v>Nguyễn Thị Mừng</v>
          </cell>
          <cell r="E156" t="str">
            <v>P</v>
          </cell>
          <cell r="F156" t="str">
            <v>Main (D)</v>
          </cell>
          <cell r="G156">
            <v>43922</v>
          </cell>
          <cell r="I156" t="str">
            <v>Công nhân</v>
          </cell>
          <cell r="J156" t="str">
            <v xml:space="preserve">Trần Anh Tuấn </v>
          </cell>
          <cell r="K156">
            <v>30569</v>
          </cell>
          <cell r="L156">
            <v>20</v>
          </cell>
          <cell r="M156">
            <v>5600000</v>
          </cell>
        </row>
        <row r="157">
          <cell r="C157" t="str">
            <v>18032469PW</v>
          </cell>
          <cell r="D157" t="str">
            <v>Đỗ Thị Phượng</v>
          </cell>
          <cell r="E157" t="str">
            <v>P</v>
          </cell>
          <cell r="F157" t="str">
            <v>Main (N)</v>
          </cell>
          <cell r="G157">
            <v>43922</v>
          </cell>
          <cell r="I157" t="str">
            <v>Công nhân</v>
          </cell>
          <cell r="J157" t="str">
            <v>Nguyễn Thị Nhan</v>
          </cell>
          <cell r="K157">
            <v>27944</v>
          </cell>
          <cell r="L157">
            <v>19</v>
          </cell>
          <cell r="M157">
            <v>5600000</v>
          </cell>
        </row>
        <row r="158">
          <cell r="C158" t="str">
            <v>18032458PW</v>
          </cell>
          <cell r="D158" t="str">
            <v>Diệp Thị Vòng</v>
          </cell>
          <cell r="E158" t="str">
            <v>P</v>
          </cell>
          <cell r="F158" t="str">
            <v>Main (N)</v>
          </cell>
          <cell r="G158">
            <v>43922</v>
          </cell>
          <cell r="I158" t="str">
            <v>Công nhân</v>
          </cell>
          <cell r="J158" t="str">
            <v>Dương Đình Duy</v>
          </cell>
          <cell r="K158">
            <v>29879</v>
          </cell>
          <cell r="L158">
            <v>19</v>
          </cell>
          <cell r="M158">
            <v>5600000</v>
          </cell>
        </row>
        <row r="159">
          <cell r="C159" t="str">
            <v>18032467PW</v>
          </cell>
          <cell r="D159" t="str">
            <v>Dương Thị Chính</v>
          </cell>
          <cell r="E159" t="str">
            <v>P</v>
          </cell>
          <cell r="F159" t="str">
            <v>Main (N)</v>
          </cell>
          <cell r="G159">
            <v>43922</v>
          </cell>
          <cell r="I159" t="str">
            <v>Công nhân</v>
          </cell>
          <cell r="J159" t="str">
            <v>Trần Thị Lan</v>
          </cell>
          <cell r="K159">
            <v>28906</v>
          </cell>
          <cell r="L159">
            <v>13</v>
          </cell>
          <cell r="M159">
            <v>5600000</v>
          </cell>
        </row>
        <row r="160">
          <cell r="C160" t="str">
            <v>18032451PW</v>
          </cell>
          <cell r="D160" t="str">
            <v>Mạch Thị Hồng</v>
          </cell>
          <cell r="E160" t="str">
            <v>P</v>
          </cell>
          <cell r="F160" t="str">
            <v>Main (D)</v>
          </cell>
          <cell r="G160">
            <v>43922</v>
          </cell>
          <cell r="I160" t="str">
            <v>Công nhân</v>
          </cell>
          <cell r="J160" t="str">
            <v>Dương Văn Dũng</v>
          </cell>
          <cell r="K160">
            <v>32393</v>
          </cell>
          <cell r="L160">
            <v>20</v>
          </cell>
          <cell r="M160">
            <v>5600000</v>
          </cell>
        </row>
        <row r="161">
          <cell r="C161" t="str">
            <v>18032454PW</v>
          </cell>
          <cell r="D161" t="str">
            <v>Giáp Thị Thủy</v>
          </cell>
          <cell r="E161" t="str">
            <v>P</v>
          </cell>
          <cell r="F161" t="str">
            <v>Main (D)</v>
          </cell>
          <cell r="G161">
            <v>43922</v>
          </cell>
          <cell r="I161" t="str">
            <v>Công nhân</v>
          </cell>
          <cell r="J161" t="str">
            <v>Tranfer</v>
          </cell>
          <cell r="K161">
            <v>31209</v>
          </cell>
          <cell r="L161">
            <v>19.75</v>
          </cell>
          <cell r="M161">
            <v>5600000</v>
          </cell>
        </row>
        <row r="162">
          <cell r="C162" t="str">
            <v>18032513PW</v>
          </cell>
          <cell r="D162" t="str">
            <v>Dương Thị Lợi</v>
          </cell>
          <cell r="E162" t="str">
            <v>P</v>
          </cell>
          <cell r="F162" t="str">
            <v>Main (D)</v>
          </cell>
          <cell r="G162">
            <v>43922</v>
          </cell>
          <cell r="I162" t="str">
            <v>Công nhân</v>
          </cell>
          <cell r="J162" t="str">
            <v>Tranfer</v>
          </cell>
          <cell r="K162">
            <v>29303</v>
          </cell>
          <cell r="L162">
            <v>18.75</v>
          </cell>
          <cell r="M162">
            <v>5600000</v>
          </cell>
        </row>
        <row r="163">
          <cell r="C163" t="str">
            <v>18032527PW</v>
          </cell>
          <cell r="D163" t="str">
            <v>Trần Thúy Hòa</v>
          </cell>
          <cell r="E163" t="str">
            <v>P</v>
          </cell>
          <cell r="F163" t="str">
            <v>Main (N)</v>
          </cell>
          <cell r="G163">
            <v>43922</v>
          </cell>
          <cell r="I163" t="str">
            <v>Công nhân</v>
          </cell>
          <cell r="J163" t="str">
            <v>Đỗ Quang Tuấn</v>
          </cell>
          <cell r="K163">
            <v>29870</v>
          </cell>
          <cell r="L163">
            <v>19</v>
          </cell>
          <cell r="M163">
            <v>5600000</v>
          </cell>
        </row>
        <row r="164">
          <cell r="C164" t="str">
            <v>1711625QW</v>
          </cell>
          <cell r="D164" t="str">
            <v>Vi Thị Yến</v>
          </cell>
          <cell r="E164" t="str">
            <v>Q</v>
          </cell>
          <cell r="F164" t="str">
            <v>Main (D)</v>
          </cell>
          <cell r="G164">
            <v>43922</v>
          </cell>
          <cell r="I164" t="str">
            <v>Công nhân</v>
          </cell>
          <cell r="J164" t="str">
            <v>FB</v>
          </cell>
          <cell r="K164">
            <v>28423</v>
          </cell>
          <cell r="L164">
            <v>11</v>
          </cell>
          <cell r="M164">
            <v>5600000</v>
          </cell>
        </row>
        <row r="165">
          <cell r="C165" t="str">
            <v>17110062PW</v>
          </cell>
          <cell r="D165" t="str">
            <v>Lạc Thị Lượng</v>
          </cell>
          <cell r="E165" t="str">
            <v>P</v>
          </cell>
          <cell r="F165" t="str">
            <v>Main (D)</v>
          </cell>
          <cell r="G165">
            <v>43922</v>
          </cell>
          <cell r="I165" t="str">
            <v>Công nhân</v>
          </cell>
          <cell r="J165" t="str">
            <v>Đào Ngọc Sơn</v>
          </cell>
          <cell r="K165">
            <v>28366</v>
          </cell>
          <cell r="L165">
            <v>20</v>
          </cell>
          <cell r="M165">
            <v>5600000</v>
          </cell>
        </row>
        <row r="166">
          <cell r="C166" t="str">
            <v>1710536PW</v>
          </cell>
          <cell r="D166" t="str">
            <v>Nguyễn Thị Hằng</v>
          </cell>
          <cell r="E166" t="str">
            <v>P</v>
          </cell>
          <cell r="F166" t="str">
            <v>Main (D)</v>
          </cell>
          <cell r="G166">
            <v>43922</v>
          </cell>
          <cell r="I166" t="str">
            <v>Công nhân</v>
          </cell>
          <cell r="J166" t="str">
            <v>Trần Thị Thu Hiền</v>
          </cell>
          <cell r="K166">
            <v>27934</v>
          </cell>
          <cell r="L166">
            <v>19</v>
          </cell>
          <cell r="M166">
            <v>5600000</v>
          </cell>
        </row>
        <row r="167">
          <cell r="C167" t="str">
            <v>18042602EG</v>
          </cell>
          <cell r="D167" t="str">
            <v>Nguyễn Văn Thao</v>
          </cell>
          <cell r="E167" t="str">
            <v>E</v>
          </cell>
          <cell r="F167" t="str">
            <v>Main (N)</v>
          </cell>
          <cell r="G167">
            <v>43922</v>
          </cell>
          <cell r="I167" t="str">
            <v>Chủ nhiệm</v>
          </cell>
          <cell r="J167" t="str">
            <v>Chủ nhiệm</v>
          </cell>
          <cell r="K167">
            <v>35094</v>
          </cell>
          <cell r="L167">
            <v>19</v>
          </cell>
          <cell r="M167">
            <v>6850000</v>
          </cell>
        </row>
        <row r="168">
          <cell r="C168" t="str">
            <v>18042604PW</v>
          </cell>
          <cell r="D168" t="str">
            <v>Cao Thị Hoàn</v>
          </cell>
          <cell r="E168" t="str">
            <v>P</v>
          </cell>
          <cell r="F168" t="str">
            <v>Main (N)</v>
          </cell>
          <cell r="G168">
            <v>43922</v>
          </cell>
          <cell r="I168" t="str">
            <v>Đội trưởng</v>
          </cell>
          <cell r="J168" t="str">
            <v>Đội trưởng</v>
          </cell>
          <cell r="K168">
            <v>31103</v>
          </cell>
          <cell r="L168">
            <v>20</v>
          </cell>
          <cell r="M168">
            <v>7000000</v>
          </cell>
        </row>
        <row r="169">
          <cell r="C169" t="str">
            <v>18042635PW</v>
          </cell>
          <cell r="D169" t="str">
            <v>Nguyễn Thị Xiêm</v>
          </cell>
          <cell r="E169" t="str">
            <v>P</v>
          </cell>
          <cell r="F169" t="str">
            <v>Main (N)</v>
          </cell>
          <cell r="G169">
            <v>43922</v>
          </cell>
          <cell r="I169" t="str">
            <v>Công nhân</v>
          </cell>
          <cell r="J169" t="str">
            <v>Transfer</v>
          </cell>
          <cell r="K169">
            <v>30731</v>
          </cell>
          <cell r="L169">
            <v>19</v>
          </cell>
          <cell r="M169">
            <v>5600000</v>
          </cell>
        </row>
        <row r="170">
          <cell r="C170" t="str">
            <v>18042638QW</v>
          </cell>
          <cell r="D170" t="str">
            <v>Nguyễn Thị Hải</v>
          </cell>
          <cell r="E170" t="str">
            <v>Q</v>
          </cell>
          <cell r="F170" t="str">
            <v>Main (N)</v>
          </cell>
          <cell r="G170">
            <v>43922</v>
          </cell>
          <cell r="I170" t="str">
            <v>Công nhân</v>
          </cell>
          <cell r="J170" t="str">
            <v>FB</v>
          </cell>
          <cell r="K170">
            <v>30861</v>
          </cell>
          <cell r="L170">
            <v>19</v>
          </cell>
          <cell r="M170">
            <v>5600000</v>
          </cell>
        </row>
        <row r="171">
          <cell r="C171" t="str">
            <v>18042663SW</v>
          </cell>
          <cell r="D171" t="str">
            <v>Hoàng Thị Thanh</v>
          </cell>
          <cell r="E171" t="str">
            <v>S</v>
          </cell>
          <cell r="F171" t="str">
            <v>Main (D)</v>
          </cell>
          <cell r="G171">
            <v>43922</v>
          </cell>
          <cell r="I171" t="str">
            <v>Công nhân</v>
          </cell>
          <cell r="J171" t="str">
            <v>CKD</v>
          </cell>
          <cell r="K171">
            <v>36589</v>
          </cell>
          <cell r="L171">
            <v>19</v>
          </cell>
          <cell r="M171">
            <v>5600000</v>
          </cell>
        </row>
        <row r="172">
          <cell r="C172" t="str">
            <v>18042708EG</v>
          </cell>
          <cell r="D172" t="str">
            <v>Dương Thị Ngọc</v>
          </cell>
          <cell r="E172" t="str">
            <v>E</v>
          </cell>
          <cell r="F172" t="str">
            <v>Main (D)</v>
          </cell>
          <cell r="G172">
            <v>43922</v>
          </cell>
          <cell r="I172" t="str">
            <v>Chủ nhiệm</v>
          </cell>
          <cell r="J172" t="str">
            <v>Chủ nhiệm HC</v>
          </cell>
          <cell r="K172">
            <v>33192</v>
          </cell>
          <cell r="L172">
            <v>18.5</v>
          </cell>
          <cell r="M172">
            <v>6880000</v>
          </cell>
        </row>
        <row r="173">
          <cell r="C173" t="str">
            <v>18042729PW</v>
          </cell>
          <cell r="D173" t="str">
            <v>Trần Thị Hiền</v>
          </cell>
          <cell r="E173" t="str">
            <v>P</v>
          </cell>
          <cell r="F173" t="str">
            <v>Main (D)</v>
          </cell>
          <cell r="G173">
            <v>43922</v>
          </cell>
          <cell r="I173" t="str">
            <v>Công nhân</v>
          </cell>
          <cell r="J173" t="str">
            <v>Đồng Ngọc Thế</v>
          </cell>
          <cell r="K173">
            <v>30541</v>
          </cell>
          <cell r="L173">
            <v>20</v>
          </cell>
          <cell r="M173">
            <v>5600000</v>
          </cell>
        </row>
        <row r="174">
          <cell r="C174" t="str">
            <v>17110054PW</v>
          </cell>
          <cell r="D174" t="str">
            <v>Ngô Thị Xiêm</v>
          </cell>
          <cell r="E174" t="str">
            <v>P</v>
          </cell>
          <cell r="F174" t="str">
            <v>Main (N)</v>
          </cell>
          <cell r="G174">
            <v>43922</v>
          </cell>
          <cell r="I174" t="str">
            <v>Công nhân</v>
          </cell>
          <cell r="J174" t="str">
            <v>Phương Văn Lâm</v>
          </cell>
          <cell r="K174">
            <v>30914</v>
          </cell>
          <cell r="L174">
            <v>19</v>
          </cell>
          <cell r="M174">
            <v>5600000</v>
          </cell>
        </row>
        <row r="175">
          <cell r="C175" t="str">
            <v>1710513PW</v>
          </cell>
          <cell r="D175" t="str">
            <v>Trần Thị Hoa</v>
          </cell>
          <cell r="E175" t="str">
            <v>P</v>
          </cell>
          <cell r="F175" t="str">
            <v>Main (D)</v>
          </cell>
          <cell r="G175">
            <v>43922</v>
          </cell>
          <cell r="I175" t="str">
            <v>Công nhân</v>
          </cell>
          <cell r="J175" t="str">
            <v>Tạp vụ</v>
          </cell>
          <cell r="K175">
            <v>27026</v>
          </cell>
          <cell r="L175">
            <v>20</v>
          </cell>
          <cell r="M175">
            <v>5600000</v>
          </cell>
        </row>
        <row r="176">
          <cell r="C176" t="str">
            <v>1711716PW</v>
          </cell>
          <cell r="D176" t="str">
            <v>Nguyễn Thị Điệp</v>
          </cell>
          <cell r="E176" t="str">
            <v>P</v>
          </cell>
          <cell r="F176" t="str">
            <v>Main (N)</v>
          </cell>
          <cell r="G176">
            <v>43922</v>
          </cell>
          <cell r="I176" t="str">
            <v>Công nhân</v>
          </cell>
          <cell r="J176" t="str">
            <v>Transfer</v>
          </cell>
          <cell r="K176">
            <v>29748</v>
          </cell>
          <cell r="L176">
            <v>19</v>
          </cell>
          <cell r="M176">
            <v>5600000</v>
          </cell>
        </row>
        <row r="177">
          <cell r="C177" t="str">
            <v>18052741MW</v>
          </cell>
          <cell r="D177" t="str">
            <v>Dương Thị Hiền</v>
          </cell>
          <cell r="E177" t="str">
            <v>M</v>
          </cell>
          <cell r="F177" t="str">
            <v>Main (N)</v>
          </cell>
          <cell r="G177">
            <v>43922</v>
          </cell>
          <cell r="H177">
            <v>46006</v>
          </cell>
          <cell r="I177" t="str">
            <v>Công nhân</v>
          </cell>
          <cell r="J177" t="str">
            <v>Tồn</v>
          </cell>
          <cell r="K177">
            <v>36205</v>
          </cell>
          <cell r="L177">
            <v>20</v>
          </cell>
          <cell r="M177">
            <v>5600000</v>
          </cell>
        </row>
        <row r="178">
          <cell r="C178" t="str">
            <v>18052757MG</v>
          </cell>
          <cell r="D178" t="str">
            <v>Đỗ Thị Ba</v>
          </cell>
          <cell r="E178" t="str">
            <v>M</v>
          </cell>
          <cell r="F178" t="str">
            <v>Main (N)</v>
          </cell>
          <cell r="G178">
            <v>43922</v>
          </cell>
          <cell r="I178" t="str">
            <v>Nhân viên</v>
          </cell>
          <cell r="J178" t="str">
            <v>Nhân viên</v>
          </cell>
          <cell r="K178">
            <v>35481</v>
          </cell>
          <cell r="L178">
            <v>16</v>
          </cell>
          <cell r="M178">
            <v>6530000</v>
          </cell>
        </row>
        <row r="179">
          <cell r="C179" t="str">
            <v>18052798PW</v>
          </cell>
          <cell r="D179" t="str">
            <v>Ngọc Thị Nga</v>
          </cell>
          <cell r="E179" t="str">
            <v>P</v>
          </cell>
          <cell r="F179" t="str">
            <v>Main (D)</v>
          </cell>
          <cell r="G179">
            <v>43922</v>
          </cell>
          <cell r="I179" t="str">
            <v>Công nhân</v>
          </cell>
          <cell r="J179" t="str">
            <v>Dương Thị Hồng</v>
          </cell>
          <cell r="K179">
            <v>30452</v>
          </cell>
          <cell r="L179">
            <v>19</v>
          </cell>
          <cell r="M179">
            <v>5600000</v>
          </cell>
        </row>
        <row r="180">
          <cell r="C180" t="str">
            <v>18052816PW</v>
          </cell>
          <cell r="D180" t="str">
            <v>Nguyễn Thị Đào</v>
          </cell>
          <cell r="E180" t="str">
            <v>P</v>
          </cell>
          <cell r="F180" t="str">
            <v>Main (D)</v>
          </cell>
          <cell r="G180">
            <v>43922</v>
          </cell>
          <cell r="I180" t="str">
            <v>Công nhân</v>
          </cell>
          <cell r="J180" t="str">
            <v>Dương Thị Hồng</v>
          </cell>
          <cell r="K180">
            <v>30715</v>
          </cell>
          <cell r="L180">
            <v>20</v>
          </cell>
          <cell r="M180">
            <v>5600000</v>
          </cell>
        </row>
        <row r="181">
          <cell r="C181" t="str">
            <v>18052855PW</v>
          </cell>
          <cell r="D181" t="str">
            <v>Đào Thị Huệ</v>
          </cell>
          <cell r="E181" t="str">
            <v>P</v>
          </cell>
          <cell r="F181" t="str">
            <v>Main (N)</v>
          </cell>
          <cell r="G181">
            <v>43922</v>
          </cell>
          <cell r="I181" t="str">
            <v>Công nhân</v>
          </cell>
          <cell r="J181" t="str">
            <v>Transfer</v>
          </cell>
          <cell r="K181">
            <v>30980</v>
          </cell>
          <cell r="L181">
            <v>19</v>
          </cell>
          <cell r="M181">
            <v>5600000</v>
          </cell>
        </row>
        <row r="182">
          <cell r="C182" t="str">
            <v>18052845PW</v>
          </cell>
          <cell r="D182" t="str">
            <v>Trần Thị Mai</v>
          </cell>
          <cell r="E182" t="str">
            <v>P</v>
          </cell>
          <cell r="F182" t="str">
            <v>Main (D)</v>
          </cell>
          <cell r="G182">
            <v>43922</v>
          </cell>
          <cell r="I182" t="str">
            <v>Công nhân</v>
          </cell>
          <cell r="J182" t="str">
            <v xml:space="preserve">Trần Anh Tuấn </v>
          </cell>
          <cell r="K182">
            <v>31629</v>
          </cell>
          <cell r="L182">
            <v>20</v>
          </cell>
          <cell r="M182">
            <v>5600000</v>
          </cell>
        </row>
        <row r="183">
          <cell r="C183" t="str">
            <v>18052877PW</v>
          </cell>
          <cell r="D183" t="str">
            <v>Dương Thị Hằng</v>
          </cell>
          <cell r="E183" t="str">
            <v>P</v>
          </cell>
          <cell r="F183" t="str">
            <v>Main (D)</v>
          </cell>
          <cell r="G183">
            <v>43922</v>
          </cell>
          <cell r="I183" t="str">
            <v>Công nhân</v>
          </cell>
          <cell r="J183" t="str">
            <v>Ma Thị Cẩm Vân</v>
          </cell>
          <cell r="K183">
            <v>31495</v>
          </cell>
          <cell r="L183">
            <v>20</v>
          </cell>
          <cell r="M183">
            <v>5600000</v>
          </cell>
        </row>
        <row r="184">
          <cell r="C184" t="str">
            <v>17120888PW</v>
          </cell>
          <cell r="D184" t="str">
            <v>Nguyễn Thị Mai Chiên</v>
          </cell>
          <cell r="E184" t="str">
            <v>P</v>
          </cell>
          <cell r="F184" t="str">
            <v>Main (N)</v>
          </cell>
          <cell r="G184">
            <v>43922</v>
          </cell>
          <cell r="I184" t="str">
            <v>Công nhân</v>
          </cell>
          <cell r="J184" t="str">
            <v>Đỗ Quang Tuấn</v>
          </cell>
          <cell r="K184">
            <v>30889</v>
          </cell>
          <cell r="L184">
            <v>19</v>
          </cell>
          <cell r="M184">
            <v>5600000</v>
          </cell>
        </row>
        <row r="185">
          <cell r="C185" t="str">
            <v>18062957PW</v>
          </cell>
          <cell r="D185" t="str">
            <v>Hà Thị Tuyết</v>
          </cell>
          <cell r="E185" t="str">
            <v>P</v>
          </cell>
          <cell r="F185" t="str">
            <v>Main (D)</v>
          </cell>
          <cell r="G185">
            <v>43922</v>
          </cell>
          <cell r="I185" t="str">
            <v>Công nhân</v>
          </cell>
          <cell r="J185" t="str">
            <v>Tạp vụ</v>
          </cell>
          <cell r="K185">
            <v>27514</v>
          </cell>
          <cell r="L185">
            <v>20</v>
          </cell>
          <cell r="M185">
            <v>5600000</v>
          </cell>
        </row>
        <row r="186">
          <cell r="C186" t="str">
            <v>18021125PW</v>
          </cell>
          <cell r="D186" t="str">
            <v>Đinh Thị Liên</v>
          </cell>
          <cell r="E186" t="str">
            <v>P</v>
          </cell>
          <cell r="F186" t="str">
            <v>Main (D)</v>
          </cell>
          <cell r="G186">
            <v>43922</v>
          </cell>
          <cell r="I186" t="str">
            <v>Công nhân</v>
          </cell>
          <cell r="J186" t="str">
            <v>Phạm Ngọc Tú</v>
          </cell>
          <cell r="K186">
            <v>28634</v>
          </cell>
          <cell r="L186">
            <v>20</v>
          </cell>
          <cell r="M186">
            <v>5600000</v>
          </cell>
        </row>
        <row r="187">
          <cell r="C187" t="str">
            <v>18021134PW</v>
          </cell>
          <cell r="D187" t="str">
            <v>Khúc Thị Thùy</v>
          </cell>
          <cell r="E187" t="str">
            <v>P</v>
          </cell>
          <cell r="F187" t="str">
            <v>Main (D)</v>
          </cell>
          <cell r="G187">
            <v>43922</v>
          </cell>
          <cell r="I187" t="str">
            <v>Công nhân</v>
          </cell>
          <cell r="J187" t="str">
            <v>Đào Ngọc Sơn</v>
          </cell>
          <cell r="K187">
            <v>27748</v>
          </cell>
          <cell r="L187">
            <v>20</v>
          </cell>
          <cell r="M187">
            <v>5600000</v>
          </cell>
        </row>
        <row r="188">
          <cell r="C188" t="str">
            <v>18031260PW</v>
          </cell>
          <cell r="D188" t="str">
            <v>Nguyễn Thị Tuyết</v>
          </cell>
          <cell r="E188" t="str">
            <v>P</v>
          </cell>
          <cell r="F188" t="str">
            <v>Main (N)</v>
          </cell>
          <cell r="G188">
            <v>43922</v>
          </cell>
          <cell r="I188" t="str">
            <v>Công nhân</v>
          </cell>
          <cell r="J188" t="str">
            <v>Phạm Hữu Biên</v>
          </cell>
          <cell r="K188">
            <v>34663</v>
          </cell>
          <cell r="L188">
            <v>14</v>
          </cell>
          <cell r="M188">
            <v>5600000</v>
          </cell>
        </row>
        <row r="189">
          <cell r="C189" t="str">
            <v>18031162PW</v>
          </cell>
          <cell r="D189" t="str">
            <v>Phạm Thị Hồng Thắng</v>
          </cell>
          <cell r="E189" t="str">
            <v>P</v>
          </cell>
          <cell r="F189" t="str">
            <v>Main (D)</v>
          </cell>
          <cell r="G189">
            <v>43922</v>
          </cell>
          <cell r="I189" t="str">
            <v>Công nhân</v>
          </cell>
          <cell r="J189" t="str">
            <v>Phạm Ngọc Tú</v>
          </cell>
          <cell r="K189">
            <v>28264</v>
          </cell>
          <cell r="L189">
            <v>20</v>
          </cell>
          <cell r="M189">
            <v>5600000</v>
          </cell>
        </row>
        <row r="190">
          <cell r="C190" t="str">
            <v>18072987PW</v>
          </cell>
          <cell r="D190" t="str">
            <v>Đào Thị Thủy</v>
          </cell>
          <cell r="E190" t="str">
            <v>P</v>
          </cell>
          <cell r="F190" t="str">
            <v>Main (D)</v>
          </cell>
          <cell r="G190">
            <v>43922</v>
          </cell>
          <cell r="I190" t="str">
            <v>Công nhân</v>
          </cell>
          <cell r="J190" t="str">
            <v xml:space="preserve">Trần Anh Tuấn </v>
          </cell>
          <cell r="K190">
            <v>32358</v>
          </cell>
          <cell r="L190">
            <v>20</v>
          </cell>
          <cell r="M190">
            <v>5600000</v>
          </cell>
        </row>
        <row r="191">
          <cell r="C191" t="str">
            <v>18073005QW</v>
          </cell>
          <cell r="D191" t="str">
            <v>Đỗ Thị Hương</v>
          </cell>
          <cell r="E191" t="str">
            <v>Q</v>
          </cell>
          <cell r="F191" t="str">
            <v>Main (D)</v>
          </cell>
          <cell r="G191">
            <v>43922</v>
          </cell>
          <cell r="I191" t="str">
            <v>Công nhân</v>
          </cell>
          <cell r="J191" t="str">
            <v>PQC</v>
          </cell>
          <cell r="K191">
            <v>31657</v>
          </cell>
          <cell r="L191">
            <v>19</v>
          </cell>
          <cell r="M191">
            <v>5600000</v>
          </cell>
        </row>
        <row r="192">
          <cell r="C192" t="str">
            <v>18083055PW</v>
          </cell>
          <cell r="D192" t="str">
            <v>Lưu Thị Phương</v>
          </cell>
          <cell r="E192" t="str">
            <v>P</v>
          </cell>
          <cell r="F192" t="str">
            <v>Main (D)</v>
          </cell>
          <cell r="G192">
            <v>43922</v>
          </cell>
          <cell r="I192" t="str">
            <v>Công nhân</v>
          </cell>
          <cell r="J192" t="str">
            <v>Dương Văn Dũng</v>
          </cell>
          <cell r="K192">
            <v>31686</v>
          </cell>
          <cell r="L192">
            <v>20</v>
          </cell>
          <cell r="M192">
            <v>5600000</v>
          </cell>
        </row>
        <row r="193">
          <cell r="C193" t="str">
            <v>18083076PW</v>
          </cell>
          <cell r="D193" t="str">
            <v>Lộc Thị Hà</v>
          </cell>
          <cell r="E193" t="str">
            <v>P</v>
          </cell>
          <cell r="F193" t="str">
            <v>Main (D)</v>
          </cell>
          <cell r="G193">
            <v>43922</v>
          </cell>
          <cell r="I193" t="str">
            <v>Công nhân</v>
          </cell>
          <cell r="J193" t="str">
            <v>Tranfer</v>
          </cell>
          <cell r="K193">
            <v>31670</v>
          </cell>
          <cell r="L193">
            <v>19.75</v>
          </cell>
          <cell r="M193">
            <v>5600000</v>
          </cell>
        </row>
        <row r="194">
          <cell r="C194" t="str">
            <v>18083062MW</v>
          </cell>
          <cell r="D194" t="str">
            <v>Trịnh Thị Hạnh</v>
          </cell>
          <cell r="E194" t="str">
            <v>M</v>
          </cell>
          <cell r="F194" t="str">
            <v>Main (D)</v>
          </cell>
          <cell r="G194">
            <v>43922</v>
          </cell>
          <cell r="I194" t="str">
            <v>Công nhân</v>
          </cell>
          <cell r="J194" t="str">
            <v>UPK</v>
          </cell>
          <cell r="K194">
            <v>32640</v>
          </cell>
          <cell r="L194">
            <v>20</v>
          </cell>
          <cell r="M194">
            <v>5600000</v>
          </cell>
        </row>
        <row r="195">
          <cell r="C195" t="str">
            <v>18083119QG</v>
          </cell>
          <cell r="D195" t="str">
            <v>Trần Thị Liên</v>
          </cell>
          <cell r="E195" t="str">
            <v>Q</v>
          </cell>
          <cell r="F195" t="str">
            <v>Main (N)</v>
          </cell>
          <cell r="G195">
            <v>43922</v>
          </cell>
          <cell r="I195" t="str">
            <v>Nhân viên</v>
          </cell>
          <cell r="J195" t="str">
            <v>SP</v>
          </cell>
          <cell r="K195">
            <v>31413</v>
          </cell>
          <cell r="L195">
            <v>19.875</v>
          </cell>
          <cell r="M195">
            <v>5890000</v>
          </cell>
        </row>
        <row r="196">
          <cell r="C196" t="str">
            <v>18083127PW</v>
          </cell>
          <cell r="D196" t="str">
            <v>Dương Thị Khải</v>
          </cell>
          <cell r="E196" t="str">
            <v>P</v>
          </cell>
          <cell r="F196" t="str">
            <v>Main (N)</v>
          </cell>
          <cell r="G196">
            <v>43922</v>
          </cell>
          <cell r="I196" t="str">
            <v>Công nhân</v>
          </cell>
          <cell r="J196" t="str">
            <v>Transfer</v>
          </cell>
          <cell r="K196">
            <v>29327</v>
          </cell>
          <cell r="L196">
            <v>19</v>
          </cell>
          <cell r="M196">
            <v>5600000</v>
          </cell>
        </row>
        <row r="197">
          <cell r="C197" t="str">
            <v>18083141PW</v>
          </cell>
          <cell r="D197" t="str">
            <v>Ma Thị Sen</v>
          </cell>
          <cell r="E197" t="str">
            <v>P</v>
          </cell>
          <cell r="F197" t="str">
            <v>Main (N)</v>
          </cell>
          <cell r="G197">
            <v>43922</v>
          </cell>
          <cell r="I197" t="str">
            <v>Công nhân</v>
          </cell>
          <cell r="J197" t="str">
            <v>Nguyễn Văn Nam</v>
          </cell>
          <cell r="K197">
            <v>29720</v>
          </cell>
          <cell r="L197">
            <v>19</v>
          </cell>
          <cell r="M197">
            <v>5600000</v>
          </cell>
        </row>
        <row r="198">
          <cell r="C198" t="str">
            <v>18083144PW</v>
          </cell>
          <cell r="D198" t="str">
            <v>Nguyễn Thị Sáu</v>
          </cell>
          <cell r="E198" t="str">
            <v>P</v>
          </cell>
          <cell r="F198" t="str">
            <v>Main (N)</v>
          </cell>
          <cell r="G198">
            <v>43922</v>
          </cell>
          <cell r="I198" t="str">
            <v>Công nhân</v>
          </cell>
          <cell r="J198" t="str">
            <v>Dương Thị Hoa</v>
          </cell>
          <cell r="K198">
            <v>29827</v>
          </cell>
          <cell r="L198">
            <v>19</v>
          </cell>
          <cell r="M198">
            <v>5600000</v>
          </cell>
        </row>
        <row r="199">
          <cell r="C199" t="str">
            <v>18093205PW</v>
          </cell>
          <cell r="D199" t="str">
            <v>Đặng Thị Hà</v>
          </cell>
          <cell r="E199" t="str">
            <v>P</v>
          </cell>
          <cell r="F199" t="str">
            <v>Main (N)</v>
          </cell>
          <cell r="G199">
            <v>43922</v>
          </cell>
          <cell r="I199" t="str">
            <v>Công nhân</v>
          </cell>
          <cell r="J199" t="str">
            <v>Vũ Văn Quyền</v>
          </cell>
          <cell r="K199">
            <v>30744</v>
          </cell>
          <cell r="L199">
            <v>19</v>
          </cell>
          <cell r="M199">
            <v>5600000</v>
          </cell>
        </row>
        <row r="200">
          <cell r="C200" t="str">
            <v>18093213PW</v>
          </cell>
          <cell r="D200" t="str">
            <v>Nguyễn Thị Hiệp</v>
          </cell>
          <cell r="E200" t="str">
            <v>P</v>
          </cell>
          <cell r="F200" t="str">
            <v>Main (N)</v>
          </cell>
          <cell r="G200">
            <v>43922</v>
          </cell>
          <cell r="I200" t="str">
            <v>Công nhân</v>
          </cell>
          <cell r="J200" t="str">
            <v>Nguyễn Thị Nhan</v>
          </cell>
          <cell r="K200">
            <v>30780</v>
          </cell>
          <cell r="L200">
            <v>19</v>
          </cell>
          <cell r="M200">
            <v>5600000</v>
          </cell>
        </row>
        <row r="201">
          <cell r="C201" t="str">
            <v>18093220PW</v>
          </cell>
          <cell r="D201" t="str">
            <v>Trần Thị Mai</v>
          </cell>
          <cell r="E201" t="str">
            <v>P</v>
          </cell>
          <cell r="F201" t="str">
            <v>Main (N)</v>
          </cell>
          <cell r="G201">
            <v>43922</v>
          </cell>
          <cell r="I201" t="str">
            <v>Công nhân</v>
          </cell>
          <cell r="J201" t="str">
            <v>Nguyễn Văn Nam</v>
          </cell>
          <cell r="K201">
            <v>29463</v>
          </cell>
          <cell r="L201">
            <v>19</v>
          </cell>
          <cell r="M201">
            <v>5600000</v>
          </cell>
        </row>
        <row r="202">
          <cell r="C202" t="str">
            <v>18093226PW</v>
          </cell>
          <cell r="D202" t="str">
            <v>Trần Thị Cúc</v>
          </cell>
          <cell r="E202" t="str">
            <v>P</v>
          </cell>
          <cell r="F202" t="str">
            <v>Main (N)</v>
          </cell>
          <cell r="G202">
            <v>43922</v>
          </cell>
          <cell r="I202" t="str">
            <v>Công nhân</v>
          </cell>
          <cell r="J202" t="str">
            <v>Đỗ Quang Tuấn</v>
          </cell>
          <cell r="K202">
            <v>29376</v>
          </cell>
          <cell r="L202">
            <v>19</v>
          </cell>
          <cell r="M202">
            <v>5600000</v>
          </cell>
        </row>
        <row r="203">
          <cell r="C203" t="str">
            <v>18093256SW</v>
          </cell>
          <cell r="D203" t="str">
            <v>Dương Thị Huyền</v>
          </cell>
          <cell r="E203" t="str">
            <v>S</v>
          </cell>
          <cell r="F203" t="str">
            <v>Main (D)</v>
          </cell>
          <cell r="G203">
            <v>43922</v>
          </cell>
          <cell r="I203" t="str">
            <v>Công nhân</v>
          </cell>
          <cell r="J203" t="str">
            <v>Đóng hàng</v>
          </cell>
          <cell r="K203">
            <v>30001</v>
          </cell>
          <cell r="L203">
            <v>12</v>
          </cell>
          <cell r="M203">
            <v>5600000</v>
          </cell>
        </row>
        <row r="204">
          <cell r="C204" t="str">
            <v>18103281PW</v>
          </cell>
          <cell r="D204" t="str">
            <v>Nguyễn Thị Huệ</v>
          </cell>
          <cell r="E204" t="str">
            <v>P</v>
          </cell>
          <cell r="F204" t="str">
            <v>Main (D)</v>
          </cell>
          <cell r="G204">
            <v>43922</v>
          </cell>
          <cell r="I204" t="str">
            <v>Công nhân</v>
          </cell>
          <cell r="J204" t="str">
            <v>Trần Thị Thu Hiền</v>
          </cell>
          <cell r="K204">
            <v>30700</v>
          </cell>
          <cell r="L204">
            <v>9</v>
          </cell>
          <cell r="M204">
            <v>5600000</v>
          </cell>
        </row>
        <row r="205">
          <cell r="C205" t="str">
            <v>18080280PW</v>
          </cell>
          <cell r="D205" t="str">
            <v>Nguyễn Thị Tuyến</v>
          </cell>
          <cell r="E205" t="str">
            <v>P</v>
          </cell>
          <cell r="F205" t="str">
            <v>Main (N)</v>
          </cell>
          <cell r="G205">
            <v>43922</v>
          </cell>
          <cell r="I205" t="str">
            <v>Công nhân</v>
          </cell>
          <cell r="J205" t="str">
            <v>Transfer</v>
          </cell>
          <cell r="K205">
            <v>27729</v>
          </cell>
          <cell r="L205">
            <v>19</v>
          </cell>
          <cell r="M205">
            <v>5600000</v>
          </cell>
        </row>
        <row r="206">
          <cell r="C206" t="str">
            <v>19013413PW</v>
          </cell>
          <cell r="D206" t="str">
            <v>Trần Thị Liên</v>
          </cell>
          <cell r="E206" t="str">
            <v>P</v>
          </cell>
          <cell r="F206" t="str">
            <v>Main (N)</v>
          </cell>
          <cell r="G206">
            <v>43922</v>
          </cell>
          <cell r="I206" t="str">
            <v>Công nhân</v>
          </cell>
          <cell r="J206" t="str">
            <v>Nguyễn Thị Nhan</v>
          </cell>
          <cell r="K206">
            <v>29700</v>
          </cell>
          <cell r="L206">
            <v>19</v>
          </cell>
          <cell r="M206">
            <v>5600000</v>
          </cell>
        </row>
        <row r="207">
          <cell r="C207" t="str">
            <v>19023436PW</v>
          </cell>
          <cell r="D207" t="str">
            <v>Chu Thị Hằng</v>
          </cell>
          <cell r="E207" t="str">
            <v>P</v>
          </cell>
          <cell r="F207" t="str">
            <v>Main (D)</v>
          </cell>
          <cell r="G207">
            <v>43922</v>
          </cell>
          <cell r="I207" t="str">
            <v>Công nhân</v>
          </cell>
          <cell r="J207" t="str">
            <v>Phạm Ngọc Tú</v>
          </cell>
          <cell r="K207">
            <v>33252</v>
          </cell>
          <cell r="L207">
            <v>20</v>
          </cell>
          <cell r="M207">
            <v>5600000</v>
          </cell>
        </row>
        <row r="208">
          <cell r="C208" t="str">
            <v>19023484MW</v>
          </cell>
          <cell r="D208" t="str">
            <v>Nịnh Thị Đa</v>
          </cell>
          <cell r="E208" t="str">
            <v>M</v>
          </cell>
          <cell r="F208" t="str">
            <v>Main (D)</v>
          </cell>
          <cell r="G208">
            <v>43922</v>
          </cell>
          <cell r="I208" t="str">
            <v>Công nhân</v>
          </cell>
          <cell r="J208" t="str">
            <v>MM</v>
          </cell>
          <cell r="K208">
            <v>31311</v>
          </cell>
          <cell r="L208">
            <v>20</v>
          </cell>
          <cell r="M208">
            <v>5600000</v>
          </cell>
        </row>
        <row r="209">
          <cell r="C209" t="str">
            <v>19023493QW</v>
          </cell>
          <cell r="D209" t="str">
            <v>Triệu Thị Ơn</v>
          </cell>
          <cell r="E209" t="str">
            <v>Q</v>
          </cell>
          <cell r="F209" t="str">
            <v>Main (D)</v>
          </cell>
          <cell r="G209">
            <v>43922</v>
          </cell>
          <cell r="I209" t="str">
            <v>Công nhân</v>
          </cell>
          <cell r="J209" t="str">
            <v>IQC</v>
          </cell>
          <cell r="K209">
            <v>30277</v>
          </cell>
          <cell r="L209">
            <v>19</v>
          </cell>
          <cell r="M209">
            <v>5600000</v>
          </cell>
        </row>
        <row r="210">
          <cell r="C210" t="str">
            <v>19023494QW</v>
          </cell>
          <cell r="D210" t="str">
            <v>Triệu Thị Tám</v>
          </cell>
          <cell r="E210" t="str">
            <v>Q</v>
          </cell>
          <cell r="F210" t="str">
            <v>Main (D)</v>
          </cell>
          <cell r="G210">
            <v>43922</v>
          </cell>
          <cell r="I210" t="str">
            <v>Công nhân</v>
          </cell>
          <cell r="J210" t="str">
            <v>IQC</v>
          </cell>
          <cell r="K210">
            <v>30722</v>
          </cell>
          <cell r="L210">
            <v>20</v>
          </cell>
          <cell r="M210">
            <v>5600000</v>
          </cell>
        </row>
        <row r="211">
          <cell r="C211" t="str">
            <v>19023496QG</v>
          </cell>
          <cell r="D211" t="str">
            <v>Bùi Thị Hòa</v>
          </cell>
          <cell r="E211" t="str">
            <v>Q</v>
          </cell>
          <cell r="F211" t="str">
            <v>Main (D)</v>
          </cell>
          <cell r="G211">
            <v>43922</v>
          </cell>
          <cell r="I211" t="str">
            <v>Nhân viên</v>
          </cell>
          <cell r="J211" t="str">
            <v>SP</v>
          </cell>
          <cell r="K211">
            <v>35398</v>
          </cell>
          <cell r="L211">
            <v>20</v>
          </cell>
          <cell r="M211">
            <v>6380000</v>
          </cell>
        </row>
        <row r="212">
          <cell r="C212" t="str">
            <v>18100601PW</v>
          </cell>
          <cell r="D212" t="str">
            <v>Vũ Thị Tá</v>
          </cell>
          <cell r="E212" t="str">
            <v>P</v>
          </cell>
          <cell r="F212" t="str">
            <v>Main (N)</v>
          </cell>
          <cell r="G212">
            <v>43922</v>
          </cell>
          <cell r="I212" t="str">
            <v>Công nhân</v>
          </cell>
          <cell r="J212" t="str">
            <v>Trần Thị Lan</v>
          </cell>
          <cell r="K212">
            <v>28747</v>
          </cell>
          <cell r="L212">
            <v>19</v>
          </cell>
          <cell r="M212">
            <v>5600000</v>
          </cell>
        </row>
        <row r="213">
          <cell r="C213" t="str">
            <v>19033522QW</v>
          </cell>
          <cell r="D213" t="str">
            <v>Hoàng Thị Tuyết</v>
          </cell>
          <cell r="E213" t="str">
            <v>Q</v>
          </cell>
          <cell r="F213" t="str">
            <v>Main (D)</v>
          </cell>
          <cell r="G213">
            <v>43922</v>
          </cell>
          <cell r="I213" t="str">
            <v>Công nhân</v>
          </cell>
          <cell r="J213" t="str">
            <v>PQC</v>
          </cell>
          <cell r="K213">
            <v>30560</v>
          </cell>
          <cell r="L213">
            <v>20</v>
          </cell>
          <cell r="M213">
            <v>5600000</v>
          </cell>
        </row>
        <row r="214">
          <cell r="C214" t="str">
            <v>18110798PW</v>
          </cell>
          <cell r="D214" t="str">
            <v>Dương Thị Vui</v>
          </cell>
          <cell r="E214" t="str">
            <v>P</v>
          </cell>
          <cell r="F214" t="str">
            <v>Main (D)</v>
          </cell>
          <cell r="G214">
            <v>43922</v>
          </cell>
          <cell r="I214" t="str">
            <v>Công nhân</v>
          </cell>
          <cell r="J214" t="str">
            <v>Con nhỏ</v>
          </cell>
          <cell r="K214">
            <v>32064</v>
          </cell>
          <cell r="L214">
            <v>19</v>
          </cell>
          <cell r="M214">
            <v>5600000</v>
          </cell>
        </row>
        <row r="215">
          <cell r="C215" t="str">
            <v>19033520PW</v>
          </cell>
          <cell r="D215" t="str">
            <v>Nguyễn Thị Tình</v>
          </cell>
          <cell r="E215" t="str">
            <v>P</v>
          </cell>
          <cell r="F215" t="str">
            <v>Main (N)</v>
          </cell>
          <cell r="G215">
            <v>43899</v>
          </cell>
          <cell r="I215" t="str">
            <v>Công nhân</v>
          </cell>
          <cell r="J215" t="str">
            <v>Dương Đình Duy</v>
          </cell>
          <cell r="K215">
            <v>30853</v>
          </cell>
          <cell r="L215">
            <v>19</v>
          </cell>
          <cell r="M215">
            <v>5600000</v>
          </cell>
        </row>
        <row r="216">
          <cell r="C216" t="str">
            <v>19033529QW</v>
          </cell>
          <cell r="D216" t="str">
            <v>Lã Thị Thu Trang</v>
          </cell>
          <cell r="E216" t="str">
            <v>Q</v>
          </cell>
          <cell r="F216" t="str">
            <v>Main (D)</v>
          </cell>
          <cell r="G216">
            <v>43922</v>
          </cell>
          <cell r="I216" t="str">
            <v>Công nhân</v>
          </cell>
          <cell r="J216" t="str">
            <v>PQC</v>
          </cell>
          <cell r="K216">
            <v>30090</v>
          </cell>
          <cell r="L216">
            <v>20</v>
          </cell>
          <cell r="M216">
            <v>5600000</v>
          </cell>
        </row>
        <row r="217">
          <cell r="C217" t="str">
            <v>19033537PG</v>
          </cell>
          <cell r="D217" t="str">
            <v>Nguyễn Thành Trung</v>
          </cell>
          <cell r="E217" t="str">
            <v>P</v>
          </cell>
          <cell r="F217" t="str">
            <v>Main (N)</v>
          </cell>
          <cell r="G217">
            <v>43922</v>
          </cell>
          <cell r="I217" t="str">
            <v>Chủ nhiệm</v>
          </cell>
          <cell r="J217" t="str">
            <v>Chủ nhiệm</v>
          </cell>
          <cell r="K217">
            <v>31066</v>
          </cell>
          <cell r="L217">
            <v>20</v>
          </cell>
          <cell r="M217">
            <v>7600000</v>
          </cell>
        </row>
        <row r="218">
          <cell r="C218" t="str">
            <v>19043558PG</v>
          </cell>
          <cell r="D218" t="str">
            <v>Nguyễn Văn Điệp</v>
          </cell>
          <cell r="E218" t="str">
            <v>P</v>
          </cell>
          <cell r="F218" t="str">
            <v>Main (D)</v>
          </cell>
          <cell r="G218">
            <v>43922</v>
          </cell>
          <cell r="I218" t="str">
            <v>Chủ nhiệm</v>
          </cell>
          <cell r="J218" t="str">
            <v>Chủ nhiệm</v>
          </cell>
          <cell r="K218">
            <v>33035</v>
          </cell>
          <cell r="L218">
            <v>20</v>
          </cell>
          <cell r="M218">
            <v>7600000</v>
          </cell>
        </row>
        <row r="219">
          <cell r="C219" t="str">
            <v>19043568PW</v>
          </cell>
          <cell r="D219" t="str">
            <v>Nguyễn Thị Hoa</v>
          </cell>
          <cell r="E219" t="str">
            <v>P</v>
          </cell>
          <cell r="F219" t="str">
            <v>Main (D)</v>
          </cell>
          <cell r="G219">
            <v>43922</v>
          </cell>
          <cell r="I219" t="str">
            <v>Công nhân</v>
          </cell>
          <cell r="J219" t="str">
            <v>Đào Ngọc Sơn</v>
          </cell>
          <cell r="K219">
            <v>29224</v>
          </cell>
          <cell r="L219">
            <v>20</v>
          </cell>
          <cell r="M219">
            <v>5600000</v>
          </cell>
        </row>
        <row r="220">
          <cell r="C220" t="str">
            <v>19043566PW</v>
          </cell>
          <cell r="D220" t="str">
            <v xml:space="preserve">Phạm Thị Trang </v>
          </cell>
          <cell r="E220" t="str">
            <v>P</v>
          </cell>
          <cell r="F220" t="str">
            <v>Main (D)</v>
          </cell>
          <cell r="G220">
            <v>43922</v>
          </cell>
          <cell r="I220" t="str">
            <v>Công nhân</v>
          </cell>
          <cell r="J220" t="str">
            <v>Nguyễn Thị Nhan</v>
          </cell>
          <cell r="K220">
            <v>35490</v>
          </cell>
          <cell r="L220">
            <v>19</v>
          </cell>
          <cell r="M220">
            <v>5600000</v>
          </cell>
        </row>
        <row r="221">
          <cell r="C221" t="str">
            <v>19043579PW</v>
          </cell>
          <cell r="D221" t="str">
            <v>Nguyễn Hương Giang</v>
          </cell>
          <cell r="E221" t="str">
            <v>P</v>
          </cell>
          <cell r="F221" t="str">
            <v>Main (N)</v>
          </cell>
          <cell r="G221">
            <v>43922</v>
          </cell>
          <cell r="I221" t="str">
            <v>Công nhân</v>
          </cell>
          <cell r="J221" t="str">
            <v>Phương Văn Lâm</v>
          </cell>
          <cell r="K221">
            <v>32169</v>
          </cell>
          <cell r="L221">
            <v>19</v>
          </cell>
          <cell r="M221">
            <v>5600000</v>
          </cell>
        </row>
        <row r="222">
          <cell r="C222" t="str">
            <v>19043583QW</v>
          </cell>
          <cell r="D222" t="str">
            <v>Lại Thị Nhàn</v>
          </cell>
          <cell r="E222" t="str">
            <v>Q</v>
          </cell>
          <cell r="F222" t="str">
            <v>Main (N)</v>
          </cell>
          <cell r="G222">
            <v>43922</v>
          </cell>
          <cell r="I222" t="str">
            <v>Công nhân</v>
          </cell>
          <cell r="J222" t="str">
            <v>FB</v>
          </cell>
          <cell r="K222">
            <v>30596</v>
          </cell>
          <cell r="L222">
            <v>20</v>
          </cell>
          <cell r="M222">
            <v>5600000</v>
          </cell>
        </row>
        <row r="223">
          <cell r="C223" t="str">
            <v>19053603EG</v>
          </cell>
          <cell r="D223" t="str">
            <v>Ma Đình Đức</v>
          </cell>
          <cell r="E223" t="str">
            <v>E</v>
          </cell>
          <cell r="F223" t="str">
            <v>Main (N)</v>
          </cell>
          <cell r="G223">
            <v>43922</v>
          </cell>
          <cell r="I223" t="str">
            <v>Nhân viên</v>
          </cell>
          <cell r="J223" t="str">
            <v>Nhân viên thiết bị</v>
          </cell>
          <cell r="K223">
            <v>31275</v>
          </cell>
          <cell r="L223">
            <v>19</v>
          </cell>
          <cell r="M223">
            <v>6530000</v>
          </cell>
        </row>
        <row r="224">
          <cell r="C224" t="str">
            <v>19053604EW</v>
          </cell>
          <cell r="D224" t="str">
            <v>Hứa Văn Long</v>
          </cell>
          <cell r="E224" t="str">
            <v>E</v>
          </cell>
          <cell r="F224" t="str">
            <v>Main (D)</v>
          </cell>
          <cell r="G224">
            <v>43922</v>
          </cell>
          <cell r="I224" t="str">
            <v>Tổ trưởng</v>
          </cell>
          <cell r="J224" t="str">
            <v>Tổ trưởng thiết bị</v>
          </cell>
          <cell r="K224">
            <v>35607</v>
          </cell>
          <cell r="L224">
            <v>19</v>
          </cell>
          <cell r="M224">
            <v>6500000</v>
          </cell>
        </row>
        <row r="225">
          <cell r="C225" t="str">
            <v>19053634PW</v>
          </cell>
          <cell r="D225" t="str">
            <v>Dương Thị Huệ</v>
          </cell>
          <cell r="E225" t="str">
            <v>P</v>
          </cell>
          <cell r="F225" t="str">
            <v>Main (D)</v>
          </cell>
          <cell r="G225">
            <v>43922</v>
          </cell>
          <cell r="I225" t="str">
            <v>Công nhân</v>
          </cell>
          <cell r="J225" t="str">
            <v>Tranfer</v>
          </cell>
          <cell r="K225">
            <v>31607</v>
          </cell>
          <cell r="L225">
            <v>19.75</v>
          </cell>
          <cell r="M225">
            <v>5600000</v>
          </cell>
        </row>
        <row r="226">
          <cell r="C226" t="str">
            <v>19053642SW</v>
          </cell>
          <cell r="D226" t="str">
            <v>Nguyễn Văn Tới</v>
          </cell>
          <cell r="E226" t="str">
            <v>S</v>
          </cell>
          <cell r="F226" t="str">
            <v>Main (N)</v>
          </cell>
          <cell r="G226">
            <v>43922</v>
          </cell>
          <cell r="I226" t="str">
            <v>Công nhân</v>
          </cell>
          <cell r="J226" t="str">
            <v>SEVT</v>
          </cell>
          <cell r="K226">
            <v>31106</v>
          </cell>
          <cell r="L226">
            <v>20</v>
          </cell>
          <cell r="M226">
            <v>5600000</v>
          </cell>
        </row>
        <row r="227">
          <cell r="C227" t="str">
            <v>19053670PW</v>
          </cell>
          <cell r="D227" t="str">
            <v>Dương Văn Nguyễn</v>
          </cell>
          <cell r="E227" t="str">
            <v>P</v>
          </cell>
          <cell r="F227" t="str">
            <v>Main (D)</v>
          </cell>
          <cell r="G227">
            <v>43922</v>
          </cell>
          <cell r="I227" t="str">
            <v>Công nhân</v>
          </cell>
          <cell r="J227" t="str">
            <v>Tranfer</v>
          </cell>
          <cell r="K227">
            <v>33857</v>
          </cell>
          <cell r="L227">
            <v>19.75</v>
          </cell>
          <cell r="M227">
            <v>5600000</v>
          </cell>
        </row>
        <row r="228">
          <cell r="C228" t="str">
            <v>19053697PW</v>
          </cell>
          <cell r="D228" t="str">
            <v>Đỗ Quang Tuấn</v>
          </cell>
          <cell r="E228" t="str">
            <v>P</v>
          </cell>
          <cell r="F228" t="str">
            <v>Main (N)</v>
          </cell>
          <cell r="G228">
            <v>43922</v>
          </cell>
          <cell r="I228" t="str">
            <v>Tổ trưởng</v>
          </cell>
          <cell r="J228" t="str">
            <v>Tổ trưởng</v>
          </cell>
          <cell r="K228">
            <v>35288</v>
          </cell>
          <cell r="L228">
            <v>19</v>
          </cell>
          <cell r="M228">
            <v>6500000</v>
          </cell>
        </row>
        <row r="229">
          <cell r="C229" t="str">
            <v>19053709MG</v>
          </cell>
          <cell r="D229" t="str">
            <v>Nguyễn Thị Nga</v>
          </cell>
          <cell r="E229" t="str">
            <v>M</v>
          </cell>
          <cell r="F229" t="str">
            <v>Main (D)</v>
          </cell>
          <cell r="G229">
            <v>43922</v>
          </cell>
          <cell r="I229" t="str">
            <v>Phó phòng</v>
          </cell>
          <cell r="J229" t="str">
            <v>Ke Chang</v>
          </cell>
          <cell r="K229">
            <v>34175</v>
          </cell>
          <cell r="L229">
            <v>20</v>
          </cell>
          <cell r="M229">
            <v>8440000</v>
          </cell>
        </row>
        <row r="230">
          <cell r="C230" t="str">
            <v>19063756PW</v>
          </cell>
          <cell r="D230" t="str">
            <v>Dương Thị Hương</v>
          </cell>
          <cell r="E230" t="str">
            <v>P</v>
          </cell>
          <cell r="F230" t="str">
            <v>Main (D)</v>
          </cell>
          <cell r="G230">
            <v>43922</v>
          </cell>
          <cell r="I230" t="str">
            <v>Công nhân</v>
          </cell>
          <cell r="J230" t="str">
            <v xml:space="preserve">Trần Anh Tuấn </v>
          </cell>
          <cell r="K230">
            <v>29931</v>
          </cell>
          <cell r="L230">
            <v>20</v>
          </cell>
          <cell r="M230">
            <v>5600000</v>
          </cell>
        </row>
        <row r="231">
          <cell r="C231" t="str">
            <v>19063766PW</v>
          </cell>
          <cell r="D231" t="str">
            <v>Hoàng Thị Hương Giang</v>
          </cell>
          <cell r="E231" t="str">
            <v>P</v>
          </cell>
          <cell r="F231" t="str">
            <v>Main (N)</v>
          </cell>
          <cell r="G231">
            <v>43922</v>
          </cell>
          <cell r="I231" t="str">
            <v>Công nhân</v>
          </cell>
          <cell r="J231" t="str">
            <v>Tranfer</v>
          </cell>
          <cell r="K231">
            <v>36595</v>
          </cell>
          <cell r="L231">
            <v>19</v>
          </cell>
          <cell r="M231">
            <v>5600000</v>
          </cell>
        </row>
        <row r="232">
          <cell r="C232" t="str">
            <v>19063770PW</v>
          </cell>
          <cell r="D232" t="str">
            <v>Dương Thị Huyền</v>
          </cell>
          <cell r="E232" t="str">
            <v>P</v>
          </cell>
          <cell r="F232" t="str">
            <v>Main (N)</v>
          </cell>
          <cell r="G232">
            <v>43922</v>
          </cell>
          <cell r="I232" t="str">
            <v>Công nhân</v>
          </cell>
          <cell r="J232" t="str">
            <v>Phương Văn Lâm</v>
          </cell>
          <cell r="K232">
            <v>30159</v>
          </cell>
          <cell r="L232">
            <v>19</v>
          </cell>
          <cell r="M232">
            <v>5600000</v>
          </cell>
        </row>
        <row r="233">
          <cell r="C233" t="str">
            <v>19063783PW</v>
          </cell>
          <cell r="D233" t="str">
            <v>Dương Thị Hiền</v>
          </cell>
          <cell r="E233" t="str">
            <v>P</v>
          </cell>
          <cell r="F233" t="str">
            <v>Main (D)</v>
          </cell>
          <cell r="G233">
            <v>43922</v>
          </cell>
          <cell r="I233" t="str">
            <v>Công nhân</v>
          </cell>
          <cell r="J233" t="str">
            <v>Phạm Ngọc Tú</v>
          </cell>
          <cell r="K233">
            <v>30403</v>
          </cell>
          <cell r="L233">
            <v>20</v>
          </cell>
          <cell r="M233">
            <v>5600000</v>
          </cell>
        </row>
        <row r="234">
          <cell r="C234" t="str">
            <v>19063799PG</v>
          </cell>
          <cell r="D234" t="str">
            <v>Dương Văn Đức</v>
          </cell>
          <cell r="E234" t="str">
            <v>P</v>
          </cell>
          <cell r="F234" t="str">
            <v>Main (D)</v>
          </cell>
          <cell r="G234">
            <v>43922</v>
          </cell>
          <cell r="I234" t="str">
            <v>Kechang</v>
          </cell>
          <cell r="J234" t="str">
            <v>Kechang</v>
          </cell>
          <cell r="K234">
            <v>32636</v>
          </cell>
          <cell r="L234">
            <v>19.875</v>
          </cell>
          <cell r="M234">
            <v>8070000</v>
          </cell>
        </row>
        <row r="235">
          <cell r="C235" t="str">
            <v>19063798PW</v>
          </cell>
          <cell r="D235" t="str">
            <v>Phùng Minh Thành</v>
          </cell>
          <cell r="E235" t="str">
            <v>P</v>
          </cell>
          <cell r="F235" t="str">
            <v>Main (N)</v>
          </cell>
          <cell r="G235">
            <v>43922</v>
          </cell>
          <cell r="I235" t="str">
            <v>Đội trưởng</v>
          </cell>
          <cell r="J235" t="str">
            <v>Đội trưởng</v>
          </cell>
          <cell r="K235">
            <v>35056</v>
          </cell>
          <cell r="L235">
            <v>20</v>
          </cell>
          <cell r="M235">
            <v>7000000</v>
          </cell>
        </row>
        <row r="236">
          <cell r="C236" t="str">
            <v>19063800QW</v>
          </cell>
          <cell r="D236" t="str">
            <v>Nguyễn Thị Hằng</v>
          </cell>
          <cell r="E236" t="str">
            <v>Q</v>
          </cell>
          <cell r="F236" t="str">
            <v>Main (N)</v>
          </cell>
          <cell r="G236">
            <v>43922</v>
          </cell>
          <cell r="I236" t="str">
            <v>Công nhân</v>
          </cell>
          <cell r="J236" t="str">
            <v>FB</v>
          </cell>
          <cell r="K236">
            <v>32585</v>
          </cell>
          <cell r="L236">
            <v>20</v>
          </cell>
          <cell r="M236">
            <v>5600000</v>
          </cell>
        </row>
        <row r="237">
          <cell r="C237" t="str">
            <v>19020027QW</v>
          </cell>
          <cell r="D237" t="str">
            <v>Dương Thị Nhung</v>
          </cell>
          <cell r="E237" t="str">
            <v>Q</v>
          </cell>
          <cell r="F237" t="str">
            <v>Main (D)</v>
          </cell>
          <cell r="G237">
            <v>43922</v>
          </cell>
          <cell r="I237" t="str">
            <v>Công nhân</v>
          </cell>
          <cell r="J237" t="str">
            <v>PQC</v>
          </cell>
          <cell r="K237">
            <v>29860</v>
          </cell>
          <cell r="L237">
            <v>19</v>
          </cell>
          <cell r="M237">
            <v>5600000</v>
          </cell>
        </row>
        <row r="238">
          <cell r="C238" t="str">
            <v>19021064QW</v>
          </cell>
          <cell r="D238" t="str">
            <v>Nguyễn Thị Liên</v>
          </cell>
          <cell r="E238" t="str">
            <v>Q</v>
          </cell>
          <cell r="F238" t="str">
            <v>Main (N)</v>
          </cell>
          <cell r="G238">
            <v>43922</v>
          </cell>
          <cell r="I238" t="str">
            <v>Công nhân</v>
          </cell>
          <cell r="J238" t="str">
            <v>PQC</v>
          </cell>
          <cell r="K238">
            <v>30189</v>
          </cell>
          <cell r="L238">
            <v>20</v>
          </cell>
          <cell r="M238">
            <v>5600000</v>
          </cell>
        </row>
        <row r="239">
          <cell r="C239" t="str">
            <v>19021077PW</v>
          </cell>
          <cell r="D239" t="str">
            <v>Bùi Thị Duyên</v>
          </cell>
          <cell r="E239" t="str">
            <v>P</v>
          </cell>
          <cell r="F239" t="str">
            <v>Main (D)</v>
          </cell>
          <cell r="G239">
            <v>43922</v>
          </cell>
          <cell r="I239" t="str">
            <v>Công nhân</v>
          </cell>
          <cell r="J239" t="str">
            <v>Trần Thị Thu Hiền</v>
          </cell>
          <cell r="K239">
            <v>29531</v>
          </cell>
          <cell r="L239">
            <v>20</v>
          </cell>
          <cell r="M239">
            <v>5600000</v>
          </cell>
        </row>
        <row r="240">
          <cell r="C240" t="str">
            <v>19073811HG</v>
          </cell>
          <cell r="D240" t="str">
            <v>Trần Thị Quyên</v>
          </cell>
          <cell r="E240" t="str">
            <v>H</v>
          </cell>
          <cell r="F240" t="str">
            <v>Main (N)</v>
          </cell>
          <cell r="G240">
            <v>43899</v>
          </cell>
          <cell r="I240" t="str">
            <v>Nhân viên</v>
          </cell>
          <cell r="J240" t="str">
            <v>Y tế</v>
          </cell>
          <cell r="K240">
            <v>34935</v>
          </cell>
          <cell r="L240">
            <v>20</v>
          </cell>
          <cell r="M240">
            <v>6410000</v>
          </cell>
        </row>
        <row r="241">
          <cell r="C241" t="str">
            <v>19073881PW</v>
          </cell>
          <cell r="D241" t="str">
            <v>Hoàng Thị Mức</v>
          </cell>
          <cell r="E241" t="str">
            <v>P</v>
          </cell>
          <cell r="F241" t="str">
            <v>Main (D)</v>
          </cell>
          <cell r="G241">
            <v>43922</v>
          </cell>
          <cell r="I241" t="str">
            <v>Công nhân</v>
          </cell>
          <cell r="J241" t="str">
            <v>Tranfer</v>
          </cell>
          <cell r="K241">
            <v>30280</v>
          </cell>
          <cell r="L241">
            <v>20</v>
          </cell>
          <cell r="M241">
            <v>5600000</v>
          </cell>
        </row>
        <row r="242">
          <cell r="C242" t="str">
            <v>19073905PW</v>
          </cell>
          <cell r="D242" t="str">
            <v>Nguyễn Thị Thơm</v>
          </cell>
          <cell r="E242" t="str">
            <v>P</v>
          </cell>
          <cell r="F242" t="str">
            <v>Main (D)</v>
          </cell>
          <cell r="G242">
            <v>43922</v>
          </cell>
          <cell r="I242" t="str">
            <v>Công nhân</v>
          </cell>
          <cell r="J242" t="str">
            <v>Dương Thị Hồng</v>
          </cell>
          <cell r="K242">
            <v>31606</v>
          </cell>
          <cell r="L242">
            <v>20</v>
          </cell>
          <cell r="M242">
            <v>5600000</v>
          </cell>
        </row>
        <row r="243">
          <cell r="C243" t="str">
            <v>19073909QW</v>
          </cell>
          <cell r="D243" t="str">
            <v>Vương Thị Xuân</v>
          </cell>
          <cell r="E243" t="str">
            <v>Q</v>
          </cell>
          <cell r="F243" t="str">
            <v>Main (D)</v>
          </cell>
          <cell r="G243">
            <v>43922</v>
          </cell>
          <cell r="I243" t="str">
            <v>Công nhân</v>
          </cell>
          <cell r="J243" t="str">
            <v>IQC</v>
          </cell>
          <cell r="K243">
            <v>34442</v>
          </cell>
          <cell r="L243">
            <v>20</v>
          </cell>
          <cell r="M243">
            <v>5600000</v>
          </cell>
        </row>
        <row r="244">
          <cell r="C244" t="str">
            <v>19073915PW</v>
          </cell>
          <cell r="D244" t="str">
            <v>Diệp Thị Sìn</v>
          </cell>
          <cell r="E244" t="str">
            <v>P</v>
          </cell>
          <cell r="F244" t="str">
            <v>Main (D)</v>
          </cell>
          <cell r="G244">
            <v>43922</v>
          </cell>
          <cell r="I244" t="str">
            <v>Công nhân</v>
          </cell>
          <cell r="J244" t="str">
            <v>Nguyễn Thị Dung</v>
          </cell>
          <cell r="K244">
            <v>29607</v>
          </cell>
          <cell r="L244">
            <v>20</v>
          </cell>
          <cell r="M244">
            <v>5600000</v>
          </cell>
        </row>
        <row r="245">
          <cell r="C245" t="str">
            <v>19073926QW</v>
          </cell>
          <cell r="D245" t="str">
            <v>Nguyễn Thị Hải Yến</v>
          </cell>
          <cell r="E245" t="str">
            <v>Q</v>
          </cell>
          <cell r="F245" t="str">
            <v>Main (D)</v>
          </cell>
          <cell r="G245">
            <v>43922</v>
          </cell>
          <cell r="I245" t="str">
            <v>Tổ trưởng</v>
          </cell>
          <cell r="J245" t="str">
            <v>Bầu 7</v>
          </cell>
          <cell r="K245">
            <v>35827</v>
          </cell>
          <cell r="L245">
            <v>20</v>
          </cell>
          <cell r="M245">
            <v>5970000</v>
          </cell>
        </row>
        <row r="246">
          <cell r="C246" t="str">
            <v>19073950PW</v>
          </cell>
          <cell r="D246" t="str">
            <v>Hoàng Thị Thảo</v>
          </cell>
          <cell r="E246" t="str">
            <v>P</v>
          </cell>
          <cell r="F246" t="str">
            <v>Main (N)</v>
          </cell>
          <cell r="G246">
            <v>43922</v>
          </cell>
          <cell r="I246" t="str">
            <v>Công nhân</v>
          </cell>
          <cell r="J246" t="str">
            <v>Trần Thị Lan</v>
          </cell>
          <cell r="K246">
            <v>29706</v>
          </cell>
          <cell r="L246">
            <v>19</v>
          </cell>
          <cell r="M246">
            <v>5600000</v>
          </cell>
        </row>
        <row r="247">
          <cell r="C247" t="str">
            <v>19073953PW</v>
          </cell>
          <cell r="D247" t="str">
            <v>Ma Thị Thúy Vần</v>
          </cell>
          <cell r="E247" t="str">
            <v>P</v>
          </cell>
          <cell r="F247" t="str">
            <v>Main (N)</v>
          </cell>
          <cell r="G247">
            <v>43922</v>
          </cell>
          <cell r="I247" t="str">
            <v>Công nhân</v>
          </cell>
          <cell r="J247" t="str">
            <v>Dương Thị Hoa</v>
          </cell>
          <cell r="K247">
            <v>30223</v>
          </cell>
          <cell r="L247">
            <v>19</v>
          </cell>
          <cell r="M247">
            <v>5600000</v>
          </cell>
        </row>
        <row r="248">
          <cell r="C248" t="str">
            <v>19073961QW</v>
          </cell>
          <cell r="D248" t="str">
            <v>Dương Thị Thung</v>
          </cell>
          <cell r="E248" t="str">
            <v>Q</v>
          </cell>
          <cell r="F248" t="str">
            <v>Main (N)</v>
          </cell>
          <cell r="G248">
            <v>43922</v>
          </cell>
          <cell r="I248" t="str">
            <v>Công nhân</v>
          </cell>
          <cell r="J248" t="str">
            <v>PQC</v>
          </cell>
          <cell r="K248">
            <v>29043</v>
          </cell>
          <cell r="L248">
            <v>19</v>
          </cell>
          <cell r="M248">
            <v>5600000</v>
          </cell>
        </row>
        <row r="249">
          <cell r="C249" t="str">
            <v>19073976PW</v>
          </cell>
          <cell r="D249" t="str">
            <v>Dương Thị Khiêm</v>
          </cell>
          <cell r="E249" t="str">
            <v>P</v>
          </cell>
          <cell r="F249" t="str">
            <v>Main (D)</v>
          </cell>
          <cell r="G249">
            <v>43922</v>
          </cell>
          <cell r="I249" t="str">
            <v>Công nhân</v>
          </cell>
          <cell r="J249" t="str">
            <v>Dương Thị Hồng</v>
          </cell>
          <cell r="K249">
            <v>30294</v>
          </cell>
          <cell r="L249">
            <v>20</v>
          </cell>
          <cell r="M249">
            <v>5600000</v>
          </cell>
        </row>
        <row r="250">
          <cell r="C250" t="str">
            <v>19031180QW</v>
          </cell>
          <cell r="D250" t="str">
            <v>Hà Thị Duyên</v>
          </cell>
          <cell r="E250" t="str">
            <v>Q</v>
          </cell>
          <cell r="F250" t="str">
            <v>Main (D)</v>
          </cell>
          <cell r="G250">
            <v>43922</v>
          </cell>
          <cell r="I250" t="str">
            <v>Công nhân</v>
          </cell>
          <cell r="J250" t="str">
            <v>IQC</v>
          </cell>
          <cell r="K250">
            <v>33351</v>
          </cell>
          <cell r="L250">
            <v>20</v>
          </cell>
          <cell r="M250">
            <v>5600000</v>
          </cell>
        </row>
        <row r="251">
          <cell r="C251" t="str">
            <v>19084014PW</v>
          </cell>
          <cell r="D251" t="str">
            <v>Trần Thị Thường</v>
          </cell>
          <cell r="E251" t="str">
            <v>P</v>
          </cell>
          <cell r="F251" t="str">
            <v>Main (D)</v>
          </cell>
          <cell r="G251">
            <v>43922</v>
          </cell>
          <cell r="I251" t="str">
            <v>Công nhân</v>
          </cell>
          <cell r="J251" t="str">
            <v>Tranfer</v>
          </cell>
          <cell r="K251">
            <v>33707</v>
          </cell>
          <cell r="L251">
            <v>19.75</v>
          </cell>
          <cell r="M251">
            <v>5600000</v>
          </cell>
        </row>
        <row r="252">
          <cell r="C252" t="str">
            <v>19084036PW</v>
          </cell>
          <cell r="D252" t="str">
            <v>Bùi Thị Đào</v>
          </cell>
          <cell r="E252" t="str">
            <v>P</v>
          </cell>
          <cell r="F252" t="str">
            <v>Main (D)</v>
          </cell>
          <cell r="G252">
            <v>43922</v>
          </cell>
          <cell r="I252" t="str">
            <v>Công nhân</v>
          </cell>
          <cell r="J252" t="str">
            <v>Đào Ngọc Sơn</v>
          </cell>
          <cell r="K252">
            <v>30975</v>
          </cell>
          <cell r="L252">
            <v>20</v>
          </cell>
          <cell r="M252">
            <v>5600000</v>
          </cell>
        </row>
        <row r="253">
          <cell r="C253" t="str">
            <v>19084056PW</v>
          </cell>
          <cell r="D253" t="str">
            <v>Dương Thị Tuyết</v>
          </cell>
          <cell r="E253" t="str">
            <v>P</v>
          </cell>
          <cell r="F253" t="str">
            <v>Main (D)</v>
          </cell>
          <cell r="G253">
            <v>43922</v>
          </cell>
          <cell r="I253" t="str">
            <v>Công nhân</v>
          </cell>
          <cell r="J253" t="str">
            <v>Trần Thị Thu Hiền</v>
          </cell>
          <cell r="K253">
            <v>30784</v>
          </cell>
          <cell r="L253">
            <v>20</v>
          </cell>
          <cell r="M253">
            <v>5600000</v>
          </cell>
        </row>
        <row r="254">
          <cell r="C254" t="str">
            <v>19084051EG</v>
          </cell>
          <cell r="D254" t="str">
            <v>Nguyễn Văn Nam</v>
          </cell>
          <cell r="E254" t="str">
            <v>E</v>
          </cell>
          <cell r="F254" t="str">
            <v>Main (N)</v>
          </cell>
          <cell r="G254">
            <v>43899</v>
          </cell>
          <cell r="I254" t="str">
            <v>Nhân viên</v>
          </cell>
          <cell r="J254" t="str">
            <v>Nhân viên thiết bị</v>
          </cell>
          <cell r="K254">
            <v>36223</v>
          </cell>
          <cell r="L254">
            <v>15</v>
          </cell>
          <cell r="M254">
            <v>5940000</v>
          </cell>
        </row>
        <row r="255">
          <cell r="C255" t="str">
            <v>19084071PW</v>
          </cell>
          <cell r="D255" t="str">
            <v>Ma Thị Đệ</v>
          </cell>
          <cell r="E255" t="str">
            <v>P</v>
          </cell>
          <cell r="F255" t="str">
            <v>Main (N)</v>
          </cell>
          <cell r="G255">
            <v>43922</v>
          </cell>
          <cell r="I255" t="str">
            <v>Công nhân</v>
          </cell>
          <cell r="J255" t="str">
            <v>Vũ Văn Quyền</v>
          </cell>
          <cell r="K255">
            <v>31017</v>
          </cell>
          <cell r="L255">
            <v>19</v>
          </cell>
          <cell r="M255">
            <v>5600000</v>
          </cell>
        </row>
        <row r="256">
          <cell r="C256" t="str">
            <v>19041217PW</v>
          </cell>
          <cell r="D256" t="str">
            <v>Dương Thị Thoa</v>
          </cell>
          <cell r="E256" t="str">
            <v>P</v>
          </cell>
          <cell r="F256" t="str">
            <v>Main (N)</v>
          </cell>
          <cell r="G256">
            <v>43922</v>
          </cell>
          <cell r="I256" t="str">
            <v>Công nhân</v>
          </cell>
          <cell r="J256" t="str">
            <v>Tạp vụ</v>
          </cell>
          <cell r="K256">
            <v>30076</v>
          </cell>
          <cell r="L256">
            <v>18</v>
          </cell>
          <cell r="M256">
            <v>5600000</v>
          </cell>
        </row>
        <row r="257">
          <cell r="C257" t="str">
            <v>19041226PW</v>
          </cell>
          <cell r="D257" t="str">
            <v>Nguyễn Thị Thúy</v>
          </cell>
          <cell r="E257" t="str">
            <v>P</v>
          </cell>
          <cell r="F257" t="str">
            <v>Main (N)</v>
          </cell>
          <cell r="G257">
            <v>43922</v>
          </cell>
          <cell r="I257" t="str">
            <v>Công nhân</v>
          </cell>
          <cell r="J257" t="str">
            <v>Vũ Văn Quyền</v>
          </cell>
          <cell r="K257">
            <v>30500</v>
          </cell>
          <cell r="L257">
            <v>19</v>
          </cell>
          <cell r="M257">
            <v>5600000</v>
          </cell>
        </row>
        <row r="258">
          <cell r="C258" t="str">
            <v>19040135PW</v>
          </cell>
          <cell r="D258" t="str">
            <v>Lai Cỏng Lìn</v>
          </cell>
          <cell r="E258" t="str">
            <v>P</v>
          </cell>
          <cell r="F258" t="str">
            <v>Main (D)</v>
          </cell>
          <cell r="G258">
            <v>43922</v>
          </cell>
          <cell r="I258" t="str">
            <v>Công nhân</v>
          </cell>
          <cell r="J258" t="str">
            <v>Ma Thị Cẩm Vân</v>
          </cell>
          <cell r="K258">
            <v>32063</v>
          </cell>
          <cell r="L258">
            <v>20</v>
          </cell>
          <cell r="M258">
            <v>5600000</v>
          </cell>
        </row>
        <row r="259">
          <cell r="C259" t="str">
            <v>19094119PW</v>
          </cell>
          <cell r="D259" t="str">
            <v>Nguyễn Thị Uyên</v>
          </cell>
          <cell r="E259" t="str">
            <v>P</v>
          </cell>
          <cell r="F259" t="str">
            <v>Main (D)</v>
          </cell>
          <cell r="G259">
            <v>43922</v>
          </cell>
          <cell r="I259" t="str">
            <v>Công nhân</v>
          </cell>
          <cell r="J259" t="str">
            <v>Dương Thị Hồng</v>
          </cell>
          <cell r="K259">
            <v>28528</v>
          </cell>
          <cell r="L259">
            <v>20</v>
          </cell>
          <cell r="M259">
            <v>5600000</v>
          </cell>
        </row>
        <row r="260">
          <cell r="C260" t="str">
            <v>19094162PW</v>
          </cell>
          <cell r="D260" t="str">
            <v>Đỗ Thị Ba</v>
          </cell>
          <cell r="E260" t="str">
            <v>P</v>
          </cell>
          <cell r="F260" t="str">
            <v>Main (N)</v>
          </cell>
          <cell r="G260">
            <v>43922</v>
          </cell>
          <cell r="I260" t="str">
            <v>Công nhân</v>
          </cell>
          <cell r="J260" t="str">
            <v>Vũ Văn Quyền</v>
          </cell>
          <cell r="K260">
            <v>29979</v>
          </cell>
          <cell r="L260">
            <v>19</v>
          </cell>
          <cell r="M260">
            <v>5600000</v>
          </cell>
        </row>
        <row r="261">
          <cell r="C261" t="str">
            <v>19094160PW</v>
          </cell>
          <cell r="D261" t="str">
            <v>Nguyễn Thị Huyền</v>
          </cell>
          <cell r="E261" t="str">
            <v>P</v>
          </cell>
          <cell r="F261" t="str">
            <v>Main (D)</v>
          </cell>
          <cell r="G261">
            <v>43922</v>
          </cell>
          <cell r="I261" t="str">
            <v>Công nhân</v>
          </cell>
          <cell r="J261" t="str">
            <v>Dương Thị Hồng</v>
          </cell>
          <cell r="K261">
            <v>30204</v>
          </cell>
          <cell r="L261">
            <v>20</v>
          </cell>
          <cell r="M261">
            <v>5600000</v>
          </cell>
        </row>
        <row r="262">
          <cell r="C262" t="str">
            <v>19124185PW</v>
          </cell>
          <cell r="D262" t="str">
            <v>Chu Thị Ngân</v>
          </cell>
          <cell r="E262" t="str">
            <v>P</v>
          </cell>
          <cell r="F262" t="str">
            <v>Main (N)</v>
          </cell>
          <cell r="G262">
            <v>43922</v>
          </cell>
          <cell r="I262" t="str">
            <v>Công nhân</v>
          </cell>
          <cell r="J262" t="str">
            <v>Dương Thị Hoa</v>
          </cell>
          <cell r="K262">
            <v>29949</v>
          </cell>
          <cell r="L262">
            <v>19</v>
          </cell>
          <cell r="M262">
            <v>5600000</v>
          </cell>
        </row>
        <row r="263">
          <cell r="C263" t="str">
            <v>19124186PW</v>
          </cell>
          <cell r="D263" t="str">
            <v>Nguyễn Thị Thủy</v>
          </cell>
          <cell r="E263" t="str">
            <v>P</v>
          </cell>
          <cell r="F263" t="str">
            <v>Main (N)</v>
          </cell>
          <cell r="G263">
            <v>43922</v>
          </cell>
          <cell r="I263" t="str">
            <v>Công nhân</v>
          </cell>
          <cell r="J263" t="str">
            <v>Vũ Văn Quyền</v>
          </cell>
          <cell r="K263">
            <v>29453</v>
          </cell>
          <cell r="L263">
            <v>19</v>
          </cell>
          <cell r="M263">
            <v>5600000</v>
          </cell>
        </row>
        <row r="264">
          <cell r="C264" t="str">
            <v>19124188PW</v>
          </cell>
          <cell r="D264" t="str">
            <v>Trần Thanh Điệp</v>
          </cell>
          <cell r="E264" t="str">
            <v>P</v>
          </cell>
          <cell r="F264" t="str">
            <v>Main (N)</v>
          </cell>
          <cell r="G264">
            <v>43922</v>
          </cell>
          <cell r="I264" t="str">
            <v>Công nhân</v>
          </cell>
          <cell r="J264" t="str">
            <v>Nguyễn Thị Nhan</v>
          </cell>
          <cell r="K264">
            <v>31973</v>
          </cell>
          <cell r="L264">
            <v>19</v>
          </cell>
          <cell r="M264">
            <v>5600000</v>
          </cell>
        </row>
        <row r="265">
          <cell r="C265" t="str">
            <v>19124194PW</v>
          </cell>
          <cell r="D265" t="str">
            <v>Lưu Thị Liêm</v>
          </cell>
          <cell r="E265" t="str">
            <v>P</v>
          </cell>
          <cell r="F265" t="str">
            <v>Main (N)</v>
          </cell>
          <cell r="G265">
            <v>43922</v>
          </cell>
          <cell r="I265" t="str">
            <v>Công nhân</v>
          </cell>
          <cell r="J265" t="str">
            <v>Trần Thị Lan</v>
          </cell>
          <cell r="K265">
            <v>29400</v>
          </cell>
          <cell r="L265">
            <v>19</v>
          </cell>
          <cell r="M265">
            <v>5600000</v>
          </cell>
        </row>
        <row r="266">
          <cell r="C266" t="str">
            <v>19124219PW</v>
          </cell>
          <cell r="D266" t="str">
            <v>Đào Thị Vinh</v>
          </cell>
          <cell r="E266" t="str">
            <v>P</v>
          </cell>
          <cell r="F266" t="str">
            <v>Main (N)</v>
          </cell>
          <cell r="G266">
            <v>43922</v>
          </cell>
          <cell r="I266" t="str">
            <v>Công nhân</v>
          </cell>
          <cell r="J266" t="str">
            <v>Nguyễn Thị Nhan</v>
          </cell>
          <cell r="K266">
            <v>30242</v>
          </cell>
          <cell r="L266">
            <v>19</v>
          </cell>
          <cell r="M266">
            <v>5600000</v>
          </cell>
        </row>
        <row r="267">
          <cell r="C267" t="str">
            <v>19124207QW</v>
          </cell>
          <cell r="D267" t="str">
            <v>Trần Thị Ngợi</v>
          </cell>
          <cell r="E267" t="str">
            <v>Q</v>
          </cell>
          <cell r="F267" t="str">
            <v>Main (N)</v>
          </cell>
          <cell r="G267">
            <v>43922</v>
          </cell>
          <cell r="I267" t="str">
            <v>Công nhân</v>
          </cell>
          <cell r="J267" t="str">
            <v>OQC</v>
          </cell>
          <cell r="K267">
            <v>31280</v>
          </cell>
          <cell r="L267">
            <v>20</v>
          </cell>
          <cell r="M267">
            <v>5600000</v>
          </cell>
        </row>
        <row r="268">
          <cell r="C268" t="str">
            <v>19124190PW</v>
          </cell>
          <cell r="D268" t="str">
            <v>Dương Thị Nga</v>
          </cell>
          <cell r="E268" t="str">
            <v>P</v>
          </cell>
          <cell r="F268" t="str">
            <v>Main (D)</v>
          </cell>
          <cell r="G268">
            <v>43922</v>
          </cell>
          <cell r="I268" t="str">
            <v>Công nhân</v>
          </cell>
          <cell r="J268" t="str">
            <v>Dương Thị Hồng</v>
          </cell>
          <cell r="K268">
            <v>31756</v>
          </cell>
          <cell r="L268">
            <v>20</v>
          </cell>
          <cell r="M268">
            <v>5600000</v>
          </cell>
        </row>
        <row r="269">
          <cell r="C269" t="str">
            <v>19124197PW</v>
          </cell>
          <cell r="D269" t="str">
            <v>Nguyễn Thị Duyên</v>
          </cell>
          <cell r="E269" t="str">
            <v>P</v>
          </cell>
          <cell r="F269" t="str">
            <v>Main (D)</v>
          </cell>
          <cell r="G269">
            <v>43922</v>
          </cell>
          <cell r="I269" t="str">
            <v>Công nhân</v>
          </cell>
          <cell r="J269" t="str">
            <v>Dương Thị Hồng</v>
          </cell>
          <cell r="K269">
            <v>30259</v>
          </cell>
          <cell r="L269">
            <v>19</v>
          </cell>
          <cell r="M269">
            <v>5600000</v>
          </cell>
        </row>
        <row r="270">
          <cell r="C270" t="str">
            <v>19124205PW</v>
          </cell>
          <cell r="D270" t="str">
            <v>Liêu Thị Xuân</v>
          </cell>
          <cell r="E270" t="str">
            <v>P</v>
          </cell>
          <cell r="F270" t="str">
            <v>Main (D)</v>
          </cell>
          <cell r="G270">
            <v>43922</v>
          </cell>
          <cell r="I270" t="str">
            <v>Công nhân</v>
          </cell>
          <cell r="J270" t="str">
            <v>Đồng Ngọc Thế</v>
          </cell>
          <cell r="K270">
            <v>31104</v>
          </cell>
          <cell r="L270">
            <v>20</v>
          </cell>
          <cell r="M270">
            <v>5600000</v>
          </cell>
        </row>
        <row r="271">
          <cell r="C271" t="str">
            <v>19124224PW</v>
          </cell>
          <cell r="D271" t="str">
            <v>Phạm Thị Hường</v>
          </cell>
          <cell r="E271" t="str">
            <v>P</v>
          </cell>
          <cell r="F271" t="str">
            <v>Main (D)</v>
          </cell>
          <cell r="G271">
            <v>43922</v>
          </cell>
          <cell r="I271" t="str">
            <v>Nhân viên</v>
          </cell>
          <cell r="J271" t="str">
            <v>Văn Phòng HC</v>
          </cell>
          <cell r="K271">
            <v>37123</v>
          </cell>
          <cell r="L271">
            <v>19</v>
          </cell>
          <cell r="M271">
            <v>5900000</v>
          </cell>
        </row>
        <row r="272">
          <cell r="C272" t="str">
            <v>19124228PW</v>
          </cell>
          <cell r="D272" t="str">
            <v>Lâm Thị Thùy</v>
          </cell>
          <cell r="E272" t="str">
            <v>P</v>
          </cell>
          <cell r="F272" t="str">
            <v>Main (D)</v>
          </cell>
          <cell r="G272">
            <v>43922</v>
          </cell>
          <cell r="I272" t="str">
            <v>Tổ trưởng</v>
          </cell>
          <cell r="J272" t="str">
            <v>Tổ trưởng</v>
          </cell>
          <cell r="K272">
            <v>36905</v>
          </cell>
          <cell r="L272">
            <v>20</v>
          </cell>
          <cell r="M272">
            <v>5900000</v>
          </cell>
        </row>
        <row r="273">
          <cell r="C273" t="str">
            <v>19124215PW</v>
          </cell>
          <cell r="D273" t="str">
            <v>Nguyễn Thị Thùy</v>
          </cell>
          <cell r="E273" t="str">
            <v>P</v>
          </cell>
          <cell r="F273" t="str">
            <v>Main (N)</v>
          </cell>
          <cell r="G273">
            <v>43922</v>
          </cell>
          <cell r="I273" t="str">
            <v>Công nhân</v>
          </cell>
          <cell r="J273" t="str">
            <v>Transfer</v>
          </cell>
          <cell r="K273">
            <v>32610</v>
          </cell>
          <cell r="L273">
            <v>19</v>
          </cell>
          <cell r="M273">
            <v>5600000</v>
          </cell>
        </row>
        <row r="274">
          <cell r="C274" t="str">
            <v>20024265PW</v>
          </cell>
          <cell r="D274" t="str">
            <v>Đặng Thị Hà</v>
          </cell>
          <cell r="E274" t="str">
            <v>P</v>
          </cell>
          <cell r="F274" t="str">
            <v>Main (N)</v>
          </cell>
          <cell r="G274">
            <v>43922</v>
          </cell>
          <cell r="I274" t="str">
            <v>Công nhân</v>
          </cell>
          <cell r="J274" t="str">
            <v>Phương Văn Lâm</v>
          </cell>
          <cell r="K274">
            <v>29577</v>
          </cell>
          <cell r="L274">
            <v>19</v>
          </cell>
          <cell r="M274">
            <v>5600000</v>
          </cell>
        </row>
        <row r="275">
          <cell r="C275" t="str">
            <v>20024280PW</v>
          </cell>
          <cell r="D275" t="str">
            <v>Hoàng Thị Đẹp</v>
          </cell>
          <cell r="E275" t="str">
            <v>P</v>
          </cell>
          <cell r="F275" t="str">
            <v>Main (N)</v>
          </cell>
          <cell r="G275">
            <v>43922</v>
          </cell>
          <cell r="I275" t="str">
            <v>Công nhân</v>
          </cell>
          <cell r="J275" t="str">
            <v>Vũ Văn Quyền</v>
          </cell>
          <cell r="K275">
            <v>28865</v>
          </cell>
          <cell r="L275">
            <v>17</v>
          </cell>
          <cell r="M275">
            <v>5600000</v>
          </cell>
        </row>
        <row r="276">
          <cell r="C276" t="str">
            <v>20024284QW</v>
          </cell>
          <cell r="D276" t="str">
            <v>Ma Thị Đặng</v>
          </cell>
          <cell r="E276" t="str">
            <v>Q</v>
          </cell>
          <cell r="F276" t="str">
            <v>Main (D)</v>
          </cell>
          <cell r="G276">
            <v>43922</v>
          </cell>
          <cell r="I276" t="str">
            <v>Công nhân</v>
          </cell>
          <cell r="J276" t="str">
            <v>PQC</v>
          </cell>
          <cell r="K276">
            <v>33199</v>
          </cell>
          <cell r="L276">
            <v>20</v>
          </cell>
          <cell r="M276">
            <v>5600000</v>
          </cell>
        </row>
        <row r="277">
          <cell r="C277" t="str">
            <v>20024313QW</v>
          </cell>
          <cell r="D277" t="str">
            <v>Trần Thị Ngân</v>
          </cell>
          <cell r="E277" t="str">
            <v>Q</v>
          </cell>
          <cell r="F277" t="str">
            <v>Main (N)</v>
          </cell>
          <cell r="G277">
            <v>43922</v>
          </cell>
          <cell r="I277" t="str">
            <v>Công nhân</v>
          </cell>
          <cell r="J277" t="str">
            <v>IQC</v>
          </cell>
          <cell r="K277">
            <v>29645</v>
          </cell>
          <cell r="L277">
            <v>19</v>
          </cell>
          <cell r="M277">
            <v>5600000</v>
          </cell>
        </row>
        <row r="278">
          <cell r="C278" t="str">
            <v>20024315QW</v>
          </cell>
          <cell r="D278" t="str">
            <v>Tô Thu Uyên</v>
          </cell>
          <cell r="E278" t="str">
            <v>Q</v>
          </cell>
          <cell r="F278" t="str">
            <v>Main (D)</v>
          </cell>
          <cell r="G278">
            <v>43922</v>
          </cell>
          <cell r="I278" t="str">
            <v>Công nhân</v>
          </cell>
          <cell r="J278" t="str">
            <v>Con nhỏ</v>
          </cell>
          <cell r="K278">
            <v>37054</v>
          </cell>
          <cell r="L278">
            <v>15</v>
          </cell>
          <cell r="M278">
            <v>5600000</v>
          </cell>
        </row>
        <row r="279">
          <cell r="C279" t="str">
            <v>20034320EG</v>
          </cell>
          <cell r="D279" t="str">
            <v>Trương Anh Tú</v>
          </cell>
          <cell r="E279" t="str">
            <v>E</v>
          </cell>
          <cell r="F279" t="str">
            <v>Main (D)</v>
          </cell>
          <cell r="G279">
            <v>43922</v>
          </cell>
          <cell r="I279" t="str">
            <v>Nhân viên</v>
          </cell>
          <cell r="J279" t="str">
            <v>Nhân viên thiết bị</v>
          </cell>
          <cell r="K279">
            <v>32451</v>
          </cell>
          <cell r="L279">
            <v>19</v>
          </cell>
          <cell r="M279">
            <v>6520000</v>
          </cell>
        </row>
        <row r="280">
          <cell r="C280" t="str">
            <v>20034325MG</v>
          </cell>
          <cell r="D280" t="str">
            <v>Trần Văn Luân</v>
          </cell>
          <cell r="E280" t="str">
            <v>M</v>
          </cell>
          <cell r="F280" t="str">
            <v>Main (N)</v>
          </cell>
          <cell r="G280">
            <v>43922</v>
          </cell>
          <cell r="I280" t="str">
            <v>Nhân viên</v>
          </cell>
          <cell r="J280" t="str">
            <v>Nhân viên</v>
          </cell>
          <cell r="K280">
            <v>35702</v>
          </cell>
          <cell r="L280">
            <v>18.96875</v>
          </cell>
          <cell r="M280">
            <v>6530000</v>
          </cell>
        </row>
        <row r="281">
          <cell r="C281" t="str">
            <v>20034340PW</v>
          </cell>
          <cell r="D281" t="str">
            <v>Phạm Thị Quang</v>
          </cell>
          <cell r="E281" t="str">
            <v>P</v>
          </cell>
          <cell r="F281" t="str">
            <v>Main (N)</v>
          </cell>
          <cell r="G281">
            <v>43922</v>
          </cell>
          <cell r="I281" t="str">
            <v>Công nhân</v>
          </cell>
          <cell r="J281" t="str">
            <v>Vũ Văn Quyền</v>
          </cell>
          <cell r="K281">
            <v>31105</v>
          </cell>
          <cell r="L281">
            <v>19</v>
          </cell>
          <cell r="M281">
            <v>5600000</v>
          </cell>
        </row>
        <row r="282">
          <cell r="C282" t="str">
            <v>20034341PW</v>
          </cell>
          <cell r="D282" t="str">
            <v>Nguyễn Thúy Đạt</v>
          </cell>
          <cell r="E282" t="str">
            <v>P</v>
          </cell>
          <cell r="F282" t="str">
            <v>Main (N)</v>
          </cell>
          <cell r="G282">
            <v>43922</v>
          </cell>
          <cell r="I282" t="str">
            <v>Đội trưởng</v>
          </cell>
          <cell r="J282" t="str">
            <v>Đội trưởng</v>
          </cell>
          <cell r="K282">
            <v>33237</v>
          </cell>
          <cell r="L282">
            <v>20</v>
          </cell>
          <cell r="M282">
            <v>6850000</v>
          </cell>
        </row>
        <row r="283">
          <cell r="C283" t="str">
            <v>20034342QW</v>
          </cell>
          <cell r="D283" t="str">
            <v>Nguyễn Thị Bích Ngọc</v>
          </cell>
          <cell r="E283" t="str">
            <v>Q</v>
          </cell>
          <cell r="F283" t="str">
            <v>Main (D)</v>
          </cell>
          <cell r="G283">
            <v>43922</v>
          </cell>
          <cell r="I283" t="str">
            <v>Công nhân</v>
          </cell>
          <cell r="J283" t="str">
            <v>FB</v>
          </cell>
          <cell r="K283">
            <v>37152</v>
          </cell>
          <cell r="L283">
            <v>19</v>
          </cell>
          <cell r="M283">
            <v>5600000</v>
          </cell>
        </row>
        <row r="284">
          <cell r="C284" t="str">
            <v>20034333PW</v>
          </cell>
          <cell r="D284" t="str">
            <v>Nguyễn Thị Thúy Miền</v>
          </cell>
          <cell r="E284" t="str">
            <v>P</v>
          </cell>
          <cell r="F284" t="str">
            <v>Main (N)</v>
          </cell>
          <cell r="G284">
            <v>43922</v>
          </cell>
          <cell r="I284" t="str">
            <v>Công nhân</v>
          </cell>
          <cell r="J284" t="str">
            <v>Vũ Văn Quyền</v>
          </cell>
          <cell r="K284">
            <v>31278</v>
          </cell>
          <cell r="L284">
            <v>19</v>
          </cell>
          <cell r="M284">
            <v>5600000</v>
          </cell>
        </row>
        <row r="285">
          <cell r="C285" t="str">
            <v>20034364PW</v>
          </cell>
          <cell r="D285" t="str">
            <v>Phạm Thị Nguyệt</v>
          </cell>
          <cell r="E285" t="str">
            <v>P</v>
          </cell>
          <cell r="F285" t="str">
            <v>Main (N)</v>
          </cell>
          <cell r="G285">
            <v>43922</v>
          </cell>
          <cell r="I285" t="str">
            <v>Công nhân</v>
          </cell>
          <cell r="J285" t="str">
            <v>Nguyễn Văn Nam</v>
          </cell>
          <cell r="K285">
            <v>29952</v>
          </cell>
          <cell r="L285">
            <v>19</v>
          </cell>
          <cell r="M285">
            <v>5600000</v>
          </cell>
        </row>
        <row r="286">
          <cell r="C286" t="str">
            <v>20034375PW</v>
          </cell>
          <cell r="D286" t="str">
            <v>Nguyễn Thị Nhan</v>
          </cell>
          <cell r="E286" t="str">
            <v>P</v>
          </cell>
          <cell r="F286" t="str">
            <v>Main (N)</v>
          </cell>
          <cell r="G286">
            <v>43922</v>
          </cell>
          <cell r="I286" t="str">
            <v>Tổ trưởng</v>
          </cell>
          <cell r="J286" t="str">
            <v>Tổ trưởng</v>
          </cell>
          <cell r="K286">
            <v>36811</v>
          </cell>
          <cell r="L286">
            <v>19</v>
          </cell>
          <cell r="M286">
            <v>5970000</v>
          </cell>
        </row>
        <row r="287">
          <cell r="C287" t="str">
            <v>20034397QW</v>
          </cell>
          <cell r="D287" t="str">
            <v>Tạ Thị Huệ</v>
          </cell>
          <cell r="E287" t="str">
            <v>Q</v>
          </cell>
          <cell r="F287" t="str">
            <v>Main (N)</v>
          </cell>
          <cell r="G287">
            <v>43922</v>
          </cell>
          <cell r="I287" t="str">
            <v>Công nhân</v>
          </cell>
          <cell r="J287" t="str">
            <v>FB</v>
          </cell>
          <cell r="K287">
            <v>30961</v>
          </cell>
          <cell r="L287">
            <v>19</v>
          </cell>
          <cell r="M287">
            <v>5600000</v>
          </cell>
        </row>
        <row r="288">
          <cell r="C288" t="str">
            <v>20034407HG</v>
          </cell>
          <cell r="D288" t="str">
            <v>Nịnh Thanh Tuấn</v>
          </cell>
          <cell r="E288" t="str">
            <v>H</v>
          </cell>
          <cell r="F288" t="str">
            <v>Main (D)</v>
          </cell>
          <cell r="G288">
            <v>43922</v>
          </cell>
          <cell r="I288" t="str">
            <v>Nhân viên</v>
          </cell>
          <cell r="J288" t="str">
            <v>Lái xe</v>
          </cell>
          <cell r="K288">
            <v>32671</v>
          </cell>
          <cell r="L288">
            <v>20</v>
          </cell>
          <cell r="M288">
            <v>7830000</v>
          </cell>
        </row>
        <row r="289">
          <cell r="C289" t="str">
            <v>20054453PW</v>
          </cell>
          <cell r="D289" t="str">
            <v>Linh Thị Kim</v>
          </cell>
          <cell r="E289" t="str">
            <v>P</v>
          </cell>
          <cell r="F289" t="str">
            <v>Main (N)</v>
          </cell>
          <cell r="G289">
            <v>43957</v>
          </cell>
          <cell r="I289" t="str">
            <v>Công nhân</v>
          </cell>
          <cell r="J289" t="str">
            <v>Phương Văn Lâm</v>
          </cell>
          <cell r="K289">
            <v>32148</v>
          </cell>
          <cell r="L289">
            <v>19</v>
          </cell>
          <cell r="M289">
            <v>5600000</v>
          </cell>
        </row>
        <row r="290">
          <cell r="C290" t="str">
            <v>20054461QW</v>
          </cell>
          <cell r="D290" t="str">
            <v>Trần Thị Điện</v>
          </cell>
          <cell r="E290" t="str">
            <v>Q</v>
          </cell>
          <cell r="F290" t="str">
            <v>Main (D)</v>
          </cell>
          <cell r="G290">
            <v>43957</v>
          </cell>
          <cell r="I290" t="str">
            <v>Công nhân</v>
          </cell>
          <cell r="J290" t="str">
            <v>PQC</v>
          </cell>
          <cell r="K290">
            <v>33592</v>
          </cell>
          <cell r="L290">
            <v>20</v>
          </cell>
          <cell r="M290">
            <v>5600000</v>
          </cell>
        </row>
        <row r="291">
          <cell r="C291" t="str">
            <v>20054446PW</v>
          </cell>
          <cell r="D291" t="str">
            <v>Hoàng Thị Tươi</v>
          </cell>
          <cell r="E291" t="str">
            <v>P</v>
          </cell>
          <cell r="F291" t="str">
            <v>Main (D)</v>
          </cell>
          <cell r="G291">
            <v>43957</v>
          </cell>
          <cell r="I291" t="str">
            <v>Công nhân</v>
          </cell>
          <cell r="J291" t="str">
            <v>Con nhỏ</v>
          </cell>
          <cell r="K291">
            <v>32162</v>
          </cell>
          <cell r="L291">
            <v>0</v>
          </cell>
          <cell r="M291">
            <v>5600000</v>
          </cell>
        </row>
        <row r="292">
          <cell r="C292" t="str">
            <v>20054447QW</v>
          </cell>
          <cell r="D292" t="str">
            <v>Nguyễn Thị Nhàn</v>
          </cell>
          <cell r="E292" t="str">
            <v>Q</v>
          </cell>
          <cell r="F292" t="str">
            <v>Main (D)</v>
          </cell>
          <cell r="G292">
            <v>43957</v>
          </cell>
          <cell r="I292" t="str">
            <v>Công nhân</v>
          </cell>
          <cell r="J292" t="str">
            <v>Con nhỏ</v>
          </cell>
          <cell r="K292">
            <v>36654</v>
          </cell>
          <cell r="L292">
            <v>10</v>
          </cell>
          <cell r="M292">
            <v>5600000</v>
          </cell>
        </row>
        <row r="293">
          <cell r="C293" t="str">
            <v>20054478PW</v>
          </cell>
          <cell r="D293" t="str">
            <v>Dương Thị Khái</v>
          </cell>
          <cell r="E293" t="str">
            <v>P</v>
          </cell>
          <cell r="F293" t="str">
            <v>Main (D)</v>
          </cell>
          <cell r="G293">
            <v>43962</v>
          </cell>
          <cell r="I293" t="str">
            <v>Công nhân</v>
          </cell>
          <cell r="J293" t="str">
            <v>Trần Thị Thu Hiền</v>
          </cell>
          <cell r="K293">
            <v>29087</v>
          </cell>
          <cell r="L293">
            <v>20</v>
          </cell>
          <cell r="M293">
            <v>5600000</v>
          </cell>
        </row>
        <row r="294">
          <cell r="C294" t="str">
            <v>20054485PW</v>
          </cell>
          <cell r="D294" t="str">
            <v>Nguyễn Thị Minh</v>
          </cell>
          <cell r="E294" t="str">
            <v>P</v>
          </cell>
          <cell r="F294" t="str">
            <v>Main (N)</v>
          </cell>
          <cell r="G294">
            <v>43962</v>
          </cell>
          <cell r="I294" t="str">
            <v>Công nhân</v>
          </cell>
          <cell r="J294" t="str">
            <v>Transfer</v>
          </cell>
          <cell r="K294">
            <v>31588</v>
          </cell>
          <cell r="L294">
            <v>19</v>
          </cell>
          <cell r="M294">
            <v>5600000</v>
          </cell>
        </row>
        <row r="295">
          <cell r="C295" t="str">
            <v>20054494QW</v>
          </cell>
          <cell r="D295" t="str">
            <v>Ngọ Thị Ly</v>
          </cell>
          <cell r="E295" t="str">
            <v>Q</v>
          </cell>
          <cell r="F295" t="str">
            <v>Main (N)</v>
          </cell>
          <cell r="G295">
            <v>43964</v>
          </cell>
          <cell r="I295" t="str">
            <v>Công nhân</v>
          </cell>
          <cell r="J295" t="str">
            <v>IQC</v>
          </cell>
          <cell r="K295">
            <v>31030</v>
          </cell>
          <cell r="L295">
            <v>20</v>
          </cell>
          <cell r="M295">
            <v>5600000</v>
          </cell>
        </row>
        <row r="296">
          <cell r="C296" t="str">
            <v>20054496SW</v>
          </cell>
          <cell r="D296" t="str">
            <v>Tạ Mạnh Cường</v>
          </cell>
          <cell r="E296" t="str">
            <v>S</v>
          </cell>
          <cell r="F296" t="str">
            <v>Main (D)</v>
          </cell>
          <cell r="G296">
            <v>43964</v>
          </cell>
          <cell r="I296" t="str">
            <v>Công nhân</v>
          </cell>
          <cell r="J296" t="str">
            <v>SEVT</v>
          </cell>
          <cell r="K296">
            <v>33502</v>
          </cell>
          <cell r="L296">
            <v>19.75</v>
          </cell>
          <cell r="M296">
            <v>5600000</v>
          </cell>
        </row>
        <row r="297">
          <cell r="C297" t="str">
            <v>20064599PW</v>
          </cell>
          <cell r="D297" t="str">
            <v>Trần Thị Nga</v>
          </cell>
          <cell r="E297" t="str">
            <v>P</v>
          </cell>
          <cell r="F297" t="str">
            <v>Main (N)</v>
          </cell>
          <cell r="G297">
            <v>43983</v>
          </cell>
          <cell r="I297" t="str">
            <v>Công nhân</v>
          </cell>
          <cell r="J297" t="str">
            <v>Phương Văn Lâm</v>
          </cell>
          <cell r="K297">
            <v>31821</v>
          </cell>
          <cell r="L297">
            <v>19</v>
          </cell>
          <cell r="M297">
            <v>5600000</v>
          </cell>
        </row>
        <row r="298">
          <cell r="C298" t="str">
            <v>20064598PW</v>
          </cell>
          <cell r="D298" t="str">
            <v>Nguyễn Thị Hoa</v>
          </cell>
          <cell r="E298" t="str">
            <v>P</v>
          </cell>
          <cell r="F298" t="str">
            <v>Main (N)</v>
          </cell>
          <cell r="G298">
            <v>43983</v>
          </cell>
          <cell r="I298" t="str">
            <v>Công nhân</v>
          </cell>
          <cell r="J298" t="str">
            <v>Nguyễn Văn Nam</v>
          </cell>
          <cell r="K298">
            <v>30843</v>
          </cell>
          <cell r="L298">
            <v>19</v>
          </cell>
          <cell r="M298">
            <v>5600000</v>
          </cell>
        </row>
        <row r="299">
          <cell r="C299" t="str">
            <v>20064601PW</v>
          </cell>
          <cell r="D299" t="str">
            <v>Phạm Thị Thanh</v>
          </cell>
          <cell r="E299" t="str">
            <v>P</v>
          </cell>
          <cell r="F299" t="str">
            <v>Main (N)</v>
          </cell>
          <cell r="G299">
            <v>43983</v>
          </cell>
          <cell r="I299" t="str">
            <v>Công nhân</v>
          </cell>
          <cell r="J299" t="str">
            <v>Đỗ Quang Tuấn</v>
          </cell>
          <cell r="K299">
            <v>30004</v>
          </cell>
          <cell r="L299">
            <v>19</v>
          </cell>
          <cell r="M299">
            <v>5600000</v>
          </cell>
        </row>
        <row r="300">
          <cell r="C300" t="str">
            <v>20064591QW</v>
          </cell>
          <cell r="D300" t="str">
            <v>Ngô Thị Hằng</v>
          </cell>
          <cell r="E300" t="str">
            <v>Q</v>
          </cell>
          <cell r="F300" t="str">
            <v>Main (N)</v>
          </cell>
          <cell r="G300">
            <v>43983</v>
          </cell>
          <cell r="I300" t="str">
            <v>Công nhân</v>
          </cell>
          <cell r="J300" t="str">
            <v>FB</v>
          </cell>
          <cell r="K300">
            <v>30556</v>
          </cell>
          <cell r="L300">
            <v>20</v>
          </cell>
          <cell r="M300">
            <v>5600000</v>
          </cell>
        </row>
        <row r="301">
          <cell r="C301" t="str">
            <v>20064595PW</v>
          </cell>
          <cell r="D301" t="str">
            <v>Lương Thị Hường</v>
          </cell>
          <cell r="E301" t="str">
            <v>P</v>
          </cell>
          <cell r="F301" t="str">
            <v>Main (D)</v>
          </cell>
          <cell r="G301">
            <v>43983</v>
          </cell>
          <cell r="I301" t="str">
            <v>Công nhân</v>
          </cell>
          <cell r="J301" t="str">
            <v>Nguyễn Thị Dung</v>
          </cell>
          <cell r="K301">
            <v>34338</v>
          </cell>
          <cell r="L301">
            <v>20</v>
          </cell>
          <cell r="M301">
            <v>5600000</v>
          </cell>
        </row>
        <row r="302">
          <cell r="C302" t="str">
            <v>20064548PW</v>
          </cell>
          <cell r="D302" t="str">
            <v>Lý Thị Kim</v>
          </cell>
          <cell r="E302" t="str">
            <v>P</v>
          </cell>
          <cell r="F302" t="str">
            <v>Main (N)</v>
          </cell>
          <cell r="G302">
            <v>43985</v>
          </cell>
          <cell r="I302" t="str">
            <v>Công nhân</v>
          </cell>
          <cell r="J302" t="str">
            <v>Dương Thị Hoa</v>
          </cell>
          <cell r="K302">
            <v>29567</v>
          </cell>
          <cell r="L302">
            <v>19</v>
          </cell>
          <cell r="M302">
            <v>5600000</v>
          </cell>
        </row>
        <row r="303">
          <cell r="C303" t="str">
            <v>20064559EG</v>
          </cell>
          <cell r="D303" t="str">
            <v>Nguyễn Quốc Phú</v>
          </cell>
          <cell r="E303" t="str">
            <v>E</v>
          </cell>
          <cell r="F303" t="str">
            <v>Main (N)</v>
          </cell>
          <cell r="G303">
            <v>43987</v>
          </cell>
          <cell r="I303" t="str">
            <v>Nhân viên</v>
          </cell>
          <cell r="J303" t="str">
            <v>Nhân viên line auto</v>
          </cell>
          <cell r="K303">
            <v>35725</v>
          </cell>
          <cell r="L303">
            <v>19</v>
          </cell>
          <cell r="M303">
            <v>6500000</v>
          </cell>
        </row>
        <row r="304">
          <cell r="C304" t="str">
            <v>20064563PW</v>
          </cell>
          <cell r="D304" t="str">
            <v>Đào Thị Thảo</v>
          </cell>
          <cell r="E304" t="str">
            <v>P</v>
          </cell>
          <cell r="F304" t="str">
            <v>Main (D)</v>
          </cell>
          <cell r="G304">
            <v>43987</v>
          </cell>
          <cell r="I304" t="str">
            <v>Công nhân</v>
          </cell>
          <cell r="J304" t="str">
            <v>Dương Thị Hồng</v>
          </cell>
          <cell r="K304">
            <v>31760</v>
          </cell>
          <cell r="L304">
            <v>20</v>
          </cell>
          <cell r="M304">
            <v>5600000</v>
          </cell>
        </row>
        <row r="305">
          <cell r="C305" t="str">
            <v>20064573PW</v>
          </cell>
          <cell r="D305" t="str">
            <v>Tạ Thị Nhàn</v>
          </cell>
          <cell r="E305" t="str">
            <v>P</v>
          </cell>
          <cell r="F305" t="str">
            <v>Main (D)</v>
          </cell>
          <cell r="G305">
            <v>43988</v>
          </cell>
          <cell r="I305" t="str">
            <v>Công nhân</v>
          </cell>
          <cell r="J305" t="str">
            <v>Lâm Thị Thuỳ</v>
          </cell>
          <cell r="K305">
            <v>29727</v>
          </cell>
          <cell r="L305">
            <v>20</v>
          </cell>
          <cell r="M305">
            <v>5600000</v>
          </cell>
        </row>
        <row r="306">
          <cell r="C306" t="str">
            <v>20064579EG</v>
          </cell>
          <cell r="D306" t="str">
            <v>Nguyễn Phú Thành</v>
          </cell>
          <cell r="E306" t="str">
            <v>E</v>
          </cell>
          <cell r="F306" t="str">
            <v>Main (D)</v>
          </cell>
          <cell r="G306">
            <v>43990</v>
          </cell>
          <cell r="I306" t="str">
            <v>Trưởng phòng</v>
          </cell>
          <cell r="J306" t="str">
            <v>Trưởng phòng</v>
          </cell>
          <cell r="K306">
            <v>32267</v>
          </cell>
          <cell r="L306">
            <v>17.5</v>
          </cell>
          <cell r="M306">
            <v>10920000</v>
          </cell>
        </row>
        <row r="307">
          <cell r="C307" t="str">
            <v>20064643PW</v>
          </cell>
          <cell r="D307" t="str">
            <v>Phùng Thị Chính</v>
          </cell>
          <cell r="E307" t="str">
            <v>P</v>
          </cell>
          <cell r="F307" t="str">
            <v>Main (D)</v>
          </cell>
          <cell r="G307">
            <v>43999</v>
          </cell>
          <cell r="I307" t="str">
            <v>Công nhân</v>
          </cell>
          <cell r="J307" t="str">
            <v>Dương Thị Hồng</v>
          </cell>
          <cell r="K307">
            <v>30267</v>
          </cell>
          <cell r="L307">
            <v>19</v>
          </cell>
          <cell r="M307">
            <v>5600000</v>
          </cell>
        </row>
        <row r="308">
          <cell r="C308" t="str">
            <v>20064649PW</v>
          </cell>
          <cell r="D308" t="str">
            <v>Nguyễn Thị Nga</v>
          </cell>
          <cell r="E308" t="str">
            <v>P</v>
          </cell>
          <cell r="F308" t="str">
            <v>Main (N)</v>
          </cell>
          <cell r="G308">
            <v>44000</v>
          </cell>
          <cell r="I308" t="str">
            <v>Công nhân</v>
          </cell>
          <cell r="J308" t="str">
            <v>Đỗ Quang Tuấn</v>
          </cell>
          <cell r="K308">
            <v>30228</v>
          </cell>
          <cell r="L308">
            <v>19</v>
          </cell>
          <cell r="M308">
            <v>5600000</v>
          </cell>
        </row>
        <row r="309">
          <cell r="C309" t="str">
            <v>20064653EG</v>
          </cell>
          <cell r="D309" t="str">
            <v>Nguyễn Thu Hường</v>
          </cell>
          <cell r="E309" t="str">
            <v>E</v>
          </cell>
          <cell r="F309" t="str">
            <v>Main (D)</v>
          </cell>
          <cell r="G309">
            <v>44004</v>
          </cell>
          <cell r="I309" t="str">
            <v>Nhân viên</v>
          </cell>
          <cell r="J309" t="str">
            <v>Support</v>
          </cell>
          <cell r="K309">
            <v>34399</v>
          </cell>
          <cell r="L309">
            <v>19</v>
          </cell>
          <cell r="M309">
            <v>6520000</v>
          </cell>
        </row>
        <row r="310">
          <cell r="C310" t="str">
            <v>20074668PW</v>
          </cell>
          <cell r="D310" t="str">
            <v>Dương Văn Thiện</v>
          </cell>
          <cell r="E310" t="str">
            <v>P</v>
          </cell>
          <cell r="F310" t="str">
            <v>Main (D)</v>
          </cell>
          <cell r="G310">
            <v>44018</v>
          </cell>
          <cell r="I310" t="str">
            <v>Đội trưởng</v>
          </cell>
          <cell r="J310" t="str">
            <v>Đội trưởng</v>
          </cell>
          <cell r="K310">
            <v>35472</v>
          </cell>
          <cell r="L310">
            <v>20</v>
          </cell>
          <cell r="M310">
            <v>6520000</v>
          </cell>
        </row>
        <row r="311">
          <cell r="C311" t="str">
            <v>20074699QW</v>
          </cell>
          <cell r="D311" t="str">
            <v>Nguyễn Thị Hòa</v>
          </cell>
          <cell r="E311" t="str">
            <v>Q</v>
          </cell>
          <cell r="F311" t="str">
            <v>Main (D)</v>
          </cell>
          <cell r="G311">
            <v>44040</v>
          </cell>
          <cell r="I311" t="str">
            <v>Công nhân</v>
          </cell>
          <cell r="J311" t="str">
            <v>PQC</v>
          </cell>
          <cell r="K311">
            <v>30165</v>
          </cell>
          <cell r="L311">
            <v>20</v>
          </cell>
          <cell r="M311">
            <v>5600000</v>
          </cell>
        </row>
        <row r="312">
          <cell r="C312" t="str">
            <v>20084703PW</v>
          </cell>
          <cell r="D312" t="str">
            <v>Nguyễn Thị Quỳnh</v>
          </cell>
          <cell r="E312" t="str">
            <v>P</v>
          </cell>
          <cell r="F312" t="str">
            <v>Main (D)</v>
          </cell>
          <cell r="G312">
            <v>44046</v>
          </cell>
          <cell r="I312" t="str">
            <v>Công nhân</v>
          </cell>
          <cell r="J312" t="str">
            <v>Bầu 7</v>
          </cell>
          <cell r="K312">
            <v>33559</v>
          </cell>
          <cell r="L312">
            <v>19</v>
          </cell>
          <cell r="M312">
            <v>5600000</v>
          </cell>
        </row>
        <row r="313">
          <cell r="C313" t="str">
            <v>20084735PW</v>
          </cell>
          <cell r="D313" t="str">
            <v>Ngọ Thị Loan</v>
          </cell>
          <cell r="E313" t="str">
            <v>P</v>
          </cell>
          <cell r="F313" t="str">
            <v>Main (N)</v>
          </cell>
          <cell r="G313">
            <v>44061</v>
          </cell>
          <cell r="I313" t="str">
            <v>Công nhân</v>
          </cell>
          <cell r="J313" t="str">
            <v>Dương Đình Duy</v>
          </cell>
          <cell r="K313">
            <v>29742</v>
          </cell>
          <cell r="L313">
            <v>19</v>
          </cell>
          <cell r="M313">
            <v>5600000</v>
          </cell>
        </row>
        <row r="314">
          <cell r="C314" t="str">
            <v>20084739PW</v>
          </cell>
          <cell r="D314" t="str">
            <v>Dương Thị Hồng</v>
          </cell>
          <cell r="E314" t="str">
            <v>P</v>
          </cell>
          <cell r="F314" t="str">
            <v>Main (N)</v>
          </cell>
          <cell r="G314">
            <v>44064</v>
          </cell>
          <cell r="I314" t="str">
            <v>Công nhân</v>
          </cell>
          <cell r="J314" t="str">
            <v>Kitting</v>
          </cell>
          <cell r="K314">
            <v>30275</v>
          </cell>
          <cell r="L314">
            <v>19</v>
          </cell>
          <cell r="M314">
            <v>5600000</v>
          </cell>
        </row>
        <row r="315">
          <cell r="C315" t="str">
            <v>20084748QW</v>
          </cell>
          <cell r="D315" t="str">
            <v>Tăng Thị Huế</v>
          </cell>
          <cell r="E315" t="str">
            <v>Q</v>
          </cell>
          <cell r="F315" t="str">
            <v>Main (D)</v>
          </cell>
          <cell r="G315">
            <v>44068</v>
          </cell>
          <cell r="I315" t="str">
            <v>Công nhân</v>
          </cell>
          <cell r="J315" t="str">
            <v>IQC</v>
          </cell>
          <cell r="K315">
            <v>34207</v>
          </cell>
          <cell r="L315">
            <v>20</v>
          </cell>
          <cell r="M315">
            <v>5600000</v>
          </cell>
        </row>
        <row r="316">
          <cell r="C316" t="str">
            <v>20084749QW</v>
          </cell>
          <cell r="D316" t="str">
            <v>Nguyễn Thị Hiền</v>
          </cell>
          <cell r="E316" t="str">
            <v>Q</v>
          </cell>
          <cell r="F316" t="str">
            <v>Main (D)</v>
          </cell>
          <cell r="G316">
            <v>44068</v>
          </cell>
          <cell r="I316" t="str">
            <v>Công nhân</v>
          </cell>
          <cell r="J316" t="str">
            <v>OQC</v>
          </cell>
          <cell r="K316">
            <v>30870</v>
          </cell>
          <cell r="L316">
            <v>20</v>
          </cell>
          <cell r="M316">
            <v>5600000</v>
          </cell>
        </row>
        <row r="317">
          <cell r="C317" t="str">
            <v>20084750QW</v>
          </cell>
          <cell r="D317" t="str">
            <v>Nông Thị Hà</v>
          </cell>
          <cell r="E317" t="str">
            <v>Q</v>
          </cell>
          <cell r="F317" t="str">
            <v>Main (D)</v>
          </cell>
          <cell r="G317">
            <v>44068</v>
          </cell>
          <cell r="I317" t="str">
            <v>Công nhân</v>
          </cell>
          <cell r="J317" t="str">
            <v>IQC</v>
          </cell>
          <cell r="K317">
            <v>29753</v>
          </cell>
          <cell r="L317">
            <v>20</v>
          </cell>
          <cell r="M317">
            <v>5600000</v>
          </cell>
        </row>
        <row r="318">
          <cell r="C318" t="str">
            <v>20094761QW</v>
          </cell>
          <cell r="D318" t="str">
            <v>Nguyễn Thị Luyến</v>
          </cell>
          <cell r="E318" t="str">
            <v>Q</v>
          </cell>
          <cell r="F318" t="str">
            <v>Main (N)</v>
          </cell>
          <cell r="G318">
            <v>44077</v>
          </cell>
          <cell r="I318" t="str">
            <v>Công nhân</v>
          </cell>
          <cell r="J318" t="str">
            <v>IQC</v>
          </cell>
          <cell r="K318">
            <v>32449</v>
          </cell>
          <cell r="L318">
            <v>20</v>
          </cell>
          <cell r="M318">
            <v>5600000</v>
          </cell>
        </row>
        <row r="319">
          <cell r="C319" t="str">
            <v>20094764QG</v>
          </cell>
          <cell r="D319" t="str">
            <v>Nguyễn Thị Anh</v>
          </cell>
          <cell r="E319" t="str">
            <v>Q</v>
          </cell>
          <cell r="F319" t="str">
            <v>Main (D)</v>
          </cell>
          <cell r="G319">
            <v>44081</v>
          </cell>
          <cell r="I319" t="str">
            <v>Nhân viên</v>
          </cell>
          <cell r="J319" t="str">
            <v>NV Bom</v>
          </cell>
          <cell r="K319">
            <v>33616</v>
          </cell>
          <cell r="L319">
            <v>20</v>
          </cell>
          <cell r="M319">
            <v>6520000</v>
          </cell>
        </row>
        <row r="320">
          <cell r="C320" t="str">
            <v>20094776PG</v>
          </cell>
          <cell r="D320" t="str">
            <v>Nguyễn Xuân Nhẫn</v>
          </cell>
          <cell r="E320" t="str">
            <v>P</v>
          </cell>
          <cell r="F320" t="str">
            <v>Main (D)</v>
          </cell>
          <cell r="G320">
            <v>44084</v>
          </cell>
          <cell r="I320" t="str">
            <v>Chủ nhiệm</v>
          </cell>
          <cell r="J320" t="str">
            <v>Chủ nhiệm</v>
          </cell>
          <cell r="K320">
            <v>30927</v>
          </cell>
          <cell r="L320">
            <v>20</v>
          </cell>
          <cell r="M320">
            <v>7000000</v>
          </cell>
        </row>
        <row r="321">
          <cell r="C321" t="str">
            <v>20094780PG</v>
          </cell>
          <cell r="D321" t="str">
            <v>Vũ Thế Quân</v>
          </cell>
          <cell r="E321" t="str">
            <v>P</v>
          </cell>
          <cell r="F321" t="str">
            <v>Main (D)</v>
          </cell>
          <cell r="G321">
            <v>44091</v>
          </cell>
          <cell r="I321" t="str">
            <v>Chủ nhiệm</v>
          </cell>
          <cell r="J321" t="str">
            <v>Chủ nhiệm</v>
          </cell>
          <cell r="K321">
            <v>31038</v>
          </cell>
          <cell r="L321">
            <v>20</v>
          </cell>
          <cell r="M321">
            <v>7600000</v>
          </cell>
        </row>
        <row r="322">
          <cell r="C322" t="str">
            <v>20094808PW</v>
          </cell>
          <cell r="D322" t="str">
            <v>Phạm Thị Thoa</v>
          </cell>
          <cell r="E322" t="str">
            <v>P</v>
          </cell>
          <cell r="F322" t="str">
            <v>Main (D)</v>
          </cell>
          <cell r="G322">
            <v>44103</v>
          </cell>
          <cell r="I322" t="str">
            <v>Công nhân</v>
          </cell>
          <cell r="J322" t="str">
            <v>Ma Thị Cẩm Vân</v>
          </cell>
          <cell r="K322">
            <v>31689</v>
          </cell>
          <cell r="L322">
            <v>20</v>
          </cell>
          <cell r="M322">
            <v>5600000</v>
          </cell>
        </row>
        <row r="323">
          <cell r="C323" t="str">
            <v>20104814MW</v>
          </cell>
          <cell r="D323" t="str">
            <v>Vũ Mạnh Quang</v>
          </cell>
          <cell r="E323" t="str">
            <v>M</v>
          </cell>
          <cell r="F323" t="str">
            <v>Main (D)</v>
          </cell>
          <cell r="G323">
            <v>44105</v>
          </cell>
          <cell r="I323" t="str">
            <v>Lái xe</v>
          </cell>
          <cell r="J323" t="str">
            <v>LÁI XE</v>
          </cell>
          <cell r="K323">
            <v>28708</v>
          </cell>
          <cell r="L323">
            <v>20</v>
          </cell>
          <cell r="M323">
            <v>7470000</v>
          </cell>
        </row>
        <row r="324">
          <cell r="C324" t="str">
            <v>20050149PW</v>
          </cell>
          <cell r="D324" t="str">
            <v>Ma Thị Cẩm Vân</v>
          </cell>
          <cell r="E324" t="str">
            <v>P</v>
          </cell>
          <cell r="F324" t="str">
            <v>Main (D)</v>
          </cell>
          <cell r="G324">
            <v>44105</v>
          </cell>
          <cell r="I324" t="str">
            <v>Tổ trưởng</v>
          </cell>
          <cell r="J324" t="str">
            <v>Tổ trưởng</v>
          </cell>
          <cell r="K324">
            <v>35532</v>
          </cell>
          <cell r="L324">
            <v>20</v>
          </cell>
          <cell r="M324">
            <v>5940000</v>
          </cell>
        </row>
        <row r="325">
          <cell r="C325" t="str">
            <v>20050208QW</v>
          </cell>
          <cell r="D325" t="str">
            <v>La Thị Cứ</v>
          </cell>
          <cell r="E325" t="str">
            <v>Q</v>
          </cell>
          <cell r="F325" t="str">
            <v>Main (D)</v>
          </cell>
          <cell r="G325">
            <v>44105</v>
          </cell>
          <cell r="I325" t="str">
            <v>Công nhân</v>
          </cell>
          <cell r="J325" t="str">
            <v>PQC</v>
          </cell>
          <cell r="K325">
            <v>30902</v>
          </cell>
          <cell r="L325">
            <v>20</v>
          </cell>
          <cell r="M325">
            <v>5600000</v>
          </cell>
        </row>
        <row r="326">
          <cell r="C326" t="str">
            <v>20050529PW</v>
          </cell>
          <cell r="D326" t="str">
            <v>Nguyễn Thị Mận</v>
          </cell>
          <cell r="E326" t="str">
            <v>P</v>
          </cell>
          <cell r="F326" t="str">
            <v>Main (D)</v>
          </cell>
          <cell r="G326">
            <v>44105</v>
          </cell>
          <cell r="I326" t="str">
            <v>Công nhân</v>
          </cell>
          <cell r="J326" t="str">
            <v>Đào Ngọc Sơn</v>
          </cell>
          <cell r="K326">
            <v>36486</v>
          </cell>
          <cell r="L326">
            <v>20</v>
          </cell>
          <cell r="M326">
            <v>5600000</v>
          </cell>
        </row>
        <row r="327">
          <cell r="C327" t="str">
            <v>20104836PW</v>
          </cell>
          <cell r="D327" t="str">
            <v>Lâm Thị Len</v>
          </cell>
          <cell r="E327" t="str">
            <v>P</v>
          </cell>
          <cell r="F327" t="str">
            <v>Main (D)</v>
          </cell>
          <cell r="G327">
            <v>44117</v>
          </cell>
          <cell r="I327" t="str">
            <v>Công nhân</v>
          </cell>
          <cell r="J327" t="str">
            <v xml:space="preserve">Trần Anh Tuấn </v>
          </cell>
          <cell r="K327">
            <v>30439</v>
          </cell>
          <cell r="L327">
            <v>20</v>
          </cell>
          <cell r="M327">
            <v>5600000</v>
          </cell>
        </row>
        <row r="328">
          <cell r="C328" t="str">
            <v>20050516PW</v>
          </cell>
          <cell r="D328" t="str">
            <v>Lê Thị Hương</v>
          </cell>
          <cell r="E328" t="str">
            <v>P</v>
          </cell>
          <cell r="F328" t="str">
            <v>Main (N)</v>
          </cell>
          <cell r="G328">
            <v>44137</v>
          </cell>
          <cell r="I328" t="str">
            <v>Công nhân</v>
          </cell>
          <cell r="J328" t="str">
            <v>Phương Văn Lâm</v>
          </cell>
          <cell r="K328">
            <v>30610</v>
          </cell>
          <cell r="L328">
            <v>19</v>
          </cell>
          <cell r="M328">
            <v>5500000</v>
          </cell>
        </row>
        <row r="329">
          <cell r="C329" t="str">
            <v>20114858PW</v>
          </cell>
          <cell r="D329" t="str">
            <v>Nguyễn Thị Lệ</v>
          </cell>
          <cell r="E329" t="str">
            <v>P</v>
          </cell>
          <cell r="F329" t="str">
            <v>Main (N)</v>
          </cell>
          <cell r="G329">
            <v>44138</v>
          </cell>
          <cell r="I329" t="str">
            <v>Công nhân</v>
          </cell>
          <cell r="J329" t="str">
            <v>Dương Đình Duy</v>
          </cell>
          <cell r="K329">
            <v>31644</v>
          </cell>
          <cell r="L329">
            <v>15</v>
          </cell>
          <cell r="M329">
            <v>5500000</v>
          </cell>
        </row>
        <row r="330">
          <cell r="C330" t="str">
            <v>20114859PW</v>
          </cell>
          <cell r="D330" t="str">
            <v>Dương Thị Tâm</v>
          </cell>
          <cell r="E330" t="str">
            <v>P</v>
          </cell>
          <cell r="F330" t="str">
            <v>Main (D)</v>
          </cell>
          <cell r="G330">
            <v>44139</v>
          </cell>
          <cell r="I330" t="str">
            <v>Công nhân</v>
          </cell>
          <cell r="J330" t="str">
            <v>Tranfer</v>
          </cell>
          <cell r="K330">
            <v>32617</v>
          </cell>
          <cell r="L330">
            <v>19.75</v>
          </cell>
          <cell r="M330">
            <v>5500000</v>
          </cell>
        </row>
        <row r="331">
          <cell r="C331" t="str">
            <v>20114863QW</v>
          </cell>
          <cell r="D331" t="str">
            <v>Lý Văn Dự</v>
          </cell>
          <cell r="E331" t="str">
            <v>Q</v>
          </cell>
          <cell r="F331" t="str">
            <v>Main (N)</v>
          </cell>
          <cell r="G331">
            <v>44152</v>
          </cell>
          <cell r="I331" t="str">
            <v>Tổ trưởng</v>
          </cell>
          <cell r="J331" t="str">
            <v>TT IQC</v>
          </cell>
          <cell r="K331">
            <v>35481</v>
          </cell>
          <cell r="L331">
            <v>18</v>
          </cell>
          <cell r="M331">
            <v>6450000</v>
          </cell>
        </row>
        <row r="332">
          <cell r="C332" t="str">
            <v>20114870EW</v>
          </cell>
          <cell r="D332" t="str">
            <v>Hứa Hồng Quân</v>
          </cell>
          <cell r="E332" t="str">
            <v>E</v>
          </cell>
          <cell r="F332" t="str">
            <v>Main (D)</v>
          </cell>
          <cell r="G332">
            <v>44158</v>
          </cell>
          <cell r="I332" t="str">
            <v>Đội Trưởng</v>
          </cell>
          <cell r="J332" t="str">
            <v>Đội trưởng</v>
          </cell>
          <cell r="K332">
            <v>34783</v>
          </cell>
          <cell r="L332">
            <v>19</v>
          </cell>
          <cell r="M332">
            <v>6590000</v>
          </cell>
        </row>
        <row r="333">
          <cell r="C333" t="str">
            <v>20124874MW</v>
          </cell>
          <cell r="D333" t="str">
            <v>Trần Văn Hội</v>
          </cell>
          <cell r="E333" t="str">
            <v>M</v>
          </cell>
          <cell r="F333" t="str">
            <v>Main (N)</v>
          </cell>
          <cell r="G333">
            <v>44179</v>
          </cell>
          <cell r="I333" t="str">
            <v>Lái xe</v>
          </cell>
          <cell r="J333" t="str">
            <v>LÁI XE</v>
          </cell>
          <cell r="K333">
            <v>31742</v>
          </cell>
          <cell r="L333">
            <v>20</v>
          </cell>
          <cell r="M333">
            <v>7370000</v>
          </cell>
        </row>
        <row r="334">
          <cell r="C334" t="str">
            <v>20124886MW</v>
          </cell>
          <cell r="D334" t="str">
            <v>Nông Văn Đoàn</v>
          </cell>
          <cell r="E334" t="str">
            <v>M</v>
          </cell>
          <cell r="F334" t="str">
            <v>Main (N)</v>
          </cell>
          <cell r="G334">
            <v>44187</v>
          </cell>
          <cell r="I334" t="str">
            <v>Lái xe</v>
          </cell>
          <cell r="J334" t="str">
            <v>LÁI XE</v>
          </cell>
          <cell r="K334">
            <v>32556</v>
          </cell>
          <cell r="L334">
            <v>19</v>
          </cell>
          <cell r="M334">
            <v>7370000</v>
          </cell>
        </row>
        <row r="335">
          <cell r="C335" t="str">
            <v>20080440PW</v>
          </cell>
          <cell r="D335" t="str">
            <v>Dương Thị Mai</v>
          </cell>
          <cell r="E335" t="str">
            <v>P</v>
          </cell>
          <cell r="F335" t="str">
            <v>Main (N)</v>
          </cell>
          <cell r="G335">
            <v>44200</v>
          </cell>
          <cell r="I335" t="str">
            <v>Công nhân</v>
          </cell>
          <cell r="J335" t="str">
            <v>Trần Thị Lan</v>
          </cell>
          <cell r="K335">
            <v>28584</v>
          </cell>
          <cell r="L335">
            <v>19</v>
          </cell>
          <cell r="M335">
            <v>5500000</v>
          </cell>
        </row>
        <row r="336">
          <cell r="C336" t="str">
            <v>20080431PW</v>
          </cell>
          <cell r="D336" t="str">
            <v>Hồ Thị Hoa</v>
          </cell>
          <cell r="E336" t="str">
            <v>P</v>
          </cell>
          <cell r="F336" t="str">
            <v>Main (N)</v>
          </cell>
          <cell r="G336">
            <v>44200</v>
          </cell>
          <cell r="I336" t="str">
            <v>Công nhân</v>
          </cell>
          <cell r="J336" t="str">
            <v>Vũ Văn Quyền</v>
          </cell>
          <cell r="K336">
            <v>30199</v>
          </cell>
          <cell r="L336">
            <v>19</v>
          </cell>
          <cell r="M336">
            <v>5500000</v>
          </cell>
        </row>
        <row r="337">
          <cell r="C337" t="str">
            <v>20080533PW</v>
          </cell>
          <cell r="D337" t="str">
            <v>Nguyễn Thị Tĩnh</v>
          </cell>
          <cell r="E337" t="str">
            <v>P</v>
          </cell>
          <cell r="F337" t="str">
            <v>Main (N)</v>
          </cell>
          <cell r="G337">
            <v>44200</v>
          </cell>
          <cell r="I337" t="str">
            <v>Công nhân</v>
          </cell>
          <cell r="J337" t="str">
            <v>Trần Thị Lan</v>
          </cell>
          <cell r="K337">
            <v>28312</v>
          </cell>
          <cell r="L337">
            <v>19</v>
          </cell>
          <cell r="M337">
            <v>5500000</v>
          </cell>
        </row>
        <row r="338">
          <cell r="C338" t="str">
            <v>21014888PW</v>
          </cell>
          <cell r="D338" t="str">
            <v>Ngô Minh Thắng</v>
          </cell>
          <cell r="E338" t="str">
            <v>P</v>
          </cell>
          <cell r="F338" t="str">
            <v>Main (N)</v>
          </cell>
          <cell r="G338">
            <v>44200</v>
          </cell>
          <cell r="I338" t="str">
            <v>Công nhân</v>
          </cell>
          <cell r="J338" t="str">
            <v>Phạm Hữu Biên</v>
          </cell>
          <cell r="K338">
            <v>28476</v>
          </cell>
          <cell r="L338">
            <v>19</v>
          </cell>
          <cell r="M338">
            <v>5500000</v>
          </cell>
        </row>
        <row r="339">
          <cell r="C339" t="str">
            <v>21014892SW</v>
          </cell>
          <cell r="D339" t="str">
            <v>Hà Trọng Năm</v>
          </cell>
          <cell r="E339" t="str">
            <v>S</v>
          </cell>
          <cell r="F339" t="str">
            <v>Main (D)</v>
          </cell>
          <cell r="G339">
            <v>44203</v>
          </cell>
          <cell r="I339" t="str">
            <v>Công nhân</v>
          </cell>
          <cell r="J339" t="str">
            <v>SEVT</v>
          </cell>
          <cell r="K339">
            <v>32663</v>
          </cell>
          <cell r="L339">
            <v>15</v>
          </cell>
          <cell r="M339">
            <v>5500000</v>
          </cell>
        </row>
        <row r="340">
          <cell r="C340" t="str">
            <v>21014901PG</v>
          </cell>
          <cell r="D340" t="str">
            <v>Trần Mạnh Trường</v>
          </cell>
          <cell r="E340" t="str">
            <v>P</v>
          </cell>
          <cell r="F340" t="str">
            <v>Main (D)</v>
          </cell>
          <cell r="G340">
            <v>44207</v>
          </cell>
          <cell r="I340" t="str">
            <v>Trưởng phòng</v>
          </cell>
          <cell r="J340" t="str">
            <v>TP</v>
          </cell>
          <cell r="K340">
            <v>31965</v>
          </cell>
          <cell r="L340">
            <v>20</v>
          </cell>
          <cell r="M340">
            <v>13330000</v>
          </cell>
        </row>
        <row r="341">
          <cell r="C341" t="str">
            <v>21014903EG</v>
          </cell>
          <cell r="D341" t="str">
            <v>Nguyễn Văn Châu</v>
          </cell>
          <cell r="E341" t="str">
            <v>E</v>
          </cell>
          <cell r="F341" t="str">
            <v>Main (D)</v>
          </cell>
          <cell r="G341">
            <v>44214</v>
          </cell>
          <cell r="I341" t="str">
            <v>Phó phòng</v>
          </cell>
          <cell r="J341" t="str">
            <v>Deri</v>
          </cell>
          <cell r="K341">
            <v>33332</v>
          </cell>
          <cell r="L341">
            <v>18.5</v>
          </cell>
          <cell r="M341">
            <v>8790000</v>
          </cell>
        </row>
        <row r="342">
          <cell r="C342" t="str">
            <v>20080452PW</v>
          </cell>
          <cell r="D342" t="str">
            <v>Vi Thị Vàng</v>
          </cell>
          <cell r="E342" t="str">
            <v>P</v>
          </cell>
          <cell r="F342" t="str">
            <v>Main (D)</v>
          </cell>
          <cell r="G342">
            <v>44228</v>
          </cell>
          <cell r="I342" t="str">
            <v>Công nhân</v>
          </cell>
          <cell r="J342" t="str">
            <v>Trần Thị Thu Hiền</v>
          </cell>
          <cell r="K342">
            <v>31231</v>
          </cell>
          <cell r="L342">
            <v>20</v>
          </cell>
          <cell r="M342">
            <v>5500000</v>
          </cell>
        </row>
        <row r="343">
          <cell r="C343" t="str">
            <v>21024959SG</v>
          </cell>
          <cell r="D343" t="str">
            <v>Nguyễn Thành Nam</v>
          </cell>
          <cell r="E343" t="str">
            <v>S</v>
          </cell>
          <cell r="F343" t="str">
            <v>Main (D)</v>
          </cell>
          <cell r="G343">
            <v>44253</v>
          </cell>
          <cell r="I343" t="str">
            <v>Chủ nhiệm</v>
          </cell>
          <cell r="J343" t="str">
            <v>Chủ nhiệm</v>
          </cell>
          <cell r="K343">
            <v>33858</v>
          </cell>
          <cell r="L343">
            <v>20</v>
          </cell>
          <cell r="M343">
            <v>6750000</v>
          </cell>
        </row>
        <row r="344">
          <cell r="C344" t="str">
            <v>20090585PW</v>
          </cell>
          <cell r="D344" t="str">
            <v xml:space="preserve">Kiều Thị Hằng </v>
          </cell>
          <cell r="E344" t="str">
            <v>P</v>
          </cell>
          <cell r="F344" t="str">
            <v>Main (D)</v>
          </cell>
          <cell r="G344">
            <v>44256</v>
          </cell>
          <cell r="I344" t="str">
            <v>Công nhân</v>
          </cell>
          <cell r="J344" t="str">
            <v>Tranfer</v>
          </cell>
          <cell r="K344">
            <v>30719</v>
          </cell>
          <cell r="L344">
            <v>19.75</v>
          </cell>
          <cell r="M344">
            <v>5500000</v>
          </cell>
        </row>
        <row r="345">
          <cell r="C345" t="str">
            <v>20090415PW</v>
          </cell>
          <cell r="D345" t="str">
            <v>Hoàng Thị Thoa</v>
          </cell>
          <cell r="E345" t="str">
            <v>P</v>
          </cell>
          <cell r="F345" t="str">
            <v>Main (D)</v>
          </cell>
          <cell r="G345">
            <v>44256</v>
          </cell>
          <cell r="I345" t="str">
            <v>Công nhân</v>
          </cell>
          <cell r="J345" t="str">
            <v>Mai Văn Thông</v>
          </cell>
          <cell r="K345">
            <v>31587</v>
          </cell>
          <cell r="L345">
            <v>20</v>
          </cell>
          <cell r="M345">
            <v>5500000</v>
          </cell>
        </row>
        <row r="346">
          <cell r="C346" t="str">
            <v>20100508PW</v>
          </cell>
          <cell r="D346" t="str">
            <v>Hà Thị Ngân</v>
          </cell>
          <cell r="E346" t="str">
            <v>P</v>
          </cell>
          <cell r="F346" t="str">
            <v>Main (N)</v>
          </cell>
          <cell r="G346">
            <v>44256</v>
          </cell>
          <cell r="I346" t="str">
            <v>Công nhân</v>
          </cell>
          <cell r="J346" t="str">
            <v>Đỗ Quang Tuấn</v>
          </cell>
          <cell r="K346">
            <v>32757</v>
          </cell>
          <cell r="L346">
            <v>19</v>
          </cell>
          <cell r="M346">
            <v>5500000</v>
          </cell>
        </row>
        <row r="347">
          <cell r="C347" t="str">
            <v>21034961QW</v>
          </cell>
          <cell r="D347" t="str">
            <v>Nguyễn Thị Hiền</v>
          </cell>
          <cell r="E347" t="str">
            <v>Q</v>
          </cell>
          <cell r="F347" t="str">
            <v>Main (D)</v>
          </cell>
          <cell r="G347">
            <v>44256</v>
          </cell>
          <cell r="I347" t="str">
            <v>Công nhân</v>
          </cell>
          <cell r="J347" t="str">
            <v>FB</v>
          </cell>
          <cell r="K347">
            <v>29644</v>
          </cell>
          <cell r="L347">
            <v>20</v>
          </cell>
          <cell r="M347">
            <v>5500000</v>
          </cell>
        </row>
        <row r="348">
          <cell r="C348" t="str">
            <v>21034971QW</v>
          </cell>
          <cell r="D348" t="str">
            <v>Đinh Văn Khiết</v>
          </cell>
          <cell r="E348" t="str">
            <v>Q</v>
          </cell>
          <cell r="F348" t="str">
            <v>Main (D)</v>
          </cell>
          <cell r="G348">
            <v>44257</v>
          </cell>
          <cell r="I348" t="str">
            <v>Công nhân</v>
          </cell>
          <cell r="J348" t="str">
            <v>FB</v>
          </cell>
          <cell r="K348">
            <v>36199</v>
          </cell>
          <cell r="L348">
            <v>19</v>
          </cell>
          <cell r="M348">
            <v>5500000</v>
          </cell>
        </row>
        <row r="349">
          <cell r="C349" t="str">
            <v>21035049SW</v>
          </cell>
          <cell r="D349" t="str">
            <v>Đào Văn Hà</v>
          </cell>
          <cell r="E349" t="str">
            <v>S</v>
          </cell>
          <cell r="F349" t="str">
            <v>Main (N)</v>
          </cell>
          <cell r="G349">
            <v>44277</v>
          </cell>
          <cell r="I349" t="str">
            <v>Tổ trưởng</v>
          </cell>
          <cell r="J349" t="str">
            <v>Tổ trưởng</v>
          </cell>
          <cell r="K349">
            <v>35742</v>
          </cell>
          <cell r="L349">
            <v>20</v>
          </cell>
          <cell r="M349">
            <v>5840000</v>
          </cell>
        </row>
        <row r="350">
          <cell r="C350" t="str">
            <v>21035055PW</v>
          </cell>
          <cell r="D350" t="str">
            <v>Nguyễn Văn Nam</v>
          </cell>
          <cell r="E350" t="str">
            <v>P</v>
          </cell>
          <cell r="F350" t="str">
            <v>Main (N)</v>
          </cell>
          <cell r="G350">
            <v>44280</v>
          </cell>
          <cell r="I350" t="str">
            <v>Tổ trưởng</v>
          </cell>
          <cell r="J350" t="str">
            <v>Tổ trưởng</v>
          </cell>
          <cell r="K350">
            <v>34982</v>
          </cell>
          <cell r="L350">
            <v>19</v>
          </cell>
          <cell r="M350">
            <v>5840000</v>
          </cell>
        </row>
        <row r="351">
          <cell r="C351" t="str">
            <v>20100454PW</v>
          </cell>
          <cell r="D351" t="str">
            <v>Tạ Thị Hường</v>
          </cell>
          <cell r="E351" t="str">
            <v>P</v>
          </cell>
          <cell r="F351" t="str">
            <v>Main (N)</v>
          </cell>
          <cell r="G351">
            <v>44287</v>
          </cell>
          <cell r="I351" t="str">
            <v>Công nhân</v>
          </cell>
          <cell r="J351" t="str">
            <v>Dương Đình Duy</v>
          </cell>
          <cell r="K351">
            <v>29418</v>
          </cell>
          <cell r="L351">
            <v>19</v>
          </cell>
          <cell r="M351">
            <v>5500000</v>
          </cell>
        </row>
        <row r="352">
          <cell r="C352" t="str">
            <v>20110857PW</v>
          </cell>
          <cell r="D352" t="str">
            <v>Lục Thị Nhớ</v>
          </cell>
          <cell r="E352" t="str">
            <v>P</v>
          </cell>
          <cell r="F352" t="str">
            <v>Main (N)</v>
          </cell>
          <cell r="G352">
            <v>44287</v>
          </cell>
          <cell r="I352" t="str">
            <v>Công nhân</v>
          </cell>
          <cell r="J352" t="str">
            <v>Phương Văn Lâm</v>
          </cell>
          <cell r="K352">
            <v>26698</v>
          </cell>
          <cell r="L352">
            <v>19</v>
          </cell>
          <cell r="M352">
            <v>5500000</v>
          </cell>
        </row>
        <row r="353">
          <cell r="C353" t="str">
            <v>21045107EG</v>
          </cell>
          <cell r="D353" t="str">
            <v>Nguyễn Văn Nam</v>
          </cell>
          <cell r="E353" t="str">
            <v>E</v>
          </cell>
          <cell r="F353" t="str">
            <v>Main (N)</v>
          </cell>
          <cell r="G353">
            <v>44288</v>
          </cell>
          <cell r="I353" t="str">
            <v>Nhân viên</v>
          </cell>
          <cell r="J353" t="str">
            <v>Nhân viên thiết bị</v>
          </cell>
          <cell r="K353">
            <v>34666</v>
          </cell>
          <cell r="L353">
            <v>19</v>
          </cell>
          <cell r="M353">
            <v>6400000</v>
          </cell>
        </row>
        <row r="354">
          <cell r="C354" t="str">
            <v>20120163PW</v>
          </cell>
          <cell r="D354" t="str">
            <v>Dương Văn Dũng</v>
          </cell>
          <cell r="E354" t="str">
            <v>P</v>
          </cell>
          <cell r="F354" t="str">
            <v>Main (D)</v>
          </cell>
          <cell r="G354">
            <v>44317</v>
          </cell>
          <cell r="I354" t="str">
            <v>Tổ trưởng</v>
          </cell>
          <cell r="J354" t="str">
            <v>Tổ trưởng</v>
          </cell>
          <cell r="K354">
            <v>37273</v>
          </cell>
          <cell r="L354">
            <v>14</v>
          </cell>
          <cell r="M354">
            <v>6400000</v>
          </cell>
        </row>
        <row r="355">
          <cell r="C355" t="str">
            <v>21055239EW</v>
          </cell>
          <cell r="D355" t="str">
            <v>Phạm Cao Huy</v>
          </cell>
          <cell r="E355" t="str">
            <v>E</v>
          </cell>
          <cell r="F355" t="str">
            <v>Main (N)</v>
          </cell>
          <cell r="G355">
            <v>44334</v>
          </cell>
          <cell r="I355" t="str">
            <v>Công nhân</v>
          </cell>
          <cell r="J355" t="str">
            <v>Thiết bị</v>
          </cell>
          <cell r="K355">
            <v>37527</v>
          </cell>
          <cell r="L355">
            <v>19</v>
          </cell>
          <cell r="M355">
            <v>5500000</v>
          </cell>
        </row>
        <row r="356">
          <cell r="C356" t="str">
            <v>21065246PW</v>
          </cell>
          <cell r="D356" t="str">
            <v>Nguyễn Thị Thi</v>
          </cell>
          <cell r="E356" t="str">
            <v>P</v>
          </cell>
          <cell r="F356" t="str">
            <v>Main (N)</v>
          </cell>
          <cell r="G356">
            <v>44363</v>
          </cell>
          <cell r="I356" t="str">
            <v>Công nhân</v>
          </cell>
          <cell r="J356" t="str">
            <v>Phương Văn Lâm</v>
          </cell>
          <cell r="K356">
            <v>29445</v>
          </cell>
          <cell r="L356">
            <v>18.5</v>
          </cell>
          <cell r="M356">
            <v>5500000</v>
          </cell>
        </row>
        <row r="357">
          <cell r="C357" t="str">
            <v>21065261PW</v>
          </cell>
          <cell r="D357" t="str">
            <v>Mông Chí Hưng</v>
          </cell>
          <cell r="E357" t="str">
            <v>P</v>
          </cell>
          <cell r="F357" t="str">
            <v>Main (N)</v>
          </cell>
          <cell r="G357">
            <v>44366</v>
          </cell>
          <cell r="I357" t="str">
            <v>Tổ trưởng</v>
          </cell>
          <cell r="J357" t="str">
            <v>Tổ trưởng</v>
          </cell>
          <cell r="K357">
            <v>36881</v>
          </cell>
          <cell r="L357">
            <v>19</v>
          </cell>
          <cell r="M357">
            <v>5840000</v>
          </cell>
        </row>
        <row r="358">
          <cell r="C358" t="str">
            <v>21065258PW</v>
          </cell>
          <cell r="D358" t="str">
            <v>Lê Văn Quyết</v>
          </cell>
          <cell r="E358" t="str">
            <v>P</v>
          </cell>
          <cell r="F358" t="str">
            <v>Main (N)</v>
          </cell>
          <cell r="G358">
            <v>44368</v>
          </cell>
          <cell r="I358" t="str">
            <v>Công nhân</v>
          </cell>
          <cell r="J358" t="str">
            <v>Dương Thị Hoa</v>
          </cell>
          <cell r="K358">
            <v>31979</v>
          </cell>
          <cell r="L358">
            <v>19</v>
          </cell>
          <cell r="M358">
            <v>5500000</v>
          </cell>
        </row>
        <row r="359">
          <cell r="C359" t="str">
            <v>21065267SW</v>
          </cell>
          <cell r="D359" t="str">
            <v>Hoàng Văn Nam</v>
          </cell>
          <cell r="E359" t="str">
            <v>S</v>
          </cell>
          <cell r="F359" t="str">
            <v>Main (D)</v>
          </cell>
          <cell r="G359">
            <v>44368</v>
          </cell>
          <cell r="I359" t="str">
            <v>Công nhân</v>
          </cell>
          <cell r="J359" t="str">
            <v>SEVT</v>
          </cell>
          <cell r="K359">
            <v>36047</v>
          </cell>
          <cell r="L359">
            <v>19</v>
          </cell>
          <cell r="M359">
            <v>5500000</v>
          </cell>
        </row>
        <row r="360">
          <cell r="C360" t="str">
            <v>21065268SW</v>
          </cell>
          <cell r="D360" t="str">
            <v>Hoàng Văn Vĩ</v>
          </cell>
          <cell r="E360" t="str">
            <v>S</v>
          </cell>
          <cell r="F360" t="str">
            <v>Main (D)</v>
          </cell>
          <cell r="G360">
            <v>44369</v>
          </cell>
          <cell r="I360" t="str">
            <v>Công nhân</v>
          </cell>
          <cell r="J360" t="str">
            <v>Nhận hàng</v>
          </cell>
          <cell r="K360">
            <v>33651</v>
          </cell>
          <cell r="L360">
            <v>19.75</v>
          </cell>
          <cell r="M360">
            <v>5500000</v>
          </cell>
        </row>
        <row r="361">
          <cell r="C361" t="str">
            <v>21065277EG</v>
          </cell>
          <cell r="D361" t="str">
            <v>Nguyễn Thành Công</v>
          </cell>
          <cell r="E361" t="str">
            <v>E</v>
          </cell>
          <cell r="F361" t="str">
            <v>Main (N)</v>
          </cell>
          <cell r="G361">
            <v>44371</v>
          </cell>
          <cell r="I361" t="str">
            <v>Nhân viên</v>
          </cell>
          <cell r="J361" t="str">
            <v>Nhân viên thiết bị</v>
          </cell>
          <cell r="K361">
            <v>36609</v>
          </cell>
          <cell r="L361">
            <v>19</v>
          </cell>
          <cell r="M361">
            <v>5840000</v>
          </cell>
        </row>
        <row r="362">
          <cell r="C362" t="str">
            <v>21065278EG</v>
          </cell>
          <cell r="D362" t="str">
            <v>Lê Trọng Nguyên</v>
          </cell>
          <cell r="E362" t="str">
            <v>E</v>
          </cell>
          <cell r="F362" t="str">
            <v>Main (N)</v>
          </cell>
          <cell r="G362">
            <v>44371</v>
          </cell>
          <cell r="I362" t="str">
            <v>Nhân viên</v>
          </cell>
          <cell r="J362" t="str">
            <v>Nhân viên bonding</v>
          </cell>
          <cell r="K362">
            <v>36966</v>
          </cell>
          <cell r="L362">
            <v>19</v>
          </cell>
          <cell r="M362">
            <v>5840000</v>
          </cell>
        </row>
        <row r="363">
          <cell r="C363" t="str">
            <v>21065279EW</v>
          </cell>
          <cell r="D363" t="str">
            <v>Nguyễn Văn Vượng</v>
          </cell>
          <cell r="E363" t="str">
            <v>E</v>
          </cell>
          <cell r="F363" t="str">
            <v>Main (N)</v>
          </cell>
          <cell r="G363">
            <v>44372</v>
          </cell>
          <cell r="I363" t="str">
            <v>Tổ trưởng</v>
          </cell>
          <cell r="J363" t="str">
            <v>Tổ trưởng thiết bị</v>
          </cell>
          <cell r="K363">
            <v>35732</v>
          </cell>
          <cell r="L363">
            <v>19</v>
          </cell>
          <cell r="M363">
            <v>6400000</v>
          </cell>
        </row>
        <row r="364">
          <cell r="C364" t="str">
            <v>21065281MW</v>
          </cell>
          <cell r="D364" t="str">
            <v>Nguyễn Thị Thống</v>
          </cell>
          <cell r="E364" t="str">
            <v>M</v>
          </cell>
          <cell r="F364" t="str">
            <v>Main (N)</v>
          </cell>
          <cell r="G364">
            <v>44376</v>
          </cell>
          <cell r="I364" t="str">
            <v>Công nhân</v>
          </cell>
          <cell r="J364" t="str">
            <v>UPK</v>
          </cell>
          <cell r="K364">
            <v>29988</v>
          </cell>
          <cell r="L364">
            <v>19.875</v>
          </cell>
          <cell r="M364">
            <v>5500000</v>
          </cell>
        </row>
        <row r="365">
          <cell r="C365" t="str">
            <v>21065286EG</v>
          </cell>
          <cell r="D365" t="str">
            <v>Hà Thị Ngọc Huyền</v>
          </cell>
          <cell r="E365" t="str">
            <v>E</v>
          </cell>
          <cell r="F365" t="str">
            <v>Main (D)</v>
          </cell>
          <cell r="G365">
            <v>44376</v>
          </cell>
          <cell r="I365" t="str">
            <v>Tổ trưởng</v>
          </cell>
          <cell r="J365" t="str">
            <v>Nhân viên jig</v>
          </cell>
          <cell r="K365">
            <v>34175</v>
          </cell>
          <cell r="L365">
            <v>18.875</v>
          </cell>
          <cell r="M365">
            <v>6420000</v>
          </cell>
        </row>
        <row r="366">
          <cell r="C366" t="str">
            <v>21075295MW</v>
          </cell>
          <cell r="D366" t="str">
            <v>Hoàng Anh Tài</v>
          </cell>
          <cell r="E366" t="str">
            <v>M</v>
          </cell>
          <cell r="F366" t="str">
            <v>Main (N)</v>
          </cell>
          <cell r="G366">
            <v>44379</v>
          </cell>
          <cell r="I366" t="str">
            <v>Công nhân</v>
          </cell>
          <cell r="J366" t="str">
            <v>SEVT</v>
          </cell>
          <cell r="K366">
            <v>37265</v>
          </cell>
          <cell r="L366">
            <v>19</v>
          </cell>
          <cell r="M366">
            <v>5500000</v>
          </cell>
        </row>
        <row r="367">
          <cell r="C367" t="str">
            <v>21075324PW</v>
          </cell>
          <cell r="D367" t="str">
            <v>Trần Thị Hằng</v>
          </cell>
          <cell r="E367" t="str">
            <v>P</v>
          </cell>
          <cell r="F367" t="str">
            <v>Main (D)</v>
          </cell>
          <cell r="G367">
            <v>44390</v>
          </cell>
          <cell r="I367" t="str">
            <v>Công nhân</v>
          </cell>
          <cell r="J367" t="str">
            <v>Ma Thị Cẩm Vân</v>
          </cell>
          <cell r="K367">
            <v>30090</v>
          </cell>
          <cell r="L367">
            <v>20</v>
          </cell>
          <cell r="M367">
            <v>5500000</v>
          </cell>
        </row>
        <row r="368">
          <cell r="C368" t="str">
            <v>21075341PW</v>
          </cell>
          <cell r="D368" t="str">
            <v>Nông Thị Nga</v>
          </cell>
          <cell r="E368" t="str">
            <v>P</v>
          </cell>
          <cell r="F368" t="str">
            <v>Main (D)</v>
          </cell>
          <cell r="G368">
            <v>44399</v>
          </cell>
          <cell r="I368" t="str">
            <v>Công nhân</v>
          </cell>
          <cell r="J368" t="str">
            <v>Phạm Ngọc Tú</v>
          </cell>
          <cell r="K368">
            <v>27527</v>
          </cell>
          <cell r="L368">
            <v>20</v>
          </cell>
          <cell r="M368">
            <v>5500000</v>
          </cell>
        </row>
        <row r="369">
          <cell r="C369" t="str">
            <v>21075342QG</v>
          </cell>
          <cell r="D369" t="str">
            <v>Triệu Thị Anh</v>
          </cell>
          <cell r="E369" t="str">
            <v>Q</v>
          </cell>
          <cell r="F369" t="str">
            <v>Main (D)</v>
          </cell>
          <cell r="G369">
            <v>44403</v>
          </cell>
          <cell r="I369" t="str">
            <v>Nhân viên</v>
          </cell>
          <cell r="J369" t="str">
            <v>CS</v>
          </cell>
          <cell r="K369">
            <v>35691</v>
          </cell>
          <cell r="L369">
            <v>19</v>
          </cell>
          <cell r="M369">
            <v>5870000</v>
          </cell>
        </row>
        <row r="370">
          <cell r="C370" t="str">
            <v>21085356SW</v>
          </cell>
          <cell r="D370" t="str">
            <v>Lê Văn Dũng</v>
          </cell>
          <cell r="E370" t="str">
            <v>S</v>
          </cell>
          <cell r="F370" t="str">
            <v>Main (N)</v>
          </cell>
          <cell r="G370">
            <v>44409</v>
          </cell>
          <cell r="I370" t="str">
            <v>Công nhân</v>
          </cell>
          <cell r="J370" t="str">
            <v>CKD</v>
          </cell>
          <cell r="K370">
            <v>30854</v>
          </cell>
          <cell r="L370">
            <v>20</v>
          </cell>
          <cell r="M370">
            <v>5500000</v>
          </cell>
        </row>
        <row r="371">
          <cell r="C371" t="str">
            <v>21085388EG</v>
          </cell>
          <cell r="D371" t="str">
            <v>Hoàng Văn Tuấn</v>
          </cell>
          <cell r="E371" t="str">
            <v>E</v>
          </cell>
          <cell r="F371" t="str">
            <v>Main (D)</v>
          </cell>
          <cell r="G371">
            <v>44414</v>
          </cell>
          <cell r="I371" t="str">
            <v>Nhân viên</v>
          </cell>
          <cell r="J371" t="str">
            <v>Nhân viên bonding</v>
          </cell>
          <cell r="K371">
            <v>33971</v>
          </cell>
          <cell r="L371">
            <v>19</v>
          </cell>
          <cell r="M371">
            <v>5840000</v>
          </cell>
        </row>
        <row r="372">
          <cell r="C372" t="str">
            <v>21085394QW</v>
          </cell>
          <cell r="D372" t="str">
            <v>Dương Minh Tuấn</v>
          </cell>
          <cell r="E372" t="str">
            <v>Q</v>
          </cell>
          <cell r="F372" t="str">
            <v>Main (N)</v>
          </cell>
          <cell r="G372">
            <v>44414</v>
          </cell>
          <cell r="I372" t="str">
            <v>Công nhân</v>
          </cell>
          <cell r="J372" t="str">
            <v>FB</v>
          </cell>
          <cell r="K372">
            <v>31612</v>
          </cell>
          <cell r="L372">
            <v>19</v>
          </cell>
          <cell r="M372">
            <v>5500000</v>
          </cell>
        </row>
        <row r="373">
          <cell r="C373" t="str">
            <v>21085399QW</v>
          </cell>
          <cell r="D373" t="str">
            <v>Hoàng Thị Luyến</v>
          </cell>
          <cell r="E373" t="str">
            <v>Q</v>
          </cell>
          <cell r="F373" t="str">
            <v>Main (N)</v>
          </cell>
          <cell r="G373">
            <v>44417</v>
          </cell>
          <cell r="I373" t="str">
            <v>Công nhân</v>
          </cell>
          <cell r="J373" t="str">
            <v>IQC</v>
          </cell>
          <cell r="K373">
            <v>29270</v>
          </cell>
          <cell r="L373">
            <v>19</v>
          </cell>
          <cell r="M373">
            <v>5500000</v>
          </cell>
        </row>
        <row r="374">
          <cell r="C374" t="str">
            <v>21085412HW</v>
          </cell>
          <cell r="D374" t="str">
            <v>Dương Viết Dũng</v>
          </cell>
          <cell r="E374" t="str">
            <v>H</v>
          </cell>
          <cell r="F374" t="str">
            <v>Main (D)</v>
          </cell>
          <cell r="G374">
            <v>44419</v>
          </cell>
          <cell r="I374" t="str">
            <v>Công nhân</v>
          </cell>
          <cell r="J374" t="str">
            <v>Tạp vụ</v>
          </cell>
          <cell r="K374">
            <v>25449</v>
          </cell>
          <cell r="L374">
            <v>20</v>
          </cell>
          <cell r="M374">
            <v>5500000</v>
          </cell>
        </row>
        <row r="375">
          <cell r="C375" t="str">
            <v>21085415QW</v>
          </cell>
          <cell r="D375" t="str">
            <v>Đỗ Ngọc Tâm</v>
          </cell>
          <cell r="E375" t="str">
            <v>Q</v>
          </cell>
          <cell r="F375" t="str">
            <v>Main (D)</v>
          </cell>
          <cell r="G375">
            <v>44420</v>
          </cell>
          <cell r="I375" t="str">
            <v>Công nhân</v>
          </cell>
          <cell r="J375" t="str">
            <v>SEVT</v>
          </cell>
          <cell r="K375">
            <v>36505</v>
          </cell>
          <cell r="L375">
            <v>20</v>
          </cell>
          <cell r="M375">
            <v>5500000</v>
          </cell>
        </row>
        <row r="376">
          <cell r="C376" t="str">
            <v>21085425QW</v>
          </cell>
          <cell r="D376" t="str">
            <v>Lý Văn Tuấn</v>
          </cell>
          <cell r="E376" t="str">
            <v>Q</v>
          </cell>
          <cell r="F376" t="str">
            <v>Main (N)</v>
          </cell>
          <cell r="G376">
            <v>44428</v>
          </cell>
          <cell r="I376" t="str">
            <v>Công nhân</v>
          </cell>
          <cell r="J376" t="str">
            <v>PQC</v>
          </cell>
          <cell r="K376">
            <v>31267</v>
          </cell>
          <cell r="L376">
            <v>19.9375</v>
          </cell>
          <cell r="M376">
            <v>5500000</v>
          </cell>
        </row>
        <row r="377">
          <cell r="C377" t="str">
            <v>21085426QG</v>
          </cell>
          <cell r="D377" t="str">
            <v>Đào Thị Nga</v>
          </cell>
          <cell r="E377" t="str">
            <v>Q</v>
          </cell>
          <cell r="F377" t="str">
            <v>Main (N)</v>
          </cell>
          <cell r="G377">
            <v>44428</v>
          </cell>
          <cell r="I377" t="str">
            <v>Nhân viên</v>
          </cell>
          <cell r="J377" t="str">
            <v>Bom</v>
          </cell>
          <cell r="K377">
            <v>36540</v>
          </cell>
          <cell r="L377">
            <v>20</v>
          </cell>
          <cell r="M377">
            <v>5800000</v>
          </cell>
        </row>
        <row r="378">
          <cell r="C378" t="str">
            <v>21085431MG</v>
          </cell>
          <cell r="D378" t="str">
            <v>Trần Thị Ngọc Bích</v>
          </cell>
          <cell r="E378" t="str">
            <v>M</v>
          </cell>
          <cell r="F378" t="str">
            <v>Main (D)</v>
          </cell>
          <cell r="G378">
            <v>44431</v>
          </cell>
          <cell r="I378" t="str">
            <v>Nhân viên</v>
          </cell>
          <cell r="J378" t="str">
            <v>Nhân viên ERP</v>
          </cell>
          <cell r="K378">
            <v>37726</v>
          </cell>
          <cell r="L378">
            <v>20</v>
          </cell>
          <cell r="M378">
            <v>5840000</v>
          </cell>
        </row>
        <row r="379">
          <cell r="C379" t="str">
            <v>21085450QW</v>
          </cell>
          <cell r="D379" t="str">
            <v>Đỗ Quý Nhân</v>
          </cell>
          <cell r="E379" t="str">
            <v>Q</v>
          </cell>
          <cell r="F379" t="str">
            <v>Main (D)</v>
          </cell>
          <cell r="G379">
            <v>44435</v>
          </cell>
          <cell r="I379" t="str">
            <v>Công nhân</v>
          </cell>
          <cell r="J379" t="str">
            <v>IQC</v>
          </cell>
          <cell r="K379">
            <v>37622</v>
          </cell>
          <cell r="L379">
            <v>20</v>
          </cell>
          <cell r="M379">
            <v>5500000</v>
          </cell>
        </row>
        <row r="380">
          <cell r="C380" t="str">
            <v>21095458PW</v>
          </cell>
          <cell r="D380" t="str">
            <v>Lưu Quý Luân</v>
          </cell>
          <cell r="E380" t="str">
            <v>P</v>
          </cell>
          <cell r="F380" t="str">
            <v>Main (D)</v>
          </cell>
          <cell r="G380">
            <v>44440</v>
          </cell>
          <cell r="I380" t="str">
            <v>Công nhân</v>
          </cell>
          <cell r="J380" t="str">
            <v>Ma Thị Cẩm Vân</v>
          </cell>
          <cell r="K380">
            <v>30597</v>
          </cell>
          <cell r="L380">
            <v>20</v>
          </cell>
          <cell r="M380">
            <v>5500000</v>
          </cell>
        </row>
        <row r="381">
          <cell r="C381" t="str">
            <v>21095475PW</v>
          </cell>
          <cell r="D381" t="str">
            <v>Phạm Ngọc Tú</v>
          </cell>
          <cell r="E381" t="str">
            <v>P</v>
          </cell>
          <cell r="F381" t="str">
            <v>Main (D)</v>
          </cell>
          <cell r="G381">
            <v>44440</v>
          </cell>
          <cell r="I381" t="str">
            <v>Tổ trưởng</v>
          </cell>
          <cell r="J381" t="str">
            <v>Tổ trưởng</v>
          </cell>
          <cell r="K381">
            <v>33342</v>
          </cell>
          <cell r="L381">
            <v>20</v>
          </cell>
          <cell r="M381">
            <v>6400000</v>
          </cell>
        </row>
        <row r="382">
          <cell r="C382" t="str">
            <v>21095477PW</v>
          </cell>
          <cell r="D382" t="str">
            <v>Trần Thị Hai</v>
          </cell>
          <cell r="E382" t="str">
            <v>P</v>
          </cell>
          <cell r="F382" t="str">
            <v>Main (D)</v>
          </cell>
          <cell r="G382">
            <v>44440</v>
          </cell>
          <cell r="I382" t="str">
            <v>Công nhân</v>
          </cell>
          <cell r="J382" t="str">
            <v>Mai Văn Thông</v>
          </cell>
          <cell r="K382">
            <v>29085</v>
          </cell>
          <cell r="L382">
            <v>20</v>
          </cell>
          <cell r="M382">
            <v>5500000</v>
          </cell>
        </row>
        <row r="383">
          <cell r="C383" t="str">
            <v>21095478PW</v>
          </cell>
          <cell r="D383" t="str">
            <v>Hoàng Thị Hạ</v>
          </cell>
          <cell r="E383" t="str">
            <v>P</v>
          </cell>
          <cell r="F383" t="str">
            <v>Main (D)</v>
          </cell>
          <cell r="G383">
            <v>44440</v>
          </cell>
          <cell r="I383" t="str">
            <v>Công nhân</v>
          </cell>
          <cell r="J383" t="str">
            <v>Tranfer</v>
          </cell>
          <cell r="K383">
            <v>29646</v>
          </cell>
          <cell r="L383">
            <v>20</v>
          </cell>
          <cell r="M383">
            <v>5500000</v>
          </cell>
        </row>
        <row r="384">
          <cell r="C384" t="str">
            <v>21095500SW</v>
          </cell>
          <cell r="D384" t="str">
            <v>Bế Văn Dũng</v>
          </cell>
          <cell r="E384" t="str">
            <v>S</v>
          </cell>
          <cell r="F384" t="str">
            <v>Main (D)</v>
          </cell>
          <cell r="G384">
            <v>44440</v>
          </cell>
          <cell r="I384" t="str">
            <v>Công nhân</v>
          </cell>
          <cell r="J384" t="str">
            <v>SEVT</v>
          </cell>
          <cell r="K384">
            <v>36744</v>
          </cell>
          <cell r="L384">
            <v>19.75</v>
          </cell>
          <cell r="M384">
            <v>5500000</v>
          </cell>
        </row>
        <row r="385">
          <cell r="C385" t="str">
            <v>21095505MW</v>
          </cell>
          <cell r="D385" t="str">
            <v>Nguyễn Thị Hằng</v>
          </cell>
          <cell r="E385" t="str">
            <v>M</v>
          </cell>
          <cell r="F385" t="str">
            <v>Main (D)</v>
          </cell>
          <cell r="G385">
            <v>44445</v>
          </cell>
          <cell r="I385" t="str">
            <v>Công nhân</v>
          </cell>
          <cell r="J385" t="str">
            <v>UPK</v>
          </cell>
          <cell r="K385">
            <v>31625</v>
          </cell>
          <cell r="L385">
            <v>20</v>
          </cell>
          <cell r="M385">
            <v>5500000</v>
          </cell>
        </row>
        <row r="386">
          <cell r="C386" t="str">
            <v>21095513SW</v>
          </cell>
          <cell r="D386" t="str">
            <v>Dương Thị Hồng Nhung</v>
          </cell>
          <cell r="E386" t="str">
            <v>S</v>
          </cell>
          <cell r="F386" t="str">
            <v>Main (N)</v>
          </cell>
          <cell r="G386">
            <v>44448</v>
          </cell>
          <cell r="I386" t="str">
            <v>Tổ trưởng</v>
          </cell>
          <cell r="J386" t="str">
            <v>Tổ trưởng</v>
          </cell>
          <cell r="K386">
            <v>33875</v>
          </cell>
          <cell r="L386">
            <v>20</v>
          </cell>
          <cell r="M386">
            <v>5800000</v>
          </cell>
        </row>
        <row r="387">
          <cell r="C387" t="str">
            <v>21095525PW</v>
          </cell>
          <cell r="D387" t="str">
            <v>Dương Thị Bằng</v>
          </cell>
          <cell r="E387" t="str">
            <v>P</v>
          </cell>
          <cell r="F387" t="str">
            <v>Main (D)</v>
          </cell>
          <cell r="G387">
            <v>44459</v>
          </cell>
          <cell r="I387" t="str">
            <v>Công nhân</v>
          </cell>
          <cell r="J387" t="str">
            <v>Mai Văn Thông</v>
          </cell>
          <cell r="K387">
            <v>30792</v>
          </cell>
          <cell r="L387">
            <v>20</v>
          </cell>
          <cell r="M387">
            <v>5500000</v>
          </cell>
        </row>
        <row r="388">
          <cell r="C388" t="str">
            <v>21095536QW</v>
          </cell>
          <cell r="D388" t="str">
            <v>Phạm Thị Quỳnh Hoa</v>
          </cell>
          <cell r="E388" t="str">
            <v>Q</v>
          </cell>
          <cell r="F388" t="str">
            <v>Main (D)</v>
          </cell>
          <cell r="G388">
            <v>44462</v>
          </cell>
          <cell r="I388" t="str">
            <v>Tổ trưởng</v>
          </cell>
          <cell r="J388" t="str">
            <v>TT FB</v>
          </cell>
          <cell r="K388">
            <v>35293</v>
          </cell>
          <cell r="L388">
            <v>19.875</v>
          </cell>
          <cell r="M388">
            <v>6280000</v>
          </cell>
        </row>
        <row r="389">
          <cell r="C389" t="str">
            <v>21095538QW</v>
          </cell>
          <cell r="D389" t="str">
            <v>Phạm Thị Huệ</v>
          </cell>
          <cell r="E389" t="str">
            <v>Q</v>
          </cell>
          <cell r="F389" t="str">
            <v>Main (N)</v>
          </cell>
          <cell r="G389">
            <v>44463</v>
          </cell>
          <cell r="I389" t="str">
            <v>Công nhân</v>
          </cell>
          <cell r="J389" t="str">
            <v>FB</v>
          </cell>
          <cell r="K389">
            <v>29504</v>
          </cell>
          <cell r="L389">
            <v>20</v>
          </cell>
          <cell r="M389">
            <v>5500000</v>
          </cell>
        </row>
        <row r="390">
          <cell r="C390" t="str">
            <v>22015624QW</v>
          </cell>
          <cell r="D390" t="str">
            <v>Dương Tiến Quang</v>
          </cell>
          <cell r="E390" t="str">
            <v>Q</v>
          </cell>
          <cell r="F390" t="str">
            <v>Main (D)</v>
          </cell>
          <cell r="G390">
            <v>44564</v>
          </cell>
          <cell r="I390" t="str">
            <v>Công nhân</v>
          </cell>
          <cell r="J390" t="str">
            <v>FB</v>
          </cell>
          <cell r="K390">
            <v>35627</v>
          </cell>
          <cell r="L390">
            <v>20</v>
          </cell>
          <cell r="M390">
            <v>5400000</v>
          </cell>
        </row>
        <row r="391">
          <cell r="C391" t="str">
            <v>22015629PG</v>
          </cell>
          <cell r="D391" t="str">
            <v>Dương Thị Nhung</v>
          </cell>
          <cell r="E391" t="str">
            <v>P</v>
          </cell>
          <cell r="F391" t="str">
            <v>Main (N)</v>
          </cell>
          <cell r="G391">
            <v>44567</v>
          </cell>
          <cell r="I391" t="str">
            <v>Nhân viên</v>
          </cell>
          <cell r="J391" t="str">
            <v xml:space="preserve">Support </v>
          </cell>
          <cell r="K391">
            <v>37851</v>
          </cell>
          <cell r="L391">
            <v>19</v>
          </cell>
          <cell r="M391">
            <v>5500000</v>
          </cell>
        </row>
        <row r="392">
          <cell r="C392" t="str">
            <v>22015632EG</v>
          </cell>
          <cell r="D392" t="str">
            <v>Bùi Quốc Việt</v>
          </cell>
          <cell r="E392" t="str">
            <v>E</v>
          </cell>
          <cell r="F392" t="str">
            <v>Main (N)</v>
          </cell>
          <cell r="G392">
            <v>44574</v>
          </cell>
          <cell r="I392" t="str">
            <v>Nhân viên</v>
          </cell>
          <cell r="J392" t="str">
            <v>Nhân viên line auto</v>
          </cell>
          <cell r="K392">
            <v>31752</v>
          </cell>
          <cell r="L392">
            <v>19</v>
          </cell>
          <cell r="M392">
            <v>5740000</v>
          </cell>
        </row>
        <row r="393">
          <cell r="C393" t="str">
            <v>22025636QW</v>
          </cell>
          <cell r="D393" t="str">
            <v>Trần Thị Hiến</v>
          </cell>
          <cell r="E393" t="str">
            <v>Q</v>
          </cell>
          <cell r="F393" t="str">
            <v>Main (N)</v>
          </cell>
          <cell r="G393">
            <v>44600</v>
          </cell>
          <cell r="I393" t="str">
            <v>Công nhân</v>
          </cell>
          <cell r="J393" t="str">
            <v>FB</v>
          </cell>
          <cell r="K393">
            <v>29589</v>
          </cell>
          <cell r="L393">
            <v>19</v>
          </cell>
          <cell r="M393">
            <v>5400000</v>
          </cell>
        </row>
        <row r="394">
          <cell r="C394" t="str">
            <v>22025642QW</v>
          </cell>
          <cell r="D394" t="str">
            <v>Lý Hoài Trang</v>
          </cell>
          <cell r="E394" t="str">
            <v>Q</v>
          </cell>
          <cell r="F394" t="str">
            <v>Main (D)</v>
          </cell>
          <cell r="G394">
            <v>44599</v>
          </cell>
          <cell r="I394" t="str">
            <v>Công nhân</v>
          </cell>
          <cell r="J394" t="str">
            <v>OQC</v>
          </cell>
          <cell r="K394">
            <v>37920</v>
          </cell>
          <cell r="L394">
            <v>19</v>
          </cell>
          <cell r="M394">
            <v>5400000</v>
          </cell>
        </row>
        <row r="395">
          <cell r="C395" t="str">
            <v>22025645PW</v>
          </cell>
          <cell r="D395" t="str">
            <v>Nguyễn Thu Huyền</v>
          </cell>
          <cell r="E395" t="str">
            <v>P</v>
          </cell>
          <cell r="F395" t="str">
            <v>Main (D)</v>
          </cell>
          <cell r="G395">
            <v>44600</v>
          </cell>
          <cell r="I395" t="str">
            <v>Công nhân</v>
          </cell>
          <cell r="J395" t="str">
            <v>Tranfer</v>
          </cell>
          <cell r="K395">
            <v>30309</v>
          </cell>
          <cell r="L395">
            <v>16</v>
          </cell>
          <cell r="M395">
            <v>5400000</v>
          </cell>
        </row>
        <row r="396">
          <cell r="C396" t="str">
            <v>22025648SW</v>
          </cell>
          <cell r="D396" t="str">
            <v>Lê Thị Tâm</v>
          </cell>
          <cell r="E396" t="str">
            <v>S</v>
          </cell>
          <cell r="F396" t="str">
            <v>Main (N)</v>
          </cell>
          <cell r="G396">
            <v>44601</v>
          </cell>
          <cell r="I396" t="str">
            <v>Công nhân</v>
          </cell>
          <cell r="J396" t="str">
            <v>Vệ sinh</v>
          </cell>
          <cell r="K396">
            <v>27179</v>
          </cell>
          <cell r="L396">
            <v>20</v>
          </cell>
          <cell r="M396">
            <v>5400000</v>
          </cell>
        </row>
        <row r="397">
          <cell r="C397" t="str">
            <v>22025662PW</v>
          </cell>
          <cell r="D397" t="str">
            <v>Dương Thị Nguyệt</v>
          </cell>
          <cell r="E397" t="str">
            <v>P</v>
          </cell>
          <cell r="F397" t="str">
            <v>Main (N)</v>
          </cell>
          <cell r="G397">
            <v>44602</v>
          </cell>
          <cell r="I397" t="str">
            <v>Công nhân</v>
          </cell>
          <cell r="J397" t="str">
            <v>Dương Đình Duy</v>
          </cell>
          <cell r="K397">
            <v>28548</v>
          </cell>
          <cell r="L397">
            <v>19</v>
          </cell>
          <cell r="M397">
            <v>5400000</v>
          </cell>
        </row>
        <row r="398">
          <cell r="C398" t="str">
            <v>22025666SG</v>
          </cell>
          <cell r="D398" t="str">
            <v>Đỗ Thị Yến</v>
          </cell>
          <cell r="E398" t="str">
            <v>S</v>
          </cell>
          <cell r="F398" t="str">
            <v>Main (D)</v>
          </cell>
          <cell r="G398">
            <v>44603</v>
          </cell>
          <cell r="I398" t="str">
            <v>Nhân viên</v>
          </cell>
          <cell r="J398" t="str">
            <v>Support</v>
          </cell>
          <cell r="K398">
            <v>35943</v>
          </cell>
          <cell r="L398">
            <v>18.875</v>
          </cell>
          <cell r="M398">
            <v>5700000</v>
          </cell>
        </row>
        <row r="399">
          <cell r="C399" t="str">
            <v>22025667SW</v>
          </cell>
          <cell r="D399" t="str">
            <v>Dương Thị Ánh</v>
          </cell>
          <cell r="E399" t="str">
            <v>S</v>
          </cell>
          <cell r="F399" t="str">
            <v>Main (D)</v>
          </cell>
          <cell r="G399">
            <v>44603</v>
          </cell>
          <cell r="I399" t="str">
            <v>Công nhân</v>
          </cell>
          <cell r="J399" t="str">
            <v>Vệ sinh</v>
          </cell>
          <cell r="K399">
            <v>28604</v>
          </cell>
          <cell r="L399">
            <v>19</v>
          </cell>
          <cell r="M399">
            <v>5400000</v>
          </cell>
        </row>
        <row r="400">
          <cell r="C400" t="str">
            <v>22025678SG</v>
          </cell>
          <cell r="D400" t="str">
            <v>Dương Thị Hương Giang</v>
          </cell>
          <cell r="E400" t="str">
            <v>S</v>
          </cell>
          <cell r="F400" t="str">
            <v>Main (N)</v>
          </cell>
          <cell r="G400">
            <v>44606</v>
          </cell>
          <cell r="I400" t="str">
            <v>Nhân viên</v>
          </cell>
          <cell r="J400" t="str">
            <v>Hệ thống SVP</v>
          </cell>
          <cell r="K400">
            <v>37222</v>
          </cell>
          <cell r="L400">
            <v>20</v>
          </cell>
          <cell r="M400">
            <v>5700000</v>
          </cell>
        </row>
        <row r="401">
          <cell r="C401" t="str">
            <v>22025692EW</v>
          </cell>
          <cell r="D401" t="str">
            <v>Trần Văn Toàn</v>
          </cell>
          <cell r="E401" t="str">
            <v>E</v>
          </cell>
          <cell r="F401" t="str">
            <v>Main (N)</v>
          </cell>
          <cell r="G401">
            <v>44610</v>
          </cell>
          <cell r="I401" t="str">
            <v>Tổ trưởng</v>
          </cell>
          <cell r="J401" t="str">
            <v>Tổ trưởng bonding</v>
          </cell>
          <cell r="K401">
            <v>35765</v>
          </cell>
          <cell r="L401">
            <v>19</v>
          </cell>
          <cell r="M401">
            <v>6300000</v>
          </cell>
        </row>
        <row r="402">
          <cell r="C402" t="str">
            <v>22025695PW</v>
          </cell>
          <cell r="D402" t="str">
            <v>Đồng Thị Thiệp</v>
          </cell>
          <cell r="E402" t="str">
            <v>P</v>
          </cell>
          <cell r="F402" t="str">
            <v>Main (N)</v>
          </cell>
          <cell r="G402">
            <v>44610</v>
          </cell>
          <cell r="I402" t="str">
            <v>Công nhân</v>
          </cell>
          <cell r="J402" t="str">
            <v>Nguyễn Thị Nhan</v>
          </cell>
          <cell r="K402">
            <v>28499</v>
          </cell>
          <cell r="L402">
            <v>19</v>
          </cell>
          <cell r="M402">
            <v>5400000</v>
          </cell>
        </row>
        <row r="403">
          <cell r="C403" t="str">
            <v>22025696QG</v>
          </cell>
          <cell r="D403" t="str">
            <v>Nguyễn Thị Thao</v>
          </cell>
          <cell r="E403" t="str">
            <v>Q</v>
          </cell>
          <cell r="F403" t="str">
            <v>Main (N)</v>
          </cell>
          <cell r="G403">
            <v>44610</v>
          </cell>
          <cell r="I403" t="str">
            <v>Nhân viên</v>
          </cell>
          <cell r="J403" t="str">
            <v>CS</v>
          </cell>
          <cell r="K403">
            <v>37794</v>
          </cell>
          <cell r="L403">
            <v>19</v>
          </cell>
          <cell r="M403">
            <v>5700000</v>
          </cell>
        </row>
        <row r="404">
          <cell r="C404" t="str">
            <v>22025712PW</v>
          </cell>
          <cell r="D404" t="str">
            <v>Dương Văn Đây</v>
          </cell>
          <cell r="E404" t="str">
            <v>P</v>
          </cell>
          <cell r="F404" t="str">
            <v>Main (N)</v>
          </cell>
          <cell r="G404">
            <v>44615</v>
          </cell>
          <cell r="I404" t="str">
            <v>Tổ trưởng</v>
          </cell>
          <cell r="J404" t="str">
            <v>Tổ trưởng</v>
          </cell>
          <cell r="K404">
            <v>33094</v>
          </cell>
          <cell r="L404">
            <v>19</v>
          </cell>
          <cell r="M404">
            <v>5740000</v>
          </cell>
        </row>
        <row r="405">
          <cell r="C405" t="str">
            <v>22025721PW</v>
          </cell>
          <cell r="D405" t="str">
            <v>Vũ Thị  Hoa</v>
          </cell>
          <cell r="E405" t="str">
            <v>P</v>
          </cell>
          <cell r="F405" t="str">
            <v>Main (D)</v>
          </cell>
          <cell r="G405">
            <v>44620</v>
          </cell>
          <cell r="I405" t="str">
            <v>Công nhân</v>
          </cell>
          <cell r="J405" t="str">
            <v>Phạm Ngọc Tú</v>
          </cell>
          <cell r="K405">
            <v>30221</v>
          </cell>
          <cell r="L405">
            <v>19</v>
          </cell>
          <cell r="M405">
            <v>5400000</v>
          </cell>
        </row>
        <row r="406">
          <cell r="C406" t="str">
            <v>22035723PW</v>
          </cell>
          <cell r="D406" t="str">
            <v>Nguyễn Thị Thoa</v>
          </cell>
          <cell r="E406" t="str">
            <v>P</v>
          </cell>
          <cell r="F406" t="str">
            <v>Main (N)</v>
          </cell>
          <cell r="G406">
            <v>44621</v>
          </cell>
          <cell r="I406" t="str">
            <v>Công nhân</v>
          </cell>
          <cell r="J406" t="str">
            <v>Phương Văn Lâm</v>
          </cell>
          <cell r="K406">
            <v>25993</v>
          </cell>
          <cell r="L406">
            <v>19</v>
          </cell>
          <cell r="M406">
            <v>5400000</v>
          </cell>
        </row>
        <row r="407">
          <cell r="C407" t="str">
            <v>22035787PW</v>
          </cell>
          <cell r="D407" t="str">
            <v>Dương Thị Nam</v>
          </cell>
          <cell r="E407" t="str">
            <v>P</v>
          </cell>
          <cell r="F407" t="str">
            <v>Main (N)</v>
          </cell>
          <cell r="G407">
            <v>44646</v>
          </cell>
          <cell r="I407" t="str">
            <v>Công nhân</v>
          </cell>
          <cell r="J407" t="str">
            <v>Dương Thị Hoa</v>
          </cell>
          <cell r="K407">
            <v>28059</v>
          </cell>
          <cell r="L407">
            <v>19</v>
          </cell>
          <cell r="M407">
            <v>5400000</v>
          </cell>
        </row>
        <row r="408">
          <cell r="C408" t="str">
            <v>22035806PW</v>
          </cell>
          <cell r="D408" t="str">
            <v>Nguyễn Văn Chung</v>
          </cell>
          <cell r="E408" t="str">
            <v>P</v>
          </cell>
          <cell r="F408" t="str">
            <v>Main (N)</v>
          </cell>
          <cell r="G408">
            <v>44651</v>
          </cell>
          <cell r="I408" t="str">
            <v>Công nhân</v>
          </cell>
          <cell r="J408" t="str">
            <v>Transfer</v>
          </cell>
          <cell r="K408">
            <v>37574</v>
          </cell>
          <cell r="L408">
            <v>19</v>
          </cell>
          <cell r="M408">
            <v>5400000</v>
          </cell>
        </row>
        <row r="409">
          <cell r="C409" t="str">
            <v>22045828QW</v>
          </cell>
          <cell r="D409" t="str">
            <v>Nguyễn Văn Kiệm</v>
          </cell>
          <cell r="E409" t="str">
            <v>Q</v>
          </cell>
          <cell r="F409" t="str">
            <v>Main (N)</v>
          </cell>
          <cell r="G409">
            <v>44657</v>
          </cell>
          <cell r="I409" t="str">
            <v>Công nhân</v>
          </cell>
          <cell r="J409" t="str">
            <v>SEVT</v>
          </cell>
          <cell r="K409">
            <v>36811</v>
          </cell>
          <cell r="L409">
            <v>20</v>
          </cell>
          <cell r="M409">
            <v>5400000</v>
          </cell>
        </row>
        <row r="410">
          <cell r="C410" t="str">
            <v>22045841PW</v>
          </cell>
          <cell r="D410" t="str">
            <v>Vũ Văn Quyền</v>
          </cell>
          <cell r="E410" t="str">
            <v>P</v>
          </cell>
          <cell r="F410" t="str">
            <v>Main (N)</v>
          </cell>
          <cell r="G410">
            <v>44663</v>
          </cell>
          <cell r="I410" t="str">
            <v>Tổ trưởng</v>
          </cell>
          <cell r="J410" t="str">
            <v>Tổ trưởng</v>
          </cell>
          <cell r="K410">
            <v>35765</v>
          </cell>
          <cell r="L410">
            <v>19</v>
          </cell>
          <cell r="M410">
            <v>5740000</v>
          </cell>
        </row>
        <row r="411">
          <cell r="C411" t="str">
            <v>22045847PW</v>
          </cell>
          <cell r="D411" t="str">
            <v>Đinh Văn Phương</v>
          </cell>
          <cell r="E411" t="str">
            <v>P</v>
          </cell>
          <cell r="F411" t="str">
            <v>Main (N)</v>
          </cell>
          <cell r="G411">
            <v>44664</v>
          </cell>
          <cell r="I411" t="str">
            <v>Công nhân</v>
          </cell>
          <cell r="J411" t="str">
            <v>Vũ Văn Quyền</v>
          </cell>
          <cell r="K411">
            <v>30470</v>
          </cell>
          <cell r="L411">
            <v>19</v>
          </cell>
          <cell r="M411">
            <v>5400000</v>
          </cell>
        </row>
        <row r="412">
          <cell r="C412" t="str">
            <v>22045912PG</v>
          </cell>
          <cell r="D412" t="str">
            <v>Phạm Thanh Hải</v>
          </cell>
          <cell r="E412" t="str">
            <v>P</v>
          </cell>
          <cell r="F412" t="str">
            <v>Main (D)</v>
          </cell>
          <cell r="G412">
            <v>44678</v>
          </cell>
          <cell r="I412" t="str">
            <v>Nhân viên</v>
          </cell>
          <cell r="J412" t="str">
            <v>PD</v>
          </cell>
          <cell r="K412">
            <v>35501</v>
          </cell>
          <cell r="L412">
            <v>20</v>
          </cell>
          <cell r="M412">
            <v>6320000</v>
          </cell>
        </row>
        <row r="413">
          <cell r="C413" t="str">
            <v>22045914PW</v>
          </cell>
          <cell r="D413" t="str">
            <v>Phạm Hữu Biên</v>
          </cell>
          <cell r="E413" t="str">
            <v>P</v>
          </cell>
          <cell r="F413" t="str">
            <v>Main (N)</v>
          </cell>
          <cell r="G413">
            <v>44678</v>
          </cell>
          <cell r="I413" t="str">
            <v>Tổ trưởng</v>
          </cell>
          <cell r="J413" t="str">
            <v>Tổ trưởng</v>
          </cell>
          <cell r="K413">
            <v>33843</v>
          </cell>
          <cell r="L413">
            <v>19</v>
          </cell>
          <cell r="M413">
            <v>5770000</v>
          </cell>
        </row>
        <row r="414">
          <cell r="C414" t="str">
            <v>22045918PW</v>
          </cell>
          <cell r="D414" t="str">
            <v>Trần Anh Tuấn</v>
          </cell>
          <cell r="E414" t="str">
            <v>P</v>
          </cell>
          <cell r="F414" t="str">
            <v>Main (D)</v>
          </cell>
          <cell r="G414">
            <v>44679</v>
          </cell>
          <cell r="I414" t="str">
            <v>Tổ trưởng</v>
          </cell>
          <cell r="J414" t="str">
            <v>Tổ trưởng</v>
          </cell>
          <cell r="K414">
            <v>30187</v>
          </cell>
          <cell r="L414">
            <v>19.75</v>
          </cell>
          <cell r="M414">
            <v>6180000</v>
          </cell>
        </row>
        <row r="415">
          <cell r="C415" t="str">
            <v>22045927SW</v>
          </cell>
          <cell r="D415" t="str">
            <v>Nguyễn Thị Mỹ Hạnh</v>
          </cell>
          <cell r="E415" t="str">
            <v>S</v>
          </cell>
          <cell r="F415" t="str">
            <v>Main (N)</v>
          </cell>
          <cell r="G415">
            <v>44679</v>
          </cell>
          <cell r="I415" t="str">
            <v>Tổ trưởng</v>
          </cell>
          <cell r="J415" t="str">
            <v>Tổ trưởng</v>
          </cell>
          <cell r="K415">
            <v>33309</v>
          </cell>
          <cell r="L415">
            <v>20</v>
          </cell>
          <cell r="M415">
            <v>6180000</v>
          </cell>
        </row>
        <row r="416">
          <cell r="C416" t="str">
            <v>22055945PW</v>
          </cell>
          <cell r="D416" t="str">
            <v>Ngô Mỹ Linh</v>
          </cell>
          <cell r="E416" t="str">
            <v>P</v>
          </cell>
          <cell r="F416" t="str">
            <v>Main (N)</v>
          </cell>
          <cell r="G416">
            <v>44687</v>
          </cell>
          <cell r="I416" t="str">
            <v>Công nhân</v>
          </cell>
          <cell r="J416" t="str">
            <v>Dương Thị Hoa</v>
          </cell>
          <cell r="K416">
            <v>36095</v>
          </cell>
          <cell r="L416">
            <v>19</v>
          </cell>
          <cell r="M416">
            <v>5400000</v>
          </cell>
        </row>
        <row r="417">
          <cell r="C417" t="str">
            <v>22055952EW</v>
          </cell>
          <cell r="D417" t="str">
            <v>Đặng Trường Thọ</v>
          </cell>
          <cell r="E417" t="str">
            <v>E</v>
          </cell>
          <cell r="F417" t="str">
            <v>Main (D)</v>
          </cell>
          <cell r="G417">
            <v>44690</v>
          </cell>
          <cell r="I417" t="str">
            <v>Tổ trưởng</v>
          </cell>
          <cell r="J417" t="str">
            <v>Tổ trưởng line auto</v>
          </cell>
          <cell r="K417">
            <v>36482</v>
          </cell>
          <cell r="L417">
            <v>19</v>
          </cell>
          <cell r="M417">
            <v>6390000</v>
          </cell>
        </row>
        <row r="418">
          <cell r="C418" t="str">
            <v>22055955PG</v>
          </cell>
          <cell r="D418" t="str">
            <v>Nguyễn Thanh Huyền</v>
          </cell>
          <cell r="E418" t="str">
            <v>P</v>
          </cell>
          <cell r="F418" t="str">
            <v>Main (D)</v>
          </cell>
          <cell r="G418">
            <v>44694</v>
          </cell>
          <cell r="I418" t="str">
            <v>Nhân viên</v>
          </cell>
          <cell r="J418" t="str">
            <v>Con nhỏ</v>
          </cell>
          <cell r="K418">
            <v>35300</v>
          </cell>
          <cell r="L418">
            <v>20</v>
          </cell>
          <cell r="M418">
            <v>5770000</v>
          </cell>
        </row>
        <row r="419">
          <cell r="C419" t="str">
            <v>22055971EG</v>
          </cell>
          <cell r="D419" t="str">
            <v xml:space="preserve">Phạm Đức Trung </v>
          </cell>
          <cell r="E419" t="str">
            <v>E</v>
          </cell>
          <cell r="F419" t="str">
            <v>Main (N)</v>
          </cell>
          <cell r="G419">
            <v>44706</v>
          </cell>
          <cell r="I419" t="str">
            <v>Nhân viên</v>
          </cell>
          <cell r="J419" t="str">
            <v>Nhân viên bonding</v>
          </cell>
          <cell r="K419">
            <v>35387</v>
          </cell>
          <cell r="L419">
            <v>19</v>
          </cell>
          <cell r="M419">
            <v>6180000</v>
          </cell>
        </row>
        <row r="420">
          <cell r="C420" t="str">
            <v>22055972SG</v>
          </cell>
          <cell r="D420" t="str">
            <v>Lưu Thị Kiều Trinh</v>
          </cell>
          <cell r="E420" t="str">
            <v>S</v>
          </cell>
          <cell r="F420" t="str">
            <v>Main (N)</v>
          </cell>
          <cell r="G420">
            <v>44706</v>
          </cell>
          <cell r="I420" t="str">
            <v>Nhân viên</v>
          </cell>
          <cell r="J420" t="str">
            <v>Bầu</v>
          </cell>
          <cell r="K420">
            <v>35530</v>
          </cell>
          <cell r="L420">
            <v>15</v>
          </cell>
          <cell r="M420">
            <v>6180000</v>
          </cell>
        </row>
        <row r="421">
          <cell r="C421" t="str">
            <v>22055974PW</v>
          </cell>
          <cell r="D421" t="str">
            <v>Đỗ Thúy Hoàn</v>
          </cell>
          <cell r="E421" t="str">
            <v>P</v>
          </cell>
          <cell r="F421" t="str">
            <v>Main (N)</v>
          </cell>
          <cell r="G421">
            <v>44707</v>
          </cell>
          <cell r="I421" t="str">
            <v>Công nhân</v>
          </cell>
          <cell r="J421" t="str">
            <v>Trần Thị Lan</v>
          </cell>
          <cell r="K421">
            <v>27228</v>
          </cell>
          <cell r="L421">
            <v>19</v>
          </cell>
          <cell r="M421">
            <v>5400000</v>
          </cell>
        </row>
        <row r="422">
          <cell r="C422" t="str">
            <v>22055975QW</v>
          </cell>
          <cell r="D422" t="str">
            <v>Nguyễn Quốc Quân</v>
          </cell>
          <cell r="E422" t="str">
            <v>Q</v>
          </cell>
          <cell r="F422" t="str">
            <v>Main (D)</v>
          </cell>
          <cell r="G422">
            <v>44707</v>
          </cell>
          <cell r="I422" t="str">
            <v>Công nhân</v>
          </cell>
          <cell r="J422" t="str">
            <v>FB</v>
          </cell>
          <cell r="K422">
            <v>37866</v>
          </cell>
          <cell r="L422">
            <v>19.75</v>
          </cell>
          <cell r="M422">
            <v>5400000</v>
          </cell>
        </row>
        <row r="423">
          <cell r="C423" t="str">
            <v>22065997PG</v>
          </cell>
          <cell r="D423" t="str">
            <v>Hà Thị Thanh Ngân</v>
          </cell>
          <cell r="E423" t="str">
            <v>P</v>
          </cell>
          <cell r="F423" t="str">
            <v>Main (N)</v>
          </cell>
          <cell r="G423">
            <v>44732</v>
          </cell>
          <cell r="I423" t="str">
            <v>Nhân viên</v>
          </cell>
          <cell r="J423" t="str">
            <v xml:space="preserve">Support </v>
          </cell>
          <cell r="K423">
            <v>36836</v>
          </cell>
          <cell r="L423">
            <v>19.5</v>
          </cell>
          <cell r="M423">
            <v>6180000</v>
          </cell>
        </row>
        <row r="424">
          <cell r="C424" t="str">
            <v>22066005SW</v>
          </cell>
          <cell r="D424" t="str">
            <v>Đinh Trung Hiếu</v>
          </cell>
          <cell r="E424" t="str">
            <v>S</v>
          </cell>
          <cell r="F424" t="str">
            <v>Main (N)</v>
          </cell>
          <cell r="G424">
            <v>44735</v>
          </cell>
          <cell r="I424" t="str">
            <v>Công nhân</v>
          </cell>
          <cell r="J424" t="str">
            <v>SEVT</v>
          </cell>
          <cell r="K424">
            <v>36840</v>
          </cell>
          <cell r="L424">
            <v>20</v>
          </cell>
          <cell r="M424">
            <v>5400000</v>
          </cell>
        </row>
        <row r="425">
          <cell r="C425" t="str">
            <v>22066018QW</v>
          </cell>
          <cell r="D425" t="str">
            <v>Đinh Thị Thu Hằng</v>
          </cell>
          <cell r="E425" t="str">
            <v>Q</v>
          </cell>
          <cell r="F425" t="str">
            <v>Main (N)</v>
          </cell>
          <cell r="G425">
            <v>44739</v>
          </cell>
          <cell r="I425" t="str">
            <v>Công nhân</v>
          </cell>
          <cell r="J425" t="str">
            <v>OQC</v>
          </cell>
          <cell r="K425">
            <v>37466</v>
          </cell>
          <cell r="L425">
            <v>20</v>
          </cell>
          <cell r="M425">
            <v>5400000</v>
          </cell>
        </row>
        <row r="426">
          <cell r="C426" t="str">
            <v>22066035MW</v>
          </cell>
          <cell r="D426" t="str">
            <v>Lâm Thị Thỏa</v>
          </cell>
          <cell r="E426" t="str">
            <v>M</v>
          </cell>
          <cell r="F426" t="str">
            <v>Main (N)</v>
          </cell>
          <cell r="G426">
            <v>44741</v>
          </cell>
          <cell r="I426" t="str">
            <v>Công nhân</v>
          </cell>
          <cell r="J426" t="str">
            <v>MM</v>
          </cell>
          <cell r="K426">
            <v>31914</v>
          </cell>
          <cell r="L426">
            <v>20</v>
          </cell>
          <cell r="M426">
            <v>5400000</v>
          </cell>
        </row>
        <row r="427">
          <cell r="C427" t="str">
            <v>22066036MW</v>
          </cell>
          <cell r="D427" t="str">
            <v>Tạ Thị Hà</v>
          </cell>
          <cell r="E427" t="str">
            <v>M</v>
          </cell>
          <cell r="F427" t="str">
            <v>Main (N)</v>
          </cell>
          <cell r="G427">
            <v>44741</v>
          </cell>
          <cell r="I427" t="str">
            <v>Công nhân</v>
          </cell>
          <cell r="J427" t="str">
            <v>UPK</v>
          </cell>
          <cell r="K427">
            <v>31596</v>
          </cell>
          <cell r="L427">
            <v>20</v>
          </cell>
          <cell r="M427">
            <v>5400000</v>
          </cell>
        </row>
        <row r="428">
          <cell r="C428" t="str">
            <v>22076038EG</v>
          </cell>
          <cell r="D428" t="str">
            <v>Dương Công Hòa</v>
          </cell>
          <cell r="E428" t="str">
            <v>E</v>
          </cell>
          <cell r="F428" t="str">
            <v>Main (N)</v>
          </cell>
          <cell r="G428">
            <v>44743</v>
          </cell>
          <cell r="I428" t="str">
            <v>Nhân viên</v>
          </cell>
          <cell r="J428" t="str">
            <v>Nhân viên thiết bị</v>
          </cell>
          <cell r="K428">
            <v>34368</v>
          </cell>
          <cell r="L428">
            <v>19</v>
          </cell>
          <cell r="M428">
            <v>5740000</v>
          </cell>
        </row>
        <row r="429">
          <cell r="C429" t="str">
            <v>22076042PW</v>
          </cell>
          <cell r="D429" t="str">
            <v>Dương Thị Điền</v>
          </cell>
          <cell r="E429" t="str">
            <v>P</v>
          </cell>
          <cell r="F429" t="str">
            <v>Main (D)</v>
          </cell>
          <cell r="G429">
            <v>44743</v>
          </cell>
          <cell r="I429" t="str">
            <v>Công nhân</v>
          </cell>
          <cell r="J429" t="str">
            <v>Mai Văn Thông</v>
          </cell>
          <cell r="K429">
            <v>26296</v>
          </cell>
          <cell r="L429">
            <v>19</v>
          </cell>
          <cell r="M429">
            <v>5400000</v>
          </cell>
        </row>
        <row r="430">
          <cell r="C430" t="str">
            <v>22076045QW</v>
          </cell>
          <cell r="D430" t="str">
            <v>Chung Thị Thúy</v>
          </cell>
          <cell r="E430" t="str">
            <v>Q</v>
          </cell>
          <cell r="F430" t="str">
            <v>Main (D)</v>
          </cell>
          <cell r="G430">
            <v>44743</v>
          </cell>
          <cell r="I430" t="str">
            <v>Công nhân</v>
          </cell>
          <cell r="J430" t="str">
            <v>FB</v>
          </cell>
          <cell r="K430">
            <v>31060</v>
          </cell>
          <cell r="L430">
            <v>20</v>
          </cell>
          <cell r="M430">
            <v>5400000</v>
          </cell>
        </row>
        <row r="431">
          <cell r="C431" t="str">
            <v>22076055EG</v>
          </cell>
          <cell r="D431" t="str">
            <v>Dương Văn Duy</v>
          </cell>
          <cell r="E431" t="str">
            <v>E</v>
          </cell>
          <cell r="F431" t="str">
            <v>Main (D)</v>
          </cell>
          <cell r="G431">
            <v>44746</v>
          </cell>
          <cell r="I431" t="str">
            <v>Nhân viên</v>
          </cell>
          <cell r="J431" t="str">
            <v>Nhân viên IT</v>
          </cell>
          <cell r="K431">
            <v>35835</v>
          </cell>
          <cell r="L431">
            <v>19</v>
          </cell>
          <cell r="M431">
            <v>6320000</v>
          </cell>
        </row>
        <row r="432">
          <cell r="C432" t="str">
            <v>22076059MW</v>
          </cell>
          <cell r="D432" t="str">
            <v>Nguyễn Văn Việt</v>
          </cell>
          <cell r="E432" t="str">
            <v>M</v>
          </cell>
          <cell r="F432" t="str">
            <v>Main (N)</v>
          </cell>
          <cell r="G432">
            <v>44746</v>
          </cell>
          <cell r="I432" t="str">
            <v>Lái xe</v>
          </cell>
          <cell r="J432" t="str">
            <v>LÁI XE</v>
          </cell>
          <cell r="K432">
            <v>33152</v>
          </cell>
          <cell r="L432">
            <v>20</v>
          </cell>
          <cell r="M432">
            <v>7270000</v>
          </cell>
        </row>
        <row r="433">
          <cell r="C433" t="str">
            <v>22076065PW</v>
          </cell>
          <cell r="D433" t="str">
            <v>Nguyễn Thị Thanh Tâm</v>
          </cell>
          <cell r="E433" t="str">
            <v>P</v>
          </cell>
          <cell r="F433" t="str">
            <v>Main (N)</v>
          </cell>
          <cell r="G433">
            <v>44747</v>
          </cell>
          <cell r="I433" t="str">
            <v>Công nhân</v>
          </cell>
          <cell r="J433" t="str">
            <v>Transfer</v>
          </cell>
          <cell r="K433">
            <v>32259</v>
          </cell>
          <cell r="L433">
            <v>19</v>
          </cell>
          <cell r="M433">
            <v>5400000</v>
          </cell>
        </row>
        <row r="434">
          <cell r="C434" t="str">
            <v>22076074PW</v>
          </cell>
          <cell r="D434" t="str">
            <v>Chẻo Xoang Mìn</v>
          </cell>
          <cell r="E434" t="str">
            <v>P</v>
          </cell>
          <cell r="F434" t="str">
            <v>Main (D)</v>
          </cell>
          <cell r="G434">
            <v>44748</v>
          </cell>
          <cell r="I434" t="str">
            <v>Công nhân</v>
          </cell>
          <cell r="J434" t="str">
            <v>Lâm Thị Thuỳ</v>
          </cell>
          <cell r="K434">
            <v>33973</v>
          </cell>
          <cell r="L434">
            <v>20</v>
          </cell>
          <cell r="M434">
            <v>5400000</v>
          </cell>
        </row>
        <row r="435">
          <cell r="C435" t="str">
            <v>22076077PW</v>
          </cell>
          <cell r="D435" t="str">
            <v>Nguyễn Thị Liễu</v>
          </cell>
          <cell r="E435" t="str">
            <v>P</v>
          </cell>
          <cell r="F435" t="str">
            <v>Main (D)</v>
          </cell>
          <cell r="G435">
            <v>44749</v>
          </cell>
          <cell r="I435" t="str">
            <v>Công nhân</v>
          </cell>
          <cell r="J435" t="str">
            <v>Tạp vụ</v>
          </cell>
          <cell r="K435">
            <v>28722</v>
          </cell>
          <cell r="L435">
            <v>20</v>
          </cell>
          <cell r="M435">
            <v>5400000</v>
          </cell>
        </row>
        <row r="436">
          <cell r="C436" t="str">
            <v>22076080QW</v>
          </cell>
          <cell r="D436" t="str">
            <v>Hoàng Thị Hiếu</v>
          </cell>
          <cell r="E436" t="str">
            <v>Q</v>
          </cell>
          <cell r="F436" t="str">
            <v>Main (N)</v>
          </cell>
          <cell r="G436">
            <v>44749</v>
          </cell>
          <cell r="I436" t="str">
            <v>Công nhân</v>
          </cell>
          <cell r="J436" t="str">
            <v>PQC</v>
          </cell>
          <cell r="K436">
            <v>32121</v>
          </cell>
          <cell r="L436">
            <v>19</v>
          </cell>
          <cell r="M436">
            <v>5400000</v>
          </cell>
        </row>
        <row r="437">
          <cell r="C437" t="str">
            <v>22076126EW</v>
          </cell>
          <cell r="D437" t="str">
            <v>La Thế Vũ</v>
          </cell>
          <cell r="E437" t="str">
            <v>E</v>
          </cell>
          <cell r="F437" t="str">
            <v>Main (D)</v>
          </cell>
          <cell r="G437">
            <v>44761</v>
          </cell>
          <cell r="I437" t="str">
            <v>Tổ trưởng</v>
          </cell>
          <cell r="J437" t="str">
            <v>Tổ trưởng thiết bị</v>
          </cell>
          <cell r="K437">
            <v>35328</v>
          </cell>
          <cell r="L437">
            <v>19</v>
          </cell>
          <cell r="M437">
            <v>6300000</v>
          </cell>
        </row>
        <row r="438">
          <cell r="C438" t="str">
            <v>22086164MW</v>
          </cell>
          <cell r="D438" t="str">
            <v>Nguyễn Văn Lương</v>
          </cell>
          <cell r="E438" t="str">
            <v>M</v>
          </cell>
          <cell r="F438" t="str">
            <v>Main (D)</v>
          </cell>
          <cell r="G438">
            <v>44774</v>
          </cell>
          <cell r="I438" t="str">
            <v>Lái xe</v>
          </cell>
          <cell r="J438" t="str">
            <v>LÁI XE</v>
          </cell>
          <cell r="K438">
            <v>32365</v>
          </cell>
          <cell r="L438">
            <v>20</v>
          </cell>
          <cell r="M438">
            <v>7270000</v>
          </cell>
        </row>
        <row r="439">
          <cell r="C439" t="str">
            <v>22086175QW</v>
          </cell>
          <cell r="D439" t="str">
            <v>Dương Quang Vũ</v>
          </cell>
          <cell r="E439" t="str">
            <v>Q</v>
          </cell>
          <cell r="F439" t="str">
            <v>Main (N)</v>
          </cell>
          <cell r="G439">
            <v>44774</v>
          </cell>
          <cell r="I439" t="str">
            <v>Công nhân</v>
          </cell>
          <cell r="J439" t="str">
            <v>SEVT</v>
          </cell>
          <cell r="K439">
            <v>37011</v>
          </cell>
          <cell r="L439">
            <v>20</v>
          </cell>
          <cell r="M439">
            <v>5400000</v>
          </cell>
        </row>
        <row r="440">
          <cell r="C440" t="str">
            <v>22086207PW</v>
          </cell>
          <cell r="D440" t="str">
            <v>Trần Thị Thu Hiền</v>
          </cell>
          <cell r="E440" t="str">
            <v>P</v>
          </cell>
          <cell r="F440" t="str">
            <v>Main (D)</v>
          </cell>
          <cell r="G440">
            <v>44778</v>
          </cell>
          <cell r="I440" t="str">
            <v>Tổ trưởng</v>
          </cell>
          <cell r="J440" t="str">
            <v>Tổ trưởng</v>
          </cell>
          <cell r="K440">
            <v>29012</v>
          </cell>
          <cell r="L440">
            <v>20</v>
          </cell>
          <cell r="M440">
            <v>6180000</v>
          </cell>
        </row>
        <row r="441">
          <cell r="C441" t="str">
            <v>22086210QW</v>
          </cell>
          <cell r="D441" t="str">
            <v>Nông Văn Thịnh</v>
          </cell>
          <cell r="E441" t="str">
            <v>Q</v>
          </cell>
          <cell r="F441" t="str">
            <v>Main (D)</v>
          </cell>
          <cell r="G441">
            <v>44781</v>
          </cell>
          <cell r="I441" t="str">
            <v>Công nhân</v>
          </cell>
          <cell r="J441" t="str">
            <v>FB</v>
          </cell>
          <cell r="K441">
            <v>37879</v>
          </cell>
          <cell r="L441">
            <v>19.625</v>
          </cell>
          <cell r="M441">
            <v>5400000</v>
          </cell>
        </row>
        <row r="442">
          <cell r="C442" t="str">
            <v>22086221MG</v>
          </cell>
          <cell r="D442" t="str">
            <v>Nguyễn Thị Uyên</v>
          </cell>
          <cell r="E442" t="str">
            <v>M</v>
          </cell>
          <cell r="F442" t="str">
            <v>Main (D)</v>
          </cell>
          <cell r="G442">
            <v>44788</v>
          </cell>
          <cell r="I442" t="str">
            <v>Nhân viên</v>
          </cell>
          <cell r="J442" t="str">
            <v>Phiên dịch</v>
          </cell>
          <cell r="K442">
            <v>37253</v>
          </cell>
          <cell r="L442">
            <v>18.875</v>
          </cell>
          <cell r="M442">
            <v>7870000</v>
          </cell>
        </row>
        <row r="443">
          <cell r="C443" t="str">
            <v>22086223PW</v>
          </cell>
          <cell r="D443" t="str">
            <v>Vũ Đức Tài</v>
          </cell>
          <cell r="E443" t="str">
            <v>P</v>
          </cell>
          <cell r="F443" t="str">
            <v>Main (D)</v>
          </cell>
          <cell r="G443">
            <v>44791</v>
          </cell>
          <cell r="I443" t="str">
            <v>Công nhân</v>
          </cell>
          <cell r="J443" t="str">
            <v>Trần Thị Thu Hiền</v>
          </cell>
          <cell r="K443">
            <v>30604</v>
          </cell>
          <cell r="L443">
            <v>21</v>
          </cell>
          <cell r="M443">
            <v>5400000</v>
          </cell>
        </row>
        <row r="444">
          <cell r="C444" t="str">
            <v>22096261QW</v>
          </cell>
          <cell r="D444" t="str">
            <v>Đặng Thị Thu Thương</v>
          </cell>
          <cell r="E444" t="str">
            <v>Q</v>
          </cell>
          <cell r="F444" t="str">
            <v>Main (D)</v>
          </cell>
          <cell r="G444">
            <v>44811</v>
          </cell>
          <cell r="I444" t="str">
            <v>Công nhân</v>
          </cell>
          <cell r="J444" t="str">
            <v>FB</v>
          </cell>
          <cell r="K444">
            <v>37371</v>
          </cell>
          <cell r="L444">
            <v>19</v>
          </cell>
          <cell r="M444">
            <v>5400000</v>
          </cell>
        </row>
        <row r="445">
          <cell r="C445" t="str">
            <v>22096313PW</v>
          </cell>
          <cell r="D445" t="str">
            <v>Lục Thị Huyền</v>
          </cell>
          <cell r="E445" t="str">
            <v>P</v>
          </cell>
          <cell r="F445" t="str">
            <v>Main (N)</v>
          </cell>
          <cell r="G445">
            <v>44830</v>
          </cell>
          <cell r="I445" t="str">
            <v>Công nhân</v>
          </cell>
          <cell r="J445" t="str">
            <v>Transfer</v>
          </cell>
          <cell r="K445">
            <v>36318</v>
          </cell>
          <cell r="L445">
            <v>19</v>
          </cell>
          <cell r="M445">
            <v>5400000</v>
          </cell>
        </row>
        <row r="446">
          <cell r="C446" t="str">
            <v>22096314PW</v>
          </cell>
          <cell r="D446" t="str">
            <v>Lê Thị Tuyết Mai</v>
          </cell>
          <cell r="E446" t="str">
            <v>P</v>
          </cell>
          <cell r="F446" t="str">
            <v>Main (D)</v>
          </cell>
          <cell r="G446">
            <v>44830</v>
          </cell>
          <cell r="I446" t="str">
            <v>Công nhân</v>
          </cell>
          <cell r="J446" t="str">
            <v>Bầu 7</v>
          </cell>
          <cell r="K446">
            <v>36736</v>
          </cell>
          <cell r="L446">
            <v>16</v>
          </cell>
          <cell r="M446">
            <v>5400000</v>
          </cell>
        </row>
        <row r="447">
          <cell r="C447" t="str">
            <v>22106332QW</v>
          </cell>
          <cell r="D447" t="str">
            <v>Dương Mỹ Hạnh</v>
          </cell>
          <cell r="E447" t="str">
            <v>Q</v>
          </cell>
          <cell r="F447" t="str">
            <v>Main (N)</v>
          </cell>
          <cell r="G447">
            <v>44841</v>
          </cell>
          <cell r="I447" t="str">
            <v>Công nhân</v>
          </cell>
          <cell r="J447" t="str">
            <v>PQC</v>
          </cell>
          <cell r="K447">
            <v>36075</v>
          </cell>
          <cell r="L447">
            <v>20</v>
          </cell>
          <cell r="M447">
            <v>5400000</v>
          </cell>
        </row>
        <row r="448">
          <cell r="C448" t="str">
            <v>22106343PW</v>
          </cell>
          <cell r="D448" t="str">
            <v xml:space="preserve">Đặng Thị Phương </v>
          </cell>
          <cell r="E448" t="str">
            <v>P</v>
          </cell>
          <cell r="F448" t="str">
            <v>Main (D)</v>
          </cell>
          <cell r="G448">
            <v>44844</v>
          </cell>
          <cell r="I448" t="str">
            <v>Công nhân</v>
          </cell>
          <cell r="J448" t="str">
            <v>Kitting</v>
          </cell>
          <cell r="K448">
            <v>38220</v>
          </cell>
          <cell r="L448">
            <v>19.75</v>
          </cell>
          <cell r="M448">
            <v>5400000</v>
          </cell>
        </row>
        <row r="449">
          <cell r="C449" t="str">
            <v>22106359MW</v>
          </cell>
          <cell r="D449" t="str">
            <v>Đào Văn Thắng</v>
          </cell>
          <cell r="E449" t="str">
            <v>M</v>
          </cell>
          <cell r="F449" t="str">
            <v>Main (D)</v>
          </cell>
          <cell r="G449">
            <v>44855</v>
          </cell>
          <cell r="I449" t="str">
            <v>Công nhân</v>
          </cell>
          <cell r="J449" t="str">
            <v>SEVT</v>
          </cell>
          <cell r="K449">
            <v>38229</v>
          </cell>
          <cell r="L449">
            <v>19</v>
          </cell>
          <cell r="M449">
            <v>5400000</v>
          </cell>
        </row>
        <row r="450">
          <cell r="C450" t="str">
            <v>22106365PW</v>
          </cell>
          <cell r="D450" t="str">
            <v>Tô Thị Phương</v>
          </cell>
          <cell r="E450" t="str">
            <v>P</v>
          </cell>
          <cell r="F450" t="str">
            <v>Main (N)</v>
          </cell>
          <cell r="G450">
            <v>44860</v>
          </cell>
          <cell r="I450" t="str">
            <v>Công nhân</v>
          </cell>
          <cell r="J450" t="str">
            <v>Transfer</v>
          </cell>
          <cell r="K450">
            <v>36877</v>
          </cell>
          <cell r="L450">
            <v>19</v>
          </cell>
          <cell r="M450">
            <v>5400000</v>
          </cell>
        </row>
        <row r="451">
          <cell r="C451" t="str">
            <v>22116383PW</v>
          </cell>
          <cell r="D451" t="str">
            <v>Phương Văn Lâm</v>
          </cell>
          <cell r="E451" t="str">
            <v>P</v>
          </cell>
          <cell r="F451" t="str">
            <v>Main (N)</v>
          </cell>
          <cell r="G451">
            <v>44895</v>
          </cell>
          <cell r="I451" t="str">
            <v>Tổ trưởng</v>
          </cell>
          <cell r="J451" t="str">
            <v>Tổ trưởng</v>
          </cell>
          <cell r="K451">
            <v>34331</v>
          </cell>
          <cell r="L451">
            <v>19</v>
          </cell>
          <cell r="M451">
            <v>5640000</v>
          </cell>
        </row>
        <row r="452">
          <cell r="C452" t="str">
            <v>22116388QW</v>
          </cell>
          <cell r="D452" t="str">
            <v>Bàn Thị Mơ</v>
          </cell>
          <cell r="E452" t="str">
            <v>Q</v>
          </cell>
          <cell r="F452" t="str">
            <v>Main (N)</v>
          </cell>
          <cell r="G452">
            <v>44895</v>
          </cell>
          <cell r="I452" t="str">
            <v>Công nhân</v>
          </cell>
          <cell r="J452" t="str">
            <v>PQC</v>
          </cell>
          <cell r="K452">
            <v>35913</v>
          </cell>
          <cell r="L452">
            <v>12</v>
          </cell>
          <cell r="M452">
            <v>5300000</v>
          </cell>
        </row>
        <row r="453">
          <cell r="C453" t="str">
            <v>23026401QW</v>
          </cell>
          <cell r="D453" t="str">
            <v>Dương Quang Vinh</v>
          </cell>
          <cell r="E453" t="str">
            <v>Q</v>
          </cell>
          <cell r="F453" t="str">
            <v>Main (D)</v>
          </cell>
          <cell r="G453">
            <v>44960</v>
          </cell>
          <cell r="I453" t="str">
            <v>Công nhân</v>
          </cell>
          <cell r="J453" t="str">
            <v>FB</v>
          </cell>
          <cell r="K453">
            <v>38257</v>
          </cell>
          <cell r="L453">
            <v>19.625</v>
          </cell>
          <cell r="M453">
            <v>5300000</v>
          </cell>
        </row>
        <row r="454">
          <cell r="C454" t="str">
            <v>23026427PG</v>
          </cell>
          <cell r="D454" t="str">
            <v>Nguyễn Thị Hải Yến</v>
          </cell>
          <cell r="E454" t="str">
            <v>P</v>
          </cell>
          <cell r="F454" t="str">
            <v>Main (D)</v>
          </cell>
          <cell r="G454">
            <v>44980</v>
          </cell>
          <cell r="I454" t="str">
            <v>Nhân viên</v>
          </cell>
          <cell r="J454" t="str">
            <v xml:space="preserve">Support </v>
          </cell>
          <cell r="K454">
            <v>36837</v>
          </cell>
          <cell r="L454">
            <v>20</v>
          </cell>
          <cell r="M454">
            <v>6080000</v>
          </cell>
        </row>
        <row r="455">
          <cell r="C455" t="str">
            <v>23036455EW</v>
          </cell>
          <cell r="D455" t="str">
            <v>Hà Văn Đông</v>
          </cell>
          <cell r="E455" t="str">
            <v>E</v>
          </cell>
          <cell r="F455" t="str">
            <v>Main (D)</v>
          </cell>
          <cell r="G455">
            <v>44999</v>
          </cell>
          <cell r="I455" t="str">
            <v>Công nhân</v>
          </cell>
          <cell r="J455" t="str">
            <v>Nhân viên bonding</v>
          </cell>
          <cell r="K455">
            <v>37141</v>
          </cell>
          <cell r="L455">
            <v>19</v>
          </cell>
          <cell r="M455">
            <v>5600000</v>
          </cell>
        </row>
        <row r="456">
          <cell r="C456" t="str">
            <v>23036462SG</v>
          </cell>
          <cell r="D456" t="str">
            <v>Nguyễn Vân Anh</v>
          </cell>
          <cell r="E456" t="str">
            <v>S</v>
          </cell>
          <cell r="F456" t="str">
            <v>Main (D)</v>
          </cell>
          <cell r="G456">
            <v>45005</v>
          </cell>
          <cell r="I456" t="str">
            <v>Nhân viên</v>
          </cell>
          <cell r="J456" t="str">
            <v>Kế toán</v>
          </cell>
          <cell r="K456">
            <v>34999</v>
          </cell>
          <cell r="L456">
            <v>20</v>
          </cell>
          <cell r="M456">
            <v>6080000</v>
          </cell>
        </row>
        <row r="457">
          <cell r="C457" t="str">
            <v>23036467QW</v>
          </cell>
          <cell r="D457" t="str">
            <v>Phùng Thị Bình</v>
          </cell>
          <cell r="E457" t="str">
            <v>Q</v>
          </cell>
          <cell r="F457" t="str">
            <v>Main (N)</v>
          </cell>
          <cell r="G457">
            <v>45005</v>
          </cell>
          <cell r="I457" t="str">
            <v>Công nhân</v>
          </cell>
          <cell r="J457" t="str">
            <v>SEVT</v>
          </cell>
          <cell r="K457">
            <v>37721</v>
          </cell>
          <cell r="L457">
            <v>20</v>
          </cell>
          <cell r="M457">
            <v>5300000</v>
          </cell>
        </row>
        <row r="458">
          <cell r="C458" t="str">
            <v>23036469QW</v>
          </cell>
          <cell r="D458" t="str">
            <v>Lý Tiến Tùng</v>
          </cell>
          <cell r="E458" t="str">
            <v>Q</v>
          </cell>
          <cell r="F458" t="str">
            <v>Main (N)</v>
          </cell>
          <cell r="G458">
            <v>45005</v>
          </cell>
          <cell r="I458" t="str">
            <v>Công nhân</v>
          </cell>
          <cell r="J458" t="str">
            <v>SEVT</v>
          </cell>
          <cell r="K458">
            <v>37114</v>
          </cell>
          <cell r="L458">
            <v>20</v>
          </cell>
          <cell r="M458">
            <v>5300000</v>
          </cell>
        </row>
        <row r="459">
          <cell r="C459" t="str">
            <v>23036473PW</v>
          </cell>
          <cell r="D459" t="str">
            <v>Triệu Huyền Trang</v>
          </cell>
          <cell r="E459" t="str">
            <v>P</v>
          </cell>
          <cell r="F459" t="str">
            <v>Main (D)</v>
          </cell>
          <cell r="G459">
            <v>45005</v>
          </cell>
          <cell r="I459" t="str">
            <v>Công nhân</v>
          </cell>
          <cell r="J459" t="str">
            <v>Kitting</v>
          </cell>
          <cell r="K459">
            <v>37842</v>
          </cell>
          <cell r="L459">
            <v>20</v>
          </cell>
          <cell r="M459">
            <v>5300000</v>
          </cell>
        </row>
        <row r="460">
          <cell r="C460" t="str">
            <v>23036484QW</v>
          </cell>
          <cell r="D460" t="str">
            <v>Đặng Thị Xuân</v>
          </cell>
          <cell r="E460" t="str">
            <v>Q</v>
          </cell>
          <cell r="F460" t="str">
            <v>Main (D)</v>
          </cell>
          <cell r="G460">
            <v>45007</v>
          </cell>
          <cell r="I460" t="str">
            <v>Tổ trưởng</v>
          </cell>
          <cell r="J460" t="str">
            <v>TT SEVT</v>
          </cell>
          <cell r="K460">
            <v>33048</v>
          </cell>
          <cell r="L460">
            <v>10</v>
          </cell>
          <cell r="M460">
            <v>6200000</v>
          </cell>
        </row>
        <row r="461">
          <cell r="C461" t="str">
            <v>23036486QW</v>
          </cell>
          <cell r="D461" t="str">
            <v>Lê Văn Ngọc</v>
          </cell>
          <cell r="E461" t="str">
            <v>Q</v>
          </cell>
          <cell r="F461" t="str">
            <v>Main (N)</v>
          </cell>
          <cell r="G461">
            <v>45007</v>
          </cell>
          <cell r="I461" t="str">
            <v>Công nhân</v>
          </cell>
          <cell r="J461" t="str">
            <v>SEVT</v>
          </cell>
          <cell r="K461">
            <v>35492</v>
          </cell>
          <cell r="L461">
            <v>20</v>
          </cell>
          <cell r="M461">
            <v>5300000</v>
          </cell>
        </row>
        <row r="462">
          <cell r="C462" t="str">
            <v>23036496PG</v>
          </cell>
          <cell r="D462" t="str">
            <v>Nguyễn Thị Chi</v>
          </cell>
          <cell r="E462" t="str">
            <v>P</v>
          </cell>
          <cell r="F462" t="str">
            <v>Main (D)</v>
          </cell>
          <cell r="G462">
            <v>45012</v>
          </cell>
          <cell r="I462" t="str">
            <v>Nhân viên</v>
          </cell>
          <cell r="J462" t="str">
            <v>Bầu 7</v>
          </cell>
          <cell r="K462">
            <v>36760</v>
          </cell>
          <cell r="L462">
            <v>20</v>
          </cell>
          <cell r="M462">
            <v>6080000</v>
          </cell>
        </row>
        <row r="463">
          <cell r="C463" t="str">
            <v>23036520QW</v>
          </cell>
          <cell r="D463" t="str">
            <v>Đặng Văn Thủy</v>
          </cell>
          <cell r="E463" t="str">
            <v>Q</v>
          </cell>
          <cell r="F463" t="str">
            <v>Main (N)</v>
          </cell>
          <cell r="G463">
            <v>45015</v>
          </cell>
          <cell r="I463" t="str">
            <v>Tổ trưởng</v>
          </cell>
          <cell r="J463" t="str">
            <v>TT SEVT</v>
          </cell>
          <cell r="K463">
            <v>31679</v>
          </cell>
          <cell r="L463">
            <v>20</v>
          </cell>
          <cell r="M463">
            <v>6220000</v>
          </cell>
        </row>
        <row r="464">
          <cell r="C464" t="str">
            <v>23046540QW</v>
          </cell>
          <cell r="D464" t="str">
            <v>Vũ Thị Dịu</v>
          </cell>
          <cell r="E464" t="str">
            <v>Q</v>
          </cell>
          <cell r="F464" t="str">
            <v>Main (N)</v>
          </cell>
          <cell r="G464">
            <v>45026</v>
          </cell>
          <cell r="I464" t="str">
            <v>Công nhân</v>
          </cell>
          <cell r="J464" t="str">
            <v>PQC</v>
          </cell>
          <cell r="K464">
            <v>33212</v>
          </cell>
          <cell r="L464">
            <v>19</v>
          </cell>
          <cell r="M464">
            <v>5300000</v>
          </cell>
        </row>
        <row r="465">
          <cell r="C465" t="str">
            <v>23046559HG</v>
          </cell>
          <cell r="D465" t="str">
            <v>Phạm Mạnh Cường</v>
          </cell>
          <cell r="E465" t="str">
            <v>H</v>
          </cell>
          <cell r="F465" t="str">
            <v>Main (D)</v>
          </cell>
          <cell r="G465">
            <v>45031</v>
          </cell>
          <cell r="I465" t="str">
            <v>Trưởng phòng</v>
          </cell>
          <cell r="J465" t="str">
            <v>Trưởng phòng</v>
          </cell>
          <cell r="K465">
            <v>31591</v>
          </cell>
          <cell r="L465">
            <v>19</v>
          </cell>
          <cell r="M465">
            <v>15650000</v>
          </cell>
        </row>
        <row r="466">
          <cell r="C466" t="str">
            <v>23046569PW</v>
          </cell>
          <cell r="D466" t="str">
            <v>Trần Thị Nhung</v>
          </cell>
          <cell r="E466" t="str">
            <v>P</v>
          </cell>
          <cell r="F466" t="str">
            <v>Main (D)</v>
          </cell>
          <cell r="G466">
            <v>45041</v>
          </cell>
          <cell r="I466" t="str">
            <v>Công nhân</v>
          </cell>
          <cell r="J466" t="str">
            <v>Ma Thị Cẩm Vân</v>
          </cell>
          <cell r="K466">
            <v>31846</v>
          </cell>
          <cell r="L466">
            <v>20</v>
          </cell>
          <cell r="M466">
            <v>5300000</v>
          </cell>
        </row>
        <row r="467">
          <cell r="C467" t="str">
            <v>23046568QW</v>
          </cell>
          <cell r="D467" t="str">
            <v xml:space="preserve">Trần Thị Nết </v>
          </cell>
          <cell r="E467" t="str">
            <v>Q</v>
          </cell>
          <cell r="F467" t="str">
            <v>Main (D)</v>
          </cell>
          <cell r="G467">
            <v>45041</v>
          </cell>
          <cell r="I467" t="str">
            <v>Công nhân</v>
          </cell>
          <cell r="J467" t="str">
            <v>OQC</v>
          </cell>
          <cell r="K467">
            <v>36940</v>
          </cell>
          <cell r="L467">
            <v>20</v>
          </cell>
          <cell r="M467">
            <v>5300000</v>
          </cell>
        </row>
        <row r="468">
          <cell r="C468" t="str">
            <v>23056574EW</v>
          </cell>
          <cell r="D468" t="str">
            <v>Nguyễn Văn Lợi</v>
          </cell>
          <cell r="E468" t="str">
            <v>E</v>
          </cell>
          <cell r="F468" t="str">
            <v>Main (D)</v>
          </cell>
          <cell r="G468">
            <v>45054</v>
          </cell>
          <cell r="I468" t="str">
            <v>Công nhân</v>
          </cell>
          <cell r="J468" t="str">
            <v>Nhân viên bonding</v>
          </cell>
          <cell r="K468">
            <v>37621</v>
          </cell>
          <cell r="L468">
            <v>19</v>
          </cell>
          <cell r="M468">
            <v>5600000</v>
          </cell>
        </row>
        <row r="469">
          <cell r="C469" t="str">
            <v>23056583PG</v>
          </cell>
          <cell r="D469" t="str">
            <v>Bùi Thị Liên</v>
          </cell>
          <cell r="E469" t="str">
            <v>P</v>
          </cell>
          <cell r="F469" t="str">
            <v>Main (D)</v>
          </cell>
          <cell r="G469">
            <v>45057</v>
          </cell>
          <cell r="I469" t="str">
            <v>Chủ nhiệm</v>
          </cell>
          <cell r="J469" t="str">
            <v>Bầu 7</v>
          </cell>
          <cell r="K469">
            <v>32277</v>
          </cell>
          <cell r="L469">
            <v>19</v>
          </cell>
          <cell r="M469">
            <v>6960000</v>
          </cell>
        </row>
        <row r="470">
          <cell r="C470" t="str">
            <v>23056588SW</v>
          </cell>
          <cell r="D470" t="str">
            <v>Hứa Đức Tâm</v>
          </cell>
          <cell r="E470" t="str">
            <v>S</v>
          </cell>
          <cell r="F470" t="str">
            <v>Main (N)</v>
          </cell>
          <cell r="G470">
            <v>45061</v>
          </cell>
          <cell r="I470" t="str">
            <v>Công nhân</v>
          </cell>
          <cell r="J470" t="str">
            <v>SEVT</v>
          </cell>
          <cell r="K470">
            <v>34994</v>
          </cell>
          <cell r="L470">
            <v>19</v>
          </cell>
          <cell r="M470">
            <v>5300000</v>
          </cell>
        </row>
        <row r="471">
          <cell r="C471" t="str">
            <v>23056600PW</v>
          </cell>
          <cell r="D471" t="str">
            <v>Trần Văn Diện</v>
          </cell>
          <cell r="E471" t="str">
            <v>P</v>
          </cell>
          <cell r="F471" t="str">
            <v>Main (D)</v>
          </cell>
          <cell r="G471">
            <v>45068</v>
          </cell>
          <cell r="I471" t="str">
            <v>Công nhân</v>
          </cell>
          <cell r="J471" t="str">
            <v>Transfer</v>
          </cell>
          <cell r="K471">
            <v>30866</v>
          </cell>
          <cell r="L471">
            <v>20</v>
          </cell>
          <cell r="M471">
            <v>5300000</v>
          </cell>
        </row>
        <row r="472">
          <cell r="C472" t="str">
            <v>23056606PW</v>
          </cell>
          <cell r="D472" t="str">
            <v>Cao Xuân Thưởng</v>
          </cell>
          <cell r="E472" t="str">
            <v>P</v>
          </cell>
          <cell r="F472" t="str">
            <v>Main (N)</v>
          </cell>
          <cell r="G472">
            <v>45069</v>
          </cell>
          <cell r="I472" t="str">
            <v>Công nhân</v>
          </cell>
          <cell r="J472" t="str">
            <v>Vũ Văn Quyền</v>
          </cell>
          <cell r="K472">
            <v>33234</v>
          </cell>
          <cell r="L472">
            <v>19</v>
          </cell>
          <cell r="M472">
            <v>5300000</v>
          </cell>
        </row>
        <row r="473">
          <cell r="C473" t="str">
            <v>23066616EG</v>
          </cell>
          <cell r="D473" t="str">
            <v>Thàm Quốc Khánh</v>
          </cell>
          <cell r="E473" t="str">
            <v>E</v>
          </cell>
          <cell r="F473" t="str">
            <v>Main (D)</v>
          </cell>
          <cell r="G473">
            <v>45078</v>
          </cell>
          <cell r="I473" t="str">
            <v>Nhân viên</v>
          </cell>
          <cell r="J473" t="str">
            <v>Nhân viên line auto</v>
          </cell>
          <cell r="K473">
            <v>36608</v>
          </cell>
          <cell r="L473">
            <v>17</v>
          </cell>
          <cell r="M473">
            <v>6220000</v>
          </cell>
        </row>
        <row r="474">
          <cell r="C474" t="str">
            <v>23066623SW</v>
          </cell>
          <cell r="D474" t="str">
            <v>Nguyễn Văn Tỉnh</v>
          </cell>
          <cell r="E474" t="str">
            <v>S</v>
          </cell>
          <cell r="F474" t="str">
            <v>Main (N)</v>
          </cell>
          <cell r="G474">
            <v>45082</v>
          </cell>
          <cell r="I474" t="str">
            <v>Công nhân</v>
          </cell>
          <cell r="J474" t="str">
            <v>Đóng Hàng</v>
          </cell>
          <cell r="K474">
            <v>33718</v>
          </cell>
          <cell r="L474">
            <v>20</v>
          </cell>
          <cell r="M474">
            <v>5300000</v>
          </cell>
        </row>
        <row r="475">
          <cell r="C475" t="str">
            <v>23066637QG</v>
          </cell>
          <cell r="D475" t="str">
            <v>Hà Văn Thái</v>
          </cell>
          <cell r="E475" t="str">
            <v>Q</v>
          </cell>
          <cell r="F475" t="str">
            <v>Main (D)</v>
          </cell>
          <cell r="G475">
            <v>45150</v>
          </cell>
          <cell r="I475" t="str">
            <v>Trưởng phòng</v>
          </cell>
          <cell r="J475" t="str">
            <v>TP</v>
          </cell>
          <cell r="K475">
            <v>32654</v>
          </cell>
          <cell r="L475">
            <v>20</v>
          </cell>
          <cell r="M475">
            <v>12350000</v>
          </cell>
        </row>
        <row r="476">
          <cell r="C476" t="str">
            <v>23066639EW</v>
          </cell>
          <cell r="D476" t="str">
            <v>Nguyễn Ngọc Bảo</v>
          </cell>
          <cell r="E476" t="str">
            <v>E</v>
          </cell>
          <cell r="F476" t="str">
            <v>Main (D)</v>
          </cell>
          <cell r="G476">
            <v>45089</v>
          </cell>
          <cell r="I476" t="str">
            <v>Công nhân</v>
          </cell>
          <cell r="J476" t="str">
            <v>Nhân viên thiết bị</v>
          </cell>
          <cell r="K476">
            <v>37481</v>
          </cell>
          <cell r="L476">
            <v>19</v>
          </cell>
          <cell r="M476">
            <v>5600000</v>
          </cell>
        </row>
        <row r="477">
          <cell r="C477" t="str">
            <v>23066640MW</v>
          </cell>
          <cell r="D477" t="str">
            <v>Dương Văn Hòa</v>
          </cell>
          <cell r="E477" t="str">
            <v>M</v>
          </cell>
          <cell r="F477" t="str">
            <v>Main (D)</v>
          </cell>
          <cell r="G477">
            <v>45089</v>
          </cell>
          <cell r="I477" t="str">
            <v>Đội trưởng</v>
          </cell>
          <cell r="J477" t="str">
            <v>Đội trưởng</v>
          </cell>
          <cell r="K477">
            <v>34925</v>
          </cell>
          <cell r="L477">
            <v>20</v>
          </cell>
          <cell r="M477">
            <v>6550000</v>
          </cell>
        </row>
        <row r="478">
          <cell r="C478" t="str">
            <v>23066657MW</v>
          </cell>
          <cell r="D478" t="str">
            <v>Nguyễn Đăng Kiên</v>
          </cell>
          <cell r="E478" t="str">
            <v>M</v>
          </cell>
          <cell r="F478" t="str">
            <v>Main (D)</v>
          </cell>
          <cell r="G478">
            <v>45091</v>
          </cell>
          <cell r="I478" t="str">
            <v>Công nhân</v>
          </cell>
          <cell r="J478" t="str">
            <v>SEVT</v>
          </cell>
          <cell r="K478">
            <v>32353</v>
          </cell>
          <cell r="L478">
            <v>20</v>
          </cell>
          <cell r="M478">
            <v>5300000</v>
          </cell>
        </row>
        <row r="479">
          <cell r="C479" t="str">
            <v>23066677HG</v>
          </cell>
          <cell r="D479" t="str">
            <v>Lê Văn Thụ</v>
          </cell>
          <cell r="E479" t="str">
            <v>H</v>
          </cell>
          <cell r="F479" t="str">
            <v>Main (D)</v>
          </cell>
          <cell r="G479">
            <v>45104</v>
          </cell>
          <cell r="I479" t="str">
            <v>Lái xe</v>
          </cell>
          <cell r="J479" t="str">
            <v>Lái xe</v>
          </cell>
          <cell r="K479">
            <v>25374</v>
          </cell>
          <cell r="L479">
            <v>20</v>
          </cell>
          <cell r="M479">
            <v>7170000</v>
          </cell>
        </row>
        <row r="480">
          <cell r="C480" t="str">
            <v>23076686QG</v>
          </cell>
          <cell r="D480" t="str">
            <v>Nguyễn Hồng Điệp</v>
          </cell>
          <cell r="E480" t="str">
            <v>Q</v>
          </cell>
          <cell r="F480" t="str">
            <v>Main (D)</v>
          </cell>
          <cell r="G480">
            <v>45110</v>
          </cell>
          <cell r="I480" t="str">
            <v>Nhân viên</v>
          </cell>
          <cell r="J480" t="str">
            <v>Bầu</v>
          </cell>
          <cell r="K480">
            <v>36142</v>
          </cell>
          <cell r="L480">
            <v>20</v>
          </cell>
          <cell r="M480">
            <v>5670000</v>
          </cell>
        </row>
        <row r="481">
          <cell r="C481" t="str">
            <v>23076731QW</v>
          </cell>
          <cell r="D481" t="str">
            <v>Nguyễn Đức Trường</v>
          </cell>
          <cell r="E481" t="str">
            <v>Q</v>
          </cell>
          <cell r="F481" t="str">
            <v>Main (N)</v>
          </cell>
          <cell r="G481">
            <v>45120</v>
          </cell>
          <cell r="I481" t="str">
            <v>Chủ nhiệm</v>
          </cell>
          <cell r="J481" t="str">
            <v>CN</v>
          </cell>
          <cell r="K481">
            <v>34220</v>
          </cell>
          <cell r="L481">
            <v>19</v>
          </cell>
          <cell r="M481">
            <v>6460000</v>
          </cell>
        </row>
        <row r="482">
          <cell r="C482" t="str">
            <v>23076734PG</v>
          </cell>
          <cell r="D482" t="str">
            <v>Nguyễn Đăng Tuân</v>
          </cell>
          <cell r="E482" t="str">
            <v>P</v>
          </cell>
          <cell r="F482" t="str">
            <v>Main (N)</v>
          </cell>
          <cell r="G482">
            <v>45124</v>
          </cell>
          <cell r="I482" t="str">
            <v>Trưởng phòng</v>
          </cell>
          <cell r="J482" t="str">
            <v>Trưởng phòng</v>
          </cell>
          <cell r="K482">
            <v>30926</v>
          </cell>
          <cell r="L482">
            <v>20</v>
          </cell>
          <cell r="M482">
            <v>11050000</v>
          </cell>
        </row>
        <row r="483">
          <cell r="C483" t="str">
            <v>23076743QW</v>
          </cell>
          <cell r="D483" t="str">
            <v>Đỗ Kim Oanh</v>
          </cell>
          <cell r="E483" t="str">
            <v>Q</v>
          </cell>
          <cell r="F483" t="str">
            <v>Main (N)</v>
          </cell>
          <cell r="G483">
            <v>45127</v>
          </cell>
          <cell r="I483" t="str">
            <v>Tổ trưởng</v>
          </cell>
          <cell r="J483" t="str">
            <v>TT FB</v>
          </cell>
          <cell r="K483">
            <v>38346</v>
          </cell>
          <cell r="L483">
            <v>19</v>
          </cell>
          <cell r="M483">
            <v>5600000</v>
          </cell>
        </row>
        <row r="484">
          <cell r="C484" t="str">
            <v>23076749QW</v>
          </cell>
          <cell r="D484" t="str">
            <v>Nguyễn Thị Huyền</v>
          </cell>
          <cell r="E484" t="str">
            <v>Q</v>
          </cell>
          <cell r="F484" t="str">
            <v>Main (N)</v>
          </cell>
          <cell r="G484">
            <v>45127</v>
          </cell>
          <cell r="I484" t="str">
            <v>Công nhân</v>
          </cell>
          <cell r="J484" t="str">
            <v>FB</v>
          </cell>
          <cell r="K484">
            <v>36637</v>
          </cell>
          <cell r="L484">
            <v>20</v>
          </cell>
          <cell r="M484">
            <v>5300000</v>
          </cell>
        </row>
        <row r="485">
          <cell r="C485" t="str">
            <v>23076752QW</v>
          </cell>
          <cell r="D485" t="str">
            <v>Tô Văn Đại</v>
          </cell>
          <cell r="E485" t="str">
            <v>Q</v>
          </cell>
          <cell r="F485" t="str">
            <v>Main (N)</v>
          </cell>
          <cell r="G485">
            <v>45131</v>
          </cell>
          <cell r="I485" t="str">
            <v>Công nhân</v>
          </cell>
          <cell r="J485" t="str">
            <v>OQC</v>
          </cell>
          <cell r="K485">
            <v>35897</v>
          </cell>
          <cell r="L485">
            <v>20</v>
          </cell>
          <cell r="M485">
            <v>5300000</v>
          </cell>
        </row>
        <row r="486">
          <cell r="C486" t="str">
            <v>23076755QW</v>
          </cell>
          <cell r="D486" t="str">
            <v>Ma Thị Phương</v>
          </cell>
          <cell r="E486" t="str">
            <v>Q</v>
          </cell>
          <cell r="F486" t="str">
            <v>Main (N)</v>
          </cell>
          <cell r="G486">
            <v>45131</v>
          </cell>
          <cell r="I486" t="str">
            <v>Công nhân</v>
          </cell>
          <cell r="J486" t="str">
            <v>OQC</v>
          </cell>
          <cell r="K486">
            <v>37808</v>
          </cell>
          <cell r="L486">
            <v>20</v>
          </cell>
          <cell r="M486">
            <v>5300000</v>
          </cell>
        </row>
        <row r="487">
          <cell r="C487" t="str">
            <v>23076765PW</v>
          </cell>
          <cell r="D487" t="str">
            <v>Triệu Thị Nguyệt</v>
          </cell>
          <cell r="E487" t="str">
            <v>P</v>
          </cell>
          <cell r="F487" t="str">
            <v>Main (N)</v>
          </cell>
          <cell r="G487">
            <v>45133</v>
          </cell>
          <cell r="I487" t="str">
            <v>Công nhân</v>
          </cell>
          <cell r="J487" t="str">
            <v>Phương Văn Lâm</v>
          </cell>
          <cell r="K487">
            <v>29636</v>
          </cell>
          <cell r="L487">
            <v>21</v>
          </cell>
          <cell r="M487">
            <v>5300000</v>
          </cell>
        </row>
        <row r="488">
          <cell r="C488" t="str">
            <v>23086777QW</v>
          </cell>
          <cell r="D488" t="str">
            <v>Lục Thị Lệ</v>
          </cell>
          <cell r="E488" t="str">
            <v>Q</v>
          </cell>
          <cell r="F488" t="str">
            <v>Main (N)</v>
          </cell>
          <cell r="G488">
            <v>45139</v>
          </cell>
          <cell r="I488" t="str">
            <v>Công nhân</v>
          </cell>
          <cell r="J488" t="str">
            <v>CS</v>
          </cell>
          <cell r="K488">
            <v>35491</v>
          </cell>
          <cell r="L488">
            <v>19</v>
          </cell>
          <cell r="M488">
            <v>5640000</v>
          </cell>
        </row>
        <row r="489">
          <cell r="C489" t="str">
            <v>23086785PW</v>
          </cell>
          <cell r="D489" t="str">
            <v>Tạ Thị Thao</v>
          </cell>
          <cell r="E489" t="str">
            <v>P</v>
          </cell>
          <cell r="F489" t="str">
            <v>Main (N)</v>
          </cell>
          <cell r="G489">
            <v>45140</v>
          </cell>
          <cell r="I489" t="str">
            <v>Công nhân</v>
          </cell>
          <cell r="J489" t="str">
            <v>Trần Thị Lan</v>
          </cell>
          <cell r="K489">
            <v>29816</v>
          </cell>
          <cell r="L489">
            <v>19</v>
          </cell>
          <cell r="M489">
            <v>5300000</v>
          </cell>
        </row>
        <row r="490">
          <cell r="C490" t="str">
            <v>23086790PW</v>
          </cell>
          <cell r="D490" t="str">
            <v>Trần Thị Thơ</v>
          </cell>
          <cell r="E490" t="str">
            <v>P</v>
          </cell>
          <cell r="F490" t="str">
            <v>Main (D)</v>
          </cell>
          <cell r="G490">
            <v>45141</v>
          </cell>
          <cell r="I490" t="str">
            <v>Công nhân</v>
          </cell>
          <cell r="J490" t="str">
            <v>Nguyễn Thị Dung</v>
          </cell>
          <cell r="K490">
            <v>30548</v>
          </cell>
          <cell r="L490">
            <v>18</v>
          </cell>
          <cell r="M490">
            <v>5300000</v>
          </cell>
        </row>
        <row r="491">
          <cell r="C491" t="str">
            <v>23086799QW</v>
          </cell>
          <cell r="D491" t="str">
            <v>Nguyễn Văn Tú</v>
          </cell>
          <cell r="E491" t="str">
            <v>Q</v>
          </cell>
          <cell r="F491" t="str">
            <v>Main (D)</v>
          </cell>
          <cell r="G491">
            <v>45148</v>
          </cell>
          <cell r="I491" t="str">
            <v>Đội trưởng</v>
          </cell>
          <cell r="J491" t="str">
            <v>ĐT</v>
          </cell>
          <cell r="K491">
            <v>36523</v>
          </cell>
          <cell r="L491">
            <v>20</v>
          </cell>
          <cell r="M491">
            <v>6390000</v>
          </cell>
        </row>
        <row r="492">
          <cell r="C492" t="str">
            <v>23086809PW</v>
          </cell>
          <cell r="D492" t="str">
            <v>Dương Thị Hồng</v>
          </cell>
          <cell r="E492" t="str">
            <v>P</v>
          </cell>
          <cell r="F492" t="str">
            <v>Main (D)</v>
          </cell>
          <cell r="G492">
            <v>45153</v>
          </cell>
          <cell r="I492" t="str">
            <v>Tổ trưởng</v>
          </cell>
          <cell r="J492" t="str">
            <v>Tổ trưởng</v>
          </cell>
          <cell r="K492">
            <v>35799</v>
          </cell>
          <cell r="L492">
            <v>20</v>
          </cell>
          <cell r="M492">
            <v>5640000</v>
          </cell>
        </row>
        <row r="493">
          <cell r="C493" t="str">
            <v>23086823QW</v>
          </cell>
          <cell r="D493" t="str">
            <v>Chu Công Tuấn</v>
          </cell>
          <cell r="E493" t="str">
            <v>Q</v>
          </cell>
          <cell r="F493" t="str">
            <v>Main (D)</v>
          </cell>
          <cell r="G493">
            <v>45156</v>
          </cell>
          <cell r="I493" t="str">
            <v>Công nhân</v>
          </cell>
          <cell r="J493" t="str">
            <v>Patrol</v>
          </cell>
          <cell r="K493">
            <v>36864</v>
          </cell>
          <cell r="L493">
            <v>19</v>
          </cell>
          <cell r="M493">
            <v>5300000</v>
          </cell>
        </row>
        <row r="494">
          <cell r="C494" t="str">
            <v>23086826QW</v>
          </cell>
          <cell r="D494" t="str">
            <v>Thân Văn Hiếu</v>
          </cell>
          <cell r="E494" t="str">
            <v>Q</v>
          </cell>
          <cell r="F494" t="str">
            <v>Main (D)</v>
          </cell>
          <cell r="G494">
            <v>45156</v>
          </cell>
          <cell r="I494" t="str">
            <v>Công nhân</v>
          </cell>
          <cell r="J494" t="str">
            <v>SEVT</v>
          </cell>
          <cell r="K494">
            <v>35547</v>
          </cell>
          <cell r="L494">
            <v>19</v>
          </cell>
          <cell r="M494">
            <v>5300000</v>
          </cell>
        </row>
        <row r="495">
          <cell r="C495" t="str">
            <v>23086827PW</v>
          </cell>
          <cell r="D495" t="str">
            <v>Phạm Thị Ly Ly</v>
          </cell>
          <cell r="E495" t="str">
            <v>P</v>
          </cell>
          <cell r="F495" t="str">
            <v>Main (D)</v>
          </cell>
          <cell r="G495">
            <v>45160</v>
          </cell>
          <cell r="I495" t="str">
            <v>Công nhân</v>
          </cell>
          <cell r="J495" t="str">
            <v>Tranfer</v>
          </cell>
          <cell r="K495">
            <v>38145</v>
          </cell>
          <cell r="L495">
            <v>19.75</v>
          </cell>
          <cell r="M495">
            <v>5300000</v>
          </cell>
        </row>
        <row r="496">
          <cell r="C496" t="str">
            <v>23086830PW</v>
          </cell>
          <cell r="D496" t="str">
            <v>Mai Văn Thông</v>
          </cell>
          <cell r="E496" t="str">
            <v>P</v>
          </cell>
          <cell r="F496" t="str">
            <v>Main (D)</v>
          </cell>
          <cell r="G496">
            <v>45160</v>
          </cell>
          <cell r="I496" t="str">
            <v>Tổ trưởng</v>
          </cell>
          <cell r="J496" t="str">
            <v>Tổ trưởng</v>
          </cell>
          <cell r="K496">
            <v>34289</v>
          </cell>
          <cell r="L496">
            <v>20</v>
          </cell>
          <cell r="M496">
            <v>6200000</v>
          </cell>
        </row>
        <row r="497">
          <cell r="C497" t="str">
            <v>23086839PW</v>
          </cell>
          <cell r="D497" t="str">
            <v>Dương Thị Ngoan</v>
          </cell>
          <cell r="E497" t="str">
            <v>P</v>
          </cell>
          <cell r="F497" t="str">
            <v>Main (N)</v>
          </cell>
          <cell r="G497">
            <v>45166</v>
          </cell>
          <cell r="I497" t="str">
            <v>Công nhân</v>
          </cell>
          <cell r="J497" t="str">
            <v>Đỗ Quang Tuấn</v>
          </cell>
          <cell r="K497">
            <v>27034</v>
          </cell>
          <cell r="L497">
            <v>19</v>
          </cell>
          <cell r="M497">
            <v>5300000</v>
          </cell>
        </row>
        <row r="498">
          <cell r="C498" t="str">
            <v>23086840PW</v>
          </cell>
          <cell r="D498" t="str">
            <v>Trần Thị Thuyết</v>
          </cell>
          <cell r="E498" t="str">
            <v>P</v>
          </cell>
          <cell r="F498" t="str">
            <v>Main (D)</v>
          </cell>
          <cell r="G498">
            <v>45166</v>
          </cell>
          <cell r="I498" t="str">
            <v>Công nhân</v>
          </cell>
          <cell r="J498" t="str">
            <v>Phạm Ngọc Tú</v>
          </cell>
          <cell r="K498">
            <v>30485</v>
          </cell>
          <cell r="L498">
            <v>19</v>
          </cell>
          <cell r="M498">
            <v>5300000</v>
          </cell>
        </row>
        <row r="499">
          <cell r="C499" t="str">
            <v>23086843PW</v>
          </cell>
          <cell r="D499" t="str">
            <v>Đồng Ngọc Thế</v>
          </cell>
          <cell r="E499" t="str">
            <v>P</v>
          </cell>
          <cell r="F499" t="str">
            <v>Main (D)</v>
          </cell>
          <cell r="G499">
            <v>45168</v>
          </cell>
          <cell r="I499" t="str">
            <v>Tổ trưởng</v>
          </cell>
          <cell r="J499" t="str">
            <v>Tổ trưởng</v>
          </cell>
          <cell r="K499">
            <v>36823</v>
          </cell>
          <cell r="L499">
            <v>16</v>
          </cell>
          <cell r="M499">
            <v>5640000</v>
          </cell>
        </row>
        <row r="500">
          <cell r="C500" t="str">
            <v>23096848QW</v>
          </cell>
          <cell r="D500" t="str">
            <v>Nguyễn Anh Tú</v>
          </cell>
          <cell r="E500" t="str">
            <v>Q</v>
          </cell>
          <cell r="F500" t="str">
            <v>Main (D)</v>
          </cell>
          <cell r="G500">
            <v>45175</v>
          </cell>
          <cell r="I500" t="str">
            <v>Công nhân</v>
          </cell>
          <cell r="J500" t="str">
            <v>OQC</v>
          </cell>
          <cell r="K500">
            <v>32682</v>
          </cell>
          <cell r="L500">
            <v>19</v>
          </cell>
          <cell r="M500">
            <v>5300000</v>
          </cell>
        </row>
        <row r="501">
          <cell r="C501" t="str">
            <v>23096863QW</v>
          </cell>
          <cell r="D501" t="str">
            <v>Chu Văn Thịnh</v>
          </cell>
          <cell r="E501" t="str">
            <v>Q</v>
          </cell>
          <cell r="F501" t="str">
            <v>Main (D)</v>
          </cell>
          <cell r="G501">
            <v>45187</v>
          </cell>
          <cell r="I501" t="str">
            <v>Công nhân</v>
          </cell>
          <cell r="J501" t="str">
            <v>PQC</v>
          </cell>
          <cell r="K501">
            <v>34752</v>
          </cell>
          <cell r="L501">
            <v>20</v>
          </cell>
          <cell r="M501">
            <v>5300000</v>
          </cell>
        </row>
        <row r="502">
          <cell r="C502" t="str">
            <v>23096870MW</v>
          </cell>
          <cell r="D502" t="str">
            <v>Nguyễn Văn Dũng</v>
          </cell>
          <cell r="E502" t="str">
            <v>M</v>
          </cell>
          <cell r="F502" t="str">
            <v>Main (D)</v>
          </cell>
          <cell r="G502">
            <v>45190</v>
          </cell>
          <cell r="I502" t="str">
            <v>Công nhân</v>
          </cell>
          <cell r="J502" t="str">
            <v>SEVT</v>
          </cell>
          <cell r="K502">
            <v>32798</v>
          </cell>
          <cell r="L502">
            <v>20</v>
          </cell>
          <cell r="M502">
            <v>5300000</v>
          </cell>
        </row>
        <row r="503">
          <cell r="C503" t="str">
            <v>23106883PW</v>
          </cell>
          <cell r="D503" t="str">
            <v>Hoàng Thị Thơm</v>
          </cell>
          <cell r="E503" t="str">
            <v>P</v>
          </cell>
          <cell r="F503" t="str">
            <v>Main (D)</v>
          </cell>
          <cell r="G503">
            <v>45202</v>
          </cell>
          <cell r="I503" t="str">
            <v>Công nhân</v>
          </cell>
          <cell r="J503" t="str">
            <v>Mai Văn Thông</v>
          </cell>
          <cell r="K503">
            <v>32043</v>
          </cell>
          <cell r="L503">
            <v>20</v>
          </cell>
          <cell r="M503">
            <v>5300000</v>
          </cell>
        </row>
        <row r="504">
          <cell r="C504" t="str">
            <v>23106885PW</v>
          </cell>
          <cell r="D504" t="str">
            <v>Nguyễn Thị Hương</v>
          </cell>
          <cell r="E504" t="str">
            <v>P</v>
          </cell>
          <cell r="F504" t="str">
            <v>Main (D)</v>
          </cell>
          <cell r="G504">
            <v>45203</v>
          </cell>
          <cell r="I504" t="str">
            <v>Công nhân</v>
          </cell>
          <cell r="J504" t="str">
            <v xml:space="preserve">Trần Anh Tuấn </v>
          </cell>
          <cell r="K504">
            <v>31173</v>
          </cell>
          <cell r="L504">
            <v>20</v>
          </cell>
          <cell r="M504">
            <v>5300000</v>
          </cell>
        </row>
        <row r="505">
          <cell r="C505" t="str">
            <v>23106886PW</v>
          </cell>
          <cell r="D505" t="str">
            <v>Vũ Thị Thanh</v>
          </cell>
          <cell r="E505" t="str">
            <v>P</v>
          </cell>
          <cell r="F505" t="str">
            <v>Main (D)</v>
          </cell>
          <cell r="G505">
            <v>45203</v>
          </cell>
          <cell r="I505" t="str">
            <v>Công nhân</v>
          </cell>
          <cell r="J505" t="str">
            <v>Trần Thị Thu Hiền</v>
          </cell>
          <cell r="K505">
            <v>31813</v>
          </cell>
          <cell r="L505">
            <v>19</v>
          </cell>
          <cell r="M505">
            <v>5300000</v>
          </cell>
        </row>
        <row r="506">
          <cell r="C506" t="str">
            <v>23106887PW</v>
          </cell>
          <cell r="D506" t="str">
            <v>Đặng Văn Siêng</v>
          </cell>
          <cell r="E506" t="str">
            <v>P</v>
          </cell>
          <cell r="F506" t="str">
            <v>Main (D)</v>
          </cell>
          <cell r="G506">
            <v>45203</v>
          </cell>
          <cell r="I506" t="str">
            <v>Công nhân</v>
          </cell>
          <cell r="J506" t="str">
            <v>Trần Thị Thu Hiền</v>
          </cell>
          <cell r="K506">
            <v>29224</v>
          </cell>
          <cell r="L506">
            <v>19</v>
          </cell>
          <cell r="M506">
            <v>5300000</v>
          </cell>
        </row>
        <row r="507">
          <cell r="C507" t="str">
            <v>23106892QW</v>
          </cell>
          <cell r="D507" t="str">
            <v>Dương Văn Duy</v>
          </cell>
          <cell r="E507" t="str">
            <v>Q</v>
          </cell>
          <cell r="F507" t="str">
            <v>Main (D)</v>
          </cell>
          <cell r="G507">
            <v>45208</v>
          </cell>
          <cell r="I507" t="str">
            <v>Công nhân</v>
          </cell>
          <cell r="J507" t="str">
            <v>AS</v>
          </cell>
          <cell r="K507">
            <v>37945</v>
          </cell>
          <cell r="L507">
            <v>19.875</v>
          </cell>
          <cell r="M507">
            <v>5300000</v>
          </cell>
        </row>
        <row r="508">
          <cell r="C508" t="str">
            <v>23106894MW</v>
          </cell>
          <cell r="D508" t="str">
            <v>Phan Thị Ngọc Bích</v>
          </cell>
          <cell r="E508" t="str">
            <v>M</v>
          </cell>
          <cell r="F508" t="str">
            <v>Main (D)</v>
          </cell>
          <cell r="G508">
            <v>45208</v>
          </cell>
          <cell r="I508" t="str">
            <v>Nhân viên</v>
          </cell>
          <cell r="J508" t="str">
            <v>Nhân viên MM</v>
          </cell>
          <cell r="K508">
            <v>37610</v>
          </cell>
          <cell r="L508">
            <v>19</v>
          </cell>
          <cell r="M508">
            <v>5600000</v>
          </cell>
        </row>
        <row r="509">
          <cell r="C509" t="str">
            <v>23106904PW</v>
          </cell>
          <cell r="D509" t="str">
            <v>Chu Thị Lý</v>
          </cell>
          <cell r="E509" t="str">
            <v>P</v>
          </cell>
          <cell r="F509" t="str">
            <v>Main (N)</v>
          </cell>
          <cell r="G509">
            <v>45209</v>
          </cell>
          <cell r="I509" t="str">
            <v>Công nhân</v>
          </cell>
          <cell r="J509" t="str">
            <v>Trần Thị Lan</v>
          </cell>
          <cell r="K509">
            <v>30745</v>
          </cell>
          <cell r="L509">
            <v>19</v>
          </cell>
          <cell r="M509">
            <v>5300000</v>
          </cell>
        </row>
        <row r="510">
          <cell r="C510" t="str">
            <v>23106907PW</v>
          </cell>
          <cell r="D510" t="str">
            <v>Lại Thị Tính</v>
          </cell>
          <cell r="E510" t="str">
            <v>P</v>
          </cell>
          <cell r="F510" t="str">
            <v>Main (D)</v>
          </cell>
          <cell r="G510">
            <v>45211</v>
          </cell>
          <cell r="I510" t="str">
            <v>Công nhân</v>
          </cell>
          <cell r="J510" t="str">
            <v>Dương Thị Hồng</v>
          </cell>
          <cell r="K510">
            <v>31151</v>
          </cell>
          <cell r="L510">
            <v>20</v>
          </cell>
          <cell r="M510">
            <v>5300000</v>
          </cell>
        </row>
        <row r="511">
          <cell r="C511" t="str">
            <v>23106913MW</v>
          </cell>
          <cell r="D511" t="str">
            <v>Dương Thị Mai</v>
          </cell>
          <cell r="E511" t="str">
            <v>M</v>
          </cell>
          <cell r="F511" t="str">
            <v>Main (D)</v>
          </cell>
          <cell r="G511">
            <v>45215</v>
          </cell>
          <cell r="I511" t="str">
            <v>Công nhân</v>
          </cell>
          <cell r="J511" t="str">
            <v>Tồn</v>
          </cell>
          <cell r="K511">
            <v>37127</v>
          </cell>
          <cell r="L511">
            <v>19.875</v>
          </cell>
          <cell r="M511">
            <v>5300000</v>
          </cell>
        </row>
        <row r="512">
          <cell r="C512" t="str">
            <v>23106914QW</v>
          </cell>
          <cell r="D512" t="str">
            <v>Dương Đình Thắng</v>
          </cell>
          <cell r="E512" t="str">
            <v>Q</v>
          </cell>
          <cell r="F512" t="str">
            <v>Main (D)</v>
          </cell>
          <cell r="G512">
            <v>45215</v>
          </cell>
          <cell r="I512" t="str">
            <v>Công nhân</v>
          </cell>
          <cell r="J512" t="str">
            <v>FB</v>
          </cell>
          <cell r="K512">
            <v>36614</v>
          </cell>
          <cell r="L512">
            <v>20</v>
          </cell>
          <cell r="M512">
            <v>5300000</v>
          </cell>
        </row>
        <row r="513">
          <cell r="C513" t="str">
            <v>23106918PW</v>
          </cell>
          <cell r="D513" t="str">
            <v>Lã Lộc Biên</v>
          </cell>
          <cell r="E513" t="str">
            <v>P</v>
          </cell>
          <cell r="F513" t="str">
            <v>Main (N)</v>
          </cell>
          <cell r="G513">
            <v>45217</v>
          </cell>
          <cell r="I513" t="str">
            <v>Công nhân</v>
          </cell>
          <cell r="J513" t="str">
            <v>Vũ Văn Quyền</v>
          </cell>
          <cell r="K513">
            <v>34534</v>
          </cell>
          <cell r="L513">
            <v>19</v>
          </cell>
          <cell r="M513">
            <v>5300000</v>
          </cell>
        </row>
        <row r="514">
          <cell r="C514" t="str">
            <v>23106926PW</v>
          </cell>
          <cell r="D514" t="str">
            <v>Hoàng Thị Hoàn</v>
          </cell>
          <cell r="E514" t="str">
            <v>P</v>
          </cell>
          <cell r="F514" t="str">
            <v>Main (D)</v>
          </cell>
          <cell r="G514">
            <v>45218</v>
          </cell>
          <cell r="I514" t="str">
            <v>Công nhân</v>
          </cell>
          <cell r="J514" t="str">
            <v>Mai Văn Thông</v>
          </cell>
          <cell r="K514">
            <v>30112</v>
          </cell>
          <cell r="L514">
            <v>20</v>
          </cell>
          <cell r="M514">
            <v>5300000</v>
          </cell>
        </row>
        <row r="515">
          <cell r="C515" t="str">
            <v>23106940PW</v>
          </cell>
          <cell r="D515" t="str">
            <v>Vũ Hải Giang</v>
          </cell>
          <cell r="E515" t="str">
            <v>P</v>
          </cell>
          <cell r="F515" t="str">
            <v>Main (D)</v>
          </cell>
          <cell r="G515">
            <v>45225</v>
          </cell>
          <cell r="I515" t="str">
            <v>Công nhân</v>
          </cell>
          <cell r="J515" t="str">
            <v>Đồng Ngọc Thế</v>
          </cell>
          <cell r="K515">
            <v>33940</v>
          </cell>
          <cell r="L515">
            <v>19</v>
          </cell>
          <cell r="M515">
            <v>5300000</v>
          </cell>
        </row>
        <row r="516">
          <cell r="C516" t="str">
            <v>23106944PW</v>
          </cell>
          <cell r="D516" t="str">
            <v>Hà Văn Lương</v>
          </cell>
          <cell r="E516" t="str">
            <v>P</v>
          </cell>
          <cell r="F516" t="str">
            <v>Main (D)</v>
          </cell>
          <cell r="G516">
            <v>45225</v>
          </cell>
          <cell r="I516" t="str">
            <v>Công nhân</v>
          </cell>
          <cell r="J516" t="str">
            <v>Mai Văn Thông</v>
          </cell>
          <cell r="K516">
            <v>38622</v>
          </cell>
          <cell r="L516">
            <v>20</v>
          </cell>
          <cell r="M516">
            <v>5300000</v>
          </cell>
        </row>
        <row r="517">
          <cell r="C517" t="str">
            <v>23106947QW</v>
          </cell>
          <cell r="D517" t="str">
            <v>Nguyễn Thành Công</v>
          </cell>
          <cell r="E517" t="str">
            <v>Q</v>
          </cell>
          <cell r="F517" t="str">
            <v>Main (N)</v>
          </cell>
          <cell r="G517">
            <v>45229</v>
          </cell>
          <cell r="I517" t="str">
            <v>Tổ trưởng</v>
          </cell>
          <cell r="J517" t="str">
            <v>TT FB</v>
          </cell>
          <cell r="K517">
            <v>34720</v>
          </cell>
          <cell r="L517">
            <v>19</v>
          </cell>
          <cell r="M517">
            <v>5640000</v>
          </cell>
        </row>
        <row r="518">
          <cell r="C518" t="str">
            <v>23126975HG</v>
          </cell>
          <cell r="D518" t="str">
            <v>Dương Thùy Linh</v>
          </cell>
          <cell r="E518" t="str">
            <v>H</v>
          </cell>
          <cell r="F518" t="str">
            <v>Main (D)</v>
          </cell>
          <cell r="G518">
            <v>45264</v>
          </cell>
          <cell r="I518" t="str">
            <v>Nhân viên</v>
          </cell>
          <cell r="J518" t="str">
            <v>Bầu</v>
          </cell>
          <cell r="K518">
            <v>36872</v>
          </cell>
          <cell r="L518">
            <v>20</v>
          </cell>
          <cell r="M518">
            <v>5980000</v>
          </cell>
        </row>
        <row r="519">
          <cell r="C519" t="str">
            <v>24016977QW</v>
          </cell>
          <cell r="D519" t="str">
            <v>Ngô Văn Thảo</v>
          </cell>
          <cell r="E519" t="str">
            <v>Q</v>
          </cell>
          <cell r="F519" t="str">
            <v>Main (N)</v>
          </cell>
          <cell r="G519">
            <v>45297</v>
          </cell>
          <cell r="I519" t="str">
            <v>Nhân viên</v>
          </cell>
          <cell r="J519" t="str">
            <v>AS</v>
          </cell>
          <cell r="K519">
            <v>37836</v>
          </cell>
          <cell r="L519">
            <v>18</v>
          </cell>
          <cell r="M519">
            <v>5500000</v>
          </cell>
        </row>
        <row r="520">
          <cell r="C520" t="str">
            <v>24016978QW</v>
          </cell>
          <cell r="D520" t="str">
            <v>Dương Văn Toàn</v>
          </cell>
          <cell r="E520" t="str">
            <v>Q</v>
          </cell>
          <cell r="F520" t="str">
            <v>Main (N)</v>
          </cell>
          <cell r="G520">
            <v>45301</v>
          </cell>
          <cell r="I520" t="str">
            <v>Công nhân</v>
          </cell>
          <cell r="J520" t="str">
            <v>AS</v>
          </cell>
          <cell r="K520">
            <v>38684</v>
          </cell>
          <cell r="L520">
            <v>18</v>
          </cell>
          <cell r="M520">
            <v>5200000</v>
          </cell>
        </row>
        <row r="521">
          <cell r="C521" t="str">
            <v>24026985SW</v>
          </cell>
          <cell r="D521" t="str">
            <v>Nguyễn Văn Thực</v>
          </cell>
          <cell r="E521" t="str">
            <v>S</v>
          </cell>
          <cell r="F521" t="str">
            <v>Main (D)</v>
          </cell>
          <cell r="G521">
            <v>45342</v>
          </cell>
          <cell r="I521" t="str">
            <v>Công nhân</v>
          </cell>
          <cell r="J521" t="str">
            <v>Out-bound</v>
          </cell>
          <cell r="K521">
            <v>36941</v>
          </cell>
          <cell r="L521">
            <v>17</v>
          </cell>
          <cell r="M521">
            <v>5200000</v>
          </cell>
        </row>
        <row r="522">
          <cell r="C522" t="str">
            <v>24026986SW</v>
          </cell>
          <cell r="D522" t="str">
            <v>Nguyễn Thị Thu Anh</v>
          </cell>
          <cell r="E522" t="str">
            <v>S</v>
          </cell>
          <cell r="F522" t="str">
            <v>Main (D)</v>
          </cell>
          <cell r="G522">
            <v>45342</v>
          </cell>
          <cell r="I522" t="str">
            <v>Công nhân</v>
          </cell>
          <cell r="J522" t="str">
            <v>Bầu</v>
          </cell>
          <cell r="K522">
            <v>35931</v>
          </cell>
          <cell r="L522">
            <v>17.75</v>
          </cell>
          <cell r="M522">
            <v>5200000</v>
          </cell>
        </row>
        <row r="523">
          <cell r="C523" t="str">
            <v>24036987MW</v>
          </cell>
          <cell r="D523" t="str">
            <v>Lê Quang Tú</v>
          </cell>
          <cell r="E523" t="str">
            <v>M</v>
          </cell>
          <cell r="F523" t="str">
            <v>Main (D)</v>
          </cell>
          <cell r="G523">
            <v>45352</v>
          </cell>
          <cell r="I523" t="str">
            <v>Công nhân</v>
          </cell>
          <cell r="J523" t="str">
            <v>Kiểm tồn CKD</v>
          </cell>
          <cell r="K523">
            <v>37746</v>
          </cell>
          <cell r="L523">
            <v>19</v>
          </cell>
          <cell r="M523">
            <v>5200000</v>
          </cell>
        </row>
        <row r="524">
          <cell r="C524" t="str">
            <v>24036990PW</v>
          </cell>
          <cell r="D524" t="str">
            <v>Hà Minh Sơn</v>
          </cell>
          <cell r="E524" t="str">
            <v>P</v>
          </cell>
          <cell r="F524" t="str">
            <v>Main (D)</v>
          </cell>
          <cell r="G524">
            <v>45357</v>
          </cell>
          <cell r="I524" t="str">
            <v>Đội trưởng</v>
          </cell>
          <cell r="J524" t="str">
            <v>Đội trưởng</v>
          </cell>
          <cell r="K524">
            <v>34079</v>
          </cell>
          <cell r="L524">
            <v>20</v>
          </cell>
          <cell r="M524">
            <v>6190000</v>
          </cell>
        </row>
        <row r="525">
          <cell r="C525" t="str">
            <v>24036992EG</v>
          </cell>
          <cell r="D525" t="str">
            <v>Thân Quốc Chí</v>
          </cell>
          <cell r="E525" t="str">
            <v>E</v>
          </cell>
          <cell r="F525" t="str">
            <v>Main (D)</v>
          </cell>
          <cell r="G525">
            <v>45357</v>
          </cell>
          <cell r="I525" t="str">
            <v>Nhân Viên</v>
          </cell>
          <cell r="J525" t="str">
            <v>Nhân viên line auto</v>
          </cell>
          <cell r="K525">
            <v>37790</v>
          </cell>
          <cell r="L525">
            <v>16</v>
          </cell>
          <cell r="M525">
            <v>5570000</v>
          </cell>
        </row>
        <row r="526">
          <cell r="C526" t="str">
            <v>24037004QW</v>
          </cell>
          <cell r="D526" t="str">
            <v>Nông Đức Luận</v>
          </cell>
          <cell r="E526" t="str">
            <v>Q</v>
          </cell>
          <cell r="F526" t="str">
            <v>Main (D)</v>
          </cell>
          <cell r="G526">
            <v>45365</v>
          </cell>
          <cell r="I526" t="str">
            <v>Tổ trưởng</v>
          </cell>
          <cell r="J526" t="str">
            <v>AS</v>
          </cell>
          <cell r="K526">
            <v>35467</v>
          </cell>
          <cell r="L526">
            <v>19.875</v>
          </cell>
          <cell r="M526">
            <v>5980000</v>
          </cell>
        </row>
        <row r="527">
          <cell r="C527" t="str">
            <v>24037010EG</v>
          </cell>
          <cell r="D527" t="str">
            <v>Nguyễn Duy Hưng</v>
          </cell>
          <cell r="E527" t="str">
            <v>E</v>
          </cell>
          <cell r="F527" t="str">
            <v>Main (D)</v>
          </cell>
          <cell r="G527">
            <v>45376</v>
          </cell>
          <cell r="I527" t="str">
            <v>Nhân viên</v>
          </cell>
          <cell r="J527" t="str">
            <v>Nhân viên line auto</v>
          </cell>
          <cell r="K527">
            <v>34790</v>
          </cell>
          <cell r="L527">
            <v>18</v>
          </cell>
          <cell r="M527">
            <v>5980000</v>
          </cell>
        </row>
        <row r="528">
          <cell r="C528" t="str">
            <v>24037021HG</v>
          </cell>
          <cell r="D528" t="str">
            <v>Hà Văn Lưu</v>
          </cell>
          <cell r="E528" t="str">
            <v>H</v>
          </cell>
          <cell r="F528" t="str">
            <v>Main (D)</v>
          </cell>
          <cell r="G528">
            <v>45383</v>
          </cell>
          <cell r="I528" t="str">
            <v>Nhân viên</v>
          </cell>
          <cell r="J528" t="str">
            <v>Nhân viên công vụ</v>
          </cell>
          <cell r="K528">
            <v>30164</v>
          </cell>
          <cell r="L528">
            <v>20</v>
          </cell>
          <cell r="M528">
            <v>6862000</v>
          </cell>
        </row>
        <row r="529">
          <cell r="C529" t="str">
            <v>24047026QG</v>
          </cell>
          <cell r="D529" t="str">
            <v>Hà Thị Ngọc Thùy</v>
          </cell>
          <cell r="E529" t="str">
            <v>Q</v>
          </cell>
          <cell r="F529" t="str">
            <v>Main (D)</v>
          </cell>
          <cell r="G529">
            <v>45386</v>
          </cell>
          <cell r="I529" t="str">
            <v>Nhân viên</v>
          </cell>
          <cell r="J529" t="str">
            <v>CS</v>
          </cell>
          <cell r="K529">
            <v>38370</v>
          </cell>
          <cell r="L529">
            <v>19</v>
          </cell>
          <cell r="M529">
            <v>5500000</v>
          </cell>
        </row>
        <row r="530">
          <cell r="C530" t="str">
            <v>24057060PW</v>
          </cell>
          <cell r="D530" t="str">
            <v>Phan Thị Chinh</v>
          </cell>
          <cell r="E530" t="str">
            <v>P</v>
          </cell>
          <cell r="F530" t="str">
            <v>Main (D)</v>
          </cell>
          <cell r="G530">
            <v>45418</v>
          </cell>
          <cell r="I530" t="str">
            <v>Công nhân</v>
          </cell>
          <cell r="J530" t="str">
            <v>Mai Văn Thông</v>
          </cell>
          <cell r="K530">
            <v>33699</v>
          </cell>
          <cell r="L530">
            <v>20</v>
          </cell>
          <cell r="M530">
            <v>5200000</v>
          </cell>
        </row>
        <row r="531">
          <cell r="C531" t="str">
            <v>24057065EG</v>
          </cell>
          <cell r="D531" t="str">
            <v>Nguyễn Đăng Lực</v>
          </cell>
          <cell r="E531" t="str">
            <v>E</v>
          </cell>
          <cell r="F531" t="str">
            <v>Main (N)</v>
          </cell>
          <cell r="G531">
            <v>45420</v>
          </cell>
          <cell r="I531" t="str">
            <v>Nhân Viên</v>
          </cell>
          <cell r="J531" t="str">
            <v>Nhân viên line auto</v>
          </cell>
          <cell r="K531">
            <v>36363</v>
          </cell>
          <cell r="L531">
            <v>19</v>
          </cell>
          <cell r="M531">
            <v>5490000</v>
          </cell>
        </row>
        <row r="532">
          <cell r="C532" t="str">
            <v>24057072MG</v>
          </cell>
          <cell r="D532" t="str">
            <v>Hoàng Thị Hoài</v>
          </cell>
          <cell r="E532" t="str">
            <v>M</v>
          </cell>
          <cell r="F532" t="str">
            <v>Main (D)</v>
          </cell>
          <cell r="G532">
            <v>45426</v>
          </cell>
          <cell r="I532" t="str">
            <v>Nhân viên</v>
          </cell>
          <cell r="J532" t="str">
            <v>Nhân viên</v>
          </cell>
          <cell r="K532">
            <v>38260</v>
          </cell>
          <cell r="L532">
            <v>20</v>
          </cell>
          <cell r="M532">
            <v>5570000</v>
          </cell>
        </row>
        <row r="533">
          <cell r="C533" t="str">
            <v>24057083QW</v>
          </cell>
          <cell r="D533" t="str">
            <v>Cao Nhật Tú</v>
          </cell>
          <cell r="E533" t="str">
            <v>Q</v>
          </cell>
          <cell r="F533" t="str">
            <v>Main (N)</v>
          </cell>
          <cell r="G533">
            <v>45444</v>
          </cell>
          <cell r="I533" t="str">
            <v>Công nhân</v>
          </cell>
          <cell r="J533" t="str">
            <v>AS</v>
          </cell>
          <cell r="K533">
            <v>37381</v>
          </cell>
          <cell r="L533">
            <v>19</v>
          </cell>
          <cell r="M533">
            <v>5200000</v>
          </cell>
        </row>
        <row r="534">
          <cell r="C534" t="str">
            <v>24067089QW</v>
          </cell>
          <cell r="D534" t="str">
            <v>Trần Xuân Chiều</v>
          </cell>
          <cell r="E534" t="str">
            <v>Q</v>
          </cell>
          <cell r="F534" t="str">
            <v>Main (D)</v>
          </cell>
          <cell r="G534">
            <v>45449</v>
          </cell>
          <cell r="I534" t="str">
            <v>Tổ Trưởng</v>
          </cell>
          <cell r="J534" t="str">
            <v>TT PQC</v>
          </cell>
          <cell r="K534">
            <v>35227</v>
          </cell>
          <cell r="L534">
            <v>20</v>
          </cell>
          <cell r="M534">
            <v>6100000</v>
          </cell>
        </row>
        <row r="535">
          <cell r="C535" t="str">
            <v>24067094QW</v>
          </cell>
          <cell r="D535" t="str">
            <v>Cao Thị Thu</v>
          </cell>
          <cell r="E535" t="str">
            <v>Q</v>
          </cell>
          <cell r="F535" t="str">
            <v>Main (D)</v>
          </cell>
          <cell r="G535">
            <v>45456</v>
          </cell>
          <cell r="I535" t="str">
            <v>Công nhân</v>
          </cell>
          <cell r="J535" t="str">
            <v>Bầu</v>
          </cell>
          <cell r="K535">
            <v>35412</v>
          </cell>
          <cell r="L535">
            <v>14</v>
          </cell>
          <cell r="M535">
            <v>5200000</v>
          </cell>
        </row>
        <row r="536">
          <cell r="C536" t="str">
            <v>24067103EG</v>
          </cell>
          <cell r="D536" t="str">
            <v>Tạ Văn Luật</v>
          </cell>
          <cell r="E536" t="str">
            <v>E</v>
          </cell>
          <cell r="F536" t="str">
            <v>Main (D)</v>
          </cell>
          <cell r="G536">
            <v>45460</v>
          </cell>
          <cell r="I536" t="str">
            <v>Nhân viên</v>
          </cell>
          <cell r="J536" t="str">
            <v>Nhân viên thiết bị</v>
          </cell>
          <cell r="K536">
            <v>31497</v>
          </cell>
          <cell r="L536">
            <v>19</v>
          </cell>
          <cell r="M536">
            <v>5490000</v>
          </cell>
        </row>
        <row r="537">
          <cell r="C537" t="str">
            <v>24067105MW</v>
          </cell>
          <cell r="D537" t="str">
            <v>Dương Văn Thiệp</v>
          </cell>
          <cell r="E537" t="str">
            <v>M</v>
          </cell>
          <cell r="F537" t="str">
            <v>Main (N)</v>
          </cell>
          <cell r="G537">
            <v>45461</v>
          </cell>
          <cell r="I537" t="str">
            <v>Công nhân</v>
          </cell>
          <cell r="J537" t="str">
            <v>SEVT</v>
          </cell>
          <cell r="K537">
            <v>31582</v>
          </cell>
          <cell r="L537">
            <v>20</v>
          </cell>
          <cell r="M537">
            <v>5200000</v>
          </cell>
        </row>
        <row r="538">
          <cell r="C538" t="str">
            <v>24067109EG</v>
          </cell>
          <cell r="D538" t="str">
            <v>Nguyễn Duy Thanh</v>
          </cell>
          <cell r="E538" t="str">
            <v>E</v>
          </cell>
          <cell r="F538" t="str">
            <v>Main (D)</v>
          </cell>
          <cell r="G538">
            <v>45462</v>
          </cell>
          <cell r="I538" t="str">
            <v>Nhân viên</v>
          </cell>
          <cell r="J538" t="str">
            <v>Nhân viên line auto</v>
          </cell>
          <cell r="K538">
            <v>38072</v>
          </cell>
          <cell r="L538">
            <v>19</v>
          </cell>
          <cell r="M538">
            <v>5490000</v>
          </cell>
        </row>
        <row r="539">
          <cell r="C539" t="str">
            <v>24067127SW</v>
          </cell>
          <cell r="D539" t="str">
            <v>Nguyễn Thị Thu Hà</v>
          </cell>
          <cell r="E539" t="str">
            <v>S</v>
          </cell>
          <cell r="F539" t="str">
            <v>Main (D)</v>
          </cell>
          <cell r="G539">
            <v>45474</v>
          </cell>
          <cell r="I539" t="str">
            <v>Công nhân</v>
          </cell>
          <cell r="J539" t="str">
            <v>Con nhỏ</v>
          </cell>
          <cell r="K539">
            <v>37078</v>
          </cell>
          <cell r="L539">
            <v>19.875</v>
          </cell>
          <cell r="M539">
            <v>5200000</v>
          </cell>
        </row>
        <row r="540">
          <cell r="C540" t="str">
            <v>24067126EG</v>
          </cell>
          <cell r="D540" t="str">
            <v>Hoàng Văn Chúc</v>
          </cell>
          <cell r="E540" t="str">
            <v>E</v>
          </cell>
          <cell r="F540" t="str">
            <v>Main (N)</v>
          </cell>
          <cell r="G540">
            <v>45474</v>
          </cell>
          <cell r="I540" t="str">
            <v>Nhân viên</v>
          </cell>
          <cell r="J540" t="str">
            <v>Nhân viên thiết bị</v>
          </cell>
          <cell r="K540">
            <v>37550</v>
          </cell>
          <cell r="L540">
            <v>18</v>
          </cell>
          <cell r="M540">
            <v>5490000</v>
          </cell>
        </row>
        <row r="541">
          <cell r="C541" t="str">
            <v>24077134QW</v>
          </cell>
          <cell r="D541" t="str">
            <v>Ma Thị Ánh</v>
          </cell>
          <cell r="E541" t="str">
            <v>Q</v>
          </cell>
          <cell r="F541" t="str">
            <v>Main (N)</v>
          </cell>
          <cell r="G541">
            <v>45475</v>
          </cell>
          <cell r="I541" t="str">
            <v>Công nhân</v>
          </cell>
          <cell r="J541" t="str">
            <v>IQC</v>
          </cell>
          <cell r="K541">
            <v>36529</v>
          </cell>
          <cell r="L541">
            <v>19</v>
          </cell>
          <cell r="M541">
            <v>5200000</v>
          </cell>
        </row>
        <row r="542">
          <cell r="C542" t="str">
            <v>24077141QW</v>
          </cell>
          <cell r="D542" t="str">
            <v>Dương Thị Nhi</v>
          </cell>
          <cell r="E542" t="str">
            <v>Q</v>
          </cell>
          <cell r="F542" t="str">
            <v>Main (N)</v>
          </cell>
          <cell r="G542">
            <v>45484</v>
          </cell>
          <cell r="I542" t="str">
            <v>Công nhân</v>
          </cell>
          <cell r="J542" t="str">
            <v>OQC</v>
          </cell>
          <cell r="K542">
            <v>38149</v>
          </cell>
          <cell r="L542">
            <v>17</v>
          </cell>
          <cell r="M542">
            <v>5200000</v>
          </cell>
        </row>
        <row r="543">
          <cell r="C543" t="str">
            <v>24077142MW</v>
          </cell>
          <cell r="D543" t="str">
            <v>Phạm Văn Nghĩa</v>
          </cell>
          <cell r="E543" t="str">
            <v>M</v>
          </cell>
          <cell r="F543" t="str">
            <v>Main (D)</v>
          </cell>
          <cell r="G543">
            <v>45485</v>
          </cell>
          <cell r="I543" t="str">
            <v>Công nhân</v>
          </cell>
          <cell r="J543" t="str">
            <v>SEVT</v>
          </cell>
          <cell r="K543">
            <v>32784</v>
          </cell>
          <cell r="L543">
            <v>20</v>
          </cell>
          <cell r="M543">
            <v>5200000</v>
          </cell>
        </row>
        <row r="544">
          <cell r="C544" t="str">
            <v>24077145MW</v>
          </cell>
          <cell r="D544" t="str">
            <v>Nguyễn Huy Nam</v>
          </cell>
          <cell r="E544" t="str">
            <v>M</v>
          </cell>
          <cell r="F544" t="str">
            <v>Main (N)</v>
          </cell>
          <cell r="G544">
            <v>45486</v>
          </cell>
          <cell r="I544" t="str">
            <v>Nhân viên</v>
          </cell>
          <cell r="J544" t="str">
            <v>Nhân viên</v>
          </cell>
          <cell r="K544">
            <v>38864</v>
          </cell>
          <cell r="L544">
            <v>20</v>
          </cell>
          <cell r="M544">
            <v>5500000</v>
          </cell>
        </row>
        <row r="545">
          <cell r="C545" t="str">
            <v>24077146HG</v>
          </cell>
          <cell r="D545" t="str">
            <v>Trần Hải Linh</v>
          </cell>
          <cell r="E545" t="str">
            <v>H</v>
          </cell>
          <cell r="F545" t="str">
            <v>Main (D)</v>
          </cell>
          <cell r="G545">
            <v>45488</v>
          </cell>
          <cell r="I545" t="str">
            <v>Nhân viên</v>
          </cell>
          <cell r="J545" t="str">
            <v>IT</v>
          </cell>
          <cell r="K545">
            <v>34371</v>
          </cell>
          <cell r="L545">
            <v>18</v>
          </cell>
          <cell r="M545">
            <v>5980000</v>
          </cell>
        </row>
        <row r="546">
          <cell r="C546" t="str">
            <v>24077148PG</v>
          </cell>
          <cell r="D546" t="str">
            <v>Trần Văn Dương</v>
          </cell>
          <cell r="E546" t="str">
            <v>P</v>
          </cell>
          <cell r="F546" t="str">
            <v>Main (D)</v>
          </cell>
          <cell r="G546">
            <v>45488</v>
          </cell>
          <cell r="I546" t="str">
            <v>Phó phòng</v>
          </cell>
          <cell r="J546" t="str">
            <v>PP</v>
          </cell>
          <cell r="K546">
            <v>36019</v>
          </cell>
          <cell r="L546">
            <v>20</v>
          </cell>
          <cell r="M546">
            <v>8290000</v>
          </cell>
        </row>
        <row r="547">
          <cell r="C547" t="str">
            <v>24077149SW</v>
          </cell>
          <cell r="D547" t="str">
            <v>Nịnh Hải Biên</v>
          </cell>
          <cell r="E547" t="str">
            <v>S</v>
          </cell>
          <cell r="F547" t="str">
            <v>Main (N)</v>
          </cell>
          <cell r="G547">
            <v>45489</v>
          </cell>
          <cell r="I547" t="str">
            <v>Công nhân</v>
          </cell>
          <cell r="J547" t="str">
            <v>SEVT</v>
          </cell>
          <cell r="K547">
            <v>38644</v>
          </cell>
          <cell r="L547">
            <v>20</v>
          </cell>
          <cell r="M547">
            <v>5200000</v>
          </cell>
        </row>
        <row r="548">
          <cell r="C548" t="str">
            <v>24077155MW</v>
          </cell>
          <cell r="D548" t="str">
            <v>Nguyễn Viết Vương</v>
          </cell>
          <cell r="E548" t="str">
            <v>M</v>
          </cell>
          <cell r="F548" t="str">
            <v>Main (N)</v>
          </cell>
          <cell r="G548">
            <v>45493</v>
          </cell>
          <cell r="I548" t="str">
            <v>Công nhân</v>
          </cell>
          <cell r="J548" t="str">
            <v>UPK</v>
          </cell>
          <cell r="K548">
            <v>36764</v>
          </cell>
          <cell r="L548">
            <v>20</v>
          </cell>
          <cell r="M548">
            <v>5200000</v>
          </cell>
        </row>
        <row r="549">
          <cell r="C549" t="str">
            <v>24077158HG</v>
          </cell>
          <cell r="D549" t="str">
            <v>Phạm Lê Đức</v>
          </cell>
          <cell r="E549" t="str">
            <v>H</v>
          </cell>
          <cell r="F549" t="str">
            <v>Main (N)</v>
          </cell>
          <cell r="G549">
            <v>45502</v>
          </cell>
          <cell r="I549" t="str">
            <v>Nhân viên</v>
          </cell>
          <cell r="J549" t="str">
            <v>Nhân viên công vụ</v>
          </cell>
          <cell r="K549">
            <v>37219</v>
          </cell>
          <cell r="L549">
            <v>19</v>
          </cell>
          <cell r="M549">
            <v>5980000</v>
          </cell>
        </row>
        <row r="550">
          <cell r="C550" t="str">
            <v>24087165HG</v>
          </cell>
          <cell r="D550" t="str">
            <v>Trần Thị Duyên</v>
          </cell>
          <cell r="E550" t="str">
            <v>H</v>
          </cell>
          <cell r="F550" t="str">
            <v>Main (D)</v>
          </cell>
          <cell r="G550">
            <v>45527</v>
          </cell>
          <cell r="I550" t="str">
            <v>Nhân viên</v>
          </cell>
          <cell r="J550" t="str">
            <v>Bán hàng</v>
          </cell>
          <cell r="K550">
            <v>35965</v>
          </cell>
          <cell r="L550">
            <v>20</v>
          </cell>
          <cell r="M550">
            <v>5200000</v>
          </cell>
        </row>
        <row r="551">
          <cell r="C551" t="str">
            <v>24087166MW</v>
          </cell>
          <cell r="D551" t="str">
            <v>Bạch Thị Điệp</v>
          </cell>
          <cell r="E551" t="str">
            <v>M</v>
          </cell>
          <cell r="F551" t="str">
            <v>Main (D)</v>
          </cell>
          <cell r="G551">
            <v>45530</v>
          </cell>
          <cell r="I551" t="str">
            <v>Tổ trưởng</v>
          </cell>
          <cell r="J551" t="str">
            <v>Tổ trưởng</v>
          </cell>
          <cell r="K551">
            <v>32802</v>
          </cell>
          <cell r="L551">
            <v>9</v>
          </cell>
          <cell r="M551">
            <v>6120000</v>
          </cell>
        </row>
        <row r="552">
          <cell r="C552" t="str">
            <v>24107171PG</v>
          </cell>
          <cell r="D552" t="str">
            <v>Hoàng Minh Sơn</v>
          </cell>
          <cell r="E552" t="str">
            <v>P</v>
          </cell>
          <cell r="F552" t="str">
            <v>Main (N)</v>
          </cell>
          <cell r="G552">
            <v>45566</v>
          </cell>
          <cell r="I552" t="str">
            <v>Nhân viên</v>
          </cell>
          <cell r="J552" t="str">
            <v>Nhân viên kế hoạch</v>
          </cell>
          <cell r="K552">
            <v>35548</v>
          </cell>
          <cell r="L552">
            <v>18.5</v>
          </cell>
          <cell r="M552">
            <v>5980000</v>
          </cell>
        </row>
        <row r="553">
          <cell r="C553" t="str">
            <v>24107173HG</v>
          </cell>
          <cell r="D553" t="str">
            <v>Nguyễn Thị Cúc</v>
          </cell>
          <cell r="E553" t="str">
            <v>H</v>
          </cell>
          <cell r="F553" t="str">
            <v>Main (N)</v>
          </cell>
          <cell r="G553">
            <v>45572</v>
          </cell>
          <cell r="I553" t="str">
            <v>Nhân viên</v>
          </cell>
          <cell r="J553" t="str">
            <v>Bán hàng</v>
          </cell>
          <cell r="K553">
            <v>33757</v>
          </cell>
          <cell r="L553">
            <v>15.4375</v>
          </cell>
          <cell r="M553">
            <v>5200000</v>
          </cell>
        </row>
        <row r="554">
          <cell r="C554" t="str">
            <v>24107177QG</v>
          </cell>
          <cell r="D554" t="str">
            <v>Dương Thị Hiền</v>
          </cell>
          <cell r="E554" t="str">
            <v>Q</v>
          </cell>
          <cell r="F554" t="str">
            <v>Main (D)</v>
          </cell>
          <cell r="G554">
            <v>45586</v>
          </cell>
          <cell r="I554" t="str">
            <v>Nhân viên</v>
          </cell>
          <cell r="J554" t="str">
            <v>CS</v>
          </cell>
          <cell r="K554">
            <v>33924</v>
          </cell>
          <cell r="L554">
            <v>20</v>
          </cell>
          <cell r="M554">
            <v>5530000</v>
          </cell>
        </row>
        <row r="555">
          <cell r="C555" t="str">
            <v>24107179PW</v>
          </cell>
          <cell r="D555" t="str">
            <v>Vi Thị Hạ</v>
          </cell>
          <cell r="E555" t="str">
            <v>P</v>
          </cell>
          <cell r="F555" t="str">
            <v>Main (N)</v>
          </cell>
          <cell r="G555">
            <v>45588</v>
          </cell>
          <cell r="I555" t="str">
            <v>Công nhân</v>
          </cell>
          <cell r="J555" t="str">
            <v>Dương Thị Hoa</v>
          </cell>
          <cell r="K555">
            <v>34987</v>
          </cell>
          <cell r="L555">
            <v>19</v>
          </cell>
          <cell r="M555">
            <v>5200000</v>
          </cell>
        </row>
        <row r="556">
          <cell r="C556" t="str">
            <v>24117187MW</v>
          </cell>
          <cell r="D556" t="str">
            <v>Lương Đình Tuấn</v>
          </cell>
          <cell r="E556" t="str">
            <v>M</v>
          </cell>
          <cell r="F556" t="str">
            <v>Main (N)</v>
          </cell>
          <cell r="G556">
            <v>45605</v>
          </cell>
          <cell r="I556" t="str">
            <v>Công nhân</v>
          </cell>
          <cell r="J556" t="str">
            <v>SEVT</v>
          </cell>
          <cell r="K556">
            <v>37979</v>
          </cell>
          <cell r="L556">
            <v>19</v>
          </cell>
          <cell r="M556">
            <v>5100000</v>
          </cell>
        </row>
        <row r="557">
          <cell r="C557" t="str">
            <v>24117196QW</v>
          </cell>
          <cell r="D557" t="str">
            <v>Hoàng Trọng Hiếu</v>
          </cell>
          <cell r="E557" t="str">
            <v>Q</v>
          </cell>
          <cell r="F557" t="str">
            <v>Main (D)</v>
          </cell>
          <cell r="G557">
            <v>45611</v>
          </cell>
          <cell r="I557" t="str">
            <v>Công nhân</v>
          </cell>
          <cell r="J557" t="str">
            <v>SEVT</v>
          </cell>
          <cell r="K557">
            <v>31945</v>
          </cell>
          <cell r="L557">
            <v>20</v>
          </cell>
          <cell r="M557">
            <v>5100000</v>
          </cell>
        </row>
        <row r="558">
          <cell r="C558" t="str">
            <v>24117201MG</v>
          </cell>
          <cell r="D558" t="str">
            <v>Tạ Khánh Hồng</v>
          </cell>
          <cell r="E558" t="str">
            <v>M</v>
          </cell>
          <cell r="F558" t="str">
            <v>Main (N)</v>
          </cell>
          <cell r="G558">
            <v>45614</v>
          </cell>
          <cell r="I558" t="str">
            <v>Nhân viên</v>
          </cell>
          <cell r="J558" t="str">
            <v>Nhân viên</v>
          </cell>
          <cell r="K558">
            <v>35887</v>
          </cell>
          <cell r="L558">
            <v>18</v>
          </cell>
          <cell r="M558">
            <v>5400000</v>
          </cell>
        </row>
        <row r="559">
          <cell r="C559" t="str">
            <v>24117204QW</v>
          </cell>
          <cell r="D559" t="str">
            <v>Lương Thúy Duyên</v>
          </cell>
          <cell r="E559" t="str">
            <v>Q</v>
          </cell>
          <cell r="F559" t="str">
            <v>Main (N)</v>
          </cell>
          <cell r="G559">
            <v>45615</v>
          </cell>
          <cell r="I559" t="str">
            <v>Công nhân</v>
          </cell>
          <cell r="J559" t="str">
            <v>AS</v>
          </cell>
          <cell r="K559">
            <v>35624</v>
          </cell>
          <cell r="L559">
            <v>19</v>
          </cell>
          <cell r="M559">
            <v>5100000</v>
          </cell>
        </row>
        <row r="560">
          <cell r="C560" t="str">
            <v>24117205PG</v>
          </cell>
          <cell r="D560" t="str">
            <v>Nguyễn Thị Bên</v>
          </cell>
          <cell r="E560" t="str">
            <v>P</v>
          </cell>
          <cell r="F560" t="str">
            <v>Main (D)</v>
          </cell>
          <cell r="G560">
            <v>45621</v>
          </cell>
          <cell r="I560" t="str">
            <v>Nhân viên</v>
          </cell>
          <cell r="J560" t="str">
            <v>Nhân viên</v>
          </cell>
          <cell r="K560">
            <v>37610</v>
          </cell>
          <cell r="L560">
            <v>20</v>
          </cell>
          <cell r="M560">
            <v>5880000</v>
          </cell>
        </row>
        <row r="561">
          <cell r="C561" t="str">
            <v>24117207MW</v>
          </cell>
          <cell r="D561" t="str">
            <v>Ngô Mạnh Hùng</v>
          </cell>
          <cell r="E561" t="str">
            <v>M</v>
          </cell>
          <cell r="F561" t="str">
            <v>Main (D)</v>
          </cell>
          <cell r="G561">
            <v>45621</v>
          </cell>
          <cell r="I561" t="str">
            <v>Lái xe</v>
          </cell>
          <cell r="J561" t="str">
            <v>LÁI XE</v>
          </cell>
          <cell r="K561">
            <v>35152</v>
          </cell>
          <cell r="L561">
            <v>19.5</v>
          </cell>
          <cell r="M561">
            <v>6970000</v>
          </cell>
        </row>
        <row r="562">
          <cell r="C562" t="str">
            <v>24117208QW</v>
          </cell>
          <cell r="D562" t="str">
            <v>Vì Thanh Thùy</v>
          </cell>
          <cell r="E562" t="str">
            <v>Q</v>
          </cell>
          <cell r="F562" t="str">
            <v>Main (D)</v>
          </cell>
          <cell r="G562">
            <v>45622</v>
          </cell>
          <cell r="I562" t="str">
            <v>Công nhân</v>
          </cell>
          <cell r="J562" t="str">
            <v>PQC</v>
          </cell>
          <cell r="K562">
            <v>38598</v>
          </cell>
          <cell r="L562">
            <v>20</v>
          </cell>
          <cell r="M562">
            <v>5100000</v>
          </cell>
        </row>
        <row r="563">
          <cell r="C563" t="str">
            <v>24127210PW</v>
          </cell>
          <cell r="D563" t="str">
            <v>Hà Thị Hưởng</v>
          </cell>
          <cell r="E563" t="str">
            <v>P</v>
          </cell>
          <cell r="F563" t="str">
            <v>Main (D)</v>
          </cell>
          <cell r="G563">
            <v>45628</v>
          </cell>
          <cell r="I563" t="str">
            <v>Công nhân</v>
          </cell>
          <cell r="J563" t="str">
            <v>Tranfer</v>
          </cell>
          <cell r="K563">
            <v>38953</v>
          </cell>
          <cell r="L563">
            <v>20</v>
          </cell>
          <cell r="M563">
            <v>5100000</v>
          </cell>
        </row>
        <row r="564">
          <cell r="C564" t="str">
            <v>24127211PW</v>
          </cell>
          <cell r="D564" t="str">
            <v>Ngọ Thị Quỳnh</v>
          </cell>
          <cell r="E564" t="str">
            <v>P</v>
          </cell>
          <cell r="F564" t="str">
            <v>Main (N)</v>
          </cell>
          <cell r="G564">
            <v>45628</v>
          </cell>
          <cell r="I564" t="str">
            <v>Công nhân</v>
          </cell>
          <cell r="J564" t="str">
            <v>Vũ Văn Quyền</v>
          </cell>
          <cell r="K564">
            <v>32425</v>
          </cell>
          <cell r="L564">
            <v>18.5</v>
          </cell>
          <cell r="M564">
            <v>5100000</v>
          </cell>
        </row>
        <row r="565">
          <cell r="C565" t="str">
            <v>24127213MG</v>
          </cell>
          <cell r="D565" t="str">
            <v>Nguyễn Văn Huy</v>
          </cell>
          <cell r="E565" t="str">
            <v>M</v>
          </cell>
          <cell r="F565" t="str">
            <v>Main (N)</v>
          </cell>
          <cell r="G565">
            <v>45631</v>
          </cell>
          <cell r="I565" t="str">
            <v>Nhân viên</v>
          </cell>
          <cell r="J565" t="str">
            <v>Nhân viên kéo liệu</v>
          </cell>
          <cell r="K565">
            <v>35261</v>
          </cell>
          <cell r="L565">
            <v>19</v>
          </cell>
          <cell r="M565">
            <v>5400000</v>
          </cell>
        </row>
        <row r="566">
          <cell r="C566" t="str">
            <v>24127219SW</v>
          </cell>
          <cell r="D566" t="str">
            <v>Nguyễn Văn Quân</v>
          </cell>
          <cell r="E566" t="str">
            <v>S</v>
          </cell>
          <cell r="F566" t="str">
            <v>Main (N)</v>
          </cell>
          <cell r="G566">
            <v>45652</v>
          </cell>
          <cell r="I566" t="str">
            <v>Công nhân</v>
          </cell>
          <cell r="J566" t="str">
            <v>Out-bound</v>
          </cell>
          <cell r="K566">
            <v>37243</v>
          </cell>
          <cell r="L566">
            <v>20</v>
          </cell>
          <cell r="M566">
            <v>5100000</v>
          </cell>
        </row>
        <row r="567">
          <cell r="C567" t="str">
            <v>25027222QG</v>
          </cell>
          <cell r="D567" t="str">
            <v>Hà Thị Thu Hoài</v>
          </cell>
          <cell r="E567" t="str">
            <v>Q</v>
          </cell>
          <cell r="F567" t="str">
            <v>Main (D)</v>
          </cell>
          <cell r="G567">
            <v>45691</v>
          </cell>
          <cell r="H567">
            <v>45992</v>
          </cell>
          <cell r="I567" t="str">
            <v>Nhân viên</v>
          </cell>
          <cell r="J567" t="str">
            <v>CS</v>
          </cell>
          <cell r="K567">
            <v>37213</v>
          </cell>
          <cell r="L567">
            <v>21</v>
          </cell>
          <cell r="M567">
            <v>5470000</v>
          </cell>
        </row>
        <row r="568">
          <cell r="C568" t="str">
            <v>25027223QW</v>
          </cell>
          <cell r="D568" t="str">
            <v>Lương Quang Huy</v>
          </cell>
          <cell r="E568" t="str">
            <v>Q</v>
          </cell>
          <cell r="F568" t="str">
            <v>Main (D)</v>
          </cell>
          <cell r="G568">
            <v>45692</v>
          </cell>
          <cell r="I568" t="str">
            <v>Công nhân</v>
          </cell>
          <cell r="J568" t="str">
            <v>PQC</v>
          </cell>
          <cell r="K568">
            <v>36250</v>
          </cell>
          <cell r="L568">
            <v>20</v>
          </cell>
          <cell r="M568">
            <v>5100000</v>
          </cell>
        </row>
        <row r="569">
          <cell r="C569" t="str">
            <v>25027226QW</v>
          </cell>
          <cell r="D569" t="str">
            <v>Nguyễn Quỳnh Nga</v>
          </cell>
          <cell r="E569" t="str">
            <v>Q</v>
          </cell>
          <cell r="F569" t="str">
            <v>Main (D)</v>
          </cell>
          <cell r="G569">
            <v>45696</v>
          </cell>
          <cell r="I569" t="str">
            <v>Công nhân</v>
          </cell>
          <cell r="J569" t="str">
            <v>PQC</v>
          </cell>
          <cell r="K569">
            <v>38999</v>
          </cell>
          <cell r="L569">
            <v>20</v>
          </cell>
          <cell r="M569">
            <v>5100000</v>
          </cell>
        </row>
        <row r="570">
          <cell r="C570" t="str">
            <v>25027225SW</v>
          </cell>
          <cell r="D570" t="str">
            <v>Thân Văn Viên</v>
          </cell>
          <cell r="E570" t="str">
            <v>S</v>
          </cell>
          <cell r="F570" t="str">
            <v>Main (N)</v>
          </cell>
          <cell r="G570">
            <v>45696</v>
          </cell>
          <cell r="I570" t="str">
            <v>Công nhân</v>
          </cell>
          <cell r="J570" t="str">
            <v>Nhận hàng</v>
          </cell>
          <cell r="K570">
            <v>31156</v>
          </cell>
          <cell r="L570">
            <v>13</v>
          </cell>
          <cell r="M570">
            <v>5100000</v>
          </cell>
        </row>
        <row r="571">
          <cell r="C571" t="str">
            <v>25027238PW</v>
          </cell>
          <cell r="D571" t="str">
            <v>Dương Thị Nga</v>
          </cell>
          <cell r="E571" t="str">
            <v>P</v>
          </cell>
          <cell r="F571" t="str">
            <v>Main (N)</v>
          </cell>
          <cell r="G571">
            <v>45701</v>
          </cell>
          <cell r="I571" t="str">
            <v>Công nhân</v>
          </cell>
          <cell r="J571" t="str">
            <v>Transfer</v>
          </cell>
          <cell r="K571">
            <v>29860</v>
          </cell>
          <cell r="L571">
            <v>19</v>
          </cell>
          <cell r="M571">
            <v>5600000</v>
          </cell>
        </row>
        <row r="572">
          <cell r="C572" t="str">
            <v>25027241PW</v>
          </cell>
          <cell r="D572" t="str">
            <v>Đỗ Thị Thảo</v>
          </cell>
          <cell r="E572" t="str">
            <v>P</v>
          </cell>
          <cell r="F572" t="str">
            <v>Main (N)</v>
          </cell>
          <cell r="G572">
            <v>45702</v>
          </cell>
          <cell r="I572" t="str">
            <v>Công nhân</v>
          </cell>
          <cell r="J572" t="str">
            <v>Dương Đình Duy</v>
          </cell>
          <cell r="K572">
            <v>28849</v>
          </cell>
          <cell r="L572">
            <v>19</v>
          </cell>
          <cell r="M572">
            <v>5600000</v>
          </cell>
        </row>
        <row r="573">
          <cell r="C573" t="str">
            <v>25027243QW</v>
          </cell>
          <cell r="D573" t="str">
            <v>Đinh Thị Minh Thư</v>
          </cell>
          <cell r="E573" t="str">
            <v>Q</v>
          </cell>
          <cell r="F573" t="str">
            <v>Main (D)</v>
          </cell>
          <cell r="G573">
            <v>45702</v>
          </cell>
          <cell r="I573" t="str">
            <v>Công nhân</v>
          </cell>
          <cell r="J573" t="str">
            <v>OQC</v>
          </cell>
          <cell r="K573">
            <v>38259</v>
          </cell>
          <cell r="L573">
            <v>20</v>
          </cell>
          <cell r="M573">
            <v>5100000</v>
          </cell>
        </row>
        <row r="574">
          <cell r="C574" t="str">
            <v>25027244QW</v>
          </cell>
          <cell r="D574" t="str">
            <v>Cao Xuân Chiến</v>
          </cell>
          <cell r="E574" t="str">
            <v>Q</v>
          </cell>
          <cell r="F574" t="str">
            <v>Main (N)</v>
          </cell>
          <cell r="G574">
            <v>45703</v>
          </cell>
          <cell r="I574" t="str">
            <v>Công nhân</v>
          </cell>
          <cell r="J574" t="str">
            <v>IQC</v>
          </cell>
          <cell r="K574">
            <v>37834</v>
          </cell>
          <cell r="L574">
            <v>19</v>
          </cell>
          <cell r="M574">
            <v>5200000</v>
          </cell>
        </row>
        <row r="575">
          <cell r="C575" t="str">
            <v>25027249QW</v>
          </cell>
          <cell r="D575" t="str">
            <v>Trần Văn Tú</v>
          </cell>
          <cell r="E575" t="str">
            <v>Q</v>
          </cell>
          <cell r="F575" t="str">
            <v>Main (N)</v>
          </cell>
          <cell r="G575">
            <v>45705</v>
          </cell>
          <cell r="I575" t="str">
            <v>Công nhân</v>
          </cell>
          <cell r="J575" t="str">
            <v>PQC</v>
          </cell>
          <cell r="K575">
            <v>38876</v>
          </cell>
          <cell r="L575">
            <v>20</v>
          </cell>
          <cell r="M575">
            <v>5100000</v>
          </cell>
        </row>
        <row r="576">
          <cell r="C576" t="str">
            <v>25027251HG</v>
          </cell>
          <cell r="D576" t="str">
            <v>Trần Văn Đàm</v>
          </cell>
          <cell r="E576" t="str">
            <v>H</v>
          </cell>
          <cell r="F576" t="str">
            <v>Main (D)</v>
          </cell>
          <cell r="G576">
            <v>45705</v>
          </cell>
          <cell r="I576" t="str">
            <v>Lái xe</v>
          </cell>
          <cell r="J576" t="str">
            <v>Lái xe</v>
          </cell>
          <cell r="K576">
            <v>33674</v>
          </cell>
          <cell r="L576">
            <v>20</v>
          </cell>
          <cell r="M576">
            <v>6970000</v>
          </cell>
        </row>
        <row r="577">
          <cell r="C577" t="str">
            <v>25027253PW</v>
          </cell>
          <cell r="D577" t="str">
            <v>Trần Thị Thu Hiền</v>
          </cell>
          <cell r="E577" t="str">
            <v>P</v>
          </cell>
          <cell r="F577" t="str">
            <v>Main (N)</v>
          </cell>
          <cell r="G577">
            <v>45705</v>
          </cell>
          <cell r="I577" t="str">
            <v>Công nhân</v>
          </cell>
          <cell r="J577" t="str">
            <v>Vũ Văn Quyền</v>
          </cell>
          <cell r="K577">
            <v>38112</v>
          </cell>
          <cell r="L577">
            <v>19</v>
          </cell>
          <cell r="M577">
            <v>5100000</v>
          </cell>
        </row>
        <row r="578">
          <cell r="C578" t="str">
            <v>25027258MG</v>
          </cell>
          <cell r="D578" t="str">
            <v>Ngô Thị Anh Thư</v>
          </cell>
          <cell r="E578" t="str">
            <v>M</v>
          </cell>
          <cell r="F578" t="str">
            <v>Main (D)</v>
          </cell>
          <cell r="G578">
            <v>45707</v>
          </cell>
          <cell r="I578" t="str">
            <v>Nhân viên</v>
          </cell>
          <cell r="J578" t="str">
            <v>Nhân viên</v>
          </cell>
          <cell r="K578">
            <v>37754</v>
          </cell>
          <cell r="L578">
            <v>20</v>
          </cell>
          <cell r="M578">
            <v>5700000</v>
          </cell>
        </row>
        <row r="579">
          <cell r="C579" t="str">
            <v>25027260EG</v>
          </cell>
          <cell r="D579" t="str">
            <v>Hà Văn Cao</v>
          </cell>
          <cell r="E579" t="str">
            <v>E</v>
          </cell>
          <cell r="F579" t="str">
            <v>Main (N)</v>
          </cell>
          <cell r="G579">
            <v>45708</v>
          </cell>
          <cell r="I579" t="str">
            <v>Nhân viên</v>
          </cell>
          <cell r="J579" t="str">
            <v>Nhân viên bonding</v>
          </cell>
          <cell r="K579">
            <v>36952</v>
          </cell>
          <cell r="L579">
            <v>19</v>
          </cell>
          <cell r="M579">
            <v>5390000</v>
          </cell>
        </row>
        <row r="580">
          <cell r="C580" t="str">
            <v>25027261PW</v>
          </cell>
          <cell r="D580" t="str">
            <v>Hoàng Thị Quyên</v>
          </cell>
          <cell r="E580" t="str">
            <v>P</v>
          </cell>
          <cell r="F580" t="str">
            <v>Main (D)</v>
          </cell>
          <cell r="G580">
            <v>45709</v>
          </cell>
          <cell r="I580" t="str">
            <v>Công nhân</v>
          </cell>
          <cell r="J580" t="str">
            <v>Trần Thị Thu Hiền</v>
          </cell>
          <cell r="K580">
            <v>29195</v>
          </cell>
          <cell r="L580">
            <v>19</v>
          </cell>
          <cell r="M580">
            <v>5400000</v>
          </cell>
        </row>
        <row r="581">
          <cell r="C581" t="str">
            <v>25027265QG</v>
          </cell>
          <cell r="D581" t="str">
            <v>Nguyễn Thành Viên</v>
          </cell>
          <cell r="E581" t="str">
            <v>Q</v>
          </cell>
          <cell r="F581" t="str">
            <v>Main (D)</v>
          </cell>
          <cell r="G581">
            <v>45712</v>
          </cell>
          <cell r="I581" t="str">
            <v>Chủ nhiệm</v>
          </cell>
          <cell r="J581" t="str">
            <v>CN</v>
          </cell>
          <cell r="K581">
            <v>34497</v>
          </cell>
          <cell r="L581">
            <v>22</v>
          </cell>
          <cell r="M581">
            <v>7270000</v>
          </cell>
        </row>
        <row r="582">
          <cell r="C582" t="str">
            <v>25027269PG</v>
          </cell>
          <cell r="D582" t="str">
            <v>Mạch Thị Nhung</v>
          </cell>
          <cell r="E582" t="str">
            <v>P</v>
          </cell>
          <cell r="F582" t="str">
            <v>Main (N)</v>
          </cell>
          <cell r="G582">
            <v>45713</v>
          </cell>
          <cell r="I582" t="str">
            <v>Nhân viên</v>
          </cell>
          <cell r="J582" t="str">
            <v xml:space="preserve">Support </v>
          </cell>
          <cell r="K582">
            <v>34724</v>
          </cell>
          <cell r="L582">
            <v>19</v>
          </cell>
          <cell r="M582">
            <v>5880000</v>
          </cell>
        </row>
        <row r="583">
          <cell r="C583" t="str">
            <v>25027271SW</v>
          </cell>
          <cell r="D583" t="str">
            <v>Nguyễn Hoàng Dũng</v>
          </cell>
          <cell r="E583" t="str">
            <v>S</v>
          </cell>
          <cell r="F583" t="str">
            <v>Main (N)</v>
          </cell>
          <cell r="G583">
            <v>45714</v>
          </cell>
          <cell r="I583" t="str">
            <v>Công nhân</v>
          </cell>
          <cell r="J583" t="str">
            <v>Đóng Hàng</v>
          </cell>
          <cell r="K583">
            <v>38386</v>
          </cell>
          <cell r="L583">
            <v>19</v>
          </cell>
          <cell r="M583">
            <v>5100000</v>
          </cell>
        </row>
        <row r="584">
          <cell r="C584" t="str">
            <v>25037275PW</v>
          </cell>
          <cell r="D584" t="str">
            <v>Nông Thị Dung</v>
          </cell>
          <cell r="E584" t="str">
            <v>P</v>
          </cell>
          <cell r="F584" t="str">
            <v>Main (N)</v>
          </cell>
          <cell r="G584">
            <v>45720</v>
          </cell>
          <cell r="I584" t="str">
            <v>Công nhân</v>
          </cell>
          <cell r="J584" t="str">
            <v>Bầu</v>
          </cell>
          <cell r="K584">
            <v>39012</v>
          </cell>
          <cell r="L584">
            <v>19</v>
          </cell>
          <cell r="M584">
            <v>5100000</v>
          </cell>
        </row>
        <row r="585">
          <cell r="C585" t="str">
            <v>25037280EG</v>
          </cell>
          <cell r="D585" t="str">
            <v>Dương Văn Vinh</v>
          </cell>
          <cell r="E585" t="str">
            <v>E</v>
          </cell>
          <cell r="F585" t="str">
            <v>Main (N)</v>
          </cell>
          <cell r="G585">
            <v>45722</v>
          </cell>
          <cell r="I585" t="str">
            <v>Nhân viên</v>
          </cell>
          <cell r="J585" t="str">
            <v>Nhân viên line auto</v>
          </cell>
          <cell r="K585">
            <v>32277</v>
          </cell>
          <cell r="L585">
            <v>19</v>
          </cell>
          <cell r="M585">
            <v>5390000</v>
          </cell>
        </row>
        <row r="586">
          <cell r="C586" t="str">
            <v>25037281PW</v>
          </cell>
          <cell r="D586" t="str">
            <v>Đỗ Thị Lan</v>
          </cell>
          <cell r="E586" t="str">
            <v>P</v>
          </cell>
          <cell r="F586" t="str">
            <v>Main (D)</v>
          </cell>
          <cell r="G586">
            <v>45722</v>
          </cell>
          <cell r="I586" t="str">
            <v>Công nhân</v>
          </cell>
          <cell r="J586" t="str">
            <v>Dương Thị Hồng</v>
          </cell>
          <cell r="K586">
            <v>28654</v>
          </cell>
          <cell r="L586">
            <v>19</v>
          </cell>
          <cell r="M586">
            <v>5600000</v>
          </cell>
        </row>
        <row r="587">
          <cell r="C587" t="str">
            <v>25037284PW</v>
          </cell>
          <cell r="D587" t="str">
            <v>Nguyễn Thị Kiêu</v>
          </cell>
          <cell r="E587" t="str">
            <v>P</v>
          </cell>
          <cell r="F587" t="str">
            <v>Main (N)</v>
          </cell>
          <cell r="G587">
            <v>45726</v>
          </cell>
          <cell r="I587" t="str">
            <v>Công nhân</v>
          </cell>
          <cell r="J587" t="str">
            <v>Vũ Văn Quyền</v>
          </cell>
          <cell r="K587">
            <v>29221</v>
          </cell>
          <cell r="L587">
            <v>19</v>
          </cell>
          <cell r="M587">
            <v>5100000</v>
          </cell>
        </row>
        <row r="588">
          <cell r="C588" t="str">
            <v>25037294MW</v>
          </cell>
          <cell r="D588" t="str">
            <v>Ngô Thị Kim Ngân</v>
          </cell>
          <cell r="E588" t="str">
            <v>M</v>
          </cell>
          <cell r="F588" t="str">
            <v>Main (D)</v>
          </cell>
          <cell r="G588">
            <v>45734</v>
          </cell>
          <cell r="I588" t="str">
            <v>Tổ trưởng</v>
          </cell>
          <cell r="J588" t="str">
            <v>Tổ trưởng</v>
          </cell>
          <cell r="K588">
            <v>33602</v>
          </cell>
          <cell r="L588">
            <v>20</v>
          </cell>
          <cell r="M588">
            <v>5470000</v>
          </cell>
        </row>
        <row r="589">
          <cell r="C589" t="str">
            <v>25037296QW</v>
          </cell>
          <cell r="D589" t="str">
            <v>Dương Ngọc Nhung</v>
          </cell>
          <cell r="E589" t="str">
            <v>Q</v>
          </cell>
          <cell r="F589" t="str">
            <v>Main (D)</v>
          </cell>
          <cell r="G589">
            <v>45735</v>
          </cell>
          <cell r="I589" t="str">
            <v>Công nhân</v>
          </cell>
          <cell r="J589" t="str">
            <v>FB</v>
          </cell>
          <cell r="K589">
            <v>34487</v>
          </cell>
          <cell r="L589">
            <v>19</v>
          </cell>
          <cell r="M589">
            <v>5100000</v>
          </cell>
        </row>
        <row r="590">
          <cell r="C590" t="str">
            <v>25037297QW</v>
          </cell>
          <cell r="D590" t="str">
            <v>Nguyễn Thị Mai Quỳnh</v>
          </cell>
          <cell r="E590" t="str">
            <v>Q</v>
          </cell>
          <cell r="F590" t="str">
            <v>Main (D)</v>
          </cell>
          <cell r="G590">
            <v>45735</v>
          </cell>
          <cell r="I590" t="str">
            <v>Công nhân</v>
          </cell>
          <cell r="J590" t="str">
            <v>FB</v>
          </cell>
          <cell r="K590">
            <v>35292</v>
          </cell>
          <cell r="L590">
            <v>17.75</v>
          </cell>
          <cell r="M590">
            <v>5100000</v>
          </cell>
        </row>
        <row r="591">
          <cell r="C591" t="str">
            <v>25037298QW</v>
          </cell>
          <cell r="D591" t="str">
            <v>Lê Xuân Tới</v>
          </cell>
          <cell r="E591" t="str">
            <v>Q</v>
          </cell>
          <cell r="F591" t="str">
            <v>Main (D)</v>
          </cell>
          <cell r="G591">
            <v>45735</v>
          </cell>
          <cell r="I591" t="str">
            <v>Công nhân</v>
          </cell>
          <cell r="J591" t="str">
            <v>SEVT</v>
          </cell>
          <cell r="K591">
            <v>37907</v>
          </cell>
          <cell r="L591">
            <v>20</v>
          </cell>
          <cell r="M591">
            <v>5100000</v>
          </cell>
        </row>
        <row r="592">
          <cell r="C592" t="str">
            <v>25037299QW</v>
          </cell>
          <cell r="D592" t="str">
            <v>Nông Thị Thảo</v>
          </cell>
          <cell r="E592" t="str">
            <v>Q</v>
          </cell>
          <cell r="F592" t="str">
            <v>Main (N)</v>
          </cell>
          <cell r="G592">
            <v>45735</v>
          </cell>
          <cell r="I592" t="str">
            <v>Công nhân</v>
          </cell>
          <cell r="J592" t="str">
            <v>PQC</v>
          </cell>
          <cell r="K592">
            <v>34775</v>
          </cell>
          <cell r="L592">
            <v>20</v>
          </cell>
          <cell r="M592">
            <v>5100000</v>
          </cell>
        </row>
        <row r="593">
          <cell r="C593" t="str">
            <v>25037302MW</v>
          </cell>
          <cell r="D593" t="str">
            <v>Vì Mỹ Hạnh</v>
          </cell>
          <cell r="E593" t="str">
            <v>M</v>
          </cell>
          <cell r="F593" t="str">
            <v>Main (D)</v>
          </cell>
          <cell r="G593">
            <v>45736</v>
          </cell>
          <cell r="I593" t="str">
            <v>Công nhân</v>
          </cell>
          <cell r="J593" t="str">
            <v>SEVT</v>
          </cell>
          <cell r="K593">
            <v>34235</v>
          </cell>
          <cell r="L593">
            <v>20</v>
          </cell>
          <cell r="M593">
            <v>5200000</v>
          </cell>
        </row>
        <row r="594">
          <cell r="C594" t="str">
            <v>25037303MG</v>
          </cell>
          <cell r="D594" t="str">
            <v>Nguyễn Hà Thành</v>
          </cell>
          <cell r="E594" t="str">
            <v>M</v>
          </cell>
          <cell r="F594" t="str">
            <v>Main (D)</v>
          </cell>
          <cell r="G594">
            <v>45736</v>
          </cell>
          <cell r="I594" t="str">
            <v>Nhân viên</v>
          </cell>
          <cell r="J594" t="str">
            <v>Kế toán</v>
          </cell>
          <cell r="K594">
            <v>35037</v>
          </cell>
          <cell r="L594">
            <v>19.875</v>
          </cell>
          <cell r="M594">
            <v>5880000</v>
          </cell>
        </row>
        <row r="595">
          <cell r="C595" t="str">
            <v>25037304QW</v>
          </cell>
          <cell r="D595" t="str">
            <v>Trần Thị Linh</v>
          </cell>
          <cell r="E595" t="str">
            <v>Q</v>
          </cell>
          <cell r="F595" t="str">
            <v>Main (N)</v>
          </cell>
          <cell r="G595">
            <v>45737</v>
          </cell>
          <cell r="I595" t="str">
            <v>Công nhân</v>
          </cell>
          <cell r="J595" t="str">
            <v>SEVT</v>
          </cell>
          <cell r="K595">
            <v>38924</v>
          </cell>
          <cell r="L595">
            <v>19</v>
          </cell>
          <cell r="M595">
            <v>5100000</v>
          </cell>
        </row>
        <row r="596">
          <cell r="C596" t="str">
            <v>25037305PW</v>
          </cell>
          <cell r="D596" t="str">
            <v>Nguyễn Thị Huyên</v>
          </cell>
          <cell r="E596" t="str">
            <v>P</v>
          </cell>
          <cell r="F596" t="str">
            <v>Main (D)</v>
          </cell>
          <cell r="G596">
            <v>45740</v>
          </cell>
          <cell r="I596" t="str">
            <v>Công nhân</v>
          </cell>
          <cell r="J596" t="str">
            <v>Mai Văn Thông</v>
          </cell>
          <cell r="K596">
            <v>27409</v>
          </cell>
          <cell r="L596">
            <v>20</v>
          </cell>
          <cell r="M596">
            <v>5100000</v>
          </cell>
        </row>
        <row r="597">
          <cell r="C597" t="str">
            <v>25037308MG</v>
          </cell>
          <cell r="D597" t="str">
            <v>Dương Thị Bích</v>
          </cell>
          <cell r="E597" t="str">
            <v>M</v>
          </cell>
          <cell r="F597" t="str">
            <v>Main (D)</v>
          </cell>
          <cell r="G597">
            <v>45740</v>
          </cell>
          <cell r="I597" t="str">
            <v>Nhân viên</v>
          </cell>
          <cell r="J597" t="str">
            <v>Nhân Viên</v>
          </cell>
          <cell r="K597">
            <v>32624</v>
          </cell>
          <cell r="L597">
            <v>19.875</v>
          </cell>
          <cell r="M597">
            <v>5880000</v>
          </cell>
        </row>
        <row r="598">
          <cell r="C598" t="str">
            <v>25047314EG</v>
          </cell>
          <cell r="D598" t="str">
            <v>Phan Thị Bích</v>
          </cell>
          <cell r="E598" t="str">
            <v>E</v>
          </cell>
          <cell r="F598" t="str">
            <v>Main (D)</v>
          </cell>
          <cell r="G598">
            <v>45755</v>
          </cell>
          <cell r="I598" t="str">
            <v>Nhân viên</v>
          </cell>
          <cell r="J598" t="str">
            <v>Nhân viên MRO</v>
          </cell>
          <cell r="K598">
            <v>32150</v>
          </cell>
          <cell r="L598">
            <v>19</v>
          </cell>
          <cell r="M598">
            <v>5880000</v>
          </cell>
        </row>
        <row r="599">
          <cell r="C599" t="str">
            <v>25047316PW</v>
          </cell>
          <cell r="D599" t="str">
            <v>Lường Thị Nguyệt</v>
          </cell>
          <cell r="E599" t="str">
            <v>P</v>
          </cell>
          <cell r="F599" t="str">
            <v>Main (D)</v>
          </cell>
          <cell r="G599">
            <v>45757</v>
          </cell>
          <cell r="I599" t="str">
            <v>Công nhân</v>
          </cell>
          <cell r="J599" t="str">
            <v>Mai Văn Thông</v>
          </cell>
          <cell r="K599">
            <v>37226</v>
          </cell>
          <cell r="L599">
            <v>17</v>
          </cell>
          <cell r="M599">
            <v>5100000</v>
          </cell>
        </row>
        <row r="600">
          <cell r="C600" t="str">
            <v>25047318EG</v>
          </cell>
          <cell r="D600" t="str">
            <v>Nguyễn Văn Dũng</v>
          </cell>
          <cell r="E600" t="str">
            <v>E</v>
          </cell>
          <cell r="F600" t="str">
            <v>Main (N)</v>
          </cell>
          <cell r="G600">
            <v>45759</v>
          </cell>
          <cell r="I600" t="str">
            <v>Nhân viên</v>
          </cell>
          <cell r="J600" t="str">
            <v>Nhân viên line auto</v>
          </cell>
          <cell r="K600">
            <v>38160</v>
          </cell>
          <cell r="L600">
            <v>19</v>
          </cell>
          <cell r="M600">
            <v>5390000</v>
          </cell>
        </row>
        <row r="601">
          <cell r="C601" t="str">
            <v>25047320PW</v>
          </cell>
          <cell r="D601" t="str">
            <v>Dương Đình Duy</v>
          </cell>
          <cell r="E601" t="str">
            <v>P</v>
          </cell>
          <cell r="F601" t="str">
            <v>Main (N)</v>
          </cell>
          <cell r="G601">
            <v>45764</v>
          </cell>
          <cell r="I601" t="str">
            <v>Tổ trưởng</v>
          </cell>
          <cell r="J601" t="str">
            <v>Tổ trưởng</v>
          </cell>
          <cell r="K601">
            <v>39028</v>
          </cell>
          <cell r="L601">
            <v>19</v>
          </cell>
          <cell r="M601">
            <v>5440000</v>
          </cell>
        </row>
        <row r="602">
          <cell r="C602" t="str">
            <v>25057331EG</v>
          </cell>
          <cell r="D602" t="str">
            <v>Đinh Văn Hoàng</v>
          </cell>
          <cell r="E602" t="str">
            <v>E</v>
          </cell>
          <cell r="F602" t="str">
            <v>Main (D)</v>
          </cell>
          <cell r="G602">
            <v>45789</v>
          </cell>
          <cell r="I602" t="str">
            <v>Nhân viên</v>
          </cell>
          <cell r="J602" t="str">
            <v>Nhân viên thiết bị</v>
          </cell>
          <cell r="K602">
            <v>37202</v>
          </cell>
          <cell r="L602">
            <v>19</v>
          </cell>
          <cell r="M602">
            <v>5290000</v>
          </cell>
        </row>
        <row r="603">
          <cell r="C603" t="str">
            <v>25057332QW</v>
          </cell>
          <cell r="D603" t="str">
            <v>Hoàng Văn Đức</v>
          </cell>
          <cell r="E603" t="str">
            <v>Q</v>
          </cell>
          <cell r="F603" t="str">
            <v>Main (N)</v>
          </cell>
          <cell r="G603">
            <v>45789</v>
          </cell>
          <cell r="I603" t="str">
            <v>Đội trưởng</v>
          </cell>
          <cell r="J603" t="str">
            <v>ĐT</v>
          </cell>
          <cell r="K603">
            <v>36318</v>
          </cell>
          <cell r="L603">
            <v>18.875</v>
          </cell>
          <cell r="M603">
            <v>5780000</v>
          </cell>
        </row>
        <row r="604">
          <cell r="C604" t="str">
            <v>25057333EG</v>
          </cell>
          <cell r="D604" t="str">
            <v>Nguyễn Tuấn Phong</v>
          </cell>
          <cell r="E604" t="str">
            <v>E</v>
          </cell>
          <cell r="F604" t="str">
            <v>Main (D)</v>
          </cell>
          <cell r="G604">
            <v>45789</v>
          </cell>
          <cell r="I604" t="str">
            <v>Nhân viên</v>
          </cell>
          <cell r="J604" t="str">
            <v>Nhân viên cải tiến</v>
          </cell>
          <cell r="K604">
            <v>31450</v>
          </cell>
          <cell r="L604">
            <v>19</v>
          </cell>
          <cell r="M604">
            <v>5290000</v>
          </cell>
        </row>
        <row r="605">
          <cell r="C605" t="str">
            <v>25057333MW</v>
          </cell>
          <cell r="D605" t="str">
            <v>Đặng Văn Minh</v>
          </cell>
          <cell r="E605" t="str">
            <v>M</v>
          </cell>
          <cell r="F605" t="str">
            <v>Main (D)</v>
          </cell>
          <cell r="G605">
            <v>45789</v>
          </cell>
          <cell r="I605" t="str">
            <v>Lái xe</v>
          </cell>
          <cell r="J605" t="str">
            <v>LÁI XE</v>
          </cell>
          <cell r="K605">
            <v>31381</v>
          </cell>
          <cell r="L605">
            <v>18.875</v>
          </cell>
          <cell r="M605">
            <v>6870000</v>
          </cell>
        </row>
        <row r="606">
          <cell r="C606" t="str">
            <v>25057334PW</v>
          </cell>
          <cell r="D606" t="str">
            <v>Bạch Thị Nụ</v>
          </cell>
          <cell r="E606" t="str">
            <v>P</v>
          </cell>
          <cell r="F606" t="str">
            <v>Main (N)</v>
          </cell>
          <cell r="G606">
            <v>45789</v>
          </cell>
          <cell r="I606" t="str">
            <v>Công Nhân</v>
          </cell>
          <cell r="J606" t="str">
            <v>Transfer</v>
          </cell>
          <cell r="K606">
            <v>33204</v>
          </cell>
          <cell r="L606">
            <v>19</v>
          </cell>
          <cell r="M606">
            <v>5000000</v>
          </cell>
        </row>
        <row r="607">
          <cell r="C607" t="str">
            <v>25057335PW</v>
          </cell>
          <cell r="D607" t="str">
            <v>Nguyễn Thị Nhâm</v>
          </cell>
          <cell r="E607" t="str">
            <v>P</v>
          </cell>
          <cell r="F607" t="str">
            <v>Main (D)</v>
          </cell>
          <cell r="G607">
            <v>45790</v>
          </cell>
          <cell r="I607" t="str">
            <v>Công Nhân</v>
          </cell>
          <cell r="J607" t="str">
            <v>Tranfer</v>
          </cell>
          <cell r="K607">
            <v>37598</v>
          </cell>
          <cell r="L607">
            <v>16</v>
          </cell>
          <cell r="M607">
            <v>5200000</v>
          </cell>
        </row>
        <row r="608">
          <cell r="C608" t="str">
            <v>25057336MW</v>
          </cell>
          <cell r="D608" t="str">
            <v>Dương Đình Đức</v>
          </cell>
          <cell r="E608" t="str">
            <v>M</v>
          </cell>
          <cell r="F608" t="str">
            <v>Main (N)</v>
          </cell>
          <cell r="G608">
            <v>45790</v>
          </cell>
          <cell r="I608" t="str">
            <v>Công Nhân</v>
          </cell>
          <cell r="J608" t="str">
            <v>UPK</v>
          </cell>
          <cell r="K608">
            <v>37651</v>
          </cell>
          <cell r="L608">
            <v>20</v>
          </cell>
          <cell r="M608">
            <v>5000000</v>
          </cell>
        </row>
        <row r="609">
          <cell r="C609" t="str">
            <v>25057337PW</v>
          </cell>
          <cell r="D609" t="str">
            <v>Ma Thị Giàn</v>
          </cell>
          <cell r="E609" t="str">
            <v>P</v>
          </cell>
          <cell r="F609" t="str">
            <v>Main (N)</v>
          </cell>
          <cell r="G609">
            <v>45791</v>
          </cell>
          <cell r="I609" t="str">
            <v>Công nhân</v>
          </cell>
          <cell r="J609" t="str">
            <v>Nguyễn Văn Nam</v>
          </cell>
          <cell r="K609">
            <v>29353</v>
          </cell>
          <cell r="L609">
            <v>19</v>
          </cell>
          <cell r="M609">
            <v>5500000</v>
          </cell>
        </row>
        <row r="610">
          <cell r="C610" t="str">
            <v>25057338QG</v>
          </cell>
          <cell r="D610" t="str">
            <v>Lê Thị Hậu</v>
          </cell>
          <cell r="E610" t="str">
            <v>Q</v>
          </cell>
          <cell r="F610" t="str">
            <v>Main (D)</v>
          </cell>
          <cell r="G610">
            <v>45791</v>
          </cell>
          <cell r="I610" t="str">
            <v>Nhân viên</v>
          </cell>
          <cell r="J610" t="str">
            <v>CS</v>
          </cell>
          <cell r="K610">
            <v>37038</v>
          </cell>
          <cell r="L610">
            <v>20</v>
          </cell>
          <cell r="M610">
            <v>5780000</v>
          </cell>
        </row>
        <row r="611">
          <cell r="C611" t="str">
            <v>25057339EG</v>
          </cell>
          <cell r="D611" t="str">
            <v>Dương Hồng Quân</v>
          </cell>
          <cell r="E611" t="str">
            <v>E</v>
          </cell>
          <cell r="F611" t="str">
            <v>Main (D)</v>
          </cell>
          <cell r="G611">
            <v>45792</v>
          </cell>
          <cell r="I611" t="str">
            <v>Nhân viên</v>
          </cell>
          <cell r="J611" t="str">
            <v>Nhân viên line auto</v>
          </cell>
          <cell r="K611">
            <v>37860</v>
          </cell>
          <cell r="L611">
            <v>18</v>
          </cell>
          <cell r="M611">
            <v>5290000</v>
          </cell>
        </row>
        <row r="612">
          <cell r="C612" t="str">
            <v>25057347HG</v>
          </cell>
          <cell r="D612" t="str">
            <v>Nguyễn Thị Thủy</v>
          </cell>
          <cell r="E612" t="str">
            <v>H</v>
          </cell>
          <cell r="F612" t="str">
            <v>Main (D)</v>
          </cell>
          <cell r="G612">
            <v>45800</v>
          </cell>
          <cell r="I612" t="str">
            <v>Nhân viên</v>
          </cell>
          <cell r="J612" t="str">
            <v>EHS</v>
          </cell>
          <cell r="K612">
            <v>35242</v>
          </cell>
          <cell r="L612">
            <v>20</v>
          </cell>
          <cell r="M612">
            <v>7132000</v>
          </cell>
        </row>
        <row r="613">
          <cell r="C613" t="str">
            <v>25057350EG</v>
          </cell>
          <cell r="D613" t="str">
            <v>Nguyễn Văn Tuân</v>
          </cell>
          <cell r="E613" t="str">
            <v>E</v>
          </cell>
          <cell r="F613" t="str">
            <v>Main (N)</v>
          </cell>
          <cell r="G613">
            <v>45803</v>
          </cell>
          <cell r="I613" t="str">
            <v>Nhân viên</v>
          </cell>
          <cell r="J613" t="str">
            <v>Nhân viên line auto</v>
          </cell>
          <cell r="K613">
            <v>38250</v>
          </cell>
          <cell r="L613">
            <v>19</v>
          </cell>
          <cell r="M613">
            <v>5290000</v>
          </cell>
        </row>
        <row r="614">
          <cell r="C614" t="str">
            <v>25057351SW</v>
          </cell>
          <cell r="D614" t="str">
            <v>Tô Phương Nam</v>
          </cell>
          <cell r="E614" t="str">
            <v>S</v>
          </cell>
          <cell r="F614" t="str">
            <v>Main (N)</v>
          </cell>
          <cell r="G614">
            <v>45804</v>
          </cell>
          <cell r="I614" t="str">
            <v>Công nhân</v>
          </cell>
          <cell r="J614" t="str">
            <v>Out-bound</v>
          </cell>
          <cell r="K614">
            <v>38166</v>
          </cell>
          <cell r="L614">
            <v>19</v>
          </cell>
          <cell r="M614">
            <v>5000000</v>
          </cell>
        </row>
        <row r="615">
          <cell r="C615" t="str">
            <v>25057354HW</v>
          </cell>
          <cell r="D615" t="str">
            <v>Dương Văn Nam</v>
          </cell>
          <cell r="E615" t="str">
            <v>H</v>
          </cell>
          <cell r="F615" t="str">
            <v>Main (N)</v>
          </cell>
          <cell r="G615">
            <v>45806</v>
          </cell>
          <cell r="I615" t="str">
            <v>Công nhân</v>
          </cell>
          <cell r="J615" t="str">
            <v>Tạp vụ</v>
          </cell>
          <cell r="K615">
            <v>28381</v>
          </cell>
          <cell r="L615">
            <v>20</v>
          </cell>
          <cell r="M615">
            <v>5000000</v>
          </cell>
        </row>
        <row r="616">
          <cell r="C616" t="str">
            <v>25067356PW</v>
          </cell>
          <cell r="D616" t="str">
            <v>Dương Thị Liễu</v>
          </cell>
          <cell r="E616" t="str">
            <v>P</v>
          </cell>
          <cell r="F616" t="str">
            <v>Main (D)</v>
          </cell>
          <cell r="G616">
            <v>45810</v>
          </cell>
          <cell r="I616" t="str">
            <v>Công nhân</v>
          </cell>
          <cell r="J616" t="str">
            <v>Dương Thị Hồng</v>
          </cell>
          <cell r="K616">
            <v>29026</v>
          </cell>
          <cell r="L616">
            <v>20</v>
          </cell>
          <cell r="M616">
            <v>5400000</v>
          </cell>
        </row>
        <row r="617">
          <cell r="C617" t="str">
            <v>25067357PW</v>
          </cell>
          <cell r="D617" t="str">
            <v>Đinh Thị Hiền</v>
          </cell>
          <cell r="E617" t="str">
            <v>P</v>
          </cell>
          <cell r="F617" t="str">
            <v>Main (D)</v>
          </cell>
          <cell r="G617">
            <v>45810</v>
          </cell>
          <cell r="I617" t="str">
            <v>Công nhân</v>
          </cell>
          <cell r="J617" t="str">
            <v>Tạp vụ</v>
          </cell>
          <cell r="K617">
            <v>29127</v>
          </cell>
          <cell r="L617">
            <v>20</v>
          </cell>
          <cell r="M617">
            <v>5400000</v>
          </cell>
        </row>
        <row r="618">
          <cell r="C618" t="str">
            <v>25067358HW</v>
          </cell>
          <cell r="D618" t="str">
            <v>Đoàn Thị Ngọc</v>
          </cell>
          <cell r="E618" t="str">
            <v>H</v>
          </cell>
          <cell r="F618" t="str">
            <v>Main (D)</v>
          </cell>
          <cell r="G618">
            <v>45812</v>
          </cell>
          <cell r="I618" t="str">
            <v>Công nhân</v>
          </cell>
          <cell r="J618" t="str">
            <v>Tạp vụ</v>
          </cell>
          <cell r="K618">
            <v>27190</v>
          </cell>
          <cell r="L618">
            <v>20</v>
          </cell>
          <cell r="M618">
            <v>5000000</v>
          </cell>
        </row>
        <row r="619">
          <cell r="C619" t="str">
            <v>25067361PW</v>
          </cell>
          <cell r="D619" t="str">
            <v>Đỗ Thị Giang</v>
          </cell>
          <cell r="E619" t="str">
            <v>P</v>
          </cell>
          <cell r="F619" t="str">
            <v>Main (N)</v>
          </cell>
          <cell r="G619">
            <v>45813</v>
          </cell>
          <cell r="I619" t="str">
            <v>Công nhân</v>
          </cell>
          <cell r="J619" t="str">
            <v>Phương Văn Lâm</v>
          </cell>
          <cell r="K619">
            <v>30219</v>
          </cell>
          <cell r="L619">
            <v>19</v>
          </cell>
          <cell r="M619">
            <v>5200000</v>
          </cell>
        </row>
        <row r="620">
          <cell r="C620" t="str">
            <v>25067362EG</v>
          </cell>
          <cell r="D620" t="str">
            <v>Trần Minh Hiếu</v>
          </cell>
          <cell r="E620" t="str">
            <v>E</v>
          </cell>
          <cell r="F620" t="str">
            <v>Main (N)</v>
          </cell>
          <cell r="G620">
            <v>45813</v>
          </cell>
          <cell r="I620" t="str">
            <v>Nhân viên</v>
          </cell>
          <cell r="J620" t="str">
            <v>Nhân viên thiết bị</v>
          </cell>
          <cell r="K620">
            <v>36537</v>
          </cell>
          <cell r="L620">
            <v>19</v>
          </cell>
          <cell r="M620">
            <v>5290000</v>
          </cell>
        </row>
        <row r="621">
          <cell r="C621" t="str">
            <v>25067367PW</v>
          </cell>
          <cell r="D621" t="str">
            <v>Dương Thị Bình</v>
          </cell>
          <cell r="E621" t="str">
            <v>P</v>
          </cell>
          <cell r="F621" t="str">
            <v>Main (N)</v>
          </cell>
          <cell r="G621">
            <v>45817</v>
          </cell>
          <cell r="I621" t="str">
            <v>Công nhân</v>
          </cell>
          <cell r="J621" t="str">
            <v>Trần Thị Lan</v>
          </cell>
          <cell r="K621" t="str">
            <v>30/12/1978</v>
          </cell>
          <cell r="L621">
            <v>19</v>
          </cell>
          <cell r="M621">
            <v>5400000</v>
          </cell>
        </row>
        <row r="622">
          <cell r="C622" t="str">
            <v>25067370PW</v>
          </cell>
          <cell r="D622" t="str">
            <v>Đào Ngọc Sơn</v>
          </cell>
          <cell r="E622" t="str">
            <v>P</v>
          </cell>
          <cell r="F622" t="str">
            <v>Main (D)</v>
          </cell>
          <cell r="G622">
            <v>45824</v>
          </cell>
          <cell r="I622" t="str">
            <v>Tổ trưởng</v>
          </cell>
          <cell r="J622" t="str">
            <v>Tổ trưởng</v>
          </cell>
          <cell r="K622">
            <v>33079</v>
          </cell>
          <cell r="L622">
            <v>20</v>
          </cell>
          <cell r="M622">
            <v>5780000</v>
          </cell>
        </row>
        <row r="623">
          <cell r="C623" t="str">
            <v>25067371MG</v>
          </cell>
          <cell r="D623" t="str">
            <v>Nguyễn Văn Phát</v>
          </cell>
          <cell r="E623" t="str">
            <v>M</v>
          </cell>
          <cell r="F623" t="str">
            <v>Main (N)</v>
          </cell>
          <cell r="G623">
            <v>45824</v>
          </cell>
          <cell r="I623" t="str">
            <v>Kechang</v>
          </cell>
          <cell r="J623" t="str">
            <v>Ke Chang</v>
          </cell>
          <cell r="K623">
            <v>33239</v>
          </cell>
          <cell r="L623">
            <v>13</v>
          </cell>
          <cell r="M623">
            <v>9080000</v>
          </cell>
        </row>
        <row r="624">
          <cell r="C624" t="str">
            <v>25067373EG</v>
          </cell>
          <cell r="D624" t="str">
            <v>Nguyễn Văn Hiếu</v>
          </cell>
          <cell r="E624" t="str">
            <v>E</v>
          </cell>
          <cell r="F624" t="str">
            <v>Main (D)</v>
          </cell>
          <cell r="G624">
            <v>45825</v>
          </cell>
          <cell r="I624" t="str">
            <v>Nhân viên</v>
          </cell>
          <cell r="J624" t="str">
            <v>Nhân viên bonding</v>
          </cell>
          <cell r="K624">
            <v>35955</v>
          </cell>
          <cell r="L624">
            <v>19</v>
          </cell>
          <cell r="M624">
            <v>5290000</v>
          </cell>
        </row>
        <row r="625">
          <cell r="C625" t="str">
            <v>25067378PW</v>
          </cell>
          <cell r="D625" t="str">
            <v>Linh Thị Nga</v>
          </cell>
          <cell r="E625" t="str">
            <v>P</v>
          </cell>
          <cell r="F625" t="str">
            <v>Main (D)</v>
          </cell>
          <cell r="G625">
            <v>45826</v>
          </cell>
          <cell r="I625" t="str">
            <v>Công nhân</v>
          </cell>
          <cell r="J625" t="str">
            <v xml:space="preserve">Trần Anh Tuấn </v>
          </cell>
          <cell r="K625">
            <v>28237</v>
          </cell>
          <cell r="L625">
            <v>19</v>
          </cell>
          <cell r="M625">
            <v>5000000</v>
          </cell>
        </row>
        <row r="626">
          <cell r="C626" t="str">
            <v>25067382SW</v>
          </cell>
          <cell r="D626" t="str">
            <v>Hoàng Thanh Quý</v>
          </cell>
          <cell r="E626" t="str">
            <v>S</v>
          </cell>
          <cell r="F626" t="str">
            <v>Main (N)</v>
          </cell>
          <cell r="G626">
            <v>45832</v>
          </cell>
          <cell r="I626" t="str">
            <v>Công nhân</v>
          </cell>
          <cell r="J626" t="str">
            <v>Đóng Hàng</v>
          </cell>
          <cell r="K626">
            <v>37909</v>
          </cell>
          <cell r="L626">
            <v>17</v>
          </cell>
          <cell r="M626">
            <v>5000000</v>
          </cell>
        </row>
        <row r="627">
          <cell r="C627" t="str">
            <v>25067386MW</v>
          </cell>
          <cell r="D627" t="str">
            <v>Phan Minh Quân</v>
          </cell>
          <cell r="E627" t="str">
            <v>M</v>
          </cell>
          <cell r="F627" t="str">
            <v>Main (D)</v>
          </cell>
          <cell r="G627">
            <v>45838</v>
          </cell>
          <cell r="I627" t="str">
            <v>Công Nhân</v>
          </cell>
          <cell r="J627" t="str">
            <v>UPK</v>
          </cell>
          <cell r="K627">
            <v>38702</v>
          </cell>
          <cell r="L627">
            <v>16.5</v>
          </cell>
          <cell r="M627">
            <v>5000000</v>
          </cell>
        </row>
        <row r="628">
          <cell r="C628" t="str">
            <v>25077388EG</v>
          </cell>
          <cell r="D628" t="str">
            <v>Dương Văn Thắng</v>
          </cell>
          <cell r="E628" t="str">
            <v>E</v>
          </cell>
          <cell r="F628" t="str">
            <v>Main (N)</v>
          </cell>
          <cell r="G628">
            <v>45839</v>
          </cell>
          <cell r="I628" t="str">
            <v>Nhân viên</v>
          </cell>
          <cell r="J628" t="str">
            <v>Nhân viên line auto</v>
          </cell>
          <cell r="K628">
            <v>38213</v>
          </cell>
          <cell r="L628">
            <v>19</v>
          </cell>
          <cell r="M628">
            <v>5290000</v>
          </cell>
        </row>
        <row r="629">
          <cell r="C629" t="str">
            <v>25077389PW</v>
          </cell>
          <cell r="D629" t="str">
            <v>Nguyễn Thị Ý</v>
          </cell>
          <cell r="E629" t="str">
            <v>P</v>
          </cell>
          <cell r="F629" t="str">
            <v>Main (D)</v>
          </cell>
          <cell r="G629">
            <v>45839</v>
          </cell>
          <cell r="I629" t="str">
            <v>Công nhân</v>
          </cell>
          <cell r="J629" t="str">
            <v>Nguyễn Thị Dung</v>
          </cell>
          <cell r="K629">
            <v>27822</v>
          </cell>
          <cell r="L629">
            <v>20</v>
          </cell>
          <cell r="M629">
            <v>5000000</v>
          </cell>
        </row>
        <row r="630">
          <cell r="C630" t="str">
            <v>25077391EW</v>
          </cell>
          <cell r="D630" t="str">
            <v>Lục Văn Bình</v>
          </cell>
          <cell r="E630" t="str">
            <v>E</v>
          </cell>
          <cell r="F630" t="str">
            <v>Main (D)</v>
          </cell>
          <cell r="G630">
            <v>45841</v>
          </cell>
          <cell r="I630" t="str">
            <v>Công nhân</v>
          </cell>
          <cell r="J630" t="str">
            <v>Cải tiến</v>
          </cell>
          <cell r="K630">
            <v>33695</v>
          </cell>
          <cell r="L630">
            <v>19</v>
          </cell>
          <cell r="M630">
            <v>5500000</v>
          </cell>
        </row>
        <row r="631">
          <cell r="C631" t="str">
            <v>25077392QW</v>
          </cell>
          <cell r="D631" t="str">
            <v>La Thị Sen</v>
          </cell>
          <cell r="E631" t="str">
            <v>Q</v>
          </cell>
          <cell r="F631" t="str">
            <v>Main (D)</v>
          </cell>
          <cell r="G631">
            <v>45842</v>
          </cell>
          <cell r="I631" t="str">
            <v>Công nhân</v>
          </cell>
          <cell r="J631" t="str">
            <v>IQC</v>
          </cell>
          <cell r="K631">
            <v>39223</v>
          </cell>
          <cell r="L631">
            <v>19</v>
          </cell>
          <cell r="M631">
            <v>5000000</v>
          </cell>
        </row>
        <row r="632">
          <cell r="C632" t="str">
            <v>25077394QW</v>
          </cell>
          <cell r="D632" t="str">
            <v>Dương Thị Trúc</v>
          </cell>
          <cell r="E632" t="str">
            <v>Q</v>
          </cell>
          <cell r="F632" t="str">
            <v>Main (D)</v>
          </cell>
          <cell r="G632">
            <v>45843</v>
          </cell>
          <cell r="I632" t="str">
            <v>Công nhân</v>
          </cell>
          <cell r="J632" t="str">
            <v>SEVT</v>
          </cell>
          <cell r="K632">
            <v>35990</v>
          </cell>
          <cell r="L632">
            <v>19</v>
          </cell>
          <cell r="M632">
            <v>5000000</v>
          </cell>
        </row>
        <row r="633">
          <cell r="C633" t="str">
            <v>25077395PW</v>
          </cell>
          <cell r="D633" t="str">
            <v>Dương Thị Thảo Mai</v>
          </cell>
          <cell r="E633" t="str">
            <v>P</v>
          </cell>
          <cell r="F633" t="str">
            <v>Main (N)</v>
          </cell>
          <cell r="G633">
            <v>45843</v>
          </cell>
          <cell r="I633" t="str">
            <v>Công nhân</v>
          </cell>
          <cell r="J633" t="str">
            <v>Transfer</v>
          </cell>
          <cell r="K633">
            <v>39265</v>
          </cell>
          <cell r="L633">
            <v>19</v>
          </cell>
          <cell r="M633">
            <v>5000000</v>
          </cell>
        </row>
        <row r="634">
          <cell r="C634" t="str">
            <v>25077397MG</v>
          </cell>
          <cell r="D634" t="str">
            <v>Nguyễn Thị Quý</v>
          </cell>
          <cell r="E634" t="str">
            <v>M</v>
          </cell>
          <cell r="F634" t="str">
            <v>Main (D)</v>
          </cell>
          <cell r="G634">
            <v>45845</v>
          </cell>
          <cell r="I634" t="str">
            <v>Nhân viên</v>
          </cell>
          <cell r="J634" t="str">
            <v>Nhân viên MM</v>
          </cell>
          <cell r="K634">
            <v>37738</v>
          </cell>
          <cell r="L634">
            <v>20</v>
          </cell>
          <cell r="M634">
            <v>5300000</v>
          </cell>
        </row>
        <row r="635">
          <cell r="C635" t="str">
            <v>25077400PW</v>
          </cell>
          <cell r="D635" t="str">
            <v>Dương Thị Linh</v>
          </cell>
          <cell r="E635" t="str">
            <v>P</v>
          </cell>
          <cell r="F635" t="str">
            <v>Main (N)</v>
          </cell>
          <cell r="G635">
            <v>45847</v>
          </cell>
          <cell r="I635" t="str">
            <v>Công nhân</v>
          </cell>
          <cell r="J635" t="str">
            <v>Dương Thị Hoa</v>
          </cell>
          <cell r="K635">
            <v>29710</v>
          </cell>
          <cell r="L635">
            <v>19</v>
          </cell>
          <cell r="M635">
            <v>5500000</v>
          </cell>
        </row>
        <row r="636">
          <cell r="C636" t="str">
            <v>25077401EG</v>
          </cell>
          <cell r="D636" t="str">
            <v>Mông Đức Mạnh</v>
          </cell>
          <cell r="E636" t="str">
            <v>E</v>
          </cell>
          <cell r="F636" t="str">
            <v>Main (D)</v>
          </cell>
          <cell r="G636">
            <v>45848</v>
          </cell>
          <cell r="I636" t="str">
            <v>Nhân viên</v>
          </cell>
          <cell r="J636" t="str">
            <v>Nhân viên tự động hóa</v>
          </cell>
          <cell r="K636">
            <v>36337</v>
          </cell>
          <cell r="L636">
            <v>19</v>
          </cell>
          <cell r="M636">
            <v>9080000</v>
          </cell>
        </row>
        <row r="637">
          <cell r="C637" t="str">
            <v>25077404EW</v>
          </cell>
          <cell r="D637" t="str">
            <v>Nguyễn Thị Thảo</v>
          </cell>
          <cell r="E637" t="str">
            <v>E</v>
          </cell>
          <cell r="F637" t="str">
            <v>Main (D)</v>
          </cell>
          <cell r="G637">
            <v>45849</v>
          </cell>
          <cell r="I637" t="str">
            <v>Công nhân</v>
          </cell>
          <cell r="J637" t="str">
            <v>Vệ sinh</v>
          </cell>
          <cell r="K637">
            <v>28145</v>
          </cell>
          <cell r="L637">
            <v>19</v>
          </cell>
          <cell r="M637">
            <v>5200000</v>
          </cell>
        </row>
        <row r="638">
          <cell r="C638" t="str">
            <v>25077406QW</v>
          </cell>
          <cell r="D638" t="str">
            <v>Nguyễn Hương Ngọc</v>
          </cell>
          <cell r="E638" t="str">
            <v>Q</v>
          </cell>
          <cell r="F638" t="str">
            <v>Main (D)</v>
          </cell>
          <cell r="G638">
            <v>45853</v>
          </cell>
          <cell r="I638" t="str">
            <v>Công nhân</v>
          </cell>
          <cell r="J638" t="str">
            <v>FB</v>
          </cell>
          <cell r="K638">
            <v>38989</v>
          </cell>
          <cell r="L638">
            <v>20</v>
          </cell>
          <cell r="M638">
            <v>5000000</v>
          </cell>
        </row>
        <row r="639">
          <cell r="C639" t="str">
            <v>25077407MW</v>
          </cell>
          <cell r="D639" t="str">
            <v>Hà Ngọc Lệ</v>
          </cell>
          <cell r="E639" t="str">
            <v>M</v>
          </cell>
          <cell r="F639" t="str">
            <v>Main (D)</v>
          </cell>
          <cell r="G639">
            <v>45854</v>
          </cell>
          <cell r="I639" t="str">
            <v>Công nhân</v>
          </cell>
          <cell r="J639" t="str">
            <v>RMA</v>
          </cell>
          <cell r="K639">
            <v>38940</v>
          </cell>
          <cell r="L639">
            <v>20</v>
          </cell>
          <cell r="M639">
            <v>5000000</v>
          </cell>
        </row>
        <row r="640">
          <cell r="C640" t="str">
            <v>25077410PW</v>
          </cell>
          <cell r="D640" t="str">
            <v>Dương Thị Ngự</v>
          </cell>
          <cell r="E640" t="str">
            <v>P</v>
          </cell>
          <cell r="F640" t="str">
            <v>Main (N)</v>
          </cell>
          <cell r="G640">
            <v>45856</v>
          </cell>
          <cell r="I640" t="str">
            <v>Công nhân</v>
          </cell>
          <cell r="J640" t="str">
            <v>Tạp vụ</v>
          </cell>
          <cell r="K640" t="str">
            <v>07/11/1974</v>
          </cell>
          <cell r="L640">
            <v>19</v>
          </cell>
          <cell r="M640">
            <v>5000000</v>
          </cell>
        </row>
        <row r="641">
          <cell r="C641" t="str">
            <v>25077409EG</v>
          </cell>
          <cell r="D641" t="str">
            <v>Đinh Văn Đức</v>
          </cell>
          <cell r="E641" t="str">
            <v>E</v>
          </cell>
          <cell r="F641" t="str">
            <v>Main (D)</v>
          </cell>
          <cell r="G641">
            <v>45856</v>
          </cell>
          <cell r="I641" t="str">
            <v>Nhân viên</v>
          </cell>
          <cell r="J641" t="str">
            <v>Nhân viên thiết bị</v>
          </cell>
          <cell r="K641">
            <v>37351</v>
          </cell>
          <cell r="L641">
            <v>19</v>
          </cell>
          <cell r="M641">
            <v>5490000</v>
          </cell>
        </row>
        <row r="642">
          <cell r="C642" t="str">
            <v>25077411PW</v>
          </cell>
          <cell r="D642" t="str">
            <v>Ma Công Tuấn</v>
          </cell>
          <cell r="E642" t="str">
            <v>P</v>
          </cell>
          <cell r="F642" t="str">
            <v>Main (N)</v>
          </cell>
          <cell r="G642">
            <v>45860</v>
          </cell>
          <cell r="I642" t="str">
            <v>Công nhân</v>
          </cell>
          <cell r="J642" t="str">
            <v>Phương Văn Lâm</v>
          </cell>
          <cell r="K642">
            <v>31972</v>
          </cell>
          <cell r="L642">
            <v>17</v>
          </cell>
          <cell r="M642">
            <v>5000000</v>
          </cell>
        </row>
        <row r="643">
          <cell r="C643" t="str">
            <v>25087417MW</v>
          </cell>
          <cell r="D643" t="str">
            <v>Đào Hồng Nguyên</v>
          </cell>
          <cell r="E643" t="str">
            <v>M</v>
          </cell>
          <cell r="F643" t="str">
            <v>Main (N)</v>
          </cell>
          <cell r="G643">
            <v>45870</v>
          </cell>
          <cell r="I643" t="str">
            <v>Công nhân</v>
          </cell>
          <cell r="J643" t="str">
            <v>SEVT</v>
          </cell>
          <cell r="K643">
            <v>37971</v>
          </cell>
          <cell r="L643">
            <v>20</v>
          </cell>
          <cell r="M643">
            <v>5000000</v>
          </cell>
        </row>
        <row r="644">
          <cell r="C644" t="str">
            <v>25087418SW</v>
          </cell>
          <cell r="D644" t="str">
            <v>La Văn Bẩy</v>
          </cell>
          <cell r="E644" t="str">
            <v>S</v>
          </cell>
          <cell r="F644" t="str">
            <v>Main (D)</v>
          </cell>
          <cell r="G644">
            <v>45874</v>
          </cell>
          <cell r="I644" t="str">
            <v>Công nhân</v>
          </cell>
          <cell r="J644" t="str">
            <v>Đóng hàng</v>
          </cell>
          <cell r="K644">
            <v>38929</v>
          </cell>
          <cell r="L644">
            <v>20.75</v>
          </cell>
          <cell r="M644">
            <v>5000000</v>
          </cell>
        </row>
        <row r="645">
          <cell r="C645" t="str">
            <v>25087419QW</v>
          </cell>
          <cell r="D645" t="str">
            <v>Nguyễn Thị Nga</v>
          </cell>
          <cell r="E645" t="str">
            <v>Q</v>
          </cell>
          <cell r="F645" t="str">
            <v>Main (D)</v>
          </cell>
          <cell r="G645">
            <v>45875</v>
          </cell>
          <cell r="I645" t="str">
            <v>Công nhân</v>
          </cell>
          <cell r="J645" t="str">
            <v>FB</v>
          </cell>
          <cell r="K645">
            <v>35477</v>
          </cell>
          <cell r="L645">
            <v>19</v>
          </cell>
          <cell r="M645">
            <v>5000000</v>
          </cell>
        </row>
        <row r="646">
          <cell r="C646" t="str">
            <v>25087420EG</v>
          </cell>
          <cell r="D646" t="str">
            <v>Nguyễn Thu Hiền</v>
          </cell>
          <cell r="E646" t="str">
            <v>E</v>
          </cell>
          <cell r="F646" t="str">
            <v>Main (D)</v>
          </cell>
          <cell r="G646">
            <v>45875</v>
          </cell>
          <cell r="I646" t="str">
            <v>Nhân viên</v>
          </cell>
          <cell r="J646" t="str">
            <v>Nhân viên kho</v>
          </cell>
          <cell r="K646">
            <v>37972</v>
          </cell>
          <cell r="L646">
            <v>19</v>
          </cell>
          <cell r="M646">
            <v>5780000</v>
          </cell>
        </row>
        <row r="647">
          <cell r="C647" t="str">
            <v>25087422EG</v>
          </cell>
          <cell r="D647" t="str">
            <v>Ma Văn Huy</v>
          </cell>
          <cell r="E647" t="str">
            <v>E</v>
          </cell>
          <cell r="F647" t="str">
            <v>Main (D)</v>
          </cell>
          <cell r="G647">
            <v>45876</v>
          </cell>
          <cell r="I647" t="str">
            <v>Nhân viên</v>
          </cell>
          <cell r="J647" t="str">
            <v>Nhân viên IT</v>
          </cell>
          <cell r="K647">
            <v>33918</v>
          </cell>
          <cell r="L647">
            <v>19</v>
          </cell>
          <cell r="M647">
            <v>5780000</v>
          </cell>
        </row>
        <row r="648">
          <cell r="C648" t="str">
            <v>25087424MW</v>
          </cell>
          <cell r="D648" t="str">
            <v>Dương Thị Hạnh</v>
          </cell>
          <cell r="E648" t="str">
            <v>M</v>
          </cell>
          <cell r="F648" t="str">
            <v>Main (N)</v>
          </cell>
          <cell r="G648">
            <v>45880</v>
          </cell>
          <cell r="I648" t="str">
            <v>Công nhân</v>
          </cell>
          <cell r="J648" t="str">
            <v>MM</v>
          </cell>
          <cell r="K648">
            <v>38497</v>
          </cell>
          <cell r="L648">
            <v>20</v>
          </cell>
          <cell r="M648">
            <v>5000000</v>
          </cell>
        </row>
        <row r="649">
          <cell r="C649" t="str">
            <v>25087426MG</v>
          </cell>
          <cell r="D649" t="str">
            <v>Mai Minh Anh</v>
          </cell>
          <cell r="E649" t="str">
            <v>M</v>
          </cell>
          <cell r="F649" t="str">
            <v>Main (N)</v>
          </cell>
          <cell r="G649">
            <v>45880</v>
          </cell>
          <cell r="I649" t="str">
            <v>Nhân viên</v>
          </cell>
          <cell r="J649" t="str">
            <v>NV RMA</v>
          </cell>
          <cell r="K649">
            <v>37838</v>
          </cell>
          <cell r="L649">
            <v>19</v>
          </cell>
          <cell r="M649">
            <v>5370000</v>
          </cell>
        </row>
        <row r="650">
          <cell r="C650" t="str">
            <v>25087428EG</v>
          </cell>
          <cell r="D650" t="str">
            <v>Nguyễn Bá Quốc</v>
          </cell>
          <cell r="E650" t="str">
            <v>E</v>
          </cell>
          <cell r="F650" t="str">
            <v>Main (D)</v>
          </cell>
          <cell r="G650">
            <v>45880</v>
          </cell>
          <cell r="I650" t="str">
            <v>Nhân viên</v>
          </cell>
          <cell r="J650" t="str">
            <v>Nhân viên line auto</v>
          </cell>
          <cell r="K650">
            <v>39289</v>
          </cell>
          <cell r="L650">
            <v>20</v>
          </cell>
          <cell r="M650">
            <v>5290000</v>
          </cell>
        </row>
        <row r="651">
          <cell r="C651" t="str">
            <v>25087429QG</v>
          </cell>
          <cell r="D651" t="str">
            <v>Hoàng Hồng Anh</v>
          </cell>
          <cell r="E651" t="str">
            <v>Q</v>
          </cell>
          <cell r="F651" t="str">
            <v>Main (D)</v>
          </cell>
          <cell r="G651">
            <v>45881</v>
          </cell>
          <cell r="I651" t="str">
            <v>Nhân viên</v>
          </cell>
          <cell r="J651" t="str">
            <v>NV Data</v>
          </cell>
          <cell r="K651">
            <v>37711</v>
          </cell>
          <cell r="L651">
            <v>19.875</v>
          </cell>
          <cell r="M651">
            <v>5370000</v>
          </cell>
        </row>
        <row r="652">
          <cell r="C652" t="str">
            <v>25087431QW</v>
          </cell>
          <cell r="D652" t="str">
            <v>Lê Thái Tùng</v>
          </cell>
          <cell r="E652" t="str">
            <v>Q</v>
          </cell>
          <cell r="F652" t="str">
            <v>Main (D)</v>
          </cell>
          <cell r="G652">
            <v>45882</v>
          </cell>
          <cell r="I652" t="str">
            <v>Tổ trưởng</v>
          </cell>
          <cell r="J652" t="str">
            <v>TT IQC</v>
          </cell>
          <cell r="K652">
            <v>33172</v>
          </cell>
          <cell r="L652">
            <v>19</v>
          </cell>
          <cell r="M652">
            <v>6160000</v>
          </cell>
        </row>
        <row r="653">
          <cell r="C653" t="str">
            <v>25087433QW</v>
          </cell>
          <cell r="D653" t="str">
            <v>Phạm Hương Thảo</v>
          </cell>
          <cell r="E653" t="str">
            <v>Q</v>
          </cell>
          <cell r="F653" t="str">
            <v>Main (D)</v>
          </cell>
          <cell r="G653">
            <v>45884</v>
          </cell>
          <cell r="I653" t="str">
            <v>Công nhân</v>
          </cell>
          <cell r="J653" t="str">
            <v>FB</v>
          </cell>
          <cell r="K653">
            <v>36416</v>
          </cell>
          <cell r="L653">
            <v>18</v>
          </cell>
          <cell r="M653">
            <v>5100000</v>
          </cell>
        </row>
        <row r="654">
          <cell r="C654" t="str">
            <v>25087434QW</v>
          </cell>
          <cell r="D654" t="str">
            <v>Quan Văn Sáng</v>
          </cell>
          <cell r="E654" t="str">
            <v>Q</v>
          </cell>
          <cell r="F654" t="str">
            <v>Main (N)</v>
          </cell>
          <cell r="G654">
            <v>45884</v>
          </cell>
          <cell r="I654" t="str">
            <v>Công nhân</v>
          </cell>
          <cell r="J654" t="str">
            <v>FB</v>
          </cell>
          <cell r="K654">
            <v>32333</v>
          </cell>
          <cell r="L654">
            <v>19</v>
          </cell>
          <cell r="M654">
            <v>5000000</v>
          </cell>
        </row>
        <row r="655">
          <cell r="C655" t="str">
            <v>25087436HG</v>
          </cell>
          <cell r="D655" t="str">
            <v>Đào Anh Nhàn</v>
          </cell>
          <cell r="E655" t="str">
            <v>H</v>
          </cell>
          <cell r="F655" t="str">
            <v>Main (D)</v>
          </cell>
          <cell r="G655">
            <v>45887</v>
          </cell>
          <cell r="I655" t="str">
            <v>Nhân viên</v>
          </cell>
          <cell r="J655" t="str">
            <v>Nhân sự</v>
          </cell>
          <cell r="K655">
            <v>33871</v>
          </cell>
          <cell r="L655">
            <v>19</v>
          </cell>
          <cell r="M655">
            <v>5780000</v>
          </cell>
        </row>
        <row r="656">
          <cell r="C656" t="str">
            <v>25087438HG</v>
          </cell>
          <cell r="D656" t="str">
            <v>Dương Văn Sang</v>
          </cell>
          <cell r="E656" t="str">
            <v>H</v>
          </cell>
          <cell r="F656" t="str">
            <v>Main (D)</v>
          </cell>
          <cell r="G656">
            <v>45887</v>
          </cell>
          <cell r="I656" t="str">
            <v>Lái Xe</v>
          </cell>
          <cell r="J656" t="str">
            <v>Lái Xe</v>
          </cell>
          <cell r="K656">
            <v>33728</v>
          </cell>
          <cell r="L656">
            <v>20</v>
          </cell>
          <cell r="M656">
            <v>6870000</v>
          </cell>
        </row>
        <row r="657">
          <cell r="C657" t="str">
            <v>25087441QW</v>
          </cell>
          <cell r="D657" t="str">
            <v>Dương Ngọc Huân</v>
          </cell>
          <cell r="E657" t="str">
            <v>Q</v>
          </cell>
          <cell r="F657" t="str">
            <v>Main (D)</v>
          </cell>
          <cell r="G657">
            <v>45887</v>
          </cell>
          <cell r="I657" t="str">
            <v>Tổ trưởng</v>
          </cell>
          <cell r="J657" t="str">
            <v>AS</v>
          </cell>
          <cell r="K657">
            <v>36269</v>
          </cell>
          <cell r="L657">
            <v>17</v>
          </cell>
          <cell r="M657">
            <v>6160000</v>
          </cell>
        </row>
        <row r="658">
          <cell r="C658" t="str">
            <v>25087442EG</v>
          </cell>
          <cell r="D658" t="str">
            <v>Thiều Văn Việt</v>
          </cell>
          <cell r="E658" t="str">
            <v>E</v>
          </cell>
          <cell r="F658" t="str">
            <v>Main (N)</v>
          </cell>
          <cell r="G658">
            <v>45890</v>
          </cell>
          <cell r="I658" t="str">
            <v>Nhân Viên</v>
          </cell>
          <cell r="J658" t="str">
            <v>Nhân viên thiết bị</v>
          </cell>
          <cell r="K658">
            <v>37414</v>
          </cell>
          <cell r="L658">
            <v>19</v>
          </cell>
          <cell r="M658">
            <v>5290000</v>
          </cell>
        </row>
        <row r="659">
          <cell r="C659" t="str">
            <v>25087443QW</v>
          </cell>
          <cell r="D659" t="str">
            <v>Hoàng Hải Nam</v>
          </cell>
          <cell r="E659" t="str">
            <v>Q</v>
          </cell>
          <cell r="F659" t="str">
            <v>Main (N)</v>
          </cell>
          <cell r="G659">
            <v>45890</v>
          </cell>
          <cell r="I659" t="str">
            <v>Công nhân</v>
          </cell>
          <cell r="J659" t="str">
            <v>FB</v>
          </cell>
          <cell r="K659" t="str">
            <v>06/08/2007</v>
          </cell>
          <cell r="L659">
            <v>19</v>
          </cell>
          <cell r="M659">
            <v>5000000</v>
          </cell>
        </row>
        <row r="660">
          <cell r="C660" t="str">
            <v>25087444PW</v>
          </cell>
          <cell r="D660" t="str">
            <v>Triệu Thị Loan</v>
          </cell>
          <cell r="E660" t="str">
            <v>P</v>
          </cell>
          <cell r="F660" t="str">
            <v>Main (D)</v>
          </cell>
          <cell r="G660">
            <v>45891</v>
          </cell>
          <cell r="I660" t="str">
            <v>Công nhân</v>
          </cell>
          <cell r="J660" t="str">
            <v xml:space="preserve">Trần Anh Tuấn </v>
          </cell>
          <cell r="K660">
            <v>28258</v>
          </cell>
          <cell r="L660">
            <v>20</v>
          </cell>
          <cell r="M660">
            <v>5000000</v>
          </cell>
        </row>
        <row r="661">
          <cell r="C661" t="str">
            <v>25087446PW</v>
          </cell>
          <cell r="D661" t="str">
            <v>Tô Thị Nạnh</v>
          </cell>
          <cell r="E661" t="str">
            <v>P</v>
          </cell>
          <cell r="F661" t="str">
            <v>Main (N)</v>
          </cell>
          <cell r="G661">
            <v>45895</v>
          </cell>
          <cell r="I661" t="str">
            <v>Công Nhân</v>
          </cell>
          <cell r="J661" t="str">
            <v>Tạp vụ</v>
          </cell>
          <cell r="K661">
            <v>28806</v>
          </cell>
          <cell r="L661">
            <v>19</v>
          </cell>
          <cell r="M661">
            <v>5400000</v>
          </cell>
        </row>
        <row r="662">
          <cell r="C662" t="str">
            <v>25087447PW</v>
          </cell>
          <cell r="D662" t="str">
            <v>Phạm Thị Giang</v>
          </cell>
          <cell r="E662" t="str">
            <v>P</v>
          </cell>
          <cell r="F662" t="str">
            <v>Main (N)</v>
          </cell>
          <cell r="G662">
            <v>45896</v>
          </cell>
          <cell r="I662" t="str">
            <v>Công Nhân</v>
          </cell>
          <cell r="J662" t="str">
            <v>Vũ Văn Quyền</v>
          </cell>
          <cell r="K662" t="str">
            <v>20/03/1984</v>
          </cell>
          <cell r="L662">
            <v>19</v>
          </cell>
          <cell r="M662">
            <v>5000000</v>
          </cell>
        </row>
        <row r="663">
          <cell r="C663" t="str">
            <v>25087449MW</v>
          </cell>
          <cell r="D663" t="str">
            <v>Lùng A Phô</v>
          </cell>
          <cell r="E663" t="str">
            <v>M</v>
          </cell>
          <cell r="F663" t="str">
            <v>Main (N)</v>
          </cell>
          <cell r="G663">
            <v>45897</v>
          </cell>
          <cell r="I663" t="str">
            <v>Công Nhân</v>
          </cell>
          <cell r="J663" t="str">
            <v>UPK</v>
          </cell>
          <cell r="K663" t="str">
            <v>15/03/2005</v>
          </cell>
          <cell r="L663">
            <v>17.875</v>
          </cell>
          <cell r="M663">
            <v>5000000</v>
          </cell>
        </row>
        <row r="664">
          <cell r="C664" t="str">
            <v>25087450MW</v>
          </cell>
          <cell r="D664" t="str">
            <v>Lương Xuân Đức</v>
          </cell>
          <cell r="E664" t="str">
            <v>M</v>
          </cell>
          <cell r="F664" t="str">
            <v>Main (N)</v>
          </cell>
          <cell r="G664">
            <v>45898</v>
          </cell>
          <cell r="I664" t="str">
            <v>Công Nhân</v>
          </cell>
          <cell r="J664" t="str">
            <v>UPK</v>
          </cell>
          <cell r="K664" t="str">
            <v>01/07/2007</v>
          </cell>
          <cell r="L664">
            <v>18</v>
          </cell>
          <cell r="M664">
            <v>5000000</v>
          </cell>
        </row>
        <row r="665">
          <cell r="C665" t="str">
            <v>25097451QG</v>
          </cell>
          <cell r="D665" t="str">
            <v>Dương Tuấn Khương</v>
          </cell>
          <cell r="E665" t="str">
            <v>Q</v>
          </cell>
          <cell r="F665" t="str">
            <v>Main (D)</v>
          </cell>
          <cell r="G665">
            <v>45903</v>
          </cell>
          <cell r="I665" t="str">
            <v>Chủ Nhiệm</v>
          </cell>
          <cell r="J665" t="str">
            <v>CN</v>
          </cell>
          <cell r="K665" t="str">
            <v>11/09/1987</v>
          </cell>
          <cell r="L665">
            <v>19</v>
          </cell>
          <cell r="M665">
            <v>7170000</v>
          </cell>
        </row>
        <row r="666">
          <cell r="C666" t="str">
            <v>25097452EG</v>
          </cell>
          <cell r="D666" t="str">
            <v>Trần Văn Hùng</v>
          </cell>
          <cell r="E666" t="str">
            <v>E</v>
          </cell>
          <cell r="F666" t="str">
            <v>Main (D)</v>
          </cell>
          <cell r="G666">
            <v>45903</v>
          </cell>
          <cell r="I666" t="str">
            <v>Nhân Viên</v>
          </cell>
          <cell r="J666" t="str">
            <v>Nhân viên thiết bị</v>
          </cell>
          <cell r="K666" t="str">
            <v>24/05/1994</v>
          </cell>
          <cell r="L666">
            <v>19</v>
          </cell>
          <cell r="M666">
            <v>5780000</v>
          </cell>
        </row>
        <row r="667">
          <cell r="C667" t="str">
            <v>25097456PW</v>
          </cell>
          <cell r="D667" t="str">
            <v>Đoàn Thị Thanh Tâm</v>
          </cell>
          <cell r="E667" t="str">
            <v>P</v>
          </cell>
          <cell r="F667" t="str">
            <v>Main (D)</v>
          </cell>
          <cell r="G667">
            <v>45908</v>
          </cell>
          <cell r="I667" t="str">
            <v>Công nhân</v>
          </cell>
          <cell r="J667" t="str">
            <v>Mai Văn Thông</v>
          </cell>
          <cell r="K667" t="str">
            <v>19/07/1978</v>
          </cell>
          <cell r="L667">
            <v>18</v>
          </cell>
          <cell r="M667">
            <v>5000000</v>
          </cell>
        </row>
        <row r="668">
          <cell r="C668" t="str">
            <v>25097458PW</v>
          </cell>
          <cell r="D668" t="str">
            <v>Ngô Tuấn Anh</v>
          </cell>
          <cell r="E668" t="str">
            <v>P</v>
          </cell>
          <cell r="F668" t="str">
            <v>Main (D)</v>
          </cell>
          <cell r="G668">
            <v>45908</v>
          </cell>
          <cell r="I668" t="str">
            <v>Công nhân</v>
          </cell>
          <cell r="J668" t="str">
            <v>Mai Văn Thông</v>
          </cell>
          <cell r="K668" t="str">
            <v>09/11/1999</v>
          </cell>
          <cell r="L668">
            <v>20</v>
          </cell>
          <cell r="M668">
            <v>5000000</v>
          </cell>
        </row>
        <row r="669">
          <cell r="C669" t="str">
            <v>25097459PW</v>
          </cell>
          <cell r="D669" t="str">
            <v>Bùi Văn Thái</v>
          </cell>
          <cell r="E669" t="str">
            <v>P</v>
          </cell>
          <cell r="F669" t="str">
            <v>Main (D)</v>
          </cell>
          <cell r="G669">
            <v>45909</v>
          </cell>
          <cell r="I669" t="str">
            <v>Công nhân</v>
          </cell>
          <cell r="J669" t="str">
            <v>Mai Văn Thông</v>
          </cell>
          <cell r="K669">
            <v>36047</v>
          </cell>
          <cell r="L669">
            <v>15</v>
          </cell>
          <cell r="M669">
            <v>5100000</v>
          </cell>
        </row>
        <row r="670">
          <cell r="C670" t="str">
            <v>25097460QW</v>
          </cell>
          <cell r="D670" t="str">
            <v>Nguyễn Văn Cường</v>
          </cell>
          <cell r="E670" t="str">
            <v>Q</v>
          </cell>
          <cell r="F670" t="str">
            <v>Main (D)</v>
          </cell>
          <cell r="G670">
            <v>45910</v>
          </cell>
          <cell r="I670" t="str">
            <v>Công nhân</v>
          </cell>
          <cell r="J670" t="str">
            <v>IQC</v>
          </cell>
          <cell r="K670" t="str">
            <v>11/10/2003</v>
          </cell>
          <cell r="L670">
            <v>20</v>
          </cell>
          <cell r="M670">
            <v>5000000</v>
          </cell>
        </row>
        <row r="671">
          <cell r="C671" t="str">
            <v>25097461HG</v>
          </cell>
          <cell r="D671" t="str">
            <v>Nguyễn Văn Tình</v>
          </cell>
          <cell r="E671" t="str">
            <v>H</v>
          </cell>
          <cell r="F671" t="str">
            <v>Main (D)</v>
          </cell>
          <cell r="G671">
            <v>45911</v>
          </cell>
          <cell r="I671" t="str">
            <v>Nhân Viên</v>
          </cell>
          <cell r="J671" t="str">
            <v>Công vụ</v>
          </cell>
          <cell r="K671">
            <v>30543</v>
          </cell>
          <cell r="L671">
            <v>19.90625</v>
          </cell>
          <cell r="M671">
            <v>5780000</v>
          </cell>
        </row>
        <row r="672">
          <cell r="C672" t="str">
            <v>25097462EG</v>
          </cell>
          <cell r="D672" t="str">
            <v>Dương Anh Thuận</v>
          </cell>
          <cell r="E672" t="str">
            <v>E</v>
          </cell>
          <cell r="F672" t="str">
            <v>Main (D)</v>
          </cell>
          <cell r="G672">
            <v>45915</v>
          </cell>
          <cell r="I672" t="str">
            <v>Nhân Viên</v>
          </cell>
          <cell r="J672" t="str">
            <v>Nhân viên cải tiến</v>
          </cell>
          <cell r="K672">
            <v>36812</v>
          </cell>
          <cell r="L672">
            <v>17</v>
          </cell>
          <cell r="M672">
            <v>5370000</v>
          </cell>
        </row>
        <row r="673">
          <cell r="C673" t="str">
            <v>25097463PW</v>
          </cell>
          <cell r="D673" t="str">
            <v>Trần Thị Hồng</v>
          </cell>
          <cell r="E673" t="str">
            <v>P</v>
          </cell>
          <cell r="F673" t="str">
            <v>Main (D)</v>
          </cell>
          <cell r="G673">
            <v>45916</v>
          </cell>
          <cell r="I673" t="str">
            <v>Công nhân</v>
          </cell>
          <cell r="J673" t="str">
            <v>Đào Ngọc Sơn</v>
          </cell>
          <cell r="K673">
            <v>28980</v>
          </cell>
          <cell r="L673">
            <v>15</v>
          </cell>
          <cell r="M673">
            <v>5500000</v>
          </cell>
        </row>
        <row r="674">
          <cell r="C674" t="str">
            <v>25097464QW</v>
          </cell>
          <cell r="D674" t="str">
            <v>Khuông Mạnh Hùng</v>
          </cell>
          <cell r="E674" t="str">
            <v>Q</v>
          </cell>
          <cell r="F674" t="str">
            <v>Main (D)</v>
          </cell>
          <cell r="G674">
            <v>45916</v>
          </cell>
          <cell r="I674" t="str">
            <v>Công nhân</v>
          </cell>
          <cell r="J674" t="str">
            <v>PQC</v>
          </cell>
          <cell r="K674">
            <v>32256</v>
          </cell>
          <cell r="L674">
            <v>20</v>
          </cell>
          <cell r="M674">
            <v>5000000</v>
          </cell>
        </row>
        <row r="675">
          <cell r="C675" t="str">
            <v>25097465QG</v>
          </cell>
          <cell r="D675" t="str">
            <v>Trần Văn Cường</v>
          </cell>
          <cell r="E675" t="str">
            <v>Q</v>
          </cell>
          <cell r="F675" t="str">
            <v>Main (D)</v>
          </cell>
          <cell r="G675">
            <v>45916</v>
          </cell>
          <cell r="I675" t="str">
            <v>Trưởng phòng</v>
          </cell>
          <cell r="J675" t="str">
            <v>TP</v>
          </cell>
          <cell r="K675" t="str">
            <v>11/07/1990</v>
          </cell>
          <cell r="L675">
            <v>20</v>
          </cell>
          <cell r="M675">
            <v>12050000</v>
          </cell>
        </row>
        <row r="676">
          <cell r="C676" t="str">
            <v>25097467QG</v>
          </cell>
          <cell r="D676" t="str">
            <v>Nguyễn Thị Trang</v>
          </cell>
          <cell r="E676" t="str">
            <v>Q</v>
          </cell>
          <cell r="F676" t="str">
            <v>Main (N)</v>
          </cell>
          <cell r="G676">
            <v>45917</v>
          </cell>
          <cell r="I676" t="str">
            <v>Nhân viên</v>
          </cell>
          <cell r="J676" t="str">
            <v>Data FB</v>
          </cell>
          <cell r="K676">
            <v>37459</v>
          </cell>
          <cell r="L676">
            <v>19</v>
          </cell>
          <cell r="M676">
            <v>5370000</v>
          </cell>
        </row>
        <row r="677">
          <cell r="C677" t="str">
            <v>25097468PW</v>
          </cell>
          <cell r="D677" t="str">
            <v>Đàm Thị Thủy</v>
          </cell>
          <cell r="E677" t="str">
            <v>P</v>
          </cell>
          <cell r="F677" t="str">
            <v>Main (D)</v>
          </cell>
          <cell r="G677">
            <v>45919</v>
          </cell>
          <cell r="I677" t="str">
            <v>Công nhân</v>
          </cell>
          <cell r="J677" t="str">
            <v>Phạm Ngọc Tú</v>
          </cell>
          <cell r="K677">
            <v>34747</v>
          </cell>
          <cell r="L677">
            <v>14</v>
          </cell>
          <cell r="M677">
            <v>5500000</v>
          </cell>
        </row>
        <row r="678">
          <cell r="C678" t="str">
            <v>25097469PW</v>
          </cell>
          <cell r="D678" t="str">
            <v>Dương Thị Ngân</v>
          </cell>
          <cell r="E678" t="str">
            <v>P</v>
          </cell>
          <cell r="F678" t="str">
            <v>Main (N)</v>
          </cell>
          <cell r="G678">
            <v>45919</v>
          </cell>
          <cell r="I678" t="str">
            <v>Công nhân</v>
          </cell>
          <cell r="J678" t="str">
            <v>Nguyễn Văn Nam</v>
          </cell>
          <cell r="K678">
            <v>31764</v>
          </cell>
          <cell r="L678">
            <v>19</v>
          </cell>
          <cell r="M678">
            <v>5000000</v>
          </cell>
        </row>
        <row r="679">
          <cell r="C679" t="str">
            <v>25097470PW</v>
          </cell>
          <cell r="D679" t="str">
            <v>Dương Thị Trang</v>
          </cell>
          <cell r="E679" t="str">
            <v>P</v>
          </cell>
          <cell r="F679" t="str">
            <v>Main (D)</v>
          </cell>
          <cell r="G679">
            <v>45920</v>
          </cell>
          <cell r="I679" t="str">
            <v>Công nhân</v>
          </cell>
          <cell r="J679" t="str">
            <v>Dương Thị Hồng</v>
          </cell>
          <cell r="K679">
            <v>32523</v>
          </cell>
          <cell r="L679">
            <v>20</v>
          </cell>
          <cell r="M679">
            <v>5300000</v>
          </cell>
        </row>
        <row r="680">
          <cell r="C680" t="str">
            <v>25097472MW</v>
          </cell>
          <cell r="D680" t="str">
            <v>Nguyễn Thị Kiều Trang</v>
          </cell>
          <cell r="E680" t="str">
            <v>M</v>
          </cell>
          <cell r="F680" t="str">
            <v>Main (D)</v>
          </cell>
          <cell r="G680">
            <v>45922</v>
          </cell>
          <cell r="I680" t="str">
            <v>Công nhân</v>
          </cell>
          <cell r="J680" t="str">
            <v>UPK</v>
          </cell>
          <cell r="K680">
            <v>39345</v>
          </cell>
          <cell r="L680">
            <v>17</v>
          </cell>
          <cell r="M680">
            <v>5000000</v>
          </cell>
        </row>
        <row r="681">
          <cell r="C681" t="str">
            <v>25097473SW</v>
          </cell>
          <cell r="D681" t="str">
            <v>Nguyễn Văn Đoàn</v>
          </cell>
          <cell r="E681" t="str">
            <v>S</v>
          </cell>
          <cell r="F681" t="str">
            <v>Main (D)</v>
          </cell>
          <cell r="G681">
            <v>45922</v>
          </cell>
          <cell r="I681" t="str">
            <v>Công nhân</v>
          </cell>
          <cell r="J681" t="str">
            <v>SEVT</v>
          </cell>
          <cell r="K681">
            <v>36087</v>
          </cell>
          <cell r="L681">
            <v>19.75</v>
          </cell>
          <cell r="M681">
            <v>5000000</v>
          </cell>
        </row>
        <row r="682">
          <cell r="C682" t="str">
            <v>25097474PW</v>
          </cell>
          <cell r="D682" t="str">
            <v>Nguyễn Thị Hường</v>
          </cell>
          <cell r="E682" t="str">
            <v>P</v>
          </cell>
          <cell r="F682" t="str">
            <v>Main (N)</v>
          </cell>
          <cell r="G682">
            <v>45925</v>
          </cell>
          <cell r="I682" t="str">
            <v>Công Nhân</v>
          </cell>
          <cell r="J682" t="str">
            <v>Dương Văn Đây</v>
          </cell>
          <cell r="K682">
            <v>34402</v>
          </cell>
          <cell r="L682">
            <v>18.9375</v>
          </cell>
          <cell r="M682">
            <v>5000000</v>
          </cell>
        </row>
        <row r="683">
          <cell r="C683" t="str">
            <v>25097476SW</v>
          </cell>
          <cell r="D683" t="str">
            <v>Nguyễn Hà Đức</v>
          </cell>
          <cell r="E683" t="str">
            <v>S</v>
          </cell>
          <cell r="F683" t="str">
            <v>Main (D)</v>
          </cell>
          <cell r="G683">
            <v>45926</v>
          </cell>
          <cell r="I683" t="str">
            <v>Công Nhân</v>
          </cell>
          <cell r="J683" t="str">
            <v>SEVT</v>
          </cell>
          <cell r="K683" t="str">
            <v>27/01/1993</v>
          </cell>
          <cell r="L683">
            <v>18</v>
          </cell>
          <cell r="M683">
            <v>5000000</v>
          </cell>
        </row>
        <row r="684">
          <cell r="C684" t="str">
            <v>25097478QW</v>
          </cell>
          <cell r="D684" t="str">
            <v>Nguyễn Văn Tuấn</v>
          </cell>
          <cell r="E684" t="str">
            <v>Q</v>
          </cell>
          <cell r="F684" t="str">
            <v>Main (N)</v>
          </cell>
          <cell r="G684">
            <v>45929</v>
          </cell>
          <cell r="I684" t="str">
            <v>Công Nhân</v>
          </cell>
          <cell r="J684" t="str">
            <v>PQC</v>
          </cell>
          <cell r="K684">
            <v>37052</v>
          </cell>
          <cell r="L684">
            <v>20</v>
          </cell>
          <cell r="M684">
            <v>5000000</v>
          </cell>
        </row>
        <row r="685">
          <cell r="C685" t="str">
            <v>25097480MW</v>
          </cell>
          <cell r="D685" t="str">
            <v>Trần Văn Hoàng</v>
          </cell>
          <cell r="E685" t="str">
            <v>M</v>
          </cell>
          <cell r="F685" t="str">
            <v>Main (D)</v>
          </cell>
          <cell r="G685">
            <v>45929</v>
          </cell>
          <cell r="I685" t="str">
            <v>Lái xe</v>
          </cell>
          <cell r="J685" t="str">
            <v>Lái xe</v>
          </cell>
          <cell r="K685">
            <v>36325</v>
          </cell>
          <cell r="L685">
            <v>19</v>
          </cell>
          <cell r="M685">
            <v>7170000</v>
          </cell>
        </row>
        <row r="686">
          <cell r="C686" t="str">
            <v>25097481QG</v>
          </cell>
          <cell r="D686" t="str">
            <v>Nguyễn Văn Đức</v>
          </cell>
          <cell r="E686" t="str">
            <v>Q</v>
          </cell>
          <cell r="F686" t="str">
            <v>Main (D)</v>
          </cell>
          <cell r="G686">
            <v>45930</v>
          </cell>
          <cell r="I686" t="str">
            <v>Nhân viên</v>
          </cell>
          <cell r="J686" t="str">
            <v>NV AS</v>
          </cell>
          <cell r="K686">
            <v>35295</v>
          </cell>
          <cell r="L686">
            <v>17.8125</v>
          </cell>
          <cell r="M686">
            <v>5780000</v>
          </cell>
        </row>
        <row r="687">
          <cell r="C687" t="str">
            <v>25097482MW</v>
          </cell>
          <cell r="D687" t="str">
            <v>Nguyễn Văn Tính</v>
          </cell>
          <cell r="E687" t="str">
            <v>M</v>
          </cell>
          <cell r="F687" t="str">
            <v>Main (D)</v>
          </cell>
          <cell r="G687">
            <v>45931</v>
          </cell>
          <cell r="I687" t="str">
            <v>Công Nhân</v>
          </cell>
          <cell r="J687" t="str">
            <v>UPK</v>
          </cell>
          <cell r="K687">
            <v>38091</v>
          </cell>
          <cell r="L687">
            <v>18.875</v>
          </cell>
          <cell r="M687">
            <v>5000000</v>
          </cell>
        </row>
        <row r="688">
          <cell r="C688" t="str">
            <v>25107483SW</v>
          </cell>
          <cell r="D688" t="str">
            <v>Phạm Huy Hoàng</v>
          </cell>
          <cell r="E688" t="str">
            <v>S</v>
          </cell>
          <cell r="F688" t="str">
            <v>Main (D)</v>
          </cell>
          <cell r="G688">
            <v>45931</v>
          </cell>
          <cell r="I688" t="str">
            <v>Công Nhân</v>
          </cell>
          <cell r="J688" t="str">
            <v>CKD</v>
          </cell>
          <cell r="K688">
            <v>37832</v>
          </cell>
          <cell r="L688">
            <v>19.75</v>
          </cell>
          <cell r="M688">
            <v>5000000</v>
          </cell>
        </row>
        <row r="689">
          <cell r="C689" t="str">
            <v>25107484QW</v>
          </cell>
          <cell r="D689" t="str">
            <v>Lương Văn Tiến</v>
          </cell>
          <cell r="E689" t="str">
            <v>Q</v>
          </cell>
          <cell r="F689" t="str">
            <v>Main (D)</v>
          </cell>
          <cell r="G689">
            <v>45931</v>
          </cell>
          <cell r="I689" t="str">
            <v>Công Nhân</v>
          </cell>
          <cell r="J689" t="str">
            <v>FB</v>
          </cell>
          <cell r="K689">
            <v>37425</v>
          </cell>
          <cell r="L689">
            <v>19.75</v>
          </cell>
          <cell r="M689">
            <v>5000000</v>
          </cell>
        </row>
        <row r="690">
          <cell r="C690" t="str">
            <v>25107485QW</v>
          </cell>
          <cell r="D690" t="str">
            <v>Ma Thị Hồng</v>
          </cell>
          <cell r="E690" t="str">
            <v>Q</v>
          </cell>
          <cell r="F690" t="str">
            <v>Main (N)</v>
          </cell>
          <cell r="G690">
            <v>45933</v>
          </cell>
          <cell r="I690" t="str">
            <v>Công Nhân</v>
          </cell>
          <cell r="J690" t="str">
            <v>IQC</v>
          </cell>
          <cell r="K690">
            <v>34038</v>
          </cell>
          <cell r="L690">
            <v>19</v>
          </cell>
          <cell r="M690">
            <v>5000000</v>
          </cell>
        </row>
        <row r="691">
          <cell r="C691" t="str">
            <v>25107486HG</v>
          </cell>
          <cell r="D691" t="str">
            <v>Nguyễn Thị Trang</v>
          </cell>
          <cell r="E691" t="str">
            <v>H</v>
          </cell>
          <cell r="F691" t="str">
            <v>Main (D)</v>
          </cell>
          <cell r="G691">
            <v>45934</v>
          </cell>
          <cell r="I691" t="str">
            <v>Nhân viên</v>
          </cell>
          <cell r="J691" t="str">
            <v>Nhân sự</v>
          </cell>
          <cell r="K691">
            <v>33197</v>
          </cell>
          <cell r="L691">
            <v>19</v>
          </cell>
          <cell r="M691">
            <v>5780000</v>
          </cell>
        </row>
        <row r="692">
          <cell r="C692" t="str">
            <v>25107488EG</v>
          </cell>
          <cell r="D692" t="str">
            <v>Hà Văn Nam</v>
          </cell>
          <cell r="E692" t="str">
            <v>E</v>
          </cell>
          <cell r="F692" t="str">
            <v>Main (N)</v>
          </cell>
          <cell r="G692">
            <v>45936</v>
          </cell>
          <cell r="I692" t="str">
            <v>Nhân viên</v>
          </cell>
          <cell r="J692" t="str">
            <v>Nhân viên thiết bị</v>
          </cell>
          <cell r="K692">
            <v>37554</v>
          </cell>
          <cell r="L692">
            <v>18.8125</v>
          </cell>
          <cell r="M692">
            <v>5780000</v>
          </cell>
        </row>
        <row r="693">
          <cell r="C693" t="str">
            <v>25107489PW</v>
          </cell>
          <cell r="D693" t="str">
            <v>Long Thị Phương Thư</v>
          </cell>
          <cell r="E693" t="str">
            <v>P</v>
          </cell>
          <cell r="F693" t="str">
            <v>Main (N)</v>
          </cell>
          <cell r="G693">
            <v>45936</v>
          </cell>
          <cell r="I693" t="str">
            <v>Công nhân</v>
          </cell>
          <cell r="J693" t="str">
            <v>Nguyễn Thị Nhan</v>
          </cell>
          <cell r="K693">
            <v>38763</v>
          </cell>
          <cell r="L693">
            <v>19</v>
          </cell>
          <cell r="M693">
            <v>5000000</v>
          </cell>
        </row>
        <row r="694">
          <cell r="C694" t="str">
            <v>25107490PW</v>
          </cell>
          <cell r="D694" t="str">
            <v>Nguyễn Thị Thao</v>
          </cell>
          <cell r="E694" t="str">
            <v>P</v>
          </cell>
          <cell r="F694" t="str">
            <v>Main (D)</v>
          </cell>
          <cell r="G694">
            <v>45936</v>
          </cell>
          <cell r="I694" t="str">
            <v>Công nhân</v>
          </cell>
          <cell r="J694" t="str">
            <v>Đồng Ngọc Thế</v>
          </cell>
          <cell r="K694">
            <v>29234</v>
          </cell>
          <cell r="L694">
            <v>19</v>
          </cell>
          <cell r="M694">
            <v>5000000</v>
          </cell>
        </row>
        <row r="695">
          <cell r="C695" t="str">
            <v>25107491QW</v>
          </cell>
          <cell r="D695" t="str">
            <v>Nguyễn Thị Hiền</v>
          </cell>
          <cell r="E695" t="str">
            <v>Q</v>
          </cell>
          <cell r="F695" t="str">
            <v>Main (D)</v>
          </cell>
          <cell r="G695">
            <v>45939</v>
          </cell>
          <cell r="I695" t="str">
            <v>Công nhân</v>
          </cell>
          <cell r="J695" t="str">
            <v>OQC</v>
          </cell>
          <cell r="K695">
            <v>39355</v>
          </cell>
          <cell r="L695">
            <v>18</v>
          </cell>
          <cell r="M695">
            <v>5000000</v>
          </cell>
        </row>
        <row r="696">
          <cell r="C696" t="str">
            <v>25107492PW</v>
          </cell>
          <cell r="D696" t="str">
            <v>Dương Văn Thành</v>
          </cell>
          <cell r="E696" t="str">
            <v>P</v>
          </cell>
          <cell r="F696" t="str">
            <v>Main (N)</v>
          </cell>
          <cell r="G696">
            <v>45941</v>
          </cell>
          <cell r="I696" t="str">
            <v>Công nhân</v>
          </cell>
          <cell r="J696" t="str">
            <v>Nguyễn Văn Nam</v>
          </cell>
          <cell r="K696">
            <v>32409</v>
          </cell>
          <cell r="L696">
            <v>19</v>
          </cell>
          <cell r="M696">
            <v>5000000</v>
          </cell>
        </row>
        <row r="697">
          <cell r="C697" t="str">
            <v>25107493SW</v>
          </cell>
          <cell r="D697" t="str">
            <v>Dương Văn Thiện</v>
          </cell>
          <cell r="E697" t="str">
            <v>S</v>
          </cell>
          <cell r="F697" t="str">
            <v>Main (N)</v>
          </cell>
          <cell r="G697">
            <v>45943</v>
          </cell>
          <cell r="I697" t="str">
            <v>Công nhân</v>
          </cell>
          <cell r="J697" t="str">
            <v>SEVT</v>
          </cell>
          <cell r="K697">
            <v>34228</v>
          </cell>
          <cell r="L697">
            <v>20</v>
          </cell>
          <cell r="M697">
            <v>5000000</v>
          </cell>
        </row>
        <row r="698">
          <cell r="C698" t="str">
            <v>25107494PW</v>
          </cell>
          <cell r="D698" t="str">
            <v>Dương Văn Linh</v>
          </cell>
          <cell r="E698" t="str">
            <v>P</v>
          </cell>
          <cell r="F698" t="str">
            <v>Main (D)</v>
          </cell>
          <cell r="G698">
            <v>45943</v>
          </cell>
          <cell r="I698" t="str">
            <v>Tổ trưởng</v>
          </cell>
          <cell r="J698" t="str">
            <v>Tổ trưởng</v>
          </cell>
          <cell r="K698">
            <v>37739</v>
          </cell>
          <cell r="L698">
            <v>18</v>
          </cell>
          <cell r="M698">
            <v>5540000</v>
          </cell>
        </row>
        <row r="699">
          <cell r="C699" t="str">
            <v>25107495SW</v>
          </cell>
          <cell r="D699" t="str">
            <v>Lương Văn Tuấn</v>
          </cell>
          <cell r="E699" t="str">
            <v>S</v>
          </cell>
          <cell r="F699" t="str">
            <v>Main (N)</v>
          </cell>
          <cell r="G699">
            <v>45944</v>
          </cell>
          <cell r="I699" t="str">
            <v>Công nhân</v>
          </cell>
          <cell r="J699" t="str">
            <v>Nhận hàng</v>
          </cell>
          <cell r="K699">
            <v>34354</v>
          </cell>
          <cell r="L699">
            <v>19</v>
          </cell>
          <cell r="M699">
            <v>5000000</v>
          </cell>
        </row>
        <row r="700">
          <cell r="C700" t="str">
            <v>25107496PG</v>
          </cell>
          <cell r="D700" t="str">
            <v>Nguyễn Thùy Linh</v>
          </cell>
          <cell r="E700" t="str">
            <v>P</v>
          </cell>
          <cell r="F700" t="str">
            <v>Main (D)</v>
          </cell>
          <cell r="G700">
            <v>45944</v>
          </cell>
          <cell r="I700" t="str">
            <v>Nhân viên</v>
          </cell>
          <cell r="J700" t="str">
            <v>Support</v>
          </cell>
          <cell r="K700">
            <v>38302</v>
          </cell>
          <cell r="L700">
            <v>18</v>
          </cell>
          <cell r="M700">
            <v>5290000</v>
          </cell>
        </row>
        <row r="701">
          <cell r="C701" t="str">
            <v>25107497PW</v>
          </cell>
          <cell r="D701" t="str">
            <v>Sằm Thị Hoa</v>
          </cell>
          <cell r="E701" t="str">
            <v>P</v>
          </cell>
          <cell r="F701" t="str">
            <v>Main (D)</v>
          </cell>
          <cell r="G701">
            <v>45945</v>
          </cell>
          <cell r="I701" t="str">
            <v>Công nhân</v>
          </cell>
          <cell r="J701" t="str">
            <v>Dương Văn Linh</v>
          </cell>
          <cell r="K701">
            <v>38579</v>
          </cell>
          <cell r="L701">
            <v>19</v>
          </cell>
          <cell r="M701">
            <v>5000000</v>
          </cell>
        </row>
        <row r="702">
          <cell r="C702" t="str">
            <v>25107498PW</v>
          </cell>
          <cell r="D702" t="str">
            <v>Nguyễn Thị Đào</v>
          </cell>
          <cell r="E702" t="str">
            <v>P</v>
          </cell>
          <cell r="F702" t="str">
            <v>Main (D)</v>
          </cell>
          <cell r="G702">
            <v>45945</v>
          </cell>
          <cell r="I702" t="str">
            <v>Công nhân</v>
          </cell>
          <cell r="J702" t="str">
            <v>Dương Thị Hồng</v>
          </cell>
          <cell r="K702" t="str">
            <v>12/02/1984</v>
          </cell>
          <cell r="L702">
            <v>19</v>
          </cell>
          <cell r="M702">
            <v>5000000</v>
          </cell>
        </row>
        <row r="703">
          <cell r="C703" t="str">
            <v>25107500SW</v>
          </cell>
          <cell r="D703" t="str">
            <v>Dương Ngọc Đăng</v>
          </cell>
          <cell r="E703" t="str">
            <v>S</v>
          </cell>
          <cell r="F703" t="str">
            <v>Main (N)</v>
          </cell>
          <cell r="G703">
            <v>45948</v>
          </cell>
          <cell r="I703" t="str">
            <v>Công nhân</v>
          </cell>
          <cell r="J703" t="str">
            <v>SEVT</v>
          </cell>
          <cell r="K703">
            <v>35092</v>
          </cell>
          <cell r="L703">
            <v>20</v>
          </cell>
          <cell r="M703">
            <v>5000000</v>
          </cell>
        </row>
        <row r="704">
          <cell r="C704" t="str">
            <v>25107501EG</v>
          </cell>
          <cell r="D704" t="str">
            <v>Triệu Thị Mai</v>
          </cell>
          <cell r="E704" t="str">
            <v>E</v>
          </cell>
          <cell r="F704" t="str">
            <v>Main (N)</v>
          </cell>
          <cell r="G704">
            <v>45950</v>
          </cell>
          <cell r="I704" t="str">
            <v>Nhân viên</v>
          </cell>
          <cell r="J704" t="str">
            <v>Nhân viên kho</v>
          </cell>
          <cell r="K704">
            <v>37973</v>
          </cell>
          <cell r="L704">
            <v>19</v>
          </cell>
          <cell r="M704">
            <v>5780000</v>
          </cell>
        </row>
        <row r="705">
          <cell r="C705" t="str">
            <v>25107502PW</v>
          </cell>
          <cell r="D705" t="str">
            <v>Đào Thị Thường</v>
          </cell>
          <cell r="E705" t="str">
            <v>P</v>
          </cell>
          <cell r="F705" t="str">
            <v>Main (N)</v>
          </cell>
          <cell r="G705">
            <v>45950</v>
          </cell>
          <cell r="I705" t="str">
            <v>Công nhân</v>
          </cell>
          <cell r="J705" t="str">
            <v>Phương Văn Lâm</v>
          </cell>
          <cell r="K705" t="str">
            <v>10/08/1978</v>
          </cell>
          <cell r="L705">
            <v>19</v>
          </cell>
          <cell r="M705">
            <v>5400000</v>
          </cell>
        </row>
        <row r="706">
          <cell r="C706" t="str">
            <v>25107503PW</v>
          </cell>
          <cell r="D706" t="str">
            <v>Bàn Thị Nhất</v>
          </cell>
          <cell r="E706" t="str">
            <v>P</v>
          </cell>
          <cell r="F706" t="str">
            <v>Main (N)</v>
          </cell>
          <cell r="G706">
            <v>45950</v>
          </cell>
          <cell r="I706" t="str">
            <v>Công nhân</v>
          </cell>
          <cell r="J706" t="str">
            <v>Phạm Hữu Biên</v>
          </cell>
          <cell r="K706" t="str">
            <v>08/06/2003</v>
          </cell>
          <cell r="L706">
            <v>13</v>
          </cell>
          <cell r="M706">
            <v>5000000</v>
          </cell>
        </row>
        <row r="707">
          <cell r="C707" t="str">
            <v>25107504EG</v>
          </cell>
          <cell r="D707" t="str">
            <v>Đào Việt Linh</v>
          </cell>
          <cell r="E707" t="str">
            <v>E</v>
          </cell>
          <cell r="F707" t="str">
            <v>Main (D)</v>
          </cell>
          <cell r="G707">
            <v>45951</v>
          </cell>
          <cell r="I707" t="str">
            <v>Nhân viên</v>
          </cell>
          <cell r="J707" t="str">
            <v>Nhân viên thiết bị</v>
          </cell>
          <cell r="K707">
            <v>38544</v>
          </cell>
          <cell r="L707">
            <v>19</v>
          </cell>
          <cell r="M707">
            <v>5780000</v>
          </cell>
        </row>
        <row r="708">
          <cell r="C708" t="str">
            <v>25107505QW</v>
          </cell>
          <cell r="D708" t="str">
            <v>Dương Văn Sen</v>
          </cell>
          <cell r="E708" t="str">
            <v>Q</v>
          </cell>
          <cell r="F708" t="str">
            <v>Main (D)</v>
          </cell>
          <cell r="G708">
            <v>45952</v>
          </cell>
          <cell r="I708" t="str">
            <v>Công nhân</v>
          </cell>
          <cell r="J708" t="str">
            <v>SEVT</v>
          </cell>
          <cell r="K708" t="str">
            <v>06/05/1996</v>
          </cell>
          <cell r="L708">
            <v>20</v>
          </cell>
          <cell r="M708">
            <v>5000000</v>
          </cell>
        </row>
        <row r="709">
          <cell r="C709" t="str">
            <v>25107506QW</v>
          </cell>
          <cell r="D709" t="str">
            <v>Nguyễn Đăng Tú</v>
          </cell>
          <cell r="E709" t="str">
            <v>Q</v>
          </cell>
          <cell r="F709" t="str">
            <v>Main (D)</v>
          </cell>
          <cell r="G709">
            <v>45958</v>
          </cell>
          <cell r="I709" t="str">
            <v>Công nhân</v>
          </cell>
          <cell r="J709" t="str">
            <v>AS</v>
          </cell>
          <cell r="K709" t="str">
            <v>09/06/2006</v>
          </cell>
          <cell r="L709">
            <v>19</v>
          </cell>
          <cell r="M709">
            <v>5100000</v>
          </cell>
        </row>
        <row r="710">
          <cell r="C710" t="str">
            <v>25107507QW</v>
          </cell>
          <cell r="D710" t="str">
            <v>Nguyễn Thị Hoa</v>
          </cell>
          <cell r="E710" t="str">
            <v>Q</v>
          </cell>
          <cell r="F710" t="str">
            <v>Main (D)</v>
          </cell>
          <cell r="G710">
            <v>45959</v>
          </cell>
          <cell r="I710" t="str">
            <v>Công nhân</v>
          </cell>
          <cell r="J710" t="str">
            <v>FB</v>
          </cell>
          <cell r="K710">
            <v>39381</v>
          </cell>
          <cell r="L710">
            <v>19</v>
          </cell>
          <cell r="M710">
            <v>5000000</v>
          </cell>
        </row>
        <row r="711">
          <cell r="C711" t="str">
            <v>25107508EG</v>
          </cell>
          <cell r="D711" t="str">
            <v>Nguyễn Thị Anh</v>
          </cell>
          <cell r="E711" t="str">
            <v>E</v>
          </cell>
          <cell r="F711" t="str">
            <v>Main (D)</v>
          </cell>
          <cell r="G711">
            <v>45959</v>
          </cell>
          <cell r="I711" t="str">
            <v>Nhân viên</v>
          </cell>
          <cell r="J711" t="str">
            <v>Phiên dịch</v>
          </cell>
          <cell r="K711">
            <v>36920</v>
          </cell>
          <cell r="L711">
            <v>19</v>
          </cell>
          <cell r="M711">
            <v>5920000</v>
          </cell>
        </row>
        <row r="712">
          <cell r="C712" t="str">
            <v>25107509QW</v>
          </cell>
          <cell r="D712" t="str">
            <v>Hứa Ngọc Liêm</v>
          </cell>
          <cell r="E712" t="str">
            <v>Q</v>
          </cell>
          <cell r="F712" t="str">
            <v>Main (N)</v>
          </cell>
          <cell r="G712">
            <v>45960</v>
          </cell>
          <cell r="I712" t="str">
            <v>Công nhân</v>
          </cell>
          <cell r="J712" t="str">
            <v>OQC</v>
          </cell>
          <cell r="K712">
            <v>37241</v>
          </cell>
          <cell r="L712">
            <v>20</v>
          </cell>
          <cell r="M712">
            <v>5000000</v>
          </cell>
        </row>
        <row r="713">
          <cell r="C713" t="str">
            <v>25117510EG</v>
          </cell>
          <cell r="D713" t="str">
            <v>Nguyễn Anh Vũ</v>
          </cell>
          <cell r="E713" t="str">
            <v>E</v>
          </cell>
          <cell r="F713" t="str">
            <v>Main (D)</v>
          </cell>
          <cell r="G713">
            <v>45964</v>
          </cell>
          <cell r="I713" t="str">
            <v>Nhân viên</v>
          </cell>
          <cell r="J713" t="str">
            <v>Nhân viên bonding</v>
          </cell>
          <cell r="K713">
            <v>38140</v>
          </cell>
          <cell r="L713">
            <v>17.875</v>
          </cell>
          <cell r="M713">
            <v>5370000</v>
          </cell>
        </row>
        <row r="714">
          <cell r="C714" t="str">
            <v>25117511EG</v>
          </cell>
          <cell r="D714" t="str">
            <v>Thân Thị Khánh</v>
          </cell>
          <cell r="E714" t="str">
            <v>E</v>
          </cell>
          <cell r="F714" t="str">
            <v>Main (D)</v>
          </cell>
          <cell r="G714">
            <v>45964</v>
          </cell>
          <cell r="I714" t="str">
            <v>Nhân viên</v>
          </cell>
          <cell r="J714" t="str">
            <v>Nhân viên thiết bị</v>
          </cell>
          <cell r="K714">
            <v>37840</v>
          </cell>
          <cell r="L714">
            <v>16.875</v>
          </cell>
          <cell r="M714">
            <v>5780000</v>
          </cell>
        </row>
        <row r="715">
          <cell r="C715" t="str">
            <v>25117512MW</v>
          </cell>
          <cell r="D715" t="str">
            <v>Lương Xuân Tâm</v>
          </cell>
          <cell r="E715" t="str">
            <v>M</v>
          </cell>
          <cell r="F715" t="str">
            <v>Main (N)</v>
          </cell>
          <cell r="G715">
            <v>45965</v>
          </cell>
          <cell r="I715" t="str">
            <v>Công nhân</v>
          </cell>
          <cell r="J715" t="str">
            <v>MM</v>
          </cell>
          <cell r="K715">
            <v>39075</v>
          </cell>
          <cell r="L715">
            <v>13.5</v>
          </cell>
          <cell r="M715">
            <v>5000000</v>
          </cell>
        </row>
        <row r="716">
          <cell r="C716" t="str">
            <v>25117513PW</v>
          </cell>
          <cell r="D716" t="str">
            <v>Lục Văn Thành</v>
          </cell>
          <cell r="E716" t="str">
            <v>P</v>
          </cell>
          <cell r="F716" t="str">
            <v>Main (N)</v>
          </cell>
          <cell r="G716">
            <v>45968</v>
          </cell>
          <cell r="I716" t="str">
            <v>Công nhân</v>
          </cell>
          <cell r="J716" t="str">
            <v>Phạm Hữu Biên</v>
          </cell>
          <cell r="K716">
            <v>34429</v>
          </cell>
          <cell r="L716">
            <v>12</v>
          </cell>
          <cell r="M716">
            <v>5100000</v>
          </cell>
        </row>
        <row r="717">
          <cell r="C717" t="str">
            <v>25117514MW</v>
          </cell>
          <cell r="D717" t="str">
            <v>Đặng Quang Huy</v>
          </cell>
          <cell r="E717" t="str">
            <v>M</v>
          </cell>
          <cell r="F717" t="str">
            <v>Main (D)</v>
          </cell>
          <cell r="G717">
            <v>45969</v>
          </cell>
          <cell r="I717" t="str">
            <v>Công nhân</v>
          </cell>
          <cell r="J717" t="str">
            <v>UPK</v>
          </cell>
          <cell r="K717">
            <v>38650</v>
          </cell>
          <cell r="L717">
            <v>13</v>
          </cell>
          <cell r="M717">
            <v>5000000</v>
          </cell>
        </row>
        <row r="718">
          <cell r="C718" t="str">
            <v>25117516PW</v>
          </cell>
          <cell r="D718" t="str">
            <v>Dương Thị Hường</v>
          </cell>
          <cell r="E718" t="str">
            <v>P</v>
          </cell>
          <cell r="F718" t="str">
            <v>Main (D)</v>
          </cell>
          <cell r="G718">
            <v>45971</v>
          </cell>
          <cell r="I718" t="str">
            <v>Công nhân</v>
          </cell>
          <cell r="J718" t="str">
            <v>Phạm Ngọc Tú</v>
          </cell>
          <cell r="K718">
            <v>28800</v>
          </cell>
          <cell r="L718">
            <v>11.96875</v>
          </cell>
          <cell r="M718">
            <v>5000000</v>
          </cell>
        </row>
        <row r="719">
          <cell r="C719" t="str">
            <v>25117517PW</v>
          </cell>
          <cell r="D719" t="str">
            <v>Hoàng Thị Uyên</v>
          </cell>
          <cell r="E719" t="str">
            <v>P</v>
          </cell>
          <cell r="F719" t="str">
            <v>Main (N)</v>
          </cell>
          <cell r="G719">
            <v>45972</v>
          </cell>
          <cell r="I719" t="str">
            <v>Công nhân</v>
          </cell>
          <cell r="J719" t="str">
            <v>Transfer</v>
          </cell>
          <cell r="K719">
            <v>38277</v>
          </cell>
          <cell r="L719">
            <v>10</v>
          </cell>
          <cell r="M719">
            <v>5200000</v>
          </cell>
        </row>
        <row r="720">
          <cell r="C720" t="str">
            <v>25117518PW</v>
          </cell>
          <cell r="D720" t="str">
            <v>Vũ Thị Dung</v>
          </cell>
          <cell r="E720" t="str">
            <v>P</v>
          </cell>
          <cell r="F720" t="str">
            <v>Main (N)</v>
          </cell>
          <cell r="G720">
            <v>45973</v>
          </cell>
          <cell r="I720" t="str">
            <v>Công nhân</v>
          </cell>
          <cell r="J720" t="str">
            <v>Mông Chí Hưng</v>
          </cell>
          <cell r="K720">
            <v>37019</v>
          </cell>
          <cell r="L720">
            <v>8</v>
          </cell>
          <cell r="M720">
            <v>5000000</v>
          </cell>
        </row>
        <row r="721">
          <cell r="C721" t="str">
            <v>25117519HG</v>
          </cell>
          <cell r="D721" t="str">
            <v>Nguyễn Đình Xinh</v>
          </cell>
          <cell r="E721" t="str">
            <v>H</v>
          </cell>
          <cell r="F721" t="str">
            <v>Main (D)</v>
          </cell>
          <cell r="G721">
            <v>45978</v>
          </cell>
          <cell r="I721" t="str">
            <v>Nhân viên</v>
          </cell>
          <cell r="J721" t="str">
            <v>Công vụ</v>
          </cell>
          <cell r="K721">
            <v>28878</v>
          </cell>
          <cell r="L721">
            <v>4.96875</v>
          </cell>
          <cell r="M721">
            <v>5780000</v>
          </cell>
        </row>
        <row r="722">
          <cell r="C722" t="str">
            <v>25117520QW</v>
          </cell>
          <cell r="D722" t="str">
            <v>Dương Thị Thúy</v>
          </cell>
          <cell r="E722" t="str">
            <v>Q</v>
          </cell>
          <cell r="F722" t="str">
            <v>Main (N)</v>
          </cell>
          <cell r="G722">
            <v>45978</v>
          </cell>
          <cell r="I722" t="str">
            <v>Công nhân</v>
          </cell>
          <cell r="J722" t="str">
            <v>IQC</v>
          </cell>
          <cell r="K722">
            <v>29948</v>
          </cell>
          <cell r="L722">
            <v>6</v>
          </cell>
          <cell r="M722">
            <v>5000000</v>
          </cell>
        </row>
        <row r="723">
          <cell r="C723" t="str">
            <v>25117521SG</v>
          </cell>
          <cell r="D723" t="str">
            <v>Dương Chiến Hữu</v>
          </cell>
          <cell r="E723" t="str">
            <v>S</v>
          </cell>
          <cell r="F723" t="str">
            <v>Main (D)</v>
          </cell>
          <cell r="G723">
            <v>45978</v>
          </cell>
          <cell r="I723" t="str">
            <v>Nhân viên</v>
          </cell>
          <cell r="J723" t="str">
            <v>Kế toán</v>
          </cell>
          <cell r="K723">
            <v>37439</v>
          </cell>
          <cell r="L723">
            <v>7</v>
          </cell>
          <cell r="M723">
            <v>5370000</v>
          </cell>
        </row>
        <row r="724">
          <cell r="C724" t="str">
            <v>25117522PW</v>
          </cell>
          <cell r="D724" t="str">
            <v>Đặng Thị Hương</v>
          </cell>
          <cell r="E724" t="str">
            <v>P</v>
          </cell>
          <cell r="F724" t="str">
            <v>Main (D)</v>
          </cell>
          <cell r="G724">
            <v>45978</v>
          </cell>
          <cell r="I724" t="str">
            <v>Tổ Trưởng</v>
          </cell>
          <cell r="J724" t="str">
            <v>Tổ trưởng</v>
          </cell>
          <cell r="K724">
            <v>35330</v>
          </cell>
          <cell r="L724">
            <v>7</v>
          </cell>
          <cell r="M724">
            <v>5940000</v>
          </cell>
        </row>
        <row r="725">
          <cell r="C725" t="str">
            <v>25117523PW</v>
          </cell>
          <cell r="D725" t="str">
            <v>Dương Thị Chín</v>
          </cell>
          <cell r="E725" t="str">
            <v>P</v>
          </cell>
          <cell r="F725" t="str">
            <v>Main (D)</v>
          </cell>
          <cell r="G725">
            <v>45978</v>
          </cell>
          <cell r="I725" t="str">
            <v>Công nhân</v>
          </cell>
          <cell r="J725" t="str">
            <v>Dương Văn Dũng</v>
          </cell>
          <cell r="K725">
            <v>25861</v>
          </cell>
          <cell r="L725">
            <v>7</v>
          </cell>
          <cell r="M725">
            <v>5000000</v>
          </cell>
        </row>
        <row r="726">
          <cell r="C726" t="str">
            <v>25117524PW</v>
          </cell>
          <cell r="D726" t="str">
            <v>Nguyễn Tài Anh</v>
          </cell>
          <cell r="E726" t="str">
            <v>P</v>
          </cell>
          <cell r="F726" t="str">
            <v>Main (D)</v>
          </cell>
          <cell r="G726">
            <v>45979</v>
          </cell>
          <cell r="I726" t="str">
            <v>Công nhân</v>
          </cell>
          <cell r="J726" t="str">
            <v>Đặng Thị Hương</v>
          </cell>
          <cell r="K726">
            <v>37607</v>
          </cell>
          <cell r="L726">
            <v>5</v>
          </cell>
          <cell r="M726">
            <v>5000000</v>
          </cell>
        </row>
        <row r="727">
          <cell r="C727" t="str">
            <v>25117525PW</v>
          </cell>
          <cell r="D727" t="str">
            <v>Nguyễn Thị Diễm</v>
          </cell>
          <cell r="E727" t="str">
            <v>P</v>
          </cell>
          <cell r="F727" t="str">
            <v>Main (N)</v>
          </cell>
          <cell r="G727">
            <v>45980</v>
          </cell>
          <cell r="I727" t="str">
            <v>Công nhân</v>
          </cell>
          <cell r="J727" t="str">
            <v>Mông Chí Hưng</v>
          </cell>
          <cell r="K727">
            <v>34281</v>
          </cell>
          <cell r="L727">
            <v>4</v>
          </cell>
          <cell r="M727">
            <v>5000000</v>
          </cell>
        </row>
        <row r="728">
          <cell r="C728" t="str">
            <v>23046556MW</v>
          </cell>
          <cell r="D728" t="str">
            <v>Nguyễn Thị Lơ</v>
          </cell>
          <cell r="E728" t="str">
            <v>M</v>
          </cell>
          <cell r="F728" t="str">
            <v>Main (D)</v>
          </cell>
          <cell r="G728">
            <v>45033</v>
          </cell>
          <cell r="H728">
            <v>45962</v>
          </cell>
          <cell r="I728" t="str">
            <v>Công nhân</v>
          </cell>
          <cell r="J728" t="str">
            <v>Bầu 7</v>
          </cell>
          <cell r="K728">
            <v>38346</v>
          </cell>
          <cell r="L728">
            <v>0</v>
          </cell>
          <cell r="M728">
            <v>5300000</v>
          </cell>
        </row>
        <row r="729">
          <cell r="C729" t="str">
            <v>25057353MG</v>
          </cell>
          <cell r="D729" t="str">
            <v>Nguyễn Thị Yên Bình</v>
          </cell>
          <cell r="E729" t="str">
            <v>M</v>
          </cell>
          <cell r="F729" t="str">
            <v>Main (D)</v>
          </cell>
          <cell r="G729">
            <v>45804</v>
          </cell>
          <cell r="H729">
            <v>45966</v>
          </cell>
          <cell r="I729" t="str">
            <v>Nhân viên</v>
          </cell>
          <cell r="J729" t="str">
            <v xml:space="preserve">Kiểm tồn </v>
          </cell>
          <cell r="K729">
            <v>37971</v>
          </cell>
          <cell r="L729">
            <v>2</v>
          </cell>
          <cell r="M729">
            <v>5370000</v>
          </cell>
        </row>
        <row r="730">
          <cell r="C730" t="str">
            <v>25077408EG</v>
          </cell>
          <cell r="D730" t="str">
            <v>Nguyễn Văn Phi</v>
          </cell>
          <cell r="E730" t="str">
            <v>E</v>
          </cell>
          <cell r="F730" t="str">
            <v>Main (N)</v>
          </cell>
          <cell r="G730">
            <v>45856</v>
          </cell>
          <cell r="H730">
            <v>45966</v>
          </cell>
          <cell r="I730" t="str">
            <v>Nhân viên</v>
          </cell>
          <cell r="J730" t="str">
            <v>Nhân viên line auto</v>
          </cell>
          <cell r="K730">
            <v>38331</v>
          </cell>
          <cell r="L730">
            <v>2</v>
          </cell>
          <cell r="M730">
            <v>5290000</v>
          </cell>
        </row>
        <row r="731">
          <cell r="C731" t="str">
            <v>25097477PW</v>
          </cell>
          <cell r="D731" t="str">
            <v>Dương Minh Lý</v>
          </cell>
          <cell r="E731" t="str">
            <v>P</v>
          </cell>
          <cell r="F731" t="str">
            <v>Main (N)</v>
          </cell>
          <cell r="G731">
            <v>45926</v>
          </cell>
          <cell r="H731">
            <v>45973</v>
          </cell>
          <cell r="I731" t="str">
            <v>Công Nhân</v>
          </cell>
          <cell r="J731" t="str">
            <v>Dương Thị Hồng</v>
          </cell>
          <cell r="K731" t="str">
            <v>01/02/2003</v>
          </cell>
          <cell r="L731">
            <v>7</v>
          </cell>
          <cell r="M731">
            <v>5000000</v>
          </cell>
        </row>
        <row r="732">
          <cell r="C732" t="str">
            <v>25117515PW</v>
          </cell>
          <cell r="D732" t="str">
            <v>Đặng Thị Hương</v>
          </cell>
          <cell r="E732" t="str">
            <v>P</v>
          </cell>
          <cell r="F732" t="str">
            <v>Main (N)</v>
          </cell>
          <cell r="G732">
            <v>45971</v>
          </cell>
          <cell r="H732">
            <v>45973</v>
          </cell>
          <cell r="I732" t="str">
            <v>Công nhân</v>
          </cell>
          <cell r="J732" t="str">
            <v>Phạm Ngọc Tú</v>
          </cell>
          <cell r="K732">
            <v>35330</v>
          </cell>
          <cell r="L732">
            <v>2</v>
          </cell>
          <cell r="M732">
            <v>5000000</v>
          </cell>
        </row>
        <row r="733">
          <cell r="C733" t="str">
            <v>24037022HG</v>
          </cell>
          <cell r="D733" t="str">
            <v>Hà Văn Đạt</v>
          </cell>
          <cell r="E733" t="str">
            <v>H</v>
          </cell>
          <cell r="F733" t="str">
            <v>Main (D)</v>
          </cell>
          <cell r="G733">
            <v>45383</v>
          </cell>
          <cell r="H733">
            <v>45972</v>
          </cell>
          <cell r="I733" t="str">
            <v>Tổ trưởng</v>
          </cell>
          <cell r="J733" t="str">
            <v>Công vụ</v>
          </cell>
          <cell r="K733">
            <v>30031</v>
          </cell>
          <cell r="L733">
            <v>8</v>
          </cell>
          <cell r="M733">
            <v>7242000</v>
          </cell>
        </row>
        <row r="734">
          <cell r="C734" t="str">
            <v>25047317PW</v>
          </cell>
          <cell r="D734" t="str">
            <v>Dương Khánh Duy</v>
          </cell>
          <cell r="E734" t="str">
            <v>P</v>
          </cell>
          <cell r="F734" t="str">
            <v>Main (D)</v>
          </cell>
          <cell r="G734">
            <v>45758</v>
          </cell>
          <cell r="H734">
            <v>45966</v>
          </cell>
          <cell r="I734" t="str">
            <v>Tổ trưởng</v>
          </cell>
          <cell r="J734" t="str">
            <v>Tổ trưởng</v>
          </cell>
          <cell r="K734">
            <v>33493</v>
          </cell>
          <cell r="L734">
            <v>3</v>
          </cell>
          <cell r="M734">
            <v>5440000</v>
          </cell>
        </row>
        <row r="735">
          <cell r="C735" t="str">
            <v>25067369PW</v>
          </cell>
          <cell r="D735" t="str">
            <v>Đoàn Thị Cúc</v>
          </cell>
          <cell r="E735" t="str">
            <v>P</v>
          </cell>
          <cell r="F735" t="str">
            <v>Main (N)</v>
          </cell>
          <cell r="G735">
            <v>45822</v>
          </cell>
          <cell r="H735">
            <v>45975</v>
          </cell>
          <cell r="I735" t="str">
            <v>Công nhân</v>
          </cell>
          <cell r="J735" t="str">
            <v xml:space="preserve">Trần Anh Tuấn </v>
          </cell>
          <cell r="K735">
            <v>37581</v>
          </cell>
          <cell r="L735">
            <v>11</v>
          </cell>
          <cell r="M735">
            <v>5000000</v>
          </cell>
        </row>
        <row r="736">
          <cell r="C736" t="str">
            <v>25087437QG</v>
          </cell>
          <cell r="D736" t="str">
            <v>Nguyễn Thị Lan Anh</v>
          </cell>
          <cell r="E736" t="str">
            <v>Q</v>
          </cell>
          <cell r="F736" t="str">
            <v>Main (D)</v>
          </cell>
          <cell r="G736">
            <v>45887</v>
          </cell>
          <cell r="H736">
            <v>45968</v>
          </cell>
          <cell r="I736" t="str">
            <v>Nhân viên</v>
          </cell>
          <cell r="J736" t="str">
            <v>CS</v>
          </cell>
          <cell r="K736">
            <v>38331</v>
          </cell>
          <cell r="L736">
            <v>4</v>
          </cell>
          <cell r="M736">
            <v>5780000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ông tin công nhân"/>
      <sheetName val="Sheet1"/>
      <sheetName val="Black list"/>
      <sheetName val="mnv"/>
      <sheetName val="Bổ sung hs"/>
      <sheetName val="myjob (2)"/>
      <sheetName val="không gia hạn hđ"/>
      <sheetName val="Thời hạn HĐLĐ"/>
      <sheetName val="Đổi BP Tháng 7"/>
      <sheetName val="Thời hạn HĐLĐ (2)"/>
      <sheetName val="Giới thiệu CT lần 1"/>
      <sheetName val="bảng kê"/>
      <sheetName val="Sheet2"/>
      <sheetName val="Sheet2 (2)"/>
      <sheetName val="Lưu trữ"/>
      <sheetName val="Giới thiệu CT lần 2"/>
      <sheetName val="Sheet3"/>
    </sheetNames>
    <sheetDataSet>
      <sheetData sheetId="0">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row>
        <row r="2">
          <cell r="C2" t="str">
            <v>Mã nhân viên mới</v>
          </cell>
          <cell r="D2" t="str">
            <v>Họ và tên (*)</v>
          </cell>
          <cell r="E2" t="str">
            <v>Giới tính</v>
          </cell>
          <cell r="F2" t="str">
            <v>Ngày sinh</v>
          </cell>
          <cell r="G2" t="str">
            <v>Tuổi</v>
          </cell>
          <cell r="H2" t="str">
            <v>Mã đơn vị công tác (*)</v>
          </cell>
          <cell r="I2" t="str">
            <v>Nơi sinh</v>
          </cell>
          <cell r="J2" t="str">
            <v>Nguyên quán</v>
          </cell>
          <cell r="K2" t="str">
            <v>Tỉnh/Thành phố của nguyên quán</v>
          </cell>
          <cell r="L2" t="str">
            <v>Số CCCD</v>
          </cell>
          <cell r="M2" t="str">
            <v>Ngày cấp CMND</v>
          </cell>
          <cell r="N2" t="str">
            <v>Nơi cấp CMND</v>
          </cell>
          <cell r="O2" t="str">
            <v>Tình trạng hôn nhân</v>
          </cell>
          <cell r="P2" t="str">
            <v>Dân tộc</v>
          </cell>
          <cell r="Q2" t="str">
            <v>Tôn giáo</v>
          </cell>
          <cell r="R2" t="str">
            <v>Quốc tịch</v>
          </cell>
          <cell r="S2" t="str">
            <v>Trình độ văn hóa</v>
          </cell>
          <cell r="T2" t="str">
            <v>Trình độ đào tạo</v>
          </cell>
          <cell r="U2" t="str">
            <v>Nơi đào tạo</v>
          </cell>
          <cell r="V2" t="str">
            <v>chuyên nghành</v>
          </cell>
          <cell r="W2" t="str">
            <v>ngành</v>
          </cell>
          <cell r="X2" t="str">
            <v>Năm tốt nghiệp</v>
          </cell>
          <cell r="Y2" t="str">
            <v>Xếp loại</v>
          </cell>
          <cell r="Z2" t="str">
            <v>Nghề nghiệp</v>
          </cell>
          <cell r="AA2" t="str">
            <v>ĐT cơ quan</v>
          </cell>
          <cell r="AB2" t="str">
            <v>ĐT nhà riêng</v>
          </cell>
          <cell r="AC2" t="str">
            <v>ĐT di động</v>
          </cell>
          <cell r="AD2" t="str">
            <v>ĐT khác</v>
          </cell>
          <cell r="AE2" t="str">
            <v>Hộ khẩu thường trú</v>
          </cell>
          <cell r="AF2" t="str">
            <v>Quốc gia (hộ khẩu thường trú)</v>
          </cell>
          <cell r="AG2" t="str">
            <v>Tỉnh/Thành phố (hộ khẩu thường trú)</v>
          </cell>
          <cell r="AH2" t="str">
            <v>Quận/Huyện (Hộ khẩu thường trú)</v>
          </cell>
          <cell r="AI2" t="str">
            <v>Xã/Phường (Hộ khẩu thường trú)</v>
          </cell>
        </row>
        <row r="3">
          <cell r="C3" t="str">
            <v>17111917PG</v>
          </cell>
          <cell r="D3" t="str">
            <v>Lường Thị Hạnh</v>
          </cell>
          <cell r="E3" t="str">
            <v>Nữ</v>
          </cell>
          <cell r="F3">
            <v>34535</v>
          </cell>
          <cell r="G3">
            <v>31</v>
          </cell>
          <cell r="H3" t="str">
            <v>P</v>
          </cell>
          <cell r="I3" t="str">
            <v>Trung Lương, Định Hóa, Thái Nguyên</v>
          </cell>
          <cell r="J3" t="str">
            <v>Trung Lương, Định Hóa, Thái Nguyên</v>
          </cell>
          <cell r="K3" t="str">
            <v>Thái Nguyên</v>
          </cell>
          <cell r="L3" t="str">
            <v>019194001595</v>
          </cell>
          <cell r="M3">
            <v>44372</v>
          </cell>
          <cell r="N3" t="str">
            <v>Cục CS QLHC về TTXH</v>
          </cell>
          <cell r="O3" t="str">
            <v>Độc thân</v>
          </cell>
          <cell r="P3" t="str">
            <v>Tày</v>
          </cell>
          <cell r="Q3" t="str">
            <v>Không</v>
          </cell>
          <cell r="R3" t="str">
            <v>Việt Nam</v>
          </cell>
          <cell r="S3" t="str">
            <v>Đại học</v>
          </cell>
          <cell r="X3">
            <v>2017</v>
          </cell>
          <cell r="AB3" t="e">
            <v>#N/A</v>
          </cell>
          <cell r="AC3" t="str">
            <v>0989831071</v>
          </cell>
          <cell r="AE3" t="str">
            <v>Lương Trung, Trung Lương, Định Hóa, Thái Nguyên</v>
          </cell>
          <cell r="AF3" t="str">
            <v>Việt Nam</v>
          </cell>
          <cell r="AG3" t="str">
            <v>Thái Nguyên</v>
          </cell>
          <cell r="AH3" t="str">
            <v>Định Hóa</v>
          </cell>
          <cell r="AI3" t="str">
            <v>Trung Lương</v>
          </cell>
        </row>
        <row r="4">
          <cell r="C4" t="str">
            <v>NW19063758SW</v>
          </cell>
          <cell r="D4" t="str">
            <v>Hoàng Văn Viện</v>
          </cell>
          <cell r="E4" t="str">
            <v>Nam</v>
          </cell>
          <cell r="F4">
            <v>33121</v>
          </cell>
          <cell r="G4">
            <v>35</v>
          </cell>
          <cell r="H4" t="str">
            <v>S</v>
          </cell>
          <cell r="I4" t="str">
            <v>Hà Châu, Phú Bình, Thái Nguyên</v>
          </cell>
          <cell r="J4" t="str">
            <v>Hà Châu, Phú Bình, Thái Nguyên</v>
          </cell>
          <cell r="K4" t="str">
            <v>Thái Nguyên</v>
          </cell>
          <cell r="L4" t="str">
            <v>091507244</v>
          </cell>
          <cell r="M4">
            <v>42812</v>
          </cell>
          <cell r="N4" t="str">
            <v>Thái Nguyên</v>
          </cell>
          <cell r="O4" t="str">
            <v>Đã có gia đình</v>
          </cell>
          <cell r="P4" t="str">
            <v>Kinh</v>
          </cell>
          <cell r="Q4" t="str">
            <v>Không</v>
          </cell>
          <cell r="R4" t="str">
            <v>Việt Nam</v>
          </cell>
          <cell r="S4" t="str">
            <v>Trung học phổ thông</v>
          </cell>
          <cell r="AB4" t="e">
            <v>#N/A</v>
          </cell>
          <cell r="AC4" t="str">
            <v>0987382110</v>
          </cell>
          <cell r="AE4" t="str">
            <v>Thùa Gia, Hà Châu, Phú Bình, Thái Nguyên</v>
          </cell>
          <cell r="AF4" t="str">
            <v>Việt Nam</v>
          </cell>
          <cell r="AG4" t="str">
            <v>Thái Nguyên</v>
          </cell>
          <cell r="AH4" t="str">
            <v>Phú Bình</v>
          </cell>
          <cell r="AI4" t="str">
            <v>Hà Châu</v>
          </cell>
        </row>
        <row r="5">
          <cell r="C5" t="str">
            <v>NW20024266SW</v>
          </cell>
          <cell r="D5" t="str">
            <v>Vi Xuân Thủy</v>
          </cell>
          <cell r="E5" t="str">
            <v>Nam</v>
          </cell>
          <cell r="F5">
            <v>37082</v>
          </cell>
          <cell r="G5">
            <v>24</v>
          </cell>
          <cell r="H5" t="str">
            <v>S</v>
          </cell>
          <cell r="I5" t="str">
            <v>Lãng Ngâm, Ngân Sơn, Bắc Kạn</v>
          </cell>
          <cell r="J5" t="str">
            <v>Lãng Ngâm, Ngân Sơn, Bắc Kạn</v>
          </cell>
          <cell r="K5" t="str">
            <v>Bắc Kạn</v>
          </cell>
          <cell r="L5" t="str">
            <v>095288498</v>
          </cell>
          <cell r="M5">
            <v>42550</v>
          </cell>
          <cell r="N5" t="str">
            <v>Bắc Kạn</v>
          </cell>
          <cell r="O5" t="str">
            <v>Độc thân</v>
          </cell>
          <cell r="P5" t="str">
            <v>Tày</v>
          </cell>
          <cell r="Q5" t="str">
            <v>Không</v>
          </cell>
          <cell r="R5" t="str">
            <v>Việt Nam</v>
          </cell>
          <cell r="S5" t="str">
            <v>Trung học cơ sở</v>
          </cell>
          <cell r="AB5" t="e">
            <v>#N/A</v>
          </cell>
          <cell r="AC5" t="str">
            <v>0869039767</v>
          </cell>
          <cell r="AE5" t="str">
            <v>Pù Cà, Lãng Ngâm, Ngân Sơn, Bắc Kạn</v>
          </cell>
          <cell r="AF5" t="str">
            <v>Việt Nam</v>
          </cell>
          <cell r="AG5" t="str">
            <v>Bắc Kạn</v>
          </cell>
          <cell r="AH5" t="str">
            <v>Ngân Sơn</v>
          </cell>
          <cell r="AI5" t="str">
            <v>Lãng Ngâm</v>
          </cell>
        </row>
        <row r="6">
          <cell r="C6" t="str">
            <v>NW19084092SW</v>
          </cell>
          <cell r="D6" t="str">
            <v>Trương Thị Mai</v>
          </cell>
          <cell r="E6" t="str">
            <v>Nữ</v>
          </cell>
          <cell r="F6">
            <v>37115</v>
          </cell>
          <cell r="G6">
            <v>24</v>
          </cell>
          <cell r="H6" t="str">
            <v>S</v>
          </cell>
          <cell r="I6" t="str">
            <v>Tân Thành, Phú Bình, Thái Nguyên</v>
          </cell>
          <cell r="J6" t="str">
            <v>Tân Thành, Phú Bình, Thái Nguyên</v>
          </cell>
          <cell r="K6" t="str">
            <v>Thái Nguyên</v>
          </cell>
          <cell r="L6" t="str">
            <v>091936732</v>
          </cell>
          <cell r="M6">
            <v>42906</v>
          </cell>
          <cell r="N6" t="str">
            <v>Thái Nguyên</v>
          </cell>
          <cell r="O6" t="str">
            <v>Độc thân</v>
          </cell>
          <cell r="P6" t="str">
            <v>Nùng</v>
          </cell>
          <cell r="Q6" t="str">
            <v>Không</v>
          </cell>
          <cell r="R6" t="str">
            <v>Việt Nam</v>
          </cell>
          <cell r="S6" t="str">
            <v>Trung học phổ thông</v>
          </cell>
          <cell r="AB6" t="e">
            <v>#N/A</v>
          </cell>
          <cell r="AC6" t="str">
            <v>0358618435</v>
          </cell>
          <cell r="AE6" t="str">
            <v>Đồng Bốn, Tân Thành, Phú Bình, Thái Nguyên</v>
          </cell>
          <cell r="AF6" t="str">
            <v>Việt Nam</v>
          </cell>
          <cell r="AG6" t="str">
            <v>Thái Nguyên</v>
          </cell>
          <cell r="AH6" t="str">
            <v>Phú Bình</v>
          </cell>
          <cell r="AI6" t="str">
            <v>Tân Thành</v>
          </cell>
        </row>
        <row r="7">
          <cell r="C7" t="str">
            <v>17081482SW</v>
          </cell>
          <cell r="D7" t="str">
            <v>Hoàng Văn Ninh</v>
          </cell>
          <cell r="E7" t="str">
            <v>Nam</v>
          </cell>
          <cell r="F7">
            <v>34885</v>
          </cell>
          <cell r="G7">
            <v>30</v>
          </cell>
          <cell r="H7" t="str">
            <v>S</v>
          </cell>
          <cell r="I7" t="str">
            <v>Yên Thượng, Chợ Đồn, Bắc  Kạn</v>
          </cell>
          <cell r="J7" t="str">
            <v>Yên Thượng, Chợ Đồn, Bắc  Kạn</v>
          </cell>
          <cell r="K7" t="str">
            <v>Bắc Kạn</v>
          </cell>
          <cell r="L7" t="str">
            <v>006095004519</v>
          </cell>
          <cell r="M7">
            <v>44423</v>
          </cell>
          <cell r="N7" t="str">
            <v>Cục CS QLHC về TTXH</v>
          </cell>
          <cell r="O7" t="str">
            <v>Đã có gia đình</v>
          </cell>
          <cell r="P7" t="str">
            <v>Tày</v>
          </cell>
          <cell r="Q7" t="str">
            <v>Không</v>
          </cell>
          <cell r="R7" t="str">
            <v>Việt Nam</v>
          </cell>
          <cell r="S7" t="str">
            <v>Cao đẳng</v>
          </cell>
          <cell r="X7" t="str">
            <v>2017</v>
          </cell>
          <cell r="AB7" t="str">
            <v>0377059438</v>
          </cell>
          <cell r="AC7" t="str">
            <v>0377059438</v>
          </cell>
          <cell r="AD7" t="str">
            <v/>
          </cell>
          <cell r="AE7" t="str">
            <v>Bản Bây, Yên Thượng, Chợ Đồn, Bắc Kạn</v>
          </cell>
          <cell r="AF7" t="str">
            <v>Việt Nam</v>
          </cell>
          <cell r="AG7" t="str">
            <v>Bắc Kạn</v>
          </cell>
          <cell r="AH7" t="str">
            <v>Chợ Đồn</v>
          </cell>
          <cell r="AI7" t="str">
            <v>Yên Thượng</v>
          </cell>
        </row>
        <row r="8">
          <cell r="C8" t="str">
            <v>NW19073982SW</v>
          </cell>
          <cell r="D8" t="str">
            <v>Bùi Thị Dung</v>
          </cell>
          <cell r="E8" t="str">
            <v>Nữ</v>
          </cell>
          <cell r="F8">
            <v>35721</v>
          </cell>
          <cell r="G8">
            <v>28</v>
          </cell>
          <cell r="H8" t="str">
            <v>S</v>
          </cell>
          <cell r="I8" t="str">
            <v>Quân Chu, Đại Từ, Thái Nguyên</v>
          </cell>
          <cell r="J8" t="str">
            <v>Quân Chu, Đại Từ, Thái Nguyên</v>
          </cell>
          <cell r="K8" t="str">
            <v>Thái Nguyên</v>
          </cell>
          <cell r="L8" t="str">
            <v>091910842</v>
          </cell>
          <cell r="M8">
            <v>42418</v>
          </cell>
          <cell r="N8" t="str">
            <v>Thái Nguyên</v>
          </cell>
          <cell r="O8" t="str">
            <v>Độc thân</v>
          </cell>
          <cell r="P8" t="str">
            <v>Kinh</v>
          </cell>
          <cell r="Q8" t="str">
            <v>Không</v>
          </cell>
          <cell r="R8" t="str">
            <v>Việt Nam</v>
          </cell>
          <cell r="S8" t="str">
            <v>Trung học cơ sở</v>
          </cell>
          <cell r="AB8" t="e">
            <v>#N/A</v>
          </cell>
          <cell r="AC8" t="str">
            <v>0925580834</v>
          </cell>
          <cell r="AE8" t="str">
            <v>Thuận Đức 4, Bắc Sơn, Phổ Yên, Thái Nguyên</v>
          </cell>
          <cell r="AF8" t="str">
            <v>Việt Nam</v>
          </cell>
          <cell r="AG8" t="str">
            <v>Thái Nguyên</v>
          </cell>
          <cell r="AH8" t="str">
            <v>Phổ Yên</v>
          </cell>
          <cell r="AI8" t="str">
            <v>Bắc Sơn</v>
          </cell>
        </row>
        <row r="9">
          <cell r="C9" t="str">
            <v>NW17101808SW</v>
          </cell>
          <cell r="D9" t="str">
            <v>Nguyễn Văn Thành</v>
          </cell>
          <cell r="E9" t="str">
            <v>Nam</v>
          </cell>
          <cell r="F9">
            <v>32405</v>
          </cell>
          <cell r="G9">
            <v>37</v>
          </cell>
          <cell r="H9" t="str">
            <v>S</v>
          </cell>
          <cell r="I9" t="str">
            <v>Cao Thượng, Tân Yên, Bắc Giang</v>
          </cell>
          <cell r="J9" t="str">
            <v>Cao Thượng, Tân Yên, Bắc Giang</v>
          </cell>
          <cell r="K9" t="str">
            <v>Bắc Giang</v>
          </cell>
          <cell r="L9" t="str">
            <v>121723160</v>
          </cell>
          <cell r="M9">
            <v>38281</v>
          </cell>
          <cell r="N9" t="str">
            <v>Bắc Giang</v>
          </cell>
          <cell r="O9" t="str">
            <v>Đã có gia đình</v>
          </cell>
          <cell r="P9" t="str">
            <v>Kinh</v>
          </cell>
          <cell r="Q9" t="str">
            <v>Không</v>
          </cell>
          <cell r="R9" t="str">
            <v>Việt Nam</v>
          </cell>
          <cell r="S9" t="str">
            <v>Trung học phổ thông</v>
          </cell>
          <cell r="AB9" t="str">
            <v>0964162186</v>
          </cell>
          <cell r="AC9" t="str">
            <v>0964162186</v>
          </cell>
          <cell r="AE9" t="str">
            <v>Thôn Đình, Cao Thượng, Tân Yên, Bắc Giang</v>
          </cell>
          <cell r="AF9" t="str">
            <v>Việt Nam</v>
          </cell>
          <cell r="AG9" t="str">
            <v>Bắc Giang</v>
          </cell>
          <cell r="AH9" t="str">
            <v>Tân Yên</v>
          </cell>
          <cell r="AI9" t="str">
            <v>Cao Thượng</v>
          </cell>
        </row>
        <row r="10">
          <cell r="C10" t="str">
            <v>NW17020116QG</v>
          </cell>
          <cell r="D10" t="str">
            <v>Dương Thị Dung</v>
          </cell>
          <cell r="E10" t="str">
            <v>Nữ</v>
          </cell>
          <cell r="F10">
            <v>33425</v>
          </cell>
          <cell r="G10">
            <v>34</v>
          </cell>
          <cell r="H10" t="str">
            <v>Q</v>
          </cell>
          <cell r="I10" t="str">
            <v>Úc Kỳ, Phú Bình, Thái Nguyên</v>
          </cell>
          <cell r="J10" t="str">
            <v>Úc Kỳ, Phú Bình, Thái Nguyên</v>
          </cell>
          <cell r="K10" t="str">
            <v>Thái Nguyên</v>
          </cell>
          <cell r="L10" t="str">
            <v>019191005371</v>
          </cell>
          <cell r="M10">
            <v>44419</v>
          </cell>
          <cell r="N10" t="str">
            <v>Cục CS QLHC về TTXH</v>
          </cell>
          <cell r="O10" t="str">
            <v>Đã có gia đình</v>
          </cell>
          <cell r="P10" t="str">
            <v>Kinh</v>
          </cell>
          <cell r="Q10" t="str">
            <v>Không</v>
          </cell>
          <cell r="R10" t="str">
            <v>Việt Nam</v>
          </cell>
          <cell r="S10" t="str">
            <v>Đại học</v>
          </cell>
          <cell r="AB10" t="str">
            <v>0968272160</v>
          </cell>
          <cell r="AC10" t="str">
            <v>0968272160</v>
          </cell>
          <cell r="AD10" t="str">
            <v/>
          </cell>
          <cell r="AE10" t="str">
            <v>Đan Tảo, Tân Minh, Sóc Sơn, Hà Nội</v>
          </cell>
          <cell r="AF10" t="str">
            <v>Việt Nam</v>
          </cell>
          <cell r="AG10" t="str">
            <v>Tp. Hà Nội</v>
          </cell>
          <cell r="AH10" t="str">
            <v>Sóc Sơn</v>
          </cell>
          <cell r="AI10" t="str">
            <v>Tân Minh</v>
          </cell>
        </row>
        <row r="11">
          <cell r="C11" t="str">
            <v>NW17030554QW</v>
          </cell>
          <cell r="D11" t="str">
            <v>Nguyễn Thị Quyên</v>
          </cell>
          <cell r="E11" t="str">
            <v>Nữ</v>
          </cell>
          <cell r="F11">
            <v>31871</v>
          </cell>
          <cell r="G11">
            <v>38</v>
          </cell>
          <cell r="H11" t="str">
            <v>Q</v>
          </cell>
          <cell r="I11" t="str">
            <v>Thượng Đình, Phú Bình, Thái Nguyên</v>
          </cell>
          <cell r="J11" t="str">
            <v>Thượng Đình, Phú Bình, Thái Nguyên</v>
          </cell>
          <cell r="K11" t="str">
            <v>Thái Nguyên</v>
          </cell>
          <cell r="L11" t="str">
            <v>091102177</v>
          </cell>
          <cell r="M11">
            <v>38175</v>
          </cell>
          <cell r="N11" t="str">
            <v>Thái Nguyên</v>
          </cell>
          <cell r="O11" t="str">
            <v>Đã có gia đình</v>
          </cell>
          <cell r="P11" t="str">
            <v>Kinh</v>
          </cell>
          <cell r="Q11" t="str">
            <v>Không</v>
          </cell>
          <cell r="R11" t="str">
            <v>Việt Nam</v>
          </cell>
          <cell r="S11" t="str">
            <v>Trung học cơ sở</v>
          </cell>
          <cell r="AB11" t="e">
            <v>#N/A</v>
          </cell>
          <cell r="AC11" t="str">
            <v>0967349125</v>
          </cell>
          <cell r="AD11" t="str">
            <v/>
          </cell>
          <cell r="AE11" t="str">
            <v>Vũ Chấn, Thượng Đình, Phú Bình, Thái Nguyên</v>
          </cell>
          <cell r="AF11" t="str">
            <v>Việt Nam</v>
          </cell>
          <cell r="AG11" t="str">
            <v>Thái Nguyên</v>
          </cell>
          <cell r="AH11" t="str">
            <v>Phú Bình</v>
          </cell>
          <cell r="AI11" t="str">
            <v>Thượng Đình</v>
          </cell>
        </row>
        <row r="12">
          <cell r="C12" t="str">
            <v>NW18123397QW</v>
          </cell>
          <cell r="D12" t="str">
            <v>Dương Thị Thập</v>
          </cell>
          <cell r="E12" t="str">
            <v>Nữ</v>
          </cell>
          <cell r="F12">
            <v>29026</v>
          </cell>
          <cell r="G12">
            <v>46</v>
          </cell>
          <cell r="H12" t="str">
            <v>Q</v>
          </cell>
          <cell r="I12" t="str">
            <v>Úc Kỳ, Phú Bình, Thái Nguyên</v>
          </cell>
          <cell r="J12" t="str">
            <v>Úc Kỳ, Phú Bình, Thái Nguyên</v>
          </cell>
          <cell r="K12" t="str">
            <v>Thái Nguyên</v>
          </cell>
          <cell r="L12" t="str">
            <v>019179004408</v>
          </cell>
          <cell r="M12">
            <v>44419</v>
          </cell>
          <cell r="N12" t="str">
            <v>Cục CS QLHC về TTXH</v>
          </cell>
          <cell r="O12" t="str">
            <v>Đã có gia đình</v>
          </cell>
          <cell r="P12" t="str">
            <v>Kinh</v>
          </cell>
          <cell r="Q12" t="str">
            <v>Không</v>
          </cell>
          <cell r="R12" t="str">
            <v>Việt Nam</v>
          </cell>
          <cell r="S12" t="str">
            <v>Trung học cơ sở</v>
          </cell>
          <cell r="AB12" t="str">
            <v>0379294429</v>
          </cell>
          <cell r="AC12" t="str">
            <v>0379294429</v>
          </cell>
          <cell r="AE12" t="str">
            <v>Ngoài, Úc Kỳ, Phú Bình, Thái Nguyên</v>
          </cell>
          <cell r="AF12" t="str">
            <v>Việt Nam</v>
          </cell>
          <cell r="AG12" t="str">
            <v>Thái Nguyên</v>
          </cell>
          <cell r="AH12" t="str">
            <v>Phú Bình</v>
          </cell>
          <cell r="AI12" t="str">
            <v>Úc Kỳ</v>
          </cell>
        </row>
        <row r="13">
          <cell r="C13" t="str">
            <v>NW19073845QW</v>
          </cell>
          <cell r="D13" t="str">
            <v>Phạm Ngọc Lan</v>
          </cell>
          <cell r="E13" t="str">
            <v>Nữ</v>
          </cell>
          <cell r="F13">
            <v>37026</v>
          </cell>
          <cell r="G13">
            <v>24</v>
          </cell>
          <cell r="H13" t="str">
            <v>Q</v>
          </cell>
          <cell r="I13" t="str">
            <v>Úc Kỳ, Phú Bình, Thái Nguyên</v>
          </cell>
          <cell r="J13" t="str">
            <v>Úc Kỳ, Phú Bình, Thái Nguyên</v>
          </cell>
          <cell r="K13" t="str">
            <v>Thái Nguyên</v>
          </cell>
          <cell r="L13" t="str">
            <v>019301006310</v>
          </cell>
          <cell r="M13">
            <v>44419</v>
          </cell>
          <cell r="N13" t="str">
            <v>Cục CS QLHC về TTXH</v>
          </cell>
          <cell r="O13" t="str">
            <v>Độc thân</v>
          </cell>
          <cell r="P13" t="str">
            <v>Kinh</v>
          </cell>
          <cell r="Q13" t="str">
            <v>Không</v>
          </cell>
          <cell r="R13" t="str">
            <v>Việt Nam</v>
          </cell>
          <cell r="S13" t="str">
            <v>Trung học phổ thông</v>
          </cell>
          <cell r="AB13" t="str">
            <v>0379824005</v>
          </cell>
          <cell r="AC13" t="str">
            <v>0379824005</v>
          </cell>
          <cell r="AE13" t="str">
            <v>Ngoài 1, Úc Kỳ, Phú Bình, Thái Nguyên</v>
          </cell>
          <cell r="AF13" t="str">
            <v>Việt Nam</v>
          </cell>
          <cell r="AG13" t="str">
            <v>Thái Nguyên</v>
          </cell>
          <cell r="AH13" t="str">
            <v>Phú Bình</v>
          </cell>
          <cell r="AI13" t="str">
            <v>Úc Kỳ</v>
          </cell>
        </row>
        <row r="14">
          <cell r="C14" t="str">
            <v>NW19023439QW</v>
          </cell>
          <cell r="D14" t="str">
            <v>Nguyễn Thị Hiệu</v>
          </cell>
          <cell r="E14" t="str">
            <v>Nữ</v>
          </cell>
          <cell r="F14">
            <v>33316</v>
          </cell>
          <cell r="G14">
            <v>34</v>
          </cell>
          <cell r="H14" t="str">
            <v>Q</v>
          </cell>
          <cell r="I14" t="str">
            <v>Bình Văn, Chợ Mới, Bắc Kạn</v>
          </cell>
          <cell r="J14" t="str">
            <v>Bình Văn, Chợ Mới, Bắc Kạn</v>
          </cell>
          <cell r="K14" t="str">
            <v>Bắc Kạn</v>
          </cell>
          <cell r="L14" t="str">
            <v>095138682</v>
          </cell>
          <cell r="M14">
            <v>42655</v>
          </cell>
          <cell r="N14" t="str">
            <v>Bắc Kạn</v>
          </cell>
          <cell r="O14" t="str">
            <v>Đã có gia đình</v>
          </cell>
          <cell r="P14" t="str">
            <v>Tày</v>
          </cell>
          <cell r="Q14" t="str">
            <v>Không</v>
          </cell>
          <cell r="R14" t="str">
            <v>Việt Nam</v>
          </cell>
          <cell r="S14" t="str">
            <v>Trung học phổ thông</v>
          </cell>
          <cell r="AB14" t="e">
            <v>#N/A</v>
          </cell>
          <cell r="AC14" t="str">
            <v>0869628747</v>
          </cell>
          <cell r="AE14" t="str">
            <v>Tài Chang, Bình Văn, Chợ Mới, Bắc Kạn</v>
          </cell>
          <cell r="AF14" t="str">
            <v>Việt Nam</v>
          </cell>
          <cell r="AG14" t="str">
            <v>Bắc Kạn</v>
          </cell>
          <cell r="AH14" t="str">
            <v>Chợ Mới</v>
          </cell>
          <cell r="AI14" t="str">
            <v>Bình Văn</v>
          </cell>
        </row>
        <row r="15">
          <cell r="C15" t="str">
            <v>19033520PW</v>
          </cell>
          <cell r="D15" t="str">
            <v>Nguyễn Thị Tình</v>
          </cell>
          <cell r="E15" t="str">
            <v>Nữ</v>
          </cell>
          <cell r="F15">
            <v>30853</v>
          </cell>
          <cell r="G15">
            <v>41</v>
          </cell>
          <cell r="H15" t="str">
            <v>P</v>
          </cell>
          <cell r="I15" t="str">
            <v>Vạn Phái, Phổ Yên, Thái Nguyên</v>
          </cell>
          <cell r="J15" t="str">
            <v>Vạn Phái, Phổ Yên, Thái Nguyên</v>
          </cell>
          <cell r="K15" t="str">
            <v>Thái Nguyên</v>
          </cell>
          <cell r="L15" t="str">
            <v>019184002139</v>
          </cell>
          <cell r="M15">
            <v>44304</v>
          </cell>
          <cell r="N15" t="str">
            <v>Cục CS QLHC về TTXH</v>
          </cell>
          <cell r="O15" t="str">
            <v>Đã có gia đình</v>
          </cell>
          <cell r="P15" t="str">
            <v>Kinh</v>
          </cell>
          <cell r="Q15" t="str">
            <v>Không</v>
          </cell>
          <cell r="R15" t="str">
            <v>Việt Nam</v>
          </cell>
          <cell r="S15" t="str">
            <v>Trung học cơ sở</v>
          </cell>
          <cell r="W15" t="str">
            <v>Quản trị kinh doanh</v>
          </cell>
          <cell r="AB15" t="str">
            <v>0359416705</v>
          </cell>
          <cell r="AC15" t="str">
            <v>0359416705</v>
          </cell>
          <cell r="AE15" t="str">
            <v>Đồi, Nam Tiến, Phổ Yên, Thái Nguyên</v>
          </cell>
          <cell r="AF15" t="str">
            <v>Việt Nam</v>
          </cell>
          <cell r="AG15" t="str">
            <v>Thái Nguyên</v>
          </cell>
          <cell r="AH15" t="str">
            <v>Phổ Yên</v>
          </cell>
          <cell r="AI15" t="str">
            <v>Nam Tiến</v>
          </cell>
        </row>
        <row r="16">
          <cell r="C16" t="str">
            <v>NW19040130FC</v>
          </cell>
          <cell r="D16" t="str">
            <v>Vy Thị Sâm</v>
          </cell>
          <cell r="E16" t="str">
            <v>Nữ</v>
          </cell>
          <cell r="F16">
            <v>29264</v>
          </cell>
          <cell r="G16">
            <v>45</v>
          </cell>
          <cell r="H16" t="str">
            <v>Q</v>
          </cell>
          <cell r="I16" t="str">
            <v>Thiện Long, Bình Gia, Lạng Sơn</v>
          </cell>
          <cell r="J16" t="str">
            <v>Thiện Long, Bình Gia, Lạng Sơn</v>
          </cell>
          <cell r="K16" t="str">
            <v>Lạng Sơn</v>
          </cell>
          <cell r="L16" t="str">
            <v>020180007313</v>
          </cell>
          <cell r="M16">
            <v>44547</v>
          </cell>
          <cell r="N16" t="str">
            <v>Cục CS QLHC về TTXH</v>
          </cell>
          <cell r="O16" t="str">
            <v>Đã có gia đình</v>
          </cell>
          <cell r="P16" t="str">
            <v>Nùng</v>
          </cell>
          <cell r="Q16" t="str">
            <v>Không</v>
          </cell>
          <cell r="R16" t="str">
            <v>Việt Nam</v>
          </cell>
          <cell r="S16" t="str">
            <v>Trung học cơ sở</v>
          </cell>
          <cell r="AB16" t="str">
            <v>0858824223</v>
          </cell>
          <cell r="AC16" t="str">
            <v>0858824223</v>
          </cell>
          <cell r="AE16" t="str">
            <v>Túc Duyên, Quy Kỳ, Định Hóa, Thái Nguyên</v>
          </cell>
          <cell r="AF16" t="str">
            <v>Việt Nam</v>
          </cell>
          <cell r="AG16" t="str">
            <v>Thái Nguyên</v>
          </cell>
          <cell r="AH16" t="str">
            <v>Định Hóa</v>
          </cell>
          <cell r="AI16" t="str">
            <v>Quy Kỳ</v>
          </cell>
        </row>
        <row r="17">
          <cell r="C17" t="str">
            <v>NW19124217QW</v>
          </cell>
          <cell r="D17" t="str">
            <v>Dương Thị Mai</v>
          </cell>
          <cell r="E17" t="str">
            <v>Nữ</v>
          </cell>
          <cell r="F17">
            <v>37127</v>
          </cell>
          <cell r="G17">
            <v>24</v>
          </cell>
          <cell r="H17" t="str">
            <v>Q</v>
          </cell>
          <cell r="I17" t="str">
            <v>Tân Thành, Phú Bình, Thái Nguyên</v>
          </cell>
          <cell r="J17" t="str">
            <v>Tân Thành, Phú Bình, Thái Nguyên</v>
          </cell>
          <cell r="K17" t="str">
            <v>Thái Nguyên</v>
          </cell>
          <cell r="L17" t="str">
            <v>091936399</v>
          </cell>
          <cell r="M17">
            <v>42878</v>
          </cell>
          <cell r="N17" t="str">
            <v>Thái Nguyên</v>
          </cell>
          <cell r="O17" t="str">
            <v>Độc thân</v>
          </cell>
          <cell r="P17" t="str">
            <v>Kinh</v>
          </cell>
          <cell r="Q17" t="str">
            <v>Không</v>
          </cell>
          <cell r="R17" t="str">
            <v>Việt Nam</v>
          </cell>
          <cell r="S17" t="str">
            <v>Trung học phổ thông</v>
          </cell>
          <cell r="AB17" t="e">
            <v>#N/A</v>
          </cell>
          <cell r="AC17" t="str">
            <v>0357215042</v>
          </cell>
          <cell r="AE17" t="str">
            <v>Tân Yên, Tân Thành, Phú Bình, Thái Nguyên</v>
          </cell>
          <cell r="AF17" t="str">
            <v>Việt Nam</v>
          </cell>
          <cell r="AG17" t="str">
            <v>Thái Nguyên</v>
          </cell>
          <cell r="AH17" t="str">
            <v>Phú Bình</v>
          </cell>
          <cell r="AI17" t="str">
            <v>Tân Thành</v>
          </cell>
        </row>
        <row r="18">
          <cell r="C18" t="str">
            <v>19084051EG</v>
          </cell>
          <cell r="D18" t="str">
            <v>Nguyễn Văn Nam</v>
          </cell>
          <cell r="E18" t="str">
            <v>Nam</v>
          </cell>
          <cell r="F18">
            <v>36223</v>
          </cell>
          <cell r="G18">
            <v>26</v>
          </cell>
          <cell r="H18" t="str">
            <v>E</v>
          </cell>
          <cell r="I18" t="str">
            <v>Hồng Tiến, Phổ Yên, Thái Nguyên</v>
          </cell>
          <cell r="J18" t="str">
            <v>Hồng Tiến, Phổ Yên, Thái Nguyên</v>
          </cell>
          <cell r="K18" t="str">
            <v>Thái Nguyên</v>
          </cell>
          <cell r="L18" t="str">
            <v>019099007209</v>
          </cell>
          <cell r="M18">
            <v>44372</v>
          </cell>
          <cell r="N18" t="str">
            <v>Cục CS QLHC về TTXH</v>
          </cell>
          <cell r="O18" t="str">
            <v>Độc thân</v>
          </cell>
          <cell r="P18" t="str">
            <v>Kinh</v>
          </cell>
          <cell r="Q18" t="str">
            <v>Không</v>
          </cell>
          <cell r="R18" t="str">
            <v>Việt Nam</v>
          </cell>
          <cell r="S18" t="str">
            <v>Trung học phổ thông</v>
          </cell>
          <cell r="AB18" t="str">
            <v>0971256805</v>
          </cell>
          <cell r="AC18" t="str">
            <v>0971256805</v>
          </cell>
          <cell r="AE18" t="str">
            <v>Yên Mễ, Hồng Tiến, Phổ Yên, Thái Nguyên</v>
          </cell>
          <cell r="AF18" t="str">
            <v>Việt Nam</v>
          </cell>
          <cell r="AG18" t="str">
            <v>Thái Nguyên</v>
          </cell>
          <cell r="AH18" t="str">
            <v>Phổ Yên</v>
          </cell>
          <cell r="AI18" t="str">
            <v>Hồng Tiến</v>
          </cell>
        </row>
        <row r="19">
          <cell r="C19" t="str">
            <v>NW20024253PW</v>
          </cell>
          <cell r="D19" t="str">
            <v>Dương Đình Việt</v>
          </cell>
          <cell r="E19" t="str">
            <v>Nam</v>
          </cell>
          <cell r="F19">
            <v>37214</v>
          </cell>
          <cell r="G19">
            <v>24</v>
          </cell>
          <cell r="H19" t="str">
            <v>E</v>
          </cell>
          <cell r="I19" t="str">
            <v>Nam Tiến, Phổ Yên, Thái Nguyên</v>
          </cell>
          <cell r="J19" t="str">
            <v>Nam Tiến, Phổ Yên, Thái Nguyên</v>
          </cell>
          <cell r="K19" t="str">
            <v>Thái Nguyên</v>
          </cell>
          <cell r="L19" t="str">
            <v>019201000454</v>
          </cell>
          <cell r="M19">
            <v>44299</v>
          </cell>
          <cell r="N19" t="str">
            <v>Cục CS QLHC về TTXH</v>
          </cell>
          <cell r="O19" t="str">
            <v>Độc thân</v>
          </cell>
          <cell r="P19" t="str">
            <v>Kinh</v>
          </cell>
          <cell r="Q19" t="str">
            <v>Không</v>
          </cell>
          <cell r="R19" t="str">
            <v>Việt Nam</v>
          </cell>
          <cell r="S19" t="str">
            <v>Trung học phổ thông</v>
          </cell>
          <cell r="AB19" t="str">
            <v>0879222867</v>
          </cell>
          <cell r="AC19" t="str">
            <v>0879222867</v>
          </cell>
          <cell r="AE19" t="str">
            <v>Giữa, Nam Tiến, Phổ Yên, Thái Nguyên</v>
          </cell>
          <cell r="AF19" t="str">
            <v>Việt Nam</v>
          </cell>
          <cell r="AG19" t="str">
            <v>Thái Nguyên</v>
          </cell>
          <cell r="AH19" t="str">
            <v>Phổ Yên</v>
          </cell>
          <cell r="AI19" t="str">
            <v>Nam Tiến</v>
          </cell>
        </row>
        <row r="20">
          <cell r="C20" t="str">
            <v>NW17020033PG</v>
          </cell>
          <cell r="D20" t="str">
            <v xml:space="preserve">Hà Văn Hoàng </v>
          </cell>
          <cell r="E20" t="str">
            <v>Nam</v>
          </cell>
          <cell r="F20">
            <v>33606</v>
          </cell>
          <cell r="G20">
            <v>33</v>
          </cell>
          <cell r="H20" t="str">
            <v>E</v>
          </cell>
          <cell r="I20" t="str">
            <v>Điềm Thụy, Phú Bình, Thái Nguyên</v>
          </cell>
          <cell r="J20" t="str">
            <v>Điềm Thụy, Phú Bình, Thái Nguyên</v>
          </cell>
          <cell r="K20" t="str">
            <v>Thái Nguyên</v>
          </cell>
          <cell r="L20" t="str">
            <v>091810282</v>
          </cell>
          <cell r="M20">
            <v>40157</v>
          </cell>
          <cell r="N20" t="str">
            <v>Thái Nguyên</v>
          </cell>
          <cell r="O20" t="str">
            <v>Đã có gia đình</v>
          </cell>
          <cell r="P20" t="str">
            <v>Kinh</v>
          </cell>
          <cell r="Q20" t="str">
            <v>Không</v>
          </cell>
          <cell r="R20" t="str">
            <v>Việt Nam</v>
          </cell>
          <cell r="S20" t="str">
            <v>Cao đẳng</v>
          </cell>
          <cell r="X20" t="str">
            <v>2013</v>
          </cell>
          <cell r="AB20" t="e">
            <v>#N/A</v>
          </cell>
          <cell r="AC20" t="str">
            <v>0972657605</v>
          </cell>
          <cell r="AD20" t="str">
            <v/>
          </cell>
          <cell r="AE20" t="str">
            <v>Trạng, Điềm Thụy, Phú Bình, Thái Nguyên</v>
          </cell>
          <cell r="AF20" t="str">
            <v>Việt Nam</v>
          </cell>
          <cell r="AG20" t="str">
            <v>Thái Nguyên</v>
          </cell>
          <cell r="AH20" t="str">
            <v>Phú Bình</v>
          </cell>
          <cell r="AI20" t="str">
            <v>Điềm Thụy</v>
          </cell>
        </row>
        <row r="21">
          <cell r="C21" t="str">
            <v>NW20024252PW</v>
          </cell>
          <cell r="D21" t="str">
            <v>Nguyễn Đức Thắng</v>
          </cell>
          <cell r="E21" t="str">
            <v>Nam</v>
          </cell>
          <cell r="F21">
            <v>35810</v>
          </cell>
          <cell r="G21">
            <v>27</v>
          </cell>
          <cell r="H21" t="str">
            <v>E</v>
          </cell>
          <cell r="I21" t="str">
            <v>Nhã Lộng, Phú Bình, Thái Nguyên</v>
          </cell>
          <cell r="J21" t="str">
            <v>Nhã Lộng, Phú Bình, Thái Nguyên</v>
          </cell>
          <cell r="K21" t="str">
            <v>Thái Nguyên</v>
          </cell>
          <cell r="L21" t="str">
            <v>019098007680</v>
          </cell>
          <cell r="M21">
            <v>45060</v>
          </cell>
          <cell r="N21" t="str">
            <v>Cục CS QLHC về TTXH</v>
          </cell>
          <cell r="O21" t="str">
            <v>Độc thân</v>
          </cell>
          <cell r="P21" t="str">
            <v>Kinh</v>
          </cell>
          <cell r="Q21" t="str">
            <v>Không</v>
          </cell>
          <cell r="R21" t="str">
            <v>Việt Nam</v>
          </cell>
          <cell r="S21" t="str">
            <v>Trung học phổ thông</v>
          </cell>
          <cell r="AB21" t="e">
            <v>#N/A</v>
          </cell>
          <cell r="AC21" t="str">
            <v>0973869374</v>
          </cell>
          <cell r="AE21" t="str">
            <v>Xúm, Nhã Lộng, Phú Bình, Thái Nguyên</v>
          </cell>
          <cell r="AF21" t="str">
            <v>Việt Nam</v>
          </cell>
          <cell r="AG21" t="str">
            <v>Thái Nguyên</v>
          </cell>
          <cell r="AH21" t="str">
            <v>Phú Bình</v>
          </cell>
          <cell r="AI21" t="str">
            <v>Nhã Lộng</v>
          </cell>
        </row>
        <row r="22">
          <cell r="C22" t="str">
            <v>NW19063729PW</v>
          </cell>
          <cell r="D22" t="str">
            <v xml:space="preserve">Hoàng Văn Trung </v>
          </cell>
          <cell r="E22" t="str">
            <v>Nam</v>
          </cell>
          <cell r="F22">
            <v>34640</v>
          </cell>
          <cell r="G22">
            <v>31</v>
          </cell>
          <cell r="H22" t="str">
            <v>E</v>
          </cell>
          <cell r="I22" t="str">
            <v>Bằng Lũng, Chợ Đồn, Bắc Kạn</v>
          </cell>
          <cell r="J22" t="str">
            <v>Bằng Lũng, Chợ Đồn, Bắc Kạn</v>
          </cell>
          <cell r="K22" t="str">
            <v>Bắc Kạn</v>
          </cell>
          <cell r="L22" t="str">
            <v>095208862</v>
          </cell>
          <cell r="M22">
            <v>40470</v>
          </cell>
          <cell r="N22" t="str">
            <v>Bắc Kạn</v>
          </cell>
          <cell r="O22" t="str">
            <v>Độc thân</v>
          </cell>
          <cell r="P22" t="str">
            <v>Tày</v>
          </cell>
          <cell r="Q22" t="str">
            <v>Không</v>
          </cell>
          <cell r="R22" t="str">
            <v>Việt Nam</v>
          </cell>
          <cell r="S22" t="str">
            <v>Trung học phổ thông</v>
          </cell>
          <cell r="AB22" t="e">
            <v>#N/A</v>
          </cell>
          <cell r="AC22" t="str">
            <v>0869033215</v>
          </cell>
          <cell r="AE22" t="str">
            <v>Bản Duồng II, Bằng Lũng, Chợ Đồn, Bắc Kạn</v>
          </cell>
          <cell r="AF22" t="str">
            <v>Việt Nam</v>
          </cell>
          <cell r="AG22" t="str">
            <v>Bắc Kạn</v>
          </cell>
          <cell r="AH22" t="str">
            <v>Chợ Đồn</v>
          </cell>
          <cell r="AI22" t="str">
            <v>Bằng Lũng</v>
          </cell>
        </row>
        <row r="23">
          <cell r="C23" t="str">
            <v>NW18012086PW</v>
          </cell>
          <cell r="D23" t="str">
            <v>Đặng Trường Thọ</v>
          </cell>
          <cell r="E23" t="str">
            <v>Nam</v>
          </cell>
          <cell r="F23">
            <v>36482</v>
          </cell>
          <cell r="G23">
            <v>26</v>
          </cell>
          <cell r="H23" t="str">
            <v>E</v>
          </cell>
          <cell r="I23" t="str">
            <v xml:space="preserve"> Phố Cò, Sông Công, Thái Nguyên</v>
          </cell>
          <cell r="J23" t="str">
            <v xml:space="preserve"> Phố Cò, Sông Công, Thái Nguyên</v>
          </cell>
          <cell r="K23" t="str">
            <v>Thái Nguyên</v>
          </cell>
          <cell r="L23" t="str">
            <v>019099000506</v>
          </cell>
          <cell r="M23">
            <v>44311</v>
          </cell>
          <cell r="N23" t="str">
            <v>Cục CS QLHC về TTXH</v>
          </cell>
          <cell r="O23" t="str">
            <v>Độc thân</v>
          </cell>
          <cell r="P23" t="str">
            <v>Kinh</v>
          </cell>
          <cell r="Q23" t="str">
            <v>Không</v>
          </cell>
          <cell r="R23" t="str">
            <v>Việt Nam</v>
          </cell>
          <cell r="S23" t="str">
            <v>Trung học cơ sở</v>
          </cell>
          <cell r="AB23" t="str">
            <v>0334388890</v>
          </cell>
          <cell r="AC23" t="str">
            <v>0334388890</v>
          </cell>
          <cell r="AE23" t="str">
            <v>Tân Mới, Phố Cò, Sông Công, Thái Nguyên</v>
          </cell>
          <cell r="AF23" t="str">
            <v>Việt Nam</v>
          </cell>
          <cell r="AG23" t="str">
            <v>Thái Nguyên</v>
          </cell>
          <cell r="AH23" t="str">
            <v>Sông Công</v>
          </cell>
          <cell r="AI23" t="str">
            <v>Phố Cò</v>
          </cell>
        </row>
        <row r="24">
          <cell r="C24" t="str">
            <v>NW17081520PG</v>
          </cell>
          <cell r="D24" t="str">
            <v>Trần Đức Giang</v>
          </cell>
          <cell r="E24" t="str">
            <v>Nam</v>
          </cell>
          <cell r="F24">
            <v>34063</v>
          </cell>
          <cell r="G24">
            <v>32</v>
          </cell>
          <cell r="H24" t="str">
            <v>E</v>
          </cell>
          <cell r="I24" t="str">
            <v>Đoan Bái, Hiệp Hòa, Bắc Giang</v>
          </cell>
          <cell r="J24" t="str">
            <v>Đoan Bái, Hiệp Hòa, Bắc Giang</v>
          </cell>
          <cell r="K24" t="str">
            <v>Bắc Giang</v>
          </cell>
          <cell r="L24" t="str">
            <v>024093009932</v>
          </cell>
          <cell r="M24">
            <v>44792</v>
          </cell>
          <cell r="N24" t="str">
            <v>Cục CS QLHC về TTXH</v>
          </cell>
          <cell r="O24" t="str">
            <v>Độc thân</v>
          </cell>
          <cell r="P24" t="str">
            <v>Kinh</v>
          </cell>
          <cell r="Q24" t="str">
            <v>Không</v>
          </cell>
          <cell r="R24" t="str">
            <v>Việt Nam</v>
          </cell>
          <cell r="S24" t="str">
            <v>Cao đẳng</v>
          </cell>
          <cell r="X24">
            <v>2014</v>
          </cell>
          <cell r="AB24" t="str">
            <v>0338735704</v>
          </cell>
          <cell r="AC24" t="str">
            <v>0338735704</v>
          </cell>
          <cell r="AD24" t="str">
            <v/>
          </cell>
          <cell r="AE24" t="str">
            <v>Thôn Sau, Đoan Bái, Hiệp Hòa, Bắc Giang</v>
          </cell>
          <cell r="AF24" t="str">
            <v>Việt Nam</v>
          </cell>
          <cell r="AG24" t="str">
            <v>Bắc Giang</v>
          </cell>
          <cell r="AH24" t="str">
            <v>Hiệp Hòa</v>
          </cell>
          <cell r="AI24" t="str">
            <v>Đoan Bái</v>
          </cell>
        </row>
        <row r="25">
          <cell r="C25" t="str">
            <v>NW20024299PW</v>
          </cell>
          <cell r="D25" t="str">
            <v>Nguyễn Văn Hoàn</v>
          </cell>
          <cell r="E25" t="str">
            <v>Nam</v>
          </cell>
          <cell r="F25">
            <v>35933</v>
          </cell>
          <cell r="G25">
            <v>27</v>
          </cell>
          <cell r="H25" t="str">
            <v>E</v>
          </cell>
          <cell r="I25" t="str">
            <v>Nga My, Phú Bình, Thái Nguyên</v>
          </cell>
          <cell r="J25" t="str">
            <v>Nga My, Phú Bình, Thái Nguyên</v>
          </cell>
          <cell r="K25" t="str">
            <v>Thái Nguyên</v>
          </cell>
          <cell r="L25" t="str">
            <v>019098005670</v>
          </cell>
          <cell r="M25">
            <v>44439</v>
          </cell>
          <cell r="N25" t="str">
            <v>Cục CS QLHC về TTXH</v>
          </cell>
          <cell r="O25" t="str">
            <v>Độc thân</v>
          </cell>
          <cell r="P25" t="str">
            <v>Kinh</v>
          </cell>
          <cell r="Q25" t="str">
            <v>Không</v>
          </cell>
          <cell r="R25" t="str">
            <v>Việt Nam</v>
          </cell>
          <cell r="S25" t="str">
            <v>Trung học phổ thông</v>
          </cell>
          <cell r="AB25" t="str">
            <v>0396352020</v>
          </cell>
          <cell r="AC25" t="str">
            <v>0396352020</v>
          </cell>
          <cell r="AE25" t="str">
            <v>Quán Chè, Nga My, Phú Bình, Thái Nguyên</v>
          </cell>
          <cell r="AF25" t="str">
            <v>Việt Nam</v>
          </cell>
          <cell r="AG25" t="str">
            <v>Thái Nguyên</v>
          </cell>
          <cell r="AH25" t="str">
            <v>Phú Bình</v>
          </cell>
          <cell r="AI25" t="str">
            <v>Nga My</v>
          </cell>
        </row>
        <row r="26">
          <cell r="C26" t="str">
            <v>NW19053594PW</v>
          </cell>
          <cell r="D26" t="str">
            <v>Nguyễn Văn Quý</v>
          </cell>
          <cell r="E26" t="str">
            <v>Nam</v>
          </cell>
          <cell r="F26">
            <v>35192</v>
          </cell>
          <cell r="G26">
            <v>29</v>
          </cell>
          <cell r="H26" t="str">
            <v>E</v>
          </cell>
          <cell r="I26" t="str">
            <v>Tân Khánh, Phú Bình, Thái Nguyên</v>
          </cell>
          <cell r="J26" t="str">
            <v>Tân Khánh, Phú Bình, Thái Nguyên</v>
          </cell>
          <cell r="K26" t="str">
            <v>Thái Nguyên</v>
          </cell>
          <cell r="L26" t="str">
            <v>019096009452</v>
          </cell>
          <cell r="M26">
            <v>44419</v>
          </cell>
          <cell r="N26" t="str">
            <v>Cục CS QLHC về TTXH</v>
          </cell>
          <cell r="O26" t="str">
            <v>Độc thân</v>
          </cell>
          <cell r="P26" t="str">
            <v>Kinh</v>
          </cell>
          <cell r="Q26" t="str">
            <v>Không</v>
          </cell>
          <cell r="R26" t="str">
            <v>Việt Nam</v>
          </cell>
          <cell r="S26" t="str">
            <v>Trung học phổ thông</v>
          </cell>
          <cell r="AB26" t="str">
            <v>0965796096</v>
          </cell>
          <cell r="AC26" t="str">
            <v>0965796096</v>
          </cell>
          <cell r="AE26" t="str">
            <v>Đồng Bầu, Tân Khánh, Phú Bình, Thái Nguyên</v>
          </cell>
          <cell r="AF26" t="str">
            <v>Việt Nam</v>
          </cell>
          <cell r="AG26" t="str">
            <v>Thái Nguyên</v>
          </cell>
          <cell r="AH26" t="str">
            <v>Phú Bình</v>
          </cell>
          <cell r="AI26" t="str">
            <v>Tân Khánh</v>
          </cell>
        </row>
        <row r="27">
          <cell r="C27" t="str">
            <v>NW20024251PW</v>
          </cell>
          <cell r="D27" t="str">
            <v>Dương Mạnh Khởi</v>
          </cell>
          <cell r="E27" t="str">
            <v>Nam</v>
          </cell>
          <cell r="F27">
            <v>35927</v>
          </cell>
          <cell r="G27">
            <v>27</v>
          </cell>
          <cell r="H27" t="str">
            <v>E</v>
          </cell>
          <cell r="I27" t="str">
            <v>Xuân Phương, Phú Bình, Thái Nguyên</v>
          </cell>
          <cell r="J27" t="str">
            <v>Xuân Phương, Phú Bình, Thái Nguyên</v>
          </cell>
          <cell r="K27" t="str">
            <v>Thái Nguyên</v>
          </cell>
          <cell r="L27" t="str">
            <v>091932172</v>
          </cell>
          <cell r="M27">
            <v>42388</v>
          </cell>
          <cell r="N27" t="str">
            <v>Thái Nguyên</v>
          </cell>
          <cell r="O27" t="str">
            <v>Độc thân</v>
          </cell>
          <cell r="P27" t="str">
            <v>Kinh</v>
          </cell>
          <cell r="Q27" t="str">
            <v>Không</v>
          </cell>
          <cell r="R27" t="str">
            <v>Việt Nam</v>
          </cell>
          <cell r="S27" t="str">
            <v>Cao đẳng</v>
          </cell>
          <cell r="X27" t="str">
            <v>2019</v>
          </cell>
          <cell r="AB27" t="e">
            <v>#N/A</v>
          </cell>
          <cell r="AC27" t="str">
            <v>0963582406</v>
          </cell>
          <cell r="AE27" t="str">
            <v>Giữa, Xuân Phương, Phú Bình, Thái Nguyên</v>
          </cell>
          <cell r="AF27" t="str">
            <v>Việt Nam</v>
          </cell>
          <cell r="AG27" t="str">
            <v>Thái Nguyên</v>
          </cell>
          <cell r="AH27" t="str">
            <v>Phú Bình</v>
          </cell>
          <cell r="AI27" t="str">
            <v>Xuân Phương</v>
          </cell>
        </row>
        <row r="28">
          <cell r="C28" t="str">
            <v>NW16120010MG</v>
          </cell>
          <cell r="D28" t="str">
            <v>Trần Thị Ngọc Phan</v>
          </cell>
          <cell r="E28" t="str">
            <v>Nữ</v>
          </cell>
          <cell r="F28">
            <v>33061</v>
          </cell>
          <cell r="G28">
            <v>35</v>
          </cell>
          <cell r="H28" t="str">
            <v>M</v>
          </cell>
          <cell r="I28" t="str">
            <v>Hợp Thành, Sơn Dương, Tuyên Quang</v>
          </cell>
          <cell r="J28" t="str">
            <v>Hợp Thành, Sơn Dương, Tuyên Quang</v>
          </cell>
          <cell r="K28" t="str">
            <v>Tuyên Quang</v>
          </cell>
          <cell r="L28" t="str">
            <v>008190009439</v>
          </cell>
          <cell r="M28">
            <v>44325</v>
          </cell>
          <cell r="N28" t="str">
            <v>Cục CS QLHC về TTXH</v>
          </cell>
          <cell r="O28" t="str">
            <v>Độc thân</v>
          </cell>
          <cell r="P28" t="str">
            <v>Sán Chay</v>
          </cell>
          <cell r="Q28" t="str">
            <v>Không</v>
          </cell>
          <cell r="R28" t="str">
            <v>Việt Nam</v>
          </cell>
          <cell r="S28" t="str">
            <v>Cao đẳng</v>
          </cell>
          <cell r="AB28" t="str">
            <v>0985921651</v>
          </cell>
          <cell r="AC28" t="str">
            <v>0985921651</v>
          </cell>
          <cell r="AD28" t="str">
            <v/>
          </cell>
          <cell r="AE28" t="str">
            <v>Xã Hợp Thành, Huyện Sơn Dương, Tuyên Quang</v>
          </cell>
          <cell r="AF28" t="str">
            <v>Việt Nam</v>
          </cell>
          <cell r="AG28" t="str">
            <v>Tuyên Quang</v>
          </cell>
          <cell r="AH28" t="str">
            <v>Sơn Dương</v>
          </cell>
          <cell r="AI28" t="str">
            <v>Hợp Thành</v>
          </cell>
        </row>
        <row r="29">
          <cell r="C29" t="str">
            <v>NW18110853SF</v>
          </cell>
          <cell r="D29" t="str">
            <v>Nguyễn Thị Lan</v>
          </cell>
          <cell r="E29" t="str">
            <v>Nữ</v>
          </cell>
          <cell r="F29">
            <v>35860</v>
          </cell>
          <cell r="G29">
            <v>27</v>
          </cell>
          <cell r="H29" t="str">
            <v>M</v>
          </cell>
          <cell r="I29" t="str">
            <v>Tân Hương, Phổ Yên, Thái Nguyên</v>
          </cell>
          <cell r="J29" t="str">
            <v>Tân Hương, Phổ Yên, Thái Nguyên</v>
          </cell>
          <cell r="K29" t="str">
            <v>Thái Nguyên</v>
          </cell>
          <cell r="L29" t="str">
            <v>091917269</v>
          </cell>
          <cell r="M29">
            <v>42299</v>
          </cell>
          <cell r="N29" t="str">
            <v>Thái Nguyên</v>
          </cell>
          <cell r="O29" t="str">
            <v>Độc thân</v>
          </cell>
          <cell r="P29" t="str">
            <v>Kinh</v>
          </cell>
          <cell r="Q29" t="str">
            <v>Không</v>
          </cell>
          <cell r="R29" t="str">
            <v>Việt Nam</v>
          </cell>
          <cell r="S29" t="str">
            <v>Trung học phổ thông</v>
          </cell>
          <cell r="AB29" t="str">
            <v>0962852978</v>
          </cell>
          <cell r="AC29" t="str">
            <v>0962852978</v>
          </cell>
          <cell r="AE29" t="str">
            <v>Hương Đình 1, Tân Hương, Phổ Yên, Thái Nguyên</v>
          </cell>
          <cell r="AF29" t="str">
            <v>Việt Nam</v>
          </cell>
          <cell r="AG29" t="str">
            <v>Thái Nguyên</v>
          </cell>
          <cell r="AH29" t="str">
            <v>Phổ Yên</v>
          </cell>
          <cell r="AI29" t="str">
            <v>Tân Hương</v>
          </cell>
        </row>
        <row r="30">
          <cell r="C30" t="str">
            <v>NW17030290MW</v>
          </cell>
          <cell r="D30" t="str">
            <v>Dương Văn Đoàn</v>
          </cell>
          <cell r="E30" t="str">
            <v>Nam</v>
          </cell>
          <cell r="F30">
            <v>35834</v>
          </cell>
          <cell r="G30">
            <v>27</v>
          </cell>
          <cell r="H30" t="str">
            <v>M</v>
          </cell>
          <cell r="I30" t="str">
            <v>Úc Kỳ, Phú Bình, Thái Nguyên</v>
          </cell>
          <cell r="J30" t="str">
            <v>Úc Kỳ, Phú Bình, Thái Nguyên</v>
          </cell>
          <cell r="K30" t="str">
            <v>Thái Nguyên</v>
          </cell>
          <cell r="L30" t="str">
            <v>091933542</v>
          </cell>
          <cell r="M30">
            <v>42555</v>
          </cell>
          <cell r="N30" t="str">
            <v>Thái Nguyên</v>
          </cell>
          <cell r="O30" t="str">
            <v>Độc thân</v>
          </cell>
          <cell r="P30" t="str">
            <v>Kinh</v>
          </cell>
          <cell r="Q30" t="str">
            <v>Không</v>
          </cell>
          <cell r="R30" t="str">
            <v>Việt Nam</v>
          </cell>
          <cell r="S30" t="str">
            <v>Trung học cơ sở</v>
          </cell>
          <cell r="AB30" t="str">
            <v>0354718761</v>
          </cell>
          <cell r="AC30" t="str">
            <v>0354718761</v>
          </cell>
          <cell r="AD30" t="str">
            <v/>
          </cell>
          <cell r="AE30" t="str">
            <v>Úc Kỳ, Phú Bình, Thái Nguyên</v>
          </cell>
          <cell r="AF30" t="str">
            <v>Việt Nam</v>
          </cell>
          <cell r="AG30" t="str">
            <v>Thái Nguyên</v>
          </cell>
          <cell r="AH30" t="str">
            <v>Phú Bình</v>
          </cell>
          <cell r="AI30" t="str">
            <v>Úc Kỳ</v>
          </cell>
        </row>
        <row r="31">
          <cell r="C31" t="str">
            <v>NW19033523MW</v>
          </cell>
          <cell r="D31" t="str">
            <v>Ma Quang Tú</v>
          </cell>
          <cell r="E31" t="str">
            <v>Nam</v>
          </cell>
          <cell r="F31">
            <v>32905</v>
          </cell>
          <cell r="G31">
            <v>35</v>
          </cell>
          <cell r="H31" t="str">
            <v>M</v>
          </cell>
          <cell r="I31" t="str">
            <v>Bình Yên, Định Hóa, Thái Nguyên</v>
          </cell>
          <cell r="J31" t="str">
            <v>Bình Yên, Định Hóa, Thái Nguyên</v>
          </cell>
          <cell r="K31" t="str">
            <v>Thái Nguyên</v>
          </cell>
          <cell r="L31" t="str">
            <v>019090008691</v>
          </cell>
          <cell r="M31">
            <v>44445</v>
          </cell>
          <cell r="N31" t="str">
            <v>Cục CS QLHC về TTXH</v>
          </cell>
          <cell r="O31" t="str">
            <v>Độc thân</v>
          </cell>
          <cell r="P31" t="str">
            <v>Tày</v>
          </cell>
          <cell r="Q31" t="str">
            <v>Không</v>
          </cell>
          <cell r="R31" t="str">
            <v>Việt Nam</v>
          </cell>
          <cell r="S31" t="str">
            <v>Trung học phổ thông</v>
          </cell>
          <cell r="AB31" t="str">
            <v>0344817648</v>
          </cell>
          <cell r="AC31" t="str">
            <v>0344817648</v>
          </cell>
          <cell r="AE31" t="str">
            <v>Đá Bay, Bình Yên, Định Hóa, Thái Nguyên</v>
          </cell>
          <cell r="AF31" t="str">
            <v>Việt Nam</v>
          </cell>
          <cell r="AG31" t="str">
            <v>Thái Nguyên</v>
          </cell>
          <cell r="AH31" t="str">
            <v>Định Hóa</v>
          </cell>
          <cell r="AI31" t="str">
            <v>Bình Yên</v>
          </cell>
        </row>
        <row r="32">
          <cell r="C32" t="str">
            <v>NW18083063MW</v>
          </cell>
          <cell r="D32" t="str">
            <v>Phạm Thị Bé</v>
          </cell>
          <cell r="E32" t="str">
            <v>Nữ</v>
          </cell>
          <cell r="F32">
            <v>31079</v>
          </cell>
          <cell r="G32">
            <v>40</v>
          </cell>
          <cell r="H32" t="str">
            <v>M</v>
          </cell>
          <cell r="I32" t="str">
            <v>Đồng Tân, Hiệp Hòa, Bắc Giang</v>
          </cell>
          <cell r="J32" t="str">
            <v>Đồng Tân, Hiệp Hòa, Bắc Giang</v>
          </cell>
          <cell r="K32" t="str">
            <v>Bắc Giang</v>
          </cell>
          <cell r="L32" t="str">
            <v>024185008612</v>
          </cell>
          <cell r="M32">
            <v>44409</v>
          </cell>
          <cell r="N32" t="str">
            <v>Cục CS QLHC về TTXH</v>
          </cell>
          <cell r="O32" t="str">
            <v>Đã có gia đình</v>
          </cell>
          <cell r="P32" t="str">
            <v>Kinh</v>
          </cell>
          <cell r="Q32" t="str">
            <v>Không</v>
          </cell>
          <cell r="R32" t="str">
            <v>Việt Nam</v>
          </cell>
          <cell r="S32" t="str">
            <v>Trung học cơ sở</v>
          </cell>
          <cell r="AB32" t="str">
            <v>0965042370</v>
          </cell>
          <cell r="AC32" t="str">
            <v>0965042370</v>
          </cell>
          <cell r="AE32" t="str">
            <v>Ngói, Hà Châu, Phú Bình, Thái Nguyên</v>
          </cell>
          <cell r="AF32" t="str">
            <v>Việt Nam</v>
          </cell>
          <cell r="AG32" t="str">
            <v>Thái Nguyên</v>
          </cell>
          <cell r="AH32" t="str">
            <v>Phú Bình</v>
          </cell>
          <cell r="AI32" t="str">
            <v>Hà Châu</v>
          </cell>
        </row>
        <row r="33">
          <cell r="C33" t="str">
            <v>NW19073892MW</v>
          </cell>
          <cell r="D33" t="str">
            <v>Đồng Thị Lan</v>
          </cell>
          <cell r="E33" t="str">
            <v>Nữ</v>
          </cell>
          <cell r="F33">
            <v>36952</v>
          </cell>
          <cell r="G33">
            <v>24</v>
          </cell>
          <cell r="H33" t="str">
            <v>M</v>
          </cell>
          <cell r="I33" t="str">
            <v>Nam Cường, Chợ Đồn, Bắc Kạn</v>
          </cell>
          <cell r="J33" t="str">
            <v>Nam Cường, Chợ Đồn, Bắc Kạn</v>
          </cell>
          <cell r="K33" t="str">
            <v>Bắc Kạn</v>
          </cell>
          <cell r="L33" t="str">
            <v>095303042</v>
          </cell>
          <cell r="M33">
            <v>43372</v>
          </cell>
          <cell r="N33" t="str">
            <v>Bắc Kạn</v>
          </cell>
          <cell r="O33" t="str">
            <v>Độc thân</v>
          </cell>
          <cell r="P33" t="str">
            <v>Tày</v>
          </cell>
          <cell r="Q33" t="str">
            <v>Không</v>
          </cell>
          <cell r="R33" t="str">
            <v>Việt Nam</v>
          </cell>
          <cell r="S33" t="str">
            <v>Trung học phổ thông</v>
          </cell>
          <cell r="AB33" t="e">
            <v>#N/A</v>
          </cell>
          <cell r="AC33" t="str">
            <v>0393854858</v>
          </cell>
          <cell r="AE33" t="str">
            <v>Nà Liền, Nam Cường, Chợ Đồn, Bắc Kạn</v>
          </cell>
          <cell r="AF33" t="str">
            <v>Việt Nam</v>
          </cell>
          <cell r="AG33" t="str">
            <v>Bắc Kạn</v>
          </cell>
          <cell r="AH33" t="str">
            <v>Chợ Đồn</v>
          </cell>
          <cell r="AI33" t="str">
            <v>Nam Cường</v>
          </cell>
        </row>
        <row r="34">
          <cell r="C34" t="str">
            <v>NW17051013MW</v>
          </cell>
          <cell r="D34" t="str">
            <v>Lê Thị Hằng Nga</v>
          </cell>
          <cell r="E34" t="str">
            <v>Nữ</v>
          </cell>
          <cell r="F34">
            <v>32723</v>
          </cell>
          <cell r="G34">
            <v>36</v>
          </cell>
          <cell r="H34" t="str">
            <v>M</v>
          </cell>
          <cell r="I34" t="str">
            <v>Lương Sơn, Sông Công, Thái Nguyên</v>
          </cell>
          <cell r="J34" t="str">
            <v>Lương Sơn, Sông Công, Thái Nguyên</v>
          </cell>
          <cell r="K34" t="str">
            <v>Thái Nguyên</v>
          </cell>
          <cell r="L34" t="str">
            <v>019189011579</v>
          </cell>
          <cell r="M34">
            <v>44463</v>
          </cell>
          <cell r="N34" t="str">
            <v>Cục CS QLHC về TTXH</v>
          </cell>
          <cell r="O34" t="str">
            <v>Đã có gia đình</v>
          </cell>
          <cell r="P34" t="str">
            <v>Kinh</v>
          </cell>
          <cell r="Q34" t="str">
            <v>Không</v>
          </cell>
          <cell r="R34" t="str">
            <v>Việt Nam</v>
          </cell>
          <cell r="S34" t="str">
            <v>Cao đẳng</v>
          </cell>
          <cell r="X34" t="str">
            <v>2013</v>
          </cell>
          <cell r="AB34" t="str">
            <v>0975696445</v>
          </cell>
          <cell r="AC34" t="str">
            <v>0975696445</v>
          </cell>
          <cell r="AD34" t="str">
            <v/>
          </cell>
          <cell r="AE34" t="str">
            <v>Soi 2, Nhã Lộng, Phú Bình, Thái Nguyên</v>
          </cell>
          <cell r="AF34" t="str">
            <v>Việt Nam</v>
          </cell>
          <cell r="AG34" t="str">
            <v>Thái Nguyên</v>
          </cell>
          <cell r="AH34" t="str">
            <v>Phú Bình</v>
          </cell>
          <cell r="AI34" t="str">
            <v>Nhã Lộng</v>
          </cell>
        </row>
        <row r="35">
          <cell r="C35" t="str">
            <v>NW19084061MW</v>
          </cell>
          <cell r="D35" t="str">
            <v>Lê Tuấn Anh</v>
          </cell>
          <cell r="E35" t="str">
            <v>Nam</v>
          </cell>
          <cell r="F35">
            <v>33470</v>
          </cell>
          <cell r="G35">
            <v>34</v>
          </cell>
          <cell r="H35" t="str">
            <v>M</v>
          </cell>
          <cell r="I35" t="str">
            <v>Lương Sơn, Sông Công, Thái Nguyên</v>
          </cell>
          <cell r="J35" t="str">
            <v>Lương Sơn, Sông Công, Thái Nguyên</v>
          </cell>
          <cell r="K35" t="str">
            <v>Thái Nguyên</v>
          </cell>
          <cell r="L35" t="str">
            <v>091630262</v>
          </cell>
          <cell r="M35">
            <v>42968</v>
          </cell>
          <cell r="N35" t="str">
            <v>Thái Nguyên</v>
          </cell>
          <cell r="O35" t="str">
            <v>Đã có gia đình</v>
          </cell>
          <cell r="P35" t="str">
            <v>Kinh</v>
          </cell>
          <cell r="Q35" t="str">
            <v>Không</v>
          </cell>
          <cell r="R35" t="str">
            <v>Việt Nam</v>
          </cell>
          <cell r="S35" t="str">
            <v>Cao đẳng</v>
          </cell>
          <cell r="X35">
            <v>2013</v>
          </cell>
          <cell r="AB35" t="e">
            <v>#N/A</v>
          </cell>
          <cell r="AC35" t="str">
            <v>0978524253</v>
          </cell>
          <cell r="AE35" t="str">
            <v>Soi, Lương Sơn, Sông Công, Thái Nguyên</v>
          </cell>
          <cell r="AF35" t="str">
            <v>Việt Nam</v>
          </cell>
          <cell r="AG35" t="str">
            <v>Thái Nguyên</v>
          </cell>
          <cell r="AH35" t="str">
            <v>Sông Công</v>
          </cell>
          <cell r="AI35" t="str">
            <v>Lương Sơn</v>
          </cell>
        </row>
        <row r="36">
          <cell r="C36" t="str">
            <v>NW19073944MW</v>
          </cell>
          <cell r="D36" t="str">
            <v>Lưu Thị Nguyệt</v>
          </cell>
          <cell r="E36" t="str">
            <v>Nữ</v>
          </cell>
          <cell r="F36">
            <v>36786</v>
          </cell>
          <cell r="G36">
            <v>25</v>
          </cell>
          <cell r="H36" t="str">
            <v>M</v>
          </cell>
          <cell r="I36" t="str">
            <v>Điềm Thụy, Phú Bình, Thái Nguyên</v>
          </cell>
          <cell r="J36" t="str">
            <v>Điềm Thụy, Phú Bình, Thái Nguyên</v>
          </cell>
          <cell r="K36" t="str">
            <v>Thái Nguyên</v>
          </cell>
          <cell r="L36" t="str">
            <v>019300006351</v>
          </cell>
          <cell r="M36">
            <v>44374</v>
          </cell>
          <cell r="N36" t="str">
            <v>Cục CS QLHC về TTXH</v>
          </cell>
          <cell r="O36" t="str">
            <v>Đã có gia đình</v>
          </cell>
          <cell r="P36" t="str">
            <v>Kinh</v>
          </cell>
          <cell r="Q36" t="str">
            <v>Không</v>
          </cell>
          <cell r="R36" t="str">
            <v>Việt Nam</v>
          </cell>
          <cell r="S36" t="str">
            <v>Trung học phổ thông</v>
          </cell>
          <cell r="AB36" t="str">
            <v>0388684620</v>
          </cell>
          <cell r="AC36" t="str">
            <v>0388684620</v>
          </cell>
          <cell r="AE36" t="str">
            <v>Bình 2, Điềm Thụy, Phú Bình, Thái Nguyên</v>
          </cell>
          <cell r="AF36" t="str">
            <v>Việt Nam</v>
          </cell>
          <cell r="AG36" t="str">
            <v>Thái Nguyên</v>
          </cell>
          <cell r="AH36" t="str">
            <v>Phú Bình</v>
          </cell>
          <cell r="AI36" t="str">
            <v>Điềm Thụy</v>
          </cell>
        </row>
        <row r="37">
          <cell r="C37" t="str">
            <v>NW19023445MW</v>
          </cell>
          <cell r="D37" t="str">
            <v>Phạm Công Nguyên</v>
          </cell>
          <cell r="E37" t="str">
            <v>Nam</v>
          </cell>
          <cell r="F37">
            <v>34201</v>
          </cell>
          <cell r="G37">
            <v>32</v>
          </cell>
          <cell r="H37" t="str">
            <v>M</v>
          </cell>
          <cell r="I37" t="str">
            <v>Đồng Tiến, Phổ Yên, Thái Nguyên</v>
          </cell>
          <cell r="J37" t="str">
            <v>Đồng Tiến, Phổ Yên, Thái Nguyên</v>
          </cell>
          <cell r="K37" t="str">
            <v>Thái Nguyên</v>
          </cell>
          <cell r="L37" t="str">
            <v>019093007215</v>
          </cell>
          <cell r="M37">
            <v>44419</v>
          </cell>
          <cell r="N37" t="str">
            <v>Cục CS QLHC về TTXH</v>
          </cell>
          <cell r="O37" t="str">
            <v>Độc thân</v>
          </cell>
          <cell r="P37" t="str">
            <v>Kinh</v>
          </cell>
          <cell r="Q37" t="str">
            <v>Không</v>
          </cell>
          <cell r="R37" t="str">
            <v>Việt Nam</v>
          </cell>
          <cell r="S37" t="str">
            <v>Trung học phổ thông</v>
          </cell>
          <cell r="AB37" t="str">
            <v>0338483005</v>
          </cell>
          <cell r="AC37" t="str">
            <v>0338483005</v>
          </cell>
          <cell r="AE37" t="str">
            <v>Đồng Tâm, Ba Hàng, Phổ Yên, Thái Nguyên</v>
          </cell>
          <cell r="AF37" t="str">
            <v>Việt Nam</v>
          </cell>
          <cell r="AG37" t="str">
            <v>Thái Nguyên</v>
          </cell>
          <cell r="AH37" t="str">
            <v>Phổ Yên</v>
          </cell>
          <cell r="AI37" t="str">
            <v>Ba Hàng</v>
          </cell>
        </row>
        <row r="38">
          <cell r="C38" t="str">
            <v>NW19084099MW</v>
          </cell>
          <cell r="D38" t="str">
            <v>Tô Thái Sơn</v>
          </cell>
          <cell r="E38" t="str">
            <v>Nam</v>
          </cell>
          <cell r="F38">
            <v>33082</v>
          </cell>
          <cell r="G38">
            <v>35</v>
          </cell>
          <cell r="H38" t="str">
            <v>M</v>
          </cell>
          <cell r="I38" t="str">
            <v>Đào Xá, Phú Bình, Thái Nguyên</v>
          </cell>
          <cell r="J38" t="str">
            <v>Đào Xá, Phú Bình, Thái Nguyên</v>
          </cell>
          <cell r="K38" t="str">
            <v>Thái Nguyên</v>
          </cell>
          <cell r="L38" t="str">
            <v>091534407</v>
          </cell>
          <cell r="M38">
            <v>38460</v>
          </cell>
          <cell r="N38" t="str">
            <v>Thái Nguyên</v>
          </cell>
          <cell r="O38" t="str">
            <v>Độc thân</v>
          </cell>
          <cell r="P38" t="str">
            <v>Kinh</v>
          </cell>
          <cell r="Q38" t="str">
            <v>Không</v>
          </cell>
          <cell r="R38" t="str">
            <v>Việt Nam</v>
          </cell>
          <cell r="S38" t="str">
            <v>Trung học phổ thông</v>
          </cell>
          <cell r="AB38" t="e">
            <v>#N/A</v>
          </cell>
          <cell r="AC38" t="str">
            <v>0813789333</v>
          </cell>
          <cell r="AE38" t="str">
            <v>Tổ 3, Đồng Quang, Thái Nguyên, Thái Nguyên</v>
          </cell>
          <cell r="AF38" t="str">
            <v>Việt Nam</v>
          </cell>
          <cell r="AG38" t="str">
            <v>Thái Nguyên</v>
          </cell>
          <cell r="AH38" t="str">
            <v>Thái Nguyên</v>
          </cell>
          <cell r="AI38" t="str">
            <v>Đồng Quang</v>
          </cell>
        </row>
        <row r="39">
          <cell r="C39" t="str">
            <v>NW17020019PG</v>
          </cell>
          <cell r="D39" t="str">
            <v>Bùi Thị Liên</v>
          </cell>
          <cell r="E39" t="str">
            <v>Nữ</v>
          </cell>
          <cell r="F39">
            <v>32277</v>
          </cell>
          <cell r="G39">
            <v>37</v>
          </cell>
          <cell r="H39" t="str">
            <v>P</v>
          </cell>
          <cell r="I39" t="str">
            <v>Mỹ Phúc, Mỹ Lộc, Nam Định</v>
          </cell>
          <cell r="J39" t="str">
            <v>Mỹ Phúc, Mỹ Lộc, Nam Định</v>
          </cell>
          <cell r="K39" t="str">
            <v>Nam Định</v>
          </cell>
          <cell r="L39" t="str">
            <v>162840493</v>
          </cell>
          <cell r="M39">
            <v>38217</v>
          </cell>
          <cell r="N39" t="str">
            <v>Nam Định</v>
          </cell>
          <cell r="O39" t="str">
            <v>Đã có gia đình</v>
          </cell>
          <cell r="P39" t="str">
            <v>Kinh</v>
          </cell>
          <cell r="Q39" t="str">
            <v>Không</v>
          </cell>
          <cell r="R39" t="str">
            <v>Việt Nam</v>
          </cell>
          <cell r="S39" t="str">
            <v>Trung học phổ thông</v>
          </cell>
          <cell r="AB39" t="e">
            <v>#N/A</v>
          </cell>
          <cell r="AC39" t="str">
            <v>0979422390</v>
          </cell>
          <cell r="AD39" t="str">
            <v/>
          </cell>
          <cell r="AE39" t="str">
            <v>Làng Hoèn, Phúc Chu, Định Hóa, Thái Nguyên</v>
          </cell>
          <cell r="AF39" t="str">
            <v>Việt Nam</v>
          </cell>
          <cell r="AG39" t="str">
            <v>Thái Nguyên</v>
          </cell>
          <cell r="AH39" t="str">
            <v>Định Hóa</v>
          </cell>
          <cell r="AI39" t="str">
            <v>Phúc Chu</v>
          </cell>
        </row>
        <row r="40">
          <cell r="C40" t="str">
            <v>NW17020246PW</v>
          </cell>
          <cell r="D40" t="str">
            <v>Nguyễn Thị Dung</v>
          </cell>
          <cell r="E40" t="str">
            <v>Nữ</v>
          </cell>
          <cell r="F40">
            <v>27494</v>
          </cell>
          <cell r="G40">
            <v>50</v>
          </cell>
          <cell r="H40" t="str">
            <v>P</v>
          </cell>
          <cell r="I40" t="str">
            <v>Hợp Thành, Sơn Dương, Tuyên Quang</v>
          </cell>
          <cell r="J40" t="str">
            <v>Hợp Thành, Sơn Dương, Tuyên Quang</v>
          </cell>
          <cell r="K40" t="str">
            <v>Tuyên Quang</v>
          </cell>
          <cell r="L40" t="str">
            <v>070657844</v>
          </cell>
          <cell r="M40">
            <v>37001</v>
          </cell>
          <cell r="N40" t="str">
            <v>Thái Nguyên</v>
          </cell>
          <cell r="O40" t="str">
            <v>Đã có gia đình</v>
          </cell>
          <cell r="P40" t="str">
            <v>Kinh</v>
          </cell>
          <cell r="Q40" t="str">
            <v>Không</v>
          </cell>
          <cell r="R40" t="str">
            <v>Việt Nam</v>
          </cell>
          <cell r="S40" t="str">
            <v>Tiểu học</v>
          </cell>
          <cell r="AB40" t="str">
            <v>0979954051</v>
          </cell>
          <cell r="AC40" t="str">
            <v>0979954051</v>
          </cell>
          <cell r="AD40" t="str">
            <v/>
          </cell>
          <cell r="AE40" t="str">
            <v>Đồng Cọ,Yên Lãng, Đại Từ, Thái Nguyên</v>
          </cell>
          <cell r="AF40" t="str">
            <v>Việt Nam</v>
          </cell>
          <cell r="AG40" t="str">
            <v>Thái Nguyên</v>
          </cell>
          <cell r="AH40" t="str">
            <v>Đại Từ</v>
          </cell>
          <cell r="AI40" t="str">
            <v>Yên Lãng</v>
          </cell>
        </row>
        <row r="41">
          <cell r="C41" t="str">
            <v>NW18103306PW</v>
          </cell>
          <cell r="D41" t="str">
            <v>Phạm Thị Tuyến</v>
          </cell>
          <cell r="E41" t="str">
            <v>Nữ</v>
          </cell>
          <cell r="F41">
            <v>31950</v>
          </cell>
          <cell r="G41">
            <v>38</v>
          </cell>
          <cell r="H41" t="str">
            <v>P</v>
          </cell>
          <cell r="I41" t="str">
            <v>Nhã Lộng, Phú Bình, Thái Nguyên</v>
          </cell>
          <cell r="J41" t="str">
            <v>Nhã Lộng, Phú Bình, Thái Nguyên</v>
          </cell>
          <cell r="K41" t="str">
            <v>Thái Nguyên</v>
          </cell>
          <cell r="L41" t="str">
            <v>091049420</v>
          </cell>
          <cell r="M41">
            <v>39009</v>
          </cell>
          <cell r="N41" t="str">
            <v>Thái Nguyên</v>
          </cell>
          <cell r="O41" t="str">
            <v>Đã có gia đình</v>
          </cell>
          <cell r="P41" t="str">
            <v>Kinh</v>
          </cell>
          <cell r="Q41" t="str">
            <v>Không</v>
          </cell>
          <cell r="R41" t="str">
            <v>Việt Nam</v>
          </cell>
          <cell r="S41" t="str">
            <v>Trung học cơ sở</v>
          </cell>
          <cell r="AB41" t="e">
            <v>#N/A</v>
          </cell>
          <cell r="AC41" t="str">
            <v>0388559416</v>
          </cell>
          <cell r="AE41" t="str">
            <v>Nón, Nhã Lộng, Phú Bình, Thái Nguyên</v>
          </cell>
          <cell r="AF41" t="str">
            <v>Việt Nam</v>
          </cell>
          <cell r="AG41" t="str">
            <v>Thái Nguyên</v>
          </cell>
          <cell r="AH41" t="str">
            <v>Phú Bình</v>
          </cell>
          <cell r="AI41" t="str">
            <v>Nhã Lộng</v>
          </cell>
        </row>
        <row r="42">
          <cell r="C42" t="str">
            <v>NW18062942PW</v>
          </cell>
          <cell r="D42" t="str">
            <v>Nguyễn Thị Lan</v>
          </cell>
          <cell r="E42" t="str">
            <v>Nữ</v>
          </cell>
          <cell r="F42">
            <v>34805</v>
          </cell>
          <cell r="G42">
            <v>30</v>
          </cell>
          <cell r="H42" t="str">
            <v>P</v>
          </cell>
          <cell r="I42" t="str">
            <v>La Bằng, Đại Từ, Thái Nguyên</v>
          </cell>
          <cell r="J42" t="str">
            <v>La Bằng, Đại Từ, Thái Nguyên</v>
          </cell>
          <cell r="K42" t="str">
            <v>Thái Nguyên</v>
          </cell>
          <cell r="L42" t="str">
            <v>091842193</v>
          </cell>
          <cell r="M42">
            <v>43077</v>
          </cell>
          <cell r="N42" t="str">
            <v>Thái Nguyên</v>
          </cell>
          <cell r="O42" t="str">
            <v>Đã có gia đình</v>
          </cell>
          <cell r="P42" t="str">
            <v>Kinh</v>
          </cell>
          <cell r="Q42" t="str">
            <v>Không</v>
          </cell>
          <cell r="R42" t="str">
            <v>Việt Nam</v>
          </cell>
          <cell r="S42" t="str">
            <v>Trung học cơ sở</v>
          </cell>
          <cell r="AB42" t="str">
            <v>0348440405</v>
          </cell>
          <cell r="AC42" t="str">
            <v>0348440405</v>
          </cell>
          <cell r="AE42" t="str">
            <v>La Nạc, La Bằng, Đại Từ, Thái Nguyên</v>
          </cell>
          <cell r="AF42" t="str">
            <v>Việt Nam</v>
          </cell>
          <cell r="AG42" t="str">
            <v>Thái Nguyên</v>
          </cell>
          <cell r="AH42" t="str">
            <v>Đại Từ</v>
          </cell>
          <cell r="AI42" t="str">
            <v>La Bằng</v>
          </cell>
        </row>
        <row r="43">
          <cell r="C43" t="str">
            <v>NW20034329PW</v>
          </cell>
          <cell r="D43" t="str">
            <v>Lê Thị Thu Hảo</v>
          </cell>
          <cell r="E43" t="str">
            <v>Nữ</v>
          </cell>
          <cell r="F43">
            <v>34740</v>
          </cell>
          <cell r="G43">
            <v>30</v>
          </cell>
          <cell r="H43" t="str">
            <v>P</v>
          </cell>
          <cell r="I43" t="str">
            <v>Ký Phú, Đại Từ, Thái Nguyên</v>
          </cell>
          <cell r="J43" t="str">
            <v>Ký Phú, Đại Từ, Thái Nguyên</v>
          </cell>
          <cell r="K43" t="str">
            <v>Thái Nguyên</v>
          </cell>
          <cell r="L43" t="str">
            <v>091841877</v>
          </cell>
          <cell r="M43">
            <v>40322</v>
          </cell>
          <cell r="N43" t="str">
            <v>Thái Nguyên</v>
          </cell>
          <cell r="O43" t="str">
            <v>Đã có gia đình</v>
          </cell>
          <cell r="P43" t="str">
            <v>Kinh</v>
          </cell>
          <cell r="Q43" t="str">
            <v>Không</v>
          </cell>
          <cell r="R43" t="str">
            <v>Việt Nam</v>
          </cell>
          <cell r="S43" t="str">
            <v>Trung học phổ thông</v>
          </cell>
          <cell r="AB43" t="e">
            <v>#N/A</v>
          </cell>
          <cell r="AC43" t="str">
            <v>0369614481</v>
          </cell>
          <cell r="AE43" t="str">
            <v>Dứa, Ký Phú, Đại Từ, Thái Nguyên</v>
          </cell>
          <cell r="AF43" t="str">
            <v>Việt Nam</v>
          </cell>
          <cell r="AG43" t="str">
            <v>Thái Nguyên</v>
          </cell>
          <cell r="AH43" t="str">
            <v>Đại Từ</v>
          </cell>
          <cell r="AI43" t="str">
            <v>Ký Phú</v>
          </cell>
        </row>
        <row r="44">
          <cell r="C44" t="str">
            <v>NW20034328PW</v>
          </cell>
          <cell r="D44" t="str">
            <v>Trần Thị Oanh</v>
          </cell>
          <cell r="E44" t="str">
            <v>Nữ</v>
          </cell>
          <cell r="F44">
            <v>34917</v>
          </cell>
          <cell r="G44">
            <v>30</v>
          </cell>
          <cell r="H44" t="str">
            <v>P</v>
          </cell>
          <cell r="I44" t="str">
            <v>Ký Phú, Đại Từ, Thái Nguyên</v>
          </cell>
          <cell r="J44" t="str">
            <v>Ký Phú, Đại Từ, Thái Nguyên</v>
          </cell>
          <cell r="K44" t="str">
            <v>Thái Nguyên</v>
          </cell>
          <cell r="L44" t="str">
            <v>091841841</v>
          </cell>
          <cell r="M44">
            <v>40322</v>
          </cell>
          <cell r="N44" t="str">
            <v>Thái Nguyên</v>
          </cell>
          <cell r="O44" t="str">
            <v>Đã có gia đình</v>
          </cell>
          <cell r="P44" t="str">
            <v>Kinh</v>
          </cell>
          <cell r="Q44" t="str">
            <v>Không</v>
          </cell>
          <cell r="R44" t="str">
            <v>Việt Nam</v>
          </cell>
          <cell r="S44" t="str">
            <v>Trung học phổ thông</v>
          </cell>
          <cell r="AB44" t="e">
            <v>#N/A</v>
          </cell>
          <cell r="AC44" t="str">
            <v>0961571831</v>
          </cell>
          <cell r="AE44" t="str">
            <v>Dứa, Ký Phú, Đại Từ, Thái Nguyên</v>
          </cell>
          <cell r="AF44" t="str">
            <v>Việt Nam</v>
          </cell>
          <cell r="AG44" t="str">
            <v>Thái Nguyên</v>
          </cell>
          <cell r="AH44" t="str">
            <v>Đại Từ</v>
          </cell>
          <cell r="AI44" t="str">
            <v>Ký Phú</v>
          </cell>
        </row>
        <row r="45">
          <cell r="C45" t="str">
            <v>NW20034368PW</v>
          </cell>
          <cell r="D45" t="str">
            <v>Lục Thị Hoa Như</v>
          </cell>
          <cell r="E45" t="str">
            <v>Nữ</v>
          </cell>
          <cell r="F45">
            <v>33888</v>
          </cell>
          <cell r="G45">
            <v>33</v>
          </cell>
          <cell r="H45" t="str">
            <v>P</v>
          </cell>
          <cell r="I45" t="str">
            <v>Phúc Thuận, Phổ Yên, Thái Nguyên</v>
          </cell>
          <cell r="J45" t="str">
            <v>Phúc Thuận, Phổ Yên, Thái Nguyên</v>
          </cell>
          <cell r="K45" t="str">
            <v>Thái Nguyên</v>
          </cell>
          <cell r="L45" t="str">
            <v>091685729</v>
          </cell>
          <cell r="M45">
            <v>40002</v>
          </cell>
          <cell r="N45" t="str">
            <v>Thái Nguyên</v>
          </cell>
          <cell r="O45" t="str">
            <v>Đã có gia đình</v>
          </cell>
          <cell r="P45" t="str">
            <v>Sán dỉu</v>
          </cell>
          <cell r="Q45" t="str">
            <v>Không</v>
          </cell>
          <cell r="R45" t="str">
            <v>Việt Nam</v>
          </cell>
          <cell r="S45" t="str">
            <v>Trung học phổ thông</v>
          </cell>
          <cell r="AB45" t="e">
            <v>#N/A</v>
          </cell>
          <cell r="AC45" t="str">
            <v>0889190609</v>
          </cell>
          <cell r="AE45" t="str">
            <v>La Lang, Cát Nê, Đại Từ, Thái Nguyên</v>
          </cell>
          <cell r="AF45" t="str">
            <v>Việt Nam</v>
          </cell>
          <cell r="AG45" t="str">
            <v>Thái Nguyên</v>
          </cell>
          <cell r="AH45" t="str">
            <v>Đại Từ</v>
          </cell>
          <cell r="AI45" t="str">
            <v>Cát Nê</v>
          </cell>
        </row>
        <row r="46">
          <cell r="C46" t="str">
            <v>NW20034369PW</v>
          </cell>
          <cell r="D46" t="str">
            <v>Dương Thị Thùy</v>
          </cell>
          <cell r="E46" t="str">
            <v>Nữ</v>
          </cell>
          <cell r="F46">
            <v>37308</v>
          </cell>
          <cell r="G46">
            <v>23</v>
          </cell>
          <cell r="H46" t="str">
            <v>P</v>
          </cell>
          <cell r="I46" t="str">
            <v>Thành Công, Phổ Yên, Thái Nguyên</v>
          </cell>
          <cell r="J46" t="str">
            <v>Thành Công, Phổ Yên, Thái Nguyên</v>
          </cell>
          <cell r="K46" t="str">
            <v>Thái Nguyên</v>
          </cell>
          <cell r="L46" t="str">
            <v>091923986</v>
          </cell>
          <cell r="M46">
            <v>43114</v>
          </cell>
          <cell r="N46" t="str">
            <v>Thái Nguyên</v>
          </cell>
          <cell r="O46" t="str">
            <v>Độc thân</v>
          </cell>
          <cell r="P46" t="str">
            <v>Kinh</v>
          </cell>
          <cell r="Q46" t="str">
            <v>Không</v>
          </cell>
          <cell r="R46" t="str">
            <v>Việt Nam</v>
          </cell>
          <cell r="S46" t="str">
            <v>Trung học cơ sở</v>
          </cell>
          <cell r="AB46" t="e">
            <v>#N/A</v>
          </cell>
          <cell r="AC46" t="str">
            <v>0364656242</v>
          </cell>
          <cell r="AE46" t="str">
            <v>Thượng Vụ 2, Thành Công, Phổ Yên, Thái Nguyên</v>
          </cell>
          <cell r="AF46" t="str">
            <v>Việt Nam</v>
          </cell>
          <cell r="AG46" t="str">
            <v>Thái Nguyên</v>
          </cell>
          <cell r="AH46" t="str">
            <v>Phổ Yên</v>
          </cell>
          <cell r="AI46" t="str">
            <v>Thành Công</v>
          </cell>
        </row>
        <row r="47">
          <cell r="C47" t="str">
            <v>NW18083143PW</v>
          </cell>
          <cell r="D47" t="str">
            <v>Vũ Thị Oanh</v>
          </cell>
          <cell r="E47" t="str">
            <v>Nữ</v>
          </cell>
          <cell r="F47">
            <v>35706</v>
          </cell>
          <cell r="G47">
            <v>28</v>
          </cell>
          <cell r="H47" t="str">
            <v>P</v>
          </cell>
          <cell r="I47" t="str">
            <v>Phú Lạc, Đại Từ, Thái Nguyên</v>
          </cell>
          <cell r="J47" t="str">
            <v>Phú Lạc, Đại Từ, Thái Nguyên</v>
          </cell>
          <cell r="K47" t="str">
            <v>Thái Nguyên</v>
          </cell>
          <cell r="L47" t="str">
            <v>091861216</v>
          </cell>
          <cell r="M47">
            <v>40878</v>
          </cell>
          <cell r="N47" t="str">
            <v>Thái Nguyên</v>
          </cell>
          <cell r="O47" t="str">
            <v>Đã có gia đình</v>
          </cell>
          <cell r="P47" t="str">
            <v>Tày</v>
          </cell>
          <cell r="Q47" t="str">
            <v>Không</v>
          </cell>
          <cell r="R47" t="str">
            <v>Việt Nam</v>
          </cell>
          <cell r="S47" t="str">
            <v>Trung học cơ sở</v>
          </cell>
          <cell r="AB47" t="e">
            <v>#N/A</v>
          </cell>
          <cell r="AC47" t="str">
            <v>01645662354</v>
          </cell>
          <cell r="AE47" t="str">
            <v>Mận, Phục Linh,  Đại Từ, Thái Nguyên</v>
          </cell>
          <cell r="AF47" t="str">
            <v>Việt Nam</v>
          </cell>
          <cell r="AG47" t="str">
            <v>Thái Nguyên</v>
          </cell>
          <cell r="AH47" t="str">
            <v xml:space="preserve"> Đại Từ</v>
          </cell>
          <cell r="AI47" t="str">
            <v>Phục Linh</v>
          </cell>
        </row>
        <row r="48">
          <cell r="C48" t="str">
            <v>NW18073017PW</v>
          </cell>
          <cell r="D48" t="str">
            <v>Phạm Thị Hồng</v>
          </cell>
          <cell r="E48" t="str">
            <v>Nữ</v>
          </cell>
          <cell r="F48">
            <v>34998</v>
          </cell>
          <cell r="G48">
            <v>30</v>
          </cell>
          <cell r="H48" t="str">
            <v>P</v>
          </cell>
          <cell r="I48" t="str">
            <v>Thành Công, Phổ Yên, Thái Nguyên</v>
          </cell>
          <cell r="J48" t="str">
            <v>Thành Công, Phổ Yên, Thái Nguyên</v>
          </cell>
          <cell r="K48" t="str">
            <v>Thái Nguyên</v>
          </cell>
          <cell r="L48" t="str">
            <v>019195005801</v>
          </cell>
          <cell r="M48">
            <v>44372</v>
          </cell>
          <cell r="N48" t="str">
            <v>Cục CS QLHC về TTXH</v>
          </cell>
          <cell r="O48" t="str">
            <v>Độc thân</v>
          </cell>
          <cell r="P48" t="str">
            <v>Kinh</v>
          </cell>
          <cell r="Q48" t="str">
            <v>Không</v>
          </cell>
          <cell r="R48" t="str">
            <v>Việt Nam</v>
          </cell>
          <cell r="S48" t="str">
            <v>Trung học phổ thông</v>
          </cell>
          <cell r="AB48" t="e">
            <v>#N/A</v>
          </cell>
          <cell r="AC48" t="str">
            <v>01682601465</v>
          </cell>
          <cell r="AE48" t="str">
            <v>Tơm 1, Thành Công, Phổ Yên, Thái Nguyên</v>
          </cell>
          <cell r="AF48" t="str">
            <v>Việt Nam</v>
          </cell>
          <cell r="AG48" t="str">
            <v>Thái Nguyên</v>
          </cell>
          <cell r="AH48" t="str">
            <v>Phổ Yên</v>
          </cell>
          <cell r="AI48" t="str">
            <v>Thành Công</v>
          </cell>
        </row>
        <row r="49">
          <cell r="C49" t="str">
            <v>NW17020119PW</v>
          </cell>
          <cell r="D49" t="str">
            <v>Nguyễn Thị Hương Quỳnh</v>
          </cell>
          <cell r="E49" t="str">
            <v>Nữ</v>
          </cell>
          <cell r="F49">
            <v>35168</v>
          </cell>
          <cell r="G49">
            <v>29</v>
          </cell>
          <cell r="H49" t="str">
            <v>P</v>
          </cell>
          <cell r="I49" t="str">
            <v>Lương Sơn, Sông Công, Thái Nguyên</v>
          </cell>
          <cell r="J49" t="str">
            <v>Lương Sơn, Sông Công, Thái Nguyên</v>
          </cell>
          <cell r="K49" t="str">
            <v>Thái Nguyên</v>
          </cell>
          <cell r="L49" t="str">
            <v>091871415</v>
          </cell>
          <cell r="M49">
            <v>41388</v>
          </cell>
          <cell r="N49" t="str">
            <v>Thái Nguyên</v>
          </cell>
          <cell r="O49" t="str">
            <v>Độc thân</v>
          </cell>
          <cell r="P49" t="str">
            <v>Kinh</v>
          </cell>
          <cell r="Q49" t="str">
            <v>Không</v>
          </cell>
          <cell r="R49" t="str">
            <v>Việt Nam</v>
          </cell>
          <cell r="S49" t="str">
            <v>Trung học cơ sở</v>
          </cell>
          <cell r="AB49" t="e">
            <v>#N/A</v>
          </cell>
          <cell r="AC49" t="str">
            <v>0969367083</v>
          </cell>
          <cell r="AD49" t="str">
            <v/>
          </cell>
          <cell r="AE49" t="str">
            <v>TDP Nha Làng, Lương Sơn, Sông Công, Thái Nguyên</v>
          </cell>
          <cell r="AF49" t="str">
            <v>Việt Nam</v>
          </cell>
          <cell r="AG49" t="str">
            <v>Thái Nguyên</v>
          </cell>
          <cell r="AH49" t="str">
            <v>Sông Công</v>
          </cell>
          <cell r="AI49" t="str">
            <v>Phường Lương Sơn</v>
          </cell>
        </row>
        <row r="50">
          <cell r="C50" t="str">
            <v>NW20024273HG</v>
          </cell>
          <cell r="D50" t="str">
            <v>Nguyễn Thị Đài Trang</v>
          </cell>
          <cell r="E50" t="str">
            <v>Nữ</v>
          </cell>
          <cell r="F50">
            <v>33807</v>
          </cell>
          <cell r="G50">
            <v>33</v>
          </cell>
          <cell r="H50" t="str">
            <v>H</v>
          </cell>
          <cell r="I50" t="str">
            <v>Thành Công, Phổ Yên, Thái Nguyên</v>
          </cell>
          <cell r="J50" t="str">
            <v>Thành Công, Phổ Yên, Thái Nguyên</v>
          </cell>
          <cell r="K50" t="str">
            <v>Thái Nguyên</v>
          </cell>
          <cell r="L50" t="str">
            <v>091657420</v>
          </cell>
          <cell r="M50">
            <v>39246</v>
          </cell>
          <cell r="N50" t="str">
            <v>Thái Nguyên</v>
          </cell>
          <cell r="O50" t="str">
            <v>Độc thân</v>
          </cell>
          <cell r="P50" t="str">
            <v>Tày</v>
          </cell>
          <cell r="Q50" t="str">
            <v>Không</v>
          </cell>
          <cell r="R50" t="str">
            <v>Việt Nam</v>
          </cell>
          <cell r="S50" t="str">
            <v>Đại học</v>
          </cell>
          <cell r="X50" t="str">
            <v>2014</v>
          </cell>
          <cell r="AB50" t="e">
            <v>#N/A</v>
          </cell>
          <cell r="AC50" t="str">
            <v>0971322333</v>
          </cell>
          <cell r="AE50" t="str">
            <v>Hợp Thành, Thắng Lợi, Sông Công, Thái Nguyên</v>
          </cell>
          <cell r="AF50" t="str">
            <v>Việt Nam</v>
          </cell>
          <cell r="AG50" t="str">
            <v>Thái Nguyên</v>
          </cell>
          <cell r="AH50" t="str">
            <v>Sông Công</v>
          </cell>
          <cell r="AI50" t="str">
            <v>Thắng Lợi</v>
          </cell>
        </row>
        <row r="51">
          <cell r="C51" t="str">
            <v>19063786HG</v>
          </cell>
          <cell r="D51" t="str">
            <v>Nguyễn Thị Thêu</v>
          </cell>
          <cell r="E51" t="str">
            <v>Nữ</v>
          </cell>
          <cell r="F51">
            <v>34255</v>
          </cell>
          <cell r="G51">
            <v>32</v>
          </cell>
          <cell r="H51" t="str">
            <v>H</v>
          </cell>
          <cell r="I51" t="str">
            <v>Thượng Đình, Phú Bình, Thái Nguyên</v>
          </cell>
          <cell r="J51" t="str">
            <v>Thượng Đình, Phú Bình, Thái Nguyên</v>
          </cell>
          <cell r="K51" t="str">
            <v>Thái Nguyên</v>
          </cell>
          <cell r="L51" t="str">
            <v>019193008650</v>
          </cell>
          <cell r="M51">
            <v>44789</v>
          </cell>
          <cell r="N51" t="str">
            <v>Cục CS QLHC về TTXH</v>
          </cell>
          <cell r="O51" t="str">
            <v>Đã có gia đình</v>
          </cell>
          <cell r="P51" t="str">
            <v>Kinh</v>
          </cell>
          <cell r="Q51" t="str">
            <v>Không</v>
          </cell>
          <cell r="R51" t="str">
            <v>Việt Nam</v>
          </cell>
          <cell r="S51" t="str">
            <v>Đại học</v>
          </cell>
          <cell r="X51">
            <v>2015</v>
          </cell>
          <cell r="AB51" t="e">
            <v>#N/A</v>
          </cell>
          <cell r="AC51" t="str">
            <v>0359003722</v>
          </cell>
          <cell r="AE51" t="str">
            <v>Rô, Thượng Đình, Phú Bình, Thái Nguyên</v>
          </cell>
          <cell r="AF51" t="str">
            <v>Việt Nam</v>
          </cell>
          <cell r="AG51" t="str">
            <v>Thái Nguyên</v>
          </cell>
          <cell r="AH51" t="str">
            <v>Phú Bình</v>
          </cell>
          <cell r="AI51" t="str">
            <v>Thượng Đình</v>
          </cell>
        </row>
        <row r="52">
          <cell r="C52" t="str">
            <v>17030406HG</v>
          </cell>
          <cell r="D52" t="str">
            <v>Hoàng Thị Thoa</v>
          </cell>
          <cell r="E52" t="str">
            <v>Nữ</v>
          </cell>
          <cell r="F52">
            <v>34065</v>
          </cell>
          <cell r="G52">
            <v>32</v>
          </cell>
          <cell r="H52" t="str">
            <v>H</v>
          </cell>
          <cell r="I52" t="str">
            <v>Nhã Lộng, Phú Bình, Thái Nguyên</v>
          </cell>
          <cell r="J52" t="str">
            <v>Nhã Lộng, Phú Bình, Thái Nguyên</v>
          </cell>
          <cell r="K52" t="str">
            <v>Thái Nguyên</v>
          </cell>
          <cell r="L52" t="str">
            <v>019193009629</v>
          </cell>
          <cell r="M52">
            <v>44809</v>
          </cell>
          <cell r="N52" t="str">
            <v>Cục CS QLHC về TTXH</v>
          </cell>
          <cell r="O52" t="str">
            <v>Độc thân</v>
          </cell>
          <cell r="P52" t="str">
            <v>Kinh</v>
          </cell>
          <cell r="Q52" t="str">
            <v>Không</v>
          </cell>
          <cell r="R52" t="str">
            <v>Việt Nam</v>
          </cell>
          <cell r="S52" t="str">
            <v>Đại học</v>
          </cell>
          <cell r="AB52" t="e">
            <v>#N/A</v>
          </cell>
          <cell r="AC52" t="str">
            <v>0388993360</v>
          </cell>
          <cell r="AD52" t="str">
            <v/>
          </cell>
          <cell r="AE52" t="str">
            <v>Nhã Lộng , Phú Bình, Thái Nguyên</v>
          </cell>
          <cell r="AF52" t="str">
            <v>Việt Nam</v>
          </cell>
          <cell r="AG52" t="str">
            <v>Thái Nguyên</v>
          </cell>
          <cell r="AH52" t="str">
            <v>Phú Bình</v>
          </cell>
          <cell r="AI52" t="str">
            <v>Nhã Lộng</v>
          </cell>
        </row>
        <row r="53">
          <cell r="C53" t="str">
            <v>NW19033509HG</v>
          </cell>
          <cell r="D53" t="str">
            <v>Tạ Quang Huy</v>
          </cell>
          <cell r="E53" t="str">
            <v>Nam</v>
          </cell>
          <cell r="F53">
            <v>33045</v>
          </cell>
          <cell r="G53">
            <v>35</v>
          </cell>
          <cell r="H53" t="str">
            <v>H</v>
          </cell>
          <cell r="I53" t="str">
            <v>Hà Châu, Phú Bình, Thái Nguyên</v>
          </cell>
          <cell r="J53" t="str">
            <v>Hà Châu, Phú Bình, Thái Nguyên</v>
          </cell>
          <cell r="K53" t="str">
            <v>Thái Nguyên</v>
          </cell>
          <cell r="L53" t="str">
            <v>091507347</v>
          </cell>
          <cell r="M53">
            <v>42240</v>
          </cell>
          <cell r="N53" t="str">
            <v>Thái Nguyên</v>
          </cell>
          <cell r="O53" t="str">
            <v>Đã có gia đình</v>
          </cell>
          <cell r="P53" t="str">
            <v>Kinh</v>
          </cell>
          <cell r="Q53" t="str">
            <v>Không</v>
          </cell>
          <cell r="R53" t="str">
            <v>Việt Nam</v>
          </cell>
          <cell r="S53" t="str">
            <v>Trung học phổ thông</v>
          </cell>
          <cell r="AB53" t="e">
            <v>#N/A</v>
          </cell>
          <cell r="AC53" t="str">
            <v>0973076111</v>
          </cell>
          <cell r="AE53" t="str">
            <v>Đồng Tâm, Đồng Bẩm, Thái Nguyên, Thái Nguyên</v>
          </cell>
          <cell r="AF53" t="str">
            <v>Việt Nam</v>
          </cell>
          <cell r="AG53" t="str">
            <v>Thái Nguyên</v>
          </cell>
          <cell r="AH53" t="str">
            <v>Thái Nguyên</v>
          </cell>
          <cell r="AI53" t="str">
            <v>Đồng Bẩm</v>
          </cell>
        </row>
        <row r="54">
          <cell r="C54" t="str">
            <v>NW20024233HG</v>
          </cell>
          <cell r="D54" t="str">
            <v>Đặng Đình Thuyết</v>
          </cell>
          <cell r="E54" t="str">
            <v>Nam</v>
          </cell>
          <cell r="F54">
            <v>28805</v>
          </cell>
          <cell r="G54">
            <v>47</v>
          </cell>
          <cell r="H54" t="str">
            <v>H</v>
          </cell>
          <cell r="I54" t="str">
            <v>Yên Ninh, Phú Lương, Thái Nguyên</v>
          </cell>
          <cell r="J54" t="str">
            <v>Yên Ninh, Phú Lương, Thái Nguyên</v>
          </cell>
          <cell r="K54" t="str">
            <v>Thái Nguyên</v>
          </cell>
          <cell r="L54" t="str">
            <v>090831829</v>
          </cell>
          <cell r="M54">
            <v>41830</v>
          </cell>
          <cell r="N54" t="str">
            <v>Thái Nguyên</v>
          </cell>
          <cell r="O54" t="str">
            <v>Đã có gia đình</v>
          </cell>
          <cell r="P54" t="str">
            <v>Kinh</v>
          </cell>
          <cell r="Q54" t="str">
            <v>Không</v>
          </cell>
          <cell r="R54" t="str">
            <v>Việt Nam</v>
          </cell>
          <cell r="S54" t="str">
            <v>Trung học phổ thông</v>
          </cell>
          <cell r="AB54" t="e">
            <v>#N/A</v>
          </cell>
          <cell r="AC54" t="str">
            <v>0378034065</v>
          </cell>
          <cell r="AE54" t="str">
            <v>Đồng Xe, Sơn Cẩm, Thái Nguyên, Thái Nguyên</v>
          </cell>
          <cell r="AF54" t="str">
            <v>Việt Nam</v>
          </cell>
          <cell r="AG54" t="str">
            <v>Thái Nguyên</v>
          </cell>
          <cell r="AH54" t="str">
            <v>Thái Nguyên</v>
          </cell>
          <cell r="AI54" t="str">
            <v>Sơn Cẩm</v>
          </cell>
        </row>
        <row r="55">
          <cell r="C55" t="str">
            <v>NW20024249HG</v>
          </cell>
          <cell r="D55" t="str">
            <v>Nguyễn Thị Lý</v>
          </cell>
          <cell r="E55" t="str">
            <v>Nữ</v>
          </cell>
          <cell r="F55">
            <v>23516</v>
          </cell>
          <cell r="G55">
            <v>61</v>
          </cell>
          <cell r="H55" t="str">
            <v>H</v>
          </cell>
          <cell r="I55" t="str">
            <v>Đào Xá, Phú Bình, Thái Nguyên</v>
          </cell>
          <cell r="J55" t="str">
            <v>Đào Xá, Phú Bình, Thái Nguyên</v>
          </cell>
          <cell r="K55" t="str">
            <v>Thái Nguyên</v>
          </cell>
          <cell r="L55" t="str">
            <v>091620846</v>
          </cell>
          <cell r="M55">
            <v>39192</v>
          </cell>
          <cell r="N55" t="str">
            <v>Thái Nguyên</v>
          </cell>
          <cell r="O55" t="str">
            <v>Đã có gia đình</v>
          </cell>
          <cell r="P55" t="str">
            <v>Kinh</v>
          </cell>
          <cell r="Q55" t="str">
            <v>Không</v>
          </cell>
          <cell r="R55" t="str">
            <v>Việt Nam</v>
          </cell>
          <cell r="S55" t="str">
            <v>Trung học cơ sở</v>
          </cell>
          <cell r="AB55" t="e">
            <v>#N/A</v>
          </cell>
          <cell r="AC55" t="str">
            <v>0348387232</v>
          </cell>
          <cell r="AE55" t="str">
            <v>Đoàn Kết, Đào Xá, Phú Bình, Thái Nguyên</v>
          </cell>
          <cell r="AF55" t="str">
            <v>Việt Nam</v>
          </cell>
          <cell r="AG55" t="str">
            <v>Thái Nguyên</v>
          </cell>
          <cell r="AH55" t="str">
            <v>Phú Bình</v>
          </cell>
          <cell r="AI55" t="str">
            <v>Đào Xá</v>
          </cell>
        </row>
        <row r="56">
          <cell r="C56" t="str">
            <v>NW20024250HG</v>
          </cell>
          <cell r="D56" t="str">
            <v>Khuất Thị Tỵ</v>
          </cell>
          <cell r="E56" t="str">
            <v>Nữ</v>
          </cell>
          <cell r="F56">
            <v>24213</v>
          </cell>
          <cell r="G56">
            <v>59</v>
          </cell>
          <cell r="H56" t="str">
            <v>H</v>
          </cell>
          <cell r="I56" t="str">
            <v>Viên Sơn, Sơn Tây, Hà Nội</v>
          </cell>
          <cell r="J56" t="str">
            <v>Viên Sơn, Sơn Tây, Hà Nội</v>
          </cell>
          <cell r="K56" t="str">
            <v>Hà Nội</v>
          </cell>
          <cell r="L56" t="str">
            <v>001166012326</v>
          </cell>
          <cell r="M56">
            <v>43284</v>
          </cell>
          <cell r="N56" t="str">
            <v>Cục CS QLHC về TTXH</v>
          </cell>
          <cell r="O56" t="str">
            <v>Đã có gia đình</v>
          </cell>
          <cell r="P56" t="str">
            <v>Kinh</v>
          </cell>
          <cell r="Q56" t="str">
            <v>Không</v>
          </cell>
          <cell r="R56" t="str">
            <v>Việt Nam</v>
          </cell>
          <cell r="S56" t="str">
            <v>Tiểu học</v>
          </cell>
          <cell r="AB56" t="e">
            <v>#N/A</v>
          </cell>
          <cell r="AC56" t="str">
            <v>0984219175</v>
          </cell>
          <cell r="AE56" t="str">
            <v>Kim Đái, Kim Sơn, Sơn Tây, Hà Nội</v>
          </cell>
          <cell r="AF56" t="str">
            <v>Việt Nam</v>
          </cell>
          <cell r="AG56" t="str">
            <v>Hà Nội</v>
          </cell>
          <cell r="AH56" t="str">
            <v>Sơn Tây</v>
          </cell>
          <cell r="AI56" t="str">
            <v>Kim Sơn</v>
          </cell>
        </row>
        <row r="57">
          <cell r="C57" t="str">
            <v>NW20024255HG</v>
          </cell>
          <cell r="D57" t="str">
            <v>Chu Quý Vinh</v>
          </cell>
          <cell r="E57" t="str">
            <v>Nam</v>
          </cell>
          <cell r="F57">
            <v>25221</v>
          </cell>
          <cell r="G57">
            <v>56</v>
          </cell>
          <cell r="H57" t="str">
            <v>H</v>
          </cell>
          <cell r="I57" t="str">
            <v>Tích Lương, Thái Nguyên, Thái Nguyên</v>
          </cell>
          <cell r="J57" t="str">
            <v>Tích Lương, Thái Nguyên, Thái Nguyên</v>
          </cell>
          <cell r="K57" t="str">
            <v>Thái Nguyên</v>
          </cell>
          <cell r="L57" t="str">
            <v>091507202</v>
          </cell>
          <cell r="M57">
            <v>41790</v>
          </cell>
          <cell r="N57" t="str">
            <v>Thái Nguyên</v>
          </cell>
          <cell r="O57" t="str">
            <v>Đã có gia đình</v>
          </cell>
          <cell r="P57" t="str">
            <v>Kinh</v>
          </cell>
          <cell r="Q57" t="str">
            <v>Không</v>
          </cell>
          <cell r="R57" t="str">
            <v>Việt Nam</v>
          </cell>
          <cell r="S57" t="str">
            <v>Trung học phổ thông</v>
          </cell>
          <cell r="AB57" t="e">
            <v>#N/A</v>
          </cell>
          <cell r="AC57" t="str">
            <v>0982150302</v>
          </cell>
          <cell r="AE57" t="str">
            <v>Tổ 9, Tích Lương, Thái Nguyên, Thái Nguyên</v>
          </cell>
          <cell r="AF57" t="str">
            <v>Việt Nam</v>
          </cell>
          <cell r="AG57" t="str">
            <v>Thái Nguyên</v>
          </cell>
          <cell r="AH57" t="str">
            <v>Thái Nguyên</v>
          </cell>
          <cell r="AI57" t="str">
            <v>Tích Lương</v>
          </cell>
        </row>
        <row r="58">
          <cell r="C58" t="str">
            <v>NW19043569QG</v>
          </cell>
          <cell r="D58" t="str">
            <v>Nguyễn Thị Hậu</v>
          </cell>
          <cell r="E58" t="str">
            <v>Nữ</v>
          </cell>
          <cell r="F58">
            <v>35334</v>
          </cell>
          <cell r="G58">
            <v>29</v>
          </cell>
          <cell r="H58" t="str">
            <v>Q</v>
          </cell>
          <cell r="I58" t="str">
            <v>Hợp Giang, Cao Bằng, Cao Bằng</v>
          </cell>
          <cell r="J58" t="str">
            <v>Hợp Giang, Cao Bằng, Cao Bằng</v>
          </cell>
          <cell r="K58" t="str">
            <v>Cao Bằng</v>
          </cell>
          <cell r="L58" t="str">
            <v>085057062</v>
          </cell>
          <cell r="M58">
            <v>41172</v>
          </cell>
          <cell r="N58" t="str">
            <v>Cao Bằng</v>
          </cell>
          <cell r="O58" t="str">
            <v>Độc thân</v>
          </cell>
          <cell r="P58" t="str">
            <v>Tày</v>
          </cell>
          <cell r="Q58" t="str">
            <v>Không</v>
          </cell>
          <cell r="R58" t="str">
            <v>Việt Nam</v>
          </cell>
          <cell r="S58" t="str">
            <v>Đại học</v>
          </cell>
          <cell r="AB58" t="e">
            <v>#N/A</v>
          </cell>
          <cell r="AC58" t="str">
            <v>0917903264</v>
          </cell>
          <cell r="AE58" t="str">
            <v>Tổ 17, Hợp Giang, Cao Bằng, Cao Bằng</v>
          </cell>
          <cell r="AF58" t="str">
            <v>Việt Nam</v>
          </cell>
          <cell r="AG58" t="str">
            <v>Cao Bằng</v>
          </cell>
          <cell r="AH58" t="str">
            <v>Cao Bằng</v>
          </cell>
          <cell r="AI58" t="str">
            <v>Hợp Giang</v>
          </cell>
        </row>
        <row r="59">
          <cell r="C59" t="str">
            <v>NW19104169HG</v>
          </cell>
          <cell r="D59" t="str">
            <v>Nguyễn Ngọc Hưng</v>
          </cell>
          <cell r="E59" t="str">
            <v>Nam</v>
          </cell>
          <cell r="F59">
            <v>34642</v>
          </cell>
          <cell r="G59">
            <v>31</v>
          </cell>
          <cell r="H59" t="str">
            <v>H</v>
          </cell>
          <cell r="I59" t="str">
            <v>Tân Thành, Phú Bình, Thái Nguyên</v>
          </cell>
          <cell r="J59" t="str">
            <v>Tân Thành, Phú Bình, Thái Nguyên</v>
          </cell>
          <cell r="K59" t="str">
            <v>Thái Nguyên</v>
          </cell>
          <cell r="L59" t="str">
            <v>091815364</v>
          </cell>
          <cell r="M59">
            <v>42516</v>
          </cell>
          <cell r="N59" t="str">
            <v>Thái Nguyên</v>
          </cell>
          <cell r="O59" t="str">
            <v>Độc thân</v>
          </cell>
          <cell r="P59" t="str">
            <v>Kinh</v>
          </cell>
          <cell r="Q59" t="str">
            <v>Không</v>
          </cell>
          <cell r="R59" t="str">
            <v>Việt Nam</v>
          </cell>
          <cell r="S59" t="str">
            <v>Đại học</v>
          </cell>
          <cell r="X59" t="str">
            <v>2019</v>
          </cell>
          <cell r="AB59" t="e">
            <v>#N/A</v>
          </cell>
          <cell r="AC59" t="str">
            <v>0977161084</v>
          </cell>
          <cell r="AE59" t="str">
            <v>Đồng Bốn, Tân Thành, Phú Bình, Thái Nguyên</v>
          </cell>
          <cell r="AF59" t="str">
            <v>Việt Nam</v>
          </cell>
          <cell r="AG59" t="str">
            <v>Thái Nguyên</v>
          </cell>
          <cell r="AH59" t="str">
            <v>Phú Bình</v>
          </cell>
          <cell r="AI59" t="str">
            <v>Tân Thành</v>
          </cell>
        </row>
        <row r="60">
          <cell r="C60" t="str">
            <v>NW19053713HG</v>
          </cell>
          <cell r="D60" t="str">
            <v>Nguyễn Tuấn Anh</v>
          </cell>
          <cell r="E60" t="str">
            <v>Nam</v>
          </cell>
          <cell r="F60">
            <v>34291</v>
          </cell>
          <cell r="G60">
            <v>32</v>
          </cell>
          <cell r="H60" t="str">
            <v>H</v>
          </cell>
          <cell r="I60" t="str">
            <v>Lương Sơn, Sông Công, Thái Nguyên</v>
          </cell>
          <cell r="J60" t="str">
            <v>Lương Sơn, Sông Công, Thái Nguyên</v>
          </cell>
          <cell r="K60" t="str">
            <v>Thái Nguyên</v>
          </cell>
          <cell r="L60" t="str">
            <v>091596561</v>
          </cell>
          <cell r="M60">
            <v>41604</v>
          </cell>
          <cell r="N60" t="str">
            <v>Thái Nguyên</v>
          </cell>
          <cell r="O60" t="str">
            <v>Độc thân</v>
          </cell>
          <cell r="P60" t="str">
            <v>Kinh</v>
          </cell>
          <cell r="Q60" t="str">
            <v>Không</v>
          </cell>
          <cell r="R60" t="str">
            <v>Việt Nam</v>
          </cell>
          <cell r="S60" t="str">
            <v>Trung cấp</v>
          </cell>
          <cell r="X60">
            <v>2013</v>
          </cell>
          <cell r="AB60" t="e">
            <v>#N/A</v>
          </cell>
          <cell r="AC60" t="str">
            <v>0357041010</v>
          </cell>
          <cell r="AE60" t="str">
            <v>Na Hoàng, Lương Sơn, Sông Công, Thái Nguyên</v>
          </cell>
          <cell r="AF60" t="str">
            <v>Việt Nam</v>
          </cell>
          <cell r="AG60" t="str">
            <v>Thái Nguyên</v>
          </cell>
          <cell r="AH60" t="str">
            <v>Sông Công</v>
          </cell>
          <cell r="AI60" t="str">
            <v>Lương Sơn</v>
          </cell>
        </row>
        <row r="61">
          <cell r="C61" t="str">
            <v>19073811HG</v>
          </cell>
          <cell r="D61" t="str">
            <v>Trần Thị Quyên</v>
          </cell>
          <cell r="E61" t="str">
            <v>Nữ</v>
          </cell>
          <cell r="F61">
            <v>34935</v>
          </cell>
          <cell r="G61">
            <v>30</v>
          </cell>
          <cell r="H61" t="str">
            <v>H</v>
          </cell>
          <cell r="I61" t="str">
            <v>Đào Xá, Phú Bình, Thái Nguyên</v>
          </cell>
          <cell r="J61" t="str">
            <v>Đào Xá, Phú Bình, Thái Nguyên</v>
          </cell>
          <cell r="K61" t="str">
            <v>Thái Nguyên</v>
          </cell>
          <cell r="L61" t="str">
            <v>019195009741</v>
          </cell>
          <cell r="M61">
            <v>44440</v>
          </cell>
          <cell r="N61" t="str">
            <v>Cục CS QLHC về TTXH</v>
          </cell>
          <cell r="O61" t="str">
            <v>Đã có gia đình</v>
          </cell>
          <cell r="P61" t="str">
            <v>Kinh</v>
          </cell>
          <cell r="Q61" t="str">
            <v>Không</v>
          </cell>
          <cell r="R61" t="str">
            <v>Việt Nam</v>
          </cell>
          <cell r="S61" t="str">
            <v>Cao đẳng</v>
          </cell>
          <cell r="X61">
            <v>2016</v>
          </cell>
          <cell r="AB61" t="e">
            <v>#N/A</v>
          </cell>
          <cell r="AC61" t="str">
            <v>0397849531</v>
          </cell>
          <cell r="AE61" t="str">
            <v>Đại Lễ, Bảo Lý, Phú Bình, Thái Nguyên</v>
          </cell>
          <cell r="AF61" t="str">
            <v>Việt Nam</v>
          </cell>
          <cell r="AG61" t="str">
            <v>Thái Nguyên</v>
          </cell>
          <cell r="AH61" t="str">
            <v>Phú Bình</v>
          </cell>
          <cell r="AI61" t="str">
            <v>Bảo Lý</v>
          </cell>
        </row>
        <row r="62">
          <cell r="C62" t="str">
            <v>17030548HG</v>
          </cell>
          <cell r="D62" t="str">
            <v>Nông Thị Chung</v>
          </cell>
          <cell r="E62" t="str">
            <v>Nữ</v>
          </cell>
          <cell r="F62">
            <v>32652</v>
          </cell>
          <cell r="G62">
            <v>36</v>
          </cell>
          <cell r="H62" t="str">
            <v>H</v>
          </cell>
          <cell r="I62" t="str">
            <v>Tân Đức, Phú Bình, Thái Nguyên</v>
          </cell>
          <cell r="J62" t="str">
            <v>Tân Đức, Phú Bình, Thái Nguyên</v>
          </cell>
          <cell r="K62" t="str">
            <v>Thái Nguyên</v>
          </cell>
          <cell r="L62" t="str">
            <v>019189002355</v>
          </cell>
          <cell r="M62">
            <v>44301</v>
          </cell>
          <cell r="N62" t="str">
            <v>Cục CS QLHC về TTXH</v>
          </cell>
          <cell r="O62" t="str">
            <v>Đã có gia đình</v>
          </cell>
          <cell r="P62" t="str">
            <v>Nùng</v>
          </cell>
          <cell r="Q62" t="str">
            <v>Không</v>
          </cell>
          <cell r="R62" t="str">
            <v>Việt Nam</v>
          </cell>
          <cell r="S62" t="str">
            <v>Trung cấp</v>
          </cell>
          <cell r="X62" t="str">
            <v>2012</v>
          </cell>
          <cell r="AB62" t="e">
            <v>#N/A</v>
          </cell>
          <cell r="AC62" t="str">
            <v>0353074786</v>
          </cell>
          <cell r="AD62" t="str">
            <v/>
          </cell>
          <cell r="AE62" t="str">
            <v>La Phài, Phú Thượng, Võ Nhai, Thái Nguyên</v>
          </cell>
          <cell r="AF62" t="str">
            <v>Việt Nam</v>
          </cell>
          <cell r="AG62" t="str">
            <v>Thái Nguyên</v>
          </cell>
          <cell r="AH62" t="str">
            <v>Võ Nhai</v>
          </cell>
          <cell r="AI62" t="str">
            <v>Phú Thượng</v>
          </cell>
        </row>
        <row r="63">
          <cell r="C63" t="str">
            <v>NW20034391PW</v>
          </cell>
          <cell r="D63" t="str">
            <v>Cao Thị Phượng</v>
          </cell>
          <cell r="E63" t="str">
            <v>Nữ</v>
          </cell>
          <cell r="F63">
            <v>29043</v>
          </cell>
          <cell r="G63">
            <v>46</v>
          </cell>
          <cell r="H63" t="str">
            <v>P</v>
          </cell>
          <cell r="I63" t="str">
            <v>Nhã Lộng, Phú Bình, Thái Nguyên</v>
          </cell>
          <cell r="J63" t="str">
            <v>Nhã Lộng, Phú Bình, Thái Nguyên</v>
          </cell>
          <cell r="K63" t="str">
            <v>Thái Nguyên</v>
          </cell>
          <cell r="L63" t="str">
            <v>090834178</v>
          </cell>
          <cell r="M63">
            <v>41066</v>
          </cell>
          <cell r="N63" t="str">
            <v>Thái Nguyên</v>
          </cell>
          <cell r="O63" t="str">
            <v>Đã có gia đình</v>
          </cell>
          <cell r="P63" t="str">
            <v>Kinh</v>
          </cell>
          <cell r="Q63" t="str">
            <v>Không</v>
          </cell>
          <cell r="R63" t="str">
            <v>Việt Nam</v>
          </cell>
          <cell r="S63" t="str">
            <v>Trung học cơ sở</v>
          </cell>
          <cell r="AB63" t="e">
            <v>#N/A</v>
          </cell>
          <cell r="AC63" t="str">
            <v>0793224467</v>
          </cell>
          <cell r="AE63" t="str">
            <v>Thanh Đàm, Nhã Lộng, Phú Bình, Thái Nguyên</v>
          </cell>
          <cell r="AF63" t="str">
            <v>Việt Nam</v>
          </cell>
          <cell r="AG63" t="str">
            <v>Thái Nguyên</v>
          </cell>
          <cell r="AH63" t="str">
            <v>Phú Bình</v>
          </cell>
          <cell r="AI63" t="str">
            <v>Nhã Lộng</v>
          </cell>
        </row>
        <row r="64">
          <cell r="C64" t="str">
            <v>NW18093189MW</v>
          </cell>
          <cell r="D64" t="str">
            <v>Tạ Thị Hòa</v>
          </cell>
          <cell r="E64" t="str">
            <v>Nữ</v>
          </cell>
          <cell r="F64">
            <v>35098</v>
          </cell>
          <cell r="G64">
            <v>29</v>
          </cell>
          <cell r="H64" t="str">
            <v>M</v>
          </cell>
          <cell r="I64" t="str">
            <v>Hoàng Lương, Hiệp Hòa, Bắc Giang</v>
          </cell>
          <cell r="J64" t="str">
            <v>Hoàng Lương, Hiệp Hòa, Bắc Giang</v>
          </cell>
          <cell r="K64" t="str">
            <v>Bắc Giang</v>
          </cell>
          <cell r="L64" t="str">
            <v>024196007959</v>
          </cell>
          <cell r="M64">
            <v>44419</v>
          </cell>
          <cell r="N64" t="str">
            <v>Cục CS QLHC về TTXH</v>
          </cell>
          <cell r="O64" t="str">
            <v>Đã có gia đình</v>
          </cell>
          <cell r="P64" t="str">
            <v>Kinh</v>
          </cell>
          <cell r="Q64" t="str">
            <v>Không</v>
          </cell>
          <cell r="R64" t="str">
            <v>Việt Nam</v>
          </cell>
          <cell r="S64" t="str">
            <v>Trung học phổ thông</v>
          </cell>
          <cell r="AB64" t="str">
            <v>0346446613</v>
          </cell>
          <cell r="AC64" t="str">
            <v>0346446613</v>
          </cell>
          <cell r="AE64" t="str">
            <v>Núi, Hà Châu, Phú Bình, Thái Nguyên</v>
          </cell>
          <cell r="AF64" t="str">
            <v>Việt Nam</v>
          </cell>
          <cell r="AG64" t="str">
            <v>Thái Nguyên</v>
          </cell>
          <cell r="AH64" t="str">
            <v>Phú Bình</v>
          </cell>
          <cell r="AI64" t="str">
            <v>Hà Châu</v>
          </cell>
        </row>
        <row r="65">
          <cell r="C65" t="str">
            <v>NW20034390PW</v>
          </cell>
          <cell r="D65" t="str">
            <v>Dương Thị Điệp</v>
          </cell>
          <cell r="E65" t="str">
            <v>Nữ</v>
          </cell>
          <cell r="F65">
            <v>30184</v>
          </cell>
          <cell r="G65">
            <v>43</v>
          </cell>
          <cell r="H65" t="str">
            <v>P</v>
          </cell>
          <cell r="I65" t="str">
            <v>Nhã Lộng, Phú Bình, Thái Nguyên</v>
          </cell>
          <cell r="J65" t="str">
            <v>Nhã Lộng, Phú Bình, Thái Nguyên</v>
          </cell>
          <cell r="K65" t="str">
            <v>Thái Nguyên</v>
          </cell>
          <cell r="L65" t="str">
            <v>090869338</v>
          </cell>
          <cell r="M65">
            <v>42426</v>
          </cell>
          <cell r="N65" t="str">
            <v>Thái Nguyên</v>
          </cell>
          <cell r="O65" t="str">
            <v>Đã có gia đình</v>
          </cell>
          <cell r="P65" t="str">
            <v>Kinh</v>
          </cell>
          <cell r="Q65" t="str">
            <v>Không</v>
          </cell>
          <cell r="R65" t="str">
            <v>Việt Nam</v>
          </cell>
          <cell r="S65" t="str">
            <v>Trung học cơ sở</v>
          </cell>
          <cell r="AB65" t="e">
            <v>#N/A</v>
          </cell>
          <cell r="AC65" t="str">
            <v>0339693424</v>
          </cell>
          <cell r="AE65" t="str">
            <v>Bến, Nhã Lộng, Phú Bình, Thái Nguyên</v>
          </cell>
          <cell r="AF65" t="str">
            <v>Việt Nam</v>
          </cell>
          <cell r="AG65" t="str">
            <v>Thái Nguyên</v>
          </cell>
          <cell r="AH65" t="str">
            <v>Phú Bình</v>
          </cell>
          <cell r="AI65" t="str">
            <v>Nhã Lộng</v>
          </cell>
        </row>
        <row r="66">
          <cell r="C66" t="str">
            <v>NW20034385PW</v>
          </cell>
          <cell r="D66" t="str">
            <v>Lương Văn Chấn</v>
          </cell>
          <cell r="E66" t="str">
            <v>Nam</v>
          </cell>
          <cell r="F66">
            <v>36417</v>
          </cell>
          <cell r="G66">
            <v>26</v>
          </cell>
          <cell r="H66" t="str">
            <v>E</v>
          </cell>
          <cell r="I66" t="str">
            <v>Kha Sơn, Phú Bình, Thái Nguyên</v>
          </cell>
          <cell r="J66" t="str">
            <v>Kha Sơn, Phú Bình, Thái Nguyên</v>
          </cell>
          <cell r="K66" t="str">
            <v>Thái Nguyên</v>
          </cell>
          <cell r="L66" t="str">
            <v>091936186</v>
          </cell>
          <cell r="M66">
            <v>42869</v>
          </cell>
          <cell r="N66" t="str">
            <v>Thái Nguyên</v>
          </cell>
          <cell r="O66" t="str">
            <v>Độc thân</v>
          </cell>
          <cell r="P66" t="str">
            <v>Kinh</v>
          </cell>
          <cell r="Q66" t="str">
            <v>Không</v>
          </cell>
          <cell r="R66" t="str">
            <v>Việt Nam</v>
          </cell>
          <cell r="S66" t="str">
            <v>Trung học phổ thông</v>
          </cell>
          <cell r="AB66" t="e">
            <v>#N/A</v>
          </cell>
          <cell r="AC66" t="str">
            <v>0865354162</v>
          </cell>
          <cell r="AE66" t="str">
            <v>Tân Thành, Kha Sơn, Phú Bình, Thái Nguyên</v>
          </cell>
          <cell r="AF66" t="str">
            <v>Việt Nam</v>
          </cell>
          <cell r="AG66" t="str">
            <v>Thái Nguyên</v>
          </cell>
          <cell r="AH66" t="str">
            <v>Phú Bình</v>
          </cell>
          <cell r="AI66" t="str">
            <v>Kha Sơn</v>
          </cell>
        </row>
        <row r="67">
          <cell r="C67" t="str">
            <v>NW17040661QW</v>
          </cell>
          <cell r="D67" t="str">
            <v>Đặng Thị Thơ</v>
          </cell>
          <cell r="E67" t="str">
            <v>Nữ</v>
          </cell>
          <cell r="F67">
            <v>36157</v>
          </cell>
          <cell r="G67">
            <v>27</v>
          </cell>
          <cell r="H67" t="str">
            <v>Q</v>
          </cell>
          <cell r="I67" t="str">
            <v>Quân Chu, Đại Từ, Thái Nguyên</v>
          </cell>
          <cell r="J67" t="str">
            <v>Quân Chu, Đại Từ, Thái Nguyên</v>
          </cell>
          <cell r="K67" t="str">
            <v>Thái Nguyên</v>
          </cell>
          <cell r="L67" t="str">
            <v>091887977</v>
          </cell>
          <cell r="M67">
            <v>41419</v>
          </cell>
          <cell r="N67" t="str">
            <v>Thái Nguyên</v>
          </cell>
          <cell r="O67" t="str">
            <v>Độc thân</v>
          </cell>
          <cell r="P67" t="str">
            <v>Sán Dỉu</v>
          </cell>
          <cell r="Q67" t="str">
            <v>Không</v>
          </cell>
          <cell r="R67" t="str">
            <v>Việt Nam</v>
          </cell>
          <cell r="S67" t="str">
            <v>Trung học phổ thông</v>
          </cell>
          <cell r="AB67" t="str">
            <v>0868124630</v>
          </cell>
          <cell r="AC67" t="str">
            <v>0868124630</v>
          </cell>
          <cell r="AD67" t="str">
            <v/>
          </cell>
          <cell r="AE67" t="str">
            <v>Tân Yên 1, Quân Chu, Đại Từ, Thái Nguyên</v>
          </cell>
          <cell r="AF67" t="str">
            <v>Việt Nam</v>
          </cell>
          <cell r="AG67" t="str">
            <v>Thái Nguyên</v>
          </cell>
          <cell r="AH67" t="str">
            <v>Đại Từ</v>
          </cell>
          <cell r="AI67" t="str">
            <v>Quân Chu</v>
          </cell>
        </row>
        <row r="68">
          <cell r="C68" t="str">
            <v>NW17061253PW</v>
          </cell>
          <cell r="D68" t="str">
            <v>Hoàng Thị Thùy</v>
          </cell>
          <cell r="E68" t="str">
            <v>Nữ</v>
          </cell>
          <cell r="F68">
            <v>33370</v>
          </cell>
          <cell r="G68">
            <v>34</v>
          </cell>
          <cell r="H68" t="str">
            <v>P</v>
          </cell>
          <cell r="I68" t="str">
            <v>Đức Lương, Đại Từ, Thái Nguyên</v>
          </cell>
          <cell r="J68" t="str">
            <v>Đức Lương, Đại Từ, Thái Nguyên</v>
          </cell>
          <cell r="K68" t="str">
            <v>Thái Nguyên</v>
          </cell>
          <cell r="L68" t="str">
            <v>091662421</v>
          </cell>
          <cell r="M68">
            <v>39267</v>
          </cell>
          <cell r="N68" t="str">
            <v>Thái Nguyên</v>
          </cell>
          <cell r="O68" t="str">
            <v>Đã có gia đình</v>
          </cell>
          <cell r="P68" t="str">
            <v>Tày</v>
          </cell>
          <cell r="Q68" t="str">
            <v>Không</v>
          </cell>
          <cell r="R68" t="str">
            <v>Việt Nam</v>
          </cell>
          <cell r="S68" t="str">
            <v>Trung học phổ thông</v>
          </cell>
          <cell r="AB68" t="e">
            <v>#N/A</v>
          </cell>
          <cell r="AC68" t="str">
            <v>01654603949</v>
          </cell>
          <cell r="AD68" t="str">
            <v/>
          </cell>
          <cell r="AE68" t="str">
            <v>Cây Hồng, Phúc Lương, Đại Từ, Thái Nguyên</v>
          </cell>
          <cell r="AF68" t="str">
            <v>Việt Nam</v>
          </cell>
          <cell r="AG68" t="str">
            <v>Thái Nguyên</v>
          </cell>
          <cell r="AH68" t="str">
            <v>Đại Từ</v>
          </cell>
          <cell r="AI68" t="str">
            <v>Phúc Lương</v>
          </cell>
        </row>
        <row r="69">
          <cell r="C69" t="str">
            <v>NW18123393MW</v>
          </cell>
          <cell r="D69" t="str">
            <v>Lương Thị Khánh Vy</v>
          </cell>
          <cell r="E69" t="str">
            <v>Nữ</v>
          </cell>
          <cell r="F69">
            <v>35309</v>
          </cell>
          <cell r="G69">
            <v>29</v>
          </cell>
          <cell r="H69" t="str">
            <v>M</v>
          </cell>
          <cell r="I69" t="str">
            <v>Thanh Nhật, Hạ Lạng, Cao Bằng</v>
          </cell>
          <cell r="J69" t="str">
            <v>Thanh Nhật, Hạ Lạng, Cao Bằng</v>
          </cell>
          <cell r="K69" t="str">
            <v>Cao Bằng</v>
          </cell>
          <cell r="L69" t="str">
            <v>004196004122</v>
          </cell>
          <cell r="M69">
            <v>44547</v>
          </cell>
          <cell r="N69" t="str">
            <v>Cục CS QLHC về TTXH</v>
          </cell>
          <cell r="O69" t="str">
            <v>Độc thân</v>
          </cell>
          <cell r="P69" t="str">
            <v>Nùng</v>
          </cell>
          <cell r="Q69" t="str">
            <v>Không</v>
          </cell>
          <cell r="R69" t="str">
            <v>Việt Nam</v>
          </cell>
          <cell r="S69" t="str">
            <v>Đại học</v>
          </cell>
          <cell r="X69">
            <v>2018</v>
          </cell>
          <cell r="AB69" t="str">
            <v>0941923611</v>
          </cell>
          <cell r="AC69" t="str">
            <v>0941923611</v>
          </cell>
          <cell r="AE69" t="str">
            <v>Ngườm Khang, Thanh Nhật, Hạ Lạng, Cao Bằng</v>
          </cell>
          <cell r="AF69" t="str">
            <v>Việt Nam</v>
          </cell>
          <cell r="AG69" t="str">
            <v>Cao Bằng</v>
          </cell>
          <cell r="AH69" t="str">
            <v>Hạ Lạng</v>
          </cell>
          <cell r="AI69" t="str">
            <v>Thanh Nhật</v>
          </cell>
        </row>
        <row r="70">
          <cell r="C70" t="str">
            <v>NW17050854PW</v>
          </cell>
          <cell r="D70" t="str">
            <v>Nguyễn Thị Ngà</v>
          </cell>
          <cell r="E70" t="str">
            <v>Nữ</v>
          </cell>
          <cell r="F70">
            <v>32703</v>
          </cell>
          <cell r="G70">
            <v>36</v>
          </cell>
          <cell r="H70" t="str">
            <v>P</v>
          </cell>
          <cell r="I70" t="str">
            <v>Quảng Chu, Chợ Mới, Bắc Kạn</v>
          </cell>
          <cell r="J70" t="str">
            <v>Quảng Chu, Chợ Mới, Bắc Kạn</v>
          </cell>
          <cell r="K70" t="str">
            <v>Bắc Kạn</v>
          </cell>
          <cell r="L70" t="str">
            <v>095138977</v>
          </cell>
          <cell r="M70">
            <v>39154</v>
          </cell>
          <cell r="N70" t="str">
            <v>Bắc Kạn</v>
          </cell>
          <cell r="O70" t="str">
            <v>Đã có gia đình</v>
          </cell>
          <cell r="P70" t="str">
            <v>Kinh</v>
          </cell>
          <cell r="Q70" t="str">
            <v>Không</v>
          </cell>
          <cell r="R70" t="str">
            <v>Việt Nam</v>
          </cell>
          <cell r="S70" t="str">
            <v>Trung học cơ sở</v>
          </cell>
          <cell r="AB70" t="e">
            <v>#N/A</v>
          </cell>
          <cell r="AC70" t="str">
            <v>01646332941</v>
          </cell>
          <cell r="AD70" t="str">
            <v/>
          </cell>
          <cell r="AE70" t="str">
            <v>Làng Chẽ, Quảng Chu, Chợ Mới, Bắc Kạn</v>
          </cell>
          <cell r="AF70" t="str">
            <v>Việt Nam</v>
          </cell>
          <cell r="AG70" t="str">
            <v>Bắc Kạn</v>
          </cell>
          <cell r="AH70" t="str">
            <v>Chợ Mới</v>
          </cell>
          <cell r="AI70" t="str">
            <v>Quảng Chu</v>
          </cell>
        </row>
        <row r="71">
          <cell r="C71" t="str">
            <v>NW17030297PW</v>
          </cell>
          <cell r="D71" t="str">
            <v>Đào Thị Thúy Vân</v>
          </cell>
          <cell r="E71" t="str">
            <v>Nữ</v>
          </cell>
          <cell r="F71">
            <v>33233</v>
          </cell>
          <cell r="G71">
            <v>35</v>
          </cell>
          <cell r="H71" t="str">
            <v>P</v>
          </cell>
          <cell r="I71" t="str">
            <v>Phú Xá, Thái Nguyên, Thái Nguyên</v>
          </cell>
          <cell r="J71" t="str">
            <v>Phú Xá, Thái Nguyên, Thái Nguyên</v>
          </cell>
          <cell r="K71" t="str">
            <v>Thái Nguyên</v>
          </cell>
          <cell r="L71" t="str">
            <v>091104071</v>
          </cell>
          <cell r="M71">
            <v>38327</v>
          </cell>
          <cell r="N71" t="str">
            <v>Thái Nguyên</v>
          </cell>
          <cell r="O71" t="str">
            <v>Đã có gia đình</v>
          </cell>
          <cell r="P71" t="str">
            <v>Kinh</v>
          </cell>
          <cell r="Q71" t="str">
            <v>Không</v>
          </cell>
          <cell r="R71" t="str">
            <v>Việt Nam</v>
          </cell>
          <cell r="S71" t="str">
            <v>Đại học</v>
          </cell>
          <cell r="AB71" t="e">
            <v>#N/A</v>
          </cell>
          <cell r="AC71" t="str">
            <v>01696931392</v>
          </cell>
          <cell r="AD71" t="str">
            <v/>
          </cell>
          <cell r="AE71" t="str">
            <v>Tổ 27, Phú Xá, Thái Nguyên, Thái Nguyên</v>
          </cell>
          <cell r="AF71" t="str">
            <v>Việt Nam</v>
          </cell>
          <cell r="AG71" t="str">
            <v>Thái Nguyên</v>
          </cell>
          <cell r="AH71" t="str">
            <v>Thái Nguyên</v>
          </cell>
          <cell r="AI71" t="str">
            <v>Phường Phú Xá</v>
          </cell>
        </row>
        <row r="72">
          <cell r="C72" t="str">
            <v>NW19023480QW</v>
          </cell>
          <cell r="D72" t="str">
            <v>Dương Thị Mỹ Linh</v>
          </cell>
          <cell r="E72" t="str">
            <v>Nữ</v>
          </cell>
          <cell r="F72">
            <v>35440</v>
          </cell>
          <cell r="G72">
            <v>28</v>
          </cell>
          <cell r="H72" t="str">
            <v>Q</v>
          </cell>
          <cell r="I72" t="str">
            <v>Úc Kỳ, Phú Bình, Thái Nguyên</v>
          </cell>
          <cell r="J72" t="str">
            <v>Úc Kỳ, Phú Bình, Thái Nguyên</v>
          </cell>
          <cell r="K72" t="str">
            <v>Thái Nguyên</v>
          </cell>
          <cell r="L72" t="str">
            <v>091732906</v>
          </cell>
          <cell r="M72">
            <v>41177</v>
          </cell>
          <cell r="N72" t="str">
            <v>Thái Nguyên</v>
          </cell>
          <cell r="O72" t="str">
            <v>Độc thân</v>
          </cell>
          <cell r="P72" t="str">
            <v>Kinh</v>
          </cell>
          <cell r="Q72" t="str">
            <v>Không</v>
          </cell>
          <cell r="R72" t="str">
            <v>Việt Nam</v>
          </cell>
          <cell r="S72" t="str">
            <v>Trung học phổ thông</v>
          </cell>
          <cell r="AB72" t="e">
            <v>#N/A</v>
          </cell>
          <cell r="AC72" t="str">
            <v>0389928297</v>
          </cell>
          <cell r="AE72" t="str">
            <v>Ngoài 2, Úc Kỳ, Phú Bình, Thái Nguyên</v>
          </cell>
          <cell r="AF72" t="str">
            <v>Việt Nam</v>
          </cell>
          <cell r="AG72" t="str">
            <v>Thái Nguyên</v>
          </cell>
          <cell r="AH72" t="str">
            <v>Phú Bình</v>
          </cell>
          <cell r="AI72" t="str">
            <v>Úc Kỳ</v>
          </cell>
        </row>
        <row r="73">
          <cell r="C73" t="str">
            <v>NW19053712PW</v>
          </cell>
          <cell r="D73" t="str">
            <v>Đặng Thị Thu</v>
          </cell>
          <cell r="E73" t="str">
            <v>Nữ</v>
          </cell>
          <cell r="F73">
            <v>29401</v>
          </cell>
          <cell r="G73">
            <v>45</v>
          </cell>
          <cell r="H73" t="str">
            <v>P</v>
          </cell>
          <cell r="I73" t="str">
            <v>Bình Thuận, Đại Từ, Thái Nguyên</v>
          </cell>
          <cell r="J73" t="str">
            <v>Bình Thuận, Đại Từ, Thái Nguyên</v>
          </cell>
          <cell r="K73" t="str">
            <v>Thái Nguyên</v>
          </cell>
          <cell r="L73" t="str">
            <v>091084798</v>
          </cell>
          <cell r="M73">
            <v>39317</v>
          </cell>
          <cell r="N73" t="str">
            <v>Thái Nguyên</v>
          </cell>
          <cell r="O73" t="str">
            <v>Đã có gia đình</v>
          </cell>
          <cell r="P73" t="str">
            <v>Kinh</v>
          </cell>
          <cell r="Q73" t="str">
            <v>Không</v>
          </cell>
          <cell r="R73" t="str">
            <v>Việt Nam</v>
          </cell>
          <cell r="S73" t="str">
            <v>Trung học phổ thông</v>
          </cell>
          <cell r="AB73" t="e">
            <v>#N/A</v>
          </cell>
          <cell r="AC73" t="str">
            <v>0967760265</v>
          </cell>
          <cell r="AE73" t="str">
            <v>Tiến Thành, Bình Thuận, Đại Từ, Thái Nguyên</v>
          </cell>
          <cell r="AF73" t="str">
            <v>Việt Nam</v>
          </cell>
          <cell r="AG73" t="str">
            <v>Thái Nguyên</v>
          </cell>
          <cell r="AH73" t="str">
            <v>Đại Từ</v>
          </cell>
          <cell r="AI73" t="str">
            <v>Bình Thuận</v>
          </cell>
        </row>
        <row r="74">
          <cell r="C74" t="str">
            <v>NW19033510MW</v>
          </cell>
          <cell r="D74" t="str">
            <v>Nguyễn Thị Phương Thúy</v>
          </cell>
          <cell r="E74" t="str">
            <v>Nữ</v>
          </cell>
          <cell r="F74">
            <v>33110</v>
          </cell>
          <cell r="G74">
            <v>35</v>
          </cell>
          <cell r="H74" t="str">
            <v>M</v>
          </cell>
          <cell r="I74" t="str">
            <v>Dũng Tiến, Thường Tín, Hà Nội</v>
          </cell>
          <cell r="J74" t="str">
            <v>Dũng Tiến, Thường Tín, Hà Nội</v>
          </cell>
          <cell r="K74" t="str">
            <v>Hà Nội</v>
          </cell>
          <cell r="L74" t="str">
            <v>112388474</v>
          </cell>
          <cell r="M74">
            <v>39209</v>
          </cell>
          <cell r="N74" t="str">
            <v>Hà Nội</v>
          </cell>
          <cell r="O74" t="str">
            <v>Đã có gia đình</v>
          </cell>
          <cell r="P74" t="str">
            <v>Kinh</v>
          </cell>
          <cell r="Q74" t="str">
            <v>Không</v>
          </cell>
          <cell r="R74" t="str">
            <v>Việt Nam</v>
          </cell>
          <cell r="S74" t="str">
            <v>Trung học phổ thông</v>
          </cell>
          <cell r="AB74" t="e">
            <v>#N/A</v>
          </cell>
          <cell r="AC74" t="str">
            <v>0979045628</v>
          </cell>
          <cell r="AE74" t="str">
            <v>Bến- Ba Lăng, Dũng Tiến, Thường Tín, Hà Nội</v>
          </cell>
          <cell r="AF74" t="str">
            <v>Việt Nam</v>
          </cell>
          <cell r="AG74" t="str">
            <v>Hà Nội</v>
          </cell>
          <cell r="AH74" t="str">
            <v>Thường Tín</v>
          </cell>
          <cell r="AI74" t="str">
            <v>Dũng Tiến</v>
          </cell>
        </row>
        <row r="75">
          <cell r="C75" t="str">
            <v>NW19033540PG</v>
          </cell>
          <cell r="D75" t="str">
            <v>Nguyễn Thành Quý</v>
          </cell>
          <cell r="E75" t="str">
            <v>Nam</v>
          </cell>
          <cell r="F75">
            <v>33526</v>
          </cell>
          <cell r="G75">
            <v>34</v>
          </cell>
          <cell r="H75" t="str">
            <v>E</v>
          </cell>
          <cell r="I75" t="str">
            <v>Lương Sơn, Sông Công, Thái Nguyên</v>
          </cell>
          <cell r="J75" t="str">
            <v>Quất Động, Thường Tín, Hà Nội</v>
          </cell>
          <cell r="K75" t="str">
            <v>Thái Nguyên</v>
          </cell>
          <cell r="L75" t="str">
            <v>091594447</v>
          </cell>
          <cell r="M75">
            <v>41382</v>
          </cell>
          <cell r="N75" t="str">
            <v>Thái Nguyên</v>
          </cell>
          <cell r="O75" t="str">
            <v>Độc thân</v>
          </cell>
          <cell r="P75" t="str">
            <v>Kinh</v>
          </cell>
          <cell r="Q75" t="str">
            <v>Không</v>
          </cell>
          <cell r="R75" t="str">
            <v>Việt Nam</v>
          </cell>
          <cell r="S75" t="str">
            <v>Trung cấp</v>
          </cell>
          <cell r="X75">
            <v>2013</v>
          </cell>
          <cell r="AB75" t="str">
            <v>0365691891</v>
          </cell>
          <cell r="AC75" t="str">
            <v>0365691891</v>
          </cell>
          <cell r="AE75" t="str">
            <v>Nha Làng, Lương Sơn, Sông Công, Thái Nguyên</v>
          </cell>
          <cell r="AF75" t="str">
            <v>Việt Nam</v>
          </cell>
          <cell r="AG75" t="str">
            <v>Thái Nguyên</v>
          </cell>
          <cell r="AH75" t="str">
            <v>Sông Công</v>
          </cell>
          <cell r="AI75" t="str">
            <v>Lương Sơn</v>
          </cell>
        </row>
        <row r="76">
          <cell r="C76" t="str">
            <v>NW20024298PW</v>
          </cell>
          <cell r="D76" t="str">
            <v>Trần Thanh Quỳnh</v>
          </cell>
          <cell r="E76" t="str">
            <v>Nam</v>
          </cell>
          <cell r="F76">
            <v>35995</v>
          </cell>
          <cell r="G76">
            <v>27</v>
          </cell>
          <cell r="H76" t="str">
            <v>E</v>
          </cell>
          <cell r="I76" t="str">
            <v>Đông Cao, Phổ Yên, Thái Nguyên</v>
          </cell>
          <cell r="J76" t="str">
            <v>Đông Cao, Phổ Yên, Thái Nguyên</v>
          </cell>
          <cell r="K76" t="str">
            <v>Thái Nguyên</v>
          </cell>
          <cell r="L76" t="str">
            <v>091776050</v>
          </cell>
          <cell r="M76">
            <v>42437</v>
          </cell>
          <cell r="N76" t="str">
            <v>Thái Nguyên</v>
          </cell>
          <cell r="O76" t="str">
            <v>Độc thân</v>
          </cell>
          <cell r="P76" t="str">
            <v>Kinh</v>
          </cell>
          <cell r="Q76" t="str">
            <v>Không</v>
          </cell>
          <cell r="R76" t="str">
            <v>Việt Nam</v>
          </cell>
          <cell r="S76" t="str">
            <v>Trung học phổ thông</v>
          </cell>
          <cell r="AB76" t="e">
            <v>#N/A</v>
          </cell>
          <cell r="AC76" t="str">
            <v>0987076643</v>
          </cell>
          <cell r="AE76" t="str">
            <v>Thượng- Cẩm La, Đông Cao, Phổ Yên, Thái Nguyên</v>
          </cell>
          <cell r="AF76" t="str">
            <v>Việt Nam</v>
          </cell>
          <cell r="AG76" t="str">
            <v>Thái Nguyên</v>
          </cell>
          <cell r="AH76" t="str">
            <v>Phổ Yên</v>
          </cell>
          <cell r="AI76" t="str">
            <v>Đông Cao</v>
          </cell>
        </row>
        <row r="77">
          <cell r="C77" t="str">
            <v>NW20034403PW</v>
          </cell>
          <cell r="D77" t="str">
            <v>Đàm Thùy Bông</v>
          </cell>
          <cell r="E77" t="str">
            <v>Nữ</v>
          </cell>
          <cell r="F77">
            <v>33527</v>
          </cell>
          <cell r="G77">
            <v>34</v>
          </cell>
          <cell r="H77" t="str">
            <v>P</v>
          </cell>
          <cell r="I77" t="str">
            <v>Kim Phượng, Định Hóa, Thái Nguyên</v>
          </cell>
          <cell r="J77" t="str">
            <v>Kim Phượng, Định Hóa, Thái Nguyên</v>
          </cell>
          <cell r="K77" t="str">
            <v>Thái Nguyên</v>
          </cell>
          <cell r="L77" t="str">
            <v>091828537</v>
          </cell>
          <cell r="M77">
            <v>41440</v>
          </cell>
          <cell r="N77" t="str">
            <v>Thái Nguyên</v>
          </cell>
          <cell r="O77" t="str">
            <v>Đã có gia đình</v>
          </cell>
          <cell r="P77" t="str">
            <v>Tày</v>
          </cell>
          <cell r="Q77" t="str">
            <v>Không</v>
          </cell>
          <cell r="R77" t="str">
            <v>Việt Nam</v>
          </cell>
          <cell r="S77" t="str">
            <v>Trung học cơ sở</v>
          </cell>
          <cell r="AB77" t="e">
            <v>#N/A</v>
          </cell>
          <cell r="AC77" t="str">
            <v>0368653871</v>
          </cell>
          <cell r="AE77" t="str">
            <v>Kim Tiến, Kim Sơn, Định Hóa, Thái Nguyên</v>
          </cell>
          <cell r="AF77" t="str">
            <v>Việt Nam</v>
          </cell>
          <cell r="AG77" t="str">
            <v>Thái Nguyên</v>
          </cell>
          <cell r="AH77" t="str">
            <v>Định Hóa</v>
          </cell>
          <cell r="AI77" t="str">
            <v>Kim Sơn</v>
          </cell>
        </row>
        <row r="78">
          <cell r="C78" t="str">
            <v>NW20034404PW</v>
          </cell>
          <cell r="D78" t="str">
            <v>Nguyễn Thị Hòa</v>
          </cell>
          <cell r="E78" t="str">
            <v>Nữ</v>
          </cell>
          <cell r="F78">
            <v>34449</v>
          </cell>
          <cell r="G78">
            <v>31</v>
          </cell>
          <cell r="H78" t="str">
            <v>P</v>
          </cell>
          <cell r="I78" t="str">
            <v>Tân Khánh, Phú Bình, Thái Nguyên</v>
          </cell>
          <cell r="J78" t="str">
            <v>Tân Khánh, Phú Bình, Thái Nguyên</v>
          </cell>
          <cell r="K78" t="str">
            <v>Thái Nguyên</v>
          </cell>
          <cell r="L78" t="str">
            <v>091810387</v>
          </cell>
          <cell r="M78">
            <v>40168</v>
          </cell>
          <cell r="N78" t="str">
            <v>Thái Nguyên</v>
          </cell>
          <cell r="O78" t="str">
            <v>Đã có gia đình</v>
          </cell>
          <cell r="P78" t="str">
            <v>Kinh</v>
          </cell>
          <cell r="Q78" t="str">
            <v>Không</v>
          </cell>
          <cell r="R78" t="str">
            <v>Việt Nam</v>
          </cell>
          <cell r="S78" t="str">
            <v>Trung học cơ sở</v>
          </cell>
          <cell r="AB78" t="e">
            <v>#N/A</v>
          </cell>
          <cell r="AC78" t="str">
            <v>0385591643</v>
          </cell>
          <cell r="AE78" t="str">
            <v>Xóm Quyên, Bảo Lý, Phú Bình, Thái Nguyên</v>
          </cell>
          <cell r="AF78" t="str">
            <v>Việt Nam</v>
          </cell>
          <cell r="AG78" t="str">
            <v>Thái Nguyên</v>
          </cell>
          <cell r="AH78" t="str">
            <v>Phú Bình</v>
          </cell>
          <cell r="AI78" t="str">
            <v>Bảo Lý</v>
          </cell>
        </row>
        <row r="79">
          <cell r="C79" t="str">
            <v>NW20034405PW</v>
          </cell>
          <cell r="D79" t="str">
            <v>Hà Thị Lưu</v>
          </cell>
          <cell r="E79" t="str">
            <v>Nữ</v>
          </cell>
          <cell r="F79">
            <v>36050</v>
          </cell>
          <cell r="G79">
            <v>27</v>
          </cell>
          <cell r="H79" t="str">
            <v>P</v>
          </cell>
          <cell r="I79" t="str">
            <v>Gia Phù, Phù Yên, Sơn La</v>
          </cell>
          <cell r="J79" t="str">
            <v>Gia Phù, Phù Yên, Sơn La</v>
          </cell>
          <cell r="K79" t="str">
            <v>Sơn La</v>
          </cell>
          <cell r="L79" t="str">
            <v>051020303</v>
          </cell>
          <cell r="M79">
            <v>42467</v>
          </cell>
          <cell r="N79" t="str">
            <v>Sơn La</v>
          </cell>
          <cell r="O79" t="str">
            <v>Đã có gia đình</v>
          </cell>
          <cell r="P79" t="str">
            <v>Thái</v>
          </cell>
          <cell r="Q79" t="str">
            <v>Không</v>
          </cell>
          <cell r="R79" t="str">
            <v>Việt Nam</v>
          </cell>
          <cell r="S79" t="str">
            <v>Trung học phổ thông</v>
          </cell>
          <cell r="AB79" t="e">
            <v>#N/A</v>
          </cell>
          <cell r="AC79" t="str">
            <v>0343006713</v>
          </cell>
          <cell r="AE79" t="str">
            <v>Khe Lánh, Phúc Thuận, Phổ Yên, Thái Nguyên</v>
          </cell>
          <cell r="AF79" t="str">
            <v>Việt Nam</v>
          </cell>
          <cell r="AG79" t="str">
            <v>Thái Nguyên</v>
          </cell>
          <cell r="AH79" t="str">
            <v>Phổ Yên</v>
          </cell>
          <cell r="AI79" t="str">
            <v>Phúc Thuận</v>
          </cell>
        </row>
        <row r="80">
          <cell r="C80" t="str">
            <v>NW20034406PW</v>
          </cell>
          <cell r="D80" t="str">
            <v>Hoàng Thị Thoa</v>
          </cell>
          <cell r="E80" t="str">
            <v>Nữ</v>
          </cell>
          <cell r="F80">
            <v>32137</v>
          </cell>
          <cell r="G80">
            <v>38</v>
          </cell>
          <cell r="H80" t="str">
            <v>P</v>
          </cell>
          <cell r="I80" t="str">
            <v>Trung Lương, Định Hóa, Thái Nguyên</v>
          </cell>
          <cell r="J80" t="str">
            <v>Trung Lương, Định Hóa, Thái Nguyên</v>
          </cell>
          <cell r="K80" t="str">
            <v>Thái Nguyên</v>
          </cell>
          <cell r="L80" t="str">
            <v>091551289</v>
          </cell>
          <cell r="M80">
            <v>40416</v>
          </cell>
          <cell r="N80" t="str">
            <v>Thái Nguyên</v>
          </cell>
          <cell r="O80" t="str">
            <v>Đã có gia đình</v>
          </cell>
          <cell r="P80" t="str">
            <v>Tày</v>
          </cell>
          <cell r="Q80" t="str">
            <v>Không</v>
          </cell>
          <cell r="R80" t="str">
            <v>Việt Nam</v>
          </cell>
          <cell r="S80" t="str">
            <v>Trung học cơ sở</v>
          </cell>
          <cell r="AB80" t="e">
            <v>#N/A</v>
          </cell>
          <cell r="AC80" t="str">
            <v>0981150187</v>
          </cell>
          <cell r="AE80" t="str">
            <v>Cốc Lùng, Bảo Cường, Định Hóa, Thái Nguyên</v>
          </cell>
          <cell r="AF80" t="str">
            <v>Việt Nam</v>
          </cell>
          <cell r="AG80" t="str">
            <v>Thái Nguyên</v>
          </cell>
          <cell r="AH80" t="str">
            <v>Định Hóa</v>
          </cell>
          <cell r="AI80" t="str">
            <v>Bảo Cường</v>
          </cell>
        </row>
        <row r="81">
          <cell r="C81" t="str">
            <v>NW20034359MW</v>
          </cell>
          <cell r="D81" t="str">
            <v>Lô Thị Thu Thảo</v>
          </cell>
          <cell r="E81" t="str">
            <v>Nữ</v>
          </cell>
          <cell r="F81">
            <v>34217</v>
          </cell>
          <cell r="G81">
            <v>32</v>
          </cell>
          <cell r="H81" t="str">
            <v>M</v>
          </cell>
          <cell r="I81" t="str">
            <v>Châu Quang, Quỳ Hợp, Nghệ An</v>
          </cell>
          <cell r="J81" t="str">
            <v>Châu Quang, Quỳ Hợp, Nghệ An</v>
          </cell>
          <cell r="K81" t="str">
            <v>Nghệ An</v>
          </cell>
          <cell r="L81" t="str">
            <v>113820564</v>
          </cell>
          <cell r="M81">
            <v>43724</v>
          </cell>
          <cell r="N81" t="str">
            <v>Hòa Bình</v>
          </cell>
          <cell r="O81" t="str">
            <v>Đã có gia đình</v>
          </cell>
          <cell r="P81" t="str">
            <v>Thái</v>
          </cell>
          <cell r="Q81" t="str">
            <v>Không</v>
          </cell>
          <cell r="R81" t="str">
            <v>Việt Nam</v>
          </cell>
          <cell r="S81" t="str">
            <v>Trung học phổ thông</v>
          </cell>
          <cell r="AB81" t="e">
            <v>#N/A</v>
          </cell>
          <cell r="AC81" t="str">
            <v>0356982977</v>
          </cell>
          <cell r="AE81" t="str">
            <v>Xóm Trang, Đông Bắc, Kim Bôi, Hòa Bình</v>
          </cell>
          <cell r="AF81" t="str">
            <v>Việt Nam</v>
          </cell>
          <cell r="AG81" t="str">
            <v>Hòa Bình</v>
          </cell>
          <cell r="AH81" t="str">
            <v>Kim Bôi</v>
          </cell>
          <cell r="AI81" t="str">
            <v>Đông Bắc</v>
          </cell>
        </row>
        <row r="82">
          <cell r="C82" t="str">
            <v>NW17020173PW</v>
          </cell>
          <cell r="D82" t="str">
            <v>Nguyễn Thị Thắng</v>
          </cell>
          <cell r="E82" t="str">
            <v>Nữ</v>
          </cell>
          <cell r="F82">
            <v>35183</v>
          </cell>
          <cell r="G82">
            <v>29</v>
          </cell>
          <cell r="H82" t="str">
            <v>P</v>
          </cell>
          <cell r="I82" t="str">
            <v>Úc Kỳ, Phú Bình, Thái Nguyên</v>
          </cell>
          <cell r="J82" t="str">
            <v>Úc Kỳ, Phú Bình, Thái Nguyên</v>
          </cell>
          <cell r="K82" t="str">
            <v>Thái Nguyên</v>
          </cell>
          <cell r="L82" t="str">
            <v>019196002466</v>
          </cell>
          <cell r="M82">
            <v>44537</v>
          </cell>
          <cell r="N82" t="str">
            <v>Cục CS QLHC về TTXH</v>
          </cell>
          <cell r="O82" t="str">
            <v>Đã có gia đình</v>
          </cell>
          <cell r="P82" t="str">
            <v>Kinh</v>
          </cell>
          <cell r="Q82" t="str">
            <v>Không</v>
          </cell>
          <cell r="R82" t="str">
            <v>Việt Nam</v>
          </cell>
          <cell r="S82" t="str">
            <v>Đại học</v>
          </cell>
          <cell r="AB82" t="str">
            <v>0384246791</v>
          </cell>
          <cell r="AC82" t="str">
            <v>0384246791</v>
          </cell>
          <cell r="AD82" t="str">
            <v/>
          </cell>
          <cell r="AE82" t="str">
            <v>Nam 2, Úc Kỳ, Phú Bình, Thái Nguyên</v>
          </cell>
          <cell r="AF82" t="str">
            <v>Việt Nam</v>
          </cell>
          <cell r="AG82" t="str">
            <v>Thái Nguyên</v>
          </cell>
          <cell r="AH82" t="str">
            <v>Phú Bình</v>
          </cell>
          <cell r="AI82" t="str">
            <v>Úc Kỳ</v>
          </cell>
        </row>
        <row r="83">
          <cell r="C83" t="str">
            <v>NW17020028PG</v>
          </cell>
          <cell r="D83" t="str">
            <v>Dương Thị Vân</v>
          </cell>
          <cell r="E83" t="str">
            <v>Nữ</v>
          </cell>
          <cell r="F83">
            <v>32214</v>
          </cell>
          <cell r="G83">
            <v>37</v>
          </cell>
          <cell r="H83" t="str">
            <v>P</v>
          </cell>
          <cell r="I83" t="str">
            <v>Hương Sơn, Phú Bình, Thái Nguyên</v>
          </cell>
          <cell r="J83" t="str">
            <v>Hương Sơn, Phú Bình, Thái Nguyên</v>
          </cell>
          <cell r="K83" t="str">
            <v>Thái Nguyên</v>
          </cell>
          <cell r="L83" t="str">
            <v>091074562</v>
          </cell>
          <cell r="M83">
            <v>37970</v>
          </cell>
          <cell r="N83" t="str">
            <v>Thái Nguyên</v>
          </cell>
          <cell r="O83" t="str">
            <v>Độc thân</v>
          </cell>
          <cell r="P83" t="str">
            <v>Kinh</v>
          </cell>
          <cell r="Q83" t="str">
            <v>Không</v>
          </cell>
          <cell r="R83" t="str">
            <v>Việt Nam</v>
          </cell>
          <cell r="S83" t="str">
            <v>Đại học</v>
          </cell>
          <cell r="AB83" t="e">
            <v>#N/A</v>
          </cell>
          <cell r="AC83" t="str">
            <v>0357618537</v>
          </cell>
          <cell r="AD83" t="str">
            <v/>
          </cell>
          <cell r="AE83" t="str">
            <v>TDP Quyết Tiến 2, Hương Sơn, Phú Bình, Thái Nguyên</v>
          </cell>
          <cell r="AF83" t="str">
            <v>Việt Nam</v>
          </cell>
          <cell r="AG83" t="str">
            <v>Thái Nguyên</v>
          </cell>
          <cell r="AH83" t="str">
            <v>Phú Bình</v>
          </cell>
          <cell r="AI83" t="str">
            <v>Hương Sơn</v>
          </cell>
        </row>
        <row r="84">
          <cell r="C84" t="str">
            <v>17030289SW</v>
          </cell>
          <cell r="D84" t="str">
            <v>Nguyễn Văn Mạch</v>
          </cell>
          <cell r="E84" t="str">
            <v>Nam</v>
          </cell>
          <cell r="F84">
            <v>34693</v>
          </cell>
          <cell r="G84">
            <v>31</v>
          </cell>
          <cell r="H84" t="str">
            <v>S</v>
          </cell>
          <cell r="I84" t="str">
            <v>Tân Khánh, Phú Bình, Thái Nguyên</v>
          </cell>
          <cell r="J84" t="str">
            <v>Tân Khánh, Phú Bình, Thái Nguyên</v>
          </cell>
          <cell r="K84" t="str">
            <v>Thái Nguyên</v>
          </cell>
          <cell r="L84" t="str">
            <v>019094003627</v>
          </cell>
          <cell r="M84">
            <v>44425</v>
          </cell>
          <cell r="N84" t="str">
            <v>Cục CS QLHC về TTXH</v>
          </cell>
          <cell r="O84" t="str">
            <v>Độc thân</v>
          </cell>
          <cell r="P84" t="str">
            <v>Kinh</v>
          </cell>
          <cell r="Q84" t="str">
            <v>Không</v>
          </cell>
          <cell r="R84" t="str">
            <v>Việt Nam</v>
          </cell>
          <cell r="S84" t="str">
            <v>Trung học phổ thông</v>
          </cell>
          <cell r="X84">
            <v>0</v>
          </cell>
          <cell r="AB84" t="str">
            <v>0369733674</v>
          </cell>
          <cell r="AC84" t="str">
            <v>0369733674</v>
          </cell>
          <cell r="AD84" t="str">
            <v/>
          </cell>
          <cell r="AE84" t="str">
            <v>Xã Tân Khánh, Huyện Phú Bình, Thái Nguyên</v>
          </cell>
          <cell r="AF84" t="str">
            <v>Việt Nam</v>
          </cell>
          <cell r="AG84" t="str">
            <v>Thái Nguyên</v>
          </cell>
          <cell r="AH84" t="str">
            <v>Phú Bình</v>
          </cell>
          <cell r="AI84" t="str">
            <v>Tân Khánh</v>
          </cell>
        </row>
        <row r="85">
          <cell r="C85" t="str">
            <v>NW17030508SW</v>
          </cell>
          <cell r="D85" t="str">
            <v>Trần Quốc Văn</v>
          </cell>
          <cell r="E85" t="str">
            <v>Nam</v>
          </cell>
          <cell r="F85">
            <v>33245</v>
          </cell>
          <cell r="G85">
            <v>34</v>
          </cell>
          <cell r="H85" t="str">
            <v>S</v>
          </cell>
          <cell r="I85" t="str">
            <v>Tú Thịnh, Sơn Dương, Tuyên Quang</v>
          </cell>
          <cell r="J85" t="str">
            <v>Tú Thịnh, Sơn Dương, Tuyên Quang</v>
          </cell>
          <cell r="K85" t="str">
            <v>Tuyên Quang</v>
          </cell>
          <cell r="L85" t="str">
            <v>008091005186</v>
          </cell>
          <cell r="M85">
            <v>44419</v>
          </cell>
          <cell r="N85" t="str">
            <v>Cục CS QLHC về TTXH</v>
          </cell>
          <cell r="O85" t="str">
            <v>Đã có gia đình</v>
          </cell>
          <cell r="P85" t="str">
            <v>Kinh</v>
          </cell>
          <cell r="Q85" t="str">
            <v>Không</v>
          </cell>
          <cell r="R85" t="str">
            <v>Việt Nam</v>
          </cell>
          <cell r="S85" t="str">
            <v>Trung học cơ sở</v>
          </cell>
          <cell r="X85">
            <v>0</v>
          </cell>
          <cell r="AB85" t="str">
            <v>0967296582</v>
          </cell>
          <cell r="AC85" t="str">
            <v>0967296582</v>
          </cell>
          <cell r="AD85" t="str">
            <v/>
          </cell>
          <cell r="AE85" t="str">
            <v>Tân Thắng, Tú Thịnh, Sơn Dương, Tuyên Quang</v>
          </cell>
          <cell r="AF85" t="str">
            <v>Việt Nam</v>
          </cell>
          <cell r="AG85" t="str">
            <v>Tuyên Quang</v>
          </cell>
          <cell r="AH85" t="str">
            <v>Sơn Dương</v>
          </cell>
          <cell r="AI85" t="str">
            <v>Tú Thịnh</v>
          </cell>
        </row>
        <row r="86">
          <cell r="C86" t="str">
            <v>17061176SW</v>
          </cell>
          <cell r="D86" t="str">
            <v>Tạ Văn Tâm</v>
          </cell>
          <cell r="E86" t="str">
            <v>Nam</v>
          </cell>
          <cell r="F86">
            <v>35023</v>
          </cell>
          <cell r="G86">
            <v>30</v>
          </cell>
          <cell r="H86" t="str">
            <v>S</v>
          </cell>
          <cell r="I86" t="str">
            <v>Hương Sơn, Phú Bình, Thái Nguyên</v>
          </cell>
          <cell r="J86" t="str">
            <v>Hương Sơn, Phú Bình, Thái Nguyên</v>
          </cell>
          <cell r="K86" t="str">
            <v>Thái Nguyên</v>
          </cell>
          <cell r="L86" t="str">
            <v>019095011214</v>
          </cell>
          <cell r="M86">
            <v>44326</v>
          </cell>
          <cell r="N86" t="str">
            <v>Cục CS QLHC về TTXH</v>
          </cell>
          <cell r="O86" t="str">
            <v>Đã có gia đình</v>
          </cell>
          <cell r="P86" t="str">
            <v>Kinh</v>
          </cell>
          <cell r="Q86" t="str">
            <v>Không</v>
          </cell>
          <cell r="R86" t="str">
            <v>Việt Nam</v>
          </cell>
          <cell r="S86" t="str">
            <v>Trung học phổ thông</v>
          </cell>
          <cell r="X86">
            <v>0</v>
          </cell>
          <cell r="AB86" t="str">
            <v>0398368062</v>
          </cell>
          <cell r="AC86" t="str">
            <v>0398368062</v>
          </cell>
          <cell r="AD86" t="str">
            <v/>
          </cell>
          <cell r="AE86" t="str">
            <v>Nguyễn, Hương Sơn, Phú Bình, Thái Nguyên</v>
          </cell>
          <cell r="AF86" t="str">
            <v>Việt Nam</v>
          </cell>
          <cell r="AG86" t="str">
            <v>Thái Nguyên</v>
          </cell>
          <cell r="AH86" t="str">
            <v>Phú Bình</v>
          </cell>
          <cell r="AI86" t="str">
            <v>Hương Sơn</v>
          </cell>
        </row>
        <row r="87">
          <cell r="C87" t="str">
            <v>17061234QW</v>
          </cell>
          <cell r="D87" t="str">
            <v>Nguyễn Thị Kim Phương</v>
          </cell>
          <cell r="E87" t="str">
            <v>Nữ</v>
          </cell>
          <cell r="F87">
            <v>29482</v>
          </cell>
          <cell r="G87">
            <v>45</v>
          </cell>
          <cell r="H87" t="str">
            <v>S</v>
          </cell>
          <cell r="I87" t="str">
            <v>Lệ Chi, Gia Lâm, Hà Nội</v>
          </cell>
          <cell r="J87" t="str">
            <v>Lệ Chi, Gia Lâm, Hà Nội</v>
          </cell>
          <cell r="K87" t="str">
            <v>Hà Nội</v>
          </cell>
          <cell r="L87" t="str">
            <v>001180048507</v>
          </cell>
          <cell r="M87">
            <v>44372</v>
          </cell>
          <cell r="N87" t="str">
            <v>Cục CS QLHC về TTXH</v>
          </cell>
          <cell r="O87" t="str">
            <v>Đã có gia đình</v>
          </cell>
          <cell r="P87" t="str">
            <v>Kinh</v>
          </cell>
          <cell r="Q87" t="str">
            <v>Không</v>
          </cell>
          <cell r="R87" t="str">
            <v>Việt Nam</v>
          </cell>
          <cell r="S87" t="str">
            <v>Trung học cơ sở</v>
          </cell>
          <cell r="X87">
            <v>0</v>
          </cell>
          <cell r="AB87" t="str">
            <v>0399093724</v>
          </cell>
          <cell r="AC87" t="str">
            <v>0399093724</v>
          </cell>
          <cell r="AD87" t="str">
            <v/>
          </cell>
          <cell r="AE87" t="str">
            <v>Tân Sơn 9, Xuân Phương, Phú Bình, Thái Nguyên</v>
          </cell>
          <cell r="AF87" t="str">
            <v>Việt Nam</v>
          </cell>
          <cell r="AG87" t="str">
            <v>Thái Nguyên</v>
          </cell>
          <cell r="AH87" t="str">
            <v>Phú Bình</v>
          </cell>
          <cell r="AI87" t="str">
            <v>Xuân Phương</v>
          </cell>
        </row>
        <row r="88">
          <cell r="C88" t="str">
            <v>NW17091649SW</v>
          </cell>
          <cell r="D88" t="str">
            <v>Lý Thị Nhung</v>
          </cell>
          <cell r="E88" t="str">
            <v>Nữ</v>
          </cell>
          <cell r="F88">
            <v>31109</v>
          </cell>
          <cell r="G88">
            <v>40</v>
          </cell>
          <cell r="H88" t="str">
            <v>S</v>
          </cell>
          <cell r="I88" t="str">
            <v>Yên Ninh, Phú Lương, Thái Nguyên</v>
          </cell>
          <cell r="J88" t="str">
            <v>Văn Lãng, Đại Từ, Thái Nguyên</v>
          </cell>
          <cell r="K88" t="str">
            <v>Thái Nguyên</v>
          </cell>
          <cell r="L88" t="str">
            <v>019185016631</v>
          </cell>
          <cell r="M88">
            <v>44419</v>
          </cell>
          <cell r="N88" t="str">
            <v>Cục CS QLHC về TTXH</v>
          </cell>
          <cell r="O88" t="str">
            <v>Đã có gia đình</v>
          </cell>
          <cell r="P88" t="str">
            <v>Dao</v>
          </cell>
          <cell r="Q88" t="str">
            <v>Không</v>
          </cell>
          <cell r="R88" t="str">
            <v>Việt Nam</v>
          </cell>
          <cell r="S88" t="str">
            <v>Trung học cơ sở</v>
          </cell>
          <cell r="X88">
            <v>0</v>
          </cell>
          <cell r="AB88" t="str">
            <v>0983843785</v>
          </cell>
          <cell r="AC88" t="str">
            <v>0983843785</v>
          </cell>
          <cell r="AE88" t="str">
            <v>Phú Lợi, Bàn Đạt, Phú Bình, Thái Nguyên</v>
          </cell>
          <cell r="AF88" t="str">
            <v>Việt Nam</v>
          </cell>
          <cell r="AG88" t="str">
            <v>Thái Nguyên</v>
          </cell>
          <cell r="AH88" t="str">
            <v>Phú Bình</v>
          </cell>
          <cell r="AI88" t="str">
            <v>Bàn Đạt</v>
          </cell>
        </row>
        <row r="89">
          <cell r="C89" t="str">
            <v>17091675SW</v>
          </cell>
          <cell r="D89" t="str">
            <v>Nguyễn Văn Trường</v>
          </cell>
          <cell r="E89" t="str">
            <v>Nam</v>
          </cell>
          <cell r="F89">
            <v>34558</v>
          </cell>
          <cell r="G89">
            <v>31</v>
          </cell>
          <cell r="H89" t="str">
            <v>S</v>
          </cell>
          <cell r="I89" t="str">
            <v>Hạnh Lâm, Thanh Chương, Nghệ An</v>
          </cell>
          <cell r="J89" t="str">
            <v>Hạnh Lâm, Thanh Chương, Nghệ An</v>
          </cell>
          <cell r="K89" t="str">
            <v>Nghệ An</v>
          </cell>
          <cell r="L89" t="str">
            <v>040094014531</v>
          </cell>
          <cell r="M89">
            <v>44809</v>
          </cell>
          <cell r="N89" t="str">
            <v>Cục CS QLHC về TTXH</v>
          </cell>
          <cell r="O89" t="str">
            <v>Độc thân</v>
          </cell>
          <cell r="P89" t="str">
            <v>Kinh</v>
          </cell>
          <cell r="Q89" t="str">
            <v>Không</v>
          </cell>
          <cell r="R89" t="str">
            <v>Việt Nam</v>
          </cell>
          <cell r="S89" t="str">
            <v>Trung học phổ thông</v>
          </cell>
          <cell r="X89">
            <v>0</v>
          </cell>
          <cell r="AB89" t="str">
            <v>0368614361</v>
          </cell>
          <cell r="AC89" t="str">
            <v>0368614361</v>
          </cell>
          <cell r="AE89" t="str">
            <v>Xóm 4 Lâm Sơn, Hạnh Lâm, Thanh Chương, Nghệ An</v>
          </cell>
          <cell r="AF89" t="str">
            <v>Việt Nam</v>
          </cell>
          <cell r="AG89" t="str">
            <v>Nghệ An</v>
          </cell>
          <cell r="AH89" t="str">
            <v>Thanh Chương</v>
          </cell>
          <cell r="AI89" t="str">
            <v>Hạnh Lâm</v>
          </cell>
        </row>
        <row r="90">
          <cell r="C90" t="str">
            <v>18032220PW</v>
          </cell>
          <cell r="D90" t="str">
            <v>Đặng Thị Linh</v>
          </cell>
          <cell r="E90" t="str">
            <v>Nữ</v>
          </cell>
          <cell r="F90">
            <v>36443</v>
          </cell>
          <cell r="G90">
            <v>26</v>
          </cell>
          <cell r="H90" t="str">
            <v>P</v>
          </cell>
          <cell r="I90" t="str">
            <v>Như Cố, Chợ Mới, Bắc Kạn</v>
          </cell>
          <cell r="J90" t="str">
            <v>Như Cố, Chợ Mới, Bắc Kạn</v>
          </cell>
          <cell r="K90" t="str">
            <v>Bắc Kạn</v>
          </cell>
          <cell r="L90" t="str">
            <v>006199005373</v>
          </cell>
          <cell r="M90">
            <v>45660</v>
          </cell>
          <cell r="N90" t="str">
            <v>Cục CS QLHC về TTXH</v>
          </cell>
          <cell r="O90" t="str">
            <v>Độc thân</v>
          </cell>
          <cell r="P90" t="str">
            <v>Dao</v>
          </cell>
          <cell r="Q90" t="str">
            <v>Không</v>
          </cell>
          <cell r="R90" t="str">
            <v>Việt Nam</v>
          </cell>
          <cell r="S90" t="str">
            <v>Trung học phổ thông</v>
          </cell>
          <cell r="X90">
            <v>0</v>
          </cell>
          <cell r="AB90" t="str">
            <v>0962695571</v>
          </cell>
          <cell r="AC90" t="str">
            <v>0962695571</v>
          </cell>
          <cell r="AE90" t="str">
            <v>Khuổi Chủ, Như Cố, Chợ Mới, Bắc Kạn</v>
          </cell>
          <cell r="AF90" t="str">
            <v>Việt Nam</v>
          </cell>
          <cell r="AG90" t="str">
            <v>Bắc Kạn</v>
          </cell>
          <cell r="AH90" t="str">
            <v>Chợ Mới</v>
          </cell>
          <cell r="AI90" t="str">
            <v>Như Cố</v>
          </cell>
        </row>
        <row r="91">
          <cell r="C91" t="str">
            <v>NW18032493SW</v>
          </cell>
          <cell r="D91" t="str">
            <v>Lý Văn Nhu</v>
          </cell>
          <cell r="E91" t="str">
            <v>Nam</v>
          </cell>
          <cell r="F91">
            <v>33239</v>
          </cell>
          <cell r="G91">
            <v>34</v>
          </cell>
          <cell r="H91" t="str">
            <v>S</v>
          </cell>
          <cell r="I91" t="str">
            <v>Vô Điếm, Bắc Quang, Hà Giang</v>
          </cell>
          <cell r="J91" t="str">
            <v>Vô Điếm, Bắc Quang, Hà Giang</v>
          </cell>
          <cell r="K91" t="str">
            <v>Hà Giang</v>
          </cell>
          <cell r="L91" t="str">
            <v>002091008324</v>
          </cell>
          <cell r="M91">
            <v>44326</v>
          </cell>
          <cell r="N91" t="str">
            <v>Cục CS QLHC về TTXH</v>
          </cell>
          <cell r="O91" t="str">
            <v>Độc thân</v>
          </cell>
          <cell r="P91" t="str">
            <v>Tày</v>
          </cell>
          <cell r="Q91" t="str">
            <v>Không</v>
          </cell>
          <cell r="R91" t="str">
            <v>Việt Nam</v>
          </cell>
          <cell r="S91" t="str">
            <v>Trung học phổ thông</v>
          </cell>
          <cell r="X91">
            <v>0</v>
          </cell>
          <cell r="AB91" t="str">
            <v>0385785483</v>
          </cell>
          <cell r="AC91" t="str">
            <v>0385785483</v>
          </cell>
          <cell r="AE91" t="str">
            <v>Xuân Trường, Vô Điếm, Bắc Quang, Hà Giang</v>
          </cell>
          <cell r="AF91" t="str">
            <v>Việt Nam</v>
          </cell>
          <cell r="AG91" t="str">
            <v>Hà Giang</v>
          </cell>
          <cell r="AH91" t="str">
            <v>Bắc Quang</v>
          </cell>
          <cell r="AI91" t="str">
            <v>Vô Điếm</v>
          </cell>
        </row>
        <row r="92">
          <cell r="C92" t="str">
            <v>NW18083123PW</v>
          </cell>
          <cell r="D92" t="str">
            <v>Dương Văn Dũng</v>
          </cell>
          <cell r="E92" t="str">
            <v>Nam</v>
          </cell>
          <cell r="F92">
            <v>33384</v>
          </cell>
          <cell r="G92">
            <v>34</v>
          </cell>
          <cell r="H92" t="str">
            <v>P</v>
          </cell>
          <cell r="I92" t="str">
            <v>Úc Kỳ, Phú Bình, Thái Nguyên</v>
          </cell>
          <cell r="J92" t="str">
            <v>Úc Kỳ, Phú Bình, Thái Nguyên</v>
          </cell>
          <cell r="K92" t="str">
            <v>Thái Nguyên</v>
          </cell>
          <cell r="L92" t="str">
            <v>091693483</v>
          </cell>
          <cell r="M92">
            <v>39913</v>
          </cell>
          <cell r="N92" t="str">
            <v>Thái Nguyên</v>
          </cell>
          <cell r="O92" t="str">
            <v>Đã có gia đình</v>
          </cell>
          <cell r="P92" t="str">
            <v>Kinh</v>
          </cell>
          <cell r="Q92" t="str">
            <v>Không</v>
          </cell>
          <cell r="R92" t="str">
            <v>Việt Nam</v>
          </cell>
          <cell r="S92" t="str">
            <v>Trung học phổ thông</v>
          </cell>
          <cell r="X92">
            <v>0</v>
          </cell>
          <cell r="AB92" t="str">
            <v>0966436198</v>
          </cell>
          <cell r="AC92" t="str">
            <v>0966436198</v>
          </cell>
          <cell r="AE92" t="str">
            <v>Giữa, Úc Kỳ, Phú Bình, Thái Nguyên</v>
          </cell>
          <cell r="AF92" t="str">
            <v>Việt Nam</v>
          </cell>
          <cell r="AG92" t="str">
            <v>Thái Nguyên</v>
          </cell>
          <cell r="AH92" t="str">
            <v>Phú Bình</v>
          </cell>
          <cell r="AI92" t="str">
            <v>Úc Kỳ</v>
          </cell>
        </row>
        <row r="93">
          <cell r="C93" t="str">
            <v>NW18083135PW</v>
          </cell>
          <cell r="D93" t="str">
            <v>Nguyễn Thị Nhung</v>
          </cell>
          <cell r="E93" t="str">
            <v>Nữ</v>
          </cell>
          <cell r="F93">
            <v>35021</v>
          </cell>
          <cell r="G93">
            <v>30</v>
          </cell>
          <cell r="H93" t="str">
            <v>P</v>
          </cell>
          <cell r="I93" t="str">
            <v>Nam Hòa, Đồng Hỷ, Thái Nguyên</v>
          </cell>
          <cell r="J93" t="str">
            <v>Nam Hòa, Đồng Hỷ, Thái Nguyên</v>
          </cell>
          <cell r="K93" t="str">
            <v>Thái Nguyên</v>
          </cell>
          <cell r="L93" t="str">
            <v>091738589</v>
          </cell>
          <cell r="M93">
            <v>41542</v>
          </cell>
          <cell r="N93" t="str">
            <v>Thái Nguyên</v>
          </cell>
          <cell r="O93" t="str">
            <v>Đã có gia đình</v>
          </cell>
          <cell r="P93" t="str">
            <v>Sán Dỉu</v>
          </cell>
          <cell r="Q93" t="str">
            <v>Không</v>
          </cell>
          <cell r="R93" t="str">
            <v>Việt Nam</v>
          </cell>
          <cell r="S93" t="str">
            <v>Trung học cơ sở</v>
          </cell>
          <cell r="X93">
            <v>0</v>
          </cell>
          <cell r="AB93" t="e">
            <v>#N/A</v>
          </cell>
          <cell r="AC93" t="str">
            <v>0972309439</v>
          </cell>
          <cell r="AE93" t="str">
            <v>Thanh Chử, Linh Sơn, Thái Nguyên, Thái Nguyên</v>
          </cell>
          <cell r="AF93" t="str">
            <v>Việt Nam</v>
          </cell>
          <cell r="AG93" t="str">
            <v>Thái Nguyên</v>
          </cell>
          <cell r="AH93" t="str">
            <v>Thái Nguyên</v>
          </cell>
          <cell r="AI93" t="str">
            <v>Linh Sơn</v>
          </cell>
        </row>
        <row r="94">
          <cell r="C94" t="str">
            <v>NW18083124PW</v>
          </cell>
          <cell r="D94" t="str">
            <v>Phạm Thị Cúc</v>
          </cell>
          <cell r="E94" t="str">
            <v>Nữ</v>
          </cell>
          <cell r="F94">
            <v>33581</v>
          </cell>
          <cell r="G94">
            <v>34</v>
          </cell>
          <cell r="H94" t="str">
            <v>P</v>
          </cell>
          <cell r="I94" t="str">
            <v>Đồng Phúc, Yên Dũng, Bắc Giang</v>
          </cell>
          <cell r="J94" t="str">
            <v>Đồng Phúc, Yên Dũng, Bắc Giang</v>
          </cell>
          <cell r="K94" t="str">
            <v>Bắc Giang</v>
          </cell>
          <cell r="L94" t="str">
            <v>121968605</v>
          </cell>
          <cell r="M94">
            <v>41568</v>
          </cell>
          <cell r="N94" t="str">
            <v>Bắc Giang</v>
          </cell>
          <cell r="O94" t="str">
            <v>Đã có gia đình</v>
          </cell>
          <cell r="P94" t="str">
            <v>Kinh</v>
          </cell>
          <cell r="Q94" t="str">
            <v>Không</v>
          </cell>
          <cell r="R94" t="str">
            <v>Việt Nam</v>
          </cell>
          <cell r="S94" t="str">
            <v>Cao đẳng</v>
          </cell>
          <cell r="X94">
            <v>0</v>
          </cell>
          <cell r="AB94" t="e">
            <v>#N/A</v>
          </cell>
          <cell r="AC94" t="str">
            <v>0983002687</v>
          </cell>
          <cell r="AE94" t="str">
            <v>Đầm, Úc Kỳ, Phú Bình, Thái Nguyên</v>
          </cell>
          <cell r="AF94" t="str">
            <v>Việt Nam</v>
          </cell>
          <cell r="AG94" t="str">
            <v>Thái Nguyên</v>
          </cell>
          <cell r="AH94" t="str">
            <v>Phú Bình</v>
          </cell>
          <cell r="AI94" t="str">
            <v>Úc Kỳ</v>
          </cell>
        </row>
        <row r="95">
          <cell r="C95" t="str">
            <v>NW18103331SW</v>
          </cell>
          <cell r="D95" t="str">
            <v>Lã Thị Mỹ Linh</v>
          </cell>
          <cell r="E95" t="str">
            <v>Nữ</v>
          </cell>
          <cell r="F95">
            <v>35962</v>
          </cell>
          <cell r="G95">
            <v>27</v>
          </cell>
          <cell r="H95" t="str">
            <v>S</v>
          </cell>
          <cell r="I95" t="str">
            <v>Đức Lương, Đại Từ, Thái Nguyên</v>
          </cell>
          <cell r="J95" t="str">
            <v>Đức Lương, Đại Từ, Thái Nguyên</v>
          </cell>
          <cell r="K95" t="str">
            <v>Thái Nguyên</v>
          </cell>
          <cell r="L95" t="str">
            <v>091888347</v>
          </cell>
          <cell r="M95">
            <v>43095</v>
          </cell>
          <cell r="N95" t="str">
            <v>Thái Nguyên</v>
          </cell>
          <cell r="O95" t="str">
            <v>Độc thân</v>
          </cell>
          <cell r="P95" t="str">
            <v>Tày</v>
          </cell>
          <cell r="Q95" t="str">
            <v>Không</v>
          </cell>
          <cell r="R95" t="str">
            <v>Việt Nam</v>
          </cell>
          <cell r="S95" t="str">
            <v>Trung học phổ thông</v>
          </cell>
          <cell r="X95">
            <v>0</v>
          </cell>
          <cell r="AB95" t="e">
            <v>#N/A</v>
          </cell>
          <cell r="AC95" t="str">
            <v>0365308836</v>
          </cell>
          <cell r="AE95" t="str">
            <v>Cây Xoan, Đức Lương, Đại Từ, Thái Nguyên</v>
          </cell>
          <cell r="AF95" t="str">
            <v>Việt Nam</v>
          </cell>
          <cell r="AG95" t="str">
            <v>Thái Nguyên</v>
          </cell>
          <cell r="AH95" t="str">
            <v>Đại Từ</v>
          </cell>
          <cell r="AI95" t="str">
            <v>Đức Lương</v>
          </cell>
        </row>
        <row r="96">
          <cell r="C96" t="str">
            <v>NW18113381SW</v>
          </cell>
          <cell r="D96" t="str">
            <v>Trần Thị Căn</v>
          </cell>
          <cell r="E96" t="str">
            <v>Nữ</v>
          </cell>
          <cell r="F96">
            <v>32478</v>
          </cell>
          <cell r="G96">
            <v>37</v>
          </cell>
          <cell r="H96" t="str">
            <v>S</v>
          </cell>
          <cell r="I96" t="str">
            <v>Tức Tranh, Phú Lương, Thái Nguyên</v>
          </cell>
          <cell r="J96" t="str">
            <v>Tức Tranh, Phú Lương, Thái Nguyên</v>
          </cell>
          <cell r="K96" t="str">
            <v>Thái Nguyên</v>
          </cell>
          <cell r="L96" t="str">
            <v>091599668</v>
          </cell>
          <cell r="M96">
            <v>39010</v>
          </cell>
          <cell r="N96" t="str">
            <v>Thái Nguyên</v>
          </cell>
          <cell r="O96" t="str">
            <v>Đã có gia đình</v>
          </cell>
          <cell r="P96" t="str">
            <v>Sán Chay</v>
          </cell>
          <cell r="Q96" t="str">
            <v>Không</v>
          </cell>
          <cell r="R96" t="str">
            <v>Việt Nam</v>
          </cell>
          <cell r="S96" t="str">
            <v>Trung học cơ sở</v>
          </cell>
          <cell r="X96">
            <v>0</v>
          </cell>
          <cell r="AB96" t="e">
            <v>#N/A</v>
          </cell>
          <cell r="AC96" t="str">
            <v>01697784605</v>
          </cell>
          <cell r="AE96" t="str">
            <v>Gốc Cọ, Tức Tranh, Phú Lương, Thái Nguyên</v>
          </cell>
          <cell r="AF96" t="str">
            <v>Việt Nam</v>
          </cell>
          <cell r="AG96" t="str">
            <v>Thái Nguyên</v>
          </cell>
          <cell r="AH96" t="str">
            <v>Phú Lương</v>
          </cell>
          <cell r="AI96" t="str">
            <v>Tức Tranh</v>
          </cell>
        </row>
        <row r="97">
          <cell r="C97" t="str">
            <v>NW19023471SW</v>
          </cell>
          <cell r="D97" t="str">
            <v>Trần Thị Hà</v>
          </cell>
          <cell r="E97" t="str">
            <v>Nữ</v>
          </cell>
          <cell r="F97">
            <v>34740</v>
          </cell>
          <cell r="G97">
            <v>30</v>
          </cell>
          <cell r="H97" t="str">
            <v>S</v>
          </cell>
          <cell r="I97" t="str">
            <v>Kim Phượng, Định Hóa, Thái Nguyên</v>
          </cell>
          <cell r="J97" t="str">
            <v>Kim Phượng, Định Hóa, Thái Nguyên</v>
          </cell>
          <cell r="K97" t="str">
            <v>Thái Nguyên</v>
          </cell>
          <cell r="L97" t="str">
            <v>019195007324</v>
          </cell>
          <cell r="M97">
            <v>44693</v>
          </cell>
          <cell r="N97" t="str">
            <v>Cục CS QLHC về TTXH</v>
          </cell>
          <cell r="O97" t="str">
            <v>Đã có gia đình</v>
          </cell>
          <cell r="P97" t="str">
            <v>Sán Chay</v>
          </cell>
          <cell r="Q97" t="str">
            <v>Không</v>
          </cell>
          <cell r="R97" t="str">
            <v>Việt Nam</v>
          </cell>
          <cell r="S97" t="str">
            <v>Trung học phổ thông</v>
          </cell>
          <cell r="X97">
            <v>0</v>
          </cell>
          <cell r="AB97" t="str">
            <v>0963228216</v>
          </cell>
          <cell r="AC97" t="str">
            <v>0963228216</v>
          </cell>
          <cell r="AE97" t="str">
            <v>kim Phượng, Định Hóa, Thái nguyên</v>
          </cell>
          <cell r="AF97" t="str">
            <v>Việt Nam</v>
          </cell>
          <cell r="AG97" t="str">
            <v>Thái Nguyên</v>
          </cell>
          <cell r="AH97" t="str">
            <v>Định Hóa</v>
          </cell>
          <cell r="AI97" t="str">
            <v>Kim Phượng</v>
          </cell>
        </row>
        <row r="98">
          <cell r="C98" t="str">
            <v>NW19053592MW</v>
          </cell>
          <cell r="D98" t="str">
            <v>Dương Văn Giang</v>
          </cell>
          <cell r="E98" t="str">
            <v>Nam</v>
          </cell>
          <cell r="F98">
            <v>34346</v>
          </cell>
          <cell r="G98">
            <v>31</v>
          </cell>
          <cell r="H98" t="str">
            <v>M</v>
          </cell>
          <cell r="I98" t="str">
            <v>Tân Đức, Phú Bình, Thái Nguyên</v>
          </cell>
          <cell r="J98" t="str">
            <v>Tân Đức, Phú Bình, Thái Nguyên</v>
          </cell>
          <cell r="K98" t="str">
            <v>Thái Nguyên</v>
          </cell>
          <cell r="L98" t="str">
            <v>019094007835</v>
          </cell>
          <cell r="M98">
            <v>44425</v>
          </cell>
          <cell r="N98" t="str">
            <v>Cục CS QLHC về TTXH</v>
          </cell>
          <cell r="O98" t="str">
            <v>Đã có gia đình</v>
          </cell>
          <cell r="P98" t="str">
            <v>Kinh</v>
          </cell>
          <cell r="Q98" t="str">
            <v>Không</v>
          </cell>
          <cell r="R98" t="str">
            <v>Việt Nam</v>
          </cell>
          <cell r="S98" t="str">
            <v>Trung học cơ sở</v>
          </cell>
          <cell r="X98">
            <v>0</v>
          </cell>
          <cell r="AB98" t="str">
            <v>0972602429</v>
          </cell>
          <cell r="AC98" t="str">
            <v>0972602429</v>
          </cell>
          <cell r="AE98" t="str">
            <v>Ngoài, Tân Đức, Phú Bình, Thái Nguyên</v>
          </cell>
          <cell r="AF98" t="str">
            <v>Việt Nam</v>
          </cell>
          <cell r="AG98" t="str">
            <v>Thái Nguyên</v>
          </cell>
          <cell r="AH98" t="str">
            <v>Phú Bình</v>
          </cell>
          <cell r="AI98" t="str">
            <v>Tân Đức</v>
          </cell>
        </row>
        <row r="99">
          <cell r="C99" t="str">
            <v>19053604EW</v>
          </cell>
          <cell r="D99" t="str">
            <v>Hứa Văn Long</v>
          </cell>
          <cell r="E99" t="str">
            <v>Nam</v>
          </cell>
          <cell r="F99">
            <v>35607</v>
          </cell>
          <cell r="G99">
            <v>28</v>
          </cell>
          <cell r="H99" t="str">
            <v>E</v>
          </cell>
          <cell r="I99" t="str">
            <v>Nghĩa Tá, Chợ Đồn, Bắc Kạn</v>
          </cell>
          <cell r="J99" t="str">
            <v>Nghĩa Tá, Chợ Đồn, Bắc Kạn</v>
          </cell>
          <cell r="K99" t="str">
            <v>Bắc Kạn</v>
          </cell>
          <cell r="L99" t="str">
            <v>006097002102</v>
          </cell>
          <cell r="M99">
            <v>44419</v>
          </cell>
          <cell r="N99" t="str">
            <v>Cục CS QLHC về TTXH</v>
          </cell>
          <cell r="O99" t="str">
            <v>Độc thân</v>
          </cell>
          <cell r="P99" t="str">
            <v>Tày</v>
          </cell>
          <cell r="Q99" t="str">
            <v>Không</v>
          </cell>
          <cell r="R99" t="str">
            <v>Việt Nam</v>
          </cell>
          <cell r="S99" t="str">
            <v>Trung học phổ thông</v>
          </cell>
          <cell r="X99">
            <v>0</v>
          </cell>
          <cell r="AB99" t="str">
            <v>0866534891</v>
          </cell>
          <cell r="AC99" t="str">
            <v>0866534891</v>
          </cell>
          <cell r="AE99" t="str">
            <v>Bản Lạp, Nghĩa Tá, Chợ Đồn, Bắc Kạn</v>
          </cell>
          <cell r="AF99" t="str">
            <v>Việt Nam</v>
          </cell>
          <cell r="AG99" t="str">
            <v>Bắc Kạn</v>
          </cell>
          <cell r="AH99" t="str">
            <v>Chợ Đồn</v>
          </cell>
          <cell r="AI99" t="str">
            <v>Nghĩa Tá</v>
          </cell>
        </row>
        <row r="100">
          <cell r="C100" t="str">
            <v>NW19084049SW</v>
          </cell>
          <cell r="D100" t="str">
            <v>Dương Văn Phương</v>
          </cell>
          <cell r="E100" t="str">
            <v>Nam</v>
          </cell>
          <cell r="F100">
            <v>33361</v>
          </cell>
          <cell r="G100">
            <v>34</v>
          </cell>
          <cell r="H100" t="str">
            <v>S</v>
          </cell>
          <cell r="I100" t="str">
            <v>Tân Đức, Phú Bình, Thái Nguyên</v>
          </cell>
          <cell r="J100" t="str">
            <v>Tân Đức, Phú Bình, Thái Nguyên</v>
          </cell>
          <cell r="K100" t="str">
            <v>Thái Nguyên</v>
          </cell>
          <cell r="L100" t="str">
            <v>019081004389</v>
          </cell>
          <cell r="M100">
            <v>44440</v>
          </cell>
          <cell r="N100" t="str">
            <v>Cục CS QLHC về TTXH</v>
          </cell>
          <cell r="O100" t="str">
            <v>Đã có gia đình</v>
          </cell>
          <cell r="P100" t="str">
            <v>Kinh</v>
          </cell>
          <cell r="Q100" t="str">
            <v>Không</v>
          </cell>
          <cell r="R100" t="str">
            <v>Việt Nam</v>
          </cell>
          <cell r="S100" t="str">
            <v>Trung học phổ thông</v>
          </cell>
          <cell r="X100">
            <v>0</v>
          </cell>
          <cell r="AB100" t="str">
            <v>0961049113</v>
          </cell>
          <cell r="AC100" t="str">
            <v>0961049113</v>
          </cell>
          <cell r="AE100" t="str">
            <v>Ngoài, Tân Đức, Phú Bình, Thái Nguyên</v>
          </cell>
          <cell r="AF100" t="str">
            <v>Việt Nam</v>
          </cell>
          <cell r="AG100" t="str">
            <v>Thái Nguyên</v>
          </cell>
          <cell r="AH100" t="str">
            <v>Phú Bình</v>
          </cell>
          <cell r="AI100" t="str">
            <v>Tân Đức</v>
          </cell>
        </row>
        <row r="101">
          <cell r="C101" t="str">
            <v>NW20034374PW</v>
          </cell>
          <cell r="D101" t="str">
            <v>Dương Thị Thùy</v>
          </cell>
          <cell r="E101" t="str">
            <v>Nữ</v>
          </cell>
          <cell r="F101">
            <v>30113</v>
          </cell>
          <cell r="G101">
            <v>43</v>
          </cell>
          <cell r="H101" t="str">
            <v>P</v>
          </cell>
          <cell r="I101" t="str">
            <v>Điềm Thụy, Phú Bình, Thái Nguyên</v>
          </cell>
          <cell r="J101" t="str">
            <v>Điềm Thụy, Phú Bình, Thái Nguyên</v>
          </cell>
          <cell r="K101" t="str">
            <v>Thái Nguyên</v>
          </cell>
          <cell r="L101" t="str">
            <v>090795780</v>
          </cell>
          <cell r="M101">
            <v>42101</v>
          </cell>
          <cell r="N101" t="str">
            <v>Thái Nguyên</v>
          </cell>
          <cell r="O101" t="str">
            <v>Đã có gia đình</v>
          </cell>
          <cell r="P101" t="str">
            <v>Kinh</v>
          </cell>
          <cell r="Q101" t="str">
            <v>Không</v>
          </cell>
          <cell r="R101" t="str">
            <v>Việt Nam</v>
          </cell>
          <cell r="S101" t="str">
            <v>Trung học cơ sở</v>
          </cell>
          <cell r="X101">
            <v>0</v>
          </cell>
          <cell r="AB101" t="e">
            <v>#N/A</v>
          </cell>
          <cell r="AC101" t="str">
            <v>0338680295</v>
          </cell>
          <cell r="AE101" t="str">
            <v>Thanh Đàm, Nhã Lộng, Phú Bình, Thái Nguyên</v>
          </cell>
          <cell r="AF101" t="str">
            <v>Việt Nam</v>
          </cell>
          <cell r="AG101" t="str">
            <v>Thái Nguyên</v>
          </cell>
          <cell r="AH101" t="str">
            <v>Phú Bình</v>
          </cell>
          <cell r="AI101" t="str">
            <v>Nhã Lộng</v>
          </cell>
        </row>
        <row r="102">
          <cell r="C102" t="str">
            <v>NW18032153PW</v>
          </cell>
          <cell r="D102" t="str">
            <v>Phạm Thị Tuyết</v>
          </cell>
          <cell r="E102" t="str">
            <v>Nữ</v>
          </cell>
          <cell r="F102">
            <v>34662</v>
          </cell>
          <cell r="G102">
            <v>31</v>
          </cell>
          <cell r="H102" t="str">
            <v>P</v>
          </cell>
          <cell r="I102" t="str">
            <v>Yên Lãng, Đại Từ, Thái Nguyên</v>
          </cell>
          <cell r="J102" t="str">
            <v>Yên Lãng, Đại Từ, Thái Nguyên</v>
          </cell>
          <cell r="K102" t="str">
            <v>Thái Nguyên</v>
          </cell>
          <cell r="L102" t="str">
            <v>091838517</v>
          </cell>
          <cell r="M102">
            <v>40199</v>
          </cell>
          <cell r="N102" t="str">
            <v>Thái Nguyên</v>
          </cell>
          <cell r="O102" t="str">
            <v>Đã có gia đình</v>
          </cell>
          <cell r="P102" t="str">
            <v>Kinh</v>
          </cell>
          <cell r="Q102" t="str">
            <v>Không</v>
          </cell>
          <cell r="R102" t="str">
            <v>Việt Nam</v>
          </cell>
          <cell r="S102" t="str">
            <v>Trung học phổ thông</v>
          </cell>
          <cell r="X102">
            <v>0</v>
          </cell>
          <cell r="AB102" t="e">
            <v>#N/A</v>
          </cell>
          <cell r="AC102" t="str">
            <v>01694615761</v>
          </cell>
          <cell r="AE102" t="str">
            <v>Tiền Đốc, Yên Lãng, Đại Từ, Thái Nguyên</v>
          </cell>
          <cell r="AF102" t="str">
            <v>Việt Nam</v>
          </cell>
          <cell r="AG102" t="str">
            <v>Thái Nguyên</v>
          </cell>
          <cell r="AH102" t="str">
            <v>Đại Từ</v>
          </cell>
          <cell r="AI102" t="str">
            <v>Yên Lãng</v>
          </cell>
        </row>
        <row r="103">
          <cell r="C103" t="str">
            <v>NW18083050PW</v>
          </cell>
          <cell r="D103" t="str">
            <v>Hà Long Chang</v>
          </cell>
          <cell r="E103" t="str">
            <v>Nữ</v>
          </cell>
          <cell r="F103">
            <v>31184</v>
          </cell>
          <cell r="G103">
            <v>40</v>
          </cell>
          <cell r="H103" t="str">
            <v>P</v>
          </cell>
          <cell r="I103" t="str">
            <v>Tú Trĩ, Bạch Thông, Bắc Kạn</v>
          </cell>
          <cell r="J103" t="str">
            <v>Tú Trĩ, Bạch Thông, Bắc Kạn</v>
          </cell>
          <cell r="K103" t="str">
            <v>Bắc Kạn</v>
          </cell>
          <cell r="L103" t="str">
            <v>095133023</v>
          </cell>
          <cell r="M103">
            <v>38852</v>
          </cell>
          <cell r="N103" t="str">
            <v>Bắc Kạn</v>
          </cell>
          <cell r="O103" t="str">
            <v>Đã có gia đình</v>
          </cell>
          <cell r="P103" t="str">
            <v>Nùng</v>
          </cell>
          <cell r="Q103" t="str">
            <v>Không</v>
          </cell>
          <cell r="R103" t="str">
            <v>Việt Nam</v>
          </cell>
          <cell r="S103" t="str">
            <v>Trung học cơ sở</v>
          </cell>
          <cell r="X103">
            <v>0</v>
          </cell>
          <cell r="AB103" t="e">
            <v>#N/A</v>
          </cell>
          <cell r="AC103" t="str">
            <v>0976399234</v>
          </cell>
          <cell r="AE103" t="str">
            <v>Pác Chang, Lục Bình, Bạch Thông, Bắc Kạn</v>
          </cell>
          <cell r="AF103" t="str">
            <v>Việt Nam</v>
          </cell>
          <cell r="AG103" t="str">
            <v>Bắc Kạn</v>
          </cell>
          <cell r="AH103" t="str">
            <v>Bạch Thông</v>
          </cell>
          <cell r="AI103" t="str">
            <v>Lục Bình</v>
          </cell>
        </row>
        <row r="104">
          <cell r="C104" t="str">
            <v>NW20034381PW</v>
          </cell>
          <cell r="D104" t="str">
            <v>Đồng Văn Hải</v>
          </cell>
          <cell r="E104" t="str">
            <v>Nam</v>
          </cell>
          <cell r="F104">
            <v>35501</v>
          </cell>
          <cell r="G104">
            <v>28</v>
          </cell>
          <cell r="H104" t="str">
            <v>P</v>
          </cell>
          <cell r="I104" t="str">
            <v>Vũ Lễ, Bắc Sơn, Lạng Sơn</v>
          </cell>
          <cell r="J104" t="str">
            <v>Vũ Lễ, Bắc Sơn, Lạng Sơn</v>
          </cell>
          <cell r="K104" t="str">
            <v>Lạng Sơn</v>
          </cell>
          <cell r="L104" t="str">
            <v>082338890</v>
          </cell>
          <cell r="M104">
            <v>42430</v>
          </cell>
          <cell r="N104" t="str">
            <v>Lạng Sơn</v>
          </cell>
          <cell r="O104" t="str">
            <v>Đã có gia đình</v>
          </cell>
          <cell r="P104" t="str">
            <v>Tày</v>
          </cell>
          <cell r="Q104" t="str">
            <v>Không</v>
          </cell>
          <cell r="R104" t="str">
            <v>Việt Nam</v>
          </cell>
          <cell r="S104" t="str">
            <v>Trung học phổ thông</v>
          </cell>
          <cell r="X104">
            <v>0</v>
          </cell>
          <cell r="AB104" t="e">
            <v>#N/A</v>
          </cell>
          <cell r="AC104" t="str">
            <v>0356768314</v>
          </cell>
          <cell r="AE104" t="str">
            <v>Thống Nhất, Vũ Lễ, Bắc Sơn, Lạng Sơn</v>
          </cell>
          <cell r="AF104" t="str">
            <v>Việt Nam</v>
          </cell>
          <cell r="AG104" t="str">
            <v>Lạng Sơn</v>
          </cell>
          <cell r="AH104" t="str">
            <v>Bắc Sơn</v>
          </cell>
          <cell r="AI104" t="str">
            <v>Vũ Lễ</v>
          </cell>
        </row>
        <row r="105">
          <cell r="C105" t="str">
            <v>NW16100004HG</v>
          </cell>
          <cell r="D105" t="str">
            <v>Phạm Văn Việt</v>
          </cell>
          <cell r="E105" t="str">
            <v>Nam</v>
          </cell>
          <cell r="F105">
            <v>31211</v>
          </cell>
          <cell r="G105">
            <v>40</v>
          </cell>
          <cell r="H105" t="str">
            <v>H</v>
          </cell>
          <cell r="I105" t="str">
            <v>Tiền Tiến, Hải Dương, Hải Dương</v>
          </cell>
          <cell r="J105" t="str">
            <v>Tiền Tiến, Hải Dương, Hải Dương</v>
          </cell>
          <cell r="K105" t="str">
            <v>Hải Dương</v>
          </cell>
          <cell r="L105" t="str">
            <v>030085003444</v>
          </cell>
          <cell r="M105">
            <v>44375</v>
          </cell>
          <cell r="N105" t="str">
            <v>Cục CS QLHC về TTXH</v>
          </cell>
          <cell r="O105" t="str">
            <v>Đã có gia đình</v>
          </cell>
          <cell r="P105" t="str">
            <v>Kinh</v>
          </cell>
          <cell r="Q105" t="str">
            <v>Không</v>
          </cell>
          <cell r="R105" t="str">
            <v>Việt Nam</v>
          </cell>
          <cell r="S105" t="str">
            <v>Đại học</v>
          </cell>
          <cell r="X105">
            <v>0</v>
          </cell>
          <cell r="AB105" t="e">
            <v>#N/A</v>
          </cell>
          <cell r="AC105" t="str">
            <v>0961493555</v>
          </cell>
          <cell r="AD105" t="str">
            <v/>
          </cell>
          <cell r="AE105" t="str">
            <v>Đội 2- Du Tái,Tiền Tiến, Hải Dương, Hải Dương</v>
          </cell>
          <cell r="AF105" t="str">
            <v>Việt Nam</v>
          </cell>
          <cell r="AG105" t="str">
            <v>Hải Dương</v>
          </cell>
          <cell r="AH105" t="str">
            <v>Hải Dương</v>
          </cell>
          <cell r="AI105" t="str">
            <v>Tiền Tiến</v>
          </cell>
        </row>
        <row r="106">
          <cell r="C106" t="str">
            <v>16110008HG</v>
          </cell>
          <cell r="D106" t="str">
            <v>Tạ Thị Hoan</v>
          </cell>
          <cell r="E106" t="str">
            <v>Nữ</v>
          </cell>
          <cell r="F106">
            <v>31948</v>
          </cell>
          <cell r="G106">
            <v>38</v>
          </cell>
          <cell r="H106" t="str">
            <v>H</v>
          </cell>
          <cell r="I106" t="str">
            <v>Hà Châu, Phú Bình, Thái Nguyên</v>
          </cell>
          <cell r="J106" t="str">
            <v>Hà Châu, Phú Bình, Thái Nguyên</v>
          </cell>
          <cell r="K106" t="str">
            <v>Thái Nguyên</v>
          </cell>
          <cell r="L106" t="str">
            <v>019187004664</v>
          </cell>
          <cell r="M106">
            <v>44419</v>
          </cell>
          <cell r="N106" t="str">
            <v>Cục CS QLHC về TTXH</v>
          </cell>
          <cell r="O106" t="str">
            <v>Đã có gia đình</v>
          </cell>
          <cell r="P106" t="str">
            <v>Kinh</v>
          </cell>
          <cell r="Q106" t="str">
            <v>Không</v>
          </cell>
          <cell r="R106" t="str">
            <v>Việt Nam</v>
          </cell>
          <cell r="S106" t="str">
            <v>Cao đẳng</v>
          </cell>
          <cell r="X106" t="str">
            <v>2008</v>
          </cell>
          <cell r="AB106" t="e">
            <v>#N/A</v>
          </cell>
          <cell r="AC106" t="str">
            <v>0986039466</v>
          </cell>
          <cell r="AD106" t="str">
            <v/>
          </cell>
          <cell r="AE106" t="str">
            <v>Xóm Táo, Xã Hà Châu, Huyện Phú Bình, Thái Nguyên</v>
          </cell>
          <cell r="AF106" t="str">
            <v>Việt Nam</v>
          </cell>
          <cell r="AG106" t="str">
            <v>Thái Nguyên</v>
          </cell>
          <cell r="AH106" t="str">
            <v>Phú Bình</v>
          </cell>
          <cell r="AI106" t="str">
            <v>Hà Châu</v>
          </cell>
        </row>
        <row r="107">
          <cell r="C107" t="str">
            <v>NW16120011MG</v>
          </cell>
          <cell r="D107" t="str">
            <v>Tạ Khắc Toản</v>
          </cell>
          <cell r="E107" t="str">
            <v>Nam</v>
          </cell>
          <cell r="F107">
            <v>30771</v>
          </cell>
          <cell r="G107">
            <v>41</v>
          </cell>
          <cell r="H107" t="str">
            <v>S</v>
          </cell>
          <cell r="I107" t="str">
            <v>Đắc Sơn, Phổ Yên, Thái Nguyên</v>
          </cell>
          <cell r="J107" t="str">
            <v>Đắc Sơn, Phổ Yên, Thái Nguyên</v>
          </cell>
          <cell r="K107" t="str">
            <v>Thái Nguyên</v>
          </cell>
          <cell r="L107" t="str">
            <v>091091650</v>
          </cell>
          <cell r="M107">
            <v>40242</v>
          </cell>
          <cell r="N107" t="str">
            <v>Thái Nguyên</v>
          </cell>
          <cell r="O107" t="str">
            <v>Đã có gia đình</v>
          </cell>
          <cell r="P107" t="str">
            <v>Kinh</v>
          </cell>
          <cell r="Q107" t="str">
            <v>Không</v>
          </cell>
          <cell r="R107" t="str">
            <v>Việt Nam</v>
          </cell>
          <cell r="S107" t="str">
            <v>Đại học</v>
          </cell>
          <cell r="X107" t="str">
            <v>2008</v>
          </cell>
          <cell r="AB107" t="e">
            <v>#N/A</v>
          </cell>
          <cell r="AC107" t="str">
            <v>0912187598</v>
          </cell>
          <cell r="AD107" t="str">
            <v/>
          </cell>
          <cell r="AE107" t="str">
            <v>Cây Xanh, Đắc Sơn, Phổ Yên, Thái Nguyên</v>
          </cell>
          <cell r="AF107" t="str">
            <v>Việt Nam</v>
          </cell>
          <cell r="AG107" t="str">
            <v>Thái Nguyên</v>
          </cell>
          <cell r="AH107" t="str">
            <v>Phổ Yên</v>
          </cell>
          <cell r="AI107" t="str">
            <v>Đắc Sơn</v>
          </cell>
        </row>
        <row r="108">
          <cell r="C108" t="str">
            <v>17020017HW</v>
          </cell>
          <cell r="D108" t="str">
            <v>Dương Thị Lý</v>
          </cell>
          <cell r="E108" t="str">
            <v>Nữ</v>
          </cell>
          <cell r="F108">
            <v>27163</v>
          </cell>
          <cell r="G108">
            <v>51</v>
          </cell>
          <cell r="H108" t="str">
            <v>H</v>
          </cell>
          <cell r="I108" t="str">
            <v>Xuân Phương, Phú Bình, Thái Nguyên</v>
          </cell>
          <cell r="J108" t="str">
            <v>Xuân Phương, Phú Bình, Thái Nguyên</v>
          </cell>
          <cell r="K108" t="str">
            <v>Thái Nguyên</v>
          </cell>
          <cell r="L108" t="str">
            <v>090653040</v>
          </cell>
          <cell r="M108">
            <v>41492</v>
          </cell>
          <cell r="N108" t="str">
            <v>Thái Nguyên</v>
          </cell>
          <cell r="O108" t="str">
            <v>Đã có gia đình</v>
          </cell>
          <cell r="P108" t="str">
            <v>Kinh</v>
          </cell>
          <cell r="Q108" t="str">
            <v>Không</v>
          </cell>
          <cell r="R108" t="str">
            <v>Việt Nam</v>
          </cell>
          <cell r="S108" t="str">
            <v>Tiểu học</v>
          </cell>
          <cell r="X108">
            <v>0</v>
          </cell>
          <cell r="AB108" t="e">
            <v>#N/A</v>
          </cell>
          <cell r="AC108" t="str">
            <v>0332872933</v>
          </cell>
          <cell r="AD108" t="str">
            <v/>
          </cell>
          <cell r="AE108" t="str">
            <v>Giữa, Xuân Phương ,Phú Bình, Thái Nguyên</v>
          </cell>
          <cell r="AF108" t="str">
            <v>Việt Nam</v>
          </cell>
          <cell r="AG108" t="str">
            <v>Thái Nguyên</v>
          </cell>
          <cell r="AH108" t="str">
            <v>Phú Bình</v>
          </cell>
          <cell r="AI108" t="str">
            <v>Xuân Phương</v>
          </cell>
        </row>
        <row r="109">
          <cell r="C109" t="str">
            <v>17020035QG</v>
          </cell>
          <cell r="D109" t="str">
            <v>Tạ Khắc Duy</v>
          </cell>
          <cell r="E109" t="str">
            <v>Nam</v>
          </cell>
          <cell r="F109">
            <v>33151</v>
          </cell>
          <cell r="G109">
            <v>35</v>
          </cell>
          <cell r="H109" t="str">
            <v>Q</v>
          </cell>
          <cell r="I109" t="str">
            <v>Đắc Sơn, Phổ Yên, Thái Nguyên</v>
          </cell>
          <cell r="J109" t="str">
            <v>Đắc Sơn, Phổ Yên, Thái Nguyên</v>
          </cell>
          <cell r="K109" t="str">
            <v>Thái Nguyên</v>
          </cell>
          <cell r="L109" t="str">
            <v>019090004064</v>
          </cell>
          <cell r="M109">
            <v>44372</v>
          </cell>
          <cell r="N109" t="str">
            <v>Cục CS QLHC về TTXH</v>
          </cell>
          <cell r="O109" t="str">
            <v>Đã có gia đình</v>
          </cell>
          <cell r="P109" t="str">
            <v>Kinh</v>
          </cell>
          <cell r="Q109" t="str">
            <v>Không</v>
          </cell>
          <cell r="R109" t="str">
            <v>Việt Nam</v>
          </cell>
          <cell r="S109" t="str">
            <v>Trung cấp</v>
          </cell>
          <cell r="X109">
            <v>0</v>
          </cell>
          <cell r="AB109" t="str">
            <v>0916404289</v>
          </cell>
          <cell r="AC109" t="str">
            <v>0916404289</v>
          </cell>
          <cell r="AD109" t="str">
            <v/>
          </cell>
          <cell r="AE109" t="str">
            <v>Xóm Cây Xanh, Đắc Sơn, Phổ Yên, Thái Nguyên</v>
          </cell>
          <cell r="AF109" t="str">
            <v>Việt Nam</v>
          </cell>
          <cell r="AG109" t="str">
            <v>Thái Nguyên</v>
          </cell>
          <cell r="AH109" t="str">
            <v>Phổ Yên</v>
          </cell>
          <cell r="AI109" t="str">
            <v>Đắc Sơn</v>
          </cell>
        </row>
        <row r="110">
          <cell r="C110" t="str">
            <v>NW17020031QG</v>
          </cell>
          <cell r="D110" t="str">
            <v>Hoàng Huyền Trang</v>
          </cell>
          <cell r="E110" t="str">
            <v>Nữ</v>
          </cell>
          <cell r="F110">
            <v>34126</v>
          </cell>
          <cell r="G110">
            <v>32</v>
          </cell>
          <cell r="H110" t="str">
            <v>Q</v>
          </cell>
          <cell r="I110" t="str">
            <v>Lương Nhã, Thanh Sơn, Phú Thọ</v>
          </cell>
          <cell r="J110" t="str">
            <v>Lương Nhã, Thanh Sơn, Phú Thọ</v>
          </cell>
          <cell r="K110" t="str">
            <v>Phú Thọ</v>
          </cell>
          <cell r="L110" t="str">
            <v>113558955</v>
          </cell>
          <cell r="M110">
            <v>40500</v>
          </cell>
          <cell r="N110" t="str">
            <v>Hòa Bình</v>
          </cell>
          <cell r="O110" t="str">
            <v>Độc thân</v>
          </cell>
          <cell r="P110" t="str">
            <v>Mường</v>
          </cell>
          <cell r="Q110" t="str">
            <v>Không</v>
          </cell>
          <cell r="R110" t="str">
            <v>Việt Nam</v>
          </cell>
          <cell r="S110" t="str">
            <v>Đại học</v>
          </cell>
          <cell r="X110">
            <v>0</v>
          </cell>
          <cell r="AB110" t="e">
            <v>#N/A</v>
          </cell>
          <cell r="AC110" t="str">
            <v>0982803012</v>
          </cell>
          <cell r="AD110" t="str">
            <v/>
          </cell>
          <cell r="AE110" t="str">
            <v>Thôn Công, Đà Bắc, Đà Bắc, Hòa Bình</v>
          </cell>
          <cell r="AF110" t="str">
            <v>Việt Nam</v>
          </cell>
          <cell r="AG110" t="str">
            <v>Hòa Bình</v>
          </cell>
          <cell r="AH110" t="str">
            <v>Đà Bắc</v>
          </cell>
          <cell r="AI110" t="str">
            <v>Đà Bắc</v>
          </cell>
        </row>
        <row r="111">
          <cell r="C111" t="str">
            <v>NW17020020PG</v>
          </cell>
          <cell r="D111" t="str">
            <v>Phạm Thị Liên</v>
          </cell>
          <cell r="E111" t="str">
            <v>Nữ</v>
          </cell>
          <cell r="F111">
            <v>33032</v>
          </cell>
          <cell r="G111">
            <v>35</v>
          </cell>
          <cell r="H111" t="str">
            <v>P</v>
          </cell>
          <cell r="I111" t="str">
            <v xml:space="preserve"> Tây Tiến, Tiền Hải, Thái Bình</v>
          </cell>
          <cell r="J111" t="str">
            <v xml:space="preserve"> Tây Tiến, Tiền Hải, Thái Bình</v>
          </cell>
          <cell r="K111" t="str">
            <v>Thái Bình</v>
          </cell>
          <cell r="L111" t="str">
            <v>151751296</v>
          </cell>
          <cell r="M111">
            <v>40700</v>
          </cell>
          <cell r="N111" t="str">
            <v>Thái Bình</v>
          </cell>
          <cell r="O111" t="str">
            <v>Độc thân</v>
          </cell>
          <cell r="P111" t="str">
            <v>Kinh</v>
          </cell>
          <cell r="Q111" t="str">
            <v>Không</v>
          </cell>
          <cell r="R111" t="str">
            <v>Việt Nam</v>
          </cell>
          <cell r="S111" t="str">
            <v>Cao đẳng</v>
          </cell>
          <cell r="X111">
            <v>0</v>
          </cell>
          <cell r="AB111" t="e">
            <v>#N/A</v>
          </cell>
          <cell r="AC111" t="str">
            <v>0917505948</v>
          </cell>
          <cell r="AD111" t="str">
            <v/>
          </cell>
          <cell r="AE111" t="str">
            <v>Đông Cao 2, Tây Tiến, Tiền Hải, Thái Bình</v>
          </cell>
          <cell r="AF111" t="str">
            <v>Việt Nam</v>
          </cell>
          <cell r="AG111" t="str">
            <v>Thái Bình</v>
          </cell>
          <cell r="AH111" t="str">
            <v>Tiền Hải</v>
          </cell>
          <cell r="AI111" t="str">
            <v>Tây Tiến</v>
          </cell>
        </row>
        <row r="112">
          <cell r="C112" t="str">
            <v>17020057PW</v>
          </cell>
          <cell r="D112" t="str">
            <v>Nguyễn Thị Lê</v>
          </cell>
          <cell r="E112" t="str">
            <v>Nữ</v>
          </cell>
          <cell r="F112">
            <v>28703</v>
          </cell>
          <cell r="G112">
            <v>47</v>
          </cell>
          <cell r="H112" t="str">
            <v>P</v>
          </cell>
          <cell r="I112" t="str">
            <v>Nhã Lộng, Phú Bình, Thái Nguyên</v>
          </cell>
          <cell r="J112" t="str">
            <v>Nhã Lộng, Phú Bình, Thái Nguyên</v>
          </cell>
          <cell r="K112" t="str">
            <v>Thái Nguyên</v>
          </cell>
          <cell r="L112" t="str">
            <v>019178004012</v>
          </cell>
          <cell r="M112">
            <v>44537</v>
          </cell>
          <cell r="N112" t="str">
            <v>Cục CS QLHC về TTXH</v>
          </cell>
          <cell r="O112" t="str">
            <v>Đã có gia đình</v>
          </cell>
          <cell r="P112" t="str">
            <v>Kinh</v>
          </cell>
          <cell r="Q112" t="str">
            <v>Không</v>
          </cell>
          <cell r="R112" t="str">
            <v>Việt Nam</v>
          </cell>
          <cell r="S112" t="str">
            <v>Cao đẳng</v>
          </cell>
          <cell r="X112">
            <v>0</v>
          </cell>
          <cell r="AB112" t="str">
            <v>0376079986</v>
          </cell>
          <cell r="AC112" t="str">
            <v>0376079986</v>
          </cell>
          <cell r="AD112" t="str">
            <v/>
          </cell>
          <cell r="AE112" t="str">
            <v>Mịt, Nhã Lộng, Phú Bình, Thái Nguyên</v>
          </cell>
          <cell r="AF112" t="str">
            <v>Việt Nam</v>
          </cell>
          <cell r="AG112" t="str">
            <v>Thái Nguyên</v>
          </cell>
          <cell r="AH112" t="str">
            <v>Phú Bình</v>
          </cell>
          <cell r="AI112" t="str">
            <v>Nhã Lộng</v>
          </cell>
        </row>
        <row r="113">
          <cell r="C113" t="str">
            <v>NW17020067PW</v>
          </cell>
          <cell r="D113" t="str">
            <v>Dương Văn Trung</v>
          </cell>
          <cell r="E113" t="str">
            <v>Nam</v>
          </cell>
          <cell r="F113">
            <v>34711</v>
          </cell>
          <cell r="G113">
            <v>30</v>
          </cell>
          <cell r="H113" t="str">
            <v>E</v>
          </cell>
          <cell r="I113" t="str">
            <v>Điềm Thụy, Phú Bình, Thái Nguyên</v>
          </cell>
          <cell r="J113" t="str">
            <v>Điềm Thụy, Phú Bình, Thái Nguyên</v>
          </cell>
          <cell r="K113" t="str">
            <v>Thái Nguyên</v>
          </cell>
          <cell r="L113" t="str">
            <v>091814560</v>
          </cell>
          <cell r="M113">
            <v>40442</v>
          </cell>
          <cell r="N113" t="str">
            <v>Thái Nguyên</v>
          </cell>
          <cell r="O113" t="str">
            <v>Độc thân</v>
          </cell>
          <cell r="P113" t="str">
            <v>Kinh</v>
          </cell>
          <cell r="Q113" t="str">
            <v>Không</v>
          </cell>
          <cell r="R113" t="str">
            <v>Việt Nam</v>
          </cell>
          <cell r="S113" t="str">
            <v>Trung học cơ sở</v>
          </cell>
          <cell r="X113">
            <v>0</v>
          </cell>
          <cell r="AB113" t="e">
            <v>#N/A</v>
          </cell>
          <cell r="AC113" t="str">
            <v>01669548271</v>
          </cell>
          <cell r="AE113" t="str">
            <v>Xóm Bình, Điềm Thụy, Phú Bình, Thái Nguyên</v>
          </cell>
          <cell r="AF113" t="str">
            <v>Việt Nam</v>
          </cell>
          <cell r="AG113" t="str">
            <v>Thái Nguyên</v>
          </cell>
          <cell r="AH113" t="str">
            <v>Phú Bình</v>
          </cell>
          <cell r="AI113" t="str">
            <v>Điềm Thụy</v>
          </cell>
        </row>
        <row r="114">
          <cell r="C114" t="str">
            <v>17020071EG</v>
          </cell>
          <cell r="D114" t="str">
            <v>Dương Văn Cường</v>
          </cell>
          <cell r="E114" t="str">
            <v>Nam</v>
          </cell>
          <cell r="F114">
            <v>32725</v>
          </cell>
          <cell r="G114">
            <v>36</v>
          </cell>
          <cell r="H114" t="str">
            <v>E</v>
          </cell>
          <cell r="I114" t="str">
            <v>Điềm Thụy, Phú Bình, Thái Nguyên</v>
          </cell>
          <cell r="J114" t="str">
            <v>Điềm Thụy, Phú Bình, Thái Nguyên</v>
          </cell>
          <cell r="K114" t="str">
            <v>Thái Nguyên</v>
          </cell>
          <cell r="L114" t="str">
            <v>019089006221</v>
          </cell>
          <cell r="M114">
            <v>44372</v>
          </cell>
          <cell r="N114" t="str">
            <v>Cục CS QLHC về TTXH</v>
          </cell>
          <cell r="O114" t="str">
            <v>Độc thân</v>
          </cell>
          <cell r="P114" t="str">
            <v>Kinh</v>
          </cell>
          <cell r="Q114" t="str">
            <v>Không</v>
          </cell>
          <cell r="R114" t="str">
            <v>Việt Nam</v>
          </cell>
          <cell r="S114" t="str">
            <v>Trung cấp</v>
          </cell>
          <cell r="X114">
            <v>0</v>
          </cell>
          <cell r="AB114" t="str">
            <v>0862207189</v>
          </cell>
          <cell r="AC114" t="str">
            <v>0862207189</v>
          </cell>
          <cell r="AE114" t="str">
            <v>Bình 2, Điềm Thụy, Phú Bình, Thái Nguyên</v>
          </cell>
          <cell r="AF114" t="str">
            <v>Việt Nam</v>
          </cell>
          <cell r="AG114" t="str">
            <v>Thái Nguyên</v>
          </cell>
          <cell r="AH114" t="str">
            <v>Phú Bình</v>
          </cell>
          <cell r="AI114" t="str">
            <v>Điềm Thụy</v>
          </cell>
        </row>
        <row r="115">
          <cell r="C115" t="str">
            <v>17020078MG</v>
          </cell>
          <cell r="D115" t="str">
            <v>Nguyễn Văn Thông</v>
          </cell>
          <cell r="E115" t="str">
            <v>Nam</v>
          </cell>
          <cell r="F115">
            <v>32187</v>
          </cell>
          <cell r="G115">
            <v>37</v>
          </cell>
          <cell r="H115" t="str">
            <v>M</v>
          </cell>
          <cell r="I115" t="str">
            <v>Tân Khánh, Phú Bình, Thái Nguyên</v>
          </cell>
          <cell r="J115" t="str">
            <v>Tân Khánh, Phú Bình, Thái Nguyên</v>
          </cell>
          <cell r="K115" t="str">
            <v>Thái Nguyên</v>
          </cell>
          <cell r="L115" t="str">
            <v>019088011718</v>
          </cell>
          <cell r="M115">
            <v>44439</v>
          </cell>
          <cell r="N115" t="str">
            <v>Cục CS QLHC về TTXH</v>
          </cell>
          <cell r="O115" t="str">
            <v>Đã có gia đình</v>
          </cell>
          <cell r="P115" t="str">
            <v>Kinh</v>
          </cell>
          <cell r="Q115" t="str">
            <v>Không</v>
          </cell>
          <cell r="R115" t="str">
            <v>Việt Nam</v>
          </cell>
          <cell r="S115" t="str">
            <v>Trung học cơ sở</v>
          </cell>
          <cell r="X115">
            <v>0</v>
          </cell>
          <cell r="AB115" t="str">
            <v>0766419398</v>
          </cell>
          <cell r="AC115" t="str">
            <v>0766419398</v>
          </cell>
          <cell r="AE115" t="str">
            <v>Tân Khánh, Phú Bình, Thái Nguyên</v>
          </cell>
          <cell r="AF115" t="str">
            <v>Việt Nam</v>
          </cell>
          <cell r="AG115" t="str">
            <v>Thái Nguyên</v>
          </cell>
          <cell r="AH115" t="str">
            <v>Phú Bình</v>
          </cell>
          <cell r="AI115" t="str">
            <v>Tân Khánh</v>
          </cell>
        </row>
        <row r="116">
          <cell r="C116" t="str">
            <v>NW17020089MW</v>
          </cell>
          <cell r="D116" t="str">
            <v>Nông Văn Vinh</v>
          </cell>
          <cell r="E116" t="str">
            <v>Nam</v>
          </cell>
          <cell r="F116">
            <v>33494</v>
          </cell>
          <cell r="G116">
            <v>34</v>
          </cell>
          <cell r="H116" t="str">
            <v>M</v>
          </cell>
          <cell r="I116" t="str">
            <v>Vũ Lễ, Bắc Sơn, Lạng Sơn</v>
          </cell>
          <cell r="J116" t="str">
            <v>Vũ Lễ, Bắc Sơn, Lạng Sơn</v>
          </cell>
          <cell r="K116" t="str">
            <v>Lạng Sơn</v>
          </cell>
          <cell r="L116" t="str">
            <v>082199455</v>
          </cell>
          <cell r="M116">
            <v>42242</v>
          </cell>
          <cell r="N116" t="str">
            <v>Lạng Sơn</v>
          </cell>
          <cell r="O116" t="str">
            <v>Độc thân</v>
          </cell>
          <cell r="P116" t="str">
            <v>Nùng</v>
          </cell>
          <cell r="Q116" t="str">
            <v>Không</v>
          </cell>
          <cell r="R116" t="str">
            <v>Việt Nam</v>
          </cell>
          <cell r="S116" t="str">
            <v>Trung học phổ thông</v>
          </cell>
          <cell r="X116">
            <v>0</v>
          </cell>
          <cell r="AB116" t="e">
            <v>#N/A</v>
          </cell>
          <cell r="AC116" t="str">
            <v>01663915191</v>
          </cell>
          <cell r="AE116" t="str">
            <v>Xã Vũ Lễ, Huyện Bắc Sơn, Lạng Sơn</v>
          </cell>
          <cell r="AF116" t="str">
            <v>Việt Nam</v>
          </cell>
          <cell r="AG116" t="str">
            <v>Lạng Sơn</v>
          </cell>
          <cell r="AH116" t="str">
            <v>Bắc Sơn</v>
          </cell>
          <cell r="AI116" t="str">
            <v>Vũ Lễ</v>
          </cell>
        </row>
        <row r="117">
          <cell r="C117" t="str">
            <v>17020088PW</v>
          </cell>
          <cell r="D117" t="str">
            <v>Nguyễn Thị Liêm</v>
          </cell>
          <cell r="E117" t="str">
            <v>Nữ</v>
          </cell>
          <cell r="F117">
            <v>29063</v>
          </cell>
          <cell r="G117">
            <v>46</v>
          </cell>
          <cell r="H117" t="str">
            <v>P</v>
          </cell>
          <cell r="I117" t="str">
            <v>Nhã Lộng, Phú Bình, Thái Nguyên</v>
          </cell>
          <cell r="J117" t="str">
            <v>Nhã Lộng, Phú Bình, Thái Nguyên</v>
          </cell>
          <cell r="K117" t="str">
            <v>Thái Nguyên</v>
          </cell>
          <cell r="L117" t="str">
            <v>019179013134</v>
          </cell>
          <cell r="M117">
            <v>44364</v>
          </cell>
          <cell r="N117" t="str">
            <v>Cục CS QLHC về TTXH</v>
          </cell>
          <cell r="O117" t="str">
            <v>Đã có gia đình</v>
          </cell>
          <cell r="P117" t="str">
            <v>Kinh</v>
          </cell>
          <cell r="Q117" t="str">
            <v>Không</v>
          </cell>
          <cell r="R117" t="str">
            <v>Việt Nam</v>
          </cell>
          <cell r="S117" t="str">
            <v>Trung học cơ sở</v>
          </cell>
          <cell r="X117">
            <v>0</v>
          </cell>
          <cell r="AB117" t="str">
            <v>0919909851</v>
          </cell>
          <cell r="AC117" t="str">
            <v>0919909851</v>
          </cell>
          <cell r="AE117" t="str">
            <v>Náng, Nhã Lộng, Phú Bình,Thái Nguyên</v>
          </cell>
          <cell r="AF117" t="str">
            <v>Việt Nam</v>
          </cell>
          <cell r="AG117" t="str">
            <v>Thái Nguyên</v>
          </cell>
          <cell r="AH117" t="str">
            <v>Phú Bình</v>
          </cell>
          <cell r="AI117" t="str">
            <v>Nhã Lộng</v>
          </cell>
        </row>
        <row r="118">
          <cell r="C118" t="str">
            <v>NW17020087HG</v>
          </cell>
          <cell r="D118" t="str">
            <v>Lộc Văn Hiến</v>
          </cell>
          <cell r="E118" t="str">
            <v>Nam</v>
          </cell>
          <cell r="F118">
            <v>33220</v>
          </cell>
          <cell r="G118">
            <v>35</v>
          </cell>
          <cell r="H118" t="str">
            <v>H</v>
          </cell>
          <cell r="I118" t="str">
            <v>Phú Lạc, Đại Từ, Thái Nguyên</v>
          </cell>
          <cell r="J118" t="str">
            <v>Phú Lạc, Đại Từ, Thái Nguyên</v>
          </cell>
          <cell r="K118" t="str">
            <v>Thái Nguyên</v>
          </cell>
          <cell r="L118" t="str">
            <v>019090004837</v>
          </cell>
          <cell r="M118">
            <v>44419</v>
          </cell>
          <cell r="N118" t="str">
            <v>Cục CS QLHC về TTXH</v>
          </cell>
          <cell r="O118" t="str">
            <v>Đã có gia đình</v>
          </cell>
          <cell r="P118" t="str">
            <v>Kinh</v>
          </cell>
          <cell r="Q118" t="str">
            <v>Không</v>
          </cell>
          <cell r="R118" t="str">
            <v>Việt Nam</v>
          </cell>
          <cell r="S118" t="str">
            <v>Trung cấp</v>
          </cell>
          <cell r="X118">
            <v>0</v>
          </cell>
          <cell r="AB118" t="e">
            <v>#N/A</v>
          </cell>
          <cell r="AC118" t="str">
            <v>0969472496</v>
          </cell>
          <cell r="AE118" t="str">
            <v>Na Hoàn, Phú Lạc, Đại Từ, Thái Nguyên</v>
          </cell>
          <cell r="AF118" t="str">
            <v>Việt Nam</v>
          </cell>
          <cell r="AG118" t="str">
            <v>Thái Nguyên</v>
          </cell>
          <cell r="AH118" t="str">
            <v>Đại Từ</v>
          </cell>
          <cell r="AI118" t="str">
            <v>Phú Lạc</v>
          </cell>
        </row>
        <row r="119">
          <cell r="C119" t="str">
            <v>17020103PW</v>
          </cell>
          <cell r="D119" t="str">
            <v>Dương Thị Hoa</v>
          </cell>
          <cell r="E119" t="str">
            <v>Nữ</v>
          </cell>
          <cell r="F119">
            <v>30275</v>
          </cell>
          <cell r="G119">
            <v>43</v>
          </cell>
          <cell r="H119" t="str">
            <v>P</v>
          </cell>
          <cell r="I119" t="str">
            <v>Hương Sơn, Phú Bình, Thái Nguyên</v>
          </cell>
          <cell r="J119" t="str">
            <v>Hương Sơn, Phú Bình, Thái Nguyên</v>
          </cell>
          <cell r="K119" t="str">
            <v>Thái Nguyên</v>
          </cell>
          <cell r="L119" t="str">
            <v>019182002237</v>
          </cell>
          <cell r="M119">
            <v>44311</v>
          </cell>
          <cell r="N119" t="str">
            <v>Cục CS QLHC về TTXH</v>
          </cell>
          <cell r="O119" t="str">
            <v>Đã có gia đình</v>
          </cell>
          <cell r="P119" t="str">
            <v>Kinh</v>
          </cell>
          <cell r="Q119" t="str">
            <v>Không</v>
          </cell>
          <cell r="R119" t="str">
            <v>Việt Nam</v>
          </cell>
          <cell r="S119" t="str">
            <v>Trung học phổ thông</v>
          </cell>
          <cell r="X119">
            <v>0</v>
          </cell>
          <cell r="AB119" t="str">
            <v>0978951250</v>
          </cell>
          <cell r="AC119" t="str">
            <v>0978951250</v>
          </cell>
          <cell r="AE119" t="str">
            <v>Quyết Tiến 2, Hương Sơn, Phú Bình, Thái Nguyên</v>
          </cell>
          <cell r="AF119" t="str">
            <v>Việt Nam</v>
          </cell>
          <cell r="AG119" t="str">
            <v>Thái Nguyên</v>
          </cell>
          <cell r="AH119" t="str">
            <v>Phú Bình</v>
          </cell>
          <cell r="AI119" t="str">
            <v>Hương Sơn</v>
          </cell>
        </row>
        <row r="120">
          <cell r="C120" t="str">
            <v>17020106PW</v>
          </cell>
          <cell r="D120" t="str">
            <v>Nguyễn Thị Hồng</v>
          </cell>
          <cell r="E120" t="str">
            <v>Nữ</v>
          </cell>
          <cell r="F120">
            <v>29261</v>
          </cell>
          <cell r="G120">
            <v>45</v>
          </cell>
          <cell r="H120" t="str">
            <v>P</v>
          </cell>
          <cell r="I120" t="str">
            <v>Thành Công,  Phổ Yên, Thái Nguyên</v>
          </cell>
          <cell r="J120" t="str">
            <v>Thành Công,  Phổ Yên, Thái Nguyên</v>
          </cell>
          <cell r="K120" t="str">
            <v>Thái Nguyên</v>
          </cell>
          <cell r="L120" t="str">
            <v>019180006983</v>
          </cell>
          <cell r="M120">
            <v>44372</v>
          </cell>
          <cell r="N120" t="str">
            <v>Cục CS QLHC về TTXH</v>
          </cell>
          <cell r="O120" t="str">
            <v>Đã có gia đình</v>
          </cell>
          <cell r="P120" t="str">
            <v>Kinh</v>
          </cell>
          <cell r="Q120" t="str">
            <v>Không</v>
          </cell>
          <cell r="R120" t="str">
            <v>Việt Nam</v>
          </cell>
          <cell r="S120" t="str">
            <v>Trung học cơ sở</v>
          </cell>
          <cell r="X120">
            <v>0</v>
          </cell>
          <cell r="AB120" t="str">
            <v>0966387520</v>
          </cell>
          <cell r="AC120" t="str">
            <v>0966387520</v>
          </cell>
          <cell r="AE120" t="str">
            <v>Đồn, Vạn Phái, Phổ Yên, Thái Nguyên</v>
          </cell>
          <cell r="AF120" t="str">
            <v>Việt Nam</v>
          </cell>
          <cell r="AG120" t="str">
            <v>Thái Nguyên</v>
          </cell>
          <cell r="AH120" t="str">
            <v>Phổ Yên</v>
          </cell>
          <cell r="AI120" t="str">
            <v>Vạn Phái</v>
          </cell>
        </row>
        <row r="121">
          <cell r="C121" t="str">
            <v>NW17020112HW</v>
          </cell>
          <cell r="D121" t="str">
            <v>Nguyễn Thị Tám</v>
          </cell>
          <cell r="E121" t="str">
            <v>Nữ</v>
          </cell>
          <cell r="F121">
            <v>25569</v>
          </cell>
          <cell r="G121">
            <v>55</v>
          </cell>
          <cell r="H121" t="str">
            <v>H</v>
          </cell>
          <cell r="I121" t="str">
            <v>Bảo Lý, Phú Bình, Thái Nguyên</v>
          </cell>
          <cell r="J121" t="str">
            <v>Bảo Lý, Phú Bình, Thái Nguyên</v>
          </cell>
          <cell r="K121" t="str">
            <v>Thái Nguyên</v>
          </cell>
          <cell r="L121" t="str">
            <v>019170005144</v>
          </cell>
          <cell r="M121">
            <v>44372</v>
          </cell>
          <cell r="N121" t="str">
            <v>Cục CS QLHC về TTXH</v>
          </cell>
          <cell r="O121" t="str">
            <v>Đã có gia đình</v>
          </cell>
          <cell r="P121" t="str">
            <v>Kinh</v>
          </cell>
          <cell r="Q121" t="str">
            <v>Không</v>
          </cell>
          <cell r="R121" t="str">
            <v>Việt Nam</v>
          </cell>
          <cell r="S121" t="str">
            <v>Trung học cơ sở</v>
          </cell>
          <cell r="X121">
            <v>0</v>
          </cell>
          <cell r="AB121" t="str">
            <v>0336767001</v>
          </cell>
          <cell r="AC121" t="str">
            <v>0336767001</v>
          </cell>
          <cell r="AE121" t="str">
            <v>Xã Điềm Thụy, Huyện Phú Bình, Thái Nguyên</v>
          </cell>
          <cell r="AF121" t="str">
            <v>Việt Nam</v>
          </cell>
          <cell r="AG121" t="str">
            <v>Thái Nguyên</v>
          </cell>
          <cell r="AH121" t="str">
            <v>Phú Bình</v>
          </cell>
          <cell r="AI121" t="str">
            <v>Điềm Thụy</v>
          </cell>
        </row>
        <row r="122">
          <cell r="C122" t="str">
            <v>NW17020125PW</v>
          </cell>
          <cell r="D122" t="str">
            <v>Trần Thị Liên</v>
          </cell>
          <cell r="E122" t="str">
            <v>Nữ</v>
          </cell>
          <cell r="F122">
            <v>30254</v>
          </cell>
          <cell r="G122">
            <v>43</v>
          </cell>
          <cell r="H122" t="str">
            <v>P</v>
          </cell>
          <cell r="I122" t="str">
            <v>Bạch Hà, Yên Bình, Yên Bái</v>
          </cell>
          <cell r="J122" t="str">
            <v>Bạch Hà, Yên Bình, Yên Bái</v>
          </cell>
          <cell r="K122" t="str">
            <v>Yên Bái</v>
          </cell>
          <cell r="L122" t="str">
            <v>060822867</v>
          </cell>
          <cell r="M122">
            <v>38595</v>
          </cell>
          <cell r="N122" t="str">
            <v>Yên Bái</v>
          </cell>
          <cell r="O122" t="str">
            <v>Đã có gia đình</v>
          </cell>
          <cell r="P122" t="str">
            <v>Sán Chay</v>
          </cell>
          <cell r="Q122" t="str">
            <v>Không</v>
          </cell>
          <cell r="R122" t="str">
            <v>Việt Nam</v>
          </cell>
          <cell r="S122" t="str">
            <v>Trung học cơ sở</v>
          </cell>
          <cell r="X122">
            <v>0</v>
          </cell>
          <cell r="AB122" t="str">
            <v>0362582854</v>
          </cell>
          <cell r="AC122" t="str">
            <v>0362582854</v>
          </cell>
          <cell r="AE122" t="str">
            <v>Làng Minh, Xã Bạch Hà, Huyện Yên Bình, Yên Bái</v>
          </cell>
          <cell r="AF122" t="str">
            <v>Việt Nam</v>
          </cell>
          <cell r="AG122" t="str">
            <v>Yên Bái</v>
          </cell>
          <cell r="AH122" t="str">
            <v>Yên Bình</v>
          </cell>
          <cell r="AI122" t="str">
            <v>Bạch Hà</v>
          </cell>
        </row>
        <row r="123">
          <cell r="C123" t="str">
            <v>17020153HG</v>
          </cell>
          <cell r="D123" t="str">
            <v>Đinh Thị Lợi</v>
          </cell>
          <cell r="E123" t="str">
            <v>Nữ</v>
          </cell>
          <cell r="F123">
            <v>31265</v>
          </cell>
          <cell r="G123">
            <v>40</v>
          </cell>
          <cell r="H123" t="str">
            <v>H</v>
          </cell>
          <cell r="I123" t="str">
            <v>Hoàng Văn Thụ, Chương Mỹ, Hà Nội</v>
          </cell>
          <cell r="J123" t="str">
            <v>Hoàng Văn Thụ, Chương Mỹ, Hà Nội</v>
          </cell>
          <cell r="K123" t="str">
            <v>Hà Nội</v>
          </cell>
          <cell r="L123" t="str">
            <v>001185016166</v>
          </cell>
          <cell r="M123">
            <v>42769</v>
          </cell>
          <cell r="N123" t="str">
            <v>Cục CS QLHC về TTXH</v>
          </cell>
          <cell r="O123" t="str">
            <v>Đã có gia đình</v>
          </cell>
          <cell r="P123" t="str">
            <v>Kinh</v>
          </cell>
          <cell r="Q123" t="str">
            <v>Không</v>
          </cell>
          <cell r="R123" t="str">
            <v>Việt Nam</v>
          </cell>
          <cell r="S123" t="str">
            <v>Trung cấp</v>
          </cell>
          <cell r="X123">
            <v>0</v>
          </cell>
          <cell r="AB123" t="e">
            <v>#N/A</v>
          </cell>
          <cell r="AC123" t="str">
            <v>0904718685</v>
          </cell>
          <cell r="AE123" t="str">
            <v>Công An, Hoàng Văn Thụ, Chương Mỹ, Hà Nội</v>
          </cell>
          <cell r="AF123" t="str">
            <v>Việt Nam</v>
          </cell>
          <cell r="AG123" t="str">
            <v>Tp. Hà Nội</v>
          </cell>
          <cell r="AH123" t="str">
            <v>Chương Mỹ</v>
          </cell>
          <cell r="AI123" t="str">
            <v>Hoàng Văn Thụ</v>
          </cell>
        </row>
        <row r="124">
          <cell r="C124" t="str">
            <v>NW17020150QW</v>
          </cell>
          <cell r="D124" t="str">
            <v>Phạm Thị Xuân</v>
          </cell>
          <cell r="E124" t="str">
            <v>Nữ</v>
          </cell>
          <cell r="F124">
            <v>33135</v>
          </cell>
          <cell r="G124">
            <v>35</v>
          </cell>
          <cell r="H124" t="str">
            <v>Q</v>
          </cell>
          <cell r="I124" t="str">
            <v>An Tường, Vĩnh Tường, Vĩnh Phúc</v>
          </cell>
          <cell r="J124" t="str">
            <v>An Tường, Vĩnh Tường, Vĩnh Phúc</v>
          </cell>
          <cell r="K124" t="str">
            <v>Vĩnh Phúc</v>
          </cell>
          <cell r="L124" t="str">
            <v>091919787</v>
          </cell>
          <cell r="M124">
            <v>42607</v>
          </cell>
          <cell r="N124" t="str">
            <v>Thái Nguyên</v>
          </cell>
          <cell r="O124" t="str">
            <v>Đã có gia đình</v>
          </cell>
          <cell r="P124" t="str">
            <v>Kinh</v>
          </cell>
          <cell r="Q124" t="str">
            <v>Không</v>
          </cell>
          <cell r="R124" t="str">
            <v>Việt Nam</v>
          </cell>
          <cell r="S124" t="str">
            <v>Cao đẳng</v>
          </cell>
          <cell r="X124">
            <v>0</v>
          </cell>
          <cell r="AB124" t="e">
            <v>#N/A</v>
          </cell>
          <cell r="AC124" t="str">
            <v>0981140122</v>
          </cell>
          <cell r="AE124" t="str">
            <v>Quán Vã 2, Phường Đồng Tiến, Thị xã Phổ Yên, Thái Nguyên</v>
          </cell>
          <cell r="AF124" t="str">
            <v>Việt Nam</v>
          </cell>
          <cell r="AG124" t="str">
            <v>Thái Nguyên</v>
          </cell>
          <cell r="AH124" t="str">
            <v>Thị xã Phổ Yên</v>
          </cell>
          <cell r="AI124" t="str">
            <v>Phường Đồng Tiến</v>
          </cell>
        </row>
        <row r="125">
          <cell r="C125" t="str">
            <v>17020149PW</v>
          </cell>
          <cell r="D125" t="str">
            <v>Lưu Thị Thúy</v>
          </cell>
          <cell r="E125" t="str">
            <v>Nữ</v>
          </cell>
          <cell r="F125">
            <v>31991</v>
          </cell>
          <cell r="G125">
            <v>38</v>
          </cell>
          <cell r="H125" t="str">
            <v>P</v>
          </cell>
          <cell r="I125" t="str">
            <v>Nga My, Phú Bình, Thái Nguyên</v>
          </cell>
          <cell r="J125" t="str">
            <v>Nga My, Phú Bình, Thái Nguyên</v>
          </cell>
          <cell r="K125" t="str">
            <v>Thái Nguyên</v>
          </cell>
          <cell r="L125" t="str">
            <v>019187010850</v>
          </cell>
          <cell r="M125">
            <v>44431</v>
          </cell>
          <cell r="N125" t="str">
            <v>Cục CS QLHC về TTXH</v>
          </cell>
          <cell r="O125" t="str">
            <v>Đã có gia đình</v>
          </cell>
          <cell r="P125" t="str">
            <v>Kinh</v>
          </cell>
          <cell r="Q125" t="str">
            <v>Không</v>
          </cell>
          <cell r="R125" t="str">
            <v>Việt Nam</v>
          </cell>
          <cell r="S125" t="str">
            <v>Trung học cơ sở</v>
          </cell>
          <cell r="X125">
            <v>0</v>
          </cell>
          <cell r="AB125" t="str">
            <v>0366178508</v>
          </cell>
          <cell r="AC125" t="str">
            <v>0366178508</v>
          </cell>
          <cell r="AE125" t="str">
            <v>Điếm, Nga My, Phú Bình, Thái Nguyên</v>
          </cell>
          <cell r="AF125" t="str">
            <v>Việt Nam</v>
          </cell>
          <cell r="AG125" t="str">
            <v>Thái Nguyên</v>
          </cell>
          <cell r="AH125" t="str">
            <v>Phú Bình</v>
          </cell>
          <cell r="AI125" t="str">
            <v>Nga My</v>
          </cell>
        </row>
        <row r="126">
          <cell r="C126" t="str">
            <v>NW17020170HG</v>
          </cell>
          <cell r="D126" t="str">
            <v>Trần Thị Vân</v>
          </cell>
          <cell r="E126" t="str">
            <v>Nữ</v>
          </cell>
          <cell r="F126">
            <v>31592</v>
          </cell>
          <cell r="G126">
            <v>39</v>
          </cell>
          <cell r="H126" t="str">
            <v>H</v>
          </cell>
          <cell r="I126" t="str">
            <v>Kim Sơn, Sơn Tây, Hà Nội</v>
          </cell>
          <cell r="J126" t="str">
            <v>Kim Sơn, Sơn Tây, Hà Nội</v>
          </cell>
          <cell r="K126" t="str">
            <v>Hà Nội</v>
          </cell>
          <cell r="L126" t="str">
            <v>091626487</v>
          </cell>
          <cell r="M126">
            <v>39664</v>
          </cell>
          <cell r="N126" t="str">
            <v>Thái Nguyên</v>
          </cell>
          <cell r="O126" t="str">
            <v>Đã có gia đình</v>
          </cell>
          <cell r="P126" t="str">
            <v>Kinh</v>
          </cell>
          <cell r="Q126" t="str">
            <v>Không</v>
          </cell>
          <cell r="R126" t="str">
            <v>Việt Nam</v>
          </cell>
          <cell r="S126" t="str">
            <v>Đại học</v>
          </cell>
          <cell r="X126">
            <v>0</v>
          </cell>
          <cell r="AB126" t="e">
            <v>#N/A</v>
          </cell>
          <cell r="AC126" t="str">
            <v>0985338100</v>
          </cell>
          <cell r="AE126" t="str">
            <v>Tổ 1, Hương Sơn, Phú Bình, Thái Nguyên</v>
          </cell>
          <cell r="AF126" t="str">
            <v>Việt Nam</v>
          </cell>
          <cell r="AG126" t="str">
            <v>Thái Nguyên</v>
          </cell>
          <cell r="AH126" t="str">
            <v>Phú Bình</v>
          </cell>
          <cell r="AI126" t="str">
            <v>Hương Sơn</v>
          </cell>
        </row>
        <row r="127">
          <cell r="C127" t="str">
            <v>NW17020163MW</v>
          </cell>
          <cell r="D127" t="str">
            <v>Lý Thị Xuân</v>
          </cell>
          <cell r="E127" t="str">
            <v>Nữ</v>
          </cell>
          <cell r="F127">
            <v>34214</v>
          </cell>
          <cell r="G127">
            <v>32</v>
          </cell>
          <cell r="H127" t="str">
            <v>M</v>
          </cell>
          <cell r="I127" t="str">
            <v>Ninh Lai, Sơn Dương, Tuyên Quang</v>
          </cell>
          <cell r="J127" t="str">
            <v>Ninh Lai, Sơn Dương, Tuyên Quang</v>
          </cell>
          <cell r="K127" t="str">
            <v>Tuyên Quang</v>
          </cell>
          <cell r="L127" t="str">
            <v>091917847</v>
          </cell>
          <cell r="M127">
            <v>42355</v>
          </cell>
          <cell r="N127" t="str">
            <v>Thái Nguyên</v>
          </cell>
          <cell r="O127" t="str">
            <v>Đã có gia đình</v>
          </cell>
          <cell r="P127" t="str">
            <v>Kinh</v>
          </cell>
          <cell r="Q127" t="str">
            <v>Không</v>
          </cell>
          <cell r="R127" t="str">
            <v>Việt Nam</v>
          </cell>
          <cell r="S127" t="str">
            <v>Trung học cơ sở</v>
          </cell>
          <cell r="X127">
            <v>0</v>
          </cell>
          <cell r="AB127" t="e">
            <v>#N/A</v>
          </cell>
          <cell r="AC127" t="str">
            <v>0978465535</v>
          </cell>
          <cell r="AE127" t="str">
            <v>Cây Xanh, Đắc Sơn, Phổ Yên, Thái Nguyên</v>
          </cell>
          <cell r="AF127" t="str">
            <v>Việt Nam</v>
          </cell>
          <cell r="AG127" t="str">
            <v>Thái Nguyên</v>
          </cell>
          <cell r="AH127" t="str">
            <v>Phổ Yên</v>
          </cell>
          <cell r="AI127" t="str">
            <v>Đắc Sơn</v>
          </cell>
        </row>
        <row r="128">
          <cell r="C128" t="str">
            <v>NW17020181SW</v>
          </cell>
          <cell r="D128" t="str">
            <v>Lý Văn Quảng</v>
          </cell>
          <cell r="E128" t="str">
            <v>Nam</v>
          </cell>
          <cell r="F128">
            <v>34195</v>
          </cell>
          <cell r="G128">
            <v>32</v>
          </cell>
          <cell r="H128" t="str">
            <v>S</v>
          </cell>
          <cell r="I128" t="str">
            <v>An Khánh, Đại Từ, Thái Nguyên</v>
          </cell>
          <cell r="J128" t="str">
            <v>An Khánh, Đại Từ, Thái Nguyên</v>
          </cell>
          <cell r="K128" t="str">
            <v>Thái Nguyên</v>
          </cell>
          <cell r="L128" t="str">
            <v>091703885</v>
          </cell>
          <cell r="M128">
            <v>42329</v>
          </cell>
          <cell r="N128" t="str">
            <v>Thái Nguyên</v>
          </cell>
          <cell r="O128" t="str">
            <v>Độc thân</v>
          </cell>
          <cell r="P128" t="str">
            <v>Sán Dỉu</v>
          </cell>
          <cell r="Q128" t="str">
            <v>Không</v>
          </cell>
          <cell r="R128" t="str">
            <v>Việt Nam</v>
          </cell>
          <cell r="S128" t="str">
            <v>Trung học cơ sở</v>
          </cell>
          <cell r="X128">
            <v>0</v>
          </cell>
          <cell r="AB128" t="e">
            <v>#N/A</v>
          </cell>
          <cell r="AC128" t="str">
            <v>0968423850</v>
          </cell>
          <cell r="AE128" t="str">
            <v>Xã An Khánh, Huyện Đại Từ, Thái Nguyên</v>
          </cell>
          <cell r="AF128" t="str">
            <v>Việt Nam</v>
          </cell>
          <cell r="AG128" t="str">
            <v>Thái Nguyên</v>
          </cell>
          <cell r="AH128" t="str">
            <v>Đại Từ</v>
          </cell>
          <cell r="AI128" t="str">
            <v>An Khánh</v>
          </cell>
        </row>
        <row r="129">
          <cell r="C129" t="str">
            <v>NW17020192PW</v>
          </cell>
          <cell r="D129" t="str">
            <v>Dương Thị Tám</v>
          </cell>
          <cell r="E129" t="str">
            <v>Nữ</v>
          </cell>
          <cell r="F129">
            <v>30165</v>
          </cell>
          <cell r="G129">
            <v>43</v>
          </cell>
          <cell r="H129" t="str">
            <v>P</v>
          </cell>
          <cell r="I129" t="str">
            <v>Minh Lập, Đồng Hỷ, Thái Nguyên</v>
          </cell>
          <cell r="J129" t="str">
            <v>Minh Lập, Đồng Hỷ, Thái Nguyên</v>
          </cell>
          <cell r="K129" t="str">
            <v>Thái Nguyên</v>
          </cell>
          <cell r="L129" t="str">
            <v>090808725</v>
          </cell>
          <cell r="M129">
            <v>35977</v>
          </cell>
          <cell r="N129" t="str">
            <v>Thái Nguyên</v>
          </cell>
          <cell r="O129" t="str">
            <v>Đã có gia đình</v>
          </cell>
          <cell r="P129" t="str">
            <v>Sán Dỉu</v>
          </cell>
          <cell r="Q129" t="str">
            <v>Không</v>
          </cell>
          <cell r="R129" t="str">
            <v>Việt Nam</v>
          </cell>
          <cell r="S129" t="str">
            <v>Trung học cơ sở</v>
          </cell>
          <cell r="X129">
            <v>0</v>
          </cell>
          <cell r="AB129" t="e">
            <v>#N/A</v>
          </cell>
          <cell r="AC129" t="str">
            <v>01697917548</v>
          </cell>
          <cell r="AE129" t="str">
            <v>Trại Cài 1, Minh Lập, Đồng Hỷ, Thái Nguyên</v>
          </cell>
          <cell r="AF129" t="str">
            <v>Việt Nam</v>
          </cell>
          <cell r="AG129" t="str">
            <v>Thái Nguyên</v>
          </cell>
          <cell r="AH129" t="str">
            <v>Đồng Hỷ</v>
          </cell>
          <cell r="AI129" t="str">
            <v>Minh Lập</v>
          </cell>
        </row>
        <row r="130">
          <cell r="C130" t="str">
            <v>NW17020189PW</v>
          </cell>
          <cell r="D130" t="str">
            <v>Lý Thị Hồng</v>
          </cell>
          <cell r="E130" t="str">
            <v>Nữ</v>
          </cell>
          <cell r="F130">
            <v>33541</v>
          </cell>
          <cell r="G130">
            <v>34</v>
          </cell>
          <cell r="H130" t="str">
            <v>P</v>
          </cell>
          <cell r="I130" t="str">
            <v>Vô Điếm, Bắc Quang, Hà Giang</v>
          </cell>
          <cell r="J130" t="str">
            <v>Vô Điếm, Bắc Quang, Hà Giang</v>
          </cell>
          <cell r="K130" t="str">
            <v>Hà Giang</v>
          </cell>
          <cell r="L130" t="str">
            <v>002191005954</v>
          </cell>
          <cell r="M130">
            <v>44508</v>
          </cell>
          <cell r="N130" t="str">
            <v>Cục CS QLHC về TTXH</v>
          </cell>
          <cell r="O130" t="str">
            <v>Độc thân</v>
          </cell>
          <cell r="P130" t="str">
            <v>Tày</v>
          </cell>
          <cell r="Q130" t="str">
            <v>Không</v>
          </cell>
          <cell r="R130" t="str">
            <v>Việt Nam</v>
          </cell>
          <cell r="S130" t="str">
            <v>Trung học phổ thông</v>
          </cell>
          <cell r="X130">
            <v>0</v>
          </cell>
          <cell r="AB130" t="str">
            <v>0344273441</v>
          </cell>
          <cell r="AC130" t="str">
            <v>0344273441</v>
          </cell>
          <cell r="AE130" t="str">
            <v>Thôn Dung, Vô Điếm, Bắc Quang, Hà Giang</v>
          </cell>
          <cell r="AF130" t="str">
            <v>Việt Nam</v>
          </cell>
          <cell r="AG130" t="str">
            <v>Hà Giang</v>
          </cell>
          <cell r="AH130" t="str">
            <v>Bắc Quang</v>
          </cell>
          <cell r="AI130" t="str">
            <v>Vô Điếm</v>
          </cell>
        </row>
        <row r="131">
          <cell r="C131" t="str">
            <v>NW17020196PW</v>
          </cell>
          <cell r="D131" t="str">
            <v>Chu Thị Nền</v>
          </cell>
          <cell r="E131" t="str">
            <v>Nữ</v>
          </cell>
          <cell r="F131">
            <v>29808</v>
          </cell>
          <cell r="G131">
            <v>44</v>
          </cell>
          <cell r="H131" t="str">
            <v>P</v>
          </cell>
          <cell r="I131" t="str">
            <v>Tân Thành, Phú Bình, Thái Nguyên</v>
          </cell>
          <cell r="J131" t="str">
            <v>Tân Thành, Phú Bình, Thái Nguyên</v>
          </cell>
          <cell r="K131" t="str">
            <v>Thái Nguyên</v>
          </cell>
          <cell r="L131" t="str">
            <v>090805628</v>
          </cell>
          <cell r="M131">
            <v>42107</v>
          </cell>
          <cell r="N131" t="str">
            <v>Thái Nguyên</v>
          </cell>
          <cell r="O131" t="str">
            <v>Đã có gia đình</v>
          </cell>
          <cell r="P131" t="str">
            <v>Nùng</v>
          </cell>
          <cell r="Q131" t="str">
            <v>Không</v>
          </cell>
          <cell r="R131" t="str">
            <v>Việt Nam</v>
          </cell>
          <cell r="S131" t="str">
            <v>Trung học cơ sở</v>
          </cell>
          <cell r="X131">
            <v>0</v>
          </cell>
          <cell r="AB131" t="e">
            <v>#N/A</v>
          </cell>
          <cell r="AC131" t="str">
            <v>01646123085</v>
          </cell>
          <cell r="AE131" t="str">
            <v>TDP Đình Xước, Hương Sơn, Phú Bình, Thái Nguyên</v>
          </cell>
          <cell r="AF131" t="str">
            <v>Việt Nam</v>
          </cell>
          <cell r="AG131" t="str">
            <v>Thái Nguyên</v>
          </cell>
          <cell r="AH131" t="str">
            <v>Phú Bình</v>
          </cell>
          <cell r="AI131" t="str">
            <v>Hương Sơn</v>
          </cell>
        </row>
        <row r="132">
          <cell r="C132" t="str">
            <v>17020224QW</v>
          </cell>
          <cell r="D132" t="str">
            <v>Trần Thị Vân</v>
          </cell>
          <cell r="E132" t="str">
            <v>Nữ</v>
          </cell>
          <cell r="F132">
            <v>32555</v>
          </cell>
          <cell r="G132">
            <v>36</v>
          </cell>
          <cell r="H132" t="str">
            <v>Q</v>
          </cell>
          <cell r="I132" t="str">
            <v>Thượng Đình, Phú Bình, Thái Nguyên</v>
          </cell>
          <cell r="J132" t="str">
            <v>Thượng Đình, Phú Bình, Thái Nguyên</v>
          </cell>
          <cell r="K132" t="str">
            <v>Thái Nguyên</v>
          </cell>
          <cell r="L132" t="str">
            <v>019189013823</v>
          </cell>
          <cell r="M132">
            <v>44547</v>
          </cell>
          <cell r="N132" t="str">
            <v>Cục CS QLHC về TTXH</v>
          </cell>
          <cell r="O132" t="str">
            <v>Đã có gia đình</v>
          </cell>
          <cell r="P132" t="str">
            <v>Kinh</v>
          </cell>
          <cell r="Q132" t="str">
            <v>Không</v>
          </cell>
          <cell r="R132" t="str">
            <v>Việt Nam</v>
          </cell>
          <cell r="S132" t="str">
            <v>Trung học phổ thông</v>
          </cell>
          <cell r="X132">
            <v>0</v>
          </cell>
          <cell r="AB132" t="str">
            <v>0818538545</v>
          </cell>
          <cell r="AC132" t="str">
            <v>0818538545</v>
          </cell>
          <cell r="AE132" t="str">
            <v>Đông Yên, Thượng Đình, Phú Bình, Thái Nguyên</v>
          </cell>
          <cell r="AF132" t="str">
            <v>Việt Nam</v>
          </cell>
          <cell r="AG132" t="str">
            <v>Thái Nguyên</v>
          </cell>
          <cell r="AH132" t="str">
            <v>Phú Bình</v>
          </cell>
          <cell r="AI132" t="str">
            <v>Thượng Đình</v>
          </cell>
        </row>
        <row r="133">
          <cell r="C133" t="str">
            <v>NW17020218PW</v>
          </cell>
          <cell r="D133" t="str">
            <v>Nguyễn Thị Khuy</v>
          </cell>
          <cell r="E133" t="str">
            <v>Nữ</v>
          </cell>
          <cell r="F133">
            <v>30586</v>
          </cell>
          <cell r="G133">
            <v>42</v>
          </cell>
          <cell r="H133" t="str">
            <v>P</v>
          </cell>
          <cell r="I133" t="str">
            <v>Tân Khánh, Phú Bình, Thái Nguyên</v>
          </cell>
          <cell r="J133" t="str">
            <v>Tân Khánh, Phú Bình, Thái Nguyên</v>
          </cell>
          <cell r="K133" t="str">
            <v>Thái Nguyên</v>
          </cell>
          <cell r="L133" t="str">
            <v>090805097</v>
          </cell>
          <cell r="M133">
            <v>42443</v>
          </cell>
          <cell r="N133" t="str">
            <v>Thái Nguyên</v>
          </cell>
          <cell r="O133" t="str">
            <v>Đã có gia đình</v>
          </cell>
          <cell r="P133" t="str">
            <v>Kinh</v>
          </cell>
          <cell r="Q133" t="str">
            <v>Không</v>
          </cell>
          <cell r="R133" t="str">
            <v>Việt Nam</v>
          </cell>
          <cell r="S133" t="str">
            <v>Trung học cơ sở</v>
          </cell>
          <cell r="X133">
            <v>0</v>
          </cell>
          <cell r="AB133" t="e">
            <v>#N/A</v>
          </cell>
          <cell r="AC133" t="str">
            <v>01653077572</v>
          </cell>
          <cell r="AE133" t="str">
            <v>La Tú, Tân Khánh, Phú Bình, Thái Nguyên</v>
          </cell>
          <cell r="AF133" t="str">
            <v>Việt Nam</v>
          </cell>
          <cell r="AG133" t="str">
            <v>Thái Nguyên</v>
          </cell>
          <cell r="AH133" t="str">
            <v>Phú Bình</v>
          </cell>
          <cell r="AI133" t="str">
            <v>Tân Khánh</v>
          </cell>
        </row>
        <row r="134">
          <cell r="C134" t="str">
            <v>NW17020222PW</v>
          </cell>
          <cell r="D134" t="str">
            <v>Nguyễn Thị Tuyết</v>
          </cell>
          <cell r="E134" t="str">
            <v>Nữ</v>
          </cell>
          <cell r="F134">
            <v>29164</v>
          </cell>
          <cell r="G134">
            <v>46</v>
          </cell>
          <cell r="H134" t="str">
            <v>P</v>
          </cell>
          <cell r="I134" t="str">
            <v>Tiên Phong, Phổ Yên, Thái Nguyên</v>
          </cell>
          <cell r="J134" t="str">
            <v>Tiên Phong, Phổ Yên, Thái Nguyên</v>
          </cell>
          <cell r="K134" t="str">
            <v>Thái Nguyên</v>
          </cell>
          <cell r="L134" t="str">
            <v>091039066</v>
          </cell>
          <cell r="M134">
            <v>42612</v>
          </cell>
          <cell r="N134" t="str">
            <v>Thái Nguyên</v>
          </cell>
          <cell r="O134" t="str">
            <v>Đã có gia đình</v>
          </cell>
          <cell r="P134" t="str">
            <v>Kinh</v>
          </cell>
          <cell r="Q134" t="str">
            <v>Không</v>
          </cell>
          <cell r="R134" t="str">
            <v>Việt Nam</v>
          </cell>
          <cell r="S134" t="str">
            <v>Trung học cơ sở</v>
          </cell>
          <cell r="X134">
            <v>0</v>
          </cell>
          <cell r="AB134" t="e">
            <v>#N/A</v>
          </cell>
          <cell r="AC134" t="str">
            <v>01697838422</v>
          </cell>
          <cell r="AE134" t="str">
            <v>Ngọc Lâm, Tiên Phong, Phổ Yên, Thái Nguyên</v>
          </cell>
          <cell r="AF134" t="str">
            <v>Việt Nam</v>
          </cell>
          <cell r="AG134" t="str">
            <v>Thái Nguyên</v>
          </cell>
          <cell r="AH134" t="str">
            <v>Phổ Yên</v>
          </cell>
          <cell r="AI134" t="str">
            <v>Tiên Phong</v>
          </cell>
        </row>
        <row r="135">
          <cell r="C135" t="str">
            <v>NW17020219PW</v>
          </cell>
          <cell r="D135" t="str">
            <v>Trần Thị Thêm</v>
          </cell>
          <cell r="E135" t="str">
            <v>Nữ</v>
          </cell>
          <cell r="F135">
            <v>34464</v>
          </cell>
          <cell r="G135">
            <v>31</v>
          </cell>
          <cell r="H135" t="str">
            <v>P</v>
          </cell>
          <cell r="I135" t="str">
            <v>Kim Sơn, Lục Ngạn, Bắc Giang</v>
          </cell>
          <cell r="J135" t="str">
            <v>Kim Sơn, Lục Ngạn, Bắc Giang</v>
          </cell>
          <cell r="K135" t="str">
            <v>Thái Nguyên</v>
          </cell>
          <cell r="L135" t="str">
            <v>024194008119</v>
          </cell>
          <cell r="M135">
            <v>44508</v>
          </cell>
          <cell r="N135" t="str">
            <v>Cục CS QLHC về TTXH</v>
          </cell>
          <cell r="O135" t="str">
            <v>Đã có gia đình</v>
          </cell>
          <cell r="P135" t="str">
            <v>Nùng</v>
          </cell>
          <cell r="Q135" t="str">
            <v>Không</v>
          </cell>
          <cell r="R135" t="str">
            <v>Việt Nam</v>
          </cell>
          <cell r="S135" t="str">
            <v>Trung học cơ sở</v>
          </cell>
          <cell r="X135">
            <v>0</v>
          </cell>
          <cell r="AB135" t="str">
            <v>0879354772</v>
          </cell>
          <cell r="AC135" t="str">
            <v>0879354772</v>
          </cell>
          <cell r="AE135" t="str">
            <v>Kim Bảng, Tân Khánh, Phú Bình, Thái Nguyên</v>
          </cell>
          <cell r="AF135" t="str">
            <v>Việt Nam</v>
          </cell>
          <cell r="AG135" t="str">
            <v>Thái Nguyên</v>
          </cell>
          <cell r="AH135" t="str">
            <v>Phú Bình</v>
          </cell>
          <cell r="AI135" t="str">
            <v>Tân Khánh</v>
          </cell>
        </row>
        <row r="136">
          <cell r="C136" t="str">
            <v>17030294SG</v>
          </cell>
          <cell r="D136" t="str">
            <v>Hà Văn Long</v>
          </cell>
          <cell r="E136" t="str">
            <v>Nam</v>
          </cell>
          <cell r="F136">
            <v>35327</v>
          </cell>
          <cell r="G136">
            <v>29</v>
          </cell>
          <cell r="H136" t="str">
            <v>S</v>
          </cell>
          <cell r="I136" t="str">
            <v>Hồng Tiến, Phổ Yên, Thái Nguyên</v>
          </cell>
          <cell r="J136" t="str">
            <v>Hồng Tiến, Phổ Yên, Thái Nguyên</v>
          </cell>
          <cell r="K136" t="str">
            <v>Thái Nguyên</v>
          </cell>
          <cell r="L136" t="str">
            <v>019096007927</v>
          </cell>
          <cell r="M136">
            <v>44372</v>
          </cell>
          <cell r="N136" t="str">
            <v>Cục CS QLHC về TTXH</v>
          </cell>
          <cell r="O136" t="str">
            <v>Độc thân</v>
          </cell>
          <cell r="P136" t="str">
            <v>Kinh</v>
          </cell>
          <cell r="Q136" t="str">
            <v>Không</v>
          </cell>
          <cell r="R136" t="str">
            <v>Việt Nam</v>
          </cell>
          <cell r="S136" t="str">
            <v>Trung học phổ thông</v>
          </cell>
          <cell r="X136">
            <v>0</v>
          </cell>
          <cell r="AB136" t="str">
            <v>0989522146</v>
          </cell>
          <cell r="AC136" t="str">
            <v>0989522146</v>
          </cell>
          <cell r="AE136" t="str">
            <v>Giếng, Hồng Tiến, Phổ Yên, Thái Nguyên</v>
          </cell>
          <cell r="AF136" t="str">
            <v>Việt Nam</v>
          </cell>
          <cell r="AG136" t="str">
            <v>Thái Nguyên</v>
          </cell>
          <cell r="AH136" t="str">
            <v>Phổ Yên</v>
          </cell>
          <cell r="AI136" t="str">
            <v>Hồng Tiến</v>
          </cell>
        </row>
        <row r="137">
          <cell r="C137" t="str">
            <v>NW17020122PO</v>
          </cell>
          <cell r="D137" t="str">
            <v>Nguyễn Thị Thương</v>
          </cell>
          <cell r="E137" t="str">
            <v>Nữ</v>
          </cell>
          <cell r="F137">
            <v>30879</v>
          </cell>
          <cell r="G137">
            <v>41</v>
          </cell>
          <cell r="H137" t="str">
            <v>P</v>
          </cell>
          <cell r="I137" t="str">
            <v>Hóa Thượng,  Đồng Hỷ, Thái Nguyên</v>
          </cell>
          <cell r="J137" t="str">
            <v>Hóa Thượng,  Đồng Hỷ, Thái Nguyên</v>
          </cell>
          <cell r="K137" t="str">
            <v>Thái Nguyên</v>
          </cell>
          <cell r="L137" t="str">
            <v>090968532</v>
          </cell>
          <cell r="M137">
            <v>37337</v>
          </cell>
          <cell r="N137" t="str">
            <v>Thái Nguyên</v>
          </cell>
          <cell r="O137" t="str">
            <v>Đã có gia đình</v>
          </cell>
          <cell r="P137" t="str">
            <v>Kinh</v>
          </cell>
          <cell r="Q137" t="str">
            <v>Không</v>
          </cell>
          <cell r="R137" t="str">
            <v>Việt Nam</v>
          </cell>
          <cell r="S137" t="str">
            <v>Trung học cơ sở</v>
          </cell>
          <cell r="X137">
            <v>0</v>
          </cell>
          <cell r="AB137" t="e">
            <v>#N/A</v>
          </cell>
          <cell r="AC137" t="str">
            <v>0982961004</v>
          </cell>
          <cell r="AE137" t="str">
            <v>Văn Hữu, Hóa Thượng, Đồng Hỷ, Thái Nguyên</v>
          </cell>
          <cell r="AF137" t="str">
            <v>Việt Nam</v>
          </cell>
          <cell r="AG137" t="str">
            <v>Thái Nguyên</v>
          </cell>
          <cell r="AH137" t="str">
            <v>Đồng Hỷ</v>
          </cell>
          <cell r="AI137" t="str">
            <v>Hóa Thượng</v>
          </cell>
        </row>
        <row r="138">
          <cell r="C138" t="str">
            <v>NW17020135PW</v>
          </cell>
          <cell r="D138" t="str">
            <v>Đào Thị Hoa</v>
          </cell>
          <cell r="E138" t="str">
            <v>Nữ</v>
          </cell>
          <cell r="F138">
            <v>28717</v>
          </cell>
          <cell r="G138">
            <v>47</v>
          </cell>
          <cell r="H138" t="str">
            <v>P</v>
          </cell>
          <cell r="I138" t="str">
            <v>Bàn Đạt, Phú Bình, Thái Nguyên</v>
          </cell>
          <cell r="J138" t="str">
            <v>Bàn Đạt, Phú Bình, Thái Nguyên</v>
          </cell>
          <cell r="K138" t="str">
            <v>Thái Nguyên</v>
          </cell>
          <cell r="L138" t="str">
            <v>019178009118</v>
          </cell>
          <cell r="M138">
            <v>44508</v>
          </cell>
          <cell r="N138" t="str">
            <v>Cục CS QLHC về TTXH</v>
          </cell>
          <cell r="O138" t="str">
            <v>Đã có gia đình</v>
          </cell>
          <cell r="P138" t="str">
            <v>Kinh</v>
          </cell>
          <cell r="Q138" t="str">
            <v>Không</v>
          </cell>
          <cell r="R138" t="str">
            <v>Việt Nam</v>
          </cell>
          <cell r="S138" t="str">
            <v>Tiểu học</v>
          </cell>
          <cell r="X138">
            <v>0</v>
          </cell>
          <cell r="AB138" t="str">
            <v>0394948382</v>
          </cell>
          <cell r="AC138" t="str">
            <v>0394948382</v>
          </cell>
          <cell r="AE138" t="str">
            <v>Thượng Mới, Bảo Lý, Phú Bình, Thái Nguyên</v>
          </cell>
          <cell r="AF138" t="str">
            <v>Việt Nam</v>
          </cell>
          <cell r="AG138" t="str">
            <v>Thái Nguyên</v>
          </cell>
          <cell r="AH138" t="str">
            <v>Phú Bình</v>
          </cell>
          <cell r="AI138" t="str">
            <v>Bảo Lý</v>
          </cell>
        </row>
        <row r="139">
          <cell r="C139" t="str">
            <v>NW17020242PO</v>
          </cell>
          <cell r="D139" t="str">
            <v>Nguyễn Thị Thái</v>
          </cell>
          <cell r="E139" t="str">
            <v>Nữ</v>
          </cell>
          <cell r="F139">
            <v>30673</v>
          </cell>
          <cell r="G139">
            <v>42</v>
          </cell>
          <cell r="H139" t="str">
            <v>P</v>
          </cell>
          <cell r="I139" t="str">
            <v>Hợp Thành, Sơn Dương, Tuyên Quang</v>
          </cell>
          <cell r="J139" t="str">
            <v>Hợp Thành, Sơn Dương, Tuyên Quang</v>
          </cell>
          <cell r="K139" t="str">
            <v>Tuyên Quang</v>
          </cell>
          <cell r="L139" t="str">
            <v>070583319</v>
          </cell>
          <cell r="M139">
            <v>42773</v>
          </cell>
          <cell r="N139" t="str">
            <v>Tuyên Quang</v>
          </cell>
          <cell r="O139" t="str">
            <v>Đã có gia đình</v>
          </cell>
          <cell r="P139" t="str">
            <v>Kinh</v>
          </cell>
          <cell r="Q139" t="str">
            <v>Không</v>
          </cell>
          <cell r="R139" t="str">
            <v>Việt Nam</v>
          </cell>
          <cell r="S139" t="str">
            <v>Tiểu học</v>
          </cell>
          <cell r="X139">
            <v>0</v>
          </cell>
          <cell r="AB139" t="e">
            <v>#N/A</v>
          </cell>
          <cell r="AC139" t="str">
            <v>01683424856</v>
          </cell>
          <cell r="AE139" t="str">
            <v>Trúc Khê, Hợp Thành, Sơn Dương, Tuyên Quang</v>
          </cell>
          <cell r="AF139" t="str">
            <v>Việt Nam</v>
          </cell>
          <cell r="AG139" t="str">
            <v>Tuyên Quang</v>
          </cell>
          <cell r="AH139" t="str">
            <v>Sơn Dương</v>
          </cell>
          <cell r="AI139" t="str">
            <v>Hợp Thành</v>
          </cell>
        </row>
        <row r="140">
          <cell r="C140" t="str">
            <v>17020244PW</v>
          </cell>
          <cell r="D140" t="str">
            <v>Đặng Thị Huế</v>
          </cell>
          <cell r="E140" t="str">
            <v>Nữ</v>
          </cell>
          <cell r="F140">
            <v>30090</v>
          </cell>
          <cell r="G140">
            <v>43</v>
          </cell>
          <cell r="H140" t="str">
            <v>P</v>
          </cell>
          <cell r="I140" t="str">
            <v>Hợp Thành, Sơn Dương, Tuyên Quang</v>
          </cell>
          <cell r="J140" t="str">
            <v>Hợp Thành, Sơn Dương, Tuyên Quang</v>
          </cell>
          <cell r="K140" t="str">
            <v>Tuyên Quang</v>
          </cell>
          <cell r="L140" t="str">
            <v>037182010875</v>
          </cell>
          <cell r="M140">
            <v>44444</v>
          </cell>
          <cell r="N140" t="str">
            <v>Cục CS QLHC về TTXH</v>
          </cell>
          <cell r="O140" t="str">
            <v>Đã có gia đình</v>
          </cell>
          <cell r="P140" t="str">
            <v>Kinh</v>
          </cell>
          <cell r="Q140" t="str">
            <v>Không</v>
          </cell>
          <cell r="R140" t="str">
            <v>Việt Nam</v>
          </cell>
          <cell r="S140" t="str">
            <v>Tiểu học</v>
          </cell>
          <cell r="X140">
            <v>0</v>
          </cell>
          <cell r="AB140" t="str">
            <v>0339114536</v>
          </cell>
          <cell r="AC140" t="str">
            <v>0339114536</v>
          </cell>
          <cell r="AE140" t="str">
            <v>Trúc Khê, Hợp Thành, Sơn Dương, Tuyên Quang</v>
          </cell>
          <cell r="AF140" t="str">
            <v>Việt Nam</v>
          </cell>
          <cell r="AG140" t="str">
            <v>Tuyên Quang</v>
          </cell>
          <cell r="AH140" t="str">
            <v>Sơn Dương</v>
          </cell>
          <cell r="AI140" t="str">
            <v>Hợp Thành</v>
          </cell>
        </row>
        <row r="141">
          <cell r="C141" t="str">
            <v>NW17020292PO</v>
          </cell>
          <cell r="D141" t="str">
            <v>Ma Thị Liễu</v>
          </cell>
          <cell r="E141" t="str">
            <v>Nữ</v>
          </cell>
          <cell r="F141">
            <v>31506</v>
          </cell>
          <cell r="G141">
            <v>39</v>
          </cell>
          <cell r="H141" t="str">
            <v>P</v>
          </cell>
          <cell r="I141" t="str">
            <v>Vạn Phái, Phổ Yên, Thái Nguyên</v>
          </cell>
          <cell r="J141" t="str">
            <v>Phú Đình, Định Hóa, Thái Nguyên</v>
          </cell>
          <cell r="K141" t="str">
            <v>Thái Nguyên</v>
          </cell>
          <cell r="L141" t="str">
            <v>019177009028</v>
          </cell>
          <cell r="M141">
            <v>38521</v>
          </cell>
          <cell r="N141" t="str">
            <v>Thái Nguyên</v>
          </cell>
          <cell r="O141" t="str">
            <v>Đã có gia đình</v>
          </cell>
          <cell r="P141" t="str">
            <v>Tày</v>
          </cell>
          <cell r="Q141" t="str">
            <v>Không</v>
          </cell>
          <cell r="R141" t="str">
            <v>Việt Nam</v>
          </cell>
          <cell r="S141" t="str">
            <v>Trung học cơ sở</v>
          </cell>
          <cell r="X141">
            <v>0</v>
          </cell>
          <cell r="AB141" t="e">
            <v>#N/A</v>
          </cell>
          <cell r="AC141" t="str">
            <v>0989639489</v>
          </cell>
          <cell r="AE141" t="str">
            <v>Xã Phú Đình, Huyện Định Hóa, Thái Nguyên</v>
          </cell>
          <cell r="AF141" t="str">
            <v>Việt Nam</v>
          </cell>
          <cell r="AG141" t="str">
            <v>Thái Nguyên</v>
          </cell>
          <cell r="AH141" t="str">
            <v>Định Hóa</v>
          </cell>
          <cell r="AI141" t="str">
            <v>Phú Đình</v>
          </cell>
        </row>
        <row r="142">
          <cell r="C142" t="str">
            <v>17020084MW</v>
          </cell>
          <cell r="D142" t="str">
            <v>Dương Thị Lê</v>
          </cell>
          <cell r="E142" t="str">
            <v>Nữ</v>
          </cell>
          <cell r="F142">
            <v>29165</v>
          </cell>
          <cell r="G142">
            <v>46</v>
          </cell>
          <cell r="H142" t="str">
            <v>M</v>
          </cell>
          <cell r="I142" t="str">
            <v>Lục Ba,  Đại Từ, Thái Nguyên</v>
          </cell>
          <cell r="J142" t="str">
            <v>Lục Ba,  Đại Từ, Thái Nguyên</v>
          </cell>
          <cell r="K142" t="str">
            <v>Thái Nguyên</v>
          </cell>
          <cell r="L142" t="str">
            <v>019179001762</v>
          </cell>
          <cell r="M142">
            <v>44304</v>
          </cell>
          <cell r="N142" t="str">
            <v>Cục CS QLHC về TTXH</v>
          </cell>
          <cell r="O142" t="str">
            <v>Đã có gia đình</v>
          </cell>
          <cell r="P142" t="str">
            <v>Kinh</v>
          </cell>
          <cell r="Q142" t="str">
            <v>Không</v>
          </cell>
          <cell r="R142" t="str">
            <v>Việt Nam</v>
          </cell>
          <cell r="S142" t="str">
            <v>Tiểu học</v>
          </cell>
          <cell r="X142">
            <v>0</v>
          </cell>
          <cell r="AB142" t="str">
            <v>0373063657</v>
          </cell>
          <cell r="AC142" t="str">
            <v>0373063657</v>
          </cell>
          <cell r="AE142" t="str">
            <v>Xã Bình Sơn, Thành phố Sông Công, Thái Nguyên</v>
          </cell>
          <cell r="AF142" t="str">
            <v>Việt Nam</v>
          </cell>
          <cell r="AG142" t="str">
            <v>Thái Nguyên</v>
          </cell>
          <cell r="AH142" t="str">
            <v>Sông Công</v>
          </cell>
          <cell r="AI142" t="str">
            <v>Bình Sơn</v>
          </cell>
        </row>
        <row r="143">
          <cell r="C143" t="str">
            <v>NW17030281PW</v>
          </cell>
          <cell r="D143" t="str">
            <v>Nguyễn Thị Hải Vân</v>
          </cell>
          <cell r="E143" t="str">
            <v>Nữ</v>
          </cell>
          <cell r="F143">
            <v>28174</v>
          </cell>
          <cell r="G143">
            <v>48</v>
          </cell>
          <cell r="H143" t="str">
            <v>P</v>
          </cell>
          <cell r="I143" t="str">
            <v>Cam Giá, Thái Nguyên, Thái Nguyên</v>
          </cell>
          <cell r="J143" t="str">
            <v>Cam Giá, Thái Nguyên, Thái Nguyên</v>
          </cell>
          <cell r="K143" t="str">
            <v>Thái Nguyên</v>
          </cell>
          <cell r="L143" t="str">
            <v>019177001366</v>
          </cell>
          <cell r="M143">
            <v>44299</v>
          </cell>
          <cell r="N143" t="str">
            <v>Cục CS QLHC về TTXH</v>
          </cell>
          <cell r="O143" t="str">
            <v>Đã có gia đình</v>
          </cell>
          <cell r="P143" t="str">
            <v>Kinh</v>
          </cell>
          <cell r="Q143" t="str">
            <v>Không</v>
          </cell>
          <cell r="R143" t="str">
            <v>Việt Nam</v>
          </cell>
          <cell r="S143" t="str">
            <v>Trung học cơ sở</v>
          </cell>
          <cell r="X143">
            <v>0</v>
          </cell>
          <cell r="AB143" t="str">
            <v>0392047693</v>
          </cell>
          <cell r="AC143" t="str">
            <v>0392047693</v>
          </cell>
          <cell r="AE143" t="str">
            <v>TDP Đông, Lương Sơn, Sông Công, Thái Nguyên</v>
          </cell>
          <cell r="AF143" t="str">
            <v>Việt Nam</v>
          </cell>
          <cell r="AG143" t="str">
            <v>Thái Nguyên</v>
          </cell>
          <cell r="AH143" t="str">
            <v>Sông Công</v>
          </cell>
          <cell r="AI143" t="str">
            <v>Phường Lương Sơn</v>
          </cell>
        </row>
        <row r="144">
          <cell r="C144" t="str">
            <v>NW17030282PW</v>
          </cell>
          <cell r="D144" t="str">
            <v>Dương Thị Luyến</v>
          </cell>
          <cell r="E144" t="str">
            <v>Nữ</v>
          </cell>
          <cell r="F144">
            <v>27534</v>
          </cell>
          <cell r="G144">
            <v>50</v>
          </cell>
          <cell r="H144" t="str">
            <v>P</v>
          </cell>
          <cell r="I144" t="str">
            <v>Úc Kỳ, Phú Bình, Thái Nguyên</v>
          </cell>
          <cell r="J144" t="str">
            <v>Úc Kỳ, Phú Bình, Thái Nguyên</v>
          </cell>
          <cell r="K144" t="str">
            <v>Thái Nguyên</v>
          </cell>
          <cell r="L144" t="str">
            <v>024189015333</v>
          </cell>
          <cell r="M144">
            <v>42269</v>
          </cell>
          <cell r="N144" t="str">
            <v>Thái Nguyên</v>
          </cell>
          <cell r="O144" t="str">
            <v>Đã có gia đình</v>
          </cell>
          <cell r="P144" t="str">
            <v>Kinh</v>
          </cell>
          <cell r="Q144" t="str">
            <v>Không</v>
          </cell>
          <cell r="R144" t="str">
            <v>Việt Nam</v>
          </cell>
          <cell r="S144" t="str">
            <v>Trung học cơ sở</v>
          </cell>
          <cell r="X144">
            <v>0</v>
          </cell>
          <cell r="AB144" t="e">
            <v>#N/A</v>
          </cell>
          <cell r="AC144" t="str">
            <v>01684443536</v>
          </cell>
          <cell r="AE144" t="str">
            <v>Úc Kỳ, Phú Bình, Thái Nguyên</v>
          </cell>
          <cell r="AF144" t="str">
            <v>Việt Nam</v>
          </cell>
          <cell r="AG144" t="str">
            <v>Thái Nguyên</v>
          </cell>
          <cell r="AH144" t="str">
            <v>Phú Bình</v>
          </cell>
          <cell r="AI144" t="str">
            <v>Úc Kỳ</v>
          </cell>
        </row>
        <row r="145">
          <cell r="C145" t="str">
            <v>NW17020240PO</v>
          </cell>
          <cell r="D145" t="str">
            <v>Nguyễn Thị Dân</v>
          </cell>
          <cell r="E145" t="str">
            <v>Nữ</v>
          </cell>
          <cell r="F145">
            <v>31206</v>
          </cell>
          <cell r="G145">
            <v>40</v>
          </cell>
          <cell r="H145" t="str">
            <v>P</v>
          </cell>
          <cell r="I145" t="str">
            <v>Yên Lãng, Đại Từ, Thái Nguyên</v>
          </cell>
          <cell r="J145" t="str">
            <v>Yên Lãng, Đại Từ, Thái Nguyên</v>
          </cell>
          <cell r="K145" t="str">
            <v>Thái Nguyên</v>
          </cell>
          <cell r="L145" t="str">
            <v>019180005448</v>
          </cell>
          <cell r="M145">
            <v>40718</v>
          </cell>
          <cell r="N145" t="str">
            <v>Tuyên Quang</v>
          </cell>
          <cell r="O145" t="str">
            <v>Đã có gia đình</v>
          </cell>
          <cell r="P145" t="str">
            <v>Kinh</v>
          </cell>
          <cell r="Q145" t="str">
            <v>Không</v>
          </cell>
          <cell r="R145" t="str">
            <v>Việt Nam</v>
          </cell>
          <cell r="S145" t="str">
            <v>Trung học cơ sở</v>
          </cell>
          <cell r="X145">
            <v>0</v>
          </cell>
          <cell r="AB145" t="e">
            <v>#N/A</v>
          </cell>
          <cell r="AC145" t="str">
            <v>01689616176</v>
          </cell>
          <cell r="AE145" t="str">
            <v>Trúc Khê,  Hợp Thành, Sơn Dương, Tuyên Quang</v>
          </cell>
          <cell r="AF145" t="str">
            <v>Việt Nam</v>
          </cell>
          <cell r="AG145" t="str">
            <v>Tuyên Quang</v>
          </cell>
          <cell r="AH145" t="str">
            <v>Sơn Dương</v>
          </cell>
          <cell r="AI145" t="str">
            <v>Hợp Thành</v>
          </cell>
        </row>
        <row r="146">
          <cell r="C146" t="str">
            <v>NW17020284PW</v>
          </cell>
          <cell r="D146" t="str">
            <v>Phan Bích Năm</v>
          </cell>
          <cell r="E146" t="str">
            <v>Nữ</v>
          </cell>
          <cell r="F146">
            <v>29762</v>
          </cell>
          <cell r="G146">
            <v>44</v>
          </cell>
          <cell r="H146" t="str">
            <v>P</v>
          </cell>
          <cell r="I146" t="str">
            <v>Yên Trạch, Phú Lương, Thái Nguyên</v>
          </cell>
          <cell r="J146" t="str">
            <v>Yên Trạch, Phú Lương, Thái Nguyên</v>
          </cell>
          <cell r="K146" t="str">
            <v>Thái Nguyên</v>
          </cell>
          <cell r="L146" t="str">
            <v>019181010945</v>
          </cell>
          <cell r="M146" t="str">
            <v>12/072021</v>
          </cell>
          <cell r="N146" t="str">
            <v>Cục CS QLHC về TTXH</v>
          </cell>
          <cell r="O146" t="str">
            <v>Đã có gia đình</v>
          </cell>
          <cell r="P146" t="str">
            <v>Tày</v>
          </cell>
          <cell r="Q146" t="str">
            <v>Không</v>
          </cell>
          <cell r="R146" t="str">
            <v>Việt Nam</v>
          </cell>
          <cell r="S146" t="str">
            <v>Trung học phổ thông</v>
          </cell>
          <cell r="X146">
            <v>0</v>
          </cell>
          <cell r="AB146" t="str">
            <v>0975104553</v>
          </cell>
          <cell r="AC146" t="str">
            <v>0975104553</v>
          </cell>
          <cell r="AE146" t="str">
            <v>Bản Héo, Yên Trạch, Phú Lương, Thái Nguyên</v>
          </cell>
          <cell r="AF146" t="str">
            <v>Việt Nam</v>
          </cell>
          <cell r="AG146" t="str">
            <v>Thái Nguyên</v>
          </cell>
          <cell r="AH146" t="str">
            <v>Phú Lương</v>
          </cell>
          <cell r="AI146" t="str">
            <v>Yên Trạch</v>
          </cell>
        </row>
        <row r="147">
          <cell r="C147" t="str">
            <v>17030238PW</v>
          </cell>
          <cell r="D147" t="str">
            <v>Trần Thị Lan</v>
          </cell>
          <cell r="E147" t="str">
            <v>Nữ</v>
          </cell>
          <cell r="F147">
            <v>31192</v>
          </cell>
          <cell r="G147">
            <v>40</v>
          </cell>
          <cell r="H147" t="str">
            <v>P</v>
          </cell>
          <cell r="I147" t="str">
            <v>Tân Hương, Phổ Yên, Thái Nguyên</v>
          </cell>
          <cell r="J147" t="str">
            <v>Đắc Sơn, Phổ Yên, Thái Nguyên</v>
          </cell>
          <cell r="K147" t="str">
            <v>Thái Nguyên</v>
          </cell>
          <cell r="L147" t="str">
            <v>019185013194</v>
          </cell>
          <cell r="M147">
            <v>44372</v>
          </cell>
          <cell r="N147" t="str">
            <v>Cục CS QLHC về TTXH</v>
          </cell>
          <cell r="O147" t="str">
            <v>Đã có gia đình</v>
          </cell>
          <cell r="P147" t="str">
            <v>Kinh</v>
          </cell>
          <cell r="Q147" t="str">
            <v>Không</v>
          </cell>
          <cell r="R147" t="str">
            <v>Việt Nam</v>
          </cell>
          <cell r="S147" t="str">
            <v>Trung học phổ thông</v>
          </cell>
          <cell r="X147">
            <v>0</v>
          </cell>
          <cell r="AB147" t="str">
            <v>0965723088</v>
          </cell>
          <cell r="AC147" t="str">
            <v>0965723088</v>
          </cell>
          <cell r="AE147" t="str">
            <v>Thống Hạ, Đắc Sơn, Phổ Yên, Thái Nguyên</v>
          </cell>
          <cell r="AF147" t="str">
            <v>Việt Nam</v>
          </cell>
          <cell r="AG147" t="str">
            <v>Thái Nguyên</v>
          </cell>
          <cell r="AH147" t="str">
            <v>Phổ Yên</v>
          </cell>
          <cell r="AI147" t="str">
            <v>Đắc Sơn</v>
          </cell>
        </row>
        <row r="148">
          <cell r="C148" t="str">
            <v>NW17020136PW</v>
          </cell>
          <cell r="D148" t="str">
            <v>Hoàng Thị Hoa</v>
          </cell>
          <cell r="E148" t="str">
            <v>Nữ</v>
          </cell>
          <cell r="F148">
            <v>31446</v>
          </cell>
          <cell r="G148">
            <v>39</v>
          </cell>
          <cell r="H148" t="str">
            <v>P</v>
          </cell>
          <cell r="I148" t="str">
            <v>Bảo Lý, Phú Bình, Thái Nguyên</v>
          </cell>
          <cell r="J148" t="str">
            <v>Bảo Lý, Phú Bình, Thái Nguyên</v>
          </cell>
          <cell r="K148" t="str">
            <v>Thái Nguyên</v>
          </cell>
          <cell r="L148" t="str">
            <v>019186008863</v>
          </cell>
          <cell r="M148">
            <v>44419</v>
          </cell>
          <cell r="N148" t="str">
            <v>Cục CS QLHC về TTXH</v>
          </cell>
          <cell r="O148" t="str">
            <v>Đã có gia đình</v>
          </cell>
          <cell r="P148" t="str">
            <v>Kinh</v>
          </cell>
          <cell r="Q148" t="str">
            <v>Không</v>
          </cell>
          <cell r="R148" t="str">
            <v>Việt Nam</v>
          </cell>
          <cell r="S148" t="str">
            <v>Trung học cơ sở</v>
          </cell>
          <cell r="X148">
            <v>0</v>
          </cell>
          <cell r="AB148" t="str">
            <v>0388193925</v>
          </cell>
          <cell r="AC148" t="str">
            <v>0388193925</v>
          </cell>
          <cell r="AE148" t="str">
            <v>Quyên, Bảo Lý, Phú Bình, Thái Nguyên</v>
          </cell>
          <cell r="AF148" t="str">
            <v>Việt Nam</v>
          </cell>
          <cell r="AG148" t="str">
            <v>Thái Nguyên</v>
          </cell>
          <cell r="AH148" t="str">
            <v>Phú Bình</v>
          </cell>
          <cell r="AI148" t="str">
            <v>Bảo Lý</v>
          </cell>
        </row>
        <row r="149">
          <cell r="C149" t="str">
            <v>NW17030293SW</v>
          </cell>
          <cell r="D149" t="str">
            <v>Nguyễn Đình Tân</v>
          </cell>
          <cell r="E149" t="str">
            <v>Nam</v>
          </cell>
          <cell r="F149">
            <v>32784</v>
          </cell>
          <cell r="G149">
            <v>36</v>
          </cell>
          <cell r="H149" t="str">
            <v>S</v>
          </cell>
          <cell r="I149" t="str">
            <v>Hồng Tiến, Phổ Yên, Thái Nguyên</v>
          </cell>
          <cell r="J149" t="str">
            <v>Hồng Tiến, Phổ Yên, Thái Nguyên</v>
          </cell>
          <cell r="K149" t="str">
            <v>Thái Nguyên</v>
          </cell>
          <cell r="L149" t="str">
            <v>019171004405</v>
          </cell>
          <cell r="M149">
            <v>39424</v>
          </cell>
          <cell r="N149" t="str">
            <v>Thái Nguyên</v>
          </cell>
          <cell r="O149" t="str">
            <v>Đã có gia đình</v>
          </cell>
          <cell r="P149" t="str">
            <v>Kinh</v>
          </cell>
          <cell r="Q149" t="str">
            <v>Không</v>
          </cell>
          <cell r="R149" t="str">
            <v>Việt Nam</v>
          </cell>
          <cell r="S149" t="str">
            <v>Cao đẳng</v>
          </cell>
          <cell r="X149" t="str">
            <v>2012</v>
          </cell>
          <cell r="AB149" t="e">
            <v>#N/A</v>
          </cell>
          <cell r="AC149" t="str">
            <v>0979592805</v>
          </cell>
          <cell r="AE149" t="str">
            <v>Liên Minh, Hồng Tiến,  Phổ Yên, Thái Nguyên</v>
          </cell>
          <cell r="AF149" t="str">
            <v>Việt Nam</v>
          </cell>
          <cell r="AG149" t="str">
            <v>Thái Nguyên</v>
          </cell>
          <cell r="AH149" t="str">
            <v>Phổ Yên</v>
          </cell>
          <cell r="AI149" t="str">
            <v>Hồng Tiến</v>
          </cell>
        </row>
        <row r="150">
          <cell r="C150" t="str">
            <v>17020237PW</v>
          </cell>
          <cell r="D150" t="str">
            <v>Trần Thị Hương</v>
          </cell>
          <cell r="E150" t="str">
            <v>Nữ</v>
          </cell>
          <cell r="F150">
            <v>28616</v>
          </cell>
          <cell r="G150">
            <v>47</v>
          </cell>
          <cell r="H150" t="str">
            <v>P</v>
          </cell>
          <cell r="I150" t="str">
            <v>Đào Xá, Phú Bình, Thái Nguyên</v>
          </cell>
          <cell r="J150" t="str">
            <v>Đào Xá, Phú Bình, Thái Nguyên</v>
          </cell>
          <cell r="K150" t="str">
            <v>Thái Nguyên</v>
          </cell>
          <cell r="L150" t="str">
            <v>019178011168</v>
          </cell>
          <cell r="M150">
            <v>44372</v>
          </cell>
          <cell r="N150" t="str">
            <v>Cục CS QLHC về TTXH</v>
          </cell>
          <cell r="O150" t="str">
            <v>Đã có gia đình</v>
          </cell>
          <cell r="P150" t="str">
            <v>Kinh</v>
          </cell>
          <cell r="Q150" t="str">
            <v>Không</v>
          </cell>
          <cell r="R150" t="str">
            <v>Việt Nam</v>
          </cell>
          <cell r="S150" t="str">
            <v>Trung học cơ sở</v>
          </cell>
          <cell r="X150">
            <v>0</v>
          </cell>
          <cell r="AB150" t="str">
            <v>0363842290</v>
          </cell>
          <cell r="AC150" t="str">
            <v>0363842290</v>
          </cell>
          <cell r="AE150" t="str">
            <v>Tân Sơn, Đào Xá, Phú Bình, Thái Nguyên</v>
          </cell>
          <cell r="AF150" t="str">
            <v>Việt Nam</v>
          </cell>
          <cell r="AG150" t="str">
            <v>Thái Nguyên</v>
          </cell>
          <cell r="AH150" t="str">
            <v>Phú Bình</v>
          </cell>
          <cell r="AI150" t="str">
            <v>Đào Xá</v>
          </cell>
        </row>
        <row r="151">
          <cell r="C151" t="str">
            <v>17030259PW</v>
          </cell>
          <cell r="D151" t="str">
            <v>Nguyễn Thị Lan</v>
          </cell>
          <cell r="E151" t="str">
            <v>Nữ</v>
          </cell>
          <cell r="F151">
            <v>30356</v>
          </cell>
          <cell r="G151">
            <v>42</v>
          </cell>
          <cell r="H151" t="str">
            <v>P</v>
          </cell>
          <cell r="I151" t="str">
            <v>Đồng Tân, Hiệp Hòa, Bắc Giang</v>
          </cell>
          <cell r="J151" t="str">
            <v>Đồng Tân, Hiệp Hòa, Bắc Giang</v>
          </cell>
          <cell r="K151" t="str">
            <v>Bắc Giang</v>
          </cell>
          <cell r="L151" t="str">
            <v>024183019562</v>
          </cell>
          <cell r="M151">
            <v>44440</v>
          </cell>
          <cell r="N151" t="str">
            <v>Cục CS QLHC về TTXH</v>
          </cell>
          <cell r="O151" t="str">
            <v>Đã có gia đình</v>
          </cell>
          <cell r="P151" t="str">
            <v>Kinh</v>
          </cell>
          <cell r="Q151" t="str">
            <v>Không</v>
          </cell>
          <cell r="R151" t="str">
            <v>Việt Nam</v>
          </cell>
          <cell r="S151" t="str">
            <v>Trung học phổ thông</v>
          </cell>
          <cell r="X151">
            <v>0</v>
          </cell>
          <cell r="AB151" t="str">
            <v>0385505111</v>
          </cell>
          <cell r="AC151" t="str">
            <v>0385505111</v>
          </cell>
          <cell r="AE151" t="str">
            <v>Kim Bảng, Tân Khánh, Phú Bình, Thái Nguyên</v>
          </cell>
          <cell r="AF151" t="str">
            <v>Việt Nam</v>
          </cell>
          <cell r="AG151" t="str">
            <v>Thái Nguyên</v>
          </cell>
          <cell r="AH151" t="str">
            <v>Phú Bình</v>
          </cell>
          <cell r="AI151" t="str">
            <v>Tân Khánh</v>
          </cell>
        </row>
        <row r="152">
          <cell r="C152" t="str">
            <v>NW17030261PW</v>
          </cell>
          <cell r="D152" t="str">
            <v>Nguyễn Thị Cải</v>
          </cell>
          <cell r="E152" t="str">
            <v>Nữ</v>
          </cell>
          <cell r="F152">
            <v>30249</v>
          </cell>
          <cell r="G152">
            <v>43</v>
          </cell>
          <cell r="H152" t="str">
            <v>P</v>
          </cell>
          <cell r="I152" t="str">
            <v>Tân Khánh, Phú Bình, Thái Nguyên</v>
          </cell>
          <cell r="J152" t="str">
            <v>Tân Khánh, Phú Bình, Thái Nguyên</v>
          </cell>
          <cell r="K152" t="str">
            <v>Thái Nguyên</v>
          </cell>
          <cell r="L152" t="str">
            <v>091586940</v>
          </cell>
          <cell r="M152">
            <v>38829</v>
          </cell>
          <cell r="N152" t="str">
            <v>Thái Nguyên</v>
          </cell>
          <cell r="O152" t="str">
            <v>Đã có gia đình</v>
          </cell>
          <cell r="P152" t="str">
            <v>Kinh</v>
          </cell>
          <cell r="Q152" t="str">
            <v>Không</v>
          </cell>
          <cell r="R152" t="str">
            <v>Việt Nam</v>
          </cell>
          <cell r="S152" t="str">
            <v>Đại học</v>
          </cell>
          <cell r="X152">
            <v>0</v>
          </cell>
          <cell r="AB152" t="e">
            <v>#N/A</v>
          </cell>
          <cell r="AC152" t="str">
            <v>0941064180</v>
          </cell>
          <cell r="AE152" t="str">
            <v>La Tú, Tân Khánh, Phú Bình, Thái Nguyên</v>
          </cell>
          <cell r="AF152" t="str">
            <v>Việt Nam</v>
          </cell>
          <cell r="AG152" t="str">
            <v>Thái Nguyên</v>
          </cell>
          <cell r="AH152" t="str">
            <v>Phú Bình</v>
          </cell>
          <cell r="AI152" t="str">
            <v>Tân Khánh</v>
          </cell>
        </row>
        <row r="153">
          <cell r="C153" t="str">
            <v>17030273PW</v>
          </cell>
          <cell r="D153" t="str">
            <v>Dương Thị Chính</v>
          </cell>
          <cell r="E153" t="str">
            <v>Nữ</v>
          </cell>
          <cell r="F153">
            <v>28894</v>
          </cell>
          <cell r="G153">
            <v>46</v>
          </cell>
          <cell r="H153" t="str">
            <v>P</v>
          </cell>
          <cell r="I153" t="str">
            <v>Úc Kỳ, Phú Bình, Thái Nguyên</v>
          </cell>
          <cell r="J153" t="str">
            <v>Úc Kỳ, Phú Bình, Thái Nguyên</v>
          </cell>
          <cell r="K153" t="str">
            <v>Thái Nguyên</v>
          </cell>
          <cell r="L153" t="str">
            <v>019179013372</v>
          </cell>
          <cell r="M153">
            <v>44409</v>
          </cell>
          <cell r="N153" t="str">
            <v>Cục CS QLHC về TTXH</v>
          </cell>
          <cell r="O153" t="str">
            <v>Đã có gia đình</v>
          </cell>
          <cell r="P153" t="str">
            <v>Kinh</v>
          </cell>
          <cell r="Q153" t="str">
            <v>Không</v>
          </cell>
          <cell r="R153" t="str">
            <v>Việt Nam</v>
          </cell>
          <cell r="S153" t="str">
            <v>Trung học phổ thông</v>
          </cell>
          <cell r="X153">
            <v>0</v>
          </cell>
          <cell r="AB153" t="str">
            <v>0975551503</v>
          </cell>
          <cell r="AC153" t="str">
            <v>0975551503</v>
          </cell>
          <cell r="AE153" t="str">
            <v>Múc, Úc Kỳ, Phú Bình, Thái Nguyên</v>
          </cell>
          <cell r="AF153" t="str">
            <v>Việt Nam</v>
          </cell>
          <cell r="AG153" t="str">
            <v>Thái Nguyên</v>
          </cell>
          <cell r="AH153" t="str">
            <v>Phú Bình</v>
          </cell>
          <cell r="AI153" t="str">
            <v>Úc Kỳ</v>
          </cell>
        </row>
        <row r="154">
          <cell r="C154" t="str">
            <v>NW17030274PW</v>
          </cell>
          <cell r="D154" t="str">
            <v>Nguyễn Thị Quyên</v>
          </cell>
          <cell r="E154" t="str">
            <v>Nữ</v>
          </cell>
          <cell r="F154">
            <v>28732</v>
          </cell>
          <cell r="G154">
            <v>47</v>
          </cell>
          <cell r="H154" t="str">
            <v>P</v>
          </cell>
          <cell r="I154" t="str">
            <v>Lương Sơn, Sông Công, Thái Nguyên</v>
          </cell>
          <cell r="J154" t="str">
            <v>Lương Sơn, Sông Công, Thái Nguyên</v>
          </cell>
          <cell r="K154" t="str">
            <v>Thái Nguyên</v>
          </cell>
          <cell r="L154" t="str">
            <v>090883887</v>
          </cell>
          <cell r="M154">
            <v>41157</v>
          </cell>
          <cell r="N154" t="str">
            <v>Thái Nguyên</v>
          </cell>
          <cell r="O154" t="str">
            <v>Đã có gia đình</v>
          </cell>
          <cell r="P154" t="str">
            <v>Kinh</v>
          </cell>
          <cell r="Q154" t="str">
            <v>Không</v>
          </cell>
          <cell r="R154" t="str">
            <v>Việt Nam</v>
          </cell>
          <cell r="S154" t="str">
            <v>Trung học phổ thông</v>
          </cell>
          <cell r="X154">
            <v>0</v>
          </cell>
          <cell r="AB154" t="str">
            <v>0987823778</v>
          </cell>
          <cell r="AC154" t="str">
            <v>0987823778</v>
          </cell>
          <cell r="AE154" t="str">
            <v>Tổ 2, Trung Thành, Thái Nguyên, Thái Nguyên</v>
          </cell>
          <cell r="AF154" t="str">
            <v>Việt Nam</v>
          </cell>
          <cell r="AG154" t="str">
            <v>Thái Nguyên</v>
          </cell>
          <cell r="AH154" t="str">
            <v>Thái Nguyên</v>
          </cell>
          <cell r="AI154" t="str">
            <v>Phường Trung Thành</v>
          </cell>
        </row>
        <row r="155">
          <cell r="C155" t="str">
            <v>17030275PW</v>
          </cell>
          <cell r="D155" t="str">
            <v>Trần Thu Hương</v>
          </cell>
          <cell r="E155" t="str">
            <v>Nữ</v>
          </cell>
          <cell r="F155">
            <v>28573</v>
          </cell>
          <cell r="G155">
            <v>47</v>
          </cell>
          <cell r="H155" t="str">
            <v>P</v>
          </cell>
          <cell r="I155" t="str">
            <v>Hồng Tiến, Phổ Yên, Thái Nguyên</v>
          </cell>
          <cell r="J155" t="str">
            <v>Hồng Tiến, Phổ Yên, Thái Nguyên</v>
          </cell>
          <cell r="K155" t="str">
            <v>Thái Nguyên</v>
          </cell>
          <cell r="L155" t="str">
            <v>019178007845</v>
          </cell>
          <cell r="M155">
            <v>44372</v>
          </cell>
          <cell r="N155" t="str">
            <v>Cục CS QLHC về TTXH</v>
          </cell>
          <cell r="O155" t="str">
            <v>Đã có gia đình</v>
          </cell>
          <cell r="P155" t="str">
            <v>Kinh</v>
          </cell>
          <cell r="Q155" t="str">
            <v>Không</v>
          </cell>
          <cell r="R155" t="str">
            <v>Việt Nam</v>
          </cell>
          <cell r="S155" t="str">
            <v>Trung học phổ thông</v>
          </cell>
          <cell r="X155">
            <v>0</v>
          </cell>
          <cell r="AB155" t="str">
            <v>0333733507</v>
          </cell>
          <cell r="AC155" t="str">
            <v>0333733507</v>
          </cell>
          <cell r="AE155" t="str">
            <v>Ngoài, Hồng Tiến, Phổ Yên, Thái Nguyên</v>
          </cell>
          <cell r="AF155" t="str">
            <v>Việt Nam</v>
          </cell>
          <cell r="AG155" t="str">
            <v>Thái Nguyên</v>
          </cell>
          <cell r="AH155" t="str">
            <v>Phổ Yên</v>
          </cell>
          <cell r="AI155" t="str">
            <v>Hồng Tiến</v>
          </cell>
        </row>
        <row r="156">
          <cell r="C156" t="str">
            <v>NW17020199PO</v>
          </cell>
          <cell r="D156" t="str">
            <v>Âu Thị Lịch</v>
          </cell>
          <cell r="E156" t="str">
            <v>Nữ</v>
          </cell>
          <cell r="F156">
            <v>26289</v>
          </cell>
          <cell r="G156">
            <v>54</v>
          </cell>
          <cell r="H156" t="str">
            <v>P</v>
          </cell>
          <cell r="I156" t="str">
            <v>Đông Lợi, Sơn Dương, Tuyên Quang</v>
          </cell>
          <cell r="J156" t="str">
            <v>Đông Lợi, Sơn Dương, Tuyên Quang</v>
          </cell>
          <cell r="K156" t="str">
            <v>Tuyên Quang</v>
          </cell>
          <cell r="L156" t="str">
            <v>070578025</v>
          </cell>
          <cell r="M156">
            <v>42174</v>
          </cell>
          <cell r="N156" t="str">
            <v>Tuyên Quang</v>
          </cell>
          <cell r="O156" t="str">
            <v>Đã có gia đình</v>
          </cell>
          <cell r="P156" t="str">
            <v>Sán Chay</v>
          </cell>
          <cell r="Q156" t="str">
            <v>Không</v>
          </cell>
          <cell r="R156" t="str">
            <v>Việt Nam</v>
          </cell>
          <cell r="S156" t="str">
            <v>Trung học cơ sở</v>
          </cell>
          <cell r="X156">
            <v>0</v>
          </cell>
          <cell r="AB156" t="e">
            <v>#N/A</v>
          </cell>
          <cell r="AC156" t="str">
            <v>0972957360</v>
          </cell>
          <cell r="AE156" t="str">
            <v>Xã Văn Phú, Huyện Sơn Dương, Tuyên Quang</v>
          </cell>
          <cell r="AF156" t="str">
            <v>Việt Nam</v>
          </cell>
          <cell r="AG156" t="str">
            <v>Tuyên Quang</v>
          </cell>
          <cell r="AH156" t="str">
            <v>Sơn Dương</v>
          </cell>
          <cell r="AI156" t="str">
            <v>Văn Phú</v>
          </cell>
        </row>
        <row r="157">
          <cell r="C157" t="str">
            <v>17030299QG</v>
          </cell>
          <cell r="D157" t="str">
            <v>Nguyễn Văn Dương</v>
          </cell>
          <cell r="E157" t="str">
            <v>Nam</v>
          </cell>
          <cell r="F157">
            <v>34803</v>
          </cell>
          <cell r="G157">
            <v>30</v>
          </cell>
          <cell r="H157" t="str">
            <v>Q</v>
          </cell>
          <cell r="I157" t="str">
            <v>Thường Thắng, Hiệp Hòa, Bắc Giang</v>
          </cell>
          <cell r="J157" t="str">
            <v>Thường Thắng, Hiệp Hòa, Bắc Giang</v>
          </cell>
          <cell r="K157" t="str">
            <v>Bắc Giang</v>
          </cell>
          <cell r="L157" t="str">
            <v>024095015956</v>
          </cell>
          <cell r="M157">
            <v>44747</v>
          </cell>
          <cell r="N157" t="str">
            <v>Cục CS QLHC về TTXH</v>
          </cell>
          <cell r="O157" t="str">
            <v>Đã có gia đình</v>
          </cell>
          <cell r="P157" t="str">
            <v>Kinh</v>
          </cell>
          <cell r="Q157" t="str">
            <v>Không</v>
          </cell>
          <cell r="R157" t="str">
            <v>Việt Nam</v>
          </cell>
          <cell r="S157" t="str">
            <v>Cao đẳng</v>
          </cell>
          <cell r="X157">
            <v>0</v>
          </cell>
          <cell r="AB157" t="str">
            <v>0966215888</v>
          </cell>
          <cell r="AC157" t="str">
            <v>0966215888</v>
          </cell>
          <cell r="AE157" t="str">
            <v>Tam Sơn, Thường Thắng, Huyện Hiệp Hòa, Bắc Giang</v>
          </cell>
          <cell r="AF157" t="str">
            <v>Việt Nam</v>
          </cell>
          <cell r="AG157" t="str">
            <v>Bắc Giang</v>
          </cell>
          <cell r="AH157" t="str">
            <v>Hiệp Hòa</v>
          </cell>
          <cell r="AI157" t="str">
            <v>Thường Thắng</v>
          </cell>
        </row>
        <row r="158">
          <cell r="C158" t="str">
            <v>17030309QW</v>
          </cell>
          <cell r="D158" t="str">
            <v>Hà Mậu Trọng</v>
          </cell>
          <cell r="E158" t="str">
            <v>Nam</v>
          </cell>
          <cell r="F158">
            <v>34464</v>
          </cell>
          <cell r="G158">
            <v>31</v>
          </cell>
          <cell r="H158" t="str">
            <v>Q</v>
          </cell>
          <cell r="I158" t="str">
            <v>Thượng Đình, Phú Bình, Thái Nguyên</v>
          </cell>
          <cell r="J158" t="str">
            <v>Thượng Đình, Phú Bình, Thái Nguyên</v>
          </cell>
          <cell r="K158" t="str">
            <v>Thái Nguyên</v>
          </cell>
          <cell r="L158" t="str">
            <v>019094008429</v>
          </cell>
          <cell r="M158">
            <v>44547</v>
          </cell>
          <cell r="N158" t="str">
            <v>Cục CS QLHC về TTXH</v>
          </cell>
          <cell r="O158" t="str">
            <v>Độc thân</v>
          </cell>
          <cell r="P158" t="str">
            <v>Kinh</v>
          </cell>
          <cell r="Q158" t="str">
            <v>Không</v>
          </cell>
          <cell r="R158" t="str">
            <v>Việt Nam</v>
          </cell>
          <cell r="S158" t="str">
            <v>Trung học phổ thông</v>
          </cell>
          <cell r="X158">
            <v>0</v>
          </cell>
          <cell r="AB158" t="str">
            <v>0356381183</v>
          </cell>
          <cell r="AC158" t="str">
            <v>0356381183</v>
          </cell>
          <cell r="AE158" t="str">
            <v>Thượng Đình, Phú Bình, Thái Nguyên</v>
          </cell>
          <cell r="AF158" t="str">
            <v>Việt Nam</v>
          </cell>
          <cell r="AG158" t="str">
            <v>Thái Nguyên</v>
          </cell>
          <cell r="AH158" t="str">
            <v>Phú Bình</v>
          </cell>
          <cell r="AI158" t="str">
            <v>Thượng Đình</v>
          </cell>
        </row>
        <row r="159">
          <cell r="C159" t="str">
            <v>NW17030302QW</v>
          </cell>
          <cell r="D159" t="str">
            <v>Tạ Thị Minh</v>
          </cell>
          <cell r="E159" t="str">
            <v>Nữ</v>
          </cell>
          <cell r="F159">
            <v>33892</v>
          </cell>
          <cell r="G159">
            <v>33</v>
          </cell>
          <cell r="H159" t="str">
            <v>Q</v>
          </cell>
          <cell r="I159" t="str">
            <v>Hương Sơn, Phú Bình, Thái Nguyên</v>
          </cell>
          <cell r="J159" t="str">
            <v>Hương Sơn, Phú Bình, Thái Nguyên</v>
          </cell>
          <cell r="K159" t="str">
            <v>Thái Nguyên</v>
          </cell>
          <cell r="L159" t="str">
            <v>091625104</v>
          </cell>
          <cell r="M159">
            <v>39536</v>
          </cell>
          <cell r="N159" t="str">
            <v>Thái Nguyên</v>
          </cell>
          <cell r="O159" t="str">
            <v>Chưa xác định</v>
          </cell>
          <cell r="P159" t="str">
            <v>Kinh</v>
          </cell>
          <cell r="Q159" t="str">
            <v>Không</v>
          </cell>
          <cell r="R159" t="str">
            <v>Việt Nam</v>
          </cell>
          <cell r="S159" t="str">
            <v>Trung học phổ thông</v>
          </cell>
          <cell r="X159">
            <v>0</v>
          </cell>
          <cell r="AB159" t="e">
            <v>#N/A</v>
          </cell>
          <cell r="AC159" t="str">
            <v>0966091030</v>
          </cell>
          <cell r="AE159" t="str">
            <v>Hương Sơn, Phú Bình, Thái Nguyên</v>
          </cell>
          <cell r="AF159" t="str">
            <v>Việt Nam</v>
          </cell>
          <cell r="AG159" t="str">
            <v>Thái Nguyên</v>
          </cell>
          <cell r="AH159" t="str">
            <v>Phú Bình</v>
          </cell>
          <cell r="AI159" t="str">
            <v>Hương Sơn</v>
          </cell>
        </row>
        <row r="160">
          <cell r="C160" t="str">
            <v>NW17030301QW</v>
          </cell>
          <cell r="D160" t="str">
            <v>Nguyễn Thị Ngọc Hà</v>
          </cell>
          <cell r="E160" t="str">
            <v>Nữ</v>
          </cell>
          <cell r="F160">
            <v>29657</v>
          </cell>
          <cell r="G160">
            <v>44</v>
          </cell>
          <cell r="H160" t="str">
            <v>Q</v>
          </cell>
          <cell r="I160" t="str">
            <v>Hương Sơn, Phú Bình, Thái Nguyên</v>
          </cell>
          <cell r="J160" t="str">
            <v>Hương Sơn, Phú Bình, Thái Nguyên</v>
          </cell>
          <cell r="K160" t="str">
            <v>Thái Nguyên</v>
          </cell>
          <cell r="L160" t="str">
            <v>090774530</v>
          </cell>
          <cell r="M160">
            <v>41499</v>
          </cell>
          <cell r="N160" t="str">
            <v>Thái Nguyên</v>
          </cell>
          <cell r="O160" t="str">
            <v>Đã có gia đình</v>
          </cell>
          <cell r="P160" t="str">
            <v>Kinh</v>
          </cell>
          <cell r="Q160" t="str">
            <v>Không</v>
          </cell>
          <cell r="R160" t="str">
            <v>Việt Nam</v>
          </cell>
          <cell r="S160" t="str">
            <v>Tiểu học</v>
          </cell>
          <cell r="X160">
            <v>0</v>
          </cell>
          <cell r="AB160" t="e">
            <v>#N/A</v>
          </cell>
          <cell r="AC160" t="str">
            <v>0989789007</v>
          </cell>
          <cell r="AE160" t="str">
            <v>Hương Sơn, Phú Bình, Thái Nguyên</v>
          </cell>
          <cell r="AF160" t="str">
            <v>Việt Nam</v>
          </cell>
          <cell r="AG160" t="str">
            <v>Thái Nguyên</v>
          </cell>
          <cell r="AH160" t="str">
            <v>Phú Bình</v>
          </cell>
          <cell r="AI160" t="str">
            <v>Hương Sơn</v>
          </cell>
        </row>
        <row r="161">
          <cell r="C161" t="str">
            <v>17030412HG</v>
          </cell>
          <cell r="D161" t="str">
            <v>Trần Thị Hồng Minh</v>
          </cell>
          <cell r="E161" t="str">
            <v>Nữ</v>
          </cell>
          <cell r="F161">
            <v>31605</v>
          </cell>
          <cell r="G161">
            <v>39</v>
          </cell>
          <cell r="H161" t="str">
            <v>H</v>
          </cell>
          <cell r="I161" t="str">
            <v>Mỹ Thắng, Mỹ Lộc, Nam Định</v>
          </cell>
          <cell r="J161" t="str">
            <v>Mỹ Thắng, Mỹ Lộc, Nam Định</v>
          </cell>
          <cell r="K161" t="str">
            <v>Nam Định</v>
          </cell>
          <cell r="L161" t="str">
            <v>019186024069</v>
          </cell>
          <cell r="M161">
            <v>44417</v>
          </cell>
          <cell r="N161" t="str">
            <v>Cục CS QLHC về TTXH</v>
          </cell>
          <cell r="O161" t="str">
            <v>Đã có gia đình</v>
          </cell>
          <cell r="P161" t="str">
            <v>Kinh</v>
          </cell>
          <cell r="Q161" t="str">
            <v>Không</v>
          </cell>
          <cell r="R161" t="str">
            <v>Việt Nam</v>
          </cell>
          <cell r="S161" t="str">
            <v>Đại học</v>
          </cell>
          <cell r="X161">
            <v>0</v>
          </cell>
          <cell r="AB161" t="e">
            <v>#N/A</v>
          </cell>
          <cell r="AC161" t="str">
            <v>0946518868</v>
          </cell>
          <cell r="AE161" t="str">
            <v>Tổ 5, Phường Hoàng Văn Thụ, TP Thái Nguyên, Thái Nguyên</v>
          </cell>
          <cell r="AF161" t="str">
            <v>Việt Nam</v>
          </cell>
          <cell r="AG161" t="str">
            <v>Thái Nguyên</v>
          </cell>
          <cell r="AH161" t="str">
            <v>Thái Nguyên</v>
          </cell>
          <cell r="AI161" t="str">
            <v>Phường Hoàng Văn Thụ</v>
          </cell>
        </row>
        <row r="162">
          <cell r="C162" t="str">
            <v>17030482MW</v>
          </cell>
          <cell r="D162" t="str">
            <v>Lương Thị Thùy Dương</v>
          </cell>
          <cell r="E162" t="str">
            <v>Nữ</v>
          </cell>
          <cell r="F162">
            <v>30395</v>
          </cell>
          <cell r="G162">
            <v>42</v>
          </cell>
          <cell r="H162" t="str">
            <v>M</v>
          </cell>
          <cell r="I162" t="str">
            <v>Hợp Thành, Phú Lương, Thái Nguyên</v>
          </cell>
          <cell r="J162" t="str">
            <v>Hợp Thành, Phú Lương, Thái Nguyên</v>
          </cell>
          <cell r="K162" t="str">
            <v>Thái Nguyên</v>
          </cell>
          <cell r="L162" t="str">
            <v>019183019528</v>
          </cell>
          <cell r="M162">
            <v>44372</v>
          </cell>
          <cell r="N162" t="str">
            <v>Cục CS QLHC về TTXH</v>
          </cell>
          <cell r="O162" t="str">
            <v>Đã có gia đình</v>
          </cell>
          <cell r="P162" t="str">
            <v>Tày</v>
          </cell>
          <cell r="Q162" t="str">
            <v>Không</v>
          </cell>
          <cell r="R162" t="str">
            <v>Việt Nam</v>
          </cell>
          <cell r="S162" t="str">
            <v>Trung học cơ sở</v>
          </cell>
          <cell r="X162">
            <v>0</v>
          </cell>
          <cell r="AB162" t="str">
            <v>0862302144</v>
          </cell>
          <cell r="AC162" t="str">
            <v>0862302144</v>
          </cell>
          <cell r="AE162" t="str">
            <v>Hợp Thành, Phú Lương, Thái Nguyên</v>
          </cell>
          <cell r="AF162" t="str">
            <v>Việt Nam</v>
          </cell>
          <cell r="AG162" t="str">
            <v>Thái Nguyên</v>
          </cell>
          <cell r="AH162" t="str">
            <v>Phú Lương</v>
          </cell>
          <cell r="AI162" t="str">
            <v>Hợp Thành</v>
          </cell>
        </row>
        <row r="163">
          <cell r="C163" t="str">
            <v>NW17030440MW</v>
          </cell>
          <cell r="D163" t="str">
            <v>Phạm Thị Hiền</v>
          </cell>
          <cell r="E163" t="str">
            <v>Nữ</v>
          </cell>
          <cell r="F163">
            <v>34709</v>
          </cell>
          <cell r="G163">
            <v>30</v>
          </cell>
          <cell r="H163" t="str">
            <v>M</v>
          </cell>
          <cell r="I163" t="str">
            <v>Hợp Thành, Sơn Dương, Tuyên Quang</v>
          </cell>
          <cell r="J163" t="str">
            <v>Hợp Thành, Sơn Dương, Tuyên Quang</v>
          </cell>
          <cell r="K163" t="str">
            <v>Tuyên Quang</v>
          </cell>
          <cell r="L163" t="str">
            <v>008195003938</v>
          </cell>
          <cell r="M163">
            <v>44325</v>
          </cell>
          <cell r="N163" t="str">
            <v>Cục CS QLHC về TTXH</v>
          </cell>
          <cell r="O163" t="str">
            <v>Đã có gia đình</v>
          </cell>
          <cell r="P163" t="str">
            <v>Kinh</v>
          </cell>
          <cell r="Q163" t="str">
            <v>Không</v>
          </cell>
          <cell r="R163" t="str">
            <v>Việt Nam</v>
          </cell>
          <cell r="S163" t="str">
            <v>Trung học cơ sở</v>
          </cell>
          <cell r="X163">
            <v>0</v>
          </cell>
          <cell r="AB163" t="str">
            <v>0394007127</v>
          </cell>
          <cell r="AC163" t="str">
            <v>0394007127</v>
          </cell>
          <cell r="AE163" t="str">
            <v>Hợp Thành, Sơn Dương, Tuyên Quang</v>
          </cell>
          <cell r="AF163" t="str">
            <v>Việt Nam</v>
          </cell>
          <cell r="AG163" t="str">
            <v>Tuyên Quang</v>
          </cell>
          <cell r="AH163" t="str">
            <v>Sơn Dương</v>
          </cell>
          <cell r="AI163" t="str">
            <v>Hợp Thành</v>
          </cell>
        </row>
        <row r="164">
          <cell r="C164" t="str">
            <v>17030445PW</v>
          </cell>
          <cell r="D164" t="str">
            <v>Trần Thị Nghi</v>
          </cell>
          <cell r="E164" t="str">
            <v>Nữ</v>
          </cell>
          <cell r="F164">
            <v>31535</v>
          </cell>
          <cell r="G164">
            <v>39</v>
          </cell>
          <cell r="H164" t="str">
            <v>P</v>
          </cell>
          <cell r="I164" t="str">
            <v>Tức Tranh, Phú Lương, Thái Nguyên</v>
          </cell>
          <cell r="J164" t="str">
            <v>Tức Tranh, Phú Lương, Thái Nguyên</v>
          </cell>
          <cell r="K164" t="str">
            <v>Thái Nguyên</v>
          </cell>
          <cell r="L164" t="str">
            <v>019186010266</v>
          </cell>
          <cell r="M164">
            <v>44372</v>
          </cell>
          <cell r="N164" t="str">
            <v>Cục CS QLHC về TTXH</v>
          </cell>
          <cell r="O164" t="str">
            <v>Đã có gia đình</v>
          </cell>
          <cell r="P164" t="str">
            <v>Sán Chay</v>
          </cell>
          <cell r="Q164" t="str">
            <v>Không</v>
          </cell>
          <cell r="R164" t="str">
            <v>Việt Nam</v>
          </cell>
          <cell r="S164" t="str">
            <v>Trung học cơ sở</v>
          </cell>
          <cell r="X164">
            <v>0</v>
          </cell>
          <cell r="AB164" t="str">
            <v>0868958220</v>
          </cell>
          <cell r="AC164" t="str">
            <v>0868958220</v>
          </cell>
          <cell r="AE164" t="str">
            <v>Tức Tranh, Phú Lương, Thái Nguyên</v>
          </cell>
          <cell r="AF164" t="str">
            <v>Việt Nam</v>
          </cell>
          <cell r="AG164" t="str">
            <v>Thái Nguyên</v>
          </cell>
          <cell r="AH164" t="str">
            <v>Phú Lương</v>
          </cell>
          <cell r="AI164" t="str">
            <v>Tức Tranh</v>
          </cell>
        </row>
        <row r="165">
          <cell r="C165" t="str">
            <v>NW17030448PW</v>
          </cell>
          <cell r="D165" t="str">
            <v>Phùng Sao Mai</v>
          </cell>
          <cell r="E165" t="str">
            <v>Nữ</v>
          </cell>
          <cell r="F165">
            <v>28764</v>
          </cell>
          <cell r="G165">
            <v>47</v>
          </cell>
          <cell r="H165" t="str">
            <v>P</v>
          </cell>
          <cell r="I165" t="str">
            <v>Lương Nhã, Thanh Sơn, Phú Thọ</v>
          </cell>
          <cell r="J165" t="str">
            <v>Phú Đô, Phú Lương, Thái Nguyên</v>
          </cell>
          <cell r="K165" t="str">
            <v>Thái Nguyên</v>
          </cell>
          <cell r="L165" t="str">
            <v>090862920</v>
          </cell>
          <cell r="M165">
            <v>42427</v>
          </cell>
          <cell r="N165" t="str">
            <v>Thái Nguyên</v>
          </cell>
          <cell r="O165" t="str">
            <v>Độc thân</v>
          </cell>
          <cell r="P165" t="str">
            <v>Sán Chay</v>
          </cell>
          <cell r="Q165" t="str">
            <v>Không</v>
          </cell>
          <cell r="R165" t="str">
            <v>Việt Nam</v>
          </cell>
          <cell r="S165" t="str">
            <v>Trung học cơ sở</v>
          </cell>
          <cell r="X165">
            <v>0</v>
          </cell>
          <cell r="AB165" t="e">
            <v>#N/A</v>
          </cell>
          <cell r="AC165" t="str">
            <v>01629950439</v>
          </cell>
          <cell r="AE165" t="str">
            <v>Phú Đô, Phú Lương, Thái Nguyên</v>
          </cell>
          <cell r="AF165" t="str">
            <v>Việt Nam</v>
          </cell>
          <cell r="AG165" t="str">
            <v>Thái Nguyên</v>
          </cell>
          <cell r="AH165" t="str">
            <v>Phú Lương</v>
          </cell>
          <cell r="AI165" t="str">
            <v>Phú Đô</v>
          </cell>
        </row>
        <row r="166">
          <cell r="C166" t="str">
            <v>17030446PW</v>
          </cell>
          <cell r="D166" t="str">
            <v>Đặng Thị Vấn</v>
          </cell>
          <cell r="E166" t="str">
            <v>Nữ</v>
          </cell>
          <cell r="F166">
            <v>33081</v>
          </cell>
          <cell r="G166">
            <v>35</v>
          </cell>
          <cell r="H166" t="str">
            <v>P</v>
          </cell>
          <cell r="I166" t="str">
            <v>Yên Lạc, Phú Lương, Thái Nguyên</v>
          </cell>
          <cell r="J166" t="str">
            <v>Yên Lạc, Phú Lương, Thái Nguyên</v>
          </cell>
          <cell r="K166" t="str">
            <v>Thái Nguyên</v>
          </cell>
          <cell r="L166" t="str">
            <v>019190006652</v>
          </cell>
          <cell r="M166">
            <v>44262</v>
          </cell>
          <cell r="N166" t="str">
            <v>Cục CS QLHC về TTXH</v>
          </cell>
          <cell r="O166" t="str">
            <v>Đã có gia đình</v>
          </cell>
          <cell r="P166" t="str">
            <v>Tày</v>
          </cell>
          <cell r="Q166" t="str">
            <v>Không</v>
          </cell>
          <cell r="R166" t="str">
            <v>Việt Nam</v>
          </cell>
          <cell r="S166" t="str">
            <v>Trung học cơ sở</v>
          </cell>
          <cell r="X166">
            <v>0</v>
          </cell>
          <cell r="AB166" t="str">
            <v>0965562657</v>
          </cell>
          <cell r="AC166" t="str">
            <v>0965562657</v>
          </cell>
          <cell r="AE166" t="str">
            <v>Phú Đô, Phú Lương, Thái Nguyên</v>
          </cell>
          <cell r="AF166" t="str">
            <v>Việt Nam</v>
          </cell>
          <cell r="AG166" t="str">
            <v>Thái Nguyên</v>
          </cell>
          <cell r="AH166" t="str">
            <v>Phú Lương</v>
          </cell>
          <cell r="AI166" t="str">
            <v>Phú Đô</v>
          </cell>
        </row>
        <row r="167">
          <cell r="C167" t="str">
            <v>17030472PW</v>
          </cell>
          <cell r="D167" t="str">
            <v>Hoàng Thị Nha</v>
          </cell>
          <cell r="E167" t="str">
            <v>Nữ</v>
          </cell>
          <cell r="F167">
            <v>28833</v>
          </cell>
          <cell r="G167">
            <v>47</v>
          </cell>
          <cell r="H167" t="str">
            <v>P</v>
          </cell>
          <cell r="I167" t="str">
            <v>Yên Lạc, Phú Lương, Thái Nguyên</v>
          </cell>
          <cell r="J167" t="str">
            <v>Yên Lạc, Phú Lương, Thái Nguyên</v>
          </cell>
          <cell r="K167" t="str">
            <v>Thái Nguyên</v>
          </cell>
          <cell r="L167" t="str">
            <v>019178012028</v>
          </cell>
          <cell r="M167">
            <v>44419</v>
          </cell>
          <cell r="N167" t="str">
            <v>Cục CS QLHC về TTXH</v>
          </cell>
          <cell r="O167" t="str">
            <v>Đã có gia đình</v>
          </cell>
          <cell r="P167" t="str">
            <v>Sán Chay</v>
          </cell>
          <cell r="Q167" t="str">
            <v>Không</v>
          </cell>
          <cell r="R167" t="str">
            <v>Việt Nam</v>
          </cell>
          <cell r="S167" t="str">
            <v>Tiểu học</v>
          </cell>
          <cell r="X167">
            <v>0</v>
          </cell>
          <cell r="AB167" t="str">
            <v>0392995116</v>
          </cell>
          <cell r="AC167" t="str">
            <v>0392995116</v>
          </cell>
          <cell r="AE167" t="str">
            <v>Yên Lạc, Phú Lương, Thái Nguyên</v>
          </cell>
          <cell r="AF167" t="str">
            <v>Việt Nam</v>
          </cell>
          <cell r="AG167" t="str">
            <v>Thái Nguyên</v>
          </cell>
          <cell r="AH167" t="str">
            <v>Phú Lương</v>
          </cell>
          <cell r="AI167" t="str">
            <v>Yên Lạc</v>
          </cell>
        </row>
        <row r="168">
          <cell r="C168" t="str">
            <v>17030469PW</v>
          </cell>
          <cell r="D168" t="str">
            <v>Hoàng Thị Tuyền</v>
          </cell>
          <cell r="E168" t="str">
            <v>Nữ</v>
          </cell>
          <cell r="F168">
            <v>31903</v>
          </cell>
          <cell r="G168">
            <v>38</v>
          </cell>
          <cell r="H168" t="str">
            <v>P</v>
          </cell>
          <cell r="I168" t="str">
            <v>Tức Tranh, Phú Lương, Thái Nguyên</v>
          </cell>
          <cell r="J168" t="str">
            <v>Tức Tranh, Phú Lương, Thái Nguyên</v>
          </cell>
          <cell r="K168" t="str">
            <v>Thái Nguyên</v>
          </cell>
          <cell r="L168" t="str">
            <v>019187007186</v>
          </cell>
          <cell r="M168">
            <v>44372</v>
          </cell>
          <cell r="N168" t="str">
            <v>Cục CS QLHC về TTXH</v>
          </cell>
          <cell r="O168" t="str">
            <v>Đã có gia đình</v>
          </cell>
          <cell r="P168" t="str">
            <v>Nùng</v>
          </cell>
          <cell r="Q168" t="str">
            <v>Không</v>
          </cell>
          <cell r="R168" t="str">
            <v>Việt Nam</v>
          </cell>
          <cell r="S168" t="str">
            <v>Trung học cơ sở</v>
          </cell>
          <cell r="X168">
            <v>0</v>
          </cell>
          <cell r="AB168" t="str">
            <v>0982032987</v>
          </cell>
          <cell r="AC168" t="str">
            <v>0982032987</v>
          </cell>
          <cell r="AE168" t="str">
            <v>Tức Tranh, Phú Lương, Thái Nguyên</v>
          </cell>
          <cell r="AF168" t="str">
            <v>Việt Nam</v>
          </cell>
          <cell r="AG168" t="str">
            <v>Thái Nguyên</v>
          </cell>
          <cell r="AH168" t="str">
            <v>Phú Lương</v>
          </cell>
          <cell r="AI168" t="str">
            <v>Tức Tranh</v>
          </cell>
        </row>
        <row r="169">
          <cell r="C169" t="str">
            <v>NW17030460PW</v>
          </cell>
          <cell r="D169" t="str">
            <v>Hoàng Thị Phương</v>
          </cell>
          <cell r="E169" t="str">
            <v>Nữ</v>
          </cell>
          <cell r="F169">
            <v>31441</v>
          </cell>
          <cell r="G169">
            <v>39</v>
          </cell>
          <cell r="H169" t="str">
            <v>P</v>
          </cell>
          <cell r="I169" t="str">
            <v>Vô Tranh, Phú Lương, Thái Nguyên</v>
          </cell>
          <cell r="J169" t="str">
            <v>Vô Tranh, Phú Lương, Thái Nguyên</v>
          </cell>
          <cell r="K169" t="str">
            <v>Thái Nguyên</v>
          </cell>
          <cell r="L169" t="str">
            <v>091599817</v>
          </cell>
          <cell r="M169">
            <v>42682</v>
          </cell>
          <cell r="N169" t="str">
            <v>Thái Nguyên</v>
          </cell>
          <cell r="O169" t="str">
            <v>Đã có gia đình</v>
          </cell>
          <cell r="P169" t="str">
            <v>Kinh</v>
          </cell>
          <cell r="Q169" t="str">
            <v>Không</v>
          </cell>
          <cell r="R169" t="str">
            <v>Việt Nam</v>
          </cell>
          <cell r="S169" t="str">
            <v>Tiểu học</v>
          </cell>
          <cell r="X169">
            <v>0</v>
          </cell>
          <cell r="AB169" t="str">
            <v>0394570207</v>
          </cell>
          <cell r="AC169" t="str">
            <v>0394570207</v>
          </cell>
          <cell r="AE169" t="str">
            <v>Tức Tranh, Phú Lương, Thái Nguyên</v>
          </cell>
          <cell r="AF169" t="str">
            <v>Việt Nam</v>
          </cell>
          <cell r="AG169" t="str">
            <v>Thái Nguyên</v>
          </cell>
          <cell r="AH169" t="str">
            <v>Phú Lương</v>
          </cell>
          <cell r="AI169" t="str">
            <v>Tức Tranh</v>
          </cell>
        </row>
        <row r="170">
          <cell r="C170" t="str">
            <v>NW17030496QW</v>
          </cell>
          <cell r="D170" t="str">
            <v>Trần Công Tuyền</v>
          </cell>
          <cell r="E170" t="str">
            <v>Nam</v>
          </cell>
          <cell r="F170">
            <v>35250</v>
          </cell>
          <cell r="G170">
            <v>29</v>
          </cell>
          <cell r="H170" t="str">
            <v>Q</v>
          </cell>
          <cell r="I170" t="str">
            <v>Vân Sơn, Sơn Động, Bắc Giang</v>
          </cell>
          <cell r="J170" t="str">
            <v>Vân Sơn, Sơn Động, Bắc Giang</v>
          </cell>
          <cell r="K170" t="str">
            <v>Bắc Giang</v>
          </cell>
          <cell r="L170" t="str">
            <v>122153434</v>
          </cell>
          <cell r="M170">
            <v>40785</v>
          </cell>
          <cell r="N170" t="str">
            <v>Bắc Giang</v>
          </cell>
          <cell r="O170" t="str">
            <v>Độc thân</v>
          </cell>
          <cell r="P170" t="str">
            <v>Tày</v>
          </cell>
          <cell r="Q170" t="str">
            <v>Không</v>
          </cell>
          <cell r="R170" t="str">
            <v>Việt Nam</v>
          </cell>
          <cell r="S170" t="str">
            <v>Trung cấp</v>
          </cell>
          <cell r="X170" t="str">
            <v>2014</v>
          </cell>
          <cell r="AB170" t="e">
            <v>#N/A</v>
          </cell>
          <cell r="AC170" t="str">
            <v>0967569073</v>
          </cell>
          <cell r="AE170" t="str">
            <v>Vân Sơn, Sơn Động, Bắc Giang</v>
          </cell>
          <cell r="AF170" t="str">
            <v>Việt Nam</v>
          </cell>
          <cell r="AG170" t="str">
            <v>Bắc Giang</v>
          </cell>
          <cell r="AH170" t="str">
            <v>Sơn Động</v>
          </cell>
          <cell r="AI170" t="str">
            <v>Vân Sơn</v>
          </cell>
        </row>
        <row r="171">
          <cell r="C171" t="str">
            <v>NW17030497QW</v>
          </cell>
          <cell r="D171" t="str">
            <v>Hoàng Tiến Thành</v>
          </cell>
          <cell r="E171" t="str">
            <v>Nam</v>
          </cell>
          <cell r="F171">
            <v>33643</v>
          </cell>
          <cell r="G171">
            <v>33</v>
          </cell>
          <cell r="H171" t="str">
            <v>Q</v>
          </cell>
          <cell r="I171" t="str">
            <v>Sơn Cẩm, Thái Nguyên, Thái Nguyên</v>
          </cell>
          <cell r="J171" t="str">
            <v>Sơn Cẩm, Thái Nguyên, Thái Nguyên</v>
          </cell>
          <cell r="K171" t="str">
            <v>Thái Nguyên</v>
          </cell>
          <cell r="L171" t="str">
            <v>091710072</v>
          </cell>
          <cell r="M171">
            <v>40630</v>
          </cell>
          <cell r="N171" t="str">
            <v>Thái Nguyên</v>
          </cell>
          <cell r="O171" t="str">
            <v>Độc thân</v>
          </cell>
          <cell r="P171" t="str">
            <v>Kinh</v>
          </cell>
          <cell r="Q171" t="str">
            <v>Không</v>
          </cell>
          <cell r="R171" t="str">
            <v>Việt Nam</v>
          </cell>
          <cell r="S171" t="str">
            <v>Cao đẳng</v>
          </cell>
          <cell r="X171">
            <v>0</v>
          </cell>
          <cell r="AB171" t="e">
            <v>#N/A</v>
          </cell>
          <cell r="AC171" t="str">
            <v>01697186628</v>
          </cell>
          <cell r="AE171" t="str">
            <v>Sơn Cẩm, Thái Nguyên, Thái Nguyên</v>
          </cell>
          <cell r="AF171" t="str">
            <v>Việt Nam</v>
          </cell>
          <cell r="AG171" t="str">
            <v>Thái Nguyên</v>
          </cell>
          <cell r="AH171" t="str">
            <v>Thái Nguyên</v>
          </cell>
          <cell r="AI171" t="str">
            <v>Sơn Cẩm</v>
          </cell>
        </row>
        <row r="172">
          <cell r="C172" t="str">
            <v>NW17030498PW</v>
          </cell>
          <cell r="D172" t="str">
            <v>Nguyễn Thị Thực</v>
          </cell>
          <cell r="E172" t="str">
            <v>Nữ</v>
          </cell>
          <cell r="F172">
            <v>31877</v>
          </cell>
          <cell r="G172">
            <v>38</v>
          </cell>
          <cell r="H172" t="str">
            <v>S</v>
          </cell>
          <cell r="I172" t="str">
            <v>Trung Thành,  Phổ Yên, Thái Nguyên</v>
          </cell>
          <cell r="J172" t="str">
            <v>Trung Thành,  Phổ Yên, Thái Nguyên</v>
          </cell>
          <cell r="K172" t="str">
            <v>Thái Nguyên</v>
          </cell>
          <cell r="L172" t="str">
            <v>019187012976</v>
          </cell>
          <cell r="M172">
            <v>44445</v>
          </cell>
          <cell r="N172" t="str">
            <v>Cục CS QLHC về TTXH</v>
          </cell>
          <cell r="O172" t="str">
            <v>Đã có gia đình</v>
          </cell>
          <cell r="P172" t="str">
            <v>Kinh</v>
          </cell>
          <cell r="Q172" t="str">
            <v>Không</v>
          </cell>
          <cell r="R172" t="str">
            <v>Việt Nam</v>
          </cell>
          <cell r="S172" t="str">
            <v>Cao đẳng</v>
          </cell>
          <cell r="X172">
            <v>0</v>
          </cell>
          <cell r="AB172" t="str">
            <v>0972356832</v>
          </cell>
          <cell r="AC172" t="str">
            <v>0972356832</v>
          </cell>
          <cell r="AE172" t="str">
            <v>Thanh Xuyên 5, Trung Thành, Phổ Yên, Thái Nguyên</v>
          </cell>
          <cell r="AF172" t="str">
            <v>Việt Nam</v>
          </cell>
          <cell r="AG172" t="str">
            <v>Thái Nguyên</v>
          </cell>
          <cell r="AH172" t="str">
            <v>Phổ Yên</v>
          </cell>
          <cell r="AI172" t="str">
            <v>Trung Thành</v>
          </cell>
        </row>
        <row r="173">
          <cell r="C173" t="str">
            <v>NW17030509SW</v>
          </cell>
          <cell r="D173" t="str">
            <v>Tô Thị Lan</v>
          </cell>
          <cell r="E173" t="str">
            <v>Nữ</v>
          </cell>
          <cell r="F173">
            <v>31200</v>
          </cell>
          <cell r="G173">
            <v>40</v>
          </cell>
          <cell r="H173" t="str">
            <v>S</v>
          </cell>
          <cell r="I173" t="str">
            <v>Nam Hòa, Đồng Hỷ, Thái Nguyên</v>
          </cell>
          <cell r="J173" t="str">
            <v>Nam Hòa, Đồng Hỷ, Thái Nguyên</v>
          </cell>
          <cell r="K173" t="str">
            <v>Thái Nguyên</v>
          </cell>
          <cell r="L173" t="str">
            <v>091588640</v>
          </cell>
          <cell r="M173">
            <v>42529</v>
          </cell>
          <cell r="N173" t="str">
            <v>Thái Nguyên</v>
          </cell>
          <cell r="O173" t="str">
            <v>Đã có gia đình</v>
          </cell>
          <cell r="P173" t="str">
            <v>Sán Dỉu</v>
          </cell>
          <cell r="Q173" t="str">
            <v>Không</v>
          </cell>
          <cell r="R173" t="str">
            <v>Việt Nam</v>
          </cell>
          <cell r="S173" t="str">
            <v>Trung học cơ sở</v>
          </cell>
          <cell r="X173">
            <v>0</v>
          </cell>
          <cell r="AB173" t="str">
            <v>0965206285</v>
          </cell>
          <cell r="AC173" t="str">
            <v>0965206285</v>
          </cell>
          <cell r="AE173" t="str">
            <v>Ngoài, Úc Kỳ, Phú Bình, Thái Nguyên</v>
          </cell>
          <cell r="AF173" t="str">
            <v>Việt Nam</v>
          </cell>
          <cell r="AG173" t="str">
            <v>Thái Nguyên</v>
          </cell>
          <cell r="AH173" t="str">
            <v>Phú Bình</v>
          </cell>
          <cell r="AI173" t="str">
            <v>Úc Kỳ</v>
          </cell>
        </row>
        <row r="174">
          <cell r="C174" t="str">
            <v>NW17030507SW</v>
          </cell>
          <cell r="D174" t="str">
            <v>Dương Ngọc Khuyên</v>
          </cell>
          <cell r="E174" t="str">
            <v>Nam</v>
          </cell>
          <cell r="F174">
            <v>34189</v>
          </cell>
          <cell r="G174">
            <v>32</v>
          </cell>
          <cell r="H174" t="str">
            <v>S</v>
          </cell>
          <cell r="I174" t="str">
            <v>Bàn Đạt, Phú Bình, Thái Nguyên</v>
          </cell>
          <cell r="J174" t="str">
            <v>Bàn Đạt, Phú Bình, Thái Nguyên</v>
          </cell>
          <cell r="K174" t="str">
            <v>Thái Nguyên</v>
          </cell>
          <cell r="L174" t="str">
            <v>091695910</v>
          </cell>
          <cell r="M174">
            <v>42480</v>
          </cell>
          <cell r="N174" t="str">
            <v>Thái Nguyên</v>
          </cell>
          <cell r="O174" t="str">
            <v>Độc thân</v>
          </cell>
          <cell r="P174" t="str">
            <v>Kinh</v>
          </cell>
          <cell r="Q174" t="str">
            <v>Không</v>
          </cell>
          <cell r="R174" t="str">
            <v>Việt Nam</v>
          </cell>
          <cell r="S174" t="str">
            <v>Trung học phổ thông</v>
          </cell>
          <cell r="X174">
            <v>0</v>
          </cell>
          <cell r="AB174" t="str">
            <v>0369266662</v>
          </cell>
          <cell r="AC174" t="str">
            <v>0369266662</v>
          </cell>
          <cell r="AE174" t="str">
            <v>Trung Đình, Bàn Đạt, Phú Bình, Thái Nguyên</v>
          </cell>
          <cell r="AF174" t="str">
            <v>Việt Nam</v>
          </cell>
          <cell r="AG174" t="str">
            <v>Thái Nguyên</v>
          </cell>
          <cell r="AH174" t="str">
            <v>Phú Bình</v>
          </cell>
          <cell r="AI174" t="str">
            <v>Bàn Đạt</v>
          </cell>
        </row>
        <row r="175">
          <cell r="C175" t="str">
            <v>17030513MG</v>
          </cell>
          <cell r="D175" t="str">
            <v>Tạ Ngọc Hiền</v>
          </cell>
          <cell r="E175" t="str">
            <v>Nam</v>
          </cell>
          <cell r="F175">
            <v>27736</v>
          </cell>
          <cell r="G175">
            <v>50</v>
          </cell>
          <cell r="H175" t="str">
            <v>M</v>
          </cell>
          <cell r="I175" t="str">
            <v>Vân Đình, Ứng Hòa, Hà Nội</v>
          </cell>
          <cell r="J175" t="str">
            <v>Vân Đình, Ứng Hòa, Hà Nội</v>
          </cell>
          <cell r="K175" t="str">
            <v>Hà Nội</v>
          </cell>
          <cell r="L175" t="str">
            <v>001075041390</v>
          </cell>
          <cell r="M175">
            <v>44372</v>
          </cell>
          <cell r="N175" t="str">
            <v>Cục CS QLHC về TTXH</v>
          </cell>
          <cell r="O175" t="str">
            <v>Đã có gia đình</v>
          </cell>
          <cell r="P175" t="str">
            <v>Kinh</v>
          </cell>
          <cell r="Q175" t="str">
            <v>Không</v>
          </cell>
          <cell r="R175" t="str">
            <v>Việt Nam</v>
          </cell>
          <cell r="S175" t="str">
            <v>Trung học cơ sở</v>
          </cell>
          <cell r="X175">
            <v>0</v>
          </cell>
          <cell r="AB175" t="str">
            <v>0975909745</v>
          </cell>
          <cell r="AC175" t="str">
            <v>0975909745</v>
          </cell>
          <cell r="AE175" t="str">
            <v>Lương Sơn, Sông Công, Thái Nguyên</v>
          </cell>
          <cell r="AF175" t="str">
            <v>Việt Nam</v>
          </cell>
          <cell r="AG175" t="str">
            <v>Thái Nguyên</v>
          </cell>
          <cell r="AH175" t="str">
            <v>Sông Công</v>
          </cell>
          <cell r="AI175" t="str">
            <v>Lương Sơn</v>
          </cell>
        </row>
        <row r="176">
          <cell r="C176" t="str">
            <v>NW17030533MW</v>
          </cell>
          <cell r="D176" t="str">
            <v>Đặng Văn Dư</v>
          </cell>
          <cell r="E176" t="str">
            <v>Nam</v>
          </cell>
          <cell r="F176">
            <v>35131</v>
          </cell>
          <cell r="G176">
            <v>29</v>
          </cell>
          <cell r="H176" t="str">
            <v>M</v>
          </cell>
          <cell r="I176" t="str">
            <v>Huyền Tụng, Bắc Kạn, Bắc Kạn</v>
          </cell>
          <cell r="J176" t="str">
            <v>Huyền Tụng, Bắc Kạn, Bắc Kạn</v>
          </cell>
          <cell r="K176" t="str">
            <v>Bắc Kạn</v>
          </cell>
          <cell r="L176" t="str">
            <v>095210772</v>
          </cell>
          <cell r="M176">
            <v>40796</v>
          </cell>
          <cell r="N176" t="str">
            <v>Bắc Kạn</v>
          </cell>
          <cell r="O176" t="str">
            <v>Độc thân</v>
          </cell>
          <cell r="P176" t="str">
            <v>Kinh</v>
          </cell>
          <cell r="Q176" t="str">
            <v>Không</v>
          </cell>
          <cell r="R176" t="str">
            <v>Việt Nam</v>
          </cell>
          <cell r="S176" t="str">
            <v>Trung học cơ sở</v>
          </cell>
          <cell r="X176">
            <v>0</v>
          </cell>
          <cell r="AB176" t="str">
            <v>0904362763</v>
          </cell>
          <cell r="AC176" t="str">
            <v>0904362763</v>
          </cell>
          <cell r="AE176" t="str">
            <v>Nà Pam, Huyền Tụng, Bắc Kạn, Bắc Kạn</v>
          </cell>
          <cell r="AF176" t="str">
            <v>Việt Nam</v>
          </cell>
          <cell r="AG176" t="str">
            <v>Bắc Kạn</v>
          </cell>
          <cell r="AH176" t="str">
            <v>Bắc Kạn</v>
          </cell>
          <cell r="AI176" t="str">
            <v>Huyền Tụng</v>
          </cell>
        </row>
        <row r="177">
          <cell r="C177" t="str">
            <v>17030521QW</v>
          </cell>
          <cell r="D177" t="str">
            <v>Nguyễn Thị Hồng Ngọc</v>
          </cell>
          <cell r="E177" t="str">
            <v>Nữ</v>
          </cell>
          <cell r="F177">
            <v>34920</v>
          </cell>
          <cell r="G177">
            <v>30</v>
          </cell>
          <cell r="H177" t="str">
            <v>Q</v>
          </cell>
          <cell r="I177" t="str">
            <v>Phúc Thuận, Phổ Yên, Thái Nguyên</v>
          </cell>
          <cell r="J177" t="str">
            <v>Phúc Thuận, Phổ Yên, Thái Nguyên</v>
          </cell>
          <cell r="K177" t="str">
            <v>Thái Nguyên</v>
          </cell>
          <cell r="L177" t="str">
            <v>019195008808</v>
          </cell>
          <cell r="M177">
            <v>44547</v>
          </cell>
          <cell r="N177" t="str">
            <v>Cục CS QLHC về TTXH</v>
          </cell>
          <cell r="O177" t="str">
            <v>Độc thân</v>
          </cell>
          <cell r="P177" t="str">
            <v>Kinh</v>
          </cell>
          <cell r="Q177" t="str">
            <v>Không</v>
          </cell>
          <cell r="R177" t="str">
            <v>Việt Nam</v>
          </cell>
          <cell r="S177" t="str">
            <v>Cao đẳng</v>
          </cell>
          <cell r="X177">
            <v>2016</v>
          </cell>
          <cell r="AB177" t="str">
            <v>0866838490</v>
          </cell>
          <cell r="AC177" t="str">
            <v>0866838490</v>
          </cell>
          <cell r="AE177" t="str">
            <v>Xóm 3, Bắc Sơn, Phổ Yên, Thái Nguyên</v>
          </cell>
          <cell r="AF177" t="str">
            <v>Việt Nam</v>
          </cell>
          <cell r="AG177" t="str">
            <v>Thái Nguyên</v>
          </cell>
          <cell r="AH177" t="str">
            <v>Phổ Yên</v>
          </cell>
          <cell r="AI177" t="str">
            <v>Bắc Sơn</v>
          </cell>
        </row>
        <row r="178">
          <cell r="C178" t="str">
            <v>NW17030556MW</v>
          </cell>
          <cell r="D178" t="str">
            <v>Trần Văn Sĩ</v>
          </cell>
          <cell r="E178" t="str">
            <v>Nam</v>
          </cell>
          <cell r="F178">
            <v>32990</v>
          </cell>
          <cell r="G178">
            <v>35</v>
          </cell>
          <cell r="H178" t="str">
            <v>M</v>
          </cell>
          <cell r="I178" t="str">
            <v>Phú Đô, Phú Lương, Thái Nguyên</v>
          </cell>
          <cell r="J178" t="str">
            <v>Khai Thái, Phú Xuyên, Hà Nội</v>
          </cell>
          <cell r="K178" t="str">
            <v>Hà Nội</v>
          </cell>
          <cell r="L178" t="str">
            <v>091543663</v>
          </cell>
          <cell r="M178">
            <v>39548</v>
          </cell>
          <cell r="N178" t="str">
            <v>Thái Nguyên</v>
          </cell>
          <cell r="O178" t="str">
            <v>Đã có gia đình</v>
          </cell>
          <cell r="P178" t="str">
            <v>Kinh</v>
          </cell>
          <cell r="Q178" t="str">
            <v>Không</v>
          </cell>
          <cell r="R178" t="str">
            <v>Việt Nam</v>
          </cell>
          <cell r="S178" t="str">
            <v>Tiểu học</v>
          </cell>
          <cell r="X178">
            <v>0</v>
          </cell>
          <cell r="AB178" t="e">
            <v>#N/A</v>
          </cell>
          <cell r="AC178" t="str">
            <v>0963297216</v>
          </cell>
          <cell r="AE178" t="str">
            <v>Phú Nam 2, Phú Đô, Phú Lương, Thái Nguyên</v>
          </cell>
          <cell r="AF178" t="str">
            <v>Việt Nam</v>
          </cell>
          <cell r="AG178" t="str">
            <v>Thái Nguyên</v>
          </cell>
          <cell r="AH178" t="str">
            <v>Phú Lương</v>
          </cell>
          <cell r="AI178" t="str">
            <v>Phú Đô</v>
          </cell>
        </row>
        <row r="179">
          <cell r="C179" t="str">
            <v>17030560HG</v>
          </cell>
          <cell r="D179" t="str">
            <v>Phạm Thị Nhung</v>
          </cell>
          <cell r="E179" t="str">
            <v>Nữ</v>
          </cell>
          <cell r="F179">
            <v>34020</v>
          </cell>
          <cell r="G179">
            <v>32</v>
          </cell>
          <cell r="H179" t="str">
            <v>H</v>
          </cell>
          <cell r="I179" t="str">
            <v>Đào Xá, Phú Bình, Thái Nguyên</v>
          </cell>
          <cell r="J179" t="str">
            <v>Đào Xá, Phú Bình, Thái Nguyên</v>
          </cell>
          <cell r="K179" t="str">
            <v>Thái Nguyên</v>
          </cell>
          <cell r="L179" t="str">
            <v>019193001292</v>
          </cell>
          <cell r="M179">
            <v>44311</v>
          </cell>
          <cell r="N179" t="str">
            <v>Cục CS QLHC về TTXH</v>
          </cell>
          <cell r="O179" t="str">
            <v>Đã có gia đình</v>
          </cell>
          <cell r="P179" t="str">
            <v>Kinh</v>
          </cell>
          <cell r="Q179" t="str">
            <v>Không</v>
          </cell>
          <cell r="R179" t="str">
            <v>Việt Nam</v>
          </cell>
          <cell r="S179" t="str">
            <v>Đại học</v>
          </cell>
          <cell r="X179">
            <v>0</v>
          </cell>
          <cell r="AB179" t="e">
            <v>#N/A</v>
          </cell>
          <cell r="AC179" t="str">
            <v>0985513112</v>
          </cell>
          <cell r="AE179" t="str">
            <v>Tiến Bộ, Lương Sơn, Sông Công, Thái Nguyên</v>
          </cell>
          <cell r="AF179" t="str">
            <v>Việt Nam</v>
          </cell>
          <cell r="AG179" t="str">
            <v>Thái Nguyên</v>
          </cell>
          <cell r="AH179" t="str">
            <v>Sông Công</v>
          </cell>
          <cell r="AI179" t="str">
            <v>Lương Sơn</v>
          </cell>
        </row>
        <row r="180">
          <cell r="C180" t="str">
            <v>17030567PW</v>
          </cell>
          <cell r="D180" t="str">
            <v>Phan Thị Dung</v>
          </cell>
          <cell r="E180" t="str">
            <v>Nữ</v>
          </cell>
          <cell r="F180">
            <v>30940</v>
          </cell>
          <cell r="G180">
            <v>41</v>
          </cell>
          <cell r="H180" t="str">
            <v>P</v>
          </cell>
          <cell r="I180" t="str">
            <v>Yên Đổ, Phú Lương, Thái Nguyên</v>
          </cell>
          <cell r="J180" t="str">
            <v>Yên Đổ, Phú Lương, Thái Nguyên</v>
          </cell>
          <cell r="K180" t="str">
            <v>Thái Nguyên</v>
          </cell>
          <cell r="L180" t="str">
            <v>019184009968</v>
          </cell>
          <cell r="M180">
            <v>44389</v>
          </cell>
          <cell r="N180" t="str">
            <v>Cục CS QLHC về TTXH</v>
          </cell>
          <cell r="O180" t="str">
            <v>Đã có gia đình</v>
          </cell>
          <cell r="P180" t="str">
            <v>Dao</v>
          </cell>
          <cell r="Q180" t="str">
            <v>Không</v>
          </cell>
          <cell r="R180" t="str">
            <v>Việt Nam</v>
          </cell>
          <cell r="S180" t="str">
            <v>Tiểu học</v>
          </cell>
          <cell r="X180">
            <v>0</v>
          </cell>
          <cell r="AB180" t="str">
            <v>0332109914</v>
          </cell>
          <cell r="AC180" t="str">
            <v>0332109914</v>
          </cell>
          <cell r="AE180" t="str">
            <v>Ao Lác, Yên Lạc, Phú Lương, Thái Nguyên</v>
          </cell>
          <cell r="AF180" t="str">
            <v>Việt Nam</v>
          </cell>
          <cell r="AG180" t="str">
            <v>Thái Nguyên</v>
          </cell>
          <cell r="AH180" t="str">
            <v>Phú Lương</v>
          </cell>
          <cell r="AI180" t="str">
            <v>Yên Lạc</v>
          </cell>
        </row>
        <row r="181">
          <cell r="C181" t="str">
            <v>NW17030587QW</v>
          </cell>
          <cell r="D181" t="str">
            <v>Nguyễn Thị Chiều</v>
          </cell>
          <cell r="E181" t="str">
            <v>Nữ</v>
          </cell>
          <cell r="F181">
            <v>31025</v>
          </cell>
          <cell r="G181">
            <v>41</v>
          </cell>
          <cell r="H181" t="str">
            <v>Q</v>
          </cell>
          <cell r="I181" t="str">
            <v>Yên Đổ, Phú Lương, Thái Nguyên</v>
          </cell>
          <cell r="J181" t="str">
            <v>Yên Đổ, Phú Lương, Thái Nguyên</v>
          </cell>
          <cell r="K181" t="str">
            <v>Thái Nguyên</v>
          </cell>
          <cell r="L181" t="str">
            <v>019184009632</v>
          </cell>
          <cell r="M181">
            <v>44418</v>
          </cell>
          <cell r="N181" t="str">
            <v>Cục CS QLHC về TTXH</v>
          </cell>
          <cell r="O181" t="str">
            <v>Đã có gia đình</v>
          </cell>
          <cell r="P181" t="str">
            <v>Tày</v>
          </cell>
          <cell r="Q181" t="str">
            <v>Không</v>
          </cell>
          <cell r="R181" t="str">
            <v>Việt Nam</v>
          </cell>
          <cell r="S181" t="str">
            <v>Trung học phổ thông</v>
          </cell>
          <cell r="X181">
            <v>0</v>
          </cell>
          <cell r="AB181" t="str">
            <v>0377627126</v>
          </cell>
          <cell r="AC181" t="str">
            <v>0377627126</v>
          </cell>
          <cell r="AE181" t="str">
            <v>Đá Mài, Yên Đổ, Phú Lương, Thái Nguyên</v>
          </cell>
          <cell r="AF181" t="str">
            <v>Việt Nam</v>
          </cell>
          <cell r="AG181" t="str">
            <v>Thái Nguyên</v>
          </cell>
          <cell r="AH181" t="str">
            <v>Phú Lương</v>
          </cell>
          <cell r="AI181" t="str">
            <v>Yên Đổ</v>
          </cell>
        </row>
        <row r="182">
          <cell r="C182" t="str">
            <v>17030605PW</v>
          </cell>
          <cell r="D182" t="str">
            <v>Nguyễn Thị Phượng</v>
          </cell>
          <cell r="E182" t="str">
            <v>Nữ</v>
          </cell>
          <cell r="F182">
            <v>34805</v>
          </cell>
          <cell r="G182">
            <v>30</v>
          </cell>
          <cell r="H182" t="str">
            <v>P</v>
          </cell>
          <cell r="I182" t="str">
            <v>Hà Châu, Phú Bình, Thái Nguyên</v>
          </cell>
          <cell r="J182" t="str">
            <v>Hà Châu, Phú Bình, Thái Nguyên</v>
          </cell>
          <cell r="K182" t="str">
            <v>Thái Nguyên</v>
          </cell>
          <cell r="L182" t="str">
            <v>019195003422</v>
          </cell>
          <cell r="M182">
            <v>44440</v>
          </cell>
          <cell r="N182" t="str">
            <v>Cục CS QLHC về TTXH</v>
          </cell>
          <cell r="O182" t="str">
            <v>Độc thân</v>
          </cell>
          <cell r="P182" t="str">
            <v>Kinh</v>
          </cell>
          <cell r="Q182" t="str">
            <v>Không</v>
          </cell>
          <cell r="R182" t="str">
            <v>Việt Nam</v>
          </cell>
          <cell r="S182" t="str">
            <v>Trung học phổ thông</v>
          </cell>
          <cell r="X182">
            <v>0</v>
          </cell>
          <cell r="AB182" t="str">
            <v>0356341365</v>
          </cell>
          <cell r="AC182" t="str">
            <v>0356341365</v>
          </cell>
          <cell r="AE182" t="str">
            <v>Táo, Hà Châu, Phú Bình, Thái Nguyên</v>
          </cell>
          <cell r="AF182" t="str">
            <v>Việt Nam</v>
          </cell>
          <cell r="AG182" t="str">
            <v>Thái Nguyên</v>
          </cell>
          <cell r="AH182" t="str">
            <v>Phú Bình</v>
          </cell>
          <cell r="AI182" t="str">
            <v>Hà Châu</v>
          </cell>
        </row>
        <row r="183">
          <cell r="C183" t="str">
            <v>NW17030607PW</v>
          </cell>
          <cell r="D183" t="str">
            <v>Lâm Thị Hồng Thanh</v>
          </cell>
          <cell r="E183" t="str">
            <v>Nữ</v>
          </cell>
          <cell r="F183">
            <v>31155</v>
          </cell>
          <cell r="G183">
            <v>40</v>
          </cell>
          <cell r="H183" t="str">
            <v>P</v>
          </cell>
          <cell r="I183" t="str">
            <v>Nam Tiến, Phổ Yên, Thái Nguyên</v>
          </cell>
          <cell r="J183" t="str">
            <v>Nam Tiến, Phổ Yên, Thái Nguyên</v>
          </cell>
          <cell r="K183" t="str">
            <v>Thái Nguyên</v>
          </cell>
          <cell r="L183" t="str">
            <v>019185011446</v>
          </cell>
          <cell r="M183">
            <v>44372</v>
          </cell>
          <cell r="N183" t="str">
            <v>Cục CS QLHC về TTXH</v>
          </cell>
          <cell r="O183" t="str">
            <v>Đã có gia đình</v>
          </cell>
          <cell r="P183" t="str">
            <v>Kinh</v>
          </cell>
          <cell r="Q183" t="str">
            <v>Không</v>
          </cell>
          <cell r="R183" t="str">
            <v>Việt Nam</v>
          </cell>
          <cell r="S183" t="str">
            <v>Tiểu học</v>
          </cell>
          <cell r="X183">
            <v>0</v>
          </cell>
          <cell r="AB183" t="str">
            <v>0962944763</v>
          </cell>
          <cell r="AC183" t="str">
            <v>0962944763</v>
          </cell>
          <cell r="AE183" t="str">
            <v>Thành Lập, Hồng Tiến, Phổ Yên, Thái Nguyên</v>
          </cell>
          <cell r="AF183" t="str">
            <v>Việt Nam</v>
          </cell>
          <cell r="AG183" t="str">
            <v>Thái Nguyên</v>
          </cell>
          <cell r="AH183" t="str">
            <v>Phổ Yên</v>
          </cell>
          <cell r="AI183" t="str">
            <v>Hồng Tiến</v>
          </cell>
        </row>
        <row r="184">
          <cell r="C184" t="str">
            <v>NW17030624PW</v>
          </cell>
          <cell r="D184" t="str">
            <v>Diệp Thị Tám</v>
          </cell>
          <cell r="E184" t="str">
            <v>Nữ</v>
          </cell>
          <cell r="F184">
            <v>28052</v>
          </cell>
          <cell r="G184">
            <v>49</v>
          </cell>
          <cell r="H184" t="str">
            <v>P</v>
          </cell>
          <cell r="I184" t="str">
            <v>Bàn Đạt, Phú Bình, Thái Nguyên</v>
          </cell>
          <cell r="J184" t="str">
            <v>Bàn Đạt, Phú Bình, Thái Nguyên</v>
          </cell>
          <cell r="K184" t="str">
            <v>Thái Nguyên</v>
          </cell>
          <cell r="L184" t="str">
            <v>019176008631</v>
          </cell>
          <cell r="M184">
            <v>44419</v>
          </cell>
          <cell r="N184" t="str">
            <v>Cục CS QLHC về TTXH</v>
          </cell>
          <cell r="O184" t="str">
            <v>Đã có gia đình</v>
          </cell>
          <cell r="P184" t="str">
            <v>Sán Dỉu</v>
          </cell>
          <cell r="Q184" t="str">
            <v>Không</v>
          </cell>
          <cell r="R184" t="str">
            <v>Việt Nam</v>
          </cell>
          <cell r="S184" t="str">
            <v>Trung học cơ sở</v>
          </cell>
          <cell r="X184">
            <v>0</v>
          </cell>
          <cell r="AB184" t="str">
            <v>0374901653</v>
          </cell>
          <cell r="AC184" t="str">
            <v>0374901653</v>
          </cell>
          <cell r="AE184" t="str">
            <v>Bờ Tấc, Bàn Đạt, Phú Bình, Thái Nguyên</v>
          </cell>
          <cell r="AF184" t="str">
            <v>Việt Nam</v>
          </cell>
          <cell r="AG184" t="str">
            <v>Thái Nguyên</v>
          </cell>
          <cell r="AH184" t="str">
            <v>Phú Bình</v>
          </cell>
          <cell r="AI184" t="str">
            <v>Bàn Đạt</v>
          </cell>
        </row>
        <row r="185">
          <cell r="C185" t="str">
            <v>17030627PW</v>
          </cell>
          <cell r="D185" t="str">
            <v>Hoàng Thị Quý</v>
          </cell>
          <cell r="E185" t="str">
            <v>Nữ</v>
          </cell>
          <cell r="F185">
            <v>32493</v>
          </cell>
          <cell r="G185">
            <v>37</v>
          </cell>
          <cell r="H185" t="str">
            <v>P</v>
          </cell>
          <cell r="I185" t="str">
            <v>Bảo Lý, Phú Bình, Thái Nguyên</v>
          </cell>
          <cell r="J185" t="str">
            <v>Bảo Lý, Phú Bình, Thái Nguyên</v>
          </cell>
          <cell r="K185" t="str">
            <v>Thái Nguyên</v>
          </cell>
          <cell r="L185" t="str">
            <v>019188013535</v>
          </cell>
          <cell r="M185">
            <v>44374</v>
          </cell>
          <cell r="N185" t="str">
            <v>Cục CS QLHC về TTXH</v>
          </cell>
          <cell r="O185" t="str">
            <v>Đã có gia đình</v>
          </cell>
          <cell r="P185" t="str">
            <v>Kinh</v>
          </cell>
          <cell r="Q185" t="str">
            <v>Không</v>
          </cell>
          <cell r="R185" t="str">
            <v>Việt Nam</v>
          </cell>
          <cell r="S185" t="str">
            <v>Trung học phổ thông</v>
          </cell>
          <cell r="X185">
            <v>0</v>
          </cell>
          <cell r="AB185" t="str">
            <v>0964427852</v>
          </cell>
          <cell r="AC185" t="str">
            <v>0964427852</v>
          </cell>
          <cell r="AE185" t="str">
            <v>Xuân Lai, Tân Kim, Phú Bình, Thái Nguyên</v>
          </cell>
          <cell r="AF185" t="str">
            <v>Việt Nam</v>
          </cell>
          <cell r="AG185" t="str">
            <v>Thái Nguyên</v>
          </cell>
          <cell r="AH185" t="str">
            <v>Phú Bình</v>
          </cell>
          <cell r="AI185" t="str">
            <v>Tân Kim</v>
          </cell>
        </row>
        <row r="186">
          <cell r="C186" t="str">
            <v>NW17030630PW</v>
          </cell>
          <cell r="D186" t="str">
            <v>Nguyễn Thị Lập</v>
          </cell>
          <cell r="E186" t="str">
            <v>Nữ</v>
          </cell>
          <cell r="F186">
            <v>28056</v>
          </cell>
          <cell r="G186">
            <v>49</v>
          </cell>
          <cell r="H186" t="str">
            <v>P</v>
          </cell>
          <cell r="I186" t="str">
            <v>Thái Sơn, Hàm Yên, Tuyên Quang</v>
          </cell>
          <cell r="J186" t="str">
            <v>Thái Sơn, Hàm Yên, Tuyên Quang</v>
          </cell>
          <cell r="K186" t="str">
            <v>Tuyên Quang</v>
          </cell>
          <cell r="L186" t="str">
            <v>070882303</v>
          </cell>
          <cell r="M186">
            <v>42832</v>
          </cell>
          <cell r="N186" t="str">
            <v>Tuyên Quang</v>
          </cell>
          <cell r="O186" t="str">
            <v>Đã có gia đình</v>
          </cell>
          <cell r="P186" t="str">
            <v>Tày</v>
          </cell>
          <cell r="Q186" t="str">
            <v>Không</v>
          </cell>
          <cell r="R186" t="str">
            <v>Việt Nam</v>
          </cell>
          <cell r="S186" t="str">
            <v>Trung học cơ sở</v>
          </cell>
          <cell r="X186">
            <v>0</v>
          </cell>
          <cell r="AB186" t="e">
            <v>#N/A</v>
          </cell>
          <cell r="AC186" t="str">
            <v>01628461642</v>
          </cell>
          <cell r="AE186" t="str">
            <v>Loa, Thành Long, Hàm Yên, Tuyên Quang</v>
          </cell>
          <cell r="AF186" t="str">
            <v>Việt Nam</v>
          </cell>
          <cell r="AG186" t="str">
            <v>Tuyên Quang</v>
          </cell>
          <cell r="AH186" t="str">
            <v>Hàm Yên</v>
          </cell>
          <cell r="AI186" t="str">
            <v>Thành Long</v>
          </cell>
        </row>
        <row r="187">
          <cell r="C187" t="str">
            <v>NW17030636PW</v>
          </cell>
          <cell r="D187" t="str">
            <v>Lê Thị Sáng</v>
          </cell>
          <cell r="E187" t="str">
            <v>Nữ</v>
          </cell>
          <cell r="F187">
            <v>28093</v>
          </cell>
          <cell r="G187">
            <v>49</v>
          </cell>
          <cell r="H187" t="str">
            <v>P</v>
          </cell>
          <cell r="I187" t="str">
            <v>Đào Xá, Phú Bình, Thái Nguyên</v>
          </cell>
          <cell r="J187" t="str">
            <v>Đào Xá, Phú Bình, Thái Nguyên</v>
          </cell>
          <cell r="K187" t="str">
            <v>Thái Nguyên</v>
          </cell>
          <cell r="L187" t="str">
            <v>091012037</v>
          </cell>
          <cell r="M187">
            <v>37536</v>
          </cell>
          <cell r="N187" t="str">
            <v>Thái Nguyên</v>
          </cell>
          <cell r="O187" t="str">
            <v>Đã có gia đình</v>
          </cell>
          <cell r="P187" t="str">
            <v>Kinh</v>
          </cell>
          <cell r="Q187" t="str">
            <v>Không</v>
          </cell>
          <cell r="R187" t="str">
            <v>Việt Nam</v>
          </cell>
          <cell r="S187" t="str">
            <v>Tiểu học</v>
          </cell>
          <cell r="X187">
            <v>0</v>
          </cell>
          <cell r="AB187" t="str">
            <v>0393302684</v>
          </cell>
          <cell r="AC187" t="str">
            <v>0393302684</v>
          </cell>
          <cell r="AE187" t="str">
            <v>Cô Dạ, Bảo Lý, Phú Bình, Thái Nguyên</v>
          </cell>
          <cell r="AF187" t="str">
            <v>Việt Nam</v>
          </cell>
          <cell r="AG187" t="str">
            <v>Thái Nguyên</v>
          </cell>
          <cell r="AH187" t="str">
            <v>Phú Bình</v>
          </cell>
          <cell r="AI187" t="str">
            <v>Bảo Lý</v>
          </cell>
        </row>
        <row r="188">
          <cell r="C188" t="str">
            <v>NW17030639PW</v>
          </cell>
          <cell r="D188" t="str">
            <v>Triệu Thị Hồng</v>
          </cell>
          <cell r="E188" t="str">
            <v>Nữ</v>
          </cell>
          <cell r="F188">
            <v>30515</v>
          </cell>
          <cell r="G188">
            <v>42</v>
          </cell>
          <cell r="H188" t="str">
            <v>P</v>
          </cell>
          <cell r="I188" t="str">
            <v>Hợp Tiến, Đồng Hỷ, Thái Nguyên</v>
          </cell>
          <cell r="J188" t="str">
            <v>Hợp Tiến, Đồng Hỷ, Thái Nguyên</v>
          </cell>
          <cell r="K188" t="str">
            <v>Thái Nguyên</v>
          </cell>
          <cell r="L188" t="str">
            <v>090821387</v>
          </cell>
          <cell r="M188">
            <v>42079</v>
          </cell>
          <cell r="N188" t="str">
            <v>Thái Nguyên</v>
          </cell>
          <cell r="O188" t="str">
            <v>Đã có gia đình</v>
          </cell>
          <cell r="P188" t="str">
            <v>Dao</v>
          </cell>
          <cell r="Q188" t="str">
            <v>Không</v>
          </cell>
          <cell r="R188" t="str">
            <v>Việt Nam</v>
          </cell>
          <cell r="S188" t="str">
            <v>Tiểu học</v>
          </cell>
          <cell r="X188">
            <v>0</v>
          </cell>
          <cell r="AB188" t="e">
            <v>#N/A</v>
          </cell>
          <cell r="AC188" t="str">
            <v>01683635066</v>
          </cell>
          <cell r="AE188" t="str">
            <v>Na Bì, Tân Thành, Phú Bình, Thái Nguyên</v>
          </cell>
          <cell r="AF188" t="str">
            <v>Việt Nam</v>
          </cell>
          <cell r="AG188" t="str">
            <v>Thái Nguyên</v>
          </cell>
          <cell r="AH188" t="str">
            <v>Phú Bình</v>
          </cell>
          <cell r="AI188" t="str">
            <v>Tân Thành</v>
          </cell>
        </row>
        <row r="189">
          <cell r="C189" t="str">
            <v>17040643QW</v>
          </cell>
          <cell r="D189" t="str">
            <v>Hoàng Thị Huyền Chang</v>
          </cell>
          <cell r="E189" t="str">
            <v>Nữ</v>
          </cell>
          <cell r="F189">
            <v>34050</v>
          </cell>
          <cell r="G189">
            <v>32</v>
          </cell>
          <cell r="H189" t="str">
            <v>Q</v>
          </cell>
          <cell r="I189" t="str">
            <v>Tân An, Chiêm Hóa, Tuyên Quang</v>
          </cell>
          <cell r="J189" t="str">
            <v>Tân An, Chiêm Hóa, Tuyên Quang</v>
          </cell>
          <cell r="K189" t="str">
            <v>Tuyên Quang</v>
          </cell>
          <cell r="L189" t="str">
            <v>008193008523</v>
          </cell>
          <cell r="M189">
            <v>44326</v>
          </cell>
          <cell r="N189" t="str">
            <v>Cục CS QLHC về TTXH</v>
          </cell>
          <cell r="O189" t="str">
            <v>Độc thân</v>
          </cell>
          <cell r="P189" t="str">
            <v>Tày</v>
          </cell>
          <cell r="Q189" t="str">
            <v>Không</v>
          </cell>
          <cell r="R189" t="str">
            <v>Việt Nam</v>
          </cell>
          <cell r="S189" t="str">
            <v>Cao đẳng</v>
          </cell>
          <cell r="X189">
            <v>2014</v>
          </cell>
          <cell r="AB189" t="str">
            <v>0973765261</v>
          </cell>
          <cell r="AC189" t="str">
            <v>0973765261</v>
          </cell>
          <cell r="AE189" t="str">
            <v>An Vượng, Tân An, Chiêm Hóa, Tuyên Quang</v>
          </cell>
          <cell r="AF189" t="str">
            <v>Việt Nam</v>
          </cell>
          <cell r="AG189" t="str">
            <v>Tuyên Quang</v>
          </cell>
          <cell r="AH189" t="str">
            <v>Chiêm Hóa</v>
          </cell>
          <cell r="AI189" t="str">
            <v>Tân An</v>
          </cell>
        </row>
        <row r="190">
          <cell r="C190" t="str">
            <v>NW17040645PW</v>
          </cell>
          <cell r="D190" t="str">
            <v>Hà Thị Thao</v>
          </cell>
          <cell r="E190" t="str">
            <v>Nữ</v>
          </cell>
          <cell r="F190">
            <v>29008</v>
          </cell>
          <cell r="G190">
            <v>46</v>
          </cell>
          <cell r="H190" t="str">
            <v>P</v>
          </cell>
          <cell r="I190" t="str">
            <v>Hồng Tiến, Phổ Yên, Thái Nguyên</v>
          </cell>
          <cell r="J190" t="str">
            <v>Hồng Tiến, Phổ Yên, Thái Nguyên</v>
          </cell>
          <cell r="K190" t="str">
            <v>Thái Nguyên</v>
          </cell>
          <cell r="L190" t="str">
            <v>090723325</v>
          </cell>
          <cell r="M190">
            <v>42840</v>
          </cell>
          <cell r="N190" t="str">
            <v>Thái Nguyên</v>
          </cell>
          <cell r="O190" t="str">
            <v>Đã có gia đình</v>
          </cell>
          <cell r="P190" t="str">
            <v>Kinh</v>
          </cell>
          <cell r="Q190" t="str">
            <v>Không</v>
          </cell>
          <cell r="R190" t="str">
            <v>Việt Nam</v>
          </cell>
          <cell r="S190" t="str">
            <v>Trung học cơ sở</v>
          </cell>
          <cell r="X190">
            <v>0</v>
          </cell>
          <cell r="AB190" t="str">
            <v>0985370238</v>
          </cell>
          <cell r="AC190" t="str">
            <v>0985370238</v>
          </cell>
          <cell r="AE190" t="str">
            <v>Yên Mễ, Hồng Tiến, Phổ Yên, Thái Nguyên</v>
          </cell>
          <cell r="AF190" t="str">
            <v>Việt Nam</v>
          </cell>
          <cell r="AG190" t="str">
            <v>Thái Nguyên</v>
          </cell>
          <cell r="AH190" t="str">
            <v>Phổ Yên</v>
          </cell>
          <cell r="AI190" t="str">
            <v>Hồng Tiến</v>
          </cell>
        </row>
        <row r="191">
          <cell r="C191" t="str">
            <v>NW17040649QW</v>
          </cell>
          <cell r="D191" t="str">
            <v>Lưu Thị Nhạn</v>
          </cell>
          <cell r="E191" t="str">
            <v>Nữ</v>
          </cell>
          <cell r="F191">
            <v>30510</v>
          </cell>
          <cell r="G191">
            <v>42</v>
          </cell>
          <cell r="H191" t="str">
            <v>Q</v>
          </cell>
          <cell r="I191" t="str">
            <v>Phú Lạc, Đại Từ, Thái Nguyên</v>
          </cell>
          <cell r="J191" t="str">
            <v>Phú Lạc, Đại Từ, Thái Nguyên</v>
          </cell>
          <cell r="K191" t="str">
            <v>Thái Nguyên</v>
          </cell>
          <cell r="L191" t="str">
            <v>019183018090</v>
          </cell>
          <cell r="M191">
            <v>44419</v>
          </cell>
          <cell r="N191" t="str">
            <v>Cục CS QLHC về TTXH</v>
          </cell>
          <cell r="O191" t="str">
            <v>Đã có gia đình</v>
          </cell>
          <cell r="P191" t="str">
            <v>Nùng</v>
          </cell>
          <cell r="Q191" t="str">
            <v>Không</v>
          </cell>
          <cell r="R191" t="str">
            <v>Việt Nam</v>
          </cell>
          <cell r="S191" t="str">
            <v>Trung học cơ sở</v>
          </cell>
          <cell r="X191">
            <v>0</v>
          </cell>
          <cell r="AB191" t="str">
            <v>0916653950</v>
          </cell>
          <cell r="AC191" t="str">
            <v>0916653950</v>
          </cell>
          <cell r="AE191" t="str">
            <v>Cây Nhừ, Phú Lạc, Đại Từ, Thái Nguyên</v>
          </cell>
          <cell r="AF191" t="str">
            <v>Việt Nam</v>
          </cell>
          <cell r="AG191" t="str">
            <v>Thái Nguyên</v>
          </cell>
          <cell r="AH191" t="str">
            <v>Đại Từ</v>
          </cell>
          <cell r="AI191" t="str">
            <v>Phú Lạc</v>
          </cell>
        </row>
        <row r="192">
          <cell r="C192" t="str">
            <v>NW17040656PW</v>
          </cell>
          <cell r="D192" t="str">
            <v>Hoàng Thị Nghị</v>
          </cell>
          <cell r="E192" t="str">
            <v>Nữ</v>
          </cell>
          <cell r="F192">
            <v>29536</v>
          </cell>
          <cell r="G192">
            <v>45</v>
          </cell>
          <cell r="H192" t="str">
            <v>P</v>
          </cell>
          <cell r="I192" t="str">
            <v>Phượng Tiến, Định Hóa, Thái Nguyên</v>
          </cell>
          <cell r="J192" t="str">
            <v>Phượng Tiến, Định Hóa, Thái Nguyên</v>
          </cell>
          <cell r="K192" t="str">
            <v>Thái Nguyên</v>
          </cell>
          <cell r="L192" t="str">
            <v>090844470</v>
          </cell>
          <cell r="M192">
            <v>36770</v>
          </cell>
          <cell r="N192" t="str">
            <v>Thái Nguyên</v>
          </cell>
          <cell r="O192" t="str">
            <v>Đã có gia đình</v>
          </cell>
          <cell r="P192" t="str">
            <v>Tày</v>
          </cell>
          <cell r="Q192" t="str">
            <v>Không</v>
          </cell>
          <cell r="R192" t="str">
            <v>Việt Nam</v>
          </cell>
          <cell r="S192" t="str">
            <v>Trung học cơ sở</v>
          </cell>
          <cell r="X192">
            <v>0</v>
          </cell>
          <cell r="AB192" t="e">
            <v>#N/A</v>
          </cell>
          <cell r="AC192" t="str">
            <v>01675414146</v>
          </cell>
          <cell r="AE192" t="str">
            <v>Cốc Lùng, Bảo Cường, Định Hóa, Thái Nguyên</v>
          </cell>
          <cell r="AF192" t="str">
            <v>Việt Nam</v>
          </cell>
          <cell r="AG192" t="str">
            <v>Thái Nguyên</v>
          </cell>
          <cell r="AH192" t="str">
            <v>Định Hóa</v>
          </cell>
          <cell r="AI192" t="str">
            <v>Bảo Cường</v>
          </cell>
        </row>
        <row r="193">
          <cell r="C193" t="str">
            <v>NW17040651PW</v>
          </cell>
          <cell r="D193" t="str">
            <v>Nguyễn Thị Lĩnh</v>
          </cell>
          <cell r="E193" t="str">
            <v>Nữ</v>
          </cell>
          <cell r="F193">
            <v>28133</v>
          </cell>
          <cell r="G193">
            <v>48</v>
          </cell>
          <cell r="H193" t="str">
            <v>P</v>
          </cell>
          <cell r="I193" t="str">
            <v>Tân Đức, Phú Bình, Thái Nguyên</v>
          </cell>
          <cell r="J193" t="str">
            <v>Tân Đức, Phú Bình, Thái Nguyên</v>
          </cell>
          <cell r="K193" t="str">
            <v>Thái Nguyên</v>
          </cell>
          <cell r="L193" t="str">
            <v>019177007013</v>
          </cell>
          <cell r="M193">
            <v>44446</v>
          </cell>
          <cell r="N193" t="str">
            <v>Cục CS QLHC về TTXH</v>
          </cell>
          <cell r="O193" t="str">
            <v>Đã có gia đình</v>
          </cell>
          <cell r="P193" t="str">
            <v>Kinh</v>
          </cell>
          <cell r="Q193" t="str">
            <v>Không</v>
          </cell>
          <cell r="R193" t="str">
            <v>Việt Nam</v>
          </cell>
          <cell r="S193" t="str">
            <v>Trung học cơ sở</v>
          </cell>
          <cell r="X193">
            <v>0</v>
          </cell>
          <cell r="AB193" t="str">
            <v>0988641023</v>
          </cell>
          <cell r="AC193" t="str">
            <v>0988641023</v>
          </cell>
          <cell r="AE193" t="str">
            <v>Tân Thịnh, Tân Đức, Phú Bình, Thái Nguyên</v>
          </cell>
          <cell r="AF193" t="str">
            <v>Việt Nam</v>
          </cell>
          <cell r="AG193" t="str">
            <v>Thái Nguyên</v>
          </cell>
          <cell r="AH193" t="str">
            <v>Phú Bình</v>
          </cell>
          <cell r="AI193" t="str">
            <v>Tân Đức</v>
          </cell>
        </row>
        <row r="194">
          <cell r="C194" t="str">
            <v>NW17040674PW</v>
          </cell>
          <cell r="D194" t="str">
            <v>Trần Thị Tới</v>
          </cell>
          <cell r="E194" t="str">
            <v>Nữ</v>
          </cell>
          <cell r="F194">
            <v>28000</v>
          </cell>
          <cell r="G194">
            <v>49</v>
          </cell>
          <cell r="H194" t="str">
            <v>P</v>
          </cell>
          <cell r="I194" t="str">
            <v>Điềm Thụy, Phú Bình, Thái Nguyên</v>
          </cell>
          <cell r="J194" t="str">
            <v>Điềm Thụy, Phú Bình, Thái Nguyên</v>
          </cell>
          <cell r="K194" t="str">
            <v>Thái Nguyên</v>
          </cell>
          <cell r="L194" t="str">
            <v>019176008766</v>
          </cell>
          <cell r="M194">
            <v>44537</v>
          </cell>
          <cell r="N194" t="str">
            <v>Cục CS QLHC về TTXH</v>
          </cell>
          <cell r="O194" t="str">
            <v>Đã có gia đình</v>
          </cell>
          <cell r="P194" t="str">
            <v>Kinh</v>
          </cell>
          <cell r="Q194" t="str">
            <v>Không</v>
          </cell>
          <cell r="R194" t="str">
            <v>Việt Nam</v>
          </cell>
          <cell r="S194" t="str">
            <v>Trung học cơ sở</v>
          </cell>
          <cell r="X194">
            <v>0</v>
          </cell>
          <cell r="AB194" t="str">
            <v>0355846398</v>
          </cell>
          <cell r="AC194" t="str">
            <v>0355846398</v>
          </cell>
          <cell r="AE194" t="str">
            <v>Mịt, Nhã Lộng, Phú Bình, Thái Nguyên</v>
          </cell>
          <cell r="AF194" t="str">
            <v>Việt Nam</v>
          </cell>
          <cell r="AG194" t="str">
            <v>Thái Nguyên</v>
          </cell>
          <cell r="AH194" t="str">
            <v>Phú Bình</v>
          </cell>
          <cell r="AI194" t="str">
            <v>Nhã Lộng</v>
          </cell>
        </row>
        <row r="195">
          <cell r="C195" t="str">
            <v>NW17040675PW</v>
          </cell>
          <cell r="D195" t="str">
            <v>Hoàng Thị Lộc</v>
          </cell>
          <cell r="E195" t="str">
            <v>Nữ</v>
          </cell>
          <cell r="F195">
            <v>25968</v>
          </cell>
          <cell r="G195">
            <v>54</v>
          </cell>
          <cell r="H195" t="str">
            <v>P</v>
          </cell>
          <cell r="I195" t="str">
            <v>Nhã Lộng, Phú Bình, Thái Nguyên</v>
          </cell>
          <cell r="J195" t="str">
            <v>Nhã Lộng, Phú Bình, Thái Nguyên</v>
          </cell>
          <cell r="K195" t="str">
            <v>Thái Nguyên</v>
          </cell>
          <cell r="L195" t="str">
            <v>019171009384</v>
          </cell>
          <cell r="M195">
            <v>44537</v>
          </cell>
          <cell r="N195" t="str">
            <v>Cục CS QLHC về TTXH</v>
          </cell>
          <cell r="O195" t="str">
            <v>Đã có gia đình</v>
          </cell>
          <cell r="P195" t="str">
            <v>Kinh</v>
          </cell>
          <cell r="Q195" t="str">
            <v>Không</v>
          </cell>
          <cell r="R195" t="str">
            <v>Việt Nam</v>
          </cell>
          <cell r="S195" t="str">
            <v>Trung học cơ sở</v>
          </cell>
          <cell r="X195">
            <v>0</v>
          </cell>
          <cell r="AB195" t="str">
            <v>0375929425</v>
          </cell>
          <cell r="AC195" t="str">
            <v>0375929425</v>
          </cell>
          <cell r="AE195" t="str">
            <v>Mịt, Nhã Lộng, Phú Bình, Thái Nguyên</v>
          </cell>
          <cell r="AF195" t="str">
            <v>Việt Nam</v>
          </cell>
          <cell r="AG195" t="str">
            <v>Thái Nguyên</v>
          </cell>
          <cell r="AH195" t="str">
            <v>Phú Bình</v>
          </cell>
          <cell r="AI195" t="str">
            <v>Nhã Lộng</v>
          </cell>
        </row>
        <row r="196">
          <cell r="C196" t="str">
            <v>17040676PW</v>
          </cell>
          <cell r="D196" t="str">
            <v>Dương Thị Tự</v>
          </cell>
          <cell r="E196" t="str">
            <v>Nữ</v>
          </cell>
          <cell r="F196">
            <v>26625</v>
          </cell>
          <cell r="G196">
            <v>53</v>
          </cell>
          <cell r="H196" t="str">
            <v>H</v>
          </cell>
          <cell r="I196" t="str">
            <v>Điềm Thụy, Phú Bình, Thái Nguyên</v>
          </cell>
          <cell r="J196" t="str">
            <v>Nhã Lộng, Phú Bình, Thái Nguyên</v>
          </cell>
          <cell r="K196" t="str">
            <v>Thái Nguyên</v>
          </cell>
          <cell r="L196" t="str">
            <v>019172009429</v>
          </cell>
          <cell r="M196">
            <v>44537</v>
          </cell>
          <cell r="N196" t="str">
            <v>Cục CS QLHC về TTXH</v>
          </cell>
          <cell r="O196" t="str">
            <v>Đã có gia đình</v>
          </cell>
          <cell r="P196" t="str">
            <v>Kinh</v>
          </cell>
          <cell r="Q196" t="str">
            <v>Không</v>
          </cell>
          <cell r="R196" t="str">
            <v>Việt Nam</v>
          </cell>
          <cell r="S196" t="str">
            <v>Trung học phổ thông</v>
          </cell>
          <cell r="X196">
            <v>0</v>
          </cell>
          <cell r="AB196" t="str">
            <v>0383605591</v>
          </cell>
          <cell r="AC196" t="str">
            <v>0383605591</v>
          </cell>
          <cell r="AE196" t="str">
            <v>Mịt, Nhã Lộng, Phú Bình, Thái Nguyên</v>
          </cell>
          <cell r="AF196" t="str">
            <v>Việt Nam</v>
          </cell>
          <cell r="AG196" t="str">
            <v>Thái Nguyên</v>
          </cell>
          <cell r="AH196" t="str">
            <v>Phú Bình</v>
          </cell>
          <cell r="AI196" t="str">
            <v>Nhã Lộng</v>
          </cell>
        </row>
        <row r="197">
          <cell r="C197" t="str">
            <v>17040678PW</v>
          </cell>
          <cell r="D197" t="str">
            <v>Trương Thị Hoa</v>
          </cell>
          <cell r="E197" t="str">
            <v>Nữ</v>
          </cell>
          <cell r="F197">
            <v>26967</v>
          </cell>
          <cell r="G197">
            <v>52</v>
          </cell>
          <cell r="H197" t="str">
            <v>H</v>
          </cell>
          <cell r="I197" t="str">
            <v>Xuân Phương, Phú Bình, Thái Nguyên</v>
          </cell>
          <cell r="J197" t="str">
            <v>Xuân Phương, Phú Bình, Thái Nguyên</v>
          </cell>
          <cell r="K197" t="str">
            <v>Thái Nguyên</v>
          </cell>
          <cell r="L197" t="str">
            <v>019173005446</v>
          </cell>
          <cell r="M197">
            <v>44374</v>
          </cell>
          <cell r="N197" t="str">
            <v>Cục CS QLHC về TTXH</v>
          </cell>
          <cell r="O197" t="str">
            <v>Đã có gia đình</v>
          </cell>
          <cell r="P197" t="str">
            <v>Kinh</v>
          </cell>
          <cell r="Q197" t="str">
            <v>Không</v>
          </cell>
          <cell r="R197" t="str">
            <v>Việt Nam</v>
          </cell>
          <cell r="S197" t="str">
            <v>Trung học phổ thông</v>
          </cell>
          <cell r="X197">
            <v>0</v>
          </cell>
          <cell r="AB197" t="str">
            <v>0395637975</v>
          </cell>
          <cell r="AC197" t="str">
            <v>0395637975</v>
          </cell>
          <cell r="AE197" t="str">
            <v>Mỏn Thượng, Tân Kim, Phú Bình, Thái Nguyên</v>
          </cell>
          <cell r="AF197" t="str">
            <v>Việt Nam</v>
          </cell>
          <cell r="AG197" t="str">
            <v>Thái Nguyên</v>
          </cell>
          <cell r="AH197" t="str">
            <v>Phú Bình</v>
          </cell>
          <cell r="AI197" t="str">
            <v>Tân Kim</v>
          </cell>
        </row>
        <row r="198">
          <cell r="C198" t="str">
            <v>17040672PW</v>
          </cell>
          <cell r="D198" t="str">
            <v>Đào Thị Thắm</v>
          </cell>
          <cell r="E198" t="str">
            <v>Nữ</v>
          </cell>
          <cell r="F198">
            <v>29510</v>
          </cell>
          <cell r="G198">
            <v>45</v>
          </cell>
          <cell r="H198" t="str">
            <v>P</v>
          </cell>
          <cell r="I198" t="str">
            <v>Yên Lạc, Phú Lương, Thái Nguyên</v>
          </cell>
          <cell r="J198" t="str">
            <v>Yên Lạc, Phú Lương, Thái Nguyên</v>
          </cell>
          <cell r="K198" t="str">
            <v>Thái Nguyên</v>
          </cell>
          <cell r="L198" t="str">
            <v>019180010867</v>
          </cell>
          <cell r="M198">
            <v>44389</v>
          </cell>
          <cell r="N198" t="str">
            <v>Cục CS QLHC về TTXH</v>
          </cell>
          <cell r="O198" t="str">
            <v>Đã có gia đình</v>
          </cell>
          <cell r="P198" t="str">
            <v>Kinh</v>
          </cell>
          <cell r="Q198" t="str">
            <v>Không</v>
          </cell>
          <cell r="R198" t="str">
            <v>Việt Nam</v>
          </cell>
          <cell r="S198" t="str">
            <v>Trung học phổ thông</v>
          </cell>
          <cell r="X198">
            <v>0</v>
          </cell>
          <cell r="AB198" t="str">
            <v>0967494824</v>
          </cell>
          <cell r="AC198" t="str">
            <v>0967494824</v>
          </cell>
          <cell r="AE198" t="str">
            <v>Mương Gằng, Yên Lạc, Phú Lương, Thái Nguyên</v>
          </cell>
          <cell r="AF198" t="str">
            <v>Việt Nam</v>
          </cell>
          <cell r="AG198" t="str">
            <v>Thái Nguyên</v>
          </cell>
          <cell r="AH198" t="str">
            <v>Phú Lương</v>
          </cell>
          <cell r="AI198" t="str">
            <v>Yên Lạc</v>
          </cell>
        </row>
        <row r="199">
          <cell r="C199" t="str">
            <v>NW17040673PW</v>
          </cell>
          <cell r="D199" t="str">
            <v>Trần Thị Dung</v>
          </cell>
          <cell r="E199" t="str">
            <v>Nữ</v>
          </cell>
          <cell r="F199">
            <v>29216</v>
          </cell>
          <cell r="G199">
            <v>46</v>
          </cell>
          <cell r="H199" t="str">
            <v>P</v>
          </cell>
          <cell r="I199" t="str">
            <v>Yên Lạc, Phú Lương, Thái Nguyên</v>
          </cell>
          <cell r="J199" t="str">
            <v>Yên Lạc, Phú Lương, Thái Nguyên</v>
          </cell>
          <cell r="K199" t="str">
            <v>Thái Nguyên</v>
          </cell>
          <cell r="L199" t="str">
            <v>019179010882</v>
          </cell>
          <cell r="M199">
            <v>44374</v>
          </cell>
          <cell r="N199" t="str">
            <v>Cục CS QLHC về TTXH</v>
          </cell>
          <cell r="O199" t="str">
            <v>Đã có gia đình</v>
          </cell>
          <cell r="P199" t="str">
            <v>Sán Chay</v>
          </cell>
          <cell r="Q199" t="str">
            <v>Không</v>
          </cell>
          <cell r="R199" t="str">
            <v>Việt Nam</v>
          </cell>
          <cell r="S199" t="str">
            <v>Trung học phổ thông</v>
          </cell>
          <cell r="X199">
            <v>0</v>
          </cell>
          <cell r="AB199" t="str">
            <v>0346789817</v>
          </cell>
          <cell r="AC199" t="str">
            <v>0346789817</v>
          </cell>
          <cell r="AE199" t="str">
            <v>Cây Thị, Yên Lạc, Phú Lương, Thái Nguyên</v>
          </cell>
          <cell r="AF199" t="str">
            <v>Việt Nam</v>
          </cell>
          <cell r="AG199" t="str">
            <v>Thái Nguyên</v>
          </cell>
          <cell r="AH199" t="str">
            <v>Phú Lương</v>
          </cell>
          <cell r="AI199" t="str">
            <v>Yên Lạc</v>
          </cell>
        </row>
        <row r="200">
          <cell r="C200" t="str">
            <v>17040691MW</v>
          </cell>
          <cell r="D200" t="str">
            <v>Dương Thị Tân</v>
          </cell>
          <cell r="E200" t="str">
            <v>Nữ</v>
          </cell>
          <cell r="F200">
            <v>29806</v>
          </cell>
          <cell r="G200">
            <v>44</v>
          </cell>
          <cell r="H200" t="str">
            <v>M</v>
          </cell>
          <cell r="I200" t="str">
            <v>Xuân Phương, Phú Bình, Thái Nguyên</v>
          </cell>
          <cell r="J200" t="str">
            <v>Xuân Phương, Phú Bình, Thái Nguyên</v>
          </cell>
          <cell r="K200" t="str">
            <v>Thái Nguyên</v>
          </cell>
          <cell r="L200" t="str">
            <v>019181005505</v>
          </cell>
          <cell r="M200">
            <v>44939</v>
          </cell>
          <cell r="N200" t="str">
            <v>Cục CS QLHC về TTXH</v>
          </cell>
          <cell r="O200" t="str">
            <v>Đã có gia đình</v>
          </cell>
          <cell r="P200" t="str">
            <v>Kinh</v>
          </cell>
          <cell r="Q200" t="str">
            <v>Không</v>
          </cell>
          <cell r="R200" t="str">
            <v>Việt Nam</v>
          </cell>
          <cell r="S200" t="str">
            <v>Trung học cơ sở</v>
          </cell>
          <cell r="X200">
            <v>0</v>
          </cell>
          <cell r="AB200" t="str">
            <v>0982954738</v>
          </cell>
          <cell r="AC200" t="str">
            <v>0982954738</v>
          </cell>
          <cell r="AE200" t="str">
            <v>Ngoài 2, Úc Kỳ, Phú Bình, Thái Nguyên</v>
          </cell>
          <cell r="AF200" t="str">
            <v>Việt Nam</v>
          </cell>
          <cell r="AG200" t="str">
            <v>Thái Nguyên</v>
          </cell>
          <cell r="AH200" t="str">
            <v>Phú Bình</v>
          </cell>
          <cell r="AI200" t="str">
            <v>Úc Kỳ</v>
          </cell>
        </row>
        <row r="201">
          <cell r="C201" t="str">
            <v>17040689PW</v>
          </cell>
          <cell r="D201" t="str">
            <v>Dương Thị Sáu</v>
          </cell>
          <cell r="E201" t="str">
            <v>Nữ</v>
          </cell>
          <cell r="F201">
            <v>32766</v>
          </cell>
          <cell r="G201">
            <v>36</v>
          </cell>
          <cell r="H201" t="str">
            <v>P</v>
          </cell>
          <cell r="I201" t="str">
            <v>Yên Bình, Ý Yên, Nam Định</v>
          </cell>
          <cell r="J201" t="str">
            <v>Thượng Đình, Phú Bình, Thái Nguyên</v>
          </cell>
          <cell r="K201" t="str">
            <v>Thái Nguyên</v>
          </cell>
          <cell r="L201" t="str">
            <v>019189010505</v>
          </cell>
          <cell r="M201">
            <v>44423</v>
          </cell>
          <cell r="N201" t="str">
            <v>Cục CS QLHC về TTXH</v>
          </cell>
          <cell r="O201" t="str">
            <v>Đã có gia đình</v>
          </cell>
          <cell r="P201" t="str">
            <v>Kinh</v>
          </cell>
          <cell r="Q201" t="str">
            <v>Không</v>
          </cell>
          <cell r="R201" t="str">
            <v>Việt Nam</v>
          </cell>
          <cell r="S201" t="str">
            <v>Trung học cơ sở</v>
          </cell>
          <cell r="X201">
            <v>0</v>
          </cell>
          <cell r="AB201" t="str">
            <v>0326252467</v>
          </cell>
          <cell r="AC201" t="str">
            <v>0326252467</v>
          </cell>
          <cell r="AE201" t="str">
            <v>Làng, Úc Kỳ, Phú Bình, Thái Nguyên</v>
          </cell>
          <cell r="AF201" t="str">
            <v>Việt Nam</v>
          </cell>
          <cell r="AG201" t="str">
            <v>Thái Nguyên</v>
          </cell>
          <cell r="AH201" t="str">
            <v>Phú Bình</v>
          </cell>
          <cell r="AI201" t="str">
            <v>Úc Kỳ</v>
          </cell>
        </row>
        <row r="202">
          <cell r="C202" t="str">
            <v>NW17040704PW</v>
          </cell>
          <cell r="D202" t="str">
            <v>Dương Thị Hiến</v>
          </cell>
          <cell r="E202" t="str">
            <v>Nữ</v>
          </cell>
          <cell r="F202">
            <v>27905</v>
          </cell>
          <cell r="G202">
            <v>49</v>
          </cell>
          <cell r="H202" t="str">
            <v>P</v>
          </cell>
          <cell r="I202" t="str">
            <v>Úc Kỳ, Phú Bình, Thái Nguyên</v>
          </cell>
          <cell r="J202" t="str">
            <v>Úc Kỳ, Phú Bình, Thái Nguyên</v>
          </cell>
          <cell r="K202" t="str">
            <v>Thái Nguyên</v>
          </cell>
          <cell r="L202" t="str">
            <v>019176014761</v>
          </cell>
          <cell r="M202">
            <v>44389</v>
          </cell>
          <cell r="N202" t="str">
            <v>Cục CS QLHC về TTXH</v>
          </cell>
          <cell r="O202" t="str">
            <v>Chưa xác định</v>
          </cell>
          <cell r="P202" t="str">
            <v>Kinh</v>
          </cell>
          <cell r="Q202" t="str">
            <v>Không</v>
          </cell>
          <cell r="R202" t="str">
            <v>Việt Nam</v>
          </cell>
          <cell r="S202" t="str">
            <v>Trung học cơ sở</v>
          </cell>
          <cell r="X202">
            <v>0</v>
          </cell>
          <cell r="AB202" t="str">
            <v>0983642076</v>
          </cell>
          <cell r="AC202" t="str">
            <v>0983642076</v>
          </cell>
          <cell r="AE202" t="str">
            <v>Làng, Úc Kỳ, Phú Bình, Thái Nguyên</v>
          </cell>
          <cell r="AF202" t="str">
            <v>Việt Nam</v>
          </cell>
          <cell r="AG202" t="str">
            <v>Thái Nguyên</v>
          </cell>
          <cell r="AH202" t="str">
            <v>Phú Bình</v>
          </cell>
          <cell r="AI202" t="str">
            <v>Úc Kỳ</v>
          </cell>
        </row>
        <row r="203">
          <cell r="C203" t="str">
            <v>17040705PW</v>
          </cell>
          <cell r="D203" t="str">
            <v>Phạm Thị Tư</v>
          </cell>
          <cell r="E203" t="str">
            <v>Nữ</v>
          </cell>
          <cell r="F203">
            <v>31243</v>
          </cell>
          <cell r="G203">
            <v>40</v>
          </cell>
          <cell r="H203" t="str">
            <v>P</v>
          </cell>
          <cell r="I203" t="str">
            <v>Đào Xá, Phú Bình, Thái Nguyên</v>
          </cell>
          <cell r="J203" t="str">
            <v>Đào Xá, Phú Bình, Thái Nguyên</v>
          </cell>
          <cell r="K203" t="str">
            <v>Thái Nguyên</v>
          </cell>
          <cell r="L203" t="str">
            <v>019185012535</v>
          </cell>
          <cell r="M203">
            <v>44419</v>
          </cell>
          <cell r="N203" t="str">
            <v>Cục CS QLHC về TTXH</v>
          </cell>
          <cell r="O203" t="str">
            <v>Đã có gia đình</v>
          </cell>
          <cell r="P203" t="str">
            <v>Kinh</v>
          </cell>
          <cell r="Q203" t="str">
            <v>Không</v>
          </cell>
          <cell r="R203" t="str">
            <v>Việt Nam</v>
          </cell>
          <cell r="S203" t="str">
            <v>Trung học phổ thông</v>
          </cell>
          <cell r="X203">
            <v>0</v>
          </cell>
          <cell r="AB203" t="str">
            <v>0327482895</v>
          </cell>
          <cell r="AC203" t="str">
            <v>0327482895</v>
          </cell>
          <cell r="AE203" t="str">
            <v>Đồng Quan, Bàn Đạt, Phú Bình, Thái Nguyên</v>
          </cell>
          <cell r="AF203" t="str">
            <v>Việt Nam</v>
          </cell>
          <cell r="AG203" t="str">
            <v>Thái Nguyên</v>
          </cell>
          <cell r="AH203" t="str">
            <v>Phú Bình</v>
          </cell>
          <cell r="AI203" t="str">
            <v>Bàn Đạt</v>
          </cell>
        </row>
        <row r="204">
          <cell r="C204" t="str">
            <v>17040712PW</v>
          </cell>
          <cell r="D204" t="str">
            <v>Nguyễn Thị Đậu</v>
          </cell>
          <cell r="E204" t="str">
            <v>Nữ</v>
          </cell>
          <cell r="F204">
            <v>28173</v>
          </cell>
          <cell r="G204">
            <v>48</v>
          </cell>
          <cell r="H204" t="str">
            <v>P</v>
          </cell>
          <cell r="I204" t="str">
            <v>Lương Sơn, Sông Công, Thái Nguyên</v>
          </cell>
          <cell r="J204" t="str">
            <v>Lương Sơn, Sông Công, Thái Nguyên</v>
          </cell>
          <cell r="K204" t="str">
            <v>Thái Nguyên</v>
          </cell>
          <cell r="L204" t="str">
            <v>019177001980</v>
          </cell>
          <cell r="M204">
            <v>44303</v>
          </cell>
          <cell r="N204" t="str">
            <v>Cục CS QLHC về TTXH</v>
          </cell>
          <cell r="O204" t="str">
            <v>Đã có gia đình</v>
          </cell>
          <cell r="P204" t="str">
            <v>Kinh</v>
          </cell>
          <cell r="Q204" t="str">
            <v>Không</v>
          </cell>
          <cell r="R204" t="str">
            <v>Việt Nam</v>
          </cell>
          <cell r="S204" t="str">
            <v>Trung học cơ sở</v>
          </cell>
          <cell r="X204">
            <v>0</v>
          </cell>
          <cell r="AB204" t="str">
            <v>0398309097</v>
          </cell>
          <cell r="AC204" t="str">
            <v>0398309097</v>
          </cell>
          <cell r="AE204" t="str">
            <v>Cử, Lương Sơn, Sông Công, Thái Nguyên</v>
          </cell>
          <cell r="AF204" t="str">
            <v>Việt Nam</v>
          </cell>
          <cell r="AG204" t="str">
            <v>Thái Nguyên</v>
          </cell>
          <cell r="AH204" t="str">
            <v>Sông Công</v>
          </cell>
          <cell r="AI204" t="str">
            <v>Lương Sơn</v>
          </cell>
        </row>
        <row r="205">
          <cell r="C205" t="str">
            <v>NW17040714PW</v>
          </cell>
          <cell r="D205" t="str">
            <v>Nguyễn Thị Bắc</v>
          </cell>
          <cell r="E205" t="str">
            <v>Nữ</v>
          </cell>
          <cell r="F205">
            <v>27757</v>
          </cell>
          <cell r="G205">
            <v>50</v>
          </cell>
          <cell r="H205" t="str">
            <v>P</v>
          </cell>
          <cell r="I205" t="str">
            <v>Bản Ngoại, Đại Từ, Thái Nguyên</v>
          </cell>
          <cell r="J205" t="str">
            <v>Bản Ngoại, Đại Từ, Thái Nguyên</v>
          </cell>
          <cell r="K205" t="str">
            <v>Thái Nguyên</v>
          </cell>
          <cell r="L205" t="str">
            <v>091081734</v>
          </cell>
          <cell r="M205">
            <v>41793</v>
          </cell>
          <cell r="N205" t="str">
            <v>Thái Nguyên</v>
          </cell>
          <cell r="O205" t="str">
            <v>Đã có gia đình</v>
          </cell>
          <cell r="P205" t="str">
            <v>Kinh</v>
          </cell>
          <cell r="Q205" t="str">
            <v>Không</v>
          </cell>
          <cell r="R205" t="str">
            <v>Việt Nam</v>
          </cell>
          <cell r="S205" t="str">
            <v>Trung học phổ thông</v>
          </cell>
          <cell r="X205">
            <v>0</v>
          </cell>
          <cell r="AB205" t="e">
            <v>#N/A</v>
          </cell>
          <cell r="AC205" t="str">
            <v>0983965534</v>
          </cell>
          <cell r="AE205" t="str">
            <v>Đầm Dín, Phú Lạc, Đại Từ, Thái Nguyên</v>
          </cell>
          <cell r="AF205" t="str">
            <v>Việt Nam</v>
          </cell>
          <cell r="AG205" t="str">
            <v>Thái Nguyên</v>
          </cell>
          <cell r="AH205" t="str">
            <v>Đại Từ</v>
          </cell>
          <cell r="AI205" t="str">
            <v>Phú Lạc</v>
          </cell>
        </row>
        <row r="206">
          <cell r="C206" t="str">
            <v>NW17040715PW</v>
          </cell>
          <cell r="D206" t="str">
            <v>Phạm Thị Trâm</v>
          </cell>
          <cell r="E206" t="str">
            <v>Nữ</v>
          </cell>
          <cell r="F206">
            <v>27640</v>
          </cell>
          <cell r="G206">
            <v>50</v>
          </cell>
          <cell r="H206" t="str">
            <v>P</v>
          </cell>
          <cell r="I206" t="str">
            <v>Tân Hòa, Phú Bình, Thái Nguyên</v>
          </cell>
          <cell r="J206" t="str">
            <v>Tân Hòa, Phú Bình, Thái Nguyên</v>
          </cell>
          <cell r="K206" t="str">
            <v>Thái Nguyên</v>
          </cell>
          <cell r="L206" t="str">
            <v>019175008558</v>
          </cell>
          <cell r="M206">
            <v>44372</v>
          </cell>
          <cell r="N206" t="str">
            <v>Cục CS QLHC về TTXH</v>
          </cell>
          <cell r="O206" t="str">
            <v>Đã có gia đình</v>
          </cell>
          <cell r="P206" t="str">
            <v>Kinh</v>
          </cell>
          <cell r="Q206" t="str">
            <v>Không</v>
          </cell>
          <cell r="R206" t="str">
            <v>Việt Nam</v>
          </cell>
          <cell r="S206" t="str">
            <v>Trung học cơ sở</v>
          </cell>
          <cell r="X206">
            <v>0</v>
          </cell>
          <cell r="AB206" t="str">
            <v>0945440925</v>
          </cell>
          <cell r="AC206" t="str">
            <v>0945440925</v>
          </cell>
          <cell r="AE206" t="str">
            <v>Tè, Tân Hòa, Phú Bình, Thái Nguyên</v>
          </cell>
          <cell r="AF206" t="str">
            <v>Việt Nam</v>
          </cell>
          <cell r="AG206" t="str">
            <v>Thái Nguyên</v>
          </cell>
          <cell r="AH206" t="str">
            <v>Phú Bình</v>
          </cell>
          <cell r="AI206" t="str">
            <v>Tân Hòa</v>
          </cell>
        </row>
        <row r="207">
          <cell r="C207" t="str">
            <v>17040716PW</v>
          </cell>
          <cell r="D207" t="str">
            <v>Trần Thị Thủy</v>
          </cell>
          <cell r="E207" t="str">
            <v>Nữ</v>
          </cell>
          <cell r="F207">
            <v>28868</v>
          </cell>
          <cell r="G207">
            <v>46</v>
          </cell>
          <cell r="H207" t="str">
            <v>P</v>
          </cell>
          <cell r="I207" t="str">
            <v>Phúc Thuận, Phổ Yên, Thái Nguyên</v>
          </cell>
          <cell r="J207" t="str">
            <v>Cộng Hòa, Hưng Hà, Thái Bình</v>
          </cell>
          <cell r="K207" t="str">
            <v>Thái Nguyên</v>
          </cell>
          <cell r="L207" t="str">
            <v>019179012546</v>
          </cell>
          <cell r="M207">
            <v>44508</v>
          </cell>
          <cell r="N207" t="str">
            <v>Cục CS QLHC về TTXH</v>
          </cell>
          <cell r="O207" t="str">
            <v>Đã có gia đình</v>
          </cell>
          <cell r="P207" t="str">
            <v>Kinh</v>
          </cell>
          <cell r="Q207" t="str">
            <v>Không</v>
          </cell>
          <cell r="R207" t="str">
            <v>Việt Nam</v>
          </cell>
          <cell r="S207" t="str">
            <v>Trung học cơ sở</v>
          </cell>
          <cell r="X207">
            <v>0</v>
          </cell>
          <cell r="AB207" t="str">
            <v>0377620873</v>
          </cell>
          <cell r="AC207" t="str">
            <v>0377620873</v>
          </cell>
          <cell r="AE207" t="str">
            <v>Coong Lẹng, Phúc Thuận, Phổ Yên, Thái Nguyên</v>
          </cell>
          <cell r="AF207" t="str">
            <v>Việt Nam</v>
          </cell>
          <cell r="AG207" t="str">
            <v>Thái Nguyên</v>
          </cell>
          <cell r="AH207" t="str">
            <v>Phổ Yên</v>
          </cell>
          <cell r="AI207" t="str">
            <v>Phúc Thuận</v>
          </cell>
        </row>
        <row r="208">
          <cell r="C208" t="str">
            <v>17040718PW</v>
          </cell>
          <cell r="D208" t="str">
            <v>Mưu Thị Quân</v>
          </cell>
          <cell r="E208" t="str">
            <v>Nữ</v>
          </cell>
          <cell r="F208">
            <v>28917</v>
          </cell>
          <cell r="G208">
            <v>46</v>
          </cell>
          <cell r="H208" t="str">
            <v>P</v>
          </cell>
          <cell r="I208" t="str">
            <v>Phúc Thuận, Phổ Yên, Thái Nguyên</v>
          </cell>
          <cell r="J208" t="str">
            <v>Phúc Thuận, Phổ Yên, Thái Nguyên</v>
          </cell>
          <cell r="K208" t="str">
            <v>Thái Nguyên</v>
          </cell>
          <cell r="L208" t="str">
            <v>019179007469</v>
          </cell>
          <cell r="M208">
            <v>44419</v>
          </cell>
          <cell r="N208" t="str">
            <v>Cục CS QLHC về TTXH</v>
          </cell>
          <cell r="O208" t="str">
            <v>Đã có gia đình</v>
          </cell>
          <cell r="P208" t="str">
            <v>Sán Dỉu</v>
          </cell>
          <cell r="Q208" t="str">
            <v>Không</v>
          </cell>
          <cell r="R208" t="str">
            <v>Việt Nam</v>
          </cell>
          <cell r="S208" t="str">
            <v>Trung học cơ sở</v>
          </cell>
          <cell r="X208">
            <v>0</v>
          </cell>
          <cell r="AB208" t="str">
            <v>0373941008</v>
          </cell>
          <cell r="AC208" t="str">
            <v>0373941008</v>
          </cell>
          <cell r="AE208" t="str">
            <v>Quân Cay, Phúc Thuận, Phổ Yên, Thái Nguyên</v>
          </cell>
          <cell r="AF208" t="str">
            <v>Việt Nam</v>
          </cell>
          <cell r="AG208" t="str">
            <v>Thái Nguyên</v>
          </cell>
          <cell r="AH208" t="str">
            <v>Phổ Yên</v>
          </cell>
          <cell r="AI208" t="str">
            <v>Phúc Thuận</v>
          </cell>
        </row>
        <row r="209">
          <cell r="C209" t="str">
            <v>NW17040720PW</v>
          </cell>
          <cell r="D209" t="str">
            <v>Huỳnh Thị Hòa</v>
          </cell>
          <cell r="E209" t="str">
            <v>Nữ</v>
          </cell>
          <cell r="F209">
            <v>26525</v>
          </cell>
          <cell r="G209">
            <v>53</v>
          </cell>
          <cell r="H209" t="str">
            <v>P</v>
          </cell>
          <cell r="I209" t="str">
            <v>Phúc Thuận, Phổ Yên, Thái Nguyên</v>
          </cell>
          <cell r="J209" t="str">
            <v>Sông Công, Thái Nguyên</v>
          </cell>
          <cell r="K209" t="str">
            <v>Thái Nguyên</v>
          </cell>
          <cell r="L209" t="str">
            <v>019172006468</v>
          </cell>
          <cell r="M209">
            <v>44374</v>
          </cell>
          <cell r="N209" t="str">
            <v>Cục CS QLHC về TTXH</v>
          </cell>
          <cell r="O209" t="str">
            <v>Đã có gia đình</v>
          </cell>
          <cell r="P209" t="str">
            <v>Kinh</v>
          </cell>
          <cell r="Q209" t="str">
            <v>Không</v>
          </cell>
          <cell r="R209" t="str">
            <v>Việt Nam</v>
          </cell>
          <cell r="S209" t="str">
            <v>Trung học phổ thông</v>
          </cell>
          <cell r="X209">
            <v>0</v>
          </cell>
          <cell r="AB209" t="str">
            <v>0374817980</v>
          </cell>
          <cell r="AC209" t="str">
            <v>0374817980</v>
          </cell>
          <cell r="AE209" t="str">
            <v>Coong Lẹng, Phúc Thuận, Phổ Yên, Thái Nguyên</v>
          </cell>
          <cell r="AF209" t="str">
            <v>Việt Nam</v>
          </cell>
          <cell r="AG209" t="str">
            <v>Thái Nguyên</v>
          </cell>
          <cell r="AH209" t="str">
            <v>Phổ Yên</v>
          </cell>
          <cell r="AI209" t="str">
            <v>Phúc Thuận</v>
          </cell>
        </row>
        <row r="210">
          <cell r="C210" t="str">
            <v>NW17040724PW</v>
          </cell>
          <cell r="D210" t="str">
            <v>Trương Thị Thực</v>
          </cell>
          <cell r="E210" t="str">
            <v>Nữ</v>
          </cell>
          <cell r="F210">
            <v>28834</v>
          </cell>
          <cell r="G210">
            <v>47</v>
          </cell>
          <cell r="H210" t="str">
            <v>P</v>
          </cell>
          <cell r="I210" t="str">
            <v>Điềm Thụy, Phú Bình, Thái Nguyên</v>
          </cell>
          <cell r="J210" t="str">
            <v>Yên Lạc, Phú Lương, Thái Nguyên</v>
          </cell>
          <cell r="K210" t="str">
            <v>Thái Nguyên</v>
          </cell>
          <cell r="L210" t="str">
            <v>090681228</v>
          </cell>
          <cell r="M210">
            <v>42698</v>
          </cell>
          <cell r="N210" t="str">
            <v>Thái Nguyên</v>
          </cell>
          <cell r="O210" t="str">
            <v>Đã có gia đình</v>
          </cell>
          <cell r="P210" t="str">
            <v>Sán Chay</v>
          </cell>
          <cell r="Q210" t="str">
            <v>Không</v>
          </cell>
          <cell r="R210" t="str">
            <v>Việt Nam</v>
          </cell>
          <cell r="S210" t="str">
            <v>Trung học cơ sở</v>
          </cell>
          <cell r="X210">
            <v>0</v>
          </cell>
          <cell r="AB210" t="str">
            <v>0355663064</v>
          </cell>
          <cell r="AC210" t="str">
            <v>0355663064</v>
          </cell>
          <cell r="AE210" t="str">
            <v>Ao Lác, Yên Lạc, Phú Lương, Thái Nguyên</v>
          </cell>
          <cell r="AF210" t="str">
            <v>Việt Nam</v>
          </cell>
          <cell r="AG210" t="str">
            <v>Thái Nguyên</v>
          </cell>
          <cell r="AH210" t="str">
            <v>Phú Lương</v>
          </cell>
          <cell r="AI210" t="str">
            <v>Yên Lạc</v>
          </cell>
        </row>
        <row r="211">
          <cell r="C211" t="str">
            <v>17040737PW</v>
          </cell>
          <cell r="D211" t="str">
            <v>Phạm Thị Thủy</v>
          </cell>
          <cell r="E211" t="str">
            <v>Nữ</v>
          </cell>
          <cell r="F211">
            <v>27677</v>
          </cell>
          <cell r="G211">
            <v>50</v>
          </cell>
          <cell r="H211" t="str">
            <v>P</v>
          </cell>
          <cell r="I211" t="str">
            <v>Tân Kim, Phú Bình, Thái Nguyên</v>
          </cell>
          <cell r="J211" t="str">
            <v>Tân Kim, Phú Bình, Thái Nguyên</v>
          </cell>
          <cell r="K211" t="str">
            <v>Thái Nguyên</v>
          </cell>
          <cell r="L211" t="str">
            <v>019175009598</v>
          </cell>
          <cell r="M211">
            <v>44374</v>
          </cell>
          <cell r="N211" t="str">
            <v>Cục CS QLHC về TTXH</v>
          </cell>
          <cell r="O211" t="str">
            <v>Đã có gia đình</v>
          </cell>
          <cell r="P211" t="str">
            <v>Kinh</v>
          </cell>
          <cell r="Q211" t="str">
            <v>Không</v>
          </cell>
          <cell r="R211" t="str">
            <v>Việt Nam</v>
          </cell>
          <cell r="S211" t="str">
            <v>Trung học cơ sở</v>
          </cell>
          <cell r="X211">
            <v>0</v>
          </cell>
          <cell r="AB211" t="str">
            <v>0356890105</v>
          </cell>
          <cell r="AC211" t="str">
            <v>0356890105</v>
          </cell>
          <cell r="AE211" t="str">
            <v>Núi Chùa, Tân Kim, Phú Bình, Thái Nguyên</v>
          </cell>
          <cell r="AF211" t="str">
            <v>Việt Nam</v>
          </cell>
          <cell r="AG211" t="str">
            <v>Thái Nguyên</v>
          </cell>
          <cell r="AH211" t="str">
            <v>Phú Bình</v>
          </cell>
          <cell r="AI211" t="str">
            <v>Tân Kim</v>
          </cell>
        </row>
        <row r="212">
          <cell r="C212" t="str">
            <v>NW17040740PW</v>
          </cell>
          <cell r="D212" t="str">
            <v>Lý Thị Thu</v>
          </cell>
          <cell r="E212" t="str">
            <v>Nữ</v>
          </cell>
          <cell r="F212">
            <v>32426</v>
          </cell>
          <cell r="G212">
            <v>37</v>
          </cell>
          <cell r="H212" t="str">
            <v>P</v>
          </cell>
          <cell r="I212" t="str">
            <v>Vô Điếm,Bắc Quang,Tỉnh Hà Giang</v>
          </cell>
          <cell r="J212" t="str">
            <v>Vô Điếm,Bắc Quang,Tỉnh Hà Giang</v>
          </cell>
          <cell r="K212" t="str">
            <v>Hà Giang</v>
          </cell>
          <cell r="L212" t="str">
            <v>073224652</v>
          </cell>
          <cell r="M212">
            <v>41424</v>
          </cell>
          <cell r="N212" t="str">
            <v>Hà Giang</v>
          </cell>
          <cell r="O212" t="str">
            <v>Độc thân</v>
          </cell>
          <cell r="P212" t="str">
            <v>Tày</v>
          </cell>
          <cell r="Q212" t="str">
            <v>Không</v>
          </cell>
          <cell r="R212" t="str">
            <v>Việt Nam</v>
          </cell>
          <cell r="S212" t="str">
            <v>Trung học phổ thông</v>
          </cell>
          <cell r="X212">
            <v>0</v>
          </cell>
          <cell r="AB212" t="e">
            <v>#N/A</v>
          </cell>
          <cell r="AC212" t="str">
            <v>0378419773</v>
          </cell>
          <cell r="AE212" t="str">
            <v>Hoàng Văn Thụ, Quang Minh, Bắc Quang, Hà Giang</v>
          </cell>
          <cell r="AF212" t="str">
            <v>Việt Nam</v>
          </cell>
          <cell r="AG212" t="str">
            <v>Hà Giang</v>
          </cell>
          <cell r="AH212" t="str">
            <v>Bắc Quang</v>
          </cell>
          <cell r="AI212" t="str">
            <v>Quang Minh</v>
          </cell>
        </row>
        <row r="213">
          <cell r="C213" t="str">
            <v>NW17040730PW</v>
          </cell>
          <cell r="D213" t="str">
            <v>Dương Thị Mai</v>
          </cell>
          <cell r="E213" t="str">
            <v>Nữ</v>
          </cell>
          <cell r="F213">
            <v>31209</v>
          </cell>
          <cell r="G213">
            <v>40</v>
          </cell>
          <cell r="H213" t="str">
            <v>P</v>
          </cell>
          <cell r="I213" t="str">
            <v>Hương Sơn, Phú Bình, Thái Nguyên</v>
          </cell>
          <cell r="J213" t="str">
            <v>Hương Sơn, Phú Bình, Thái Nguyên</v>
          </cell>
          <cell r="K213" t="str">
            <v>Thái Nguyên</v>
          </cell>
          <cell r="L213" t="str">
            <v>019185002407</v>
          </cell>
          <cell r="M213">
            <v>44311</v>
          </cell>
          <cell r="N213" t="str">
            <v>Cục CS QLHC về TTXH</v>
          </cell>
          <cell r="O213" t="str">
            <v>Đã có gia đình</v>
          </cell>
          <cell r="P213" t="str">
            <v>Kinh</v>
          </cell>
          <cell r="Q213" t="str">
            <v>Không</v>
          </cell>
          <cell r="R213" t="str">
            <v>Việt Nam</v>
          </cell>
          <cell r="S213" t="str">
            <v>Trung học cơ sở</v>
          </cell>
          <cell r="X213">
            <v>0</v>
          </cell>
          <cell r="AB213" t="str">
            <v>0828373230</v>
          </cell>
          <cell r="AC213" t="str">
            <v>0828373230</v>
          </cell>
          <cell r="AE213" t="str">
            <v>Quyết Tiến 2, Hương Sơn, Phú Bình, Thái Nguyên</v>
          </cell>
          <cell r="AF213" t="str">
            <v>Việt Nam</v>
          </cell>
          <cell r="AG213" t="str">
            <v>Thái Nguyên</v>
          </cell>
          <cell r="AH213" t="str">
            <v>Phú Bình</v>
          </cell>
          <cell r="AI213" t="str">
            <v>Hương Sơn</v>
          </cell>
        </row>
        <row r="214">
          <cell r="C214" t="str">
            <v>NW17040732PW</v>
          </cell>
          <cell r="D214" t="str">
            <v>Phù Thị Thúy</v>
          </cell>
          <cell r="E214" t="str">
            <v>Nữ</v>
          </cell>
          <cell r="F214">
            <v>31191</v>
          </cell>
          <cell r="G214">
            <v>40</v>
          </cell>
          <cell r="H214" t="str">
            <v>P</v>
          </cell>
          <cell r="I214" t="str">
            <v>Đào Xá, Phú Bình, Thái Nguyên</v>
          </cell>
          <cell r="J214" t="str">
            <v>Đào Xá, Phú Bình, Thái Nguyên</v>
          </cell>
          <cell r="K214" t="str">
            <v>Thái Nguyên</v>
          </cell>
          <cell r="L214" t="str">
            <v>019185013975</v>
          </cell>
          <cell r="M214">
            <v>44375</v>
          </cell>
          <cell r="N214" t="str">
            <v>Cục CS QLHC về TTXH</v>
          </cell>
          <cell r="O214" t="str">
            <v>Đã có gia đình</v>
          </cell>
          <cell r="P214" t="str">
            <v>Kinh</v>
          </cell>
          <cell r="Q214" t="str">
            <v>Không</v>
          </cell>
          <cell r="R214" t="str">
            <v>Việt Nam</v>
          </cell>
          <cell r="S214" t="str">
            <v>Trung học cơ sở</v>
          </cell>
          <cell r="X214">
            <v>0</v>
          </cell>
          <cell r="AB214" t="str">
            <v>0857301644</v>
          </cell>
          <cell r="AC214" t="str">
            <v>0857301644</v>
          </cell>
          <cell r="AE214" t="str">
            <v>Dẫy, Đào Xá, Phú Bình, Thái Nguyên</v>
          </cell>
          <cell r="AF214" t="str">
            <v>Việt Nam</v>
          </cell>
          <cell r="AG214" t="str">
            <v>Thái Nguyên</v>
          </cell>
          <cell r="AH214" t="str">
            <v>Phú Bình</v>
          </cell>
          <cell r="AI214" t="str">
            <v>Đào Xá</v>
          </cell>
        </row>
        <row r="215">
          <cell r="C215" t="str">
            <v>NW17040741PW</v>
          </cell>
          <cell r="D215" t="str">
            <v>Dương Thị Vinh</v>
          </cell>
          <cell r="E215" t="str">
            <v>Nữ</v>
          </cell>
          <cell r="F215">
            <v>26946</v>
          </cell>
          <cell r="G215">
            <v>52</v>
          </cell>
          <cell r="H215" t="str">
            <v>P</v>
          </cell>
          <cell r="I215" t="str">
            <v>Bá Xuyên, Sông Công, Thái Nguyên</v>
          </cell>
          <cell r="J215" t="str">
            <v>Bá Xuyên, Sông Công, Thái Nguyên</v>
          </cell>
          <cell r="K215" t="str">
            <v>Thái Nguyên</v>
          </cell>
          <cell r="L215" t="str">
            <v>019173008328</v>
          </cell>
          <cell r="M215">
            <v>44325</v>
          </cell>
          <cell r="N215" t="str">
            <v>Cục CS QLHC về TTXH</v>
          </cell>
          <cell r="O215" t="str">
            <v>Độc thân</v>
          </cell>
          <cell r="P215" t="str">
            <v>Kinh</v>
          </cell>
          <cell r="Q215" t="str">
            <v>Không</v>
          </cell>
          <cell r="R215" t="str">
            <v>Việt Nam</v>
          </cell>
          <cell r="S215" t="str">
            <v>Trung học cơ sở</v>
          </cell>
          <cell r="X215">
            <v>0</v>
          </cell>
          <cell r="AB215" t="str">
            <v>0961189539</v>
          </cell>
          <cell r="AC215" t="str">
            <v>0961189539</v>
          </cell>
          <cell r="AE215" t="str">
            <v>Tổ 3, Châu Sơn, Sông Công, Thái Nguyên</v>
          </cell>
          <cell r="AF215" t="str">
            <v>Việt Nam</v>
          </cell>
          <cell r="AG215" t="str">
            <v>Thái Nguyên</v>
          </cell>
          <cell r="AH215" t="str">
            <v>Sông Công</v>
          </cell>
          <cell r="AI215" t="str">
            <v>Châu Sơn</v>
          </cell>
        </row>
        <row r="216">
          <cell r="C216" t="str">
            <v>NW17040743PW</v>
          </cell>
          <cell r="D216" t="str">
            <v>Nguyễn Thị Ngọ</v>
          </cell>
          <cell r="E216" t="str">
            <v>Nữ</v>
          </cell>
          <cell r="F216">
            <v>28816</v>
          </cell>
          <cell r="G216">
            <v>47</v>
          </cell>
          <cell r="H216" t="str">
            <v>P</v>
          </cell>
          <cell r="I216" t="str">
            <v>Nga My, Phú Bình, Thái Nguyên</v>
          </cell>
          <cell r="J216" t="str">
            <v>Nga My, Phú Bình, Thái Nguyên</v>
          </cell>
          <cell r="K216" t="str">
            <v>Thái Nguyên</v>
          </cell>
          <cell r="L216" t="str">
            <v>019178007571</v>
          </cell>
          <cell r="M216">
            <v>44419</v>
          </cell>
          <cell r="N216" t="str">
            <v>Cục CS QLHC về TTXH</v>
          </cell>
          <cell r="O216" t="str">
            <v>Đã có gia đình</v>
          </cell>
          <cell r="P216" t="str">
            <v>Kinh</v>
          </cell>
          <cell r="Q216" t="str">
            <v>Không</v>
          </cell>
          <cell r="R216" t="str">
            <v>Việt Nam</v>
          </cell>
          <cell r="S216" t="str">
            <v>Trung học cơ sở</v>
          </cell>
          <cell r="X216">
            <v>0</v>
          </cell>
          <cell r="AB216" t="e">
            <v>#N/A</v>
          </cell>
          <cell r="AC216" t="str">
            <v>0961842632</v>
          </cell>
          <cell r="AE216" t="str">
            <v>Diệm Dương, Nga My, Phú Bình, Thái Nguyên</v>
          </cell>
          <cell r="AF216" t="str">
            <v>Việt Nam</v>
          </cell>
          <cell r="AG216" t="str">
            <v>Thái Nguyên</v>
          </cell>
          <cell r="AH216" t="str">
            <v>Phú Bình</v>
          </cell>
          <cell r="AI216" t="str">
            <v>Nga My</v>
          </cell>
        </row>
        <row r="217">
          <cell r="C217" t="str">
            <v>NW17040746PW</v>
          </cell>
          <cell r="D217" t="str">
            <v>Dương Thị Hưng</v>
          </cell>
          <cell r="E217" t="str">
            <v>Nữ</v>
          </cell>
          <cell r="F217">
            <v>26749</v>
          </cell>
          <cell r="G217">
            <v>52</v>
          </cell>
          <cell r="H217" t="str">
            <v>P</v>
          </cell>
          <cell r="I217" t="str">
            <v>Đồng Liên, Thái Nguyên, Thái Nguyên</v>
          </cell>
          <cell r="J217" t="str">
            <v>Đồng Liên, Thái Nguyên, Thái Nguyên</v>
          </cell>
          <cell r="K217" t="str">
            <v>Thái Nguyên</v>
          </cell>
          <cell r="L217" t="str">
            <v>091024455</v>
          </cell>
          <cell r="M217">
            <v>37726</v>
          </cell>
          <cell r="N217" t="str">
            <v>Thái Nguyên</v>
          </cell>
          <cell r="O217" t="str">
            <v>Đã có gia đình</v>
          </cell>
          <cell r="P217" t="str">
            <v>Kinh</v>
          </cell>
          <cell r="Q217" t="str">
            <v>Không</v>
          </cell>
          <cell r="R217" t="str">
            <v>Việt Nam</v>
          </cell>
          <cell r="S217" t="str">
            <v>Trung học cơ sở</v>
          </cell>
          <cell r="X217">
            <v>0</v>
          </cell>
          <cell r="AB217" t="str">
            <v>0336002949</v>
          </cell>
          <cell r="AC217" t="str">
            <v>0336002949</v>
          </cell>
          <cell r="AE217" t="str">
            <v>Dẫy, Đào Xá, Phú Bình, Thái Nguyên</v>
          </cell>
          <cell r="AF217" t="str">
            <v>Việt Nam</v>
          </cell>
          <cell r="AG217" t="str">
            <v>Thái Nguyên</v>
          </cell>
          <cell r="AH217" t="str">
            <v>Thái Nguyên</v>
          </cell>
          <cell r="AI217" t="str">
            <v>Đào Xá</v>
          </cell>
        </row>
        <row r="218">
          <cell r="C218" t="str">
            <v>NW17040729PW</v>
          </cell>
          <cell r="D218" t="str">
            <v>Dương Thị Thảo</v>
          </cell>
          <cell r="E218" t="str">
            <v>Nữ</v>
          </cell>
          <cell r="F218">
            <v>31264</v>
          </cell>
          <cell r="G218">
            <v>40</v>
          </cell>
          <cell r="H218" t="str">
            <v>P</v>
          </cell>
          <cell r="I218" t="str">
            <v>Hương Sơn, Phú Bình, Thái Nguyên</v>
          </cell>
          <cell r="J218" t="str">
            <v>Hương Sơn, Phú Bình, Thái Nguyên</v>
          </cell>
          <cell r="K218" t="str">
            <v>Thái Nguyên</v>
          </cell>
          <cell r="L218" t="str">
            <v>019185002429</v>
          </cell>
          <cell r="M218">
            <v>44311</v>
          </cell>
          <cell r="N218" t="str">
            <v>Cục CS QLHC về TTXH</v>
          </cell>
          <cell r="O218" t="str">
            <v>Đã có gia đình</v>
          </cell>
          <cell r="P218" t="str">
            <v>Kinh</v>
          </cell>
          <cell r="Q218" t="str">
            <v>Không</v>
          </cell>
          <cell r="R218" t="str">
            <v>Việt Nam</v>
          </cell>
          <cell r="S218" t="str">
            <v>Trung học cơ sở</v>
          </cell>
          <cell r="X218">
            <v>0</v>
          </cell>
          <cell r="AB218" t="str">
            <v>0978195947</v>
          </cell>
          <cell r="AC218" t="str">
            <v>0978195947</v>
          </cell>
          <cell r="AE218" t="str">
            <v>Quyết Tiến 2, Hương Sơn, Phú Bình, Thái Nguyên</v>
          </cell>
          <cell r="AF218" t="str">
            <v>Việt Nam</v>
          </cell>
          <cell r="AG218" t="str">
            <v>Thái Nguyên</v>
          </cell>
          <cell r="AH218" t="str">
            <v>Phú Bình</v>
          </cell>
          <cell r="AI218" t="str">
            <v>Hương Sơn</v>
          </cell>
        </row>
        <row r="219">
          <cell r="C219" t="str">
            <v>17040758PW</v>
          </cell>
          <cell r="D219" t="str">
            <v>Phạm Thị Nga</v>
          </cell>
          <cell r="E219" t="str">
            <v>Nữ</v>
          </cell>
          <cell r="F219">
            <v>27234</v>
          </cell>
          <cell r="G219">
            <v>51</v>
          </cell>
          <cell r="H219" t="str">
            <v>P</v>
          </cell>
          <cell r="I219" t="str">
            <v>Phúc Thuận, Phổ Yên, Thái Nguyên</v>
          </cell>
          <cell r="J219" t="str">
            <v>Phúc Thuận, Phổ Yên, Thái Nguyên</v>
          </cell>
          <cell r="K219" t="str">
            <v>Thái Nguyên</v>
          </cell>
          <cell r="L219" t="str">
            <v>019174008465</v>
          </cell>
          <cell r="M219">
            <v>44374</v>
          </cell>
          <cell r="N219" t="str">
            <v>Cục CS QLHC về TTXH</v>
          </cell>
          <cell r="O219" t="str">
            <v>Đã có gia đình</v>
          </cell>
          <cell r="P219" t="str">
            <v>Sán Dỉu</v>
          </cell>
          <cell r="Q219" t="str">
            <v>Không</v>
          </cell>
          <cell r="R219" t="str">
            <v>Việt Nam</v>
          </cell>
          <cell r="S219" t="str">
            <v>Trung học phổ thông</v>
          </cell>
          <cell r="X219">
            <v>0</v>
          </cell>
          <cell r="AB219" t="str">
            <v>0377335713</v>
          </cell>
          <cell r="AC219" t="str">
            <v>0377335713</v>
          </cell>
          <cell r="AE219" t="str">
            <v>Coong Lẹng, Phúc Thuận, Phổ Yên, Thái Nguyên</v>
          </cell>
          <cell r="AF219" t="str">
            <v>Việt Nam</v>
          </cell>
          <cell r="AG219" t="str">
            <v>Thái Nguyên</v>
          </cell>
          <cell r="AH219" t="str">
            <v>Phổ Yên</v>
          </cell>
          <cell r="AI219" t="str">
            <v>Phúc Thuận</v>
          </cell>
        </row>
        <row r="220">
          <cell r="C220" t="str">
            <v>NW17040759PW</v>
          </cell>
          <cell r="D220" t="str">
            <v>Lâm Thị Sáu</v>
          </cell>
          <cell r="E220" t="str">
            <v>Nữ</v>
          </cell>
          <cell r="F220">
            <v>25920</v>
          </cell>
          <cell r="G220">
            <v>55</v>
          </cell>
          <cell r="H220" t="str">
            <v>P</v>
          </cell>
          <cell r="I220" t="str">
            <v>Phúc Thuận, Phổ Yên, Thái Nguyên</v>
          </cell>
          <cell r="J220" t="str">
            <v>Phúc Thuận, Phổ Yên, Thái Nguyên</v>
          </cell>
          <cell r="K220" t="str">
            <v>Thái Nguyên</v>
          </cell>
          <cell r="L220" t="str">
            <v>019170004800</v>
          </cell>
          <cell r="M220">
            <v>44374</v>
          </cell>
          <cell r="N220" t="str">
            <v>Cục CS QLHC về TTXH</v>
          </cell>
          <cell r="O220" t="str">
            <v>Đã có gia đình</v>
          </cell>
          <cell r="P220" t="str">
            <v>Sán Dỉu</v>
          </cell>
          <cell r="Q220" t="str">
            <v>Không</v>
          </cell>
          <cell r="R220" t="str">
            <v>Việt Nam</v>
          </cell>
          <cell r="S220" t="str">
            <v>Trung học phổ thông</v>
          </cell>
          <cell r="X220">
            <v>0</v>
          </cell>
          <cell r="AB220" t="str">
            <v>0392816841</v>
          </cell>
          <cell r="AC220" t="str">
            <v>0392816841</v>
          </cell>
          <cell r="AE220" t="str">
            <v>Quân Cay, Phúc Thuận, Phổ Yên, Thái Nguyên</v>
          </cell>
          <cell r="AF220" t="str">
            <v>Việt Nam</v>
          </cell>
          <cell r="AG220" t="str">
            <v>Thái Nguyên</v>
          </cell>
          <cell r="AH220" t="str">
            <v>Phổ Yên</v>
          </cell>
          <cell r="AI220" t="str">
            <v>Phúc Thuận</v>
          </cell>
        </row>
        <row r="221">
          <cell r="C221" t="str">
            <v>NW17040763PW</v>
          </cell>
          <cell r="D221" t="str">
            <v>Lưu Thị Lự</v>
          </cell>
          <cell r="E221" t="str">
            <v>Nữ</v>
          </cell>
          <cell r="F221">
            <v>27635</v>
          </cell>
          <cell r="G221">
            <v>50</v>
          </cell>
          <cell r="H221" t="str">
            <v>P</v>
          </cell>
          <cell r="I221" t="str">
            <v>Điềm Thụy ,Phú Bình,Thái Nguyên</v>
          </cell>
          <cell r="J221" t="str">
            <v>Điềm Thụy, Phú Bình, Thái Nguyên</v>
          </cell>
          <cell r="K221" t="str">
            <v>Thái Nguyên</v>
          </cell>
          <cell r="L221" t="str">
            <v>019175010875</v>
          </cell>
          <cell r="M221">
            <v>44372</v>
          </cell>
          <cell r="N221" t="str">
            <v>Cục CS QLHC về TTXH</v>
          </cell>
          <cell r="O221" t="str">
            <v>Đã có gia đình</v>
          </cell>
          <cell r="P221" t="str">
            <v>Kinh</v>
          </cell>
          <cell r="Q221" t="str">
            <v>Không</v>
          </cell>
          <cell r="R221" t="str">
            <v>Việt Nam</v>
          </cell>
          <cell r="S221" t="str">
            <v>Trung học phổ thông</v>
          </cell>
          <cell r="X221">
            <v>0</v>
          </cell>
          <cell r="AB221" t="str">
            <v>0383820618</v>
          </cell>
          <cell r="AC221" t="str">
            <v>0383820618</v>
          </cell>
          <cell r="AE221" t="str">
            <v>Bình 2, Điềm Thụy, Phú Bình, Thái Nguyên</v>
          </cell>
          <cell r="AF221" t="str">
            <v>Việt Nam</v>
          </cell>
          <cell r="AG221" t="str">
            <v>Thái Nguyên</v>
          </cell>
          <cell r="AH221" t="str">
            <v>Phú Bình</v>
          </cell>
          <cell r="AI221" t="str">
            <v>Điềm Thụy</v>
          </cell>
        </row>
        <row r="222">
          <cell r="C222" t="str">
            <v>NW17040765PW</v>
          </cell>
          <cell r="D222" t="str">
            <v>Trần Thị Bắc</v>
          </cell>
          <cell r="E222" t="str">
            <v>Nữ</v>
          </cell>
          <cell r="F222">
            <v>27898</v>
          </cell>
          <cell r="G222">
            <v>49</v>
          </cell>
          <cell r="H222" t="str">
            <v>P</v>
          </cell>
          <cell r="I222" t="str">
            <v>Yên Lạc, Phú Lương, Thái Nguyên</v>
          </cell>
          <cell r="J222" t="str">
            <v>Yên Lạc, Phú Lương, Thái Nguyên</v>
          </cell>
          <cell r="K222" t="str">
            <v>Thái Nguyên</v>
          </cell>
          <cell r="L222" t="str">
            <v>090965485</v>
          </cell>
          <cell r="M222">
            <v>37432</v>
          </cell>
          <cell r="N222" t="str">
            <v>Thái Nguyên</v>
          </cell>
          <cell r="O222" t="str">
            <v>Đã có gia đình</v>
          </cell>
          <cell r="P222" t="str">
            <v>Sán Chay</v>
          </cell>
          <cell r="Q222" t="str">
            <v>Không</v>
          </cell>
          <cell r="R222" t="str">
            <v>Việt Nam</v>
          </cell>
          <cell r="S222" t="str">
            <v>Trung học cơ sở</v>
          </cell>
          <cell r="X222">
            <v>0</v>
          </cell>
          <cell r="AB222" t="e">
            <v>#N/A</v>
          </cell>
          <cell r="AC222" t="str">
            <v>01626173654</v>
          </cell>
          <cell r="AE222" t="str">
            <v>Na Mụ, Yên Lạc, Phú Lương, Thái Nguyên</v>
          </cell>
          <cell r="AF222" t="str">
            <v>Việt Nam</v>
          </cell>
          <cell r="AG222" t="str">
            <v>Thái Nguyên</v>
          </cell>
          <cell r="AH222" t="str">
            <v>Phú Lương</v>
          </cell>
          <cell r="AI222" t="str">
            <v>Yên Lạc</v>
          </cell>
        </row>
        <row r="223">
          <cell r="C223" t="str">
            <v>NW17040752PW</v>
          </cell>
          <cell r="D223" t="str">
            <v>Ma Thị Linh Chi</v>
          </cell>
          <cell r="E223" t="str">
            <v>Nữ</v>
          </cell>
          <cell r="F223">
            <v>35427</v>
          </cell>
          <cell r="G223">
            <v>29</v>
          </cell>
          <cell r="H223" t="str">
            <v>P</v>
          </cell>
          <cell r="I223" t="str">
            <v>Minh Quang, Chiêm Hóa, Tuyên Quang</v>
          </cell>
          <cell r="J223" t="str">
            <v>Minh Quang, Chiêm Hóa, Tuyên Quang</v>
          </cell>
          <cell r="K223" t="str">
            <v>Tuyên Quang</v>
          </cell>
          <cell r="L223" t="str">
            <v>071026911</v>
          </cell>
          <cell r="M223">
            <v>41615</v>
          </cell>
          <cell r="N223" t="str">
            <v>Tuyên Quang</v>
          </cell>
          <cell r="O223" t="str">
            <v>Độc thân</v>
          </cell>
          <cell r="P223" t="str">
            <v>Tày</v>
          </cell>
          <cell r="Q223" t="str">
            <v>Không</v>
          </cell>
          <cell r="R223" t="str">
            <v>Việt Nam</v>
          </cell>
          <cell r="S223" t="str">
            <v>Trung học cơ sở</v>
          </cell>
          <cell r="X223">
            <v>0</v>
          </cell>
          <cell r="AB223" t="e">
            <v>#N/A</v>
          </cell>
          <cell r="AC223" t="str">
            <v>0989935809</v>
          </cell>
          <cell r="AE223" t="str">
            <v>Noong Phường, Minh Quang, Chiêm Hóa, Tuyên Quang</v>
          </cell>
          <cell r="AF223" t="str">
            <v>Việt Nam</v>
          </cell>
          <cell r="AG223" t="str">
            <v>Tuyên Quang</v>
          </cell>
          <cell r="AH223" t="str">
            <v>Chiêm Hóa</v>
          </cell>
          <cell r="AI223" t="str">
            <v>Minh Quang</v>
          </cell>
        </row>
        <row r="224">
          <cell r="C224" t="str">
            <v>NW17040771PW</v>
          </cell>
          <cell r="D224" t="str">
            <v>Trần Thị Vinh</v>
          </cell>
          <cell r="E224" t="str">
            <v>Nữ</v>
          </cell>
          <cell r="F224">
            <v>31224</v>
          </cell>
          <cell r="G224">
            <v>40</v>
          </cell>
          <cell r="H224" t="str">
            <v>P</v>
          </cell>
          <cell r="I224" t="str">
            <v>Phú Đô, Phú Lương, Thái Nguyên</v>
          </cell>
          <cell r="J224" t="str">
            <v>Phú Đô, Phú Lương, Thái Nguyên</v>
          </cell>
          <cell r="K224" t="str">
            <v>Thái Nguyên</v>
          </cell>
          <cell r="L224" t="str">
            <v>091059090</v>
          </cell>
          <cell r="M224">
            <v>43672</v>
          </cell>
          <cell r="N224" t="str">
            <v>Thái Nguyên</v>
          </cell>
          <cell r="O224" t="str">
            <v>Đã có gia đình</v>
          </cell>
          <cell r="P224" t="str">
            <v>Sán Chay</v>
          </cell>
          <cell r="Q224" t="str">
            <v>Không</v>
          </cell>
          <cell r="R224" t="str">
            <v>Việt Nam</v>
          </cell>
          <cell r="S224" t="str">
            <v>Trung học phổ thông</v>
          </cell>
          <cell r="X224">
            <v>0</v>
          </cell>
          <cell r="AB224" t="e">
            <v>#N/A</v>
          </cell>
          <cell r="AC224" t="str">
            <v>01674690060</v>
          </cell>
          <cell r="AE224" t="str">
            <v>Cây Thị, Yên Lạc, Phú Lương, Thái Nguyên</v>
          </cell>
          <cell r="AF224" t="str">
            <v>Việt Nam</v>
          </cell>
          <cell r="AG224" t="str">
            <v>Thái Nguyên</v>
          </cell>
          <cell r="AH224" t="str">
            <v>Phú Lương</v>
          </cell>
          <cell r="AI224" t="str">
            <v>Yên Lạc</v>
          </cell>
        </row>
        <row r="225">
          <cell r="C225" t="str">
            <v>NW17040663PW</v>
          </cell>
          <cell r="D225" t="str">
            <v>Đoàn Thị Vi</v>
          </cell>
          <cell r="E225" t="str">
            <v>Nữ</v>
          </cell>
          <cell r="F225">
            <v>29816</v>
          </cell>
          <cell r="G225">
            <v>44</v>
          </cell>
          <cell r="H225" t="str">
            <v>P</v>
          </cell>
          <cell r="I225" t="str">
            <v>Phúc Thuận, Phổ Yên, Thái Nguyên</v>
          </cell>
          <cell r="J225" t="str">
            <v>Phúc Thuận, Phổ Yên, Thái Nguyên</v>
          </cell>
          <cell r="K225" t="str">
            <v>Thái Nguyên</v>
          </cell>
          <cell r="L225" t="str">
            <v>091765742</v>
          </cell>
          <cell r="M225">
            <v>42387</v>
          </cell>
          <cell r="N225" t="str">
            <v>Thái Nguyên</v>
          </cell>
          <cell r="O225" t="str">
            <v>Đã có gia đình</v>
          </cell>
          <cell r="P225" t="str">
            <v>Sán Dỉu</v>
          </cell>
          <cell r="Q225" t="str">
            <v>Không</v>
          </cell>
          <cell r="R225" t="str">
            <v>Việt Nam</v>
          </cell>
          <cell r="S225" t="str">
            <v>Trung học phổ thông</v>
          </cell>
          <cell r="X225">
            <v>0</v>
          </cell>
          <cell r="AB225" t="e">
            <v>#N/A</v>
          </cell>
          <cell r="AC225" t="str">
            <v>01696228748</v>
          </cell>
          <cell r="AE225" t="str">
            <v>Trung, Bắc Sơn, Phổ Yên, Thái Nguyên</v>
          </cell>
          <cell r="AF225" t="str">
            <v>Việt Nam</v>
          </cell>
          <cell r="AG225" t="str">
            <v>Thái Nguyên</v>
          </cell>
          <cell r="AH225" t="str">
            <v>Phổ Yên</v>
          </cell>
          <cell r="AI225" t="str">
            <v>Bắc Sơn</v>
          </cell>
        </row>
        <row r="226">
          <cell r="C226" t="str">
            <v>NW17040777PW</v>
          </cell>
          <cell r="D226" t="str">
            <v>Lâm Thị Thanh</v>
          </cell>
          <cell r="E226" t="str">
            <v>Nữ</v>
          </cell>
          <cell r="F226">
            <v>27680</v>
          </cell>
          <cell r="G226">
            <v>50</v>
          </cell>
          <cell r="H226" t="str">
            <v>P</v>
          </cell>
          <cell r="I226" t="str">
            <v>Phúc Thuận, Phổ Yên, Thái Nguyên</v>
          </cell>
          <cell r="J226" t="str">
            <v>Phúc Thuận, Phổ Yên, Thái Nguyên</v>
          </cell>
          <cell r="K226" t="str">
            <v>Thái Nguyên</v>
          </cell>
          <cell r="L226" t="str">
            <v>019175011041</v>
          </cell>
          <cell r="M226">
            <v>44445</v>
          </cell>
          <cell r="N226" t="str">
            <v>Cục CS QLHC về TTXH</v>
          </cell>
          <cell r="O226" t="str">
            <v>Đã có gia đình</v>
          </cell>
          <cell r="P226" t="str">
            <v>Sán Dỉu</v>
          </cell>
          <cell r="Q226" t="str">
            <v>Không</v>
          </cell>
          <cell r="R226" t="str">
            <v>Việt Nam</v>
          </cell>
          <cell r="S226" t="str">
            <v>Trung học phổ thông</v>
          </cell>
          <cell r="X226">
            <v>0</v>
          </cell>
          <cell r="AB226" t="str">
            <v>0354743613</v>
          </cell>
          <cell r="AC226" t="str">
            <v>0354743613</v>
          </cell>
          <cell r="AE226" t="str">
            <v>Chung, Bắc Sơn, Phổ Yên, Thái Nguyên</v>
          </cell>
          <cell r="AF226" t="str">
            <v>Việt Nam</v>
          </cell>
          <cell r="AG226" t="str">
            <v>Thái Nguyên</v>
          </cell>
          <cell r="AH226" t="str">
            <v>Phổ Yên</v>
          </cell>
          <cell r="AI226" t="str">
            <v>Bắc Sơn</v>
          </cell>
        </row>
        <row r="227">
          <cell r="C227" t="str">
            <v>17040780PW</v>
          </cell>
          <cell r="D227" t="str">
            <v>Dương Thị Mây</v>
          </cell>
          <cell r="E227" t="str">
            <v>Nữ</v>
          </cell>
          <cell r="F227">
            <v>28913</v>
          </cell>
          <cell r="G227">
            <v>46</v>
          </cell>
          <cell r="H227" t="str">
            <v>P</v>
          </cell>
          <cell r="I227" t="str">
            <v>Tân Kim, Phú Bình, Thái Nguyên</v>
          </cell>
          <cell r="J227" t="str">
            <v>Tân Kim, Phú Bình, Thái Nguyên</v>
          </cell>
          <cell r="K227" t="str">
            <v>Thái Nguyên</v>
          </cell>
          <cell r="L227" t="str">
            <v>019179009435</v>
          </cell>
          <cell r="M227">
            <v>44729</v>
          </cell>
          <cell r="N227" t="str">
            <v>Cục CS QLHC về TTXH</v>
          </cell>
          <cell r="O227" t="str">
            <v>Đã có gia đình</v>
          </cell>
          <cell r="P227" t="str">
            <v>Kinh</v>
          </cell>
          <cell r="Q227" t="str">
            <v>Không</v>
          </cell>
          <cell r="R227" t="str">
            <v>Việt Nam</v>
          </cell>
          <cell r="S227" t="str">
            <v>Trung học phổ thông</v>
          </cell>
          <cell r="X227">
            <v>0</v>
          </cell>
          <cell r="AB227" t="str">
            <v>0355843917</v>
          </cell>
          <cell r="AC227" t="str">
            <v>0355843917</v>
          </cell>
          <cell r="AE227" t="str">
            <v>Tân Thái, Tân Kim, Phú Bình, Thái Nguyên</v>
          </cell>
          <cell r="AF227" t="str">
            <v>Việt Nam</v>
          </cell>
          <cell r="AG227" t="str">
            <v>Thái Nguyên</v>
          </cell>
          <cell r="AH227" t="str">
            <v>Phú Bình</v>
          </cell>
          <cell r="AI227" t="str">
            <v>Tân Kim</v>
          </cell>
        </row>
        <row r="228">
          <cell r="C228" t="str">
            <v>NW17040762MW</v>
          </cell>
          <cell r="D228" t="str">
            <v>Dương Thị Thảo</v>
          </cell>
          <cell r="E228" t="str">
            <v>Nữ</v>
          </cell>
          <cell r="F228">
            <v>29607</v>
          </cell>
          <cell r="G228">
            <v>44</v>
          </cell>
          <cell r="H228" t="str">
            <v>M</v>
          </cell>
          <cell r="I228" t="str">
            <v>Điềm Thụy ,Phú Bình,Thái Nguyên</v>
          </cell>
          <cell r="J228" t="str">
            <v>Điềm Thụy, Phú Bình, Thái Nguyên</v>
          </cell>
          <cell r="K228" t="str">
            <v>Thái Nguyên</v>
          </cell>
          <cell r="L228" t="str">
            <v>019181005867</v>
          </cell>
          <cell r="M228">
            <v>44375</v>
          </cell>
          <cell r="N228" t="str">
            <v>Cục CS QLHC về TTXH</v>
          </cell>
          <cell r="O228" t="str">
            <v>Đã có gia đình</v>
          </cell>
          <cell r="P228" t="str">
            <v>Kinh</v>
          </cell>
          <cell r="Q228" t="str">
            <v>Không</v>
          </cell>
          <cell r="R228" t="str">
            <v>Việt Nam</v>
          </cell>
          <cell r="S228" t="str">
            <v>Trung học phổ thông</v>
          </cell>
          <cell r="X228">
            <v>0</v>
          </cell>
          <cell r="AB228" t="str">
            <v>0364961707</v>
          </cell>
          <cell r="AC228" t="str">
            <v>0364961707</v>
          </cell>
          <cell r="AE228" t="str">
            <v>Bình 2, Điềm Thụy, Phú Bình, Thái Nguyên</v>
          </cell>
          <cell r="AF228" t="str">
            <v>Việt Nam</v>
          </cell>
          <cell r="AG228" t="str">
            <v>Thái Nguyên</v>
          </cell>
          <cell r="AH228" t="str">
            <v>Phú Bình</v>
          </cell>
          <cell r="AI228" t="str">
            <v>Điềm Thụy</v>
          </cell>
        </row>
        <row r="229">
          <cell r="C229" t="str">
            <v>NW17040790PW</v>
          </cell>
          <cell r="D229" t="str">
            <v>Hồ Thị Hằng</v>
          </cell>
          <cell r="E229" t="str">
            <v>Nữ</v>
          </cell>
          <cell r="F229">
            <v>32196</v>
          </cell>
          <cell r="G229">
            <v>37</v>
          </cell>
          <cell r="H229" t="str">
            <v>P</v>
          </cell>
          <cell r="I229" t="str">
            <v>Tân Hòa, Phú Bình, Thái Nguyên</v>
          </cell>
          <cell r="J229" t="str">
            <v>Tân Hòa, Phú Bình, Thái Nguyên</v>
          </cell>
          <cell r="K229" t="str">
            <v>Thái Nguyên</v>
          </cell>
          <cell r="L229" t="str">
            <v>091622590</v>
          </cell>
          <cell r="M229">
            <v>39308</v>
          </cell>
          <cell r="N229" t="str">
            <v>Thái Nguyên</v>
          </cell>
          <cell r="O229" t="str">
            <v>Đã có gia đình</v>
          </cell>
          <cell r="P229" t="str">
            <v>Kinh</v>
          </cell>
          <cell r="Q229" t="str">
            <v>Không</v>
          </cell>
          <cell r="R229" t="str">
            <v>Việt Nam</v>
          </cell>
          <cell r="S229" t="str">
            <v>Cao đẳng</v>
          </cell>
          <cell r="X229">
            <v>0</v>
          </cell>
          <cell r="AB229" t="e">
            <v>#N/A</v>
          </cell>
          <cell r="AC229" t="str">
            <v>0984730768</v>
          </cell>
          <cell r="AE229" t="str">
            <v>TDP La Sơn, Hương Sơn, Phú Bình, Thái Nguyên</v>
          </cell>
          <cell r="AF229" t="str">
            <v>Việt Nam</v>
          </cell>
          <cell r="AG229" t="str">
            <v>Thái Nguyên</v>
          </cell>
          <cell r="AH229" t="str">
            <v>Phú Bình</v>
          </cell>
          <cell r="AI229" t="str">
            <v>Hương Sơn</v>
          </cell>
        </row>
        <row r="230">
          <cell r="C230" t="str">
            <v>NW17040793PW</v>
          </cell>
          <cell r="D230" t="str">
            <v>Bùi Thị Hoa</v>
          </cell>
          <cell r="E230" t="str">
            <v>Nữ</v>
          </cell>
          <cell r="F230">
            <v>27625</v>
          </cell>
          <cell r="G230">
            <v>50</v>
          </cell>
          <cell r="H230" t="str">
            <v>P</v>
          </cell>
          <cell r="I230" t="str">
            <v>Tân Khánh, Phú Bình, Thái Nguyên</v>
          </cell>
          <cell r="J230" t="str">
            <v>Bàn Đạt, Phú Bình, Thái Nguyên</v>
          </cell>
          <cell r="K230" t="str">
            <v>Thái Nguyên</v>
          </cell>
          <cell r="L230" t="str">
            <v>090952498</v>
          </cell>
          <cell r="M230">
            <v>42248</v>
          </cell>
          <cell r="N230" t="str">
            <v>Thái Nguyên</v>
          </cell>
          <cell r="O230" t="str">
            <v>Đã có gia đình</v>
          </cell>
          <cell r="P230" t="str">
            <v>Kinh</v>
          </cell>
          <cell r="Q230" t="str">
            <v>Không</v>
          </cell>
          <cell r="R230" t="str">
            <v>Việt Nam</v>
          </cell>
          <cell r="S230" t="str">
            <v>Trung học phổ thông</v>
          </cell>
          <cell r="X230">
            <v>0</v>
          </cell>
          <cell r="AB230" t="str">
            <v>0342414373</v>
          </cell>
          <cell r="AC230" t="str">
            <v>0342414373</v>
          </cell>
          <cell r="AE230" t="str">
            <v>Bãi Phẳng, Bàn Đạt, Phú Bình, Thái Nguyên</v>
          </cell>
          <cell r="AF230" t="str">
            <v>Việt Nam</v>
          </cell>
          <cell r="AG230" t="str">
            <v>Thái Nguyên</v>
          </cell>
          <cell r="AH230" t="str">
            <v>Phú Bình</v>
          </cell>
          <cell r="AI230" t="str">
            <v>Bàn Đạt</v>
          </cell>
        </row>
        <row r="231">
          <cell r="C231" t="str">
            <v>NW17040794PW</v>
          </cell>
          <cell r="D231" t="str">
            <v>Triệu Thị Phi</v>
          </cell>
          <cell r="E231" t="str">
            <v>Nữ</v>
          </cell>
          <cell r="F231">
            <v>29055</v>
          </cell>
          <cell r="G231">
            <v>46</v>
          </cell>
          <cell r="H231" t="str">
            <v>P</v>
          </cell>
          <cell r="I231" t="str">
            <v>Điềm Mặc, Định Hóa, Thái Nguyên</v>
          </cell>
          <cell r="J231" t="str">
            <v>Điềm Mặc, Định Hóa, Thái Nguyên</v>
          </cell>
          <cell r="K231" t="str">
            <v>Thái Nguyên</v>
          </cell>
          <cell r="L231" t="str">
            <v>019179007901</v>
          </cell>
          <cell r="M231">
            <v>44326</v>
          </cell>
          <cell r="N231" t="str">
            <v>Cục CS QLHC về TTXH</v>
          </cell>
          <cell r="O231" t="str">
            <v>Đã có gia đình</v>
          </cell>
          <cell r="P231" t="str">
            <v>Tày</v>
          </cell>
          <cell r="Q231" t="str">
            <v>Không</v>
          </cell>
          <cell r="R231" t="str">
            <v>Việt Nam</v>
          </cell>
          <cell r="S231" t="str">
            <v>Trung học cơ sở</v>
          </cell>
          <cell r="X231">
            <v>0</v>
          </cell>
          <cell r="AB231" t="str">
            <v>0388445536</v>
          </cell>
          <cell r="AC231" t="str">
            <v>0388445536</v>
          </cell>
          <cell r="AE231" t="str">
            <v>Thanh Trà 1, Sơn Cẩm, Thái Nguyên, Thái Nguyên</v>
          </cell>
          <cell r="AF231" t="str">
            <v>Việt Nam</v>
          </cell>
          <cell r="AG231" t="str">
            <v>Thái Nguyên</v>
          </cell>
          <cell r="AH231" t="str">
            <v>Thái Nguyên</v>
          </cell>
          <cell r="AI231" t="str">
            <v>Sơn Cẩm</v>
          </cell>
        </row>
        <row r="232">
          <cell r="C232" t="str">
            <v>NW17040796PW</v>
          </cell>
          <cell r="D232" t="str">
            <v>Dương Thị Lan</v>
          </cell>
          <cell r="E232" t="str">
            <v>Nữ</v>
          </cell>
          <cell r="F232">
            <v>27047</v>
          </cell>
          <cell r="G232">
            <v>51</v>
          </cell>
          <cell r="H232" t="str">
            <v>P</v>
          </cell>
          <cell r="I232" t="str">
            <v>Điềm Thụy, Phú Bình, Thái Nguyên</v>
          </cell>
          <cell r="J232" t="str">
            <v>Điềm Thụy, Phú Bình, Thái Nguyên</v>
          </cell>
          <cell r="K232" t="str">
            <v>Thái Nguyên</v>
          </cell>
          <cell r="L232" t="str">
            <v>019174008809</v>
          </cell>
          <cell r="M232">
            <v>44372</v>
          </cell>
          <cell r="N232" t="str">
            <v>Cục CS QLHC về TTXH</v>
          </cell>
          <cell r="O232" t="str">
            <v>Đã có gia đình</v>
          </cell>
          <cell r="P232" t="str">
            <v>Kinh</v>
          </cell>
          <cell r="Q232" t="str">
            <v>Không</v>
          </cell>
          <cell r="R232" t="str">
            <v>Việt Nam</v>
          </cell>
          <cell r="S232" t="str">
            <v>Trung học phổ thông</v>
          </cell>
          <cell r="X232">
            <v>0</v>
          </cell>
          <cell r="AB232" t="str">
            <v>0347277134</v>
          </cell>
          <cell r="AC232" t="str">
            <v>0347277134</v>
          </cell>
          <cell r="AE232" t="str">
            <v>Bình 2, Điềm Thụy, Phú Bình, Thái Nguyên</v>
          </cell>
          <cell r="AF232" t="str">
            <v>Việt Nam</v>
          </cell>
          <cell r="AG232" t="str">
            <v>Thái Nguyên</v>
          </cell>
          <cell r="AH232" t="str">
            <v>Phú Bình</v>
          </cell>
          <cell r="AI232" t="str">
            <v>Điềm Thụy</v>
          </cell>
        </row>
        <row r="233">
          <cell r="C233" t="str">
            <v>17040797PW</v>
          </cell>
          <cell r="D233" t="str">
            <v>Nguyễn Thị Kiểm</v>
          </cell>
          <cell r="E233" t="str">
            <v>Nữ</v>
          </cell>
          <cell r="F233">
            <v>26797</v>
          </cell>
          <cell r="G233">
            <v>52</v>
          </cell>
          <cell r="H233" t="str">
            <v>P</v>
          </cell>
          <cell r="I233" t="str">
            <v>Hoàng An, Hiệp Hòa, Bắc Giang</v>
          </cell>
          <cell r="J233" t="str">
            <v>Hoàng An, Hiệp Hòa, Bắc Giang</v>
          </cell>
          <cell r="K233" t="str">
            <v>Bắc Giang</v>
          </cell>
          <cell r="L233" t="str">
            <v>024173016778</v>
          </cell>
          <cell r="M233">
            <v>44374</v>
          </cell>
          <cell r="N233" t="str">
            <v>Cục CS QLHC về TTXH</v>
          </cell>
          <cell r="O233" t="str">
            <v>Đã có gia đình</v>
          </cell>
          <cell r="P233" t="str">
            <v>Kinh</v>
          </cell>
          <cell r="Q233" t="str">
            <v>Thiên chúa giáo</v>
          </cell>
          <cell r="R233" t="str">
            <v>Việt Nam</v>
          </cell>
          <cell r="S233" t="str">
            <v>Trung học cơ sở</v>
          </cell>
          <cell r="X233">
            <v>0</v>
          </cell>
          <cell r="AB233" t="str">
            <v>0345633393</v>
          </cell>
          <cell r="AC233" t="str">
            <v>0345633393</v>
          </cell>
          <cell r="AE233" t="str">
            <v>Soi 2, Nhã Lộng, Phú Bình, Thái Nguyên</v>
          </cell>
          <cell r="AF233" t="str">
            <v>Việt Nam</v>
          </cell>
          <cell r="AG233" t="str">
            <v>Thái Nguyên</v>
          </cell>
          <cell r="AH233" t="str">
            <v>Phú Bình</v>
          </cell>
          <cell r="AI233" t="str">
            <v>Nhã Lộng</v>
          </cell>
        </row>
        <row r="234">
          <cell r="C234" t="str">
            <v>NW17040801PW</v>
          </cell>
          <cell r="D234" t="str">
            <v>Lưu Thị Thắm</v>
          </cell>
          <cell r="E234" t="str">
            <v>Nữ</v>
          </cell>
          <cell r="F234">
            <v>28630</v>
          </cell>
          <cell r="G234">
            <v>47</v>
          </cell>
          <cell r="H234" t="str">
            <v>P</v>
          </cell>
          <cell r="I234" t="str">
            <v>Phúc Thuận, Phổ Yên, Thái Nguyên</v>
          </cell>
          <cell r="J234" t="str">
            <v>Phúc Thuận, Phổ Yên, Thái Nguyên</v>
          </cell>
          <cell r="K234" t="str">
            <v>Thái Nguyên</v>
          </cell>
          <cell r="L234" t="str">
            <v>019178006680</v>
          </cell>
          <cell r="M234">
            <v>44357</v>
          </cell>
          <cell r="N234" t="str">
            <v>Cục CS QLHC về TTXH</v>
          </cell>
          <cell r="O234" t="str">
            <v>Đã có gia đình</v>
          </cell>
          <cell r="P234" t="str">
            <v>Sán Dỉu</v>
          </cell>
          <cell r="Q234" t="str">
            <v>Không</v>
          </cell>
          <cell r="R234" t="str">
            <v>Việt Nam</v>
          </cell>
          <cell r="S234" t="str">
            <v>Trung học cơ sở</v>
          </cell>
          <cell r="X234">
            <v>0</v>
          </cell>
          <cell r="AB234" t="str">
            <v>0326507585</v>
          </cell>
          <cell r="AC234" t="str">
            <v>0326507585</v>
          </cell>
          <cell r="AE234" t="str">
            <v>Xóm Hạ, Phúc Thuận, Phổ Yên, Thái Nguyên</v>
          </cell>
          <cell r="AF234" t="str">
            <v>Việt Nam</v>
          </cell>
          <cell r="AG234" t="str">
            <v>Thái Nguyên</v>
          </cell>
          <cell r="AH234" t="str">
            <v>Phổ Yên</v>
          </cell>
          <cell r="AI234" t="str">
            <v>Phúc Thuận</v>
          </cell>
        </row>
        <row r="235">
          <cell r="C235" t="str">
            <v>NW17040804PW</v>
          </cell>
          <cell r="D235" t="str">
            <v>Chu Thị Tươi</v>
          </cell>
          <cell r="E235" t="str">
            <v>Nữ</v>
          </cell>
          <cell r="F235">
            <v>28223</v>
          </cell>
          <cell r="G235">
            <v>48</v>
          </cell>
          <cell r="H235" t="str">
            <v>P</v>
          </cell>
          <cell r="I235" t="str">
            <v>Tân Kim, Phú Bình, Thái Nguyên</v>
          </cell>
          <cell r="J235" t="str">
            <v>Tân Kim, Phú Bình, Thái Nguyên</v>
          </cell>
          <cell r="K235" t="str">
            <v>Thái Nguyên</v>
          </cell>
          <cell r="L235" t="str">
            <v>090956321</v>
          </cell>
          <cell r="M235">
            <v>42367</v>
          </cell>
          <cell r="N235" t="str">
            <v>Thái Nguyên</v>
          </cell>
          <cell r="O235" t="str">
            <v>Đã có gia đình</v>
          </cell>
          <cell r="P235" t="str">
            <v>Nùng</v>
          </cell>
          <cell r="Q235" t="str">
            <v>Không</v>
          </cell>
          <cell r="R235" t="str">
            <v>Việt Nam</v>
          </cell>
          <cell r="S235" t="str">
            <v>Trung học cơ sở</v>
          </cell>
          <cell r="X235">
            <v>0</v>
          </cell>
          <cell r="AB235" t="str">
            <v>0867967128</v>
          </cell>
          <cell r="AC235" t="str">
            <v>0867967128</v>
          </cell>
          <cell r="AE235" t="str">
            <v>Hải Minh, Tân Kim, Phú Bình, Thái Nguyên</v>
          </cell>
          <cell r="AF235" t="str">
            <v>Việt Nam</v>
          </cell>
          <cell r="AG235" t="str">
            <v>Thái Nguyên</v>
          </cell>
          <cell r="AH235" t="str">
            <v>Phú Bình</v>
          </cell>
          <cell r="AI235" t="str">
            <v>Tân Kim</v>
          </cell>
        </row>
        <row r="236">
          <cell r="C236" t="str">
            <v>NW17040808QW</v>
          </cell>
          <cell r="D236" t="str">
            <v>Hà Thị Thư</v>
          </cell>
          <cell r="E236" t="str">
            <v>Nữ</v>
          </cell>
          <cell r="F236">
            <v>27508</v>
          </cell>
          <cell r="G236">
            <v>50</v>
          </cell>
          <cell r="H236" t="str">
            <v>Q</v>
          </cell>
          <cell r="I236" t="str">
            <v>Đồng Liên, Thái Nguyên, Thái Nguyên</v>
          </cell>
          <cell r="J236" t="str">
            <v>Đồng Liên, Thái Nguyên, Thái Nguyên</v>
          </cell>
          <cell r="K236" t="str">
            <v>Thái Nguyên</v>
          </cell>
          <cell r="L236" t="str">
            <v>090634127</v>
          </cell>
          <cell r="M236">
            <v>39211</v>
          </cell>
          <cell r="N236" t="str">
            <v>Thái Nguyên</v>
          </cell>
          <cell r="O236" t="str">
            <v>Đã có gia đình</v>
          </cell>
          <cell r="P236" t="str">
            <v>Kinh</v>
          </cell>
          <cell r="Q236" t="str">
            <v>Không</v>
          </cell>
          <cell r="R236" t="str">
            <v>Việt Nam</v>
          </cell>
          <cell r="S236" t="str">
            <v>Trung học cơ sở</v>
          </cell>
          <cell r="X236">
            <v>0</v>
          </cell>
          <cell r="AB236" t="str">
            <v>0335910934</v>
          </cell>
          <cell r="AC236" t="str">
            <v>0335910934</v>
          </cell>
          <cell r="AE236" t="str">
            <v>Xuân Đám, Đồng Liên, Thái Nguyên, Thái Nguyên</v>
          </cell>
          <cell r="AF236" t="str">
            <v>Việt Nam</v>
          </cell>
          <cell r="AG236" t="str">
            <v>Thái Nguyên</v>
          </cell>
          <cell r="AH236" t="str">
            <v>Thái Nguyên</v>
          </cell>
          <cell r="AI236" t="str">
            <v>Đồng Liên</v>
          </cell>
        </row>
        <row r="237">
          <cell r="C237" t="str">
            <v>NW17040818PW</v>
          </cell>
          <cell r="D237" t="str">
            <v>Lưu Thị Sáu</v>
          </cell>
          <cell r="E237" t="str">
            <v>Nữ</v>
          </cell>
          <cell r="F237">
            <v>27802</v>
          </cell>
          <cell r="G237">
            <v>49</v>
          </cell>
          <cell r="H237" t="str">
            <v>P</v>
          </cell>
          <cell r="I237" t="str">
            <v>Thượng Đình, Phú Bình, Thái Nguyên</v>
          </cell>
          <cell r="J237" t="str">
            <v>Thành Công, Phổ Yên, Thái Nguyên</v>
          </cell>
          <cell r="K237" t="str">
            <v>Thái Nguyên</v>
          </cell>
          <cell r="L237" t="str">
            <v>091659943</v>
          </cell>
          <cell r="M237">
            <v>42665</v>
          </cell>
          <cell r="N237" t="str">
            <v>Thái Nguyên</v>
          </cell>
          <cell r="O237" t="str">
            <v>Đã có gia đình</v>
          </cell>
          <cell r="P237" t="str">
            <v>Sán Dỉu</v>
          </cell>
          <cell r="Q237" t="str">
            <v>Không</v>
          </cell>
          <cell r="R237" t="str">
            <v>Việt Nam</v>
          </cell>
          <cell r="S237" t="str">
            <v>Trung học cơ sở</v>
          </cell>
          <cell r="X237">
            <v>0</v>
          </cell>
          <cell r="AB237" t="str">
            <v>0385470674</v>
          </cell>
          <cell r="AC237" t="str">
            <v>0385470674</v>
          </cell>
          <cell r="AE237" t="str">
            <v>Vạn Phú, Thành Công, Phổ Yên, Thái Nguyên</v>
          </cell>
          <cell r="AF237" t="str">
            <v>Việt Nam</v>
          </cell>
          <cell r="AG237" t="str">
            <v>Thái Nguyên</v>
          </cell>
          <cell r="AH237" t="str">
            <v>Phổ Yên</v>
          </cell>
          <cell r="AI237" t="str">
            <v>Thành Công</v>
          </cell>
        </row>
        <row r="238">
          <cell r="C238" t="str">
            <v>NW17040819PW</v>
          </cell>
          <cell r="D238" t="str">
            <v>Lưu Thị Bốn</v>
          </cell>
          <cell r="E238" t="str">
            <v>Nữ</v>
          </cell>
          <cell r="F238">
            <v>27450</v>
          </cell>
          <cell r="G238">
            <v>50</v>
          </cell>
          <cell r="H238" t="str">
            <v>P</v>
          </cell>
          <cell r="I238" t="str">
            <v>Thành Công, Phổ Yên, Thái Nguyên</v>
          </cell>
          <cell r="J238" t="str">
            <v>Thành Công, Phổ Yên, Thái Nguyên</v>
          </cell>
          <cell r="K238" t="str">
            <v>Thái Nguyên</v>
          </cell>
          <cell r="L238" t="str">
            <v>019175009622</v>
          </cell>
          <cell r="M238">
            <v>44419</v>
          </cell>
          <cell r="N238" t="str">
            <v>Cục CS QLHC về TTXH</v>
          </cell>
          <cell r="O238" t="str">
            <v>Đã có gia đình</v>
          </cell>
          <cell r="P238" t="str">
            <v>Sán Dỉu</v>
          </cell>
          <cell r="Q238" t="str">
            <v>Không</v>
          </cell>
          <cell r="R238" t="str">
            <v>Việt Nam</v>
          </cell>
          <cell r="S238" t="str">
            <v>Trung học cơ sở</v>
          </cell>
          <cell r="X238">
            <v>0</v>
          </cell>
          <cell r="AB238" t="str">
            <v>0329052351</v>
          </cell>
          <cell r="AC238" t="str">
            <v>0329052351</v>
          </cell>
          <cell r="AE238" t="str">
            <v>Vạn Phú, Thành Công, Phổ Yên, Thái Nguyên</v>
          </cell>
          <cell r="AF238" t="str">
            <v>Việt Nam</v>
          </cell>
          <cell r="AG238" t="str">
            <v>Thái Nguyên</v>
          </cell>
          <cell r="AH238" t="str">
            <v>Phổ Yên</v>
          </cell>
          <cell r="AI238" t="str">
            <v>Thành Công</v>
          </cell>
        </row>
        <row r="239">
          <cell r="C239" t="str">
            <v>NW17040821PW</v>
          </cell>
          <cell r="D239" t="str">
            <v>Lê Thị Ba</v>
          </cell>
          <cell r="E239" t="str">
            <v>Nữ</v>
          </cell>
          <cell r="F239">
            <v>27742</v>
          </cell>
          <cell r="G239">
            <v>50</v>
          </cell>
          <cell r="H239" t="str">
            <v>P</v>
          </cell>
          <cell r="I239" t="str">
            <v>Thành Công, Phổ Yên, Thái Nguyên</v>
          </cell>
          <cell r="J239" t="str">
            <v>Thành Công, Phổ Yên, Thái Nguyên</v>
          </cell>
          <cell r="K239" t="str">
            <v>Thái Nguyên</v>
          </cell>
          <cell r="L239" t="str">
            <v>019175009091</v>
          </cell>
          <cell r="M239">
            <v>44419</v>
          </cell>
          <cell r="N239" t="str">
            <v>Cục CS QLHC về TTXH</v>
          </cell>
          <cell r="O239" t="str">
            <v>Đã có gia đình</v>
          </cell>
          <cell r="P239" t="str">
            <v>Sán Dỉu</v>
          </cell>
          <cell r="Q239" t="str">
            <v>Không</v>
          </cell>
          <cell r="R239" t="str">
            <v>Việt Nam</v>
          </cell>
          <cell r="S239" t="str">
            <v>Trung học cơ sở</v>
          </cell>
          <cell r="X239">
            <v>0</v>
          </cell>
          <cell r="AB239" t="str">
            <v>0362515457</v>
          </cell>
          <cell r="AC239" t="str">
            <v>0362515457</v>
          </cell>
          <cell r="AE239" t="str">
            <v>Vạn Phú, Thành Công, Phổ Yên, Thái Nguyên</v>
          </cell>
          <cell r="AF239" t="str">
            <v>Việt Nam</v>
          </cell>
          <cell r="AG239" t="str">
            <v>Thái Nguyên</v>
          </cell>
          <cell r="AH239" t="str">
            <v>Phổ Yên</v>
          </cell>
          <cell r="AI239" t="str">
            <v>Thành Công</v>
          </cell>
        </row>
        <row r="240">
          <cell r="C240" t="str">
            <v>NW17040822PW</v>
          </cell>
          <cell r="D240" t="str">
            <v>Diệp Thị Bẩy</v>
          </cell>
          <cell r="E240" t="str">
            <v>Nữ</v>
          </cell>
          <cell r="F240">
            <v>27139</v>
          </cell>
          <cell r="G240">
            <v>51</v>
          </cell>
          <cell r="H240" t="str">
            <v>P</v>
          </cell>
          <cell r="I240" t="str">
            <v>Thành Công, Phổ Yên, Thái Nguyên</v>
          </cell>
          <cell r="J240" t="str">
            <v>Thành Công, Phổ Yên, Thái Nguyên</v>
          </cell>
          <cell r="K240" t="str">
            <v>Thái Nguyên</v>
          </cell>
          <cell r="L240" t="str">
            <v>019174013560</v>
          </cell>
          <cell r="M240">
            <v>44419</v>
          </cell>
          <cell r="N240" t="str">
            <v>Cục CS QLHC về TTXH</v>
          </cell>
          <cell r="O240" t="str">
            <v>Đã có gia đình</v>
          </cell>
          <cell r="P240" t="str">
            <v>Sán Dỉu</v>
          </cell>
          <cell r="Q240" t="str">
            <v>Không</v>
          </cell>
          <cell r="R240" t="str">
            <v>Việt Nam</v>
          </cell>
          <cell r="S240" t="str">
            <v>Trung học cơ sở</v>
          </cell>
          <cell r="X240">
            <v>0</v>
          </cell>
          <cell r="AB240" t="str">
            <v>0337890877</v>
          </cell>
          <cell r="AC240" t="str">
            <v>0337890877</v>
          </cell>
          <cell r="AE240" t="str">
            <v>Vạn Phú, Thành Công, Phổ Yên, Thái Nguyên</v>
          </cell>
          <cell r="AF240" t="str">
            <v>Việt Nam</v>
          </cell>
          <cell r="AG240" t="str">
            <v>Thái Nguyên</v>
          </cell>
          <cell r="AH240" t="str">
            <v>Phổ Yên</v>
          </cell>
          <cell r="AI240" t="str">
            <v>Thành Công</v>
          </cell>
        </row>
        <row r="241">
          <cell r="C241" t="str">
            <v>NW17040824PW</v>
          </cell>
          <cell r="D241" t="str">
            <v>Hoàng Thị Liên</v>
          </cell>
          <cell r="E241" t="str">
            <v>Nữ</v>
          </cell>
          <cell r="F241">
            <v>28408</v>
          </cell>
          <cell r="G241">
            <v>48</v>
          </cell>
          <cell r="H241" t="str">
            <v>P</v>
          </cell>
          <cell r="I241" t="str">
            <v>Ngọc Thanh,Phúc Yên, Vĩnh phúc</v>
          </cell>
          <cell r="J241" t="str">
            <v>Ngọc Thanh, Vĩnh Yên, Vĩnh phúc</v>
          </cell>
          <cell r="K241" t="str">
            <v>Vĩnh Phúc</v>
          </cell>
          <cell r="L241" t="str">
            <v>019177004792</v>
          </cell>
          <cell r="M241">
            <v>44419</v>
          </cell>
          <cell r="N241" t="str">
            <v>Cục CS QLHC về TTXH</v>
          </cell>
          <cell r="O241" t="str">
            <v>Đã có gia đình</v>
          </cell>
          <cell r="P241" t="str">
            <v>Sán Dỉu</v>
          </cell>
          <cell r="Q241" t="str">
            <v>Không</v>
          </cell>
          <cell r="R241" t="str">
            <v>Việt Nam</v>
          </cell>
          <cell r="S241" t="str">
            <v>Trung học cơ sở</v>
          </cell>
          <cell r="X241">
            <v>0</v>
          </cell>
          <cell r="AB241" t="str">
            <v>0352116365</v>
          </cell>
          <cell r="AC241" t="str">
            <v>0352116365</v>
          </cell>
          <cell r="AE241" t="str">
            <v>Vạn Phú, Thành Công, Phổ Yên, Thái Nguyên</v>
          </cell>
          <cell r="AF241" t="str">
            <v>Việt Nam</v>
          </cell>
          <cell r="AG241" t="str">
            <v>Thái Nguyên</v>
          </cell>
          <cell r="AH241" t="str">
            <v>Phổ Yên</v>
          </cell>
          <cell r="AI241" t="str">
            <v>Thành Công</v>
          </cell>
        </row>
        <row r="242">
          <cell r="C242" t="str">
            <v>NW17040825PW</v>
          </cell>
          <cell r="D242" t="str">
            <v>Nguyễn Thị Hà</v>
          </cell>
          <cell r="E242" t="str">
            <v>Nữ</v>
          </cell>
          <cell r="F242">
            <v>26953</v>
          </cell>
          <cell r="G242">
            <v>52</v>
          </cell>
          <cell r="H242" t="str">
            <v>P</v>
          </cell>
          <cell r="I242" t="str">
            <v>Thành Công, Phổ Yên, Thái Nguyên</v>
          </cell>
          <cell r="J242" t="str">
            <v>Thành Công, Phổ Yên, Thái Nguyên</v>
          </cell>
          <cell r="K242" t="str">
            <v>Thái Nguyên</v>
          </cell>
          <cell r="L242" t="str">
            <v>019173005433</v>
          </cell>
          <cell r="M242">
            <v>44419</v>
          </cell>
          <cell r="N242" t="str">
            <v>Cục CS QLHC về TTXH</v>
          </cell>
          <cell r="O242" t="str">
            <v>Đã có gia đình</v>
          </cell>
          <cell r="P242" t="str">
            <v>Sán Dỉu</v>
          </cell>
          <cell r="Q242" t="str">
            <v>Không</v>
          </cell>
          <cell r="R242" t="str">
            <v>Việt Nam</v>
          </cell>
          <cell r="S242" t="str">
            <v>Trung học cơ sở</v>
          </cell>
          <cell r="X242">
            <v>0</v>
          </cell>
          <cell r="AB242" t="str">
            <v>0962358940</v>
          </cell>
          <cell r="AC242" t="str">
            <v>0962358940</v>
          </cell>
          <cell r="AE242" t="str">
            <v>Vạn Phú, Thành Công, Phổ Yên, Thái Nguyên</v>
          </cell>
          <cell r="AF242" t="str">
            <v>Việt Nam</v>
          </cell>
          <cell r="AG242" t="str">
            <v>Thái Nguyên</v>
          </cell>
          <cell r="AH242" t="str">
            <v>Phổ Yên</v>
          </cell>
          <cell r="AI242" t="str">
            <v>Thành Công</v>
          </cell>
        </row>
        <row r="243">
          <cell r="C243" t="str">
            <v>17040826PW</v>
          </cell>
          <cell r="D243" t="str">
            <v>Diệp Thị Hoa</v>
          </cell>
          <cell r="E243" t="str">
            <v>Nữ</v>
          </cell>
          <cell r="F243">
            <v>29169</v>
          </cell>
          <cell r="G243">
            <v>46</v>
          </cell>
          <cell r="H243" t="str">
            <v>P</v>
          </cell>
          <cell r="I243" t="str">
            <v>Thành Công, Phổ Yên, Thái Nguyên</v>
          </cell>
          <cell r="J243" t="str">
            <v>Thành Công, Phổ Yên, Thái Nguyên</v>
          </cell>
          <cell r="K243" t="str">
            <v>Thái Nguyên</v>
          </cell>
          <cell r="L243" t="str">
            <v>019179012430</v>
          </cell>
          <cell r="M243">
            <v>44419</v>
          </cell>
          <cell r="N243" t="str">
            <v>Cục CS QLHC về TTXH</v>
          </cell>
          <cell r="O243" t="str">
            <v>Đã có gia đình</v>
          </cell>
          <cell r="P243" t="str">
            <v>Sán Dỉu</v>
          </cell>
          <cell r="Q243" t="str">
            <v>Không</v>
          </cell>
          <cell r="R243" t="str">
            <v>Việt Nam</v>
          </cell>
          <cell r="S243" t="str">
            <v>Tiểu học</v>
          </cell>
          <cell r="X243">
            <v>0</v>
          </cell>
          <cell r="AB243" t="str">
            <v>0963805240</v>
          </cell>
          <cell r="AC243" t="str">
            <v>0963805240</v>
          </cell>
          <cell r="AE243" t="str">
            <v>Vạn Phú, Thành Công, Phổ Yên, Thái Nguyên</v>
          </cell>
          <cell r="AF243" t="str">
            <v>Việt Nam</v>
          </cell>
          <cell r="AG243" t="str">
            <v>Thái Nguyên</v>
          </cell>
          <cell r="AH243" t="str">
            <v>Phổ Yên</v>
          </cell>
          <cell r="AI243" t="str">
            <v>Thành Công</v>
          </cell>
        </row>
        <row r="244">
          <cell r="C244" t="str">
            <v>17040830PW</v>
          </cell>
          <cell r="D244" t="str">
            <v>Lê Thị Kim</v>
          </cell>
          <cell r="E244" t="str">
            <v>Nữ</v>
          </cell>
          <cell r="F244">
            <v>29022</v>
          </cell>
          <cell r="G244">
            <v>46</v>
          </cell>
          <cell r="H244" t="str">
            <v>P</v>
          </cell>
          <cell r="I244" t="str">
            <v>Phúc Thuận, Phổ Yên, Thái Nguyên</v>
          </cell>
          <cell r="J244" t="str">
            <v>Phúc Thuận, Phổ Yên, Thái Nguyên</v>
          </cell>
          <cell r="K244" t="str">
            <v>Thái Nguyên</v>
          </cell>
          <cell r="L244" t="str">
            <v>019179011355</v>
          </cell>
          <cell r="M244">
            <v>44440</v>
          </cell>
          <cell r="N244" t="str">
            <v>Cục CS QLHC về TTXH</v>
          </cell>
          <cell r="O244" t="str">
            <v>Đã có gia đình</v>
          </cell>
          <cell r="P244" t="str">
            <v>Sán Dỉu</v>
          </cell>
          <cell r="Q244" t="str">
            <v>Không</v>
          </cell>
          <cell r="R244" t="str">
            <v>Việt Nam</v>
          </cell>
          <cell r="S244" t="str">
            <v>Trung học cơ sở</v>
          </cell>
          <cell r="X244">
            <v>0</v>
          </cell>
          <cell r="AB244" t="str">
            <v>0376498722</v>
          </cell>
          <cell r="AC244" t="str">
            <v>0376498722</v>
          </cell>
          <cell r="AE244" t="str">
            <v>Trung, Bắc Sơn, Phổ Yên, Thái Nguyên</v>
          </cell>
          <cell r="AF244" t="str">
            <v>Việt Nam</v>
          </cell>
          <cell r="AG244" t="str">
            <v>Thái Nguyên</v>
          </cell>
          <cell r="AH244" t="str">
            <v>Phổ Yên</v>
          </cell>
          <cell r="AI244" t="str">
            <v>Bắc Sơn</v>
          </cell>
        </row>
        <row r="245">
          <cell r="C245" t="str">
            <v>17040831PW</v>
          </cell>
          <cell r="D245" t="str">
            <v>Lăng Thị Hiền</v>
          </cell>
          <cell r="E245" t="str">
            <v>Nữ</v>
          </cell>
          <cell r="F245">
            <v>31535</v>
          </cell>
          <cell r="G245">
            <v>39</v>
          </cell>
          <cell r="H245" t="str">
            <v>P</v>
          </cell>
          <cell r="I245" t="str">
            <v>Phúc Thuận, Phổ Yên, Thái Nguyên</v>
          </cell>
          <cell r="J245" t="str">
            <v>Phúc Thuận, Phổ Yên, Thái Nguyên</v>
          </cell>
          <cell r="K245" t="str">
            <v>Thái Nguyên</v>
          </cell>
          <cell r="L245" t="str">
            <v>019186006000</v>
          </cell>
          <cell r="M245">
            <v>44445</v>
          </cell>
          <cell r="N245" t="str">
            <v>Cục CS QLHC về TTXH</v>
          </cell>
          <cell r="O245" t="str">
            <v>Đã có gia đình</v>
          </cell>
          <cell r="P245" t="str">
            <v>Sán Dỉu</v>
          </cell>
          <cell r="Q245" t="str">
            <v>Không</v>
          </cell>
          <cell r="R245" t="str">
            <v>Việt Nam</v>
          </cell>
          <cell r="S245" t="str">
            <v>Tiểu học</v>
          </cell>
          <cell r="X245">
            <v>0</v>
          </cell>
          <cell r="AB245" t="str">
            <v>0343174952</v>
          </cell>
          <cell r="AC245" t="str">
            <v>0343174952</v>
          </cell>
          <cell r="AE245" t="str">
            <v>Hạ, Phúc Thuận, Phổ Yên, Thái Nguyên</v>
          </cell>
          <cell r="AF245" t="str">
            <v>Việt Nam</v>
          </cell>
          <cell r="AG245" t="str">
            <v>Thái Nguyên</v>
          </cell>
          <cell r="AH245" t="str">
            <v>Phổ Yên</v>
          </cell>
          <cell r="AI245" t="str">
            <v>Phúc Thuận</v>
          </cell>
        </row>
        <row r="246">
          <cell r="C246" t="str">
            <v>17040832PW</v>
          </cell>
          <cell r="D246" t="str">
            <v>Tôn Thị Nhung</v>
          </cell>
          <cell r="E246" t="str">
            <v>Nữ</v>
          </cell>
          <cell r="F246">
            <v>27391</v>
          </cell>
          <cell r="G246">
            <v>51</v>
          </cell>
          <cell r="H246" t="str">
            <v>P</v>
          </cell>
          <cell r="I246" t="str">
            <v>Phúc Thuận, Phổ Yên, Thái Nguyên</v>
          </cell>
          <cell r="J246" t="str">
            <v>Phúc Thuận, Phổ Yên, Thái Nguyên</v>
          </cell>
          <cell r="K246" t="str">
            <v>Thái Nguyên</v>
          </cell>
          <cell r="L246" t="str">
            <v>019174008317</v>
          </cell>
          <cell r="M246">
            <v>44419</v>
          </cell>
          <cell r="N246" t="str">
            <v>Cục CS QLHC về TTXH</v>
          </cell>
          <cell r="O246" t="str">
            <v>Đã có gia đình</v>
          </cell>
          <cell r="P246" t="str">
            <v>Nùng</v>
          </cell>
          <cell r="Q246" t="str">
            <v>Không</v>
          </cell>
          <cell r="R246" t="str">
            <v>Việt Nam</v>
          </cell>
          <cell r="S246" t="str">
            <v>Tiểu học</v>
          </cell>
          <cell r="X246">
            <v>0</v>
          </cell>
          <cell r="AB246" t="str">
            <v>0979792339</v>
          </cell>
          <cell r="AC246" t="str">
            <v>0979792339</v>
          </cell>
          <cell r="AE246" t="str">
            <v>Xóm 5, Phúc Thuận, Phổ Yên, Thái Nguyên</v>
          </cell>
          <cell r="AF246" t="str">
            <v>Việt Nam</v>
          </cell>
          <cell r="AG246" t="str">
            <v>Thái Nguyên</v>
          </cell>
          <cell r="AH246" t="str">
            <v>Phổ Yên</v>
          </cell>
          <cell r="AI246" t="str">
            <v>Phúc Thuận</v>
          </cell>
        </row>
        <row r="247">
          <cell r="C247" t="str">
            <v>17050840QW</v>
          </cell>
          <cell r="D247" t="str">
            <v>Nguyễn Thị Nhung</v>
          </cell>
          <cell r="E247" t="str">
            <v>Nữ</v>
          </cell>
          <cell r="F247">
            <v>30490</v>
          </cell>
          <cell r="G247">
            <v>42</v>
          </cell>
          <cell r="H247" t="str">
            <v>Q</v>
          </cell>
          <cell r="I247" t="str">
            <v>Yên Trạch, Phú Lương, Thái Nguyên</v>
          </cell>
          <cell r="J247" t="str">
            <v>Yên Trạch, Phú Lương, Thái Nguyên</v>
          </cell>
          <cell r="K247" t="str">
            <v>Thái Nguyên</v>
          </cell>
          <cell r="L247" t="str">
            <v>019183019438</v>
          </cell>
          <cell r="M247">
            <v>44372</v>
          </cell>
          <cell r="N247" t="str">
            <v>Cục CS QLHC về TTXH</v>
          </cell>
          <cell r="O247" t="str">
            <v>Đã có gia đình</v>
          </cell>
          <cell r="P247" t="str">
            <v>Tày</v>
          </cell>
          <cell r="Q247" t="str">
            <v>Không</v>
          </cell>
          <cell r="R247" t="str">
            <v>Việt Nam</v>
          </cell>
          <cell r="S247" t="str">
            <v>Trung học phổ thông</v>
          </cell>
          <cell r="X247">
            <v>0</v>
          </cell>
          <cell r="AB247" t="str">
            <v>0392139522</v>
          </cell>
          <cell r="AC247" t="str">
            <v>0392139522</v>
          </cell>
          <cell r="AE247" t="str">
            <v>Đồng Quốc, Yên Trạch, Phú Lương, Thái Nguyên</v>
          </cell>
          <cell r="AF247" t="str">
            <v>Việt Nam</v>
          </cell>
          <cell r="AG247" t="str">
            <v>Thái Nguyên</v>
          </cell>
          <cell r="AH247" t="str">
            <v>Phú Lương</v>
          </cell>
          <cell r="AI247" t="str">
            <v>Yên Trạch</v>
          </cell>
        </row>
        <row r="248">
          <cell r="C248" t="str">
            <v>17050841PW</v>
          </cell>
          <cell r="D248" t="str">
            <v>Hoàng Thị Thương</v>
          </cell>
          <cell r="E248" t="str">
            <v>Nữ</v>
          </cell>
          <cell r="F248">
            <v>31034</v>
          </cell>
          <cell r="G248">
            <v>41</v>
          </cell>
          <cell r="H248" t="str">
            <v>P</v>
          </cell>
          <cell r="I248" t="str">
            <v>Chu Hương, Ba Bể, Bắc Kạn</v>
          </cell>
          <cell r="J248" t="str">
            <v>Chu Hương, Ba Bể, Bắc Kạn</v>
          </cell>
          <cell r="K248" t="str">
            <v>Bắc Kạn</v>
          </cell>
          <cell r="L248" t="str">
            <v>006184002323</v>
          </cell>
          <cell r="M248">
            <v>31034</v>
          </cell>
          <cell r="N248" t="str">
            <v>Cục CS QLHC về TTXH</v>
          </cell>
          <cell r="O248" t="str">
            <v>Đã có gia đình</v>
          </cell>
          <cell r="P248" t="str">
            <v>Kinh</v>
          </cell>
          <cell r="Q248" t="str">
            <v>Không</v>
          </cell>
          <cell r="R248" t="str">
            <v>Việt Nam</v>
          </cell>
          <cell r="S248" t="str">
            <v>Trung học cơ sở</v>
          </cell>
          <cell r="X248">
            <v>0</v>
          </cell>
          <cell r="AB248" t="str">
            <v>0982025735</v>
          </cell>
          <cell r="AC248" t="str">
            <v>0982025735</v>
          </cell>
          <cell r="AE248" t="str">
            <v>Đoàn Kết, Đào Xá, Phú Bình, Thái Nguyên</v>
          </cell>
          <cell r="AF248" t="str">
            <v>Việt Nam</v>
          </cell>
          <cell r="AG248" t="str">
            <v>Thái Nguyên</v>
          </cell>
          <cell r="AH248" t="str">
            <v>Phú Bình</v>
          </cell>
          <cell r="AI248" t="str">
            <v>Đào Xá</v>
          </cell>
        </row>
        <row r="249">
          <cell r="C249" t="str">
            <v>NW17050845PW</v>
          </cell>
          <cell r="D249" t="str">
            <v>Nguyễn Thị Dinh</v>
          </cell>
          <cell r="E249" t="str">
            <v>Nữ</v>
          </cell>
          <cell r="F249">
            <v>29612</v>
          </cell>
          <cell r="G249">
            <v>44</v>
          </cell>
          <cell r="H249" t="str">
            <v>P</v>
          </cell>
          <cell r="I249" t="str">
            <v>Điềm Thụy, Phú Bình, Thái Nguyên</v>
          </cell>
          <cell r="J249" t="str">
            <v>Điềm Thụy, Phú Bình, Thái Nguyên</v>
          </cell>
          <cell r="K249" t="str">
            <v>Thái Nguyên</v>
          </cell>
          <cell r="L249" t="str">
            <v>019181009804</v>
          </cell>
          <cell r="M249">
            <v>44372</v>
          </cell>
          <cell r="N249" t="str">
            <v>Cục CS QLHC về TTXH</v>
          </cell>
          <cell r="O249" t="str">
            <v>Đã có gia đình</v>
          </cell>
          <cell r="P249" t="str">
            <v>Kinh</v>
          </cell>
          <cell r="Q249" t="str">
            <v>Không</v>
          </cell>
          <cell r="R249" t="str">
            <v>Việt Nam</v>
          </cell>
          <cell r="S249" t="str">
            <v>Trung học cơ sở</v>
          </cell>
          <cell r="X249">
            <v>0</v>
          </cell>
          <cell r="AB249" t="str">
            <v>0975841347</v>
          </cell>
          <cell r="AC249" t="str">
            <v>0975841347</v>
          </cell>
          <cell r="AE249" t="str">
            <v>Ngọc Sơn, Điềm Thụy, Phú Bình, Thái Nguyên</v>
          </cell>
          <cell r="AF249" t="str">
            <v>Việt Nam</v>
          </cell>
          <cell r="AG249" t="str">
            <v>Thái Nguyên</v>
          </cell>
          <cell r="AH249" t="str">
            <v>Phú Bình</v>
          </cell>
          <cell r="AI249" t="str">
            <v>Điềm Thụy</v>
          </cell>
        </row>
        <row r="250">
          <cell r="C250" t="str">
            <v>NW17050855QW</v>
          </cell>
          <cell r="D250" t="str">
            <v>Nguyễn Thị Loan</v>
          </cell>
          <cell r="E250" t="str">
            <v>Nữ</v>
          </cell>
          <cell r="F250">
            <v>27607</v>
          </cell>
          <cell r="G250">
            <v>50</v>
          </cell>
          <cell r="H250" t="str">
            <v>Q</v>
          </cell>
          <cell r="I250" t="str">
            <v>Hợp Thịnh, Tam Dương, Vĩnh Phúc</v>
          </cell>
          <cell r="J250" t="str">
            <v>Nhã Lộng, Phú Bình, Thái Nguyên</v>
          </cell>
          <cell r="K250" t="str">
            <v>Thái Nguyên</v>
          </cell>
          <cell r="L250" t="str">
            <v>019175011193</v>
          </cell>
          <cell r="M250">
            <v>44508</v>
          </cell>
          <cell r="N250" t="str">
            <v>Cục CS QLHC về TTXH</v>
          </cell>
          <cell r="O250" t="str">
            <v>Đã có gia đình</v>
          </cell>
          <cell r="P250" t="str">
            <v>Kinh</v>
          </cell>
          <cell r="Q250" t="str">
            <v>Không</v>
          </cell>
          <cell r="R250" t="str">
            <v>Việt Nam</v>
          </cell>
          <cell r="S250" t="str">
            <v>Cao đẳng</v>
          </cell>
          <cell r="X250">
            <v>0</v>
          </cell>
          <cell r="AB250" t="str">
            <v>0362486640</v>
          </cell>
          <cell r="AC250" t="str">
            <v>0362486640</v>
          </cell>
          <cell r="AE250" t="str">
            <v>Na Tú, Tân Khánh, Phú Bình, Thái Nguyên</v>
          </cell>
          <cell r="AF250" t="str">
            <v>Việt Nam</v>
          </cell>
          <cell r="AG250" t="str">
            <v>Thái Nguyên</v>
          </cell>
          <cell r="AH250" t="str">
            <v>Phú Bình</v>
          </cell>
          <cell r="AI250" t="str">
            <v>Tân Khánh</v>
          </cell>
        </row>
        <row r="251">
          <cell r="C251" t="str">
            <v>NW17050859MW</v>
          </cell>
          <cell r="D251" t="str">
            <v>Tạ Thị Hạnh</v>
          </cell>
          <cell r="E251" t="str">
            <v>Nữ</v>
          </cell>
          <cell r="F251">
            <v>30201</v>
          </cell>
          <cell r="G251">
            <v>43</v>
          </cell>
          <cell r="H251" t="str">
            <v>M</v>
          </cell>
          <cell r="I251" t="str">
            <v>Đông Cao, Phổ Yên, Thái Nguyên</v>
          </cell>
          <cell r="J251" t="str">
            <v>Đông Cao, Phổ Yên, Thái Nguyên</v>
          </cell>
          <cell r="K251" t="str">
            <v>Thái Nguyên</v>
          </cell>
          <cell r="L251" t="str">
            <v>019182014530</v>
          </cell>
          <cell r="M251">
            <v>44419</v>
          </cell>
          <cell r="N251" t="str">
            <v>Cục CS QLHC về TTXH</v>
          </cell>
          <cell r="O251" t="str">
            <v>Đã có gia đình</v>
          </cell>
          <cell r="P251" t="str">
            <v>Kinh</v>
          </cell>
          <cell r="Q251" t="str">
            <v>Không</v>
          </cell>
          <cell r="R251" t="str">
            <v>Việt Nam</v>
          </cell>
          <cell r="S251" t="str">
            <v>Tiểu học</v>
          </cell>
          <cell r="X251">
            <v>0</v>
          </cell>
          <cell r="AB251" t="str">
            <v>0982723715</v>
          </cell>
          <cell r="AC251" t="str">
            <v>0982723715</v>
          </cell>
          <cell r="AE251" t="str">
            <v>An Phong, Đông Cao, Phổ Yên, Thái Nguyên</v>
          </cell>
          <cell r="AF251" t="str">
            <v>Việt Nam</v>
          </cell>
          <cell r="AG251" t="str">
            <v>Thái Nguyên</v>
          </cell>
          <cell r="AH251" t="str">
            <v>Phổ Yên</v>
          </cell>
          <cell r="AI251" t="str">
            <v>Đông Cao</v>
          </cell>
        </row>
        <row r="252">
          <cell r="C252" t="str">
            <v>NW17050846PW</v>
          </cell>
          <cell r="D252" t="str">
            <v>Phạm Thị Lựu</v>
          </cell>
          <cell r="E252" t="str">
            <v>Nữ</v>
          </cell>
          <cell r="F252">
            <v>26886</v>
          </cell>
          <cell r="G252">
            <v>52</v>
          </cell>
          <cell r="H252" t="str">
            <v>P</v>
          </cell>
          <cell r="I252" t="str">
            <v>Tân Kim, Phú Bình, Thái Nguyên</v>
          </cell>
          <cell r="J252" t="str">
            <v>Tân Kim, Phú Bình, Thái Nguyên</v>
          </cell>
          <cell r="K252" t="str">
            <v>Thái Nguyên</v>
          </cell>
          <cell r="L252" t="str">
            <v>033173014443</v>
          </cell>
          <cell r="M252">
            <v>44394</v>
          </cell>
          <cell r="N252" t="str">
            <v>Cục CS QLHC về TTXH</v>
          </cell>
          <cell r="O252" t="str">
            <v>Đã có gia đình</v>
          </cell>
          <cell r="P252" t="str">
            <v>Kinh</v>
          </cell>
          <cell r="Q252" t="str">
            <v>Không</v>
          </cell>
          <cell r="R252" t="str">
            <v>Việt Nam</v>
          </cell>
          <cell r="S252" t="str">
            <v>Trung học cơ sở</v>
          </cell>
          <cell r="X252">
            <v>0</v>
          </cell>
          <cell r="AB252" t="str">
            <v>0362681870</v>
          </cell>
          <cell r="AC252" t="str">
            <v>0362681870</v>
          </cell>
          <cell r="AE252" t="str">
            <v>Thòng Bong, Tân Kim, Phú Bình, Thái Nguyên</v>
          </cell>
          <cell r="AF252" t="str">
            <v>Việt Nam</v>
          </cell>
          <cell r="AG252" t="str">
            <v>Thái Nguyên</v>
          </cell>
          <cell r="AH252" t="str">
            <v>Phú Bình</v>
          </cell>
          <cell r="AI252" t="str">
            <v>Tân Kim</v>
          </cell>
        </row>
        <row r="253">
          <cell r="C253" t="str">
            <v>NW17050857PW</v>
          </cell>
          <cell r="D253" t="str">
            <v>Ma Thị Giàn</v>
          </cell>
          <cell r="E253" t="str">
            <v>Nữ</v>
          </cell>
          <cell r="F253">
            <v>29353</v>
          </cell>
          <cell r="G253">
            <v>45</v>
          </cell>
          <cell r="H253" t="str">
            <v>P</v>
          </cell>
          <cell r="I253" t="str">
            <v>Tân Trào, Sơn Dương, Tuyên Quang</v>
          </cell>
          <cell r="J253" t="str">
            <v>Tân Trào, Sơn Dương, Tuyên Quang</v>
          </cell>
          <cell r="K253" t="str">
            <v>Tuyên Quang</v>
          </cell>
          <cell r="L253" t="str">
            <v>008180002636</v>
          </cell>
          <cell r="M253">
            <v>44310</v>
          </cell>
          <cell r="N253" t="str">
            <v>Cục CS QLHC về TTXH</v>
          </cell>
          <cell r="O253" t="str">
            <v>Đã có gia đình</v>
          </cell>
          <cell r="P253" t="str">
            <v>Tày</v>
          </cell>
          <cell r="Q253" t="str">
            <v>Không</v>
          </cell>
          <cell r="R253" t="str">
            <v>Việt Nam</v>
          </cell>
          <cell r="S253" t="str">
            <v>Trung học phổ thông</v>
          </cell>
          <cell r="X253">
            <v>0</v>
          </cell>
          <cell r="AB253" t="str">
            <v>0913899423</v>
          </cell>
          <cell r="AC253" t="str">
            <v>0913899423</v>
          </cell>
          <cell r="AE253" t="str">
            <v>Tổ 16, Quang Trung, Thái Nguyên, Thái Nguyên</v>
          </cell>
          <cell r="AF253" t="str">
            <v>Việt Nam</v>
          </cell>
          <cell r="AG253" t="str">
            <v>Thái Nguyên</v>
          </cell>
          <cell r="AH253" t="str">
            <v>Thái Nguyên</v>
          </cell>
          <cell r="AI253" t="str">
            <v>Quang Trung</v>
          </cell>
        </row>
        <row r="254">
          <cell r="C254" t="str">
            <v>NW17050851PW</v>
          </cell>
          <cell r="D254" t="str">
            <v>Lưu Thị Tâm</v>
          </cell>
          <cell r="E254" t="str">
            <v>Nữ</v>
          </cell>
          <cell r="F254">
            <v>28586</v>
          </cell>
          <cell r="G254">
            <v>47</v>
          </cell>
          <cell r="H254" t="str">
            <v>P</v>
          </cell>
          <cell r="I254" t="str">
            <v>Thành Công, Phổ Yên, Thái Nguyên</v>
          </cell>
          <cell r="J254" t="str">
            <v>Thành Công, Phổ Yên, Thái Nguyên</v>
          </cell>
          <cell r="K254" t="str">
            <v>Thái Nguyên</v>
          </cell>
          <cell r="L254" t="str">
            <v>019178004960</v>
          </cell>
          <cell r="M254">
            <v>44419</v>
          </cell>
          <cell r="N254" t="str">
            <v>Cục CS QLHC về TTXH</v>
          </cell>
          <cell r="O254" t="str">
            <v>Đã có gia đình</v>
          </cell>
          <cell r="P254" t="str">
            <v>Sán Dỉu</v>
          </cell>
          <cell r="Q254" t="str">
            <v>Không</v>
          </cell>
          <cell r="R254" t="str">
            <v>Việt Nam</v>
          </cell>
          <cell r="S254" t="str">
            <v>Trung học phổ thông</v>
          </cell>
          <cell r="X254">
            <v>0</v>
          </cell>
          <cell r="AB254" t="str">
            <v>0327010560</v>
          </cell>
          <cell r="AC254" t="str">
            <v>0327010560</v>
          </cell>
          <cell r="AE254" t="str">
            <v>Bìa, Thành Công, Phổ Yên, Thái Nguyên</v>
          </cell>
          <cell r="AF254" t="str">
            <v>Việt Nam</v>
          </cell>
          <cell r="AG254" t="str">
            <v>Thái Nguyên</v>
          </cell>
          <cell r="AH254" t="str">
            <v>Phổ Yên</v>
          </cell>
          <cell r="AI254" t="str">
            <v>Thành Công</v>
          </cell>
        </row>
        <row r="255">
          <cell r="C255" t="str">
            <v>NW17050886PG</v>
          </cell>
          <cell r="D255" t="str">
            <v>Trần Mạnh Trường</v>
          </cell>
          <cell r="E255" t="str">
            <v>Nam</v>
          </cell>
          <cell r="F255">
            <v>31965</v>
          </cell>
          <cell r="G255">
            <v>38</v>
          </cell>
          <cell r="H255" t="str">
            <v>P</v>
          </cell>
          <cell r="I255" t="str">
            <v>Hải Giang, Hải Hậu, Nam Định</v>
          </cell>
          <cell r="J255" t="str">
            <v>Hải Giang, Hải Hậu, Nam Định</v>
          </cell>
          <cell r="K255" t="str">
            <v>Nam Định</v>
          </cell>
          <cell r="L255" t="str">
            <v>162866556</v>
          </cell>
          <cell r="M255">
            <v>38321</v>
          </cell>
          <cell r="N255" t="str">
            <v>Nam Định</v>
          </cell>
          <cell r="O255" t="str">
            <v>Độc thân</v>
          </cell>
          <cell r="P255" t="str">
            <v>Kinh</v>
          </cell>
          <cell r="Q255" t="str">
            <v>Thiên chúa giáo</v>
          </cell>
          <cell r="R255" t="str">
            <v>Việt Nam</v>
          </cell>
          <cell r="S255" t="str">
            <v>Trung học cơ sở</v>
          </cell>
          <cell r="X255">
            <v>0</v>
          </cell>
          <cell r="AB255" t="e">
            <v>#N/A</v>
          </cell>
          <cell r="AC255" t="str">
            <v>0942145286</v>
          </cell>
          <cell r="AE255" t="str">
            <v>Mỹ Hòa, Hải Giang, Hải Hậu, Nam Định</v>
          </cell>
          <cell r="AF255" t="str">
            <v>Việt Nam</v>
          </cell>
          <cell r="AG255" t="str">
            <v>Nam Định</v>
          </cell>
          <cell r="AH255" t="str">
            <v>Hải Hậu</v>
          </cell>
          <cell r="AI255" t="str">
            <v>Hải Giang</v>
          </cell>
        </row>
        <row r="256">
          <cell r="C256" t="str">
            <v>17050863QW</v>
          </cell>
          <cell r="D256" t="str">
            <v>Vũ Thị Nhu</v>
          </cell>
          <cell r="E256" t="str">
            <v>Nữ</v>
          </cell>
          <cell r="F256">
            <v>28034</v>
          </cell>
          <cell r="G256">
            <v>49</v>
          </cell>
          <cell r="H256" t="str">
            <v>Q</v>
          </cell>
          <cell r="I256" t="str">
            <v>Bàn Đạt, Phú Bình, Thái Nguyên</v>
          </cell>
          <cell r="J256" t="str">
            <v>Bàn Đạt, Phú Bình, Thái Nguyên</v>
          </cell>
          <cell r="K256" t="str">
            <v>Thái Nguyên</v>
          </cell>
          <cell r="L256" t="str">
            <v>019176012262</v>
          </cell>
          <cell r="M256">
            <v>44419</v>
          </cell>
          <cell r="N256" t="str">
            <v>Cục CS QLHC về TTXH</v>
          </cell>
          <cell r="O256" t="str">
            <v>Đã có gia đình</v>
          </cell>
          <cell r="P256" t="str">
            <v>Kinh</v>
          </cell>
          <cell r="Q256" t="str">
            <v>Không</v>
          </cell>
          <cell r="R256" t="str">
            <v>Việt Nam</v>
          </cell>
          <cell r="S256" t="str">
            <v>Cao đẳng</v>
          </cell>
          <cell r="X256">
            <v>0</v>
          </cell>
          <cell r="AB256" t="str">
            <v>0395879219</v>
          </cell>
          <cell r="AC256" t="str">
            <v>0395879219</v>
          </cell>
          <cell r="AE256" t="str">
            <v>Bãi Phẳng, Bàn Đạt, Phú Bình, Thái Nguyên</v>
          </cell>
          <cell r="AF256" t="str">
            <v>Việt Nam</v>
          </cell>
          <cell r="AG256" t="str">
            <v>Thái Nguyên</v>
          </cell>
          <cell r="AH256" t="str">
            <v>Phú Bình</v>
          </cell>
          <cell r="AI256" t="str">
            <v>Bàn Đạt</v>
          </cell>
        </row>
        <row r="257">
          <cell r="C257" t="str">
            <v>NW17050864QW</v>
          </cell>
          <cell r="D257" t="str">
            <v>Đặng Thị My</v>
          </cell>
          <cell r="E257" t="str">
            <v>Nữ</v>
          </cell>
          <cell r="F257">
            <v>27184</v>
          </cell>
          <cell r="G257">
            <v>51</v>
          </cell>
          <cell r="H257" t="str">
            <v>Q</v>
          </cell>
          <cell r="I257" t="str">
            <v>Bàn Đạt, Phú Bình, Thái Nguyên</v>
          </cell>
          <cell r="J257" t="str">
            <v>Bàn Đạt, Phú Bình, Thái Nguyên</v>
          </cell>
          <cell r="K257" t="str">
            <v>Thái Nguyên</v>
          </cell>
          <cell r="L257" t="str">
            <v>019174009460</v>
          </cell>
          <cell r="M257">
            <v>44419</v>
          </cell>
          <cell r="N257" t="str">
            <v>Cục CS QLHC về TTXH</v>
          </cell>
          <cell r="O257" t="str">
            <v>Đã có gia đình</v>
          </cell>
          <cell r="P257" t="str">
            <v>Kinh</v>
          </cell>
          <cell r="Q257" t="str">
            <v>Không</v>
          </cell>
          <cell r="R257" t="str">
            <v>Việt Nam</v>
          </cell>
          <cell r="S257" t="str">
            <v>Đại học</v>
          </cell>
          <cell r="X257">
            <v>0</v>
          </cell>
          <cell r="AB257" t="str">
            <v>0379938214</v>
          </cell>
          <cell r="AC257" t="str">
            <v>0379938214</v>
          </cell>
          <cell r="AE257" t="str">
            <v>Bãi Phẳng, Bàn Đạt, Phú Bình, Thái Nguyên</v>
          </cell>
          <cell r="AF257" t="str">
            <v>Việt Nam</v>
          </cell>
          <cell r="AG257" t="str">
            <v>Thái Nguyên</v>
          </cell>
          <cell r="AH257" t="str">
            <v>Phú Bình</v>
          </cell>
          <cell r="AI257" t="str">
            <v>Bàn Đạt</v>
          </cell>
        </row>
        <row r="258">
          <cell r="C258" t="str">
            <v>17050870PW</v>
          </cell>
          <cell r="D258" t="str">
            <v>Nguyễn Thị Hồng</v>
          </cell>
          <cell r="E258" t="str">
            <v>Nữ</v>
          </cell>
          <cell r="F258">
            <v>29902</v>
          </cell>
          <cell r="G258">
            <v>44</v>
          </cell>
          <cell r="H258" t="str">
            <v>P</v>
          </cell>
          <cell r="I258" t="str">
            <v>Thượng Đình, Phú Bình, Thái Nguyên</v>
          </cell>
          <cell r="J258" t="str">
            <v>Thượng Đình, Phú Bình, Thái Nguyên</v>
          </cell>
          <cell r="K258" t="str">
            <v>Thái Nguyên</v>
          </cell>
          <cell r="L258" t="str">
            <v>019181010890</v>
          </cell>
          <cell r="M258">
            <v>44389</v>
          </cell>
          <cell r="N258" t="str">
            <v>Cục CS QLHC về TTXH</v>
          </cell>
          <cell r="O258" t="str">
            <v>Đã có gia đình</v>
          </cell>
          <cell r="P258" t="str">
            <v>Kinh</v>
          </cell>
          <cell r="Q258" t="str">
            <v>Không</v>
          </cell>
          <cell r="R258" t="str">
            <v>Việt Nam</v>
          </cell>
          <cell r="S258" t="str">
            <v>Trung cấp</v>
          </cell>
          <cell r="X258">
            <v>0</v>
          </cell>
          <cell r="AB258" t="str">
            <v>0976382591</v>
          </cell>
          <cell r="AC258" t="str">
            <v>0976382591</v>
          </cell>
          <cell r="AE258" t="str">
            <v>Đồi, Nhã Lộng, Phú Bình, Thái Nguyên</v>
          </cell>
          <cell r="AF258" t="str">
            <v>Việt Nam</v>
          </cell>
          <cell r="AG258" t="str">
            <v>Thái Nguyên</v>
          </cell>
          <cell r="AH258" t="str">
            <v>Phú Bình</v>
          </cell>
          <cell r="AI258" t="str">
            <v>Nhã Lộng</v>
          </cell>
        </row>
        <row r="259">
          <cell r="C259" t="str">
            <v>NW17050875PW</v>
          </cell>
          <cell r="D259" t="str">
            <v>Lý Thị Sang</v>
          </cell>
          <cell r="E259" t="str">
            <v>Nữ</v>
          </cell>
          <cell r="F259">
            <v>25846</v>
          </cell>
          <cell r="G259">
            <v>55</v>
          </cell>
          <cell r="H259" t="str">
            <v>P</v>
          </cell>
          <cell r="I259" t="str">
            <v>Hà Thượng, Đại Từ, Thái Nguyên</v>
          </cell>
          <cell r="J259" t="str">
            <v>Bình Sơn, Sông Công, Thái Nguyên</v>
          </cell>
          <cell r="K259" t="str">
            <v>Thái Nguyên</v>
          </cell>
          <cell r="L259" t="str">
            <v>090635554</v>
          </cell>
          <cell r="M259">
            <v>41434</v>
          </cell>
          <cell r="N259" t="str">
            <v>Thái Nguyên</v>
          </cell>
          <cell r="O259" t="str">
            <v>Đã có gia đình</v>
          </cell>
          <cell r="P259" t="str">
            <v>Sán Dỉu</v>
          </cell>
          <cell r="Q259" t="str">
            <v>Không</v>
          </cell>
          <cell r="R259" t="str">
            <v>Việt Nam</v>
          </cell>
          <cell r="S259" t="str">
            <v>Trung học phổ thông</v>
          </cell>
          <cell r="X259">
            <v>0</v>
          </cell>
          <cell r="AB259" t="str">
            <v>0339651572</v>
          </cell>
          <cell r="AC259" t="str">
            <v>0339651572</v>
          </cell>
          <cell r="AE259" t="str">
            <v>Hạ, Phúc Thuận, Phổ Yên, Thái Nguyên</v>
          </cell>
          <cell r="AF259" t="str">
            <v>Việt Nam</v>
          </cell>
          <cell r="AG259" t="str">
            <v>Thái Nguyên</v>
          </cell>
          <cell r="AH259" t="str">
            <v>Phổ Yên</v>
          </cell>
          <cell r="AI259" t="str">
            <v>Phúc Thuận</v>
          </cell>
        </row>
        <row r="260">
          <cell r="C260" t="str">
            <v>NW17050883PW</v>
          </cell>
          <cell r="D260" t="str">
            <v>Hà Thị Tươi</v>
          </cell>
          <cell r="E260" t="str">
            <v>Nữ</v>
          </cell>
          <cell r="F260">
            <v>32402</v>
          </cell>
          <cell r="G260">
            <v>37</v>
          </cell>
          <cell r="H260" t="str">
            <v>P</v>
          </cell>
          <cell r="I260" t="str">
            <v>Tân Mỹ, Chiêm Hóa, Tuyên Quang</v>
          </cell>
          <cell r="J260" t="str">
            <v>Tân Mỹ, Chiêm Hóa, Tuyên Quang</v>
          </cell>
          <cell r="K260" t="str">
            <v>Tuyên Quang</v>
          </cell>
          <cell r="L260" t="str">
            <v>070827327</v>
          </cell>
          <cell r="M260">
            <v>41803</v>
          </cell>
          <cell r="N260" t="str">
            <v>Tuyên Quang</v>
          </cell>
          <cell r="O260" t="str">
            <v>Đã có gia đình</v>
          </cell>
          <cell r="P260" t="str">
            <v>Tày</v>
          </cell>
          <cell r="Q260" t="str">
            <v>Không</v>
          </cell>
          <cell r="R260" t="str">
            <v>Việt Nam</v>
          </cell>
          <cell r="S260" t="str">
            <v>Trung học cơ sở</v>
          </cell>
          <cell r="X260">
            <v>0</v>
          </cell>
          <cell r="AB260" t="e">
            <v>#N/A</v>
          </cell>
          <cell r="AC260" t="str">
            <v>01699033772</v>
          </cell>
          <cell r="AE260" t="str">
            <v>Thắc Khuổng, Tân Mỹ, Chiêm Hóa, Tuyên Quang</v>
          </cell>
          <cell r="AF260" t="str">
            <v>Việt Nam</v>
          </cell>
          <cell r="AG260" t="str">
            <v>Tuyên Quang</v>
          </cell>
          <cell r="AH260" t="str">
            <v>Chiêm Hóa</v>
          </cell>
          <cell r="AI260" t="str">
            <v>Tân Mỹ</v>
          </cell>
        </row>
        <row r="261">
          <cell r="C261" t="str">
            <v>NW17050873PW</v>
          </cell>
          <cell r="D261" t="str">
            <v>Dương Thị Phương</v>
          </cell>
          <cell r="E261" t="str">
            <v>Nữ</v>
          </cell>
          <cell r="F261">
            <v>31677</v>
          </cell>
          <cell r="G261">
            <v>39</v>
          </cell>
          <cell r="H261" t="str">
            <v>P</v>
          </cell>
          <cell r="I261" t="str">
            <v>Úc Kỳ, Phú Bình, Thái Nguyên</v>
          </cell>
          <cell r="J261" t="str">
            <v>Úc Kỳ, Phú Bình, Thái Nguyên</v>
          </cell>
          <cell r="K261" t="str">
            <v>Thái Nguyên</v>
          </cell>
          <cell r="L261" t="str">
            <v>019186009498</v>
          </cell>
          <cell r="M261">
            <v>44372</v>
          </cell>
          <cell r="N261" t="str">
            <v>Cục CS QLHC về TTXH</v>
          </cell>
          <cell r="O261" t="str">
            <v>Đã có gia đình</v>
          </cell>
          <cell r="P261" t="str">
            <v>Kinh</v>
          </cell>
          <cell r="Q261" t="str">
            <v>Không</v>
          </cell>
          <cell r="R261" t="str">
            <v>Việt Nam</v>
          </cell>
          <cell r="S261" t="str">
            <v>Trung học cơ sở</v>
          </cell>
          <cell r="X261">
            <v>0</v>
          </cell>
          <cell r="AB261" t="str">
            <v>0349440843</v>
          </cell>
          <cell r="AC261" t="str">
            <v>0349440843</v>
          </cell>
          <cell r="AE261" t="str">
            <v>Ngoài, Xuân Phương, Phú Bình, Thái Nguyên</v>
          </cell>
          <cell r="AF261" t="str">
            <v>Việt Nam</v>
          </cell>
          <cell r="AG261" t="str">
            <v>Thái Nguyên</v>
          </cell>
          <cell r="AH261" t="str">
            <v>Phú Bình</v>
          </cell>
          <cell r="AI261" t="str">
            <v>Xuân Phương</v>
          </cell>
        </row>
        <row r="262">
          <cell r="C262" t="str">
            <v>17050906PW</v>
          </cell>
          <cell r="D262" t="str">
            <v>Dương Thị Tại</v>
          </cell>
          <cell r="E262" t="str">
            <v>Nữ</v>
          </cell>
          <cell r="F262">
            <v>29445</v>
          </cell>
          <cell r="G262">
            <v>45</v>
          </cell>
          <cell r="H262" t="str">
            <v>P</v>
          </cell>
          <cell r="I262" t="str">
            <v>Hồng Tiến, Phổ Yên, Thái Nguyên</v>
          </cell>
          <cell r="J262" t="str">
            <v>Hồng Tiến, Phổ Yên, Thái Nguyên</v>
          </cell>
          <cell r="K262" t="str">
            <v>Thái Nguyên</v>
          </cell>
          <cell r="L262" t="str">
            <v>019180011548</v>
          </cell>
          <cell r="M262">
            <v>44372</v>
          </cell>
          <cell r="N262" t="str">
            <v>Cục CS QLHC về TTXH</v>
          </cell>
          <cell r="O262" t="str">
            <v>Đã có gia đình</v>
          </cell>
          <cell r="P262" t="str">
            <v>Kinh</v>
          </cell>
          <cell r="Q262" t="str">
            <v>Không</v>
          </cell>
          <cell r="R262" t="str">
            <v>Việt Nam</v>
          </cell>
          <cell r="S262" t="str">
            <v>Trung học cơ sở</v>
          </cell>
          <cell r="X262">
            <v>0</v>
          </cell>
          <cell r="AB262" t="str">
            <v>0364979951</v>
          </cell>
          <cell r="AC262" t="str">
            <v>0364979951</v>
          </cell>
          <cell r="AE262" t="str">
            <v>Ngoài, Hồng Tiến, Phổ Yên, Thái Nguyên</v>
          </cell>
          <cell r="AF262" t="str">
            <v>Việt Nam</v>
          </cell>
          <cell r="AG262" t="str">
            <v>Thái Nguyên</v>
          </cell>
          <cell r="AH262" t="str">
            <v>Phổ Yên</v>
          </cell>
          <cell r="AI262" t="str">
            <v>Hồng Tiến</v>
          </cell>
        </row>
        <row r="263">
          <cell r="C263" t="str">
            <v>NW17050907PW</v>
          </cell>
          <cell r="D263" t="str">
            <v>Nịnh Thị Tịnh</v>
          </cell>
          <cell r="E263" t="str">
            <v>Nữ</v>
          </cell>
          <cell r="F263">
            <v>26730</v>
          </cell>
          <cell r="G263">
            <v>52</v>
          </cell>
          <cell r="H263" t="str">
            <v>P</v>
          </cell>
          <cell r="I263" t="str">
            <v>Yên Lạc, Phú Lương, Thái Nguyên</v>
          </cell>
          <cell r="J263" t="str">
            <v>Yên Lạc, Phú Lương, Thái Nguyên</v>
          </cell>
          <cell r="K263" t="str">
            <v>Thái Nguyên</v>
          </cell>
          <cell r="L263" t="str">
            <v>091516625</v>
          </cell>
          <cell r="M263">
            <v>38345</v>
          </cell>
          <cell r="N263" t="str">
            <v>Thái Nguyên</v>
          </cell>
          <cell r="O263" t="str">
            <v>Đã có gia đình</v>
          </cell>
          <cell r="P263" t="str">
            <v>Sán Chay</v>
          </cell>
          <cell r="Q263" t="str">
            <v>Không</v>
          </cell>
          <cell r="R263" t="str">
            <v>Việt Nam</v>
          </cell>
          <cell r="S263" t="str">
            <v>Trung học phổ thông</v>
          </cell>
          <cell r="X263">
            <v>0</v>
          </cell>
          <cell r="AB263" t="e">
            <v>#N/A</v>
          </cell>
          <cell r="AC263" t="str">
            <v>01627917597</v>
          </cell>
          <cell r="AE263" t="str">
            <v>Cây Thị, Yên Lạc, Phú Lương, Thái Nguyên</v>
          </cell>
          <cell r="AF263" t="str">
            <v>Việt Nam</v>
          </cell>
          <cell r="AG263" t="str">
            <v>Thái Nguyên</v>
          </cell>
          <cell r="AH263" t="str">
            <v>Phú Lương</v>
          </cell>
          <cell r="AI263" t="str">
            <v>Yên Lạc</v>
          </cell>
        </row>
        <row r="264">
          <cell r="C264" t="str">
            <v>17050911PW</v>
          </cell>
          <cell r="D264" t="str">
            <v>Vũ Thị Hòa</v>
          </cell>
          <cell r="E264" t="str">
            <v>Nữ</v>
          </cell>
          <cell r="F264">
            <v>30580</v>
          </cell>
          <cell r="G264">
            <v>42</v>
          </cell>
          <cell r="H264" t="str">
            <v>P</v>
          </cell>
          <cell r="I264" t="str">
            <v>Tân Hòa, Phú Bình, Thái Nguyên</v>
          </cell>
          <cell r="J264" t="str">
            <v>Tân Hòa, Phú Bình, Thái Nguyên</v>
          </cell>
          <cell r="K264" t="str">
            <v>Thái Nguyên</v>
          </cell>
          <cell r="L264" t="str">
            <v>019183012625</v>
          </cell>
          <cell r="M264">
            <v>44446</v>
          </cell>
          <cell r="N264" t="str">
            <v>Cục CS QLHC về TTXH</v>
          </cell>
          <cell r="O264" t="str">
            <v>Đã có gia đình</v>
          </cell>
          <cell r="P264" t="str">
            <v>Nùng</v>
          </cell>
          <cell r="Q264" t="str">
            <v>Không</v>
          </cell>
          <cell r="R264" t="str">
            <v>Việt Nam</v>
          </cell>
          <cell r="S264" t="str">
            <v>Trung học phổ thông</v>
          </cell>
          <cell r="X264">
            <v>0</v>
          </cell>
          <cell r="AB264" t="str">
            <v>0987109466</v>
          </cell>
          <cell r="AC264" t="str">
            <v>0987109466</v>
          </cell>
          <cell r="AE264" t="str">
            <v>Tân Thịnh, Tân Đức, Phú Bình, Thái Nguyên</v>
          </cell>
          <cell r="AF264" t="str">
            <v>Việt Nam</v>
          </cell>
          <cell r="AG264" t="str">
            <v>Thái Nguyên</v>
          </cell>
          <cell r="AH264" t="str">
            <v>Phú Bình</v>
          </cell>
          <cell r="AI264" t="str">
            <v>Tân Đức</v>
          </cell>
        </row>
        <row r="265">
          <cell r="C265" t="str">
            <v>17050912PW</v>
          </cell>
          <cell r="D265" t="str">
            <v>Lâm Thị Mai</v>
          </cell>
          <cell r="E265" t="str">
            <v>Nữ</v>
          </cell>
          <cell r="F265">
            <v>29602</v>
          </cell>
          <cell r="G265">
            <v>44</v>
          </cell>
          <cell r="H265" t="str">
            <v>P</v>
          </cell>
          <cell r="I265" t="str">
            <v>Tân Đức, Phú Bình, Thái Nguyên</v>
          </cell>
          <cell r="J265" t="str">
            <v>Tân Đức, Phú Bình, Thái Nguyên</v>
          </cell>
          <cell r="K265" t="str">
            <v>Thái Nguyên</v>
          </cell>
          <cell r="L265" t="str">
            <v>019181008463</v>
          </cell>
          <cell r="M265">
            <v>44425</v>
          </cell>
          <cell r="N265" t="str">
            <v>Cục CS QLHC về TTXH</v>
          </cell>
          <cell r="O265" t="str">
            <v>Đã có gia đình</v>
          </cell>
          <cell r="P265" t="str">
            <v>Kinh</v>
          </cell>
          <cell r="Q265" t="str">
            <v>Không</v>
          </cell>
          <cell r="R265" t="str">
            <v>Việt Nam</v>
          </cell>
          <cell r="S265" t="str">
            <v>Đại học</v>
          </cell>
          <cell r="X265">
            <v>0</v>
          </cell>
          <cell r="AB265" t="str">
            <v>0971628146</v>
          </cell>
          <cell r="AC265" t="str">
            <v>0971628146</v>
          </cell>
          <cell r="AE265" t="str">
            <v>Diễn Cầu, Tân Đức, Phú Bình, Thái Nguyên</v>
          </cell>
          <cell r="AF265" t="str">
            <v>Việt Nam</v>
          </cell>
          <cell r="AG265" t="str">
            <v>Thái Nguyên</v>
          </cell>
          <cell r="AH265" t="str">
            <v>Phú Bình</v>
          </cell>
          <cell r="AI265" t="str">
            <v>Tân Đức</v>
          </cell>
        </row>
        <row r="266">
          <cell r="C266" t="str">
            <v>NW17050917PW</v>
          </cell>
          <cell r="D266" t="str">
            <v>Trần Thị Sáu</v>
          </cell>
          <cell r="E266" t="str">
            <v>Nữ</v>
          </cell>
          <cell r="F266">
            <v>27470</v>
          </cell>
          <cell r="G266">
            <v>50</v>
          </cell>
          <cell r="H266" t="str">
            <v>P</v>
          </cell>
          <cell r="I266" t="str">
            <v>Thành Công, Phổ Yên, Thái Nguyên</v>
          </cell>
          <cell r="J266" t="str">
            <v>Thành Công, Phổ Yên, Thái Nguyên</v>
          </cell>
          <cell r="K266" t="str">
            <v>Thái Nguyên</v>
          </cell>
          <cell r="L266" t="str">
            <v>019175012837</v>
          </cell>
          <cell r="M266">
            <v>44419</v>
          </cell>
          <cell r="N266" t="str">
            <v>Cục CS QLHC về TTXH</v>
          </cell>
          <cell r="O266" t="str">
            <v>Đã có gia đình</v>
          </cell>
          <cell r="P266" t="str">
            <v>Sán Dỉu</v>
          </cell>
          <cell r="Q266" t="str">
            <v>Không</v>
          </cell>
          <cell r="R266" t="str">
            <v>Việt Nam</v>
          </cell>
          <cell r="S266" t="str">
            <v>Trung học phổ thông</v>
          </cell>
          <cell r="X266">
            <v>0</v>
          </cell>
          <cell r="AB266" t="str">
            <v>0326178716</v>
          </cell>
          <cell r="AC266" t="str">
            <v>0326178716</v>
          </cell>
          <cell r="AE266" t="str">
            <v>Vạn Phú, Thành Công, Phổ Yên, Thái Nguyên</v>
          </cell>
          <cell r="AF266" t="str">
            <v>Việt Nam</v>
          </cell>
          <cell r="AG266" t="str">
            <v>Thái Nguyên</v>
          </cell>
          <cell r="AH266" t="str">
            <v>Phổ Yên</v>
          </cell>
          <cell r="AI266" t="str">
            <v>Thành Công</v>
          </cell>
        </row>
        <row r="267">
          <cell r="C267" t="str">
            <v>NW17050942QW</v>
          </cell>
          <cell r="D267" t="str">
            <v>Lê Thị Hà Nội</v>
          </cell>
          <cell r="E267" t="str">
            <v>Nữ</v>
          </cell>
          <cell r="F267">
            <v>32267</v>
          </cell>
          <cell r="G267">
            <v>37</v>
          </cell>
          <cell r="H267" t="str">
            <v>Q</v>
          </cell>
          <cell r="I267" t="str">
            <v>Trung Thành, Phổ Yên, Thái Nguyên</v>
          </cell>
          <cell r="J267" t="str">
            <v>Trung Thành, Phổ Yên, Thái Nguyên</v>
          </cell>
          <cell r="K267" t="str">
            <v>Thái Nguyên</v>
          </cell>
          <cell r="L267" t="str">
            <v>019188014018</v>
          </cell>
          <cell r="M267">
            <v>44372</v>
          </cell>
          <cell r="N267" t="str">
            <v>Cục CS QLHC về TTXH</v>
          </cell>
          <cell r="O267" t="str">
            <v>Đã có gia đình</v>
          </cell>
          <cell r="P267" t="str">
            <v>Kinh</v>
          </cell>
          <cell r="Q267" t="str">
            <v>Không</v>
          </cell>
          <cell r="R267" t="str">
            <v>Việt Nam</v>
          </cell>
          <cell r="S267" t="str">
            <v>Trung học cơ sở</v>
          </cell>
          <cell r="X267">
            <v>0</v>
          </cell>
          <cell r="AB267" t="str">
            <v>0968213673</v>
          </cell>
          <cell r="AC267" t="str">
            <v>0968213673</v>
          </cell>
          <cell r="AE267" t="str">
            <v>Tân Thành, Đồng Tiến, Phổ Yên, Thái Nguyên</v>
          </cell>
          <cell r="AF267" t="str">
            <v>Việt Nam</v>
          </cell>
          <cell r="AG267" t="str">
            <v>Thái Nguyên</v>
          </cell>
          <cell r="AH267" t="str">
            <v>Phổ Yên</v>
          </cell>
          <cell r="AI267" t="str">
            <v>Đồng Tiến</v>
          </cell>
        </row>
        <row r="268">
          <cell r="C268" t="str">
            <v>NW17050955PW</v>
          </cell>
          <cell r="D268" t="str">
            <v>Nguyễn Thị Phượng</v>
          </cell>
          <cell r="E268" t="str">
            <v>Nữ</v>
          </cell>
          <cell r="F268">
            <v>28384</v>
          </cell>
          <cell r="G268">
            <v>48</v>
          </cell>
          <cell r="H268" t="str">
            <v>P</v>
          </cell>
          <cell r="I268" t="str">
            <v>Thành Công, Phổ Yên, Thái Nguyên</v>
          </cell>
          <cell r="J268" t="str">
            <v>Thành Công, Phổ Yên, Thái Nguyên</v>
          </cell>
          <cell r="K268" t="str">
            <v>Thái Nguyên</v>
          </cell>
          <cell r="L268" t="str">
            <v>090779526</v>
          </cell>
          <cell r="M268">
            <v>42020</v>
          </cell>
          <cell r="N268" t="str">
            <v>Thái Nguyên</v>
          </cell>
          <cell r="O268" t="str">
            <v>Đã có gia đình</v>
          </cell>
          <cell r="P268" t="str">
            <v>Sán Dỉu</v>
          </cell>
          <cell r="Q268" t="str">
            <v>Không</v>
          </cell>
          <cell r="R268" t="str">
            <v>Việt Nam</v>
          </cell>
          <cell r="S268" t="str">
            <v>Trung học cơ sở</v>
          </cell>
          <cell r="X268">
            <v>0</v>
          </cell>
          <cell r="AB268" t="str">
            <v>0376171285</v>
          </cell>
          <cell r="AC268" t="str">
            <v>0376171285</v>
          </cell>
          <cell r="AE268" t="str">
            <v>Vạn Phú, Thành Công, Phổ Yên, Thái Nguyên</v>
          </cell>
          <cell r="AF268" t="str">
            <v>Việt Nam</v>
          </cell>
          <cell r="AG268" t="str">
            <v>Thái Nguyên</v>
          </cell>
          <cell r="AH268" t="str">
            <v>Phổ Yên</v>
          </cell>
          <cell r="AI268" t="str">
            <v>Thành Công</v>
          </cell>
        </row>
        <row r="269">
          <cell r="C269" t="str">
            <v>NW17050958PW</v>
          </cell>
          <cell r="D269" t="str">
            <v>Nông Thị Bích</v>
          </cell>
          <cell r="E269" t="str">
            <v>Nữ</v>
          </cell>
          <cell r="F269">
            <v>26701</v>
          </cell>
          <cell r="G269">
            <v>52</v>
          </cell>
          <cell r="H269" t="str">
            <v>P</v>
          </cell>
          <cell r="I269" t="str">
            <v>Canh Nậu, Yên Thế, Bắc Giang</v>
          </cell>
          <cell r="J269" t="str">
            <v>Canh Nậu, Yên Thế, Bắc Giang</v>
          </cell>
          <cell r="K269" t="str">
            <v>Bắc Giang</v>
          </cell>
          <cell r="L269" t="str">
            <v>024173008723</v>
          </cell>
          <cell r="M269" t="str">
            <v>17/08/201</v>
          </cell>
          <cell r="N269" t="str">
            <v>Cục CS QLHC về TTXH</v>
          </cell>
          <cell r="O269" t="str">
            <v>Đã có gia đình</v>
          </cell>
          <cell r="P269" t="str">
            <v>Nùng</v>
          </cell>
          <cell r="Q269" t="str">
            <v>Không</v>
          </cell>
          <cell r="R269" t="str">
            <v>Việt Nam</v>
          </cell>
          <cell r="S269" t="str">
            <v>Trung học cơ sở</v>
          </cell>
          <cell r="X269">
            <v>0</v>
          </cell>
          <cell r="AB269" t="str">
            <v>0363767990</v>
          </cell>
          <cell r="AC269" t="str">
            <v>0363767990</v>
          </cell>
          <cell r="AE269" t="str">
            <v>Phúc Thịnh, Tân Đức, Phú Bình, Thái Nguyên</v>
          </cell>
          <cell r="AF269" t="str">
            <v>Việt Nam</v>
          </cell>
          <cell r="AG269" t="str">
            <v>Thái Nguyên</v>
          </cell>
          <cell r="AH269" t="str">
            <v>Phú Bình</v>
          </cell>
          <cell r="AI269" t="str">
            <v>Tân Đức</v>
          </cell>
        </row>
        <row r="270">
          <cell r="C270" t="str">
            <v>NW17050965PW</v>
          </cell>
          <cell r="D270" t="str">
            <v>Dương Thị Xuân</v>
          </cell>
          <cell r="E270" t="str">
            <v>Nữ</v>
          </cell>
          <cell r="F270">
            <v>31628</v>
          </cell>
          <cell r="G270">
            <v>39</v>
          </cell>
          <cell r="H270" t="str">
            <v>P</v>
          </cell>
          <cell r="I270" t="str">
            <v>Tân Hòa, Phú Bình, Thái Nguyên</v>
          </cell>
          <cell r="J270" t="str">
            <v>Tân Hòa, Phú Bình, Thái Nguyên</v>
          </cell>
          <cell r="K270" t="str">
            <v>Thái Nguyên</v>
          </cell>
          <cell r="L270" t="str">
            <v>019186011300</v>
          </cell>
          <cell r="M270">
            <v>44372</v>
          </cell>
          <cell r="N270" t="str">
            <v>Cục CS QLHC về TTXH</v>
          </cell>
          <cell r="O270" t="str">
            <v>Đã có gia đình</v>
          </cell>
          <cell r="P270" t="str">
            <v>Kinh</v>
          </cell>
          <cell r="Q270" t="str">
            <v>Không</v>
          </cell>
          <cell r="R270" t="str">
            <v>Việt Nam</v>
          </cell>
          <cell r="S270" t="str">
            <v>Trung học phổ thông</v>
          </cell>
          <cell r="X270">
            <v>0</v>
          </cell>
          <cell r="AB270" t="str">
            <v>0972709813</v>
          </cell>
          <cell r="AC270" t="str">
            <v>0972709813</v>
          </cell>
          <cell r="AE270" t="str">
            <v>Xóm U, Tân Hòa, Phú Bình, Thái Nguyên</v>
          </cell>
          <cell r="AF270" t="str">
            <v>Việt Nam</v>
          </cell>
          <cell r="AG270" t="str">
            <v>Thái Nguyên</v>
          </cell>
          <cell r="AH270" t="str">
            <v>Phú Bình</v>
          </cell>
          <cell r="AI270" t="str">
            <v>Tân Hòa</v>
          </cell>
        </row>
        <row r="271">
          <cell r="C271" t="str">
            <v>NW17050962PW</v>
          </cell>
          <cell r="D271" t="str">
            <v>Nguyễn Thị Linh</v>
          </cell>
          <cell r="E271" t="str">
            <v>Nữ</v>
          </cell>
          <cell r="F271">
            <v>32375</v>
          </cell>
          <cell r="G271">
            <v>37</v>
          </cell>
          <cell r="H271" t="str">
            <v>P</v>
          </cell>
          <cell r="I271" t="str">
            <v>Bình Long, Võ Nhai, Thái Nguyên</v>
          </cell>
          <cell r="J271" t="str">
            <v>Bình Long, Võ Nhai, Thái Nguyên</v>
          </cell>
          <cell r="K271" t="str">
            <v>Thái Nguyên</v>
          </cell>
          <cell r="L271" t="str">
            <v>091576661</v>
          </cell>
          <cell r="M271">
            <v>42336</v>
          </cell>
          <cell r="N271" t="str">
            <v>Thái Nguyên</v>
          </cell>
          <cell r="O271" t="str">
            <v>Đã có gia đình</v>
          </cell>
          <cell r="P271" t="str">
            <v>Kinh</v>
          </cell>
          <cell r="Q271" t="str">
            <v>Không</v>
          </cell>
          <cell r="R271" t="str">
            <v>Việt Nam</v>
          </cell>
          <cell r="S271" t="str">
            <v>Trung học cơ sở</v>
          </cell>
          <cell r="X271">
            <v>0</v>
          </cell>
          <cell r="AB271" t="e">
            <v>#N/A</v>
          </cell>
          <cell r="AC271" t="str">
            <v>01666477988</v>
          </cell>
          <cell r="AE271" t="str">
            <v>Đồng Vòi, Dân Tiến, Võ Nhai, Thái Nguyên</v>
          </cell>
          <cell r="AF271" t="str">
            <v>Việt Nam</v>
          </cell>
          <cell r="AG271" t="str">
            <v>Thái Nguyên</v>
          </cell>
          <cell r="AH271" t="str">
            <v>Võ Nhai</v>
          </cell>
          <cell r="AI271" t="str">
            <v>Dân Tiến</v>
          </cell>
        </row>
        <row r="272">
          <cell r="C272" t="str">
            <v>NW17050926PW</v>
          </cell>
          <cell r="D272" t="str">
            <v>Vũ Thị Tuyến</v>
          </cell>
          <cell r="E272" t="str">
            <v>Nữ</v>
          </cell>
          <cell r="F272">
            <v>28924</v>
          </cell>
          <cell r="G272">
            <v>46</v>
          </cell>
          <cell r="H272" t="str">
            <v>P</v>
          </cell>
          <cell r="I272" t="str">
            <v>Đào Xá, Phú Bình, Thái Nguyên</v>
          </cell>
          <cell r="J272" t="str">
            <v>Đào Xá, Phú Bình, Thái Nguyên</v>
          </cell>
          <cell r="K272" t="str">
            <v>Thái Nguyên</v>
          </cell>
          <cell r="L272" t="str">
            <v>019179006132</v>
          </cell>
          <cell r="M272">
            <v>44372</v>
          </cell>
          <cell r="N272" t="str">
            <v>Cục CS QLHC về TTXH</v>
          </cell>
          <cell r="O272" t="str">
            <v>Đã có gia đình</v>
          </cell>
          <cell r="P272" t="str">
            <v>Kinh</v>
          </cell>
          <cell r="Q272" t="str">
            <v>Không</v>
          </cell>
          <cell r="R272" t="str">
            <v>Việt Nam</v>
          </cell>
          <cell r="S272" t="str">
            <v>Trung học cơ sở</v>
          </cell>
          <cell r="X272">
            <v>0</v>
          </cell>
          <cell r="AB272" t="str">
            <v>0352025722</v>
          </cell>
          <cell r="AC272" t="str">
            <v>0352025722</v>
          </cell>
          <cell r="AE272" t="str">
            <v>Phú Minh, Đào Xá, Phú Bình, Thái Nguyên</v>
          </cell>
          <cell r="AF272" t="str">
            <v>Việt Nam</v>
          </cell>
          <cell r="AG272" t="str">
            <v>Thái Nguyên</v>
          </cell>
          <cell r="AH272" t="str">
            <v>Phú Bình</v>
          </cell>
          <cell r="AI272" t="str">
            <v>Đào Xá</v>
          </cell>
        </row>
        <row r="273">
          <cell r="C273" t="str">
            <v>NW17050937PW</v>
          </cell>
          <cell r="D273" t="str">
            <v>Đồng Thị Huyền</v>
          </cell>
          <cell r="E273" t="str">
            <v>Nữ</v>
          </cell>
          <cell r="F273">
            <v>27529</v>
          </cell>
          <cell r="G273">
            <v>50</v>
          </cell>
          <cell r="H273" t="str">
            <v>P</v>
          </cell>
          <cell r="I273" t="str">
            <v>Bảo Lý, Phú Bình, Thái Nguyên</v>
          </cell>
          <cell r="J273" t="str">
            <v>Bảo Lý, Phú Bình, Thái Nguyên</v>
          </cell>
          <cell r="K273" t="str">
            <v>Thái Nguyên</v>
          </cell>
          <cell r="L273" t="str">
            <v>019175016029</v>
          </cell>
          <cell r="M273">
            <v>44389</v>
          </cell>
          <cell r="N273" t="str">
            <v>Cục CS QLHC về TTXH</v>
          </cell>
          <cell r="O273" t="str">
            <v>Đã có gia đình</v>
          </cell>
          <cell r="P273" t="str">
            <v>Kinh</v>
          </cell>
          <cell r="Q273" t="str">
            <v>Không</v>
          </cell>
          <cell r="R273" t="str">
            <v>Việt Nam</v>
          </cell>
          <cell r="S273" t="str">
            <v>Trung học cơ sở</v>
          </cell>
          <cell r="X273">
            <v>0</v>
          </cell>
          <cell r="AB273" t="str">
            <v>0343067672</v>
          </cell>
          <cell r="AC273" t="str">
            <v>0343067672</v>
          </cell>
          <cell r="AE273" t="str">
            <v>Ngoài 2, Úc Kỳ, Phú Bình, Thái Nguyên</v>
          </cell>
          <cell r="AF273" t="str">
            <v>Việt Nam</v>
          </cell>
          <cell r="AG273" t="str">
            <v>Thái Nguyên</v>
          </cell>
          <cell r="AH273" t="str">
            <v>Phú Bình</v>
          </cell>
          <cell r="AI273" t="str">
            <v>Úc Kỳ</v>
          </cell>
        </row>
        <row r="274">
          <cell r="C274" t="str">
            <v>NW17050972SW</v>
          </cell>
          <cell r="D274" t="str">
            <v>Vì Mỹ Hạnh</v>
          </cell>
          <cell r="E274" t="str">
            <v>Nam</v>
          </cell>
          <cell r="F274">
            <v>34235</v>
          </cell>
          <cell r="G274">
            <v>32</v>
          </cell>
          <cell r="H274" t="str">
            <v>S</v>
          </cell>
          <cell r="I274" t="str">
            <v>Huy Bắc, Phù Yên, Sơn La</v>
          </cell>
          <cell r="J274" t="str">
            <v>Huy Bắc, Phù Yên, Sơn La</v>
          </cell>
          <cell r="K274" t="str">
            <v>Sơn La</v>
          </cell>
          <cell r="L274" t="str">
            <v>050743407</v>
          </cell>
          <cell r="M274">
            <v>39595</v>
          </cell>
          <cell r="N274" t="str">
            <v>Sơn La</v>
          </cell>
          <cell r="O274" t="str">
            <v>Đã có gia đình</v>
          </cell>
          <cell r="P274" t="str">
            <v>Thái</v>
          </cell>
          <cell r="Q274" t="str">
            <v>Không</v>
          </cell>
          <cell r="R274" t="str">
            <v>Việt Nam</v>
          </cell>
          <cell r="S274" t="str">
            <v>Trung học phổ thông</v>
          </cell>
          <cell r="X274">
            <v>0</v>
          </cell>
          <cell r="AB274" t="e">
            <v>#N/A</v>
          </cell>
          <cell r="AC274" t="str">
            <v>01679794180</v>
          </cell>
          <cell r="AE274" t="str">
            <v>Dèm Hạ 1, Huy Bắc, Phù Yên, Sơn La</v>
          </cell>
          <cell r="AF274" t="str">
            <v>Việt Nam</v>
          </cell>
          <cell r="AG274" t="str">
            <v>Sơn La</v>
          </cell>
          <cell r="AH274" t="str">
            <v>Phù Yên</v>
          </cell>
          <cell r="AI274" t="str">
            <v>Huy Bắc</v>
          </cell>
        </row>
        <row r="275">
          <cell r="C275" t="str">
            <v>17050976QW</v>
          </cell>
          <cell r="D275" t="str">
            <v>Ma Thị Mận</v>
          </cell>
          <cell r="E275" t="str">
            <v>Nữ</v>
          </cell>
          <cell r="F275">
            <v>28761</v>
          </cell>
          <cell r="G275">
            <v>47</v>
          </cell>
          <cell r="H275" t="str">
            <v>Q</v>
          </cell>
          <cell r="I275" t="str">
            <v>Bình Thành, Định Hóa, Thái Nguyên</v>
          </cell>
          <cell r="J275" t="str">
            <v>Sơn Phú, Định Hóa, Thái Nguyên</v>
          </cell>
          <cell r="K275" t="str">
            <v>Thái Nguyên</v>
          </cell>
          <cell r="L275" t="str">
            <v>019178011958</v>
          </cell>
          <cell r="M275">
            <v>44379</v>
          </cell>
          <cell r="N275" t="str">
            <v>Cục CS QLHC về TTXH</v>
          </cell>
          <cell r="O275" t="str">
            <v>Đã có gia đình</v>
          </cell>
          <cell r="P275" t="str">
            <v>Tày</v>
          </cell>
          <cell r="Q275" t="str">
            <v>Không</v>
          </cell>
          <cell r="R275" t="str">
            <v>Việt Nam</v>
          </cell>
          <cell r="S275" t="str">
            <v>Trung học cơ sở</v>
          </cell>
          <cell r="X275">
            <v>0</v>
          </cell>
          <cell r="AB275" t="str">
            <v>0985683761</v>
          </cell>
          <cell r="AC275" t="str">
            <v>0985683761</v>
          </cell>
          <cell r="AE275" t="str">
            <v>Nà Lom, Phúc Chu, Định Hóa, Thái Nguyên</v>
          </cell>
          <cell r="AF275" t="str">
            <v>Việt Nam</v>
          </cell>
          <cell r="AG275" t="str">
            <v>Thái Nguyên</v>
          </cell>
          <cell r="AH275" t="str">
            <v>Định Hóa</v>
          </cell>
          <cell r="AI275" t="str">
            <v>Phúc Chu</v>
          </cell>
        </row>
        <row r="276">
          <cell r="C276" t="str">
            <v>NW17050978QW</v>
          </cell>
          <cell r="D276" t="str">
            <v>Dương Thị Thúy</v>
          </cell>
          <cell r="E276" t="str">
            <v>Nữ</v>
          </cell>
          <cell r="F276">
            <v>33675</v>
          </cell>
          <cell r="G276">
            <v>33</v>
          </cell>
          <cell r="H276" t="str">
            <v>Q</v>
          </cell>
          <cell r="I276" t="str">
            <v>Bàn Đạt, Phú Bình, Thái Nguyên</v>
          </cell>
          <cell r="J276" t="str">
            <v>Bàn Đạt, Phú Bình, Thái Nguyên</v>
          </cell>
          <cell r="K276" t="str">
            <v>Thái Nguyên</v>
          </cell>
          <cell r="L276" t="str">
            <v>091695726</v>
          </cell>
          <cell r="M276">
            <v>40108</v>
          </cell>
          <cell r="N276" t="str">
            <v>Thái Nguyên</v>
          </cell>
          <cell r="O276" t="str">
            <v>Đã có gia đình</v>
          </cell>
          <cell r="P276" t="str">
            <v>Kinh</v>
          </cell>
          <cell r="Q276" t="str">
            <v>Không</v>
          </cell>
          <cell r="R276" t="str">
            <v>Việt Nam</v>
          </cell>
          <cell r="S276" t="str">
            <v>Trung học cơ sở</v>
          </cell>
          <cell r="X276">
            <v>0</v>
          </cell>
          <cell r="AB276" t="e">
            <v>#N/A</v>
          </cell>
          <cell r="AC276" t="str">
            <v>01656656189</v>
          </cell>
          <cell r="AE276" t="str">
            <v>La Lý, Đào Xá, Phú Bình, Thái Nguyên</v>
          </cell>
          <cell r="AF276" t="str">
            <v>Việt Nam</v>
          </cell>
          <cell r="AG276" t="str">
            <v>Thái Nguyên</v>
          </cell>
          <cell r="AH276" t="str">
            <v>Phú Bình</v>
          </cell>
          <cell r="AI276" t="str">
            <v>Đào Xá</v>
          </cell>
        </row>
        <row r="277">
          <cell r="C277" t="str">
            <v>17050980QW</v>
          </cell>
          <cell r="D277" t="str">
            <v>Đỗ Thị Thùy</v>
          </cell>
          <cell r="E277" t="str">
            <v>Nữ</v>
          </cell>
          <cell r="F277">
            <v>29788</v>
          </cell>
          <cell r="G277">
            <v>44</v>
          </cell>
          <cell r="H277" t="str">
            <v>Q</v>
          </cell>
          <cell r="I277" t="str">
            <v>Cổ Lũng, Phú Lương, Thái Nguyên</v>
          </cell>
          <cell r="J277" t="str">
            <v>Cổ Lũng, Phú Lương, Thái Nguyên</v>
          </cell>
          <cell r="K277" t="str">
            <v>Thái Nguyên</v>
          </cell>
          <cell r="L277" t="str">
            <v>019181008910</v>
          </cell>
          <cell r="M277">
            <v>44419</v>
          </cell>
          <cell r="N277" t="str">
            <v>Cục CS QLHC về TTXH</v>
          </cell>
          <cell r="O277" t="str">
            <v>Chưa xác định</v>
          </cell>
          <cell r="P277" t="str">
            <v>Kinh</v>
          </cell>
          <cell r="Q277" t="str">
            <v>Không</v>
          </cell>
          <cell r="R277" t="str">
            <v>Việt Nam</v>
          </cell>
          <cell r="S277" t="str">
            <v>Trung học phổ thông</v>
          </cell>
          <cell r="X277">
            <v>0</v>
          </cell>
          <cell r="AB277" t="str">
            <v>0968165001</v>
          </cell>
          <cell r="AC277" t="str">
            <v>0968165001</v>
          </cell>
          <cell r="AE277" t="str">
            <v>Đồi Chè, Cổ Lũng, Phú Lương, Thái Nguyên</v>
          </cell>
          <cell r="AF277" t="str">
            <v>Việt Nam</v>
          </cell>
          <cell r="AG277" t="str">
            <v>Thái Nguyên</v>
          </cell>
          <cell r="AH277" t="str">
            <v>Phú Lương</v>
          </cell>
          <cell r="AI277" t="str">
            <v>Cổ Lũng</v>
          </cell>
        </row>
        <row r="278">
          <cell r="C278" t="str">
            <v>NW17050983PW</v>
          </cell>
          <cell r="D278" t="str">
            <v>Nguyễn Thị Kiên</v>
          </cell>
          <cell r="E278" t="str">
            <v>Nữ</v>
          </cell>
          <cell r="F278">
            <v>28610</v>
          </cell>
          <cell r="G278">
            <v>47</v>
          </cell>
          <cell r="H278" t="str">
            <v>P</v>
          </cell>
          <cell r="I278" t="str">
            <v>Phúc Thuận, Phổ Yên, Thái Nguyên</v>
          </cell>
          <cell r="J278" t="str">
            <v>Phúc Thuận, Phổ Yên, Thái Nguyên</v>
          </cell>
          <cell r="K278" t="str">
            <v>Thái Nguyên</v>
          </cell>
          <cell r="L278" t="str">
            <v>090723567</v>
          </cell>
          <cell r="M278">
            <v>42793</v>
          </cell>
          <cell r="N278" t="str">
            <v>Thái Nguyên</v>
          </cell>
          <cell r="O278" t="str">
            <v>Đã có gia đình</v>
          </cell>
          <cell r="P278" t="str">
            <v>Sán Dỉu</v>
          </cell>
          <cell r="Q278" t="str">
            <v>Không</v>
          </cell>
          <cell r="R278" t="str">
            <v>Việt Nam</v>
          </cell>
          <cell r="S278" t="str">
            <v>Trung học phổ thông</v>
          </cell>
          <cell r="X278">
            <v>0</v>
          </cell>
          <cell r="AB278" t="e">
            <v>#N/A</v>
          </cell>
          <cell r="AC278" t="str">
            <v>01697052474</v>
          </cell>
          <cell r="AE278" t="str">
            <v>Lát Đá, Bình Sơn, Sông Công, Thái Nguyên</v>
          </cell>
          <cell r="AF278" t="str">
            <v>Việt Nam</v>
          </cell>
          <cell r="AG278" t="str">
            <v>Thái Nguyên</v>
          </cell>
          <cell r="AH278" t="str">
            <v>Sông Công</v>
          </cell>
          <cell r="AI278" t="str">
            <v>Bình Sơn</v>
          </cell>
        </row>
        <row r="279">
          <cell r="C279" t="str">
            <v>17050988PW</v>
          </cell>
          <cell r="D279" t="str">
            <v>Nguyễn Thị Hường</v>
          </cell>
          <cell r="E279" t="str">
            <v>Nữ</v>
          </cell>
          <cell r="F279">
            <v>29430</v>
          </cell>
          <cell r="G279">
            <v>45</v>
          </cell>
          <cell r="H279" t="str">
            <v>P</v>
          </cell>
          <cell r="I279" t="str">
            <v>Điềm Thụy, Phú Bình, Thái Nguyên</v>
          </cell>
          <cell r="J279" t="str">
            <v>Nhã Lộng, Phú Bình, Thái Nguyên</v>
          </cell>
          <cell r="K279" t="str">
            <v>Thái Nguyên</v>
          </cell>
          <cell r="L279" t="str">
            <v>019180009187</v>
          </cell>
          <cell r="M279">
            <v>44537</v>
          </cell>
          <cell r="N279" t="str">
            <v>Cục CS QLHC về TTXH</v>
          </cell>
          <cell r="O279" t="str">
            <v>Đã có gia đình</v>
          </cell>
          <cell r="P279" t="str">
            <v>Kinh</v>
          </cell>
          <cell r="Q279" t="str">
            <v>Thiên chúa giáo</v>
          </cell>
          <cell r="R279" t="str">
            <v>Việt Nam</v>
          </cell>
          <cell r="S279" t="str">
            <v>Đại học</v>
          </cell>
          <cell r="X279">
            <v>0</v>
          </cell>
          <cell r="AB279" t="str">
            <v>0348445322</v>
          </cell>
          <cell r="AC279" t="str">
            <v>0348445322</v>
          </cell>
          <cell r="AE279" t="str">
            <v>La Đao, Tân Kim, Phú Bình, Thái Nguyên</v>
          </cell>
          <cell r="AF279" t="str">
            <v>Việt Nam</v>
          </cell>
          <cell r="AG279" t="str">
            <v>Thái Nguyên</v>
          </cell>
          <cell r="AH279" t="str">
            <v>Phú Bình</v>
          </cell>
          <cell r="AI279" t="str">
            <v>Tân Kim</v>
          </cell>
        </row>
        <row r="280">
          <cell r="C280" t="str">
            <v>NW17050989PW</v>
          </cell>
          <cell r="D280" t="str">
            <v>Nguyễn Thị Sâm</v>
          </cell>
          <cell r="E280" t="str">
            <v>Nữ</v>
          </cell>
          <cell r="F280">
            <v>27334</v>
          </cell>
          <cell r="G280">
            <v>51</v>
          </cell>
          <cell r="H280" t="str">
            <v>P</v>
          </cell>
          <cell r="I280" t="str">
            <v>Tân Hòa, Phú Bình, Thái Nguyên</v>
          </cell>
          <cell r="J280" t="str">
            <v>Tân Hòa, Phú Bình, Thái Nguyên</v>
          </cell>
          <cell r="K280" t="str">
            <v>Thái Nguyên</v>
          </cell>
          <cell r="L280" t="str">
            <v>019174000797</v>
          </cell>
          <cell r="M280">
            <v>44412</v>
          </cell>
          <cell r="N280" t="str">
            <v>Cục CS QLHC về TTXH</v>
          </cell>
          <cell r="O280" t="str">
            <v>Đã có gia đình</v>
          </cell>
          <cell r="P280" t="str">
            <v>Kinh</v>
          </cell>
          <cell r="Q280" t="str">
            <v>Không</v>
          </cell>
          <cell r="R280" t="str">
            <v>Việt Nam</v>
          </cell>
          <cell r="S280" t="str">
            <v>Trung học cơ sở</v>
          </cell>
          <cell r="X280">
            <v>0</v>
          </cell>
          <cell r="AB280" t="str">
            <v>0393551214</v>
          </cell>
          <cell r="AC280" t="str">
            <v>0393551214</v>
          </cell>
          <cell r="AE280" t="str">
            <v>Úc Sơn, Hương Sơn, Phú Bình, Thái Nguyên</v>
          </cell>
          <cell r="AF280" t="str">
            <v>Việt Nam</v>
          </cell>
          <cell r="AG280" t="str">
            <v>Thái Nguyên</v>
          </cell>
          <cell r="AH280" t="str">
            <v>Phú Bình</v>
          </cell>
          <cell r="AI280" t="str">
            <v>Hương Sơn</v>
          </cell>
        </row>
        <row r="281">
          <cell r="C281" t="str">
            <v>17050992QW</v>
          </cell>
          <cell r="D281" t="str">
            <v>Dương Thị Ngát</v>
          </cell>
          <cell r="E281" t="str">
            <v>Nữ</v>
          </cell>
          <cell r="F281">
            <v>26944</v>
          </cell>
          <cell r="G281">
            <v>52</v>
          </cell>
          <cell r="H281" t="str">
            <v>Q</v>
          </cell>
          <cell r="I281" t="str">
            <v>Điềm Thụy, Phú Bình, Thái Nguyên</v>
          </cell>
          <cell r="J281" t="str">
            <v>Điềm Thụy, Phú Bình, Thái Nguyên</v>
          </cell>
          <cell r="K281" t="str">
            <v>Thái Nguyên</v>
          </cell>
          <cell r="L281" t="str">
            <v>019173004179</v>
          </cell>
          <cell r="M281">
            <v>44372</v>
          </cell>
          <cell r="N281" t="str">
            <v>Cục CS QLHC về TTXH</v>
          </cell>
          <cell r="O281" t="str">
            <v>Đã có gia đình</v>
          </cell>
          <cell r="P281" t="str">
            <v>Kinh</v>
          </cell>
          <cell r="Q281" t="str">
            <v>Không</v>
          </cell>
          <cell r="R281" t="str">
            <v>Việt Nam</v>
          </cell>
          <cell r="S281" t="str">
            <v>Trung học phổ thông</v>
          </cell>
          <cell r="X281">
            <v>0</v>
          </cell>
          <cell r="AB281" t="str">
            <v>0989433405</v>
          </cell>
          <cell r="AC281" t="str">
            <v>0989433405</v>
          </cell>
          <cell r="AE281" t="str">
            <v>Bình 2, Điềm Thụy, Phú Bình, Thái Nguyên</v>
          </cell>
          <cell r="AF281" t="str">
            <v>Việt Nam</v>
          </cell>
          <cell r="AG281" t="str">
            <v>Thái Nguyên</v>
          </cell>
          <cell r="AH281" t="str">
            <v>Phú Bình</v>
          </cell>
          <cell r="AI281" t="str">
            <v>Điềm Thụy</v>
          </cell>
        </row>
        <row r="282">
          <cell r="C282" t="str">
            <v>NW17050996PW</v>
          </cell>
          <cell r="D282" t="str">
            <v>Lý Thị Thủy</v>
          </cell>
          <cell r="E282" t="str">
            <v>Nữ</v>
          </cell>
          <cell r="F282">
            <v>28671</v>
          </cell>
          <cell r="G282">
            <v>47</v>
          </cell>
          <cell r="H282" t="str">
            <v>P</v>
          </cell>
          <cell r="I282" t="str">
            <v>Tân Kim, Phú Bình, Thái Nguyên</v>
          </cell>
          <cell r="J282" t="str">
            <v>Tân Kim, Phú Bình, Thái Nguyên</v>
          </cell>
          <cell r="K282" t="str">
            <v>Thái Nguyên</v>
          </cell>
          <cell r="L282" t="str">
            <v>019178010182</v>
          </cell>
          <cell r="M282">
            <v>44374</v>
          </cell>
          <cell r="N282" t="str">
            <v>Cục CS QLHC về TTXH</v>
          </cell>
          <cell r="O282" t="str">
            <v>Đã có gia đình</v>
          </cell>
          <cell r="P282" t="str">
            <v>Nùng</v>
          </cell>
          <cell r="Q282" t="str">
            <v>Không</v>
          </cell>
          <cell r="R282" t="str">
            <v>Việt Nam</v>
          </cell>
          <cell r="S282" t="str">
            <v>Trung học cơ sở</v>
          </cell>
          <cell r="X282">
            <v>0</v>
          </cell>
          <cell r="AB282" t="str">
            <v>0399979422</v>
          </cell>
          <cell r="AC282" t="str">
            <v>0399979422</v>
          </cell>
          <cell r="AE282" t="str">
            <v>Quyết Tiến, Tân Kim, Phú Bình, Thái Nguyên</v>
          </cell>
          <cell r="AF282" t="str">
            <v>Việt Nam</v>
          </cell>
          <cell r="AG282" t="str">
            <v>Thái Nguyên</v>
          </cell>
          <cell r="AH282" t="str">
            <v>Phú Bình</v>
          </cell>
          <cell r="AI282" t="str">
            <v>Tân Kim</v>
          </cell>
        </row>
        <row r="283">
          <cell r="C283" t="str">
            <v>17051002PW</v>
          </cell>
          <cell r="D283" t="str">
            <v>Lê Thị Quế</v>
          </cell>
          <cell r="E283" t="str">
            <v>Nữ</v>
          </cell>
          <cell r="F283">
            <v>28216</v>
          </cell>
          <cell r="G283">
            <v>48</v>
          </cell>
          <cell r="H283" t="str">
            <v>P</v>
          </cell>
          <cell r="I283" t="str">
            <v>Nam Phú, Tiền Hải, Thái Bình</v>
          </cell>
          <cell r="J283" t="str">
            <v>Bàn Đạt, Phú Bình, Thái Nguyên</v>
          </cell>
          <cell r="K283" t="str">
            <v>Thái Nguyên</v>
          </cell>
          <cell r="L283" t="str">
            <v>019177007377</v>
          </cell>
          <cell r="M283">
            <v>44372</v>
          </cell>
          <cell r="N283" t="str">
            <v>Cục CS QLHC về TTXH</v>
          </cell>
          <cell r="O283" t="str">
            <v>Đã có gia đình</v>
          </cell>
          <cell r="P283" t="str">
            <v>Kinh</v>
          </cell>
          <cell r="Q283" t="str">
            <v>Không</v>
          </cell>
          <cell r="R283" t="str">
            <v>Việt Nam</v>
          </cell>
          <cell r="S283" t="str">
            <v>Trung học cơ sở</v>
          </cell>
          <cell r="X283">
            <v>0</v>
          </cell>
          <cell r="AB283" t="str">
            <v>0975298594</v>
          </cell>
          <cell r="AC283" t="str">
            <v>0975298594</v>
          </cell>
          <cell r="AE283" t="str">
            <v>Dẫy, Đào Xá, Phú Bình, Thái Nguyên</v>
          </cell>
          <cell r="AF283" t="str">
            <v>Việt Nam</v>
          </cell>
          <cell r="AG283" t="str">
            <v>Thái Nguyên</v>
          </cell>
          <cell r="AH283" t="str">
            <v>Phú Bình</v>
          </cell>
          <cell r="AI283" t="str">
            <v>Đào Xá</v>
          </cell>
        </row>
        <row r="284">
          <cell r="C284" t="str">
            <v>NW17051003PW</v>
          </cell>
          <cell r="D284" t="str">
            <v>Lưu Thị Xe</v>
          </cell>
          <cell r="E284" t="str">
            <v>Nữ</v>
          </cell>
          <cell r="F284">
            <v>26967</v>
          </cell>
          <cell r="G284">
            <v>52</v>
          </cell>
          <cell r="H284" t="str">
            <v>P</v>
          </cell>
          <cell r="I284" t="str">
            <v>Huy Hạ, Phù Yên, Sơn La</v>
          </cell>
          <cell r="J284" t="str">
            <v>Thành Công, Phổ Yên, Thái Nguyên</v>
          </cell>
          <cell r="K284" t="str">
            <v>Thái Nguyên</v>
          </cell>
          <cell r="L284" t="str">
            <v>019173007022</v>
          </cell>
          <cell r="M284">
            <v>44508</v>
          </cell>
          <cell r="N284" t="str">
            <v>Cục CS QLHC về TTXH</v>
          </cell>
          <cell r="O284" t="str">
            <v>Đã có gia đình</v>
          </cell>
          <cell r="P284" t="str">
            <v>Sán Dỉu</v>
          </cell>
          <cell r="Q284" t="str">
            <v>Không</v>
          </cell>
          <cell r="R284" t="str">
            <v>Việt Nam</v>
          </cell>
          <cell r="S284" t="str">
            <v>Trung học phổ thông</v>
          </cell>
          <cell r="X284">
            <v>0</v>
          </cell>
          <cell r="AB284" t="str">
            <v>0867104662</v>
          </cell>
          <cell r="AC284" t="str">
            <v>0867104662</v>
          </cell>
          <cell r="AE284" t="str">
            <v>Nhội, Thành Công, Phổ Yên, Thái Nguyên</v>
          </cell>
          <cell r="AF284" t="str">
            <v>Việt Nam</v>
          </cell>
          <cell r="AG284" t="str">
            <v>Thái Nguyên</v>
          </cell>
          <cell r="AH284" t="str">
            <v>Phổ Yên</v>
          </cell>
          <cell r="AI284" t="str">
            <v>Thành Công</v>
          </cell>
        </row>
        <row r="285">
          <cell r="C285" t="str">
            <v>17051008PW</v>
          </cell>
          <cell r="D285" t="str">
            <v>Vũ Thị Tư</v>
          </cell>
          <cell r="E285" t="str">
            <v>Nữ</v>
          </cell>
          <cell r="F285">
            <v>27565</v>
          </cell>
          <cell r="G285">
            <v>50</v>
          </cell>
          <cell r="H285" t="str">
            <v>P</v>
          </cell>
          <cell r="I285" t="str">
            <v>Đào Xá, Phú Bình, Thái Nguyên</v>
          </cell>
          <cell r="J285" t="str">
            <v>Đào Xá, Phú Bình, Thái Nguyên</v>
          </cell>
          <cell r="K285" t="str">
            <v>Thái Nguyên</v>
          </cell>
          <cell r="L285" t="str">
            <v>019175002744</v>
          </cell>
          <cell r="M285">
            <v>45076</v>
          </cell>
          <cell r="N285" t="str">
            <v>Cục CS QLHC về TTXH</v>
          </cell>
          <cell r="O285" t="str">
            <v>Đã có gia đình</v>
          </cell>
          <cell r="P285" t="str">
            <v>Kinh</v>
          </cell>
          <cell r="Q285" t="str">
            <v>Không</v>
          </cell>
          <cell r="R285" t="str">
            <v>Việt Nam</v>
          </cell>
          <cell r="S285" t="str">
            <v>Trung học phổ thông</v>
          </cell>
          <cell r="X285">
            <v>0</v>
          </cell>
          <cell r="AB285" t="str">
            <v>0336355297</v>
          </cell>
          <cell r="AC285" t="str">
            <v>0336355297</v>
          </cell>
          <cell r="AE285" t="str">
            <v>Phú Minh, Đào Xá, Phú Bình, Thái Nguyên</v>
          </cell>
          <cell r="AF285" t="str">
            <v>Việt Nam</v>
          </cell>
          <cell r="AG285" t="str">
            <v>Thái Nguyên</v>
          </cell>
          <cell r="AH285" t="str">
            <v>Phú Bình</v>
          </cell>
          <cell r="AI285" t="str">
            <v>Đào Xá</v>
          </cell>
        </row>
        <row r="286">
          <cell r="C286" t="str">
            <v>17051009PW</v>
          </cell>
          <cell r="D286" t="str">
            <v>Dương Thị Khuyên</v>
          </cell>
          <cell r="E286" t="str">
            <v>Nữ</v>
          </cell>
          <cell r="F286">
            <v>29329</v>
          </cell>
          <cell r="G286">
            <v>45</v>
          </cell>
          <cell r="H286" t="str">
            <v>P</v>
          </cell>
          <cell r="I286" t="str">
            <v>Hương Sơn, Phú Bình, Thái Nguyên</v>
          </cell>
          <cell r="J286" t="str">
            <v>Hương Sơn, Phú Bình, Thái Nguyên</v>
          </cell>
          <cell r="K286" t="str">
            <v>Thái Nguyên</v>
          </cell>
          <cell r="L286" t="str">
            <v>019180007398</v>
          </cell>
          <cell r="M286">
            <v>44655</v>
          </cell>
          <cell r="N286" t="str">
            <v>Cục CS QLHC về TTXH</v>
          </cell>
          <cell r="O286" t="str">
            <v>Đã có gia đình</v>
          </cell>
          <cell r="P286" t="str">
            <v>Kinh</v>
          </cell>
          <cell r="Q286" t="str">
            <v>Không</v>
          </cell>
          <cell r="R286" t="str">
            <v>Việt Nam</v>
          </cell>
          <cell r="S286" t="str">
            <v>Trung học cơ sở</v>
          </cell>
          <cell r="X286">
            <v>0</v>
          </cell>
          <cell r="AB286" t="str">
            <v>0917105575</v>
          </cell>
          <cell r="AC286" t="str">
            <v>0917105575</v>
          </cell>
          <cell r="AE286" t="str">
            <v>Đồng Chúc, Tân Kim, Phú Bình, Thái Nguyên</v>
          </cell>
          <cell r="AF286" t="str">
            <v>Việt Nam</v>
          </cell>
          <cell r="AG286" t="str">
            <v>Thái Nguyên</v>
          </cell>
          <cell r="AH286" t="str">
            <v>Phú Bình</v>
          </cell>
          <cell r="AI286" t="str">
            <v>Tân Kim</v>
          </cell>
        </row>
        <row r="287">
          <cell r="C287" t="str">
            <v>NW17051015PW</v>
          </cell>
          <cell r="D287" t="str">
            <v>Mạ Thị Lìn</v>
          </cell>
          <cell r="E287" t="str">
            <v>Nữ</v>
          </cell>
          <cell r="F287">
            <v>27974</v>
          </cell>
          <cell r="G287">
            <v>49</v>
          </cell>
          <cell r="H287" t="str">
            <v>P</v>
          </cell>
          <cell r="I287" t="str">
            <v>Phúc Thuận, Phổ Yên, Thái Nguyên</v>
          </cell>
          <cell r="J287" t="str">
            <v>Phúc Thuận, Phổ Yên, Thái Nguyên</v>
          </cell>
          <cell r="K287" t="str">
            <v>Thái Nguyên</v>
          </cell>
          <cell r="L287" t="str">
            <v>019176017048</v>
          </cell>
          <cell r="M287">
            <v>44374</v>
          </cell>
          <cell r="N287" t="str">
            <v>Cục CS QLHC về TTXH</v>
          </cell>
          <cell r="O287" t="str">
            <v>Đã có gia đình</v>
          </cell>
          <cell r="P287" t="str">
            <v>Nùng</v>
          </cell>
          <cell r="Q287" t="str">
            <v>Không</v>
          </cell>
          <cell r="R287" t="str">
            <v>Việt Nam</v>
          </cell>
          <cell r="S287" t="str">
            <v>Trung học phổ thông</v>
          </cell>
          <cell r="X287">
            <v>0</v>
          </cell>
          <cell r="AB287" t="str">
            <v>0337391530</v>
          </cell>
          <cell r="AC287" t="str">
            <v>0337391530</v>
          </cell>
          <cell r="AE287" t="str">
            <v>Đồng Đèo, Phúc Thuận, Phổ Yên, Thái Nguyên</v>
          </cell>
          <cell r="AF287" t="str">
            <v>Việt Nam</v>
          </cell>
          <cell r="AG287" t="str">
            <v>Thái Nguyên</v>
          </cell>
          <cell r="AH287" t="str">
            <v>Phổ Yên</v>
          </cell>
          <cell r="AI287" t="str">
            <v>Phúc Thuận</v>
          </cell>
        </row>
        <row r="288">
          <cell r="C288" t="str">
            <v>NW17051020PW</v>
          </cell>
          <cell r="D288" t="str">
            <v>Lý Thị Ký</v>
          </cell>
          <cell r="E288" t="str">
            <v>Nữ</v>
          </cell>
          <cell r="F288">
            <v>27648</v>
          </cell>
          <cell r="G288">
            <v>50</v>
          </cell>
          <cell r="H288" t="str">
            <v>P</v>
          </cell>
          <cell r="I288" t="str">
            <v>Yên Lạc, Phú Lương, Thái Nguyên</v>
          </cell>
          <cell r="J288" t="str">
            <v>Yên Lạc, Phú Lương, Thái Nguyên</v>
          </cell>
          <cell r="K288" t="str">
            <v>Thái Nguyên</v>
          </cell>
          <cell r="L288" t="str">
            <v>090681241</v>
          </cell>
          <cell r="M288">
            <v>42366</v>
          </cell>
          <cell r="N288" t="str">
            <v>Thái Nguyên</v>
          </cell>
          <cell r="O288" t="str">
            <v>Đã có gia đình</v>
          </cell>
          <cell r="P288" t="str">
            <v>Sán Chay</v>
          </cell>
          <cell r="Q288" t="str">
            <v>Không</v>
          </cell>
          <cell r="R288" t="str">
            <v>Việt Nam</v>
          </cell>
          <cell r="S288" t="str">
            <v>Trung học cơ sở</v>
          </cell>
          <cell r="X288">
            <v>0</v>
          </cell>
          <cell r="AB288" t="e">
            <v>#N/A</v>
          </cell>
          <cell r="AC288" t="str">
            <v>0917520942</v>
          </cell>
          <cell r="AE288" t="str">
            <v>Đồng Xiền, Yên Lạc, Phú Lương, Thái Nguyên</v>
          </cell>
          <cell r="AF288" t="str">
            <v>Việt Nam</v>
          </cell>
          <cell r="AG288" t="str">
            <v>Thái Nguyên</v>
          </cell>
          <cell r="AH288" t="str">
            <v>Phú Lương</v>
          </cell>
          <cell r="AI288" t="str">
            <v>Yên Lạc</v>
          </cell>
        </row>
        <row r="289">
          <cell r="C289" t="str">
            <v>NW17051021PW</v>
          </cell>
          <cell r="D289" t="str">
            <v>Trương Thị Xuân</v>
          </cell>
          <cell r="E289" t="str">
            <v>Nữ</v>
          </cell>
          <cell r="F289">
            <v>27904</v>
          </cell>
          <cell r="G289">
            <v>49</v>
          </cell>
          <cell r="H289" t="str">
            <v>P</v>
          </cell>
          <cell r="I289" t="str">
            <v>Tân Lợi, Đồng Hỷ, Thái Nguyên</v>
          </cell>
          <cell r="J289" t="str">
            <v>Tân Lợi, Đồng Hỷ, Thái Nguyên</v>
          </cell>
          <cell r="K289" t="str">
            <v>Thái Nguyên</v>
          </cell>
          <cell r="L289" t="str">
            <v>091814888</v>
          </cell>
          <cell r="M289">
            <v>40472</v>
          </cell>
          <cell r="N289" t="str">
            <v>Thái Nguyên</v>
          </cell>
          <cell r="O289" t="str">
            <v>Đã có gia đình</v>
          </cell>
          <cell r="P289" t="str">
            <v>Sán Dỉu</v>
          </cell>
          <cell r="Q289" t="str">
            <v>Không</v>
          </cell>
          <cell r="R289" t="str">
            <v>Việt Nam</v>
          </cell>
          <cell r="S289" t="str">
            <v>Trung học cơ sở</v>
          </cell>
          <cell r="X289">
            <v>0</v>
          </cell>
          <cell r="AB289" t="str">
            <v>0839789035</v>
          </cell>
          <cell r="AC289" t="str">
            <v>0839789035</v>
          </cell>
          <cell r="AE289" t="str">
            <v>Đồng Quan, Bàn Đạt, Phú Bình, Thái Nguyên</v>
          </cell>
          <cell r="AF289" t="str">
            <v>Việt Nam</v>
          </cell>
          <cell r="AG289" t="str">
            <v>Thái Nguyên</v>
          </cell>
          <cell r="AH289" t="str">
            <v>Phú Bình</v>
          </cell>
          <cell r="AI289" t="str">
            <v>Bàn Đạt</v>
          </cell>
        </row>
        <row r="290">
          <cell r="C290" t="str">
            <v>NW17051025PW</v>
          </cell>
          <cell r="D290" t="str">
            <v>Trương Thị Hồng</v>
          </cell>
          <cell r="E290" t="str">
            <v>Nữ</v>
          </cell>
          <cell r="F290">
            <v>27800</v>
          </cell>
          <cell r="G290">
            <v>49</v>
          </cell>
          <cell r="H290" t="str">
            <v>P</v>
          </cell>
          <cell r="I290" t="str">
            <v>Hà Châu, Phú Bình, Thái Nguyên</v>
          </cell>
          <cell r="J290" t="str">
            <v>Hà Châu, Phú Bình, Thái Nguyên</v>
          </cell>
          <cell r="K290" t="str">
            <v>Thái Nguyên</v>
          </cell>
          <cell r="L290" t="str">
            <v>019176016622</v>
          </cell>
          <cell r="M290">
            <v>44440</v>
          </cell>
          <cell r="N290" t="str">
            <v>Cục CS QLHC về TTXH</v>
          </cell>
          <cell r="O290" t="str">
            <v>Đã có gia đình</v>
          </cell>
          <cell r="P290" t="str">
            <v>Kinh</v>
          </cell>
          <cell r="Q290" t="str">
            <v>Không</v>
          </cell>
          <cell r="R290" t="str">
            <v>Việt Nam</v>
          </cell>
          <cell r="S290" t="str">
            <v>Trung cấp</v>
          </cell>
          <cell r="X290">
            <v>0</v>
          </cell>
          <cell r="AB290" t="str">
            <v>0355351253</v>
          </cell>
          <cell r="AC290" t="str">
            <v>0355351253</v>
          </cell>
          <cell r="AE290" t="str">
            <v>Đình Thượng, Bảo Lý, Phú Bình, Thái Nguyên</v>
          </cell>
          <cell r="AF290" t="str">
            <v>Việt Nam</v>
          </cell>
          <cell r="AG290" t="str">
            <v>Thái Nguyên</v>
          </cell>
          <cell r="AH290" t="str">
            <v>Phú Bình</v>
          </cell>
          <cell r="AI290" t="str">
            <v>Bảo Lý</v>
          </cell>
        </row>
        <row r="291">
          <cell r="C291" t="str">
            <v>NW17051026PW</v>
          </cell>
          <cell r="D291" t="str">
            <v>Dương Thị Ánh</v>
          </cell>
          <cell r="E291" t="str">
            <v>Nữ</v>
          </cell>
          <cell r="F291">
            <v>27242</v>
          </cell>
          <cell r="G291">
            <v>51</v>
          </cell>
          <cell r="H291" t="str">
            <v>P</v>
          </cell>
          <cell r="I291" t="str">
            <v>Bảo Lý, Phú Bình, Thái Nguyên</v>
          </cell>
          <cell r="J291" t="str">
            <v>Bảo Lý, Phú Bình, Thái Nguyên</v>
          </cell>
          <cell r="K291" t="str">
            <v>Thái Nguyên</v>
          </cell>
          <cell r="L291" t="str">
            <v>091012159</v>
          </cell>
          <cell r="M291">
            <v>37538</v>
          </cell>
          <cell r="N291" t="str">
            <v>Thái Nguyên</v>
          </cell>
          <cell r="O291" t="str">
            <v>Đã có gia đình</v>
          </cell>
          <cell r="P291" t="str">
            <v>Kinh</v>
          </cell>
          <cell r="Q291" t="str">
            <v>Không</v>
          </cell>
          <cell r="R291" t="str">
            <v>Việt Nam</v>
          </cell>
          <cell r="S291" t="str">
            <v>Trung học phổ thông</v>
          </cell>
          <cell r="X291">
            <v>0</v>
          </cell>
          <cell r="AB291" t="str">
            <v>0962897150</v>
          </cell>
          <cell r="AC291" t="str">
            <v>0962897150</v>
          </cell>
          <cell r="AE291" t="str">
            <v>Đại Lễ, Bảo Lý, Phú Bình, Thái Nguyên</v>
          </cell>
          <cell r="AF291" t="str">
            <v>Việt Nam</v>
          </cell>
          <cell r="AG291" t="str">
            <v>Thái Nguyên</v>
          </cell>
          <cell r="AH291" t="str">
            <v>Phú Bình</v>
          </cell>
          <cell r="AI291" t="str">
            <v>Bảo Lý</v>
          </cell>
        </row>
        <row r="292">
          <cell r="C292" t="str">
            <v>NW17051029PW</v>
          </cell>
          <cell r="D292" t="str">
            <v>Âu Thị Vân</v>
          </cell>
          <cell r="E292" t="str">
            <v>Nữ</v>
          </cell>
          <cell r="F292">
            <v>28528</v>
          </cell>
          <cell r="G292">
            <v>47</v>
          </cell>
          <cell r="H292" t="str">
            <v>P</v>
          </cell>
          <cell r="I292" t="str">
            <v>Thanh Định, Định Hóa, Thái Nguyên</v>
          </cell>
          <cell r="J292" t="str">
            <v>Thanh Định, Định Hóa, Thái Nguyên</v>
          </cell>
          <cell r="K292" t="str">
            <v>Thái Nguyên</v>
          </cell>
          <cell r="L292" t="str">
            <v>019178007719</v>
          </cell>
          <cell r="M292">
            <v>44547</v>
          </cell>
          <cell r="N292" t="str">
            <v>Cục CS QLHC về TTXH</v>
          </cell>
          <cell r="O292" t="str">
            <v>Đã có gia đình</v>
          </cell>
          <cell r="P292" t="str">
            <v>Tày</v>
          </cell>
          <cell r="Q292" t="str">
            <v>Không</v>
          </cell>
          <cell r="R292" t="str">
            <v>Việt Nam</v>
          </cell>
          <cell r="S292" t="str">
            <v>Tiểu học</v>
          </cell>
          <cell r="X292">
            <v>0</v>
          </cell>
          <cell r="AB292" t="str">
            <v>0337158146</v>
          </cell>
          <cell r="AC292" t="str">
            <v>0337158146</v>
          </cell>
          <cell r="AE292" t="str">
            <v>Lang Quặng B, Định Biên, Định Hóa, Thái Nguyên</v>
          </cell>
          <cell r="AF292" t="str">
            <v>Việt Nam</v>
          </cell>
          <cell r="AG292" t="str">
            <v>Thái Nguyên</v>
          </cell>
          <cell r="AH292" t="str">
            <v>Định Hóa</v>
          </cell>
          <cell r="AI292" t="str">
            <v>Định Biên</v>
          </cell>
        </row>
        <row r="293">
          <cell r="C293" t="str">
            <v>NW17051034PW</v>
          </cell>
          <cell r="D293" t="str">
            <v>Lưu Thị Năm</v>
          </cell>
          <cell r="E293" t="str">
            <v>Nữ</v>
          </cell>
          <cell r="F293">
            <v>28991</v>
          </cell>
          <cell r="G293">
            <v>46</v>
          </cell>
          <cell r="H293" t="str">
            <v>P</v>
          </cell>
          <cell r="I293" t="str">
            <v>Thành Công, Phổ Yên, Thái Nguyên</v>
          </cell>
          <cell r="J293" t="str">
            <v>Thành Công, Phổ Yên, Thái Nguyên</v>
          </cell>
          <cell r="K293" t="str">
            <v>Thái Nguyên</v>
          </cell>
          <cell r="L293" t="str">
            <v>019179008787</v>
          </cell>
          <cell r="M293">
            <v>44508</v>
          </cell>
          <cell r="N293" t="str">
            <v>Cục CS QLHC về TTXH</v>
          </cell>
          <cell r="O293" t="str">
            <v>Đã có gia đình</v>
          </cell>
          <cell r="P293" t="str">
            <v>Sán Dỉu</v>
          </cell>
          <cell r="Q293" t="str">
            <v>Không</v>
          </cell>
          <cell r="R293" t="str">
            <v>Việt Nam</v>
          </cell>
          <cell r="S293" t="str">
            <v>Tiểu học</v>
          </cell>
          <cell r="X293">
            <v>0</v>
          </cell>
          <cell r="AB293" t="str">
            <v>0329346993</v>
          </cell>
          <cell r="AC293" t="str">
            <v>0329346993</v>
          </cell>
          <cell r="AE293" t="str">
            <v>Nhội, Thành Công, Phổ Yên, Thái Nguyên</v>
          </cell>
          <cell r="AF293" t="str">
            <v>Việt Nam</v>
          </cell>
          <cell r="AG293" t="str">
            <v>Thái Nguyên</v>
          </cell>
          <cell r="AH293" t="str">
            <v>Phổ Yên</v>
          </cell>
          <cell r="AI293" t="str">
            <v>Thành Công</v>
          </cell>
        </row>
        <row r="294">
          <cell r="C294" t="str">
            <v>17051035PW</v>
          </cell>
          <cell r="D294" t="str">
            <v>Nguyễn Thị Xuân</v>
          </cell>
          <cell r="E294" t="str">
            <v>Nữ</v>
          </cell>
          <cell r="F294">
            <v>30261</v>
          </cell>
          <cell r="G294">
            <v>43</v>
          </cell>
          <cell r="H294" t="str">
            <v>P</v>
          </cell>
          <cell r="I294" t="str">
            <v>Phúc Sơn,Tân Yên, Bắc Giang</v>
          </cell>
          <cell r="J294" t="str">
            <v>Phúc Sơn,Tân Yên, Bắc Giang</v>
          </cell>
          <cell r="K294" t="str">
            <v>Bắc Giang</v>
          </cell>
          <cell r="L294" t="str">
            <v>024182010760</v>
          </cell>
          <cell r="M294">
            <v>44547</v>
          </cell>
          <cell r="N294" t="str">
            <v>Cục CS QLHC về TTXH</v>
          </cell>
          <cell r="O294" t="str">
            <v>Đã có gia đình</v>
          </cell>
          <cell r="P294" t="str">
            <v>Kinh</v>
          </cell>
          <cell r="Q294" t="str">
            <v>Không</v>
          </cell>
          <cell r="R294" t="str">
            <v>Việt Nam</v>
          </cell>
          <cell r="S294" t="str">
            <v>Tiểu học</v>
          </cell>
          <cell r="X294">
            <v>0</v>
          </cell>
          <cell r="AB294" t="str">
            <v>0912858106</v>
          </cell>
          <cell r="AC294" t="str">
            <v>0912858106</v>
          </cell>
          <cell r="AE294" t="str">
            <v>Cầu Đen, Quang Tiến, Tân Yên, Bắc Giang</v>
          </cell>
          <cell r="AF294" t="str">
            <v>Việt Nam</v>
          </cell>
          <cell r="AG294" t="str">
            <v>Bắc Giang</v>
          </cell>
          <cell r="AH294" t="str">
            <v>Tân Yên</v>
          </cell>
          <cell r="AI294" t="str">
            <v>Quang Tiến</v>
          </cell>
        </row>
        <row r="295">
          <cell r="C295" t="str">
            <v>NW17051039PW</v>
          </cell>
          <cell r="D295" t="str">
            <v>Nguyễn Thị Xuyến</v>
          </cell>
          <cell r="E295" t="str">
            <v>Nữ</v>
          </cell>
          <cell r="F295">
            <v>28611</v>
          </cell>
          <cell r="G295">
            <v>47</v>
          </cell>
          <cell r="H295" t="str">
            <v>P</v>
          </cell>
          <cell r="I295" t="str">
            <v>Bình Dương, Vĩnh Tường, Vĩnh Phúc</v>
          </cell>
          <cell r="J295" t="str">
            <v>Ôn Lương, Phú Lương, Thái Nguyên</v>
          </cell>
          <cell r="K295" t="str">
            <v>Thái Nguyên</v>
          </cell>
          <cell r="L295" t="str">
            <v>091544272</v>
          </cell>
          <cell r="M295">
            <v>38499</v>
          </cell>
          <cell r="N295" t="str">
            <v>Thái Nguyên</v>
          </cell>
          <cell r="O295" t="str">
            <v>Đã có gia đình</v>
          </cell>
          <cell r="P295" t="str">
            <v>Tày</v>
          </cell>
          <cell r="Q295" t="str">
            <v>Không</v>
          </cell>
          <cell r="R295" t="str">
            <v>Việt Nam</v>
          </cell>
          <cell r="S295" t="str">
            <v>Trung học cơ sở</v>
          </cell>
          <cell r="X295">
            <v>0</v>
          </cell>
          <cell r="AB295" t="e">
            <v>#N/A</v>
          </cell>
          <cell r="AC295" t="str">
            <v>01633452834</v>
          </cell>
          <cell r="AE295" t="str">
            <v>Quyết Tiến, Hợp Thành, Phú Lương, Thái Nguyên</v>
          </cell>
          <cell r="AF295" t="str">
            <v>Việt Nam</v>
          </cell>
          <cell r="AG295" t="str">
            <v>Thái Nguyên</v>
          </cell>
          <cell r="AH295" t="str">
            <v>Phú Lương</v>
          </cell>
          <cell r="AI295" t="str">
            <v>Hợp Thành</v>
          </cell>
        </row>
        <row r="296">
          <cell r="C296" t="str">
            <v>17051046PW</v>
          </cell>
          <cell r="D296" t="str">
            <v>Lê Thị Thanh Hoa</v>
          </cell>
          <cell r="E296" t="str">
            <v>Nữ</v>
          </cell>
          <cell r="F296">
            <v>28339</v>
          </cell>
          <cell r="G296">
            <v>48</v>
          </cell>
          <cell r="H296" t="str">
            <v>P</v>
          </cell>
          <cell r="I296" t="str">
            <v>Phúc Thuận, Phổ Yên, Thái Nguyên</v>
          </cell>
          <cell r="J296" t="str">
            <v>Phúc Thuận, Phổ Yên, Thái Nguyên</v>
          </cell>
          <cell r="K296" t="str">
            <v>Thái Nguyên</v>
          </cell>
          <cell r="L296" t="str">
            <v>019177010180</v>
          </cell>
          <cell r="M296">
            <v>44508</v>
          </cell>
          <cell r="N296" t="str">
            <v>Cục CS QLHC về TTXH</v>
          </cell>
          <cell r="O296" t="str">
            <v>Đã có gia đình</v>
          </cell>
          <cell r="P296" t="str">
            <v>Kinh</v>
          </cell>
          <cell r="Q296" t="str">
            <v>Không</v>
          </cell>
          <cell r="R296" t="str">
            <v>Việt Nam</v>
          </cell>
          <cell r="S296" t="str">
            <v>Tiểu học</v>
          </cell>
          <cell r="X296">
            <v>0</v>
          </cell>
          <cell r="AB296" t="str">
            <v>0981147291</v>
          </cell>
          <cell r="AC296" t="str">
            <v>0981147291</v>
          </cell>
          <cell r="AE296" t="str">
            <v>Đức Phú, Phúc Thuận, Phổ Yên, Thái Nguyên</v>
          </cell>
          <cell r="AF296" t="str">
            <v>Việt Nam</v>
          </cell>
          <cell r="AG296" t="str">
            <v>Thái Nguyên</v>
          </cell>
          <cell r="AH296" t="str">
            <v>Phổ Yên</v>
          </cell>
          <cell r="AI296" t="str">
            <v>Phúc Thuận</v>
          </cell>
        </row>
        <row r="297">
          <cell r="C297" t="str">
            <v>NW17051049PW</v>
          </cell>
          <cell r="D297" t="str">
            <v>Trần Thị Vàng</v>
          </cell>
          <cell r="E297" t="str">
            <v>Nữ</v>
          </cell>
          <cell r="F297">
            <v>29230</v>
          </cell>
          <cell r="G297">
            <v>45</v>
          </cell>
          <cell r="H297" t="str">
            <v>P</v>
          </cell>
          <cell r="I297" t="str">
            <v>Phú Đô, Phú Lương, Thái Nguyên</v>
          </cell>
          <cell r="J297" t="str">
            <v>Phú Đô, Phú Lương, Thái Nguyên</v>
          </cell>
          <cell r="K297" t="str">
            <v>Thái Nguyên</v>
          </cell>
          <cell r="L297" t="str">
            <v>091516590</v>
          </cell>
          <cell r="M297">
            <v>38345</v>
          </cell>
          <cell r="N297" t="str">
            <v>Thái Nguyên</v>
          </cell>
          <cell r="O297" t="str">
            <v>Đã có gia đình</v>
          </cell>
          <cell r="P297" t="str">
            <v>Sán Chay</v>
          </cell>
          <cell r="Q297" t="str">
            <v>Không</v>
          </cell>
          <cell r="R297" t="str">
            <v>Việt Nam</v>
          </cell>
          <cell r="S297" t="str">
            <v>Trung học cơ sở</v>
          </cell>
          <cell r="X297">
            <v>0</v>
          </cell>
          <cell r="AB297" t="e">
            <v>#N/A</v>
          </cell>
          <cell r="AC297" t="str">
            <v>01657355924</v>
          </cell>
          <cell r="AE297" t="str">
            <v>Cây Thị, Yên Lạc, Phú Lương, Thái Nguyên</v>
          </cell>
          <cell r="AF297" t="str">
            <v>Việt Nam</v>
          </cell>
          <cell r="AG297" t="str">
            <v>Thái Nguyên</v>
          </cell>
          <cell r="AH297" t="str">
            <v>Phú Lương</v>
          </cell>
          <cell r="AI297" t="str">
            <v>Yên Lạc</v>
          </cell>
        </row>
        <row r="298">
          <cell r="C298" t="str">
            <v>NW17051051PW</v>
          </cell>
          <cell r="D298" t="str">
            <v>Dương Thị Thắm</v>
          </cell>
          <cell r="E298" t="str">
            <v>Nữ</v>
          </cell>
          <cell r="F298">
            <v>28396</v>
          </cell>
          <cell r="G298">
            <v>48</v>
          </cell>
          <cell r="H298" t="str">
            <v>P</v>
          </cell>
          <cell r="I298" t="str">
            <v>Điềm Thụy, Phú Bình, Thái Nguyên</v>
          </cell>
          <cell r="J298" t="str">
            <v>Điềm Thụy, Phú Bình, Thái Nguyên</v>
          </cell>
          <cell r="K298" t="str">
            <v>Thái Nguyên</v>
          </cell>
          <cell r="L298" t="str">
            <v>091622658</v>
          </cell>
          <cell r="M298">
            <v>39310</v>
          </cell>
          <cell r="N298" t="str">
            <v>Thái Nguyên</v>
          </cell>
          <cell r="O298" t="str">
            <v>Đã có gia đình</v>
          </cell>
          <cell r="P298" t="str">
            <v>Kinh</v>
          </cell>
          <cell r="Q298" t="str">
            <v>Không</v>
          </cell>
          <cell r="R298" t="str">
            <v>Việt Nam</v>
          </cell>
          <cell r="S298" t="str">
            <v>Trung học cơ sở</v>
          </cell>
          <cell r="X298">
            <v>0</v>
          </cell>
          <cell r="AB298" t="e">
            <v>#N/A</v>
          </cell>
          <cell r="AC298" t="str">
            <v>01653331521</v>
          </cell>
          <cell r="AE298" t="str">
            <v>Điềm Thụy, Điềm Thụy, Phú Bình, Thái Nguyên</v>
          </cell>
          <cell r="AF298" t="str">
            <v>Việt Nam</v>
          </cell>
          <cell r="AG298" t="str">
            <v>Thái Nguyên</v>
          </cell>
          <cell r="AH298" t="str">
            <v>Phú Bình</v>
          </cell>
          <cell r="AI298" t="str">
            <v>Điềm Thụy</v>
          </cell>
        </row>
        <row r="299">
          <cell r="C299" t="str">
            <v>17051048PW</v>
          </cell>
          <cell r="D299" t="str">
            <v>Nguyễn Thị Lựu</v>
          </cell>
          <cell r="E299" t="str">
            <v>Nữ</v>
          </cell>
          <cell r="F299">
            <v>28595</v>
          </cell>
          <cell r="G299">
            <v>47</v>
          </cell>
          <cell r="H299" t="str">
            <v>P</v>
          </cell>
          <cell r="I299" t="str">
            <v>Tân Đức, Phú Bình, Thái Nguyên</v>
          </cell>
          <cell r="J299" t="str">
            <v>Tân Đức, Phú Bình, Thái Nguyên</v>
          </cell>
          <cell r="K299" t="str">
            <v>Thái Nguyên</v>
          </cell>
          <cell r="L299" t="str">
            <v>019178005601</v>
          </cell>
          <cell r="M299">
            <v>44425</v>
          </cell>
          <cell r="N299" t="str">
            <v>Cục CS QLHC về TTXH</v>
          </cell>
          <cell r="O299" t="str">
            <v>Đã có gia đình</v>
          </cell>
          <cell r="P299" t="str">
            <v>Kinh</v>
          </cell>
          <cell r="Q299" t="str">
            <v>Không</v>
          </cell>
          <cell r="R299" t="str">
            <v>Việt Nam</v>
          </cell>
          <cell r="S299" t="str">
            <v>Trung học cơ sở</v>
          </cell>
          <cell r="X299">
            <v>0</v>
          </cell>
          <cell r="AB299" t="str">
            <v>0352080347</v>
          </cell>
          <cell r="AC299" t="str">
            <v>0352080347</v>
          </cell>
          <cell r="AE299" t="str">
            <v>Lềnh, Tân Đức, Phú Bình, Thái Nguyên</v>
          </cell>
          <cell r="AF299" t="str">
            <v>Việt Nam</v>
          </cell>
          <cell r="AG299" t="str">
            <v>Thái Nguyên</v>
          </cell>
          <cell r="AH299" t="str">
            <v>Phú Bình</v>
          </cell>
          <cell r="AI299" t="str">
            <v>Tân Đức</v>
          </cell>
        </row>
        <row r="300">
          <cell r="C300" t="str">
            <v>NW17051090MW</v>
          </cell>
          <cell r="D300" t="str">
            <v>Trần Văn Trang</v>
          </cell>
          <cell r="E300" t="str">
            <v>Nam</v>
          </cell>
          <cell r="F300">
            <v>33011</v>
          </cell>
          <cell r="G300">
            <v>35</v>
          </cell>
          <cell r="H300" t="str">
            <v>M</v>
          </cell>
          <cell r="I300" t="str">
            <v xml:space="preserve"> Hợp Thành, Sơn Dương, Tuyên Quang</v>
          </cell>
          <cell r="J300" t="str">
            <v xml:space="preserve"> Hợp Thành, Sơn Dương, Tuyên Quang</v>
          </cell>
          <cell r="K300" t="str">
            <v>Thái Nguyên</v>
          </cell>
          <cell r="L300" t="str">
            <v>008090008760</v>
          </cell>
          <cell r="M300">
            <v>44568</v>
          </cell>
          <cell r="N300" t="str">
            <v>Cục CS QLHC về TTXH</v>
          </cell>
          <cell r="O300" t="str">
            <v>Đã có gia đình</v>
          </cell>
          <cell r="P300" t="str">
            <v>Sán Chay</v>
          </cell>
          <cell r="Q300" t="str">
            <v>Không</v>
          </cell>
          <cell r="R300" t="str">
            <v>Việt Nam</v>
          </cell>
          <cell r="S300" t="str">
            <v>Trung học phổ thông</v>
          </cell>
          <cell r="X300">
            <v>0</v>
          </cell>
          <cell r="AB300" t="str">
            <v>0392195990</v>
          </cell>
          <cell r="AC300" t="str">
            <v>0392195990</v>
          </cell>
          <cell r="AE300" t="str">
            <v>Đèo Khế, Hợp Thành, Sơn Dương, Tuyên Quang</v>
          </cell>
          <cell r="AF300" t="str">
            <v>Việt Nam</v>
          </cell>
          <cell r="AG300" t="str">
            <v>Tuyên Quang</v>
          </cell>
          <cell r="AH300" t="str">
            <v>Sơn Dương</v>
          </cell>
          <cell r="AI300" t="str">
            <v>Hợp Thành</v>
          </cell>
        </row>
        <row r="301">
          <cell r="C301" t="str">
            <v>17051091MG</v>
          </cell>
          <cell r="D301" t="str">
            <v>Tạ Khắc Thuần</v>
          </cell>
          <cell r="E301" t="str">
            <v>Nam</v>
          </cell>
          <cell r="F301">
            <v>30123</v>
          </cell>
          <cell r="G301">
            <v>43</v>
          </cell>
          <cell r="H301" t="str">
            <v>M</v>
          </cell>
          <cell r="I301" t="str">
            <v>Đắc Sơn, Phổ Yên, Thái Nguyên</v>
          </cell>
          <cell r="J301" t="str">
            <v>Đắc Sơn, Phổ Yên, Thái Nguyên</v>
          </cell>
          <cell r="K301" t="str">
            <v>Thái Nguyên</v>
          </cell>
          <cell r="L301" t="str">
            <v>019082008987</v>
          </cell>
          <cell r="M301">
            <v>44372</v>
          </cell>
          <cell r="N301" t="str">
            <v>Cục CS QLHC về TTXH</v>
          </cell>
          <cell r="O301" t="str">
            <v>Đã có gia đình</v>
          </cell>
          <cell r="P301" t="str">
            <v>Kinh</v>
          </cell>
          <cell r="Q301" t="str">
            <v>Không</v>
          </cell>
          <cell r="R301" t="str">
            <v>Việt Nam</v>
          </cell>
          <cell r="S301" t="str">
            <v>Trung học phổ thông</v>
          </cell>
          <cell r="X301">
            <v>0</v>
          </cell>
          <cell r="AB301" t="str">
            <v>0972077215</v>
          </cell>
          <cell r="AC301" t="str">
            <v>0972077215</v>
          </cell>
          <cell r="AE301" t="str">
            <v>Cây Xanh, Đắc Sơn, Phổ Yên, Thái Nguyên</v>
          </cell>
          <cell r="AF301" t="str">
            <v>Việt Nam</v>
          </cell>
          <cell r="AG301" t="str">
            <v>Thái Nguyên</v>
          </cell>
          <cell r="AH301" t="str">
            <v>Phổ Yên</v>
          </cell>
          <cell r="AI301" t="str">
            <v>Đắc Sơn</v>
          </cell>
        </row>
        <row r="302">
          <cell r="C302" t="str">
            <v>17051057PW</v>
          </cell>
          <cell r="D302" t="str">
            <v>Phan Thị Vĩnh</v>
          </cell>
          <cell r="E302" t="str">
            <v>Nữ</v>
          </cell>
          <cell r="F302">
            <v>29717</v>
          </cell>
          <cell r="G302">
            <v>44</v>
          </cell>
          <cell r="H302" t="str">
            <v>P</v>
          </cell>
          <cell r="I302" t="str">
            <v>Tân Kim, Phú Bình, Thái Nguyên</v>
          </cell>
          <cell r="J302" t="str">
            <v>Tân Kim, Phú Bình, Thái Nguyên</v>
          </cell>
          <cell r="K302" t="str">
            <v>Thái Nguyên</v>
          </cell>
          <cell r="L302" t="str">
            <v>019181009625</v>
          </cell>
          <cell r="M302">
            <v>44374</v>
          </cell>
          <cell r="N302" t="str">
            <v>Cục CS QLHC về TTXH</v>
          </cell>
          <cell r="O302" t="str">
            <v>Đã có gia đình</v>
          </cell>
          <cell r="P302" t="str">
            <v>Nùng</v>
          </cell>
          <cell r="Q302" t="str">
            <v>Không</v>
          </cell>
          <cell r="R302" t="str">
            <v>Việt Nam</v>
          </cell>
          <cell r="S302" t="str">
            <v>Trung học cơ sở</v>
          </cell>
          <cell r="X302">
            <v>0</v>
          </cell>
          <cell r="AB302" t="str">
            <v>0356614085</v>
          </cell>
          <cell r="AC302" t="str">
            <v>0356614085</v>
          </cell>
          <cell r="AE302" t="str">
            <v>Quyết Tiến, Tân Kim, Phú Bình, Thái Nguyên</v>
          </cell>
          <cell r="AF302" t="str">
            <v>Việt Nam</v>
          </cell>
          <cell r="AG302" t="str">
            <v>Thái Nguyên</v>
          </cell>
          <cell r="AH302" t="str">
            <v>Phú Bình</v>
          </cell>
          <cell r="AI302" t="str">
            <v>Tân Kim</v>
          </cell>
        </row>
        <row r="303">
          <cell r="C303" t="str">
            <v>17051063PW</v>
          </cell>
          <cell r="D303" t="str">
            <v>Nguyễn Thị Phượng</v>
          </cell>
          <cell r="E303" t="str">
            <v>Nữ</v>
          </cell>
          <cell r="F303">
            <v>29648</v>
          </cell>
          <cell r="G303">
            <v>44</v>
          </cell>
          <cell r="H303" t="str">
            <v>P</v>
          </cell>
          <cell r="I303" t="str">
            <v>Tân Kim, Phú Bình, Thái Nguyên</v>
          </cell>
          <cell r="J303" t="str">
            <v>Tân Kim, Phú Bình, Thái Nguyên</v>
          </cell>
          <cell r="K303" t="str">
            <v>Thái Nguyên</v>
          </cell>
          <cell r="L303" t="str">
            <v>019181007434</v>
          </cell>
          <cell r="M303">
            <v>44374</v>
          </cell>
          <cell r="N303" t="str">
            <v>Cục CS QLHC về TTXH</v>
          </cell>
          <cell r="O303" t="str">
            <v>Đã có gia đình</v>
          </cell>
          <cell r="P303" t="str">
            <v>Kinh</v>
          </cell>
          <cell r="Q303" t="str">
            <v>Không</v>
          </cell>
          <cell r="R303" t="str">
            <v>Việt Nam</v>
          </cell>
          <cell r="S303" t="str">
            <v>Trung học cơ sở</v>
          </cell>
          <cell r="X303">
            <v>0</v>
          </cell>
          <cell r="AB303" t="str">
            <v>0328033910</v>
          </cell>
          <cell r="AC303" t="str">
            <v>0328033910</v>
          </cell>
          <cell r="AE303" t="str">
            <v>Quyết Tiến, Tân Kim, Phú Bình, Thái Nguyên</v>
          </cell>
          <cell r="AF303" t="str">
            <v>Việt Nam</v>
          </cell>
          <cell r="AG303" t="str">
            <v>Thái Nguyên</v>
          </cell>
          <cell r="AH303" t="str">
            <v>Phú Bình</v>
          </cell>
          <cell r="AI303" t="str">
            <v>Tân Kim</v>
          </cell>
        </row>
        <row r="304">
          <cell r="C304" t="str">
            <v>17051070PW</v>
          </cell>
          <cell r="D304" t="str">
            <v>Nguyễn Thị Phương</v>
          </cell>
          <cell r="E304" t="str">
            <v>Nữ</v>
          </cell>
          <cell r="F304">
            <v>27536</v>
          </cell>
          <cell r="G304">
            <v>50</v>
          </cell>
          <cell r="H304" t="str">
            <v>P</v>
          </cell>
          <cell r="I304" t="str">
            <v>Nam Phú, Tiền Hải, Thái Bình</v>
          </cell>
          <cell r="J304" t="str">
            <v>Xuân Phương, Phú Bình, Thái Nguyên</v>
          </cell>
          <cell r="K304" t="str">
            <v>Thái Nguyên</v>
          </cell>
          <cell r="L304" t="str">
            <v>019175002293</v>
          </cell>
          <cell r="M304">
            <v>44317</v>
          </cell>
          <cell r="N304" t="str">
            <v>Cục CS QLHC về TTXH</v>
          </cell>
          <cell r="O304" t="str">
            <v>Đã có gia đình</v>
          </cell>
          <cell r="P304" t="str">
            <v>Kinh</v>
          </cell>
          <cell r="Q304" t="str">
            <v>Không</v>
          </cell>
          <cell r="R304" t="str">
            <v>Việt Nam</v>
          </cell>
          <cell r="S304" t="str">
            <v>Trung học cơ sở</v>
          </cell>
          <cell r="X304">
            <v>0</v>
          </cell>
          <cell r="AB304" t="str">
            <v>0356813713</v>
          </cell>
          <cell r="AC304" t="str">
            <v>0356813713</v>
          </cell>
          <cell r="AE304" t="str">
            <v>Kiều Chính, Xuân Phương, Phú Bình, Thái Nguyên</v>
          </cell>
          <cell r="AF304" t="str">
            <v>Việt Nam</v>
          </cell>
          <cell r="AG304" t="str">
            <v>Thái Nguyên</v>
          </cell>
          <cell r="AH304" t="str">
            <v>Phú Bình</v>
          </cell>
          <cell r="AI304" t="str">
            <v>Xuân Phương</v>
          </cell>
        </row>
        <row r="305">
          <cell r="C305" t="str">
            <v>17051089PW</v>
          </cell>
          <cell r="D305" t="str">
            <v>Bùi Thị Xuân</v>
          </cell>
          <cell r="E305" t="str">
            <v>Nữ</v>
          </cell>
          <cell r="F305">
            <v>27678</v>
          </cell>
          <cell r="G305">
            <v>50</v>
          </cell>
          <cell r="H305" t="str">
            <v>P</v>
          </cell>
          <cell r="I305" t="str">
            <v>Bảo Lý, Phú Bình, Thái Nguyên</v>
          </cell>
          <cell r="J305" t="str">
            <v>Bảo Lý, Phú Bình, Thái Nguyên</v>
          </cell>
          <cell r="K305" t="str">
            <v>Thái Nguyên</v>
          </cell>
          <cell r="L305" t="str">
            <v>019175015050</v>
          </cell>
          <cell r="M305">
            <v>44372</v>
          </cell>
          <cell r="N305" t="str">
            <v>Cục CS QLHC về TTXH</v>
          </cell>
          <cell r="O305" t="str">
            <v>Đã có gia đình</v>
          </cell>
          <cell r="P305" t="str">
            <v>Kinh</v>
          </cell>
          <cell r="Q305" t="str">
            <v>Không</v>
          </cell>
          <cell r="R305" t="str">
            <v>Việt Nam</v>
          </cell>
          <cell r="S305" t="str">
            <v>Trung học phổ thông</v>
          </cell>
          <cell r="X305">
            <v>0</v>
          </cell>
          <cell r="AB305" t="str">
            <v>0383374806</v>
          </cell>
          <cell r="AC305" t="str">
            <v>0383374806</v>
          </cell>
          <cell r="AE305" t="str">
            <v>Đoàn Kết, Đào Xá, Phú Bình, Thái Nguyên</v>
          </cell>
          <cell r="AF305" t="str">
            <v>Việt Nam</v>
          </cell>
          <cell r="AG305" t="str">
            <v>Thái Nguyên</v>
          </cell>
          <cell r="AH305" t="str">
            <v>Phú Bình</v>
          </cell>
          <cell r="AI305" t="str">
            <v>Đào Xá</v>
          </cell>
        </row>
        <row r="306">
          <cell r="C306" t="str">
            <v>NW17051100PW</v>
          </cell>
          <cell r="D306" t="str">
            <v>Trần Thị Hương</v>
          </cell>
          <cell r="E306" t="str">
            <v>Nữ</v>
          </cell>
          <cell r="F306">
            <v>30243</v>
          </cell>
          <cell r="G306">
            <v>43</v>
          </cell>
          <cell r="H306" t="str">
            <v>P</v>
          </cell>
          <cell r="I306" t="str">
            <v>Dân Tiến, Võ Nhai, Thái Nguyên</v>
          </cell>
          <cell r="J306" t="str">
            <v>Dân Tiến, Võ Nhai, Thái Nguyên</v>
          </cell>
          <cell r="K306" t="str">
            <v>Thái Nguyên</v>
          </cell>
          <cell r="L306" t="str">
            <v>019182010215</v>
          </cell>
          <cell r="M306">
            <v>44547</v>
          </cell>
          <cell r="N306" t="str">
            <v>Cục CS QLHC về TTXH</v>
          </cell>
          <cell r="O306" t="str">
            <v>Đã có gia đình</v>
          </cell>
          <cell r="P306" t="str">
            <v>Sán Chay</v>
          </cell>
          <cell r="Q306" t="str">
            <v>Không</v>
          </cell>
          <cell r="R306" t="str">
            <v>Việt Nam</v>
          </cell>
          <cell r="S306" t="str">
            <v>Trung học phổ thông</v>
          </cell>
          <cell r="X306">
            <v>0</v>
          </cell>
          <cell r="AB306" t="str">
            <v>0376434213</v>
          </cell>
          <cell r="AC306" t="str">
            <v>0376434213</v>
          </cell>
          <cell r="AE306" t="str">
            <v>Đồng Quán, Dân Tiến, Võ Nhai, Thái Nguyên</v>
          </cell>
          <cell r="AF306" t="str">
            <v>Việt Nam</v>
          </cell>
          <cell r="AG306" t="str">
            <v>Thái Nguyên</v>
          </cell>
          <cell r="AH306" t="str">
            <v>Võ Nhai</v>
          </cell>
          <cell r="AI306" t="str">
            <v>Dân Tiến</v>
          </cell>
        </row>
        <row r="307">
          <cell r="C307" t="str">
            <v>NW17051117PW</v>
          </cell>
          <cell r="D307" t="str">
            <v>Ngô Thị Xuân</v>
          </cell>
          <cell r="E307" t="str">
            <v>Nữ</v>
          </cell>
          <cell r="F307">
            <v>28840</v>
          </cell>
          <cell r="G307">
            <v>47</v>
          </cell>
          <cell r="H307" t="str">
            <v>P</v>
          </cell>
          <cell r="I307" t="str">
            <v>Trung Thành, Thái Nguyên, Thái Nguyên</v>
          </cell>
          <cell r="J307" t="str">
            <v>Tích Lương, Thái Nguyên, Thái Nguyên</v>
          </cell>
          <cell r="K307" t="str">
            <v>Thái Nguyên</v>
          </cell>
          <cell r="L307" t="str">
            <v>019178001317</v>
          </cell>
          <cell r="M307">
            <v>44302</v>
          </cell>
          <cell r="N307" t="str">
            <v>Cục CS QLHC về TTXH</v>
          </cell>
          <cell r="O307" t="str">
            <v>Đã có gia đình</v>
          </cell>
          <cell r="P307" t="str">
            <v>Kinh</v>
          </cell>
          <cell r="Q307" t="str">
            <v>Không</v>
          </cell>
          <cell r="R307" t="str">
            <v>Việt Nam</v>
          </cell>
          <cell r="S307" t="str">
            <v>Trung học phổ thông</v>
          </cell>
          <cell r="X307">
            <v>0</v>
          </cell>
          <cell r="AB307" t="str">
            <v>0388114127</v>
          </cell>
          <cell r="AC307" t="str">
            <v>0388114127</v>
          </cell>
          <cell r="AE307" t="str">
            <v>Tổ 2, Trung Thành, Thái Nguyên, Thái Nguyên</v>
          </cell>
          <cell r="AF307" t="str">
            <v>Việt Nam</v>
          </cell>
          <cell r="AG307" t="str">
            <v>Thái Nguyên</v>
          </cell>
          <cell r="AH307" t="str">
            <v>Thái Nguyên</v>
          </cell>
          <cell r="AI307" t="str">
            <v>Trung Thành</v>
          </cell>
        </row>
        <row r="308">
          <cell r="C308" t="str">
            <v>17051120QW</v>
          </cell>
          <cell r="D308" t="str">
            <v>Nguyễn Thị Đính</v>
          </cell>
          <cell r="E308" t="str">
            <v>Nữ</v>
          </cell>
          <cell r="F308">
            <v>28717</v>
          </cell>
          <cell r="G308">
            <v>47</v>
          </cell>
          <cell r="H308" t="str">
            <v>Q</v>
          </cell>
          <cell r="I308" t="str">
            <v>Đắc Sơn, Phổ Yên, Thái Nguyên</v>
          </cell>
          <cell r="J308" t="str">
            <v>Đồng Tiến, Phổ Yên, Thái Nguyên</v>
          </cell>
          <cell r="K308" t="str">
            <v>Thái Nguyên</v>
          </cell>
          <cell r="L308" t="str">
            <v>019178003818</v>
          </cell>
          <cell r="M308">
            <v>44372</v>
          </cell>
          <cell r="N308" t="str">
            <v>Cục CS QLHC về TTXH</v>
          </cell>
          <cell r="O308" t="str">
            <v>Đã có gia đình</v>
          </cell>
          <cell r="P308" t="str">
            <v>Kinh</v>
          </cell>
          <cell r="Q308" t="str">
            <v>Không</v>
          </cell>
          <cell r="R308" t="str">
            <v>Việt Nam</v>
          </cell>
          <cell r="S308" t="str">
            <v>Trung học phổ thông</v>
          </cell>
          <cell r="X308">
            <v>0</v>
          </cell>
          <cell r="AB308" t="str">
            <v>0395470950</v>
          </cell>
          <cell r="AC308" t="str">
            <v>0395470950</v>
          </cell>
          <cell r="AE308" t="str">
            <v>Nam, Đồng Tiến, Phổ Yên, Thái Nguyên</v>
          </cell>
          <cell r="AF308" t="str">
            <v>Việt Nam</v>
          </cell>
          <cell r="AG308" t="str">
            <v>Thái Nguyên</v>
          </cell>
          <cell r="AH308" t="str">
            <v>Phổ Yên</v>
          </cell>
          <cell r="AI308" t="str">
            <v>Đồng Tiến</v>
          </cell>
        </row>
        <row r="309">
          <cell r="C309" t="str">
            <v>NW17051137PW</v>
          </cell>
          <cell r="D309" t="str">
            <v>Bùi Thị Quyên</v>
          </cell>
          <cell r="E309" t="str">
            <v>Nữ</v>
          </cell>
          <cell r="F309">
            <v>33208</v>
          </cell>
          <cell r="G309">
            <v>35</v>
          </cell>
          <cell r="H309" t="str">
            <v>P</v>
          </cell>
          <cell r="I309" t="str">
            <v>Cao Ngạn, Thái Nguyên, Thái Nguyên</v>
          </cell>
          <cell r="J309" t="str">
            <v>Cao Ngạn, Thái Nguyên, Thái Nguyên</v>
          </cell>
          <cell r="K309" t="str">
            <v>Thái Nguyên</v>
          </cell>
          <cell r="L309" t="str">
            <v>091520522</v>
          </cell>
          <cell r="M309">
            <v>42465</v>
          </cell>
          <cell r="N309" t="str">
            <v>Thái Nguyên</v>
          </cell>
          <cell r="O309" t="str">
            <v>Đã có gia đình</v>
          </cell>
          <cell r="P309" t="str">
            <v>Kinh</v>
          </cell>
          <cell r="Q309" t="str">
            <v>Không</v>
          </cell>
          <cell r="R309" t="str">
            <v>Việt Nam</v>
          </cell>
          <cell r="S309" t="str">
            <v>Trung học phổ thông</v>
          </cell>
          <cell r="X309">
            <v>0</v>
          </cell>
          <cell r="AB309" t="str">
            <v>0984895994</v>
          </cell>
          <cell r="AC309" t="str">
            <v>0984895994</v>
          </cell>
          <cell r="AE309" t="str">
            <v>Đồng Ca, Tân Hòa, Phú Bình, Thái Nguyên</v>
          </cell>
          <cell r="AF309" t="str">
            <v>Việt Nam</v>
          </cell>
          <cell r="AG309" t="str">
            <v>Thái Nguyên</v>
          </cell>
          <cell r="AH309" t="str">
            <v>Phú Bình</v>
          </cell>
          <cell r="AI309" t="str">
            <v>Tân Hòa</v>
          </cell>
        </row>
        <row r="310">
          <cell r="C310" t="str">
            <v>NW17051132PW</v>
          </cell>
          <cell r="D310" t="str">
            <v>Phạm Thị Ngân</v>
          </cell>
          <cell r="E310" t="str">
            <v>Nữ</v>
          </cell>
          <cell r="F310">
            <v>29034</v>
          </cell>
          <cell r="G310">
            <v>46</v>
          </cell>
          <cell r="H310" t="str">
            <v>P</v>
          </cell>
          <cell r="I310" t="str">
            <v>Tân Kim, Phú Bình, Thái Nguyên</v>
          </cell>
          <cell r="J310" t="str">
            <v>Tân Kim, Phú Bình, Thái Nguyên</v>
          </cell>
          <cell r="K310" t="str">
            <v>Thái Nguyên</v>
          </cell>
          <cell r="L310" t="str">
            <v>090786121</v>
          </cell>
          <cell r="M310">
            <v>42241</v>
          </cell>
          <cell r="N310" t="str">
            <v>Thái Nguyên</v>
          </cell>
          <cell r="O310" t="str">
            <v>Đã có gia đình</v>
          </cell>
          <cell r="P310" t="str">
            <v>Kinh</v>
          </cell>
          <cell r="Q310" t="str">
            <v>Không</v>
          </cell>
          <cell r="R310" t="str">
            <v>Việt Nam</v>
          </cell>
          <cell r="S310" t="str">
            <v>Trung học phổ thông</v>
          </cell>
          <cell r="X310">
            <v>0</v>
          </cell>
          <cell r="AB310" t="e">
            <v>#N/A</v>
          </cell>
          <cell r="AC310" t="str">
            <v>0918560174</v>
          </cell>
          <cell r="AE310" t="str">
            <v>Bàn Đạt, Bàn Đạt, Phú Bình, Thái Nguyên</v>
          </cell>
          <cell r="AF310" t="str">
            <v>Việt Nam</v>
          </cell>
          <cell r="AG310" t="str">
            <v>Thái Nguyên</v>
          </cell>
          <cell r="AH310" t="str">
            <v>Phú Bình</v>
          </cell>
          <cell r="AI310" t="str">
            <v>Bàn Đạt</v>
          </cell>
        </row>
        <row r="311">
          <cell r="C311" t="str">
            <v>NW17051136PW</v>
          </cell>
          <cell r="D311" t="str">
            <v>Đường Thị Yến</v>
          </cell>
          <cell r="E311" t="str">
            <v>Nữ</v>
          </cell>
          <cell r="F311">
            <v>28780</v>
          </cell>
          <cell r="G311">
            <v>47</v>
          </cell>
          <cell r="H311" t="str">
            <v>P</v>
          </cell>
          <cell r="I311" t="str">
            <v>Tân Kim, Phú Bình, Thái Nguyên</v>
          </cell>
          <cell r="J311" t="str">
            <v>Tân Hòa, Phú Bình, Thái Nguyên</v>
          </cell>
          <cell r="K311" t="str">
            <v>Thái Nguyên</v>
          </cell>
          <cell r="L311" t="str">
            <v>090798452</v>
          </cell>
          <cell r="M311">
            <v>35993</v>
          </cell>
          <cell r="N311" t="str">
            <v>Thái Nguyên</v>
          </cell>
          <cell r="O311" t="str">
            <v>Đã có gia đình</v>
          </cell>
          <cell r="P311" t="str">
            <v>Tày</v>
          </cell>
          <cell r="Q311" t="str">
            <v>Không</v>
          </cell>
          <cell r="R311" t="str">
            <v>Việt Nam</v>
          </cell>
          <cell r="S311" t="str">
            <v>Trung học phổ thông</v>
          </cell>
          <cell r="X311">
            <v>0</v>
          </cell>
          <cell r="AB311" t="e">
            <v>#N/A</v>
          </cell>
          <cell r="AC311" t="str">
            <v>01645078100</v>
          </cell>
          <cell r="AE311" t="str">
            <v>Vàng Ngoài, Tân Hòa, Phú Bình, Thái Nguyên</v>
          </cell>
          <cell r="AF311" t="str">
            <v>Việt Nam</v>
          </cell>
          <cell r="AG311" t="str">
            <v>Thái Nguyên</v>
          </cell>
          <cell r="AH311" t="str">
            <v>Phú Bình</v>
          </cell>
          <cell r="AI311" t="str">
            <v>Tân Hòa</v>
          </cell>
        </row>
        <row r="312">
          <cell r="C312" t="str">
            <v>NW17051161PW</v>
          </cell>
          <cell r="D312" t="str">
            <v>Hoàng Thị Nam</v>
          </cell>
          <cell r="E312" t="str">
            <v>Nữ</v>
          </cell>
          <cell r="F312">
            <v>29454</v>
          </cell>
          <cell r="G312">
            <v>45</v>
          </cell>
          <cell r="H312" t="str">
            <v>P</v>
          </cell>
          <cell r="I312" t="str">
            <v>Vô Tranh, Phú Lương, Thái Nguyên</v>
          </cell>
          <cell r="J312" t="str">
            <v>Vô Tranh, Phú Lương, Thái Nguyên</v>
          </cell>
          <cell r="K312" t="str">
            <v>Thái Nguyên</v>
          </cell>
          <cell r="L312" t="str">
            <v>019180006669</v>
          </cell>
          <cell r="M312">
            <v>44372</v>
          </cell>
          <cell r="N312" t="str">
            <v>Cục CS QLHC về TTXH</v>
          </cell>
          <cell r="O312" t="str">
            <v>Đã có gia đình</v>
          </cell>
          <cell r="P312" t="str">
            <v>Sán Chay</v>
          </cell>
          <cell r="Q312" t="str">
            <v>Không</v>
          </cell>
          <cell r="R312" t="str">
            <v>Việt Nam</v>
          </cell>
          <cell r="S312" t="str">
            <v>Trung học cơ sở</v>
          </cell>
          <cell r="X312">
            <v>0</v>
          </cell>
          <cell r="AB312" t="str">
            <v>0975536790</v>
          </cell>
          <cell r="AC312" t="str">
            <v>0975536790</v>
          </cell>
          <cell r="AE312" t="str">
            <v>Thống Nhất 1, Vô Tranh, Phú Lương, Thái Nguyên</v>
          </cell>
          <cell r="AF312" t="str">
            <v>Việt Nam</v>
          </cell>
          <cell r="AG312" t="str">
            <v>Thái Nguyên</v>
          </cell>
          <cell r="AH312" t="str">
            <v>Phú Lương</v>
          </cell>
          <cell r="AI312" t="str">
            <v>Vô Tranh</v>
          </cell>
        </row>
        <row r="313">
          <cell r="C313" t="str">
            <v>NW17051164PW</v>
          </cell>
          <cell r="D313" t="str">
            <v>Trần Thị Sắc</v>
          </cell>
          <cell r="E313" t="str">
            <v>Nữ</v>
          </cell>
          <cell r="F313">
            <v>31741</v>
          </cell>
          <cell r="G313">
            <v>39</v>
          </cell>
          <cell r="H313" t="str">
            <v>P</v>
          </cell>
          <cell r="I313" t="str">
            <v>Yên Lạc, Phú Lương, Thái Nguyên</v>
          </cell>
          <cell r="J313" t="str">
            <v>Yên Lạc, Phú Lương, Thái Nguyên</v>
          </cell>
          <cell r="K313" t="str">
            <v>Thái Nguyên</v>
          </cell>
          <cell r="L313" t="str">
            <v>091516550</v>
          </cell>
          <cell r="M313">
            <v>42073</v>
          </cell>
          <cell r="N313" t="str">
            <v>Thái Nguyên</v>
          </cell>
          <cell r="O313" t="str">
            <v>Đã có gia đình</v>
          </cell>
          <cell r="P313" t="str">
            <v>Sán Chay</v>
          </cell>
          <cell r="Q313" t="str">
            <v>Không</v>
          </cell>
          <cell r="R313" t="str">
            <v>Việt Nam</v>
          </cell>
          <cell r="S313" t="str">
            <v>Trung học phổ thông</v>
          </cell>
          <cell r="X313">
            <v>0</v>
          </cell>
          <cell r="AB313" t="e">
            <v>#N/A</v>
          </cell>
          <cell r="AC313" t="str">
            <v>01675886903</v>
          </cell>
          <cell r="AE313" t="str">
            <v>Cầu Bình 2, Vô Tranh, Phú Lương, Thái Nguyên</v>
          </cell>
          <cell r="AF313" t="str">
            <v>Việt Nam</v>
          </cell>
          <cell r="AG313" t="str">
            <v>Thái Nguyên</v>
          </cell>
          <cell r="AH313" t="str">
            <v>Phú Lương</v>
          </cell>
          <cell r="AI313" t="str">
            <v>Vô Tranh</v>
          </cell>
        </row>
        <row r="314">
          <cell r="C314" t="str">
            <v>NW17051165PW</v>
          </cell>
          <cell r="D314" t="str">
            <v>Dương Thị Nga</v>
          </cell>
          <cell r="E314" t="str">
            <v>Nữ</v>
          </cell>
          <cell r="F314">
            <v>30295</v>
          </cell>
          <cell r="G314">
            <v>43</v>
          </cell>
          <cell r="H314" t="str">
            <v>P</v>
          </cell>
          <cell r="I314" t="str">
            <v>Hương Sơn, Phú Bình, Thái Nguyên</v>
          </cell>
          <cell r="J314" t="str">
            <v>Hương Sơn, Phú Bình, Thái Nguyên</v>
          </cell>
          <cell r="K314" t="str">
            <v>Thái Nguyên</v>
          </cell>
          <cell r="L314" t="str">
            <v>019182011717</v>
          </cell>
          <cell r="M314">
            <v>44374</v>
          </cell>
          <cell r="N314" t="str">
            <v>Cục CS QLHC về TTXH</v>
          </cell>
          <cell r="O314" t="str">
            <v>Đã có gia đình</v>
          </cell>
          <cell r="P314" t="str">
            <v>Kinh</v>
          </cell>
          <cell r="Q314" t="str">
            <v>Không</v>
          </cell>
          <cell r="R314" t="str">
            <v>Việt Nam</v>
          </cell>
          <cell r="S314" t="str">
            <v>Trung học phổ thông</v>
          </cell>
          <cell r="X314">
            <v>0</v>
          </cell>
          <cell r="AB314" t="str">
            <v>0979464028</v>
          </cell>
          <cell r="AC314" t="str">
            <v>0979464028</v>
          </cell>
          <cell r="AE314" t="str">
            <v>Thòng Bong, Tân Kim, Phú Bình, Thái Nguyên</v>
          </cell>
          <cell r="AF314" t="str">
            <v>Việt Nam</v>
          </cell>
          <cell r="AG314" t="str">
            <v>Thái Nguyên</v>
          </cell>
          <cell r="AH314" t="str">
            <v>Phú Bình</v>
          </cell>
          <cell r="AI314" t="str">
            <v>Tân Kim</v>
          </cell>
        </row>
        <row r="315">
          <cell r="C315" t="str">
            <v>NW17051166PW</v>
          </cell>
          <cell r="D315" t="str">
            <v>Dương Thị Thêu</v>
          </cell>
          <cell r="E315" t="str">
            <v>Nữ</v>
          </cell>
          <cell r="F315">
            <v>31162</v>
          </cell>
          <cell r="G315">
            <v>40</v>
          </cell>
          <cell r="H315" t="str">
            <v>P</v>
          </cell>
          <cell r="I315" t="str">
            <v>Yên Bình, Ý Yên, Nam Định</v>
          </cell>
          <cell r="J315" t="str">
            <v>Tân Kim, Phú Bình, Thái Nguyên</v>
          </cell>
          <cell r="K315" t="str">
            <v>Thái Nguyên</v>
          </cell>
          <cell r="L315" t="str">
            <v>091048360</v>
          </cell>
          <cell r="M315">
            <v>37743</v>
          </cell>
          <cell r="N315" t="str">
            <v>Thái Nguyên</v>
          </cell>
          <cell r="O315" t="str">
            <v>Đã có gia đình</v>
          </cell>
          <cell r="P315" t="str">
            <v>Kinh</v>
          </cell>
          <cell r="Q315" t="str">
            <v>Không</v>
          </cell>
          <cell r="R315" t="str">
            <v>Việt Nam</v>
          </cell>
          <cell r="S315" t="str">
            <v>Tiểu học</v>
          </cell>
          <cell r="X315">
            <v>0</v>
          </cell>
          <cell r="AB315" t="e">
            <v>#N/A</v>
          </cell>
          <cell r="AC315" t="str">
            <v>01683082912</v>
          </cell>
          <cell r="AE315" t="str">
            <v>Thòng Bong, Tân Kim, Phú Bình, Thái Nguyên</v>
          </cell>
          <cell r="AF315" t="str">
            <v>Việt Nam</v>
          </cell>
          <cell r="AG315" t="str">
            <v>Thái Nguyên</v>
          </cell>
          <cell r="AH315" t="str">
            <v>Phú Bình</v>
          </cell>
          <cell r="AI315" t="str">
            <v>Tân Kim</v>
          </cell>
        </row>
        <row r="316">
          <cell r="C316" t="str">
            <v>NW17051171PW</v>
          </cell>
          <cell r="D316" t="str">
            <v>Nguyễn Thị Hằng</v>
          </cell>
          <cell r="E316" t="str">
            <v>Nữ</v>
          </cell>
          <cell r="F316">
            <v>31975</v>
          </cell>
          <cell r="G316">
            <v>38</v>
          </cell>
          <cell r="H316" t="str">
            <v>P</v>
          </cell>
          <cell r="I316" t="str">
            <v>Quang Thuận, Bạch Thông, Bắc Kạn</v>
          </cell>
          <cell r="J316" t="str">
            <v>Quang Thuận, Bạch Thông, Bắc Kạn</v>
          </cell>
          <cell r="K316" t="str">
            <v>Bắc Giang</v>
          </cell>
          <cell r="L316" t="str">
            <v>006187005673</v>
          </cell>
          <cell r="M316">
            <v>44374</v>
          </cell>
          <cell r="N316" t="str">
            <v>Cục CS QLHC về TTXH</v>
          </cell>
          <cell r="O316" t="str">
            <v>Đã có gia đình</v>
          </cell>
          <cell r="P316" t="str">
            <v>Tày</v>
          </cell>
          <cell r="Q316" t="str">
            <v>Không</v>
          </cell>
          <cell r="R316" t="str">
            <v>Việt Nam</v>
          </cell>
          <cell r="S316" t="str">
            <v>Trung học cơ sở</v>
          </cell>
          <cell r="X316">
            <v>0</v>
          </cell>
          <cell r="AB316" t="str">
            <v>0565346193</v>
          </cell>
          <cell r="AC316" t="str">
            <v>0565346193</v>
          </cell>
          <cell r="AE316" t="str">
            <v>Quan Làng, Tú Trĩ, Bạch Thông, Bắc Kạn</v>
          </cell>
          <cell r="AF316" t="str">
            <v>Việt Nam</v>
          </cell>
          <cell r="AG316" t="str">
            <v>Bắc Kạn</v>
          </cell>
          <cell r="AH316" t="str">
            <v>Bạch Thông</v>
          </cell>
          <cell r="AI316" t="str">
            <v>Tú Trĩ</v>
          </cell>
        </row>
        <row r="317">
          <cell r="C317" t="str">
            <v>NW17061181MG</v>
          </cell>
          <cell r="D317" t="str">
            <v>Chu Thị Hiệp</v>
          </cell>
          <cell r="E317" t="str">
            <v>Nữ</v>
          </cell>
          <cell r="F317">
            <v>34623</v>
          </cell>
          <cell r="G317">
            <v>31</v>
          </cell>
          <cell r="H317" t="str">
            <v>M</v>
          </cell>
          <cell r="I317" t="str">
            <v>Tân Kim, Phú Bình, Thái Nguyên</v>
          </cell>
          <cell r="J317" t="str">
            <v>Tân Kim, Phú Bình, Thái Nguyên</v>
          </cell>
          <cell r="K317" t="str">
            <v>Thái Nguyên</v>
          </cell>
          <cell r="L317" t="str">
            <v>091729081</v>
          </cell>
          <cell r="M317">
            <v>40820</v>
          </cell>
          <cell r="N317" t="str">
            <v>Thái Nguyên</v>
          </cell>
          <cell r="O317" t="str">
            <v>Đã có gia đình</v>
          </cell>
          <cell r="P317" t="str">
            <v>Nùng</v>
          </cell>
          <cell r="Q317" t="str">
            <v>Không</v>
          </cell>
          <cell r="R317" t="str">
            <v>Việt Nam</v>
          </cell>
          <cell r="S317" t="str">
            <v>Đại học</v>
          </cell>
          <cell r="X317">
            <v>0</v>
          </cell>
          <cell r="AB317" t="e">
            <v>#N/A</v>
          </cell>
          <cell r="AC317" t="str">
            <v>01674699033</v>
          </cell>
          <cell r="AE317" t="str">
            <v>Đèo Khê, Tân Kim, Phú Bình, Thái Nguyên</v>
          </cell>
          <cell r="AF317" t="str">
            <v>Việt Nam</v>
          </cell>
          <cell r="AG317" t="str">
            <v>Thái Nguyên</v>
          </cell>
          <cell r="AH317" t="str">
            <v>Phú Bình</v>
          </cell>
          <cell r="AI317" t="str">
            <v>Tân Kim</v>
          </cell>
        </row>
        <row r="318">
          <cell r="C318" t="str">
            <v>NW17061180PW</v>
          </cell>
          <cell r="D318" t="str">
            <v>La Thị Dung</v>
          </cell>
          <cell r="E318" t="str">
            <v>Nữ</v>
          </cell>
          <cell r="F318">
            <v>30908</v>
          </cell>
          <cell r="G318">
            <v>41</v>
          </cell>
          <cell r="H318" t="str">
            <v>P</v>
          </cell>
          <cell r="I318" t="str">
            <v>Bình Thành, Định Hóa, Thái Nguyên</v>
          </cell>
          <cell r="J318" t="str">
            <v>Bình Thành, Định Hóa, Thái Nguyên</v>
          </cell>
          <cell r="K318" t="str">
            <v>Thái Nguyên</v>
          </cell>
          <cell r="L318" t="str">
            <v>061177352</v>
          </cell>
          <cell r="M318">
            <v>43832</v>
          </cell>
          <cell r="N318" t="str">
            <v>Yên Bái</v>
          </cell>
          <cell r="O318" t="str">
            <v>Đã có gia đình</v>
          </cell>
          <cell r="P318" t="str">
            <v>Tày</v>
          </cell>
          <cell r="Q318" t="str">
            <v>Không</v>
          </cell>
          <cell r="R318" t="str">
            <v>Việt Nam</v>
          </cell>
          <cell r="S318" t="str">
            <v>Trung học cơ sở</v>
          </cell>
          <cell r="X318">
            <v>0</v>
          </cell>
          <cell r="AB318" t="e">
            <v>#N/A</v>
          </cell>
          <cell r="AC318" t="str">
            <v>01628796854</v>
          </cell>
          <cell r="AE318" t="str">
            <v>Đồng Tiến 1, Yên Bình, Yên Bình, Yên Bái</v>
          </cell>
          <cell r="AF318" t="str">
            <v>Việt Nam</v>
          </cell>
          <cell r="AG318" t="str">
            <v>Yên Bái</v>
          </cell>
          <cell r="AH318" t="str">
            <v>Yên Bình</v>
          </cell>
          <cell r="AI318" t="str">
            <v>Yên Bình</v>
          </cell>
        </row>
        <row r="319">
          <cell r="C319" t="str">
            <v>NW17061186SW</v>
          </cell>
          <cell r="D319" t="str">
            <v>Nguyễn Văn Thành</v>
          </cell>
          <cell r="E319" t="str">
            <v>Nam</v>
          </cell>
          <cell r="F319">
            <v>36017</v>
          </cell>
          <cell r="G319">
            <v>27</v>
          </cell>
          <cell r="H319" t="str">
            <v>S</v>
          </cell>
          <cell r="I319" t="str">
            <v>Nga My, Phú Bình, Thái Nguyên</v>
          </cell>
          <cell r="J319" t="str">
            <v>Nga My, Phú Bình, Thái Nguyên</v>
          </cell>
          <cell r="K319" t="str">
            <v>Thái Nguyên</v>
          </cell>
          <cell r="L319" t="str">
            <v>091925211</v>
          </cell>
          <cell r="M319">
            <v>41534</v>
          </cell>
          <cell r="N319" t="str">
            <v>Thái Nguyên</v>
          </cell>
          <cell r="O319" t="str">
            <v>Độc thân</v>
          </cell>
          <cell r="P319" t="str">
            <v>Kinh</v>
          </cell>
          <cell r="Q319" t="str">
            <v>Không</v>
          </cell>
          <cell r="R319" t="str">
            <v>Việt Nam</v>
          </cell>
          <cell r="S319" t="str">
            <v>Trung học phổ thông</v>
          </cell>
          <cell r="X319">
            <v>0</v>
          </cell>
          <cell r="AB319" t="e">
            <v>#N/A</v>
          </cell>
          <cell r="AC319" t="str">
            <v>01686584507</v>
          </cell>
          <cell r="AE319" t="str">
            <v>Nghể, Nga My, Phú Bình, Thái Nguyên</v>
          </cell>
          <cell r="AF319" t="str">
            <v>Việt Nam</v>
          </cell>
          <cell r="AG319" t="str">
            <v>Thái Nguyên</v>
          </cell>
          <cell r="AH319" t="str">
            <v>Phú Bình</v>
          </cell>
          <cell r="AI319" t="str">
            <v>Nga My</v>
          </cell>
        </row>
        <row r="320">
          <cell r="C320" t="str">
            <v>NW17061188SW</v>
          </cell>
          <cell r="D320" t="str">
            <v>Nguyễn Văn Biên</v>
          </cell>
          <cell r="E320" t="str">
            <v>Nam</v>
          </cell>
          <cell r="F320">
            <v>34689</v>
          </cell>
          <cell r="G320">
            <v>31</v>
          </cell>
          <cell r="H320" t="str">
            <v>S</v>
          </cell>
          <cell r="I320" t="str">
            <v>Phúc Thuận, Phổ Yên, Thái Nguyên</v>
          </cell>
          <cell r="J320" t="str">
            <v>Phúc Thuận, Phổ Yên, Thái Nguyên</v>
          </cell>
          <cell r="K320" t="str">
            <v>Thái Nguyên</v>
          </cell>
          <cell r="L320" t="str">
            <v>091771277</v>
          </cell>
          <cell r="M320">
            <v>41784</v>
          </cell>
          <cell r="N320" t="str">
            <v>Thái Nguyên</v>
          </cell>
          <cell r="O320" t="str">
            <v>Độc thân</v>
          </cell>
          <cell r="P320" t="str">
            <v>Sán Dỉu</v>
          </cell>
          <cell r="Q320" t="str">
            <v>Không</v>
          </cell>
          <cell r="R320" t="str">
            <v>Việt Nam</v>
          </cell>
          <cell r="S320" t="str">
            <v>Trung học phổ thông</v>
          </cell>
          <cell r="X320">
            <v>0</v>
          </cell>
          <cell r="AB320" t="str">
            <v>0936825434</v>
          </cell>
          <cell r="AC320" t="str">
            <v>0936825434</v>
          </cell>
          <cell r="AE320" t="str">
            <v>Hạ, Phúc Thuận, Phổ Yên, Thái Nguyên</v>
          </cell>
          <cell r="AF320" t="str">
            <v>Việt Nam</v>
          </cell>
          <cell r="AG320" t="str">
            <v>Thái Nguyên</v>
          </cell>
          <cell r="AH320" t="str">
            <v>Phổ Yên</v>
          </cell>
          <cell r="AI320" t="str">
            <v>Phúc Thuận</v>
          </cell>
        </row>
        <row r="321">
          <cell r="C321" t="str">
            <v>17061196PW</v>
          </cell>
          <cell r="D321" t="str">
            <v>Nguyễn Thị Mây</v>
          </cell>
          <cell r="E321" t="str">
            <v>Nữ</v>
          </cell>
          <cell r="F321">
            <v>30140</v>
          </cell>
          <cell r="G321">
            <v>43</v>
          </cell>
          <cell r="H321" t="str">
            <v>P</v>
          </cell>
          <cell r="I321" t="str">
            <v>Kha Sơn, Phú Bình, Thái Nguyên</v>
          </cell>
          <cell r="J321" t="str">
            <v>Kha Sơn, Phú Bình, Thái Nguyên</v>
          </cell>
          <cell r="K321" t="str">
            <v>Thái Nguyên</v>
          </cell>
          <cell r="L321" t="str">
            <v>019182007006</v>
          </cell>
          <cell r="M321">
            <v>44374</v>
          </cell>
          <cell r="N321" t="str">
            <v>Cục CS QLHC về TTXH</v>
          </cell>
          <cell r="O321" t="str">
            <v>Đã có gia đình</v>
          </cell>
          <cell r="P321" t="str">
            <v>Kinh</v>
          </cell>
          <cell r="Q321" t="str">
            <v>Không</v>
          </cell>
          <cell r="R321" t="str">
            <v>Việt Nam</v>
          </cell>
          <cell r="S321" t="str">
            <v>Tiểu học</v>
          </cell>
          <cell r="X321">
            <v>0</v>
          </cell>
          <cell r="AB321" t="str">
            <v>0397882531</v>
          </cell>
          <cell r="AC321" t="str">
            <v>0397882531</v>
          </cell>
          <cell r="AE321" t="str">
            <v>Xuân Lai, Tân Kim, Phú Bình, Thái Nguyên</v>
          </cell>
          <cell r="AF321" t="str">
            <v>Việt Nam</v>
          </cell>
          <cell r="AG321" t="str">
            <v>Thái Nguyên</v>
          </cell>
          <cell r="AH321" t="str">
            <v>Phú Bình</v>
          </cell>
          <cell r="AI321" t="str">
            <v>Tân Kim</v>
          </cell>
        </row>
        <row r="322">
          <cell r="C322" t="str">
            <v>17061226PW</v>
          </cell>
          <cell r="D322" t="str">
            <v>Dương Thị Thu</v>
          </cell>
          <cell r="E322" t="str">
            <v>Nữ</v>
          </cell>
          <cell r="F322">
            <v>31653</v>
          </cell>
          <cell r="G322">
            <v>39</v>
          </cell>
          <cell r="H322" t="str">
            <v>P</v>
          </cell>
          <cell r="I322" t="str">
            <v>Úc Kỳ, Phú Bình, Thái Nguyên</v>
          </cell>
          <cell r="J322" t="str">
            <v>Úc Kỳ, Phú Bình, Thái Nguyên</v>
          </cell>
          <cell r="K322" t="str">
            <v>Thái Nguyên</v>
          </cell>
          <cell r="L322" t="str">
            <v>019186010687</v>
          </cell>
          <cell r="M322">
            <v>44419</v>
          </cell>
          <cell r="N322" t="str">
            <v>Cục CS QLHC về TTXH</v>
          </cell>
          <cell r="O322" t="str">
            <v>Đã có gia đình</v>
          </cell>
          <cell r="P322" t="str">
            <v>Kinh</v>
          </cell>
          <cell r="Q322" t="str">
            <v>Không</v>
          </cell>
          <cell r="R322" t="str">
            <v>Việt Nam</v>
          </cell>
          <cell r="S322" t="str">
            <v>Trung học cơ sở</v>
          </cell>
          <cell r="X322">
            <v>0</v>
          </cell>
          <cell r="AB322" t="str">
            <v>0382711297</v>
          </cell>
          <cell r="AC322" t="str">
            <v>0382711297</v>
          </cell>
          <cell r="AE322" t="str">
            <v>Xóm Múc, Úc Kỳ, Phú Bình, Thái Nguyên</v>
          </cell>
          <cell r="AF322" t="str">
            <v>Việt Nam</v>
          </cell>
          <cell r="AG322" t="str">
            <v>Thái Nguyên</v>
          </cell>
          <cell r="AH322" t="str">
            <v>Phú Bình</v>
          </cell>
          <cell r="AI322" t="str">
            <v>Úc Kỳ</v>
          </cell>
        </row>
        <row r="323">
          <cell r="C323" t="str">
            <v>17061210PW</v>
          </cell>
          <cell r="D323" t="str">
            <v>Bùi Thị Thao</v>
          </cell>
          <cell r="E323" t="str">
            <v>Nữ</v>
          </cell>
          <cell r="F323">
            <v>29725</v>
          </cell>
          <cell r="G323">
            <v>44</v>
          </cell>
          <cell r="H323" t="str">
            <v>P</v>
          </cell>
          <cell r="I323" t="str">
            <v>Đắc Sơn, Phổ Yên, Thái Nguyên</v>
          </cell>
          <cell r="J323" t="str">
            <v>Bảo Lý, Phú Bình, Thái Nguyên</v>
          </cell>
          <cell r="K323" t="str">
            <v>Thái Nguyên</v>
          </cell>
          <cell r="L323" t="str">
            <v>019181012332</v>
          </cell>
          <cell r="M323">
            <v>44419</v>
          </cell>
          <cell r="N323" t="str">
            <v>Cục CS QLHC về TTXH</v>
          </cell>
          <cell r="O323" t="str">
            <v>Đã có gia đình</v>
          </cell>
          <cell r="P323" t="str">
            <v>Kinh</v>
          </cell>
          <cell r="Q323" t="str">
            <v>Không</v>
          </cell>
          <cell r="R323" t="str">
            <v>Việt Nam</v>
          </cell>
          <cell r="S323" t="str">
            <v>Trung học cơ sở</v>
          </cell>
          <cell r="X323">
            <v>0</v>
          </cell>
          <cell r="AB323" t="str">
            <v>0973574783</v>
          </cell>
          <cell r="AC323" t="str">
            <v>0973574783</v>
          </cell>
          <cell r="AE323" t="str">
            <v>Đồng Áng, Bảo Lý, Phú Bình, Thái Nguyên</v>
          </cell>
          <cell r="AF323" t="str">
            <v>Việt Nam</v>
          </cell>
          <cell r="AG323" t="str">
            <v>Thái Nguyên</v>
          </cell>
          <cell r="AH323" t="str">
            <v>Phú Bình</v>
          </cell>
          <cell r="AI323" t="str">
            <v>Bảo Lý</v>
          </cell>
        </row>
        <row r="324">
          <cell r="C324" t="str">
            <v>NW17061228PW</v>
          </cell>
          <cell r="D324" t="str">
            <v>Trần Thị Lương</v>
          </cell>
          <cell r="E324" t="str">
            <v>Nữ</v>
          </cell>
          <cell r="F324">
            <v>31860</v>
          </cell>
          <cell r="G324">
            <v>38</v>
          </cell>
          <cell r="H324" t="str">
            <v>P</v>
          </cell>
          <cell r="I324" t="str">
            <v>Hợp Thịnh, Tam Dương, Vĩnh Phúc</v>
          </cell>
          <cell r="J324" t="str">
            <v>Yên Lạc, Phú Lương, Thái Nguyên</v>
          </cell>
          <cell r="K324" t="str">
            <v>Thái Nguyên</v>
          </cell>
          <cell r="L324" t="str">
            <v>091516851</v>
          </cell>
          <cell r="M324">
            <v>43577</v>
          </cell>
          <cell r="N324" t="str">
            <v>Thái Nguyên</v>
          </cell>
          <cell r="O324" t="str">
            <v>Đã có gia đình</v>
          </cell>
          <cell r="P324" t="str">
            <v>Sán Chay</v>
          </cell>
          <cell r="Q324" t="str">
            <v>Không</v>
          </cell>
          <cell r="R324" t="str">
            <v>Việt Nam</v>
          </cell>
          <cell r="S324" t="str">
            <v>Trung học cơ sở</v>
          </cell>
          <cell r="X324">
            <v>0</v>
          </cell>
          <cell r="AB324" t="e">
            <v>#N/A</v>
          </cell>
          <cell r="AC324" t="str">
            <v>01689639787</v>
          </cell>
          <cell r="AE324" t="str">
            <v>Làng Lớn, Yên Lạc, Phú Lương, Thái Nguyên</v>
          </cell>
          <cell r="AF324" t="str">
            <v>Việt Nam</v>
          </cell>
          <cell r="AG324" t="str">
            <v>Thái Nguyên</v>
          </cell>
          <cell r="AH324" t="str">
            <v>Phú Lương</v>
          </cell>
          <cell r="AI324" t="str">
            <v>Yên Lạc</v>
          </cell>
        </row>
        <row r="325">
          <cell r="C325" t="str">
            <v>NW17061235QW</v>
          </cell>
          <cell r="D325" t="str">
            <v>Hoàng Thị Chiên</v>
          </cell>
          <cell r="E325" t="str">
            <v>Nữ</v>
          </cell>
          <cell r="F325">
            <v>29900</v>
          </cell>
          <cell r="G325">
            <v>44</v>
          </cell>
          <cell r="H325" t="str">
            <v>Q</v>
          </cell>
          <cell r="I325" t="str">
            <v>Thịnh Đức, Thái Nguyên, Thái Nguyên</v>
          </cell>
          <cell r="J325" t="str">
            <v>Thịnh Đức, Thái Nguyên, Thái Nguyên</v>
          </cell>
          <cell r="K325" t="str">
            <v>Thái Nguyên</v>
          </cell>
          <cell r="L325" t="str">
            <v>019181013645</v>
          </cell>
          <cell r="M325">
            <v>44440</v>
          </cell>
          <cell r="N325" t="str">
            <v>Cục CS QLHC về TTXH</v>
          </cell>
          <cell r="O325" t="str">
            <v>Đã có gia đình</v>
          </cell>
          <cell r="P325" t="str">
            <v>Nùng</v>
          </cell>
          <cell r="Q325" t="str">
            <v>Không</v>
          </cell>
          <cell r="R325" t="str">
            <v>Việt Nam</v>
          </cell>
          <cell r="S325" t="str">
            <v>Trung học cơ sở</v>
          </cell>
          <cell r="X325">
            <v>0</v>
          </cell>
          <cell r="AB325" t="str">
            <v>0975811175</v>
          </cell>
          <cell r="AC325" t="str">
            <v>0975811175</v>
          </cell>
          <cell r="AE325" t="str">
            <v>Phúc Trìu, Thịnh Đức, Thái Nguyên, Thái Nguyên</v>
          </cell>
          <cell r="AF325" t="str">
            <v>Việt Nam</v>
          </cell>
          <cell r="AG325" t="str">
            <v>Thái Nguyên</v>
          </cell>
          <cell r="AH325" t="str">
            <v>Thái Nguyên</v>
          </cell>
          <cell r="AI325" t="str">
            <v>Thịnh Đức</v>
          </cell>
        </row>
        <row r="326">
          <cell r="C326" t="str">
            <v>17061248PW</v>
          </cell>
          <cell r="D326" t="str">
            <v>Nguyễn Thị Giang</v>
          </cell>
          <cell r="E326" t="str">
            <v>Nữ</v>
          </cell>
          <cell r="F326">
            <v>30800</v>
          </cell>
          <cell r="G326">
            <v>41</v>
          </cell>
          <cell r="H326" t="str">
            <v>P</v>
          </cell>
          <cell r="I326" t="str">
            <v>Thành Công, Phổ Yên, Thái Nguyên</v>
          </cell>
          <cell r="J326" t="str">
            <v>Thành Công, Phổ Yên, Thái Nguyên</v>
          </cell>
          <cell r="K326" t="str">
            <v>Thái Nguyên</v>
          </cell>
          <cell r="L326" t="str">
            <v>019184015951</v>
          </cell>
          <cell r="M326">
            <v>44578</v>
          </cell>
          <cell r="N326" t="str">
            <v>Cục CS QLHC về TTXH</v>
          </cell>
          <cell r="O326" t="str">
            <v>Đã có gia đình</v>
          </cell>
          <cell r="P326" t="str">
            <v>Kinh</v>
          </cell>
          <cell r="Q326" t="str">
            <v>Không</v>
          </cell>
          <cell r="R326" t="str">
            <v>Việt Nam</v>
          </cell>
          <cell r="S326" t="str">
            <v>Tiểu học</v>
          </cell>
          <cell r="X326">
            <v>0</v>
          </cell>
          <cell r="AB326" t="str">
            <v>0358703308</v>
          </cell>
          <cell r="AC326" t="str">
            <v>0358703308</v>
          </cell>
          <cell r="AE326" t="str">
            <v>Thương Vụ 2, Thành Công, Phổ Yên, Thái Nguyên</v>
          </cell>
          <cell r="AF326" t="str">
            <v>Việt Nam</v>
          </cell>
          <cell r="AG326" t="str">
            <v>Thái Nguyên</v>
          </cell>
          <cell r="AH326" t="str">
            <v>Phổ Yên</v>
          </cell>
          <cell r="AI326" t="str">
            <v>Thành Công</v>
          </cell>
        </row>
        <row r="327">
          <cell r="C327" t="str">
            <v>17061252QW</v>
          </cell>
          <cell r="D327" t="str">
            <v>Triệu Thị Ánh Tuyết</v>
          </cell>
          <cell r="E327" t="str">
            <v>Nữ</v>
          </cell>
          <cell r="F327">
            <v>29908</v>
          </cell>
          <cell r="G327">
            <v>44</v>
          </cell>
          <cell r="H327" t="str">
            <v>Q</v>
          </cell>
          <cell r="I327" t="str">
            <v>Yên Ninh, Phú Lương, Thái Nguyên</v>
          </cell>
          <cell r="J327" t="str">
            <v>Yên Ninh, Phú Lương, Thái Nguyên</v>
          </cell>
          <cell r="K327" t="str">
            <v>Thái Nguyên</v>
          </cell>
          <cell r="L327" t="str">
            <v>019181008236</v>
          </cell>
          <cell r="M327">
            <v>44419</v>
          </cell>
          <cell r="N327" t="str">
            <v>Cục CS QLHC về TTXH</v>
          </cell>
          <cell r="O327" t="str">
            <v>Đã có gia đình</v>
          </cell>
          <cell r="P327" t="str">
            <v>Tày</v>
          </cell>
          <cell r="Q327" t="str">
            <v>Không</v>
          </cell>
          <cell r="R327" t="str">
            <v>Việt Nam</v>
          </cell>
          <cell r="S327" t="str">
            <v>Trung học phổ thông</v>
          </cell>
          <cell r="X327">
            <v>0</v>
          </cell>
          <cell r="AB327" t="str">
            <v>0986933654</v>
          </cell>
          <cell r="AC327" t="str">
            <v>0986933654</v>
          </cell>
          <cell r="AE327" t="str">
            <v>Đồng Phủ 1, Yên Ninh, Phú Lương, Thái Nguyên</v>
          </cell>
          <cell r="AF327" t="str">
            <v>Việt Nam</v>
          </cell>
          <cell r="AG327" t="str">
            <v>Thái Nguyên</v>
          </cell>
          <cell r="AH327" t="str">
            <v>Phú Lương</v>
          </cell>
          <cell r="AI327" t="str">
            <v>Yên Ninh</v>
          </cell>
        </row>
        <row r="328">
          <cell r="C328" t="str">
            <v>NW17061264PW</v>
          </cell>
          <cell r="D328" t="str">
            <v>Trương Thị Bình</v>
          </cell>
          <cell r="E328" t="str">
            <v>Nữ</v>
          </cell>
          <cell r="F328">
            <v>30877</v>
          </cell>
          <cell r="G328">
            <v>41</v>
          </cell>
          <cell r="H328" t="str">
            <v>P</v>
          </cell>
          <cell r="I328" t="str">
            <v>Bảo Lý, Phú Bình, Thái Nguyên</v>
          </cell>
          <cell r="J328" t="str">
            <v>Bảo Lý, Phú Bình, Thái Nguyên</v>
          </cell>
          <cell r="K328" t="str">
            <v>Thái Nguyên</v>
          </cell>
          <cell r="L328" t="str">
            <v>225510496</v>
          </cell>
          <cell r="M328">
            <v>39856</v>
          </cell>
          <cell r="N328" t="str">
            <v>Khánh Hòa</v>
          </cell>
          <cell r="O328" t="str">
            <v>Đã có gia đình</v>
          </cell>
          <cell r="P328" t="str">
            <v>Kinh</v>
          </cell>
          <cell r="Q328" t="str">
            <v>Không</v>
          </cell>
          <cell r="R328" t="str">
            <v>Việt Nam</v>
          </cell>
          <cell r="S328" t="str">
            <v>Trung học cơ sở</v>
          </cell>
          <cell r="X328">
            <v>0</v>
          </cell>
          <cell r="AB328" t="e">
            <v>#N/A</v>
          </cell>
          <cell r="AC328" t="str">
            <v>01665830132</v>
          </cell>
          <cell r="AE328" t="str">
            <v>Tân Đức Tây, Vạn Lương, Vạn Ninh, Khánh Hòa</v>
          </cell>
          <cell r="AF328" t="str">
            <v>Việt Nam</v>
          </cell>
          <cell r="AG328" t="str">
            <v>Khánh Hòa</v>
          </cell>
          <cell r="AH328" t="str">
            <v>Vạn Ninh</v>
          </cell>
          <cell r="AI328" t="str">
            <v>Vạn Lương</v>
          </cell>
        </row>
        <row r="329">
          <cell r="C329" t="str">
            <v>17061266MW</v>
          </cell>
          <cell r="D329" t="str">
            <v>Nguyễn Thị Sinh</v>
          </cell>
          <cell r="E329" t="str">
            <v>Nữ</v>
          </cell>
          <cell r="F329">
            <v>29872</v>
          </cell>
          <cell r="G329">
            <v>44</v>
          </cell>
          <cell r="H329" t="str">
            <v>M</v>
          </cell>
          <cell r="I329" t="str">
            <v>Tây Tiến,Tiền Hải,Thái Bình</v>
          </cell>
          <cell r="J329" t="str">
            <v>Tân Hòa, Phú Bình, Thái Nguyên</v>
          </cell>
          <cell r="K329" t="str">
            <v>Thái Nguyên</v>
          </cell>
          <cell r="L329" t="str">
            <v>019181013471</v>
          </cell>
          <cell r="M329">
            <v>44372</v>
          </cell>
          <cell r="N329" t="str">
            <v>Cục CS QLHC về TTXH</v>
          </cell>
          <cell r="O329" t="str">
            <v>Đã có gia đình</v>
          </cell>
          <cell r="P329" t="str">
            <v>Kinh</v>
          </cell>
          <cell r="Q329" t="str">
            <v>Không</v>
          </cell>
          <cell r="R329" t="str">
            <v>Việt Nam</v>
          </cell>
          <cell r="S329" t="str">
            <v>Trung học cơ sở</v>
          </cell>
          <cell r="X329">
            <v>0</v>
          </cell>
          <cell r="AB329" t="str">
            <v>0387167290</v>
          </cell>
          <cell r="AC329" t="str">
            <v>0387167290</v>
          </cell>
          <cell r="AE329" t="str">
            <v>Vầu, Tân Hòa, Phú Bình, Thái Nguyên</v>
          </cell>
          <cell r="AF329" t="str">
            <v>Việt Nam</v>
          </cell>
          <cell r="AG329" t="str">
            <v>Thái Nguyên</v>
          </cell>
          <cell r="AH329" t="str">
            <v>Phú Bình</v>
          </cell>
          <cell r="AI329" t="str">
            <v>Tân Hòa</v>
          </cell>
        </row>
        <row r="330">
          <cell r="C330" t="str">
            <v>NW17061232SW</v>
          </cell>
          <cell r="D330" t="str">
            <v>Lưu Tuấn Anh</v>
          </cell>
          <cell r="E330" t="str">
            <v>Nam</v>
          </cell>
          <cell r="F330">
            <v>34568</v>
          </cell>
          <cell r="G330">
            <v>31</v>
          </cell>
          <cell r="H330" t="str">
            <v>S</v>
          </cell>
          <cell r="I330" t="str">
            <v>Bắc Sơn, Sóc Sơn, Hà Nội</v>
          </cell>
          <cell r="J330" t="str">
            <v>Bắc Sơn, Sóc Sơn, Hà Nội</v>
          </cell>
          <cell r="K330" t="str">
            <v>Hà Nội</v>
          </cell>
          <cell r="L330" t="str">
            <v>001094018834</v>
          </cell>
          <cell r="M330">
            <v>44387</v>
          </cell>
          <cell r="N330" t="str">
            <v>Cục CS QLHC về TTXH</v>
          </cell>
          <cell r="O330" t="str">
            <v>Độc thân</v>
          </cell>
          <cell r="P330" t="str">
            <v>Kinh</v>
          </cell>
          <cell r="Q330" t="str">
            <v>Không</v>
          </cell>
          <cell r="R330" t="str">
            <v>Việt Nam</v>
          </cell>
          <cell r="S330" t="str">
            <v>Trung học cơ sở</v>
          </cell>
          <cell r="X330">
            <v>0</v>
          </cell>
          <cell r="AB330" t="e">
            <v>#N/A</v>
          </cell>
          <cell r="AC330" t="str">
            <v>0979475105</v>
          </cell>
          <cell r="AE330" t="str">
            <v>Đô Tân, Bắc Sơn, Sóc Sơn, Hà Nội</v>
          </cell>
          <cell r="AF330" t="str">
            <v>Việt Nam</v>
          </cell>
          <cell r="AG330" t="str">
            <v>Hà Nội</v>
          </cell>
          <cell r="AH330" t="str">
            <v>Sóc Sơn</v>
          </cell>
          <cell r="AI330" t="str">
            <v>Bắc Sơn</v>
          </cell>
        </row>
        <row r="331">
          <cell r="C331" t="str">
            <v>NW17061256PW</v>
          </cell>
          <cell r="D331" t="str">
            <v>Nguyễn Thị Hưng</v>
          </cell>
          <cell r="E331" t="str">
            <v>Nữ</v>
          </cell>
          <cell r="F331">
            <v>29262</v>
          </cell>
          <cell r="G331">
            <v>45</v>
          </cell>
          <cell r="H331" t="str">
            <v>P</v>
          </cell>
          <cell r="I331" t="str">
            <v>Tích Lương, Thái Nguyên, Thái Nguyên</v>
          </cell>
          <cell r="J331" t="str">
            <v>Tích Lương, Thái Nguyên, Thái Nguyên</v>
          </cell>
          <cell r="K331" t="str">
            <v>Thái Nguyên</v>
          </cell>
          <cell r="L331" t="str">
            <v>019180005136</v>
          </cell>
          <cell r="M331">
            <v>44326</v>
          </cell>
          <cell r="N331" t="str">
            <v>Cục CS QLHC về TTXH</v>
          </cell>
          <cell r="O331" t="str">
            <v>Đã có gia đình</v>
          </cell>
          <cell r="P331" t="str">
            <v>Kinh</v>
          </cell>
          <cell r="Q331" t="str">
            <v>Không</v>
          </cell>
          <cell r="R331" t="str">
            <v>Việt Nam</v>
          </cell>
          <cell r="S331" t="str">
            <v>Đại học</v>
          </cell>
          <cell r="X331">
            <v>0</v>
          </cell>
          <cell r="AB331" t="str">
            <v>0337173109</v>
          </cell>
          <cell r="AC331" t="str">
            <v>0337173109</v>
          </cell>
          <cell r="AE331" t="str">
            <v>Tổ 24, Phú Xá, Thái Nguyên, Thái Nguyên</v>
          </cell>
          <cell r="AF331" t="str">
            <v>Việt Nam</v>
          </cell>
          <cell r="AG331" t="str">
            <v>Thái Nguyên</v>
          </cell>
          <cell r="AH331" t="str">
            <v>Thái Nguyên</v>
          </cell>
          <cell r="AI331" t="str">
            <v>Phú Xá</v>
          </cell>
        </row>
        <row r="332">
          <cell r="C332" t="str">
            <v>NW17111918HG</v>
          </cell>
          <cell r="D332" t="str">
            <v>Lê Thị Lý</v>
          </cell>
          <cell r="E332" t="str">
            <v>Nữ</v>
          </cell>
          <cell r="F332">
            <v>32519</v>
          </cell>
          <cell r="G332">
            <v>36</v>
          </cell>
          <cell r="H332" t="str">
            <v>H</v>
          </cell>
          <cell r="I332" t="str">
            <v>Tân Phúc, Ân Thi, Hưng Yên</v>
          </cell>
          <cell r="J332" t="str">
            <v>Tân Phúc, Ân Thi, Hưng Yên</v>
          </cell>
          <cell r="K332" t="str">
            <v>Hưng Yên</v>
          </cell>
          <cell r="L332" t="str">
            <v>033189013437</v>
          </cell>
          <cell r="M332">
            <v>44439</v>
          </cell>
          <cell r="N332" t="str">
            <v>Cục CS QLHC về TTXH</v>
          </cell>
          <cell r="O332" t="str">
            <v>Đã có gia đình</v>
          </cell>
          <cell r="P332" t="str">
            <v>Kinh</v>
          </cell>
          <cell r="Q332" t="str">
            <v>Không</v>
          </cell>
          <cell r="R332" t="str">
            <v>Việt Nam</v>
          </cell>
          <cell r="S332" t="str">
            <v>Cao đẳng</v>
          </cell>
          <cell r="X332">
            <v>2010</v>
          </cell>
          <cell r="AB332" t="e">
            <v>#N/A</v>
          </cell>
          <cell r="AC332" t="str">
            <v>0358310556</v>
          </cell>
          <cell r="AE332" t="str">
            <v>Nghể, Nga My, Phú Bình, Thái Nguyên</v>
          </cell>
          <cell r="AF332" t="str">
            <v>Việt Nam</v>
          </cell>
          <cell r="AG332" t="str">
            <v>Thái Nguyên</v>
          </cell>
          <cell r="AH332" t="str">
            <v>Phú Bình</v>
          </cell>
          <cell r="AI332" t="str">
            <v>Nga My</v>
          </cell>
        </row>
        <row r="333">
          <cell r="C333" t="str">
            <v>NW17061275PW</v>
          </cell>
          <cell r="D333" t="str">
            <v>Dương Thị Thủy</v>
          </cell>
          <cell r="E333" t="str">
            <v>Nữ</v>
          </cell>
          <cell r="F333">
            <v>31992</v>
          </cell>
          <cell r="G333">
            <v>38</v>
          </cell>
          <cell r="H333" t="str">
            <v>P</v>
          </cell>
          <cell r="I333" t="str">
            <v>Nhã Lộng, Phú Bình, Thái Nguyên</v>
          </cell>
          <cell r="J333" t="str">
            <v>Nhã Lộng, Phú Bình, Thái Nguyên</v>
          </cell>
          <cell r="K333" t="str">
            <v>Thái Nguyên</v>
          </cell>
          <cell r="L333" t="str">
            <v>091049268</v>
          </cell>
          <cell r="M333">
            <v>37774</v>
          </cell>
          <cell r="N333" t="str">
            <v>Thái Nguyên</v>
          </cell>
          <cell r="O333" t="str">
            <v>Đã có gia đình</v>
          </cell>
          <cell r="P333" t="str">
            <v>Kinh</v>
          </cell>
          <cell r="Q333" t="str">
            <v>Không</v>
          </cell>
          <cell r="R333" t="str">
            <v>Việt Nam</v>
          </cell>
          <cell r="S333" t="str">
            <v>Trung học cơ sở</v>
          </cell>
          <cell r="X333">
            <v>0</v>
          </cell>
          <cell r="AB333" t="e">
            <v>#N/A</v>
          </cell>
          <cell r="AC333" t="str">
            <v>01883865505</v>
          </cell>
          <cell r="AE333" t="str">
            <v>Bồng Lai, Thượng Đình, Phú Bình, Thái Nguyên</v>
          </cell>
          <cell r="AF333" t="str">
            <v>Việt Nam</v>
          </cell>
          <cell r="AG333" t="str">
            <v>Thái Nguyên</v>
          </cell>
          <cell r="AH333" t="str">
            <v>Phú Bình</v>
          </cell>
          <cell r="AI333" t="str">
            <v>Thượng Đình</v>
          </cell>
        </row>
        <row r="334">
          <cell r="C334" t="str">
            <v>NW17061281PW</v>
          </cell>
          <cell r="D334" t="str">
            <v>Hoàng Thị Lợi</v>
          </cell>
          <cell r="E334" t="str">
            <v>Nữ</v>
          </cell>
          <cell r="F334">
            <v>32308</v>
          </cell>
          <cell r="G334">
            <v>37</v>
          </cell>
          <cell r="H334" t="str">
            <v>P</v>
          </cell>
          <cell r="I334" t="str">
            <v>Yên Lạc, Phú Lương, Thái Nguyên</v>
          </cell>
          <cell r="J334" t="str">
            <v>Yên Lạc, Phú Lương, Thái Nguyên</v>
          </cell>
          <cell r="K334" t="str">
            <v>Thái Nguyên</v>
          </cell>
          <cell r="L334" t="str">
            <v>020188007206</v>
          </cell>
          <cell r="M334">
            <v>44419</v>
          </cell>
          <cell r="N334" t="str">
            <v>Cục CS QLHC về TTXH</v>
          </cell>
          <cell r="O334" t="str">
            <v>Đã có gia đình</v>
          </cell>
          <cell r="P334" t="str">
            <v>Nùng</v>
          </cell>
          <cell r="Q334" t="str">
            <v>Không</v>
          </cell>
          <cell r="R334" t="str">
            <v>Việt Nam</v>
          </cell>
          <cell r="S334" t="str">
            <v>Trung học phổ thông</v>
          </cell>
          <cell r="X334">
            <v>0</v>
          </cell>
          <cell r="AB334" t="str">
            <v>0338008894</v>
          </cell>
          <cell r="AC334" t="str">
            <v>0338008894</v>
          </cell>
          <cell r="AE334" t="str">
            <v>Đồng Xiền, Yên Lạc, Phú Lương, Thái Nguyên</v>
          </cell>
          <cell r="AF334" t="str">
            <v>Việt Nam</v>
          </cell>
          <cell r="AG334" t="str">
            <v>Thái Nguyên</v>
          </cell>
          <cell r="AH334" t="str">
            <v>Phú Lương</v>
          </cell>
          <cell r="AI334" t="str">
            <v>Yên Lạc</v>
          </cell>
        </row>
        <row r="335">
          <cell r="C335" t="str">
            <v>NW17061286PW</v>
          </cell>
          <cell r="D335" t="str">
            <v>Lâm Thị Hương</v>
          </cell>
          <cell r="E335" t="str">
            <v>Nữ</v>
          </cell>
          <cell r="F335">
            <v>30159</v>
          </cell>
          <cell r="G335">
            <v>43</v>
          </cell>
          <cell r="H335" t="str">
            <v>P</v>
          </cell>
          <cell r="I335" t="str">
            <v>Điềm Thụy, Phú Bình, Thái Nguyên</v>
          </cell>
          <cell r="J335" t="str">
            <v>Hóa Trung, Đồng Hỷ, Thái Nguyên</v>
          </cell>
          <cell r="K335" t="str">
            <v>Thái Nguyên</v>
          </cell>
          <cell r="L335" t="str">
            <v>019182002590</v>
          </cell>
          <cell r="M335">
            <v>44311</v>
          </cell>
          <cell r="N335" t="str">
            <v>Cục CS QLHC về TTXH</v>
          </cell>
          <cell r="O335" t="str">
            <v>Đã có gia đình</v>
          </cell>
          <cell r="P335" t="str">
            <v>Nùng</v>
          </cell>
          <cell r="Q335" t="str">
            <v>Không</v>
          </cell>
          <cell r="R335" t="str">
            <v>Việt Nam</v>
          </cell>
          <cell r="S335" t="str">
            <v>Trung học cơ sở</v>
          </cell>
          <cell r="X335">
            <v>0</v>
          </cell>
          <cell r="AB335" t="str">
            <v>0987889923</v>
          </cell>
          <cell r="AC335" t="str">
            <v>0987889923</v>
          </cell>
          <cell r="AE335" t="str">
            <v>Làng Lậm, Hóa Trung, Đồng Hỷ, Thái Nguyên</v>
          </cell>
          <cell r="AF335" t="str">
            <v>Việt Nam</v>
          </cell>
          <cell r="AG335" t="str">
            <v>Thái Nguyên</v>
          </cell>
          <cell r="AH335" t="str">
            <v>Đồng Hỷ</v>
          </cell>
          <cell r="AI335" t="str">
            <v>Hóa Trung</v>
          </cell>
        </row>
        <row r="336">
          <cell r="C336" t="str">
            <v>17061288PW</v>
          </cell>
          <cell r="D336" t="str">
            <v>Ngô Thị Thiệp</v>
          </cell>
          <cell r="E336" t="str">
            <v>Nữ</v>
          </cell>
          <cell r="F336">
            <v>29139</v>
          </cell>
          <cell r="G336">
            <v>46</v>
          </cell>
          <cell r="H336" t="str">
            <v>P</v>
          </cell>
          <cell r="I336" t="str">
            <v>Hóa Trung, Đồng Hỷ, Thái Nguyên</v>
          </cell>
          <cell r="J336" t="str">
            <v>Phấn Mễ, Phú Lương,Thái Nguyên</v>
          </cell>
          <cell r="K336" t="str">
            <v>Thái Nguyên</v>
          </cell>
          <cell r="L336" t="str">
            <v>019179005706</v>
          </cell>
          <cell r="M336">
            <v>44419</v>
          </cell>
          <cell r="N336" t="str">
            <v>Cục CS QLHC về TTXH</v>
          </cell>
          <cell r="O336" t="str">
            <v>Đã có gia đình</v>
          </cell>
          <cell r="P336" t="str">
            <v>Kinh</v>
          </cell>
          <cell r="Q336" t="str">
            <v>Không</v>
          </cell>
          <cell r="R336" t="str">
            <v>Việt Nam</v>
          </cell>
          <cell r="S336" t="str">
            <v>Trung học cơ sở</v>
          </cell>
          <cell r="X336">
            <v>0</v>
          </cell>
          <cell r="AB336" t="str">
            <v>0362276728</v>
          </cell>
          <cell r="AC336" t="str">
            <v>0362276728</v>
          </cell>
          <cell r="AE336" t="str">
            <v>Làng Lậm, Hoá Trung, Đồng Hỷ, Thái Nguyên</v>
          </cell>
          <cell r="AF336" t="str">
            <v>Việt Nam</v>
          </cell>
          <cell r="AG336" t="str">
            <v>Thái Nguyên</v>
          </cell>
          <cell r="AH336" t="str">
            <v>Đồng Hỷ</v>
          </cell>
          <cell r="AI336" t="str">
            <v>Hoá Trung</v>
          </cell>
        </row>
        <row r="337">
          <cell r="C337" t="str">
            <v>17061320PW</v>
          </cell>
          <cell r="D337" t="str">
            <v>Nguyễn Thị Dung</v>
          </cell>
          <cell r="E337" t="str">
            <v>Nữ</v>
          </cell>
          <cell r="F337">
            <v>33906</v>
          </cell>
          <cell r="G337">
            <v>33</v>
          </cell>
          <cell r="H337" t="str">
            <v>P</v>
          </cell>
          <cell r="I337" t="str">
            <v>Nhã Lộng, Phú Bình, Thái Nguyên</v>
          </cell>
          <cell r="J337" t="str">
            <v>Nhã Lộng, Phú Bình, Thái Nguyên</v>
          </cell>
          <cell r="K337" t="str">
            <v>Thái Nguyên</v>
          </cell>
          <cell r="L337" t="str">
            <v>019192007800</v>
          </cell>
          <cell r="M337">
            <v>44389</v>
          </cell>
          <cell r="N337" t="str">
            <v>Cục CS QLHC về TTXH</v>
          </cell>
          <cell r="O337" t="str">
            <v>Độc thân</v>
          </cell>
          <cell r="P337" t="str">
            <v>Kinh</v>
          </cell>
          <cell r="Q337" t="str">
            <v>Không</v>
          </cell>
          <cell r="R337" t="str">
            <v>Việt Nam</v>
          </cell>
          <cell r="S337" t="str">
            <v>Trung học phổ thông</v>
          </cell>
          <cell r="X337">
            <v>0</v>
          </cell>
          <cell r="AB337" t="str">
            <v>0972270318</v>
          </cell>
          <cell r="AC337" t="str">
            <v>0972270318</v>
          </cell>
          <cell r="AE337" t="str">
            <v>Náng, Nhã Lộng, Phú Bình, Thái Nguyên</v>
          </cell>
          <cell r="AF337" t="str">
            <v>Việt Nam</v>
          </cell>
          <cell r="AG337" t="str">
            <v>Thái Nguyên</v>
          </cell>
          <cell r="AH337" t="str">
            <v>Phú Bình</v>
          </cell>
          <cell r="AI337" t="str">
            <v>Nhã Lộng</v>
          </cell>
        </row>
        <row r="338">
          <cell r="C338" t="str">
            <v>17061334PW</v>
          </cell>
          <cell r="D338" t="str">
            <v>Phạm Thị Dung</v>
          </cell>
          <cell r="E338" t="str">
            <v>Nữ</v>
          </cell>
          <cell r="F338">
            <v>30755</v>
          </cell>
          <cell r="G338">
            <v>41</v>
          </cell>
          <cell r="H338" t="str">
            <v>P</v>
          </cell>
          <cell r="I338" t="str">
            <v>Tân Khánh, Phú Bình, Thái Nguyên</v>
          </cell>
          <cell r="J338" t="str">
            <v>Tân Khánh, Phú Bình, Thái Nguyên</v>
          </cell>
          <cell r="K338" t="str">
            <v>Thái Nguyên</v>
          </cell>
          <cell r="L338" t="str">
            <v>019184007507</v>
          </cell>
          <cell r="M338">
            <v>44372</v>
          </cell>
          <cell r="N338" t="str">
            <v>Cục CS QLHC về TTXH</v>
          </cell>
          <cell r="O338" t="str">
            <v>Đã có gia đình</v>
          </cell>
          <cell r="P338" t="str">
            <v>Kinh</v>
          </cell>
          <cell r="Q338" t="str">
            <v>Không</v>
          </cell>
          <cell r="R338" t="str">
            <v>Việt Nam</v>
          </cell>
          <cell r="S338" t="str">
            <v>Trung học cơ sở</v>
          </cell>
          <cell r="X338">
            <v>0</v>
          </cell>
          <cell r="AB338" t="str">
            <v>0355927085</v>
          </cell>
          <cell r="AC338" t="str">
            <v>0355927085</v>
          </cell>
          <cell r="AE338" t="str">
            <v>Xuân Đào, Đào Xá, Phú Bình, Thái Nguyên</v>
          </cell>
          <cell r="AF338" t="str">
            <v>Việt Nam</v>
          </cell>
          <cell r="AG338" t="str">
            <v>Thái Nguyên</v>
          </cell>
          <cell r="AH338" t="str">
            <v>Phú Bình</v>
          </cell>
          <cell r="AI338" t="str">
            <v>Đào Xá</v>
          </cell>
        </row>
        <row r="339">
          <cell r="C339" t="str">
            <v>17061315PW</v>
          </cell>
          <cell r="D339" t="str">
            <v>Lô Thị Thể</v>
          </cell>
          <cell r="E339" t="str">
            <v>Nữ</v>
          </cell>
          <cell r="F339">
            <v>30341</v>
          </cell>
          <cell r="G339">
            <v>42</v>
          </cell>
          <cell r="H339" t="str">
            <v>P</v>
          </cell>
          <cell r="I339" t="str">
            <v>Yên Lạc, Phú Lương, Thái Nguyên</v>
          </cell>
          <cell r="J339" t="str">
            <v>Yên Lạc, Phú Lương, Thái Nguyên</v>
          </cell>
          <cell r="K339" t="str">
            <v>Thái Nguyên</v>
          </cell>
          <cell r="L339" t="str">
            <v>019183013028</v>
          </cell>
          <cell r="M339">
            <v>44659</v>
          </cell>
          <cell r="N339" t="str">
            <v>Cục CS QLHC về TTXH</v>
          </cell>
          <cell r="O339" t="str">
            <v>Đã có gia đình</v>
          </cell>
          <cell r="P339" t="str">
            <v>Kinh</v>
          </cell>
          <cell r="Q339" t="str">
            <v>Không</v>
          </cell>
          <cell r="R339" t="str">
            <v>Việt Nam</v>
          </cell>
          <cell r="S339" t="str">
            <v>Trung học cơ sở</v>
          </cell>
          <cell r="X339">
            <v>0</v>
          </cell>
          <cell r="AB339" t="str">
            <v>0912754711</v>
          </cell>
          <cell r="AC339" t="str">
            <v>0912754711</v>
          </cell>
          <cell r="AE339" t="str">
            <v>Cầu Đá, Yên Lạc, Phú Lương, Thái Nguyên</v>
          </cell>
          <cell r="AF339" t="str">
            <v>Việt Nam</v>
          </cell>
          <cell r="AG339" t="str">
            <v>Thái Nguyên</v>
          </cell>
          <cell r="AH339" t="str">
            <v>Phú Lương</v>
          </cell>
          <cell r="AI339" t="str">
            <v>Yên Lạc</v>
          </cell>
        </row>
        <row r="340">
          <cell r="C340" t="str">
            <v>NW17061338HG</v>
          </cell>
          <cell r="D340" t="str">
            <v>Triệu Thị Lan</v>
          </cell>
          <cell r="E340" t="str">
            <v>Nữ</v>
          </cell>
          <cell r="F340">
            <v>33728</v>
          </cell>
          <cell r="G340">
            <v>33</v>
          </cell>
          <cell r="H340" t="str">
            <v>H</v>
          </cell>
          <cell r="I340" t="str">
            <v>Hương Nê, Ngân Sơn, Bắc Kạn</v>
          </cell>
          <cell r="J340" t="str">
            <v>Hương Nê, Ngân Sơn, Bắc Kạn</v>
          </cell>
          <cell r="K340" t="str">
            <v>Bắc Kạn</v>
          </cell>
          <cell r="L340" t="str">
            <v>095171247</v>
          </cell>
          <cell r="M340">
            <v>42714</v>
          </cell>
          <cell r="N340" t="str">
            <v>Bắc Kạn</v>
          </cell>
          <cell r="O340" t="str">
            <v>Độc thân</v>
          </cell>
          <cell r="P340" t="str">
            <v>Dao</v>
          </cell>
          <cell r="Q340" t="str">
            <v>Không</v>
          </cell>
          <cell r="R340" t="str">
            <v>Việt Nam</v>
          </cell>
          <cell r="S340" t="str">
            <v>Cao đẳng</v>
          </cell>
          <cell r="X340">
            <v>0</v>
          </cell>
          <cell r="AB340" t="e">
            <v>#N/A</v>
          </cell>
          <cell r="AC340" t="str">
            <v>0969306805</v>
          </cell>
          <cell r="AE340" t="str">
            <v>Nà Nạc 2, Hương Nê, Ngân Sơn, Bắc Kạn</v>
          </cell>
          <cell r="AF340" t="str">
            <v>Việt Nam</v>
          </cell>
          <cell r="AG340" t="str">
            <v>Bắc Kạn</v>
          </cell>
          <cell r="AH340" t="str">
            <v>Ngân Sơn</v>
          </cell>
          <cell r="AI340" t="str">
            <v>Hương Nê</v>
          </cell>
        </row>
        <row r="341">
          <cell r="C341" t="str">
            <v>NW17061323PW</v>
          </cell>
          <cell r="D341" t="str">
            <v>Nguyễn Thị Quỳnh</v>
          </cell>
          <cell r="E341" t="str">
            <v>Nữ</v>
          </cell>
          <cell r="F341">
            <v>33559</v>
          </cell>
          <cell r="G341">
            <v>34</v>
          </cell>
          <cell r="H341" t="str">
            <v>P</v>
          </cell>
          <cell r="I341" t="str">
            <v>Bình Sơn, Sông Công, Thái Nguyên</v>
          </cell>
          <cell r="J341" t="str">
            <v>Bình Sơn, Sông Công, Thái Nguyên</v>
          </cell>
          <cell r="K341" t="str">
            <v>Thái Nguyên</v>
          </cell>
          <cell r="L341" t="str">
            <v>091651581</v>
          </cell>
          <cell r="M341">
            <v>39625</v>
          </cell>
          <cell r="N341" t="str">
            <v>Thái Nguyên</v>
          </cell>
          <cell r="O341" t="str">
            <v>Đã có gia đình</v>
          </cell>
          <cell r="P341" t="str">
            <v>Kinh</v>
          </cell>
          <cell r="Q341" t="str">
            <v>Không</v>
          </cell>
          <cell r="R341" t="str">
            <v>Việt Nam</v>
          </cell>
          <cell r="S341" t="str">
            <v>Trung học cơ sở</v>
          </cell>
          <cell r="X341">
            <v>0</v>
          </cell>
          <cell r="AB341" t="e">
            <v>#N/A</v>
          </cell>
          <cell r="AC341" t="str">
            <v>0376412708</v>
          </cell>
          <cell r="AE341" t="str">
            <v>Lát Đá, Bình Sơn, Sông Công, Thái Nguyên</v>
          </cell>
          <cell r="AF341" t="str">
            <v>Việt Nam</v>
          </cell>
          <cell r="AG341" t="str">
            <v>Thái Nguyên</v>
          </cell>
          <cell r="AH341" t="str">
            <v>Sông Công</v>
          </cell>
          <cell r="AI341" t="str">
            <v>Bình Sơn</v>
          </cell>
        </row>
        <row r="342">
          <cell r="C342" t="str">
            <v>17071354MW</v>
          </cell>
          <cell r="D342" t="str">
            <v>Dương Thị Huyền</v>
          </cell>
          <cell r="E342" t="str">
            <v>Nữ</v>
          </cell>
          <cell r="F342">
            <v>34057</v>
          </cell>
          <cell r="G342">
            <v>32</v>
          </cell>
          <cell r="H342" t="str">
            <v>M</v>
          </cell>
          <cell r="I342" t="str">
            <v>Kha Sơn, Phú Bình, Thái Nguyên</v>
          </cell>
          <cell r="J342" t="str">
            <v>Kha Sơn, Phú Bình, Thái Nguyên</v>
          </cell>
          <cell r="K342" t="str">
            <v>Thái Nguyên</v>
          </cell>
          <cell r="L342" t="str">
            <v>019193008505</v>
          </cell>
          <cell r="M342">
            <v>44438</v>
          </cell>
          <cell r="N342" t="str">
            <v>Cục CS QLHC về TTXH</v>
          </cell>
          <cell r="O342" t="str">
            <v>Đã có gia đình</v>
          </cell>
          <cell r="P342" t="str">
            <v>Kinh</v>
          </cell>
          <cell r="Q342" t="str">
            <v>Không</v>
          </cell>
          <cell r="R342" t="str">
            <v>Việt Nam</v>
          </cell>
          <cell r="S342" t="str">
            <v>Trung học cơ sở</v>
          </cell>
          <cell r="X342">
            <v>0</v>
          </cell>
          <cell r="AB342" t="str">
            <v>0386264709</v>
          </cell>
          <cell r="AC342" t="str">
            <v>0386264709</v>
          </cell>
          <cell r="AE342" t="str">
            <v>Nghể, Nga My, Phú Bình, Thái Nguyên</v>
          </cell>
          <cell r="AF342" t="str">
            <v>Việt Nam</v>
          </cell>
          <cell r="AG342" t="str">
            <v>Thái Nguyên</v>
          </cell>
          <cell r="AH342" t="str">
            <v>Phú Bình</v>
          </cell>
          <cell r="AI342" t="str">
            <v>Nga My</v>
          </cell>
        </row>
        <row r="343">
          <cell r="C343" t="str">
            <v>17071361MW</v>
          </cell>
          <cell r="D343" t="str">
            <v>Dương Thị Lương</v>
          </cell>
          <cell r="E343" t="str">
            <v>Nữ</v>
          </cell>
          <cell r="F343">
            <v>29579</v>
          </cell>
          <cell r="G343">
            <v>45</v>
          </cell>
          <cell r="H343" t="str">
            <v>M</v>
          </cell>
          <cell r="I343" t="str">
            <v>Úc Kỳ, Phú Bình, Thái Nguyên</v>
          </cell>
          <cell r="J343" t="str">
            <v>Úc Kỳ, Phú Bình, Thái Nguyên</v>
          </cell>
          <cell r="K343" t="str">
            <v>Thái Nguyên</v>
          </cell>
          <cell r="L343" t="str">
            <v>019180009860</v>
          </cell>
          <cell r="M343">
            <v>44389</v>
          </cell>
          <cell r="N343" t="str">
            <v>Cục CS QLHC về TTXH</v>
          </cell>
          <cell r="O343" t="str">
            <v>Đã có gia đình</v>
          </cell>
          <cell r="P343" t="str">
            <v>Kinh</v>
          </cell>
          <cell r="Q343" t="str">
            <v>Không</v>
          </cell>
          <cell r="R343" t="str">
            <v>Việt Nam</v>
          </cell>
          <cell r="S343" t="str">
            <v>Trung học cơ sở</v>
          </cell>
          <cell r="X343">
            <v>0</v>
          </cell>
          <cell r="AB343" t="str">
            <v>0962811487</v>
          </cell>
          <cell r="AC343" t="str">
            <v>0962811487</v>
          </cell>
          <cell r="AE343" t="str">
            <v>Nam 2, Úc Kỳ, Phú Bình, Thái Nguyên</v>
          </cell>
          <cell r="AF343" t="str">
            <v>Việt Nam</v>
          </cell>
          <cell r="AG343" t="str">
            <v>Thái Nguyên</v>
          </cell>
          <cell r="AH343" t="str">
            <v>Phú Bình</v>
          </cell>
          <cell r="AI343" t="str">
            <v>Úc Kỳ</v>
          </cell>
        </row>
        <row r="344">
          <cell r="C344" t="str">
            <v>NW17071399PW</v>
          </cell>
          <cell r="D344" t="str">
            <v>Lưu Thị Hương</v>
          </cell>
          <cell r="E344" t="str">
            <v>Nữ</v>
          </cell>
          <cell r="F344">
            <v>30906</v>
          </cell>
          <cell r="G344">
            <v>41</v>
          </cell>
          <cell r="H344" t="str">
            <v>P</v>
          </cell>
          <cell r="I344" t="str">
            <v>Thành Công, Phổ Yên, Thái Nguyên</v>
          </cell>
          <cell r="J344" t="str">
            <v>Thành Công, Phổ Yên, Thái Nguyên</v>
          </cell>
          <cell r="K344" t="str">
            <v>Thái Nguyên</v>
          </cell>
          <cell r="L344" t="str">
            <v>091501694</v>
          </cell>
          <cell r="M344">
            <v>38209</v>
          </cell>
          <cell r="N344" t="str">
            <v>Thái Nguyên</v>
          </cell>
          <cell r="O344" t="str">
            <v>Đã có gia đình</v>
          </cell>
          <cell r="P344" t="str">
            <v>Kinh</v>
          </cell>
          <cell r="Q344" t="str">
            <v>Không</v>
          </cell>
          <cell r="R344" t="str">
            <v>Việt Nam</v>
          </cell>
          <cell r="S344" t="str">
            <v>Trung học phổ thông</v>
          </cell>
          <cell r="X344">
            <v>0</v>
          </cell>
          <cell r="AB344" t="str">
            <v>0967372021</v>
          </cell>
          <cell r="AC344" t="str">
            <v>0967372021</v>
          </cell>
          <cell r="AE344" t="str">
            <v>Ngọc Cục, Thúc Kháng,Bình Giang, Hải Dương</v>
          </cell>
          <cell r="AF344" t="str">
            <v>Việt Nam</v>
          </cell>
          <cell r="AG344" t="str">
            <v>Hải Dương</v>
          </cell>
          <cell r="AH344" t="str">
            <v>Bình Giang</v>
          </cell>
          <cell r="AI344" t="str">
            <v>Thúc Kháng</v>
          </cell>
        </row>
        <row r="345">
          <cell r="C345" t="str">
            <v>17071368PW</v>
          </cell>
          <cell r="D345" t="str">
            <v>Bùi Thị Đông</v>
          </cell>
          <cell r="E345" t="str">
            <v>Nữ</v>
          </cell>
          <cell r="F345">
            <v>30794</v>
          </cell>
          <cell r="G345">
            <v>41</v>
          </cell>
          <cell r="H345" t="str">
            <v>P</v>
          </cell>
          <cell r="I345" t="str">
            <v>Bảo Lý, Phú Bình, Thái Nguyên</v>
          </cell>
          <cell r="J345" t="str">
            <v>Bảo Lý, Phú Bình, Thái Nguyên</v>
          </cell>
          <cell r="K345" t="str">
            <v>Thái Nguyên</v>
          </cell>
          <cell r="L345" t="str">
            <v>019184012848</v>
          </cell>
          <cell r="M345">
            <v>44438</v>
          </cell>
          <cell r="N345" t="str">
            <v>Cục CS QLHC về TTXH</v>
          </cell>
          <cell r="O345" t="str">
            <v>Đã có gia đình</v>
          </cell>
          <cell r="P345" t="str">
            <v>Kinh</v>
          </cell>
          <cell r="Q345" t="str">
            <v>Không</v>
          </cell>
          <cell r="R345" t="str">
            <v>Việt Nam</v>
          </cell>
          <cell r="S345" t="str">
            <v>Trung học phổ thông</v>
          </cell>
          <cell r="X345">
            <v>0</v>
          </cell>
          <cell r="AB345" t="str">
            <v>0362443725</v>
          </cell>
          <cell r="AC345" t="str">
            <v>0362443725</v>
          </cell>
          <cell r="AE345" t="str">
            <v>Đại Lễ, Bảo Lý, Phú Bình, Thái Nguyên</v>
          </cell>
          <cell r="AF345" t="str">
            <v>Việt Nam</v>
          </cell>
          <cell r="AG345" t="str">
            <v>Thái Nguyên</v>
          </cell>
          <cell r="AH345" t="str">
            <v>Phú Bình</v>
          </cell>
          <cell r="AI345" t="str">
            <v>Bảo Lý</v>
          </cell>
        </row>
        <row r="346">
          <cell r="C346" t="str">
            <v>NW17071369PW</v>
          </cell>
          <cell r="D346" t="str">
            <v>Nguyễn Thị Giang</v>
          </cell>
          <cell r="E346" t="str">
            <v>Nữ</v>
          </cell>
          <cell r="F346">
            <v>29698</v>
          </cell>
          <cell r="G346">
            <v>44</v>
          </cell>
          <cell r="H346" t="str">
            <v>P</v>
          </cell>
          <cell r="I346" t="str">
            <v>Bảo Lý, Phú Bình, Thái Nguyên</v>
          </cell>
          <cell r="J346" t="str">
            <v>Bảo Lý, Phú Bình, Thái Nguyên</v>
          </cell>
          <cell r="K346" t="str">
            <v>Thái Nguyên</v>
          </cell>
          <cell r="L346" t="str">
            <v>090950423</v>
          </cell>
          <cell r="M346">
            <v>41387</v>
          </cell>
          <cell r="N346" t="str">
            <v>Thái Nguyên</v>
          </cell>
          <cell r="O346" t="str">
            <v>Độc thân</v>
          </cell>
          <cell r="P346" t="str">
            <v>Kinh</v>
          </cell>
          <cell r="Q346" t="str">
            <v>Không</v>
          </cell>
          <cell r="R346" t="str">
            <v>Việt Nam</v>
          </cell>
          <cell r="S346" t="str">
            <v>Trung học cơ sở</v>
          </cell>
          <cell r="X346">
            <v>0</v>
          </cell>
          <cell r="AB346" t="str">
            <v>0334731638</v>
          </cell>
          <cell r="AC346" t="str">
            <v>0334731638</v>
          </cell>
          <cell r="AE346" t="str">
            <v>Đại Lễ, Bảo Lý, Phú Bình, Thái Nguyên</v>
          </cell>
          <cell r="AF346" t="str">
            <v>Việt Nam</v>
          </cell>
          <cell r="AG346" t="str">
            <v>Thái Nguyên</v>
          </cell>
          <cell r="AH346" t="str">
            <v>Phú Bình</v>
          </cell>
          <cell r="AI346" t="str">
            <v>Bảo Lý</v>
          </cell>
        </row>
        <row r="347">
          <cell r="C347" t="str">
            <v>NW17071373PW</v>
          </cell>
          <cell r="D347" t="str">
            <v>Hoàng Thị Thu Huyền</v>
          </cell>
          <cell r="E347" t="str">
            <v>Nữ</v>
          </cell>
          <cell r="F347">
            <v>29236</v>
          </cell>
          <cell r="G347">
            <v>45</v>
          </cell>
          <cell r="H347" t="str">
            <v>P</v>
          </cell>
          <cell r="I347" t="str">
            <v>Thái Sơn, Hàm Yên , Tuyên Quang</v>
          </cell>
          <cell r="J347" t="str">
            <v>Thái Sơn, Hàm Yên , Tuyên Quang</v>
          </cell>
          <cell r="K347" t="str">
            <v>Tuyên Quang</v>
          </cell>
          <cell r="L347" t="str">
            <v>070621228</v>
          </cell>
          <cell r="M347">
            <v>42236</v>
          </cell>
          <cell r="N347" t="str">
            <v>Tuyên Quang</v>
          </cell>
          <cell r="O347" t="str">
            <v>Đã có gia đình</v>
          </cell>
          <cell r="P347" t="str">
            <v>Tày</v>
          </cell>
          <cell r="Q347" t="str">
            <v>Không</v>
          </cell>
          <cell r="R347" t="str">
            <v>Việt Nam</v>
          </cell>
          <cell r="S347" t="str">
            <v>Trung học cơ sở</v>
          </cell>
          <cell r="X347">
            <v>0</v>
          </cell>
          <cell r="AB347" t="str">
            <v>0373214364</v>
          </cell>
          <cell r="AC347" t="str">
            <v>0373214364</v>
          </cell>
          <cell r="AE347" t="str">
            <v>Thôn 1 Thái Bình, Thái Sơn, Hàm Yên, Tuyên Quang</v>
          </cell>
          <cell r="AF347" t="str">
            <v>Việt Nam</v>
          </cell>
          <cell r="AG347" t="str">
            <v>Tuyên Quang</v>
          </cell>
          <cell r="AH347" t="str">
            <v>Hàm Yên</v>
          </cell>
          <cell r="AI347" t="str">
            <v>Thái Sơn</v>
          </cell>
        </row>
        <row r="348">
          <cell r="C348" t="str">
            <v>NW17071380PW</v>
          </cell>
          <cell r="D348" t="str">
            <v>Vũ Thị Thùy</v>
          </cell>
          <cell r="E348" t="str">
            <v>Nữ</v>
          </cell>
          <cell r="F348">
            <v>30964</v>
          </cell>
          <cell r="G348">
            <v>41</v>
          </cell>
          <cell r="H348" t="str">
            <v>P</v>
          </cell>
          <cell r="I348" t="str">
            <v>Lệ Xá, Tiên Lữ, Hưng Yên</v>
          </cell>
          <cell r="J348" t="str">
            <v>Bình Thành, Định Hóa, Thái Nguyên</v>
          </cell>
          <cell r="K348" t="str">
            <v>Thái Nguyên</v>
          </cell>
          <cell r="L348" t="str">
            <v>091006272</v>
          </cell>
          <cell r="M348">
            <v>37782</v>
          </cell>
          <cell r="N348" t="str">
            <v>Thái Nguyên</v>
          </cell>
          <cell r="O348" t="str">
            <v>Đã có gia đình</v>
          </cell>
          <cell r="P348" t="str">
            <v>Kinh</v>
          </cell>
          <cell r="Q348" t="str">
            <v>Không</v>
          </cell>
          <cell r="R348" t="str">
            <v>Việt Nam</v>
          </cell>
          <cell r="S348" t="str">
            <v>Tiểu học</v>
          </cell>
          <cell r="X348">
            <v>0</v>
          </cell>
          <cell r="AB348" t="str">
            <v>0388783330</v>
          </cell>
          <cell r="AC348" t="str">
            <v>0388783330</v>
          </cell>
          <cell r="AE348" t="str">
            <v>Đồng Chùng, Phú Đình, Định Hóa, Thái Nguyên</v>
          </cell>
          <cell r="AF348" t="str">
            <v>Việt Nam</v>
          </cell>
          <cell r="AG348" t="str">
            <v>Thái Nguyên</v>
          </cell>
          <cell r="AH348" t="str">
            <v>Định Hóa</v>
          </cell>
          <cell r="AI348" t="str">
            <v>Phú Đình</v>
          </cell>
        </row>
        <row r="349">
          <cell r="C349" t="str">
            <v>NW17071381PW</v>
          </cell>
          <cell r="D349" t="str">
            <v>Dương Thị Thoa</v>
          </cell>
          <cell r="E349" t="str">
            <v>Nữ</v>
          </cell>
          <cell r="F349">
            <v>32382</v>
          </cell>
          <cell r="G349">
            <v>37</v>
          </cell>
          <cell r="H349" t="str">
            <v>P</v>
          </cell>
          <cell r="I349" t="str">
            <v>Đào Xá, Phú Bình, Thái Nguyên</v>
          </cell>
          <cell r="J349" t="str">
            <v>Đào Xá, Phú Bình, Thái Nguyên</v>
          </cell>
          <cell r="K349" t="str">
            <v>Thái Nguyên</v>
          </cell>
          <cell r="L349" t="str">
            <v>019188006387</v>
          </cell>
          <cell r="M349">
            <v>44372</v>
          </cell>
          <cell r="N349" t="str">
            <v>Cục CS QLHC về TTXH</v>
          </cell>
          <cell r="O349" t="str">
            <v>Đã có gia đình</v>
          </cell>
          <cell r="P349" t="str">
            <v>Kinh</v>
          </cell>
          <cell r="Q349" t="str">
            <v>Không</v>
          </cell>
          <cell r="R349" t="str">
            <v>Việt Nam</v>
          </cell>
          <cell r="S349" t="str">
            <v>Trung học phổ thông</v>
          </cell>
          <cell r="X349">
            <v>0</v>
          </cell>
          <cell r="AB349" t="str">
            <v>0354198212</v>
          </cell>
          <cell r="AC349" t="str">
            <v>0354198212</v>
          </cell>
          <cell r="AE349" t="str">
            <v>Phú Minh, Đào Xá, Phú Bình, Thái Nguyên</v>
          </cell>
          <cell r="AF349" t="str">
            <v>Việt Nam</v>
          </cell>
          <cell r="AG349" t="str">
            <v>Thái Nguyên</v>
          </cell>
          <cell r="AH349" t="str">
            <v>Phú Bình</v>
          </cell>
          <cell r="AI349" t="str">
            <v>Đào Xá</v>
          </cell>
        </row>
        <row r="350">
          <cell r="C350" t="str">
            <v>17071386PW</v>
          </cell>
          <cell r="D350" t="str">
            <v>Dương Hạnh Hồng</v>
          </cell>
          <cell r="E350" t="str">
            <v>Nữ</v>
          </cell>
          <cell r="F350">
            <v>29938</v>
          </cell>
          <cell r="G350">
            <v>44</v>
          </cell>
          <cell r="H350" t="str">
            <v>P</v>
          </cell>
          <cell r="I350" t="str">
            <v>Phúc Thuận, Phổ Yên, Thái Nguyên</v>
          </cell>
          <cell r="J350" t="str">
            <v>Phúc Thuận, Phổ Yên, Thái Nguyên</v>
          </cell>
          <cell r="K350" t="str">
            <v>Thái Nguyên</v>
          </cell>
          <cell r="L350" t="str">
            <v>019181007733</v>
          </cell>
          <cell r="M350">
            <v>44467</v>
          </cell>
          <cell r="N350" t="str">
            <v>Cục CS QLHC về TTXH</v>
          </cell>
          <cell r="O350" t="str">
            <v>Đã có gia đình</v>
          </cell>
          <cell r="P350" t="str">
            <v>Sán Dỉu</v>
          </cell>
          <cell r="Q350" t="str">
            <v>Không</v>
          </cell>
          <cell r="R350" t="str">
            <v>Việt Nam</v>
          </cell>
          <cell r="S350" t="str">
            <v>Tiểu học</v>
          </cell>
          <cell r="X350">
            <v>0</v>
          </cell>
          <cell r="AB350" t="str">
            <v>0379055582</v>
          </cell>
          <cell r="AC350" t="str">
            <v>0379055582</v>
          </cell>
          <cell r="AE350" t="str">
            <v>Thượng I, Phúc Thuận, Phổ Yên , Thái Nguyên</v>
          </cell>
          <cell r="AF350" t="str">
            <v>Việt Nam</v>
          </cell>
          <cell r="AG350" t="str">
            <v>Thái Nguyên</v>
          </cell>
          <cell r="AH350" t="str">
            <v>Phổ Yên</v>
          </cell>
          <cell r="AI350" t="str">
            <v>Phúc Thuận</v>
          </cell>
        </row>
        <row r="351">
          <cell r="C351" t="str">
            <v>NW17071396PW</v>
          </cell>
          <cell r="D351" t="str">
            <v>Dương Thị Nụ</v>
          </cell>
          <cell r="E351" t="str">
            <v>Nữ</v>
          </cell>
          <cell r="F351">
            <v>32683</v>
          </cell>
          <cell r="G351">
            <v>36</v>
          </cell>
          <cell r="H351" t="str">
            <v>P</v>
          </cell>
          <cell r="I351" t="str">
            <v>Hồng Tiến, Phổ Yên, Thái Nguyên</v>
          </cell>
          <cell r="J351" t="str">
            <v>Hồng Tiến, Phổ Yên, Thái Nguyên</v>
          </cell>
          <cell r="K351" t="str">
            <v>Thái Nguyên</v>
          </cell>
          <cell r="L351" t="str">
            <v>019189008133</v>
          </cell>
          <cell r="M351">
            <v>44372</v>
          </cell>
          <cell r="N351" t="str">
            <v>Cục CS QLHC về TTXH</v>
          </cell>
          <cell r="O351" t="str">
            <v>Đã có gia đình</v>
          </cell>
          <cell r="P351" t="str">
            <v>Kinh</v>
          </cell>
          <cell r="Q351" t="str">
            <v>Không</v>
          </cell>
          <cell r="R351" t="str">
            <v>Việt Nam</v>
          </cell>
          <cell r="S351" t="str">
            <v>Trung học phổ thông</v>
          </cell>
          <cell r="X351">
            <v>0</v>
          </cell>
          <cell r="AB351" t="str">
            <v>0345572138</v>
          </cell>
          <cell r="AC351" t="str">
            <v>0345572138</v>
          </cell>
          <cell r="AE351" t="str">
            <v>Cống Thượng, Hồng Tiến, Phổ Yên, Thái Nguyên</v>
          </cell>
          <cell r="AF351" t="str">
            <v>Việt Nam</v>
          </cell>
          <cell r="AG351" t="str">
            <v>Thái Nguyên</v>
          </cell>
          <cell r="AH351" t="str">
            <v>Phổ Yên</v>
          </cell>
          <cell r="AI351" t="str">
            <v>Hồng Tiến</v>
          </cell>
        </row>
        <row r="352">
          <cell r="C352" t="str">
            <v>17071371PW</v>
          </cell>
          <cell r="D352" t="str">
            <v>Nguyễn Thị Linh</v>
          </cell>
          <cell r="E352" t="str">
            <v>Nữ</v>
          </cell>
          <cell r="F352">
            <v>29879</v>
          </cell>
          <cell r="G352">
            <v>44</v>
          </cell>
          <cell r="H352" t="str">
            <v>P</v>
          </cell>
          <cell r="I352" t="str">
            <v>Thành Công, Phổ Yên, Thái Nguyên</v>
          </cell>
          <cell r="J352" t="str">
            <v>Thành Công, Phổ Yên, Thái Nguyên</v>
          </cell>
          <cell r="K352" t="str">
            <v>Thái Nguyên</v>
          </cell>
          <cell r="L352" t="str">
            <v>019181004850</v>
          </cell>
          <cell r="M352">
            <v>44419</v>
          </cell>
          <cell r="N352" t="str">
            <v>Cục CS QLHC về TTXH</v>
          </cell>
          <cell r="O352" t="str">
            <v>Đã có gia đình</v>
          </cell>
          <cell r="P352" t="str">
            <v>Kinh</v>
          </cell>
          <cell r="Q352" t="str">
            <v>Không</v>
          </cell>
          <cell r="R352" t="str">
            <v>Việt Nam</v>
          </cell>
          <cell r="S352" t="str">
            <v>Trung học cơ sở</v>
          </cell>
          <cell r="X352">
            <v>0</v>
          </cell>
          <cell r="AB352" t="str">
            <v>0953696755</v>
          </cell>
          <cell r="AC352" t="str">
            <v>0953696755</v>
          </cell>
          <cell r="AE352" t="str">
            <v>Thượng Vụ 1, Thành Công, Phổ Yên, Thái Nguyên</v>
          </cell>
          <cell r="AF352" t="str">
            <v>Việt Nam</v>
          </cell>
          <cell r="AG352" t="str">
            <v>Thái Nguyên</v>
          </cell>
          <cell r="AH352" t="str">
            <v>Phổ Yên</v>
          </cell>
          <cell r="AI352" t="str">
            <v>Thành Công</v>
          </cell>
        </row>
        <row r="353">
          <cell r="C353" t="str">
            <v>17071376PW</v>
          </cell>
          <cell r="D353" t="str">
            <v>Trần Thị Sự</v>
          </cell>
          <cell r="E353" t="str">
            <v>Nữ</v>
          </cell>
          <cell r="F353">
            <v>30197</v>
          </cell>
          <cell r="G353">
            <v>43</v>
          </cell>
          <cell r="H353" t="str">
            <v>P</v>
          </cell>
          <cell r="I353" t="str">
            <v>Yên Lạc, Phú Lương, Thái Nguyên</v>
          </cell>
          <cell r="J353" t="str">
            <v>Yên Lạc, Phú Lương, Thái Nguyên</v>
          </cell>
          <cell r="K353" t="str">
            <v>Thái Nguyên</v>
          </cell>
          <cell r="L353" t="str">
            <v>019182011805</v>
          </cell>
          <cell r="M353">
            <v>44389</v>
          </cell>
          <cell r="N353" t="str">
            <v>Cục CS QLHC về TTXH</v>
          </cell>
          <cell r="O353" t="str">
            <v>Đã có gia đình</v>
          </cell>
          <cell r="P353" t="str">
            <v>Kinh</v>
          </cell>
          <cell r="Q353" t="str">
            <v>Không</v>
          </cell>
          <cell r="R353" t="str">
            <v>Việt Nam</v>
          </cell>
          <cell r="S353" t="str">
            <v>Tiểu học</v>
          </cell>
          <cell r="X353">
            <v>0</v>
          </cell>
          <cell r="AB353" t="str">
            <v>0912367821</v>
          </cell>
          <cell r="AC353" t="str">
            <v>0912367821</v>
          </cell>
          <cell r="AE353" t="str">
            <v>Đồng Xiền, Yên Lạc, Phú Lương, Thái Nguyên</v>
          </cell>
          <cell r="AF353" t="str">
            <v>Việt Nam</v>
          </cell>
          <cell r="AG353" t="str">
            <v>Thái Nguyên</v>
          </cell>
          <cell r="AH353" t="str">
            <v>Phú Lương</v>
          </cell>
          <cell r="AI353" t="str">
            <v>Yên Lạc</v>
          </cell>
        </row>
        <row r="354">
          <cell r="C354" t="str">
            <v>17071382PW</v>
          </cell>
          <cell r="D354" t="str">
            <v>Diệp Thị Lan</v>
          </cell>
          <cell r="E354" t="str">
            <v>Nữ</v>
          </cell>
          <cell r="F354">
            <v>29505</v>
          </cell>
          <cell r="G354">
            <v>45</v>
          </cell>
          <cell r="H354" t="str">
            <v>P</v>
          </cell>
          <cell r="I354" t="str">
            <v>Tân Lợi, Đồng Hỷ, Thái Nguyên</v>
          </cell>
          <cell r="J354" t="str">
            <v>Tân Lợi, Đồng Hỷ, Thái Nguyên</v>
          </cell>
          <cell r="K354" t="str">
            <v>Thái Nguyên</v>
          </cell>
          <cell r="L354" t="str">
            <v>019180013409</v>
          </cell>
          <cell r="M354">
            <v>44446</v>
          </cell>
          <cell r="N354" t="str">
            <v>Cục CS QLHC về TTXH</v>
          </cell>
          <cell r="O354" t="str">
            <v>Đã có gia đình</v>
          </cell>
          <cell r="P354" t="str">
            <v>Sán Dỉu</v>
          </cell>
          <cell r="Q354" t="str">
            <v>Không</v>
          </cell>
          <cell r="R354" t="str">
            <v>Việt Nam</v>
          </cell>
          <cell r="S354" t="str">
            <v>Trung học cơ sở</v>
          </cell>
          <cell r="X354">
            <v>0</v>
          </cell>
          <cell r="AB354" t="str">
            <v>0389793729</v>
          </cell>
          <cell r="AC354" t="str">
            <v>0389793729</v>
          </cell>
          <cell r="AE354" t="str">
            <v>Đá Bạc, Bàn Đạt, Phú Bình, Thái Nguyên</v>
          </cell>
          <cell r="AF354" t="str">
            <v>Việt Nam</v>
          </cell>
          <cell r="AG354" t="str">
            <v>Thái Nguyên</v>
          </cell>
          <cell r="AH354" t="str">
            <v>Phú Bình</v>
          </cell>
          <cell r="AI354" t="str">
            <v>Bàn Đạt</v>
          </cell>
        </row>
        <row r="355">
          <cell r="C355" t="str">
            <v>NW17071395PW</v>
          </cell>
          <cell r="D355" t="str">
            <v>Huỳnh Thị Lý</v>
          </cell>
          <cell r="E355" t="str">
            <v>Nữ</v>
          </cell>
          <cell r="F355">
            <v>36292</v>
          </cell>
          <cell r="G355">
            <v>26</v>
          </cell>
          <cell r="H355" t="str">
            <v>P</v>
          </cell>
          <cell r="I355" t="str">
            <v>Điềm Thụy, Phú Bình, Thái Nguyên</v>
          </cell>
          <cell r="J355" t="str">
            <v>Điềm Thụy, Phú Bình, Thái Nguyên</v>
          </cell>
          <cell r="K355" t="str">
            <v>Thái Nguyên</v>
          </cell>
          <cell r="L355" t="str">
            <v>019199005747</v>
          </cell>
          <cell r="M355">
            <v>44446</v>
          </cell>
          <cell r="N355" t="str">
            <v>Cục CS QLHC về TTXH</v>
          </cell>
          <cell r="O355" t="str">
            <v>Độc thân</v>
          </cell>
          <cell r="P355" t="str">
            <v>Kinh</v>
          </cell>
          <cell r="Q355" t="str">
            <v>Không</v>
          </cell>
          <cell r="R355" t="str">
            <v>Việt Nam</v>
          </cell>
          <cell r="S355" t="str">
            <v>Trung học cơ sở</v>
          </cell>
          <cell r="X355">
            <v>0</v>
          </cell>
          <cell r="AB355" t="str">
            <v>0971089048</v>
          </cell>
          <cell r="AC355" t="str">
            <v>0971089048</v>
          </cell>
          <cell r="AE355" t="str">
            <v>Trạng, Điềm Thụy, Phú Bình, Thái Nguyên</v>
          </cell>
          <cell r="AF355" t="str">
            <v>Việt Nam</v>
          </cell>
          <cell r="AG355" t="str">
            <v>Thái Nguyên</v>
          </cell>
          <cell r="AH355" t="str">
            <v>Phú Bình</v>
          </cell>
          <cell r="AI355" t="str">
            <v>Điềm Thụy</v>
          </cell>
        </row>
        <row r="356">
          <cell r="C356" t="str">
            <v>NW17071407MW</v>
          </cell>
          <cell r="D356" t="str">
            <v>Diệp Văn Tuyến</v>
          </cell>
          <cell r="E356" t="str">
            <v>Nam</v>
          </cell>
          <cell r="F356">
            <v>34033</v>
          </cell>
          <cell r="G356">
            <v>32</v>
          </cell>
          <cell r="H356" t="str">
            <v>M</v>
          </cell>
          <cell r="I356" t="str">
            <v>Nam Hòa, Đồng Hỷ, Thái Nguyên</v>
          </cell>
          <cell r="J356" t="str">
            <v>Nam Hoà, Đồng Hỷ, Thái Nguyên</v>
          </cell>
          <cell r="K356" t="str">
            <v>Thái Nguyên</v>
          </cell>
          <cell r="L356" t="str">
            <v>019093009010</v>
          </cell>
          <cell r="M356">
            <v>44326</v>
          </cell>
          <cell r="N356" t="str">
            <v>Cục CS QLHC về TTXH</v>
          </cell>
          <cell r="O356" t="str">
            <v>Đã có gia đình</v>
          </cell>
          <cell r="P356" t="str">
            <v>Sán Dỉu</v>
          </cell>
          <cell r="Q356" t="str">
            <v>Không</v>
          </cell>
          <cell r="R356" t="str">
            <v>Việt Nam</v>
          </cell>
          <cell r="S356" t="str">
            <v>Trung học phổ thông</v>
          </cell>
          <cell r="X356">
            <v>0</v>
          </cell>
          <cell r="AB356" t="str">
            <v>0976636693</v>
          </cell>
          <cell r="AC356" t="str">
            <v>0976636693</v>
          </cell>
          <cell r="AE356" t="str">
            <v>Bờ Suối, Nam Hoà, Đồng Hỷ, Thái Nguyên</v>
          </cell>
          <cell r="AF356" t="str">
            <v>Việt Nam</v>
          </cell>
          <cell r="AG356" t="str">
            <v>Thái Nguyên</v>
          </cell>
          <cell r="AH356" t="str">
            <v>Đồng Hỷ</v>
          </cell>
          <cell r="AI356" t="str">
            <v>Nam Hoà</v>
          </cell>
        </row>
        <row r="357">
          <cell r="C357" t="str">
            <v>NW17071409MW</v>
          </cell>
          <cell r="D357" t="str">
            <v>Trần Đình Cường</v>
          </cell>
          <cell r="E357" t="str">
            <v>Nam</v>
          </cell>
          <cell r="F357">
            <v>34258</v>
          </cell>
          <cell r="G357">
            <v>32</v>
          </cell>
          <cell r="H357" t="str">
            <v>M</v>
          </cell>
          <cell r="I357" t="str">
            <v>Thượng Đình, Phú Bình, Thái Nguyên</v>
          </cell>
          <cell r="J357" t="str">
            <v>Thượng Đình, Phú Bình, Thái Nguyên</v>
          </cell>
          <cell r="K357" t="str">
            <v>Thái Nguyên</v>
          </cell>
          <cell r="L357" t="str">
            <v>091814610</v>
          </cell>
          <cell r="M357">
            <v>41037</v>
          </cell>
          <cell r="N357" t="str">
            <v>Thái Nguyên</v>
          </cell>
          <cell r="O357" t="str">
            <v>Đã có gia đình</v>
          </cell>
          <cell r="P357" t="str">
            <v>Kinh</v>
          </cell>
          <cell r="Q357" t="str">
            <v>Không</v>
          </cell>
          <cell r="R357" t="str">
            <v>Việt Nam</v>
          </cell>
          <cell r="S357" t="str">
            <v>Tiểu học</v>
          </cell>
          <cell r="X357">
            <v>0</v>
          </cell>
          <cell r="AB357" t="e">
            <v>#N/A</v>
          </cell>
          <cell r="AC357" t="str">
            <v>0965971343</v>
          </cell>
          <cell r="AE357" t="str">
            <v>Đông Yên, Thượng Đình, Phú Bình, Thái Nguyên</v>
          </cell>
          <cell r="AF357" t="str">
            <v>Việt Nam</v>
          </cell>
          <cell r="AG357" t="str">
            <v>Thái Nguyên</v>
          </cell>
          <cell r="AH357" t="str">
            <v>Phú Bình</v>
          </cell>
          <cell r="AI357" t="str">
            <v>Thượng Đình</v>
          </cell>
        </row>
        <row r="358">
          <cell r="C358" t="str">
            <v>17071411MW</v>
          </cell>
          <cell r="D358" t="str">
            <v>Phạm Minh Nghĩa</v>
          </cell>
          <cell r="E358" t="str">
            <v>Nam</v>
          </cell>
          <cell r="F358">
            <v>34581</v>
          </cell>
          <cell r="G358">
            <v>31</v>
          </cell>
          <cell r="H358" t="str">
            <v>M</v>
          </cell>
          <cell r="I358" t="str">
            <v>Dương Thành, Phú Bình, Thái Nguyên</v>
          </cell>
          <cell r="J358" t="str">
            <v>Dương Thành, Phú Bình, Thái Nguyên</v>
          </cell>
          <cell r="K358" t="str">
            <v>Thái Nguyên</v>
          </cell>
          <cell r="L358" t="str">
            <v>019094008924</v>
          </cell>
          <cell r="M358">
            <v>44508</v>
          </cell>
          <cell r="N358" t="str">
            <v>Cục CS QLHC về TTXH</v>
          </cell>
          <cell r="O358" t="str">
            <v>Độc thân</v>
          </cell>
          <cell r="P358" t="str">
            <v>Kinh</v>
          </cell>
          <cell r="Q358" t="str">
            <v>Không</v>
          </cell>
          <cell r="R358" t="str">
            <v>Việt Nam</v>
          </cell>
          <cell r="S358" t="str">
            <v>Tiểu học</v>
          </cell>
          <cell r="X358">
            <v>0</v>
          </cell>
          <cell r="AB358" t="str">
            <v>0333124182</v>
          </cell>
          <cell r="AC358" t="str">
            <v>0333124182</v>
          </cell>
          <cell r="AE358" t="str">
            <v>Quyết Thắng, Dương Thành, Phú Bình, Thái Nguyên</v>
          </cell>
          <cell r="AF358" t="str">
            <v>Việt Nam</v>
          </cell>
          <cell r="AG358" t="str">
            <v>Thái Nguyên</v>
          </cell>
          <cell r="AH358" t="str">
            <v>Phú Bình</v>
          </cell>
          <cell r="AI358" t="str">
            <v>Dương Thành</v>
          </cell>
        </row>
        <row r="359">
          <cell r="C359" t="str">
            <v>NW17071413MW</v>
          </cell>
          <cell r="D359" t="str">
            <v>Hoàng Quốc Huấn</v>
          </cell>
          <cell r="E359" t="str">
            <v>Nam</v>
          </cell>
          <cell r="F359">
            <v>33924</v>
          </cell>
          <cell r="G359">
            <v>33</v>
          </cell>
          <cell r="H359" t="str">
            <v>M</v>
          </cell>
          <cell r="I359" t="str">
            <v>Hà Thượng, Đại Từ, Thái Nguyên</v>
          </cell>
          <cell r="J359" t="str">
            <v>Hà Thượng, Đại Từ, Thái Nguyên</v>
          </cell>
          <cell r="K359" t="str">
            <v>Thái Nguyên</v>
          </cell>
          <cell r="L359" t="str">
            <v>091844836</v>
          </cell>
          <cell r="M359">
            <v>41167</v>
          </cell>
          <cell r="N359" t="str">
            <v>Thái Nguyên</v>
          </cell>
          <cell r="O359" t="str">
            <v>Độc thân</v>
          </cell>
          <cell r="P359" t="str">
            <v>Sán Chay</v>
          </cell>
          <cell r="Q359" t="str">
            <v>Không</v>
          </cell>
          <cell r="R359" t="str">
            <v>Việt Nam</v>
          </cell>
          <cell r="S359" t="str">
            <v>Tiểu học</v>
          </cell>
          <cell r="X359">
            <v>0</v>
          </cell>
          <cell r="AB359" t="e">
            <v>#N/A</v>
          </cell>
          <cell r="AC359" t="str">
            <v>0965284768</v>
          </cell>
          <cell r="AE359" t="str">
            <v>Xóm 11, Hà Thượng, Đại Từ, Thái Nguyên</v>
          </cell>
          <cell r="AF359" t="str">
            <v>Việt Nam</v>
          </cell>
          <cell r="AG359" t="str">
            <v>Thái Nguyên</v>
          </cell>
          <cell r="AH359" t="str">
            <v>Đại Từ</v>
          </cell>
          <cell r="AI359" t="str">
            <v>Hà Thượng</v>
          </cell>
        </row>
        <row r="360">
          <cell r="C360" t="str">
            <v>NW17071417PG</v>
          </cell>
          <cell r="D360" t="str">
            <v>Triệu Hồng Ngọc</v>
          </cell>
          <cell r="E360" t="str">
            <v>Nữ</v>
          </cell>
          <cell r="F360">
            <v>33124</v>
          </cell>
          <cell r="G360">
            <v>35</v>
          </cell>
          <cell r="H360" t="str">
            <v>P</v>
          </cell>
          <cell r="I360" t="str">
            <v>Phú Cường, Đại Từ, Thái Nguyên</v>
          </cell>
          <cell r="J360" t="str">
            <v>Phú Cường, Đại Từ, Thái Nguyên</v>
          </cell>
          <cell r="K360" t="str">
            <v>Thái Nguyên</v>
          </cell>
          <cell r="L360" t="str">
            <v>091529791</v>
          </cell>
          <cell r="M360">
            <v>39451</v>
          </cell>
          <cell r="N360" t="str">
            <v>Thái Nguyên</v>
          </cell>
          <cell r="O360" t="str">
            <v>Đã có gia đình</v>
          </cell>
          <cell r="P360" t="str">
            <v>Tày</v>
          </cell>
          <cell r="Q360" t="str">
            <v>Không</v>
          </cell>
          <cell r="R360" t="str">
            <v>Việt Nam</v>
          </cell>
          <cell r="S360" t="str">
            <v>Đại học</v>
          </cell>
          <cell r="X360">
            <v>0</v>
          </cell>
          <cell r="AB360" t="e">
            <v>#N/A</v>
          </cell>
          <cell r="AC360" t="str">
            <v>01674703901</v>
          </cell>
          <cell r="AE360" t="str">
            <v>Trại Vàng, Tân Đức, Phú Bình, Thái Nguyên</v>
          </cell>
          <cell r="AF360" t="str">
            <v>Việt Nam</v>
          </cell>
          <cell r="AG360" t="str">
            <v>Thái Nguyên</v>
          </cell>
          <cell r="AH360" t="str">
            <v>Phú Bình</v>
          </cell>
          <cell r="AI360" t="str">
            <v>Tân Đức</v>
          </cell>
        </row>
        <row r="361">
          <cell r="C361" t="str">
            <v>NW17071423QW</v>
          </cell>
          <cell r="D361" t="str">
            <v>Nguyễn Thị Chuyên</v>
          </cell>
          <cell r="E361" t="str">
            <v>Nữ</v>
          </cell>
          <cell r="F361">
            <v>33615</v>
          </cell>
          <cell r="G361">
            <v>33</v>
          </cell>
          <cell r="H361" t="str">
            <v>Q</v>
          </cell>
          <cell r="I361" t="str">
            <v>Yên Lạc, Phú Lương, Thái Nguyên</v>
          </cell>
          <cell r="J361" t="str">
            <v>Yên Lạc, Phú Lương, Thái Nguyên</v>
          </cell>
          <cell r="K361" t="str">
            <v>Thái Nguyên</v>
          </cell>
          <cell r="L361" t="str">
            <v>019192011722</v>
          </cell>
          <cell r="M361">
            <v>44372</v>
          </cell>
          <cell r="N361" t="str">
            <v>Cục CS QLHC về TTXH</v>
          </cell>
          <cell r="O361" t="str">
            <v>Đã có gia đình</v>
          </cell>
          <cell r="P361" t="str">
            <v>Sán Chay</v>
          </cell>
          <cell r="Q361" t="str">
            <v>Không</v>
          </cell>
          <cell r="R361" t="str">
            <v>Việt Nam</v>
          </cell>
          <cell r="S361" t="str">
            <v>Trung học cơ sở</v>
          </cell>
          <cell r="X361">
            <v>0</v>
          </cell>
          <cell r="AB361" t="str">
            <v>0384441438</v>
          </cell>
          <cell r="AC361" t="str">
            <v>0384441438</v>
          </cell>
          <cell r="AE361" t="str">
            <v>Ó, Yên Lạc, Phú Lương, Thái Nguyên</v>
          </cell>
          <cell r="AF361" t="str">
            <v>Việt Nam</v>
          </cell>
          <cell r="AG361" t="str">
            <v>Thái Nguyên</v>
          </cell>
          <cell r="AH361" t="str">
            <v>Phú Lương</v>
          </cell>
          <cell r="AI361" t="str">
            <v>Yên Lạc</v>
          </cell>
        </row>
        <row r="362">
          <cell r="C362" t="str">
            <v>NW17071431SW</v>
          </cell>
          <cell r="D362" t="str">
            <v>Đặng Văn Kim</v>
          </cell>
          <cell r="E362" t="str">
            <v>Nam</v>
          </cell>
          <cell r="F362">
            <v>34814</v>
          </cell>
          <cell r="G362">
            <v>30</v>
          </cell>
          <cell r="H362" t="str">
            <v>S</v>
          </cell>
          <cell r="I362" t="str">
            <v>Quy Kỳ, Định Hóa, Thái Nguyên</v>
          </cell>
          <cell r="J362" t="str">
            <v>Quy Kỳ, Định Hóa, Thái Nguyên</v>
          </cell>
          <cell r="K362" t="str">
            <v>Thái Nguyên</v>
          </cell>
          <cell r="L362" t="str">
            <v>019095006294</v>
          </cell>
          <cell r="M362">
            <v>44372</v>
          </cell>
          <cell r="N362" t="str">
            <v>Cục CS QLHC về TTXH</v>
          </cell>
          <cell r="O362" t="str">
            <v>Độc thân</v>
          </cell>
          <cell r="P362" t="str">
            <v>Kinh</v>
          </cell>
          <cell r="Q362" t="str">
            <v>Không</v>
          </cell>
          <cell r="R362" t="str">
            <v>Việt Nam</v>
          </cell>
          <cell r="S362" t="str">
            <v>Cao đẳng</v>
          </cell>
          <cell r="X362" t="str">
            <v>2016</v>
          </cell>
          <cell r="AB362" t="str">
            <v>0969079054</v>
          </cell>
          <cell r="AC362" t="str">
            <v>0969079054</v>
          </cell>
          <cell r="AE362" t="str">
            <v>Nà Rọ, Quy Kỳ, Định Hóa, Thái Nguyên</v>
          </cell>
          <cell r="AF362" t="str">
            <v>Việt Nam</v>
          </cell>
          <cell r="AG362" t="str">
            <v>Thái Nguyên</v>
          </cell>
          <cell r="AH362" t="str">
            <v>Định Hóa</v>
          </cell>
          <cell r="AI362" t="str">
            <v>Quy Kỳ</v>
          </cell>
        </row>
        <row r="363">
          <cell r="C363" t="str">
            <v>NW17081437MW</v>
          </cell>
          <cell r="D363" t="str">
            <v>Đinh Văn Anh</v>
          </cell>
          <cell r="E363" t="str">
            <v>Nam</v>
          </cell>
          <cell r="F363">
            <v>34952</v>
          </cell>
          <cell r="G363">
            <v>30</v>
          </cell>
          <cell r="H363" t="str">
            <v>M</v>
          </cell>
          <cell r="I363" t="str">
            <v>Đồng Thịnh, Định Hóa, Thái Nguyên</v>
          </cell>
          <cell r="J363" t="str">
            <v>An Ninh, Tiền Hải, Thái Bình</v>
          </cell>
          <cell r="K363" t="str">
            <v>Thái Bình</v>
          </cell>
          <cell r="L363" t="str">
            <v>091828887</v>
          </cell>
          <cell r="M363">
            <v>42779</v>
          </cell>
          <cell r="N363" t="str">
            <v>Thái Nguyên</v>
          </cell>
          <cell r="O363" t="str">
            <v>Độc thân</v>
          </cell>
          <cell r="P363" t="str">
            <v>Kinh</v>
          </cell>
          <cell r="Q363" t="str">
            <v>Không</v>
          </cell>
          <cell r="R363" t="str">
            <v>Việt Nam</v>
          </cell>
          <cell r="S363" t="str">
            <v>Trung học phổ thông</v>
          </cell>
          <cell r="X363">
            <v>0</v>
          </cell>
          <cell r="AB363" t="e">
            <v>#N/A</v>
          </cell>
          <cell r="AC363" t="str">
            <v>01634763153</v>
          </cell>
          <cell r="AE363" t="str">
            <v>An Thịnh 1, Đồng Thịnh, Định Hóa, Thái Nguyên</v>
          </cell>
          <cell r="AF363" t="str">
            <v>Việt Nam</v>
          </cell>
          <cell r="AG363" t="str">
            <v>Thái Nguyên</v>
          </cell>
          <cell r="AH363" t="str">
            <v>Định Hóa</v>
          </cell>
          <cell r="AI363" t="str">
            <v>Đồng Thịnh</v>
          </cell>
        </row>
        <row r="364">
          <cell r="C364" t="str">
            <v>NW17081441HG</v>
          </cell>
          <cell r="D364" t="str">
            <v>Nguyễn Khương Duy</v>
          </cell>
          <cell r="E364" t="str">
            <v>Nam</v>
          </cell>
          <cell r="F364">
            <v>32107</v>
          </cell>
          <cell r="G364">
            <v>38</v>
          </cell>
          <cell r="H364" t="str">
            <v>H</v>
          </cell>
          <cell r="I364" t="str">
            <v>Lương Sơn, Sông Công, Thái Nguyên</v>
          </cell>
          <cell r="J364" t="str">
            <v>Lương Sơn, Sông Công, Thái Nguyên</v>
          </cell>
          <cell r="K364" t="str">
            <v>Thái Nguyên</v>
          </cell>
          <cell r="L364" t="str">
            <v>090954409</v>
          </cell>
          <cell r="M364">
            <v>41990</v>
          </cell>
          <cell r="N364" t="str">
            <v>Thái Nguyên</v>
          </cell>
          <cell r="O364" t="str">
            <v>Đã có gia đình</v>
          </cell>
          <cell r="P364" t="str">
            <v>Kinh</v>
          </cell>
          <cell r="Q364" t="str">
            <v>Không</v>
          </cell>
          <cell r="R364" t="str">
            <v>Việt Nam</v>
          </cell>
          <cell r="S364" t="str">
            <v>Trung học cơ sở</v>
          </cell>
          <cell r="X364">
            <v>0</v>
          </cell>
          <cell r="AB364" t="e">
            <v>#N/A</v>
          </cell>
          <cell r="AC364" t="str">
            <v>0399731822</v>
          </cell>
          <cell r="AE364" t="str">
            <v>TDP Ngân,Lương Sơn, Sông Công, Thái Nguyên</v>
          </cell>
          <cell r="AF364" t="str">
            <v>Việt Nam</v>
          </cell>
          <cell r="AG364" t="str">
            <v>Thái Nguyên</v>
          </cell>
          <cell r="AH364" t="str">
            <v>Sông Công</v>
          </cell>
          <cell r="AI364" t="str">
            <v>Lương Sơn</v>
          </cell>
        </row>
        <row r="365">
          <cell r="C365" t="str">
            <v>NW17081446QW</v>
          </cell>
          <cell r="D365" t="str">
            <v>Nguyễn Thị Đào</v>
          </cell>
          <cell r="E365" t="str">
            <v>Nữ</v>
          </cell>
          <cell r="F365">
            <v>35612</v>
          </cell>
          <cell r="G365">
            <v>28</v>
          </cell>
          <cell r="H365" t="str">
            <v>Q</v>
          </cell>
          <cell r="I365" t="str">
            <v>Tân Hoà, Phú Bình, Thái Nguyên</v>
          </cell>
          <cell r="J365" t="str">
            <v>Tân Hoà, Phú Bình, Thái Nguyên</v>
          </cell>
          <cell r="K365" t="str">
            <v>Thái Nguyên</v>
          </cell>
          <cell r="L365" t="str">
            <v>091931830</v>
          </cell>
          <cell r="M365">
            <v>42325</v>
          </cell>
          <cell r="N365" t="str">
            <v>Thái Nguyên</v>
          </cell>
          <cell r="O365" t="str">
            <v>Độc thân</v>
          </cell>
          <cell r="P365" t="str">
            <v>Kinh</v>
          </cell>
          <cell r="Q365" t="str">
            <v>Không</v>
          </cell>
          <cell r="R365" t="str">
            <v>Việt Nam</v>
          </cell>
          <cell r="S365" t="str">
            <v>Trung học phổ thông</v>
          </cell>
          <cell r="X365">
            <v>0</v>
          </cell>
          <cell r="AB365" t="str">
            <v>0364086197</v>
          </cell>
          <cell r="AC365" t="str">
            <v>0364086197</v>
          </cell>
          <cell r="AE365" t="str">
            <v>U, Tân Hoà, Phú Bình, Thái Nguyên</v>
          </cell>
          <cell r="AF365" t="str">
            <v>Việt Nam</v>
          </cell>
          <cell r="AG365" t="str">
            <v>Thái Nguyên</v>
          </cell>
          <cell r="AH365" t="str">
            <v>Phú Bình</v>
          </cell>
          <cell r="AI365" t="str">
            <v>Tân Hoà</v>
          </cell>
        </row>
        <row r="366">
          <cell r="C366" t="str">
            <v>17081454SW</v>
          </cell>
          <cell r="D366" t="str">
            <v>Nguyễn Đắc Tiến</v>
          </cell>
          <cell r="E366" t="str">
            <v>Nam</v>
          </cell>
          <cell r="F366">
            <v>35067</v>
          </cell>
          <cell r="G366">
            <v>29</v>
          </cell>
          <cell r="H366" t="str">
            <v>S</v>
          </cell>
          <cell r="I366" t="str">
            <v>Tân Lợi, Đồng Hỷ, Thái Nguyên</v>
          </cell>
          <cell r="J366" t="str">
            <v>Phú Bình, Thái Nguyên</v>
          </cell>
          <cell r="K366" t="str">
            <v>Thái Nguyên</v>
          </cell>
          <cell r="L366" t="str">
            <v>019096005494</v>
          </cell>
          <cell r="M366">
            <v>44580</v>
          </cell>
          <cell r="N366" t="str">
            <v>Cục CS QLHC về TTXH</v>
          </cell>
          <cell r="O366" t="str">
            <v>Độc thân</v>
          </cell>
          <cell r="P366" t="str">
            <v>Kinh</v>
          </cell>
          <cell r="Q366" t="str">
            <v>Không</v>
          </cell>
          <cell r="R366" t="str">
            <v>Việt Nam</v>
          </cell>
          <cell r="S366" t="str">
            <v>Trung học phổ thông</v>
          </cell>
          <cell r="X366">
            <v>0</v>
          </cell>
          <cell r="AB366" t="str">
            <v>0963968992</v>
          </cell>
          <cell r="AC366" t="str">
            <v>0963968992</v>
          </cell>
          <cell r="AE366" t="str">
            <v>Bảo Nang, Tân Lợi, Đồng Hỷ, Thái Nguyên</v>
          </cell>
          <cell r="AF366" t="str">
            <v>Việt Nam</v>
          </cell>
          <cell r="AG366" t="str">
            <v>Thái Nguyên</v>
          </cell>
          <cell r="AH366" t="str">
            <v>Đồng Hỷ</v>
          </cell>
          <cell r="AI366" t="str">
            <v>Tân Lợi</v>
          </cell>
        </row>
        <row r="367">
          <cell r="C367" t="str">
            <v>NW17081462PW</v>
          </cell>
          <cell r="D367" t="str">
            <v>Nguyễn Thị Ánh</v>
          </cell>
          <cell r="E367" t="str">
            <v>Nữ</v>
          </cell>
          <cell r="F367">
            <v>34465</v>
          </cell>
          <cell r="G367">
            <v>31</v>
          </cell>
          <cell r="H367" t="str">
            <v>P</v>
          </cell>
          <cell r="I367" t="str">
            <v>Yên Lạc, Phú Lương, Thái Nguyên</v>
          </cell>
          <cell r="J367" t="str">
            <v>Yên Lạc, Phú Lương, Thái Nguyên</v>
          </cell>
          <cell r="K367" t="str">
            <v>Thái Nguyên</v>
          </cell>
          <cell r="L367" t="str">
            <v>091714413</v>
          </cell>
          <cell r="M367">
            <v>40529</v>
          </cell>
          <cell r="N367" t="str">
            <v>Thái Nguyên</v>
          </cell>
          <cell r="O367" t="str">
            <v>Đã có gia đình</v>
          </cell>
          <cell r="P367" t="str">
            <v>Kinh</v>
          </cell>
          <cell r="Q367" t="str">
            <v>Không</v>
          </cell>
          <cell r="R367" t="str">
            <v>Việt Nam</v>
          </cell>
          <cell r="S367" t="str">
            <v>Trung học cơ sở</v>
          </cell>
          <cell r="X367">
            <v>0</v>
          </cell>
          <cell r="AB367" t="str">
            <v>0983017754</v>
          </cell>
          <cell r="AC367" t="str">
            <v>0983017754</v>
          </cell>
          <cell r="AE367" t="str">
            <v>Đồng Mỏ, Yên Lạc, Phú Lương, Thái Nguyên</v>
          </cell>
          <cell r="AF367" t="str">
            <v>Việt Nam</v>
          </cell>
          <cell r="AG367" t="str">
            <v>Thái Nguyên</v>
          </cell>
          <cell r="AH367" t="str">
            <v>Phú Lương</v>
          </cell>
          <cell r="AI367" t="str">
            <v>Yên Lạc</v>
          </cell>
        </row>
        <row r="368">
          <cell r="C368" t="str">
            <v>17081458QW</v>
          </cell>
          <cell r="D368" t="str">
            <v>Nông Thị Quyên</v>
          </cell>
          <cell r="E368" t="str">
            <v>Nữ</v>
          </cell>
          <cell r="F368">
            <v>31778</v>
          </cell>
          <cell r="G368">
            <v>38</v>
          </cell>
          <cell r="H368" t="str">
            <v>Q</v>
          </cell>
          <cell r="I368" t="str">
            <v>Tân Kim, Phú Bình, Thái Nguyên</v>
          </cell>
          <cell r="J368" t="str">
            <v>Tân Kim, Phú Bình, Thái Nguyên</v>
          </cell>
          <cell r="K368" t="str">
            <v>Thái Nguyên</v>
          </cell>
          <cell r="L368" t="str">
            <v>091086691</v>
          </cell>
          <cell r="M368">
            <v>38138</v>
          </cell>
          <cell r="N368" t="str">
            <v>Thái Nguyên</v>
          </cell>
          <cell r="O368" t="str">
            <v>Đã có gia đình</v>
          </cell>
          <cell r="P368" t="str">
            <v>Nùng</v>
          </cell>
          <cell r="Q368" t="str">
            <v>Không</v>
          </cell>
          <cell r="R368" t="str">
            <v>Việt Nam</v>
          </cell>
          <cell r="S368" t="str">
            <v>Trung học cơ sở</v>
          </cell>
          <cell r="X368">
            <v>0</v>
          </cell>
          <cell r="AB368" t="str">
            <v>0363966113</v>
          </cell>
          <cell r="AC368" t="str">
            <v>0363966113</v>
          </cell>
          <cell r="AE368" t="str">
            <v>Hải Minh, Tân Kim, Phú Bình, Thái Nguyên</v>
          </cell>
          <cell r="AF368" t="str">
            <v>Việt Nam</v>
          </cell>
          <cell r="AG368" t="str">
            <v>Thái Nguyên</v>
          </cell>
          <cell r="AH368" t="str">
            <v>Phú Bình</v>
          </cell>
          <cell r="AI368" t="str">
            <v>Tân Kim</v>
          </cell>
        </row>
        <row r="369">
          <cell r="C369" t="str">
            <v>NW17081461PW</v>
          </cell>
          <cell r="D369" t="str">
            <v>Dương Thị Trang</v>
          </cell>
          <cell r="E369" t="str">
            <v>Nữ</v>
          </cell>
          <cell r="F369">
            <v>32523</v>
          </cell>
          <cell r="G369">
            <v>36</v>
          </cell>
          <cell r="H369" t="str">
            <v>P</v>
          </cell>
          <cell r="I369" t="str">
            <v>Yên Lạc, Phú Lương, Thái Nguyên</v>
          </cell>
          <cell r="J369" t="str">
            <v>Quảng Chu, Chợ Mới, Bắc Kạn</v>
          </cell>
          <cell r="K369" t="str">
            <v>Bắc Kạn</v>
          </cell>
          <cell r="L369" t="str">
            <v>006189006457</v>
          </cell>
          <cell r="M369">
            <v>44419</v>
          </cell>
          <cell r="N369" t="str">
            <v>Cục CS QLHC về TTXH</v>
          </cell>
          <cell r="O369" t="str">
            <v>Đã có gia đình</v>
          </cell>
          <cell r="P369" t="str">
            <v>Tày</v>
          </cell>
          <cell r="Q369" t="str">
            <v>Không</v>
          </cell>
          <cell r="R369" t="str">
            <v>Việt Nam</v>
          </cell>
          <cell r="S369" t="str">
            <v>Trung học cơ sở</v>
          </cell>
          <cell r="X369">
            <v>0</v>
          </cell>
          <cell r="AB369" t="str">
            <v>0978567410</v>
          </cell>
          <cell r="AC369" t="str">
            <v>0978567410</v>
          </cell>
          <cell r="AE369" t="str">
            <v>Đồng Mỏ, Yên Lạc, Phú Lương, Thái Nguyên</v>
          </cell>
          <cell r="AF369" t="str">
            <v>Việt Nam</v>
          </cell>
          <cell r="AG369" t="str">
            <v>Thái Nguyên</v>
          </cell>
          <cell r="AH369" t="str">
            <v>Phú Lương</v>
          </cell>
          <cell r="AI369" t="str">
            <v>Yên Lạc</v>
          </cell>
        </row>
        <row r="370">
          <cell r="C370" t="str">
            <v>NW17081472PW</v>
          </cell>
          <cell r="D370" t="str">
            <v>Nguyễn Thị Dung</v>
          </cell>
          <cell r="E370" t="str">
            <v>Nữ</v>
          </cell>
          <cell r="F370">
            <v>30941</v>
          </cell>
          <cell r="G370">
            <v>41</v>
          </cell>
          <cell r="H370" t="str">
            <v>P</v>
          </cell>
          <cell r="I370" t="str">
            <v>Hồng Tiến, Phổ Yên, Thái Nguyên</v>
          </cell>
          <cell r="J370" t="str">
            <v>Hồng Tiến, Phổ Yên, Thái Nguyên</v>
          </cell>
          <cell r="K370" t="str">
            <v>Thái Nguyên</v>
          </cell>
          <cell r="L370" t="str">
            <v>019184013270</v>
          </cell>
          <cell r="M370">
            <v>44372</v>
          </cell>
          <cell r="N370" t="str">
            <v>Cục CS QLHC về TTXH</v>
          </cell>
          <cell r="O370" t="str">
            <v>Đã có gia đình</v>
          </cell>
          <cell r="P370" t="str">
            <v>Kinh</v>
          </cell>
          <cell r="Q370" t="str">
            <v>Không</v>
          </cell>
          <cell r="R370" t="str">
            <v>Việt Nam</v>
          </cell>
          <cell r="S370" t="str">
            <v>Trung học cơ sở</v>
          </cell>
          <cell r="X370">
            <v>0</v>
          </cell>
          <cell r="AB370" t="str">
            <v>0344531660</v>
          </cell>
          <cell r="AC370" t="str">
            <v>0344531660</v>
          </cell>
          <cell r="AE370" t="str">
            <v>Hanh, Hồng Tiến, Phổ Yên, Thái Nguyên</v>
          </cell>
          <cell r="AF370" t="str">
            <v>Việt Nam</v>
          </cell>
          <cell r="AG370" t="str">
            <v>Thái Nguyên</v>
          </cell>
          <cell r="AH370" t="str">
            <v>Phổ Yên</v>
          </cell>
          <cell r="AI370" t="str">
            <v>Hồng Tiến</v>
          </cell>
        </row>
        <row r="371">
          <cell r="C371" t="str">
            <v>17081480SG</v>
          </cell>
          <cell r="D371" t="str">
            <v>Dương Thị Huyên</v>
          </cell>
          <cell r="E371" t="str">
            <v>Nữ</v>
          </cell>
          <cell r="F371">
            <v>35035</v>
          </cell>
          <cell r="G371">
            <v>30</v>
          </cell>
          <cell r="H371" t="str">
            <v>S</v>
          </cell>
          <cell r="I371" t="str">
            <v>Úc Kỳ, Phú Bình, Thái Nguyên</v>
          </cell>
          <cell r="J371" t="str">
            <v>Úc Kỳ, Phú Bình, Thái Nguyên</v>
          </cell>
          <cell r="K371" t="str">
            <v>Thái Nguyên</v>
          </cell>
          <cell r="L371" t="str">
            <v>019195008174</v>
          </cell>
          <cell r="M371">
            <v>44440</v>
          </cell>
          <cell r="N371" t="str">
            <v>Cục CS QLHC về TTXH</v>
          </cell>
          <cell r="O371" t="str">
            <v>Đã có gia đình</v>
          </cell>
          <cell r="P371" t="str">
            <v>Kinh</v>
          </cell>
          <cell r="Q371" t="str">
            <v>Không</v>
          </cell>
          <cell r="R371" t="str">
            <v>Việt Nam</v>
          </cell>
          <cell r="S371" t="str">
            <v>Đại học</v>
          </cell>
          <cell r="X371" t="str">
            <v>2017</v>
          </cell>
          <cell r="AB371" t="str">
            <v>0968070202</v>
          </cell>
          <cell r="AC371" t="str">
            <v>0968070202</v>
          </cell>
          <cell r="AE371" t="str">
            <v>Ngoài 1, Úc Kỳ, Phú Bình, Thái Nguyên</v>
          </cell>
          <cell r="AF371" t="str">
            <v>Việt Nam</v>
          </cell>
          <cell r="AG371" t="str">
            <v>Thái Nguyên</v>
          </cell>
          <cell r="AH371" t="str">
            <v>Phú Bình</v>
          </cell>
          <cell r="AI371" t="str">
            <v>Úc Kỳ</v>
          </cell>
        </row>
        <row r="372">
          <cell r="C372" t="str">
            <v>NW17081481SW</v>
          </cell>
          <cell r="D372" t="str">
            <v>Dương Thị Thiêm</v>
          </cell>
          <cell r="E372" t="str">
            <v>Nữ</v>
          </cell>
          <cell r="F372">
            <v>33439</v>
          </cell>
          <cell r="G372">
            <v>34</v>
          </cell>
          <cell r="H372" t="str">
            <v>S</v>
          </cell>
          <cell r="I372" t="str">
            <v>Úc Kỳ, Phú Bình, Thái Nguyên</v>
          </cell>
          <cell r="J372" t="str">
            <v>Úc Kỳ, Phú Bình, Thái Nguyên</v>
          </cell>
          <cell r="K372" t="str">
            <v>Thái Nguyên</v>
          </cell>
          <cell r="L372" t="str">
            <v>091692628</v>
          </cell>
          <cell r="M372">
            <v>39861</v>
          </cell>
          <cell r="N372" t="str">
            <v>Thái Nguyên</v>
          </cell>
          <cell r="O372" t="str">
            <v>Độc thân</v>
          </cell>
          <cell r="P372" t="str">
            <v>Kinh</v>
          </cell>
          <cell r="Q372" t="str">
            <v>Không</v>
          </cell>
          <cell r="R372" t="str">
            <v>Việt Nam</v>
          </cell>
          <cell r="S372" t="str">
            <v>Tiểu học</v>
          </cell>
          <cell r="X372">
            <v>0</v>
          </cell>
          <cell r="AB372" t="e">
            <v>#N/A</v>
          </cell>
          <cell r="AC372" t="str">
            <v>01693009076</v>
          </cell>
          <cell r="AE372" t="str">
            <v>Múc, Úc Kỳ, Phú Bình, Thái Nguyên</v>
          </cell>
          <cell r="AF372" t="str">
            <v>Việt Nam</v>
          </cell>
          <cell r="AG372" t="str">
            <v>Thái Nguyên</v>
          </cell>
          <cell r="AH372" t="str">
            <v>Phú Bình</v>
          </cell>
          <cell r="AI372" t="str">
            <v>Úc Kỳ</v>
          </cell>
        </row>
        <row r="373">
          <cell r="C373" t="str">
            <v>17081499PW</v>
          </cell>
          <cell r="D373" t="str">
            <v>Nguyễn Thị Hương</v>
          </cell>
          <cell r="E373" t="str">
            <v>Nữ</v>
          </cell>
          <cell r="F373">
            <v>34627</v>
          </cell>
          <cell r="G373">
            <v>31</v>
          </cell>
          <cell r="H373" t="str">
            <v>P</v>
          </cell>
          <cell r="I373" t="str">
            <v>Hồng Tiến, Phổ Yên, Thái Nguyên</v>
          </cell>
          <cell r="J373" t="str">
            <v>Hồng Tiến, Phổ Yên, Thái Nguyên</v>
          </cell>
          <cell r="K373" t="str">
            <v>Thái Nguyên</v>
          </cell>
          <cell r="L373" t="str">
            <v>019194409914</v>
          </cell>
          <cell r="M373">
            <v>44372</v>
          </cell>
          <cell r="N373" t="str">
            <v>Cục CS QLHC về TTXH</v>
          </cell>
          <cell r="O373" t="str">
            <v>Đã có gia đình</v>
          </cell>
          <cell r="P373" t="str">
            <v>Kinh</v>
          </cell>
          <cell r="Q373" t="str">
            <v>Không</v>
          </cell>
          <cell r="R373" t="str">
            <v>Việt Nam</v>
          </cell>
          <cell r="S373" t="str">
            <v>Trung học cơ sở</v>
          </cell>
          <cell r="X373">
            <v>0</v>
          </cell>
          <cell r="AB373" t="str">
            <v>0332623680</v>
          </cell>
          <cell r="AC373" t="str">
            <v>0332623680</v>
          </cell>
          <cell r="AE373" t="str">
            <v>Hắng, Hồng Tiến, Phổ Yên, Thái Nguyên</v>
          </cell>
          <cell r="AF373" t="str">
            <v>Việt Nam</v>
          </cell>
          <cell r="AG373" t="str">
            <v>Thái Nguyên</v>
          </cell>
          <cell r="AH373" t="str">
            <v>Phổ Yên</v>
          </cell>
          <cell r="AI373" t="str">
            <v>Hồng Tiến</v>
          </cell>
        </row>
        <row r="374">
          <cell r="C374" t="str">
            <v>17081507PW</v>
          </cell>
          <cell r="D374" t="str">
            <v>Nguyễn Thị Hiền</v>
          </cell>
          <cell r="E374" t="str">
            <v>Nữ</v>
          </cell>
          <cell r="F374">
            <v>30147</v>
          </cell>
          <cell r="G374">
            <v>43</v>
          </cell>
          <cell r="H374" t="str">
            <v>P</v>
          </cell>
          <cell r="I374" t="str">
            <v>Khắc Niệm , Bắc Ninh, Bắc Ninh</v>
          </cell>
          <cell r="J374" t="str">
            <v>Khắc Niệm , Bắc Ninh, Bắc Ninh</v>
          </cell>
          <cell r="K374" t="str">
            <v>Bắc Ninh</v>
          </cell>
          <cell r="L374" t="str">
            <v>027182011525</v>
          </cell>
          <cell r="M374">
            <v>44440</v>
          </cell>
          <cell r="N374" t="str">
            <v>Cục CS QLHC về TTXH</v>
          </cell>
          <cell r="O374" t="str">
            <v>Đã có gia đình</v>
          </cell>
          <cell r="P374" t="str">
            <v>Kinh</v>
          </cell>
          <cell r="Q374" t="str">
            <v>Không</v>
          </cell>
          <cell r="R374" t="str">
            <v>Việt Nam</v>
          </cell>
          <cell r="S374" t="str">
            <v>Trung học cơ sở</v>
          </cell>
          <cell r="X374">
            <v>0</v>
          </cell>
          <cell r="AB374" t="str">
            <v>0971591837</v>
          </cell>
          <cell r="AC374" t="str">
            <v>0971591837</v>
          </cell>
          <cell r="AE374" t="str">
            <v>Vàng, Tân Đức, Phú Bình, Thái Nguyên</v>
          </cell>
          <cell r="AF374" t="str">
            <v>Việt Nam</v>
          </cell>
          <cell r="AG374" t="str">
            <v>Thái Nguyên</v>
          </cell>
          <cell r="AH374" t="str">
            <v>Phú Bình</v>
          </cell>
          <cell r="AI374" t="str">
            <v>Tân Đức</v>
          </cell>
        </row>
        <row r="375">
          <cell r="C375" t="str">
            <v>NW17081518SW</v>
          </cell>
          <cell r="D375" t="str">
            <v>Trần Văn Tường</v>
          </cell>
          <cell r="E375" t="str">
            <v>Nam</v>
          </cell>
          <cell r="F375">
            <v>35305</v>
          </cell>
          <cell r="G375">
            <v>29</v>
          </cell>
          <cell r="H375" t="str">
            <v>S</v>
          </cell>
          <cell r="I375" t="str">
            <v>Phục Linh, Đại Từ, Thái Nguyên</v>
          </cell>
          <cell r="J375" t="str">
            <v>Phục Linh, Đại Từ, Thái Nguyên</v>
          </cell>
          <cell r="K375" t="str">
            <v>Thái Nguyên</v>
          </cell>
          <cell r="L375" t="str">
            <v>019096004758</v>
          </cell>
          <cell r="M375">
            <v>44419</v>
          </cell>
          <cell r="N375" t="str">
            <v>Cục CS QLHC về TTXH</v>
          </cell>
          <cell r="O375" t="str">
            <v>Độc thân</v>
          </cell>
          <cell r="P375" t="str">
            <v>Kinh</v>
          </cell>
          <cell r="Q375" t="str">
            <v>Không</v>
          </cell>
          <cell r="R375" t="str">
            <v>Việt Nam</v>
          </cell>
          <cell r="S375" t="str">
            <v>Trung cấp</v>
          </cell>
          <cell r="X375" t="str">
            <v>2016</v>
          </cell>
          <cell r="AB375" t="str">
            <v>0386133757</v>
          </cell>
          <cell r="AC375" t="str">
            <v>0386133757</v>
          </cell>
          <cell r="AE375" t="str">
            <v>Ngọc Linh, Phục Linh, Đại Từ, Thái  Nguyên</v>
          </cell>
          <cell r="AF375" t="str">
            <v>Việt Nam</v>
          </cell>
          <cell r="AG375" t="str">
            <v>Thái Nguyên</v>
          </cell>
          <cell r="AH375" t="str">
            <v>Đại Từ</v>
          </cell>
          <cell r="AI375" t="str">
            <v>Phục Linh</v>
          </cell>
        </row>
        <row r="376">
          <cell r="C376" t="str">
            <v>17081525QW</v>
          </cell>
          <cell r="D376" t="str">
            <v>Nguyễn Thị Tuế</v>
          </cell>
          <cell r="E376" t="str">
            <v>Nữ</v>
          </cell>
          <cell r="F376">
            <v>32292</v>
          </cell>
          <cell r="G376">
            <v>37</v>
          </cell>
          <cell r="H376" t="str">
            <v>Q</v>
          </cell>
          <cell r="I376" t="str">
            <v>Tân Hòa, Phú Bình, Thái Nguyên</v>
          </cell>
          <cell r="J376" t="str">
            <v>Tân Hòa, Phú Bình, Thái Nguyên</v>
          </cell>
          <cell r="K376" t="str">
            <v>Thái Nguyên</v>
          </cell>
          <cell r="L376" t="str">
            <v>019188009163</v>
          </cell>
          <cell r="M376">
            <v>44736</v>
          </cell>
          <cell r="N376" t="str">
            <v>Cục CS QLHC về TTXH</v>
          </cell>
          <cell r="O376" t="str">
            <v>Đã có gia đình</v>
          </cell>
          <cell r="P376" t="str">
            <v>Hoa</v>
          </cell>
          <cell r="Q376" t="str">
            <v>Không</v>
          </cell>
          <cell r="R376" t="str">
            <v>Việt Nam</v>
          </cell>
          <cell r="S376" t="str">
            <v>Trung học cơ sở</v>
          </cell>
          <cell r="X376">
            <v>0</v>
          </cell>
          <cell r="AB376" t="str">
            <v>0333110616</v>
          </cell>
          <cell r="AC376" t="str">
            <v>0333110616</v>
          </cell>
          <cell r="AE376" t="str">
            <v>Tân Thái, Tân Kim, Phú Bình, Thái Nguyên</v>
          </cell>
          <cell r="AF376" t="str">
            <v>Việt Nam</v>
          </cell>
          <cell r="AG376" t="str">
            <v>Thái Nguyên</v>
          </cell>
          <cell r="AH376" t="str">
            <v>Phú Bình</v>
          </cell>
          <cell r="AI376" t="str">
            <v>Tân Kim</v>
          </cell>
        </row>
        <row r="377">
          <cell r="C377" t="str">
            <v>17081539SG</v>
          </cell>
          <cell r="D377" t="str">
            <v>Ma Khánh Tiện</v>
          </cell>
          <cell r="E377" t="str">
            <v>Nam</v>
          </cell>
          <cell r="F377">
            <v>33628</v>
          </cell>
          <cell r="G377">
            <v>33</v>
          </cell>
          <cell r="H377" t="str">
            <v>S</v>
          </cell>
          <cell r="I377" t="str">
            <v>Định Biên, Định Hóa, Thái Nguyên</v>
          </cell>
          <cell r="J377" t="str">
            <v>Định Biên, Định Hóa, Thái Nguyên</v>
          </cell>
          <cell r="K377" t="str">
            <v>Thái Nguyên</v>
          </cell>
          <cell r="L377" t="str">
            <v>019092007081</v>
          </cell>
          <cell r="M377">
            <v>44719</v>
          </cell>
          <cell r="N377" t="str">
            <v>Cục CS QLHC về TTXH</v>
          </cell>
          <cell r="O377" t="str">
            <v>Độc thân</v>
          </cell>
          <cell r="P377" t="str">
            <v>Tày</v>
          </cell>
          <cell r="Q377" t="str">
            <v>Không</v>
          </cell>
          <cell r="R377" t="str">
            <v>Việt Nam</v>
          </cell>
          <cell r="S377" t="str">
            <v>Đại học</v>
          </cell>
          <cell r="X377" t="str">
            <v>2017</v>
          </cell>
          <cell r="AB377" t="str">
            <v>0356590555</v>
          </cell>
          <cell r="AC377" t="str">
            <v>0356590555</v>
          </cell>
          <cell r="AE377" t="str">
            <v>Nong Nia, Định Biên, Định Hóa, Thái Nguyên</v>
          </cell>
          <cell r="AF377" t="str">
            <v>Việt Nam</v>
          </cell>
          <cell r="AG377" t="str">
            <v>Thái Nguyên</v>
          </cell>
          <cell r="AH377" t="str">
            <v>Định Hóa</v>
          </cell>
          <cell r="AI377" t="str">
            <v>Định Biên</v>
          </cell>
        </row>
        <row r="378">
          <cell r="C378" t="str">
            <v>17091559PW</v>
          </cell>
          <cell r="D378" t="str">
            <v>Nịnh Thị Tình</v>
          </cell>
          <cell r="E378" t="str">
            <v>Nữ</v>
          </cell>
          <cell r="F378">
            <v>30362</v>
          </cell>
          <cell r="G378">
            <v>42</v>
          </cell>
          <cell r="H378" t="str">
            <v>P</v>
          </cell>
          <cell r="I378" t="str">
            <v>Yên Lạc, Phú Lương, Thái Nguyên</v>
          </cell>
          <cell r="J378" t="str">
            <v>Yên Lạc, Phú Lương, Thái Nguyên</v>
          </cell>
          <cell r="K378" t="str">
            <v>Thái Nguyên</v>
          </cell>
          <cell r="L378" t="str">
            <v>019183015003</v>
          </cell>
          <cell r="M378">
            <v>44547</v>
          </cell>
          <cell r="N378" t="str">
            <v>Cục CS QLHC về TTXH</v>
          </cell>
          <cell r="O378" t="str">
            <v>Đã có gia đình</v>
          </cell>
          <cell r="P378" t="str">
            <v>Sán Chay</v>
          </cell>
          <cell r="Q378" t="str">
            <v>Không</v>
          </cell>
          <cell r="R378" t="str">
            <v>Việt Nam</v>
          </cell>
          <cell r="S378" t="str">
            <v>Trung học cơ sở</v>
          </cell>
          <cell r="X378">
            <v>0</v>
          </cell>
          <cell r="AB378" t="str">
            <v>0396631471</v>
          </cell>
          <cell r="AC378" t="str">
            <v>0396631471</v>
          </cell>
          <cell r="AE378" t="str">
            <v>Khe Vàng 3, Phú Đô, Phú Lương, Thái Nguyên</v>
          </cell>
          <cell r="AF378" t="str">
            <v>Việt Nam</v>
          </cell>
          <cell r="AG378" t="str">
            <v>Thái Nguyên</v>
          </cell>
          <cell r="AH378" t="str">
            <v>Phú Lương</v>
          </cell>
          <cell r="AI378" t="str">
            <v>Phú Đô</v>
          </cell>
        </row>
        <row r="379">
          <cell r="C379" t="str">
            <v>17091561PW</v>
          </cell>
          <cell r="D379" t="str">
            <v>Nguyễn Thị Hoan</v>
          </cell>
          <cell r="E379" t="str">
            <v>Nữ</v>
          </cell>
          <cell r="F379">
            <v>31665</v>
          </cell>
          <cell r="G379">
            <v>39</v>
          </cell>
          <cell r="H379" t="str">
            <v>P</v>
          </cell>
          <cell r="I379" t="str">
            <v>Bình Sơn, Sông Công, Thái Nguyên</v>
          </cell>
          <cell r="J379" t="str">
            <v>Bình Sơn, Sông Công, Thái Nguyên</v>
          </cell>
          <cell r="K379" t="str">
            <v>Thái Nguyên</v>
          </cell>
          <cell r="L379" t="str">
            <v>019186003485</v>
          </cell>
          <cell r="M379">
            <v>44647</v>
          </cell>
          <cell r="N379" t="str">
            <v>Cục CS QLHC về TTXH</v>
          </cell>
          <cell r="O379" t="str">
            <v>Đã có gia đình</v>
          </cell>
          <cell r="P379" t="str">
            <v>Kinh</v>
          </cell>
          <cell r="Q379" t="str">
            <v>Không</v>
          </cell>
          <cell r="R379" t="str">
            <v>Việt Nam</v>
          </cell>
          <cell r="S379" t="str">
            <v>Tiểu học</v>
          </cell>
          <cell r="X379">
            <v>0</v>
          </cell>
          <cell r="AB379" t="str">
            <v>0397248054</v>
          </cell>
          <cell r="AC379" t="str">
            <v>0397248054</v>
          </cell>
          <cell r="AE379" t="str">
            <v>Tiền Tiến, Bình Sơn, Sông Công, Thái Nguyên</v>
          </cell>
          <cell r="AF379" t="str">
            <v>Việt Nam</v>
          </cell>
          <cell r="AG379" t="str">
            <v>Thái Nguyên</v>
          </cell>
          <cell r="AH379" t="str">
            <v>Sông Công</v>
          </cell>
          <cell r="AI379" t="str">
            <v>Bình Sơn</v>
          </cell>
        </row>
        <row r="380">
          <cell r="C380" t="str">
            <v>17091563PW</v>
          </cell>
          <cell r="D380" t="str">
            <v>Nguyễn Thị Thơi</v>
          </cell>
          <cell r="E380" t="str">
            <v>Nữ</v>
          </cell>
          <cell r="F380">
            <v>29987</v>
          </cell>
          <cell r="G380">
            <v>43</v>
          </cell>
          <cell r="H380" t="str">
            <v>P</v>
          </cell>
          <cell r="I380" t="str">
            <v>Đào Xá, Phú Bình, Thái Nguyên</v>
          </cell>
          <cell r="J380" t="str">
            <v>Đào Xá, Phú Bình, Thái Nguyên</v>
          </cell>
          <cell r="K380" t="str">
            <v>Thái Nguyên</v>
          </cell>
          <cell r="L380" t="str">
            <v>019182012278</v>
          </cell>
          <cell r="M380">
            <v>44419</v>
          </cell>
          <cell r="N380" t="str">
            <v>Cục CS QLHC về TTXH</v>
          </cell>
          <cell r="O380" t="str">
            <v>Đã có gia đình</v>
          </cell>
          <cell r="P380" t="str">
            <v>Kinh</v>
          </cell>
          <cell r="Q380" t="str">
            <v>Không</v>
          </cell>
          <cell r="R380" t="str">
            <v>Việt Nam</v>
          </cell>
          <cell r="S380" t="str">
            <v>Trung học cơ sở</v>
          </cell>
          <cell r="X380">
            <v>0</v>
          </cell>
          <cell r="AB380" t="str">
            <v>0985345443</v>
          </cell>
          <cell r="AC380" t="str">
            <v>0985345443</v>
          </cell>
          <cell r="AE380" t="str">
            <v>Bàn Đạt, Bàn Đạt, Phú Bình, Thái Nguyên</v>
          </cell>
          <cell r="AF380" t="str">
            <v>Việt Nam</v>
          </cell>
          <cell r="AG380" t="str">
            <v>Thái Nguyên</v>
          </cell>
          <cell r="AH380" t="str">
            <v>Phú Bình</v>
          </cell>
          <cell r="AI380" t="str">
            <v>Bàn Đạt</v>
          </cell>
        </row>
        <row r="381">
          <cell r="C381" t="str">
            <v>17091564PW</v>
          </cell>
          <cell r="D381" t="str">
            <v>Phạm Thị Thanh</v>
          </cell>
          <cell r="E381" t="str">
            <v>Nữ</v>
          </cell>
          <cell r="F381">
            <v>30169</v>
          </cell>
          <cell r="G381">
            <v>43</v>
          </cell>
          <cell r="H381" t="str">
            <v>P</v>
          </cell>
          <cell r="I381" t="str">
            <v>Tân Khánh, Phú Bình, Thái Nguyên</v>
          </cell>
          <cell r="J381" t="str">
            <v>Tân Khánh, Phú Bình, Thái Nguyên</v>
          </cell>
          <cell r="K381" t="str">
            <v>Thái Nguyên</v>
          </cell>
          <cell r="L381" t="str">
            <v>019182013566</v>
          </cell>
          <cell r="M381">
            <v>44439</v>
          </cell>
          <cell r="N381" t="str">
            <v>Cục CS QLHC về TTXH</v>
          </cell>
          <cell r="O381" t="str">
            <v>Đã có gia đình</v>
          </cell>
          <cell r="P381" t="str">
            <v>Kinh</v>
          </cell>
          <cell r="Q381" t="str">
            <v>Không</v>
          </cell>
          <cell r="R381" t="str">
            <v>Việt Nam</v>
          </cell>
          <cell r="S381" t="str">
            <v>Trung học cơ sở</v>
          </cell>
          <cell r="X381">
            <v>0</v>
          </cell>
          <cell r="AB381" t="str">
            <v>0969340396</v>
          </cell>
          <cell r="AC381" t="str">
            <v>0969340396</v>
          </cell>
          <cell r="AE381" t="str">
            <v>Cầu Ngầm, Tân Khánh, Phú Bình, Thái Nguyên</v>
          </cell>
          <cell r="AF381" t="str">
            <v>Việt Nam</v>
          </cell>
          <cell r="AG381" t="str">
            <v>Thái Nguyên</v>
          </cell>
          <cell r="AH381" t="str">
            <v>Phú Bình</v>
          </cell>
          <cell r="AI381" t="str">
            <v>Tân Khánh</v>
          </cell>
        </row>
        <row r="382">
          <cell r="C382" t="str">
            <v>17091567PW</v>
          </cell>
          <cell r="D382" t="str">
            <v>Nguyễn Thị Thơ</v>
          </cell>
          <cell r="E382" t="str">
            <v>Nữ</v>
          </cell>
          <cell r="F382">
            <v>29263</v>
          </cell>
          <cell r="G382">
            <v>45</v>
          </cell>
          <cell r="H382" t="str">
            <v>P</v>
          </cell>
          <cell r="I382" t="str">
            <v>Đào Xá, Phú Bình, Thái Nguyên</v>
          </cell>
          <cell r="J382" t="str">
            <v>Đào Xá, Phú Bình, Thái Nguyên</v>
          </cell>
          <cell r="K382" t="str">
            <v>Thái Nguyên</v>
          </cell>
          <cell r="L382" t="str">
            <v>019180010801</v>
          </cell>
          <cell r="M382">
            <v>44372</v>
          </cell>
          <cell r="N382" t="str">
            <v>Cục CS QLHC về TTXH</v>
          </cell>
          <cell r="O382" t="str">
            <v>Đã có gia đình</v>
          </cell>
          <cell r="P382" t="str">
            <v>Kinh</v>
          </cell>
          <cell r="Q382" t="str">
            <v>Không</v>
          </cell>
          <cell r="R382" t="str">
            <v>Việt Nam</v>
          </cell>
          <cell r="S382" t="str">
            <v>Trung học cơ sở</v>
          </cell>
          <cell r="X382">
            <v>0</v>
          </cell>
          <cell r="AB382" t="str">
            <v>0347085644</v>
          </cell>
          <cell r="AC382" t="str">
            <v>0347085644</v>
          </cell>
          <cell r="AE382" t="str">
            <v>Dẫy, Đào Xá, Phú Bình, Thái Nguyên</v>
          </cell>
          <cell r="AF382" t="str">
            <v>Việt Nam</v>
          </cell>
          <cell r="AG382" t="str">
            <v>Thái Nguyên</v>
          </cell>
          <cell r="AH382" t="str">
            <v>Phú Bình</v>
          </cell>
          <cell r="AI382" t="str">
            <v>Đào Xá</v>
          </cell>
        </row>
        <row r="383">
          <cell r="C383" t="str">
            <v>17091574PW</v>
          </cell>
          <cell r="D383" t="str">
            <v>Nguyễn Thị Điệp</v>
          </cell>
          <cell r="E383" t="str">
            <v>Nữ</v>
          </cell>
          <cell r="F383">
            <v>31559</v>
          </cell>
          <cell r="G383">
            <v>39</v>
          </cell>
          <cell r="H383" t="str">
            <v>P</v>
          </cell>
          <cell r="I383" t="str">
            <v>Đào Xá, Phú Bình, Thái Nguyên</v>
          </cell>
          <cell r="J383" t="str">
            <v>Đào Xá, Phú Bình, Thái Nguyên</v>
          </cell>
          <cell r="K383" t="str">
            <v>Thái Nguyên</v>
          </cell>
          <cell r="L383" t="str">
            <v>019186011234</v>
          </cell>
          <cell r="M383">
            <v>44419</v>
          </cell>
          <cell r="N383" t="str">
            <v>Cục CS QLHC về TTXH</v>
          </cell>
          <cell r="O383" t="str">
            <v>Đã có gia đình</v>
          </cell>
          <cell r="P383" t="str">
            <v>Kinh</v>
          </cell>
          <cell r="Q383" t="str">
            <v>Không</v>
          </cell>
          <cell r="R383" t="str">
            <v>Việt Nam</v>
          </cell>
          <cell r="S383" t="str">
            <v>Tiểu học</v>
          </cell>
          <cell r="X383">
            <v>0</v>
          </cell>
          <cell r="AB383" t="str">
            <v>0346043135</v>
          </cell>
          <cell r="AC383" t="str">
            <v>0346043135</v>
          </cell>
          <cell r="AE383" t="str">
            <v>Bàn Đạt, Bàn Đạt, Phú Bình, Thái Nguyên</v>
          </cell>
          <cell r="AF383" t="str">
            <v>Việt Nam</v>
          </cell>
          <cell r="AG383" t="str">
            <v>Thái Nguyên</v>
          </cell>
          <cell r="AH383" t="str">
            <v>Phú Bình</v>
          </cell>
          <cell r="AI383" t="str">
            <v>Bàn Đạt</v>
          </cell>
        </row>
        <row r="384">
          <cell r="C384" t="str">
            <v>17091592PW</v>
          </cell>
          <cell r="D384" t="str">
            <v>Dương Thị Trang</v>
          </cell>
          <cell r="E384" t="str">
            <v>Nữ</v>
          </cell>
          <cell r="F384">
            <v>30841</v>
          </cell>
          <cell r="G384">
            <v>41</v>
          </cell>
          <cell r="H384" t="str">
            <v>P</v>
          </cell>
          <cell r="I384" t="str">
            <v>Úc Kỳ, Phú Bình, Thái Nguyên</v>
          </cell>
          <cell r="J384" t="str">
            <v>Úc Kỳ, Phú Bình, Thái Nguyên</v>
          </cell>
          <cell r="K384" t="str">
            <v>Thái Nguyên</v>
          </cell>
          <cell r="L384" t="str">
            <v>019184014324</v>
          </cell>
          <cell r="M384">
            <v>44436</v>
          </cell>
          <cell r="N384" t="str">
            <v>Cục CS QLHC về TTXH</v>
          </cell>
          <cell r="O384" t="str">
            <v>Đã có gia đình</v>
          </cell>
          <cell r="P384" t="str">
            <v>Kinh</v>
          </cell>
          <cell r="Q384" t="str">
            <v>Không</v>
          </cell>
          <cell r="R384" t="str">
            <v>Việt Nam</v>
          </cell>
          <cell r="S384" t="str">
            <v>Trung học cơ sở</v>
          </cell>
          <cell r="X384">
            <v>0</v>
          </cell>
          <cell r="AB384" t="str">
            <v>0335713681</v>
          </cell>
          <cell r="AC384" t="str">
            <v>0335713681</v>
          </cell>
          <cell r="AE384" t="str">
            <v>Xóm Làng, Úc Kỳ, Phú Bình, Thái Nguyên</v>
          </cell>
          <cell r="AF384" t="str">
            <v>Việt Nam</v>
          </cell>
          <cell r="AG384" t="str">
            <v>Thái Nguyên</v>
          </cell>
          <cell r="AH384" t="str">
            <v>Phú Bình</v>
          </cell>
          <cell r="AI384" t="str">
            <v>Úc Kỳ</v>
          </cell>
        </row>
        <row r="385">
          <cell r="C385" t="str">
            <v>NW17091603PW</v>
          </cell>
          <cell r="D385" t="str">
            <v>Nguyễn Thị Hiến</v>
          </cell>
          <cell r="E385" t="str">
            <v>Nữ</v>
          </cell>
          <cell r="F385">
            <v>28710</v>
          </cell>
          <cell r="G385">
            <v>47</v>
          </cell>
          <cell r="H385" t="str">
            <v>P</v>
          </cell>
          <cell r="I385" t="str">
            <v>Hương Sơn, Phú Bình, Thái Nguyên</v>
          </cell>
          <cell r="J385" t="str">
            <v>Hương Sơn, Phú Bình, Thái Nguyên</v>
          </cell>
          <cell r="K385" t="str">
            <v>Thái Nguyên</v>
          </cell>
          <cell r="L385" t="str">
            <v>019178001436</v>
          </cell>
          <cell r="M385">
            <v>44299</v>
          </cell>
          <cell r="N385" t="str">
            <v>Cục CS QLHC về TTXH</v>
          </cell>
          <cell r="O385" t="str">
            <v>Đã có gia đình</v>
          </cell>
          <cell r="P385" t="str">
            <v>Kinh</v>
          </cell>
          <cell r="Q385" t="str">
            <v>Không</v>
          </cell>
          <cell r="R385" t="str">
            <v>Việt Nam</v>
          </cell>
          <cell r="S385" t="str">
            <v>Trung học cơ sở</v>
          </cell>
          <cell r="X385">
            <v>0</v>
          </cell>
          <cell r="AB385" t="str">
            <v>0984561270</v>
          </cell>
          <cell r="AC385" t="str">
            <v>0984561270</v>
          </cell>
          <cell r="AE385" t="str">
            <v>Tân Chung, Lương Sơn, Sông Công, Thái Nguyên</v>
          </cell>
          <cell r="AF385" t="str">
            <v>Việt Nam</v>
          </cell>
          <cell r="AG385" t="str">
            <v>Thái Nguyên</v>
          </cell>
          <cell r="AH385" t="str">
            <v>Sông Công</v>
          </cell>
          <cell r="AI385" t="str">
            <v>Lương Sơn</v>
          </cell>
        </row>
        <row r="386">
          <cell r="C386" t="str">
            <v>NW17091605PW</v>
          </cell>
          <cell r="D386" t="str">
            <v>Nguyễn Thị Hồng</v>
          </cell>
          <cell r="E386" t="str">
            <v>Nữ</v>
          </cell>
          <cell r="F386">
            <v>28715</v>
          </cell>
          <cell r="G386">
            <v>47</v>
          </cell>
          <cell r="H386" t="str">
            <v>P</v>
          </cell>
          <cell r="I386" t="str">
            <v>Hồng Tiến, Phổ Yên, Thái Nguyên</v>
          </cell>
          <cell r="J386" t="str">
            <v>Hồng Tiến, Phổ Yên, Thái Nguyên</v>
          </cell>
          <cell r="K386" t="str">
            <v>Thái Nguyên</v>
          </cell>
          <cell r="L386" t="str">
            <v>019178007223</v>
          </cell>
          <cell r="M386">
            <v>44547</v>
          </cell>
          <cell r="N386" t="str">
            <v>Cục CS QLHC về TTXH</v>
          </cell>
          <cell r="O386" t="str">
            <v>Đã có gia đình</v>
          </cell>
          <cell r="P386" t="str">
            <v>Kinh</v>
          </cell>
          <cell r="Q386" t="str">
            <v>Không</v>
          </cell>
          <cell r="R386" t="str">
            <v>Việt Nam</v>
          </cell>
          <cell r="S386" t="str">
            <v>Trung học cơ sở</v>
          </cell>
          <cell r="X386">
            <v>0</v>
          </cell>
          <cell r="AB386" t="str">
            <v>0382607440</v>
          </cell>
          <cell r="AC386" t="str">
            <v>0382607440</v>
          </cell>
          <cell r="AE386" t="str">
            <v>Cống Thượng, Hồng Tiến, Phổ Yên, Thái Nguyên</v>
          </cell>
          <cell r="AF386" t="str">
            <v>Việt Nam</v>
          </cell>
          <cell r="AG386" t="str">
            <v>Thái Nguyên</v>
          </cell>
          <cell r="AH386" t="str">
            <v>Phổ Yên</v>
          </cell>
          <cell r="AI386" t="str">
            <v>Hồng Tiến</v>
          </cell>
        </row>
        <row r="387">
          <cell r="C387" t="str">
            <v>17091629PW</v>
          </cell>
          <cell r="D387" t="str">
            <v>Nguyễn Thị Minh</v>
          </cell>
          <cell r="E387" t="str">
            <v>Nữ</v>
          </cell>
          <cell r="F387">
            <v>29248</v>
          </cell>
          <cell r="G387">
            <v>45</v>
          </cell>
          <cell r="H387" t="str">
            <v>P</v>
          </cell>
          <cell r="I387" t="str">
            <v>Phú Lạc, Đại Từ, Thái Nguyên</v>
          </cell>
          <cell r="J387" t="str">
            <v>Phú Lạc, Đại Từ, Thái Nguyên</v>
          </cell>
          <cell r="K387" t="str">
            <v>Thái Nguyên</v>
          </cell>
          <cell r="L387" t="str">
            <v>019180004182</v>
          </cell>
          <cell r="M387">
            <v>44707</v>
          </cell>
          <cell r="N387" t="str">
            <v>Cục CS QLHC về TTXH</v>
          </cell>
          <cell r="O387" t="str">
            <v>Đã có gia đình</v>
          </cell>
          <cell r="P387" t="str">
            <v>Kinh</v>
          </cell>
          <cell r="Q387" t="str">
            <v>Không</v>
          </cell>
          <cell r="R387" t="str">
            <v>Việt Nam</v>
          </cell>
          <cell r="S387" t="str">
            <v>Trung học cơ sở</v>
          </cell>
          <cell r="X387">
            <v>0</v>
          </cell>
          <cell r="AB387" t="str">
            <v>0396448052</v>
          </cell>
          <cell r="AC387" t="str">
            <v>0396448052</v>
          </cell>
          <cell r="AE387" t="str">
            <v>Đồng Xiền, Yên Lạc, Phú Lương, Thái Nguyên</v>
          </cell>
          <cell r="AF387" t="str">
            <v>Việt Nam</v>
          </cell>
          <cell r="AG387" t="str">
            <v>Thái Nguyên</v>
          </cell>
          <cell r="AH387" t="str">
            <v>Phú Lương</v>
          </cell>
          <cell r="AI387" t="str">
            <v>Yên Lạc</v>
          </cell>
        </row>
        <row r="388">
          <cell r="C388" t="str">
            <v>NW17091638PW</v>
          </cell>
          <cell r="D388" t="str">
            <v>Dương Thị Định</v>
          </cell>
          <cell r="E388" t="str">
            <v>Nữ</v>
          </cell>
          <cell r="F388">
            <v>28956</v>
          </cell>
          <cell r="G388">
            <v>46</v>
          </cell>
          <cell r="H388" t="str">
            <v>P</v>
          </cell>
          <cell r="I388" t="str">
            <v>Điềm Thụy, Phú Bình, Thái Nguyên</v>
          </cell>
          <cell r="J388" t="str">
            <v>Điềm Thụy, Phú Bình, Thái Nguyên</v>
          </cell>
          <cell r="K388" t="str">
            <v>Thái Nguyên</v>
          </cell>
          <cell r="L388" t="str">
            <v>019179010774</v>
          </cell>
          <cell r="M388">
            <v>44372</v>
          </cell>
          <cell r="N388" t="str">
            <v>Cục CS QLHC về TTXH</v>
          </cell>
          <cell r="O388" t="str">
            <v>Đã có gia đình</v>
          </cell>
          <cell r="P388" t="str">
            <v>Kinh</v>
          </cell>
          <cell r="Q388" t="str">
            <v>Không</v>
          </cell>
          <cell r="R388" t="str">
            <v>Việt Nam</v>
          </cell>
          <cell r="S388" t="str">
            <v>Trung học cơ sở</v>
          </cell>
          <cell r="X388">
            <v>0</v>
          </cell>
          <cell r="AB388" t="str">
            <v>0352155991</v>
          </cell>
          <cell r="AC388" t="str">
            <v>0352155991</v>
          </cell>
          <cell r="AE388" t="str">
            <v>Bình 2, Điềm Thụy, Phú Bình, Thái Nguyên</v>
          </cell>
          <cell r="AF388" t="str">
            <v>Việt Nam</v>
          </cell>
          <cell r="AG388" t="str">
            <v>Thái Nguyên</v>
          </cell>
          <cell r="AH388" t="str">
            <v>Phú Bình</v>
          </cell>
          <cell r="AI388" t="str">
            <v>Điềm Thụy</v>
          </cell>
        </row>
        <row r="389">
          <cell r="C389" t="str">
            <v>17091635PW</v>
          </cell>
          <cell r="D389" t="str">
            <v>Triệu Thị Mai</v>
          </cell>
          <cell r="E389" t="str">
            <v>Nữ</v>
          </cell>
          <cell r="F389">
            <v>30061</v>
          </cell>
          <cell r="G389">
            <v>43</v>
          </cell>
          <cell r="H389" t="str">
            <v>P</v>
          </cell>
          <cell r="I389" t="str">
            <v>Quang Sơn, Đồng Hỷ, Thái Nguyên</v>
          </cell>
          <cell r="J389" t="str">
            <v>Quang Sơn, Đồng Hỷ, Thái Nguyên</v>
          </cell>
          <cell r="K389" t="str">
            <v>Thái Nguyên</v>
          </cell>
          <cell r="L389" t="str">
            <v>019182006717</v>
          </cell>
          <cell r="M389">
            <v>44534</v>
          </cell>
          <cell r="N389" t="str">
            <v>Cục CS QLHC về TTXH</v>
          </cell>
          <cell r="O389" t="str">
            <v>Đã có gia đình</v>
          </cell>
          <cell r="P389" t="str">
            <v>Kinh</v>
          </cell>
          <cell r="Q389" t="str">
            <v>Không</v>
          </cell>
          <cell r="R389" t="str">
            <v>Việt Nam</v>
          </cell>
          <cell r="S389" t="str">
            <v>Trung học cơ sở</v>
          </cell>
          <cell r="X389">
            <v>0</v>
          </cell>
          <cell r="AB389" t="str">
            <v>0366533784</v>
          </cell>
          <cell r="AC389" t="str">
            <v>0366533784</v>
          </cell>
          <cell r="AE389" t="str">
            <v>Trung Sơn, Quang Sơn, Đồng Hỷ, Thái Nguyên</v>
          </cell>
          <cell r="AF389" t="str">
            <v>Việt Nam</v>
          </cell>
          <cell r="AG389" t="str">
            <v>Thái Nguyên</v>
          </cell>
          <cell r="AH389" t="str">
            <v>Đồng Hỷ</v>
          </cell>
          <cell r="AI389" t="str">
            <v>Quang Sơn</v>
          </cell>
        </row>
        <row r="390">
          <cell r="C390" t="str">
            <v>17091644PW</v>
          </cell>
          <cell r="D390" t="str">
            <v>Dương Thị Hường</v>
          </cell>
          <cell r="E390" t="str">
            <v>Nữ</v>
          </cell>
          <cell r="F390">
            <v>29356</v>
          </cell>
          <cell r="G390">
            <v>45</v>
          </cell>
          <cell r="H390" t="str">
            <v>P</v>
          </cell>
          <cell r="I390" t="str">
            <v>Xuân Phương, Phú Bình, Thái Nguyên</v>
          </cell>
          <cell r="J390" t="str">
            <v>Xuân Phương, Phú Bình, Thái Nguyên</v>
          </cell>
          <cell r="K390" t="str">
            <v>Thái Nguyên</v>
          </cell>
          <cell r="L390" t="str">
            <v>019180002626</v>
          </cell>
          <cell r="M390">
            <v>44317</v>
          </cell>
          <cell r="N390" t="str">
            <v>Cục CS QLHC về TTXH</v>
          </cell>
          <cell r="O390" t="str">
            <v>Đã có gia đình</v>
          </cell>
          <cell r="P390" t="str">
            <v>Kinh</v>
          </cell>
          <cell r="Q390" t="str">
            <v>Không</v>
          </cell>
          <cell r="R390" t="str">
            <v>Việt Nam</v>
          </cell>
          <cell r="S390" t="str">
            <v>Tiểu học</v>
          </cell>
          <cell r="X390">
            <v>0</v>
          </cell>
          <cell r="AB390" t="str">
            <v>0399369557</v>
          </cell>
          <cell r="AC390" t="str">
            <v>0399369557</v>
          </cell>
          <cell r="AE390" t="str">
            <v>Kiều Chính, Xuân Phương, Phú Bình, Thái Nguyên</v>
          </cell>
          <cell r="AF390" t="str">
            <v>Việt Nam</v>
          </cell>
          <cell r="AG390" t="str">
            <v>Thái Nguyên</v>
          </cell>
          <cell r="AH390" t="str">
            <v>Phú Bình</v>
          </cell>
          <cell r="AI390" t="str">
            <v>Xuân Phương</v>
          </cell>
        </row>
        <row r="391">
          <cell r="C391" t="str">
            <v>NW17091645PW</v>
          </cell>
          <cell r="D391" t="str">
            <v>Dương Thị Huyên</v>
          </cell>
          <cell r="E391" t="str">
            <v>Nữ</v>
          </cell>
          <cell r="F391">
            <v>28663</v>
          </cell>
          <cell r="G391">
            <v>47</v>
          </cell>
          <cell r="H391" t="str">
            <v>P</v>
          </cell>
          <cell r="I391" t="str">
            <v>Úc Kỳ, Phú Bình, Thái Nguyên</v>
          </cell>
          <cell r="J391" t="str">
            <v>Úc Kỳ, Phú Bình, Thái Nguyên</v>
          </cell>
          <cell r="K391" t="str">
            <v>Thái Nguyên</v>
          </cell>
          <cell r="L391" t="str">
            <v>090854185</v>
          </cell>
          <cell r="M391">
            <v>41814</v>
          </cell>
          <cell r="N391" t="str">
            <v>Thái Nguyên</v>
          </cell>
          <cell r="O391" t="str">
            <v>Đã có gia đình</v>
          </cell>
          <cell r="P391" t="str">
            <v>Kinh</v>
          </cell>
          <cell r="Q391" t="str">
            <v>Không</v>
          </cell>
          <cell r="R391" t="str">
            <v>Việt Nam</v>
          </cell>
          <cell r="S391" t="str">
            <v>Trung học phổ thông</v>
          </cell>
          <cell r="X391">
            <v>0</v>
          </cell>
          <cell r="AB391" t="e">
            <v>#N/A</v>
          </cell>
          <cell r="AC391" t="str">
            <v>01647385786</v>
          </cell>
          <cell r="AE391" t="str">
            <v>Kiều Chính, Xuân Phương, Phú Bình, Thái Nguyên</v>
          </cell>
          <cell r="AF391" t="str">
            <v>Việt Nam</v>
          </cell>
          <cell r="AG391" t="str">
            <v>Thái Nguyên</v>
          </cell>
          <cell r="AH391" t="str">
            <v>Phú Bình</v>
          </cell>
          <cell r="AI391" t="str">
            <v>Xuân Phương</v>
          </cell>
        </row>
        <row r="392">
          <cell r="C392" t="str">
            <v>NW17091657SW</v>
          </cell>
          <cell r="D392" t="str">
            <v>Hoàng Văn Tòng</v>
          </cell>
          <cell r="E392" t="str">
            <v>Nam</v>
          </cell>
          <cell r="F392">
            <v>33491</v>
          </cell>
          <cell r="G392">
            <v>34</v>
          </cell>
          <cell r="H392" t="str">
            <v>S</v>
          </cell>
          <cell r="I392" t="str">
            <v>Nghiên Loan, Pác Nặm, Bắc Kạn</v>
          </cell>
          <cell r="J392" t="str">
            <v>Nghiên Loan, Pác Nặm, Bắc Kạn</v>
          </cell>
          <cell r="K392" t="str">
            <v>Bắc Kạn</v>
          </cell>
          <cell r="L392" t="str">
            <v>095124204</v>
          </cell>
          <cell r="M392">
            <v>42004</v>
          </cell>
          <cell r="N392" t="str">
            <v>Bắc Kạn</v>
          </cell>
          <cell r="O392" t="str">
            <v>Độc thân</v>
          </cell>
          <cell r="P392" t="str">
            <v>Tày</v>
          </cell>
          <cell r="Q392" t="str">
            <v>Không</v>
          </cell>
          <cell r="R392" t="str">
            <v>Việt Nam</v>
          </cell>
          <cell r="S392" t="str">
            <v>Trung học phổ thông</v>
          </cell>
          <cell r="X392">
            <v>0</v>
          </cell>
          <cell r="AB392" t="str">
            <v>0357271433</v>
          </cell>
          <cell r="AC392" t="str">
            <v>0357271433</v>
          </cell>
          <cell r="AE392" t="str">
            <v>Bản Nà, Nghiên Loan, Pác Nặm, Bắc Kạn</v>
          </cell>
          <cell r="AF392" t="str">
            <v>Việt Nam</v>
          </cell>
          <cell r="AG392" t="str">
            <v>Bắc Kạn</v>
          </cell>
          <cell r="AH392" t="str">
            <v>Pác Nặm</v>
          </cell>
          <cell r="AI392" t="str">
            <v>Nghiên Loan</v>
          </cell>
        </row>
        <row r="393">
          <cell r="C393" t="str">
            <v>NW17091667QW</v>
          </cell>
          <cell r="D393" t="str">
            <v>Hoàng Thị Hường</v>
          </cell>
          <cell r="E393" t="str">
            <v>Nữ</v>
          </cell>
          <cell r="F393">
            <v>33728</v>
          </cell>
          <cell r="G393">
            <v>33</v>
          </cell>
          <cell r="H393" t="str">
            <v>Q</v>
          </cell>
          <cell r="I393" t="str">
            <v>Hà Châu, Phú Bình, Thái Nguyên</v>
          </cell>
          <cell r="J393" t="str">
            <v>Hà Châu, Phú Bình, Thái Nguyên</v>
          </cell>
          <cell r="K393" t="str">
            <v>Thái Nguyên</v>
          </cell>
          <cell r="L393" t="str">
            <v>019192012387</v>
          </cell>
          <cell r="M393">
            <v>44427</v>
          </cell>
          <cell r="N393" t="str">
            <v>Cục CS QLHC về TTXH</v>
          </cell>
          <cell r="O393" t="str">
            <v>Đã có gia đình</v>
          </cell>
          <cell r="P393" t="str">
            <v>Kinh</v>
          </cell>
          <cell r="Q393" t="str">
            <v>Không</v>
          </cell>
          <cell r="R393" t="str">
            <v>Việt Nam</v>
          </cell>
          <cell r="S393" t="str">
            <v>Trung học cơ sở</v>
          </cell>
          <cell r="X393">
            <v>0</v>
          </cell>
          <cell r="AB393" t="str">
            <v>0362248762</v>
          </cell>
          <cell r="AC393" t="str">
            <v>0362248762</v>
          </cell>
          <cell r="AE393" t="str">
            <v>Thái Hòa, Nga My, Phú Bình, Thái Nguyên</v>
          </cell>
          <cell r="AF393" t="str">
            <v>Việt Nam</v>
          </cell>
          <cell r="AG393" t="str">
            <v>Thái Nguyên</v>
          </cell>
          <cell r="AH393" t="str">
            <v>Phú Bình</v>
          </cell>
          <cell r="AI393" t="str">
            <v>Nga My</v>
          </cell>
        </row>
        <row r="394">
          <cell r="C394" t="str">
            <v>NW17091665MW</v>
          </cell>
          <cell r="D394" t="str">
            <v>Nguyễn Thị Lan Anh</v>
          </cell>
          <cell r="E394" t="str">
            <v>Nữ</v>
          </cell>
          <cell r="F394">
            <v>34834</v>
          </cell>
          <cell r="G394">
            <v>30</v>
          </cell>
          <cell r="H394" t="str">
            <v>M</v>
          </cell>
          <cell r="I394" t="str">
            <v>Cát Nê, Đại Từ, Thái Nguyên</v>
          </cell>
          <cell r="J394" t="str">
            <v>Kim Động, Hưng Yên</v>
          </cell>
          <cell r="K394" t="str">
            <v>Hưng Yên</v>
          </cell>
          <cell r="L394" t="str">
            <v>091841495</v>
          </cell>
          <cell r="M394">
            <v>40315</v>
          </cell>
          <cell r="N394" t="str">
            <v>Thái Nguyên</v>
          </cell>
          <cell r="O394" t="str">
            <v>Độc thân</v>
          </cell>
          <cell r="P394" t="str">
            <v>Kinh</v>
          </cell>
          <cell r="Q394" t="str">
            <v>Không</v>
          </cell>
          <cell r="R394" t="str">
            <v>Việt Nam</v>
          </cell>
          <cell r="S394" t="str">
            <v>Trung học phổ thông</v>
          </cell>
          <cell r="X394">
            <v>0</v>
          </cell>
          <cell r="AB394" t="e">
            <v>#N/A</v>
          </cell>
          <cell r="AC394" t="str">
            <v>0945920153</v>
          </cell>
          <cell r="AE394" t="str">
            <v>Nương Cao, Cát Nê, Đại Từ, Thái Nguyên</v>
          </cell>
          <cell r="AF394" t="str">
            <v>Việt Nam</v>
          </cell>
          <cell r="AG394" t="str">
            <v>Thái Nguyên</v>
          </cell>
          <cell r="AH394" t="str">
            <v>Đại Từ</v>
          </cell>
          <cell r="AI394" t="str">
            <v>Cát Nê</v>
          </cell>
        </row>
        <row r="395">
          <cell r="C395" t="str">
            <v>NW17091670SW</v>
          </cell>
          <cell r="D395" t="str">
            <v>Lê Văn Khương</v>
          </cell>
          <cell r="E395" t="str">
            <v>Nam</v>
          </cell>
          <cell r="F395">
            <v>34501</v>
          </cell>
          <cell r="G395">
            <v>31</v>
          </cell>
          <cell r="H395" t="str">
            <v>S</v>
          </cell>
          <cell r="I395" t="str">
            <v>Cát Nê, Đại Từ, Thái Nguyên</v>
          </cell>
          <cell r="J395" t="str">
            <v>Cát Nê, Đại Từ, Thái Nguyên</v>
          </cell>
          <cell r="K395" t="str">
            <v>Thái Nguyên</v>
          </cell>
          <cell r="L395" t="str">
            <v>091843570</v>
          </cell>
          <cell r="M395">
            <v>42426</v>
          </cell>
          <cell r="N395" t="str">
            <v>Thái Nguyên</v>
          </cell>
          <cell r="O395" t="str">
            <v>Đã có gia đình</v>
          </cell>
          <cell r="P395" t="str">
            <v>Kinh</v>
          </cell>
          <cell r="Q395" t="str">
            <v>Không</v>
          </cell>
          <cell r="R395" t="str">
            <v>Việt Nam</v>
          </cell>
          <cell r="S395" t="str">
            <v>Trung học phổ thông</v>
          </cell>
          <cell r="X395">
            <v>0</v>
          </cell>
          <cell r="AB395" t="e">
            <v>#N/A</v>
          </cell>
          <cell r="AC395" t="str">
            <v>01693001190</v>
          </cell>
          <cell r="AE395" t="str">
            <v>Nương Cao, Cát Nê, Đại Từ, Thái Nguyên</v>
          </cell>
          <cell r="AF395" t="str">
            <v>Việt Nam</v>
          </cell>
          <cell r="AG395" t="str">
            <v>Thái Nguyên</v>
          </cell>
          <cell r="AH395" t="str">
            <v>Đại Từ</v>
          </cell>
          <cell r="AI395" t="str">
            <v>Cát Nê</v>
          </cell>
        </row>
        <row r="396">
          <cell r="C396" t="str">
            <v>NW17091716SW</v>
          </cell>
          <cell r="D396" t="str">
            <v>Lý Quỳnh Giang</v>
          </cell>
          <cell r="E396" t="str">
            <v>Nữ</v>
          </cell>
          <cell r="F396">
            <v>36397</v>
          </cell>
          <cell r="G396">
            <v>26</v>
          </cell>
          <cell r="H396" t="str">
            <v>S</v>
          </cell>
          <cell r="I396" t="str">
            <v>Nam Hòa, Đồng Hỷ, Thái Nguyên</v>
          </cell>
          <cell r="J396" t="str">
            <v>Nam Hòa, Đồng Hỷ, Thái Nguyên</v>
          </cell>
          <cell r="K396" t="str">
            <v>Thái Nguyên</v>
          </cell>
          <cell r="L396" t="str">
            <v>091744899</v>
          </cell>
          <cell r="M396">
            <v>42660</v>
          </cell>
          <cell r="N396" t="str">
            <v>Thái Nguyên</v>
          </cell>
          <cell r="O396" t="str">
            <v>Độc thân</v>
          </cell>
          <cell r="P396" t="str">
            <v>Sán Dỉu</v>
          </cell>
          <cell r="Q396" t="str">
            <v>Không</v>
          </cell>
          <cell r="R396" t="str">
            <v>Việt Nam</v>
          </cell>
          <cell r="S396" t="str">
            <v>Trung học phổ thông</v>
          </cell>
          <cell r="X396">
            <v>0</v>
          </cell>
          <cell r="AB396" t="e">
            <v>#N/A</v>
          </cell>
          <cell r="AC396" t="str">
            <v>01692198137</v>
          </cell>
          <cell r="AE396" t="str">
            <v>Gốc Thị, Nam Hòa, Đồng Hỷ, Thái Nguyên</v>
          </cell>
          <cell r="AF396" t="str">
            <v>Việt Nam</v>
          </cell>
          <cell r="AG396" t="str">
            <v>Thái Nguyên</v>
          </cell>
          <cell r="AH396" t="str">
            <v>Đồng Hỷ</v>
          </cell>
          <cell r="AI396" t="str">
            <v>Nam Hòa</v>
          </cell>
        </row>
        <row r="397">
          <cell r="C397" t="str">
            <v>17091724PW</v>
          </cell>
          <cell r="D397" t="str">
            <v>Đỗ Thu Hoài</v>
          </cell>
          <cell r="E397" t="str">
            <v>Nữ</v>
          </cell>
          <cell r="F397">
            <v>32207</v>
          </cell>
          <cell r="G397">
            <v>37</v>
          </cell>
          <cell r="H397" t="str">
            <v>P</v>
          </cell>
          <cell r="I397" t="str">
            <v>Trung Giã, Sóc Sơn, Hà Nội</v>
          </cell>
          <cell r="J397" t="str">
            <v>Trung Giã, Sóc Sơn, Hà Nội</v>
          </cell>
          <cell r="K397" t="str">
            <v>Hà Nội</v>
          </cell>
          <cell r="L397" t="str">
            <v>001188047593</v>
          </cell>
          <cell r="M397">
            <v>44508</v>
          </cell>
          <cell r="N397" t="str">
            <v>Cục CS QLHC về TTXH</v>
          </cell>
          <cell r="O397" t="str">
            <v>Đã có gia đình</v>
          </cell>
          <cell r="P397" t="str">
            <v>Kinh</v>
          </cell>
          <cell r="Q397" t="str">
            <v>Không</v>
          </cell>
          <cell r="R397" t="str">
            <v>Việt Nam</v>
          </cell>
          <cell r="S397" t="str">
            <v>Trung học cơ sở</v>
          </cell>
          <cell r="X397">
            <v>0</v>
          </cell>
          <cell r="AB397" t="str">
            <v>0396660417</v>
          </cell>
          <cell r="AC397" t="str">
            <v>0396660417</v>
          </cell>
          <cell r="AE397" t="str">
            <v>Đại Lễ, Bảo Lý, Phú Bình, Thái Nguyên</v>
          </cell>
          <cell r="AF397" t="str">
            <v>Việt Nam</v>
          </cell>
          <cell r="AG397" t="str">
            <v>Thái Nguyên</v>
          </cell>
          <cell r="AH397" t="str">
            <v>Phú Bình</v>
          </cell>
          <cell r="AI397" t="str">
            <v>Bảo Lý</v>
          </cell>
        </row>
        <row r="398">
          <cell r="C398" t="str">
            <v>NW17091720QW</v>
          </cell>
          <cell r="D398" t="str">
            <v>Dương Thị Thắm</v>
          </cell>
          <cell r="E398" t="str">
            <v>Nữ</v>
          </cell>
          <cell r="F398">
            <v>30741</v>
          </cell>
          <cell r="G398">
            <v>41</v>
          </cell>
          <cell r="H398" t="str">
            <v>Q</v>
          </cell>
          <cell r="I398" t="str">
            <v>Tân Kim, Phú Bình, Thái Nguyên</v>
          </cell>
          <cell r="J398" t="str">
            <v>Xuân Phương, Phú Bình, Thái Nguyên</v>
          </cell>
          <cell r="K398" t="str">
            <v>Thái Nguyên</v>
          </cell>
          <cell r="L398" t="str">
            <v>019184005961</v>
          </cell>
          <cell r="M398">
            <v>44570</v>
          </cell>
          <cell r="N398" t="str">
            <v>Cục CS QLHC về TTXH</v>
          </cell>
          <cell r="O398" t="str">
            <v>Đã có gia đình</v>
          </cell>
          <cell r="P398" t="str">
            <v>Kinh</v>
          </cell>
          <cell r="Q398" t="str">
            <v>Không</v>
          </cell>
          <cell r="R398" t="str">
            <v>Việt Nam</v>
          </cell>
          <cell r="S398" t="str">
            <v>Trung học cơ sở</v>
          </cell>
          <cell r="X398">
            <v>0</v>
          </cell>
          <cell r="AB398" t="str">
            <v>0372927097</v>
          </cell>
          <cell r="AC398" t="str">
            <v>0372927097</v>
          </cell>
          <cell r="AE398" t="str">
            <v>Thòng Bong,Tân Kim,Phú Bình,Thái Nguyên</v>
          </cell>
          <cell r="AF398" t="str">
            <v>Việt Nam</v>
          </cell>
          <cell r="AG398" t="str">
            <v>Thái Nguyên</v>
          </cell>
          <cell r="AH398" t="str">
            <v>Phú Bình</v>
          </cell>
          <cell r="AI398" t="str">
            <v>Tân Kim</v>
          </cell>
        </row>
        <row r="399">
          <cell r="C399" t="str">
            <v>NW17091721QW</v>
          </cell>
          <cell r="D399" t="str">
            <v>Nguyễn Thị Phúc</v>
          </cell>
          <cell r="E399" t="str">
            <v>Nữ</v>
          </cell>
          <cell r="F399">
            <v>29269</v>
          </cell>
          <cell r="G399">
            <v>45</v>
          </cell>
          <cell r="H399" t="str">
            <v>Q</v>
          </cell>
          <cell r="I399" t="str">
            <v>Bàn Đạt, Phú Bình, Thái Nguyên</v>
          </cell>
          <cell r="J399" t="str">
            <v>Bàn Đạt, Phú Bình, Thái Nguyên</v>
          </cell>
          <cell r="K399" t="str">
            <v>Thái Nguyên</v>
          </cell>
          <cell r="L399" t="str">
            <v>019180001113</v>
          </cell>
          <cell r="M399">
            <v>44296</v>
          </cell>
          <cell r="N399" t="str">
            <v>Cục CS QLHC về TTXH</v>
          </cell>
          <cell r="O399" t="str">
            <v>Đã có gia đình</v>
          </cell>
          <cell r="P399" t="str">
            <v>Kinh</v>
          </cell>
          <cell r="Q399" t="str">
            <v>Không</v>
          </cell>
          <cell r="R399" t="str">
            <v>Việt Nam</v>
          </cell>
          <cell r="S399" t="str">
            <v>Trung học phổ thông</v>
          </cell>
          <cell r="X399">
            <v>0</v>
          </cell>
          <cell r="AB399" t="str">
            <v>0799209456</v>
          </cell>
          <cell r="AC399" t="str">
            <v>0799209456</v>
          </cell>
          <cell r="AE399" t="str">
            <v>Úc Sơn, Hương Sơn, Phú Bình, Thái Nguyên</v>
          </cell>
          <cell r="AF399" t="str">
            <v>Việt Nam</v>
          </cell>
          <cell r="AG399" t="str">
            <v>Thái Nguyên</v>
          </cell>
          <cell r="AH399" t="str">
            <v>Phú Bình</v>
          </cell>
          <cell r="AI399" t="str">
            <v>Hương Sơn</v>
          </cell>
        </row>
        <row r="400">
          <cell r="C400" t="str">
            <v>17091723QW</v>
          </cell>
          <cell r="D400" t="str">
            <v>Nguyễn Huyền Trang</v>
          </cell>
          <cell r="E400" t="str">
            <v>Nữ</v>
          </cell>
          <cell r="F400">
            <v>34391</v>
          </cell>
          <cell r="G400">
            <v>31</v>
          </cell>
          <cell r="H400" t="str">
            <v>Q</v>
          </cell>
          <cell r="I400" t="str">
            <v>Tân Kim, Phú Bình, Thái Nguyên</v>
          </cell>
          <cell r="J400" t="str">
            <v>Tân Kim, Phú Bình, Thái Nguyên</v>
          </cell>
          <cell r="K400" t="str">
            <v>Thái Nguyên</v>
          </cell>
          <cell r="L400" t="str">
            <v>019194012447</v>
          </cell>
          <cell r="M400">
            <v>44508</v>
          </cell>
          <cell r="N400" t="str">
            <v>Cục CS QLHC về TTXH</v>
          </cell>
          <cell r="O400" t="str">
            <v>Đã có gia đình</v>
          </cell>
          <cell r="P400" t="str">
            <v>Kinh</v>
          </cell>
          <cell r="Q400" t="str">
            <v>Không</v>
          </cell>
          <cell r="R400" t="str">
            <v>Việt Nam</v>
          </cell>
          <cell r="S400" t="str">
            <v>Trung học cơ sở</v>
          </cell>
          <cell r="X400">
            <v>0</v>
          </cell>
          <cell r="AB400" t="e">
            <v>#N/A</v>
          </cell>
          <cell r="AC400" t="str">
            <v>0886016077</v>
          </cell>
          <cell r="AE400" t="str">
            <v>Tiền Định, Cộng Hòa, Chí Linh, Hải Dương</v>
          </cell>
          <cell r="AF400" t="str">
            <v>Việt Nam</v>
          </cell>
          <cell r="AG400" t="str">
            <v>Hải Dương</v>
          </cell>
          <cell r="AH400" t="str">
            <v>Chí Linh</v>
          </cell>
          <cell r="AI400" t="str">
            <v>Cộng Hòa</v>
          </cell>
        </row>
        <row r="401">
          <cell r="C401" t="str">
            <v>17101733SW</v>
          </cell>
          <cell r="D401" t="str">
            <v>Nguyễn Thị Nga</v>
          </cell>
          <cell r="E401" t="str">
            <v>Nữ</v>
          </cell>
          <cell r="F401">
            <v>30864</v>
          </cell>
          <cell r="G401">
            <v>41</v>
          </cell>
          <cell r="H401" t="str">
            <v>S</v>
          </cell>
          <cell r="I401" t="str">
            <v>Nhã Lộng, Phú Bình, Thái Nguyên</v>
          </cell>
          <cell r="J401" t="str">
            <v>Nhã Lộng, Phú Bình, Thái Nguyên</v>
          </cell>
          <cell r="K401" t="str">
            <v>Thái Nguyên</v>
          </cell>
          <cell r="L401" t="str">
            <v>019184005129</v>
          </cell>
          <cell r="M401">
            <v>44389</v>
          </cell>
          <cell r="N401" t="str">
            <v>Cục CS QLHC về TTXH</v>
          </cell>
          <cell r="O401" t="str">
            <v>Đã có gia đình</v>
          </cell>
          <cell r="P401" t="str">
            <v>Kinh</v>
          </cell>
          <cell r="Q401" t="str">
            <v>Không</v>
          </cell>
          <cell r="R401" t="str">
            <v>Việt Nam</v>
          </cell>
          <cell r="S401" t="str">
            <v>Trung học cơ sở</v>
          </cell>
          <cell r="X401">
            <v>0</v>
          </cell>
          <cell r="AB401" t="str">
            <v>0376754673</v>
          </cell>
          <cell r="AC401" t="str">
            <v>0376754673</v>
          </cell>
          <cell r="AE401" t="str">
            <v>Mịt, Nhã Lộng, Phú Bình, Thái Nguyên</v>
          </cell>
          <cell r="AF401" t="str">
            <v>Việt Nam</v>
          </cell>
          <cell r="AG401" t="str">
            <v>Thái Nguyên</v>
          </cell>
          <cell r="AH401" t="str">
            <v>Phú Bình</v>
          </cell>
          <cell r="AI401" t="str">
            <v>Nhã Lộng</v>
          </cell>
        </row>
        <row r="402">
          <cell r="C402" t="str">
            <v>NW17101744PW</v>
          </cell>
          <cell r="D402" t="str">
            <v>Nguyễn Thị Tiến</v>
          </cell>
          <cell r="E402" t="str">
            <v>Nữ</v>
          </cell>
          <cell r="F402">
            <v>28965</v>
          </cell>
          <cell r="G402">
            <v>46</v>
          </cell>
          <cell r="H402" t="str">
            <v>P</v>
          </cell>
          <cell r="I402" t="str">
            <v>Dương Thành, Phú Bình, Thái Nguyên</v>
          </cell>
          <cell r="J402" t="str">
            <v>Dương Thành, Phú Bình, Thái Nguyên</v>
          </cell>
          <cell r="K402" t="str">
            <v>Thái Nguyên</v>
          </cell>
          <cell r="L402" t="str">
            <v>090993120</v>
          </cell>
          <cell r="M402">
            <v>42311</v>
          </cell>
          <cell r="N402" t="str">
            <v>Thái Nguyên</v>
          </cell>
          <cell r="O402" t="str">
            <v>Đã có gia đình</v>
          </cell>
          <cell r="P402" t="str">
            <v>Kinh</v>
          </cell>
          <cell r="Q402" t="str">
            <v>Không</v>
          </cell>
          <cell r="R402" t="str">
            <v>Việt Nam</v>
          </cell>
          <cell r="S402" t="str">
            <v>Trung học cơ sở</v>
          </cell>
          <cell r="X402">
            <v>0</v>
          </cell>
          <cell r="AB402" t="str">
            <v>0986959467</v>
          </cell>
          <cell r="AC402" t="str">
            <v>0986959467</v>
          </cell>
          <cell r="AE402" t="str">
            <v>Phúc Thịnh, Tân Đức, Phú Bình, Thái Nguyên</v>
          </cell>
          <cell r="AF402" t="str">
            <v>Việt Nam</v>
          </cell>
          <cell r="AG402" t="str">
            <v>Thái Nguyên</v>
          </cell>
          <cell r="AH402" t="str">
            <v>Phú Bình</v>
          </cell>
          <cell r="AI402" t="str">
            <v>Tân Đức</v>
          </cell>
        </row>
        <row r="403">
          <cell r="C403" t="str">
            <v>NW17101745PW</v>
          </cell>
          <cell r="D403" t="str">
            <v>Nguyễn Thị Hoan</v>
          </cell>
          <cell r="E403" t="str">
            <v>Nữ</v>
          </cell>
          <cell r="F403">
            <v>29786</v>
          </cell>
          <cell r="G403">
            <v>44</v>
          </cell>
          <cell r="H403" t="str">
            <v>P</v>
          </cell>
          <cell r="I403" t="str">
            <v>Tân Hương, Phổ Yên, Thái Nguyên</v>
          </cell>
          <cell r="J403" t="str">
            <v>Tân Hương, Phổ Yên, Thái Nguyên</v>
          </cell>
          <cell r="K403" t="str">
            <v>Thái Nguyên</v>
          </cell>
          <cell r="L403" t="str">
            <v>019181002408</v>
          </cell>
          <cell r="M403">
            <v>44307</v>
          </cell>
          <cell r="N403" t="str">
            <v>Cục CS QLHC về TTXH</v>
          </cell>
          <cell r="O403" t="str">
            <v>Đã có gia đình</v>
          </cell>
          <cell r="P403" t="str">
            <v>Kinh</v>
          </cell>
          <cell r="Q403" t="str">
            <v>Không</v>
          </cell>
          <cell r="R403" t="str">
            <v>Việt Nam</v>
          </cell>
          <cell r="S403" t="str">
            <v>Trung học cơ sở</v>
          </cell>
          <cell r="X403">
            <v>0</v>
          </cell>
          <cell r="AB403" t="str">
            <v>0397364088</v>
          </cell>
          <cell r="AC403" t="str">
            <v>0397364088</v>
          </cell>
          <cell r="AE403" t="str">
            <v>Sứ, Tân Hương, Phổ Yên, Thái Nguyên</v>
          </cell>
          <cell r="AF403" t="str">
            <v>Việt Nam</v>
          </cell>
          <cell r="AG403" t="str">
            <v>Thái Nguyên</v>
          </cell>
          <cell r="AH403" t="str">
            <v>Phổ Yên</v>
          </cell>
          <cell r="AI403" t="str">
            <v>Tân Hương</v>
          </cell>
        </row>
        <row r="404">
          <cell r="C404" t="str">
            <v>17101760PW</v>
          </cell>
          <cell r="D404" t="str">
            <v>Đào Thị Nhã</v>
          </cell>
          <cell r="E404" t="str">
            <v>Nữ</v>
          </cell>
          <cell r="F404">
            <v>29037</v>
          </cell>
          <cell r="G404">
            <v>46</v>
          </cell>
          <cell r="H404" t="str">
            <v>P</v>
          </cell>
          <cell r="I404" t="str">
            <v>Khôi Kỳ, Đại Từ, Thái Nguyên</v>
          </cell>
          <cell r="J404" t="str">
            <v>Khôi Kỳ, Đại Từ, Thái Nguyên</v>
          </cell>
          <cell r="K404" t="str">
            <v>Thái Nguyên</v>
          </cell>
          <cell r="L404" t="str">
            <v>019179013502</v>
          </cell>
          <cell r="M404">
            <v>37736</v>
          </cell>
          <cell r="N404" t="str">
            <v>Cục CS QLHC về TTXH</v>
          </cell>
          <cell r="O404" t="str">
            <v>Độc thân</v>
          </cell>
          <cell r="P404" t="str">
            <v>Kinh</v>
          </cell>
          <cell r="Q404" t="str">
            <v>Không</v>
          </cell>
          <cell r="R404" t="str">
            <v>Việt Nam</v>
          </cell>
          <cell r="S404" t="str">
            <v>Trung học cơ sở</v>
          </cell>
          <cell r="X404">
            <v>0</v>
          </cell>
          <cell r="AB404" t="str">
            <v>0337688979</v>
          </cell>
          <cell r="AC404" t="str">
            <v>0337688979</v>
          </cell>
          <cell r="AE404" t="str">
            <v>Gò Gia, Khôi Kỳ, Đại Từ, Thái Nguyên</v>
          </cell>
          <cell r="AF404" t="str">
            <v>Việt Nam</v>
          </cell>
          <cell r="AG404" t="str">
            <v>Thái Nguyên</v>
          </cell>
          <cell r="AH404" t="str">
            <v>Đại Từ</v>
          </cell>
          <cell r="AI404" t="str">
            <v>Khôi Kỳ</v>
          </cell>
        </row>
        <row r="405">
          <cell r="C405" t="str">
            <v>NW17101761PW</v>
          </cell>
          <cell r="D405" t="str">
            <v>Hoàng Thị Minh</v>
          </cell>
          <cell r="E405" t="str">
            <v>Nữ</v>
          </cell>
          <cell r="F405">
            <v>29089</v>
          </cell>
          <cell r="G405">
            <v>46</v>
          </cell>
          <cell r="H405" t="str">
            <v>P</v>
          </cell>
          <cell r="I405" t="str">
            <v>Bảo Linh, Định Hóa, Thái Nguyên</v>
          </cell>
          <cell r="J405" t="str">
            <v>Bảo Linh, Định Hóa, Thái Nguyên</v>
          </cell>
          <cell r="K405" t="str">
            <v>Thái Nguyên</v>
          </cell>
          <cell r="L405" t="str">
            <v>090755706</v>
          </cell>
          <cell r="M405">
            <v>40159</v>
          </cell>
          <cell r="N405" t="str">
            <v>Thái Nguyên</v>
          </cell>
          <cell r="O405" t="str">
            <v>Đã có gia đình</v>
          </cell>
          <cell r="P405" t="str">
            <v>Tày</v>
          </cell>
          <cell r="Q405" t="str">
            <v>Không</v>
          </cell>
          <cell r="R405" t="str">
            <v>Việt Nam</v>
          </cell>
          <cell r="S405" t="str">
            <v>Trung học cơ sở</v>
          </cell>
          <cell r="X405">
            <v>0</v>
          </cell>
          <cell r="AB405" t="e">
            <v>#N/A</v>
          </cell>
          <cell r="AC405" t="str">
            <v>01232816287</v>
          </cell>
          <cell r="AE405" t="str">
            <v>An Thịnh, Đồng Thịnh, Định Hóa, Thái Nguyên</v>
          </cell>
          <cell r="AF405" t="str">
            <v>Việt Nam</v>
          </cell>
          <cell r="AG405" t="str">
            <v>Thái Nguyên</v>
          </cell>
          <cell r="AH405" t="str">
            <v>Định Hóa</v>
          </cell>
          <cell r="AI405" t="str">
            <v>Đồng Thịnh</v>
          </cell>
        </row>
        <row r="406">
          <cell r="C406" t="str">
            <v>NW17101762PW</v>
          </cell>
          <cell r="D406" t="str">
            <v>Trần Thị Tuyết</v>
          </cell>
          <cell r="E406" t="str">
            <v>Nữ</v>
          </cell>
          <cell r="F406">
            <v>30964</v>
          </cell>
          <cell r="G406">
            <v>41</v>
          </cell>
          <cell r="H406" t="str">
            <v>P</v>
          </cell>
          <cell r="I406" t="str">
            <v>Đồng Thịnh, Định Hóa, Thái Nguyên</v>
          </cell>
          <cell r="J406" t="str">
            <v>Đồng Thịnh, Định Hóa, Thái Nguyên</v>
          </cell>
          <cell r="K406" t="str">
            <v>Thái Nguyên</v>
          </cell>
          <cell r="L406" t="str">
            <v>090914019</v>
          </cell>
          <cell r="M406">
            <v>36851</v>
          </cell>
          <cell r="N406" t="str">
            <v>Thái Nguyên</v>
          </cell>
          <cell r="O406" t="str">
            <v>Đã có gia đình</v>
          </cell>
          <cell r="P406" t="str">
            <v>Sán chay</v>
          </cell>
          <cell r="Q406" t="str">
            <v>Không</v>
          </cell>
          <cell r="R406" t="str">
            <v>Việt Nam</v>
          </cell>
          <cell r="S406" t="str">
            <v>Trung học cơ sở</v>
          </cell>
          <cell r="X406">
            <v>0</v>
          </cell>
          <cell r="AB406" t="str">
            <v>0967867931</v>
          </cell>
          <cell r="AC406" t="str">
            <v>0967867931</v>
          </cell>
          <cell r="AE406" t="str">
            <v>Nà Lẹng,Đồng Thịnh, Định Hóa , Thái Nguyên</v>
          </cell>
          <cell r="AF406" t="str">
            <v>Việt Nam</v>
          </cell>
          <cell r="AG406" t="str">
            <v>Thái Nguyên</v>
          </cell>
          <cell r="AH406" t="str">
            <v>Định Hóa</v>
          </cell>
          <cell r="AI406" t="str">
            <v>Đồng Thịnh</v>
          </cell>
        </row>
        <row r="407">
          <cell r="C407" t="str">
            <v>NW17101765PW</v>
          </cell>
          <cell r="D407" t="str">
            <v>Đào Thị Hà</v>
          </cell>
          <cell r="E407" t="str">
            <v>Nữ</v>
          </cell>
          <cell r="F407">
            <v>30598</v>
          </cell>
          <cell r="G407">
            <v>42</v>
          </cell>
          <cell r="H407" t="str">
            <v>P</v>
          </cell>
          <cell r="I407" t="str">
            <v>Đào Xá, Phú Bình, Thái Nguyên</v>
          </cell>
          <cell r="J407" t="str">
            <v>Đào Xá, Phú Bình, Thái Nguyên</v>
          </cell>
          <cell r="K407" t="str">
            <v>Thái Nguyên</v>
          </cell>
          <cell r="L407" t="str">
            <v>019183013467</v>
          </cell>
          <cell r="M407">
            <v>44579</v>
          </cell>
          <cell r="N407" t="str">
            <v>Cục CS QLHC về TTXH</v>
          </cell>
          <cell r="O407" t="str">
            <v>Đã có gia đình</v>
          </cell>
          <cell r="P407" t="str">
            <v>Kinh</v>
          </cell>
          <cell r="Q407" t="str">
            <v>Không</v>
          </cell>
          <cell r="R407" t="str">
            <v>Việt Nam</v>
          </cell>
          <cell r="S407" t="str">
            <v>Trung cấp</v>
          </cell>
          <cell r="X407">
            <v>0</v>
          </cell>
          <cell r="AB407" t="e">
            <v>#N/A</v>
          </cell>
          <cell r="AC407" t="str">
            <v>01259866929</v>
          </cell>
          <cell r="AE407" t="str">
            <v>Bãi Phẳng, Bàn Đạt, Phú Bình, Thái Nguyên</v>
          </cell>
          <cell r="AF407" t="str">
            <v>Việt Nam</v>
          </cell>
          <cell r="AG407" t="str">
            <v>Thái Nguyên</v>
          </cell>
          <cell r="AH407" t="str">
            <v>Phú Bình</v>
          </cell>
          <cell r="AI407" t="str">
            <v>Bàn Đạt</v>
          </cell>
        </row>
        <row r="408">
          <cell r="C408" t="str">
            <v>NW17101768PW</v>
          </cell>
          <cell r="D408" t="str">
            <v>Nguyễn Thị Nguyên</v>
          </cell>
          <cell r="E408" t="str">
            <v>Nữ</v>
          </cell>
          <cell r="F408">
            <v>29029</v>
          </cell>
          <cell r="G408">
            <v>46</v>
          </cell>
          <cell r="H408" t="str">
            <v>P</v>
          </cell>
          <cell r="I408" t="str">
            <v>Đào Xá, Phú Bình, Thái Nguyên</v>
          </cell>
          <cell r="J408" t="str">
            <v>Đào Xá, Phú Bình, Thái Nguyên</v>
          </cell>
          <cell r="K408" t="str">
            <v>Thái Nguyên</v>
          </cell>
          <cell r="L408" t="str">
            <v>019179011512</v>
          </cell>
          <cell r="M408">
            <v>44439</v>
          </cell>
          <cell r="N408" t="str">
            <v>Cục CS QLHC về TTXH</v>
          </cell>
          <cell r="O408" t="str">
            <v>Đã có gia đình</v>
          </cell>
          <cell r="P408" t="str">
            <v>Kinh</v>
          </cell>
          <cell r="Q408" t="str">
            <v>Không</v>
          </cell>
          <cell r="R408" t="str">
            <v>Việt Nam</v>
          </cell>
          <cell r="S408" t="str">
            <v>Trung học phổ thông</v>
          </cell>
          <cell r="X408">
            <v>0</v>
          </cell>
          <cell r="AB408" t="str">
            <v>0335302605</v>
          </cell>
          <cell r="AC408" t="str">
            <v>0335302605</v>
          </cell>
          <cell r="AE408" t="str">
            <v>Dẫy, Đào Xá, Phú Bình, Thái Nguyên</v>
          </cell>
          <cell r="AF408" t="str">
            <v>Việt Nam</v>
          </cell>
          <cell r="AG408" t="str">
            <v>Thái Nguyên</v>
          </cell>
          <cell r="AH408" t="str">
            <v>Phú Bình</v>
          </cell>
          <cell r="AI408" t="str">
            <v>Đào Xá</v>
          </cell>
        </row>
        <row r="409">
          <cell r="C409" t="str">
            <v>NW17101783QW</v>
          </cell>
          <cell r="D409" t="str">
            <v>Triệu Thị Hoa</v>
          </cell>
          <cell r="E409" t="str">
            <v>Nữ</v>
          </cell>
          <cell r="F409">
            <v>33523</v>
          </cell>
          <cell r="G409">
            <v>34</v>
          </cell>
          <cell r="H409" t="str">
            <v>Q</v>
          </cell>
          <cell r="I409" t="str">
            <v>Bình Phú, Chiêm Hóa, Tuyên Quang</v>
          </cell>
          <cell r="J409" t="str">
            <v>Bình Phú, Chiêm Hóa, Tuyên Quang</v>
          </cell>
          <cell r="K409" t="str">
            <v>Tuyên Quang</v>
          </cell>
          <cell r="L409" t="str">
            <v>091960134</v>
          </cell>
          <cell r="M409">
            <v>42847</v>
          </cell>
          <cell r="N409" t="str">
            <v>Thái Nguyên</v>
          </cell>
          <cell r="O409" t="str">
            <v>Đã có gia đình</v>
          </cell>
          <cell r="P409" t="str">
            <v>Tày</v>
          </cell>
          <cell r="Q409" t="str">
            <v>Không</v>
          </cell>
          <cell r="R409" t="str">
            <v>Việt Nam</v>
          </cell>
          <cell r="S409" t="str">
            <v>Trung học phổ thông</v>
          </cell>
          <cell r="X409">
            <v>0</v>
          </cell>
          <cell r="AB409" t="e">
            <v>#N/A</v>
          </cell>
          <cell r="AC409" t="str">
            <v>01666738884</v>
          </cell>
          <cell r="AE409" t="str">
            <v>Pa Goải, Phượng Tiến, Định Hóa, Thái Nguyên</v>
          </cell>
          <cell r="AF409" t="str">
            <v>Việt Nam</v>
          </cell>
          <cell r="AG409" t="str">
            <v>Thái Nguyên</v>
          </cell>
          <cell r="AH409" t="str">
            <v>Định Hóa</v>
          </cell>
          <cell r="AI409" t="str">
            <v>Phượng Tiến</v>
          </cell>
        </row>
        <row r="410">
          <cell r="C410" t="str">
            <v>17101797PW</v>
          </cell>
          <cell r="D410" t="str">
            <v>Hoàng Thị Biên</v>
          </cell>
          <cell r="E410" t="str">
            <v>Nữ</v>
          </cell>
          <cell r="F410">
            <v>33421</v>
          </cell>
          <cell r="G410">
            <v>34</v>
          </cell>
          <cell r="H410" t="str">
            <v>P</v>
          </cell>
          <cell r="I410" t="str">
            <v>Thượng Đình, Phú Bình, Thái Nguyên</v>
          </cell>
          <cell r="J410" t="str">
            <v>Thượng Đình, Phú Bình, Thái Nguyên</v>
          </cell>
          <cell r="K410" t="str">
            <v>Thái Nguyên</v>
          </cell>
          <cell r="L410" t="str">
            <v>019191001304</v>
          </cell>
          <cell r="M410">
            <v>44299</v>
          </cell>
          <cell r="N410" t="str">
            <v>Cục CS QLHC về TTXH</v>
          </cell>
          <cell r="O410" t="str">
            <v>Đã có gia đình</v>
          </cell>
          <cell r="P410" t="str">
            <v>Kinh</v>
          </cell>
          <cell r="Q410" t="str">
            <v>Không</v>
          </cell>
          <cell r="R410" t="str">
            <v>Việt Nam</v>
          </cell>
          <cell r="S410" t="str">
            <v>Trung học cơ sở</v>
          </cell>
          <cell r="X410">
            <v>0</v>
          </cell>
          <cell r="AB410" t="str">
            <v>0398958424</v>
          </cell>
          <cell r="AC410" t="str">
            <v>0398958424</v>
          </cell>
          <cell r="AE410" t="str">
            <v>Nha Làng, Lương Sơn, Sông Công, Thái Nguyên</v>
          </cell>
          <cell r="AF410" t="str">
            <v>Việt Nam</v>
          </cell>
          <cell r="AG410" t="str">
            <v>Thái Nguyên</v>
          </cell>
          <cell r="AH410" t="str">
            <v>Sông Công</v>
          </cell>
          <cell r="AI410" t="str">
            <v>Lương Sơn</v>
          </cell>
        </row>
        <row r="411">
          <cell r="C411" t="str">
            <v>NW17101803PW</v>
          </cell>
          <cell r="D411" t="str">
            <v>Lê Thị Phương Mai</v>
          </cell>
          <cell r="E411" t="str">
            <v>Nữ</v>
          </cell>
          <cell r="F411">
            <v>34082</v>
          </cell>
          <cell r="G411">
            <v>32</v>
          </cell>
          <cell r="H411" t="str">
            <v>P</v>
          </cell>
          <cell r="I411" t="str">
            <v>Đồng Thịnh, Định Hóa, Thái Nguyên</v>
          </cell>
          <cell r="J411" t="str">
            <v>Đồng Thịnh, Định Hóa, Thái Nguyên</v>
          </cell>
          <cell r="K411" t="str">
            <v>Thái Nguyên</v>
          </cell>
          <cell r="L411" t="str">
            <v>091825514</v>
          </cell>
          <cell r="M411">
            <v>40423</v>
          </cell>
          <cell r="N411" t="str">
            <v>Thái Nguyên</v>
          </cell>
          <cell r="O411" t="str">
            <v>Đã có gia đình</v>
          </cell>
          <cell r="P411" t="str">
            <v>Tày</v>
          </cell>
          <cell r="Q411" t="str">
            <v>Không</v>
          </cell>
          <cell r="R411" t="str">
            <v>Việt Nam</v>
          </cell>
          <cell r="S411" t="str">
            <v>Trung học phổ thông</v>
          </cell>
          <cell r="X411">
            <v>0</v>
          </cell>
          <cell r="AB411" t="str">
            <v>0917491670</v>
          </cell>
          <cell r="AC411" t="str">
            <v>0917491670</v>
          </cell>
          <cell r="AE411" t="str">
            <v>Nà Lẹng, Đồng Thịnh, Định Hóa, Thái Nguyên</v>
          </cell>
          <cell r="AF411" t="str">
            <v>Việt Nam</v>
          </cell>
          <cell r="AG411" t="str">
            <v>Thái Nguyên</v>
          </cell>
          <cell r="AH411" t="str">
            <v>Định Hóa</v>
          </cell>
          <cell r="AI411" t="str">
            <v>Đồng Thịnh</v>
          </cell>
        </row>
        <row r="412">
          <cell r="C412" t="str">
            <v>17101806EG</v>
          </cell>
          <cell r="D412" t="str">
            <v>Lưu Văn Hưng</v>
          </cell>
          <cell r="E412" t="str">
            <v>Nam</v>
          </cell>
          <cell r="F412">
            <v>34925</v>
          </cell>
          <cell r="G412">
            <v>30</v>
          </cell>
          <cell r="H412" t="str">
            <v>E</v>
          </cell>
          <cell r="I412" t="str">
            <v>Thành Công, Phổ Yên, Thái Nguyên</v>
          </cell>
          <cell r="J412" t="str">
            <v>Thành Công, Phổ Yên, Thái Nguyên</v>
          </cell>
          <cell r="K412" t="str">
            <v>Thái Nguyên</v>
          </cell>
          <cell r="L412" t="str">
            <v>019095011301</v>
          </cell>
          <cell r="M412">
            <v>44797</v>
          </cell>
          <cell r="N412" t="str">
            <v>Cục CS QLHC về TTXH</v>
          </cell>
          <cell r="O412" t="str">
            <v>Độc thân</v>
          </cell>
          <cell r="P412" t="str">
            <v>Sán dỉu</v>
          </cell>
          <cell r="Q412" t="str">
            <v>Không</v>
          </cell>
          <cell r="R412" t="str">
            <v>Việt Nam</v>
          </cell>
          <cell r="S412" t="str">
            <v>Trung học phổ thông</v>
          </cell>
          <cell r="X412">
            <v>0</v>
          </cell>
          <cell r="AB412" t="str">
            <v>0382321775</v>
          </cell>
          <cell r="AC412" t="str">
            <v>0382321775</v>
          </cell>
          <cell r="AE412" t="str">
            <v>Ao Sen, Thành Công, Phổ Yên, Thái Nguyên</v>
          </cell>
          <cell r="AF412" t="str">
            <v>Việt Nam</v>
          </cell>
          <cell r="AG412" t="str">
            <v>Thái Nguyên</v>
          </cell>
          <cell r="AH412" t="str">
            <v>Phổ Yên</v>
          </cell>
          <cell r="AI412" t="str">
            <v>Thành Công</v>
          </cell>
        </row>
        <row r="413">
          <cell r="C413" t="str">
            <v>NW17101825PW</v>
          </cell>
          <cell r="D413" t="str">
            <v>Nguyễn Thị Nga</v>
          </cell>
          <cell r="E413" t="str">
            <v>Nữ</v>
          </cell>
          <cell r="F413">
            <v>30213</v>
          </cell>
          <cell r="G413">
            <v>43</v>
          </cell>
          <cell r="H413" t="str">
            <v>P</v>
          </cell>
          <cell r="I413" t="str">
            <v>Đức Lương, Đại Từ, Thái Nguyên</v>
          </cell>
          <cell r="J413" t="str">
            <v>Đức Lương, Đại Từ, Thái Nguyên</v>
          </cell>
          <cell r="K413" t="str">
            <v>Thái Nguyên</v>
          </cell>
          <cell r="L413" t="str">
            <v>019182008758</v>
          </cell>
          <cell r="M413">
            <v>44419</v>
          </cell>
          <cell r="N413" t="str">
            <v>Cục CS QLHC về TTXH</v>
          </cell>
          <cell r="O413" t="str">
            <v>Đã có gia đình</v>
          </cell>
          <cell r="P413" t="str">
            <v>Tày</v>
          </cell>
          <cell r="Q413" t="str">
            <v>Không</v>
          </cell>
          <cell r="R413" t="str">
            <v>Việt Nam</v>
          </cell>
          <cell r="S413" t="str">
            <v>Trung học phổ thông</v>
          </cell>
          <cell r="X413">
            <v>0</v>
          </cell>
          <cell r="AB413" t="str">
            <v>0378342874</v>
          </cell>
          <cell r="AC413" t="str">
            <v>0378342874</v>
          </cell>
          <cell r="AE413" t="str">
            <v>Đầm Dín, Phú Lạc, Đại Từ, Thái Nguyên</v>
          </cell>
          <cell r="AF413" t="str">
            <v>Việt Nam</v>
          </cell>
          <cell r="AG413" t="str">
            <v>Thái Nguyên</v>
          </cell>
          <cell r="AH413" t="str">
            <v>Đại Từ</v>
          </cell>
          <cell r="AI413" t="str">
            <v>Phú Lạc</v>
          </cell>
        </row>
        <row r="414">
          <cell r="C414" t="str">
            <v>17101842PW</v>
          </cell>
          <cell r="D414" t="str">
            <v>Chu Thị Hằng</v>
          </cell>
          <cell r="E414" t="str">
            <v>Nữ</v>
          </cell>
          <cell r="F414">
            <v>31565</v>
          </cell>
          <cell r="G414">
            <v>39</v>
          </cell>
          <cell r="H414" t="str">
            <v>P</v>
          </cell>
          <cell r="I414" t="str">
            <v>Minh Lập, Đồng Hỷ, Thái Nguyên</v>
          </cell>
          <cell r="J414" t="str">
            <v>Minh Lập, Đồng Hỷ, Thái Nguyên</v>
          </cell>
          <cell r="K414" t="str">
            <v>Thái Nguyên</v>
          </cell>
          <cell r="L414" t="str">
            <v>019186002622</v>
          </cell>
          <cell r="M414">
            <v>44311</v>
          </cell>
          <cell r="N414" t="str">
            <v>Cục CS QLHC về TTXH</v>
          </cell>
          <cell r="O414" t="str">
            <v>Đã có gia đình</v>
          </cell>
          <cell r="P414" t="str">
            <v>Kinh</v>
          </cell>
          <cell r="Q414" t="str">
            <v>Không</v>
          </cell>
          <cell r="R414" t="str">
            <v>Việt Nam</v>
          </cell>
          <cell r="S414" t="str">
            <v>Trung học cơ sở</v>
          </cell>
          <cell r="X414">
            <v>0</v>
          </cell>
          <cell r="AB414" t="str">
            <v>0349159797</v>
          </cell>
          <cell r="AC414" t="str">
            <v>0349159797</v>
          </cell>
          <cell r="AE414" t="str">
            <v>Làng Chu, Minh Lập, Đồng Hỷ, Thái Nguyên</v>
          </cell>
          <cell r="AF414" t="str">
            <v>Việt Nam</v>
          </cell>
          <cell r="AG414" t="str">
            <v>Thái Nguyên</v>
          </cell>
          <cell r="AH414" t="str">
            <v>Đồng Hỷ</v>
          </cell>
          <cell r="AI414" t="str">
            <v>Minh Lập</v>
          </cell>
        </row>
        <row r="415">
          <cell r="C415" t="str">
            <v>17101853SW</v>
          </cell>
          <cell r="D415" t="str">
            <v>Trần Văn Nam</v>
          </cell>
          <cell r="E415" t="str">
            <v>Nam</v>
          </cell>
          <cell r="F415">
            <v>31920</v>
          </cell>
          <cell r="G415">
            <v>38</v>
          </cell>
          <cell r="H415" t="str">
            <v>S</v>
          </cell>
          <cell r="I415" t="str">
            <v>Văn Lăng, Đồng Hỷ, Thái Nguyên</v>
          </cell>
          <cell r="J415" t="str">
            <v>Văn Lăng, Đồng Hỷ, Thái Nguyên</v>
          </cell>
          <cell r="K415" t="str">
            <v>Thái Nguyên</v>
          </cell>
          <cell r="L415" t="str">
            <v>019087013505</v>
          </cell>
          <cell r="M415">
            <v>44445</v>
          </cell>
          <cell r="N415" t="str">
            <v>Cục CS QLHC về TTXH</v>
          </cell>
          <cell r="O415" t="str">
            <v>Đã có gia đình</v>
          </cell>
          <cell r="P415" t="str">
            <v>Tày</v>
          </cell>
          <cell r="Q415" t="str">
            <v>Không</v>
          </cell>
          <cell r="R415" t="str">
            <v>Việt Nam</v>
          </cell>
          <cell r="S415" t="str">
            <v>Trung học phổ thông</v>
          </cell>
          <cell r="X415">
            <v>0</v>
          </cell>
          <cell r="AB415" t="str">
            <v>0973192893</v>
          </cell>
          <cell r="AC415" t="str">
            <v>0973192893</v>
          </cell>
          <cell r="AE415" t="str">
            <v>Tân Sơn, Văn Lăng, Đồng Hỷ, Thái Nguyên</v>
          </cell>
          <cell r="AF415" t="str">
            <v>Việt Nam</v>
          </cell>
          <cell r="AG415" t="str">
            <v>Thái Nguyên</v>
          </cell>
          <cell r="AH415" t="str">
            <v>Đồng Hỷ</v>
          </cell>
          <cell r="AI415" t="str">
            <v>Văn Lăng</v>
          </cell>
        </row>
        <row r="416">
          <cell r="C416" t="str">
            <v>NW17101868PW</v>
          </cell>
          <cell r="D416" t="str">
            <v>Nguyễn Thị Lý</v>
          </cell>
          <cell r="E416" t="str">
            <v>Nữ</v>
          </cell>
          <cell r="F416">
            <v>30699</v>
          </cell>
          <cell r="G416">
            <v>41</v>
          </cell>
          <cell r="H416" t="str">
            <v>P</v>
          </cell>
          <cell r="I416" t="str">
            <v>Mỹ Yên, Đại Từ, Thái Nguyên</v>
          </cell>
          <cell r="J416" t="str">
            <v>Mỹ Yên, Đại Từ, Thái Nguyên</v>
          </cell>
          <cell r="K416" t="str">
            <v>Thái Nguyên</v>
          </cell>
          <cell r="L416" t="str">
            <v>090949472</v>
          </cell>
          <cell r="M416">
            <v>42179</v>
          </cell>
          <cell r="N416" t="str">
            <v>Thái Nguyên</v>
          </cell>
          <cell r="O416" t="str">
            <v>Đã có gia đình</v>
          </cell>
          <cell r="P416" t="str">
            <v>Kinh</v>
          </cell>
          <cell r="Q416" t="str">
            <v>Không</v>
          </cell>
          <cell r="R416" t="str">
            <v>Việt Nam</v>
          </cell>
          <cell r="S416" t="str">
            <v>Trung học cơ sở</v>
          </cell>
          <cell r="X416">
            <v>0</v>
          </cell>
          <cell r="AB416" t="e">
            <v>#N/A</v>
          </cell>
          <cell r="AC416" t="str">
            <v>0984860419</v>
          </cell>
          <cell r="AE416" t="str">
            <v>Đầm Pháng, Mỹ Yên,Đại Từ, Thái Nguyên</v>
          </cell>
          <cell r="AF416" t="str">
            <v>Việt Nam</v>
          </cell>
          <cell r="AG416" t="str">
            <v>Thái Nguyên</v>
          </cell>
          <cell r="AH416" t="str">
            <v>Đại Từ</v>
          </cell>
          <cell r="AI416" t="str">
            <v>Mỹ Yên</v>
          </cell>
        </row>
        <row r="417">
          <cell r="C417" t="str">
            <v>17101873MW</v>
          </cell>
          <cell r="D417" t="str">
            <v>Vi Thị Quyển</v>
          </cell>
          <cell r="E417" t="str">
            <v>Nữ</v>
          </cell>
          <cell r="F417">
            <v>31028</v>
          </cell>
          <cell r="G417">
            <v>41</v>
          </cell>
          <cell r="H417" t="str">
            <v>M</v>
          </cell>
          <cell r="I417" t="str">
            <v>Định Biên, Định Hóa, Thái Nguyên</v>
          </cell>
          <cell r="J417" t="str">
            <v>Định Biên, Định Hóa, Thái Nguyên</v>
          </cell>
          <cell r="K417" t="str">
            <v>Thái Nguyên</v>
          </cell>
          <cell r="L417" t="str">
            <v>019184010732</v>
          </cell>
          <cell r="M417">
            <v>45651</v>
          </cell>
          <cell r="N417" t="str">
            <v>Cục CS QLHC về TTXH</v>
          </cell>
          <cell r="O417" t="str">
            <v>Đã có gia đình</v>
          </cell>
          <cell r="P417" t="str">
            <v>Tày</v>
          </cell>
          <cell r="Q417" t="str">
            <v>Không</v>
          </cell>
          <cell r="R417" t="str">
            <v>Việt Nam</v>
          </cell>
          <cell r="S417" t="str">
            <v>Trung học cơ sở</v>
          </cell>
          <cell r="X417">
            <v>0</v>
          </cell>
          <cell r="AB417" t="str">
            <v>0967927022</v>
          </cell>
          <cell r="AC417" t="str">
            <v>0967927022</v>
          </cell>
          <cell r="AE417" t="str">
            <v>Đồng Rằm, Định Biên, Định Hóa, Thái Nguyên</v>
          </cell>
          <cell r="AF417" t="str">
            <v>Việt Nam</v>
          </cell>
          <cell r="AG417" t="str">
            <v>Thái Nguyên</v>
          </cell>
          <cell r="AH417" t="str">
            <v>Định Hóa</v>
          </cell>
          <cell r="AI417" t="str">
            <v>Định Biên</v>
          </cell>
        </row>
        <row r="418">
          <cell r="C418" t="str">
            <v>NW17101881PW</v>
          </cell>
          <cell r="D418" t="str">
            <v>Hoàng Thị Hường</v>
          </cell>
          <cell r="E418" t="str">
            <v>Nữ</v>
          </cell>
          <cell r="F418">
            <v>31027</v>
          </cell>
          <cell r="G418">
            <v>41</v>
          </cell>
          <cell r="H418" t="str">
            <v>P</v>
          </cell>
          <cell r="I418" t="str">
            <v>Tân Đức, Phú Bình, Thái Nguyên</v>
          </cell>
          <cell r="J418" t="str">
            <v>Tân Đức, Phú Bình, Thái Nguyên</v>
          </cell>
          <cell r="K418" t="str">
            <v>Thái Nguyên</v>
          </cell>
          <cell r="L418" t="str">
            <v>019184009767</v>
          </cell>
          <cell r="M418">
            <v>44425</v>
          </cell>
          <cell r="N418" t="str">
            <v>Cục CS QLHC về TTXH</v>
          </cell>
          <cell r="O418" t="str">
            <v>Đã có gia đình</v>
          </cell>
          <cell r="P418" t="str">
            <v>Kinh</v>
          </cell>
          <cell r="Q418" t="str">
            <v>Không</v>
          </cell>
          <cell r="R418" t="str">
            <v>Việt Nam</v>
          </cell>
          <cell r="S418" t="str">
            <v>Trung học cơ sở</v>
          </cell>
          <cell r="X418">
            <v>0</v>
          </cell>
          <cell r="AB418" t="str">
            <v>0387671294</v>
          </cell>
          <cell r="AC418" t="str">
            <v>0387671294</v>
          </cell>
          <cell r="AE418" t="str">
            <v>Viên, Tân Đức, Phú Bình, Thái Nguyên</v>
          </cell>
          <cell r="AF418" t="str">
            <v>Việt Nam</v>
          </cell>
          <cell r="AG418" t="str">
            <v>Thái Nguyên</v>
          </cell>
          <cell r="AH418" t="str">
            <v>Phú Bình</v>
          </cell>
          <cell r="AI418" t="str">
            <v>Tân Đức</v>
          </cell>
        </row>
        <row r="419">
          <cell r="C419" t="str">
            <v>NW17101894PW</v>
          </cell>
          <cell r="D419" t="str">
            <v>Dương Thị Nga</v>
          </cell>
          <cell r="E419" t="str">
            <v>Nữ</v>
          </cell>
          <cell r="F419">
            <v>29773</v>
          </cell>
          <cell r="G419">
            <v>44</v>
          </cell>
          <cell r="H419" t="str">
            <v>P</v>
          </cell>
          <cell r="I419" t="str">
            <v>Xuân Phương, Phú Bình, Thái Nguyên</v>
          </cell>
          <cell r="J419" t="str">
            <v>Xuân Phương, Phú Bình, Thái Nguyên</v>
          </cell>
          <cell r="K419" t="str">
            <v>Thái Nguyên</v>
          </cell>
          <cell r="L419" t="str">
            <v>019181009093</v>
          </cell>
          <cell r="M419">
            <v>44537</v>
          </cell>
          <cell r="N419" t="str">
            <v>Cục CS QLHC về TTXH</v>
          </cell>
          <cell r="O419" t="str">
            <v>Đã có gia đình</v>
          </cell>
          <cell r="P419" t="str">
            <v>Kinh</v>
          </cell>
          <cell r="Q419" t="str">
            <v>Không</v>
          </cell>
          <cell r="R419" t="str">
            <v>Việt Nam</v>
          </cell>
          <cell r="S419" t="str">
            <v>Trung học cơ sở</v>
          </cell>
          <cell r="X419">
            <v>0</v>
          </cell>
          <cell r="AB419" t="str">
            <v>0386650409</v>
          </cell>
          <cell r="AC419" t="str">
            <v>0386650409</v>
          </cell>
          <cell r="AE419" t="str">
            <v>Thòng Bong, Tân Kim, Phú Bình, Thái Nguyên</v>
          </cell>
          <cell r="AF419" t="str">
            <v>Việt Nam</v>
          </cell>
          <cell r="AG419" t="str">
            <v>Thái Nguyên</v>
          </cell>
          <cell r="AH419" t="str">
            <v>Phú Bình</v>
          </cell>
          <cell r="AI419" t="str">
            <v>Tân Kim</v>
          </cell>
        </row>
        <row r="420">
          <cell r="C420" t="str">
            <v>NW17111901MW</v>
          </cell>
          <cell r="D420" t="str">
            <v>Nguyễn Văn Nam</v>
          </cell>
          <cell r="E420" t="str">
            <v>Nam</v>
          </cell>
          <cell r="F420">
            <v>33805</v>
          </cell>
          <cell r="G420">
            <v>33</v>
          </cell>
          <cell r="H420" t="str">
            <v>M</v>
          </cell>
          <cell r="I420" t="str">
            <v>Phúc Thuận, Phổ Yên, Thái Nguyên</v>
          </cell>
          <cell r="J420" t="str">
            <v>Phúc Thuận, Phổ Yên, Thái Nguyên</v>
          </cell>
          <cell r="K420" t="str">
            <v>Thái Nguyên</v>
          </cell>
          <cell r="L420" t="str">
            <v>091763848</v>
          </cell>
          <cell r="M420">
            <v>41683</v>
          </cell>
          <cell r="N420" t="str">
            <v>Thái Nguyên</v>
          </cell>
          <cell r="O420" t="str">
            <v>Độc thân</v>
          </cell>
          <cell r="P420" t="str">
            <v>Kinh</v>
          </cell>
          <cell r="Q420" t="str">
            <v>Không</v>
          </cell>
          <cell r="R420" t="str">
            <v>Việt Nam</v>
          </cell>
          <cell r="S420" t="str">
            <v>Đại học</v>
          </cell>
          <cell r="X420">
            <v>0</v>
          </cell>
          <cell r="AB420" t="str">
            <v>0973856881</v>
          </cell>
          <cell r="AC420" t="str">
            <v>0973856881</v>
          </cell>
          <cell r="AE420" t="str">
            <v>Nông Trường, Phúc Thuận, Phổ Yên, Thái Nguyên</v>
          </cell>
          <cell r="AF420" t="str">
            <v>Việt Nam</v>
          </cell>
          <cell r="AG420" t="str">
            <v>Thái Nguyên</v>
          </cell>
          <cell r="AH420" t="str">
            <v>Phổ Yên</v>
          </cell>
          <cell r="AI420" t="str">
            <v>Phúc Thuận</v>
          </cell>
        </row>
        <row r="421">
          <cell r="C421" t="str">
            <v>17111902MW</v>
          </cell>
          <cell r="D421" t="str">
            <v>Đào Mạnh Hùng</v>
          </cell>
          <cell r="E421" t="str">
            <v>Nam</v>
          </cell>
          <cell r="F421">
            <v>28610</v>
          </cell>
          <cell r="G421">
            <v>47</v>
          </cell>
          <cell r="H421" t="str">
            <v>M</v>
          </cell>
          <cell r="I421" t="str">
            <v>Phú Xá, Thái Nguyên, Thái Nguyên</v>
          </cell>
          <cell r="J421" t="str">
            <v>Song Mai, Kim Động, Hưng Yên</v>
          </cell>
          <cell r="K421" t="str">
            <v>Hưng Yên</v>
          </cell>
          <cell r="L421" t="str">
            <v>019078009900</v>
          </cell>
          <cell r="M421">
            <v>44326</v>
          </cell>
          <cell r="N421" t="str">
            <v>Cục CS QLHC về TTXH</v>
          </cell>
          <cell r="O421" t="str">
            <v>Đã có gia đình</v>
          </cell>
          <cell r="P421" t="str">
            <v>Kinh</v>
          </cell>
          <cell r="Q421" t="str">
            <v>Không</v>
          </cell>
          <cell r="R421" t="str">
            <v>Việt Nam</v>
          </cell>
          <cell r="S421" t="str">
            <v>Trung học cơ sở</v>
          </cell>
          <cell r="X421">
            <v>0</v>
          </cell>
          <cell r="AB421" t="str">
            <v>0915015252</v>
          </cell>
          <cell r="AC421" t="str">
            <v>0915015252</v>
          </cell>
          <cell r="AE421" t="str">
            <v>Tổ 7, Phú Xá, Thái Nguyên, Thái Nguyên</v>
          </cell>
          <cell r="AF421" t="str">
            <v>Việt Nam</v>
          </cell>
          <cell r="AG421" t="str">
            <v>Thái Nguyên</v>
          </cell>
          <cell r="AH421" t="str">
            <v>Thái Nguyên</v>
          </cell>
          <cell r="AI421" t="str">
            <v>Phú Xá</v>
          </cell>
        </row>
        <row r="422">
          <cell r="C422" t="str">
            <v>NW17111911PW</v>
          </cell>
          <cell r="D422" t="str">
            <v>Phan Thị Đuyến</v>
          </cell>
          <cell r="E422" t="str">
            <v>Nữ</v>
          </cell>
          <cell r="F422">
            <v>29370</v>
          </cell>
          <cell r="G422">
            <v>45</v>
          </cell>
          <cell r="H422" t="str">
            <v>P</v>
          </cell>
          <cell r="I422" t="str">
            <v>Ôn Lương, Phú Lương, Thái Nguyên</v>
          </cell>
          <cell r="J422" t="str">
            <v>Ôn Lương, Phú Lương, Thái Nguyên</v>
          </cell>
          <cell r="K422" t="str">
            <v>Thái Nguyên</v>
          </cell>
          <cell r="L422" t="str">
            <v>091544418</v>
          </cell>
          <cell r="M422">
            <v>38520</v>
          </cell>
          <cell r="N422" t="str">
            <v>Thái Nguyên</v>
          </cell>
          <cell r="O422" t="str">
            <v>Đã có gia đình</v>
          </cell>
          <cell r="P422" t="str">
            <v>Tày</v>
          </cell>
          <cell r="Q422" t="str">
            <v>Không</v>
          </cell>
          <cell r="R422" t="str">
            <v>Việt Nam</v>
          </cell>
          <cell r="S422" t="str">
            <v>Trung học cơ sở</v>
          </cell>
          <cell r="X422">
            <v>0</v>
          </cell>
          <cell r="AB422" t="e">
            <v>#N/A</v>
          </cell>
          <cell r="AC422" t="str">
            <v>01632137017</v>
          </cell>
          <cell r="AE422" t="str">
            <v>Cây Thị, Ôn Lương, Phú Lương, Thái Nguyên</v>
          </cell>
          <cell r="AF422" t="str">
            <v>Việt Nam</v>
          </cell>
          <cell r="AG422" t="str">
            <v>Thái Nguyên</v>
          </cell>
          <cell r="AH422" t="str">
            <v>Phú Lương</v>
          </cell>
          <cell r="AI422" t="str">
            <v>Ôn Lương</v>
          </cell>
        </row>
        <row r="423">
          <cell r="C423" t="str">
            <v>NW17111916PG</v>
          </cell>
          <cell r="D423" t="str">
            <v>Dương Văn Lương</v>
          </cell>
          <cell r="E423" t="str">
            <v>Nam</v>
          </cell>
          <cell r="F423">
            <v>31887</v>
          </cell>
          <cell r="G423">
            <v>38</v>
          </cell>
          <cell r="H423" t="str">
            <v>E</v>
          </cell>
          <cell r="I423" t="str">
            <v>Úc Kỳ, Phú Bình, Thái Nguyên</v>
          </cell>
          <cell r="J423" t="str">
            <v>Úc Kỳ, Phú Bình, Thái Nguyên</v>
          </cell>
          <cell r="K423" t="str">
            <v>Thái Nguyên</v>
          </cell>
          <cell r="L423" t="str">
            <v>091585336</v>
          </cell>
          <cell r="M423">
            <v>42989</v>
          </cell>
          <cell r="N423" t="str">
            <v>Thái Nguyên</v>
          </cell>
          <cell r="O423" t="str">
            <v>Đã có gia đình</v>
          </cell>
          <cell r="P423" t="str">
            <v>Kinh</v>
          </cell>
          <cell r="Q423" t="str">
            <v>Không</v>
          </cell>
          <cell r="R423" t="str">
            <v>Việt Nam</v>
          </cell>
          <cell r="S423" t="str">
            <v>Cao đẳng</v>
          </cell>
          <cell r="X423">
            <v>2008</v>
          </cell>
          <cell r="AB423" t="e">
            <v>#N/A</v>
          </cell>
          <cell r="AC423" t="str">
            <v>0967138288</v>
          </cell>
          <cell r="AE423" t="str">
            <v>Giữa, Úc Kỳ, Phú Bình, Thái Nguyên</v>
          </cell>
          <cell r="AF423" t="str">
            <v>Việt Nam</v>
          </cell>
          <cell r="AG423" t="str">
            <v>Thái Nguyên</v>
          </cell>
          <cell r="AH423" t="str">
            <v>Phú Bình</v>
          </cell>
          <cell r="AI423" t="str">
            <v>Úc Kỳ</v>
          </cell>
        </row>
        <row r="424">
          <cell r="C424" t="str">
            <v>NW17111920SG</v>
          </cell>
          <cell r="D424" t="str">
            <v>Phạm Thị Thu Lan</v>
          </cell>
          <cell r="E424" t="str">
            <v>Nữ</v>
          </cell>
          <cell r="F424">
            <v>31825</v>
          </cell>
          <cell r="G424">
            <v>38</v>
          </cell>
          <cell r="H424" t="str">
            <v>M</v>
          </cell>
          <cell r="I424" t="str">
            <v>Nhã Lộng, Phú Bình, Thái Nguyên</v>
          </cell>
          <cell r="J424" t="str">
            <v>Nhã Lộng, Phú Bình, Thái Nguyên</v>
          </cell>
          <cell r="K424" t="str">
            <v>Thái Nguyên</v>
          </cell>
          <cell r="L424" t="str">
            <v>019187005623</v>
          </cell>
          <cell r="M424">
            <v>44364</v>
          </cell>
          <cell r="N424" t="str">
            <v>Cục CS QLHC về TTXH</v>
          </cell>
          <cell r="O424" t="str">
            <v>Đã có gia đình</v>
          </cell>
          <cell r="P424" t="str">
            <v>Kinh</v>
          </cell>
          <cell r="Q424" t="str">
            <v>Không</v>
          </cell>
          <cell r="R424" t="str">
            <v>Việt Nam</v>
          </cell>
          <cell r="S424" t="str">
            <v>Trung cấp</v>
          </cell>
          <cell r="X424">
            <v>2008</v>
          </cell>
          <cell r="AB424" t="str">
            <v>0978717242</v>
          </cell>
          <cell r="AC424" t="str">
            <v>0978717242</v>
          </cell>
          <cell r="AE424" t="str">
            <v>Trại, Nhã Lộng, Phú Bình, Thái Nguyên</v>
          </cell>
          <cell r="AF424" t="str">
            <v>Việt Nam</v>
          </cell>
          <cell r="AG424" t="str">
            <v>Thái Nguyên</v>
          </cell>
          <cell r="AH424" t="str">
            <v>Phú Bình</v>
          </cell>
          <cell r="AI424" t="str">
            <v>Nhã Lộng</v>
          </cell>
        </row>
        <row r="425">
          <cell r="C425" t="str">
            <v>17111921QW</v>
          </cell>
          <cell r="D425" t="str">
            <v>Liểu Thị Hoa</v>
          </cell>
          <cell r="E425" t="str">
            <v>Nữ</v>
          </cell>
          <cell r="F425">
            <v>32724</v>
          </cell>
          <cell r="G425">
            <v>36</v>
          </cell>
          <cell r="H425" t="str">
            <v>Q</v>
          </cell>
          <cell r="I425" t="str">
            <v>Tân Thành, Phú Bình, Thái Nguyên</v>
          </cell>
          <cell r="J425" t="str">
            <v>Tân Thành, Phú Bình, Thái Nguyên</v>
          </cell>
          <cell r="K425" t="str">
            <v>Thái Nguyên</v>
          </cell>
          <cell r="L425" t="str">
            <v>019189012171</v>
          </cell>
          <cell r="M425">
            <v>44372</v>
          </cell>
          <cell r="N425" t="str">
            <v>Cục CS QLHC về TTXH</v>
          </cell>
          <cell r="O425" t="str">
            <v>Đã có gia đình</v>
          </cell>
          <cell r="P425" t="str">
            <v>Nùng</v>
          </cell>
          <cell r="Q425" t="str">
            <v>Không</v>
          </cell>
          <cell r="R425" t="str">
            <v>Việt Nam</v>
          </cell>
          <cell r="S425" t="str">
            <v>Trung học cơ sở</v>
          </cell>
          <cell r="X425">
            <v>0</v>
          </cell>
          <cell r="AB425" t="str">
            <v>0375156228</v>
          </cell>
          <cell r="AC425" t="str">
            <v>0375156228</v>
          </cell>
          <cell r="AE425" t="str">
            <v>Suối Lửa, Tân Thành, Phú Bình, Thái Nguyên</v>
          </cell>
          <cell r="AF425" t="str">
            <v>Việt Nam</v>
          </cell>
          <cell r="AG425" t="str">
            <v>Thái Nguyên</v>
          </cell>
          <cell r="AH425" t="str">
            <v>Phú Bình</v>
          </cell>
          <cell r="AI425" t="str">
            <v>Tân Thành</v>
          </cell>
        </row>
        <row r="426">
          <cell r="C426" t="str">
            <v>NW17111924QW</v>
          </cell>
          <cell r="D426" t="str">
            <v>Nguyễn Thị Trang</v>
          </cell>
          <cell r="E426" t="str">
            <v>Nữ</v>
          </cell>
          <cell r="F426">
            <v>36463</v>
          </cell>
          <cell r="G426">
            <v>26</v>
          </cell>
          <cell r="H426" t="str">
            <v>Q</v>
          </cell>
          <cell r="I426" t="str">
            <v>Bàn Đạt, Phú Bình, Thái Nguyên</v>
          </cell>
          <cell r="J426" t="str">
            <v>Bàn Đạt, Phú Bình, Thái Nguyên</v>
          </cell>
          <cell r="K426" t="str">
            <v>Thái Nguyên</v>
          </cell>
          <cell r="L426" t="str">
            <v>091931284</v>
          </cell>
          <cell r="M426">
            <v>42264</v>
          </cell>
          <cell r="N426" t="str">
            <v>Thái Nguyên</v>
          </cell>
          <cell r="O426" t="str">
            <v>Độc thân</v>
          </cell>
          <cell r="P426" t="str">
            <v>Kinh</v>
          </cell>
          <cell r="Q426" t="str">
            <v>Không</v>
          </cell>
          <cell r="R426" t="str">
            <v>Việt Nam</v>
          </cell>
          <cell r="S426" t="str">
            <v>Trung học phổ thông</v>
          </cell>
          <cell r="X426">
            <v>0</v>
          </cell>
          <cell r="AB426" t="e">
            <v>#N/A</v>
          </cell>
          <cell r="AC426" t="str">
            <v>01665173918</v>
          </cell>
          <cell r="AE426" t="str">
            <v>Trung Đình, Bàn Đạt, Phú Bình, Thái Nguyên</v>
          </cell>
          <cell r="AF426" t="str">
            <v>Việt Nam</v>
          </cell>
          <cell r="AG426" t="str">
            <v>Thái Nguyên</v>
          </cell>
          <cell r="AH426" t="str">
            <v>Phú Bình</v>
          </cell>
          <cell r="AI426" t="str">
            <v>Bàn Đạt</v>
          </cell>
        </row>
        <row r="427">
          <cell r="C427" t="str">
            <v>NW17111935HW</v>
          </cell>
          <cell r="D427" t="str">
            <v>Dương Thị Sớm</v>
          </cell>
          <cell r="E427" t="str">
            <v>Nữ</v>
          </cell>
          <cell r="F427">
            <v>36463</v>
          </cell>
          <cell r="G427">
            <v>26</v>
          </cell>
          <cell r="H427" t="str">
            <v>H</v>
          </cell>
          <cell r="I427" t="str">
            <v>Điềm Thụy, Phú Bình, Thái Nguyên</v>
          </cell>
          <cell r="J427" t="str">
            <v>Điềm Thụy, Phú Bình, Thái Nguyên</v>
          </cell>
          <cell r="K427" t="str">
            <v>Thái Nguyên</v>
          </cell>
          <cell r="L427" t="str">
            <v>091050594</v>
          </cell>
          <cell r="M427">
            <v>37832</v>
          </cell>
          <cell r="N427" t="str">
            <v>Thái Nguyên</v>
          </cell>
          <cell r="O427" t="str">
            <v>Đã có gia đình</v>
          </cell>
          <cell r="P427" t="str">
            <v>Kinh</v>
          </cell>
          <cell r="Q427" t="str">
            <v>Không</v>
          </cell>
          <cell r="R427" t="str">
            <v>Việt Nam</v>
          </cell>
          <cell r="S427" t="str">
            <v>Trung học cơ sở</v>
          </cell>
          <cell r="X427">
            <v>0</v>
          </cell>
          <cell r="AB427" t="e">
            <v>#N/A</v>
          </cell>
          <cell r="AC427" t="str">
            <v>037 9228946</v>
          </cell>
          <cell r="AE427" t="str">
            <v>Bình 1, Điềm Thụy, Phú Bình, Thái Nguyên</v>
          </cell>
          <cell r="AF427" t="str">
            <v>Việt Nam</v>
          </cell>
          <cell r="AG427" t="str">
            <v>Thái Nguyên</v>
          </cell>
          <cell r="AH427" t="str">
            <v>Phú Bình</v>
          </cell>
          <cell r="AI427" t="str">
            <v>Điềm Thụy</v>
          </cell>
        </row>
        <row r="428">
          <cell r="C428" t="str">
            <v>17111942QW</v>
          </cell>
          <cell r="D428" t="str">
            <v>Nguyễn Thị Bích Việt</v>
          </cell>
          <cell r="E428" t="str">
            <v>Nữ</v>
          </cell>
          <cell r="F428">
            <v>34895</v>
          </cell>
          <cell r="G428">
            <v>30</v>
          </cell>
          <cell r="H428" t="str">
            <v>Q</v>
          </cell>
          <cell r="I428" t="str">
            <v>Tân Khánh, Phú Bình, Thái Nguyên</v>
          </cell>
          <cell r="J428" t="str">
            <v>Tân Khánh, Phú Bình, Thái Nguyên</v>
          </cell>
          <cell r="K428" t="str">
            <v>Thái Nguyên</v>
          </cell>
          <cell r="L428" t="str">
            <v>019195010906</v>
          </cell>
          <cell r="M428">
            <v>44445</v>
          </cell>
          <cell r="N428" t="str">
            <v>Cục CS QLHC về TTXH</v>
          </cell>
          <cell r="O428" t="str">
            <v>Đã có gia đình</v>
          </cell>
          <cell r="P428" t="str">
            <v>Kinh</v>
          </cell>
          <cell r="Q428" t="str">
            <v>Không</v>
          </cell>
          <cell r="R428" t="str">
            <v>Việt Nam</v>
          </cell>
          <cell r="S428" t="str">
            <v>Trung học cơ sở</v>
          </cell>
          <cell r="X428">
            <v>0</v>
          </cell>
          <cell r="AB428" t="str">
            <v>0982336036</v>
          </cell>
          <cell r="AC428" t="str">
            <v>0982336036</v>
          </cell>
          <cell r="AE428" t="str">
            <v>Xóm Hồ 1, Minh Đức, Phổ Yên, Thái Nguyên</v>
          </cell>
          <cell r="AF428" t="str">
            <v>Việt Nam</v>
          </cell>
          <cell r="AG428" t="str">
            <v>Thái Nguyên</v>
          </cell>
          <cell r="AH428" t="str">
            <v>Phổ Yên</v>
          </cell>
          <cell r="AI428" t="str">
            <v>Minh Đức</v>
          </cell>
        </row>
        <row r="429">
          <cell r="C429" t="str">
            <v>NW17111943QW</v>
          </cell>
          <cell r="D429" t="str">
            <v>Lê Thị Duyên</v>
          </cell>
          <cell r="E429" t="str">
            <v>Nữ</v>
          </cell>
          <cell r="F429">
            <v>34959</v>
          </cell>
          <cell r="G429">
            <v>30</v>
          </cell>
          <cell r="H429" t="str">
            <v>Q</v>
          </cell>
          <cell r="I429" t="str">
            <v>Lương Phú, Phú Bình, Thái Nguyên</v>
          </cell>
          <cell r="J429" t="str">
            <v>Lương Phú, Phú Bình, Thái Nguyên</v>
          </cell>
          <cell r="K429" t="str">
            <v>Thái Nguyên</v>
          </cell>
          <cell r="L429" t="str">
            <v>091812869</v>
          </cell>
          <cell r="M429">
            <v>40323</v>
          </cell>
          <cell r="N429" t="str">
            <v>Thái Nguyên</v>
          </cell>
          <cell r="O429" t="str">
            <v>Độc thân</v>
          </cell>
          <cell r="P429" t="str">
            <v>Kinh</v>
          </cell>
          <cell r="Q429" t="str">
            <v>Không</v>
          </cell>
          <cell r="R429" t="str">
            <v>Việt Nam</v>
          </cell>
          <cell r="S429" t="str">
            <v>Trung học phổ thông</v>
          </cell>
          <cell r="X429">
            <v>0</v>
          </cell>
          <cell r="AB429" t="e">
            <v>#N/A</v>
          </cell>
          <cell r="AC429" t="str">
            <v>0985667386</v>
          </cell>
          <cell r="AE429" t="str">
            <v>Phú Hương, Lương Phú, Phú Bình, Thái Nguyên</v>
          </cell>
          <cell r="AF429" t="str">
            <v>Việt Nam</v>
          </cell>
          <cell r="AG429" t="str">
            <v>Thái Nguyên</v>
          </cell>
          <cell r="AH429" t="str">
            <v>Phú Bình</v>
          </cell>
          <cell r="AI429" t="str">
            <v>Lương Phú</v>
          </cell>
        </row>
        <row r="430">
          <cell r="C430" t="str">
            <v>NW17111954QW</v>
          </cell>
          <cell r="D430" t="str">
            <v>Bế Thị Trang</v>
          </cell>
          <cell r="E430" t="str">
            <v>Nữ</v>
          </cell>
          <cell r="F430">
            <v>35945</v>
          </cell>
          <cell r="G430">
            <v>27</v>
          </cell>
          <cell r="H430" t="str">
            <v>Q</v>
          </cell>
          <cell r="I430" t="str">
            <v>La Bằng, Đại Từ, Thái Nguyên</v>
          </cell>
          <cell r="J430" t="str">
            <v>La Bằng, Đại Từ, Thái Nguyên</v>
          </cell>
          <cell r="K430" t="str">
            <v>Thái Nguyên</v>
          </cell>
          <cell r="L430" t="str">
            <v>091888542</v>
          </cell>
          <cell r="M430">
            <v>41439</v>
          </cell>
          <cell r="N430" t="str">
            <v>Thái Nguyên</v>
          </cell>
          <cell r="O430" t="str">
            <v>Độc thân</v>
          </cell>
          <cell r="P430" t="str">
            <v>Nùng</v>
          </cell>
          <cell r="Q430" t="str">
            <v>Không</v>
          </cell>
          <cell r="R430" t="str">
            <v>Việt Nam</v>
          </cell>
          <cell r="S430" t="str">
            <v>Trung học phổ thông</v>
          </cell>
          <cell r="X430">
            <v>0</v>
          </cell>
          <cell r="AB430" t="e">
            <v>#N/A</v>
          </cell>
          <cell r="AC430" t="str">
            <v>01697371490</v>
          </cell>
          <cell r="AE430" t="str">
            <v>La Nạc, La Bằng, Đại Từ, Thái Nguyên</v>
          </cell>
          <cell r="AF430" t="str">
            <v>Việt Nam</v>
          </cell>
          <cell r="AG430" t="str">
            <v>Thái Nguyên</v>
          </cell>
          <cell r="AH430" t="str">
            <v>Đại Từ</v>
          </cell>
          <cell r="AI430" t="str">
            <v>La Bằng</v>
          </cell>
        </row>
        <row r="431">
          <cell r="C431" t="str">
            <v>17111956QW</v>
          </cell>
          <cell r="D431" t="str">
            <v>Nguyễn Thị Hòa</v>
          </cell>
          <cell r="E431" t="str">
            <v>Nữ</v>
          </cell>
          <cell r="F431">
            <v>29347</v>
          </cell>
          <cell r="G431">
            <v>45</v>
          </cell>
          <cell r="H431" t="str">
            <v>Q</v>
          </cell>
          <cell r="I431" t="str">
            <v>Điềm Thụy, Phú Bình, Thái Nguyên</v>
          </cell>
          <cell r="J431" t="str">
            <v>Điềm Thụy, Phú Bình, Thái Nguyên</v>
          </cell>
          <cell r="K431" t="str">
            <v>Thái Nguyên</v>
          </cell>
          <cell r="L431" t="str">
            <v>019180004819</v>
          </cell>
          <cell r="M431">
            <v>44372</v>
          </cell>
          <cell r="N431" t="str">
            <v>Cục CS QLHC về TTXH</v>
          </cell>
          <cell r="O431" t="str">
            <v>Đã có gia đình</v>
          </cell>
          <cell r="P431" t="str">
            <v>Kinh</v>
          </cell>
          <cell r="Q431" t="str">
            <v>Không</v>
          </cell>
          <cell r="R431" t="str">
            <v>Việt Nam</v>
          </cell>
          <cell r="S431" t="str">
            <v>Trung học cơ sở</v>
          </cell>
          <cell r="X431">
            <v>0</v>
          </cell>
          <cell r="AB431" t="str">
            <v>0375761089</v>
          </cell>
          <cell r="AC431" t="str">
            <v>0375761089</v>
          </cell>
          <cell r="AE431" t="str">
            <v>Ngọc Sơn, Điềm Thụy, Phú Bình, Thái Nguyên</v>
          </cell>
          <cell r="AF431" t="str">
            <v>Việt Nam</v>
          </cell>
          <cell r="AG431" t="str">
            <v>Thái Nguyên</v>
          </cell>
          <cell r="AH431" t="str">
            <v>Phú Bình</v>
          </cell>
          <cell r="AI431" t="str">
            <v>Điềm Thụy</v>
          </cell>
        </row>
        <row r="432">
          <cell r="C432" t="str">
            <v>NW17111955PW</v>
          </cell>
          <cell r="D432" t="str">
            <v>Lâm Thị Chinh</v>
          </cell>
          <cell r="E432" t="str">
            <v>Nữ</v>
          </cell>
          <cell r="F432">
            <v>30384</v>
          </cell>
          <cell r="G432">
            <v>42</v>
          </cell>
          <cell r="H432" t="str">
            <v>P</v>
          </cell>
          <cell r="I432" t="str">
            <v>Vô Tranh, Phú Lương, Thái Nguyên</v>
          </cell>
          <cell r="J432" t="str">
            <v>Vô Tranh, Phú Lương, Thái Nguyên</v>
          </cell>
          <cell r="K432" t="str">
            <v>Thái Nguyên</v>
          </cell>
          <cell r="L432" t="str">
            <v>019183017380</v>
          </cell>
          <cell r="M432">
            <v>44389</v>
          </cell>
          <cell r="N432" t="str">
            <v>Cục CS QLHC về TTXH</v>
          </cell>
          <cell r="O432" t="str">
            <v>Đã có gia đình</v>
          </cell>
          <cell r="P432" t="str">
            <v>Sán chay</v>
          </cell>
          <cell r="Q432" t="str">
            <v>Không</v>
          </cell>
          <cell r="R432" t="str">
            <v>Việt Nam</v>
          </cell>
          <cell r="S432" t="str">
            <v>Trung học phổ thông</v>
          </cell>
          <cell r="X432">
            <v>0</v>
          </cell>
          <cell r="AB432" t="str">
            <v>0914682887</v>
          </cell>
          <cell r="AC432" t="str">
            <v>0914682887</v>
          </cell>
          <cell r="AE432" t="str">
            <v>Khe Xiêm, Tức Tranh, Phú Lương, Thái Nguyên</v>
          </cell>
          <cell r="AF432" t="str">
            <v>Việt Nam</v>
          </cell>
          <cell r="AG432" t="str">
            <v>Thái Nguyên</v>
          </cell>
          <cell r="AH432" t="str">
            <v>Phú Lương</v>
          </cell>
          <cell r="AI432" t="str">
            <v>Tức Tranh</v>
          </cell>
        </row>
        <row r="433">
          <cell r="C433" t="str">
            <v>NW17111965PW</v>
          </cell>
          <cell r="D433" t="str">
            <v>Nguyễn Thị Lê</v>
          </cell>
          <cell r="E433" t="str">
            <v>Nữ</v>
          </cell>
          <cell r="F433">
            <v>31328</v>
          </cell>
          <cell r="G433">
            <v>40</v>
          </cell>
          <cell r="H433" t="str">
            <v>P</v>
          </cell>
          <cell r="I433" t="str">
            <v>Tân Đức, Phú Bình, Thái Nguyên</v>
          </cell>
          <cell r="J433" t="str">
            <v>Tân Đức, Phú Bình, Thái Nguyên</v>
          </cell>
          <cell r="K433" t="str">
            <v>Thái Nguyên</v>
          </cell>
          <cell r="L433" t="str">
            <v>019185013849</v>
          </cell>
          <cell r="M433">
            <v>44425</v>
          </cell>
          <cell r="N433" t="str">
            <v>Cục CS QLHC về TTXH</v>
          </cell>
          <cell r="O433" t="str">
            <v>Đã có gia đình</v>
          </cell>
          <cell r="P433" t="str">
            <v>Kinh</v>
          </cell>
          <cell r="Q433" t="str">
            <v>Không</v>
          </cell>
          <cell r="R433" t="str">
            <v>Việt Nam</v>
          </cell>
          <cell r="S433" t="str">
            <v>Trung học cơ sở</v>
          </cell>
          <cell r="X433">
            <v>0</v>
          </cell>
          <cell r="AB433" t="str">
            <v>0978479084</v>
          </cell>
          <cell r="AC433" t="str">
            <v>0978479084</v>
          </cell>
          <cell r="AE433" t="str">
            <v>Ngọc Sơn, Tân Đức, Phú Bình, Thái Nguyên</v>
          </cell>
          <cell r="AF433" t="str">
            <v>Việt Nam</v>
          </cell>
          <cell r="AG433" t="str">
            <v>Thái Nguyên</v>
          </cell>
          <cell r="AH433" t="str">
            <v>Phú Bình</v>
          </cell>
          <cell r="AI433" t="str">
            <v>Tân Đức</v>
          </cell>
        </row>
        <row r="434">
          <cell r="C434" t="str">
            <v>17111973QW</v>
          </cell>
          <cell r="D434" t="str">
            <v>Nguyễn Thị Thủy</v>
          </cell>
          <cell r="E434" t="str">
            <v>Nữ</v>
          </cell>
          <cell r="F434">
            <v>32273</v>
          </cell>
          <cell r="G434">
            <v>37</v>
          </cell>
          <cell r="H434" t="str">
            <v>Q</v>
          </cell>
          <cell r="I434" t="str">
            <v>Tân Thành, Phú Bình, Thái Nguyên</v>
          </cell>
          <cell r="J434" t="str">
            <v>Tân Thành, Phú Bình, Thái Nguyên</v>
          </cell>
          <cell r="K434" t="str">
            <v>Thái Nguyên</v>
          </cell>
          <cell r="L434" t="str">
            <v>019188012893</v>
          </cell>
          <cell r="M434">
            <v>44374</v>
          </cell>
          <cell r="N434" t="str">
            <v>Cục CS QLHC về TTXH</v>
          </cell>
          <cell r="O434" t="str">
            <v>Đã có gia đình</v>
          </cell>
          <cell r="P434" t="str">
            <v>Kinh</v>
          </cell>
          <cell r="Q434" t="str">
            <v>Không</v>
          </cell>
          <cell r="R434" t="str">
            <v>Việt Nam</v>
          </cell>
          <cell r="S434" t="str">
            <v>Trung học cơ sở</v>
          </cell>
          <cell r="X434">
            <v>0</v>
          </cell>
          <cell r="AB434" t="str">
            <v>0343419475</v>
          </cell>
          <cell r="AC434" t="str">
            <v>0343419475</v>
          </cell>
          <cell r="AE434" t="str">
            <v>Giàn, Tân Hòa, Phú Bình, Thái Nguyên</v>
          </cell>
          <cell r="AF434" t="str">
            <v>Việt Nam</v>
          </cell>
          <cell r="AG434" t="str">
            <v>Thái Nguyên</v>
          </cell>
          <cell r="AH434" t="str">
            <v>Phú Bình</v>
          </cell>
          <cell r="AI434" t="str">
            <v>Tân Hòa</v>
          </cell>
        </row>
        <row r="435">
          <cell r="C435" t="str">
            <v>NW17111979HW</v>
          </cell>
          <cell r="D435" t="str">
            <v>Ngô Thị Chung</v>
          </cell>
          <cell r="E435" t="str">
            <v>Nữ</v>
          </cell>
          <cell r="F435">
            <v>29380</v>
          </cell>
          <cell r="G435">
            <v>45</v>
          </cell>
          <cell r="H435" t="str">
            <v>H</v>
          </cell>
          <cell r="I435" t="str">
            <v>Hương Sơn, Phú Bình, Thái Nguyên</v>
          </cell>
          <cell r="J435" t="str">
            <v>Hương Sơn, Phú Bình, Thái Nguyên</v>
          </cell>
          <cell r="K435" t="str">
            <v>Thái Nguyên</v>
          </cell>
          <cell r="L435" t="str">
            <v>090769914</v>
          </cell>
          <cell r="M435">
            <v>42710</v>
          </cell>
          <cell r="N435" t="str">
            <v>Thái Nguyên</v>
          </cell>
          <cell r="O435" t="str">
            <v>Đã có gia đình</v>
          </cell>
          <cell r="P435" t="str">
            <v>Kinh</v>
          </cell>
          <cell r="Q435" t="str">
            <v>Không</v>
          </cell>
          <cell r="R435" t="str">
            <v>Việt Nam</v>
          </cell>
          <cell r="S435" t="str">
            <v>Tiểu học</v>
          </cell>
          <cell r="X435">
            <v>0</v>
          </cell>
          <cell r="AB435" t="e">
            <v>#N/A</v>
          </cell>
          <cell r="AC435" t="str">
            <v>033 5716512</v>
          </cell>
          <cell r="AE435" t="str">
            <v>La Sơn, Hương Sơn, Phú Bình, Thái Nguyên</v>
          </cell>
          <cell r="AF435" t="str">
            <v>Việt Nam</v>
          </cell>
          <cell r="AG435" t="str">
            <v>Thái Nguyên</v>
          </cell>
          <cell r="AH435" t="str">
            <v>Phú Bình</v>
          </cell>
          <cell r="AI435" t="str">
            <v>Hương Sơn</v>
          </cell>
        </row>
        <row r="436">
          <cell r="C436" t="str">
            <v>NW17111975PW</v>
          </cell>
          <cell r="D436" t="str">
            <v>Nguyễn Thị Mơ</v>
          </cell>
          <cell r="E436" t="str">
            <v>Nữ</v>
          </cell>
          <cell r="F436">
            <v>31529</v>
          </cell>
          <cell r="G436">
            <v>39</v>
          </cell>
          <cell r="H436" t="str">
            <v>P</v>
          </cell>
          <cell r="I436" t="str">
            <v>Bảo Cường, Định Hóa, Thái Nguyên</v>
          </cell>
          <cell r="J436" t="str">
            <v>Bảo Cường, Định Hóa, Thái Nguyên</v>
          </cell>
          <cell r="K436" t="str">
            <v>Thái Nguyên</v>
          </cell>
          <cell r="L436" t="str">
            <v>019186001870</v>
          </cell>
          <cell r="M436">
            <v>44304</v>
          </cell>
          <cell r="N436" t="str">
            <v>Cục CS QLHC về TTXH</v>
          </cell>
          <cell r="O436" t="str">
            <v>Đã có gia đình</v>
          </cell>
          <cell r="P436" t="str">
            <v>Tày</v>
          </cell>
          <cell r="Q436" t="str">
            <v>Không</v>
          </cell>
          <cell r="R436" t="str">
            <v>Việt Nam</v>
          </cell>
          <cell r="S436" t="str">
            <v>Trung học cơ sở</v>
          </cell>
          <cell r="X436">
            <v>0</v>
          </cell>
          <cell r="AB436" t="str">
            <v>0357697674</v>
          </cell>
          <cell r="AC436" t="str">
            <v>0357697674</v>
          </cell>
          <cell r="AE436" t="str">
            <v>Hồng Tiến, Trung Lương, Định Hóa, Thái Nguyên</v>
          </cell>
          <cell r="AF436" t="str">
            <v>Việt Nam</v>
          </cell>
          <cell r="AG436" t="str">
            <v>Thái Nguyên</v>
          </cell>
          <cell r="AH436" t="str">
            <v>Định Hóa</v>
          </cell>
          <cell r="AI436" t="str">
            <v>Trung Lương</v>
          </cell>
        </row>
        <row r="437">
          <cell r="C437" t="str">
            <v>17111980MW</v>
          </cell>
          <cell r="D437" t="str">
            <v>Tống Thị Thanh Hiếu</v>
          </cell>
          <cell r="E437" t="str">
            <v>Nữ</v>
          </cell>
          <cell r="F437">
            <v>30975</v>
          </cell>
          <cell r="G437">
            <v>41</v>
          </cell>
          <cell r="H437" t="str">
            <v>M</v>
          </cell>
          <cell r="I437" t="str">
            <v>Cải Đan, Sông Công, Thái Nguyên</v>
          </cell>
          <cell r="J437" t="str">
            <v>Sơn Phúc, Hương Sơn, Nghệ An</v>
          </cell>
          <cell r="K437" t="str">
            <v>Thái Nguyên</v>
          </cell>
          <cell r="L437" t="str">
            <v>090806196</v>
          </cell>
          <cell r="M437">
            <v>41773</v>
          </cell>
          <cell r="N437" t="str">
            <v>Thái Nguyên</v>
          </cell>
          <cell r="O437" t="str">
            <v>Đã có gia đình</v>
          </cell>
          <cell r="P437" t="str">
            <v>Kinh</v>
          </cell>
          <cell r="Q437" t="str">
            <v>Không</v>
          </cell>
          <cell r="R437" t="str">
            <v>Việt Nam</v>
          </cell>
          <cell r="S437" t="str">
            <v>Trung học phổ thông</v>
          </cell>
          <cell r="X437">
            <v>0</v>
          </cell>
          <cell r="AB437" t="str">
            <v>0337468741</v>
          </cell>
          <cell r="AC437" t="str">
            <v>0337468741</v>
          </cell>
          <cell r="AE437" t="str">
            <v>TDP Ưng, Thắng Lợi, Sông Công, Thái Nguyên</v>
          </cell>
          <cell r="AF437" t="str">
            <v>Việt Nam</v>
          </cell>
          <cell r="AG437" t="str">
            <v>Thái Nguyên</v>
          </cell>
          <cell r="AH437" t="str">
            <v>Sông Công</v>
          </cell>
          <cell r="AI437" t="str">
            <v>Thắng Lợi</v>
          </cell>
        </row>
        <row r="438">
          <cell r="C438" t="str">
            <v>17112002QW</v>
          </cell>
          <cell r="D438" t="str">
            <v>Dương Thị Quyên</v>
          </cell>
          <cell r="E438" t="str">
            <v>Nữ</v>
          </cell>
          <cell r="F438">
            <v>36447</v>
          </cell>
          <cell r="G438">
            <v>26</v>
          </cell>
          <cell r="H438" t="str">
            <v>Q</v>
          </cell>
          <cell r="I438" t="str">
            <v>Thượng Đình, Phú Bình, Thái Nguyên</v>
          </cell>
          <cell r="J438" t="str">
            <v>Thượng Đình, Phú Bình, Thái Nguyên</v>
          </cell>
          <cell r="K438" t="str">
            <v>Thái Nguyên</v>
          </cell>
          <cell r="L438" t="str">
            <v>019199008785</v>
          </cell>
          <cell r="M438">
            <v>44375</v>
          </cell>
          <cell r="N438" t="str">
            <v>Cục CS QLHC về TTXH</v>
          </cell>
          <cell r="O438" t="str">
            <v>Độc thân</v>
          </cell>
          <cell r="P438" t="str">
            <v>Kinh</v>
          </cell>
          <cell r="Q438" t="str">
            <v>Không</v>
          </cell>
          <cell r="R438" t="str">
            <v>Việt Nam</v>
          </cell>
          <cell r="S438" t="str">
            <v>Trung học phổ thông</v>
          </cell>
          <cell r="X438">
            <v>0</v>
          </cell>
          <cell r="AB438" t="str">
            <v>0349018923</v>
          </cell>
          <cell r="AC438" t="str">
            <v>0349018923</v>
          </cell>
          <cell r="AE438" t="str">
            <v>Tân Lập, Thượng Đình, Phú Bình, Thái Nguyên</v>
          </cell>
          <cell r="AF438" t="str">
            <v>Việt Nam</v>
          </cell>
          <cell r="AG438" t="str">
            <v>Thái Nguyên</v>
          </cell>
          <cell r="AH438" t="str">
            <v>Phú Bình</v>
          </cell>
          <cell r="AI438" t="str">
            <v>Thượng Đình</v>
          </cell>
        </row>
        <row r="439">
          <cell r="C439" t="str">
            <v>NW17112025HG</v>
          </cell>
          <cell r="D439" t="str">
            <v>Đỗ Thị Hường</v>
          </cell>
          <cell r="E439" t="str">
            <v>Nữ</v>
          </cell>
          <cell r="F439">
            <v>32557</v>
          </cell>
          <cell r="G439">
            <v>36</v>
          </cell>
          <cell r="H439" t="str">
            <v>H</v>
          </cell>
          <cell r="I439" t="str">
            <v>Tích Lương, Thái Nguyên, Thái Nguyên</v>
          </cell>
          <cell r="J439" t="str">
            <v>Chương Mỹ, TP Hà Nội</v>
          </cell>
          <cell r="K439" t="str">
            <v>Hà Nội</v>
          </cell>
          <cell r="L439" t="str">
            <v>019189016108</v>
          </cell>
          <cell r="M439">
            <v>44467</v>
          </cell>
          <cell r="N439" t="str">
            <v>Cục CS QLHC về TTXH</v>
          </cell>
          <cell r="O439" t="str">
            <v>Đã có gia đình</v>
          </cell>
          <cell r="P439" t="str">
            <v>Kinh</v>
          </cell>
          <cell r="Q439" t="str">
            <v>Không</v>
          </cell>
          <cell r="R439" t="str">
            <v>Việt Nam</v>
          </cell>
          <cell r="S439" t="str">
            <v>Đại học</v>
          </cell>
          <cell r="X439">
            <v>2016</v>
          </cell>
          <cell r="AB439" t="e">
            <v>#N/A</v>
          </cell>
          <cell r="AC439" t="str">
            <v>0977362990</v>
          </cell>
          <cell r="AE439" t="str">
            <v>TDP A1, Bắc Sơn, Phổ Yên, Thái Nguyên</v>
          </cell>
          <cell r="AF439" t="str">
            <v>Việt Nam</v>
          </cell>
          <cell r="AG439" t="str">
            <v>Thái Nguyên</v>
          </cell>
          <cell r="AH439" t="str">
            <v>Phổ Yên</v>
          </cell>
          <cell r="AI439" t="str">
            <v>Bắc Sơn</v>
          </cell>
        </row>
        <row r="440">
          <cell r="C440" t="str">
            <v>NW17112026QW</v>
          </cell>
          <cell r="D440" t="str">
            <v>Vi Thị Quy</v>
          </cell>
          <cell r="E440" t="str">
            <v>Nữ</v>
          </cell>
          <cell r="F440">
            <v>34253</v>
          </cell>
          <cell r="G440">
            <v>32</v>
          </cell>
          <cell r="H440" t="str">
            <v>Q</v>
          </cell>
          <cell r="I440" t="str">
            <v>Đông Quan, Lộc Bình, Lạng Sơn</v>
          </cell>
          <cell r="J440" t="str">
            <v>Đông Quan, Lộc Bình, Lạng Sơn</v>
          </cell>
          <cell r="K440" t="str">
            <v>Lạng Sơn</v>
          </cell>
          <cell r="L440" t="str">
            <v>020193011076</v>
          </cell>
          <cell r="M440">
            <v>44389</v>
          </cell>
          <cell r="N440" t="str">
            <v>Cục CS QLHC về TTXH</v>
          </cell>
          <cell r="O440" t="str">
            <v>Đã có gia đình</v>
          </cell>
          <cell r="P440" t="str">
            <v>Tày</v>
          </cell>
          <cell r="Q440" t="str">
            <v>Không</v>
          </cell>
          <cell r="R440" t="str">
            <v>Việt Nam</v>
          </cell>
          <cell r="S440" t="str">
            <v>Trung học cơ sở</v>
          </cell>
          <cell r="X440">
            <v>0</v>
          </cell>
          <cell r="AB440" t="str">
            <v>0914441283</v>
          </cell>
          <cell r="AC440" t="str">
            <v>0914441283</v>
          </cell>
          <cell r="AE440" t="str">
            <v>Đầm 1, Úc Kỳ, Phú Bình, Thái Nguyên</v>
          </cell>
          <cell r="AF440" t="str">
            <v>Việt Nam</v>
          </cell>
          <cell r="AG440" t="str">
            <v>Thái Nguyên</v>
          </cell>
          <cell r="AH440" t="str">
            <v>Phú Bình</v>
          </cell>
          <cell r="AI440" t="str">
            <v>Úc Kỳ</v>
          </cell>
        </row>
        <row r="441">
          <cell r="C441" t="str">
            <v>NW17112027QW</v>
          </cell>
          <cell r="D441" t="str">
            <v>Nguyễn Thị Hồng</v>
          </cell>
          <cell r="E441" t="str">
            <v>Nữ</v>
          </cell>
          <cell r="F441">
            <v>34861</v>
          </cell>
          <cell r="G441">
            <v>30</v>
          </cell>
          <cell r="H441" t="str">
            <v>Q</v>
          </cell>
          <cell r="I441" t="str">
            <v>Thanh Giang, Thanh Chương, Nghệ An</v>
          </cell>
          <cell r="J441" t="str">
            <v>Thanh Giang, Thanh Chương, Nghệ An</v>
          </cell>
          <cell r="K441" t="str">
            <v>Nghệ An</v>
          </cell>
          <cell r="L441" t="str">
            <v>187539839</v>
          </cell>
          <cell r="M441">
            <v>41255</v>
          </cell>
          <cell r="N441" t="str">
            <v>Nghệ An</v>
          </cell>
          <cell r="O441" t="str">
            <v>Đã có gia đình</v>
          </cell>
          <cell r="P441" t="str">
            <v>Kinh</v>
          </cell>
          <cell r="Q441" t="str">
            <v>Không</v>
          </cell>
          <cell r="R441" t="str">
            <v>Việt Nam</v>
          </cell>
          <cell r="S441" t="str">
            <v>Trung học phổ thông</v>
          </cell>
          <cell r="X441">
            <v>0</v>
          </cell>
          <cell r="AB441" t="e">
            <v>#N/A</v>
          </cell>
          <cell r="AC441" t="str">
            <v>01673768589</v>
          </cell>
          <cell r="AE441" t="str">
            <v>Phúc Hòa, Phúc Ứng, Sơn Dương, Tuyên Quang</v>
          </cell>
          <cell r="AF441" t="str">
            <v>Việt Nam</v>
          </cell>
          <cell r="AG441" t="str">
            <v>Tuyên Quang</v>
          </cell>
          <cell r="AH441" t="str">
            <v>Sơn Dương</v>
          </cell>
          <cell r="AI441" t="str">
            <v xml:space="preserve">Phúc Ứng </v>
          </cell>
        </row>
        <row r="442">
          <cell r="C442" t="str">
            <v>NW17112039PW</v>
          </cell>
          <cell r="D442" t="str">
            <v>Đặng Thị Diếu</v>
          </cell>
          <cell r="E442" t="str">
            <v>Nữ</v>
          </cell>
          <cell r="F442">
            <v>32249</v>
          </cell>
          <cell r="G442">
            <v>37</v>
          </cell>
          <cell r="H442" t="str">
            <v>Q</v>
          </cell>
          <cell r="I442" t="str">
            <v>Cao Thượng, Ba Bể, Bắc Kạn</v>
          </cell>
          <cell r="J442" t="str">
            <v>Cao Thượng, Ba Bể, Bắc Kạn</v>
          </cell>
          <cell r="K442" t="str">
            <v>Bắc Kạn</v>
          </cell>
          <cell r="L442" t="str">
            <v>0061188004326</v>
          </cell>
          <cell r="M442">
            <v>44372</v>
          </cell>
          <cell r="N442" t="str">
            <v>Cục CS QLHC về TTXH</v>
          </cell>
          <cell r="O442" t="str">
            <v>Đã có gia đình</v>
          </cell>
          <cell r="P442" t="str">
            <v>Dao</v>
          </cell>
          <cell r="Q442" t="str">
            <v>Không</v>
          </cell>
          <cell r="R442" t="str">
            <v>Việt Nam</v>
          </cell>
          <cell r="S442" t="str">
            <v>Trung học phổ thông</v>
          </cell>
          <cell r="X442">
            <v>0</v>
          </cell>
          <cell r="AB442" t="e">
            <v>#N/A</v>
          </cell>
          <cell r="AC442" t="str">
            <v>01239613934</v>
          </cell>
          <cell r="AE442" t="str">
            <v>Đại Tân, Tiên Phong, Phổ Yên, Thái Nguyên</v>
          </cell>
          <cell r="AF442" t="str">
            <v>Việt Nam</v>
          </cell>
          <cell r="AG442" t="str">
            <v>Thái Nguyên</v>
          </cell>
          <cell r="AH442" t="str">
            <v>Phổ Yên</v>
          </cell>
          <cell r="AI442" t="str">
            <v>Tiên Phong</v>
          </cell>
        </row>
        <row r="443">
          <cell r="C443" t="str">
            <v>NW17112049QW</v>
          </cell>
          <cell r="D443" t="str">
            <v>Lương Thị Tiên</v>
          </cell>
          <cell r="E443" t="str">
            <v>Nữ</v>
          </cell>
          <cell r="F443">
            <v>32461</v>
          </cell>
          <cell r="G443">
            <v>37</v>
          </cell>
          <cell r="H443" t="str">
            <v>Q</v>
          </cell>
          <cell r="I443" t="str">
            <v>Yên Đổ, Phú Lương, Thái Nguyên</v>
          </cell>
          <cell r="J443" t="str">
            <v>Yên Đổ, Phú Lương, Thái Nguyên</v>
          </cell>
          <cell r="K443" t="str">
            <v>Thái Nguyên</v>
          </cell>
          <cell r="L443" t="str">
            <v>091060606</v>
          </cell>
          <cell r="M443">
            <v>41808</v>
          </cell>
          <cell r="N443" t="str">
            <v>Thái Nguyên</v>
          </cell>
          <cell r="O443" t="str">
            <v>Đã có gia đình</v>
          </cell>
          <cell r="P443" t="str">
            <v>Tày</v>
          </cell>
          <cell r="Q443" t="str">
            <v>Không</v>
          </cell>
          <cell r="R443" t="str">
            <v>Việt Nam</v>
          </cell>
          <cell r="S443" t="str">
            <v>Trung học cơ sở</v>
          </cell>
          <cell r="X443">
            <v>0</v>
          </cell>
          <cell r="AB443" t="str">
            <v>0989639278</v>
          </cell>
          <cell r="AC443" t="str">
            <v>0989639278</v>
          </cell>
          <cell r="AE443" t="str">
            <v>Đồng Danh, Yên Ninh, Phú Lương, Thái Nguyên</v>
          </cell>
          <cell r="AF443" t="str">
            <v>Việt Nam</v>
          </cell>
          <cell r="AG443" t="str">
            <v>Thái Nguyên</v>
          </cell>
          <cell r="AH443" t="str">
            <v>Phú Lương</v>
          </cell>
          <cell r="AI443" t="str">
            <v>Yên Ninh</v>
          </cell>
        </row>
        <row r="444">
          <cell r="C444" t="str">
            <v>17112040QW</v>
          </cell>
          <cell r="D444" t="str">
            <v>Tô Thị Lý</v>
          </cell>
          <cell r="E444" t="str">
            <v>Nữ</v>
          </cell>
          <cell r="F444">
            <v>32512</v>
          </cell>
          <cell r="G444">
            <v>36</v>
          </cell>
          <cell r="H444" t="str">
            <v>Q</v>
          </cell>
          <cell r="I444" t="str">
            <v>Phúc Lương, Đại Từ, Thái Nguyên</v>
          </cell>
          <cell r="J444" t="str">
            <v>Phúc Lương, Đại Từ, Thái Nguyên</v>
          </cell>
          <cell r="K444" t="str">
            <v>Thái Nguyên</v>
          </cell>
          <cell r="L444" t="str">
            <v>019189012133</v>
          </cell>
          <cell r="M444">
            <v>44419</v>
          </cell>
          <cell r="N444" t="str">
            <v>Thái Nguyên</v>
          </cell>
          <cell r="O444" t="str">
            <v>Đã có gia đình</v>
          </cell>
          <cell r="P444" t="str">
            <v>Tày</v>
          </cell>
          <cell r="Q444" t="str">
            <v>Không</v>
          </cell>
          <cell r="R444" t="str">
            <v>Việt Nam</v>
          </cell>
          <cell r="S444" t="str">
            <v>Trung học phổ thông</v>
          </cell>
          <cell r="X444">
            <v>0</v>
          </cell>
          <cell r="AB444">
            <v>3638204224</v>
          </cell>
          <cell r="AC444" t="str">
            <v>03638204224</v>
          </cell>
          <cell r="AE444" t="str">
            <v>Phúc Sơn, Phúc Lương, Đại Từ, Thái Nguyên</v>
          </cell>
          <cell r="AF444" t="str">
            <v>Việt Nam</v>
          </cell>
          <cell r="AG444" t="str">
            <v>Thái Nguyên</v>
          </cell>
          <cell r="AH444" t="str">
            <v>Đại Từ</v>
          </cell>
          <cell r="AI444" t="str">
            <v>Phúc Lương</v>
          </cell>
        </row>
        <row r="445">
          <cell r="C445" t="str">
            <v>NW17112060HG</v>
          </cell>
          <cell r="D445" t="str">
            <v>Đào Quang Hiếu</v>
          </cell>
          <cell r="E445" t="str">
            <v>Nam</v>
          </cell>
          <cell r="F445">
            <v>34200</v>
          </cell>
          <cell r="G445">
            <v>32</v>
          </cell>
          <cell r="H445" t="str">
            <v>H</v>
          </cell>
          <cell r="I445" t="str">
            <v>Bản Thi, Chợ Đồn, Bắc Kạn</v>
          </cell>
          <cell r="J445" t="str">
            <v>Bằng Lũng, Chợ Đồn, Bắc Kạn</v>
          </cell>
          <cell r="K445" t="str">
            <v>Bắc Kạn</v>
          </cell>
          <cell r="L445" t="str">
            <v>091900565</v>
          </cell>
          <cell r="M445">
            <v>41702</v>
          </cell>
          <cell r="N445" t="str">
            <v>Thái Nguyên</v>
          </cell>
          <cell r="O445" t="str">
            <v>Độc thân</v>
          </cell>
          <cell r="P445" t="str">
            <v>Kinh</v>
          </cell>
          <cell r="Q445" t="str">
            <v>Không</v>
          </cell>
          <cell r="R445" t="str">
            <v>Việt Nam</v>
          </cell>
          <cell r="S445" t="str">
            <v>Trung cấp</v>
          </cell>
          <cell r="X445">
            <v>0</v>
          </cell>
          <cell r="AB445" t="e">
            <v>#N/A</v>
          </cell>
          <cell r="AC445" t="str">
            <v>0382587947</v>
          </cell>
          <cell r="AE445" t="str">
            <v>Cầu Sắt, Bách Quang, Sông Công, Thái Nguyên</v>
          </cell>
          <cell r="AF445" t="str">
            <v>Việt Nam</v>
          </cell>
          <cell r="AG445" t="str">
            <v>Thái Nguyên</v>
          </cell>
          <cell r="AH445" t="str">
            <v>Sông Công</v>
          </cell>
          <cell r="AI445" t="str">
            <v>Bách Quang</v>
          </cell>
        </row>
        <row r="446">
          <cell r="C446" t="str">
            <v>NW17112063QW</v>
          </cell>
          <cell r="D446" t="str">
            <v>Dương Thị Mến</v>
          </cell>
          <cell r="E446" t="str">
            <v>Nữ</v>
          </cell>
          <cell r="F446">
            <v>33592</v>
          </cell>
          <cell r="G446">
            <v>34</v>
          </cell>
          <cell r="H446" t="str">
            <v>Q</v>
          </cell>
          <cell r="I446" t="str">
            <v>Xuân Phương, Phú Bình, Thái Nguyên</v>
          </cell>
          <cell r="J446" t="str">
            <v>Xuân Phương, Phú Bình, Thái Nguyên</v>
          </cell>
          <cell r="K446" t="str">
            <v>Thái Nguyên</v>
          </cell>
          <cell r="L446" t="str">
            <v>091814050</v>
          </cell>
          <cell r="M446">
            <v>40405</v>
          </cell>
          <cell r="N446" t="str">
            <v>Thái Nguyên</v>
          </cell>
          <cell r="O446" t="str">
            <v>Độc thân</v>
          </cell>
          <cell r="P446" t="str">
            <v>Kinh</v>
          </cell>
          <cell r="Q446" t="str">
            <v>Không</v>
          </cell>
          <cell r="R446" t="str">
            <v>Việt Nam</v>
          </cell>
          <cell r="S446" t="str">
            <v>Trung học phổ thông</v>
          </cell>
          <cell r="X446">
            <v>0</v>
          </cell>
          <cell r="AB446" t="e">
            <v>#N/A</v>
          </cell>
          <cell r="AC446" t="str">
            <v>01683177970</v>
          </cell>
          <cell r="AE446" t="str">
            <v>Quang Trung, Xuân Phương, Phú Bình, Thái Nguyên</v>
          </cell>
          <cell r="AF446" t="str">
            <v>Việt Nam</v>
          </cell>
          <cell r="AG446" t="str">
            <v>Thái Nguyên</v>
          </cell>
          <cell r="AH446" t="str">
            <v>Phú Bình</v>
          </cell>
          <cell r="AI446" t="str">
            <v>Xuân Phương</v>
          </cell>
        </row>
        <row r="447">
          <cell r="C447" t="str">
            <v>NW17090078TP</v>
          </cell>
          <cell r="D447" t="str">
            <v>Bùi Thị Chuyên</v>
          </cell>
          <cell r="E447" t="str">
            <v>Nữ</v>
          </cell>
          <cell r="F447">
            <v>29065</v>
          </cell>
          <cell r="G447">
            <v>46</v>
          </cell>
          <cell r="H447" t="str">
            <v>S</v>
          </cell>
          <cell r="I447" t="str">
            <v>Phú Mãn, Quốc Oai, Hà Nội</v>
          </cell>
          <cell r="J447" t="str">
            <v>Phú Mãn, Quốc Oai, Hà Nội</v>
          </cell>
          <cell r="K447" t="str">
            <v>Hà Nội</v>
          </cell>
          <cell r="L447" t="str">
            <v>001179032037</v>
          </cell>
          <cell r="M447">
            <v>44311</v>
          </cell>
          <cell r="N447" t="str">
            <v>Cục CS QLHC về TTXH</v>
          </cell>
          <cell r="O447" t="str">
            <v>Đã có gia đình</v>
          </cell>
          <cell r="P447" t="str">
            <v>Mường</v>
          </cell>
          <cell r="Q447" t="str">
            <v>Không</v>
          </cell>
          <cell r="R447" t="str">
            <v>Việt Nam</v>
          </cell>
          <cell r="S447" t="str">
            <v>Trung học cơ sở</v>
          </cell>
          <cell r="X447">
            <v>0</v>
          </cell>
          <cell r="AB447" t="str">
            <v>0984274346</v>
          </cell>
          <cell r="AC447" t="str">
            <v>0984274346</v>
          </cell>
          <cell r="AE447" t="str">
            <v>Quyết Tiến 2, Hương Sơn, Phú Bình, Thái Nguyên</v>
          </cell>
          <cell r="AF447" t="str">
            <v>Việt Nam</v>
          </cell>
          <cell r="AG447" t="str">
            <v>Thái Nguyên</v>
          </cell>
          <cell r="AH447" t="str">
            <v>Phú Bình</v>
          </cell>
          <cell r="AI447" t="str">
            <v>Hương Sơn</v>
          </cell>
        </row>
        <row r="448">
          <cell r="C448" t="str">
            <v>17090167SW</v>
          </cell>
          <cell r="D448" t="str">
            <v>Dương Thị Việt</v>
          </cell>
          <cell r="E448" t="str">
            <v>Nữ</v>
          </cell>
          <cell r="F448">
            <v>29261</v>
          </cell>
          <cell r="G448">
            <v>45</v>
          </cell>
          <cell r="H448" t="str">
            <v>S</v>
          </cell>
          <cell r="I448" t="str">
            <v>Đào Xá, Phú Bình, Thái Nguyên</v>
          </cell>
          <cell r="J448" t="str">
            <v>Đào Xá, Phú Bình, Thái Nguyên</v>
          </cell>
          <cell r="K448" t="str">
            <v>Thái Nguyên</v>
          </cell>
          <cell r="L448" t="str">
            <v>019180012259</v>
          </cell>
          <cell r="M448">
            <v>44372</v>
          </cell>
          <cell r="N448" t="str">
            <v>Cục CS QLHC về TTXH</v>
          </cell>
          <cell r="O448" t="str">
            <v>Đã có gia đình</v>
          </cell>
          <cell r="P448" t="str">
            <v>Kinh</v>
          </cell>
          <cell r="Q448" t="str">
            <v>Không</v>
          </cell>
          <cell r="R448" t="str">
            <v>Việt Nam</v>
          </cell>
          <cell r="S448" t="str">
            <v>Trung học cơ sở</v>
          </cell>
          <cell r="X448">
            <v>0</v>
          </cell>
          <cell r="AB448" t="str">
            <v>0335716493</v>
          </cell>
          <cell r="AC448" t="str">
            <v>0335716493</v>
          </cell>
          <cell r="AE448" t="str">
            <v>Đoàn Kết, Đào Xá, Phú Bình, Thái Nguyên</v>
          </cell>
          <cell r="AF448" t="str">
            <v>Việt Nam</v>
          </cell>
          <cell r="AG448" t="str">
            <v>Thái Nguyên</v>
          </cell>
          <cell r="AH448" t="str">
            <v>Phú Bình</v>
          </cell>
          <cell r="AI448" t="str">
            <v>Đào Xá</v>
          </cell>
        </row>
        <row r="449">
          <cell r="C449" t="str">
            <v>NW17090157TP</v>
          </cell>
          <cell r="D449" t="str">
            <v>Nguyễn Thị Hòe</v>
          </cell>
          <cell r="E449" t="str">
            <v>Nữ</v>
          </cell>
          <cell r="F449">
            <v>28748</v>
          </cell>
          <cell r="G449">
            <v>47</v>
          </cell>
          <cell r="H449" t="str">
            <v>P</v>
          </cell>
          <cell r="I449" t="str">
            <v>Tân Khánh, Phú Bình, Thái Nguyên</v>
          </cell>
          <cell r="J449" t="str">
            <v>Tân Khánh, Phú Bình, Thái Nguyên</v>
          </cell>
          <cell r="K449" t="str">
            <v>Thái Nguyên</v>
          </cell>
          <cell r="L449" t="str">
            <v>090805062</v>
          </cell>
          <cell r="M449">
            <v>42824</v>
          </cell>
          <cell r="N449" t="str">
            <v>Thái Nguyên</v>
          </cell>
          <cell r="O449" t="str">
            <v>Đã có gia đình</v>
          </cell>
          <cell r="P449" t="str">
            <v>Kinh</v>
          </cell>
          <cell r="Q449" t="str">
            <v>Không</v>
          </cell>
          <cell r="R449" t="str">
            <v>Việt Nam</v>
          </cell>
          <cell r="S449" t="str">
            <v>Trung học cơ sở</v>
          </cell>
          <cell r="X449">
            <v>0</v>
          </cell>
          <cell r="AB449" t="e">
            <v>#N/A</v>
          </cell>
          <cell r="AC449" t="str">
            <v>01668749137</v>
          </cell>
          <cell r="AE449" t="str">
            <v>Cả, Tân Khánh, Phú Bình, Thái Nguyên</v>
          </cell>
          <cell r="AF449" t="str">
            <v>Việt Nam</v>
          </cell>
          <cell r="AG449" t="str">
            <v>Thái Nguyên</v>
          </cell>
          <cell r="AH449" t="str">
            <v>Phú Bình</v>
          </cell>
          <cell r="AI449" t="str">
            <v>Tân Khánh</v>
          </cell>
        </row>
        <row r="450">
          <cell r="C450" t="str">
            <v>NW17090072PW</v>
          </cell>
          <cell r="D450" t="str">
            <v>Lại Thị Vân</v>
          </cell>
          <cell r="E450" t="str">
            <v>Nữ</v>
          </cell>
          <cell r="F450">
            <v>28938</v>
          </cell>
          <cell r="G450">
            <v>46</v>
          </cell>
          <cell r="H450" t="str">
            <v>P</v>
          </cell>
          <cell r="I450" t="str">
            <v>Lương Sơn, Sông Công, Thái Nguyên</v>
          </cell>
          <cell r="J450" t="str">
            <v>Lương Sơn, Sông Công, Thái Nguyên</v>
          </cell>
          <cell r="K450" t="str">
            <v>Thái Nguyên</v>
          </cell>
          <cell r="L450" t="str">
            <v>090812041</v>
          </cell>
          <cell r="M450">
            <v>42627</v>
          </cell>
          <cell r="N450" t="str">
            <v>Thái Nguyên</v>
          </cell>
          <cell r="O450" t="str">
            <v>Đã có gia đình</v>
          </cell>
          <cell r="P450" t="str">
            <v>Kinh</v>
          </cell>
          <cell r="Q450" t="str">
            <v>Không</v>
          </cell>
          <cell r="R450" t="str">
            <v>Việt Nam</v>
          </cell>
          <cell r="S450" t="str">
            <v>Trung học phổ thông</v>
          </cell>
          <cell r="X450">
            <v>0</v>
          </cell>
          <cell r="AB450" t="str">
            <v>0399085221</v>
          </cell>
          <cell r="AC450" t="str">
            <v>0399085221</v>
          </cell>
          <cell r="AE450" t="str">
            <v>TDP Kè, Lương Sơn, Sông Công, Thái Nguyên</v>
          </cell>
          <cell r="AF450" t="str">
            <v>Việt Nam</v>
          </cell>
          <cell r="AG450" t="str">
            <v>Thái Nguyên</v>
          </cell>
          <cell r="AH450" t="str">
            <v>Sông Công</v>
          </cell>
          <cell r="AI450" t="str">
            <v>Lương Sơn</v>
          </cell>
        </row>
        <row r="451">
          <cell r="C451" t="str">
            <v>NW18012072QW</v>
          </cell>
          <cell r="D451" t="str">
            <v>Nguyễn Thị Huyền</v>
          </cell>
          <cell r="E451" t="str">
            <v>Nữ</v>
          </cell>
          <cell r="F451">
            <v>31411</v>
          </cell>
          <cell r="G451">
            <v>40</v>
          </cell>
          <cell r="H451" t="str">
            <v>Q</v>
          </cell>
          <cell r="I451" t="str">
            <v>Minh Đức, Phổ Yên, Thái Nguyên</v>
          </cell>
          <cell r="J451" t="str">
            <v>Minh Đức, Phổ Yên, Thái Nguyên</v>
          </cell>
          <cell r="K451" t="str">
            <v>Thái Nguyên</v>
          </cell>
          <cell r="L451" t="str">
            <v>091038441</v>
          </cell>
          <cell r="M451">
            <v>43050</v>
          </cell>
          <cell r="N451" t="str">
            <v>Thái Nguyên</v>
          </cell>
          <cell r="O451" t="str">
            <v>Đã có gia đình</v>
          </cell>
          <cell r="P451" t="str">
            <v>Kinh</v>
          </cell>
          <cell r="Q451" t="str">
            <v>Không</v>
          </cell>
          <cell r="R451" t="str">
            <v>Việt Nam</v>
          </cell>
          <cell r="S451" t="str">
            <v>Trung học cơ sở</v>
          </cell>
          <cell r="X451">
            <v>0</v>
          </cell>
          <cell r="AB451" t="e">
            <v>#N/A</v>
          </cell>
          <cell r="AC451" t="str">
            <v>0965136903</v>
          </cell>
          <cell r="AE451" t="str">
            <v>Chằm 7C, Minh Đức, Phổ Yên, Thái Nguyên</v>
          </cell>
          <cell r="AF451" t="str">
            <v>Việt Nam</v>
          </cell>
          <cell r="AG451" t="str">
            <v>Thái Nguyên</v>
          </cell>
          <cell r="AH451" t="str">
            <v>Phổ Yên</v>
          </cell>
          <cell r="AI451" t="str">
            <v>Minh Đức</v>
          </cell>
        </row>
        <row r="452">
          <cell r="C452" t="str">
            <v>18012083PW</v>
          </cell>
          <cell r="D452" t="str">
            <v>Lương Thị Thơ</v>
          </cell>
          <cell r="E452" t="str">
            <v>Nữ</v>
          </cell>
          <cell r="F452">
            <v>30331</v>
          </cell>
          <cell r="G452">
            <v>42</v>
          </cell>
          <cell r="H452" t="str">
            <v>P</v>
          </cell>
          <cell r="I452" t="str">
            <v>Yên Đổ, Phú Lương, Thái Nguyên</v>
          </cell>
          <cell r="J452" t="str">
            <v>Yên Đổ, Phú Lương, Thái Nguyên</v>
          </cell>
          <cell r="K452" t="str">
            <v>Thái Nguyên</v>
          </cell>
          <cell r="L452" t="str">
            <v>019183011265</v>
          </cell>
          <cell r="M452">
            <v>44508</v>
          </cell>
          <cell r="N452" t="str">
            <v>Cục CS QLHC về TTXH</v>
          </cell>
          <cell r="O452" t="str">
            <v>Đã có gia đình</v>
          </cell>
          <cell r="P452" t="str">
            <v>Tày</v>
          </cell>
          <cell r="Q452" t="str">
            <v>Không</v>
          </cell>
          <cell r="R452" t="str">
            <v>Việt Nam</v>
          </cell>
          <cell r="S452" t="str">
            <v>Trung học cơ sở</v>
          </cell>
          <cell r="X452">
            <v>0</v>
          </cell>
          <cell r="AB452" t="str">
            <v>0382750422</v>
          </cell>
          <cell r="AC452" t="str">
            <v>0382750422</v>
          </cell>
          <cell r="AE452" t="str">
            <v>Trung, Yên Đổ, Phú Lương, Thái Nguyên</v>
          </cell>
          <cell r="AF452" t="str">
            <v>Việt Nam</v>
          </cell>
          <cell r="AG452" t="str">
            <v>Thái Nguyên</v>
          </cell>
          <cell r="AH452" t="str">
            <v>Phú Lương</v>
          </cell>
          <cell r="AI452" t="str">
            <v>Yên Đổ</v>
          </cell>
        </row>
        <row r="453">
          <cell r="C453" t="str">
            <v>18012087EG</v>
          </cell>
          <cell r="D453" t="str">
            <v>Liêu Văn Ngọc</v>
          </cell>
          <cell r="E453" t="str">
            <v>Nam</v>
          </cell>
          <cell r="F453">
            <v>35259</v>
          </cell>
          <cell r="G453">
            <v>29</v>
          </cell>
          <cell r="H453" t="str">
            <v>E</v>
          </cell>
          <cell r="I453" t="str">
            <v>Hợp Thành, Phú Lương, Thái Nguyên</v>
          </cell>
          <cell r="J453" t="str">
            <v>Hợp Thành, Phú Lương, Thái Nguyên</v>
          </cell>
          <cell r="K453" t="str">
            <v>Thái Nguyên</v>
          </cell>
          <cell r="L453" t="str">
            <v>019096006779</v>
          </cell>
          <cell r="M453">
            <v>45056</v>
          </cell>
          <cell r="N453" t="str">
            <v>Cục CS QLHC về TTXH</v>
          </cell>
          <cell r="O453" t="str">
            <v>Độc thân</v>
          </cell>
          <cell r="P453" t="str">
            <v>Tày</v>
          </cell>
          <cell r="Q453" t="str">
            <v>Không</v>
          </cell>
          <cell r="R453" t="str">
            <v>Việt Nam</v>
          </cell>
          <cell r="S453" t="str">
            <v>Trung học phổ thông</v>
          </cell>
          <cell r="X453">
            <v>0</v>
          </cell>
          <cell r="AB453" t="str">
            <v>0963055163</v>
          </cell>
          <cell r="AC453" t="str">
            <v>0963055163</v>
          </cell>
          <cell r="AE453" t="str">
            <v>Mãn Quang, Hợp Thành, Phú Lương, Thái Nguyên</v>
          </cell>
          <cell r="AF453" t="str">
            <v>Việt Nam</v>
          </cell>
          <cell r="AG453" t="str">
            <v>Thái Nguyên</v>
          </cell>
          <cell r="AH453" t="str">
            <v>Phú Lương</v>
          </cell>
          <cell r="AI453" t="str">
            <v>Hợp Thành</v>
          </cell>
        </row>
        <row r="454">
          <cell r="C454" t="str">
            <v>17090281SW</v>
          </cell>
          <cell r="D454" t="str">
            <v>Nguyễn Thị Hiền</v>
          </cell>
          <cell r="E454" t="str">
            <v>Nữ</v>
          </cell>
          <cell r="F454">
            <v>34948</v>
          </cell>
          <cell r="G454">
            <v>30</v>
          </cell>
          <cell r="H454" t="str">
            <v>S</v>
          </cell>
          <cell r="I454" t="str">
            <v>Ôn Lương, Phú Lương, Thái Nguyên</v>
          </cell>
          <cell r="J454" t="str">
            <v>Ôn Lương, Phú Lương, Thái Nguyên</v>
          </cell>
          <cell r="K454" t="str">
            <v>Thái Nguyên</v>
          </cell>
          <cell r="L454" t="str">
            <v>019195005927</v>
          </cell>
          <cell r="M454">
            <v>44326</v>
          </cell>
          <cell r="N454" t="str">
            <v>Cục CS QLHC về TTXH</v>
          </cell>
          <cell r="O454" t="str">
            <v>Đã có gia đình</v>
          </cell>
          <cell r="P454" t="str">
            <v>Tày</v>
          </cell>
          <cell r="Q454" t="str">
            <v>Không</v>
          </cell>
          <cell r="R454" t="str">
            <v>Việt Nam</v>
          </cell>
          <cell r="S454" t="str">
            <v>Trung học phổ thông</v>
          </cell>
          <cell r="X454">
            <v>0</v>
          </cell>
          <cell r="AB454" t="str">
            <v>0353392735</v>
          </cell>
          <cell r="AC454" t="str">
            <v>0353392735</v>
          </cell>
          <cell r="AE454" t="str">
            <v>Xuân Trường, Ôn Lương, Phú Lương, Thái Nguyên</v>
          </cell>
          <cell r="AF454" t="str">
            <v>Việt Nam</v>
          </cell>
          <cell r="AG454" t="str">
            <v>Thái Nguyên</v>
          </cell>
          <cell r="AH454" t="str">
            <v>Phú Lương</v>
          </cell>
          <cell r="AI454" t="str">
            <v>Ôn Lương</v>
          </cell>
        </row>
        <row r="455">
          <cell r="C455" t="str">
            <v>17090311QW</v>
          </cell>
          <cell r="D455" t="str">
            <v>Vũ Thị Thương</v>
          </cell>
          <cell r="E455" t="str">
            <v>Nữ</v>
          </cell>
          <cell r="F455">
            <v>33174</v>
          </cell>
          <cell r="G455">
            <v>35</v>
          </cell>
          <cell r="H455" t="str">
            <v>Q</v>
          </cell>
          <cell r="I455" t="str">
            <v>Cát Nê, Đại Từ, Thái Nguyên</v>
          </cell>
          <cell r="J455" t="str">
            <v>Cát Nê, Đại Từ, Thái Nguyên</v>
          </cell>
          <cell r="K455" t="str">
            <v>Thái Nguyên</v>
          </cell>
          <cell r="L455" t="str">
            <v>019190010689</v>
          </cell>
          <cell r="M455">
            <v>44419</v>
          </cell>
          <cell r="N455" t="str">
            <v>Cục CS QLHC về TTXH</v>
          </cell>
          <cell r="O455" t="str">
            <v>Đã có gia đình</v>
          </cell>
          <cell r="P455" t="str">
            <v>Kinh</v>
          </cell>
          <cell r="Q455" t="str">
            <v>Không</v>
          </cell>
          <cell r="R455" t="str">
            <v>Việt Nam</v>
          </cell>
          <cell r="S455" t="str">
            <v>Trung học cơ sở</v>
          </cell>
          <cell r="X455">
            <v>0</v>
          </cell>
          <cell r="AB455" t="str">
            <v>0912025498</v>
          </cell>
          <cell r="AC455" t="str">
            <v>0912025498</v>
          </cell>
          <cell r="AE455" t="str">
            <v>Nông Trường, Cát Nê, Đại Từ, Thái Nguyên</v>
          </cell>
          <cell r="AF455" t="str">
            <v>Việt Nam</v>
          </cell>
          <cell r="AG455" t="str">
            <v>Thái Nguyên</v>
          </cell>
          <cell r="AH455" t="str">
            <v>Đại Từ</v>
          </cell>
          <cell r="AI455" t="str">
            <v>Cát Nê</v>
          </cell>
        </row>
        <row r="456">
          <cell r="C456" t="str">
            <v>18022094EG</v>
          </cell>
          <cell r="D456" t="str">
            <v>Hoàng Văn Tuân</v>
          </cell>
          <cell r="E456" t="str">
            <v>Nam</v>
          </cell>
          <cell r="F456">
            <v>32849</v>
          </cell>
          <cell r="G456">
            <v>36</v>
          </cell>
          <cell r="H456" t="str">
            <v>E</v>
          </cell>
          <cell r="I456" t="str">
            <v>Bảo Linh, Định Hóa, Thái Nguyên</v>
          </cell>
          <cell r="J456" t="str">
            <v>Bảo Linh, Định Hóa, Thái Nguyên</v>
          </cell>
          <cell r="K456" t="str">
            <v>Thái Nguyên</v>
          </cell>
          <cell r="L456" t="str">
            <v>019089006529</v>
          </cell>
          <cell r="M456">
            <v>44325</v>
          </cell>
          <cell r="N456" t="str">
            <v>Cục CS QLHC về TTXH</v>
          </cell>
          <cell r="O456" t="str">
            <v>Độc thân</v>
          </cell>
          <cell r="P456" t="str">
            <v>Tày</v>
          </cell>
          <cell r="Q456" t="str">
            <v>Không</v>
          </cell>
          <cell r="R456" t="str">
            <v>Việt Nam</v>
          </cell>
          <cell r="S456" t="str">
            <v>Trung học phổ thông</v>
          </cell>
          <cell r="X456">
            <v>0</v>
          </cell>
          <cell r="AB456" t="str">
            <v>0985486096</v>
          </cell>
          <cell r="AC456" t="str">
            <v>0985486096</v>
          </cell>
          <cell r="AE456" t="str">
            <v>A Nhì 1, Bảo Linh, Định Hóa, Thái Nguyên</v>
          </cell>
          <cell r="AF456" t="str">
            <v>Việt Nam</v>
          </cell>
          <cell r="AG456" t="str">
            <v>Thái Nguyên</v>
          </cell>
          <cell r="AH456" t="str">
            <v>Định Hóa</v>
          </cell>
          <cell r="AI456" t="str">
            <v>Bảo Linh</v>
          </cell>
        </row>
        <row r="457">
          <cell r="C457" t="str">
            <v>18022100EW</v>
          </cell>
          <cell r="D457" t="str">
            <v>Ngô Hồng Thắng</v>
          </cell>
          <cell r="E457" t="str">
            <v>Nam</v>
          </cell>
          <cell r="F457">
            <v>34193</v>
          </cell>
          <cell r="G457">
            <v>32</v>
          </cell>
          <cell r="H457" t="str">
            <v>E</v>
          </cell>
          <cell r="I457" t="str">
            <v>Hà Thượng, Đại Từ, Thái Nguyên</v>
          </cell>
          <cell r="J457" t="str">
            <v>Hà Thượng, Đại Từ, Thái Nguyên</v>
          </cell>
          <cell r="K457" t="str">
            <v>Thái Nguyên</v>
          </cell>
          <cell r="L457" t="str">
            <v>019093009656</v>
          </cell>
          <cell r="M457">
            <v>44419</v>
          </cell>
          <cell r="N457" t="str">
            <v>Cục CS QLHC về TTXH</v>
          </cell>
          <cell r="O457" t="str">
            <v>Độc thân</v>
          </cell>
          <cell r="P457" t="str">
            <v>Kinh</v>
          </cell>
          <cell r="Q457" t="str">
            <v>Không</v>
          </cell>
          <cell r="R457" t="str">
            <v>Việt Nam</v>
          </cell>
          <cell r="S457" t="str">
            <v>Cao đẳng</v>
          </cell>
          <cell r="X457">
            <v>2014</v>
          </cell>
          <cell r="AB457" t="str">
            <v>0356310040</v>
          </cell>
          <cell r="AC457" t="str">
            <v>0356310040</v>
          </cell>
          <cell r="AE457" t="str">
            <v>Xóm 12, Hà Thượng, Đại Từ, Thái Nguyên</v>
          </cell>
          <cell r="AF457" t="str">
            <v>Việt Nam</v>
          </cell>
          <cell r="AG457" t="str">
            <v>Thái Nguyên</v>
          </cell>
          <cell r="AH457" t="str">
            <v>Đại Từ</v>
          </cell>
          <cell r="AI457" t="str">
            <v>Hà Thượng</v>
          </cell>
        </row>
        <row r="458">
          <cell r="C458" t="str">
            <v>18022101MW</v>
          </cell>
          <cell r="D458" t="str">
            <v>Ngô Thị Bắc</v>
          </cell>
          <cell r="E458" t="str">
            <v>Nữ</v>
          </cell>
          <cell r="F458">
            <v>29170</v>
          </cell>
          <cell r="G458">
            <v>46</v>
          </cell>
          <cell r="H458" t="str">
            <v>M</v>
          </cell>
          <cell r="I458" t="str">
            <v>Nga My, Phú Bình, Thái Nguyên</v>
          </cell>
          <cell r="J458" t="str">
            <v>Nga My, Phú Bình, Thái Nguyên</v>
          </cell>
          <cell r="K458" t="str">
            <v>Thái Nguyên</v>
          </cell>
          <cell r="L458" t="str">
            <v>019179011125</v>
          </cell>
          <cell r="M458">
            <v>44389</v>
          </cell>
          <cell r="N458" t="str">
            <v>Cục CS QLHC về TTXH</v>
          </cell>
          <cell r="O458" t="str">
            <v>Đã có gia đình</v>
          </cell>
          <cell r="P458" t="str">
            <v>Kinh</v>
          </cell>
          <cell r="Q458" t="str">
            <v>Không</v>
          </cell>
          <cell r="R458" t="str">
            <v>Việt Nam</v>
          </cell>
          <cell r="S458" t="str">
            <v>Tiểu học</v>
          </cell>
          <cell r="X458">
            <v>0</v>
          </cell>
          <cell r="AB458" t="str">
            <v>0372488136</v>
          </cell>
          <cell r="AC458" t="str">
            <v>0372488136</v>
          </cell>
          <cell r="AE458" t="str">
            <v>Nam 2, Úc Kỳ, Phú Bình, Thái Nguyên</v>
          </cell>
          <cell r="AF458" t="str">
            <v>Việt Nam</v>
          </cell>
          <cell r="AG458" t="str">
            <v>Thái Nguyên</v>
          </cell>
          <cell r="AH458" t="str">
            <v>Phú Bình</v>
          </cell>
          <cell r="AI458" t="str">
            <v>Úc Kỳ</v>
          </cell>
        </row>
        <row r="459">
          <cell r="C459" t="str">
            <v>NW18022104SW</v>
          </cell>
          <cell r="D459" t="str">
            <v>Hoàng Quốc Huy</v>
          </cell>
          <cell r="E459" t="str">
            <v>Nam</v>
          </cell>
          <cell r="F459">
            <v>35057</v>
          </cell>
          <cell r="G459">
            <v>30</v>
          </cell>
          <cell r="H459" t="str">
            <v>S</v>
          </cell>
          <cell r="I459" t="str">
            <v>Tân Long, Đồng Hỷ, Thái Nguyên</v>
          </cell>
          <cell r="J459" t="str">
            <v>Tân Long, Đồng Hỷ, Thái Nguyên</v>
          </cell>
          <cell r="K459" t="str">
            <v>Thái Nguyên</v>
          </cell>
          <cell r="L459" t="str">
            <v>019095006121</v>
          </cell>
          <cell r="M459">
            <v>44419</v>
          </cell>
          <cell r="N459" t="str">
            <v>Cục CS QLHC về TTXH</v>
          </cell>
          <cell r="O459" t="str">
            <v>Đã có gia đình</v>
          </cell>
          <cell r="P459" t="str">
            <v>Nùng</v>
          </cell>
          <cell r="Q459" t="str">
            <v>Không</v>
          </cell>
          <cell r="R459" t="str">
            <v>Việt Nam</v>
          </cell>
          <cell r="S459" t="str">
            <v>Trung học phổ thông</v>
          </cell>
          <cell r="X459">
            <v>0</v>
          </cell>
          <cell r="AB459" t="str">
            <v>0967967507</v>
          </cell>
          <cell r="AC459" t="str">
            <v>0967967507</v>
          </cell>
          <cell r="AE459" t="str">
            <v>Đồng Mây, Tân Long, Đồng Hỷ, Thái Nguyên</v>
          </cell>
          <cell r="AF459" t="str">
            <v>Việt Nam</v>
          </cell>
          <cell r="AG459" t="str">
            <v>Thái Nguyên</v>
          </cell>
          <cell r="AH459" t="str">
            <v>Đồng Hỷ</v>
          </cell>
          <cell r="AI459" t="str">
            <v>Tân Long</v>
          </cell>
        </row>
        <row r="460">
          <cell r="C460" t="str">
            <v>18022109PW</v>
          </cell>
          <cell r="D460" t="str">
            <v>Lê Thị Doan</v>
          </cell>
          <cell r="E460" t="str">
            <v>Nữ</v>
          </cell>
          <cell r="F460">
            <v>28504</v>
          </cell>
          <cell r="G460">
            <v>47</v>
          </cell>
          <cell r="H460" t="str">
            <v>P</v>
          </cell>
          <cell r="I460" t="str">
            <v>Đồng Tân, Hiệp Hòa, Bắc Giang</v>
          </cell>
          <cell r="J460" t="str">
            <v>Đồng Tân, Hiệp Hòa, Bắc Giang</v>
          </cell>
          <cell r="K460" t="str">
            <v>Bắc Giang</v>
          </cell>
          <cell r="L460" t="str">
            <v>024178017995</v>
          </cell>
          <cell r="M460">
            <v>44389</v>
          </cell>
          <cell r="N460" t="str">
            <v>Cục CS QLHC về TTXH</v>
          </cell>
          <cell r="O460" t="str">
            <v>Đã có gia đình</v>
          </cell>
          <cell r="P460" t="str">
            <v>Kinh</v>
          </cell>
          <cell r="Q460" t="str">
            <v>Không</v>
          </cell>
          <cell r="R460" t="str">
            <v>Việt Nam</v>
          </cell>
          <cell r="S460" t="str">
            <v>Tiểu học</v>
          </cell>
          <cell r="X460">
            <v>0</v>
          </cell>
          <cell r="AB460" t="str">
            <v>0333234891</v>
          </cell>
          <cell r="AC460" t="str">
            <v>0333234891</v>
          </cell>
          <cell r="AE460" t="str">
            <v>Giữa, Úc Kỳ, Phú Bình, Thái Nguyên</v>
          </cell>
          <cell r="AF460" t="str">
            <v>Việt Nam</v>
          </cell>
          <cell r="AG460" t="str">
            <v>Thái Nguyên</v>
          </cell>
          <cell r="AH460" t="str">
            <v>Phú Bình</v>
          </cell>
          <cell r="AI460" t="str">
            <v>Úc Kỳ</v>
          </cell>
        </row>
        <row r="461">
          <cell r="C461" t="str">
            <v>18022110PW</v>
          </cell>
          <cell r="D461" t="str">
            <v>Dương Thị Ngọ</v>
          </cell>
          <cell r="E461" t="str">
            <v>Nữ</v>
          </cell>
          <cell r="F461">
            <v>29093</v>
          </cell>
          <cell r="G461">
            <v>46</v>
          </cell>
          <cell r="H461" t="str">
            <v>P</v>
          </cell>
          <cell r="I461" t="str">
            <v>Úc Kỳ, Phú Bình, Thái Nguyên</v>
          </cell>
          <cell r="J461" t="str">
            <v>Úc Kỳ, Phú Bình, Thái Nguyên</v>
          </cell>
          <cell r="K461" t="str">
            <v>Thái Nguyên</v>
          </cell>
          <cell r="L461" t="str">
            <v>019179005844</v>
          </cell>
          <cell r="M461">
            <v>44389</v>
          </cell>
          <cell r="N461" t="str">
            <v>Cục CS QLHC về TTXH</v>
          </cell>
          <cell r="O461" t="str">
            <v>Đã có gia đình</v>
          </cell>
          <cell r="P461" t="str">
            <v>Kinh</v>
          </cell>
          <cell r="Q461" t="str">
            <v>Không</v>
          </cell>
          <cell r="R461" t="str">
            <v>Việt Nam</v>
          </cell>
          <cell r="S461" t="str">
            <v>Trung học phổ thông</v>
          </cell>
          <cell r="X461">
            <v>0</v>
          </cell>
          <cell r="AB461" t="str">
            <v>0329345810</v>
          </cell>
          <cell r="AC461" t="str">
            <v>0329345810</v>
          </cell>
          <cell r="AE461" t="str">
            <v>Làng, Úc Kỳ, Phú Bình, Thái Nguyên</v>
          </cell>
          <cell r="AF461" t="str">
            <v>Việt Nam</v>
          </cell>
          <cell r="AG461" t="str">
            <v>Thái Nguyên</v>
          </cell>
          <cell r="AH461" t="str">
            <v>Phú Bình</v>
          </cell>
          <cell r="AI461" t="str">
            <v>Úc Kỳ</v>
          </cell>
        </row>
        <row r="462">
          <cell r="C462" t="str">
            <v>NW18022126SW</v>
          </cell>
          <cell r="D462" t="str">
            <v>Nguyễn Thị Bằng</v>
          </cell>
          <cell r="E462" t="str">
            <v>Nữ</v>
          </cell>
          <cell r="F462">
            <v>30948</v>
          </cell>
          <cell r="G462">
            <v>41</v>
          </cell>
          <cell r="H462" t="str">
            <v>S</v>
          </cell>
          <cell r="I462" t="str">
            <v>Nhã Lộng, Phú Bình, Thái Nguyên</v>
          </cell>
          <cell r="J462" t="str">
            <v>Nhã Lộng, Phú Bình, Thái Nguyên</v>
          </cell>
          <cell r="K462" t="str">
            <v>Thái Nguyên</v>
          </cell>
          <cell r="L462" t="str">
            <v>090868968</v>
          </cell>
          <cell r="M462">
            <v>42314</v>
          </cell>
          <cell r="N462" t="str">
            <v>Thái Nguyên</v>
          </cell>
          <cell r="O462" t="str">
            <v>Đã có gia đình</v>
          </cell>
          <cell r="P462" t="str">
            <v>Kinh</v>
          </cell>
          <cell r="Q462" t="str">
            <v>Không</v>
          </cell>
          <cell r="R462" t="str">
            <v>Việt Nam</v>
          </cell>
          <cell r="S462" t="str">
            <v>Trung học cơ sở</v>
          </cell>
          <cell r="X462">
            <v>0</v>
          </cell>
          <cell r="AB462" t="e">
            <v>#N/A</v>
          </cell>
          <cell r="AC462" t="str">
            <v>0979450801</v>
          </cell>
          <cell r="AE462" t="str">
            <v>Mịt, Nhã Lộng, Phú Bình, Thái Nguyên</v>
          </cell>
          <cell r="AF462" t="str">
            <v>Việt Nam</v>
          </cell>
          <cell r="AG462" t="str">
            <v>Thái Nguyên</v>
          </cell>
          <cell r="AH462" t="str">
            <v>Phú Bình</v>
          </cell>
          <cell r="AI462" t="str">
            <v>Nhã Lộng</v>
          </cell>
        </row>
        <row r="463">
          <cell r="C463" t="str">
            <v>18022116SW</v>
          </cell>
          <cell r="D463" t="str">
            <v>Nguyễn văn Tuấn</v>
          </cell>
          <cell r="E463" t="str">
            <v>Nam</v>
          </cell>
          <cell r="F463">
            <v>34500</v>
          </cell>
          <cell r="G463">
            <v>31</v>
          </cell>
          <cell r="H463" t="str">
            <v>S</v>
          </cell>
          <cell r="I463" t="str">
            <v>Tân Hương, Phổ Yên, Thái Nguyên</v>
          </cell>
          <cell r="J463" t="str">
            <v>Tân Hương, Phổ Yên, Thái Nguyên</v>
          </cell>
          <cell r="K463" t="str">
            <v>Thái Nguyên</v>
          </cell>
          <cell r="L463" t="str">
            <v>019094000965</v>
          </cell>
          <cell r="M463">
            <v>44311</v>
          </cell>
          <cell r="N463" t="str">
            <v>Cục CS QLHC về TTXH</v>
          </cell>
          <cell r="O463" t="str">
            <v>Độc thân</v>
          </cell>
          <cell r="P463" t="str">
            <v>Kinh</v>
          </cell>
          <cell r="Q463" t="str">
            <v>Không</v>
          </cell>
          <cell r="R463" t="str">
            <v>Việt Nam</v>
          </cell>
          <cell r="S463" t="str">
            <v>Trung học phổ thông</v>
          </cell>
          <cell r="X463">
            <v>0</v>
          </cell>
          <cell r="AB463" t="str">
            <v>0364018983</v>
          </cell>
          <cell r="AC463" t="str">
            <v>0364018983</v>
          </cell>
          <cell r="AE463" t="str">
            <v>Thành Lập,Tân Hương, Phổ Yên, Thái Nguyên</v>
          </cell>
          <cell r="AF463" t="str">
            <v>Việt Nam</v>
          </cell>
          <cell r="AG463" t="str">
            <v>Thái Nguyên</v>
          </cell>
          <cell r="AH463" t="str">
            <v>Phổ Yên</v>
          </cell>
          <cell r="AI463" t="str">
            <v>Tân Hương</v>
          </cell>
        </row>
        <row r="464">
          <cell r="C464" t="str">
            <v>18022129PW</v>
          </cell>
          <cell r="D464" t="str">
            <v>Nguyễn Thị Ban</v>
          </cell>
          <cell r="E464" t="str">
            <v>Nữ</v>
          </cell>
          <cell r="F464">
            <v>30872</v>
          </cell>
          <cell r="G464">
            <v>41</v>
          </cell>
          <cell r="H464" t="str">
            <v>P</v>
          </cell>
          <cell r="I464" t="str">
            <v>Thanh Vận, Chợ Mới, Bắc Kạn</v>
          </cell>
          <cell r="J464" t="str">
            <v>Thanh Vận, Chợ Mới, Bắc Kạn</v>
          </cell>
          <cell r="K464" t="str">
            <v>Bắc Kạn</v>
          </cell>
          <cell r="L464" t="str">
            <v>006184002202</v>
          </cell>
          <cell r="M464">
            <v>44325</v>
          </cell>
          <cell r="N464" t="str">
            <v>Cục CS QLHC về TTXH</v>
          </cell>
          <cell r="O464" t="str">
            <v>Đã có gia đình</v>
          </cell>
          <cell r="P464" t="str">
            <v>Tày</v>
          </cell>
          <cell r="Q464" t="str">
            <v>Không</v>
          </cell>
          <cell r="R464" t="str">
            <v>Việt Nam</v>
          </cell>
          <cell r="S464" t="str">
            <v>Trung học cơ sở</v>
          </cell>
          <cell r="X464">
            <v>0</v>
          </cell>
          <cell r="AB464" t="str">
            <v>0366350812</v>
          </cell>
          <cell r="AC464" t="str">
            <v>0366350812</v>
          </cell>
          <cell r="AE464" t="str">
            <v>Bản Pjọo, Thanh Vận, Chợ Mới, Bắc Kạn</v>
          </cell>
          <cell r="AF464" t="str">
            <v>Việt Nam</v>
          </cell>
          <cell r="AG464" t="str">
            <v>Bắc Kạn</v>
          </cell>
          <cell r="AH464" t="str">
            <v>Chợ Mới</v>
          </cell>
          <cell r="AI464" t="str">
            <v>Thanh Vận</v>
          </cell>
        </row>
        <row r="465">
          <cell r="C465" t="str">
            <v>NW18032147SW</v>
          </cell>
          <cell r="D465" t="str">
            <v>Tạ Khắc Nguyên</v>
          </cell>
          <cell r="E465" t="str">
            <v>Nam</v>
          </cell>
          <cell r="F465">
            <v>34913</v>
          </cell>
          <cell r="G465">
            <v>30</v>
          </cell>
          <cell r="H465" t="str">
            <v>S</v>
          </cell>
          <cell r="I465" t="str">
            <v>Đắc Sơn, Phổ Yên, Thái Nguyên</v>
          </cell>
          <cell r="J465" t="str">
            <v>Đắc Sơn, Phổ Yên, Thái Nguyên</v>
          </cell>
          <cell r="K465" t="str">
            <v>Thái Nguyên</v>
          </cell>
          <cell r="L465" t="str">
            <v>019095003088</v>
          </cell>
          <cell r="M465">
            <v>44372</v>
          </cell>
          <cell r="N465" t="str">
            <v>Cục CS QLHC về TTXH</v>
          </cell>
          <cell r="O465" t="str">
            <v>Đã có gia đình</v>
          </cell>
          <cell r="P465" t="str">
            <v>Kinh</v>
          </cell>
          <cell r="Q465" t="str">
            <v>Không</v>
          </cell>
          <cell r="R465" t="str">
            <v>Việt Nam</v>
          </cell>
          <cell r="S465" t="str">
            <v>Trung học cơ sở</v>
          </cell>
          <cell r="X465">
            <v>0</v>
          </cell>
          <cell r="AB465" t="str">
            <v>0985 098 782</v>
          </cell>
          <cell r="AC465" t="str">
            <v>0985098782</v>
          </cell>
          <cell r="AE465" t="str">
            <v>Thống Hạ, Đắc Sơn, Phổ Yên, Thái Nguyên</v>
          </cell>
          <cell r="AF465" t="str">
            <v>Việt Nam</v>
          </cell>
          <cell r="AG465" t="str">
            <v>Thái Nguyên</v>
          </cell>
          <cell r="AH465" t="str">
            <v>Phổ Yên</v>
          </cell>
          <cell r="AI465" t="str">
            <v>Đắc Sơn</v>
          </cell>
        </row>
        <row r="466">
          <cell r="C466" t="str">
            <v>NW17090274TP</v>
          </cell>
          <cell r="D466" t="str">
            <v>Lương Thị Nguyên</v>
          </cell>
          <cell r="E466" t="str">
            <v>Nữ</v>
          </cell>
          <cell r="F466">
            <v>29138</v>
          </cell>
          <cell r="G466">
            <v>46</v>
          </cell>
          <cell r="H466" t="str">
            <v>P</v>
          </cell>
          <cell r="I466" t="str">
            <v>Khe Mo, Đồng Hỷ, Thái Nguyên</v>
          </cell>
          <cell r="J466" t="str">
            <v>Khe Mo, Đồng Hỷ, Thái Nguyên</v>
          </cell>
          <cell r="K466" t="str">
            <v>Thái Nguyên</v>
          </cell>
          <cell r="L466" t="str">
            <v>090767286</v>
          </cell>
          <cell r="M466">
            <v>42091</v>
          </cell>
          <cell r="N466" t="str">
            <v>Thái Nguyên</v>
          </cell>
          <cell r="O466" t="str">
            <v>Đã có gia đình</v>
          </cell>
          <cell r="P466" t="str">
            <v>Kinh</v>
          </cell>
          <cell r="Q466" t="str">
            <v>Không</v>
          </cell>
          <cell r="R466" t="str">
            <v>Việt Nam</v>
          </cell>
          <cell r="S466" t="str">
            <v>Tiểu học</v>
          </cell>
          <cell r="X466">
            <v>0</v>
          </cell>
          <cell r="AB466" t="str">
            <v>0976940109</v>
          </cell>
          <cell r="AC466" t="str">
            <v>0976940109</v>
          </cell>
          <cell r="AE466" t="str">
            <v>Ao Rôm 2, Khe Mo, Đồng Hỷ, Thái Nguyên</v>
          </cell>
          <cell r="AF466" t="str">
            <v>Việt Nam</v>
          </cell>
          <cell r="AG466" t="str">
            <v>Thái Nguyên</v>
          </cell>
          <cell r="AH466" t="str">
            <v>Đồng Hỷ</v>
          </cell>
          <cell r="AI466" t="str">
            <v>Khe Mo</v>
          </cell>
        </row>
        <row r="467">
          <cell r="C467" t="str">
            <v>17090312PW</v>
          </cell>
          <cell r="D467" t="str">
            <v>Lê Thị Nghiệp</v>
          </cell>
          <cell r="E467" t="str">
            <v>Nữ</v>
          </cell>
          <cell r="F467">
            <v>28378</v>
          </cell>
          <cell r="G467">
            <v>48</v>
          </cell>
          <cell r="H467" t="str">
            <v>P</v>
          </cell>
          <cell r="I467" t="str">
            <v>Tân Kim, Phú Bình, Thái Nguyên</v>
          </cell>
          <cell r="J467" t="str">
            <v>Tân Kim, Phú Bình, Thái Nguyên</v>
          </cell>
          <cell r="K467" t="str">
            <v>Thái Nguyên</v>
          </cell>
          <cell r="L467" t="str">
            <v>019177007280</v>
          </cell>
          <cell r="M467">
            <v>44374</v>
          </cell>
          <cell r="N467" t="str">
            <v>Cục CS QLHC về TTXH</v>
          </cell>
          <cell r="O467" t="str">
            <v>Đã có gia đình</v>
          </cell>
          <cell r="P467" t="str">
            <v>Kinh</v>
          </cell>
          <cell r="Q467" t="str">
            <v>Không</v>
          </cell>
          <cell r="R467" t="str">
            <v>Việt Nam</v>
          </cell>
          <cell r="S467" t="str">
            <v>Tiểu học</v>
          </cell>
          <cell r="X467">
            <v>0</v>
          </cell>
          <cell r="AB467" t="str">
            <v>0356602890</v>
          </cell>
          <cell r="AC467" t="str">
            <v>0356602890</v>
          </cell>
          <cell r="AE467" t="str">
            <v>Quyết Tiến, Tân Kim, Phú Bình, Thái Nguyên</v>
          </cell>
          <cell r="AF467" t="str">
            <v>Việt Nam</v>
          </cell>
          <cell r="AG467" t="str">
            <v>Thái Nguyên</v>
          </cell>
          <cell r="AH467" t="str">
            <v>Phú Bình</v>
          </cell>
          <cell r="AI467" t="str">
            <v>Tân Kim</v>
          </cell>
        </row>
        <row r="468">
          <cell r="C468" t="str">
            <v>NW1710361TP</v>
          </cell>
          <cell r="D468" t="str">
            <v>Nguyễn Thị Luân</v>
          </cell>
          <cell r="E468" t="str">
            <v>Nữ</v>
          </cell>
          <cell r="F468">
            <v>27489</v>
          </cell>
          <cell r="G468">
            <v>50</v>
          </cell>
          <cell r="H468" t="str">
            <v>P</v>
          </cell>
          <cell r="I468" t="str">
            <v>Đào Xá, Phú Bình, Thái Nguyên</v>
          </cell>
          <cell r="J468" t="str">
            <v>Đào Xá, Phú Bình, Thái Nguyên</v>
          </cell>
          <cell r="K468" t="str">
            <v>Thái Nguyên</v>
          </cell>
          <cell r="L468" t="str">
            <v>019175015647</v>
          </cell>
          <cell r="M468">
            <v>44372</v>
          </cell>
          <cell r="N468" t="str">
            <v>Cục CS QLHC về TTXH</v>
          </cell>
          <cell r="O468" t="str">
            <v>Đã có gia đình</v>
          </cell>
          <cell r="P468" t="str">
            <v>Kinh</v>
          </cell>
          <cell r="Q468" t="str">
            <v>Không</v>
          </cell>
          <cell r="R468" t="str">
            <v>Việt Nam</v>
          </cell>
          <cell r="S468" t="str">
            <v>Trung học cơ sở</v>
          </cell>
          <cell r="X468">
            <v>0</v>
          </cell>
          <cell r="AB468" t="str">
            <v>0345090362</v>
          </cell>
          <cell r="AC468" t="str">
            <v>0345090362</v>
          </cell>
          <cell r="AE468" t="str">
            <v>Chám, Đào Xá, Phú Bình, Thái Nguyên</v>
          </cell>
          <cell r="AF468" t="str">
            <v>Việt Nam</v>
          </cell>
          <cell r="AG468" t="str">
            <v>Thái Nguyên</v>
          </cell>
          <cell r="AH468" t="str">
            <v>Phú Bình</v>
          </cell>
          <cell r="AI468" t="str">
            <v>Đào Xá</v>
          </cell>
        </row>
        <row r="469">
          <cell r="C469" t="str">
            <v>NW1710376TP</v>
          </cell>
          <cell r="D469" t="str">
            <v>Lục Thị Liên</v>
          </cell>
          <cell r="E469" t="str">
            <v>Nữ</v>
          </cell>
          <cell r="F469">
            <v>28184</v>
          </cell>
          <cell r="G469">
            <v>48</v>
          </cell>
          <cell r="H469" t="str">
            <v>P</v>
          </cell>
          <cell r="I469" t="str">
            <v>Bản Ngoại, Đại Từ, Thái Nguyên</v>
          </cell>
          <cell r="J469" t="str">
            <v>Bản Ngoại, Đại Từ, Thái Nguyên</v>
          </cell>
          <cell r="K469" t="str">
            <v>Thái Nguyên</v>
          </cell>
          <cell r="L469" t="str">
            <v>091536691</v>
          </cell>
          <cell r="M469">
            <v>42972</v>
          </cell>
          <cell r="N469" t="str">
            <v>Thái Nguyên</v>
          </cell>
          <cell r="O469" t="str">
            <v>Đã có gia đình</v>
          </cell>
          <cell r="P469" t="str">
            <v>Nùng</v>
          </cell>
          <cell r="Q469" t="str">
            <v>Không</v>
          </cell>
          <cell r="R469" t="str">
            <v>Việt Nam</v>
          </cell>
          <cell r="S469" t="str">
            <v>Trung học cơ sở</v>
          </cell>
          <cell r="X469">
            <v>0</v>
          </cell>
          <cell r="AB469" t="e">
            <v>#N/A</v>
          </cell>
          <cell r="AC469" t="str">
            <v>01646094479</v>
          </cell>
          <cell r="AE469" t="str">
            <v>Đồng Ninh, Bản Ngoại, Đại Từ, Thái Nguyên</v>
          </cell>
          <cell r="AF469" t="str">
            <v>Việt Nam</v>
          </cell>
          <cell r="AG469" t="str">
            <v>Thái Nguyên</v>
          </cell>
          <cell r="AH469" t="str">
            <v>Đại Từ</v>
          </cell>
          <cell r="AI469" t="str">
            <v>Bản Ngoại</v>
          </cell>
        </row>
        <row r="470">
          <cell r="C470" t="str">
            <v>1710405MW</v>
          </cell>
          <cell r="D470" t="str">
            <v>Dương Thị Định</v>
          </cell>
          <cell r="E470" t="str">
            <v>Nữ</v>
          </cell>
          <cell r="F470">
            <v>27950</v>
          </cell>
          <cell r="G470">
            <v>49</v>
          </cell>
          <cell r="H470" t="str">
            <v>M</v>
          </cell>
          <cell r="I470" t="str">
            <v>Xuân Phương, Phú Bình, Thái Nguyên</v>
          </cell>
          <cell r="J470" t="str">
            <v>Xuân Phương, Phú Bình, Thái Nguyên</v>
          </cell>
          <cell r="K470" t="str">
            <v>Thái Nguyên</v>
          </cell>
          <cell r="L470" t="str">
            <v>019176016981</v>
          </cell>
          <cell r="M470">
            <v>44372</v>
          </cell>
          <cell r="N470" t="str">
            <v>Cục CS QLHC về TTXH</v>
          </cell>
          <cell r="O470" t="str">
            <v>Đã có gia đình</v>
          </cell>
          <cell r="P470" t="str">
            <v>Kinh</v>
          </cell>
          <cell r="Q470" t="str">
            <v>Không</v>
          </cell>
          <cell r="R470" t="str">
            <v>Việt Nam</v>
          </cell>
          <cell r="S470" t="str">
            <v>Trung học cơ sở</v>
          </cell>
          <cell r="X470">
            <v>0</v>
          </cell>
          <cell r="AB470" t="str">
            <v>0377278934</v>
          </cell>
          <cell r="AC470" t="str">
            <v>0377278934</v>
          </cell>
          <cell r="AE470" t="str">
            <v>Hạnh Phúc, Xuân Phương, Phú Bình, Thái Nguyên</v>
          </cell>
          <cell r="AF470" t="str">
            <v>Việt Nam</v>
          </cell>
          <cell r="AG470" t="str">
            <v>Thái Nguyên</v>
          </cell>
          <cell r="AH470" t="str">
            <v>Phú Bình</v>
          </cell>
          <cell r="AI470" t="str">
            <v>Xuân Phương</v>
          </cell>
        </row>
        <row r="471">
          <cell r="C471" t="str">
            <v>1710411PW</v>
          </cell>
          <cell r="D471" t="str">
            <v>Đồng Thị Đào</v>
          </cell>
          <cell r="E471" t="str">
            <v>Nữ</v>
          </cell>
          <cell r="F471">
            <v>27837</v>
          </cell>
          <cell r="G471">
            <v>49</v>
          </cell>
          <cell r="H471" t="str">
            <v>P</v>
          </cell>
          <cell r="I471" t="str">
            <v>Xuân Phương, Phú Bình, Thái Nguyên</v>
          </cell>
          <cell r="J471" t="str">
            <v>Xuân Phương, Phú Bình, Thái Nguyên</v>
          </cell>
          <cell r="K471" t="str">
            <v>Thái Nguyên</v>
          </cell>
          <cell r="L471" t="str">
            <v>019176007913</v>
          </cell>
          <cell r="M471">
            <v>44537</v>
          </cell>
          <cell r="N471" t="str">
            <v>Cục CS QLHC về TTXH</v>
          </cell>
          <cell r="O471" t="str">
            <v>Đã có gia đình</v>
          </cell>
          <cell r="P471" t="str">
            <v>Kinh</v>
          </cell>
          <cell r="Q471" t="str">
            <v>Không</v>
          </cell>
          <cell r="R471" t="str">
            <v>Việt Nam</v>
          </cell>
          <cell r="S471" t="str">
            <v>Trung học cơ sở</v>
          </cell>
          <cell r="X471">
            <v>0</v>
          </cell>
          <cell r="AB471" t="str">
            <v>0343769352</v>
          </cell>
          <cell r="AC471" t="str">
            <v>0343769352</v>
          </cell>
          <cell r="AE471" t="str">
            <v>Mịt, Nhã Lộng, Phú Bình, Thái Nguyên</v>
          </cell>
          <cell r="AF471" t="str">
            <v>Việt Nam</v>
          </cell>
          <cell r="AG471" t="str">
            <v>Thái Nguyên</v>
          </cell>
          <cell r="AH471" t="str">
            <v>Phú Bình</v>
          </cell>
          <cell r="AI471" t="str">
            <v>Nhã Lộng</v>
          </cell>
        </row>
        <row r="472">
          <cell r="C472" t="str">
            <v>NW1710343PW</v>
          </cell>
          <cell r="D472" t="str">
            <v>Hà Thị Sen</v>
          </cell>
          <cell r="E472" t="str">
            <v>Nữ</v>
          </cell>
          <cell r="F472">
            <v>28011</v>
          </cell>
          <cell r="G472">
            <v>49</v>
          </cell>
          <cell r="H472" t="str">
            <v>P</v>
          </cell>
          <cell r="I472" t="str">
            <v>Hà Thượng, Đại Từ, Thái Nguyên</v>
          </cell>
          <cell r="J472" t="str">
            <v>Hà Thượng, Đại Từ, Thái Nguyên</v>
          </cell>
          <cell r="K472" t="str">
            <v>Thái Nguyên</v>
          </cell>
          <cell r="L472" t="str">
            <v>019176013090</v>
          </cell>
          <cell r="M472">
            <v>44456</v>
          </cell>
          <cell r="N472" t="str">
            <v>Cục CS QLHC về TTXH</v>
          </cell>
          <cell r="O472" t="str">
            <v>Đã có gia đình</v>
          </cell>
          <cell r="P472" t="str">
            <v>Kinh</v>
          </cell>
          <cell r="Q472" t="str">
            <v>Không</v>
          </cell>
          <cell r="R472" t="str">
            <v>Việt Nam</v>
          </cell>
          <cell r="S472" t="str">
            <v>Tiểu học</v>
          </cell>
          <cell r="X472">
            <v>0</v>
          </cell>
          <cell r="AB472" t="str">
            <v>0347113122</v>
          </cell>
          <cell r="AC472" t="str">
            <v>0347113122</v>
          </cell>
          <cell r="AE472" t="str">
            <v>Đạt, An Khánh, Đại Từ, Thái Nguyên</v>
          </cell>
          <cell r="AF472" t="str">
            <v>Việt Nam</v>
          </cell>
          <cell r="AG472" t="str">
            <v>Thái Nguyên</v>
          </cell>
          <cell r="AH472" t="str">
            <v>Đại Từ</v>
          </cell>
          <cell r="AI472" t="str">
            <v>An Khánh</v>
          </cell>
        </row>
        <row r="473">
          <cell r="C473" t="str">
            <v>NW1710564TP</v>
          </cell>
          <cell r="D473" t="str">
            <v>Nguyễn Thị Hường</v>
          </cell>
          <cell r="E473" t="str">
            <v>Nữ</v>
          </cell>
          <cell r="F473">
            <v>29915</v>
          </cell>
          <cell r="G473">
            <v>44</v>
          </cell>
          <cell r="H473" t="str">
            <v>P</v>
          </cell>
          <cell r="I473" t="str">
            <v>Huống Thượng, Thái Nguyên, Thái Nguyên</v>
          </cell>
          <cell r="J473" t="str">
            <v>Huống Thượng, Thái Nguyên, Thái Nguyên</v>
          </cell>
          <cell r="K473" t="str">
            <v>Thái Nguyên</v>
          </cell>
          <cell r="L473" t="str">
            <v>019181011037</v>
          </cell>
          <cell r="M473">
            <v>44439</v>
          </cell>
          <cell r="N473" t="str">
            <v>Cục CS QLHC về TTXH</v>
          </cell>
          <cell r="O473" t="str">
            <v>Đã có gia đình</v>
          </cell>
          <cell r="P473" t="str">
            <v>Kinh</v>
          </cell>
          <cell r="Q473" t="str">
            <v>Không</v>
          </cell>
          <cell r="R473" t="str">
            <v>Việt Nam</v>
          </cell>
          <cell r="S473" t="str">
            <v>Tiểu học</v>
          </cell>
          <cell r="X473">
            <v>0</v>
          </cell>
          <cell r="AB473" t="str">
            <v>0978717738</v>
          </cell>
          <cell r="AC473" t="str">
            <v>0978717738</v>
          </cell>
          <cell r="AE473" t="str">
            <v>Tổ 24, Hương Sơn, Thái Nguyên, Thái Nguyên</v>
          </cell>
          <cell r="AF473" t="str">
            <v>Việt Nam</v>
          </cell>
          <cell r="AG473" t="str">
            <v>Thái Nguyên</v>
          </cell>
          <cell r="AH473" t="str">
            <v>Thái Nguyên</v>
          </cell>
          <cell r="AI473" t="str">
            <v>Hương Sơn</v>
          </cell>
        </row>
        <row r="474">
          <cell r="C474" t="str">
            <v>18032140PW</v>
          </cell>
          <cell r="D474" t="str">
            <v>Đào Thị Huyền</v>
          </cell>
          <cell r="E474" t="str">
            <v>Nữ</v>
          </cell>
          <cell r="F474">
            <v>33564</v>
          </cell>
          <cell r="G474">
            <v>34</v>
          </cell>
          <cell r="H474" t="str">
            <v>P</v>
          </cell>
          <cell r="I474" t="str">
            <v>Bàn Đạt, Phú Bình, Thái Nguyên</v>
          </cell>
          <cell r="J474" t="str">
            <v>Bàn Đạt, Phú Bình, Thái Nguyên</v>
          </cell>
          <cell r="K474" t="str">
            <v>Thái Nguyên</v>
          </cell>
          <cell r="L474" t="str">
            <v>019191003976</v>
          </cell>
          <cell r="M474">
            <v>44419</v>
          </cell>
          <cell r="N474" t="str">
            <v>Cục CS QLHC về TTXH</v>
          </cell>
          <cell r="O474" t="str">
            <v>Đã có gia đình</v>
          </cell>
          <cell r="P474" t="str">
            <v>Kinh</v>
          </cell>
          <cell r="Q474" t="str">
            <v>Không</v>
          </cell>
          <cell r="R474" t="str">
            <v>Việt Nam</v>
          </cell>
          <cell r="S474" t="str">
            <v>Tiểu học</v>
          </cell>
          <cell r="X474">
            <v>0</v>
          </cell>
          <cell r="AB474" t="str">
            <v>0388907920</v>
          </cell>
          <cell r="AC474" t="str">
            <v>0388907920</v>
          </cell>
          <cell r="AE474" t="str">
            <v>Tân Minh, Bàn Đạt, Phú Bình, Thái Nguyên</v>
          </cell>
          <cell r="AF474" t="str">
            <v>Việt Nam</v>
          </cell>
          <cell r="AG474" t="str">
            <v>Thái Nguyên</v>
          </cell>
          <cell r="AH474" t="str">
            <v>Phú Bình</v>
          </cell>
          <cell r="AI474" t="str">
            <v>Bàn Đạt</v>
          </cell>
        </row>
        <row r="475">
          <cell r="C475" t="str">
            <v>NW18032141PW</v>
          </cell>
          <cell r="D475" t="str">
            <v>Phùng Thị Tám</v>
          </cell>
          <cell r="E475" t="str">
            <v>Nữ</v>
          </cell>
          <cell r="F475">
            <v>27860</v>
          </cell>
          <cell r="G475">
            <v>49</v>
          </cell>
          <cell r="H475" t="str">
            <v>P</v>
          </cell>
          <cell r="I475" t="str">
            <v>Đào Xá, Phú Bình, Thái Nguyên</v>
          </cell>
          <cell r="J475" t="str">
            <v>Đào Xá, Phú Bình, Thái Nguyên</v>
          </cell>
          <cell r="K475" t="str">
            <v>Thái Nguyên</v>
          </cell>
          <cell r="L475" t="str">
            <v>090956360</v>
          </cell>
          <cell r="M475">
            <v>42584</v>
          </cell>
          <cell r="N475" t="str">
            <v>Thái Nguyên</v>
          </cell>
          <cell r="O475" t="str">
            <v>Đã có gia đình</v>
          </cell>
          <cell r="P475" t="str">
            <v>Kinh</v>
          </cell>
          <cell r="Q475" t="str">
            <v>Không</v>
          </cell>
          <cell r="R475" t="str">
            <v>Việt Nam</v>
          </cell>
          <cell r="S475" t="str">
            <v>Trung học cơ sở</v>
          </cell>
          <cell r="X475">
            <v>0</v>
          </cell>
          <cell r="AB475" t="e">
            <v>#N/A</v>
          </cell>
          <cell r="AC475" t="str">
            <v>01652026020</v>
          </cell>
          <cell r="AE475" t="str">
            <v>La Đước, Tân Kim, Phú Bình, Thái Nguyên</v>
          </cell>
          <cell r="AF475" t="str">
            <v>Việt Nam</v>
          </cell>
          <cell r="AG475" t="str">
            <v>Thái Nguyên</v>
          </cell>
          <cell r="AH475" t="str">
            <v>Phú Bình</v>
          </cell>
          <cell r="AI475" t="str">
            <v>Tân Kim</v>
          </cell>
        </row>
        <row r="476">
          <cell r="C476" t="str">
            <v>NW18032148SW</v>
          </cell>
          <cell r="D476" t="str">
            <v>Đoàn Văn Quang</v>
          </cell>
          <cell r="E476" t="str">
            <v>Nam</v>
          </cell>
          <cell r="F476">
            <v>35274</v>
          </cell>
          <cell r="G476">
            <v>29</v>
          </cell>
          <cell r="H476" t="str">
            <v>S</v>
          </cell>
          <cell r="I476" t="str">
            <v>Minh Đức, Phổ Yên, Thái Nguyên</v>
          </cell>
          <cell r="J476" t="str">
            <v>Minh Đức, Phổ Yên, Thái Nguyên</v>
          </cell>
          <cell r="K476" t="str">
            <v>Thái Nguyên</v>
          </cell>
          <cell r="L476" t="str">
            <v>019096004835</v>
          </cell>
          <cell r="M476">
            <v>44419</v>
          </cell>
          <cell r="N476" t="str">
            <v>Cục CS QLHC về TTXH</v>
          </cell>
          <cell r="O476" t="str">
            <v>Đã có gia đình</v>
          </cell>
          <cell r="P476" t="str">
            <v>Kinh</v>
          </cell>
          <cell r="Q476" t="str">
            <v>Không</v>
          </cell>
          <cell r="R476" t="str">
            <v>Việt Nam</v>
          </cell>
          <cell r="S476" t="str">
            <v>Trung học phổ thông</v>
          </cell>
          <cell r="X476">
            <v>0</v>
          </cell>
          <cell r="AB476" t="str">
            <v>0336593196</v>
          </cell>
          <cell r="AC476" t="str">
            <v>0336593196</v>
          </cell>
          <cell r="AE476" t="str">
            <v>Ba Quanh, Minh Đức, Phổ Yên, Thái Nguyên</v>
          </cell>
          <cell r="AF476" t="str">
            <v>Việt Nam</v>
          </cell>
          <cell r="AG476" t="str">
            <v>Thái Nguyên</v>
          </cell>
          <cell r="AH476" t="str">
            <v>Phổ Yên</v>
          </cell>
          <cell r="AI476" t="str">
            <v>Minh Đức</v>
          </cell>
        </row>
        <row r="477">
          <cell r="C477" t="str">
            <v>NW18032137PW</v>
          </cell>
          <cell r="D477" t="str">
            <v>Nguyễn Thị Thanh Dung</v>
          </cell>
          <cell r="E477" t="str">
            <v>Nữ</v>
          </cell>
          <cell r="F477">
            <v>32629</v>
          </cell>
          <cell r="G477">
            <v>36</v>
          </cell>
          <cell r="H477" t="str">
            <v>P</v>
          </cell>
          <cell r="I477" t="str">
            <v>Yên Trạch, Phú Lương, Thái Nguyên</v>
          </cell>
          <cell r="J477" t="str">
            <v>Yên Trạch, Phú Lương, Thái Nguyên</v>
          </cell>
          <cell r="K477" t="str">
            <v>Thái Nguyên</v>
          </cell>
          <cell r="L477" t="str">
            <v>019189011031</v>
          </cell>
          <cell r="M477">
            <v>44537</v>
          </cell>
          <cell r="N477" t="str">
            <v>Cục CS QLHC về TTXH</v>
          </cell>
          <cell r="O477" t="str">
            <v>Đã có gia đình</v>
          </cell>
          <cell r="P477" t="str">
            <v>Tày</v>
          </cell>
          <cell r="Q477" t="str">
            <v>Không</v>
          </cell>
          <cell r="R477" t="str">
            <v>Việt Nam</v>
          </cell>
          <cell r="S477" t="str">
            <v>Trung học cơ sở</v>
          </cell>
          <cell r="X477">
            <v>0</v>
          </cell>
          <cell r="AB477" t="str">
            <v>0392865799</v>
          </cell>
          <cell r="AC477" t="str">
            <v>0392865799</v>
          </cell>
          <cell r="AE477" t="str">
            <v>Mịt, Nhã Lộng, Phú Bình, Thái Nguyên</v>
          </cell>
          <cell r="AF477" t="str">
            <v>Việt Nam</v>
          </cell>
          <cell r="AG477" t="str">
            <v>Thái Nguyên</v>
          </cell>
          <cell r="AH477" t="str">
            <v>Phú Bình</v>
          </cell>
          <cell r="AI477" t="str">
            <v>Nhã Lộng</v>
          </cell>
        </row>
        <row r="478">
          <cell r="C478" t="str">
            <v>18032152MW</v>
          </cell>
          <cell r="D478" t="str">
            <v>Nguyễn Hữu Thiện</v>
          </cell>
          <cell r="E478" t="str">
            <v>Nam</v>
          </cell>
          <cell r="F478">
            <v>35944</v>
          </cell>
          <cell r="G478">
            <v>27</v>
          </cell>
          <cell r="H478" t="str">
            <v>M</v>
          </cell>
          <cell r="I478" t="str">
            <v xml:space="preserve">Quân Chu, Đại Từ, Thái Nguyên </v>
          </cell>
          <cell r="J478" t="str">
            <v xml:space="preserve">Quân Chu, Đại Từ, Thái Nguyên </v>
          </cell>
          <cell r="K478" t="str">
            <v>Thái Nguyên</v>
          </cell>
          <cell r="L478" t="str">
            <v>019098010450</v>
          </cell>
          <cell r="M478">
            <v>44617</v>
          </cell>
          <cell r="N478" t="str">
            <v>Cục CS QLHC về TTXH</v>
          </cell>
          <cell r="O478" t="str">
            <v>Độc thân</v>
          </cell>
          <cell r="P478" t="str">
            <v>Kinh</v>
          </cell>
          <cell r="Q478" t="str">
            <v>Không</v>
          </cell>
          <cell r="R478" t="str">
            <v>Việt Nam</v>
          </cell>
          <cell r="S478" t="str">
            <v>Trung học phổ thông</v>
          </cell>
          <cell r="X478">
            <v>0</v>
          </cell>
          <cell r="AB478" t="str">
            <v>0366655291</v>
          </cell>
          <cell r="AC478" t="str">
            <v>0366655291</v>
          </cell>
          <cell r="AE478" t="str">
            <v>Tân Tiến 1, Quân Chu, Đại Từ, Thái Nguyên</v>
          </cell>
          <cell r="AF478" t="str">
            <v>Việt Nam</v>
          </cell>
          <cell r="AG478" t="str">
            <v>Thái Nguyên</v>
          </cell>
          <cell r="AH478" t="str">
            <v>Đại Từ</v>
          </cell>
          <cell r="AI478" t="str">
            <v>Quân Chu</v>
          </cell>
        </row>
        <row r="479">
          <cell r="C479" t="str">
            <v>NW18032145SW</v>
          </cell>
          <cell r="D479" t="str">
            <v>Dương Đình Hồng</v>
          </cell>
          <cell r="E479" t="str">
            <v>Nam</v>
          </cell>
          <cell r="F479">
            <v>30718</v>
          </cell>
          <cell r="G479">
            <v>41</v>
          </cell>
          <cell r="H479" t="str">
            <v>S</v>
          </cell>
          <cell r="I479" t="str">
            <v>Thượng Đình, Phú Bình, Thái Nguyên</v>
          </cell>
          <cell r="J479" t="str">
            <v>Thượng Đình, Phú Bình, Thái Nguyên</v>
          </cell>
          <cell r="K479" t="str">
            <v>Thái Nguyên</v>
          </cell>
          <cell r="L479" t="str">
            <v>019084011856</v>
          </cell>
          <cell r="M479">
            <v>44419</v>
          </cell>
          <cell r="N479" t="str">
            <v>Cục CS QLHC về TTXH</v>
          </cell>
          <cell r="O479" t="str">
            <v>Đã có gia đình</v>
          </cell>
          <cell r="P479" t="str">
            <v>Kinh</v>
          </cell>
          <cell r="Q479" t="str">
            <v>Không</v>
          </cell>
          <cell r="R479" t="str">
            <v>Việt Nam</v>
          </cell>
          <cell r="S479" t="str">
            <v>Trung học cơ sở</v>
          </cell>
          <cell r="X479">
            <v>0</v>
          </cell>
          <cell r="AB479" t="str">
            <v>0948876595</v>
          </cell>
          <cell r="AC479" t="str">
            <v>0948876595</v>
          </cell>
          <cell r="AE479" t="str">
            <v>Rô, Thượng Đình, Phú Bình, Thái Nguyên</v>
          </cell>
          <cell r="AF479" t="str">
            <v>Việt Nam</v>
          </cell>
          <cell r="AG479" t="str">
            <v>Thái Nguyên</v>
          </cell>
          <cell r="AH479" t="str">
            <v>Phú Bình</v>
          </cell>
          <cell r="AI479" t="str">
            <v>Thượng Đình</v>
          </cell>
        </row>
        <row r="480">
          <cell r="C480" t="str">
            <v>NW17110005TN</v>
          </cell>
          <cell r="D480" t="str">
            <v>Lục Thùy Linh</v>
          </cell>
          <cell r="E480" t="str">
            <v>Nữ</v>
          </cell>
          <cell r="F480">
            <v>36229</v>
          </cell>
          <cell r="G480">
            <v>26</v>
          </cell>
          <cell r="H480" t="str">
            <v>S</v>
          </cell>
          <cell r="I480" t="str">
            <v>Tân Lợi, Đồng Hỷ, Thái Nguyên</v>
          </cell>
          <cell r="J480" t="str">
            <v>Tân Lợi, Đồng Hỷ, Thái Nguyên</v>
          </cell>
          <cell r="K480" t="str">
            <v>Thái Nguyên</v>
          </cell>
          <cell r="L480" t="str">
            <v>091945552</v>
          </cell>
          <cell r="M480">
            <v>43038</v>
          </cell>
          <cell r="N480" t="str">
            <v>Thái Nguyên</v>
          </cell>
          <cell r="O480" t="str">
            <v>Độc thân</v>
          </cell>
          <cell r="P480" t="str">
            <v>Kinh</v>
          </cell>
          <cell r="Q480" t="str">
            <v>Không</v>
          </cell>
          <cell r="R480" t="str">
            <v>Việt Nam</v>
          </cell>
          <cell r="S480" t="str">
            <v>Trung học phổ thông</v>
          </cell>
          <cell r="X480">
            <v>0</v>
          </cell>
          <cell r="AB480" t="e">
            <v>#N/A</v>
          </cell>
          <cell r="AC480" t="str">
            <v>01654916465</v>
          </cell>
          <cell r="AE480" t="str">
            <v>Cầu Lưu, Tân Lợi, Đồng Hỷ, Thái Nguyên</v>
          </cell>
          <cell r="AF480" t="str">
            <v>Việt Nam</v>
          </cell>
          <cell r="AG480" t="str">
            <v>Thái Nguyên</v>
          </cell>
          <cell r="AH480" t="str">
            <v>Đồng Hỷ</v>
          </cell>
          <cell r="AI480" t="str">
            <v>Tân Lợi</v>
          </cell>
        </row>
        <row r="481">
          <cell r="C481" t="str">
            <v>1711601PW</v>
          </cell>
          <cell r="D481" t="str">
            <v>Nguyễn Thị Lan</v>
          </cell>
          <cell r="E481" t="str">
            <v>Nữ</v>
          </cell>
          <cell r="F481">
            <v>29812</v>
          </cell>
          <cell r="G481">
            <v>44</v>
          </cell>
          <cell r="H481" t="str">
            <v>P</v>
          </cell>
          <cell r="I481" t="str">
            <v>Thành Công, Phổ Yên, Thái Nguyên</v>
          </cell>
          <cell r="J481" t="str">
            <v>Thành Công, Phổ Yên, Thái Nguyên</v>
          </cell>
          <cell r="K481" t="str">
            <v>Thái Nguyên</v>
          </cell>
          <cell r="L481" t="str">
            <v>019181012106</v>
          </cell>
          <cell r="M481">
            <v>44372</v>
          </cell>
          <cell r="N481" t="str">
            <v>Cục CS QLHC về TTXH</v>
          </cell>
          <cell r="O481" t="str">
            <v>Đã có gia đình</v>
          </cell>
          <cell r="P481" t="str">
            <v>Kinh</v>
          </cell>
          <cell r="Q481" t="str">
            <v>Không</v>
          </cell>
          <cell r="R481" t="str">
            <v>Việt Nam</v>
          </cell>
          <cell r="S481" t="str">
            <v>Tiểu học</v>
          </cell>
          <cell r="X481">
            <v>0</v>
          </cell>
          <cell r="AB481" t="str">
            <v>0364036294</v>
          </cell>
          <cell r="AC481" t="str">
            <v>0364036294</v>
          </cell>
          <cell r="AE481" t="str">
            <v>Tân Hòa, Vạn Phái, Phổ Yên, Thái Nguyên</v>
          </cell>
          <cell r="AF481" t="str">
            <v>Việt Nam</v>
          </cell>
          <cell r="AG481" t="str">
            <v>Thái Nguyên</v>
          </cell>
          <cell r="AH481" t="str">
            <v>Phổ Yên</v>
          </cell>
          <cell r="AI481" t="str">
            <v>Vạn Phái</v>
          </cell>
        </row>
        <row r="482">
          <cell r="C482" t="str">
            <v>NW1710426HW</v>
          </cell>
          <cell r="D482" t="str">
            <v>Lưu Thị Ba</v>
          </cell>
          <cell r="E482" t="str">
            <v>Nữ</v>
          </cell>
          <cell r="F482">
            <v>26978</v>
          </cell>
          <cell r="G482">
            <v>52</v>
          </cell>
          <cell r="H482" t="str">
            <v>H</v>
          </cell>
          <cell r="I482" t="str">
            <v>Thành Công, Phổ Yên, Thái Nguyên</v>
          </cell>
          <cell r="J482" t="str">
            <v>Thành Công, Phổ Yên, Thái Nguyên</v>
          </cell>
          <cell r="K482" t="str">
            <v>Thái Nguyên</v>
          </cell>
          <cell r="L482" t="str">
            <v>019173005333</v>
          </cell>
          <cell r="M482">
            <v>44419</v>
          </cell>
          <cell r="N482" t="str">
            <v>Cục CS QLHC về TTXH</v>
          </cell>
          <cell r="O482" t="str">
            <v>Đã có gia đình</v>
          </cell>
          <cell r="P482" t="str">
            <v>Sán dỉu</v>
          </cell>
          <cell r="Q482" t="str">
            <v>Không</v>
          </cell>
          <cell r="R482" t="str">
            <v>Việt Nam</v>
          </cell>
          <cell r="S482" t="str">
            <v>Tiểu học</v>
          </cell>
          <cell r="X482">
            <v>0</v>
          </cell>
          <cell r="AB482" t="str">
            <v>0335154017</v>
          </cell>
          <cell r="AC482" t="str">
            <v>0335154017</v>
          </cell>
          <cell r="AE482" t="str">
            <v>Nhội, Thành Công, Phổ Yên, Thái Nguyên</v>
          </cell>
          <cell r="AF482" t="str">
            <v>Việt Nam</v>
          </cell>
          <cell r="AG482" t="str">
            <v>Thái Nguyên</v>
          </cell>
          <cell r="AH482" t="str">
            <v>Phổ Yên</v>
          </cell>
          <cell r="AI482" t="str">
            <v>Thành Công</v>
          </cell>
        </row>
        <row r="483">
          <cell r="C483" t="str">
            <v>NW1710480PW</v>
          </cell>
          <cell r="D483" t="str">
            <v>Ngọ Thị Ngọc</v>
          </cell>
          <cell r="E483" t="str">
            <v>Nữ</v>
          </cell>
          <cell r="F483">
            <v>27030</v>
          </cell>
          <cell r="G483">
            <v>51</v>
          </cell>
          <cell r="H483" t="str">
            <v>P</v>
          </cell>
          <cell r="I483" t="str">
            <v>Tân Hòa, Phú Bình, Thái Nguyên</v>
          </cell>
          <cell r="J483" t="str">
            <v>Tân Hòa, Phú Bình, Thái Nguyên</v>
          </cell>
          <cell r="K483" t="str">
            <v>Thái Nguyên</v>
          </cell>
          <cell r="L483" t="str">
            <v>090787188</v>
          </cell>
          <cell r="M483">
            <v>42881</v>
          </cell>
          <cell r="N483" t="str">
            <v>Thái Nguyên</v>
          </cell>
          <cell r="O483" t="str">
            <v>Đã có gia đình</v>
          </cell>
          <cell r="P483" t="str">
            <v>Kinh</v>
          </cell>
          <cell r="Q483" t="str">
            <v>Không</v>
          </cell>
          <cell r="R483" t="str">
            <v>Việt Nam</v>
          </cell>
          <cell r="S483" t="str">
            <v>Tiểu học</v>
          </cell>
          <cell r="X483">
            <v>0</v>
          </cell>
          <cell r="AB483" t="str">
            <v>0345621005</v>
          </cell>
          <cell r="AC483" t="str">
            <v>0345621005</v>
          </cell>
          <cell r="AE483" t="str">
            <v>Thòng Bong, Tân Kim, Phú Bình, Thái Nguyên</v>
          </cell>
          <cell r="AF483" t="str">
            <v>Việt Nam</v>
          </cell>
          <cell r="AG483" t="str">
            <v>Thái Nguyên</v>
          </cell>
          <cell r="AH483" t="str">
            <v>Phú Bình</v>
          </cell>
          <cell r="AI483" t="str">
            <v>Tân Kim</v>
          </cell>
        </row>
        <row r="484">
          <cell r="C484" t="str">
            <v>NW17090010PW</v>
          </cell>
          <cell r="D484" t="str">
            <v>Phạm Thị Hiền</v>
          </cell>
          <cell r="E484" t="str">
            <v>Nữ</v>
          </cell>
          <cell r="F484">
            <v>27611</v>
          </cell>
          <cell r="G484">
            <v>50</v>
          </cell>
          <cell r="H484" t="str">
            <v>P</v>
          </cell>
          <cell r="I484" t="str">
            <v>Tân Khánh, Phú Bình, Thái Nguyên</v>
          </cell>
          <cell r="J484" t="str">
            <v>Tân Khánh, Phú Bình, Thái Nguyên</v>
          </cell>
          <cell r="K484" t="str">
            <v>Thái Nguyên</v>
          </cell>
          <cell r="L484" t="str">
            <v>019175011306</v>
          </cell>
          <cell r="M484">
            <v>44427</v>
          </cell>
          <cell r="N484" t="str">
            <v>Cục CS QLHC về TTXH</v>
          </cell>
          <cell r="O484" t="str">
            <v>Đã có gia đình</v>
          </cell>
          <cell r="P484" t="str">
            <v>Kinh</v>
          </cell>
          <cell r="Q484" t="str">
            <v>Không</v>
          </cell>
          <cell r="R484" t="str">
            <v>Việt Nam</v>
          </cell>
          <cell r="S484" t="str">
            <v>Tiểu học</v>
          </cell>
          <cell r="X484">
            <v>0</v>
          </cell>
          <cell r="AB484" t="str">
            <v>0397853863</v>
          </cell>
          <cell r="AC484" t="str">
            <v>0397853863</v>
          </cell>
          <cell r="AE484" t="str">
            <v>Na Ri, Tân Khánh, Phú Bình, Thái Nguyên</v>
          </cell>
          <cell r="AF484" t="str">
            <v>Việt Nam</v>
          </cell>
          <cell r="AG484" t="str">
            <v>Thái Nguyên</v>
          </cell>
          <cell r="AH484" t="str">
            <v>Phú Bình</v>
          </cell>
          <cell r="AI484" t="str">
            <v>Tân Khánh</v>
          </cell>
        </row>
        <row r="485">
          <cell r="C485" t="str">
            <v>NW1710421PW</v>
          </cell>
          <cell r="D485" t="str">
            <v>Đàm Thị Biên</v>
          </cell>
          <cell r="E485" t="str">
            <v>Nữ</v>
          </cell>
          <cell r="F485">
            <v>32621</v>
          </cell>
          <cell r="G485">
            <v>36</v>
          </cell>
          <cell r="H485" t="str">
            <v>P</v>
          </cell>
          <cell r="I485" t="str">
            <v>Kim Phượng, Định Hóa, Thái Nguyên</v>
          </cell>
          <cell r="J485" t="str">
            <v>Kim Phượng, Định Hóa, Thái Nguyên</v>
          </cell>
          <cell r="K485" t="str">
            <v>Thái Nguyên</v>
          </cell>
          <cell r="L485" t="str">
            <v>019189007830</v>
          </cell>
          <cell r="M485">
            <v>44325</v>
          </cell>
          <cell r="N485" t="str">
            <v>Cục CS QLHC về TTXH</v>
          </cell>
          <cell r="O485" t="str">
            <v>Đã có gia đình</v>
          </cell>
          <cell r="P485" t="str">
            <v>Tày</v>
          </cell>
          <cell r="Q485" t="str">
            <v>Không</v>
          </cell>
          <cell r="R485" t="str">
            <v>Việt Nam</v>
          </cell>
          <cell r="S485" t="str">
            <v>Trung học cơ sở</v>
          </cell>
          <cell r="X485">
            <v>0</v>
          </cell>
          <cell r="AB485" t="str">
            <v>0389578038</v>
          </cell>
          <cell r="AC485" t="str">
            <v>0389578038</v>
          </cell>
          <cell r="AE485" t="str">
            <v>Bản Lại, Linh Thông, Định Hóa, Thái Nguyên</v>
          </cell>
          <cell r="AF485" t="str">
            <v>Việt Nam</v>
          </cell>
          <cell r="AG485" t="str">
            <v>Thái Nguyên</v>
          </cell>
          <cell r="AH485" t="str">
            <v>Định Hóa</v>
          </cell>
          <cell r="AI485" t="str">
            <v>Linh Thông</v>
          </cell>
        </row>
        <row r="486">
          <cell r="C486" t="str">
            <v>NW1711604PW</v>
          </cell>
          <cell r="D486" t="str">
            <v>Trần Thị Nguyệt</v>
          </cell>
          <cell r="E486" t="str">
            <v>Nữ</v>
          </cell>
          <cell r="F486">
            <v>27946</v>
          </cell>
          <cell r="G486">
            <v>49</v>
          </cell>
          <cell r="H486" t="str">
            <v>P</v>
          </cell>
          <cell r="I486" t="str">
            <v>Bản Ngoại, Đại Từ, Thái Nguyên</v>
          </cell>
          <cell r="J486" t="str">
            <v>Bản Ngoại, Đại Từ, Thái Nguyên</v>
          </cell>
          <cell r="K486" t="str">
            <v>Thái Nguyên</v>
          </cell>
          <cell r="L486" t="str">
            <v>019176016780</v>
          </cell>
          <cell r="M486">
            <v>44425</v>
          </cell>
          <cell r="N486" t="str">
            <v>Cục CS QLHC về TTXH</v>
          </cell>
          <cell r="O486" t="str">
            <v>Đã có gia đình</v>
          </cell>
          <cell r="P486" t="str">
            <v>Kinh</v>
          </cell>
          <cell r="Q486" t="str">
            <v>Không</v>
          </cell>
          <cell r="R486" t="str">
            <v>Việt Nam</v>
          </cell>
          <cell r="S486" t="str">
            <v>Trung học phổ thông</v>
          </cell>
          <cell r="X486">
            <v>0</v>
          </cell>
          <cell r="AB486" t="str">
            <v>0393319293</v>
          </cell>
          <cell r="AC486" t="str">
            <v>0393319293</v>
          </cell>
          <cell r="AE486" t="str">
            <v>Khâu Giáo 1, Bản Ngoại, Đại Từ, Thái Nguyên</v>
          </cell>
          <cell r="AF486" t="str">
            <v>Việt Nam</v>
          </cell>
          <cell r="AG486" t="str">
            <v>Thái Nguyên</v>
          </cell>
          <cell r="AH486" t="str">
            <v>Đại Từ</v>
          </cell>
          <cell r="AI486" t="str">
            <v>Bản Ngoại</v>
          </cell>
        </row>
        <row r="487">
          <cell r="C487" t="str">
            <v>NW18032150MW</v>
          </cell>
          <cell r="D487" t="str">
            <v>Bùi Thị Ngọc</v>
          </cell>
          <cell r="E487" t="str">
            <v>Nữ</v>
          </cell>
          <cell r="F487">
            <v>34678</v>
          </cell>
          <cell r="G487">
            <v>31</v>
          </cell>
          <cell r="H487" t="str">
            <v>M</v>
          </cell>
          <cell r="I487" t="str">
            <v>Gia Sơn, Nho Quan, Ninh Bình</v>
          </cell>
          <cell r="J487" t="str">
            <v>Gia Sơn, Nho Quan, Ninh Bình</v>
          </cell>
          <cell r="K487" t="str">
            <v>Ninh Bình</v>
          </cell>
          <cell r="L487" t="str">
            <v>037194008634</v>
          </cell>
          <cell r="M487">
            <v>44372</v>
          </cell>
          <cell r="N487" t="str">
            <v>Cục CS QLHC về TTXH</v>
          </cell>
          <cell r="O487" t="str">
            <v>Đã có gia đình</v>
          </cell>
          <cell r="P487" t="str">
            <v>Kinh</v>
          </cell>
          <cell r="Q487" t="str">
            <v>Không</v>
          </cell>
          <cell r="R487" t="str">
            <v>Việt Nam</v>
          </cell>
          <cell r="S487" t="str">
            <v>Trung học cơ sở</v>
          </cell>
          <cell r="X487">
            <v>0</v>
          </cell>
          <cell r="AB487" t="str">
            <v>0329857027</v>
          </cell>
          <cell r="AC487" t="str">
            <v>0329857027</v>
          </cell>
          <cell r="AE487" t="str">
            <v>Nương Cao, Cát Nê, Đại Từ, Thái Nguyên</v>
          </cell>
          <cell r="AF487" t="str">
            <v>Việt Nam</v>
          </cell>
          <cell r="AG487" t="str">
            <v>Thái Nguyên</v>
          </cell>
          <cell r="AH487" t="str">
            <v>Đại Từ</v>
          </cell>
          <cell r="AI487" t="str">
            <v>Cát Nê</v>
          </cell>
        </row>
        <row r="488">
          <cell r="C488" t="str">
            <v>18032159QW</v>
          </cell>
          <cell r="D488" t="str">
            <v>Lưu Thị Tuyết</v>
          </cell>
          <cell r="E488" t="str">
            <v>Nữ</v>
          </cell>
          <cell r="F488">
            <v>27711</v>
          </cell>
          <cell r="G488">
            <v>50</v>
          </cell>
          <cell r="H488" t="str">
            <v>Q</v>
          </cell>
          <cell r="I488" t="str">
            <v>Phú Lạc, Đại Từ, Thái Nguyên</v>
          </cell>
          <cell r="J488" t="str">
            <v>Phú Lạc, Đại Từ, Thái Nguyên</v>
          </cell>
          <cell r="K488" t="str">
            <v>Thái Nguyên</v>
          </cell>
          <cell r="L488" t="str">
            <v>019175009899</v>
          </cell>
          <cell r="M488">
            <v>44438</v>
          </cell>
          <cell r="N488" t="str">
            <v>Cục CS QLHC về TTXH</v>
          </cell>
          <cell r="O488" t="str">
            <v>Đã có gia đình</v>
          </cell>
          <cell r="P488" t="str">
            <v>Nùng</v>
          </cell>
          <cell r="Q488" t="str">
            <v>Không</v>
          </cell>
          <cell r="R488" t="str">
            <v>Việt Nam</v>
          </cell>
          <cell r="S488" t="str">
            <v>Tiểu học</v>
          </cell>
          <cell r="X488">
            <v>0</v>
          </cell>
          <cell r="AB488" t="str">
            <v>0367049834</v>
          </cell>
          <cell r="AC488" t="str">
            <v>0367049834</v>
          </cell>
          <cell r="AE488" t="str">
            <v>Phú Hạ, Bản Ngoại, Đại Từ, Thái Nguyên</v>
          </cell>
          <cell r="AF488" t="str">
            <v>Việt Nam</v>
          </cell>
          <cell r="AG488" t="str">
            <v>Thái Nguyên</v>
          </cell>
          <cell r="AH488" t="str">
            <v>Đại Từ</v>
          </cell>
          <cell r="AI488" t="str">
            <v>Bản Ngoại</v>
          </cell>
        </row>
        <row r="489">
          <cell r="C489" t="str">
            <v>NW18032160QW</v>
          </cell>
          <cell r="D489" t="str">
            <v>Nguyễn Thị Yến</v>
          </cell>
          <cell r="E489" t="str">
            <v>Nữ</v>
          </cell>
          <cell r="F489">
            <v>30438</v>
          </cell>
          <cell r="G489">
            <v>42</v>
          </cell>
          <cell r="H489" t="str">
            <v>Q</v>
          </cell>
          <cell r="I489" t="str">
            <v>Bảo Lý, Phú Bình, Thái Nguyên</v>
          </cell>
          <cell r="J489" t="str">
            <v>Bảo Lý, Phú Bình, Thái Nguyên</v>
          </cell>
          <cell r="K489" t="str">
            <v>Thái Nguyên</v>
          </cell>
          <cell r="L489" t="str">
            <v>090950330</v>
          </cell>
          <cell r="M489">
            <v>42881</v>
          </cell>
          <cell r="N489" t="str">
            <v>Thái Nguyên</v>
          </cell>
          <cell r="O489" t="str">
            <v>Đã có gia đình</v>
          </cell>
          <cell r="P489" t="str">
            <v>Kinh</v>
          </cell>
          <cell r="Q489" t="str">
            <v>Không</v>
          </cell>
          <cell r="R489" t="str">
            <v>Việt Nam</v>
          </cell>
          <cell r="S489" t="str">
            <v>Trung học cơ sở</v>
          </cell>
          <cell r="X489">
            <v>0</v>
          </cell>
          <cell r="AB489" t="e">
            <v>#N/A</v>
          </cell>
          <cell r="AC489" t="str">
            <v>01677348607</v>
          </cell>
          <cell r="AE489" t="str">
            <v>Đoàn Kết, Đào Xá, Phú Bình, Thái Nguyên</v>
          </cell>
          <cell r="AF489" t="str">
            <v>Việt Nam</v>
          </cell>
          <cell r="AG489" t="str">
            <v>Thái Nguyên</v>
          </cell>
          <cell r="AH489" t="str">
            <v>Phú Bình</v>
          </cell>
          <cell r="AI489" t="str">
            <v>Đào Xá</v>
          </cell>
        </row>
        <row r="490">
          <cell r="C490" t="str">
            <v>NW18032165PW</v>
          </cell>
          <cell r="D490" t="str">
            <v>Phạm Thị Vỹ</v>
          </cell>
          <cell r="E490" t="str">
            <v>Nữ</v>
          </cell>
          <cell r="F490">
            <v>27323</v>
          </cell>
          <cell r="G490">
            <v>51</v>
          </cell>
          <cell r="H490" t="str">
            <v>P</v>
          </cell>
          <cell r="I490" t="str">
            <v>Hồng Tiến, Phổ Yên, Thái Nguyên</v>
          </cell>
          <cell r="J490" t="str">
            <v>Hồng Tiến, Phổ Yên, Thái Nguyên</v>
          </cell>
          <cell r="K490" t="str">
            <v>Thái Nguyên</v>
          </cell>
          <cell r="L490" t="str">
            <v>090648322</v>
          </cell>
          <cell r="M490">
            <v>39735</v>
          </cell>
          <cell r="N490" t="str">
            <v>Thái Nguyên</v>
          </cell>
          <cell r="O490" t="str">
            <v>Đã có gia đình</v>
          </cell>
          <cell r="P490" t="str">
            <v>Kinh</v>
          </cell>
          <cell r="Q490" t="str">
            <v>Không</v>
          </cell>
          <cell r="R490" t="str">
            <v>Việt Nam</v>
          </cell>
          <cell r="S490" t="str">
            <v>Tiểu học</v>
          </cell>
          <cell r="X490">
            <v>0</v>
          </cell>
          <cell r="AB490" t="e">
            <v>#N/A</v>
          </cell>
          <cell r="AC490" t="str">
            <v>01675159278</v>
          </cell>
          <cell r="AE490" t="str">
            <v>Hanh, Hồng Tiến, Phổ Yên, Thái Nguyên</v>
          </cell>
          <cell r="AF490" t="str">
            <v>Việt Nam</v>
          </cell>
          <cell r="AG490" t="str">
            <v>Thái Nguyên</v>
          </cell>
          <cell r="AH490" t="str">
            <v>Phổ Yên</v>
          </cell>
          <cell r="AI490" t="str">
            <v>Hồng Tiến</v>
          </cell>
        </row>
        <row r="491">
          <cell r="C491" t="str">
            <v>NW18032172PW</v>
          </cell>
          <cell r="D491" t="str">
            <v>Lý Thị Loan</v>
          </cell>
          <cell r="E491" t="str">
            <v>Nữ</v>
          </cell>
          <cell r="F491">
            <v>30341</v>
          </cell>
          <cell r="G491">
            <v>42</v>
          </cell>
          <cell r="H491" t="str">
            <v>P</v>
          </cell>
          <cell r="I491" t="str">
            <v>Tân Hòa, Phú Bình, Thái Nguyên</v>
          </cell>
          <cell r="J491" t="str">
            <v>Tân Hòa, Phú Bình, Thái Nguyên</v>
          </cell>
          <cell r="K491" t="str">
            <v>Thái Nguyên</v>
          </cell>
          <cell r="L491" t="str">
            <v>091074794</v>
          </cell>
          <cell r="M491">
            <v>42710</v>
          </cell>
          <cell r="N491" t="str">
            <v>Thái Nguyên</v>
          </cell>
          <cell r="O491" t="str">
            <v>Đã có gia đình</v>
          </cell>
          <cell r="P491" t="str">
            <v>Tày</v>
          </cell>
          <cell r="Q491" t="str">
            <v>Không</v>
          </cell>
          <cell r="R491" t="str">
            <v>Việt Nam</v>
          </cell>
          <cell r="S491" t="str">
            <v>Tiểu học</v>
          </cell>
          <cell r="X491">
            <v>0</v>
          </cell>
          <cell r="AB491" t="e">
            <v>#N/A</v>
          </cell>
          <cell r="AC491" t="str">
            <v>0964771763</v>
          </cell>
          <cell r="AE491" t="str">
            <v>Vàng Ngoài, Tân Hòa, Phú Bình, Thái Nguyên</v>
          </cell>
          <cell r="AF491" t="str">
            <v>Việt Nam</v>
          </cell>
          <cell r="AG491" t="str">
            <v>Thái Nguyên</v>
          </cell>
          <cell r="AH491" t="str">
            <v>Phú Bình</v>
          </cell>
          <cell r="AI491" t="str">
            <v>Tân Hòa</v>
          </cell>
        </row>
        <row r="492">
          <cell r="C492" t="str">
            <v>NW18032179PW</v>
          </cell>
          <cell r="D492" t="str">
            <v>Dương Thị Vui</v>
          </cell>
          <cell r="E492" t="str">
            <v>Nữ</v>
          </cell>
          <cell r="F492">
            <v>28652</v>
          </cell>
          <cell r="G492">
            <v>47</v>
          </cell>
          <cell r="H492" t="str">
            <v>P</v>
          </cell>
          <cell r="I492" t="str">
            <v>Thành Công, Phổ Yên, Thái Nguyên</v>
          </cell>
          <cell r="J492" t="str">
            <v>Thành Công, Phổ Yên, Thái Nguyên</v>
          </cell>
          <cell r="K492" t="str">
            <v>Thái Nguyên</v>
          </cell>
          <cell r="L492" t="str">
            <v>091661916</v>
          </cell>
          <cell r="M492">
            <v>39739</v>
          </cell>
          <cell r="N492" t="str">
            <v>Thái Nguyên</v>
          </cell>
          <cell r="O492" t="str">
            <v>Đã có gia đình</v>
          </cell>
          <cell r="P492" t="str">
            <v>Kinh</v>
          </cell>
          <cell r="Q492" t="str">
            <v>Không</v>
          </cell>
          <cell r="R492" t="str">
            <v>Việt Nam</v>
          </cell>
          <cell r="S492" t="str">
            <v>Trung học cơ sở</v>
          </cell>
          <cell r="X492">
            <v>0</v>
          </cell>
          <cell r="AB492" t="e">
            <v>#N/A</v>
          </cell>
          <cell r="AC492" t="str">
            <v>0963440278</v>
          </cell>
          <cell r="AE492" t="str">
            <v>Đồn, Vạn Phái, Phổ Yên, Thái Nguyên</v>
          </cell>
          <cell r="AF492" t="str">
            <v>Việt Nam</v>
          </cell>
          <cell r="AG492" t="str">
            <v>Thái Nguyên</v>
          </cell>
          <cell r="AH492" t="str">
            <v>Phổ Yên</v>
          </cell>
          <cell r="AI492" t="str">
            <v>Vạn Phái</v>
          </cell>
        </row>
        <row r="493">
          <cell r="C493" t="str">
            <v>NW18032169PW</v>
          </cell>
          <cell r="D493" t="str">
            <v>Hồ Thị Liên</v>
          </cell>
          <cell r="E493" t="str">
            <v>Nữ</v>
          </cell>
          <cell r="F493">
            <v>34440</v>
          </cell>
          <cell r="G493">
            <v>31</v>
          </cell>
          <cell r="H493" t="str">
            <v>P</v>
          </cell>
          <cell r="I493" t="str">
            <v>Trà Quân, Tây Trà, Quảng Ngãi</v>
          </cell>
          <cell r="J493" t="str">
            <v>Trà Quân, Tây Trà, Quảng Ngãi</v>
          </cell>
          <cell r="K493" t="str">
            <v>Quảng Ngãi</v>
          </cell>
          <cell r="L493" t="str">
            <v>212805805</v>
          </cell>
          <cell r="M493">
            <v>41730</v>
          </cell>
          <cell r="N493" t="str">
            <v>Quảng Ngãi</v>
          </cell>
          <cell r="O493" t="str">
            <v>Đã có gia đình</v>
          </cell>
          <cell r="P493" t="str">
            <v>Co</v>
          </cell>
          <cell r="Q493" t="str">
            <v>Không</v>
          </cell>
          <cell r="R493" t="str">
            <v>Việt Nam</v>
          </cell>
          <cell r="S493" t="str">
            <v>Trung học cơ sở</v>
          </cell>
          <cell r="X493">
            <v>0</v>
          </cell>
          <cell r="AB493" t="e">
            <v>#N/A</v>
          </cell>
          <cell r="AC493" t="str">
            <v>01687312394</v>
          </cell>
          <cell r="AE493" t="str">
            <v>Cầu Bình 1, Vô Tranh, Phú Lương, Thái Nguyên</v>
          </cell>
          <cell r="AF493" t="str">
            <v>Việt Nam</v>
          </cell>
          <cell r="AG493" t="str">
            <v>Thái Nguyên</v>
          </cell>
          <cell r="AH493" t="str">
            <v>Phú Lương</v>
          </cell>
          <cell r="AI493" t="str">
            <v>Vô Tranh</v>
          </cell>
        </row>
        <row r="494">
          <cell r="C494" t="str">
            <v>NW18032175QW</v>
          </cell>
          <cell r="D494" t="str">
            <v>Dương Thị Minh</v>
          </cell>
          <cell r="E494" t="str">
            <v>Nữ</v>
          </cell>
          <cell r="F494">
            <v>30549</v>
          </cell>
          <cell r="G494">
            <v>42</v>
          </cell>
          <cell r="H494" t="str">
            <v>Q</v>
          </cell>
          <cell r="I494" t="str">
            <v>Xuân Phương, Phú Bình, Thái Nguyên</v>
          </cell>
          <cell r="J494" t="str">
            <v>Xuân Phương, Phú Bình, Thái Nguyên</v>
          </cell>
          <cell r="K494" t="str">
            <v>Thái Nguyên</v>
          </cell>
          <cell r="L494" t="str">
            <v>019183002163</v>
          </cell>
          <cell r="M494">
            <v>44311</v>
          </cell>
          <cell r="N494" t="str">
            <v>Cục CS QLHC về TTXH</v>
          </cell>
          <cell r="O494" t="str">
            <v>Đã có gia đình</v>
          </cell>
          <cell r="P494" t="str">
            <v>Kinh</v>
          </cell>
          <cell r="Q494" t="str">
            <v>Không</v>
          </cell>
          <cell r="R494" t="str">
            <v>Việt Nam</v>
          </cell>
          <cell r="S494" t="str">
            <v>Tiểu học</v>
          </cell>
          <cell r="X494">
            <v>0</v>
          </cell>
          <cell r="AB494" t="e">
            <v>#N/A</v>
          </cell>
          <cell r="AC494" t="str">
            <v>01683581741</v>
          </cell>
          <cell r="AE494" t="str">
            <v>Quyết Tiến 2, Hương Sơn, Phú Bình, Thái Nguyên</v>
          </cell>
          <cell r="AF494" t="str">
            <v>Việt Nam</v>
          </cell>
          <cell r="AG494" t="str">
            <v>Thái Nguyên</v>
          </cell>
          <cell r="AH494" t="str">
            <v>Phú Bình</v>
          </cell>
          <cell r="AI494" t="str">
            <v>Hương Sơn</v>
          </cell>
        </row>
        <row r="495">
          <cell r="C495" t="str">
            <v>NW18032190PW</v>
          </cell>
          <cell r="D495" t="str">
            <v>Trần Thị Ánh</v>
          </cell>
          <cell r="E495" t="str">
            <v>Nữ</v>
          </cell>
          <cell r="F495">
            <v>31676</v>
          </cell>
          <cell r="G495">
            <v>39</v>
          </cell>
          <cell r="H495" t="str">
            <v>P</v>
          </cell>
          <cell r="I495" t="str">
            <v>Phúc Lương, Đại Từ, Thái Nguyên</v>
          </cell>
          <cell r="J495" t="str">
            <v>Phúc Lương, Đại Từ, Thái Nguyên</v>
          </cell>
          <cell r="K495" t="str">
            <v>Thái Nguyên</v>
          </cell>
          <cell r="L495" t="str">
            <v>019186009810</v>
          </cell>
          <cell r="M495">
            <v>44372</v>
          </cell>
          <cell r="N495" t="str">
            <v>Cục CS QLHC về TTXH</v>
          </cell>
          <cell r="O495" t="str">
            <v>Đã có gia đình</v>
          </cell>
          <cell r="P495" t="str">
            <v>Kinh</v>
          </cell>
          <cell r="Q495" t="str">
            <v>Không</v>
          </cell>
          <cell r="R495" t="str">
            <v>Việt Nam</v>
          </cell>
          <cell r="S495" t="str">
            <v>Trung học cơ sở</v>
          </cell>
          <cell r="X495">
            <v>0</v>
          </cell>
          <cell r="AB495" t="str">
            <v>0989726050</v>
          </cell>
          <cell r="AC495" t="str">
            <v>0989726050</v>
          </cell>
          <cell r="AE495" t="str">
            <v>Làng Mới, Hợp Thành, Phú Lương, Thái Nguyên</v>
          </cell>
          <cell r="AF495" t="str">
            <v>Việt Nam</v>
          </cell>
          <cell r="AG495" t="str">
            <v>Thái Nguyên</v>
          </cell>
          <cell r="AH495" t="str">
            <v>Phú Lương</v>
          </cell>
          <cell r="AI495" t="str">
            <v>Hợp Thành</v>
          </cell>
        </row>
        <row r="496">
          <cell r="C496" t="str">
            <v>NW18032211MW</v>
          </cell>
          <cell r="D496" t="str">
            <v>Bùi Thị Hiệp</v>
          </cell>
          <cell r="E496" t="str">
            <v>Nữ</v>
          </cell>
          <cell r="F496">
            <v>28452</v>
          </cell>
          <cell r="G496">
            <v>48</v>
          </cell>
          <cell r="H496" t="str">
            <v>P</v>
          </cell>
          <cell r="I496" t="str">
            <v>Yên Lãng, Đại Từ, Thái Nguyên</v>
          </cell>
          <cell r="J496" t="str">
            <v>Yên Lãng, Đại Từ, Thái Nguyên</v>
          </cell>
          <cell r="K496" t="str">
            <v>Thái Nguyên</v>
          </cell>
          <cell r="L496" t="str">
            <v>019177008988</v>
          </cell>
          <cell r="M496">
            <v>44389</v>
          </cell>
          <cell r="N496" t="str">
            <v>Cục CS QLHC về TTXH</v>
          </cell>
          <cell r="O496" t="str">
            <v>Đã có gia đình</v>
          </cell>
          <cell r="P496" t="str">
            <v>Kinh</v>
          </cell>
          <cell r="Q496" t="str">
            <v>Không</v>
          </cell>
          <cell r="R496" t="str">
            <v>Việt Nam</v>
          </cell>
          <cell r="S496" t="str">
            <v>Trung học cơ sở</v>
          </cell>
          <cell r="X496">
            <v>0</v>
          </cell>
          <cell r="AB496" t="str">
            <v>0858780863</v>
          </cell>
          <cell r="AC496" t="str">
            <v>0858780863</v>
          </cell>
          <cell r="AE496" t="str">
            <v>Đoàn Kết, Yên Lãng, Đại Từ, Thái Nguyên</v>
          </cell>
          <cell r="AF496" t="str">
            <v>Việt Nam</v>
          </cell>
          <cell r="AG496" t="str">
            <v>Thái Nguyên</v>
          </cell>
          <cell r="AH496" t="str">
            <v>Đại Từ</v>
          </cell>
          <cell r="AI496" t="str">
            <v>Yên Lãng</v>
          </cell>
        </row>
        <row r="497">
          <cell r="C497" t="str">
            <v>NW18032218PW</v>
          </cell>
          <cell r="D497" t="str">
            <v>Phạm Thị Thủy</v>
          </cell>
          <cell r="E497" t="str">
            <v>Nữ</v>
          </cell>
          <cell r="F497">
            <v>32077</v>
          </cell>
          <cell r="G497">
            <v>38</v>
          </cell>
          <cell r="H497" t="str">
            <v>P</v>
          </cell>
          <cell r="I497" t="str">
            <v>Phúc Lương, Đại Từ, Thái Nguyên</v>
          </cell>
          <cell r="J497" t="str">
            <v>Phúc Lương, Đại Từ, Thái Nguyên</v>
          </cell>
          <cell r="K497" t="str">
            <v>Thái Nguyên</v>
          </cell>
          <cell r="L497" t="str">
            <v>091710658</v>
          </cell>
          <cell r="M497">
            <v>40144</v>
          </cell>
          <cell r="N497" t="str">
            <v>Thái Nguyên</v>
          </cell>
          <cell r="O497" t="str">
            <v>Đã có gia đình</v>
          </cell>
          <cell r="P497" t="str">
            <v>Tày</v>
          </cell>
          <cell r="Q497" t="str">
            <v>Không</v>
          </cell>
          <cell r="R497" t="str">
            <v>Việt Nam</v>
          </cell>
          <cell r="S497" t="str">
            <v>Tiểu học</v>
          </cell>
          <cell r="X497">
            <v>0</v>
          </cell>
          <cell r="AB497" t="e">
            <v>#N/A</v>
          </cell>
          <cell r="AC497" t="str">
            <v>01643678536</v>
          </cell>
          <cell r="AE497" t="str">
            <v>Mãn Quang, Hợp Thành, Phú Lương, Thái Nguyên</v>
          </cell>
          <cell r="AF497" t="str">
            <v>Việt Nam</v>
          </cell>
          <cell r="AG497" t="str">
            <v>Thái Nguyên</v>
          </cell>
          <cell r="AH497" t="str">
            <v>Phú Lương</v>
          </cell>
          <cell r="AI497" t="str">
            <v>Hợp Thành</v>
          </cell>
        </row>
        <row r="498">
          <cell r="C498" t="str">
            <v>NW18032227QW</v>
          </cell>
          <cell r="D498" t="str">
            <v>Nguyễn Thị Tố Uyên</v>
          </cell>
          <cell r="E498" t="str">
            <v>Nữ</v>
          </cell>
          <cell r="F498">
            <v>36341</v>
          </cell>
          <cell r="G498">
            <v>26</v>
          </cell>
          <cell r="H498" t="str">
            <v>Q</v>
          </cell>
          <cell r="I498" t="str">
            <v>Phú Tiến, Định Hóa, Thái Nguyên</v>
          </cell>
          <cell r="J498" t="str">
            <v>Phú Tiến, Định Hóa, Thái Nguyên</v>
          </cell>
          <cell r="K498" t="str">
            <v>Thái Nguyên</v>
          </cell>
          <cell r="L498" t="str">
            <v>091959689</v>
          </cell>
          <cell r="M498">
            <v>42779</v>
          </cell>
          <cell r="N498" t="str">
            <v>Thái Nguyên</v>
          </cell>
          <cell r="O498" t="str">
            <v>Độc thân</v>
          </cell>
          <cell r="P498" t="str">
            <v>Tày</v>
          </cell>
          <cell r="Q498" t="str">
            <v>Không</v>
          </cell>
          <cell r="R498" t="str">
            <v>Việt Nam</v>
          </cell>
          <cell r="S498" t="str">
            <v>Trung học phổ thông</v>
          </cell>
          <cell r="X498">
            <v>0</v>
          </cell>
          <cell r="AB498" t="e">
            <v>#N/A</v>
          </cell>
          <cell r="AC498" t="str">
            <v>01689164790</v>
          </cell>
          <cell r="AE498" t="str">
            <v>Thôn 7, Phú Tiến, Định Hóa, Thái Nguyên</v>
          </cell>
          <cell r="AF498" t="str">
            <v>Việt Nam</v>
          </cell>
          <cell r="AG498" t="str">
            <v>Thái Nguyên</v>
          </cell>
          <cell r="AH498" t="str">
            <v>Định Hóa</v>
          </cell>
          <cell r="AI498" t="str">
            <v>Phú Tiến</v>
          </cell>
        </row>
        <row r="499">
          <cell r="C499" t="str">
            <v>NW18032243QW</v>
          </cell>
          <cell r="D499" t="str">
            <v>Hoàng Thị Huyền</v>
          </cell>
          <cell r="E499" t="str">
            <v>Nữ</v>
          </cell>
          <cell r="F499">
            <v>28742</v>
          </cell>
          <cell r="G499">
            <v>47</v>
          </cell>
          <cell r="H499" t="str">
            <v>Q</v>
          </cell>
          <cell r="I499" t="str">
            <v>Tân Lợi, Đồng Hỷ, Thái Nguyên</v>
          </cell>
          <cell r="J499" t="str">
            <v>Tân Lợi, Đồng Hỷ, Thái Nguyên</v>
          </cell>
          <cell r="K499" t="str">
            <v>Thái Nguyên</v>
          </cell>
          <cell r="L499" t="str">
            <v>019178006217</v>
          </cell>
          <cell r="M499">
            <v>44419</v>
          </cell>
          <cell r="N499" t="str">
            <v>Cục CS QLHC về TTXH</v>
          </cell>
          <cell r="O499" t="str">
            <v>Đã có gia đình</v>
          </cell>
          <cell r="P499" t="str">
            <v>Kinh</v>
          </cell>
          <cell r="Q499" t="str">
            <v>Không</v>
          </cell>
          <cell r="R499" t="str">
            <v>Việt Nam</v>
          </cell>
          <cell r="S499" t="str">
            <v>Trung học cơ sở</v>
          </cell>
          <cell r="X499">
            <v>0</v>
          </cell>
          <cell r="AB499" t="str">
            <v>0985835403</v>
          </cell>
          <cell r="AC499" t="str">
            <v>0985835403</v>
          </cell>
          <cell r="AE499" t="str">
            <v>Hoàng Mai , Tân Khánh, Phú Bình, Thái Nguyên</v>
          </cell>
          <cell r="AF499" t="str">
            <v>Việt Nam</v>
          </cell>
          <cell r="AG499" t="str">
            <v>Thái Nguyên</v>
          </cell>
          <cell r="AH499" t="str">
            <v>Phú Bình</v>
          </cell>
          <cell r="AI499" t="str">
            <v>Tân Khánh</v>
          </cell>
        </row>
        <row r="500">
          <cell r="C500" t="str">
            <v>NW18032245QW</v>
          </cell>
          <cell r="D500" t="str">
            <v>Trần Thị Đoan</v>
          </cell>
          <cell r="E500" t="str">
            <v>Nữ</v>
          </cell>
          <cell r="F500">
            <v>30456</v>
          </cell>
          <cell r="G500">
            <v>42</v>
          </cell>
          <cell r="H500" t="str">
            <v>Q</v>
          </cell>
          <cell r="I500" t="str">
            <v>Tân Khánh, Phú Bình, Thái Nguyên</v>
          </cell>
          <cell r="J500" t="str">
            <v>Tân Khánh, Phú Bình, Thái Nguyên</v>
          </cell>
          <cell r="K500" t="str">
            <v>Thái Nguyên</v>
          </cell>
          <cell r="L500" t="str">
            <v>019183019306</v>
          </cell>
          <cell r="M500">
            <v>44389</v>
          </cell>
          <cell r="N500" t="str">
            <v>Cục CS QLHC về TTXH</v>
          </cell>
          <cell r="O500" t="str">
            <v>Đã có gia đình</v>
          </cell>
          <cell r="P500" t="str">
            <v>Kinh</v>
          </cell>
          <cell r="Q500" t="str">
            <v>Không</v>
          </cell>
          <cell r="R500" t="str">
            <v>Việt Nam</v>
          </cell>
          <cell r="S500" t="str">
            <v>Trung học cơ sở</v>
          </cell>
          <cell r="X500">
            <v>0</v>
          </cell>
          <cell r="AB500" t="str">
            <v>0375744292</v>
          </cell>
          <cell r="AC500" t="str">
            <v>0375744292</v>
          </cell>
          <cell r="AE500" t="str">
            <v>Triễn 1, Nhã Lộng, Phú Bình, Thái Nguyên</v>
          </cell>
          <cell r="AF500" t="str">
            <v>Việt Nam</v>
          </cell>
          <cell r="AG500" t="str">
            <v>Thái Nguyên</v>
          </cell>
          <cell r="AH500" t="str">
            <v>Phú Bình</v>
          </cell>
          <cell r="AI500" t="str">
            <v>Nhã Lộng</v>
          </cell>
        </row>
        <row r="501">
          <cell r="C501" t="str">
            <v>NW18032247PW</v>
          </cell>
          <cell r="D501" t="str">
            <v>Diệp Thị Tám</v>
          </cell>
          <cell r="E501" t="str">
            <v>Nữ</v>
          </cell>
          <cell r="F501">
            <v>27874</v>
          </cell>
          <cell r="G501">
            <v>49</v>
          </cell>
          <cell r="H501" t="str">
            <v>P</v>
          </cell>
          <cell r="I501" t="str">
            <v>Thành Công, Phổ Yên, Thái Nguyên</v>
          </cell>
          <cell r="J501" t="str">
            <v>Thành Công, Phổ Yên, Thái Nguyên</v>
          </cell>
          <cell r="K501" t="str">
            <v>Thái Nguyên</v>
          </cell>
          <cell r="L501" t="str">
            <v>091618667</v>
          </cell>
          <cell r="M501">
            <v>39009</v>
          </cell>
          <cell r="N501" t="str">
            <v>Thái Nguyên</v>
          </cell>
          <cell r="O501" t="str">
            <v>Đã có gia đình</v>
          </cell>
          <cell r="P501" t="str">
            <v>Sán Dỉu</v>
          </cell>
          <cell r="Q501" t="str">
            <v>Không</v>
          </cell>
          <cell r="R501" t="str">
            <v>Việt Nam</v>
          </cell>
          <cell r="S501" t="str">
            <v>Trung học cơ sở</v>
          </cell>
          <cell r="X501">
            <v>0</v>
          </cell>
          <cell r="AB501" t="e">
            <v>#N/A</v>
          </cell>
          <cell r="AC501" t="str">
            <v>01669960922</v>
          </cell>
          <cell r="AE501" t="str">
            <v>Bìa, Thành Công, Phổ Yên, Thái Nguyên</v>
          </cell>
          <cell r="AF501" t="str">
            <v>Việt Nam</v>
          </cell>
          <cell r="AG501" t="str">
            <v>Thái Nguyên</v>
          </cell>
          <cell r="AH501" t="str">
            <v>Phổ yên</v>
          </cell>
          <cell r="AI501" t="str">
            <v>Thành Công</v>
          </cell>
        </row>
        <row r="502">
          <cell r="C502" t="str">
            <v>NW18032234PW</v>
          </cell>
          <cell r="D502" t="str">
            <v>Ngô Thị Lan</v>
          </cell>
          <cell r="E502" t="str">
            <v>Nữ</v>
          </cell>
          <cell r="F502">
            <v>29486</v>
          </cell>
          <cell r="G502">
            <v>45</v>
          </cell>
          <cell r="H502" t="str">
            <v>P</v>
          </cell>
          <cell r="I502" t="str">
            <v>Xuân Phương, Phú Bình, Thái Nguyên</v>
          </cell>
          <cell r="J502" t="str">
            <v>Xuân Phương, Phú Bình, Thái Nguyên</v>
          </cell>
          <cell r="K502" t="str">
            <v>Thái Nguyên</v>
          </cell>
          <cell r="L502" t="str">
            <v>019180009621</v>
          </cell>
          <cell r="M502">
            <v>44372</v>
          </cell>
          <cell r="N502" t="str">
            <v>Cục CS QLHC về TTXH</v>
          </cell>
          <cell r="O502" t="str">
            <v>Đã có gia đình</v>
          </cell>
          <cell r="P502" t="str">
            <v>Kinh</v>
          </cell>
          <cell r="Q502" t="str">
            <v>Không</v>
          </cell>
          <cell r="R502" t="str">
            <v>Việt Nam</v>
          </cell>
          <cell r="S502" t="str">
            <v>Trung học cơ sở</v>
          </cell>
          <cell r="X502">
            <v>0</v>
          </cell>
          <cell r="AB502" t="str">
            <v>0366714161</v>
          </cell>
          <cell r="AC502" t="str">
            <v>0366714161</v>
          </cell>
          <cell r="AE502" t="str">
            <v>Thắng Lợi, Xuân Phương, Phú Bình, Thái Nguyên</v>
          </cell>
          <cell r="AF502" t="str">
            <v>Việt Nam</v>
          </cell>
          <cell r="AG502" t="str">
            <v>Thái Nguyên</v>
          </cell>
          <cell r="AH502" t="str">
            <v>Phú Bình</v>
          </cell>
          <cell r="AI502" t="str">
            <v>Xuân Phương</v>
          </cell>
        </row>
        <row r="503">
          <cell r="C503" t="str">
            <v>18032267PW</v>
          </cell>
          <cell r="D503" t="str">
            <v>Nguyễn Thị Nguyên</v>
          </cell>
          <cell r="E503" t="str">
            <v>Nữ</v>
          </cell>
          <cell r="F503">
            <v>28084</v>
          </cell>
          <cell r="G503">
            <v>49</v>
          </cell>
          <cell r="H503" t="str">
            <v>P</v>
          </cell>
          <cell r="I503" t="str">
            <v>Phúc Thuận, Phổ Yên, Thái Nguyên</v>
          </cell>
          <cell r="J503" t="str">
            <v>Phúc Thuận, Phổ Yên, Thái Nguyên</v>
          </cell>
          <cell r="K503" t="str">
            <v>Thái Nguyên</v>
          </cell>
          <cell r="L503" t="str">
            <v>019176013028</v>
          </cell>
          <cell r="M503">
            <v>44374</v>
          </cell>
          <cell r="N503" t="str">
            <v>Cục CS QLHC về TTXH</v>
          </cell>
          <cell r="O503" t="str">
            <v>Đã có gia đình</v>
          </cell>
          <cell r="P503" t="str">
            <v>Kinh</v>
          </cell>
          <cell r="Q503" t="str">
            <v>Không</v>
          </cell>
          <cell r="R503" t="str">
            <v>Việt Nam</v>
          </cell>
          <cell r="S503" t="str">
            <v>Tiểu học</v>
          </cell>
          <cell r="X503">
            <v>0</v>
          </cell>
          <cell r="AB503" t="str">
            <v>0972942958</v>
          </cell>
          <cell r="AC503" t="str">
            <v>0972942958</v>
          </cell>
          <cell r="AE503" t="str">
            <v>Phúc Tài, Phúc Thuận, Phổ Yên, Thái Nguyên</v>
          </cell>
          <cell r="AF503" t="str">
            <v>Việt Nam</v>
          </cell>
          <cell r="AG503" t="str">
            <v>Thái Nguyên</v>
          </cell>
          <cell r="AH503" t="str">
            <v>Phổ Yên</v>
          </cell>
          <cell r="AI503" t="str">
            <v>Phúc Thuận</v>
          </cell>
        </row>
        <row r="504">
          <cell r="C504" t="str">
            <v>NW18032269PW</v>
          </cell>
          <cell r="D504" t="str">
            <v>Vũ Thị Hương</v>
          </cell>
          <cell r="E504" t="str">
            <v>Nữ</v>
          </cell>
          <cell r="F504">
            <v>29457</v>
          </cell>
          <cell r="G504">
            <v>45</v>
          </cell>
          <cell r="H504" t="str">
            <v>P</v>
          </cell>
          <cell r="I504" t="str">
            <v>Điềm Thụy, Phú Bình, Thái Nguyên</v>
          </cell>
          <cell r="J504" t="str">
            <v>Điềm Thụy, Phú Bình, Thái Nguyên</v>
          </cell>
          <cell r="K504" t="str">
            <v>Thái Nguyên</v>
          </cell>
          <cell r="L504" t="str">
            <v>019180008458</v>
          </cell>
          <cell r="M504">
            <v>44372</v>
          </cell>
          <cell r="N504" t="str">
            <v>Cục CS QLHC về TTXH</v>
          </cell>
          <cell r="O504" t="str">
            <v>Đã có gia đình</v>
          </cell>
          <cell r="P504" t="str">
            <v>Kinh</v>
          </cell>
          <cell r="Q504" t="str">
            <v>Không</v>
          </cell>
          <cell r="R504" t="str">
            <v>Việt Nam</v>
          </cell>
          <cell r="S504" t="str">
            <v>Tiểu học</v>
          </cell>
          <cell r="X504">
            <v>0</v>
          </cell>
          <cell r="AB504" t="str">
            <v>0369945224</v>
          </cell>
          <cell r="AC504" t="str">
            <v>0369945224</v>
          </cell>
          <cell r="AE504" t="str">
            <v>Điềm Thụy, Điềm Thụy, Phú Bình, Thái Nguyên</v>
          </cell>
          <cell r="AF504" t="str">
            <v>Việt Nam</v>
          </cell>
          <cell r="AG504" t="str">
            <v>Thái Nguyên</v>
          </cell>
          <cell r="AH504" t="str">
            <v>Phú Bình</v>
          </cell>
          <cell r="AI504" t="str">
            <v>Điềm Thụy</v>
          </cell>
        </row>
        <row r="505">
          <cell r="C505" t="str">
            <v>18032273PW</v>
          </cell>
          <cell r="D505" t="str">
            <v>Nguyễn Thị Tư</v>
          </cell>
          <cell r="E505" t="str">
            <v>Nữ</v>
          </cell>
          <cell r="F505">
            <v>29319</v>
          </cell>
          <cell r="G505">
            <v>45</v>
          </cell>
          <cell r="H505" t="str">
            <v>P</v>
          </cell>
          <cell r="I505" t="str">
            <v>Phúc Thuận, Phổ Yên, Thái Nguyên</v>
          </cell>
          <cell r="J505" t="str">
            <v>Phúc Thuận, Phổ Yên, Thái Nguyên</v>
          </cell>
          <cell r="K505" t="str">
            <v>Thái Nguyên</v>
          </cell>
          <cell r="L505" t="str">
            <v>019180008340</v>
          </cell>
          <cell r="M505">
            <v>44440</v>
          </cell>
          <cell r="N505" t="str">
            <v>Cục CS QLHC về TTXH</v>
          </cell>
          <cell r="O505" t="str">
            <v>Đã có gia đình</v>
          </cell>
          <cell r="P505" t="str">
            <v>Sán dỉu</v>
          </cell>
          <cell r="Q505" t="str">
            <v>Không</v>
          </cell>
          <cell r="R505" t="str">
            <v>Việt Nam</v>
          </cell>
          <cell r="S505" t="str">
            <v>Tiểu học</v>
          </cell>
          <cell r="X505">
            <v>0</v>
          </cell>
          <cell r="AB505" t="str">
            <v>0366192906</v>
          </cell>
          <cell r="AC505" t="str">
            <v>0366192906</v>
          </cell>
          <cell r="AE505" t="str">
            <v>Hồ 2, Minh Đức, Phổ Yên, Thái Nguyên</v>
          </cell>
          <cell r="AF505" t="str">
            <v>Việt Nam</v>
          </cell>
          <cell r="AG505" t="str">
            <v>Thái Nguyên</v>
          </cell>
          <cell r="AH505" t="str">
            <v>Phổ Yên</v>
          </cell>
          <cell r="AI505" t="str">
            <v>Minh Đức</v>
          </cell>
        </row>
        <row r="506">
          <cell r="C506" t="str">
            <v>NW18032276PW</v>
          </cell>
          <cell r="D506" t="str">
            <v>Nguyễn Thị Miền</v>
          </cell>
          <cell r="E506" t="str">
            <v>Nữ</v>
          </cell>
          <cell r="F506">
            <v>28777</v>
          </cell>
          <cell r="G506">
            <v>47</v>
          </cell>
          <cell r="H506" t="str">
            <v>P</v>
          </cell>
          <cell r="I506" t="str">
            <v>Yên Lạc, Phú Lương, Thái Nguyên</v>
          </cell>
          <cell r="J506" t="str">
            <v>Yên Lạc, Phú Lương, Thái Nguyên</v>
          </cell>
          <cell r="K506" t="str">
            <v>Thái Nguyên</v>
          </cell>
          <cell r="L506" t="str">
            <v>019178010479</v>
          </cell>
          <cell r="M506">
            <v>44389</v>
          </cell>
          <cell r="N506" t="str">
            <v>Cục CS QLHC về TTXH</v>
          </cell>
          <cell r="O506" t="str">
            <v>Đã có gia đình</v>
          </cell>
          <cell r="P506" t="str">
            <v>Kinh</v>
          </cell>
          <cell r="Q506" t="str">
            <v>Không</v>
          </cell>
          <cell r="R506" t="str">
            <v>Việt Nam</v>
          </cell>
          <cell r="S506" t="str">
            <v>Tiểu học</v>
          </cell>
          <cell r="X506">
            <v>0</v>
          </cell>
          <cell r="AB506" t="str">
            <v>0985219892</v>
          </cell>
          <cell r="AC506" t="str">
            <v>0985219892</v>
          </cell>
          <cell r="AE506" t="str">
            <v>Cầu Đá, Yên Lạc, Phú Lương, Thái Nguyên</v>
          </cell>
          <cell r="AF506" t="str">
            <v>Việt Nam</v>
          </cell>
          <cell r="AG506" t="str">
            <v>Thái Nguyên</v>
          </cell>
          <cell r="AH506" t="str">
            <v>Phú Lương</v>
          </cell>
          <cell r="AI506" t="str">
            <v>Yên Lạc</v>
          </cell>
        </row>
        <row r="507">
          <cell r="C507" t="str">
            <v>NW18032282PW</v>
          </cell>
          <cell r="D507" t="str">
            <v>Vì Văn Hoàn</v>
          </cell>
          <cell r="E507" t="str">
            <v>Nam</v>
          </cell>
          <cell r="F507">
            <v>34588</v>
          </cell>
          <cell r="G507">
            <v>31</v>
          </cell>
          <cell r="H507" t="str">
            <v>E</v>
          </cell>
          <cell r="I507" t="str">
            <v>Mai Hạ, Mai Châu, Hòa Bình</v>
          </cell>
          <cell r="J507" t="str">
            <v>Mai Hạ, Mai Châu, Hòa Bình</v>
          </cell>
          <cell r="K507" t="str">
            <v>Hòa Bình</v>
          </cell>
          <cell r="L507" t="str">
            <v>113640688</v>
          </cell>
          <cell r="M507">
            <v>40946</v>
          </cell>
          <cell r="N507" t="str">
            <v>Hòa Bình</v>
          </cell>
          <cell r="O507" t="str">
            <v>Độc thân</v>
          </cell>
          <cell r="P507" t="str">
            <v>Thái</v>
          </cell>
          <cell r="Q507" t="str">
            <v>Không</v>
          </cell>
          <cell r="R507" t="str">
            <v>Việt Nam</v>
          </cell>
          <cell r="S507" t="str">
            <v>Trung học phổ thông</v>
          </cell>
          <cell r="X507">
            <v>0</v>
          </cell>
          <cell r="AB507" t="e">
            <v>#N/A</v>
          </cell>
          <cell r="AC507" t="str">
            <v>01679776542</v>
          </cell>
          <cell r="AE507" t="str">
            <v>Lầu, Mai Hạ, Mai Châu, Hòa Bình</v>
          </cell>
          <cell r="AF507" t="str">
            <v>Việt Nam</v>
          </cell>
          <cell r="AG507" t="str">
            <v>Hòa Bình</v>
          </cell>
          <cell r="AH507" t="str">
            <v>Mai Châu</v>
          </cell>
          <cell r="AI507" t="str">
            <v>Mai Hạ</v>
          </cell>
        </row>
        <row r="508">
          <cell r="C508" t="str">
            <v>18032285EG</v>
          </cell>
          <cell r="D508" t="str">
            <v>Nguyễn Phan An</v>
          </cell>
          <cell r="E508" t="str">
            <v>Nam</v>
          </cell>
          <cell r="F508">
            <v>31239</v>
          </cell>
          <cell r="G508">
            <v>40</v>
          </cell>
          <cell r="H508" t="str">
            <v>E</v>
          </cell>
          <cell r="I508" t="str">
            <v>Ôn Lương, Phú Lương, Thái Nguyên</v>
          </cell>
          <cell r="J508" t="str">
            <v>Ôn Lương, Phú Lương, Thái Nguyên</v>
          </cell>
          <cell r="K508" t="str">
            <v>Thái Nguyên</v>
          </cell>
          <cell r="L508" t="str">
            <v>019085002302</v>
          </cell>
          <cell r="M508">
            <v>44317</v>
          </cell>
          <cell r="N508" t="str">
            <v>Cục CS QLHC về TTXH</v>
          </cell>
          <cell r="O508" t="str">
            <v>Đã có gia đình</v>
          </cell>
          <cell r="P508" t="str">
            <v>Tày</v>
          </cell>
          <cell r="Q508" t="str">
            <v>Không</v>
          </cell>
          <cell r="R508" t="str">
            <v>Việt Nam</v>
          </cell>
          <cell r="S508" t="str">
            <v>Trung học phổ thông</v>
          </cell>
          <cell r="X508">
            <v>0</v>
          </cell>
          <cell r="AB508" t="str">
            <v>0984704885</v>
          </cell>
          <cell r="AC508" t="str">
            <v>0984704885</v>
          </cell>
          <cell r="AE508" t="str">
            <v>Na Pặng, Ôn Lương, Phú Lương, Thái Nguyên</v>
          </cell>
          <cell r="AF508" t="str">
            <v>Việt Nam</v>
          </cell>
          <cell r="AG508" t="str">
            <v>Thái Nguyên</v>
          </cell>
          <cell r="AH508" t="str">
            <v>Phú Lương</v>
          </cell>
          <cell r="AI508" t="str">
            <v>Ôn Lương</v>
          </cell>
        </row>
        <row r="509">
          <cell r="C509" t="str">
            <v>NW18032286PW</v>
          </cell>
          <cell r="D509" t="str">
            <v>Lý Hoàng Hiếu</v>
          </cell>
          <cell r="E509" t="str">
            <v>Nam</v>
          </cell>
          <cell r="F509">
            <v>35348</v>
          </cell>
          <cell r="G509">
            <v>29</v>
          </cell>
          <cell r="H509" t="str">
            <v>E</v>
          </cell>
          <cell r="I509" t="str">
            <v>Hợp Thành, Phú Lương, Thái Nguyên</v>
          </cell>
          <cell r="J509" t="str">
            <v>Hợp Thành, Phú Lương, Thái Nguyên</v>
          </cell>
          <cell r="K509" t="str">
            <v>Thái Nguyên</v>
          </cell>
          <cell r="L509" t="str">
            <v>019096006747</v>
          </cell>
          <cell r="M509">
            <v>44372</v>
          </cell>
          <cell r="N509" t="str">
            <v>Cục CS QLHC về TTXH</v>
          </cell>
          <cell r="O509" t="str">
            <v>Đã có gia đình</v>
          </cell>
          <cell r="P509" t="str">
            <v>Tày</v>
          </cell>
          <cell r="Q509" t="str">
            <v>Không</v>
          </cell>
          <cell r="R509" t="str">
            <v>Việt Nam</v>
          </cell>
          <cell r="S509" t="str">
            <v>Trung học phổ thông</v>
          </cell>
          <cell r="X509">
            <v>0</v>
          </cell>
          <cell r="AB509" t="str">
            <v>0399391593</v>
          </cell>
          <cell r="AC509" t="str">
            <v>0399391593</v>
          </cell>
          <cell r="AE509" t="str">
            <v>Làng Mon, Hợp Thành, Phú Lương, Thái Nguyên</v>
          </cell>
          <cell r="AF509" t="str">
            <v>Việt Nam</v>
          </cell>
          <cell r="AG509" t="str">
            <v>Thái Nguyên</v>
          </cell>
          <cell r="AH509" t="str">
            <v>Phú Lương</v>
          </cell>
          <cell r="AI509" t="str">
            <v>Hợp Thành</v>
          </cell>
        </row>
        <row r="510">
          <cell r="C510" t="str">
            <v>18032297PW</v>
          </cell>
          <cell r="D510" t="str">
            <v>Dương Thị Hợi</v>
          </cell>
          <cell r="E510" t="str">
            <v>Nữ</v>
          </cell>
          <cell r="F510">
            <v>32154</v>
          </cell>
          <cell r="G510">
            <v>37</v>
          </cell>
          <cell r="H510" t="str">
            <v>P</v>
          </cell>
          <cell r="I510" t="str">
            <v>Thượng Đình, Phú Bình, Thái Nguyên</v>
          </cell>
          <cell r="J510" t="str">
            <v>Thượng Đình, Phú Bình, Thái Nguyên</v>
          </cell>
          <cell r="K510" t="str">
            <v>Thái Nguyên</v>
          </cell>
          <cell r="L510" t="str">
            <v>019188014079</v>
          </cell>
          <cell r="M510">
            <v>44374</v>
          </cell>
          <cell r="N510" t="str">
            <v>Cục CS QLHC về TTXH</v>
          </cell>
          <cell r="O510" t="str">
            <v>Đã có gia đình</v>
          </cell>
          <cell r="P510" t="str">
            <v>Kinh</v>
          </cell>
          <cell r="Q510" t="str">
            <v>Không</v>
          </cell>
          <cell r="R510" t="str">
            <v>Việt Nam</v>
          </cell>
          <cell r="S510" t="str">
            <v>Tiểu học</v>
          </cell>
          <cell r="X510">
            <v>0</v>
          </cell>
          <cell r="AB510" t="str">
            <v>0383485028</v>
          </cell>
          <cell r="AC510" t="str">
            <v>0383485028</v>
          </cell>
          <cell r="AE510" t="str">
            <v>Bản Khúa, Bằng Thành, Pắc Nặm, Bắc Kạn</v>
          </cell>
          <cell r="AF510" t="str">
            <v>Việt Nam</v>
          </cell>
          <cell r="AG510" t="str">
            <v>Bắc Kạn</v>
          </cell>
          <cell r="AH510" t="str">
            <v>Pắc Nặm</v>
          </cell>
          <cell r="AI510" t="str">
            <v>Bằng Thành</v>
          </cell>
        </row>
        <row r="511">
          <cell r="C511" t="str">
            <v>NW18032299PW</v>
          </cell>
          <cell r="D511" t="str">
            <v>Lường Thị Dung</v>
          </cell>
          <cell r="E511" t="str">
            <v>Nữ</v>
          </cell>
          <cell r="F511">
            <v>28911</v>
          </cell>
          <cell r="G511">
            <v>46</v>
          </cell>
          <cell r="H511" t="str">
            <v>P</v>
          </cell>
          <cell r="I511" t="str">
            <v>Bảo Cường, Định Hóa, Thái Nguyên</v>
          </cell>
          <cell r="J511" t="str">
            <v>Bảo Cường, Định Hóa, Thái Nguyên</v>
          </cell>
          <cell r="K511" t="str">
            <v>Thái Nguyên</v>
          </cell>
          <cell r="L511" t="str">
            <v>090830530</v>
          </cell>
          <cell r="M511">
            <v>41785</v>
          </cell>
          <cell r="N511" t="str">
            <v>Thái Nguyên</v>
          </cell>
          <cell r="O511" t="str">
            <v>Đã có gia đình</v>
          </cell>
          <cell r="P511" t="str">
            <v>Tày</v>
          </cell>
          <cell r="Q511" t="str">
            <v>Không</v>
          </cell>
          <cell r="R511" t="str">
            <v>Việt Nam</v>
          </cell>
          <cell r="S511" t="str">
            <v>Trung học phổ thông</v>
          </cell>
          <cell r="X511">
            <v>0</v>
          </cell>
          <cell r="AB511" t="e">
            <v>#N/A</v>
          </cell>
          <cell r="AC511" t="str">
            <v>01243832464</v>
          </cell>
          <cell r="AE511" t="str">
            <v>Túc Duyên, Quy Kỳ, Định Hóa, Thái Nguyên</v>
          </cell>
          <cell r="AF511" t="str">
            <v>Việt Nam</v>
          </cell>
          <cell r="AG511" t="str">
            <v>Thái Nguyên</v>
          </cell>
          <cell r="AH511" t="str">
            <v>Định Hóa</v>
          </cell>
          <cell r="AI511" t="str">
            <v>Quy Kỳ</v>
          </cell>
        </row>
        <row r="512">
          <cell r="C512" t="str">
            <v>NW18032302PW</v>
          </cell>
          <cell r="D512" t="str">
            <v>Nguyễn Thị Duyên</v>
          </cell>
          <cell r="E512" t="str">
            <v>Nữ</v>
          </cell>
          <cell r="F512">
            <v>34069</v>
          </cell>
          <cell r="G512">
            <v>32</v>
          </cell>
          <cell r="H512" t="str">
            <v>P</v>
          </cell>
          <cell r="I512" t="str">
            <v>Yên Đổ, Phú Lương, Thái Nguyên</v>
          </cell>
          <cell r="J512" t="str">
            <v>Yên Đổ, Phú Lương, Thái Nguyên</v>
          </cell>
          <cell r="K512" t="str">
            <v>Thái Nguyên</v>
          </cell>
          <cell r="L512" t="str">
            <v>091678513</v>
          </cell>
          <cell r="M512">
            <v>40862</v>
          </cell>
          <cell r="N512" t="str">
            <v>Thái Nguyên</v>
          </cell>
          <cell r="O512" t="str">
            <v>Đã có gia đình</v>
          </cell>
          <cell r="P512" t="str">
            <v>Tày</v>
          </cell>
          <cell r="Q512" t="str">
            <v>Không</v>
          </cell>
          <cell r="R512" t="str">
            <v>Việt Nam</v>
          </cell>
          <cell r="S512" t="str">
            <v>Trung học cơ sở</v>
          </cell>
          <cell r="X512">
            <v>0</v>
          </cell>
          <cell r="AB512" t="e">
            <v>#N/A</v>
          </cell>
          <cell r="AC512" t="str">
            <v>01698533329</v>
          </cell>
          <cell r="AE512" t="str">
            <v>Thôn 5, Phú Tiến, Định Hóa, Thái Nguyên</v>
          </cell>
          <cell r="AF512" t="str">
            <v>Việt Nam</v>
          </cell>
          <cell r="AG512" t="str">
            <v>Thái Nguyên</v>
          </cell>
          <cell r="AH512" t="str">
            <v>Định Hóa</v>
          </cell>
          <cell r="AI512" t="str">
            <v>Phú Tiến</v>
          </cell>
        </row>
        <row r="513">
          <cell r="C513" t="str">
            <v>NW18032328QW</v>
          </cell>
          <cell r="D513" t="str">
            <v>Chu Thị Mai</v>
          </cell>
          <cell r="E513" t="str">
            <v>Nữ</v>
          </cell>
          <cell r="F513">
            <v>32944</v>
          </cell>
          <cell r="G513">
            <v>35</v>
          </cell>
          <cell r="H513" t="str">
            <v>Q</v>
          </cell>
          <cell r="I513" t="str">
            <v>Bàn Đạt, Phú Bình, Thái Nguyên</v>
          </cell>
          <cell r="J513" t="str">
            <v>Bàn Đạt, Phú Bình, Thái Nguyên</v>
          </cell>
          <cell r="K513" t="str">
            <v>Thái Nguyên</v>
          </cell>
          <cell r="L513" t="str">
            <v>019190000195</v>
          </cell>
          <cell r="M513">
            <v>42544</v>
          </cell>
          <cell r="N513" t="str">
            <v>Cục CS QLHC về TTXH</v>
          </cell>
          <cell r="O513" t="str">
            <v>Độc thân</v>
          </cell>
          <cell r="P513" t="str">
            <v>Kinh</v>
          </cell>
          <cell r="Q513" t="str">
            <v>Không</v>
          </cell>
          <cell r="R513" t="str">
            <v>Việt Nam</v>
          </cell>
          <cell r="S513" t="str">
            <v>Trung học cơ sở</v>
          </cell>
          <cell r="X513">
            <v>0</v>
          </cell>
          <cell r="AB513" t="str">
            <v>0977369288</v>
          </cell>
          <cell r="AC513" t="str">
            <v>0977369288</v>
          </cell>
          <cell r="AE513" t="str">
            <v>Đồng Vĩ, Bàn Đạt, Phú Bình, Thái Nguyên</v>
          </cell>
          <cell r="AF513" t="str">
            <v>Việt Nam</v>
          </cell>
          <cell r="AG513" t="str">
            <v>Thái Nguyên</v>
          </cell>
          <cell r="AH513" t="str">
            <v>Phú Bình</v>
          </cell>
          <cell r="AI513" t="str">
            <v>Bàn Đạt</v>
          </cell>
        </row>
        <row r="514">
          <cell r="C514" t="str">
            <v>NW18032336PW</v>
          </cell>
          <cell r="D514" t="str">
            <v>Phan Thu Hương</v>
          </cell>
          <cell r="E514" t="str">
            <v>Nữ</v>
          </cell>
          <cell r="F514">
            <v>27216</v>
          </cell>
          <cell r="G514">
            <v>51</v>
          </cell>
          <cell r="H514" t="str">
            <v>P</v>
          </cell>
          <cell r="I514" t="str">
            <v>Phúc Thuận, Phổ Yên, Thái Nguyên</v>
          </cell>
          <cell r="J514" t="str">
            <v>Phúc Thuận, Phổ Yên, Thái Nguyên</v>
          </cell>
          <cell r="K514" t="str">
            <v>Thái Nguyên</v>
          </cell>
          <cell r="L514" t="str">
            <v>091735809</v>
          </cell>
          <cell r="M514">
            <v>42395</v>
          </cell>
          <cell r="N514" t="str">
            <v>Thái Nguyên</v>
          </cell>
          <cell r="O514" t="str">
            <v>Đã có gia đình</v>
          </cell>
          <cell r="P514" t="str">
            <v>Kinh</v>
          </cell>
          <cell r="Q514" t="str">
            <v>Không</v>
          </cell>
          <cell r="R514" t="str">
            <v>Việt Nam</v>
          </cell>
          <cell r="S514" t="str">
            <v>Tiểu học</v>
          </cell>
          <cell r="X514">
            <v>0</v>
          </cell>
          <cell r="AB514" t="str">
            <v>0376798444</v>
          </cell>
          <cell r="AC514" t="str">
            <v>0376798444</v>
          </cell>
          <cell r="AE514" t="str">
            <v>A2, Bắc Sơn, Phổ Yên, Thái Nguyên</v>
          </cell>
          <cell r="AF514" t="str">
            <v>Việt Nam</v>
          </cell>
          <cell r="AG514" t="str">
            <v>Thái Nguyên</v>
          </cell>
          <cell r="AH514" t="str">
            <v>Phổ Yên</v>
          </cell>
          <cell r="AI514" t="str">
            <v>Bắc Sơn</v>
          </cell>
        </row>
        <row r="515">
          <cell r="C515" t="str">
            <v>NW18032340PW</v>
          </cell>
          <cell r="D515" t="str">
            <v>Đồng Thị Thiệp</v>
          </cell>
          <cell r="E515" t="str">
            <v>Nữ</v>
          </cell>
          <cell r="F515">
            <v>28499</v>
          </cell>
          <cell r="G515">
            <v>47</v>
          </cell>
          <cell r="H515" t="str">
            <v>P</v>
          </cell>
          <cell r="I515" t="str">
            <v>Xuân Phương, Phú Bình, Thái Nguyên</v>
          </cell>
          <cell r="J515" t="str">
            <v>Xuân Phương, Phú Bình, Thái Nguyên</v>
          </cell>
          <cell r="K515" t="str">
            <v>Thái Nguyên</v>
          </cell>
          <cell r="L515" t="str">
            <v>091819760</v>
          </cell>
          <cell r="M515">
            <v>42941</v>
          </cell>
          <cell r="N515" t="str">
            <v>Thái Nguyên</v>
          </cell>
          <cell r="O515" t="str">
            <v>Đã có gia đình</v>
          </cell>
          <cell r="P515" t="str">
            <v>Kinh</v>
          </cell>
          <cell r="Q515" t="str">
            <v>Không</v>
          </cell>
          <cell r="R515" t="str">
            <v>Việt Nam</v>
          </cell>
          <cell r="S515" t="str">
            <v>Tiểu học</v>
          </cell>
          <cell r="X515">
            <v>0</v>
          </cell>
          <cell r="AB515" t="e">
            <v>#N/A</v>
          </cell>
          <cell r="AC515" t="str">
            <v>01633288573</v>
          </cell>
          <cell r="AE515" t="str">
            <v>Kiều Chính, Xuân Phương, Phú Bình, Thái Nguyên</v>
          </cell>
          <cell r="AF515" t="str">
            <v>Việt Nam</v>
          </cell>
          <cell r="AG515" t="str">
            <v>Thái Nguyên</v>
          </cell>
          <cell r="AH515" t="str">
            <v>Phú Bình</v>
          </cell>
          <cell r="AI515" t="str">
            <v>Xuân Phương</v>
          </cell>
        </row>
        <row r="516">
          <cell r="C516" t="str">
            <v>NW18032352PW</v>
          </cell>
          <cell r="D516" t="str">
            <v>Hoàng Thị Thủy</v>
          </cell>
          <cell r="E516" t="str">
            <v>Nữ</v>
          </cell>
          <cell r="F516">
            <v>30595</v>
          </cell>
          <cell r="G516">
            <v>42</v>
          </cell>
          <cell r="H516" t="str">
            <v>P</v>
          </cell>
          <cell r="I516" t="str">
            <v>Bình Thành, Định Hóa, Thái Nguyên</v>
          </cell>
          <cell r="J516" t="str">
            <v>Bình Thành, Định Hóa, Thái Nguyên</v>
          </cell>
          <cell r="K516" t="str">
            <v>Thái Nguyên</v>
          </cell>
          <cell r="L516" t="str">
            <v>038300005696</v>
          </cell>
          <cell r="M516">
            <v>42631</v>
          </cell>
          <cell r="N516" t="str">
            <v>Thái Nguyên</v>
          </cell>
          <cell r="O516" t="str">
            <v>Đã có gia đình</v>
          </cell>
          <cell r="P516" t="str">
            <v>Kinh</v>
          </cell>
          <cell r="Q516" t="str">
            <v>Không</v>
          </cell>
          <cell r="R516" t="str">
            <v>Việt Nam</v>
          </cell>
          <cell r="S516" t="str">
            <v>Tiểu học</v>
          </cell>
          <cell r="X516">
            <v>0</v>
          </cell>
          <cell r="AB516" t="str">
            <v>0375223047</v>
          </cell>
          <cell r="AC516" t="str">
            <v>0375223047</v>
          </cell>
          <cell r="AE516" t="str">
            <v>Phú Hội 1, Sơn Phú, Định Hóa, Thái Nguyên</v>
          </cell>
          <cell r="AF516" t="str">
            <v>Việt Nam</v>
          </cell>
          <cell r="AG516" t="str">
            <v>Thái Nguyên</v>
          </cell>
          <cell r="AH516" t="str">
            <v>Định Hóa</v>
          </cell>
          <cell r="AI516" t="str">
            <v>Sơn Phú</v>
          </cell>
        </row>
        <row r="517">
          <cell r="C517" t="str">
            <v>NW18032366PW</v>
          </cell>
          <cell r="D517" t="str">
            <v>Hà Thị Vân</v>
          </cell>
          <cell r="E517" t="str">
            <v>Nữ</v>
          </cell>
          <cell r="F517">
            <v>28085</v>
          </cell>
          <cell r="G517">
            <v>49</v>
          </cell>
          <cell r="H517" t="str">
            <v>P</v>
          </cell>
          <cell r="I517" t="str">
            <v>Điềm Thụy, Phú Bình, Thái Nguyên</v>
          </cell>
          <cell r="J517" t="str">
            <v>Điềm Thụy, Phú Bình, Thái Nguyên</v>
          </cell>
          <cell r="K517" t="str">
            <v>Thái Nguyên</v>
          </cell>
          <cell r="L517" t="str">
            <v>091843224</v>
          </cell>
          <cell r="M517">
            <v>42635</v>
          </cell>
          <cell r="N517" t="str">
            <v>Thái Nguyên</v>
          </cell>
          <cell r="O517" t="str">
            <v>Đã có gia đình</v>
          </cell>
          <cell r="P517" t="str">
            <v>Kinh</v>
          </cell>
          <cell r="Q517" t="str">
            <v>Không</v>
          </cell>
          <cell r="R517" t="str">
            <v>Việt Nam</v>
          </cell>
          <cell r="S517" t="str">
            <v>Trung học cơ sở</v>
          </cell>
          <cell r="X517">
            <v>0</v>
          </cell>
          <cell r="AB517" t="e">
            <v>#N/A</v>
          </cell>
          <cell r="AC517" t="str">
            <v>0975037154</v>
          </cell>
          <cell r="AE517" t="str">
            <v>Trạng, Điềm Thụy, Phú Bình, Thái Nguyên</v>
          </cell>
          <cell r="AF517" t="str">
            <v>Việt Nam</v>
          </cell>
          <cell r="AG517" t="str">
            <v>Thái Nguyên</v>
          </cell>
          <cell r="AH517" t="str">
            <v>Phú Bình</v>
          </cell>
          <cell r="AI517" t="str">
            <v>Điềm Thụy</v>
          </cell>
        </row>
        <row r="518">
          <cell r="C518" t="str">
            <v>NW18032375PW</v>
          </cell>
          <cell r="D518" t="str">
            <v>Ngô Thị Hoàn</v>
          </cell>
          <cell r="E518" t="str">
            <v>Nữ</v>
          </cell>
          <cell r="F518">
            <v>29106</v>
          </cell>
          <cell r="G518">
            <v>46</v>
          </cell>
          <cell r="H518" t="str">
            <v>P</v>
          </cell>
          <cell r="I518" t="str">
            <v>Văn Yên, Đại Từ, Thái Nguyên</v>
          </cell>
          <cell r="J518" t="str">
            <v>Mỹ Yên, Đại Từ, Thái Nguyên</v>
          </cell>
          <cell r="K518" t="str">
            <v>Thái Nguyên</v>
          </cell>
          <cell r="L518" t="str">
            <v>091650375</v>
          </cell>
          <cell r="M518">
            <v>42919</v>
          </cell>
          <cell r="N518" t="str">
            <v>Thái Nguyên</v>
          </cell>
          <cell r="O518" t="str">
            <v>Đã có gia đình</v>
          </cell>
          <cell r="P518" t="str">
            <v>Kinh</v>
          </cell>
          <cell r="Q518" t="str">
            <v>Không</v>
          </cell>
          <cell r="R518" t="str">
            <v>Việt Nam</v>
          </cell>
          <cell r="S518" t="str">
            <v>Trung học cơ sở</v>
          </cell>
          <cell r="X518">
            <v>0</v>
          </cell>
          <cell r="AB518" t="str">
            <v>0971.058.164</v>
          </cell>
          <cell r="AC518" t="str">
            <v>0971058164</v>
          </cell>
          <cell r="AE518" t="str">
            <v>Kỳ Linh Trong, Mỹ Yên, Đại Từ, Thái Nguyên</v>
          </cell>
          <cell r="AF518" t="str">
            <v>Việt Nam</v>
          </cell>
          <cell r="AG518" t="str">
            <v>Thái Nguyên</v>
          </cell>
          <cell r="AH518" t="str">
            <v>Đại Từ</v>
          </cell>
          <cell r="AI518" t="str">
            <v>Mỹ Yên</v>
          </cell>
        </row>
        <row r="519">
          <cell r="C519" t="str">
            <v>18032378PW</v>
          </cell>
          <cell r="D519" t="str">
            <v>Nông Thị Quỳnh</v>
          </cell>
          <cell r="E519" t="str">
            <v>Nữ</v>
          </cell>
          <cell r="F519">
            <v>34372</v>
          </cell>
          <cell r="G519">
            <v>31</v>
          </cell>
          <cell r="H519" t="str">
            <v>P</v>
          </cell>
          <cell r="I519" t="str">
            <v>Lâu Thượng, Võ Nhai, Thái Nguyên</v>
          </cell>
          <cell r="J519" t="str">
            <v>Lâu Thượng, Võ Nhai, Thái Nguyên</v>
          </cell>
          <cell r="K519" t="str">
            <v>Thái Nguyên</v>
          </cell>
          <cell r="L519" t="str">
            <v>019194001172</v>
          </cell>
          <cell r="M519">
            <v>44303</v>
          </cell>
          <cell r="N519" t="str">
            <v>Cục CS QLHC về TTXH</v>
          </cell>
          <cell r="O519" t="str">
            <v>Đã có gia đình</v>
          </cell>
          <cell r="P519" t="str">
            <v>Nùng</v>
          </cell>
          <cell r="Q519" t="str">
            <v>Không</v>
          </cell>
          <cell r="R519" t="str">
            <v>Việt Nam</v>
          </cell>
          <cell r="S519" t="str">
            <v>Trung học phổ thông</v>
          </cell>
          <cell r="X519">
            <v>0</v>
          </cell>
          <cell r="AB519" t="str">
            <v>0359983902</v>
          </cell>
          <cell r="AC519" t="str">
            <v>0359983902</v>
          </cell>
          <cell r="AE519" t="str">
            <v>La Vương, Hóa Trung, Đồng Hỷ, Thái Nguyên</v>
          </cell>
          <cell r="AF519" t="str">
            <v>Việt Nam</v>
          </cell>
          <cell r="AG519" t="str">
            <v>Thái Nguyên</v>
          </cell>
          <cell r="AH519" t="str">
            <v>Đồng Hỷ</v>
          </cell>
          <cell r="AI519" t="str">
            <v>Hóa Trung</v>
          </cell>
        </row>
        <row r="520">
          <cell r="C520" t="str">
            <v>18032381PW</v>
          </cell>
          <cell r="D520" t="str">
            <v>Trần Thị Uyên</v>
          </cell>
          <cell r="E520" t="str">
            <v>Nữ</v>
          </cell>
          <cell r="F520">
            <v>29653</v>
          </cell>
          <cell r="G520">
            <v>44</v>
          </cell>
          <cell r="H520" t="str">
            <v>P</v>
          </cell>
          <cell r="I520" t="str">
            <v>Ký Phú, Đại Từ, Thái Nguyên</v>
          </cell>
          <cell r="J520" t="str">
            <v>Ký Phú, Đại Từ, Thái Nguyên</v>
          </cell>
          <cell r="K520" t="str">
            <v>Thái Nguyên</v>
          </cell>
          <cell r="L520" t="str">
            <v>001179016307</v>
          </cell>
          <cell r="M520">
            <v>42016</v>
          </cell>
          <cell r="N520" t="str">
            <v>Thái Nguyên</v>
          </cell>
          <cell r="O520" t="str">
            <v>Đã có gia đình</v>
          </cell>
          <cell r="P520" t="str">
            <v>Kinh</v>
          </cell>
          <cell r="Q520" t="str">
            <v>Không</v>
          </cell>
          <cell r="R520" t="str">
            <v>Việt Nam</v>
          </cell>
          <cell r="S520" t="str">
            <v>Trung học cơ sở</v>
          </cell>
          <cell r="X520">
            <v>0</v>
          </cell>
          <cell r="AB520" t="str">
            <v>0936538161</v>
          </cell>
          <cell r="AC520" t="str">
            <v>0936538161</v>
          </cell>
          <cell r="AE520" t="str">
            <v>Gió, Ký Phú, Đại Từ, Thái Nguyên</v>
          </cell>
          <cell r="AF520" t="str">
            <v>Việt Nam</v>
          </cell>
          <cell r="AG520" t="str">
            <v>Thái Nguyên</v>
          </cell>
          <cell r="AH520" t="str">
            <v>Đại Từ</v>
          </cell>
          <cell r="AI520" t="str">
            <v>Ký Phú</v>
          </cell>
        </row>
        <row r="521">
          <cell r="C521" t="str">
            <v>NW18032385PW</v>
          </cell>
          <cell r="D521" t="str">
            <v>Nguyễn Thị Lợi</v>
          </cell>
          <cell r="E521" t="str">
            <v>Nữ</v>
          </cell>
          <cell r="F521">
            <v>28904</v>
          </cell>
          <cell r="G521">
            <v>46</v>
          </cell>
          <cell r="H521" t="str">
            <v>P</v>
          </cell>
          <cell r="I521" t="str">
            <v>Bàn Đạt, Phú Bình, Thái Nguyên</v>
          </cell>
          <cell r="J521" t="str">
            <v>Bàn Đạt, Phú Bình, Thái Nguyên</v>
          </cell>
          <cell r="K521" t="str">
            <v>Thái Nguyên</v>
          </cell>
          <cell r="L521" t="str">
            <v>001185014560</v>
          </cell>
          <cell r="M521">
            <v>43168</v>
          </cell>
          <cell r="N521" t="str">
            <v>Thái Nguyên</v>
          </cell>
          <cell r="O521" t="str">
            <v>Đã có gia đình</v>
          </cell>
          <cell r="P521" t="str">
            <v>Kinh</v>
          </cell>
          <cell r="Q521" t="str">
            <v>Không</v>
          </cell>
          <cell r="R521" t="str">
            <v>Việt Nam</v>
          </cell>
          <cell r="S521" t="str">
            <v>Trung học cơ sở</v>
          </cell>
          <cell r="X521">
            <v>0</v>
          </cell>
          <cell r="AB521" t="e">
            <v>#N/A</v>
          </cell>
          <cell r="AC521" t="str">
            <v>01669544854</v>
          </cell>
          <cell r="AE521" t="str">
            <v>Bãi Phẳng, Bàn Đạt, Phú Bình, Thái Nguyên</v>
          </cell>
          <cell r="AF521" t="str">
            <v>Việt Nam</v>
          </cell>
          <cell r="AG521" t="str">
            <v>Thái Nguyên</v>
          </cell>
          <cell r="AH521" t="str">
            <v>Phú Bình</v>
          </cell>
          <cell r="AI521" t="str">
            <v>Bàn Đạt</v>
          </cell>
        </row>
        <row r="522">
          <cell r="C522" t="str">
            <v>18032390PW</v>
          </cell>
          <cell r="D522" t="str">
            <v>Hà Thị Ngụ</v>
          </cell>
          <cell r="E522" t="str">
            <v>Nữ</v>
          </cell>
          <cell r="F522">
            <v>31664</v>
          </cell>
          <cell r="G522">
            <v>39</v>
          </cell>
          <cell r="H522" t="str">
            <v>P</v>
          </cell>
          <cell r="I522" t="str">
            <v>Tri Phú, Chiêm Hóa, Tuyên Quang</v>
          </cell>
          <cell r="J522" t="str">
            <v>Tri Phú, Chiêm Hóa, Tuyên Quang</v>
          </cell>
          <cell r="K522" t="str">
            <v>Tuyên Quang</v>
          </cell>
          <cell r="L522" t="str">
            <v>008186007576</v>
          </cell>
          <cell r="M522">
            <v>44424</v>
          </cell>
          <cell r="N522" t="str">
            <v>Cục CS QLHC về TTXH</v>
          </cell>
          <cell r="O522" t="str">
            <v>Đã có gia đình</v>
          </cell>
          <cell r="P522" t="str">
            <v>Tày</v>
          </cell>
          <cell r="Q522" t="str">
            <v>Không</v>
          </cell>
          <cell r="R522" t="str">
            <v>Việt Nam</v>
          </cell>
          <cell r="S522" t="str">
            <v>Trung học cơ sở</v>
          </cell>
          <cell r="X522">
            <v>0</v>
          </cell>
          <cell r="AB522" t="str">
            <v>0336972175</v>
          </cell>
          <cell r="AC522" t="str">
            <v>0336972175</v>
          </cell>
          <cell r="AE522" t="str">
            <v>Ba, Tri Phú, Chiêm Hóa, Tuyên Quang</v>
          </cell>
          <cell r="AF522" t="str">
            <v>Việt Nam</v>
          </cell>
          <cell r="AG522" t="str">
            <v>Tuyên Quang</v>
          </cell>
          <cell r="AH522" t="str">
            <v>Chiêm Hóa</v>
          </cell>
          <cell r="AI522" t="str">
            <v>Tri Phú</v>
          </cell>
        </row>
        <row r="523">
          <cell r="C523" t="str">
            <v>NW18032394MW</v>
          </cell>
          <cell r="D523" t="str">
            <v>Ma Thị Cảnh</v>
          </cell>
          <cell r="E523" t="str">
            <v>Nữ</v>
          </cell>
          <cell r="F523">
            <v>30489</v>
          </cell>
          <cell r="G523">
            <v>42</v>
          </cell>
          <cell r="H523" t="str">
            <v>P</v>
          </cell>
          <cell r="I523" t="str">
            <v>Phú Đình, Định Hóa, Thái Nguyên</v>
          </cell>
          <cell r="J523" t="str">
            <v>Phú Đình, Định Hóa, Thái Nguyên</v>
          </cell>
          <cell r="K523" t="str">
            <v>Thái Nguyên</v>
          </cell>
          <cell r="L523" t="str">
            <v>019183018096</v>
          </cell>
          <cell r="M523">
            <v>44372</v>
          </cell>
          <cell r="N523" t="str">
            <v>Cục CS QLHC về TTXH</v>
          </cell>
          <cell r="O523" t="str">
            <v>Đã có gia đình</v>
          </cell>
          <cell r="P523" t="str">
            <v>Tày</v>
          </cell>
          <cell r="Q523" t="str">
            <v>Không</v>
          </cell>
          <cell r="R523" t="str">
            <v>Việt Nam</v>
          </cell>
          <cell r="S523" t="str">
            <v>Trung học cơ sở</v>
          </cell>
          <cell r="X523">
            <v>0</v>
          </cell>
          <cell r="AB523" t="str">
            <v>0838425961</v>
          </cell>
          <cell r="AC523" t="str">
            <v>0838425961</v>
          </cell>
          <cell r="AE523" t="str">
            <v>Đồng Chẩn, Phú Đình, Định Hóa, Thái Nguyên</v>
          </cell>
          <cell r="AF523" t="str">
            <v>Việt Nam</v>
          </cell>
          <cell r="AG523" t="str">
            <v>Thái Nguyên</v>
          </cell>
          <cell r="AH523" t="str">
            <v>Định Hóa</v>
          </cell>
          <cell r="AI523" t="str">
            <v>Phú Đình</v>
          </cell>
        </row>
        <row r="524">
          <cell r="C524" t="str">
            <v>18032420PW</v>
          </cell>
          <cell r="D524" t="str">
            <v>Nông Thị Hà</v>
          </cell>
          <cell r="E524" t="str">
            <v>Nữ</v>
          </cell>
          <cell r="F524">
            <v>34441</v>
          </cell>
          <cell r="G524">
            <v>31</v>
          </cell>
          <cell r="H524" t="str">
            <v>P</v>
          </cell>
          <cell r="I524" t="str">
            <v>Đức Vân, Ngân Sơn, Bắc Kạn</v>
          </cell>
          <cell r="J524" t="str">
            <v>Đức Vân, Ngân Sơn, Bắc Kạn</v>
          </cell>
          <cell r="K524" t="str">
            <v>Bắc Kạn</v>
          </cell>
          <cell r="L524" t="str">
            <v>006194005828</v>
          </cell>
          <cell r="M524">
            <v>44375</v>
          </cell>
          <cell r="N524" t="str">
            <v>Cục CS QLHC về TTXH</v>
          </cell>
          <cell r="O524" t="str">
            <v>Độc thân</v>
          </cell>
          <cell r="P524" t="str">
            <v>Nùng</v>
          </cell>
          <cell r="Q524" t="str">
            <v>Không</v>
          </cell>
          <cell r="R524" t="str">
            <v>Việt Nam</v>
          </cell>
          <cell r="S524" t="str">
            <v>Trung học cơ sở</v>
          </cell>
          <cell r="X524">
            <v>0</v>
          </cell>
          <cell r="AB524" t="str">
            <v>0383161693</v>
          </cell>
          <cell r="AC524" t="str">
            <v>0383161693</v>
          </cell>
          <cell r="AE524" t="str">
            <v>Bản Chang, Đức Vân, Ngân Sơn, Bắc Kạn</v>
          </cell>
          <cell r="AF524" t="str">
            <v>Việt Nam</v>
          </cell>
          <cell r="AG524" t="str">
            <v>Bắc Kạn</v>
          </cell>
          <cell r="AH524" t="str">
            <v>Ngân Sơn</v>
          </cell>
          <cell r="AI524" t="str">
            <v>Đức Vân</v>
          </cell>
        </row>
        <row r="525">
          <cell r="C525" t="str">
            <v>NW18032409PW</v>
          </cell>
          <cell r="D525" t="str">
            <v>Nguyễn Thị Xỉu</v>
          </cell>
          <cell r="E525" t="str">
            <v>Nữ</v>
          </cell>
          <cell r="F525">
            <v>26897</v>
          </cell>
          <cell r="G525">
            <v>52</v>
          </cell>
          <cell r="H525" t="str">
            <v>P</v>
          </cell>
          <cell r="I525" t="str">
            <v>Tân Đức, Phú Bình, Thái Nguyên</v>
          </cell>
          <cell r="J525" t="str">
            <v>Tân Đức, Phú Bình, Thái Nguyên</v>
          </cell>
          <cell r="K525" t="str">
            <v>Thái Nguyên</v>
          </cell>
          <cell r="L525" t="str">
            <v>090634782</v>
          </cell>
          <cell r="M525">
            <v>42941</v>
          </cell>
          <cell r="N525" t="str">
            <v>Thái Nguyên</v>
          </cell>
          <cell r="O525" t="str">
            <v>Đã có gia đình</v>
          </cell>
          <cell r="P525" t="str">
            <v>Kinh</v>
          </cell>
          <cell r="Q525" t="str">
            <v>Không</v>
          </cell>
          <cell r="R525" t="str">
            <v>Việt Nam</v>
          </cell>
          <cell r="S525" t="str">
            <v>Tiểu học</v>
          </cell>
          <cell r="X525">
            <v>0</v>
          </cell>
          <cell r="AB525" t="str">
            <v>0339264759</v>
          </cell>
          <cell r="AC525" t="str">
            <v>0339264759</v>
          </cell>
          <cell r="AE525" t="str">
            <v>Phúc Thịnh, Tân Đức, Phú Bình, Thái Nguyên</v>
          </cell>
          <cell r="AF525" t="str">
            <v>Việt Nam</v>
          </cell>
          <cell r="AG525" t="str">
            <v>Thái Nguyên</v>
          </cell>
          <cell r="AH525" t="str">
            <v>Phú Bình</v>
          </cell>
          <cell r="AI525" t="str">
            <v>Tân Đức</v>
          </cell>
        </row>
        <row r="526">
          <cell r="C526" t="str">
            <v>NW18032413PW</v>
          </cell>
          <cell r="D526" t="str">
            <v>Nguyễn Thị Nhị</v>
          </cell>
          <cell r="E526" t="str">
            <v>Nữ</v>
          </cell>
          <cell r="F526">
            <v>32876</v>
          </cell>
          <cell r="G526">
            <v>35</v>
          </cell>
          <cell r="H526" t="str">
            <v>P</v>
          </cell>
          <cell r="I526" t="str">
            <v>Bảo Cường, Định Hóa, Thái Nguyên</v>
          </cell>
          <cell r="J526" t="str">
            <v>Bảo Cường, Định Hóa, Thái Nguyên</v>
          </cell>
          <cell r="K526" t="str">
            <v>Thái Nguyên</v>
          </cell>
          <cell r="L526" t="str">
            <v>019190005137</v>
          </cell>
          <cell r="M526">
            <v>44372</v>
          </cell>
          <cell r="N526" t="str">
            <v>Cục CS QLHC về TTXH</v>
          </cell>
          <cell r="O526" t="str">
            <v>Đã có gia đình</v>
          </cell>
          <cell r="P526" t="str">
            <v>Tày</v>
          </cell>
          <cell r="Q526" t="str">
            <v>Không</v>
          </cell>
          <cell r="R526" t="str">
            <v>Việt Nam</v>
          </cell>
          <cell r="S526" t="str">
            <v>Trung học cơ sở</v>
          </cell>
          <cell r="X526">
            <v>0</v>
          </cell>
          <cell r="AB526" t="str">
            <v>0394760470</v>
          </cell>
          <cell r="AC526" t="str">
            <v>0394760470</v>
          </cell>
          <cell r="AE526" t="str">
            <v>Làng Mạ, Bảo Cường, Định Hóa, Thái Nguyên</v>
          </cell>
          <cell r="AF526" t="str">
            <v>Việt Nam</v>
          </cell>
          <cell r="AG526" t="str">
            <v>Thái Nguyên</v>
          </cell>
          <cell r="AH526" t="str">
            <v>Định Hóa</v>
          </cell>
          <cell r="AI526" t="str">
            <v>Bảo Cường</v>
          </cell>
        </row>
        <row r="527">
          <cell r="C527" t="str">
            <v>18032410QW</v>
          </cell>
          <cell r="D527" t="str">
            <v>Đào Thị Hồng</v>
          </cell>
          <cell r="E527" t="str">
            <v>Nữ</v>
          </cell>
          <cell r="F527">
            <v>33058</v>
          </cell>
          <cell r="G527">
            <v>35</v>
          </cell>
          <cell r="H527" t="str">
            <v>Q</v>
          </cell>
          <cell r="I527" t="str">
            <v>Bàn Đạt, Phú Bình, Thái Nguyên</v>
          </cell>
          <cell r="J527" t="str">
            <v>Bàn Đạt, Phú Bình, Thái Nguyên</v>
          </cell>
          <cell r="K527" t="str">
            <v>Thái Nguyên</v>
          </cell>
          <cell r="L527" t="str">
            <v>019190013320</v>
          </cell>
          <cell r="M527">
            <v>44372</v>
          </cell>
          <cell r="N527" t="str">
            <v>Cục CS QLHC về TTXH</v>
          </cell>
          <cell r="O527" t="str">
            <v>Đã có gia đình</v>
          </cell>
          <cell r="P527" t="str">
            <v>Kinh</v>
          </cell>
          <cell r="Q527" t="str">
            <v>Không</v>
          </cell>
          <cell r="R527" t="str">
            <v>Việt Nam</v>
          </cell>
          <cell r="S527" t="str">
            <v>Tiểu học</v>
          </cell>
          <cell r="X527">
            <v>0</v>
          </cell>
          <cell r="AB527" t="str">
            <v>0353380980</v>
          </cell>
          <cell r="AC527" t="str">
            <v>0353380980</v>
          </cell>
          <cell r="AE527" t="str">
            <v>Vang, Liên Minh, Võ Nhai, Thái Nguyên</v>
          </cell>
          <cell r="AF527" t="str">
            <v>Việt Nam</v>
          </cell>
          <cell r="AG527" t="str">
            <v>Thái Nguyên</v>
          </cell>
          <cell r="AH527" t="str">
            <v>Võ Nhai</v>
          </cell>
          <cell r="AI527" t="str">
            <v>Liên Minh</v>
          </cell>
        </row>
        <row r="528">
          <cell r="C528" t="str">
            <v>NW18032430PW</v>
          </cell>
          <cell r="D528" t="str">
            <v>Lê Thị Hiệp</v>
          </cell>
          <cell r="E528" t="str">
            <v>Nữ</v>
          </cell>
          <cell r="F528">
            <v>31257</v>
          </cell>
          <cell r="G528">
            <v>40</v>
          </cell>
          <cell r="H528" t="str">
            <v>P</v>
          </cell>
          <cell r="I528" t="str">
            <v>Vô Tranh, Phú Lương, Thái Nguyên</v>
          </cell>
          <cell r="J528" t="str">
            <v>Vô Tranh, Phú Lương, Thái Nguyên</v>
          </cell>
          <cell r="K528" t="str">
            <v>Thái Nguyên</v>
          </cell>
          <cell r="L528" t="str">
            <v>019185012520</v>
          </cell>
          <cell r="M528">
            <v>44389</v>
          </cell>
          <cell r="N528" t="str">
            <v>Cục CS QLHC về TTXH</v>
          </cell>
          <cell r="O528" t="str">
            <v>Đã có gia đình</v>
          </cell>
          <cell r="P528" t="str">
            <v>Kinh</v>
          </cell>
          <cell r="Q528" t="str">
            <v>Không</v>
          </cell>
          <cell r="R528" t="str">
            <v>Việt Nam</v>
          </cell>
          <cell r="S528" t="str">
            <v>Tiểu học</v>
          </cell>
          <cell r="X528">
            <v>0</v>
          </cell>
          <cell r="AB528" t="str">
            <v>0349028929</v>
          </cell>
          <cell r="AC528" t="str">
            <v>0349028929</v>
          </cell>
          <cell r="AE528" t="str">
            <v>Thống Nhất, Vô Tranh, Phú Lương, Thái Nguyên</v>
          </cell>
          <cell r="AF528" t="str">
            <v>Việt Nam</v>
          </cell>
          <cell r="AG528" t="str">
            <v>Thái Nguyên</v>
          </cell>
          <cell r="AH528" t="str">
            <v>Phú Lương</v>
          </cell>
          <cell r="AI528" t="str">
            <v>Vô Tranh</v>
          </cell>
        </row>
        <row r="529">
          <cell r="C529" t="str">
            <v>18032438PW</v>
          </cell>
          <cell r="D529" t="str">
            <v>Nguyễn Thị Mừng</v>
          </cell>
          <cell r="E529" t="str">
            <v>Nữ</v>
          </cell>
          <cell r="F529">
            <v>30569</v>
          </cell>
          <cell r="G529">
            <v>42</v>
          </cell>
          <cell r="H529" t="str">
            <v>P</v>
          </cell>
          <cell r="I529" t="str">
            <v>Vô Tranh, Phú Lương, Thái Nguyên</v>
          </cell>
          <cell r="J529" t="str">
            <v>Vô Tranh, Phú Lương, Thái Nguyên</v>
          </cell>
          <cell r="K529" t="str">
            <v>Thái Nguyên</v>
          </cell>
          <cell r="L529" t="str">
            <v>019183014418</v>
          </cell>
          <cell r="M529">
            <v>44374</v>
          </cell>
          <cell r="N529" t="str">
            <v>Cục CS QLHC về TTXH</v>
          </cell>
          <cell r="O529" t="str">
            <v>Đã có gia đình</v>
          </cell>
          <cell r="P529" t="str">
            <v>Kinh</v>
          </cell>
          <cell r="Q529" t="str">
            <v>Không</v>
          </cell>
          <cell r="R529" t="str">
            <v>Việt Nam</v>
          </cell>
          <cell r="S529" t="str">
            <v>Tiểu học</v>
          </cell>
          <cell r="X529">
            <v>0</v>
          </cell>
          <cell r="AB529" t="str">
            <v>0348548761</v>
          </cell>
          <cell r="AC529" t="str">
            <v>0348548761</v>
          </cell>
          <cell r="AE529" t="str">
            <v>Toàn Thắng, Vô Tranh, Phú Lương, Thái Nguyên</v>
          </cell>
          <cell r="AF529" t="str">
            <v>Việt Nam</v>
          </cell>
          <cell r="AG529" t="str">
            <v>Thái Nguyên</v>
          </cell>
          <cell r="AH529" t="str">
            <v>Phú Lương</v>
          </cell>
          <cell r="AI529" t="str">
            <v>Vô Tranh</v>
          </cell>
        </row>
        <row r="530">
          <cell r="C530" t="str">
            <v>NW18032441HW</v>
          </cell>
          <cell r="D530" t="str">
            <v>Ngọ Thị Mỹ</v>
          </cell>
          <cell r="E530" t="str">
            <v>Nữ</v>
          </cell>
          <cell r="F530">
            <v>25934</v>
          </cell>
          <cell r="G530">
            <v>54</v>
          </cell>
          <cell r="H530" t="str">
            <v>H</v>
          </cell>
          <cell r="I530" t="str">
            <v>Hương Sơn, Phú Bình, Thái Nguyên</v>
          </cell>
          <cell r="J530" t="str">
            <v>Hương Sơn, Phú Bình, Thái Nguyên</v>
          </cell>
          <cell r="K530" t="str">
            <v>Thái Nguyên</v>
          </cell>
          <cell r="L530" t="str">
            <v>090653208</v>
          </cell>
          <cell r="M530">
            <v>40539</v>
          </cell>
          <cell r="N530" t="str">
            <v>Thái Nguyên</v>
          </cell>
          <cell r="O530" t="str">
            <v>Đã có gia đình</v>
          </cell>
          <cell r="P530" t="str">
            <v>Kinh</v>
          </cell>
          <cell r="Q530" t="str">
            <v>Không</v>
          </cell>
          <cell r="R530" t="str">
            <v>Việt Nam</v>
          </cell>
          <cell r="S530" t="str">
            <v>Trung học cơ sở</v>
          </cell>
          <cell r="X530">
            <v>0</v>
          </cell>
          <cell r="AB530" t="e">
            <v>#N/A</v>
          </cell>
          <cell r="AC530" t="str">
            <v>035 3480120</v>
          </cell>
          <cell r="AE530" t="str">
            <v>TDP Úc Sơn, Hương Sơn, Phú Bình, Thái Nguyên</v>
          </cell>
          <cell r="AF530" t="str">
            <v>Việt Nam</v>
          </cell>
          <cell r="AG530" t="str">
            <v>Thái Nguyên</v>
          </cell>
          <cell r="AH530" t="str">
            <v>Phú Bình</v>
          </cell>
          <cell r="AI530" t="str">
            <v>Hương Sơn</v>
          </cell>
        </row>
        <row r="531">
          <cell r="C531" t="str">
            <v>18032469PW</v>
          </cell>
          <cell r="D531" t="str">
            <v>Đỗ Thị Phượng</v>
          </cell>
          <cell r="E531" t="str">
            <v>Nữ</v>
          </cell>
          <cell r="F531">
            <v>27944</v>
          </cell>
          <cell r="G531">
            <v>49</v>
          </cell>
          <cell r="H531" t="str">
            <v>P</v>
          </cell>
          <cell r="I531" t="str">
            <v>Bàn Đạt, Phú Bình, Thái Nguyên</v>
          </cell>
          <cell r="J531" t="str">
            <v>Bàn Đạt, Phú Bình, Thái Nguyên</v>
          </cell>
          <cell r="K531" t="str">
            <v>Thái Nguyên</v>
          </cell>
          <cell r="L531" t="str">
            <v>019176013715</v>
          </cell>
          <cell r="M531">
            <v>44419</v>
          </cell>
          <cell r="N531" t="str">
            <v>Cục CS QLHC về TTXH</v>
          </cell>
          <cell r="O531" t="str">
            <v>Đã có gia đình</v>
          </cell>
          <cell r="P531" t="str">
            <v>Sán Dỉu</v>
          </cell>
          <cell r="Q531" t="str">
            <v>Không</v>
          </cell>
          <cell r="R531" t="str">
            <v>Việt Nam</v>
          </cell>
          <cell r="S531" t="str">
            <v>Tiểu học</v>
          </cell>
          <cell r="X531">
            <v>0</v>
          </cell>
          <cell r="AB531" t="str">
            <v>0398227074</v>
          </cell>
          <cell r="AC531" t="str">
            <v>0398227074</v>
          </cell>
          <cell r="AE531" t="str">
            <v>Đá Bạc, Bàn Đạt, Phú Bình, Thái Nguyên</v>
          </cell>
          <cell r="AF531" t="str">
            <v>Việt Nam</v>
          </cell>
          <cell r="AG531" t="str">
            <v>Thái Nguyên</v>
          </cell>
          <cell r="AH531" t="str">
            <v>Phú Bình</v>
          </cell>
          <cell r="AI531" t="str">
            <v>Bàn Đạt</v>
          </cell>
        </row>
        <row r="532">
          <cell r="C532" t="str">
            <v>NW18032452PW</v>
          </cell>
          <cell r="D532" t="str">
            <v>Dương Thị Hường</v>
          </cell>
          <cell r="E532" t="str">
            <v>Nữ</v>
          </cell>
          <cell r="F532">
            <v>29105</v>
          </cell>
          <cell r="G532">
            <v>46</v>
          </cell>
          <cell r="H532" t="str">
            <v>P</v>
          </cell>
          <cell r="I532" t="str">
            <v>Thanh Mai, Chợ Mới, Bắc Kạn</v>
          </cell>
          <cell r="J532" t="str">
            <v>Thanh Mai, Chợ Mới, Bắc Kạn</v>
          </cell>
          <cell r="K532" t="str">
            <v>Bắc Kạn</v>
          </cell>
          <cell r="L532" t="str">
            <v>095122328</v>
          </cell>
          <cell r="M532">
            <v>38707</v>
          </cell>
          <cell r="N532" t="str">
            <v>Bắc Kạn</v>
          </cell>
          <cell r="O532" t="str">
            <v>Đã có gia đình</v>
          </cell>
          <cell r="P532" t="str">
            <v>Tày</v>
          </cell>
          <cell r="Q532" t="str">
            <v>Không</v>
          </cell>
          <cell r="R532" t="str">
            <v>Việt Nam</v>
          </cell>
          <cell r="S532" t="str">
            <v>Trung học cơ sở</v>
          </cell>
          <cell r="X532">
            <v>0</v>
          </cell>
          <cell r="AB532" t="e">
            <v>#N/A</v>
          </cell>
          <cell r="AC532" t="str">
            <v>01649991987</v>
          </cell>
          <cell r="AE532" t="str">
            <v>Quan Làng 1, Thanh Vận, Chợ Mới, Bắc Kạn</v>
          </cell>
          <cell r="AF532" t="str">
            <v>Việt Nam</v>
          </cell>
          <cell r="AG532" t="str">
            <v>Bắc Kạn</v>
          </cell>
          <cell r="AH532" t="str">
            <v>Chợ Mới</v>
          </cell>
          <cell r="AI532" t="str">
            <v>Thanh Vận</v>
          </cell>
        </row>
        <row r="533">
          <cell r="C533" t="str">
            <v>NW18032457PW</v>
          </cell>
          <cell r="D533" t="str">
            <v>Dương Thị Hảo</v>
          </cell>
          <cell r="E533" t="str">
            <v>Nữ</v>
          </cell>
          <cell r="F533">
            <v>29999</v>
          </cell>
          <cell r="G533">
            <v>43</v>
          </cell>
          <cell r="H533" t="str">
            <v>P</v>
          </cell>
          <cell r="I533" t="str">
            <v>Hương Sơn, Phú Bình, Thái Nguyên</v>
          </cell>
          <cell r="J533" t="str">
            <v>Hương Sơn, Phú Bình, Thái Nguyên</v>
          </cell>
          <cell r="K533" t="str">
            <v>Thái Nguyên</v>
          </cell>
          <cell r="L533" t="str">
            <v>091074624</v>
          </cell>
          <cell r="M533">
            <v>37971</v>
          </cell>
          <cell r="N533" t="str">
            <v>Thái Nguyên</v>
          </cell>
          <cell r="O533" t="str">
            <v>Đã có gia đình</v>
          </cell>
          <cell r="P533" t="str">
            <v>Kinh</v>
          </cell>
          <cell r="Q533" t="str">
            <v>Không</v>
          </cell>
          <cell r="R533" t="str">
            <v>Việt Nam</v>
          </cell>
          <cell r="S533" t="str">
            <v>Trung học cơ sở</v>
          </cell>
          <cell r="X533">
            <v>0</v>
          </cell>
          <cell r="AB533" t="str">
            <v>0352110052</v>
          </cell>
          <cell r="AC533" t="str">
            <v>0352110052</v>
          </cell>
          <cell r="AE533" t="str">
            <v>Thi Đua, Hương Sơn, Phú Bình, Thái Nguyên</v>
          </cell>
          <cell r="AF533" t="str">
            <v>Việt Nam</v>
          </cell>
          <cell r="AG533" t="str">
            <v>Thái Nguyên</v>
          </cell>
          <cell r="AH533" t="str">
            <v>Phú Bình</v>
          </cell>
          <cell r="AI533" t="str">
            <v>Hương Sơn</v>
          </cell>
        </row>
        <row r="534">
          <cell r="C534" t="str">
            <v>18032458PW</v>
          </cell>
          <cell r="D534" t="str">
            <v>Diệp Thị Vòng</v>
          </cell>
          <cell r="E534" t="str">
            <v>Nữ</v>
          </cell>
          <cell r="F534">
            <v>29879</v>
          </cell>
          <cell r="G534">
            <v>44</v>
          </cell>
          <cell r="H534" t="str">
            <v>P</v>
          </cell>
          <cell r="I534" t="str">
            <v>Tân Lợi, Đồng Hỷ, Thái Nguyên</v>
          </cell>
          <cell r="J534" t="str">
            <v>Tân Lợi, Đồng Hỷ, Thái Nguyên</v>
          </cell>
          <cell r="K534" t="str">
            <v>Thái Nguyên</v>
          </cell>
          <cell r="L534" t="str">
            <v>019181006196</v>
          </cell>
          <cell r="M534">
            <v>44204</v>
          </cell>
          <cell r="N534" t="str">
            <v>Cục CS QLHC về TTXH</v>
          </cell>
          <cell r="O534" t="str">
            <v>Đã có gia đình</v>
          </cell>
          <cell r="P534" t="str">
            <v>Sán dỉu</v>
          </cell>
          <cell r="Q534" t="str">
            <v>Không</v>
          </cell>
          <cell r="R534" t="str">
            <v>Việt Nam</v>
          </cell>
          <cell r="S534" t="str">
            <v>Tiểu học</v>
          </cell>
          <cell r="X534">
            <v>0</v>
          </cell>
          <cell r="AB534" t="str">
            <v>0379946928</v>
          </cell>
          <cell r="AC534" t="str">
            <v>0379946928</v>
          </cell>
          <cell r="AE534" t="str">
            <v>Đá Bạc, Bàn Đạt, Phú Bình, Thái Nguyên</v>
          </cell>
          <cell r="AF534" t="str">
            <v>Việt Nam</v>
          </cell>
          <cell r="AG534" t="str">
            <v>Thái Nguyên</v>
          </cell>
          <cell r="AH534" t="str">
            <v>Phú Bình</v>
          </cell>
          <cell r="AI534" t="str">
            <v>Bàn Đạt</v>
          </cell>
        </row>
        <row r="535">
          <cell r="C535" t="str">
            <v>18032467PW</v>
          </cell>
          <cell r="D535" t="str">
            <v>Dương Thị Chính</v>
          </cell>
          <cell r="E535" t="str">
            <v>Nữ</v>
          </cell>
          <cell r="F535">
            <v>28906</v>
          </cell>
          <cell r="G535">
            <v>46</v>
          </cell>
          <cell r="H535" t="str">
            <v>P</v>
          </cell>
          <cell r="I535" t="str">
            <v>Bảo Lý, Phú Bình, Thái Nguyên</v>
          </cell>
          <cell r="J535" t="str">
            <v>Bảo Lý, Phú Bình, Thái Nguyên</v>
          </cell>
          <cell r="K535" t="str">
            <v>Thái Nguyên</v>
          </cell>
          <cell r="L535" t="str">
            <v>019179014509</v>
          </cell>
          <cell r="M535">
            <v>44784</v>
          </cell>
          <cell r="N535" t="str">
            <v>Cục CS QLHC về TTXH</v>
          </cell>
          <cell r="O535" t="str">
            <v>Đã có gia đình</v>
          </cell>
          <cell r="P535" t="str">
            <v>Kinh</v>
          </cell>
          <cell r="Q535" t="str">
            <v>Không</v>
          </cell>
          <cell r="R535" t="str">
            <v>Việt Nam</v>
          </cell>
          <cell r="S535" t="str">
            <v>Trung học cơ sở</v>
          </cell>
          <cell r="X535">
            <v>0</v>
          </cell>
          <cell r="AB535" t="str">
            <v>0985749432</v>
          </cell>
          <cell r="AC535" t="str">
            <v>0985749432</v>
          </cell>
          <cell r="AE535" t="str">
            <v>Thượng, Bảo Lý, Phú Bình, Thái Nguyên</v>
          </cell>
          <cell r="AF535" t="str">
            <v>Việt Nam</v>
          </cell>
          <cell r="AG535" t="str">
            <v>Thái Nguyên</v>
          </cell>
          <cell r="AH535" t="str">
            <v>Phú Bình</v>
          </cell>
          <cell r="AI535" t="str">
            <v>Bảo Lý</v>
          </cell>
        </row>
        <row r="536">
          <cell r="C536" t="str">
            <v>18032451PW</v>
          </cell>
          <cell r="D536" t="str">
            <v>Mạch Thị Hồng</v>
          </cell>
          <cell r="E536" t="str">
            <v>Nữ</v>
          </cell>
          <cell r="F536">
            <v>32393</v>
          </cell>
          <cell r="G536">
            <v>37</v>
          </cell>
          <cell r="H536" t="str">
            <v>P</v>
          </cell>
          <cell r="I536" t="str">
            <v>Tân Lợi, Đồng Hỷ, Thái Nguyên</v>
          </cell>
          <cell r="J536" t="str">
            <v>Tân Lợi, Đồng Hỷ, Thái Nguyên</v>
          </cell>
          <cell r="K536" t="str">
            <v>Thái Nguyên</v>
          </cell>
          <cell r="L536" t="str">
            <v>019188014239</v>
          </cell>
          <cell r="M536">
            <v>44440</v>
          </cell>
          <cell r="N536" t="str">
            <v>Cục CS QLHC về TTXH</v>
          </cell>
          <cell r="O536" t="str">
            <v>Đã có gia đình</v>
          </cell>
          <cell r="P536" t="str">
            <v>Sán dỉu</v>
          </cell>
          <cell r="Q536" t="str">
            <v>Không</v>
          </cell>
          <cell r="R536" t="str">
            <v>Việt Nam</v>
          </cell>
          <cell r="S536" t="str">
            <v>Trung học cơ sở</v>
          </cell>
          <cell r="X536">
            <v>0</v>
          </cell>
          <cell r="AB536" t="str">
            <v>0362285054</v>
          </cell>
          <cell r="AC536" t="str">
            <v>0362285054</v>
          </cell>
          <cell r="AE536" t="str">
            <v>Hạ, Phúc Thuận, Phổ Yên, Thái Nguyên</v>
          </cell>
          <cell r="AF536" t="str">
            <v>Việt Nam</v>
          </cell>
          <cell r="AG536" t="str">
            <v>Thái Nguyên</v>
          </cell>
          <cell r="AH536" t="str">
            <v>Phổ Yên</v>
          </cell>
          <cell r="AI536" t="str">
            <v>Phúc Thuận</v>
          </cell>
        </row>
        <row r="537">
          <cell r="C537" t="str">
            <v>18032454PW</v>
          </cell>
          <cell r="D537" t="str">
            <v>Giáp Thị Thủy</v>
          </cell>
          <cell r="E537" t="str">
            <v>Nữ</v>
          </cell>
          <cell r="F537">
            <v>31209</v>
          </cell>
          <cell r="G537">
            <v>40</v>
          </cell>
          <cell r="H537" t="str">
            <v>P</v>
          </cell>
          <cell r="I537" t="str">
            <v>Tân Đức, Phú Bình, Thái Nguyên</v>
          </cell>
          <cell r="J537" t="str">
            <v>Tân Đức, Phú Bình, Thái Nguyên</v>
          </cell>
          <cell r="K537" t="str">
            <v>Thái Nguyên</v>
          </cell>
          <cell r="L537" t="str">
            <v>019185010716</v>
          </cell>
          <cell r="M537">
            <v>44508</v>
          </cell>
          <cell r="N537" t="str">
            <v>Thái Nguyên</v>
          </cell>
          <cell r="O537" t="str">
            <v>Đã có gia đình</v>
          </cell>
          <cell r="P537" t="str">
            <v>Kinh</v>
          </cell>
          <cell r="Q537" t="str">
            <v>Không</v>
          </cell>
          <cell r="R537" t="str">
            <v>Việt Nam</v>
          </cell>
          <cell r="S537" t="str">
            <v>Tiểu học</v>
          </cell>
          <cell r="X537">
            <v>0</v>
          </cell>
          <cell r="AB537" t="str">
            <v>0964691026</v>
          </cell>
          <cell r="AC537" t="str">
            <v>0964691026</v>
          </cell>
          <cell r="AE537" t="str">
            <v>Quại, Tân Đức, Phú Bình, Thái Nguyên</v>
          </cell>
          <cell r="AF537" t="str">
            <v>Việt Nam</v>
          </cell>
          <cell r="AG537" t="str">
            <v>Thái Nguyên</v>
          </cell>
          <cell r="AH537" t="str">
            <v>Phú Bình</v>
          </cell>
          <cell r="AI537" t="str">
            <v>Tân Đức</v>
          </cell>
        </row>
        <row r="538">
          <cell r="C538" t="str">
            <v>18032455PW</v>
          </cell>
          <cell r="D538" t="str">
            <v>Nguyễn Thị Yến</v>
          </cell>
          <cell r="E538" t="str">
            <v>Nữ</v>
          </cell>
          <cell r="F538">
            <v>31347</v>
          </cell>
          <cell r="G538">
            <v>40</v>
          </cell>
          <cell r="H538" t="str">
            <v>P</v>
          </cell>
          <cell r="I538" t="str">
            <v>Tân Hòa, Phú Bình, Thái Nguyên</v>
          </cell>
          <cell r="J538" t="str">
            <v>Tân Hòa, Phú Bình, Thái Nguyên</v>
          </cell>
          <cell r="K538" t="str">
            <v>Thái Nguyên</v>
          </cell>
          <cell r="L538" t="str">
            <v>019185015023</v>
          </cell>
          <cell r="M538">
            <v>44438</v>
          </cell>
          <cell r="N538" t="str">
            <v>Cục CS QLHC về TTXH</v>
          </cell>
          <cell r="O538" t="str">
            <v>Đã có gia đình</v>
          </cell>
          <cell r="P538" t="str">
            <v>Kinh</v>
          </cell>
          <cell r="Q538" t="str">
            <v>Không</v>
          </cell>
          <cell r="R538" t="str">
            <v>Việt Nam</v>
          </cell>
          <cell r="S538" t="str">
            <v>Trung học cơ sở</v>
          </cell>
          <cell r="X538">
            <v>0</v>
          </cell>
          <cell r="AB538" t="str">
            <v>0348389844</v>
          </cell>
          <cell r="AC538" t="str">
            <v>0348389844</v>
          </cell>
          <cell r="AE538" t="str">
            <v>Ngoài, Tân Đức, Phú Bình, Thái Nguyên</v>
          </cell>
          <cell r="AF538" t="str">
            <v>Việt Nam</v>
          </cell>
          <cell r="AG538" t="str">
            <v>Thái Nguyên</v>
          </cell>
          <cell r="AH538" t="str">
            <v>Phú Bình</v>
          </cell>
          <cell r="AI538" t="str">
            <v>Tân Đức</v>
          </cell>
        </row>
        <row r="539">
          <cell r="C539" t="str">
            <v>NW18032485PW</v>
          </cell>
          <cell r="D539" t="str">
            <v>Lê Thị Huyền</v>
          </cell>
          <cell r="E539" t="str">
            <v>Nữ</v>
          </cell>
          <cell r="F539">
            <v>34553</v>
          </cell>
          <cell r="G539">
            <v>31</v>
          </cell>
          <cell r="H539" t="str">
            <v>P</v>
          </cell>
          <cell r="I539" t="str">
            <v>Minh Lập, Đồng Hỷ, Thái Nguyên</v>
          </cell>
          <cell r="J539" t="str">
            <v>Minh Lập, Đồng Hỷ, Thái Nguyên</v>
          </cell>
          <cell r="K539" t="str">
            <v>Thái Nguyên</v>
          </cell>
          <cell r="L539" t="str">
            <v>091736135</v>
          </cell>
          <cell r="M539">
            <v>40616</v>
          </cell>
          <cell r="N539" t="str">
            <v>Thái Nguyên</v>
          </cell>
          <cell r="O539" t="str">
            <v>Đã có gia đình</v>
          </cell>
          <cell r="P539" t="str">
            <v>Kinh</v>
          </cell>
          <cell r="Q539" t="str">
            <v>Không</v>
          </cell>
          <cell r="R539" t="str">
            <v>Việt Nam</v>
          </cell>
          <cell r="S539" t="str">
            <v>Trung học cơ sở</v>
          </cell>
          <cell r="X539">
            <v>0</v>
          </cell>
          <cell r="AB539" t="e">
            <v>#N/A</v>
          </cell>
          <cell r="AC539" t="str">
            <v>01652889500</v>
          </cell>
          <cell r="AE539" t="str">
            <v>Toàn Thắng, Vô Tranh, Phú Lương, Thái Nguyên</v>
          </cell>
          <cell r="AF539" t="str">
            <v>Việt Nam</v>
          </cell>
          <cell r="AG539" t="str">
            <v>Thái Nguyên</v>
          </cell>
          <cell r="AH539" t="str">
            <v>Phú Lương</v>
          </cell>
          <cell r="AI539" t="str">
            <v>Vô Tranh</v>
          </cell>
        </row>
        <row r="540">
          <cell r="C540" t="str">
            <v>NW18032487PW</v>
          </cell>
          <cell r="D540" t="str">
            <v>Lưu Thị Vòng</v>
          </cell>
          <cell r="E540" t="str">
            <v>Nữ</v>
          </cell>
          <cell r="F540">
            <v>30076</v>
          </cell>
          <cell r="G540">
            <v>43</v>
          </cell>
          <cell r="H540" t="str">
            <v>P</v>
          </cell>
          <cell r="I540" t="str">
            <v>Phúc Thuận, Phổ Yên, Thái Nguyên</v>
          </cell>
          <cell r="J540" t="str">
            <v>Phúc Thuận, Phổ Yên, Thái Nguyên</v>
          </cell>
          <cell r="K540" t="str">
            <v>Thái Nguyên</v>
          </cell>
          <cell r="L540" t="str">
            <v>019182004779</v>
          </cell>
          <cell r="M540">
            <v>44419</v>
          </cell>
          <cell r="N540" t="str">
            <v>Cục CS QLHC về TTXH</v>
          </cell>
          <cell r="O540" t="str">
            <v>Đã có gia đình</v>
          </cell>
          <cell r="P540" t="str">
            <v>Sán dỉu</v>
          </cell>
          <cell r="Q540" t="str">
            <v>Không</v>
          </cell>
          <cell r="R540" t="str">
            <v>Việt Nam</v>
          </cell>
          <cell r="S540" t="str">
            <v>Tiểu học</v>
          </cell>
          <cell r="X540">
            <v>0</v>
          </cell>
          <cell r="AB540" t="str">
            <v>0395748942</v>
          </cell>
          <cell r="AC540" t="str">
            <v>0395748942</v>
          </cell>
          <cell r="AE540" t="str">
            <v>Hạ, Phúc Thuận, Phổ Yên, Thái Nguyên</v>
          </cell>
          <cell r="AF540" t="str">
            <v>Việt Nam</v>
          </cell>
          <cell r="AG540" t="str">
            <v>Thái Nguyên</v>
          </cell>
          <cell r="AH540" t="str">
            <v>Phổ Yên</v>
          </cell>
          <cell r="AI540" t="str">
            <v>Phúc Thuận</v>
          </cell>
        </row>
        <row r="541">
          <cell r="C541" t="str">
            <v>18032513PW</v>
          </cell>
          <cell r="D541" t="str">
            <v>Dương Thị Lợi</v>
          </cell>
          <cell r="E541" t="str">
            <v>Nữ</v>
          </cell>
          <cell r="F541">
            <v>29303</v>
          </cell>
          <cell r="G541">
            <v>45</v>
          </cell>
          <cell r="H541" t="str">
            <v>P</v>
          </cell>
          <cell r="I541" t="str">
            <v>Nga My, Phú Bình, Thái Nguyên</v>
          </cell>
          <cell r="J541" t="str">
            <v>Nga My, Phú Bình, Thái Nguyên</v>
          </cell>
          <cell r="K541" t="str">
            <v>Thái Nguyên</v>
          </cell>
          <cell r="L541" t="str">
            <v>019180003979</v>
          </cell>
          <cell r="M541">
            <v>44938</v>
          </cell>
          <cell r="N541" t="str">
            <v>Cục CS QLHC về TTXH</v>
          </cell>
          <cell r="O541" t="str">
            <v>Đã có gia đình</v>
          </cell>
          <cell r="P541" t="str">
            <v>Kinh</v>
          </cell>
          <cell r="Q541" t="str">
            <v>Không</v>
          </cell>
          <cell r="R541" t="str">
            <v>Việt Nam</v>
          </cell>
          <cell r="S541" t="str">
            <v>Trung học cơ sở</v>
          </cell>
          <cell r="X541">
            <v>0</v>
          </cell>
          <cell r="AB541" t="str">
            <v>0398800672</v>
          </cell>
          <cell r="AC541" t="str">
            <v>0398800672</v>
          </cell>
          <cell r="AE541" t="str">
            <v>Ngoài 2, Úc Kỳ, Phú Bình, Thái Nguyên</v>
          </cell>
          <cell r="AF541" t="str">
            <v>Việt Nam</v>
          </cell>
          <cell r="AG541" t="str">
            <v>Thái Nguyên</v>
          </cell>
          <cell r="AH541" t="str">
            <v>Phú Bình</v>
          </cell>
          <cell r="AI541" t="str">
            <v>Úc Kỳ</v>
          </cell>
        </row>
        <row r="542">
          <cell r="C542" t="str">
            <v>NW18032497QW</v>
          </cell>
          <cell r="D542" t="str">
            <v>Lưu Thị Lên</v>
          </cell>
          <cell r="E542" t="str">
            <v>Nữ</v>
          </cell>
          <cell r="F542">
            <v>33445</v>
          </cell>
          <cell r="G542">
            <v>34</v>
          </cell>
          <cell r="H542" t="str">
            <v>Q</v>
          </cell>
          <cell r="I542" t="str">
            <v>Yên Đổ, Phú Lương, Thái Nguyên</v>
          </cell>
          <cell r="J542" t="str">
            <v>Yên Đổ, Phú Lương, Thái Nguyên</v>
          </cell>
          <cell r="K542" t="str">
            <v>Thái Nguyên</v>
          </cell>
          <cell r="L542" t="str">
            <v>091636499</v>
          </cell>
          <cell r="M542">
            <v>39283</v>
          </cell>
          <cell r="N542" t="str">
            <v>Thái Nguyên</v>
          </cell>
          <cell r="O542" t="str">
            <v>Đã có gia đình</v>
          </cell>
          <cell r="P542" t="str">
            <v>Tày</v>
          </cell>
          <cell r="Q542" t="str">
            <v>Không</v>
          </cell>
          <cell r="R542" t="str">
            <v>Việt Nam</v>
          </cell>
          <cell r="S542" t="str">
            <v>Trung học cơ sở</v>
          </cell>
          <cell r="X542">
            <v>0</v>
          </cell>
          <cell r="AB542" t="e">
            <v>#N/A</v>
          </cell>
          <cell r="AC542" t="str">
            <v>0964463148</v>
          </cell>
          <cell r="AE542" t="str">
            <v>Thôn 4, Phú Tiến, Định Hóa, Thái Nguyên</v>
          </cell>
          <cell r="AF542" t="str">
            <v>Việt Nam</v>
          </cell>
          <cell r="AG542" t="str">
            <v>Thái Nguyên</v>
          </cell>
          <cell r="AH542" t="str">
            <v>Định Hóa</v>
          </cell>
          <cell r="AI542" t="str">
            <v>Phú Tiến</v>
          </cell>
        </row>
        <row r="543">
          <cell r="C543" t="str">
            <v>NW18032498QW</v>
          </cell>
          <cell r="D543" t="str">
            <v>Lê Thị Như Quỳnh</v>
          </cell>
          <cell r="E543" t="str">
            <v>Nữ</v>
          </cell>
          <cell r="F543">
            <v>33580</v>
          </cell>
          <cell r="G543">
            <v>34</v>
          </cell>
          <cell r="H543" t="str">
            <v>Q</v>
          </cell>
          <cell r="I543" t="str">
            <v>Minh Đức, Phổ Yên, Thái Nguyên</v>
          </cell>
          <cell r="J543" t="str">
            <v>Minh Đức, Phổ Yên, Thái Nguyên</v>
          </cell>
          <cell r="K543" t="str">
            <v>Thái Nguyên</v>
          </cell>
          <cell r="L543" t="str">
            <v>091616745</v>
          </cell>
          <cell r="M543">
            <v>40041</v>
          </cell>
          <cell r="N543" t="str">
            <v>Thái Nguyên</v>
          </cell>
          <cell r="O543" t="str">
            <v>Độc thân</v>
          </cell>
          <cell r="P543" t="str">
            <v>Kinh</v>
          </cell>
          <cell r="Q543" t="str">
            <v>Không</v>
          </cell>
          <cell r="R543" t="str">
            <v>Việt Nam</v>
          </cell>
          <cell r="S543" t="str">
            <v>Trung học phổ thông</v>
          </cell>
          <cell r="X543">
            <v>0</v>
          </cell>
          <cell r="AB543" t="e">
            <v>#N/A</v>
          </cell>
          <cell r="AC543" t="str">
            <v>0977983462</v>
          </cell>
          <cell r="AE543" t="str">
            <v>Xóm 1, Minh Đức, Phổ Yên, Thái Nguyên</v>
          </cell>
          <cell r="AF543" t="str">
            <v>Việt Nam</v>
          </cell>
          <cell r="AG543" t="str">
            <v>Thái Nguyên</v>
          </cell>
          <cell r="AH543" t="str">
            <v>Phổ Yên</v>
          </cell>
          <cell r="AI543" t="str">
            <v>Minh Đức</v>
          </cell>
        </row>
        <row r="544">
          <cell r="C544" t="str">
            <v>NW18032515PW</v>
          </cell>
          <cell r="D544" t="str">
            <v>Lương Thị Sinh</v>
          </cell>
          <cell r="E544" t="str">
            <v>Nữ</v>
          </cell>
          <cell r="F544">
            <v>28236</v>
          </cell>
          <cell r="G544">
            <v>48</v>
          </cell>
          <cell r="H544" t="str">
            <v>P</v>
          </cell>
          <cell r="I544" t="str">
            <v>Kha Sơn, Phú Bình, Thái Nguyên</v>
          </cell>
          <cell r="J544" t="str">
            <v>Kha Sơn, Phú Bình, Thái Nguyên</v>
          </cell>
          <cell r="K544" t="str">
            <v>Thái Nguyên</v>
          </cell>
          <cell r="L544" t="str">
            <v>019177000960</v>
          </cell>
          <cell r="M544">
            <v>44412</v>
          </cell>
          <cell r="N544" t="str">
            <v>Cục CS QLHC về TTXH</v>
          </cell>
          <cell r="O544" t="str">
            <v>Đã có gia đình</v>
          </cell>
          <cell r="P544" t="str">
            <v>Kinh</v>
          </cell>
          <cell r="Q544" t="str">
            <v>Không</v>
          </cell>
          <cell r="R544" t="str">
            <v>Việt Nam</v>
          </cell>
          <cell r="S544" t="str">
            <v>Trung học cơ sở</v>
          </cell>
          <cell r="X544">
            <v>0</v>
          </cell>
          <cell r="AB544" t="str">
            <v>0354215029</v>
          </cell>
          <cell r="AC544" t="str">
            <v>0354215029</v>
          </cell>
          <cell r="AE544" t="str">
            <v>TDP Tây, Hương Sơn, Phú Bình, Thái Nguyên</v>
          </cell>
          <cell r="AF544" t="str">
            <v>Việt Nam</v>
          </cell>
          <cell r="AG544" t="str">
            <v>Thái Nguyên</v>
          </cell>
          <cell r="AH544" t="str">
            <v>Phú Bình</v>
          </cell>
          <cell r="AI544" t="str">
            <v>Hương Sơn</v>
          </cell>
        </row>
        <row r="545">
          <cell r="C545" t="str">
            <v>NW18032516PW</v>
          </cell>
          <cell r="D545" t="str">
            <v>Đặng Thị Long</v>
          </cell>
          <cell r="E545" t="str">
            <v>Nữ</v>
          </cell>
          <cell r="F545">
            <v>27258</v>
          </cell>
          <cell r="G545">
            <v>51</v>
          </cell>
          <cell r="H545" t="str">
            <v>P</v>
          </cell>
          <cell r="I545" t="str">
            <v>Phúc Thuận, Phổ Yên, Thái Nguyên</v>
          </cell>
          <cell r="J545" t="str">
            <v>Phúc Thuận, Phổ Yên, Thái Nguyên</v>
          </cell>
          <cell r="K545" t="str">
            <v>Thái Nguyên</v>
          </cell>
          <cell r="L545" t="str">
            <v>019174012961</v>
          </cell>
          <cell r="M545">
            <v>44445</v>
          </cell>
          <cell r="N545" t="str">
            <v>Cục CS QLHC về TTXH</v>
          </cell>
          <cell r="O545" t="str">
            <v>Đã có gia đình</v>
          </cell>
          <cell r="P545" t="str">
            <v>Sán dỉu</v>
          </cell>
          <cell r="Q545" t="str">
            <v>Không</v>
          </cell>
          <cell r="R545" t="str">
            <v>Việt Nam</v>
          </cell>
          <cell r="S545" t="str">
            <v>Tiểu học</v>
          </cell>
          <cell r="X545">
            <v>0</v>
          </cell>
          <cell r="AB545" t="str">
            <v>0379336805</v>
          </cell>
          <cell r="AC545" t="str">
            <v>0379336805</v>
          </cell>
          <cell r="AE545" t="str">
            <v>Hạ, Phúc Thuận, Phổ Yên, Thái Nguyên</v>
          </cell>
          <cell r="AF545" t="str">
            <v>Việt Nam</v>
          </cell>
          <cell r="AG545" t="str">
            <v>Thái Nguyên</v>
          </cell>
          <cell r="AH545" t="str">
            <v>Phổ Yên</v>
          </cell>
          <cell r="AI545" t="str">
            <v>Phúc Thuận</v>
          </cell>
        </row>
        <row r="546">
          <cell r="C546" t="str">
            <v>NW18032517PW</v>
          </cell>
          <cell r="D546" t="str">
            <v>Lý Thị Lâm</v>
          </cell>
          <cell r="E546" t="str">
            <v>Nữ</v>
          </cell>
          <cell r="F546">
            <v>29208</v>
          </cell>
          <cell r="G546">
            <v>46</v>
          </cell>
          <cell r="H546" t="str">
            <v>P</v>
          </cell>
          <cell r="I546" t="str">
            <v>Phúc Thuận, Phổ Yên, Thái Nguyên</v>
          </cell>
          <cell r="J546" t="str">
            <v>Phúc Thuận, Phổ Yên, Thái Nguyên</v>
          </cell>
          <cell r="K546" t="str">
            <v>Thái Nguyên</v>
          </cell>
          <cell r="L546" t="str">
            <v>019179011832</v>
          </cell>
          <cell r="M546">
            <v>44508</v>
          </cell>
          <cell r="N546" t="str">
            <v>Cục CS QLHC về TTXH</v>
          </cell>
          <cell r="O546" t="str">
            <v>Đã có gia đình</v>
          </cell>
          <cell r="P546" t="str">
            <v>Sán dỉu</v>
          </cell>
          <cell r="Q546" t="str">
            <v>Không</v>
          </cell>
          <cell r="R546" t="str">
            <v>Việt Nam</v>
          </cell>
          <cell r="S546" t="str">
            <v>Tiểu học</v>
          </cell>
          <cell r="X546">
            <v>0</v>
          </cell>
          <cell r="AB546" t="str">
            <v>0383214624</v>
          </cell>
          <cell r="AC546" t="str">
            <v>0383214624</v>
          </cell>
          <cell r="AE546" t="str">
            <v>Hạ, Phúc Thuận, Phổ Yên, Thái Nguyên</v>
          </cell>
          <cell r="AF546" t="str">
            <v>Việt Nam</v>
          </cell>
          <cell r="AG546" t="str">
            <v>Thái Nguyên</v>
          </cell>
          <cell r="AH546" t="str">
            <v>Phổ Yên</v>
          </cell>
          <cell r="AI546" t="str">
            <v>Phúc Thuận</v>
          </cell>
        </row>
        <row r="547">
          <cell r="C547" t="str">
            <v>NW18032520PW</v>
          </cell>
          <cell r="D547" t="str">
            <v>Phạm Việt Hà</v>
          </cell>
          <cell r="E547" t="str">
            <v>Nữ</v>
          </cell>
          <cell r="F547">
            <v>27646</v>
          </cell>
          <cell r="G547">
            <v>50</v>
          </cell>
          <cell r="H547" t="str">
            <v>P</v>
          </cell>
          <cell r="I547" t="str">
            <v>Bắc Sơn, Phổ Yên, Thái Nguyên</v>
          </cell>
          <cell r="J547" t="str">
            <v>Bắc Sơn, Phổ Yên, Thái Nguyên</v>
          </cell>
          <cell r="K547" t="str">
            <v>Thái Nguyên</v>
          </cell>
          <cell r="L547" t="str">
            <v>090709471</v>
          </cell>
          <cell r="M547">
            <v>42877</v>
          </cell>
          <cell r="N547" t="str">
            <v>Thái Nguyên</v>
          </cell>
          <cell r="O547" t="str">
            <v>Độc thân</v>
          </cell>
          <cell r="P547" t="str">
            <v>Kinh</v>
          </cell>
          <cell r="Q547" t="str">
            <v>Không</v>
          </cell>
          <cell r="R547" t="str">
            <v>Việt Nam</v>
          </cell>
          <cell r="S547" t="str">
            <v>Trung học phổ thông</v>
          </cell>
          <cell r="X547">
            <v>0</v>
          </cell>
          <cell r="AB547" t="str">
            <v>0972824066</v>
          </cell>
          <cell r="AC547" t="str">
            <v>0972824066</v>
          </cell>
          <cell r="AE547" t="str">
            <v>Sơn Trung, Bắc Sơn, Phổ Yên, Thái Nguyên</v>
          </cell>
          <cell r="AF547" t="str">
            <v>Việt Nam</v>
          </cell>
          <cell r="AG547" t="str">
            <v>Thái Nguyên</v>
          </cell>
          <cell r="AH547" t="str">
            <v>Phổ Yên</v>
          </cell>
          <cell r="AI547" t="str">
            <v>Bắc Sơn</v>
          </cell>
        </row>
        <row r="548">
          <cell r="C548" t="str">
            <v>NW18032521PW</v>
          </cell>
          <cell r="D548" t="str">
            <v>Lâm Thị Sáu</v>
          </cell>
          <cell r="E548" t="str">
            <v>Nữ</v>
          </cell>
          <cell r="F548">
            <v>28116</v>
          </cell>
          <cell r="G548">
            <v>49</v>
          </cell>
          <cell r="H548" t="str">
            <v>P</v>
          </cell>
          <cell r="I548" t="str">
            <v>Phúc Thuận, Phổ Yên, Thái Nguyên</v>
          </cell>
          <cell r="J548" t="str">
            <v>Phúc Thuận, Phổ Yên, Thái Nguyên</v>
          </cell>
          <cell r="K548" t="str">
            <v>Thái Nguyên</v>
          </cell>
          <cell r="L548" t="str">
            <v>019176012786</v>
          </cell>
          <cell r="M548">
            <v>44374</v>
          </cell>
          <cell r="N548" t="str">
            <v>Cục CS QLHC về TTXH</v>
          </cell>
          <cell r="O548" t="str">
            <v>Đã có gia đình</v>
          </cell>
          <cell r="P548" t="str">
            <v>Sán dỉu</v>
          </cell>
          <cell r="Q548" t="str">
            <v>Không</v>
          </cell>
          <cell r="R548" t="str">
            <v>Việt Nam</v>
          </cell>
          <cell r="S548" t="str">
            <v>Tiểu học</v>
          </cell>
          <cell r="X548">
            <v>0</v>
          </cell>
          <cell r="AB548" t="str">
            <v>0528371669</v>
          </cell>
          <cell r="AC548" t="str">
            <v>0528371669</v>
          </cell>
          <cell r="AE548" t="str">
            <v>Chãng, Phúc Thuận, Phổ Yên, Thái Nguyên</v>
          </cell>
          <cell r="AF548" t="str">
            <v>Việt Nam</v>
          </cell>
          <cell r="AG548" t="str">
            <v>Thái Nguyên</v>
          </cell>
          <cell r="AH548" t="str">
            <v>Phổ Yên</v>
          </cell>
          <cell r="AI548" t="str">
            <v>Phúc Thuận</v>
          </cell>
        </row>
        <row r="549">
          <cell r="C549" t="str">
            <v>NW18032523PW</v>
          </cell>
          <cell r="D549" t="str">
            <v>Triệu Thị Hiền</v>
          </cell>
          <cell r="E549" t="str">
            <v>Nữ</v>
          </cell>
          <cell r="F549">
            <v>30615</v>
          </cell>
          <cell r="G549">
            <v>42</v>
          </cell>
          <cell r="H549" t="str">
            <v>P</v>
          </cell>
          <cell r="I549" t="str">
            <v>Quảng Chu, Chợ Mới, Bắc Kạn</v>
          </cell>
          <cell r="J549" t="str">
            <v>Quảng Chu, Chợ Mới, Bắc Kạn</v>
          </cell>
          <cell r="K549" t="str">
            <v>Bắc Kạn</v>
          </cell>
          <cell r="L549" t="str">
            <v>091947368</v>
          </cell>
          <cell r="M549">
            <v>42987</v>
          </cell>
          <cell r="N549" t="str">
            <v>Thái Nguyên</v>
          </cell>
          <cell r="O549" t="str">
            <v>Đã có gia đình</v>
          </cell>
          <cell r="P549" t="str">
            <v>Dao</v>
          </cell>
          <cell r="Q549" t="str">
            <v>Không</v>
          </cell>
          <cell r="R549" t="str">
            <v>Việt Nam</v>
          </cell>
          <cell r="S549" t="str">
            <v>Trung học cơ sở</v>
          </cell>
          <cell r="X549">
            <v>0</v>
          </cell>
          <cell r="AB549" t="e">
            <v>#N/A</v>
          </cell>
          <cell r="AC549" t="str">
            <v>01674191583</v>
          </cell>
          <cell r="AE549" t="str">
            <v>Liên Phương, Văn Lăng, Đồng Hỷ, Thái Nguyên</v>
          </cell>
          <cell r="AF549" t="str">
            <v>Việt Nam</v>
          </cell>
          <cell r="AG549" t="str">
            <v>Thái Nguyên</v>
          </cell>
          <cell r="AH549" t="str">
            <v>Đồng Hỷ</v>
          </cell>
          <cell r="AI549" t="str">
            <v>Văn Lăng</v>
          </cell>
        </row>
        <row r="550">
          <cell r="C550" t="str">
            <v>18032527PW</v>
          </cell>
          <cell r="D550" t="str">
            <v>Trần Thúy Hòa</v>
          </cell>
          <cell r="E550" t="str">
            <v>Nữ</v>
          </cell>
          <cell r="F550">
            <v>29870</v>
          </cell>
          <cell r="G550">
            <v>44</v>
          </cell>
          <cell r="H550" t="str">
            <v>P</v>
          </cell>
          <cell r="I550" t="str">
            <v>Lương Sơn, Sông Công, Thái Nguyên</v>
          </cell>
          <cell r="J550" t="str">
            <v>Lương Sơn, Sông Công, Thái Nguyên</v>
          </cell>
          <cell r="K550" t="str">
            <v>Thái Nguyên</v>
          </cell>
          <cell r="L550" t="str">
            <v>019181001461</v>
          </cell>
          <cell r="M550">
            <v>44320</v>
          </cell>
          <cell r="N550" t="str">
            <v>Cục CS QLHC về TTXH</v>
          </cell>
          <cell r="O550" t="str">
            <v>Đã có gia đình</v>
          </cell>
          <cell r="P550" t="str">
            <v>Kinh</v>
          </cell>
          <cell r="Q550" t="str">
            <v>Không</v>
          </cell>
          <cell r="R550" t="str">
            <v>Việt Nam</v>
          </cell>
          <cell r="S550" t="str">
            <v>Tiểu học</v>
          </cell>
          <cell r="X550">
            <v>0</v>
          </cell>
          <cell r="AB550" t="str">
            <v>0981919381</v>
          </cell>
          <cell r="AC550" t="str">
            <v>0981919381</v>
          </cell>
          <cell r="AE550" t="str">
            <v>Tiến Bộ, Lương Sơn, Sông Công, Thái Nguyên</v>
          </cell>
          <cell r="AF550" t="str">
            <v>Việt Nam</v>
          </cell>
          <cell r="AG550" t="str">
            <v>Thái Nguyên</v>
          </cell>
          <cell r="AH550" t="str">
            <v>Sông Công</v>
          </cell>
          <cell r="AI550" t="str">
            <v>Lương Sơn</v>
          </cell>
        </row>
        <row r="551">
          <cell r="C551" t="str">
            <v>NW18032530PW</v>
          </cell>
          <cell r="D551" t="str">
            <v>Nguyễn Thị Trang</v>
          </cell>
          <cell r="E551" t="str">
            <v>Nữ</v>
          </cell>
          <cell r="F551">
            <v>30445</v>
          </cell>
          <cell r="G551">
            <v>42</v>
          </cell>
          <cell r="H551" t="str">
            <v>P</v>
          </cell>
          <cell r="I551" t="str">
            <v>Hà Thượng, Đại Từ, Thái Nguyên</v>
          </cell>
          <cell r="J551" t="str">
            <v>Hà Thượng, Đại Từ, Thái Nguyên</v>
          </cell>
          <cell r="K551" t="str">
            <v>Thái Nguyên</v>
          </cell>
          <cell r="L551" t="str">
            <v>090842517</v>
          </cell>
          <cell r="M551">
            <v>42860</v>
          </cell>
          <cell r="N551" t="str">
            <v>Thái Nguyên</v>
          </cell>
          <cell r="O551" t="str">
            <v>Đã có gia đình</v>
          </cell>
          <cell r="P551" t="str">
            <v>Kinh</v>
          </cell>
          <cell r="Q551" t="str">
            <v>Không</v>
          </cell>
          <cell r="R551" t="str">
            <v>Việt Nam</v>
          </cell>
          <cell r="S551" t="str">
            <v>Trung học cơ sở</v>
          </cell>
          <cell r="X551">
            <v>0</v>
          </cell>
          <cell r="AB551" t="str">
            <v>0333135575</v>
          </cell>
          <cell r="AC551" t="str">
            <v>0333135575</v>
          </cell>
          <cell r="AE551" t="str">
            <v>Xóm 1, Hà Thượng, Đại Từ, Thái Nguyên</v>
          </cell>
          <cell r="AF551" t="str">
            <v>Việt Nam</v>
          </cell>
          <cell r="AG551" t="str">
            <v>Thái Nguyên</v>
          </cell>
          <cell r="AH551" t="str">
            <v>Đại Từ</v>
          </cell>
          <cell r="AI551" t="str">
            <v>Hà Thượng</v>
          </cell>
        </row>
        <row r="552">
          <cell r="C552" t="str">
            <v>NW18032531PW</v>
          </cell>
          <cell r="D552" t="str">
            <v>Phan Thị Hợi</v>
          </cell>
          <cell r="E552" t="str">
            <v>Nữ</v>
          </cell>
          <cell r="F552">
            <v>30317</v>
          </cell>
          <cell r="G552">
            <v>42</v>
          </cell>
          <cell r="H552" t="str">
            <v>P</v>
          </cell>
          <cell r="I552" t="str">
            <v>Yên Trạch, Phú Lương, Thái Nguyên</v>
          </cell>
          <cell r="J552" t="str">
            <v>Yên Trạch, Phú Lương, Thái Nguyên</v>
          </cell>
          <cell r="K552" t="str">
            <v>Thái Nguyên</v>
          </cell>
          <cell r="L552" t="str">
            <v>091002315</v>
          </cell>
          <cell r="M552">
            <v>41653</v>
          </cell>
          <cell r="N552" t="str">
            <v>Thái Nguyên</v>
          </cell>
          <cell r="O552" t="str">
            <v>Đã có gia đình</v>
          </cell>
          <cell r="P552" t="str">
            <v>Tày</v>
          </cell>
          <cell r="Q552" t="str">
            <v>Không</v>
          </cell>
          <cell r="R552" t="str">
            <v>Việt Nam</v>
          </cell>
          <cell r="S552" t="str">
            <v>Trung học cơ sở</v>
          </cell>
          <cell r="X552">
            <v>0</v>
          </cell>
          <cell r="AB552" t="e">
            <v>#N/A</v>
          </cell>
          <cell r="AC552" t="str">
            <v>0981480383</v>
          </cell>
          <cell r="AE552" t="str">
            <v>Đin Đeng, Yên Trạch, Phú Lương, Thái Nguyên</v>
          </cell>
          <cell r="AF552" t="str">
            <v>Việt Nam</v>
          </cell>
          <cell r="AG552" t="str">
            <v>Thái Nguyên</v>
          </cell>
          <cell r="AH552" t="str">
            <v>Phú Lương</v>
          </cell>
          <cell r="AI552" t="str">
            <v>Yên Trạch</v>
          </cell>
        </row>
        <row r="553">
          <cell r="C553" t="str">
            <v>NW18032549PW</v>
          </cell>
          <cell r="D553" t="str">
            <v>Đặng Thị Lưu</v>
          </cell>
          <cell r="E553" t="str">
            <v>Nữ</v>
          </cell>
          <cell r="F553">
            <v>31729</v>
          </cell>
          <cell r="G553">
            <v>39</v>
          </cell>
          <cell r="H553" t="str">
            <v>P</v>
          </cell>
          <cell r="I553" t="str">
            <v>Như Cố, Chợ Mới, Bắc Kạn</v>
          </cell>
          <cell r="J553" t="str">
            <v>Như Cố, Chợ Mới, Bắc Kạn</v>
          </cell>
          <cell r="K553" t="str">
            <v>Bắc Kạn</v>
          </cell>
          <cell r="L553" t="str">
            <v>006186005326</v>
          </cell>
          <cell r="M553">
            <v>44371</v>
          </cell>
          <cell r="N553" t="str">
            <v>Cục CS QLHC về TTXH</v>
          </cell>
          <cell r="O553" t="str">
            <v>Đã có gia đình</v>
          </cell>
          <cell r="P553" t="str">
            <v>Dao</v>
          </cell>
          <cell r="Q553" t="str">
            <v>Không</v>
          </cell>
          <cell r="R553" t="str">
            <v>Việt Nam</v>
          </cell>
          <cell r="S553" t="str">
            <v>Trung học cơ sở</v>
          </cell>
          <cell r="X553">
            <v>0</v>
          </cell>
          <cell r="AB553" t="e">
            <v>#N/A</v>
          </cell>
          <cell r="AC553" t="str">
            <v>01683003127</v>
          </cell>
          <cell r="AE553" t="str">
            <v>Khuổi Chủ, Như Cố, Chợ Mới, Bắc Kạn</v>
          </cell>
          <cell r="AF553" t="str">
            <v>Việt Nam</v>
          </cell>
          <cell r="AG553" t="str">
            <v>Bắc Kạn</v>
          </cell>
          <cell r="AH553" t="str">
            <v>Chợ Mới</v>
          </cell>
          <cell r="AI553" t="str">
            <v>Như Cố</v>
          </cell>
        </row>
        <row r="554">
          <cell r="C554" t="str">
            <v>NW18032551PW</v>
          </cell>
          <cell r="D554" t="str">
            <v>Ma Thị Hiếu</v>
          </cell>
          <cell r="E554" t="str">
            <v>Nữ</v>
          </cell>
          <cell r="F554">
            <v>27753</v>
          </cell>
          <cell r="G554">
            <v>50</v>
          </cell>
          <cell r="H554" t="str">
            <v>P</v>
          </cell>
          <cell r="I554" t="str">
            <v>Địa Linh, Ba Bể, Bắc Kạn</v>
          </cell>
          <cell r="J554" t="str">
            <v>Địa Linh, Ba Bể, Bắc Kạn</v>
          </cell>
          <cell r="K554" t="str">
            <v>Bắc Kạn</v>
          </cell>
          <cell r="L554" t="str">
            <v>095048000</v>
          </cell>
          <cell r="M554">
            <v>43026</v>
          </cell>
          <cell r="N554" t="str">
            <v>Bắc Kạn</v>
          </cell>
          <cell r="O554" t="str">
            <v>Đã có gia đình</v>
          </cell>
          <cell r="P554" t="str">
            <v>Tày</v>
          </cell>
          <cell r="Q554" t="str">
            <v>Không</v>
          </cell>
          <cell r="R554" t="str">
            <v>Việt Nam</v>
          </cell>
          <cell r="S554" t="str">
            <v>Tiểu học</v>
          </cell>
          <cell r="X554">
            <v>0</v>
          </cell>
          <cell r="AB554" t="e">
            <v>#N/A</v>
          </cell>
          <cell r="AC554" t="str">
            <v>0915552300</v>
          </cell>
          <cell r="AE554" t="str">
            <v>Pác Nghè 1, Địa Linh, Ba Bể, Bắc Kạn</v>
          </cell>
          <cell r="AF554" t="str">
            <v>Việt Nam</v>
          </cell>
          <cell r="AG554" t="str">
            <v>Bắc Kạn</v>
          </cell>
          <cell r="AH554" t="str">
            <v>Ba Bể</v>
          </cell>
          <cell r="AI554" t="str">
            <v>Địa Linh</v>
          </cell>
        </row>
        <row r="555">
          <cell r="C555" t="str">
            <v>NW18032558PW</v>
          </cell>
          <cell r="D555" t="str">
            <v>Lương Thị Lành</v>
          </cell>
          <cell r="E555" t="str">
            <v>Nữ</v>
          </cell>
          <cell r="F555">
            <v>30425</v>
          </cell>
          <cell r="G555">
            <v>42</v>
          </cell>
          <cell r="H555" t="str">
            <v>P</v>
          </cell>
          <cell r="I555" t="str">
            <v>Khe Mo, Đồng Hỷ, Thái Nguyên</v>
          </cell>
          <cell r="J555" t="str">
            <v>Khe Mo, Đồng Hỷ, Thái Nguyên</v>
          </cell>
          <cell r="K555" t="str">
            <v>Thái Nguyên</v>
          </cell>
          <cell r="L555" t="str">
            <v>090866839</v>
          </cell>
          <cell r="M555">
            <v>41302</v>
          </cell>
          <cell r="N555" t="str">
            <v>Thái Nguyên</v>
          </cell>
          <cell r="O555" t="str">
            <v>Đã có gia đình</v>
          </cell>
          <cell r="P555" t="str">
            <v>Nùng</v>
          </cell>
          <cell r="Q555" t="str">
            <v>Không</v>
          </cell>
          <cell r="R555" t="str">
            <v>Việt Nam</v>
          </cell>
          <cell r="S555" t="str">
            <v>Trung học cơ sở</v>
          </cell>
          <cell r="X555">
            <v>0</v>
          </cell>
          <cell r="AB555" t="str">
            <v>0914490785</v>
          </cell>
          <cell r="AC555" t="str">
            <v>0914490785</v>
          </cell>
          <cell r="AE555" t="str">
            <v>Khe Mo 1, Khe Mo, Đồng Hỷ, Thái Nguyên</v>
          </cell>
          <cell r="AF555" t="str">
            <v>Việt Nam</v>
          </cell>
          <cell r="AG555" t="str">
            <v>Thái Nguyên</v>
          </cell>
          <cell r="AH555" t="str">
            <v>Đồng Hỷ</v>
          </cell>
          <cell r="AI555" t="str">
            <v>Khe Mo</v>
          </cell>
        </row>
        <row r="556">
          <cell r="C556" t="str">
            <v>NW18032567PW</v>
          </cell>
          <cell r="D556" t="str">
            <v>Hoàng Thị Cúc</v>
          </cell>
          <cell r="E556" t="str">
            <v>Nữ</v>
          </cell>
          <cell r="F556">
            <v>27591</v>
          </cell>
          <cell r="G556">
            <v>50</v>
          </cell>
          <cell r="H556" t="str">
            <v>P</v>
          </cell>
          <cell r="I556" t="str">
            <v>Dương Thành, Phú Bình, Thái Nguyên</v>
          </cell>
          <cell r="J556" t="str">
            <v>Dương Thành, Phú Bình, Thái Nguyên</v>
          </cell>
          <cell r="K556" t="str">
            <v>Thái Nguyên</v>
          </cell>
          <cell r="L556" t="str">
            <v>090787680</v>
          </cell>
          <cell r="M556">
            <v>41926</v>
          </cell>
          <cell r="N556" t="str">
            <v>Thái Nguyên</v>
          </cell>
          <cell r="O556" t="str">
            <v>Độc thân</v>
          </cell>
          <cell r="P556" t="str">
            <v>Kinh</v>
          </cell>
          <cell r="Q556" t="str">
            <v>Không</v>
          </cell>
          <cell r="R556" t="str">
            <v>Việt Nam</v>
          </cell>
          <cell r="S556" t="str">
            <v>Trung học cơ sở</v>
          </cell>
          <cell r="X556">
            <v>0</v>
          </cell>
          <cell r="AB556" t="str">
            <v>0388629091</v>
          </cell>
          <cell r="AC556" t="str">
            <v>0388629091</v>
          </cell>
          <cell r="AE556" t="str">
            <v>Tiến Bộ, Dương Thành, Phú Bình, Thái Nguyên</v>
          </cell>
          <cell r="AF556" t="str">
            <v>Việt Nam</v>
          </cell>
          <cell r="AG556" t="str">
            <v>Thái Nguyên</v>
          </cell>
          <cell r="AH556" t="str">
            <v>Phú Bình</v>
          </cell>
          <cell r="AI556" t="str">
            <v>Dương Thành</v>
          </cell>
        </row>
        <row r="557">
          <cell r="C557" t="str">
            <v>NW18042596PW</v>
          </cell>
          <cell r="D557" t="str">
            <v>Dương Thị Thực</v>
          </cell>
          <cell r="E557" t="str">
            <v>Nữ</v>
          </cell>
          <cell r="F557">
            <v>33429</v>
          </cell>
          <cell r="G557">
            <v>34</v>
          </cell>
          <cell r="H557" t="str">
            <v>P</v>
          </cell>
          <cell r="I557" t="str">
            <v>Thành Công, Phổ Yên, Thái Nguyên</v>
          </cell>
          <cell r="J557" t="str">
            <v>Thành Công, Phổ Yên, Thái Nguyên</v>
          </cell>
          <cell r="K557" t="str">
            <v>Thái Nguyên</v>
          </cell>
          <cell r="L557" t="str">
            <v>091764681</v>
          </cell>
          <cell r="M557">
            <v>40465</v>
          </cell>
          <cell r="N557" t="str">
            <v>Thái Nguyên</v>
          </cell>
          <cell r="O557" t="str">
            <v>Đã có gia đình</v>
          </cell>
          <cell r="P557" t="str">
            <v>Kinh</v>
          </cell>
          <cell r="Q557" t="str">
            <v>Không</v>
          </cell>
          <cell r="R557" t="str">
            <v>Việt Nam</v>
          </cell>
          <cell r="S557" t="str">
            <v>Trung học cơ sở</v>
          </cell>
          <cell r="X557">
            <v>0</v>
          </cell>
          <cell r="AB557" t="str">
            <v>0392832653</v>
          </cell>
          <cell r="AC557" t="str">
            <v>0392832653</v>
          </cell>
          <cell r="AE557" t="str">
            <v>Nông Vụ 5, Vạn Phái, Phổ Yên, Thái Nguyên</v>
          </cell>
          <cell r="AF557" t="str">
            <v>Việt Nam</v>
          </cell>
          <cell r="AG557" t="str">
            <v>Thái Nguyên</v>
          </cell>
          <cell r="AH557" t="str">
            <v>Phổ Yên</v>
          </cell>
          <cell r="AI557" t="str">
            <v>Vạn Phái</v>
          </cell>
        </row>
        <row r="558">
          <cell r="C558" t="str">
            <v>1710406PW</v>
          </cell>
          <cell r="D558" t="str">
            <v>Ma Thị Nhàn</v>
          </cell>
          <cell r="E558" t="str">
            <v>Nữ</v>
          </cell>
          <cell r="F558">
            <v>29592</v>
          </cell>
          <cell r="G558">
            <v>44</v>
          </cell>
          <cell r="H558" t="str">
            <v>P</v>
          </cell>
          <cell r="I558" t="str">
            <v>Hợp Thành, Phú Lương, Thái Nguyên</v>
          </cell>
          <cell r="J558" t="str">
            <v>Hợp Thành, Phú Lương, Thái Nguyên</v>
          </cell>
          <cell r="K558" t="str">
            <v>Thái Nguyên</v>
          </cell>
          <cell r="L558" t="str">
            <v>019181005074</v>
          </cell>
          <cell r="M558">
            <v>44474</v>
          </cell>
          <cell r="N558" t="str">
            <v>Cục CS QLHC về TTXH</v>
          </cell>
          <cell r="O558" t="str">
            <v>Đã có gia đình</v>
          </cell>
          <cell r="P558" t="str">
            <v>Tày</v>
          </cell>
          <cell r="Q558" t="str">
            <v>Không</v>
          </cell>
          <cell r="R558" t="str">
            <v>Việt Nam</v>
          </cell>
          <cell r="S558" t="str">
            <v>Tiểu học</v>
          </cell>
          <cell r="X558">
            <v>0</v>
          </cell>
          <cell r="AB558" t="str">
            <v>0974930649</v>
          </cell>
          <cell r="AC558" t="str">
            <v>0974930649</v>
          </cell>
          <cell r="AE558" t="str">
            <v>Bản Cái, Ôn Lương, Phú Lương, Thái Nguyên</v>
          </cell>
          <cell r="AF558" t="str">
            <v>Việt Nam</v>
          </cell>
          <cell r="AG558" t="str">
            <v>Thái Nguyên</v>
          </cell>
          <cell r="AH558" t="str">
            <v>Phú Lương</v>
          </cell>
          <cell r="AI558" t="str">
            <v>Ôn Lương</v>
          </cell>
        </row>
        <row r="559">
          <cell r="C559" t="str">
            <v>NW1710410PW</v>
          </cell>
          <cell r="D559" t="str">
            <v>Nguyễn Thị Lượng</v>
          </cell>
          <cell r="E559" t="str">
            <v>Nữ</v>
          </cell>
          <cell r="F559">
            <v>28181</v>
          </cell>
          <cell r="G559">
            <v>48</v>
          </cell>
          <cell r="H559" t="str">
            <v>P</v>
          </cell>
          <cell r="I559" t="str">
            <v>Ôn Lương, Phú Lương, Thái Nguyên</v>
          </cell>
          <cell r="J559" t="str">
            <v>Ôn Lương, Phú Lương, Thái Nguyên</v>
          </cell>
          <cell r="K559" t="str">
            <v>Thái Nguyên</v>
          </cell>
          <cell r="L559" t="str">
            <v>091544562</v>
          </cell>
          <cell r="M559">
            <v>38520</v>
          </cell>
          <cell r="N559" t="str">
            <v>Thái Nguyên</v>
          </cell>
          <cell r="O559" t="str">
            <v>Đã có gia đình</v>
          </cell>
          <cell r="P559" t="str">
            <v>Tày</v>
          </cell>
          <cell r="Q559" t="str">
            <v>Không</v>
          </cell>
          <cell r="R559" t="str">
            <v>Việt Nam</v>
          </cell>
          <cell r="S559" t="str">
            <v>Tiểu học</v>
          </cell>
          <cell r="X559">
            <v>0</v>
          </cell>
          <cell r="AB559" t="str">
            <v>0329020351</v>
          </cell>
          <cell r="AC559" t="str">
            <v>0329020351</v>
          </cell>
          <cell r="AE559" t="str">
            <v>Đầm Rum, Ôn Lương, Phú Lương, Thái Nguyên</v>
          </cell>
          <cell r="AF559" t="str">
            <v>Việt Nam</v>
          </cell>
          <cell r="AG559" t="str">
            <v>Thái Nguyên</v>
          </cell>
          <cell r="AH559" t="str">
            <v>Phú Lương</v>
          </cell>
          <cell r="AI559" t="str">
            <v>Ôn Lương</v>
          </cell>
        </row>
        <row r="560">
          <cell r="C560" t="str">
            <v>NW17120070TN</v>
          </cell>
          <cell r="D560" t="str">
            <v>Đoàn Thị Loan</v>
          </cell>
          <cell r="E560" t="str">
            <v>Nữ</v>
          </cell>
          <cell r="F560">
            <v>31208</v>
          </cell>
          <cell r="G560">
            <v>40</v>
          </cell>
          <cell r="H560" t="str">
            <v>M</v>
          </cell>
          <cell r="I560" t="str">
            <v>Vô Tranh, Phú Lương, Thái Nguyên</v>
          </cell>
          <cell r="J560" t="str">
            <v>Vô Tranh, Phú Lương, Thái Nguyên</v>
          </cell>
          <cell r="K560" t="str">
            <v>Thái Nguyên</v>
          </cell>
          <cell r="L560" t="str">
            <v>019185001630</v>
          </cell>
          <cell r="M560">
            <v>44299</v>
          </cell>
          <cell r="N560" t="str">
            <v>Cục CS QLHC về TTXH</v>
          </cell>
          <cell r="O560" t="str">
            <v>Đã có gia đình</v>
          </cell>
          <cell r="P560" t="str">
            <v>Kinh</v>
          </cell>
          <cell r="Q560" t="str">
            <v>Không</v>
          </cell>
          <cell r="R560" t="str">
            <v>Việt Nam</v>
          </cell>
          <cell r="S560" t="str">
            <v>Tiểu học</v>
          </cell>
          <cell r="X560">
            <v>0</v>
          </cell>
          <cell r="AB560" t="str">
            <v>0988407212</v>
          </cell>
          <cell r="AC560" t="str">
            <v>0988407212</v>
          </cell>
          <cell r="AE560" t="str">
            <v>Trung Thành 1, Vô Tranh, Phú Lương, Thái Nguyên</v>
          </cell>
          <cell r="AF560" t="str">
            <v>Việt Nam</v>
          </cell>
          <cell r="AG560" t="str">
            <v>Thái Nguyên</v>
          </cell>
          <cell r="AH560" t="str">
            <v>Phú Lương</v>
          </cell>
          <cell r="AI560" t="str">
            <v>Vô Tranh</v>
          </cell>
        </row>
        <row r="561">
          <cell r="C561" t="str">
            <v>NW18042570SW</v>
          </cell>
          <cell r="D561" t="str">
            <v>Ma Hồng Sơn</v>
          </cell>
          <cell r="E561" t="str">
            <v>Nam</v>
          </cell>
          <cell r="F561">
            <v>35493</v>
          </cell>
          <cell r="G561">
            <v>28</v>
          </cell>
          <cell r="H561" t="str">
            <v>S</v>
          </cell>
          <cell r="I561" t="str">
            <v>Hợp Thành, Phú Lương, Thái Nguyên</v>
          </cell>
          <cell r="J561" t="str">
            <v>Hợp Thành, Phú Lương, Thái Nguyên</v>
          </cell>
          <cell r="K561" t="str">
            <v>Thái Nguyên</v>
          </cell>
          <cell r="L561" t="str">
            <v>091723881</v>
          </cell>
          <cell r="M561">
            <v>42009</v>
          </cell>
          <cell r="N561" t="str">
            <v>Thái Nguyên</v>
          </cell>
          <cell r="O561" t="str">
            <v>Độc thân</v>
          </cell>
          <cell r="P561" t="str">
            <v>Tày</v>
          </cell>
          <cell r="Q561" t="str">
            <v>Không</v>
          </cell>
          <cell r="R561" t="str">
            <v>Việt Nam</v>
          </cell>
          <cell r="S561" t="str">
            <v>Trung học phổ thông</v>
          </cell>
          <cell r="X561">
            <v>0</v>
          </cell>
          <cell r="AB561" t="str">
            <v>0988658925</v>
          </cell>
          <cell r="AC561" t="str">
            <v>0988658925</v>
          </cell>
          <cell r="AE561" t="str">
            <v>Quyết Tiến, Hợp Thành, Phú Lương, Thái Nguyên</v>
          </cell>
          <cell r="AF561" t="str">
            <v>Việt Nam</v>
          </cell>
          <cell r="AG561" t="str">
            <v>Thái Nguyên</v>
          </cell>
          <cell r="AH561" t="str">
            <v>Phú Lương</v>
          </cell>
          <cell r="AI561" t="str">
            <v>Hợp Thành</v>
          </cell>
        </row>
        <row r="562">
          <cell r="C562" t="str">
            <v>NW18042579PW</v>
          </cell>
          <cell r="D562" t="str">
            <v>Nguyễn Thị Hường</v>
          </cell>
          <cell r="E562" t="str">
            <v>Nữ</v>
          </cell>
          <cell r="F562">
            <v>28145</v>
          </cell>
          <cell r="G562">
            <v>48</v>
          </cell>
          <cell r="H562" t="str">
            <v>P</v>
          </cell>
          <cell r="I562" t="str">
            <v>Dương Thành, Phú Bình, Thái Nguyên</v>
          </cell>
          <cell r="J562" t="str">
            <v>Dương Thành, Phú Bình, Thái Nguyên</v>
          </cell>
          <cell r="K562" t="str">
            <v>Thái Nguyên</v>
          </cell>
          <cell r="L562" t="str">
            <v>090945622</v>
          </cell>
          <cell r="M562">
            <v>42866</v>
          </cell>
          <cell r="N562" t="str">
            <v>Thái Nguyên</v>
          </cell>
          <cell r="O562" t="str">
            <v>Đã có gia đình</v>
          </cell>
          <cell r="P562" t="str">
            <v>Kinh</v>
          </cell>
          <cell r="Q562" t="str">
            <v>Không</v>
          </cell>
          <cell r="R562" t="str">
            <v>Việt Nam</v>
          </cell>
          <cell r="S562" t="str">
            <v>Trung học cơ sở</v>
          </cell>
          <cell r="X562">
            <v>0</v>
          </cell>
          <cell r="AB562" t="str">
            <v>0919423452</v>
          </cell>
          <cell r="AC562" t="str">
            <v>0919423452</v>
          </cell>
          <cell r="AE562" t="str">
            <v>Nguộn, Dương Thành, Phú Bình, Thái Nguyên</v>
          </cell>
          <cell r="AF562" t="str">
            <v>Việt Nam</v>
          </cell>
          <cell r="AG562" t="str">
            <v>Thái Nguyên</v>
          </cell>
          <cell r="AH562" t="str">
            <v>Phú Bình</v>
          </cell>
          <cell r="AI562" t="str">
            <v>Dương Thành</v>
          </cell>
        </row>
        <row r="563">
          <cell r="C563" t="str">
            <v>NW18042584PW</v>
          </cell>
          <cell r="D563" t="str">
            <v>Trần Thị Lan</v>
          </cell>
          <cell r="E563" t="str">
            <v>Nữ</v>
          </cell>
          <cell r="F563">
            <v>29249</v>
          </cell>
          <cell r="G563">
            <v>45</v>
          </cell>
          <cell r="H563" t="str">
            <v>P</v>
          </cell>
          <cell r="I563" t="str">
            <v>Phú Đô, Phú Lương, Thái Nguyên</v>
          </cell>
          <cell r="J563" t="str">
            <v>Phú Đô, Phú Lương, Thái Nguyên</v>
          </cell>
          <cell r="K563" t="str">
            <v>Thái Nguyên</v>
          </cell>
          <cell r="L563" t="str">
            <v>019180006742</v>
          </cell>
          <cell r="M563">
            <v>44326</v>
          </cell>
          <cell r="N563" t="str">
            <v>Cục CS QLHC về TTXH</v>
          </cell>
          <cell r="O563" t="str">
            <v>Đã có gia đình</v>
          </cell>
          <cell r="P563" t="str">
            <v>Sán Chay</v>
          </cell>
          <cell r="Q563" t="str">
            <v>Không</v>
          </cell>
          <cell r="R563" t="str">
            <v>Việt Nam</v>
          </cell>
          <cell r="S563" t="str">
            <v>Trung học cơ sở</v>
          </cell>
          <cell r="X563">
            <v>0</v>
          </cell>
          <cell r="AB563" t="str">
            <v>0369684961</v>
          </cell>
          <cell r="AC563" t="str">
            <v>0369684961</v>
          </cell>
          <cell r="AE563" t="str">
            <v>Ao Cống, Phú Đô, Phú Lương, Thái Nguyên</v>
          </cell>
          <cell r="AF563" t="str">
            <v>Việt Nam</v>
          </cell>
          <cell r="AG563" t="str">
            <v>Thái Nguyên</v>
          </cell>
          <cell r="AH563" t="str">
            <v>Phú Lương</v>
          </cell>
          <cell r="AI563" t="str">
            <v>Phú Đô</v>
          </cell>
        </row>
        <row r="564">
          <cell r="C564" t="str">
            <v>NW18042598PW</v>
          </cell>
          <cell r="D564" t="str">
            <v>Ninh Thị Hiến</v>
          </cell>
          <cell r="E564" t="str">
            <v>Nữ</v>
          </cell>
          <cell r="F564">
            <v>33003</v>
          </cell>
          <cell r="G564">
            <v>35</v>
          </cell>
          <cell r="H564" t="str">
            <v>P</v>
          </cell>
          <cell r="I564" t="str">
            <v>Phúc Lương, Đại Từ, Thái Nguyên</v>
          </cell>
          <cell r="J564" t="str">
            <v>Phúc Lương, Đại Từ, Thái Nguyên</v>
          </cell>
          <cell r="K564" t="str">
            <v>Thái Nguyên</v>
          </cell>
          <cell r="L564" t="str">
            <v>095290987</v>
          </cell>
          <cell r="M564">
            <v>42886</v>
          </cell>
          <cell r="N564" t="str">
            <v>Thái Nguyên</v>
          </cell>
          <cell r="O564" t="str">
            <v>Đã có gia đình</v>
          </cell>
          <cell r="P564" t="str">
            <v>Tày</v>
          </cell>
          <cell r="Q564" t="str">
            <v>Không</v>
          </cell>
          <cell r="R564" t="str">
            <v>Việt Nam</v>
          </cell>
          <cell r="S564" t="str">
            <v>Trung học cơ sở</v>
          </cell>
          <cell r="X564">
            <v>0</v>
          </cell>
          <cell r="AB564" t="e">
            <v>#N/A</v>
          </cell>
          <cell r="AC564" t="str">
            <v>0965883268</v>
          </cell>
          <cell r="AE564" t="str">
            <v>Khuổi Chủ, Như Cố, Chợ Mới, Bắc Kạn</v>
          </cell>
          <cell r="AF564" t="str">
            <v>Việt Nam</v>
          </cell>
          <cell r="AG564" t="str">
            <v>Bắc Kạn</v>
          </cell>
          <cell r="AH564" t="str">
            <v>Chợ Mới</v>
          </cell>
          <cell r="AI564" t="str">
            <v>Như Cố</v>
          </cell>
        </row>
        <row r="565">
          <cell r="C565" t="str">
            <v>NW17090160TP</v>
          </cell>
          <cell r="D565" t="str">
            <v>Nguyễn Thị Thanh</v>
          </cell>
          <cell r="E565" t="str">
            <v>Nữ</v>
          </cell>
          <cell r="F565">
            <v>29135</v>
          </cell>
          <cell r="G565">
            <v>46</v>
          </cell>
          <cell r="H565" t="str">
            <v>P</v>
          </cell>
          <cell r="I565" t="str">
            <v>Phú Đình, Định Hóa, Thái Nguyên</v>
          </cell>
          <cell r="J565" t="str">
            <v>Phú Đình, Định Hóa, Thái Nguyên</v>
          </cell>
          <cell r="K565" t="str">
            <v>Thái Nguyên</v>
          </cell>
          <cell r="L565" t="str">
            <v>019179013578</v>
          </cell>
          <cell r="M565">
            <v>44419</v>
          </cell>
          <cell r="N565" t="str">
            <v>Cục CS QLHC về TTXH</v>
          </cell>
          <cell r="O565" t="str">
            <v>Đã có gia đình</v>
          </cell>
          <cell r="P565" t="str">
            <v>Tày</v>
          </cell>
          <cell r="Q565" t="str">
            <v>Không</v>
          </cell>
          <cell r="R565" t="str">
            <v>Việt Nam</v>
          </cell>
          <cell r="S565" t="str">
            <v>Trung học cơ sở</v>
          </cell>
          <cell r="X565">
            <v>0</v>
          </cell>
          <cell r="AB565" t="str">
            <v>0378159488</v>
          </cell>
          <cell r="AC565" t="str">
            <v>0378159488</v>
          </cell>
          <cell r="AE565" t="str">
            <v>Xuân Hòa, Phúc Xuân, Thái Nguyên, Thái Nguyên</v>
          </cell>
          <cell r="AF565" t="str">
            <v>Việt Nam</v>
          </cell>
          <cell r="AG565" t="str">
            <v>Thái Nguyên</v>
          </cell>
          <cell r="AH565" t="str">
            <v>Thái Nguyên</v>
          </cell>
          <cell r="AI565" t="str">
            <v>Phúc Xuân</v>
          </cell>
        </row>
        <row r="566">
          <cell r="C566" t="str">
            <v>NW17090225PW</v>
          </cell>
          <cell r="D566" t="str">
            <v>Đặng Thị Mây</v>
          </cell>
          <cell r="E566" t="str">
            <v>Nữ</v>
          </cell>
          <cell r="F566">
            <v>28408</v>
          </cell>
          <cell r="G566">
            <v>48</v>
          </cell>
          <cell r="H566" t="str">
            <v>P</v>
          </cell>
          <cell r="I566" t="str">
            <v>Bắc Hải, Tiền Hải, Thái Bình</v>
          </cell>
          <cell r="J566" t="str">
            <v>Bắc Hải, Tiền Hải, Thái Bình</v>
          </cell>
          <cell r="K566" t="str">
            <v>Thái Bình</v>
          </cell>
          <cell r="L566" t="str">
            <v>091860980</v>
          </cell>
          <cell r="M566">
            <v>40850</v>
          </cell>
          <cell r="N566" t="str">
            <v>Thái Nguyên</v>
          </cell>
          <cell r="O566" t="str">
            <v>Đã có gia đình</v>
          </cell>
          <cell r="P566" t="str">
            <v>Kinh</v>
          </cell>
          <cell r="Q566" t="str">
            <v>Thiên chúa giáo</v>
          </cell>
          <cell r="R566" t="str">
            <v>Việt Nam</v>
          </cell>
          <cell r="S566" t="str">
            <v>Trung học cơ sở</v>
          </cell>
          <cell r="X566">
            <v>0</v>
          </cell>
          <cell r="AB566" t="str">
            <v>0973410769</v>
          </cell>
          <cell r="AC566" t="str">
            <v>0973410769</v>
          </cell>
          <cell r="AE566" t="str">
            <v>Văn Cường 1, Phú Cường, Đại Từ, Thái Nguyên</v>
          </cell>
          <cell r="AF566" t="str">
            <v>Việt Nam</v>
          </cell>
          <cell r="AG566" t="str">
            <v>Thái Nguyên</v>
          </cell>
          <cell r="AH566" t="str">
            <v>Đại Từ</v>
          </cell>
          <cell r="AI566" t="str">
            <v>Phú Cường</v>
          </cell>
        </row>
        <row r="567">
          <cell r="C567" t="str">
            <v>NW17090313PW</v>
          </cell>
          <cell r="D567" t="str">
            <v>Luân Thị Hợp</v>
          </cell>
          <cell r="E567" t="str">
            <v>Nữ</v>
          </cell>
          <cell r="F567">
            <v>26509</v>
          </cell>
          <cell r="G567">
            <v>53</v>
          </cell>
          <cell r="H567" t="str">
            <v>P</v>
          </cell>
          <cell r="I567" t="str">
            <v>Trại Cau, Đồng Hỷ, Thái Nguyên</v>
          </cell>
          <cell r="J567" t="str">
            <v>Trại Cau, Đồng Hỷ, Thái Nguyên</v>
          </cell>
          <cell r="K567" t="str">
            <v>Thái Nguyên</v>
          </cell>
          <cell r="L567" t="str">
            <v>019172009299</v>
          </cell>
          <cell r="M567">
            <v>44374</v>
          </cell>
          <cell r="N567" t="str">
            <v>Cục CS QLHC về TTXH</v>
          </cell>
          <cell r="O567" t="str">
            <v>Đã có gia đình</v>
          </cell>
          <cell r="P567" t="str">
            <v>Nùng</v>
          </cell>
          <cell r="Q567" t="str">
            <v>Không</v>
          </cell>
          <cell r="R567" t="str">
            <v>Việt Nam</v>
          </cell>
          <cell r="S567" t="str">
            <v>Tiểu học</v>
          </cell>
          <cell r="X567">
            <v>0</v>
          </cell>
          <cell r="AB567" t="str">
            <v>0328033910</v>
          </cell>
          <cell r="AC567" t="str">
            <v>0328033910</v>
          </cell>
          <cell r="AE567" t="str">
            <v>Quyết Tiến, Tân Kim, Phú Bình, Thái Nguyên</v>
          </cell>
          <cell r="AF567" t="str">
            <v>Việt Nam</v>
          </cell>
          <cell r="AG567" t="str">
            <v>Thái Nguyên</v>
          </cell>
          <cell r="AH567" t="str">
            <v>Phú Bình</v>
          </cell>
          <cell r="AI567" t="str">
            <v>Tân Kim</v>
          </cell>
        </row>
        <row r="568">
          <cell r="C568" t="str">
            <v>1711625QW</v>
          </cell>
          <cell r="D568" t="str">
            <v>Vi Thị Yến</v>
          </cell>
          <cell r="E568" t="str">
            <v>Nữ</v>
          </cell>
          <cell r="F568">
            <v>28423</v>
          </cell>
          <cell r="G568">
            <v>48</v>
          </cell>
          <cell r="H568" t="str">
            <v>Q</v>
          </cell>
          <cell r="I568" t="str">
            <v>Khôi Kỳ, Đại Từ, Thái Nguyên</v>
          </cell>
          <cell r="J568" t="str">
            <v>Khôi Kỳ, Đại Từ, Thái Nguyên</v>
          </cell>
          <cell r="K568" t="str">
            <v>Thái Nguyên</v>
          </cell>
          <cell r="L568" t="str">
            <v>019177007531</v>
          </cell>
          <cell r="M568">
            <v>44372</v>
          </cell>
          <cell r="N568" t="str">
            <v>Cục CS QLHC về TTXH</v>
          </cell>
          <cell r="O568" t="str">
            <v>Đã có gia đình</v>
          </cell>
          <cell r="P568" t="str">
            <v>Tày</v>
          </cell>
          <cell r="Q568" t="str">
            <v>Không</v>
          </cell>
          <cell r="R568" t="str">
            <v>Việt Nam</v>
          </cell>
          <cell r="S568" t="str">
            <v>Tiểu học</v>
          </cell>
          <cell r="X568">
            <v>0</v>
          </cell>
          <cell r="AB568" t="str">
            <v>0383777251</v>
          </cell>
          <cell r="AC568" t="str">
            <v>0383777251</v>
          </cell>
          <cell r="AE568" t="str">
            <v>Chùa, Khôi Kỳ, Đại Từ, Thái Nguyên</v>
          </cell>
          <cell r="AF568" t="str">
            <v>Việt Nam</v>
          </cell>
          <cell r="AG568" t="str">
            <v>Thái Nguyên</v>
          </cell>
          <cell r="AH568" t="str">
            <v>Đại Từ</v>
          </cell>
          <cell r="AI568" t="str">
            <v>Khôi Kỳ</v>
          </cell>
        </row>
        <row r="569">
          <cell r="C569" t="str">
            <v>NW1711628PW</v>
          </cell>
          <cell r="D569" t="str">
            <v>Cao Thị Thành</v>
          </cell>
          <cell r="E569" t="str">
            <v>Nữ</v>
          </cell>
          <cell r="F569">
            <v>28194</v>
          </cell>
          <cell r="G569">
            <v>48</v>
          </cell>
          <cell r="H569" t="str">
            <v>P</v>
          </cell>
          <cell r="I569" t="str">
            <v>Khôi Kỳ, Đại Từ, Thái Nguyên</v>
          </cell>
          <cell r="J569" t="str">
            <v>Khôi Kỳ, Đại Từ, Thái Nguyên</v>
          </cell>
          <cell r="K569" t="str">
            <v>Thái Nguyên</v>
          </cell>
          <cell r="L569" t="str">
            <v>019177008697</v>
          </cell>
          <cell r="M569">
            <v>44737</v>
          </cell>
          <cell r="N569" t="str">
            <v>Cục CS QLHC về TTXH</v>
          </cell>
          <cell r="O569" t="str">
            <v>Đã có gia đình</v>
          </cell>
          <cell r="P569" t="str">
            <v>Kinh</v>
          </cell>
          <cell r="Q569" t="str">
            <v>Không</v>
          </cell>
          <cell r="R569" t="str">
            <v>Việt Nam</v>
          </cell>
          <cell r="S569" t="str">
            <v>Tiểu học</v>
          </cell>
          <cell r="X569">
            <v>0</v>
          </cell>
          <cell r="AB569" t="str">
            <v>0358403219</v>
          </cell>
          <cell r="AC569" t="str">
            <v>0358403219</v>
          </cell>
          <cell r="AE569" t="str">
            <v>Bãi Chè, Khôi Kỳ, Đại Từ, Thái Nguyên</v>
          </cell>
          <cell r="AF569" t="str">
            <v>Việt Nam</v>
          </cell>
          <cell r="AG569" t="str">
            <v>Thái Nguyên</v>
          </cell>
          <cell r="AH569" t="str">
            <v>Đại Từ</v>
          </cell>
          <cell r="AI569" t="str">
            <v>Khôi Kỳ</v>
          </cell>
        </row>
        <row r="570">
          <cell r="C570" t="str">
            <v>17110062PW</v>
          </cell>
          <cell r="D570" t="str">
            <v>Lạc Thị Lượng</v>
          </cell>
          <cell r="E570" t="str">
            <v>Nữ</v>
          </cell>
          <cell r="F570">
            <v>28366</v>
          </cell>
          <cell r="G570">
            <v>48</v>
          </cell>
          <cell r="H570" t="str">
            <v>P</v>
          </cell>
          <cell r="I570" t="str">
            <v>Tức Tranh, Phú Lương, Thái Nguyên</v>
          </cell>
          <cell r="J570" t="str">
            <v>Tức Tranh, Phú Lương, Thái Nguyên</v>
          </cell>
          <cell r="K570" t="str">
            <v>Thái Nguyên</v>
          </cell>
          <cell r="L570" t="str">
            <v>019177012243</v>
          </cell>
          <cell r="M570">
            <v>44389</v>
          </cell>
          <cell r="N570" t="str">
            <v>Cục CS QLHC về TTXH</v>
          </cell>
          <cell r="O570" t="str">
            <v>Đã có gia đình</v>
          </cell>
          <cell r="P570" t="str">
            <v>Sán Chay</v>
          </cell>
          <cell r="Q570" t="str">
            <v>Không</v>
          </cell>
          <cell r="R570" t="str">
            <v>Việt Nam</v>
          </cell>
          <cell r="S570" t="str">
            <v>Trung học cơ sở</v>
          </cell>
          <cell r="X570">
            <v>0</v>
          </cell>
          <cell r="AB570" t="str">
            <v>0398097447</v>
          </cell>
          <cell r="AC570" t="str">
            <v>0398097447</v>
          </cell>
          <cell r="AE570" t="str">
            <v>Gốc Cọ, Tức Tranh, Phú Lương, Thái Nguyên</v>
          </cell>
          <cell r="AF570" t="str">
            <v>Việt Nam</v>
          </cell>
          <cell r="AG570" t="str">
            <v>Thái Nguyên</v>
          </cell>
          <cell r="AH570" t="str">
            <v>Phú Lương</v>
          </cell>
          <cell r="AI570" t="str">
            <v>Tức Tranh</v>
          </cell>
        </row>
        <row r="571">
          <cell r="C571" t="str">
            <v>NW17110061TN</v>
          </cell>
          <cell r="D571" t="str">
            <v>Lạc Thị Toàn</v>
          </cell>
          <cell r="E571" t="str">
            <v>Nữ</v>
          </cell>
          <cell r="F571">
            <v>29271</v>
          </cell>
          <cell r="G571">
            <v>45</v>
          </cell>
          <cell r="H571" t="str">
            <v>P</v>
          </cell>
          <cell r="I571" t="str">
            <v>Tức Tranh, Phú Lương, Thái Nguyên</v>
          </cell>
          <cell r="J571" t="str">
            <v>Tức Tranh, Phú Lương, Thái Nguyên</v>
          </cell>
          <cell r="K571" t="str">
            <v>Thái Nguyên</v>
          </cell>
          <cell r="L571" t="str">
            <v>091034827</v>
          </cell>
          <cell r="M571">
            <v>37699</v>
          </cell>
          <cell r="N571" t="str">
            <v>Thái Nguyên</v>
          </cell>
          <cell r="O571" t="str">
            <v>Đã có gia đình</v>
          </cell>
          <cell r="P571" t="str">
            <v>Sán Chay</v>
          </cell>
          <cell r="Q571" t="str">
            <v>Không</v>
          </cell>
          <cell r="R571" t="str">
            <v>Việt Nam</v>
          </cell>
          <cell r="S571" t="str">
            <v>Trung học cơ sở</v>
          </cell>
          <cell r="X571">
            <v>0</v>
          </cell>
          <cell r="AB571" t="e">
            <v>#N/A</v>
          </cell>
          <cell r="AC571" t="str">
            <v>0965318645</v>
          </cell>
          <cell r="AE571" t="str">
            <v>Gốc Cọ, Tức Tranh, Phú Lương, Thái Nguyên</v>
          </cell>
          <cell r="AF571" t="str">
            <v>Việt Nam</v>
          </cell>
          <cell r="AG571" t="str">
            <v>Thái Nguyên</v>
          </cell>
          <cell r="AH571" t="str">
            <v>Phú Lương</v>
          </cell>
          <cell r="AI571" t="str">
            <v>Tức Tranh</v>
          </cell>
        </row>
        <row r="572">
          <cell r="C572" t="str">
            <v>1710536PW</v>
          </cell>
          <cell r="D572" t="str">
            <v>Nguyễn Thị Hằng</v>
          </cell>
          <cell r="E572" t="str">
            <v>Nữ</v>
          </cell>
          <cell r="F572">
            <v>27934</v>
          </cell>
          <cell r="G572">
            <v>49</v>
          </cell>
          <cell r="H572" t="str">
            <v>P</v>
          </cell>
          <cell r="I572" t="str">
            <v>Cam Giá, Thái Nguyên, Thái Nguyên</v>
          </cell>
          <cell r="J572" t="str">
            <v>Hương Sơn, Thái Nguyên, Thái Nguyên</v>
          </cell>
          <cell r="K572" t="str">
            <v>Thái Nguyên</v>
          </cell>
          <cell r="L572" t="str">
            <v>019176008230</v>
          </cell>
          <cell r="M572">
            <v>44440</v>
          </cell>
          <cell r="N572" t="str">
            <v>Cục CS QLHC về TTXH</v>
          </cell>
          <cell r="O572" t="str">
            <v>Đã có gia đình</v>
          </cell>
          <cell r="P572" t="str">
            <v>Kinh</v>
          </cell>
          <cell r="Q572" t="str">
            <v>Không</v>
          </cell>
          <cell r="R572" t="str">
            <v>Việt Nam</v>
          </cell>
          <cell r="S572" t="str">
            <v>Tiểu học</v>
          </cell>
          <cell r="X572">
            <v>0</v>
          </cell>
          <cell r="AB572" t="str">
            <v>0334092583</v>
          </cell>
          <cell r="AC572" t="str">
            <v>0334092583</v>
          </cell>
          <cell r="AE572" t="str">
            <v>Tổ 49, Hương Sơn, Thái Nguyên, Thái Nguyên</v>
          </cell>
          <cell r="AF572" t="str">
            <v>Việt Nam</v>
          </cell>
          <cell r="AG572" t="str">
            <v>Thái Nguyên</v>
          </cell>
          <cell r="AH572" t="str">
            <v>Thái Nguyên</v>
          </cell>
          <cell r="AI572" t="str">
            <v>Hương Sơn</v>
          </cell>
        </row>
        <row r="573">
          <cell r="C573" t="str">
            <v>18042602EG</v>
          </cell>
          <cell r="D573" t="str">
            <v>Nguyễn Văn Thao</v>
          </cell>
          <cell r="E573" t="str">
            <v>Nam</v>
          </cell>
          <cell r="F573">
            <v>35094</v>
          </cell>
          <cell r="G573">
            <v>29</v>
          </cell>
          <cell r="H573" t="str">
            <v>E</v>
          </cell>
          <cell r="I573" t="str">
            <v>Hà Châu, Phú Bình, Thái Nguyên</v>
          </cell>
          <cell r="J573" t="str">
            <v>Hà Châu, Phú Bình, Thái Nguyên</v>
          </cell>
          <cell r="K573" t="str">
            <v>Thái Nguyên</v>
          </cell>
          <cell r="L573" t="str">
            <v>019096002218</v>
          </cell>
          <cell r="M573">
            <v>44439</v>
          </cell>
          <cell r="N573" t="str">
            <v>Cục CS QLHC về TTXH</v>
          </cell>
          <cell r="O573" t="str">
            <v>Độc thân</v>
          </cell>
          <cell r="P573" t="str">
            <v>Kinh</v>
          </cell>
          <cell r="Q573" t="str">
            <v>Không</v>
          </cell>
          <cell r="R573" t="str">
            <v>Việt Nam</v>
          </cell>
          <cell r="S573" t="str">
            <v>Trung học phổ thông</v>
          </cell>
          <cell r="X573">
            <v>0</v>
          </cell>
          <cell r="AB573" t="str">
            <v>0982599575</v>
          </cell>
          <cell r="AC573" t="str">
            <v>0982599575</v>
          </cell>
          <cell r="AE573" t="str">
            <v>Táo, Hà Châu, Phú Bình, Thái Nguyên</v>
          </cell>
          <cell r="AF573" t="str">
            <v>Việt Nam</v>
          </cell>
          <cell r="AG573" t="str">
            <v>Thái Nguyên</v>
          </cell>
          <cell r="AH573" t="str">
            <v>Phú Bình</v>
          </cell>
          <cell r="AI573" t="str">
            <v>Hà Châu</v>
          </cell>
        </row>
        <row r="574">
          <cell r="C574" t="str">
            <v>NW18042603PG</v>
          </cell>
          <cell r="D574" t="str">
            <v>Bùi Thị Thủy</v>
          </cell>
          <cell r="E574" t="str">
            <v>Nữ</v>
          </cell>
          <cell r="F574">
            <v>34271</v>
          </cell>
          <cell r="G574">
            <v>32</v>
          </cell>
          <cell r="H574" t="str">
            <v>P</v>
          </cell>
          <cell r="I574" t="str">
            <v>Bảo Lý, Phú Bình, Thái Nguyên</v>
          </cell>
          <cell r="J574" t="str">
            <v>Bảo Lý, Phú Bình, Thái Nguyên</v>
          </cell>
          <cell r="K574" t="str">
            <v>Thái Nguyên</v>
          </cell>
          <cell r="L574" t="str">
            <v>091811502</v>
          </cell>
          <cell r="M574">
            <v>40258</v>
          </cell>
          <cell r="N574" t="str">
            <v>Thái Nguyên</v>
          </cell>
          <cell r="O574" t="str">
            <v>Đã có gia đình</v>
          </cell>
          <cell r="P574" t="str">
            <v>Kinh</v>
          </cell>
          <cell r="Q574" t="str">
            <v>Không</v>
          </cell>
          <cell r="R574" t="str">
            <v>Việt Nam</v>
          </cell>
          <cell r="S574" t="str">
            <v>Đại học</v>
          </cell>
          <cell r="X574">
            <v>2015</v>
          </cell>
          <cell r="AB574" t="str">
            <v>0377797488</v>
          </cell>
          <cell r="AC574" t="str">
            <v>0377797488</v>
          </cell>
          <cell r="AE574" t="str">
            <v>Đại Lễ, Bảo Lý, Phú Bình, Thái Nguyên</v>
          </cell>
          <cell r="AF574" t="str">
            <v>Việt Nam</v>
          </cell>
          <cell r="AG574" t="str">
            <v>Thái Nguyên</v>
          </cell>
          <cell r="AH574" t="str">
            <v>Phú Bình</v>
          </cell>
          <cell r="AI574" t="str">
            <v>Bảo Lý</v>
          </cell>
        </row>
        <row r="575">
          <cell r="C575" t="str">
            <v>18042604PW</v>
          </cell>
          <cell r="D575" t="str">
            <v>Cao Thị Hoàn</v>
          </cell>
          <cell r="E575" t="str">
            <v>Nữ</v>
          </cell>
          <cell r="F575">
            <v>31103</v>
          </cell>
          <cell r="G575">
            <v>40</v>
          </cell>
          <cell r="H575" t="str">
            <v>P</v>
          </cell>
          <cell r="I575" t="str">
            <v>Chí Tân, Khoái Châu, Hưng Yên</v>
          </cell>
          <cell r="J575" t="str">
            <v>Chí Tân, Khoái Châu, Hưng Yên</v>
          </cell>
          <cell r="K575" t="str">
            <v>Hưng Yên</v>
          </cell>
          <cell r="L575" t="str">
            <v>033185014040</v>
          </cell>
          <cell r="M575">
            <v>44389</v>
          </cell>
          <cell r="N575" t="str">
            <v>Cục CS QLHC về TTXH</v>
          </cell>
          <cell r="O575" t="str">
            <v>Đã có gia đình</v>
          </cell>
          <cell r="P575" t="str">
            <v>Kinh</v>
          </cell>
          <cell r="Q575" t="str">
            <v>Không</v>
          </cell>
          <cell r="R575" t="str">
            <v>Việt Nam</v>
          </cell>
          <cell r="S575" t="str">
            <v>Trung học phổ thông</v>
          </cell>
          <cell r="X575">
            <v>0</v>
          </cell>
          <cell r="AB575" t="str">
            <v>0354953192</v>
          </cell>
          <cell r="AC575" t="str">
            <v>0354953192</v>
          </cell>
          <cell r="AE575" t="str">
            <v>Nam 1, Úc Kỳ, Phú Bình, Thái Nguyên</v>
          </cell>
          <cell r="AF575" t="str">
            <v>Việt Nam</v>
          </cell>
          <cell r="AG575" t="str">
            <v>Thái Nguyên</v>
          </cell>
          <cell r="AH575" t="str">
            <v>Phú Bình</v>
          </cell>
          <cell r="AI575" t="str">
            <v>Úc Kỳ</v>
          </cell>
        </row>
        <row r="576">
          <cell r="C576" t="str">
            <v>NW18042609QW</v>
          </cell>
          <cell r="D576" t="str">
            <v>Đặng Thu Huyền</v>
          </cell>
          <cell r="E576" t="str">
            <v>Nữ</v>
          </cell>
          <cell r="F576">
            <v>33940</v>
          </cell>
          <cell r="G576">
            <v>33</v>
          </cell>
          <cell r="H576" t="str">
            <v>Q</v>
          </cell>
          <cell r="I576" t="str">
            <v>Tân Hương, Phổ Yên, Thái Nguyên</v>
          </cell>
          <cell r="J576" t="str">
            <v>Tân Hương, Phổ Yên, Thái Nguyên</v>
          </cell>
          <cell r="K576" t="str">
            <v>Thái Nguyên</v>
          </cell>
          <cell r="L576" t="str">
            <v>019192001799</v>
          </cell>
          <cell r="M576">
            <v>44317</v>
          </cell>
          <cell r="N576" t="str">
            <v>Cục CS QLHC về TTXH</v>
          </cell>
          <cell r="O576" t="str">
            <v>Đã có gia đình</v>
          </cell>
          <cell r="P576" t="str">
            <v>Kinh</v>
          </cell>
          <cell r="Q576" t="str">
            <v>Không</v>
          </cell>
          <cell r="R576" t="str">
            <v>Việt Nam</v>
          </cell>
          <cell r="S576" t="str">
            <v>Nghỉ việc</v>
          </cell>
          <cell r="X576">
            <v>0</v>
          </cell>
          <cell r="AB576" t="str">
            <v>0398984904</v>
          </cell>
          <cell r="AC576" t="str">
            <v>0398984904</v>
          </cell>
          <cell r="AE576" t="str">
            <v>La Doan, Tân Quang, Sông Công, Thái Nguyên</v>
          </cell>
          <cell r="AF576" t="str">
            <v>Việt Nam</v>
          </cell>
          <cell r="AG576" t="str">
            <v>Thái Nguyên</v>
          </cell>
          <cell r="AH576" t="str">
            <v>Sông Công</v>
          </cell>
          <cell r="AI576" t="str">
            <v>Tân Quang</v>
          </cell>
        </row>
        <row r="577">
          <cell r="C577" t="str">
            <v>NW18042625PW</v>
          </cell>
          <cell r="D577" t="str">
            <v>Nguyễn Thị Dung</v>
          </cell>
          <cell r="E577" t="str">
            <v>Nữ</v>
          </cell>
          <cell r="F577">
            <v>33848</v>
          </cell>
          <cell r="G577">
            <v>33</v>
          </cell>
          <cell r="H577" t="str">
            <v>P</v>
          </cell>
          <cell r="I577" t="str">
            <v>Tân Dương, Định Hóa, Thái Nguyên</v>
          </cell>
          <cell r="J577" t="str">
            <v>Tân Dương, Định Hóa, Thái Nguyên</v>
          </cell>
          <cell r="K577" t="str">
            <v>Thái Nguyên</v>
          </cell>
          <cell r="L577" t="str">
            <v>019192004323</v>
          </cell>
          <cell r="M577">
            <v>44325</v>
          </cell>
          <cell r="N577" t="str">
            <v>Cục CS QLHC về TTXH</v>
          </cell>
          <cell r="O577" t="str">
            <v>Đã có gia đình</v>
          </cell>
          <cell r="P577" t="str">
            <v>Tày</v>
          </cell>
          <cell r="Q577" t="str">
            <v>Không</v>
          </cell>
          <cell r="R577" t="str">
            <v>Việt Nam</v>
          </cell>
          <cell r="S577" t="str">
            <v>Nghỉ việc</v>
          </cell>
          <cell r="X577">
            <v>0</v>
          </cell>
          <cell r="AB577" t="str">
            <v>0972449960</v>
          </cell>
          <cell r="AC577" t="str">
            <v>0972449960</v>
          </cell>
          <cell r="AE577" t="str">
            <v>Ngõa, Tân Thịnh, Định Hóa, Thái Nguyên</v>
          </cell>
          <cell r="AF577" t="str">
            <v>Việt Nam</v>
          </cell>
          <cell r="AG577" t="str">
            <v>Thái Nguyên</v>
          </cell>
          <cell r="AH577" t="str">
            <v>Định Hóa</v>
          </cell>
          <cell r="AI577" t="str">
            <v>Tân Thịnh</v>
          </cell>
        </row>
        <row r="578">
          <cell r="C578" t="str">
            <v>NW18042629PW</v>
          </cell>
          <cell r="D578" t="str">
            <v>Đặng Thị Oanh</v>
          </cell>
          <cell r="E578" t="str">
            <v>Nữ</v>
          </cell>
          <cell r="F578">
            <v>33091</v>
          </cell>
          <cell r="G578">
            <v>35</v>
          </cell>
          <cell r="H578" t="str">
            <v>P</v>
          </cell>
          <cell r="I578" t="str">
            <v>Hợp Tiến, Đồng Hỷ, Thái Nguyên</v>
          </cell>
          <cell r="J578" t="str">
            <v>Hợp Tiến, Đồng Hỷ, Thái Nguyên</v>
          </cell>
          <cell r="K578" t="str">
            <v>Thái Nguyên</v>
          </cell>
          <cell r="L578" t="str">
            <v>091521392</v>
          </cell>
          <cell r="M578">
            <v>39116</v>
          </cell>
          <cell r="N578" t="str">
            <v>Thái Nguyên</v>
          </cell>
          <cell r="O578" t="str">
            <v>Đã có gia đình</v>
          </cell>
          <cell r="P578" t="str">
            <v>Dao</v>
          </cell>
          <cell r="Q578" t="str">
            <v>Không</v>
          </cell>
          <cell r="R578" t="str">
            <v>Việt Nam</v>
          </cell>
          <cell r="S578" t="str">
            <v>Nghỉ việc</v>
          </cell>
          <cell r="X578">
            <v>0</v>
          </cell>
          <cell r="AB578" t="e">
            <v>#N/A</v>
          </cell>
          <cell r="AC578" t="str">
            <v>01674375137</v>
          </cell>
          <cell r="AE578" t="str">
            <v>Đèo Bụt, Hợp Tiến, Đồng Hỷ, Thái Nguyên</v>
          </cell>
          <cell r="AF578" t="str">
            <v>Việt Nam</v>
          </cell>
          <cell r="AG578" t="str">
            <v>Thái Nguyên</v>
          </cell>
          <cell r="AH578" t="str">
            <v>Đồng Hỷ</v>
          </cell>
          <cell r="AI578" t="str">
            <v>Hợp Tiến</v>
          </cell>
        </row>
        <row r="579">
          <cell r="C579" t="str">
            <v>18042632PW</v>
          </cell>
          <cell r="D579" t="str">
            <v>Lưu Thị Thúy</v>
          </cell>
          <cell r="E579" t="str">
            <v>Nữ</v>
          </cell>
          <cell r="F579">
            <v>31556</v>
          </cell>
          <cell r="G579">
            <v>39</v>
          </cell>
          <cell r="H579" t="str">
            <v>P</v>
          </cell>
          <cell r="I579" t="str">
            <v>Phú Đình, Định Hóa, Thái Nguyên</v>
          </cell>
          <cell r="J579" t="str">
            <v>Phú Đình, Định Hóa, Thái Nguyên</v>
          </cell>
          <cell r="K579" t="str">
            <v>Thái Nguyên</v>
          </cell>
          <cell r="L579" t="str">
            <v>019186012818</v>
          </cell>
          <cell r="M579">
            <v>44455</v>
          </cell>
          <cell r="N579" t="str">
            <v>Cục CS QLHC về TTXH</v>
          </cell>
          <cell r="O579" t="str">
            <v>Đã có gia đình</v>
          </cell>
          <cell r="P579" t="str">
            <v>Kinh</v>
          </cell>
          <cell r="Q579" t="str">
            <v>Không</v>
          </cell>
          <cell r="R579" t="str">
            <v>Việt Nam</v>
          </cell>
          <cell r="S579" t="str">
            <v>Trung học cơ sở</v>
          </cell>
          <cell r="X579">
            <v>0</v>
          </cell>
          <cell r="AB579" t="str">
            <v>0985759066</v>
          </cell>
          <cell r="AC579" t="str">
            <v>0985759066</v>
          </cell>
          <cell r="AE579" t="str">
            <v>Đèo De, Phú Đình, Định Hóa, Thái Nguyên</v>
          </cell>
          <cell r="AF579" t="str">
            <v>Việt Nam</v>
          </cell>
          <cell r="AG579" t="str">
            <v>Thái Nguyên</v>
          </cell>
          <cell r="AH579" t="str">
            <v>Định Hóa</v>
          </cell>
          <cell r="AI579" t="str">
            <v>Phú Đình</v>
          </cell>
        </row>
        <row r="580">
          <cell r="C580" t="str">
            <v>18042635PW</v>
          </cell>
          <cell r="D580" t="str">
            <v>Nguyễn Thị Xiêm</v>
          </cell>
          <cell r="E580" t="str">
            <v>Nữ</v>
          </cell>
          <cell r="F580">
            <v>30731</v>
          </cell>
          <cell r="G580">
            <v>41</v>
          </cell>
          <cell r="H580" t="str">
            <v>P</v>
          </cell>
          <cell r="I580" t="str">
            <v>Điềm Thụy, Phú Bình, Thái Nguyên</v>
          </cell>
          <cell r="J580" t="str">
            <v>Điềm Thụy, Phú Bình, Thái Nguyên</v>
          </cell>
          <cell r="K580" t="str">
            <v>Thái Nguyên</v>
          </cell>
          <cell r="L580" t="str">
            <v>019184006996</v>
          </cell>
          <cell r="M580">
            <v>44537</v>
          </cell>
          <cell r="N580" t="str">
            <v>Cục CS QLHC về TTXH</v>
          </cell>
          <cell r="O580" t="str">
            <v>Đã có gia đình</v>
          </cell>
          <cell r="P580" t="str">
            <v>Kinh</v>
          </cell>
          <cell r="Q580" t="str">
            <v>Không</v>
          </cell>
          <cell r="R580" t="str">
            <v>Việt Nam</v>
          </cell>
          <cell r="S580" t="str">
            <v>Trung học cơ sở</v>
          </cell>
          <cell r="X580">
            <v>0</v>
          </cell>
          <cell r="AB580" t="str">
            <v>0338300179</v>
          </cell>
          <cell r="AC580" t="str">
            <v>0338300179</v>
          </cell>
          <cell r="AE580" t="str">
            <v>Đầm 2, Úc Kỳ, Phú Bình, Thái Nguyên</v>
          </cell>
          <cell r="AF580" t="str">
            <v>Việt Nam</v>
          </cell>
          <cell r="AG580" t="str">
            <v>Thái Nguyên</v>
          </cell>
          <cell r="AH580" t="str">
            <v>Phú Bình</v>
          </cell>
          <cell r="AI580" t="str">
            <v>Úc Kỳ</v>
          </cell>
        </row>
        <row r="581">
          <cell r="C581" t="str">
            <v>18042638QW</v>
          </cell>
          <cell r="D581" t="str">
            <v>Nguyễn Thị Hải</v>
          </cell>
          <cell r="E581" t="str">
            <v>Nữ</v>
          </cell>
          <cell r="F581">
            <v>30861</v>
          </cell>
          <cell r="G581">
            <v>41</v>
          </cell>
          <cell r="H581" t="str">
            <v>Q</v>
          </cell>
          <cell r="I581" t="str">
            <v>Hà Châu, Phú Bình, Thái Nguyên</v>
          </cell>
          <cell r="J581" t="str">
            <v>Hà Châu, Phú Bình, Thái Nguyên</v>
          </cell>
          <cell r="K581" t="str">
            <v>Thái Nguyên</v>
          </cell>
          <cell r="L581" t="str">
            <v>019184007948</v>
          </cell>
          <cell r="M581">
            <v>44440</v>
          </cell>
          <cell r="N581" t="str">
            <v>Cục CS QLHC về TTXH</v>
          </cell>
          <cell r="O581" t="str">
            <v>Đã có gia đình</v>
          </cell>
          <cell r="P581" t="str">
            <v>Kinh</v>
          </cell>
          <cell r="Q581" t="str">
            <v>Không</v>
          </cell>
          <cell r="R581" t="str">
            <v>Việt Nam</v>
          </cell>
          <cell r="S581" t="str">
            <v>Trung học cơ sở</v>
          </cell>
          <cell r="X581">
            <v>0</v>
          </cell>
          <cell r="AB581" t="str">
            <v>0386580450</v>
          </cell>
          <cell r="AC581" t="str">
            <v>0386580450</v>
          </cell>
          <cell r="AE581" t="str">
            <v>Vôi, Hà Châu, Phú Bình, Thái Nguyên</v>
          </cell>
          <cell r="AF581" t="str">
            <v>Việt Nam</v>
          </cell>
          <cell r="AG581" t="str">
            <v>Thái Nguyên</v>
          </cell>
          <cell r="AH581" t="str">
            <v>Phú Bình</v>
          </cell>
          <cell r="AI581" t="str">
            <v>Hà Châu</v>
          </cell>
        </row>
        <row r="582">
          <cell r="C582" t="str">
            <v>NW18042643PW</v>
          </cell>
          <cell r="D582" t="str">
            <v>Nguyễn Thị Thảo</v>
          </cell>
          <cell r="E582" t="str">
            <v>Nữ</v>
          </cell>
          <cell r="F582">
            <v>33911</v>
          </cell>
          <cell r="G582">
            <v>33</v>
          </cell>
          <cell r="H582" t="str">
            <v>P</v>
          </cell>
          <cell r="I582" t="str">
            <v>Điềm Mặc, Định Hóa, Thái Nguyên</v>
          </cell>
          <cell r="J582" t="str">
            <v>Hiệp Hòa, Bắc Giang</v>
          </cell>
          <cell r="K582" t="str">
            <v>Bắc Giang</v>
          </cell>
          <cell r="L582" t="str">
            <v>091646427</v>
          </cell>
          <cell r="M582">
            <v>40315</v>
          </cell>
          <cell r="N582" t="str">
            <v>Thái Nguyên</v>
          </cell>
          <cell r="O582" t="str">
            <v>Đã có gia đình</v>
          </cell>
          <cell r="P582" t="str">
            <v>Kinh</v>
          </cell>
          <cell r="Q582" t="str">
            <v>Không</v>
          </cell>
          <cell r="R582" t="str">
            <v>Việt Nam</v>
          </cell>
          <cell r="S582" t="str">
            <v>Nghỉ việc</v>
          </cell>
          <cell r="X582">
            <v>0</v>
          </cell>
          <cell r="AB582" t="str">
            <v>0522215975</v>
          </cell>
          <cell r="AC582" t="str">
            <v>0522215975</v>
          </cell>
          <cell r="AE582" t="str">
            <v>Đồng Vinh 4, Điềm Mặc, Định Hóa, Thái Nguyên</v>
          </cell>
          <cell r="AF582" t="str">
            <v>Việt Nam</v>
          </cell>
          <cell r="AG582" t="str">
            <v>Thái Nguyên</v>
          </cell>
          <cell r="AH582" t="str">
            <v>Định Hóa</v>
          </cell>
          <cell r="AI582" t="str">
            <v>Điềm Mặc</v>
          </cell>
        </row>
        <row r="583">
          <cell r="C583" t="str">
            <v>NW18042644PW</v>
          </cell>
          <cell r="D583" t="str">
            <v>Nguyễn Thị Vinh</v>
          </cell>
          <cell r="E583" t="str">
            <v>Nữ</v>
          </cell>
          <cell r="F583">
            <v>32008</v>
          </cell>
          <cell r="G583">
            <v>38</v>
          </cell>
          <cell r="H583" t="str">
            <v>P</v>
          </cell>
          <cell r="I583" t="str">
            <v>Điềm Mặc, Định Hóa, Thái Nguyên</v>
          </cell>
          <cell r="J583" t="str">
            <v>Điềm Mặc, Định Hóa, Thái Nguyên</v>
          </cell>
          <cell r="K583" t="str">
            <v>Thái Nguyên</v>
          </cell>
          <cell r="L583" t="str">
            <v>091550227</v>
          </cell>
          <cell r="M583">
            <v>42245</v>
          </cell>
          <cell r="N583" t="str">
            <v>Thái Nguyên</v>
          </cell>
          <cell r="O583" t="str">
            <v>Đã có gia đình</v>
          </cell>
          <cell r="P583" t="str">
            <v>Kinh</v>
          </cell>
          <cell r="Q583" t="str">
            <v>Không</v>
          </cell>
          <cell r="R583" t="str">
            <v>Việt Nam</v>
          </cell>
          <cell r="S583" t="str">
            <v>Nghỉ việc</v>
          </cell>
          <cell r="X583">
            <v>0</v>
          </cell>
          <cell r="AB583" t="e">
            <v>#N/A</v>
          </cell>
          <cell r="AC583" t="str">
            <v>01628156108</v>
          </cell>
          <cell r="AE583" t="str">
            <v>Đồng Vinh 1, Điềm Mặc, Định Hóa, Thái Nguyên</v>
          </cell>
          <cell r="AF583" t="str">
            <v>Việt Nam</v>
          </cell>
          <cell r="AG583" t="str">
            <v>Thái Nguyên</v>
          </cell>
          <cell r="AH583" t="str">
            <v>Định Hóa</v>
          </cell>
          <cell r="AI583" t="str">
            <v>Điềm Mặc</v>
          </cell>
        </row>
        <row r="584">
          <cell r="C584" t="str">
            <v>NW18042645PW</v>
          </cell>
          <cell r="D584" t="str">
            <v>Lý Thị Đông</v>
          </cell>
          <cell r="E584" t="str">
            <v>Nữ</v>
          </cell>
          <cell r="F584">
            <v>30379</v>
          </cell>
          <cell r="G584">
            <v>42</v>
          </cell>
          <cell r="H584" t="str">
            <v>P</v>
          </cell>
          <cell r="I584" t="str">
            <v>Phúc Thuận, Phổ Yên, Thái Nguyên</v>
          </cell>
          <cell r="J584" t="str">
            <v>Phúc Thuận, Phổ Yên, Thái Nguyên</v>
          </cell>
          <cell r="K584" t="str">
            <v>Thái Nguyên</v>
          </cell>
          <cell r="L584" t="str">
            <v>019183011912</v>
          </cell>
          <cell r="M584">
            <v>44419</v>
          </cell>
          <cell r="N584" t="str">
            <v>Cục CS QLHC về TTXH</v>
          </cell>
          <cell r="O584" t="str">
            <v>Đã có gia đình</v>
          </cell>
          <cell r="P584" t="str">
            <v>Sán dỉu</v>
          </cell>
          <cell r="Q584" t="str">
            <v>Không</v>
          </cell>
          <cell r="R584" t="str">
            <v>Việt Nam</v>
          </cell>
          <cell r="S584" t="str">
            <v>Trung học cơ sở</v>
          </cell>
          <cell r="X584">
            <v>0</v>
          </cell>
          <cell r="AB584" t="str">
            <v>0983452821</v>
          </cell>
          <cell r="AC584" t="str">
            <v>0983452821</v>
          </cell>
          <cell r="AE584" t="str">
            <v>Hạ, Phúc Thuận, Phổ Yên, Thái Nguyên</v>
          </cell>
          <cell r="AF584" t="str">
            <v>Việt Nam</v>
          </cell>
          <cell r="AG584" t="str">
            <v>Thái Nguyên</v>
          </cell>
          <cell r="AH584" t="str">
            <v>Phổ Yên</v>
          </cell>
          <cell r="AI584" t="str">
            <v>Phúc Thuận</v>
          </cell>
        </row>
        <row r="585">
          <cell r="C585" t="str">
            <v>NW18042658QW</v>
          </cell>
          <cell r="D585" t="str">
            <v>Liểu Thị Toàn</v>
          </cell>
          <cell r="E585" t="str">
            <v>Nữ</v>
          </cell>
          <cell r="F585">
            <v>35606</v>
          </cell>
          <cell r="G585">
            <v>28</v>
          </cell>
          <cell r="H585" t="str">
            <v>Q</v>
          </cell>
          <cell r="I585" t="str">
            <v>Tân Thành, Phú Bình, Thái Nguyên</v>
          </cell>
          <cell r="J585" t="str">
            <v>Tân Thành, Phú Bình, Thái Nguyên</v>
          </cell>
          <cell r="K585" t="str">
            <v>Thái Nguyên</v>
          </cell>
          <cell r="L585" t="str">
            <v>019197003115</v>
          </cell>
          <cell r="M585">
            <v>44372</v>
          </cell>
          <cell r="N585" t="str">
            <v>Cục CS QLHC về TTXH</v>
          </cell>
          <cell r="O585" t="str">
            <v>Đã có gia đình</v>
          </cell>
          <cell r="P585" t="str">
            <v>Nùng</v>
          </cell>
          <cell r="Q585" t="str">
            <v>Không</v>
          </cell>
          <cell r="R585" t="str">
            <v>Việt Nam</v>
          </cell>
          <cell r="S585" t="str">
            <v>Nghỉ việc</v>
          </cell>
          <cell r="X585">
            <v>0</v>
          </cell>
          <cell r="AB585" t="str">
            <v>0329376833</v>
          </cell>
          <cell r="AC585" t="str">
            <v>0329376833</v>
          </cell>
          <cell r="AE585" t="str">
            <v>Trụ Sở, Tân Hòa, Phú Bình, Thái Nguyên</v>
          </cell>
          <cell r="AF585" t="str">
            <v>Việt Nam</v>
          </cell>
          <cell r="AG585" t="str">
            <v>Thái Nguyên</v>
          </cell>
          <cell r="AH585" t="str">
            <v>Phú Bình</v>
          </cell>
          <cell r="AI585" t="str">
            <v>Tân Hòa</v>
          </cell>
        </row>
        <row r="586">
          <cell r="C586" t="str">
            <v>18042663SW</v>
          </cell>
          <cell r="D586" t="str">
            <v>Hoàng Thị Thanh</v>
          </cell>
          <cell r="E586" t="str">
            <v>Nữ</v>
          </cell>
          <cell r="F586">
            <v>36599</v>
          </cell>
          <cell r="G586">
            <v>25</v>
          </cell>
          <cell r="H586" t="str">
            <v>S</v>
          </cell>
          <cell r="I586" t="str">
            <v>Tức Tranh, Phú Lương, Thái Nguyên</v>
          </cell>
          <cell r="J586" t="str">
            <v>Tức Tranh, Phú Lương, Thái Nguyên</v>
          </cell>
          <cell r="K586" t="str">
            <v>Thái Nguyên</v>
          </cell>
          <cell r="L586" t="str">
            <v>019300004957</v>
          </cell>
          <cell r="M586">
            <v>44389</v>
          </cell>
          <cell r="N586" t="str">
            <v>Cục CS QLHC về TTXH</v>
          </cell>
          <cell r="O586" t="str">
            <v>Độc thân</v>
          </cell>
          <cell r="P586" t="str">
            <v>Sán chay</v>
          </cell>
          <cell r="Q586" t="str">
            <v>Không</v>
          </cell>
          <cell r="R586" t="str">
            <v>Việt Nam</v>
          </cell>
          <cell r="S586" t="str">
            <v>Trung học cơ sở</v>
          </cell>
          <cell r="X586">
            <v>0</v>
          </cell>
          <cell r="AB586" t="e">
            <v>#N/A</v>
          </cell>
          <cell r="AC586" t="str">
            <v>01677398653</v>
          </cell>
          <cell r="AE586" t="str">
            <v>Gốc Mít, Tức Tranh, Phú Lương, Thái Nguyên</v>
          </cell>
          <cell r="AF586" t="str">
            <v>Việt Nam</v>
          </cell>
          <cell r="AG586" t="str">
            <v>Thái Nguyên</v>
          </cell>
          <cell r="AH586" t="str">
            <v>Phú Lương</v>
          </cell>
          <cell r="AI586" t="str">
            <v>Tức Tranh</v>
          </cell>
        </row>
        <row r="587">
          <cell r="C587" t="str">
            <v>NW18042673QW</v>
          </cell>
          <cell r="D587" t="str">
            <v>Đặng Thị Thu</v>
          </cell>
          <cell r="E587" t="str">
            <v>Nữ</v>
          </cell>
          <cell r="F587">
            <v>34561</v>
          </cell>
          <cell r="G587">
            <v>31</v>
          </cell>
          <cell r="H587" t="str">
            <v>Q</v>
          </cell>
          <cell r="I587" t="str">
            <v>Hòa Bình, Đồng Hỷ, Thái Nguyên</v>
          </cell>
          <cell r="J587" t="str">
            <v>Hòa Bình, Đồng Hỷ, Thái Nguyên</v>
          </cell>
          <cell r="K587" t="str">
            <v>Thái Nguyên</v>
          </cell>
          <cell r="L587" t="str">
            <v>091819399</v>
          </cell>
          <cell r="M587">
            <v>43059</v>
          </cell>
          <cell r="N587" t="str">
            <v>Thái Nguyên</v>
          </cell>
          <cell r="O587" t="str">
            <v>Đã có gia đình</v>
          </cell>
          <cell r="P587" t="str">
            <v>Kinh</v>
          </cell>
          <cell r="Q587" t="str">
            <v>Không</v>
          </cell>
          <cell r="R587" t="str">
            <v>Việt Nam</v>
          </cell>
          <cell r="S587" t="str">
            <v>Nghỉ việc</v>
          </cell>
          <cell r="X587">
            <v>0</v>
          </cell>
          <cell r="AB587" t="str">
            <v>0336147042</v>
          </cell>
          <cell r="AC587" t="str">
            <v>0336147042</v>
          </cell>
          <cell r="AE587" t="str">
            <v>Đồng Cẩu, Hòa Bình, Đồng Hỷ, Thái Nguyên</v>
          </cell>
          <cell r="AF587" t="str">
            <v>Việt Nam</v>
          </cell>
          <cell r="AG587" t="str">
            <v>Thái Nguyên</v>
          </cell>
          <cell r="AH587" t="str">
            <v>Đồng Hỷ</v>
          </cell>
          <cell r="AI587" t="str">
            <v>Hòa Bình</v>
          </cell>
        </row>
        <row r="588">
          <cell r="C588" t="str">
            <v>NW18042675QW</v>
          </cell>
          <cell r="D588" t="str">
            <v>Phùng Thị Linh</v>
          </cell>
          <cell r="E588" t="str">
            <v>Nữ</v>
          </cell>
          <cell r="F588">
            <v>36350</v>
          </cell>
          <cell r="G588">
            <v>26</v>
          </cell>
          <cell r="H588" t="str">
            <v>Q</v>
          </cell>
          <cell r="I588" t="str">
            <v>Yên Ninh, Phú Lương, Thái Nguyên</v>
          </cell>
          <cell r="J588" t="str">
            <v>Yên Ninh, Phú Lương, Thái Nguyên</v>
          </cell>
          <cell r="K588" t="str">
            <v>Thái Nguyên</v>
          </cell>
          <cell r="L588" t="str">
            <v>091724689</v>
          </cell>
          <cell r="M588">
            <v>42142</v>
          </cell>
          <cell r="N588" t="str">
            <v>Thái Nguyên</v>
          </cell>
          <cell r="O588" t="str">
            <v>Độc thân</v>
          </cell>
          <cell r="P588" t="str">
            <v>Dao</v>
          </cell>
          <cell r="Q588" t="str">
            <v>Không</v>
          </cell>
          <cell r="R588" t="str">
            <v>Việt Nam</v>
          </cell>
          <cell r="S588" t="str">
            <v>Nghỉ việc</v>
          </cell>
          <cell r="X588">
            <v>0</v>
          </cell>
          <cell r="AB588" t="e">
            <v>#N/A</v>
          </cell>
          <cell r="AC588" t="str">
            <v>01636395030</v>
          </cell>
          <cell r="AE588" t="str">
            <v>Suối Hang, Yên Ninh, Phú Lương, Thái Nguyên</v>
          </cell>
          <cell r="AF588" t="str">
            <v>Việt Nam</v>
          </cell>
          <cell r="AG588" t="str">
            <v>Thái Nguyên</v>
          </cell>
          <cell r="AH588" t="str">
            <v>Phú Lương</v>
          </cell>
          <cell r="AI588" t="str">
            <v>Yên Ninh</v>
          </cell>
        </row>
        <row r="589">
          <cell r="C589" t="str">
            <v>NW18042693PW</v>
          </cell>
          <cell r="D589" t="str">
            <v>Dương Thị Hằng</v>
          </cell>
          <cell r="E589" t="str">
            <v>Nữ</v>
          </cell>
          <cell r="F589">
            <v>31177</v>
          </cell>
          <cell r="G589">
            <v>40</v>
          </cell>
          <cell r="H589" t="str">
            <v>P</v>
          </cell>
          <cell r="I589" t="str">
            <v>Thượng Đình, Phú Bình, Thái Nguyên</v>
          </cell>
          <cell r="J589" t="str">
            <v>Thượng Đình, Phú Bình, Thái Nguyên</v>
          </cell>
          <cell r="K589" t="str">
            <v>Thái Nguyên</v>
          </cell>
          <cell r="L589" t="str">
            <v>082284082</v>
          </cell>
          <cell r="M589">
            <v>41024</v>
          </cell>
          <cell r="N589" t="str">
            <v>Lạng Sơn</v>
          </cell>
          <cell r="O589" t="str">
            <v>Đã có gia đình</v>
          </cell>
          <cell r="P589" t="str">
            <v>Kinh</v>
          </cell>
          <cell r="Q589" t="str">
            <v>Không</v>
          </cell>
          <cell r="R589" t="str">
            <v>Việt Nam</v>
          </cell>
          <cell r="S589" t="str">
            <v>Nghỉ việc</v>
          </cell>
          <cell r="X589">
            <v>0</v>
          </cell>
          <cell r="AB589" t="e">
            <v>#N/A</v>
          </cell>
          <cell r="AC589" t="str">
            <v>01648306920</v>
          </cell>
          <cell r="AE589" t="str">
            <v>Vũ Lâm, Vũ Lễ, Bắc Sơn, Lạng Sơn</v>
          </cell>
          <cell r="AF589" t="str">
            <v>Việt Nam</v>
          </cell>
          <cell r="AG589" t="str">
            <v>Lạng Sơn</v>
          </cell>
          <cell r="AH589" t="str">
            <v>Bắc Sơn</v>
          </cell>
          <cell r="AI589" t="str">
            <v>Vũ Lễ</v>
          </cell>
        </row>
        <row r="590">
          <cell r="C590" t="str">
            <v>NW18042692QW</v>
          </cell>
          <cell r="D590" t="str">
            <v>Ma Thị Đoan</v>
          </cell>
          <cell r="E590" t="str">
            <v>Nữ</v>
          </cell>
          <cell r="F590">
            <v>34329</v>
          </cell>
          <cell r="G590">
            <v>32</v>
          </cell>
          <cell r="H590" t="str">
            <v>Q</v>
          </cell>
          <cell r="I590" t="str">
            <v>Kiên Đài, Chiêm Hóa, Tuyên Quang</v>
          </cell>
          <cell r="J590" t="str">
            <v>Kiên Đài, Chiêm Hóa, Tuyên Quang</v>
          </cell>
          <cell r="K590" t="str">
            <v>Tuyên Quang</v>
          </cell>
          <cell r="L590" t="str">
            <v>008193002001</v>
          </cell>
          <cell r="M590">
            <v>44308</v>
          </cell>
          <cell r="N590" t="str">
            <v>Cục CS QLHC về TTXH</v>
          </cell>
          <cell r="O590" t="str">
            <v>Đã có gia đình</v>
          </cell>
          <cell r="P590" t="str">
            <v>Tày</v>
          </cell>
          <cell r="Q590" t="str">
            <v>Không</v>
          </cell>
          <cell r="R590" t="str">
            <v>Việt Nam</v>
          </cell>
          <cell r="S590" t="str">
            <v>Nghỉ việc</v>
          </cell>
          <cell r="X590">
            <v>0</v>
          </cell>
          <cell r="AB590" t="str">
            <v>0384205376</v>
          </cell>
          <cell r="AC590" t="str">
            <v>0384205376</v>
          </cell>
          <cell r="AE590" t="str">
            <v>Tân Hợp, Tân An, Chiêm Hóa, Tuyên Quang</v>
          </cell>
          <cell r="AF590" t="str">
            <v>Việt Nam</v>
          </cell>
          <cell r="AG590" t="str">
            <v>Tuyên Quang</v>
          </cell>
          <cell r="AH590" t="str">
            <v>Chiêm Hóa</v>
          </cell>
          <cell r="AI590" t="str">
            <v>Tân An</v>
          </cell>
        </row>
        <row r="591">
          <cell r="C591" t="str">
            <v>NW18042695PW</v>
          </cell>
          <cell r="D591" t="str">
            <v>Nịnh Thị Dũng</v>
          </cell>
          <cell r="E591" t="str">
            <v>Nữ</v>
          </cell>
          <cell r="F591">
            <v>30267</v>
          </cell>
          <cell r="G591">
            <v>43</v>
          </cell>
          <cell r="H591" t="str">
            <v>P</v>
          </cell>
          <cell r="I591" t="str">
            <v>Yên Lạc, Phú Lương, Thái Nguyên</v>
          </cell>
          <cell r="J591" t="str">
            <v>Yên Lạc, Phú Lương, Thái Nguyên</v>
          </cell>
          <cell r="K591" t="str">
            <v>Thái Nguyên</v>
          </cell>
          <cell r="L591" t="str">
            <v>019182012216</v>
          </cell>
          <cell r="M591">
            <v>44389</v>
          </cell>
          <cell r="N591" t="str">
            <v>Cục CS QLHC về TTXH</v>
          </cell>
          <cell r="O591" t="str">
            <v>Đã có gia đình</v>
          </cell>
          <cell r="P591" t="str">
            <v>Sán chay</v>
          </cell>
          <cell r="Q591" t="str">
            <v>Không</v>
          </cell>
          <cell r="R591" t="str">
            <v>Việt Nam</v>
          </cell>
          <cell r="S591" t="str">
            <v>Trung học cơ sở</v>
          </cell>
          <cell r="X591">
            <v>0</v>
          </cell>
          <cell r="AB591" t="str">
            <v>0366703255</v>
          </cell>
          <cell r="AC591" t="str">
            <v>0366703255</v>
          </cell>
          <cell r="AE591" t="str">
            <v>Cầu Đá, Yên Lạc, Phú Lương, Thái Nguyên</v>
          </cell>
          <cell r="AF591" t="str">
            <v>Việt Nam</v>
          </cell>
          <cell r="AG591" t="str">
            <v>Thái Nguyên</v>
          </cell>
          <cell r="AH591" t="str">
            <v>Phú Lương</v>
          </cell>
          <cell r="AI591" t="str">
            <v>Yên Lạc</v>
          </cell>
        </row>
        <row r="592">
          <cell r="C592" t="str">
            <v>NW18042702MW</v>
          </cell>
          <cell r="D592" t="str">
            <v>Lại Thị Tính</v>
          </cell>
          <cell r="E592" t="str">
            <v>Nữ</v>
          </cell>
          <cell r="F592">
            <v>31151</v>
          </cell>
          <cell r="G592">
            <v>40</v>
          </cell>
          <cell r="H592" t="str">
            <v>M</v>
          </cell>
          <cell r="I592" t="str">
            <v>Lương Sơn, Sông Công, Thái Nguyên</v>
          </cell>
          <cell r="J592" t="str">
            <v>Lương Sơn, Sông Công, Thái Nguyên</v>
          </cell>
          <cell r="K592" t="str">
            <v>Thái Nguyên</v>
          </cell>
          <cell r="L592" t="str">
            <v>090911517</v>
          </cell>
          <cell r="M592">
            <v>38922</v>
          </cell>
          <cell r="N592" t="str">
            <v>Thái Nguyên</v>
          </cell>
          <cell r="O592" t="str">
            <v>Đã có gia đình</v>
          </cell>
          <cell r="P592" t="str">
            <v>Kinh</v>
          </cell>
          <cell r="Q592" t="str">
            <v>Không</v>
          </cell>
          <cell r="R592" t="str">
            <v>Việt Nam</v>
          </cell>
          <cell r="S592" t="str">
            <v>Nghỉ việc</v>
          </cell>
          <cell r="X592">
            <v>0</v>
          </cell>
          <cell r="AB592" t="str">
            <v>0971503933</v>
          </cell>
          <cell r="AC592" t="str">
            <v>0971503933</v>
          </cell>
          <cell r="AE592" t="str">
            <v>TDP Cử, Lương Sơn, Sông Công, Thái Nguyên</v>
          </cell>
          <cell r="AF592" t="str">
            <v>Việt Nam</v>
          </cell>
          <cell r="AG592" t="str">
            <v>Thái Nguyên</v>
          </cell>
          <cell r="AH592" t="str">
            <v>Sông Công</v>
          </cell>
          <cell r="AI592" t="str">
            <v>Lương Sơn</v>
          </cell>
        </row>
        <row r="593">
          <cell r="C593" t="str">
            <v>NW18042707PG</v>
          </cell>
          <cell r="D593" t="str">
            <v>Dương Văn Đông</v>
          </cell>
          <cell r="E593" t="str">
            <v>Nam</v>
          </cell>
          <cell r="F593">
            <v>32188</v>
          </cell>
          <cell r="G593">
            <v>37</v>
          </cell>
          <cell r="H593" t="str">
            <v>E</v>
          </cell>
          <cell r="I593" t="str">
            <v>Nhã Lộng, Phú Bình, Thái Nguyên</v>
          </cell>
          <cell r="J593" t="str">
            <v>Nhã Lộng, Phú Bình, Thái Nguyên</v>
          </cell>
          <cell r="K593" t="str">
            <v>Thái Nguyên</v>
          </cell>
          <cell r="L593" t="str">
            <v>091560983</v>
          </cell>
          <cell r="M593">
            <v>39955</v>
          </cell>
          <cell r="N593" t="str">
            <v>Thái Nguyên</v>
          </cell>
          <cell r="O593" t="str">
            <v>Độc thân</v>
          </cell>
          <cell r="P593" t="str">
            <v>Kinh</v>
          </cell>
          <cell r="Q593" t="str">
            <v>Không</v>
          </cell>
          <cell r="R593" t="str">
            <v>Việt Nam</v>
          </cell>
          <cell r="S593" t="str">
            <v>Trung cấp</v>
          </cell>
          <cell r="X593">
            <v>2006</v>
          </cell>
          <cell r="AB593" t="e">
            <v>#N/A</v>
          </cell>
          <cell r="AC593" t="str">
            <v>01687373320</v>
          </cell>
          <cell r="AE593" t="str">
            <v>Hanh, Điềm Thụy, Phú Bình, Thái Nguyên</v>
          </cell>
          <cell r="AF593" t="str">
            <v>Việt Nam</v>
          </cell>
          <cell r="AG593" t="str">
            <v>Thái Nguyên</v>
          </cell>
          <cell r="AH593" t="str">
            <v>Phú Bình</v>
          </cell>
          <cell r="AI593" t="str">
            <v>Điềm Thụy</v>
          </cell>
        </row>
        <row r="594">
          <cell r="C594" t="str">
            <v>18042708EG</v>
          </cell>
          <cell r="D594" t="str">
            <v>Dương Thị Ngọc</v>
          </cell>
          <cell r="E594" t="str">
            <v>Nữ</v>
          </cell>
          <cell r="F594">
            <v>33192</v>
          </cell>
          <cell r="G594">
            <v>35</v>
          </cell>
          <cell r="H594" t="str">
            <v>E</v>
          </cell>
          <cell r="I594" t="str">
            <v>Nhã Lộng, Phú Bình, Thái Nguyên</v>
          </cell>
          <cell r="J594" t="str">
            <v>Nhã Lộng, Phú Bình, Thái Nguyên</v>
          </cell>
          <cell r="K594" t="str">
            <v>Thái Nguyên</v>
          </cell>
          <cell r="L594" t="str">
            <v>019190009519</v>
          </cell>
          <cell r="M594">
            <v>44371</v>
          </cell>
          <cell r="N594" t="str">
            <v>Cục CS QLHC về TTXH</v>
          </cell>
          <cell r="O594" t="str">
            <v>Đã có gia đình</v>
          </cell>
          <cell r="P594" t="str">
            <v>Kinh</v>
          </cell>
          <cell r="Q594" t="str">
            <v>Không</v>
          </cell>
          <cell r="R594" t="str">
            <v>Việt Nam</v>
          </cell>
          <cell r="S594" t="str">
            <v>Đại học</v>
          </cell>
          <cell r="X594">
            <v>2012</v>
          </cell>
          <cell r="AB594" t="str">
            <v>0977842287</v>
          </cell>
          <cell r="AC594" t="str">
            <v>0977842287</v>
          </cell>
          <cell r="AE594" t="str">
            <v>Nghĩa Sơn, Kim Sơn, Sơn Tây, Hà Nội</v>
          </cell>
          <cell r="AF594" t="str">
            <v>Việt Nam</v>
          </cell>
          <cell r="AG594" t="str">
            <v>Hà Nội</v>
          </cell>
          <cell r="AH594" t="str">
            <v>Sơn Tây</v>
          </cell>
          <cell r="AI594" t="str">
            <v>Kim Sơn</v>
          </cell>
        </row>
        <row r="595">
          <cell r="C595" t="str">
            <v>NW18042719PW</v>
          </cell>
          <cell r="D595" t="str">
            <v>Trương Thị Thắm</v>
          </cell>
          <cell r="E595" t="str">
            <v>Nữ</v>
          </cell>
          <cell r="F595">
            <v>30862</v>
          </cell>
          <cell r="G595">
            <v>41</v>
          </cell>
          <cell r="H595" t="str">
            <v>P</v>
          </cell>
          <cell r="I595" t="str">
            <v>Địa Linh, Ba Bể, Bắc Kạn</v>
          </cell>
          <cell r="J595" t="str">
            <v>Địa Linh, Ba Bể, Bắc Kạn</v>
          </cell>
          <cell r="K595" t="str">
            <v>Bắc Kạn</v>
          </cell>
          <cell r="L595" t="str">
            <v>095047920</v>
          </cell>
          <cell r="M595">
            <v>43169</v>
          </cell>
          <cell r="N595" t="str">
            <v>Bắc Kạn</v>
          </cell>
          <cell r="O595" t="str">
            <v>Đã có gia đình</v>
          </cell>
          <cell r="P595" t="str">
            <v>Tày</v>
          </cell>
          <cell r="Q595" t="str">
            <v>Không</v>
          </cell>
          <cell r="R595" t="str">
            <v>Việt Nam</v>
          </cell>
          <cell r="S595" t="str">
            <v>Nghỉ việc</v>
          </cell>
          <cell r="X595">
            <v>0</v>
          </cell>
          <cell r="AB595" t="str">
            <v>0369825852</v>
          </cell>
          <cell r="AC595" t="str">
            <v>0369825852</v>
          </cell>
          <cell r="AE595" t="str">
            <v>Bản Váng 2, Địa Linh, Ba Bể, Bắc Kạn</v>
          </cell>
          <cell r="AF595" t="str">
            <v>Việt Nam</v>
          </cell>
          <cell r="AG595" t="str">
            <v>Bắc Kạn</v>
          </cell>
          <cell r="AH595" t="str">
            <v>Ba Bể</v>
          </cell>
          <cell r="AI595" t="str">
            <v>Địa Linh</v>
          </cell>
        </row>
        <row r="596">
          <cell r="C596" t="str">
            <v>NW18042733SW</v>
          </cell>
          <cell r="D596" t="str">
            <v>Dương Hoài Nam</v>
          </cell>
          <cell r="E596" t="str">
            <v>Nam</v>
          </cell>
          <cell r="F596">
            <v>34916</v>
          </cell>
          <cell r="G596">
            <v>30</v>
          </cell>
          <cell r="H596" t="str">
            <v>S</v>
          </cell>
          <cell r="I596" t="str">
            <v>Lục Ba, Đại Từ, Thái Nguyên</v>
          </cell>
          <cell r="J596" t="str">
            <v>Lục Ba, Đại Từ, Thái Nguyên</v>
          </cell>
          <cell r="K596" t="str">
            <v>Thái Nguyên</v>
          </cell>
          <cell r="L596" t="str">
            <v>091885677</v>
          </cell>
          <cell r="M596">
            <v>41187</v>
          </cell>
          <cell r="N596" t="str">
            <v>Thái Nguyên</v>
          </cell>
          <cell r="O596" t="str">
            <v>Độc thân</v>
          </cell>
          <cell r="P596" t="str">
            <v>Kinh</v>
          </cell>
          <cell r="Q596" t="str">
            <v>Không</v>
          </cell>
          <cell r="R596" t="str">
            <v>Việt Nam</v>
          </cell>
          <cell r="S596" t="str">
            <v>Nghỉ việc</v>
          </cell>
          <cell r="X596">
            <v>0</v>
          </cell>
          <cell r="AB596" t="e">
            <v>#N/A</v>
          </cell>
          <cell r="AC596" t="str">
            <v>0962251257</v>
          </cell>
          <cell r="AE596" t="str">
            <v>Đầm Giáo, Lục Ba, Đại Từ, Thái Nguyên</v>
          </cell>
          <cell r="AF596" t="str">
            <v>Việt Nam</v>
          </cell>
          <cell r="AG596" t="str">
            <v>Thái Nguyên</v>
          </cell>
          <cell r="AH596" t="str">
            <v>Đại Từ</v>
          </cell>
          <cell r="AI596" t="str">
            <v>Lục Ba</v>
          </cell>
        </row>
        <row r="597">
          <cell r="C597" t="str">
            <v>NW18042725PW</v>
          </cell>
          <cell r="D597" t="str">
            <v>Phạm Thị Mơ</v>
          </cell>
          <cell r="E597" t="str">
            <v>Nữ</v>
          </cell>
          <cell r="F597">
            <v>30584</v>
          </cell>
          <cell r="G597">
            <v>42</v>
          </cell>
          <cell r="H597" t="str">
            <v>P</v>
          </cell>
          <cell r="I597" t="str">
            <v>Thành Công, Phổ Yên, Thái Nguyên</v>
          </cell>
          <cell r="J597" t="str">
            <v>Thành Công, Phổ Yên, Thái Nguyên</v>
          </cell>
          <cell r="K597" t="str">
            <v>Thái Nguyên</v>
          </cell>
          <cell r="L597" t="str">
            <v>090846930</v>
          </cell>
          <cell r="M597">
            <v>42848</v>
          </cell>
          <cell r="N597" t="str">
            <v>Thái Nguyên</v>
          </cell>
          <cell r="O597" t="str">
            <v>Đã có gia đình</v>
          </cell>
          <cell r="P597" t="str">
            <v>Kinh</v>
          </cell>
          <cell r="Q597" t="str">
            <v>Không</v>
          </cell>
          <cell r="R597" t="str">
            <v>Việt Nam</v>
          </cell>
          <cell r="S597" t="str">
            <v>Nghỉ việc</v>
          </cell>
          <cell r="X597">
            <v>0</v>
          </cell>
          <cell r="AB597" t="str">
            <v>0397976640</v>
          </cell>
          <cell r="AC597" t="str">
            <v>0397976640</v>
          </cell>
          <cell r="AE597" t="str">
            <v>Cầu Dài, Thành Công, Phổ Yên, Thái Nguyên</v>
          </cell>
          <cell r="AF597" t="str">
            <v>Việt Nam</v>
          </cell>
          <cell r="AG597" t="str">
            <v>Thái Nguyên</v>
          </cell>
          <cell r="AH597" t="str">
            <v>Phổ Yên</v>
          </cell>
          <cell r="AI597" t="str">
            <v>Thành Công</v>
          </cell>
        </row>
        <row r="598">
          <cell r="C598" t="str">
            <v>18042729PW</v>
          </cell>
          <cell r="D598" t="str">
            <v>Trần Thị Hiền</v>
          </cell>
          <cell r="E598" t="str">
            <v>Nữ</v>
          </cell>
          <cell r="F598">
            <v>30541</v>
          </cell>
          <cell r="G598">
            <v>42</v>
          </cell>
          <cell r="H598" t="str">
            <v>P</v>
          </cell>
          <cell r="I598" t="str">
            <v>Minh Lập, Đồng Hỷ, Thái Nguyên</v>
          </cell>
          <cell r="J598" t="str">
            <v>Minh Lập, Đồng Hỷ, Thái Nguyên</v>
          </cell>
          <cell r="K598" t="str">
            <v>Thái Nguyên</v>
          </cell>
          <cell r="L598" t="str">
            <v>019183002321</v>
          </cell>
          <cell r="M598">
            <v>44302</v>
          </cell>
          <cell r="N598" t="str">
            <v>Cục CS QLHC về TTXH</v>
          </cell>
          <cell r="O598" t="str">
            <v>Đã có gia đình</v>
          </cell>
          <cell r="P598" t="str">
            <v>Kinh</v>
          </cell>
          <cell r="Q598" t="str">
            <v>Không</v>
          </cell>
          <cell r="R598" t="str">
            <v>Việt Nam</v>
          </cell>
          <cell r="S598" t="str">
            <v>Trung học cơ sở</v>
          </cell>
          <cell r="X598">
            <v>0</v>
          </cell>
          <cell r="AB598" t="str">
            <v>0357504052</v>
          </cell>
          <cell r="AC598" t="str">
            <v>0357504052</v>
          </cell>
          <cell r="AE598" t="str">
            <v>Theo Cày, Minh Lập, Đồng Hỷ, Thái Nguyên</v>
          </cell>
          <cell r="AF598" t="str">
            <v>Việt Nam</v>
          </cell>
          <cell r="AG598" t="str">
            <v>Thái Nguyên</v>
          </cell>
          <cell r="AH598" t="str">
            <v>Đồng Hỷ</v>
          </cell>
          <cell r="AI598" t="str">
            <v>Minh Lập</v>
          </cell>
        </row>
        <row r="599">
          <cell r="C599" t="str">
            <v>NW18042713QW</v>
          </cell>
          <cell r="D599" t="str">
            <v>Dương Thị Tự</v>
          </cell>
          <cell r="E599" t="str">
            <v>Nữ</v>
          </cell>
          <cell r="F599">
            <v>32528</v>
          </cell>
          <cell r="G599">
            <v>36</v>
          </cell>
          <cell r="H599" t="str">
            <v>Q</v>
          </cell>
          <cell r="I599" t="str">
            <v>Yên Đổ, Phú Lương, Thái Nguyên</v>
          </cell>
          <cell r="J599" t="str">
            <v>Yên Đổ, Phú Lương, Thái Nguyên</v>
          </cell>
          <cell r="K599" t="str">
            <v>Thái Nguyên</v>
          </cell>
          <cell r="L599" t="str">
            <v>091547405</v>
          </cell>
          <cell r="M599">
            <v>38708</v>
          </cell>
          <cell r="N599" t="str">
            <v>Thái Nguyên</v>
          </cell>
          <cell r="O599" t="str">
            <v>Đã có gia đình</v>
          </cell>
          <cell r="P599" t="str">
            <v>Kinh</v>
          </cell>
          <cell r="Q599" t="str">
            <v>Không</v>
          </cell>
          <cell r="R599" t="str">
            <v>Việt Nam</v>
          </cell>
          <cell r="S599" t="str">
            <v>Nghỉ việc</v>
          </cell>
          <cell r="X599">
            <v>0</v>
          </cell>
          <cell r="AB599" t="e">
            <v>#N/A</v>
          </cell>
          <cell r="AC599" t="str">
            <v>01697274829</v>
          </cell>
          <cell r="AE599" t="str">
            <v>TDP Đông, Lương Sơn, Sông Công, Thái Nguyên</v>
          </cell>
          <cell r="AF599" t="str">
            <v>Việt Nam</v>
          </cell>
          <cell r="AG599" t="str">
            <v>Thái Nguyên</v>
          </cell>
          <cell r="AH599" t="str">
            <v>Sông Công</v>
          </cell>
          <cell r="AI599" t="str">
            <v>Lương Sơn</v>
          </cell>
        </row>
        <row r="600">
          <cell r="C600" t="str">
            <v>1711716PW</v>
          </cell>
          <cell r="D600" t="str">
            <v>Nguyễn Thị Điệp</v>
          </cell>
          <cell r="E600" t="str">
            <v>Nữ</v>
          </cell>
          <cell r="F600">
            <v>29748</v>
          </cell>
          <cell r="G600">
            <v>44</v>
          </cell>
          <cell r="H600" t="str">
            <v>P</v>
          </cell>
          <cell r="I600" t="str">
            <v>An Hùng, Văn Lãng, Lạng Sơn</v>
          </cell>
          <cell r="J600" t="str">
            <v>Thủy An, Đông Triều, Quảng Ninh</v>
          </cell>
          <cell r="K600" t="str">
            <v>Quảng Ninh</v>
          </cell>
          <cell r="L600" t="str">
            <v>022181011237</v>
          </cell>
          <cell r="M600">
            <v>44537</v>
          </cell>
          <cell r="N600" t="str">
            <v>Cục CS QLHC về TTXH</v>
          </cell>
          <cell r="O600" t="str">
            <v>Đã có gia đình</v>
          </cell>
          <cell r="P600" t="str">
            <v>Kinh</v>
          </cell>
          <cell r="Q600" t="str">
            <v>Không</v>
          </cell>
          <cell r="R600" t="str">
            <v>Việt Nam</v>
          </cell>
          <cell r="S600" t="str">
            <v>Trung học phổ thông</v>
          </cell>
          <cell r="X600">
            <v>0</v>
          </cell>
          <cell r="AB600" t="str">
            <v>0985275581</v>
          </cell>
          <cell r="AC600" t="str">
            <v>0985275581</v>
          </cell>
          <cell r="AE600" t="str">
            <v>Hanh, Nhã Lộng, Phú Bình, Thái Nguyên</v>
          </cell>
          <cell r="AF600" t="str">
            <v>Việt Nam</v>
          </cell>
          <cell r="AG600" t="str">
            <v>Thái Nguyên</v>
          </cell>
          <cell r="AH600" t="str">
            <v>Phú Bình</v>
          </cell>
          <cell r="AI600" t="str">
            <v>Nhã Lộng</v>
          </cell>
        </row>
        <row r="601">
          <cell r="C601" t="str">
            <v>17110054PW</v>
          </cell>
          <cell r="D601" t="str">
            <v>Ngô Thị Xiêm</v>
          </cell>
          <cell r="E601" t="str">
            <v>Nữ</v>
          </cell>
          <cell r="F601">
            <v>30914</v>
          </cell>
          <cell r="G601">
            <v>41</v>
          </cell>
          <cell r="H601" t="str">
            <v>P</v>
          </cell>
          <cell r="I601" t="str">
            <v>Thượng Đình, Phú Bình, Thái Nguyên</v>
          </cell>
          <cell r="J601" t="str">
            <v>Thượng Đình, Phú Bình, Thái Nguyên</v>
          </cell>
          <cell r="K601" t="str">
            <v>Thái Nguyên</v>
          </cell>
          <cell r="L601" t="str">
            <v>019184010626</v>
          </cell>
          <cell r="M601">
            <v>44508</v>
          </cell>
          <cell r="N601" t="str">
            <v>Cục CS QLHC về TTXH</v>
          </cell>
          <cell r="O601" t="str">
            <v>Đã có gia đình</v>
          </cell>
          <cell r="P601" t="str">
            <v>Kinh</v>
          </cell>
          <cell r="Q601" t="str">
            <v>Không</v>
          </cell>
          <cell r="R601" t="str">
            <v>Việt Nam</v>
          </cell>
          <cell r="S601" t="str">
            <v>Trung học cơ sở</v>
          </cell>
          <cell r="X601">
            <v>0</v>
          </cell>
          <cell r="AB601" t="str">
            <v>0398941754</v>
          </cell>
          <cell r="AC601" t="str">
            <v>0398941754</v>
          </cell>
          <cell r="AE601" t="str">
            <v>Huống, Thượng Đình, Phú Bình, Thái Nguyên</v>
          </cell>
          <cell r="AF601" t="str">
            <v>Việt Nam</v>
          </cell>
          <cell r="AG601" t="str">
            <v>Thái Nguyên</v>
          </cell>
          <cell r="AH601" t="str">
            <v>Phú Bình</v>
          </cell>
          <cell r="AI601" t="str">
            <v>Thượng Đình</v>
          </cell>
        </row>
        <row r="602">
          <cell r="C602" t="str">
            <v>NW1710420TP</v>
          </cell>
          <cell r="D602" t="str">
            <v>Quách Thị Tuyết</v>
          </cell>
          <cell r="E602" t="str">
            <v>Nữ</v>
          </cell>
          <cell r="F602">
            <v>28191</v>
          </cell>
          <cell r="G602">
            <v>48</v>
          </cell>
          <cell r="H602" t="str">
            <v>P</v>
          </cell>
          <cell r="I602" t="str">
            <v>Lục Bình, Bạch Thông, Bắc Kạn</v>
          </cell>
          <cell r="J602" t="str">
            <v>Lục Bình, Bạch Thông, Bắc Kạn</v>
          </cell>
          <cell r="K602" t="str">
            <v>Bắc Kạn</v>
          </cell>
          <cell r="L602" t="str">
            <v>006177004539</v>
          </cell>
          <cell r="M602">
            <v>44374</v>
          </cell>
          <cell r="N602" t="str">
            <v>Cục CS QLHC về TTXH</v>
          </cell>
          <cell r="O602" t="str">
            <v>Đã có gia đình</v>
          </cell>
          <cell r="P602" t="str">
            <v>Tày</v>
          </cell>
          <cell r="Q602" t="str">
            <v>Không</v>
          </cell>
          <cell r="R602" t="str">
            <v>Việt Nam</v>
          </cell>
          <cell r="S602" t="str">
            <v>Tiểu học</v>
          </cell>
          <cell r="X602">
            <v>0</v>
          </cell>
          <cell r="AB602" t="str">
            <v>0966610206</v>
          </cell>
          <cell r="AC602" t="str">
            <v>0966610206</v>
          </cell>
          <cell r="AE602" t="str">
            <v>Pác Chang, Lục Bình, Bạch Thông, Bắc Kạn</v>
          </cell>
          <cell r="AF602" t="str">
            <v>Việt Nam</v>
          </cell>
          <cell r="AG602" t="str">
            <v>Bắc Kạn</v>
          </cell>
          <cell r="AH602" t="str">
            <v>Bạch Thông</v>
          </cell>
          <cell r="AI602" t="str">
            <v>Lục Bình</v>
          </cell>
        </row>
        <row r="603">
          <cell r="C603" t="str">
            <v>NW1711683PW</v>
          </cell>
          <cell r="D603" t="str">
            <v>Đinh Thị Thật</v>
          </cell>
          <cell r="E603" t="str">
            <v>Nữ</v>
          </cell>
          <cell r="F603">
            <v>28129</v>
          </cell>
          <cell r="G603">
            <v>48</v>
          </cell>
          <cell r="H603" t="str">
            <v>P</v>
          </cell>
          <cell r="I603" t="str">
            <v>Khôi Kỳ, Đại Từ, Thái Nguyên</v>
          </cell>
          <cell r="J603" t="str">
            <v>Khôi Kỳ, Đại Từ, Thái Nguyên</v>
          </cell>
          <cell r="K603" t="str">
            <v>Thái Nguyên</v>
          </cell>
          <cell r="L603" t="str">
            <v>019177012075</v>
          </cell>
          <cell r="M603">
            <v>44372</v>
          </cell>
          <cell r="N603" t="str">
            <v>Cục CS QLHC về TTXH</v>
          </cell>
          <cell r="O603" t="str">
            <v>Đã có gia đình</v>
          </cell>
          <cell r="P603" t="str">
            <v>Kinh</v>
          </cell>
          <cell r="Q603" t="str">
            <v>Không</v>
          </cell>
          <cell r="R603" t="str">
            <v>Việt Nam</v>
          </cell>
          <cell r="S603" t="str">
            <v>Trung học phổ thông</v>
          </cell>
          <cell r="X603">
            <v>0</v>
          </cell>
          <cell r="AB603" t="str">
            <v>0858004755</v>
          </cell>
          <cell r="AC603" t="str">
            <v>0858004755</v>
          </cell>
          <cell r="AE603" t="str">
            <v>Gốc Quéo, Khôi Kỳ, Đại Từ, Thái Nguyên</v>
          </cell>
          <cell r="AF603" t="str">
            <v>Việt Nam</v>
          </cell>
          <cell r="AG603" t="str">
            <v>Thái Nguyên</v>
          </cell>
          <cell r="AH603" t="str">
            <v>Đại Từ</v>
          </cell>
          <cell r="AI603" t="str">
            <v>Khôi Kỳ</v>
          </cell>
        </row>
        <row r="604">
          <cell r="C604" t="str">
            <v>NW1711682TP</v>
          </cell>
          <cell r="D604" t="str">
            <v>Nguyễn Thị Hậu</v>
          </cell>
          <cell r="E604" t="str">
            <v>Nữ</v>
          </cell>
          <cell r="F604">
            <v>27150</v>
          </cell>
          <cell r="G604">
            <v>51</v>
          </cell>
          <cell r="H604" t="str">
            <v>P</v>
          </cell>
          <cell r="I604" t="str">
            <v>Tiên Hội, Đại Từ, Thái Nguyên</v>
          </cell>
          <cell r="J604" t="str">
            <v>Tiên Hội, Đại Từ, Thái Nguyên</v>
          </cell>
          <cell r="K604" t="str">
            <v>Thái Nguyên</v>
          </cell>
          <cell r="L604" t="str">
            <v>090955704</v>
          </cell>
          <cell r="M604">
            <v>42867</v>
          </cell>
          <cell r="N604" t="str">
            <v>Thái Nguyên</v>
          </cell>
          <cell r="O604" t="str">
            <v>Đã có gia đình</v>
          </cell>
          <cell r="P604" t="str">
            <v>Kinh</v>
          </cell>
          <cell r="Q604" t="str">
            <v>Không</v>
          </cell>
          <cell r="R604" t="str">
            <v>Việt Nam</v>
          </cell>
          <cell r="S604" t="str">
            <v>Trung học cơ sở</v>
          </cell>
          <cell r="X604">
            <v>0</v>
          </cell>
          <cell r="AB604" t="e">
            <v>#N/A</v>
          </cell>
          <cell r="AC604" t="str">
            <v>01647999276</v>
          </cell>
          <cell r="AE604" t="str">
            <v>Đội 2, Hùng Sơn, Đại Từ, Thái Nguyên</v>
          </cell>
          <cell r="AF604" t="str">
            <v>Việt Nam</v>
          </cell>
          <cell r="AG604" t="str">
            <v>Thái Nguyên</v>
          </cell>
          <cell r="AH604" t="str">
            <v>Đại Từ</v>
          </cell>
          <cell r="AI604" t="str">
            <v>Hùng Sơn</v>
          </cell>
        </row>
        <row r="605">
          <cell r="C605" t="str">
            <v>NW17090091PW</v>
          </cell>
          <cell r="D605" t="str">
            <v>Nguyễn Thị Ánh</v>
          </cell>
          <cell r="E605" t="str">
            <v>Nữ</v>
          </cell>
          <cell r="F605">
            <v>27984</v>
          </cell>
          <cell r="G605">
            <v>49</v>
          </cell>
          <cell r="H605" t="str">
            <v>P</v>
          </cell>
          <cell r="I605" t="str">
            <v>Tân Khánh, Phú Bình, Thái Nguyên</v>
          </cell>
          <cell r="J605" t="str">
            <v>Tân Khánh, Phú Bình, Thái Nguyên</v>
          </cell>
          <cell r="K605" t="str">
            <v>Thái Nguyên</v>
          </cell>
          <cell r="L605" t="str">
            <v>019176010762</v>
          </cell>
          <cell r="M605">
            <v>44374</v>
          </cell>
          <cell r="N605" t="str">
            <v>Cục CS QLHC về TTXH</v>
          </cell>
          <cell r="O605" t="str">
            <v>Đã có gia đình</v>
          </cell>
          <cell r="P605" t="str">
            <v>Kinh</v>
          </cell>
          <cell r="Q605" t="str">
            <v>Thiên chúa giáo</v>
          </cell>
          <cell r="R605" t="str">
            <v>Việt Nam</v>
          </cell>
          <cell r="S605" t="str">
            <v>Tiểu học</v>
          </cell>
          <cell r="X605">
            <v>0</v>
          </cell>
          <cell r="AB605" t="str">
            <v>0979694520</v>
          </cell>
          <cell r="AC605" t="str">
            <v>0979694520</v>
          </cell>
          <cell r="AE605" t="str">
            <v>Chiễn 2, Nhã Lộng, Phú Bình, Thái Nguyên</v>
          </cell>
          <cell r="AF605" t="str">
            <v>Việt Nam</v>
          </cell>
          <cell r="AG605" t="str">
            <v>Thái Nguyên</v>
          </cell>
          <cell r="AH605" t="str">
            <v>Phú Bình</v>
          </cell>
          <cell r="AI605" t="str">
            <v>Nhã Lộng</v>
          </cell>
        </row>
        <row r="606">
          <cell r="C606" t="str">
            <v>NW1710418TP</v>
          </cell>
          <cell r="D606" t="str">
            <v>Nguyễn Thị Hà</v>
          </cell>
          <cell r="E606" t="str">
            <v>Nữ</v>
          </cell>
          <cell r="F606">
            <v>28332</v>
          </cell>
          <cell r="G606">
            <v>48</v>
          </cell>
          <cell r="H606" t="str">
            <v>P</v>
          </cell>
          <cell r="I606" t="str">
            <v>Phúc Thuận, Phổ Yên, Thái Nguyên</v>
          </cell>
          <cell r="J606" t="str">
            <v>Phúc Thuận, Phổ Yên, Thái Nguyên</v>
          </cell>
          <cell r="K606" t="str">
            <v>Thái Nguyên</v>
          </cell>
          <cell r="L606" t="str">
            <v>091658674</v>
          </cell>
          <cell r="M606">
            <v>39466</v>
          </cell>
          <cell r="N606" t="str">
            <v>Thái Nguyên</v>
          </cell>
          <cell r="O606" t="str">
            <v>Đã có gia đình</v>
          </cell>
          <cell r="P606" t="str">
            <v>Kinh</v>
          </cell>
          <cell r="Q606" t="str">
            <v>Không</v>
          </cell>
          <cell r="R606" t="str">
            <v>Việt Nam</v>
          </cell>
          <cell r="S606" t="str">
            <v>Tiểu học</v>
          </cell>
          <cell r="X606">
            <v>0</v>
          </cell>
          <cell r="AB606" t="e">
            <v>#N/A</v>
          </cell>
          <cell r="AC606" t="str">
            <v>01686045140</v>
          </cell>
          <cell r="AE606" t="str">
            <v>Đầm Ban, Phúc Thuận, Phổ Yên, Thái Nguyên</v>
          </cell>
          <cell r="AF606" t="str">
            <v>Việt Nam</v>
          </cell>
          <cell r="AG606" t="str">
            <v>Thái Nguyên</v>
          </cell>
          <cell r="AH606" t="str">
            <v>Phổ Yên</v>
          </cell>
          <cell r="AI606" t="str">
            <v>Phúc Thuận</v>
          </cell>
        </row>
        <row r="607">
          <cell r="C607" t="str">
            <v>1710513PW</v>
          </cell>
          <cell r="D607" t="str">
            <v>Trần Thị Hoa</v>
          </cell>
          <cell r="E607" t="str">
            <v>Nữ</v>
          </cell>
          <cell r="F607">
            <v>27026</v>
          </cell>
          <cell r="G607">
            <v>52</v>
          </cell>
          <cell r="H607" t="str">
            <v>H</v>
          </cell>
          <cell r="I607" t="str">
            <v>Ký Phú, Đại Từ, Thái Nguyên</v>
          </cell>
          <cell r="J607" t="str">
            <v>Ký Phú, Đại Từ, Thái Nguyên</v>
          </cell>
          <cell r="K607" t="str">
            <v>Thái Nguyên</v>
          </cell>
          <cell r="L607" t="str">
            <v>019173006688</v>
          </cell>
          <cell r="M607">
            <v>44326</v>
          </cell>
          <cell r="N607" t="str">
            <v>Cục CS QLHC về TTXH</v>
          </cell>
          <cell r="O607" t="str">
            <v>Đã có gia đình</v>
          </cell>
          <cell r="P607" t="str">
            <v>Kinh</v>
          </cell>
          <cell r="Q607" t="str">
            <v>Không</v>
          </cell>
          <cell r="R607" t="str">
            <v>Việt Nam</v>
          </cell>
          <cell r="S607" t="str">
            <v>Trung học phổ thông</v>
          </cell>
          <cell r="X607">
            <v>0</v>
          </cell>
          <cell r="AB607" t="str">
            <v>0978735871</v>
          </cell>
          <cell r="AC607" t="str">
            <v>0978735871</v>
          </cell>
          <cell r="AE607" t="str">
            <v>Chuối, Ký Phú, Đại Từ, Thái Nguyên</v>
          </cell>
          <cell r="AF607" t="str">
            <v>Việt Nam</v>
          </cell>
          <cell r="AG607" t="str">
            <v>Thái Nguyên</v>
          </cell>
          <cell r="AH607" t="str">
            <v>Đại Từ</v>
          </cell>
          <cell r="AI607" t="str">
            <v>Ký Phú</v>
          </cell>
        </row>
        <row r="608">
          <cell r="C608" t="str">
            <v>NW18052740MW</v>
          </cell>
          <cell r="D608" t="str">
            <v>Đặng Phương Nhung</v>
          </cell>
          <cell r="E608" t="str">
            <v>Nữ</v>
          </cell>
          <cell r="F608">
            <v>35256</v>
          </cell>
          <cell r="G608">
            <v>29</v>
          </cell>
          <cell r="H608" t="str">
            <v>M</v>
          </cell>
          <cell r="I608" t="str">
            <v>Quân Chu, Đại Từ, Thái Nguyên</v>
          </cell>
          <cell r="J608" t="str">
            <v>Quân Chu, Đại Từ, Thái Nguyên</v>
          </cell>
          <cell r="K608" t="str">
            <v>Thái Nguyên</v>
          </cell>
          <cell r="L608" t="str">
            <v>091885388</v>
          </cell>
          <cell r="M608">
            <v>41144</v>
          </cell>
          <cell r="N608" t="str">
            <v>Thái Nguyên</v>
          </cell>
          <cell r="O608" t="str">
            <v>Đã có gia đình</v>
          </cell>
          <cell r="P608" t="str">
            <v>Dao</v>
          </cell>
          <cell r="Q608" t="str">
            <v>Không</v>
          </cell>
          <cell r="R608" t="str">
            <v>Việt Nam</v>
          </cell>
          <cell r="S608" t="str">
            <v>Nghỉ việc</v>
          </cell>
          <cell r="X608">
            <v>0</v>
          </cell>
          <cell r="AB608" t="e">
            <v>#N/A</v>
          </cell>
          <cell r="AC608" t="str">
            <v>01682522528</v>
          </cell>
          <cell r="AE608" t="str">
            <v>Tổ 49, Hương Sơn, Thái Nguyên, Thái Nguyên</v>
          </cell>
          <cell r="AF608" t="str">
            <v>Việt Nam</v>
          </cell>
          <cell r="AG608" t="str">
            <v>Thái Nguyên</v>
          </cell>
          <cell r="AH608" t="str">
            <v>Thái Nguyên</v>
          </cell>
          <cell r="AI608" t="str">
            <v>Hương Sơn</v>
          </cell>
        </row>
        <row r="609">
          <cell r="C609" t="str">
            <v>NW18052756SW</v>
          </cell>
          <cell r="D609" t="str">
            <v>Lê Thanh Hà</v>
          </cell>
          <cell r="E609" t="str">
            <v>Nữ</v>
          </cell>
          <cell r="F609">
            <v>35258</v>
          </cell>
          <cell r="G609">
            <v>29</v>
          </cell>
          <cell r="H609" t="str">
            <v>S</v>
          </cell>
          <cell r="I609" t="str">
            <v>Phục Linh, Đại Từ, Thái Nguyên</v>
          </cell>
          <cell r="J609" t="str">
            <v>Phục Linh, Đại Từ, Thái Nguyên</v>
          </cell>
          <cell r="K609" t="str">
            <v>Thái Nguyên</v>
          </cell>
          <cell r="L609" t="str">
            <v>091858964</v>
          </cell>
          <cell r="M609">
            <v>40695</v>
          </cell>
          <cell r="N609" t="str">
            <v>Thái Nguyên</v>
          </cell>
          <cell r="O609" t="str">
            <v>Độc thân</v>
          </cell>
          <cell r="P609" t="str">
            <v>Kinh</v>
          </cell>
          <cell r="Q609" t="str">
            <v>Không</v>
          </cell>
          <cell r="R609" t="str">
            <v>Việt Nam</v>
          </cell>
          <cell r="S609" t="str">
            <v>Nghỉ việc</v>
          </cell>
          <cell r="X609">
            <v>0</v>
          </cell>
          <cell r="AB609" t="e">
            <v>#N/A</v>
          </cell>
          <cell r="AC609" t="str">
            <v>01686133866</v>
          </cell>
          <cell r="AE609" t="str">
            <v>Ngọc Linh, Phục Linh, Đại Từ, Thái Nguyên</v>
          </cell>
          <cell r="AF609" t="str">
            <v>Việt Nam</v>
          </cell>
          <cell r="AG609" t="str">
            <v>Thái Nguyên</v>
          </cell>
          <cell r="AH609" t="str">
            <v>Đại Từ</v>
          </cell>
          <cell r="AI609" t="str">
            <v>Phục Linh</v>
          </cell>
        </row>
        <row r="610">
          <cell r="C610" t="str">
            <v>18052757MG</v>
          </cell>
          <cell r="D610" t="str">
            <v>Đỗ Thị Ba</v>
          </cell>
          <cell r="E610" t="str">
            <v>Nữ</v>
          </cell>
          <cell r="F610">
            <v>35481</v>
          </cell>
          <cell r="G610">
            <v>28</v>
          </cell>
          <cell r="H610" t="str">
            <v>M</v>
          </cell>
          <cell r="I610" t="str">
            <v>Minh Đức, Phổ Yên, Thái Nguyên</v>
          </cell>
          <cell r="J610" t="str">
            <v>Minh Đức, Phổ Yên, Thái Nguyên</v>
          </cell>
          <cell r="K610" t="str">
            <v>Thái Nguyên</v>
          </cell>
          <cell r="L610" t="str">
            <v>019197002792</v>
          </cell>
          <cell r="M610">
            <v>44372</v>
          </cell>
          <cell r="N610" t="str">
            <v>Cục CS QLHC về TTXH</v>
          </cell>
          <cell r="O610" t="str">
            <v>Đã có gia đình</v>
          </cell>
          <cell r="P610" t="str">
            <v>Sán Dỉu</v>
          </cell>
          <cell r="Q610" t="str">
            <v>Không</v>
          </cell>
          <cell r="R610" t="str">
            <v>Việt Nam</v>
          </cell>
          <cell r="S610" t="str">
            <v>Trung học phổ thông</v>
          </cell>
          <cell r="X610">
            <v>0</v>
          </cell>
          <cell r="AB610" t="str">
            <v>0987286249</v>
          </cell>
          <cell r="AC610" t="str">
            <v>0987286249</v>
          </cell>
          <cell r="AE610" t="str">
            <v>Đền, Quân Chu, Đại Từ, Thái Nguyên</v>
          </cell>
          <cell r="AF610" t="str">
            <v>Việt Nam</v>
          </cell>
          <cell r="AG610" t="str">
            <v>Thái Nguyên</v>
          </cell>
          <cell r="AH610" t="str">
            <v>Đại Từ</v>
          </cell>
          <cell r="AI610" t="str">
            <v>Quân Chu</v>
          </cell>
        </row>
        <row r="611">
          <cell r="C611" t="str">
            <v>NW18052765QW</v>
          </cell>
          <cell r="D611" t="str">
            <v>Tạ Thị Ngọc</v>
          </cell>
          <cell r="E611" t="str">
            <v>Nữ</v>
          </cell>
          <cell r="F611">
            <v>31990</v>
          </cell>
          <cell r="G611">
            <v>38</v>
          </cell>
          <cell r="H611" t="str">
            <v>Q</v>
          </cell>
          <cell r="I611" t="str">
            <v>Tân Hòa, Phú Bình, Thái Nguyên</v>
          </cell>
          <cell r="J611" t="str">
            <v>Tân Hòa, Phú Bình, Thái Nguyên</v>
          </cell>
          <cell r="K611" t="str">
            <v>Thái Nguyên</v>
          </cell>
          <cell r="L611" t="str">
            <v>091074953</v>
          </cell>
          <cell r="M611">
            <v>44419</v>
          </cell>
          <cell r="N611" t="str">
            <v>Thái Nguyên</v>
          </cell>
          <cell r="O611" t="str">
            <v>Đã có gia đình</v>
          </cell>
          <cell r="P611" t="str">
            <v>Kinh</v>
          </cell>
          <cell r="Q611" t="str">
            <v>Không</v>
          </cell>
          <cell r="R611" t="str">
            <v>Việt Nam</v>
          </cell>
          <cell r="S611" t="str">
            <v>Nghỉ việc</v>
          </cell>
          <cell r="X611">
            <v>0</v>
          </cell>
          <cell r="AB611" t="e">
            <v>#N/A</v>
          </cell>
          <cell r="AC611" t="str">
            <v>01668530187</v>
          </cell>
          <cell r="AE611" t="str">
            <v>Lân, Lương Phú, Phú Bình, Thái Nguyên</v>
          </cell>
          <cell r="AF611" t="str">
            <v>Việt Nam</v>
          </cell>
          <cell r="AG611" t="str">
            <v>Thái Nguyên</v>
          </cell>
          <cell r="AH611" t="str">
            <v>Phú Bình</v>
          </cell>
          <cell r="AI611" t="str">
            <v>Lương Phú</v>
          </cell>
        </row>
        <row r="612">
          <cell r="C612" t="str">
            <v>NW18052780HG</v>
          </cell>
          <cell r="D612" t="str">
            <v>Bế Thị Yến</v>
          </cell>
          <cell r="E612" t="str">
            <v>Nữ</v>
          </cell>
          <cell r="F612">
            <v>25661</v>
          </cell>
          <cell r="G612">
            <v>55</v>
          </cell>
          <cell r="H612" t="str">
            <v>H</v>
          </cell>
          <cell r="I612" t="str">
            <v>Tú Trĩ, Bạch Thông, Bắc Kạn</v>
          </cell>
          <cell r="J612" t="str">
            <v>Tú Trĩ, Bạch Thông, Bắc Kạn</v>
          </cell>
          <cell r="K612" t="str">
            <v>Bắc Kạn</v>
          </cell>
          <cell r="L612" t="str">
            <v>095094124</v>
          </cell>
          <cell r="M612">
            <v>44419</v>
          </cell>
          <cell r="N612" t="str">
            <v>Bắc Kạn</v>
          </cell>
          <cell r="O612" t="str">
            <v>Đã có gia đình</v>
          </cell>
          <cell r="P612" t="str">
            <v>Tày</v>
          </cell>
          <cell r="Q612" t="str">
            <v>Không</v>
          </cell>
          <cell r="R612" t="str">
            <v>Việt Nam</v>
          </cell>
          <cell r="S612" t="str">
            <v>Nghỉ việc</v>
          </cell>
          <cell r="X612">
            <v>0</v>
          </cell>
          <cell r="AB612" t="e">
            <v>#N/A</v>
          </cell>
          <cell r="AC612" t="str">
            <v>01627706448</v>
          </cell>
          <cell r="AE612" t="str">
            <v>Khuổi Chàm, Phương Linh, Bạch Thông, Bắc Kạn</v>
          </cell>
          <cell r="AF612" t="str">
            <v>Việt Nam</v>
          </cell>
          <cell r="AG612" t="str">
            <v>Bắc Kạn</v>
          </cell>
          <cell r="AH612" t="str">
            <v>Bạch Thông</v>
          </cell>
          <cell r="AI612" t="str">
            <v>Phương Linh</v>
          </cell>
        </row>
        <row r="613">
          <cell r="C613" t="str">
            <v>NW18052793PW</v>
          </cell>
          <cell r="D613" t="str">
            <v>Bùi Thị Nghệ</v>
          </cell>
          <cell r="E613" t="str">
            <v>Nữ</v>
          </cell>
          <cell r="F613">
            <v>31965</v>
          </cell>
          <cell r="G613">
            <v>38</v>
          </cell>
          <cell r="H613" t="str">
            <v>P</v>
          </cell>
          <cell r="I613" t="str">
            <v>Bảo Hiệu, Yên Thủy, Hòa Bình</v>
          </cell>
          <cell r="J613" t="str">
            <v>Bảo Hiệu, Yên Thủy, Hòa Bình</v>
          </cell>
          <cell r="K613" t="str">
            <v>Hòa Bình</v>
          </cell>
          <cell r="L613" t="str">
            <v>092029266</v>
          </cell>
          <cell r="M613">
            <v>44389</v>
          </cell>
          <cell r="N613" t="str">
            <v>Thái Nguyên</v>
          </cell>
          <cell r="O613" t="str">
            <v>Đã có gia đình</v>
          </cell>
          <cell r="P613" t="str">
            <v>Mường</v>
          </cell>
          <cell r="Q613" t="str">
            <v>Không</v>
          </cell>
          <cell r="R613" t="str">
            <v>Việt Nam</v>
          </cell>
          <cell r="S613" t="str">
            <v>Nghỉ việc</v>
          </cell>
          <cell r="X613">
            <v>0</v>
          </cell>
          <cell r="AB613" t="str">
            <v>0856224654</v>
          </cell>
          <cell r="AC613" t="str">
            <v>0856224654</v>
          </cell>
          <cell r="AE613" t="str">
            <v>Đội 9, Phú Xuyên, Đại Từ, Thái Nguyên</v>
          </cell>
          <cell r="AF613" t="str">
            <v>Việt Nam</v>
          </cell>
          <cell r="AG613" t="str">
            <v>Thái Nguyên</v>
          </cell>
          <cell r="AH613" t="str">
            <v>Đại Từ</v>
          </cell>
          <cell r="AI613" t="str">
            <v>Phú Xuyên</v>
          </cell>
        </row>
        <row r="614">
          <cell r="C614" t="str">
            <v>18052798PW</v>
          </cell>
          <cell r="D614" t="str">
            <v>Ngọc Thị Nga</v>
          </cell>
          <cell r="E614" t="str">
            <v>Nữ</v>
          </cell>
          <cell r="F614">
            <v>30452</v>
          </cell>
          <cell r="G614">
            <v>42</v>
          </cell>
          <cell r="H614" t="str">
            <v>P</v>
          </cell>
          <cell r="I614" t="str">
            <v>Tân Long, Đồng Hỷ, Thái Nguyên</v>
          </cell>
          <cell r="J614" t="str">
            <v>Tân Long, Đồng Hỷ, Thái Nguyên</v>
          </cell>
          <cell r="K614" t="str">
            <v>Thái Nguyên</v>
          </cell>
          <cell r="L614" t="str">
            <v>019183018615</v>
          </cell>
          <cell r="M614">
            <v>44419</v>
          </cell>
          <cell r="N614" t="str">
            <v>Cục CS QLHC về TTXH</v>
          </cell>
          <cell r="O614" t="str">
            <v>Đã có gia đình</v>
          </cell>
          <cell r="P614" t="str">
            <v>Kinh</v>
          </cell>
          <cell r="Q614" t="str">
            <v>Không</v>
          </cell>
          <cell r="R614" t="str">
            <v>Việt Nam</v>
          </cell>
          <cell r="S614" t="str">
            <v>Trung học cơ sở</v>
          </cell>
          <cell r="X614">
            <v>0</v>
          </cell>
          <cell r="AB614" t="str">
            <v>0332061891</v>
          </cell>
          <cell r="AC614" t="str">
            <v>0332061891</v>
          </cell>
          <cell r="AE614" t="str">
            <v>Làng Giềng, Tân Long, Đồng Hỷ, Thái Nguyên</v>
          </cell>
          <cell r="AF614" t="str">
            <v>Việt Nam</v>
          </cell>
          <cell r="AG614" t="str">
            <v>Thái Nguyên</v>
          </cell>
          <cell r="AH614" t="str">
            <v>Đồng Hỷ</v>
          </cell>
          <cell r="AI614" t="str">
            <v>Tân Long</v>
          </cell>
        </row>
        <row r="615">
          <cell r="C615" t="str">
            <v>NW18052800PW</v>
          </cell>
          <cell r="D615" t="str">
            <v>Ma Thị Tím</v>
          </cell>
          <cell r="E615" t="str">
            <v>Nữ</v>
          </cell>
          <cell r="F615">
            <v>34459</v>
          </cell>
          <cell r="G615">
            <v>31</v>
          </cell>
          <cell r="H615" t="str">
            <v>P</v>
          </cell>
          <cell r="I615" t="str">
            <v>Yên Trạch, Phú Lương, Thái Nguyên</v>
          </cell>
          <cell r="J615" t="str">
            <v>Yên Trạch, Phú Lương, Thái Nguyên</v>
          </cell>
          <cell r="K615" t="str">
            <v>Thái Nguyên</v>
          </cell>
          <cell r="L615" t="str">
            <v>091716462</v>
          </cell>
          <cell r="M615">
            <v>44372</v>
          </cell>
          <cell r="N615" t="str">
            <v>Thái Nguyên</v>
          </cell>
          <cell r="O615" t="str">
            <v>Đã có gia đình</v>
          </cell>
          <cell r="P615" t="str">
            <v>Tày</v>
          </cell>
          <cell r="Q615" t="str">
            <v>Không</v>
          </cell>
          <cell r="R615" t="str">
            <v>Việt Nam</v>
          </cell>
          <cell r="S615" t="str">
            <v>Nghỉ việc</v>
          </cell>
          <cell r="X615">
            <v>0</v>
          </cell>
          <cell r="AB615" t="e">
            <v>#N/A</v>
          </cell>
          <cell r="AC615" t="str">
            <v>01636516510</v>
          </cell>
          <cell r="AE615" t="str">
            <v>Đồng Quốc, Yên Trạch, Phú Lương, Thái Nguyên</v>
          </cell>
          <cell r="AF615" t="str">
            <v>Việt Nam</v>
          </cell>
          <cell r="AG615" t="str">
            <v>Thái Nguyên</v>
          </cell>
          <cell r="AH615" t="str">
            <v>Phú Lương</v>
          </cell>
          <cell r="AI615" t="str">
            <v>Yên Trạch</v>
          </cell>
        </row>
        <row r="616">
          <cell r="C616" t="str">
            <v>NW18052801PW</v>
          </cell>
          <cell r="D616" t="str">
            <v>Nguyễn Thị Huyền</v>
          </cell>
          <cell r="E616" t="str">
            <v>Nữ</v>
          </cell>
          <cell r="F616">
            <v>34745</v>
          </cell>
          <cell r="G616">
            <v>30</v>
          </cell>
          <cell r="H616" t="str">
            <v>P</v>
          </cell>
          <cell r="I616" t="str">
            <v>Yên Trạch, Phú Lương, Thái Nguyên</v>
          </cell>
          <cell r="J616" t="str">
            <v>Yên Trạch, Phú Lương, Thái Nguyên</v>
          </cell>
          <cell r="K616" t="str">
            <v>Thái Nguyên</v>
          </cell>
          <cell r="L616" t="str">
            <v>019195009469</v>
          </cell>
          <cell r="M616">
            <v>44372</v>
          </cell>
          <cell r="N616" t="str">
            <v>Cục CS QLHC về TTXH</v>
          </cell>
          <cell r="O616" t="str">
            <v>Đã có gia đình</v>
          </cell>
          <cell r="P616" t="str">
            <v>Tày</v>
          </cell>
          <cell r="Q616" t="str">
            <v>Không</v>
          </cell>
          <cell r="R616" t="str">
            <v>Việt Nam</v>
          </cell>
          <cell r="S616" t="str">
            <v>Trung học cơ sở</v>
          </cell>
          <cell r="X616">
            <v>0</v>
          </cell>
          <cell r="AB616" t="str">
            <v>0352956825</v>
          </cell>
          <cell r="AC616" t="str">
            <v>0352956825</v>
          </cell>
          <cell r="AE616" t="str">
            <v>Na Hiên, Yên Trạch, Phú Lương, Thái Nguyên</v>
          </cell>
          <cell r="AF616" t="str">
            <v>Việt Nam</v>
          </cell>
          <cell r="AG616" t="str">
            <v>Thái Nguyên</v>
          </cell>
          <cell r="AH616" t="str">
            <v>Phú Lương</v>
          </cell>
          <cell r="AI616" t="str">
            <v>Yên Trạch</v>
          </cell>
        </row>
        <row r="617">
          <cell r="C617" t="str">
            <v>18052815PW</v>
          </cell>
          <cell r="D617" t="str">
            <v>Dương Thị Trang</v>
          </cell>
          <cell r="E617" t="str">
            <v>Nữ</v>
          </cell>
          <cell r="F617">
            <v>35089</v>
          </cell>
          <cell r="G617">
            <v>29</v>
          </cell>
          <cell r="H617" t="str">
            <v>P</v>
          </cell>
          <cell r="I617" t="str">
            <v>Nhã Lộng, Phú Bình, Thái Nguyên</v>
          </cell>
          <cell r="J617" t="str">
            <v>Nhã Lộng, Phú Bình, Thái Nguyên</v>
          </cell>
          <cell r="K617" t="str">
            <v>Thái Nguyên</v>
          </cell>
          <cell r="L617" t="str">
            <v>019196010076</v>
          </cell>
          <cell r="M617">
            <v>44439</v>
          </cell>
          <cell r="N617" t="str">
            <v>Cục CS QLHC về TTXH</v>
          </cell>
          <cell r="O617" t="str">
            <v>Độc thân</v>
          </cell>
          <cell r="P617" t="str">
            <v>Kinh</v>
          </cell>
          <cell r="Q617" t="str">
            <v>Không</v>
          </cell>
          <cell r="R617" t="str">
            <v>Việt Nam</v>
          </cell>
          <cell r="S617" t="str">
            <v>Trung học phổ thông</v>
          </cell>
          <cell r="X617">
            <v>0</v>
          </cell>
          <cell r="AB617" t="str">
            <v>0384223058</v>
          </cell>
          <cell r="AC617" t="str">
            <v>0384223058</v>
          </cell>
          <cell r="AE617" t="str">
            <v>Soi 2, Nhã Lộng, Phú Bình, Thái Nguyên</v>
          </cell>
          <cell r="AF617" t="str">
            <v>Việt Nam</v>
          </cell>
          <cell r="AG617" t="str">
            <v>Thái Nguyên</v>
          </cell>
          <cell r="AH617" t="str">
            <v>Phú Bình</v>
          </cell>
          <cell r="AI617" t="str">
            <v>Nhã Lộng</v>
          </cell>
        </row>
        <row r="618">
          <cell r="C618" t="str">
            <v>18052816PW</v>
          </cell>
          <cell r="D618" t="str">
            <v>Nguyễn Thị Đào</v>
          </cell>
          <cell r="E618" t="str">
            <v>Nữ</v>
          </cell>
          <cell r="F618">
            <v>30715</v>
          </cell>
          <cell r="G618">
            <v>41</v>
          </cell>
          <cell r="H618" t="str">
            <v>P</v>
          </cell>
          <cell r="I618" t="str">
            <v>Tức Tranh, Phú Lương, Thái Nguyên</v>
          </cell>
          <cell r="J618" t="str">
            <v>Tức Tranh, Phú Lương, Thái Nguyên</v>
          </cell>
          <cell r="K618" t="str">
            <v>Thái Nguyên</v>
          </cell>
          <cell r="L618" t="str">
            <v>019184014537</v>
          </cell>
          <cell r="M618">
            <v>44389</v>
          </cell>
          <cell r="N618" t="str">
            <v>Cục CS QLHC về TTXH</v>
          </cell>
          <cell r="O618" t="str">
            <v>Độc thân</v>
          </cell>
          <cell r="P618" t="str">
            <v>Tày</v>
          </cell>
          <cell r="Q618" t="str">
            <v>Không</v>
          </cell>
          <cell r="R618" t="str">
            <v>Việt Nam</v>
          </cell>
          <cell r="S618" t="str">
            <v>Trung học cơ sở</v>
          </cell>
          <cell r="X618">
            <v>0</v>
          </cell>
          <cell r="AB618" t="str">
            <v>0348588109</v>
          </cell>
          <cell r="AC618" t="str">
            <v>0348588109</v>
          </cell>
          <cell r="AE618" t="str">
            <v>Đồng Tiến, Tức Tranh, Phú Lương, Thái Nguyên</v>
          </cell>
          <cell r="AF618" t="str">
            <v>Việt Nam</v>
          </cell>
          <cell r="AG618" t="str">
            <v>Thái Nguyên</v>
          </cell>
          <cell r="AH618" t="str">
            <v>Phú Lương</v>
          </cell>
          <cell r="AI618" t="str">
            <v>Tức Tranh</v>
          </cell>
        </row>
        <row r="619">
          <cell r="C619" t="str">
            <v>NW18052840QW</v>
          </cell>
          <cell r="D619" t="str">
            <v>Nguyễn Thị Thanh</v>
          </cell>
          <cell r="E619" t="str">
            <v>Nữ</v>
          </cell>
          <cell r="F619">
            <v>36134</v>
          </cell>
          <cell r="G619">
            <v>27</v>
          </cell>
          <cell r="H619" t="str">
            <v>Q</v>
          </cell>
          <cell r="I619" t="str">
            <v>Cù Vân, Đại Từ, Thái Nguyên</v>
          </cell>
          <cell r="J619" t="str">
            <v>Cù Vân, Đại Từ, Thái Nguyên</v>
          </cell>
          <cell r="K619" t="str">
            <v>Thái Nguyên</v>
          </cell>
          <cell r="L619" t="str">
            <v>091886038</v>
          </cell>
          <cell r="M619">
            <v>44372</v>
          </cell>
          <cell r="N619" t="str">
            <v>Thái Nguyên</v>
          </cell>
          <cell r="O619" t="str">
            <v>Đã có gia đình</v>
          </cell>
          <cell r="P619" t="str">
            <v>Kinh</v>
          </cell>
          <cell r="Q619" t="str">
            <v>Không</v>
          </cell>
          <cell r="R619" t="str">
            <v>Việt Nam</v>
          </cell>
          <cell r="S619" t="str">
            <v>Nghỉ việc</v>
          </cell>
          <cell r="X619">
            <v>0</v>
          </cell>
          <cell r="AB619" t="e">
            <v>#N/A</v>
          </cell>
          <cell r="AC619" t="str">
            <v>01673000345</v>
          </cell>
          <cell r="AE619" t="str">
            <v>Xóm 4, Cù Vân, Đại Từ, Thái Nguyên</v>
          </cell>
          <cell r="AF619" t="str">
            <v>Việt Nam</v>
          </cell>
          <cell r="AG619" t="str">
            <v>Thái Nguyên</v>
          </cell>
          <cell r="AH619" t="str">
            <v>Đại Từ</v>
          </cell>
          <cell r="AI619" t="str">
            <v>Cù Vân</v>
          </cell>
        </row>
        <row r="620">
          <cell r="C620" t="str">
            <v>18052855PW</v>
          </cell>
          <cell r="D620" t="str">
            <v>Đào Thị Huệ</v>
          </cell>
          <cell r="E620" t="str">
            <v>Nữ</v>
          </cell>
          <cell r="F620">
            <v>30980</v>
          </cell>
          <cell r="G620">
            <v>41</v>
          </cell>
          <cell r="H620" t="str">
            <v>P</v>
          </cell>
          <cell r="I620" t="str">
            <v>Phú Nhuận, Bảo Thắng, Lào Cai</v>
          </cell>
          <cell r="J620" t="str">
            <v>Lam Hà, Kiến An, Hải Phòng</v>
          </cell>
          <cell r="K620" t="str">
            <v>Hải Phòng</v>
          </cell>
          <cell r="L620" t="str">
            <v>010184002082</v>
          </cell>
          <cell r="M620">
            <v>45057</v>
          </cell>
          <cell r="N620" t="str">
            <v>Cục CS QLHC về TTXH</v>
          </cell>
          <cell r="O620" t="str">
            <v>Đã có gia đình</v>
          </cell>
          <cell r="P620" t="str">
            <v>Kinh</v>
          </cell>
          <cell r="Q620" t="str">
            <v>Không</v>
          </cell>
          <cell r="R620" t="str">
            <v>Việt Nam</v>
          </cell>
          <cell r="S620" t="str">
            <v>Trung học cơ sở</v>
          </cell>
          <cell r="X620">
            <v>0</v>
          </cell>
          <cell r="AB620" t="str">
            <v>0392873280</v>
          </cell>
          <cell r="AC620" t="str">
            <v>0392873280</v>
          </cell>
          <cell r="AE620" t="str">
            <v>Điềm Thụy, Điềm Thụy, Phú Bình, Thái Nguyên</v>
          </cell>
          <cell r="AF620" t="str">
            <v>Việt Nam</v>
          </cell>
          <cell r="AG620" t="str">
            <v>Thái Nguyên</v>
          </cell>
          <cell r="AH620" t="str">
            <v>Phú Bình</v>
          </cell>
          <cell r="AI620" t="str">
            <v>Điềm Thụy</v>
          </cell>
        </row>
        <row r="621">
          <cell r="C621" t="str">
            <v>18052845PW</v>
          </cell>
          <cell r="D621" t="str">
            <v>Trần Thị Mai</v>
          </cell>
          <cell r="E621" t="str">
            <v>Nữ</v>
          </cell>
          <cell r="F621">
            <v>31629</v>
          </cell>
          <cell r="G621">
            <v>39</v>
          </cell>
          <cell r="H621" t="str">
            <v>P</v>
          </cell>
          <cell r="I621" t="str">
            <v>Hương Sơn, Phú Bình, Thái Nguyên</v>
          </cell>
          <cell r="J621" t="str">
            <v>Hương Sơn, Phú Bình, Thái Nguyên</v>
          </cell>
          <cell r="K621" t="str">
            <v>Thái Nguyên</v>
          </cell>
          <cell r="L621" t="str">
            <v>019186007084</v>
          </cell>
          <cell r="M621">
            <v>44372</v>
          </cell>
          <cell r="N621" t="str">
            <v>Cục CS QLHC về TTXH</v>
          </cell>
          <cell r="O621" t="str">
            <v>Đã có gia đình</v>
          </cell>
          <cell r="P621" t="str">
            <v>Kinh</v>
          </cell>
          <cell r="Q621" t="str">
            <v>Không</v>
          </cell>
          <cell r="R621" t="str">
            <v>Việt Nam</v>
          </cell>
          <cell r="S621" t="str">
            <v>Trung học phổ thông</v>
          </cell>
          <cell r="X621">
            <v>0</v>
          </cell>
          <cell r="AB621" t="e">
            <v>#N/A</v>
          </cell>
          <cell r="AC621" t="str">
            <v>01689814386</v>
          </cell>
          <cell r="AE621" t="str">
            <v>Bến, Nhã Lộng, Phú Bình, Thái Nguyên</v>
          </cell>
          <cell r="AF621" t="str">
            <v>Việt Nam</v>
          </cell>
          <cell r="AG621" t="str">
            <v>Thái Nguyên</v>
          </cell>
          <cell r="AH621" t="str">
            <v>Phú Bình</v>
          </cell>
          <cell r="AI621" t="str">
            <v>Nhã Lộng</v>
          </cell>
        </row>
        <row r="622">
          <cell r="C622" t="str">
            <v>NW18052850QW</v>
          </cell>
          <cell r="D622" t="str">
            <v>Bùi Thị Sơn</v>
          </cell>
          <cell r="E622" t="str">
            <v>Nữ</v>
          </cell>
          <cell r="F622">
            <v>31973</v>
          </cell>
          <cell r="G622">
            <v>38</v>
          </cell>
          <cell r="H622" t="str">
            <v>Q</v>
          </cell>
          <cell r="I622" t="str">
            <v>Thạch Bình, Nho Quan, Ninh Bình</v>
          </cell>
          <cell r="J622" t="str">
            <v>Thạch Bình, Nho Quan, Ninh Bình</v>
          </cell>
          <cell r="K622" t="str">
            <v>Ninh Bình</v>
          </cell>
          <cell r="L622" t="str">
            <v>037187008892</v>
          </cell>
          <cell r="M622">
            <v>45174</v>
          </cell>
          <cell r="N622" t="str">
            <v>Cục CS QLHC về TTXH</v>
          </cell>
          <cell r="O622" t="str">
            <v>Đã có gia đình</v>
          </cell>
          <cell r="P622" t="str">
            <v>Mường</v>
          </cell>
          <cell r="Q622" t="str">
            <v>Không</v>
          </cell>
          <cell r="R622" t="str">
            <v>Việt Nam</v>
          </cell>
          <cell r="S622" t="str">
            <v>Tiểu học</v>
          </cell>
          <cell r="X622">
            <v>0</v>
          </cell>
          <cell r="AB622" t="str">
            <v>0367412646</v>
          </cell>
          <cell r="AC622" t="str">
            <v>0367412646</v>
          </cell>
          <cell r="AE622" t="str">
            <v>Rô, Thượng Đình, Phú Bình, Thái Nguyên</v>
          </cell>
          <cell r="AF622" t="str">
            <v>Việt Nam</v>
          </cell>
          <cell r="AG622" t="str">
            <v>Thái Nguyên</v>
          </cell>
          <cell r="AH622" t="str">
            <v>Phú Bình</v>
          </cell>
          <cell r="AI622" t="str">
            <v>Thượng Đình</v>
          </cell>
        </row>
        <row r="623">
          <cell r="C623" t="str">
            <v>18052877PW</v>
          </cell>
          <cell r="D623" t="str">
            <v>Dương Thị Hằng</v>
          </cell>
          <cell r="E623" t="str">
            <v>Nữ</v>
          </cell>
          <cell r="F623">
            <v>31495</v>
          </cell>
          <cell r="G623">
            <v>39</v>
          </cell>
          <cell r="H623" t="str">
            <v>P</v>
          </cell>
          <cell r="I623" t="str">
            <v>Úc Kỳ, Phú Bình, Thái Nguyên</v>
          </cell>
          <cell r="J623" t="str">
            <v>Úc Kỳ, Phú Bình, Thái Nguyên</v>
          </cell>
          <cell r="K623" t="str">
            <v>Thái Nguyên</v>
          </cell>
          <cell r="L623" t="str">
            <v>019186006382</v>
          </cell>
          <cell r="M623">
            <v>44389</v>
          </cell>
          <cell r="N623" t="str">
            <v>Cục CS QLHC về TTXH</v>
          </cell>
          <cell r="O623" t="str">
            <v>Đã có gia đình</v>
          </cell>
          <cell r="P623" t="str">
            <v>Kinh</v>
          </cell>
          <cell r="Q623" t="str">
            <v>Không</v>
          </cell>
          <cell r="R623" t="str">
            <v>Việt Nam</v>
          </cell>
          <cell r="S623" t="str">
            <v>Trung học cơ sở</v>
          </cell>
          <cell r="X623">
            <v>0</v>
          </cell>
          <cell r="AB623" t="str">
            <v>0395558062</v>
          </cell>
          <cell r="AC623" t="str">
            <v>0395558062</v>
          </cell>
          <cell r="AE623" t="str">
            <v>Đầm 1, Úc Kỳ, Phú Bình, Thái Nguyên</v>
          </cell>
          <cell r="AF623" t="str">
            <v>Việt Nam</v>
          </cell>
          <cell r="AG623" t="str">
            <v>Thái Nguyên</v>
          </cell>
          <cell r="AH623" t="str">
            <v>Phú Bình</v>
          </cell>
          <cell r="AI623" t="str">
            <v>Úc Kỳ</v>
          </cell>
        </row>
        <row r="624">
          <cell r="C624" t="str">
            <v>18062889PW</v>
          </cell>
          <cell r="D624" t="str">
            <v>Nguyễn Thùy Trang</v>
          </cell>
          <cell r="E624" t="str">
            <v>Nữ</v>
          </cell>
          <cell r="F624">
            <v>35127</v>
          </cell>
          <cell r="G624">
            <v>29</v>
          </cell>
          <cell r="H624" t="str">
            <v>P</v>
          </cell>
          <cell r="I624" t="str">
            <v>Lương Sơn, Sông Công, Thái Nguyên</v>
          </cell>
          <cell r="J624" t="str">
            <v>Lương Sơn, Sông Công, Thái Nguyên</v>
          </cell>
          <cell r="K624" t="str">
            <v>Thái Nguyên</v>
          </cell>
          <cell r="L624" t="str">
            <v>019196005320</v>
          </cell>
          <cell r="M624">
            <v>45667</v>
          </cell>
          <cell r="N624" t="str">
            <v>Cục CS QLHC về TTXH</v>
          </cell>
          <cell r="O624" t="str">
            <v>Độc thân</v>
          </cell>
          <cell r="P624" t="str">
            <v>Kinh</v>
          </cell>
          <cell r="Q624" t="str">
            <v>Không</v>
          </cell>
          <cell r="R624" t="str">
            <v>Việt Nam</v>
          </cell>
          <cell r="S624" t="str">
            <v>Trung học phổ thông</v>
          </cell>
          <cell r="X624">
            <v>0</v>
          </cell>
          <cell r="AB624" t="str">
            <v>0967402874</v>
          </cell>
          <cell r="AC624" t="str">
            <v>0967402874</v>
          </cell>
          <cell r="AE624" t="str">
            <v>Nha Làng, Lương Sơn, Sông Công, Thái Nguyên</v>
          </cell>
          <cell r="AF624" t="str">
            <v>Việt Nam</v>
          </cell>
          <cell r="AG624" t="str">
            <v>Thái Nguyên</v>
          </cell>
          <cell r="AH624" t="str">
            <v>Sông Công</v>
          </cell>
          <cell r="AI624" t="str">
            <v>Lương Sơn</v>
          </cell>
        </row>
        <row r="625">
          <cell r="C625" t="str">
            <v>17120888PW</v>
          </cell>
          <cell r="D625" t="str">
            <v>Nguyễn Thị Mai Chiên</v>
          </cell>
          <cell r="E625" t="str">
            <v>Nữ</v>
          </cell>
          <cell r="F625">
            <v>30889</v>
          </cell>
          <cell r="G625">
            <v>41</v>
          </cell>
          <cell r="H625" t="str">
            <v>P</v>
          </cell>
          <cell r="I625" t="str">
            <v>Nam Tiến, Phổ Yên, Thái Nguyên</v>
          </cell>
          <cell r="J625" t="str">
            <v>Nam Tiến, Phổ Yên, Thái Nguyên</v>
          </cell>
          <cell r="K625" t="str">
            <v>Thái Nguyên</v>
          </cell>
          <cell r="L625" t="str">
            <v>019184005303</v>
          </cell>
          <cell r="M625">
            <v>45489</v>
          </cell>
          <cell r="N625" t="str">
            <v>Cục CS QLHC về TTXH</v>
          </cell>
          <cell r="O625" t="str">
            <v>Đã có gia đình</v>
          </cell>
          <cell r="P625" t="str">
            <v>Kinh</v>
          </cell>
          <cell r="Q625" t="str">
            <v>Không</v>
          </cell>
          <cell r="R625" t="str">
            <v>Việt Nam</v>
          </cell>
          <cell r="S625" t="str">
            <v>Tiểu học</v>
          </cell>
          <cell r="X625">
            <v>0</v>
          </cell>
          <cell r="AB625" t="str">
            <v>0984760201</v>
          </cell>
          <cell r="AC625" t="str">
            <v>0984760201</v>
          </cell>
          <cell r="AE625" t="str">
            <v>Trường Thọ, Tân Hương, Phổ Yên, Thái Nguyên</v>
          </cell>
          <cell r="AF625" t="str">
            <v>Việt Nam</v>
          </cell>
          <cell r="AG625" t="str">
            <v>Thái Nguyên</v>
          </cell>
          <cell r="AH625" t="str">
            <v>Phổ Yên</v>
          </cell>
          <cell r="AI625" t="str">
            <v>Tân Hương</v>
          </cell>
        </row>
        <row r="626">
          <cell r="C626" t="str">
            <v>NW18011089TP</v>
          </cell>
          <cell r="D626" t="str">
            <v>Đỗ Thị Út</v>
          </cell>
          <cell r="E626" t="str">
            <v>Nữ</v>
          </cell>
          <cell r="F626">
            <v>31365</v>
          </cell>
          <cell r="G626">
            <v>40</v>
          </cell>
          <cell r="H626" t="str">
            <v>P</v>
          </cell>
          <cell r="I626" t="str">
            <v>Yên Lãng, Đại Từ, Thái Nguyên</v>
          </cell>
          <cell r="J626" t="str">
            <v>Mộc Nam, Duy Tiên, Hà Nam</v>
          </cell>
          <cell r="K626" t="str">
            <v>Hà Nam</v>
          </cell>
          <cell r="L626" t="str">
            <v>090996695</v>
          </cell>
          <cell r="M626">
            <v>43105</v>
          </cell>
          <cell r="N626" t="str">
            <v>Thái Nguyên</v>
          </cell>
          <cell r="O626" t="str">
            <v>Đã có gia đình</v>
          </cell>
          <cell r="P626" t="str">
            <v>Kinh</v>
          </cell>
          <cell r="Q626" t="str">
            <v>Không</v>
          </cell>
          <cell r="R626" t="str">
            <v>Việt Nam</v>
          </cell>
          <cell r="S626" t="str">
            <v>Tiểu học</v>
          </cell>
          <cell r="X626">
            <v>0</v>
          </cell>
          <cell r="AB626" t="e">
            <v>#N/A</v>
          </cell>
          <cell r="AC626" t="str">
            <v>01692279983</v>
          </cell>
          <cell r="AE626" t="str">
            <v>Đèo Khế, Yên Lãng, Đại Từ, Thái Nguyên</v>
          </cell>
          <cell r="AF626" t="str">
            <v>Việt Nam</v>
          </cell>
          <cell r="AG626" t="str">
            <v>Thái Nguyên</v>
          </cell>
          <cell r="AH626" t="str">
            <v>Đại Từ</v>
          </cell>
          <cell r="AI626" t="str">
            <v>Yên Lãng</v>
          </cell>
        </row>
        <row r="627">
          <cell r="C627" t="str">
            <v>NW18062905SW</v>
          </cell>
          <cell r="D627" t="str">
            <v>Phạm Văn Việt</v>
          </cell>
          <cell r="E627" t="str">
            <v>Nam</v>
          </cell>
          <cell r="F627">
            <v>33107</v>
          </cell>
          <cell r="G627">
            <v>35</v>
          </cell>
          <cell r="H627" t="str">
            <v>S</v>
          </cell>
          <cell r="I627" t="str">
            <v>Tân Kim, Phú Bình, Thái Nguyên</v>
          </cell>
          <cell r="J627" t="str">
            <v>Tân Kim, Phú Bình, Thái Nguyên</v>
          </cell>
          <cell r="K627" t="str">
            <v>Thái Nguyên</v>
          </cell>
          <cell r="L627" t="str">
            <v>091625048</v>
          </cell>
          <cell r="M627">
            <v>39529</v>
          </cell>
          <cell r="N627" t="str">
            <v>Thái Nguyên</v>
          </cell>
          <cell r="O627" t="str">
            <v>Độc thân</v>
          </cell>
          <cell r="P627" t="str">
            <v>Kinh</v>
          </cell>
          <cell r="Q627" t="str">
            <v>Không</v>
          </cell>
          <cell r="R627" t="str">
            <v>Việt Nam</v>
          </cell>
          <cell r="S627" t="str">
            <v>Trung cấp</v>
          </cell>
          <cell r="X627">
            <v>2010</v>
          </cell>
          <cell r="AB627" t="e">
            <v>#N/A</v>
          </cell>
          <cell r="AC627" t="str">
            <v>01675713775</v>
          </cell>
          <cell r="AE627" t="str">
            <v>Xuân Lai, Tân Kim, Phú Bình, Thái Nguyên</v>
          </cell>
          <cell r="AF627" t="str">
            <v>Việt Nam</v>
          </cell>
          <cell r="AG627" t="str">
            <v>Thái Nguyên</v>
          </cell>
          <cell r="AH627" t="str">
            <v>Phú Bình</v>
          </cell>
          <cell r="AI627" t="str">
            <v>Tân Kim</v>
          </cell>
        </row>
        <row r="628">
          <cell r="C628" t="str">
            <v>NW18062924PW</v>
          </cell>
          <cell r="D628" t="str">
            <v>Tạ Thị Yến</v>
          </cell>
          <cell r="E628" t="str">
            <v>Nữ</v>
          </cell>
          <cell r="F628">
            <v>31923</v>
          </cell>
          <cell r="G628">
            <v>38</v>
          </cell>
          <cell r="H628" t="str">
            <v>P</v>
          </cell>
          <cell r="I628" t="str">
            <v>Nga My, Phú Bình, Thái Nguyên</v>
          </cell>
          <cell r="J628" t="str">
            <v>Nga My, Phú Bình, Thái Nguyên</v>
          </cell>
          <cell r="K628" t="str">
            <v>Thái Nguyên</v>
          </cell>
          <cell r="L628" t="str">
            <v>019187012864</v>
          </cell>
          <cell r="M628">
            <v>44409</v>
          </cell>
          <cell r="N628" t="str">
            <v>Cục CS QLHC về TTXH</v>
          </cell>
          <cell r="O628" t="str">
            <v>Đã có gia đình</v>
          </cell>
          <cell r="P628" t="str">
            <v>Kinh</v>
          </cell>
          <cell r="Q628" t="str">
            <v>Không</v>
          </cell>
          <cell r="R628" t="str">
            <v>Việt Nam</v>
          </cell>
          <cell r="S628" t="str">
            <v>Trung học phổ thông</v>
          </cell>
          <cell r="X628">
            <v>0</v>
          </cell>
          <cell r="AB628" t="str">
            <v>0965761362</v>
          </cell>
          <cell r="AC628" t="str">
            <v>0965761362</v>
          </cell>
          <cell r="AE628" t="str">
            <v>Đồn, Hà Châu, Phú Bình, Thái Nguyên</v>
          </cell>
          <cell r="AF628" t="str">
            <v>Việt Nam</v>
          </cell>
          <cell r="AG628" t="str">
            <v>Thái Nguyên</v>
          </cell>
          <cell r="AH628" t="str">
            <v>Phú Bình</v>
          </cell>
          <cell r="AI628" t="str">
            <v>Hà Châu</v>
          </cell>
        </row>
        <row r="629">
          <cell r="C629" t="str">
            <v>NW18062952QW</v>
          </cell>
          <cell r="D629" t="str">
            <v>Triệu Sơn Hùng</v>
          </cell>
          <cell r="E629" t="str">
            <v>Nam</v>
          </cell>
          <cell r="F629">
            <v>33916</v>
          </cell>
          <cell r="G629">
            <v>33</v>
          </cell>
          <cell r="H629" t="str">
            <v>Q</v>
          </cell>
          <cell r="I629" t="str">
            <v>Quan Triều, Thái Nguyên, Thái Nguyên</v>
          </cell>
          <cell r="J629" t="str">
            <v>Phủ Lý, Phú Lương, Thái Nguyên</v>
          </cell>
          <cell r="K629" t="str">
            <v>Thái Nguyên</v>
          </cell>
          <cell r="L629" t="str">
            <v>091706874</v>
          </cell>
          <cell r="M629">
            <v>40250</v>
          </cell>
          <cell r="N629" t="str">
            <v>Thái Nguyên</v>
          </cell>
          <cell r="O629" t="str">
            <v>Độc thân</v>
          </cell>
          <cell r="P629" t="str">
            <v>Kinh</v>
          </cell>
          <cell r="Q629" t="str">
            <v>Không</v>
          </cell>
          <cell r="R629" t="str">
            <v>Việt Nam</v>
          </cell>
          <cell r="S629" t="str">
            <v>Trung cấp</v>
          </cell>
          <cell r="X629">
            <v>0</v>
          </cell>
          <cell r="AB629" t="e">
            <v>#N/A</v>
          </cell>
          <cell r="AC629" t="str">
            <v>0962822991</v>
          </cell>
          <cell r="AE629" t="str">
            <v>Xóm 2, Phúc Hà, Thái Nguyên, Thái Nguyên</v>
          </cell>
          <cell r="AF629" t="str">
            <v>Việt Nam</v>
          </cell>
          <cell r="AG629" t="str">
            <v>Thái Nguyên</v>
          </cell>
          <cell r="AH629" t="str">
            <v>Thái Nguyên</v>
          </cell>
          <cell r="AI629" t="str">
            <v>Phúc Hà</v>
          </cell>
        </row>
        <row r="630">
          <cell r="C630" t="str">
            <v>18062957PW</v>
          </cell>
          <cell r="D630" t="str">
            <v>Hà Thị Tuyết</v>
          </cell>
          <cell r="E630" t="str">
            <v>Nữ</v>
          </cell>
          <cell r="F630">
            <v>27514</v>
          </cell>
          <cell r="G630">
            <v>50</v>
          </cell>
          <cell r="H630" t="str">
            <v>P</v>
          </cell>
          <cell r="I630" t="str">
            <v>Thượng Đình, Phú Bình, Thái Nguyên</v>
          </cell>
          <cell r="J630" t="str">
            <v>Thượng Đình, Phú Bình, Thái Nguyên</v>
          </cell>
          <cell r="K630" t="str">
            <v>Thái Nguyên</v>
          </cell>
          <cell r="L630" t="str">
            <v>019175015610</v>
          </cell>
          <cell r="M630">
            <v>44508</v>
          </cell>
          <cell r="N630" t="str">
            <v>Cục CS QLHC về TTXH</v>
          </cell>
          <cell r="O630" t="str">
            <v>Đã có gia đình</v>
          </cell>
          <cell r="P630" t="str">
            <v>Kinh</v>
          </cell>
          <cell r="Q630" t="str">
            <v>Không</v>
          </cell>
          <cell r="R630" t="str">
            <v>Việt Nam</v>
          </cell>
          <cell r="S630" t="str">
            <v>Tiểu học</v>
          </cell>
          <cell r="X630">
            <v>0</v>
          </cell>
          <cell r="AB630" t="str">
            <v>0399970677</v>
          </cell>
          <cell r="AC630" t="str">
            <v>0399970677</v>
          </cell>
          <cell r="AE630" t="str">
            <v>Hòa Thịnh, Thượng Đình, Phú Bình, Thái Nguyên</v>
          </cell>
          <cell r="AF630" t="str">
            <v>Việt Nam</v>
          </cell>
          <cell r="AG630" t="str">
            <v>Thái Nguyên</v>
          </cell>
          <cell r="AH630" t="str">
            <v>Phú Bình</v>
          </cell>
          <cell r="AI630" t="str">
            <v>Thượng Đình</v>
          </cell>
        </row>
        <row r="631">
          <cell r="C631" t="str">
            <v>NW18031280TP</v>
          </cell>
          <cell r="D631" t="str">
            <v>Triệu Thị Hường</v>
          </cell>
          <cell r="E631" t="str">
            <v>Nữ</v>
          </cell>
          <cell r="F631">
            <v>29318</v>
          </cell>
          <cell r="G631">
            <v>45</v>
          </cell>
          <cell r="H631" t="str">
            <v>P</v>
          </cell>
          <cell r="I631" t="str">
            <v>Như Cố, Chợ Mới, Bắc Kạn</v>
          </cell>
          <cell r="J631" t="str">
            <v>Như Cố, Chợ Mới, Bắc Kạn</v>
          </cell>
          <cell r="K631" t="str">
            <v>Bắc Kạn</v>
          </cell>
          <cell r="L631" t="str">
            <v>006180004393</v>
          </cell>
          <cell r="M631">
            <v>44371</v>
          </cell>
          <cell r="N631" t="str">
            <v>Cục CS QLHC về TTXH</v>
          </cell>
          <cell r="O631" t="str">
            <v>Đã có gia đình</v>
          </cell>
          <cell r="P631" t="str">
            <v>Dao</v>
          </cell>
          <cell r="Q631" t="str">
            <v>Không</v>
          </cell>
          <cell r="R631" t="str">
            <v>Việt Nam</v>
          </cell>
          <cell r="S631" t="str">
            <v>Tiểu học</v>
          </cell>
          <cell r="X631">
            <v>0</v>
          </cell>
          <cell r="AB631" t="e">
            <v>#N/A</v>
          </cell>
          <cell r="AC631" t="str">
            <v>0982023563</v>
          </cell>
          <cell r="AE631" t="str">
            <v>Khuổi Chủ, Như Cố, Chợ Mới, Bắc Kạn</v>
          </cell>
          <cell r="AF631" t="str">
            <v>Việt Nam</v>
          </cell>
          <cell r="AG631" t="str">
            <v>Bắc Kạn</v>
          </cell>
          <cell r="AH631" t="str">
            <v>Chợ Mới</v>
          </cell>
          <cell r="AI631" t="str">
            <v>Như Cố</v>
          </cell>
        </row>
        <row r="632">
          <cell r="C632" t="str">
            <v>NW18072958SW</v>
          </cell>
          <cell r="D632" t="str">
            <v>Nguyễn Hà Dương</v>
          </cell>
          <cell r="E632" t="str">
            <v>Nam</v>
          </cell>
          <cell r="F632">
            <v>33897</v>
          </cell>
          <cell r="G632">
            <v>33</v>
          </cell>
          <cell r="H632" t="str">
            <v>S</v>
          </cell>
          <cell r="I632" t="str">
            <v>Đắc Sơn, Phổ Yên, Thái Nguyên</v>
          </cell>
          <cell r="J632" t="str">
            <v>Đắc Sơn, Phổ Yên, Thái Nguyên</v>
          </cell>
          <cell r="K632" t="str">
            <v>Thái Nguyên</v>
          </cell>
          <cell r="L632" t="str">
            <v>019092005134</v>
          </cell>
          <cell r="M632">
            <v>44372</v>
          </cell>
          <cell r="N632" t="str">
            <v>Cục CS QLHC về TTXH</v>
          </cell>
          <cell r="O632" t="str">
            <v>Độc thân</v>
          </cell>
          <cell r="P632" t="str">
            <v>Kinh</v>
          </cell>
          <cell r="Q632" t="str">
            <v>Không</v>
          </cell>
          <cell r="R632" t="str">
            <v>Việt Nam</v>
          </cell>
          <cell r="S632" t="str">
            <v>Trung học phổ thông</v>
          </cell>
          <cell r="X632">
            <v>0</v>
          </cell>
          <cell r="AB632" t="str">
            <v>0911518906</v>
          </cell>
          <cell r="AC632" t="str">
            <v>0911518906</v>
          </cell>
          <cell r="AE632" t="str">
            <v>Cây Xanh, Đắc Sơn, Phổ Yên, Thái Nguyên</v>
          </cell>
          <cell r="AF632" t="str">
            <v>Việt Nam</v>
          </cell>
          <cell r="AG632" t="str">
            <v>Thái Nguyên</v>
          </cell>
          <cell r="AH632" t="str">
            <v>Phổ Yên</v>
          </cell>
          <cell r="AI632" t="str">
            <v>Đắc Sơn</v>
          </cell>
        </row>
        <row r="633">
          <cell r="C633" t="str">
            <v>NW18021104TP</v>
          </cell>
          <cell r="D633" t="str">
            <v>Nguyễn Thị Hiền</v>
          </cell>
          <cell r="E633" t="str">
            <v>Nữ</v>
          </cell>
          <cell r="F633">
            <v>27615</v>
          </cell>
          <cell r="G633">
            <v>50</v>
          </cell>
          <cell r="H633" t="str">
            <v>P</v>
          </cell>
          <cell r="I633" t="str">
            <v>Vạn Thọ, Đại Từ, Thái Nguyên</v>
          </cell>
          <cell r="J633" t="str">
            <v>Vạn Thọ, Đại Từ, Thái Nguyên</v>
          </cell>
          <cell r="K633" t="str">
            <v>Thái Nguyên</v>
          </cell>
          <cell r="L633" t="str">
            <v>090641817</v>
          </cell>
          <cell r="M633">
            <v>41891</v>
          </cell>
          <cell r="N633" t="str">
            <v>Thái Nguyên</v>
          </cell>
          <cell r="O633" t="str">
            <v>Đã có gia đình</v>
          </cell>
          <cell r="P633" t="str">
            <v>Kinh</v>
          </cell>
          <cell r="Q633" t="str">
            <v>Không</v>
          </cell>
          <cell r="R633" t="str">
            <v>Việt Nam</v>
          </cell>
          <cell r="S633" t="str">
            <v>Trung học phổ thông</v>
          </cell>
          <cell r="X633">
            <v>0</v>
          </cell>
          <cell r="AB633" t="str">
            <v>0983498767</v>
          </cell>
          <cell r="AC633" t="str">
            <v>0983498767</v>
          </cell>
          <cell r="AE633" t="str">
            <v>Tổ 15, Tân Long, Thái Nguyên, Thái Nguyên</v>
          </cell>
          <cell r="AF633" t="str">
            <v>Việt Nam</v>
          </cell>
          <cell r="AG633" t="str">
            <v>Thái Nguyên</v>
          </cell>
          <cell r="AH633" t="str">
            <v>Thái Nguyên</v>
          </cell>
          <cell r="AI633" t="str">
            <v>Tân Long</v>
          </cell>
        </row>
        <row r="634">
          <cell r="C634" t="str">
            <v>NW18031238TP</v>
          </cell>
          <cell r="D634" t="str">
            <v>Phan Thị Thực</v>
          </cell>
          <cell r="E634" t="str">
            <v>Nữ</v>
          </cell>
          <cell r="F634">
            <v>28060</v>
          </cell>
          <cell r="G634">
            <v>49</v>
          </cell>
          <cell r="H634" t="str">
            <v>P</v>
          </cell>
          <cell r="I634" t="str">
            <v>Ôn Lương, Phú Lương, Thái Nguyên</v>
          </cell>
          <cell r="J634" t="str">
            <v>Ôn Lương, Phú Lương, Thái Nguyên</v>
          </cell>
          <cell r="K634" t="str">
            <v>Thái Nguyên</v>
          </cell>
          <cell r="L634" t="str">
            <v>090802453</v>
          </cell>
          <cell r="M634">
            <v>42712</v>
          </cell>
          <cell r="N634" t="str">
            <v>Thái Nguyên</v>
          </cell>
          <cell r="O634" t="str">
            <v>Đã có gia đình</v>
          </cell>
          <cell r="P634" t="str">
            <v>Tày</v>
          </cell>
          <cell r="Q634" t="str">
            <v>Không</v>
          </cell>
          <cell r="R634" t="str">
            <v>Việt Nam</v>
          </cell>
          <cell r="S634" t="str">
            <v>Tiểu học</v>
          </cell>
          <cell r="X634">
            <v>0</v>
          </cell>
          <cell r="AB634" t="e">
            <v>#N/A</v>
          </cell>
          <cell r="AC634" t="str">
            <v>01658233690</v>
          </cell>
          <cell r="AE634" t="str">
            <v>Tiến Bộ, Hợp Thành, Phú Lương, Thái Nguyên</v>
          </cell>
          <cell r="AF634" t="str">
            <v>Việt Nam</v>
          </cell>
          <cell r="AG634" t="str">
            <v>Thái Nguyên</v>
          </cell>
          <cell r="AH634" t="str">
            <v>Phú Lương</v>
          </cell>
          <cell r="AI634" t="str">
            <v>Hợp Thành</v>
          </cell>
        </row>
        <row r="635">
          <cell r="C635" t="str">
            <v>NW18031253TP</v>
          </cell>
          <cell r="D635" t="str">
            <v>Nguyễn Thị Thu Hà</v>
          </cell>
          <cell r="E635" t="str">
            <v>Nữ</v>
          </cell>
          <cell r="F635">
            <v>34513</v>
          </cell>
          <cell r="G635">
            <v>31</v>
          </cell>
          <cell r="H635" t="str">
            <v>P</v>
          </cell>
          <cell r="I635" t="str">
            <v>Việt Long, Sóc Sơn, Hà Nội</v>
          </cell>
          <cell r="J635" t="str">
            <v>Việt Long, Sóc Sơn, Hà Nội</v>
          </cell>
          <cell r="K635" t="str">
            <v>Hà Nội</v>
          </cell>
          <cell r="L635" t="str">
            <v>001194031103</v>
          </cell>
          <cell r="M635">
            <v>44508</v>
          </cell>
          <cell r="N635" t="str">
            <v>Cục CS QLHC về TTXH</v>
          </cell>
          <cell r="O635" t="str">
            <v>Đã có gia đình</v>
          </cell>
          <cell r="P635" t="str">
            <v>Kinh</v>
          </cell>
          <cell r="Q635" t="str">
            <v>Không</v>
          </cell>
          <cell r="R635" t="str">
            <v>Việt Nam</v>
          </cell>
          <cell r="S635" t="str">
            <v>Tiểu học</v>
          </cell>
          <cell r="X635">
            <v>0</v>
          </cell>
          <cell r="AB635" t="str">
            <v>0386446909</v>
          </cell>
          <cell r="AC635" t="str">
            <v>0386446909</v>
          </cell>
          <cell r="AE635" t="str">
            <v>Kim Sơn, Vạn Phái, Phổ Yên, Thái Nguyên</v>
          </cell>
          <cell r="AF635" t="str">
            <v>Việt Nam</v>
          </cell>
          <cell r="AG635" t="str">
            <v>Thái Nguyên</v>
          </cell>
          <cell r="AH635" t="str">
            <v>Phổ Yên</v>
          </cell>
          <cell r="AI635" t="str">
            <v>Vạn Phái</v>
          </cell>
        </row>
        <row r="636">
          <cell r="C636" t="str">
            <v>NW18031259PW</v>
          </cell>
          <cell r="D636" t="str">
            <v>Phạm Thị Hải</v>
          </cell>
          <cell r="E636" t="str">
            <v>Nữ</v>
          </cell>
          <cell r="F636">
            <v>27084</v>
          </cell>
          <cell r="G636">
            <v>51</v>
          </cell>
          <cell r="H636" t="str">
            <v>P</v>
          </cell>
          <cell r="I636" t="str">
            <v>Tức Tranh, Phú Lương, Thái Nguyên</v>
          </cell>
          <cell r="J636" t="str">
            <v>Tức Tranh, Phú Lương, Thái Nguyên</v>
          </cell>
          <cell r="K636" t="str">
            <v>Thái Nguyên</v>
          </cell>
          <cell r="L636" t="str">
            <v>090675737</v>
          </cell>
          <cell r="M636">
            <v>43241</v>
          </cell>
          <cell r="N636" t="str">
            <v>Thái Nguyên</v>
          </cell>
          <cell r="O636" t="str">
            <v>Đã có gia đình</v>
          </cell>
          <cell r="P636" t="str">
            <v>Kinh</v>
          </cell>
          <cell r="Q636" t="str">
            <v>Không</v>
          </cell>
          <cell r="R636" t="str">
            <v>Việt Nam</v>
          </cell>
          <cell r="S636" t="str">
            <v>Tiểu học</v>
          </cell>
          <cell r="X636">
            <v>0</v>
          </cell>
          <cell r="AB636" t="str">
            <v>0976704595</v>
          </cell>
          <cell r="AC636" t="str">
            <v>0976704595</v>
          </cell>
          <cell r="AE636" t="str">
            <v>Thái An, Đu, Phú Lương, Thái Nguyên</v>
          </cell>
          <cell r="AF636" t="str">
            <v>Việt Nam</v>
          </cell>
          <cell r="AG636" t="str">
            <v>Thái Nguyên</v>
          </cell>
          <cell r="AH636" t="str">
            <v>Phú Lương</v>
          </cell>
          <cell r="AI636" t="str">
            <v>Thị trấn Đu</v>
          </cell>
        </row>
        <row r="637">
          <cell r="C637" t="str">
            <v>NW18031204TP</v>
          </cell>
          <cell r="D637" t="str">
            <v>Hoàng Thị Liên</v>
          </cell>
          <cell r="E637" t="str">
            <v>Nữ</v>
          </cell>
          <cell r="F637">
            <v>26728</v>
          </cell>
          <cell r="G637">
            <v>52</v>
          </cell>
          <cell r="H637" t="str">
            <v>P</v>
          </cell>
          <cell r="I637" t="str">
            <v>Minh Lập, Đồng Hỷ, Thái Nguyên</v>
          </cell>
          <cell r="J637" t="str">
            <v>Minh Lập, Đồng Hỷ, Thái Nguyên</v>
          </cell>
          <cell r="K637" t="str">
            <v>Thái Nguyên</v>
          </cell>
          <cell r="L637" t="str">
            <v>091003481</v>
          </cell>
          <cell r="M637">
            <v>42450</v>
          </cell>
          <cell r="N637" t="str">
            <v>Thái Nguyên</v>
          </cell>
          <cell r="O637" t="str">
            <v>Đã có gia đình</v>
          </cell>
          <cell r="P637" t="str">
            <v>Nùng</v>
          </cell>
          <cell r="Q637" t="str">
            <v>Không</v>
          </cell>
          <cell r="R637" t="str">
            <v>Việt Nam</v>
          </cell>
          <cell r="S637" t="str">
            <v>Tiểu học</v>
          </cell>
          <cell r="X637">
            <v>0</v>
          </cell>
          <cell r="AB637" t="e">
            <v>#N/A</v>
          </cell>
          <cell r="AC637" t="str">
            <v>0963056205</v>
          </cell>
          <cell r="AE637" t="str">
            <v>Làng Phan, Linh Sơn, Thái Nguyên, Thái Nguyên</v>
          </cell>
          <cell r="AF637" t="str">
            <v>Việt Nam</v>
          </cell>
          <cell r="AG637" t="str">
            <v>Thái Nguyên</v>
          </cell>
          <cell r="AH637" t="str">
            <v>Thái Nguyên</v>
          </cell>
          <cell r="AI637" t="str">
            <v>Linh Sơn</v>
          </cell>
        </row>
        <row r="638">
          <cell r="C638" t="str">
            <v>NW18031240PW</v>
          </cell>
          <cell r="D638" t="str">
            <v>Lưu Thị Nhung</v>
          </cell>
          <cell r="E638" t="str">
            <v>Nữ</v>
          </cell>
          <cell r="F638">
            <v>27676</v>
          </cell>
          <cell r="G638">
            <v>50</v>
          </cell>
          <cell r="H638" t="str">
            <v>P</v>
          </cell>
          <cell r="I638" t="str">
            <v>Phủ Lý, Phú Lương, Thái Nguyên</v>
          </cell>
          <cell r="J638" t="str">
            <v>Phủ Lý, Phú Lương, Thái Nguyên</v>
          </cell>
          <cell r="K638" t="str">
            <v>Thái Nguyên</v>
          </cell>
          <cell r="L638" t="str">
            <v>091639847</v>
          </cell>
          <cell r="M638">
            <v>42944</v>
          </cell>
          <cell r="N638" t="str">
            <v>Thái Nguyên</v>
          </cell>
          <cell r="O638" t="str">
            <v>Đã có gia đình</v>
          </cell>
          <cell r="P638" t="str">
            <v>Tày</v>
          </cell>
          <cell r="Q638" t="str">
            <v>Không</v>
          </cell>
          <cell r="R638" t="str">
            <v>Việt Nam</v>
          </cell>
          <cell r="S638" t="str">
            <v>Tiểu học</v>
          </cell>
          <cell r="X638">
            <v>0</v>
          </cell>
          <cell r="AB638" t="str">
            <v>0898276067</v>
          </cell>
          <cell r="AC638" t="str">
            <v>0898276067</v>
          </cell>
          <cell r="AE638" t="str">
            <v>Bản Cái, Ôn Lương, Phú Lương, Thái Nguyên</v>
          </cell>
          <cell r="AF638" t="str">
            <v>Việt Nam</v>
          </cell>
          <cell r="AG638" t="str">
            <v>Thái Nguyên</v>
          </cell>
          <cell r="AH638" t="str">
            <v>Phú Lương</v>
          </cell>
          <cell r="AI638" t="str">
            <v>Ôn Lương</v>
          </cell>
        </row>
        <row r="639">
          <cell r="C639" t="str">
            <v>18031260PW</v>
          </cell>
          <cell r="D639" t="str">
            <v>Nguyễn Thị Tuyết</v>
          </cell>
          <cell r="E639" t="str">
            <v>Nữ</v>
          </cell>
          <cell r="F639">
            <v>34663</v>
          </cell>
          <cell r="G639">
            <v>31</v>
          </cell>
          <cell r="H639" t="str">
            <v>P</v>
          </cell>
          <cell r="I639" t="str">
            <v>Động Đạt, Phú Lương, Thái Nguyên</v>
          </cell>
          <cell r="J639" t="str">
            <v>Động Đạt, Phú Lương, Thái Nguyên</v>
          </cell>
          <cell r="K639" t="str">
            <v>Thái Nguyên</v>
          </cell>
          <cell r="L639" t="str">
            <v>019194008709</v>
          </cell>
          <cell r="M639">
            <v>44475</v>
          </cell>
          <cell r="N639" t="str">
            <v>Cục CS QLHC về TTXH</v>
          </cell>
          <cell r="O639" t="str">
            <v>Đã có gia đình</v>
          </cell>
          <cell r="P639" t="str">
            <v>Kinh</v>
          </cell>
          <cell r="Q639" t="str">
            <v>Không</v>
          </cell>
          <cell r="R639" t="str">
            <v>Việt Nam</v>
          </cell>
          <cell r="S639" t="str">
            <v>Trung học cơ sở</v>
          </cell>
          <cell r="X639">
            <v>0</v>
          </cell>
          <cell r="AB639" t="str">
            <v>0989019960</v>
          </cell>
          <cell r="AC639" t="str">
            <v>0989019960</v>
          </cell>
          <cell r="AE639" t="str">
            <v>Làng Lê, Động Đạt, Phú Lương, Thái Nguyên</v>
          </cell>
          <cell r="AF639" t="str">
            <v>Việt Nam</v>
          </cell>
          <cell r="AG639" t="str">
            <v>Thái Nguyên</v>
          </cell>
          <cell r="AH639" t="str">
            <v>Phú Lương</v>
          </cell>
          <cell r="AI639" t="str">
            <v>Động Đạt</v>
          </cell>
        </row>
        <row r="640">
          <cell r="C640" t="str">
            <v>NW18031245PW</v>
          </cell>
          <cell r="D640" t="str">
            <v>Nguyễn Thị Thạo</v>
          </cell>
          <cell r="E640" t="str">
            <v>Nữ</v>
          </cell>
          <cell r="F640">
            <v>28426</v>
          </cell>
          <cell r="G640">
            <v>48</v>
          </cell>
          <cell r="H640" t="str">
            <v>P</v>
          </cell>
          <cell r="I640" t="str">
            <v>Hương Sơn, Phú Bình, Thái Nguyên</v>
          </cell>
          <cell r="J640" t="str">
            <v>Hương Sơn, Phú Bình, Thái Nguyên</v>
          </cell>
          <cell r="K640" t="str">
            <v>Thái Nguyên</v>
          </cell>
          <cell r="L640" t="str">
            <v>019177009700</v>
          </cell>
          <cell r="M640">
            <v>44508</v>
          </cell>
          <cell r="N640" t="str">
            <v>Cục CS QLHC về TTXH</v>
          </cell>
          <cell r="O640" t="str">
            <v>Đã có gia đình</v>
          </cell>
          <cell r="P640" t="str">
            <v>Kinh</v>
          </cell>
          <cell r="Q640" t="str">
            <v>Không</v>
          </cell>
          <cell r="R640" t="str">
            <v>Việt Nam</v>
          </cell>
          <cell r="S640" t="str">
            <v>Trung học cơ sở</v>
          </cell>
          <cell r="X640">
            <v>0</v>
          </cell>
          <cell r="AB640" t="str">
            <v>0328373289</v>
          </cell>
          <cell r="AC640" t="str">
            <v>0328373289</v>
          </cell>
          <cell r="AE640" t="str">
            <v>Tân Sơn, Úc Kỳ, Phú Bình, Thái Nguyên</v>
          </cell>
          <cell r="AF640" t="str">
            <v>Việt Nam</v>
          </cell>
          <cell r="AG640" t="str">
            <v>Thái Nguyên</v>
          </cell>
          <cell r="AH640" t="str">
            <v>Phú Bình</v>
          </cell>
          <cell r="AI640" t="str">
            <v>Úc Kỳ</v>
          </cell>
        </row>
        <row r="641">
          <cell r="C641" t="str">
            <v>NW18031263PW</v>
          </cell>
          <cell r="D641" t="str">
            <v>Lý Thị Hương</v>
          </cell>
          <cell r="E641" t="str">
            <v>Nữ</v>
          </cell>
          <cell r="F641">
            <v>27144</v>
          </cell>
          <cell r="G641">
            <v>51</v>
          </cell>
          <cell r="H641" t="str">
            <v>P</v>
          </cell>
          <cell r="I641" t="str">
            <v>Đức Lương, Đại Từ, Thái Nguyên</v>
          </cell>
          <cell r="J641" t="str">
            <v>Đức Lương, Đại Từ, Thái Nguyên</v>
          </cell>
          <cell r="K641" t="str">
            <v>Thái Nguyên</v>
          </cell>
          <cell r="L641" t="str">
            <v>019174012497</v>
          </cell>
          <cell r="M641">
            <v>44372</v>
          </cell>
          <cell r="N641" t="str">
            <v>Cục CS QLHC về TTXH</v>
          </cell>
          <cell r="O641" t="str">
            <v>Đã có gia đình</v>
          </cell>
          <cell r="P641" t="str">
            <v>Tày</v>
          </cell>
          <cell r="Q641" t="str">
            <v>Không</v>
          </cell>
          <cell r="R641" t="str">
            <v>Việt Nam</v>
          </cell>
          <cell r="S641" t="str">
            <v>Trung học cơ sở</v>
          </cell>
          <cell r="X641">
            <v>0</v>
          </cell>
          <cell r="AB641" t="str">
            <v>0376470691</v>
          </cell>
          <cell r="AC641" t="str">
            <v>0376470691</v>
          </cell>
          <cell r="AE641" t="str">
            <v>Chùa Chinh, Đức Lương, Đại Từ, Thái Nguyên</v>
          </cell>
          <cell r="AF641" t="str">
            <v>Việt Nam</v>
          </cell>
          <cell r="AG641" t="str">
            <v>Thái Nguyên</v>
          </cell>
          <cell r="AH641" t="str">
            <v>Đại Từ</v>
          </cell>
          <cell r="AI641" t="str">
            <v>Đức Lương</v>
          </cell>
        </row>
        <row r="642">
          <cell r="C642" t="str">
            <v>NW18031239PW</v>
          </cell>
          <cell r="D642" t="str">
            <v>Hoàng Thị Hằng</v>
          </cell>
          <cell r="E642" t="str">
            <v>Nữ</v>
          </cell>
          <cell r="F642">
            <v>26282</v>
          </cell>
          <cell r="G642">
            <v>54</v>
          </cell>
          <cell r="H642" t="str">
            <v>P</v>
          </cell>
          <cell r="I642" t="str">
            <v>Hợp Thành, Phú Lương, Thái Nguyên</v>
          </cell>
          <cell r="J642" t="str">
            <v>Hợp Thành, Phú Lương, Thái Nguyên</v>
          </cell>
          <cell r="K642" t="str">
            <v>Thái Nguyên</v>
          </cell>
          <cell r="L642" t="str">
            <v>019171003735</v>
          </cell>
          <cell r="M642">
            <v>44372</v>
          </cell>
          <cell r="N642" t="str">
            <v>Cục CS QLHC về TTXH</v>
          </cell>
          <cell r="O642" t="str">
            <v>Đã có gia đình</v>
          </cell>
          <cell r="P642" t="str">
            <v>Tày</v>
          </cell>
          <cell r="Q642" t="str">
            <v>Không</v>
          </cell>
          <cell r="R642" t="str">
            <v>Việt Nam</v>
          </cell>
          <cell r="S642" t="str">
            <v>Trung học cơ sở</v>
          </cell>
          <cell r="X642">
            <v>0</v>
          </cell>
          <cell r="AB642" t="str">
            <v>0375621418</v>
          </cell>
          <cell r="AC642" t="str">
            <v>0375621418</v>
          </cell>
          <cell r="AE642" t="str">
            <v>Tiến Thành, Hợp Thành, Phú Lương, Thái Nguyên</v>
          </cell>
          <cell r="AF642" t="str">
            <v>Việt Nam</v>
          </cell>
          <cell r="AG642" t="str">
            <v>Thái Nguyên</v>
          </cell>
          <cell r="AH642" t="str">
            <v>Phú Lương</v>
          </cell>
          <cell r="AI642" t="str">
            <v>Hợp Thành</v>
          </cell>
        </row>
        <row r="643">
          <cell r="C643" t="str">
            <v>NW1711707PW</v>
          </cell>
          <cell r="D643" t="str">
            <v>Nguyễn Thị Huế</v>
          </cell>
          <cell r="E643" t="str">
            <v>Nữ</v>
          </cell>
          <cell r="F643">
            <v>27520</v>
          </cell>
          <cell r="G643">
            <v>50</v>
          </cell>
          <cell r="H643" t="str">
            <v>P</v>
          </cell>
          <cell r="I643" t="str">
            <v>Phượng Tiến, Định Hóa, Thái Nguyên</v>
          </cell>
          <cell r="J643" t="str">
            <v>Trung Hội, Định Hóa, Thái Nguyên</v>
          </cell>
          <cell r="K643" t="str">
            <v>Thái Nguyên</v>
          </cell>
          <cell r="L643" t="str">
            <v>090661219</v>
          </cell>
          <cell r="M643">
            <v>39735</v>
          </cell>
          <cell r="N643" t="str">
            <v>Thái Nguyên</v>
          </cell>
          <cell r="O643" t="str">
            <v>Đã có gia đình</v>
          </cell>
          <cell r="P643" t="str">
            <v>Tày</v>
          </cell>
          <cell r="Q643" t="str">
            <v>Không</v>
          </cell>
          <cell r="R643" t="str">
            <v>Việt Nam</v>
          </cell>
          <cell r="S643" t="str">
            <v>Trung học cơ sở</v>
          </cell>
          <cell r="X643">
            <v>0</v>
          </cell>
          <cell r="AB643" t="str">
            <v>0378111902</v>
          </cell>
          <cell r="AC643" t="str">
            <v>0378111902</v>
          </cell>
          <cell r="AE643" t="str">
            <v>Nà Khao, Trung Hội, Định Hóa, Thái Nguyên</v>
          </cell>
          <cell r="AF643" t="str">
            <v>Việt Nam</v>
          </cell>
          <cell r="AG643" t="str">
            <v>Thái Nguyên</v>
          </cell>
          <cell r="AH643" t="str">
            <v>Định Hóa</v>
          </cell>
          <cell r="AI643" t="str">
            <v>Trung Hội</v>
          </cell>
        </row>
        <row r="644">
          <cell r="C644" t="str">
            <v>NW1712784PW</v>
          </cell>
          <cell r="D644" t="str">
            <v>Nguyễn Thị Sen</v>
          </cell>
          <cell r="E644" t="str">
            <v>Nữ</v>
          </cell>
          <cell r="F644">
            <v>30096</v>
          </cell>
          <cell r="G644">
            <v>43</v>
          </cell>
          <cell r="H644" t="str">
            <v>P</v>
          </cell>
          <cell r="I644" t="str">
            <v>Bộc Nhiêu, Định Hóa, Thái Nguyên</v>
          </cell>
          <cell r="J644" t="str">
            <v>Bộc Nhiêu, Định Hóa, Thái Nguyên</v>
          </cell>
          <cell r="K644" t="str">
            <v>Thái Nguyên</v>
          </cell>
          <cell r="L644" t="str">
            <v>090999585</v>
          </cell>
          <cell r="M644">
            <v>41169</v>
          </cell>
          <cell r="N644" t="str">
            <v>Thái Nguyên</v>
          </cell>
          <cell r="O644" t="str">
            <v>Đã có gia đình</v>
          </cell>
          <cell r="P644" t="str">
            <v>Kinh</v>
          </cell>
          <cell r="Q644" t="str">
            <v>Không</v>
          </cell>
          <cell r="R644" t="str">
            <v>Việt Nam</v>
          </cell>
          <cell r="S644" t="str">
            <v>Tiểu học</v>
          </cell>
          <cell r="X644">
            <v>0</v>
          </cell>
          <cell r="AB644" t="str">
            <v>0344819281</v>
          </cell>
          <cell r="AC644" t="str">
            <v>0344819281</v>
          </cell>
          <cell r="AE644" t="str">
            <v>Làng Mon, Hợp Thành, Phú Lương, Thái Nguyên</v>
          </cell>
          <cell r="AF644" t="str">
            <v>Việt Nam</v>
          </cell>
          <cell r="AG644" t="str">
            <v>Thái Nguyên</v>
          </cell>
          <cell r="AH644" t="str">
            <v>Phú Lương</v>
          </cell>
          <cell r="AI644" t="str">
            <v>Hợp Thành</v>
          </cell>
        </row>
        <row r="645">
          <cell r="C645" t="str">
            <v>18021125PW</v>
          </cell>
          <cell r="D645" t="str">
            <v>Đinh Thị Liên</v>
          </cell>
          <cell r="E645" t="str">
            <v>Nữ</v>
          </cell>
          <cell r="F645">
            <v>28634</v>
          </cell>
          <cell r="G645">
            <v>47</v>
          </cell>
          <cell r="H645" t="str">
            <v>P</v>
          </cell>
          <cell r="I645" t="str">
            <v>Sơn Cẩm, Thái Nguyên, Thái Nguyên</v>
          </cell>
          <cell r="J645" t="str">
            <v>Sơn Cẩm, Thái Nguyên, Thái Nguyên</v>
          </cell>
          <cell r="K645" t="str">
            <v>Thái Nguyên</v>
          </cell>
          <cell r="L645" t="str">
            <v>019178006085</v>
          </cell>
          <cell r="M645">
            <v>44419</v>
          </cell>
          <cell r="N645" t="str">
            <v>Cục CS QLHC về TTXH</v>
          </cell>
          <cell r="O645" t="str">
            <v>Đã có gia đình</v>
          </cell>
          <cell r="P645" t="str">
            <v>Sán dỉu</v>
          </cell>
          <cell r="Q645" t="str">
            <v>Không</v>
          </cell>
          <cell r="R645" t="str">
            <v>Việt Nam</v>
          </cell>
          <cell r="S645" t="str">
            <v>Tiểu học</v>
          </cell>
          <cell r="X645">
            <v>0</v>
          </cell>
          <cell r="AB645" t="str">
            <v>0977721495</v>
          </cell>
          <cell r="AC645" t="str">
            <v>0977721495</v>
          </cell>
          <cell r="AE645" t="str">
            <v>Cầu Mánh, Hóa Trung, Đồng Hỷ, Thái Nguyên</v>
          </cell>
          <cell r="AF645" t="str">
            <v>Việt Nam</v>
          </cell>
          <cell r="AG645" t="str">
            <v>Thái Nguyên</v>
          </cell>
          <cell r="AH645" t="str">
            <v>Đồng Hỷ</v>
          </cell>
          <cell r="AI645" t="str">
            <v>Hóa Trung</v>
          </cell>
        </row>
        <row r="646">
          <cell r="C646" t="str">
            <v>NW18011018TP</v>
          </cell>
          <cell r="D646" t="str">
            <v>Đào Thị Lan</v>
          </cell>
          <cell r="E646" t="str">
            <v>Nữ</v>
          </cell>
          <cell r="F646">
            <v>27744</v>
          </cell>
          <cell r="G646">
            <v>50</v>
          </cell>
          <cell r="H646" t="str">
            <v>P</v>
          </cell>
          <cell r="I646" t="str">
            <v>Tân Kim, Phú Bình, Thái Nguyên</v>
          </cell>
          <cell r="J646" t="str">
            <v>Tân Kim, Phú Bình, Thái Nguyên</v>
          </cell>
          <cell r="K646" t="str">
            <v>Thái Nguyên</v>
          </cell>
          <cell r="L646" t="str">
            <v>091587150</v>
          </cell>
          <cell r="M646">
            <v>38846</v>
          </cell>
          <cell r="N646" t="str">
            <v>Thái Nguyên</v>
          </cell>
          <cell r="O646" t="str">
            <v>Đã có gia đình</v>
          </cell>
          <cell r="P646" t="str">
            <v>Kinh</v>
          </cell>
          <cell r="Q646" t="str">
            <v>Không</v>
          </cell>
          <cell r="R646" t="str">
            <v>Việt Nam</v>
          </cell>
          <cell r="S646" t="str">
            <v>Tiểu học</v>
          </cell>
          <cell r="X646">
            <v>0</v>
          </cell>
          <cell r="AB646" t="e">
            <v>#N/A</v>
          </cell>
          <cell r="AC646" t="str">
            <v>01647636516</v>
          </cell>
          <cell r="AE646" t="str">
            <v>Hải Minh, Tân Kim, Phú Bình, Thái Nguyên</v>
          </cell>
          <cell r="AF646" t="str">
            <v>Việt Nam</v>
          </cell>
          <cell r="AG646" t="str">
            <v>Thái Nguyên</v>
          </cell>
          <cell r="AH646" t="str">
            <v>Phú Bình</v>
          </cell>
          <cell r="AI646" t="str">
            <v>Tân Kim</v>
          </cell>
        </row>
        <row r="647">
          <cell r="C647" t="str">
            <v>18021134PW</v>
          </cell>
          <cell r="D647" t="str">
            <v>Khúc Thị Thùy</v>
          </cell>
          <cell r="E647" t="str">
            <v>Nữ</v>
          </cell>
          <cell r="F647">
            <v>27748</v>
          </cell>
          <cell r="G647">
            <v>50</v>
          </cell>
          <cell r="H647" t="str">
            <v>P</v>
          </cell>
          <cell r="I647" t="str">
            <v>Phúc Thuận, Phổ Yên, Thái Nguyên</v>
          </cell>
          <cell r="J647" t="str">
            <v>Phúc Thuận, Phổ Yên, Thái Nguyên</v>
          </cell>
          <cell r="K647" t="str">
            <v>Thái Nguyên</v>
          </cell>
          <cell r="L647" t="str">
            <v>019175008408</v>
          </cell>
          <cell r="M647">
            <v>44547</v>
          </cell>
          <cell r="N647" t="str">
            <v>Cục CS QLHC về TTXH</v>
          </cell>
          <cell r="O647" t="str">
            <v>Đã có gia đình</v>
          </cell>
          <cell r="P647" t="str">
            <v>Kinh</v>
          </cell>
          <cell r="Q647" t="str">
            <v>Không</v>
          </cell>
          <cell r="R647" t="str">
            <v>Việt Nam</v>
          </cell>
          <cell r="S647" t="str">
            <v>Tiểu học</v>
          </cell>
          <cell r="X647">
            <v>0</v>
          </cell>
          <cell r="AB647" t="str">
            <v>0375399058</v>
          </cell>
          <cell r="AC647" t="str">
            <v>0375399058</v>
          </cell>
          <cell r="AE647" t="str">
            <v>Hồ 2, Minh Đức, Phổ Yên, Thái Nguyên</v>
          </cell>
          <cell r="AF647" t="str">
            <v>Việt Nam</v>
          </cell>
          <cell r="AG647" t="str">
            <v>Thái Nguyên</v>
          </cell>
          <cell r="AH647" t="str">
            <v>Phổ Yên</v>
          </cell>
          <cell r="AI647" t="str">
            <v>Minh Đức</v>
          </cell>
        </row>
        <row r="648">
          <cell r="C648" t="str">
            <v>NW18031246TP</v>
          </cell>
          <cell r="D648" t="str">
            <v>Đỗ Thị Hải</v>
          </cell>
          <cell r="E648" t="str">
            <v>Nữ</v>
          </cell>
          <cell r="F648">
            <v>27868</v>
          </cell>
          <cell r="G648">
            <v>49</v>
          </cell>
          <cell r="H648" t="str">
            <v>P</v>
          </cell>
          <cell r="I648" t="str">
            <v>Bình Sơn, Sông Công, Thái Nguyên</v>
          </cell>
          <cell r="J648" t="str">
            <v>Phúc Thọ, Đại Từ, Thái Nguyên</v>
          </cell>
          <cell r="K648" t="str">
            <v>Thái Nguyên</v>
          </cell>
          <cell r="L648" t="str">
            <v>090981600</v>
          </cell>
          <cell r="M648">
            <v>37406</v>
          </cell>
          <cell r="N648" t="str">
            <v>Thái Nguyên</v>
          </cell>
          <cell r="O648" t="str">
            <v>Đã có gia đình</v>
          </cell>
          <cell r="P648" t="str">
            <v>Kinh</v>
          </cell>
          <cell r="Q648" t="str">
            <v>Không</v>
          </cell>
          <cell r="R648" t="str">
            <v>Việt Nam</v>
          </cell>
          <cell r="S648" t="str">
            <v>Tiểu học</v>
          </cell>
          <cell r="X648">
            <v>0</v>
          </cell>
          <cell r="AB648" t="e">
            <v>#N/A</v>
          </cell>
          <cell r="AC648" t="str">
            <v>01658672385</v>
          </cell>
          <cell r="AE648" t="str">
            <v>Khe Lim, Bình Sơn, Sông Công, Thái Nguyên</v>
          </cell>
          <cell r="AF648" t="str">
            <v>Việt Nam</v>
          </cell>
          <cell r="AG648" t="str">
            <v>Thái Nguyên</v>
          </cell>
          <cell r="AH648" t="str">
            <v>Sông Công</v>
          </cell>
          <cell r="AI648" t="str">
            <v>Bình Sơn</v>
          </cell>
        </row>
        <row r="649">
          <cell r="C649" t="str">
            <v>NW18031226PW</v>
          </cell>
          <cell r="D649" t="str">
            <v>Hoàng Thị Lâm</v>
          </cell>
          <cell r="E649" t="str">
            <v>Nữ</v>
          </cell>
          <cell r="F649">
            <v>28491</v>
          </cell>
          <cell r="G649">
            <v>47</v>
          </cell>
          <cell r="H649" t="str">
            <v>P</v>
          </cell>
          <cell r="I649" t="str">
            <v>Tân Kim, Phú Bình, Thái Nguyên</v>
          </cell>
          <cell r="J649" t="str">
            <v>Tân Kim, Phú Bình, Thái Nguyên</v>
          </cell>
          <cell r="K649" t="str">
            <v>Thái Nguyên</v>
          </cell>
          <cell r="L649" t="str">
            <v>091587087</v>
          </cell>
          <cell r="M649">
            <v>38846</v>
          </cell>
          <cell r="N649" t="str">
            <v>Thái Nguyên</v>
          </cell>
          <cell r="O649" t="str">
            <v>Đã có gia đình</v>
          </cell>
          <cell r="P649" t="str">
            <v>Kinh</v>
          </cell>
          <cell r="Q649" t="str">
            <v>Không</v>
          </cell>
          <cell r="R649" t="str">
            <v>Việt Nam</v>
          </cell>
          <cell r="S649" t="str">
            <v>Trung học cơ sở</v>
          </cell>
          <cell r="X649">
            <v>0</v>
          </cell>
          <cell r="AB649" t="str">
            <v>0399135731</v>
          </cell>
          <cell r="AC649" t="str">
            <v>0399135731</v>
          </cell>
          <cell r="AE649" t="str">
            <v>Mỏn Hạ, Tân Kim, Phú Bình, Thái Nguyên</v>
          </cell>
          <cell r="AF649" t="str">
            <v>Việt Nam</v>
          </cell>
          <cell r="AG649" t="str">
            <v>Thái Nguyên</v>
          </cell>
          <cell r="AH649" t="str">
            <v>Phú Bình</v>
          </cell>
          <cell r="AI649" t="str">
            <v>Tân Kim</v>
          </cell>
        </row>
        <row r="650">
          <cell r="C650" t="str">
            <v>NW1710412PW</v>
          </cell>
          <cell r="D650" t="str">
            <v>Nguyễn Ngọc Ngoan</v>
          </cell>
          <cell r="E650" t="str">
            <v>Nữ</v>
          </cell>
          <cell r="F650">
            <v>28637</v>
          </cell>
          <cell r="G650">
            <v>47</v>
          </cell>
          <cell r="H650" t="str">
            <v>P</v>
          </cell>
          <cell r="I650" t="str">
            <v>Động Đạt, Phú Lương, Thái Nguyên</v>
          </cell>
          <cell r="J650" t="str">
            <v>Động Đạt, Phú Lương, Thái Nguyên</v>
          </cell>
          <cell r="K650" t="str">
            <v>Thái Nguyên</v>
          </cell>
          <cell r="L650" t="str">
            <v>019178004204</v>
          </cell>
          <cell r="M650">
            <v>44375</v>
          </cell>
          <cell r="N650" t="str">
            <v>Cục CS QLHC về TTXH</v>
          </cell>
          <cell r="O650" t="str">
            <v>Đã có gia đình</v>
          </cell>
          <cell r="P650" t="str">
            <v>Kinh</v>
          </cell>
          <cell r="Q650" t="str">
            <v>Không</v>
          </cell>
          <cell r="R650" t="str">
            <v>Việt Nam</v>
          </cell>
          <cell r="S650" t="str">
            <v>Trung học cơ sở</v>
          </cell>
          <cell r="X650">
            <v>0</v>
          </cell>
          <cell r="AB650" t="str">
            <v>0981609492</v>
          </cell>
          <cell r="AC650" t="str">
            <v>0981609492</v>
          </cell>
          <cell r="AE650" t="str">
            <v>Làng Lê, Động Đạt, Phú Lương, Thái Nguyên</v>
          </cell>
          <cell r="AF650" t="str">
            <v>Việt Nam</v>
          </cell>
          <cell r="AG650" t="str">
            <v>Thái Nguyên</v>
          </cell>
          <cell r="AH650" t="str">
            <v>Phú Lương</v>
          </cell>
          <cell r="AI650" t="str">
            <v>Động Đạt</v>
          </cell>
        </row>
        <row r="651">
          <cell r="C651" t="str">
            <v>18031162PW</v>
          </cell>
          <cell r="D651" t="str">
            <v>Phạm Thị Hồng Thắng</v>
          </cell>
          <cell r="E651" t="str">
            <v>Nữ</v>
          </cell>
          <cell r="F651">
            <v>28264</v>
          </cell>
          <cell r="G651">
            <v>48</v>
          </cell>
          <cell r="H651" t="str">
            <v>P</v>
          </cell>
          <cell r="I651" t="str">
            <v>Động Đạt, Phú Lương, Thái Nguyên</v>
          </cell>
          <cell r="J651" t="str">
            <v>Động Đạt, Phú Lương, Thái Nguyên</v>
          </cell>
          <cell r="K651" t="str">
            <v>Thái Nguyên</v>
          </cell>
          <cell r="L651" t="str">
            <v>019177003795</v>
          </cell>
          <cell r="M651">
            <v>44389</v>
          </cell>
          <cell r="N651" t="str">
            <v>Cục CS QLHC về TTXH</v>
          </cell>
          <cell r="O651" t="str">
            <v>Đã có gia đình</v>
          </cell>
          <cell r="P651" t="str">
            <v>Kinh</v>
          </cell>
          <cell r="Q651" t="str">
            <v>Không</v>
          </cell>
          <cell r="R651" t="str">
            <v>Việt Nam</v>
          </cell>
          <cell r="S651" t="str">
            <v>Trung học cơ sở</v>
          </cell>
          <cell r="X651">
            <v>0</v>
          </cell>
          <cell r="AB651" t="str">
            <v>0366161765</v>
          </cell>
          <cell r="AC651" t="str">
            <v>0366161765</v>
          </cell>
          <cell r="AE651" t="str">
            <v>Làng Mạ, Động Đạt, Phú Lương, Thái Nguyên</v>
          </cell>
          <cell r="AF651" t="str">
            <v>Việt Nam</v>
          </cell>
          <cell r="AG651" t="str">
            <v>Thái Nguyên</v>
          </cell>
          <cell r="AH651" t="str">
            <v>Phú Lương</v>
          </cell>
          <cell r="AI651" t="str">
            <v>Động Đạt</v>
          </cell>
        </row>
        <row r="652">
          <cell r="C652" t="str">
            <v>NW18072959QW</v>
          </cell>
          <cell r="D652" t="str">
            <v>Nguyễn Thị Hà</v>
          </cell>
          <cell r="E652" t="str">
            <v>Nữ</v>
          </cell>
          <cell r="F652">
            <v>33827</v>
          </cell>
          <cell r="G652">
            <v>33</v>
          </cell>
          <cell r="H652" t="str">
            <v>Q</v>
          </cell>
          <cell r="I652" t="str">
            <v>Tân Dân, Chí Linh, Hải Dương</v>
          </cell>
          <cell r="J652" t="str">
            <v>Tân Dân, Chí Linh, Hải Dương</v>
          </cell>
          <cell r="K652" t="str">
            <v>Hải Dương</v>
          </cell>
          <cell r="L652" t="str">
            <v>142658768</v>
          </cell>
          <cell r="M652">
            <v>41110</v>
          </cell>
          <cell r="N652" t="str">
            <v>Hải Dương</v>
          </cell>
          <cell r="O652" t="str">
            <v>Đã có gia đình</v>
          </cell>
          <cell r="P652" t="str">
            <v>Kinh</v>
          </cell>
          <cell r="Q652" t="str">
            <v>Không</v>
          </cell>
          <cell r="R652" t="str">
            <v>Việt Nam</v>
          </cell>
          <cell r="S652" t="str">
            <v>Trung học phổ thông</v>
          </cell>
          <cell r="X652">
            <v>0</v>
          </cell>
          <cell r="AB652" t="e">
            <v>#N/A</v>
          </cell>
          <cell r="AC652" t="str">
            <v>0974636145</v>
          </cell>
          <cell r="AE652" t="str">
            <v>Tiến Sơn Tây, Hợp Đức, Tân Yên, Bắc Giang</v>
          </cell>
          <cell r="AF652" t="str">
            <v>Việt Nam</v>
          </cell>
          <cell r="AG652" t="str">
            <v>Bắc Giang</v>
          </cell>
          <cell r="AH652" t="str">
            <v>Tân Yên</v>
          </cell>
          <cell r="AI652" t="str">
            <v>Hợp Đức</v>
          </cell>
        </row>
        <row r="653">
          <cell r="C653" t="str">
            <v>NW18072972QW</v>
          </cell>
          <cell r="D653" t="str">
            <v>Nguyễn Thị Lan</v>
          </cell>
          <cell r="E653" t="str">
            <v>Nữ</v>
          </cell>
          <cell r="F653">
            <v>34916</v>
          </cell>
          <cell r="G653">
            <v>30</v>
          </cell>
          <cell r="H653" t="str">
            <v>Q</v>
          </cell>
          <cell r="I653" t="str">
            <v>Thanh Định, Định Hóa, Thái Nguyên</v>
          </cell>
          <cell r="J653" t="str">
            <v>Thanh Định, Định Hóa, Thái Nguyên</v>
          </cell>
          <cell r="K653" t="str">
            <v>Thái Nguyên</v>
          </cell>
          <cell r="L653" t="str">
            <v>091756816</v>
          </cell>
          <cell r="M653">
            <v>41408</v>
          </cell>
          <cell r="N653" t="str">
            <v>Thái Nguyên</v>
          </cell>
          <cell r="O653" t="str">
            <v>Đã có gia đình</v>
          </cell>
          <cell r="P653" t="str">
            <v>Kinh</v>
          </cell>
          <cell r="Q653" t="str">
            <v>Không</v>
          </cell>
          <cell r="R653" t="str">
            <v>Việt Nam</v>
          </cell>
          <cell r="S653" t="str">
            <v>Trung học cơ sở</v>
          </cell>
          <cell r="X653">
            <v>0</v>
          </cell>
          <cell r="AB653" t="e">
            <v>#N/A</v>
          </cell>
          <cell r="AC653" t="str">
            <v>0977796201</v>
          </cell>
          <cell r="AE653" t="str">
            <v>Nà Chèn, Thanh Định, Định Hóa, Thái Nguyên</v>
          </cell>
          <cell r="AF653" t="str">
            <v>Việt Nam</v>
          </cell>
          <cell r="AG653" t="str">
            <v>Thái Nguyên</v>
          </cell>
          <cell r="AH653" t="str">
            <v>Định Hóa</v>
          </cell>
          <cell r="AI653" t="str">
            <v>Thanh Định</v>
          </cell>
        </row>
        <row r="654">
          <cell r="C654" t="str">
            <v>NW18073009PW</v>
          </cell>
          <cell r="D654" t="str">
            <v>Nguyễn Thị Nhàn</v>
          </cell>
          <cell r="E654" t="str">
            <v>Nữ</v>
          </cell>
          <cell r="F654">
            <v>35996</v>
          </cell>
          <cell r="G654">
            <v>27</v>
          </cell>
          <cell r="H654" t="str">
            <v>P</v>
          </cell>
          <cell r="I654" t="str">
            <v>Tư, Đông Giang, Quảng Nam</v>
          </cell>
          <cell r="J654" t="str">
            <v>Tư, Đông Giang, Quảng Nam</v>
          </cell>
          <cell r="K654" t="str">
            <v>Quảng Nam</v>
          </cell>
          <cell r="L654" t="str">
            <v>049198002165</v>
          </cell>
          <cell r="M654">
            <v>44375</v>
          </cell>
          <cell r="N654" t="str">
            <v>Cục CS QLHC về TTXH</v>
          </cell>
          <cell r="O654" t="str">
            <v>Đã có gia đình</v>
          </cell>
          <cell r="P654" t="str">
            <v>Cơ- Tu</v>
          </cell>
          <cell r="Q654" t="str">
            <v>Không</v>
          </cell>
          <cell r="R654" t="str">
            <v>Việt Nam</v>
          </cell>
          <cell r="S654" t="str">
            <v>Trung học cơ sở</v>
          </cell>
          <cell r="X654">
            <v>0</v>
          </cell>
          <cell r="AB654" t="str">
            <v>0584140347</v>
          </cell>
          <cell r="AC654" t="str">
            <v>0584140347</v>
          </cell>
          <cell r="AE654" t="str">
            <v>Hin, Xuân Phương, Phú Bình, Thái Nguyên</v>
          </cell>
          <cell r="AF654" t="str">
            <v>Việt Nam</v>
          </cell>
          <cell r="AG654" t="str">
            <v>Thái Nguyên</v>
          </cell>
          <cell r="AH654" t="str">
            <v>Phú Bình</v>
          </cell>
          <cell r="AI654" t="str">
            <v>Xuân Phương</v>
          </cell>
        </row>
        <row r="655">
          <cell r="C655" t="str">
            <v>NW18073014PW</v>
          </cell>
          <cell r="D655" t="str">
            <v>Phí Thị Huyền</v>
          </cell>
          <cell r="E655" t="str">
            <v>Nữ</v>
          </cell>
          <cell r="F655">
            <v>31365</v>
          </cell>
          <cell r="G655">
            <v>40</v>
          </cell>
          <cell r="H655" t="str">
            <v>P</v>
          </cell>
          <cell r="I655" t="str">
            <v>Thanh Ninh, Phú Bình, Thái Nguyên</v>
          </cell>
          <cell r="J655" t="str">
            <v>Thanh Ninh, Phú Bình, Thái Nguyên</v>
          </cell>
          <cell r="K655" t="str">
            <v>Thái Nguyên</v>
          </cell>
          <cell r="L655" t="str">
            <v>019185011330</v>
          </cell>
          <cell r="M655">
            <v>44440</v>
          </cell>
          <cell r="N655" t="str">
            <v>Cục CS QLHC về TTXH</v>
          </cell>
          <cell r="O655" t="str">
            <v>Đã có gia đình</v>
          </cell>
          <cell r="P655" t="str">
            <v>Kinh</v>
          </cell>
          <cell r="Q655" t="str">
            <v>Không</v>
          </cell>
          <cell r="R655" t="str">
            <v>Việt Nam</v>
          </cell>
          <cell r="S655" t="str">
            <v>Trung học cơ sở</v>
          </cell>
          <cell r="X655">
            <v>0</v>
          </cell>
          <cell r="AB655" t="str">
            <v>0964360554</v>
          </cell>
          <cell r="AC655" t="str">
            <v>0964360554</v>
          </cell>
          <cell r="AE655" t="str">
            <v>Ngoài, Tân Đức, Phú Bình, Thái Nguyên</v>
          </cell>
          <cell r="AF655" t="str">
            <v>Việt Nam</v>
          </cell>
          <cell r="AG655" t="str">
            <v>Thái Nguyên</v>
          </cell>
          <cell r="AH655" t="str">
            <v>Phú Bình</v>
          </cell>
          <cell r="AI655" t="str">
            <v>Tân Đức</v>
          </cell>
        </row>
        <row r="656">
          <cell r="C656" t="str">
            <v>NW18073019MW</v>
          </cell>
          <cell r="D656" t="str">
            <v>Trần Văn Cương</v>
          </cell>
          <cell r="E656" t="str">
            <v>Nam</v>
          </cell>
          <cell r="F656">
            <v>33918</v>
          </cell>
          <cell r="G656">
            <v>33</v>
          </cell>
          <cell r="H656" t="str">
            <v>M</v>
          </cell>
          <cell r="I656" t="str">
            <v>Đông Cao, Phổ Yên, Thái Nguyên</v>
          </cell>
          <cell r="J656" t="str">
            <v>Đông Cao, Phổ Yên, Thái Nguyên</v>
          </cell>
          <cell r="K656" t="str">
            <v>Thái Nguyên</v>
          </cell>
          <cell r="L656" t="str">
            <v>019092009458</v>
          </cell>
          <cell r="M656">
            <v>44409</v>
          </cell>
          <cell r="N656" t="str">
            <v>Cục CS QLHC về TTXH</v>
          </cell>
          <cell r="O656" t="str">
            <v>Đã có gia đình</v>
          </cell>
          <cell r="P656" t="str">
            <v>Kinh</v>
          </cell>
          <cell r="Q656" t="str">
            <v>Không</v>
          </cell>
          <cell r="R656" t="str">
            <v>Việt Nam</v>
          </cell>
          <cell r="S656" t="str">
            <v>Trung học phổ thông</v>
          </cell>
          <cell r="X656">
            <v>0</v>
          </cell>
          <cell r="AB656" t="str">
            <v>0359079569</v>
          </cell>
          <cell r="AC656" t="str">
            <v>0359079569</v>
          </cell>
          <cell r="AE656" t="str">
            <v>An Phong, Đông Cao, Phổ Yên, Thái Nguyên</v>
          </cell>
          <cell r="AF656" t="str">
            <v>Việt Nam</v>
          </cell>
          <cell r="AG656" t="str">
            <v>Thái Nguyên</v>
          </cell>
          <cell r="AH656" t="str">
            <v>Phổ Yên</v>
          </cell>
          <cell r="AI656" t="str">
            <v>Đông Cao</v>
          </cell>
        </row>
        <row r="657">
          <cell r="C657" t="str">
            <v>18072987PW</v>
          </cell>
          <cell r="D657" t="str">
            <v>Đào Thị Thủy</v>
          </cell>
          <cell r="E657" t="str">
            <v>Nữ</v>
          </cell>
          <cell r="F657">
            <v>32358</v>
          </cell>
          <cell r="G657">
            <v>37</v>
          </cell>
          <cell r="H657" t="str">
            <v>P</v>
          </cell>
          <cell r="I657" t="str">
            <v>Bàn Đạt, Phú Bình, Thái Nguyên</v>
          </cell>
          <cell r="J657" t="str">
            <v>Bàn Đạt, Phú Bình, Thái Nguyên</v>
          </cell>
          <cell r="K657" t="str">
            <v>Thái Nguyên</v>
          </cell>
          <cell r="L657" t="str">
            <v>019188010672</v>
          </cell>
          <cell r="M657">
            <v>44425</v>
          </cell>
          <cell r="N657" t="str">
            <v>Cục CS QLHC về TTXH</v>
          </cell>
          <cell r="O657" t="str">
            <v>Đã có gia đình</v>
          </cell>
          <cell r="P657" t="str">
            <v>Kinh</v>
          </cell>
          <cell r="Q657" t="str">
            <v>Không</v>
          </cell>
          <cell r="R657" t="str">
            <v>Việt Nam</v>
          </cell>
          <cell r="S657" t="str">
            <v>Tiểu học</v>
          </cell>
          <cell r="X657">
            <v>0</v>
          </cell>
          <cell r="AB657" t="str">
            <v>0987030784</v>
          </cell>
          <cell r="AC657" t="str">
            <v>0987030784</v>
          </cell>
          <cell r="AE657" t="str">
            <v>Xuân Đám, Đồng Liên, Thái Nguyên, Thái Nguyên</v>
          </cell>
          <cell r="AF657" t="str">
            <v>Việt Nam</v>
          </cell>
          <cell r="AG657" t="str">
            <v>Thái Nguyên</v>
          </cell>
          <cell r="AH657" t="str">
            <v>Thái Nguyên</v>
          </cell>
          <cell r="AI657" t="str">
            <v>Đồng Liên</v>
          </cell>
        </row>
        <row r="658">
          <cell r="C658" t="str">
            <v>NW18072989PW</v>
          </cell>
          <cell r="D658" t="str">
            <v>La Thị Bé</v>
          </cell>
          <cell r="E658" t="str">
            <v>Nữ</v>
          </cell>
          <cell r="F658">
            <v>31507</v>
          </cell>
          <cell r="G658">
            <v>39</v>
          </cell>
          <cell r="H658" t="str">
            <v>P</v>
          </cell>
          <cell r="I658" t="str">
            <v>Thuần Mang, Ngân Sơn, Bắc Kạn</v>
          </cell>
          <cell r="J658" t="str">
            <v>Thuần Mang, Ngân Sơn, Bắc Kạn</v>
          </cell>
          <cell r="K658" t="str">
            <v>Bắc Kạn</v>
          </cell>
          <cell r="L658" t="str">
            <v>091976771</v>
          </cell>
          <cell r="M658">
            <v>43249</v>
          </cell>
          <cell r="N658" t="str">
            <v>Thái Nguyên</v>
          </cell>
          <cell r="O658" t="str">
            <v>Đã có gia đình</v>
          </cell>
          <cell r="P658" t="str">
            <v>Nùng</v>
          </cell>
          <cell r="Q658" t="str">
            <v>Không</v>
          </cell>
          <cell r="R658" t="str">
            <v>Việt Nam</v>
          </cell>
          <cell r="S658" t="str">
            <v>Trung học cơ sở</v>
          </cell>
          <cell r="X658">
            <v>0</v>
          </cell>
          <cell r="AB658" t="e">
            <v>#N/A</v>
          </cell>
          <cell r="AC658" t="str">
            <v>0976799762</v>
          </cell>
          <cell r="AE658" t="str">
            <v>Đồng Lường, Tức Tranh, Phú Lương, Thái Nguyên</v>
          </cell>
          <cell r="AF658" t="str">
            <v>Việt Nam</v>
          </cell>
          <cell r="AG658" t="str">
            <v>Thái Nguyên</v>
          </cell>
          <cell r="AH658" t="str">
            <v>Phú Lương</v>
          </cell>
          <cell r="AI658" t="str">
            <v>Tức Tranh</v>
          </cell>
        </row>
        <row r="659">
          <cell r="C659" t="str">
            <v>18073005QW</v>
          </cell>
          <cell r="D659" t="str">
            <v>Đỗ Thị Hương</v>
          </cell>
          <cell r="E659" t="str">
            <v>Nữ</v>
          </cell>
          <cell r="F659">
            <v>31657</v>
          </cell>
          <cell r="G659">
            <v>39</v>
          </cell>
          <cell r="H659" t="str">
            <v>P</v>
          </cell>
          <cell r="I659" t="str">
            <v>Quảng Chu, Chợ Mới, Bắc Kạn</v>
          </cell>
          <cell r="J659" t="str">
            <v>Quảng Chu, Chợ Mới, Bắc Kạn</v>
          </cell>
          <cell r="K659" t="str">
            <v>Thái Nguyên</v>
          </cell>
          <cell r="L659" t="str">
            <v>006186005921</v>
          </cell>
          <cell r="M659">
            <v>44371</v>
          </cell>
          <cell r="N659" t="str">
            <v>Cục CS QLHC về TTXH</v>
          </cell>
          <cell r="O659" t="str">
            <v>Đã có gia đình</v>
          </cell>
          <cell r="P659" t="str">
            <v>Kinh</v>
          </cell>
          <cell r="Q659" t="str">
            <v>Không</v>
          </cell>
          <cell r="R659" t="str">
            <v>Việt Nam</v>
          </cell>
          <cell r="S659" t="str">
            <v>Trung học cơ sở</v>
          </cell>
          <cell r="X659">
            <v>0</v>
          </cell>
          <cell r="AB659" t="str">
            <v>0387015583</v>
          </cell>
          <cell r="AC659" t="str">
            <v>0387015583</v>
          </cell>
          <cell r="AE659" t="str">
            <v>Đèo Vai 1, Quảng Chu, Chợ Mới, Bắc Kạn</v>
          </cell>
          <cell r="AF659" t="str">
            <v>Việt Nam</v>
          </cell>
          <cell r="AG659" t="str">
            <v>Bắc Kạn</v>
          </cell>
          <cell r="AH659" t="str">
            <v>Chợ Mới</v>
          </cell>
          <cell r="AI659" t="str">
            <v>Quảng Chu</v>
          </cell>
        </row>
        <row r="660">
          <cell r="C660" t="str">
            <v>NW18073020MW</v>
          </cell>
          <cell r="D660" t="str">
            <v>Nguyễn Văn Quyền</v>
          </cell>
          <cell r="E660" t="str">
            <v>Nam</v>
          </cell>
          <cell r="F660">
            <v>33095</v>
          </cell>
          <cell r="G660">
            <v>35</v>
          </cell>
          <cell r="H660" t="str">
            <v>M</v>
          </cell>
          <cell r="I660" t="str">
            <v>Hà Châu, Phú Bình, Thái Nguyên</v>
          </cell>
          <cell r="J660" t="str">
            <v>Hà Châu, Phú Bình, Thái Nguyên</v>
          </cell>
          <cell r="K660" t="str">
            <v>Thái Nguyên</v>
          </cell>
          <cell r="L660" t="str">
            <v>019090008932</v>
          </cell>
          <cell r="M660">
            <v>44605</v>
          </cell>
          <cell r="N660" t="str">
            <v>Cục CS QLHC về TTXH</v>
          </cell>
          <cell r="O660" t="str">
            <v>Độc thân</v>
          </cell>
          <cell r="P660" t="str">
            <v>Kinh</v>
          </cell>
          <cell r="Q660" t="str">
            <v>Không</v>
          </cell>
          <cell r="R660" t="str">
            <v>Việt Nam</v>
          </cell>
          <cell r="S660" t="str">
            <v>Đại học</v>
          </cell>
          <cell r="X660">
            <v>2012</v>
          </cell>
          <cell r="AB660" t="str">
            <v>0889115376</v>
          </cell>
          <cell r="AC660" t="str">
            <v>0889115376</v>
          </cell>
          <cell r="AE660" t="str">
            <v>Sau, Hà Châu, Phú Bình, Thái Nguyên</v>
          </cell>
          <cell r="AF660" t="str">
            <v>Việt Nam</v>
          </cell>
          <cell r="AG660" t="str">
            <v>Thái Nguyên</v>
          </cell>
          <cell r="AH660" t="str">
            <v>Phú Bình</v>
          </cell>
          <cell r="AI660" t="str">
            <v>Hà Châu</v>
          </cell>
        </row>
        <row r="661">
          <cell r="C661" t="str">
            <v>NW18073025SW</v>
          </cell>
          <cell r="D661" t="str">
            <v>Lục Văn Bình</v>
          </cell>
          <cell r="E661" t="str">
            <v>Nam</v>
          </cell>
          <cell r="F661">
            <v>33695</v>
          </cell>
          <cell r="G661">
            <v>33</v>
          </cell>
          <cell r="H661" t="str">
            <v>S</v>
          </cell>
          <cell r="I661" t="str">
            <v xml:space="preserve"> Thành Công, Phổ Yên, Thái Nguyên</v>
          </cell>
          <cell r="J661" t="str">
            <v xml:space="preserve"> Thành Công, Phổ Yên, Thái Nguyên</v>
          </cell>
          <cell r="K661" t="str">
            <v>Thái Nguyên</v>
          </cell>
          <cell r="L661" t="str">
            <v>019092012747</v>
          </cell>
          <cell r="M661">
            <v>44419</v>
          </cell>
          <cell r="N661" t="str">
            <v>Cục CS QLHC về TTXH</v>
          </cell>
          <cell r="O661" t="str">
            <v>Độc thân</v>
          </cell>
          <cell r="P661" t="str">
            <v>Sán Dỉu</v>
          </cell>
          <cell r="Q661" t="str">
            <v>Không</v>
          </cell>
          <cell r="R661" t="str">
            <v>Việt Nam</v>
          </cell>
          <cell r="S661" t="str">
            <v>Trung học phổ thông</v>
          </cell>
          <cell r="X661">
            <v>0</v>
          </cell>
          <cell r="AB661" t="str">
            <v>0979645443</v>
          </cell>
          <cell r="AC661" t="str">
            <v>0979645443</v>
          </cell>
          <cell r="AE661" t="str">
            <v>Bìa, Thành Công, Phổ Yên, Thái Nguyên</v>
          </cell>
          <cell r="AF661" t="str">
            <v>Việt Nam</v>
          </cell>
          <cell r="AG661" t="str">
            <v>Thái Nguyên</v>
          </cell>
          <cell r="AH661" t="str">
            <v>Phổ Yên</v>
          </cell>
          <cell r="AI661" t="str">
            <v>Thành Công</v>
          </cell>
        </row>
        <row r="662">
          <cell r="C662" t="str">
            <v>NW18073045HW</v>
          </cell>
          <cell r="D662" t="str">
            <v>Nguyễn Thị Hoạt</v>
          </cell>
          <cell r="E662" t="str">
            <v>Nữ</v>
          </cell>
          <cell r="F662">
            <v>24199</v>
          </cell>
          <cell r="G662">
            <v>59</v>
          </cell>
          <cell r="H662" t="str">
            <v>H</v>
          </cell>
          <cell r="I662" t="str">
            <v>Hương Sơn, Phú Bình, Thái Nguyên</v>
          </cell>
          <cell r="J662" t="str">
            <v>Hương Sơn, Phú Bình, Thái Nguyên</v>
          </cell>
          <cell r="K662" t="str">
            <v>Thái Nguyên</v>
          </cell>
          <cell r="L662" t="str">
            <v>090810097</v>
          </cell>
          <cell r="M662">
            <v>41513</v>
          </cell>
          <cell r="N662" t="str">
            <v>Thái Nguyên</v>
          </cell>
          <cell r="O662" t="str">
            <v>Đã có gia đình</v>
          </cell>
          <cell r="P662" t="str">
            <v>Kinh</v>
          </cell>
          <cell r="Q662" t="str">
            <v>Không</v>
          </cell>
          <cell r="R662" t="str">
            <v>Việt Nam</v>
          </cell>
          <cell r="S662" t="str">
            <v>Tiểu học</v>
          </cell>
          <cell r="X662">
            <v>0</v>
          </cell>
          <cell r="AB662" t="e">
            <v>#N/A</v>
          </cell>
          <cell r="AC662" t="str">
            <v>035 4020510</v>
          </cell>
          <cell r="AE662" t="str">
            <v>Quyết Tiến 1, Hương Sơn, Phú Bình, Thái Nguyên</v>
          </cell>
          <cell r="AF662" t="str">
            <v>Việt Nam</v>
          </cell>
          <cell r="AG662" t="str">
            <v>Thái Nguyên</v>
          </cell>
          <cell r="AH662" t="str">
            <v>Phú Bình</v>
          </cell>
          <cell r="AI662" t="str">
            <v>Hương Sơn</v>
          </cell>
        </row>
        <row r="663">
          <cell r="C663" t="str">
            <v>18083055PW</v>
          </cell>
          <cell r="D663" t="str">
            <v>Lưu Thị Phương</v>
          </cell>
          <cell r="E663" t="str">
            <v>Nữ</v>
          </cell>
          <cell r="F663">
            <v>31686</v>
          </cell>
          <cell r="G663">
            <v>39</v>
          </cell>
          <cell r="H663" t="str">
            <v>P</v>
          </cell>
          <cell r="I663" t="str">
            <v>Bàn Đạt, Phú Bình, Thái Nguyên</v>
          </cell>
          <cell r="J663" t="str">
            <v>Bàn Đạt, Phú Bình, Thái Nguyên</v>
          </cell>
          <cell r="K663" t="str">
            <v>Thái Nguyên</v>
          </cell>
          <cell r="L663" t="str">
            <v>019186013947</v>
          </cell>
          <cell r="M663">
            <v>44419</v>
          </cell>
          <cell r="N663" t="str">
            <v>Cục CS QLHC về TTXH</v>
          </cell>
          <cell r="O663" t="str">
            <v>Đã có gia đình</v>
          </cell>
          <cell r="P663" t="str">
            <v>Sán dỉu</v>
          </cell>
          <cell r="Q663" t="str">
            <v>Không</v>
          </cell>
          <cell r="R663" t="str">
            <v>Việt Nam</v>
          </cell>
          <cell r="S663" t="str">
            <v>Tiểu học</v>
          </cell>
          <cell r="X663">
            <v>0</v>
          </cell>
          <cell r="AB663" t="str">
            <v>0373753069</v>
          </cell>
          <cell r="AC663" t="str">
            <v>0373753069</v>
          </cell>
          <cell r="AE663" t="str">
            <v>Đá Bạc, Bàn Đạt, Phú Bình, Thái Nguyên</v>
          </cell>
          <cell r="AF663" t="str">
            <v>Việt Nam</v>
          </cell>
          <cell r="AG663" t="str">
            <v>Thái Nguyên</v>
          </cell>
          <cell r="AH663" t="str">
            <v>Phú Bình</v>
          </cell>
          <cell r="AI663" t="str">
            <v>Bàn Đạt</v>
          </cell>
        </row>
        <row r="664">
          <cell r="C664" t="str">
            <v>18083076PW</v>
          </cell>
          <cell r="D664" t="str">
            <v>Lộc Thị Hà</v>
          </cell>
          <cell r="E664" t="str">
            <v>Nữ</v>
          </cell>
          <cell r="F664">
            <v>31670</v>
          </cell>
          <cell r="G664">
            <v>39</v>
          </cell>
          <cell r="H664" t="str">
            <v>P</v>
          </cell>
          <cell r="I664" t="str">
            <v>Đổng Xá, Na Rì, Bắc Kạn</v>
          </cell>
          <cell r="J664" t="str">
            <v>Đổng Xá, Na Rì, Bắc Kạn</v>
          </cell>
          <cell r="K664" t="str">
            <v>Bắc Kạn</v>
          </cell>
          <cell r="L664" t="str">
            <v>006186005585</v>
          </cell>
          <cell r="M664">
            <v>44325</v>
          </cell>
          <cell r="N664" t="str">
            <v>Cục CS QLHC về TTXH</v>
          </cell>
          <cell r="O664" t="str">
            <v>Đã có gia đình</v>
          </cell>
          <cell r="P664" t="str">
            <v>Nùng</v>
          </cell>
          <cell r="Q664" t="str">
            <v>Không</v>
          </cell>
          <cell r="R664" t="str">
            <v>Việt Nam</v>
          </cell>
          <cell r="S664" t="str">
            <v>Trung học cơ sở</v>
          </cell>
          <cell r="X664">
            <v>0</v>
          </cell>
          <cell r="AB664" t="str">
            <v>0378525870</v>
          </cell>
          <cell r="AC664" t="str">
            <v>0378525870</v>
          </cell>
          <cell r="AE664" t="str">
            <v>Nà Cà, Đổng Xá, Na Rì, Bắc Kạn</v>
          </cell>
          <cell r="AF664" t="str">
            <v>Việt Nam</v>
          </cell>
          <cell r="AG664" t="str">
            <v>Bắc Kạn</v>
          </cell>
          <cell r="AH664" t="str">
            <v>Na Rì</v>
          </cell>
          <cell r="AI664" t="str">
            <v>Đổng Xá</v>
          </cell>
        </row>
        <row r="665">
          <cell r="C665" t="str">
            <v>18083062MW</v>
          </cell>
          <cell r="D665" t="str">
            <v>Trịnh Thị Hạnh</v>
          </cell>
          <cell r="E665" t="str">
            <v>Nữ</v>
          </cell>
          <cell r="F665">
            <v>32640</v>
          </cell>
          <cell r="G665">
            <v>36</v>
          </cell>
          <cell r="H665" t="str">
            <v>M</v>
          </cell>
          <cell r="I665" t="str">
            <v>Trung Mỹ, Bình Xuyên, Vĩnh Phúc</v>
          </cell>
          <cell r="J665" t="str">
            <v>Trung Mỹ, Bình Xuyên, Vĩnh Phúc</v>
          </cell>
          <cell r="K665" t="str">
            <v>Vĩnh Phúc</v>
          </cell>
          <cell r="L665" t="str">
            <v>026189013386</v>
          </cell>
          <cell r="M665">
            <v>44534</v>
          </cell>
          <cell r="N665" t="str">
            <v>Cục CS QLHC về TTXH</v>
          </cell>
          <cell r="O665" t="str">
            <v>Đã có gia đình</v>
          </cell>
          <cell r="P665" t="str">
            <v>Sán dỉu</v>
          </cell>
          <cell r="Q665" t="str">
            <v>Không</v>
          </cell>
          <cell r="R665" t="str">
            <v>Việt Nam</v>
          </cell>
          <cell r="S665" t="str">
            <v>Trung học phổ thông</v>
          </cell>
          <cell r="X665">
            <v>0</v>
          </cell>
          <cell r="AB665" t="str">
            <v>0984321911</v>
          </cell>
          <cell r="AC665" t="str">
            <v>0984321911</v>
          </cell>
          <cell r="AE665" t="str">
            <v>Thuận Đức 4, Bắc Sơn, Phổ Yên, Thái Nguyên</v>
          </cell>
          <cell r="AF665" t="str">
            <v>Việt Nam</v>
          </cell>
          <cell r="AG665" t="str">
            <v>Thái Nguyên</v>
          </cell>
          <cell r="AH665" t="str">
            <v>Phổ Yên</v>
          </cell>
          <cell r="AI665" t="str">
            <v>Bắc Sơn</v>
          </cell>
        </row>
        <row r="666">
          <cell r="C666" t="str">
            <v>NW18083071PW</v>
          </cell>
          <cell r="D666" t="str">
            <v>Lục Thị Tuyết</v>
          </cell>
          <cell r="E666" t="str">
            <v>Nữ</v>
          </cell>
          <cell r="F666">
            <v>31250</v>
          </cell>
          <cell r="G666">
            <v>40</v>
          </cell>
          <cell r="H666" t="str">
            <v>P</v>
          </cell>
          <cell r="I666" t="str">
            <v>Phúc Thuận, Phổ Yên, Thái Nguyên</v>
          </cell>
          <cell r="J666" t="str">
            <v>Phúc Thuận, Phổ Yên, Thái Nguyên</v>
          </cell>
          <cell r="K666" t="str">
            <v>Thái Nguyên</v>
          </cell>
          <cell r="L666" t="str">
            <v>019185008826</v>
          </cell>
          <cell r="M666">
            <v>44419</v>
          </cell>
          <cell r="N666" t="str">
            <v>Cục CS QLHC về TTXH</v>
          </cell>
          <cell r="O666" t="str">
            <v>Đã có gia đình</v>
          </cell>
          <cell r="P666" t="str">
            <v>Sán dỉu</v>
          </cell>
          <cell r="Q666" t="str">
            <v>Không</v>
          </cell>
          <cell r="R666" t="str">
            <v>Việt Nam</v>
          </cell>
          <cell r="S666" t="str">
            <v>Trung học cơ sở</v>
          </cell>
          <cell r="X666">
            <v>0</v>
          </cell>
          <cell r="AB666" t="str">
            <v>0326148417</v>
          </cell>
          <cell r="AC666" t="str">
            <v>0326148417</v>
          </cell>
          <cell r="AE666" t="str">
            <v>Hạ, Phúc Thuận, Phổ Yên, Thái Nguyên</v>
          </cell>
          <cell r="AF666" t="str">
            <v>Việt Nam</v>
          </cell>
          <cell r="AG666" t="str">
            <v>Thái Nguyên</v>
          </cell>
          <cell r="AH666" t="str">
            <v>Phổ Yên</v>
          </cell>
          <cell r="AI666" t="str">
            <v>Phúc Thuận</v>
          </cell>
        </row>
        <row r="667">
          <cell r="C667" t="str">
            <v>NW18083078SW</v>
          </cell>
          <cell r="D667" t="str">
            <v>Đào Doanh Hào</v>
          </cell>
          <cell r="E667" t="str">
            <v>Nam</v>
          </cell>
          <cell r="F667">
            <v>33544</v>
          </cell>
          <cell r="G667">
            <v>34</v>
          </cell>
          <cell r="H667" t="str">
            <v>S</v>
          </cell>
          <cell r="I667" t="str">
            <v>Phúc Lương, Đại Từ, Thái Nguyên</v>
          </cell>
          <cell r="J667" t="str">
            <v>Phúc Lương, Đại Từ, Thái Nguyên</v>
          </cell>
          <cell r="K667" t="str">
            <v>Thái Nguyên</v>
          </cell>
          <cell r="L667" t="str">
            <v>091702107</v>
          </cell>
          <cell r="M667">
            <v>41636</v>
          </cell>
          <cell r="N667" t="str">
            <v>Thái Nguyên</v>
          </cell>
          <cell r="O667" t="str">
            <v>Độc thân</v>
          </cell>
          <cell r="P667" t="str">
            <v>Tày</v>
          </cell>
          <cell r="Q667" t="str">
            <v>Không</v>
          </cell>
          <cell r="R667" t="str">
            <v>Việt Nam</v>
          </cell>
          <cell r="S667" t="str">
            <v>Trung học phổ thông</v>
          </cell>
          <cell r="X667">
            <v>0</v>
          </cell>
          <cell r="AB667" t="str">
            <v>0358359458</v>
          </cell>
          <cell r="AC667" t="str">
            <v>0358359458</v>
          </cell>
          <cell r="AE667" t="str">
            <v>Cỏ Rôm, Phúc Lương, Đại Từ, Thái Nguyên</v>
          </cell>
          <cell r="AF667" t="str">
            <v>Việt Nam</v>
          </cell>
          <cell r="AG667" t="str">
            <v>Thái Nguyên</v>
          </cell>
          <cell r="AH667" t="str">
            <v>Đại Từ</v>
          </cell>
          <cell r="AI667" t="str">
            <v>Phúc Lương</v>
          </cell>
        </row>
        <row r="668">
          <cell r="C668" t="str">
            <v>NW18083089PW</v>
          </cell>
          <cell r="D668" t="str">
            <v>Trừ Thị Hải Yến</v>
          </cell>
          <cell r="E668" t="str">
            <v>Nữ</v>
          </cell>
          <cell r="F668">
            <v>35293</v>
          </cell>
          <cell r="G668">
            <v>29</v>
          </cell>
          <cell r="H668" t="str">
            <v>E</v>
          </cell>
          <cell r="I668" t="str">
            <v>Cải Đan, Sông Công, Thái Nguyên</v>
          </cell>
          <cell r="J668" t="str">
            <v>Cải Đan, Sông Công, Thái Nguyên</v>
          </cell>
          <cell r="K668" t="str">
            <v>Thái Nguyên</v>
          </cell>
          <cell r="L668" t="str">
            <v>091834892</v>
          </cell>
          <cell r="M668">
            <v>41772</v>
          </cell>
          <cell r="N668" t="str">
            <v>Thái Nguyên</v>
          </cell>
          <cell r="O668" t="str">
            <v>Đã có gia đình</v>
          </cell>
          <cell r="P668" t="str">
            <v>Kinh</v>
          </cell>
          <cell r="Q668" t="str">
            <v>Không</v>
          </cell>
          <cell r="R668" t="str">
            <v>Việt Nam</v>
          </cell>
          <cell r="S668" t="str">
            <v>Trung học cơ sở</v>
          </cell>
          <cell r="X668">
            <v>0</v>
          </cell>
          <cell r="AB668" t="str">
            <v>0365721364</v>
          </cell>
          <cell r="AC668" t="str">
            <v>0365721364</v>
          </cell>
          <cell r="AE668" t="str">
            <v>Tân Mới, Phố Cò, Sông Công, Thái Nguyên</v>
          </cell>
          <cell r="AF668" t="str">
            <v>Việt Nam</v>
          </cell>
          <cell r="AG668" t="str">
            <v>Thái Nguyên</v>
          </cell>
          <cell r="AH668" t="str">
            <v>Sông Công</v>
          </cell>
          <cell r="AI668" t="str">
            <v>Phố Cò</v>
          </cell>
        </row>
        <row r="669">
          <cell r="C669" t="str">
            <v>NW18083104QW</v>
          </cell>
          <cell r="D669" t="str">
            <v>La Thị Điểm</v>
          </cell>
          <cell r="E669" t="str">
            <v>Nữ</v>
          </cell>
          <cell r="F669">
            <v>34902</v>
          </cell>
          <cell r="G669">
            <v>30</v>
          </cell>
          <cell r="H669" t="str">
            <v>Q</v>
          </cell>
          <cell r="I669" t="str">
            <v>Nam Mẫu, Ba Bể, Bắc Kạn</v>
          </cell>
          <cell r="J669" t="str">
            <v>Nam Mẫu, Ba Bể, Bắc Kạn</v>
          </cell>
          <cell r="K669" t="str">
            <v>Bắc Kạn</v>
          </cell>
          <cell r="L669" t="str">
            <v>095225748</v>
          </cell>
          <cell r="M669">
            <v>42100</v>
          </cell>
          <cell r="N669" t="str">
            <v>Bắc Kạn</v>
          </cell>
          <cell r="O669" t="str">
            <v>Đã có gia đình</v>
          </cell>
          <cell r="P669" t="str">
            <v>Tày</v>
          </cell>
          <cell r="Q669" t="str">
            <v>Không</v>
          </cell>
          <cell r="R669" t="str">
            <v>Việt Nam</v>
          </cell>
          <cell r="S669" t="str">
            <v>Trung học cơ sở</v>
          </cell>
          <cell r="X669">
            <v>0</v>
          </cell>
          <cell r="AB669" t="e">
            <v>#N/A</v>
          </cell>
          <cell r="AC669" t="str">
            <v>0988783735</v>
          </cell>
          <cell r="AE669" t="str">
            <v>Pác Chang, Lục Bình, Bạch Thông, Bắc Kạn</v>
          </cell>
          <cell r="AF669" t="str">
            <v>Việt Nam</v>
          </cell>
          <cell r="AG669" t="str">
            <v>Bắc Kạn</v>
          </cell>
          <cell r="AH669" t="str">
            <v>Bạch Thông</v>
          </cell>
          <cell r="AI669" t="str">
            <v>Lục Bình</v>
          </cell>
        </row>
        <row r="670">
          <cell r="C670" t="str">
            <v>NW18083109SW</v>
          </cell>
          <cell r="D670" t="str">
            <v>Triệu Thanh Nam</v>
          </cell>
          <cell r="E670" t="str">
            <v>Nam</v>
          </cell>
          <cell r="F670">
            <v>33608</v>
          </cell>
          <cell r="G670">
            <v>33</v>
          </cell>
          <cell r="H670" t="str">
            <v>S</v>
          </cell>
          <cell r="I670" t="str">
            <v>Hóa Trung, Đồng Hỷ, Thái Nguyên</v>
          </cell>
          <cell r="J670" t="str">
            <v>Hóa Trung, Đồng Hỷ, Thái Nguyên</v>
          </cell>
          <cell r="K670" t="str">
            <v>Thái Nguyên</v>
          </cell>
          <cell r="L670" t="str">
            <v>091655543</v>
          </cell>
          <cell r="M670">
            <v>39620</v>
          </cell>
          <cell r="N670" t="str">
            <v>Thái Nguyên</v>
          </cell>
          <cell r="O670" t="str">
            <v>Độc thân</v>
          </cell>
          <cell r="P670" t="str">
            <v>Nùng</v>
          </cell>
          <cell r="Q670" t="str">
            <v>Không</v>
          </cell>
          <cell r="R670" t="str">
            <v>Việt Nam</v>
          </cell>
          <cell r="S670" t="str">
            <v>Trung học phổ thông</v>
          </cell>
          <cell r="X670">
            <v>0</v>
          </cell>
          <cell r="AB670" t="e">
            <v>#N/A</v>
          </cell>
          <cell r="AC670" t="str">
            <v>01692435846</v>
          </cell>
          <cell r="AE670" t="str">
            <v>La Thông, Hóa Trung, Đồng Hỷ, Thái Nguyên</v>
          </cell>
          <cell r="AF670" t="str">
            <v>Việt Nam</v>
          </cell>
          <cell r="AG670" t="str">
            <v>Thái Nguyên</v>
          </cell>
          <cell r="AH670" t="str">
            <v>Đồng Hỷ</v>
          </cell>
          <cell r="AI670" t="str">
            <v>Hóa Trung</v>
          </cell>
        </row>
        <row r="671">
          <cell r="C671" t="str">
            <v>18083119QG</v>
          </cell>
          <cell r="D671" t="str">
            <v>Trần Thị Liên</v>
          </cell>
          <cell r="E671" t="str">
            <v>Nữ</v>
          </cell>
          <cell r="F671">
            <v>31423</v>
          </cell>
          <cell r="G671">
            <v>39</v>
          </cell>
          <cell r="H671" t="str">
            <v>Q</v>
          </cell>
          <cell r="I671" t="str">
            <v>Nga My, Phú Bình, Thái Nguyên</v>
          </cell>
          <cell r="J671" t="str">
            <v>Nga My, Phú Bình, Thái Nguyên</v>
          </cell>
          <cell r="K671" t="str">
            <v>Thái Nguyên</v>
          </cell>
          <cell r="L671" t="str">
            <v>019186009108</v>
          </cell>
          <cell r="M671">
            <v>44446</v>
          </cell>
          <cell r="N671" t="str">
            <v>Cục CS QLHC về TTXH</v>
          </cell>
          <cell r="O671" t="str">
            <v>Đã có gia đình</v>
          </cell>
          <cell r="P671" t="str">
            <v>Kinh</v>
          </cell>
          <cell r="Q671" t="str">
            <v>Không</v>
          </cell>
          <cell r="R671" t="str">
            <v>Việt Nam</v>
          </cell>
          <cell r="S671" t="str">
            <v>Trung học phổ thông</v>
          </cell>
          <cell r="X671">
            <v>0</v>
          </cell>
          <cell r="AB671" t="str">
            <v>0943134822</v>
          </cell>
          <cell r="AC671" t="str">
            <v>0943134822</v>
          </cell>
          <cell r="AE671" t="str">
            <v>Đầm Mương 13, Minh Đức, Phổ Yên, Thái Nguyên</v>
          </cell>
          <cell r="AF671" t="str">
            <v>Việt Nam</v>
          </cell>
          <cell r="AG671" t="str">
            <v>Thái Nguyên</v>
          </cell>
          <cell r="AH671" t="str">
            <v>Phổ Yên</v>
          </cell>
          <cell r="AI671" t="str">
            <v>Minh Đức</v>
          </cell>
        </row>
        <row r="672">
          <cell r="C672" t="str">
            <v>18083127PW</v>
          </cell>
          <cell r="D672" t="str">
            <v>Dương Thị Khải</v>
          </cell>
          <cell r="E672" t="str">
            <v>Nữ</v>
          </cell>
          <cell r="F672">
            <v>29327</v>
          </cell>
          <cell r="G672">
            <v>45</v>
          </cell>
          <cell r="H672" t="str">
            <v>P</v>
          </cell>
          <cell r="I672" t="str">
            <v>Tân Khánh, Phú Bình, Thái Nguyên</v>
          </cell>
          <cell r="J672" t="str">
            <v>Tân Khánh, Phú Bình, Thái Nguyên</v>
          </cell>
          <cell r="K672" t="str">
            <v>Thái Nguyên</v>
          </cell>
          <cell r="L672" t="str">
            <v>019180008325</v>
          </cell>
          <cell r="M672">
            <v>44579</v>
          </cell>
          <cell r="N672" t="str">
            <v>Cục CS QLHC về TTXH</v>
          </cell>
          <cell r="O672" t="str">
            <v>Đã có gia đình</v>
          </cell>
          <cell r="P672" t="str">
            <v>Kinh</v>
          </cell>
          <cell r="Q672" t="str">
            <v>Không</v>
          </cell>
          <cell r="R672" t="str">
            <v>Việt Nam</v>
          </cell>
          <cell r="S672" t="str">
            <v>Trung học cơ sở</v>
          </cell>
          <cell r="X672">
            <v>0</v>
          </cell>
          <cell r="AB672" t="str">
            <v>0986774417</v>
          </cell>
          <cell r="AC672" t="str">
            <v>0986774417</v>
          </cell>
          <cell r="AE672" t="str">
            <v>Hoàng Mai 2, Tân Khánh, Phú Bình, Thái Nguyên</v>
          </cell>
          <cell r="AF672" t="str">
            <v>Việt Nam</v>
          </cell>
          <cell r="AG672" t="str">
            <v>Thái Nguyên</v>
          </cell>
          <cell r="AH672" t="str">
            <v>Phú Bình</v>
          </cell>
          <cell r="AI672" t="str">
            <v>Tân Khánh</v>
          </cell>
        </row>
        <row r="673">
          <cell r="C673" t="str">
            <v>NW18083129PW</v>
          </cell>
          <cell r="D673" t="str">
            <v>Ma Quang Trình</v>
          </cell>
          <cell r="E673" t="str">
            <v>Nam</v>
          </cell>
          <cell r="F673">
            <v>33976</v>
          </cell>
          <cell r="G673">
            <v>32</v>
          </cell>
          <cell r="H673" t="str">
            <v>E</v>
          </cell>
          <cell r="I673" t="str">
            <v>Bình Yên, Định Hóa, Thái Nguyên</v>
          </cell>
          <cell r="J673" t="str">
            <v>Bình Yên, Định Hóa, Thái Nguyên</v>
          </cell>
          <cell r="K673" t="str">
            <v>Thái Nguyên</v>
          </cell>
          <cell r="L673" t="str">
            <v>091825955</v>
          </cell>
          <cell r="M673">
            <v>40476</v>
          </cell>
          <cell r="N673" t="str">
            <v>Thái Nguyên</v>
          </cell>
          <cell r="O673" t="str">
            <v>Độc thân</v>
          </cell>
          <cell r="P673" t="str">
            <v>Tày</v>
          </cell>
          <cell r="Q673" t="str">
            <v>Không</v>
          </cell>
          <cell r="R673" t="str">
            <v>Việt Nam</v>
          </cell>
          <cell r="S673" t="str">
            <v>Trung học phổ thông</v>
          </cell>
          <cell r="X673">
            <v>0</v>
          </cell>
          <cell r="AB673" t="e">
            <v>#N/A</v>
          </cell>
          <cell r="AC673" t="str">
            <v>0963107476</v>
          </cell>
          <cell r="AE673" t="str">
            <v>Réo Cái, Bình Yên, Định Hóa, Thái Nguyên</v>
          </cell>
          <cell r="AF673" t="str">
            <v>Việt Nam</v>
          </cell>
          <cell r="AG673" t="str">
            <v>Thái Nguyên</v>
          </cell>
          <cell r="AH673" t="str">
            <v>Định Hóa</v>
          </cell>
          <cell r="AI673" t="str">
            <v>Bình Yên</v>
          </cell>
        </row>
        <row r="674">
          <cell r="C674" t="str">
            <v>NW18083130MW</v>
          </cell>
          <cell r="D674" t="str">
            <v>Tạ Quang Điệp</v>
          </cell>
          <cell r="E674" t="str">
            <v>Nam</v>
          </cell>
          <cell r="F674">
            <v>35232</v>
          </cell>
          <cell r="G674">
            <v>29</v>
          </cell>
          <cell r="H674" t="str">
            <v>M</v>
          </cell>
          <cell r="I674" t="str">
            <v>Đồng Tân, Hiệp Hòa, Bắc Giang</v>
          </cell>
          <cell r="J674" t="str">
            <v>Đồng Tân, Hiệp Hòa, Bắc Giang</v>
          </cell>
          <cell r="K674" t="str">
            <v>Bắc Giang</v>
          </cell>
          <cell r="L674" t="str">
            <v>122265221</v>
          </cell>
          <cell r="M674">
            <v>41834</v>
          </cell>
          <cell r="N674" t="str">
            <v>Bắc Giang</v>
          </cell>
          <cell r="O674" t="str">
            <v>Độc thân</v>
          </cell>
          <cell r="P674" t="str">
            <v>Kinh</v>
          </cell>
          <cell r="Q674" t="str">
            <v>Không</v>
          </cell>
          <cell r="R674" t="str">
            <v>Việt Nam</v>
          </cell>
          <cell r="S674" t="str">
            <v>Trung học phổ thông</v>
          </cell>
          <cell r="X674">
            <v>0</v>
          </cell>
          <cell r="AB674" t="e">
            <v>#N/A</v>
          </cell>
          <cell r="AC674" t="str">
            <v>01639486354</v>
          </cell>
          <cell r="AE674" t="str">
            <v>Sơn Đông, Đồng Tân, Hiệp Hòa, Bắc Giang</v>
          </cell>
          <cell r="AF674" t="str">
            <v>Việt Nam</v>
          </cell>
          <cell r="AG674" t="str">
            <v>Bắc Giang</v>
          </cell>
          <cell r="AH674" t="str">
            <v>Hiệp Hòa</v>
          </cell>
          <cell r="AI674" t="str">
            <v>Đồng Tân</v>
          </cell>
        </row>
        <row r="675">
          <cell r="C675" t="str">
            <v>18083141PW</v>
          </cell>
          <cell r="D675" t="str">
            <v>Ma Thị Sen</v>
          </cell>
          <cell r="E675" t="str">
            <v>Nữ</v>
          </cell>
          <cell r="F675">
            <v>29720</v>
          </cell>
          <cell r="G675">
            <v>44</v>
          </cell>
          <cell r="H675" t="str">
            <v>P</v>
          </cell>
          <cell r="I675" t="str">
            <v>Hợp Thành, Sơn Dương, Tuyên Quang</v>
          </cell>
          <cell r="J675" t="str">
            <v>Hợp Thành, Sơn Dương, Tuyên Quang</v>
          </cell>
          <cell r="K675" t="str">
            <v>Tuyên Quang</v>
          </cell>
          <cell r="L675" t="str">
            <v>008181009265</v>
          </cell>
          <cell r="M675">
            <v>44444</v>
          </cell>
          <cell r="N675" t="str">
            <v>Cục CS QLHC về TTXH</v>
          </cell>
          <cell r="O675" t="str">
            <v>Đã có gia đình</v>
          </cell>
          <cell r="P675" t="str">
            <v>Tày</v>
          </cell>
          <cell r="Q675" t="str">
            <v>Không</v>
          </cell>
          <cell r="R675" t="str">
            <v>Việt Nam</v>
          </cell>
          <cell r="S675" t="str">
            <v>Trung học cơ sở</v>
          </cell>
          <cell r="X675">
            <v>0</v>
          </cell>
          <cell r="AB675" t="str">
            <v>0963154935</v>
          </cell>
          <cell r="AC675" t="str">
            <v>0963154935</v>
          </cell>
          <cell r="AE675" t="str">
            <v>Trúc Khê, Hợp Thành, Sơn Dương, Tuyên Quang</v>
          </cell>
          <cell r="AF675" t="str">
            <v>Việt Nam</v>
          </cell>
          <cell r="AG675" t="str">
            <v>Tuyên Quang</v>
          </cell>
          <cell r="AH675" t="str">
            <v>Sơn Dương</v>
          </cell>
          <cell r="AI675" t="str">
            <v>Hợp Thành</v>
          </cell>
        </row>
        <row r="676">
          <cell r="C676" t="str">
            <v>18083144PW</v>
          </cell>
          <cell r="D676" t="str">
            <v>Nguyễn Thị Sáu</v>
          </cell>
          <cell r="E676" t="str">
            <v>Nữ</v>
          </cell>
          <cell r="F676">
            <v>29827</v>
          </cell>
          <cell r="G676">
            <v>44</v>
          </cell>
          <cell r="H676" t="str">
            <v>P</v>
          </cell>
          <cell r="I676" t="str">
            <v>Phúc Thuận, Phổ Yên, Thái Nguyên</v>
          </cell>
          <cell r="J676" t="str">
            <v>Phúc Thuận, Phổ Yên, Thái Nguyên</v>
          </cell>
          <cell r="K676" t="str">
            <v>Thái Nguyên</v>
          </cell>
          <cell r="L676" t="str">
            <v>019181012069</v>
          </cell>
          <cell r="M676">
            <v>44508</v>
          </cell>
          <cell r="N676" t="str">
            <v>Cục CS QLHC về TTXH</v>
          </cell>
          <cell r="O676" t="str">
            <v>Đã có gia đình</v>
          </cell>
          <cell r="P676" t="str">
            <v>Sán Dỉu</v>
          </cell>
          <cell r="Q676" t="str">
            <v>Không</v>
          </cell>
          <cell r="R676" t="str">
            <v>Việt Nam</v>
          </cell>
          <cell r="S676" t="str">
            <v>Tiểu học</v>
          </cell>
          <cell r="X676">
            <v>0</v>
          </cell>
          <cell r="AB676" t="str">
            <v>0387386493</v>
          </cell>
          <cell r="AC676" t="str">
            <v>0387386493</v>
          </cell>
          <cell r="AE676" t="str">
            <v>Hạ, Phúc Thuận, Phổ Yên, Thái Nguyên</v>
          </cell>
          <cell r="AF676" t="str">
            <v>Việt Nam</v>
          </cell>
          <cell r="AG676" t="str">
            <v>Thái Nguyên</v>
          </cell>
          <cell r="AH676" t="str">
            <v>Phổ Yên</v>
          </cell>
          <cell r="AI676" t="str">
            <v>Phúc Thuận</v>
          </cell>
        </row>
        <row r="677">
          <cell r="C677" t="str">
            <v>NW18083148PW</v>
          </cell>
          <cell r="D677" t="str">
            <v>Nguyễn Thị Lợi</v>
          </cell>
          <cell r="E677" t="str">
            <v>Nữ</v>
          </cell>
          <cell r="F677">
            <v>27791</v>
          </cell>
          <cell r="G677">
            <v>49</v>
          </cell>
          <cell r="H677" t="str">
            <v>P</v>
          </cell>
          <cell r="I677" t="str">
            <v>Nhã Lộng, Phú Bình, Thái Nguyên</v>
          </cell>
          <cell r="J677" t="str">
            <v>Nhã Lộng, Phú Bình, Thái Nguyên</v>
          </cell>
          <cell r="K677" t="str">
            <v>Thái Nguyên</v>
          </cell>
          <cell r="L677" t="str">
            <v>091587481</v>
          </cell>
          <cell r="M677">
            <v>38869</v>
          </cell>
          <cell r="N677" t="str">
            <v>Thái Nguyên</v>
          </cell>
          <cell r="O677" t="str">
            <v>Đã có gia đình</v>
          </cell>
          <cell r="P677" t="str">
            <v>Kinh</v>
          </cell>
          <cell r="Q677" t="str">
            <v>Không</v>
          </cell>
          <cell r="R677" t="str">
            <v>Việt Nam</v>
          </cell>
          <cell r="S677" t="str">
            <v>Tiểu học</v>
          </cell>
          <cell r="X677">
            <v>0</v>
          </cell>
          <cell r="AB677" t="str">
            <v>0347374835</v>
          </cell>
          <cell r="AC677" t="str">
            <v>0347374835</v>
          </cell>
          <cell r="AE677" t="str">
            <v>Đồi, Nhã Lộng, Phú Bình, Thái Nguyên</v>
          </cell>
          <cell r="AF677" t="str">
            <v>Việt Nam</v>
          </cell>
          <cell r="AG677" t="str">
            <v>Thái Nguyên</v>
          </cell>
          <cell r="AH677" t="str">
            <v>Phú Bình</v>
          </cell>
          <cell r="AI677" t="str">
            <v>Nhã Lộng</v>
          </cell>
        </row>
        <row r="678">
          <cell r="C678" t="str">
            <v>NW18083158HG</v>
          </cell>
          <cell r="D678" t="str">
            <v>Nguyễn Thị Ngọc Tú</v>
          </cell>
          <cell r="E678" t="str">
            <v>Nữ</v>
          </cell>
          <cell r="F678">
            <v>33211</v>
          </cell>
          <cell r="G678">
            <v>35</v>
          </cell>
          <cell r="H678" t="str">
            <v>H</v>
          </cell>
          <cell r="I678" t="str">
            <v>Sơn Cẩm, Thái Nguyên, Thái Nguyên</v>
          </cell>
          <cell r="J678" t="str">
            <v>An Tiến, An Lão, Hải Phòng</v>
          </cell>
          <cell r="K678" t="str">
            <v>Hải Phòng</v>
          </cell>
          <cell r="L678" t="str">
            <v>091624693</v>
          </cell>
          <cell r="M678">
            <v>40077</v>
          </cell>
          <cell r="N678" t="str">
            <v>Thái Nguyên</v>
          </cell>
          <cell r="O678" t="str">
            <v>Độc thân</v>
          </cell>
          <cell r="P678" t="str">
            <v>Kinh</v>
          </cell>
          <cell r="Q678" t="str">
            <v>Không</v>
          </cell>
          <cell r="R678" t="str">
            <v>Việt Nam</v>
          </cell>
          <cell r="S678" t="str">
            <v>Đại học</v>
          </cell>
          <cell r="X678">
            <v>0</v>
          </cell>
          <cell r="AB678" t="e">
            <v>#N/A</v>
          </cell>
          <cell r="AC678" t="str">
            <v>0972457423</v>
          </cell>
          <cell r="AE678" t="str">
            <v>Chợ Đồn, Kha Sơn, Phú Bình, Thái Nguyên</v>
          </cell>
          <cell r="AF678" t="str">
            <v>Việt Nam</v>
          </cell>
          <cell r="AG678" t="str">
            <v>Thái Nguyên</v>
          </cell>
          <cell r="AH678" t="str">
            <v>Phú Bình</v>
          </cell>
          <cell r="AI678" t="str">
            <v>Kha Sơn</v>
          </cell>
        </row>
        <row r="679">
          <cell r="C679" t="str">
            <v>NW18083157PW</v>
          </cell>
          <cell r="D679" t="str">
            <v>Nông Thị Huyền</v>
          </cell>
          <cell r="E679" t="str">
            <v>Nữ</v>
          </cell>
          <cell r="F679">
            <v>28862</v>
          </cell>
          <cell r="G679">
            <v>46</v>
          </cell>
          <cell r="H679" t="str">
            <v>P</v>
          </cell>
          <cell r="I679" t="str">
            <v>Tân Đức, Phú Bình, Thái Nguyên</v>
          </cell>
          <cell r="J679" t="str">
            <v>Tân Đức, Phú Bình, Thái Nguyên</v>
          </cell>
          <cell r="K679" t="str">
            <v>Thái Nguyên</v>
          </cell>
          <cell r="L679" t="str">
            <v>019179007945</v>
          </cell>
          <cell r="M679">
            <v>44389</v>
          </cell>
          <cell r="N679" t="str">
            <v>Cục CS QLHC về TTXH</v>
          </cell>
          <cell r="O679" t="str">
            <v>Đã có gia đình</v>
          </cell>
          <cell r="P679" t="str">
            <v>Nùng</v>
          </cell>
          <cell r="Q679" t="str">
            <v>Không</v>
          </cell>
          <cell r="R679" t="str">
            <v>Việt Nam</v>
          </cell>
          <cell r="S679" t="str">
            <v>Trung học cơ sở</v>
          </cell>
          <cell r="X679">
            <v>0</v>
          </cell>
          <cell r="AB679" t="str">
            <v>0398420289</v>
          </cell>
          <cell r="AC679" t="str">
            <v>0398420289</v>
          </cell>
          <cell r="AE679" t="str">
            <v>Hân, Tân Hòa, Phú Bình, Thái Nguyên</v>
          </cell>
          <cell r="AF679" t="str">
            <v>Việt Nam</v>
          </cell>
          <cell r="AG679" t="str">
            <v>Thái Nguyên</v>
          </cell>
          <cell r="AH679" t="str">
            <v>Phú Bình</v>
          </cell>
          <cell r="AI679" t="str">
            <v>Tân Hòa</v>
          </cell>
        </row>
        <row r="680">
          <cell r="C680" t="str">
            <v>NW18083161PW</v>
          </cell>
          <cell r="D680" t="str">
            <v>Nguyễn Thị Duyên</v>
          </cell>
          <cell r="E680" t="str">
            <v>Nữ</v>
          </cell>
          <cell r="F680">
            <v>30313</v>
          </cell>
          <cell r="G680">
            <v>43</v>
          </cell>
          <cell r="H680" t="str">
            <v>P</v>
          </cell>
          <cell r="I680" t="str">
            <v>Bình Kiều, Khoái Châu, Hưng Yên</v>
          </cell>
          <cell r="J680" t="str">
            <v>Bình Kiều, Khoái Châu, Hưng Yên</v>
          </cell>
          <cell r="K680" t="str">
            <v>Hưng Yên</v>
          </cell>
          <cell r="L680" t="str">
            <v>092021366</v>
          </cell>
          <cell r="M680">
            <v>42754</v>
          </cell>
          <cell r="N680" t="str">
            <v>Thái Nguyên</v>
          </cell>
          <cell r="O680" t="str">
            <v>Đã có gia đình</v>
          </cell>
          <cell r="P680" t="str">
            <v>Kinh</v>
          </cell>
          <cell r="Q680" t="str">
            <v>Không</v>
          </cell>
          <cell r="R680" t="str">
            <v>Việt Nam</v>
          </cell>
          <cell r="S680" t="str">
            <v>Trung học cơ sở</v>
          </cell>
          <cell r="X680">
            <v>0</v>
          </cell>
          <cell r="AB680" t="str">
            <v>0988404853</v>
          </cell>
          <cell r="AC680" t="str">
            <v>0988404853</v>
          </cell>
          <cell r="AE680" t="str">
            <v>Xóm 5 Lưu Quang, Minh Tiến, Đại Từ, Thái Nguyên</v>
          </cell>
          <cell r="AF680" t="str">
            <v>Việt Nam</v>
          </cell>
          <cell r="AG680" t="str">
            <v>Thái Nguyên</v>
          </cell>
          <cell r="AH680" t="str">
            <v>Đại Từ</v>
          </cell>
          <cell r="AI680" t="str">
            <v>Minh Tiến</v>
          </cell>
        </row>
        <row r="681">
          <cell r="C681" t="str">
            <v>NW18083171SW</v>
          </cell>
          <cell r="D681" t="str">
            <v>Đào Duy Vương</v>
          </cell>
          <cell r="E681" t="str">
            <v>Nam</v>
          </cell>
          <cell r="F681">
            <v>35127</v>
          </cell>
          <cell r="G681">
            <v>29</v>
          </cell>
          <cell r="H681" t="str">
            <v>S</v>
          </cell>
          <cell r="I681" t="str">
            <v>Mỹ Yên, Đại Từ, Thái Nguyên</v>
          </cell>
          <cell r="J681" t="str">
            <v>Mỹ Yên, Đại Từ, Thái Nguyên</v>
          </cell>
          <cell r="K681" t="str">
            <v>Thái Nguyên</v>
          </cell>
          <cell r="L681" t="str">
            <v>091857377</v>
          </cell>
          <cell r="M681">
            <v>40620</v>
          </cell>
          <cell r="N681" t="str">
            <v>Thái Nguyên</v>
          </cell>
          <cell r="O681" t="str">
            <v>Đã có gia đình</v>
          </cell>
          <cell r="P681" t="str">
            <v>Kinh</v>
          </cell>
          <cell r="Q681" t="str">
            <v>Không</v>
          </cell>
          <cell r="R681" t="str">
            <v>Việt Nam</v>
          </cell>
          <cell r="S681" t="str">
            <v>Trung học phổ thông</v>
          </cell>
          <cell r="X681">
            <v>0</v>
          </cell>
          <cell r="AB681" t="str">
            <v>0983877008</v>
          </cell>
          <cell r="AC681" t="str">
            <v>0983877008</v>
          </cell>
          <cell r="AE681" t="str">
            <v>Đồng Phiêng, Mỹ Yên, Đại Từ, Thái Nguyên</v>
          </cell>
          <cell r="AF681" t="str">
            <v>Việt Nam</v>
          </cell>
          <cell r="AG681" t="str">
            <v>Thái Nguyên</v>
          </cell>
          <cell r="AH681" t="str">
            <v>Đại Từ</v>
          </cell>
          <cell r="AI681" t="str">
            <v>Mỹ Yên</v>
          </cell>
        </row>
        <row r="682">
          <cell r="C682" t="str">
            <v>NW18083173PW</v>
          </cell>
          <cell r="D682" t="str">
            <v>Nguyễn Thị Bích Mai</v>
          </cell>
          <cell r="E682" t="str">
            <v>Nữ</v>
          </cell>
          <cell r="F682">
            <v>33002</v>
          </cell>
          <cell r="G682">
            <v>35</v>
          </cell>
          <cell r="H682" t="str">
            <v>P</v>
          </cell>
          <cell r="I682" t="str">
            <v>Động Đạt, Phú Lương, Thái Nguyên</v>
          </cell>
          <cell r="J682" t="str">
            <v>Động Đạt, Phú Lương, Thái Nguyên</v>
          </cell>
          <cell r="K682" t="str">
            <v>Thái Nguyên</v>
          </cell>
          <cell r="L682" t="str">
            <v>019190007464</v>
          </cell>
          <cell r="M682">
            <v>44374</v>
          </cell>
          <cell r="N682" t="str">
            <v>Cục CS QLHC về TTXH</v>
          </cell>
          <cell r="O682" t="str">
            <v>Đã có gia đình</v>
          </cell>
          <cell r="P682" t="str">
            <v>Kinh</v>
          </cell>
          <cell r="Q682" t="str">
            <v>Không</v>
          </cell>
          <cell r="R682" t="str">
            <v>Việt Nam</v>
          </cell>
          <cell r="S682" t="str">
            <v>Trung học cơ sở</v>
          </cell>
          <cell r="X682">
            <v>0</v>
          </cell>
          <cell r="AB682" t="str">
            <v>0365996217</v>
          </cell>
          <cell r="AC682" t="str">
            <v>0365996217</v>
          </cell>
          <cell r="AE682" t="str">
            <v>Cây Thị, Yên Lạc, Phú Lương, Thái Nguyên</v>
          </cell>
          <cell r="AF682" t="str">
            <v>Việt Nam</v>
          </cell>
          <cell r="AG682" t="str">
            <v>Thái Nguyên</v>
          </cell>
          <cell r="AH682" t="str">
            <v>Phú Lương</v>
          </cell>
          <cell r="AI682" t="str">
            <v>Yên Lạc</v>
          </cell>
        </row>
        <row r="683">
          <cell r="C683" t="str">
            <v>NW18083183PW</v>
          </cell>
          <cell r="D683" t="str">
            <v>Trần Thị Nga</v>
          </cell>
          <cell r="E683" t="str">
            <v>Nữ</v>
          </cell>
          <cell r="F683">
            <v>29854</v>
          </cell>
          <cell r="G683">
            <v>44</v>
          </cell>
          <cell r="H683" t="str">
            <v>P</v>
          </cell>
          <cell r="I683" t="str">
            <v>Phú Thịnh, Đại Từ, Thái Nguyên</v>
          </cell>
          <cell r="J683" t="str">
            <v>Phú Thịnh, Đại Từ, Thái Nguyên</v>
          </cell>
          <cell r="K683" t="str">
            <v>Thái Nguyên</v>
          </cell>
          <cell r="L683" t="str">
            <v>090843789</v>
          </cell>
          <cell r="M683">
            <v>42924</v>
          </cell>
          <cell r="N683" t="str">
            <v>Thái Nguyên</v>
          </cell>
          <cell r="O683" t="str">
            <v>Đã có gia đình</v>
          </cell>
          <cell r="P683" t="str">
            <v>Kinh</v>
          </cell>
          <cell r="Q683" t="str">
            <v>Không</v>
          </cell>
          <cell r="R683" t="str">
            <v>Việt Nam</v>
          </cell>
          <cell r="S683" t="str">
            <v>Trung học cơ sở</v>
          </cell>
          <cell r="X683">
            <v>0</v>
          </cell>
          <cell r="AB683" t="e">
            <v>#N/A</v>
          </cell>
          <cell r="AC683" t="str">
            <v>0985721286</v>
          </cell>
          <cell r="AE683" t="str">
            <v>Xóm 3, Phú Xuyên, Đại Từ, Thái Nguyên</v>
          </cell>
          <cell r="AF683" t="str">
            <v>Việt Nam</v>
          </cell>
          <cell r="AG683" t="str">
            <v>Thái Nguyên</v>
          </cell>
          <cell r="AH683" t="str">
            <v>Đại Từ</v>
          </cell>
          <cell r="AI683" t="str">
            <v>Phú Xuyên</v>
          </cell>
        </row>
        <row r="684">
          <cell r="C684" t="str">
            <v>NW18093198PW</v>
          </cell>
          <cell r="D684" t="str">
            <v>Lê Thị Thủy</v>
          </cell>
          <cell r="E684" t="str">
            <v>Nữ</v>
          </cell>
          <cell r="F684">
            <v>32052</v>
          </cell>
          <cell r="G684">
            <v>38</v>
          </cell>
          <cell r="H684" t="str">
            <v>P</v>
          </cell>
          <cell r="I684" t="str">
            <v>Tân Trường, Nghi Sơn, Thanh Hóa</v>
          </cell>
          <cell r="J684" t="str">
            <v>Tân Trường, Nghi Sơn, Thanh Hóa</v>
          </cell>
          <cell r="K684" t="str">
            <v>Thanh Hóa</v>
          </cell>
          <cell r="L684" t="str">
            <v>092027009</v>
          </cell>
          <cell r="M684">
            <v>43279</v>
          </cell>
          <cell r="N684" t="str">
            <v>Thái Nguyên</v>
          </cell>
          <cell r="O684" t="str">
            <v>Đã có gia đình</v>
          </cell>
          <cell r="P684" t="str">
            <v>Kinh</v>
          </cell>
          <cell r="Q684" t="str">
            <v>Không</v>
          </cell>
          <cell r="R684" t="str">
            <v>Việt Nam</v>
          </cell>
          <cell r="S684" t="str">
            <v>Trung học cơ sở</v>
          </cell>
          <cell r="X684">
            <v>0</v>
          </cell>
          <cell r="AB684" t="e">
            <v>#N/A</v>
          </cell>
          <cell r="AC684" t="str">
            <v>0989640998</v>
          </cell>
          <cell r="AE684" t="str">
            <v>La Vĩnh, Cát Nê, Đại Từ, Thái Nguyên</v>
          </cell>
          <cell r="AF684" t="str">
            <v>Việt Nam</v>
          </cell>
          <cell r="AG684" t="str">
            <v>Thái Nguyên</v>
          </cell>
          <cell r="AH684" t="str">
            <v>Đại Từ</v>
          </cell>
          <cell r="AI684" t="str">
            <v>Cát Nê</v>
          </cell>
        </row>
        <row r="685">
          <cell r="C685" t="str">
            <v>NW18093200PW</v>
          </cell>
          <cell r="D685" t="str">
            <v>Lâm Thị Sơn</v>
          </cell>
          <cell r="E685" t="str">
            <v>Nữ</v>
          </cell>
          <cell r="F685">
            <v>33158</v>
          </cell>
          <cell r="G685">
            <v>35</v>
          </cell>
          <cell r="H685" t="str">
            <v>P</v>
          </cell>
          <cell r="I685" t="str">
            <v>Vạn Linh, Chi Lăng, Lạng Sơn</v>
          </cell>
          <cell r="J685" t="str">
            <v>Vạn Linh, Chi Lăng, Lạng Sơn</v>
          </cell>
          <cell r="K685" t="str">
            <v>Lạng Sơn</v>
          </cell>
          <cell r="L685" t="str">
            <v>091912520</v>
          </cell>
          <cell r="M685">
            <v>42639</v>
          </cell>
          <cell r="N685" t="str">
            <v>Thái Nguyên</v>
          </cell>
          <cell r="O685" t="str">
            <v>Đã có gia đình</v>
          </cell>
          <cell r="P685" t="str">
            <v>Nùng</v>
          </cell>
          <cell r="Q685" t="str">
            <v>Không</v>
          </cell>
          <cell r="R685" t="str">
            <v>Việt Nam</v>
          </cell>
          <cell r="S685" t="str">
            <v>Trung học cơ sở</v>
          </cell>
          <cell r="X685">
            <v>0</v>
          </cell>
          <cell r="AB685" t="e">
            <v>#N/A</v>
          </cell>
          <cell r="AC685" t="str">
            <v>01697460689</v>
          </cell>
          <cell r="AE685" t="str">
            <v>Xuân Hà 4, Thành Công, Phổ Yên, Thái Nguyên</v>
          </cell>
          <cell r="AF685" t="str">
            <v>Việt Nam</v>
          </cell>
          <cell r="AG685" t="str">
            <v>Thái Nguyên</v>
          </cell>
          <cell r="AH685" t="str">
            <v>Phổ Yên</v>
          </cell>
          <cell r="AI685" t="str">
            <v>Thành Công</v>
          </cell>
        </row>
        <row r="686">
          <cell r="C686" t="str">
            <v>18093205PW</v>
          </cell>
          <cell r="D686" t="str">
            <v>Đặng Thị Hà</v>
          </cell>
          <cell r="E686" t="str">
            <v>Nữ</v>
          </cell>
          <cell r="F686">
            <v>30744</v>
          </cell>
          <cell r="G686">
            <v>41</v>
          </cell>
          <cell r="H686" t="str">
            <v>P</v>
          </cell>
          <cell r="I686" t="str">
            <v>Úc Kỳ, Phú Bình, Thái Nguyên</v>
          </cell>
          <cell r="J686" t="str">
            <v>Úc Kỳ, Phú Bình, Thái Nguyên</v>
          </cell>
          <cell r="K686" t="str">
            <v>Thái Nguyên</v>
          </cell>
          <cell r="L686" t="str">
            <v>019184006504</v>
          </cell>
          <cell r="M686">
            <v>44537</v>
          </cell>
          <cell r="N686" t="str">
            <v>Cục CS QLHC về TTXH</v>
          </cell>
          <cell r="O686" t="str">
            <v>Đã có gia đình</v>
          </cell>
          <cell r="P686" t="str">
            <v>Kinh</v>
          </cell>
          <cell r="Q686" t="str">
            <v>Không</v>
          </cell>
          <cell r="R686" t="str">
            <v>Việt Nam</v>
          </cell>
          <cell r="S686" t="str">
            <v>Trung học cơ sở</v>
          </cell>
          <cell r="X686">
            <v>0</v>
          </cell>
          <cell r="AB686" t="str">
            <v>0326668990</v>
          </cell>
          <cell r="AC686" t="str">
            <v>0326668990</v>
          </cell>
          <cell r="AE686" t="str">
            <v>Đầm 2, Úc Kỳ, Phú Bình, Thái Nguyên</v>
          </cell>
          <cell r="AF686" t="str">
            <v>Việt Nam</v>
          </cell>
          <cell r="AG686" t="str">
            <v>Thái Nguyên</v>
          </cell>
          <cell r="AH686" t="str">
            <v>Phú Bình</v>
          </cell>
          <cell r="AI686" t="str">
            <v>Úc Kỳ</v>
          </cell>
        </row>
        <row r="687">
          <cell r="C687" t="str">
            <v>NW18093207PW</v>
          </cell>
          <cell r="D687" t="str">
            <v>Nguyễn Thị Huyền</v>
          </cell>
          <cell r="E687" t="str">
            <v>Nữ</v>
          </cell>
          <cell r="F687">
            <v>28906</v>
          </cell>
          <cell r="G687">
            <v>46</v>
          </cell>
          <cell r="H687" t="str">
            <v>P</v>
          </cell>
          <cell r="I687" t="str">
            <v>Thượng Đình, Phú Bình, Thái Nguyên</v>
          </cell>
          <cell r="J687" t="str">
            <v>Thượng Đình, Phú Bình, Thái Nguyên</v>
          </cell>
          <cell r="K687" t="str">
            <v>Thái Nguyên</v>
          </cell>
          <cell r="L687" t="str">
            <v>019179008268</v>
          </cell>
          <cell r="M687">
            <v>44419</v>
          </cell>
          <cell r="N687" t="str">
            <v>Cục CS QLHC về TTXH</v>
          </cell>
          <cell r="O687" t="str">
            <v>Đã có gia đình</v>
          </cell>
          <cell r="P687" t="str">
            <v>Kinh</v>
          </cell>
          <cell r="Q687" t="str">
            <v>Không</v>
          </cell>
          <cell r="R687" t="str">
            <v>Việt Nam</v>
          </cell>
          <cell r="S687" t="str">
            <v>Trung học cơ sở</v>
          </cell>
          <cell r="X687">
            <v>0</v>
          </cell>
          <cell r="AB687" t="str">
            <v>0372723374</v>
          </cell>
          <cell r="AC687" t="str">
            <v>0372723374</v>
          </cell>
          <cell r="AE687" t="str">
            <v>Trại Mới, Thượng Đình, Phú Bình, Thái Nguyên</v>
          </cell>
          <cell r="AF687" t="str">
            <v>Việt Nam</v>
          </cell>
          <cell r="AG687" t="str">
            <v>Thái Nguyên</v>
          </cell>
          <cell r="AH687" t="str">
            <v>Phú Bình</v>
          </cell>
          <cell r="AI687" t="str">
            <v>Thượng Đình</v>
          </cell>
        </row>
        <row r="688">
          <cell r="C688" t="str">
            <v>NW18093209QW</v>
          </cell>
          <cell r="D688" t="str">
            <v>Nông Thị Bích Phượng</v>
          </cell>
          <cell r="E688" t="str">
            <v>Nữ</v>
          </cell>
          <cell r="F688">
            <v>35638</v>
          </cell>
          <cell r="G688">
            <v>28</v>
          </cell>
          <cell r="H688" t="str">
            <v>Q</v>
          </cell>
          <cell r="I688" t="str">
            <v>Minh Tiến, Hữu Lũng, Lạng Sơn</v>
          </cell>
          <cell r="J688" t="str">
            <v>Minh Tiến, Hữu Lũng, Lạng Sơn</v>
          </cell>
          <cell r="K688" t="str">
            <v>Lạng Sơn</v>
          </cell>
          <cell r="L688" t="str">
            <v>020197006963</v>
          </cell>
          <cell r="M688">
            <v>44427</v>
          </cell>
          <cell r="N688" t="str">
            <v>Cục CS QLHC về TTXH</v>
          </cell>
          <cell r="O688" t="str">
            <v>Đã có gia đình</v>
          </cell>
          <cell r="P688" t="str">
            <v>Nùng</v>
          </cell>
          <cell r="Q688" t="str">
            <v>Không</v>
          </cell>
          <cell r="R688" t="str">
            <v>Việt Nam</v>
          </cell>
          <cell r="S688" t="str">
            <v>Trung học phổ thông</v>
          </cell>
          <cell r="X688">
            <v>0</v>
          </cell>
          <cell r="AB688" t="str">
            <v>0398195814</v>
          </cell>
          <cell r="AC688" t="str">
            <v>0398195814</v>
          </cell>
          <cell r="AE688" t="str">
            <v>Kê, Tân Khánh, Phú Bình, Thái Nguyên</v>
          </cell>
          <cell r="AF688" t="str">
            <v>Việt Nam</v>
          </cell>
          <cell r="AG688" t="str">
            <v>Thái Nguyên</v>
          </cell>
          <cell r="AH688" t="str">
            <v>Phú Bình</v>
          </cell>
          <cell r="AI688" t="str">
            <v>Tân Khánh</v>
          </cell>
        </row>
        <row r="689">
          <cell r="C689" t="str">
            <v>18093213PW</v>
          </cell>
          <cell r="D689" t="str">
            <v>Nguyễn Thị Hiệp</v>
          </cell>
          <cell r="E689" t="str">
            <v>Nữ</v>
          </cell>
          <cell r="F689">
            <v>30780</v>
          </cell>
          <cell r="G689">
            <v>41</v>
          </cell>
          <cell r="H689" t="str">
            <v>P</v>
          </cell>
          <cell r="I689" t="str">
            <v>Đào Xá, Phú Bình, Thái Nguyên</v>
          </cell>
          <cell r="J689" t="str">
            <v>Đào Xá, Phú Bình, Thái Nguyên</v>
          </cell>
          <cell r="K689" t="str">
            <v>Thái Nguyên</v>
          </cell>
          <cell r="L689" t="str">
            <v>019184008345</v>
          </cell>
          <cell r="M689">
            <v>44534</v>
          </cell>
          <cell r="N689" t="str">
            <v>Cục CS QLHC về TTXH</v>
          </cell>
          <cell r="O689" t="str">
            <v>Đã có gia đình</v>
          </cell>
          <cell r="P689" t="str">
            <v>Kinh</v>
          </cell>
          <cell r="Q689" t="str">
            <v>Không</v>
          </cell>
          <cell r="R689" t="str">
            <v>Việt Nam</v>
          </cell>
          <cell r="S689" t="str">
            <v>Trung học phổ thông</v>
          </cell>
          <cell r="X689">
            <v>0</v>
          </cell>
          <cell r="AB689" t="str">
            <v>0973997080</v>
          </cell>
          <cell r="AC689" t="str">
            <v>0973997080</v>
          </cell>
          <cell r="AE689" t="str">
            <v>Trại Mới, Thượng Đình, Phú Bình, Thái Nguyên</v>
          </cell>
          <cell r="AF689" t="str">
            <v>Việt Nam</v>
          </cell>
          <cell r="AG689" t="str">
            <v>Thái Nguyên</v>
          </cell>
          <cell r="AH689" t="str">
            <v>Phú Bình</v>
          </cell>
          <cell r="AI689" t="str">
            <v>Thượng Đình</v>
          </cell>
        </row>
        <row r="690">
          <cell r="C690" t="str">
            <v>NW18093214PW</v>
          </cell>
          <cell r="D690" t="str">
            <v>Lô Thị Mùi</v>
          </cell>
          <cell r="E690" t="str">
            <v>Nữ</v>
          </cell>
          <cell r="F690">
            <v>30872</v>
          </cell>
          <cell r="G690">
            <v>41</v>
          </cell>
          <cell r="H690" t="str">
            <v>P</v>
          </cell>
          <cell r="I690" t="str">
            <v>Hóa Thượng, Đồng Hỷ, Thái Nguyên</v>
          </cell>
          <cell r="J690" t="str">
            <v>Hóa Thượng, Đồng Hỷ, Thái Nguyên</v>
          </cell>
          <cell r="K690" t="str">
            <v>Thái Nguyên</v>
          </cell>
          <cell r="L690" t="str">
            <v>091514464</v>
          </cell>
          <cell r="M690">
            <v>38503</v>
          </cell>
          <cell r="N690" t="str">
            <v>Thái Nguyên</v>
          </cell>
          <cell r="O690" t="str">
            <v>Đã có gia đình</v>
          </cell>
          <cell r="P690" t="str">
            <v>Nùng</v>
          </cell>
          <cell r="Q690" t="str">
            <v>Không</v>
          </cell>
          <cell r="R690" t="str">
            <v>Việt Nam</v>
          </cell>
          <cell r="S690" t="str">
            <v>Trung học cơ sở</v>
          </cell>
          <cell r="X690">
            <v>0</v>
          </cell>
          <cell r="AB690" t="e">
            <v>#N/A</v>
          </cell>
          <cell r="AC690" t="str">
            <v>01632683863</v>
          </cell>
          <cell r="AE690" t="str">
            <v>Tân Tiến, Bình Sơn, Sông Công, Thái Nguyên</v>
          </cell>
          <cell r="AF690" t="str">
            <v>Việt Nam</v>
          </cell>
          <cell r="AG690" t="str">
            <v>Thái Nguyên</v>
          </cell>
          <cell r="AH690" t="str">
            <v>Sông Công</v>
          </cell>
          <cell r="AI690" t="str">
            <v>Bình Sơn</v>
          </cell>
        </row>
        <row r="691">
          <cell r="C691" t="str">
            <v>18093220PW</v>
          </cell>
          <cell r="D691" t="str">
            <v>Trần Thị Mai</v>
          </cell>
          <cell r="E691" t="str">
            <v>Nữ</v>
          </cell>
          <cell r="F691">
            <v>29463</v>
          </cell>
          <cell r="G691">
            <v>45</v>
          </cell>
          <cell r="H691" t="str">
            <v>P</v>
          </cell>
          <cell r="I691" t="str">
            <v>Tân Hòa, Phú Bình, Thái Nguyên</v>
          </cell>
          <cell r="J691" t="str">
            <v>Tân Hòa, Phú Bình, Thái Nguyên</v>
          </cell>
          <cell r="K691" t="str">
            <v>Thái Nguyên</v>
          </cell>
          <cell r="L691" t="str">
            <v>019180007867</v>
          </cell>
          <cell r="M691">
            <v>44372</v>
          </cell>
          <cell r="N691" t="str">
            <v>Cục CS QLHC về TTXH</v>
          </cell>
          <cell r="O691" t="str">
            <v>Đã có gia đình</v>
          </cell>
          <cell r="P691" t="str">
            <v>Kinh</v>
          </cell>
          <cell r="Q691" t="str">
            <v>Không</v>
          </cell>
          <cell r="R691" t="str">
            <v>Việt Nam</v>
          </cell>
          <cell r="S691" t="str">
            <v>Trung học cơ sở</v>
          </cell>
          <cell r="X691">
            <v>0</v>
          </cell>
          <cell r="AB691" t="str">
            <v>0358815689</v>
          </cell>
          <cell r="AC691" t="str">
            <v>0358815689</v>
          </cell>
          <cell r="AE691" t="str">
            <v>Vàng Ngoài, Tân Hòa, Phú Bình, Thái Nguyên</v>
          </cell>
          <cell r="AF691" t="str">
            <v>Việt Nam</v>
          </cell>
          <cell r="AG691" t="str">
            <v>Thái Nguyên</v>
          </cell>
          <cell r="AH691" t="str">
            <v>Phú Bình</v>
          </cell>
          <cell r="AI691" t="str">
            <v>Tân Hòa</v>
          </cell>
        </row>
        <row r="692">
          <cell r="C692" t="str">
            <v>NW18093224PW</v>
          </cell>
          <cell r="D692" t="str">
            <v>Hoàng Thị Hằng</v>
          </cell>
          <cell r="E692" t="str">
            <v>Nữ</v>
          </cell>
          <cell r="F692">
            <v>31111</v>
          </cell>
          <cell r="G692">
            <v>40</v>
          </cell>
          <cell r="H692" t="str">
            <v>P</v>
          </cell>
          <cell r="I692" t="str">
            <v>Chu Hương, Ba Bể, Bắc Kạn</v>
          </cell>
          <cell r="J692" t="str">
            <v>Chu Hương, Ba Bể, Bắc Kạn</v>
          </cell>
          <cell r="K692" t="str">
            <v>Bắc Kạn</v>
          </cell>
          <cell r="L692" t="str">
            <v>006185003322</v>
          </cell>
          <cell r="M692">
            <v>44374</v>
          </cell>
          <cell r="N692" t="str">
            <v>Cục CS QLHC về TTXH</v>
          </cell>
          <cell r="O692" t="str">
            <v>Đã có gia đình</v>
          </cell>
          <cell r="P692" t="str">
            <v>Tày</v>
          </cell>
          <cell r="Q692" t="str">
            <v>Không</v>
          </cell>
          <cell r="R692" t="str">
            <v>Việt Nam</v>
          </cell>
          <cell r="S692" t="str">
            <v>Trung học phổ thông</v>
          </cell>
          <cell r="X692">
            <v>0</v>
          </cell>
          <cell r="AB692" t="str">
            <v>0982228364</v>
          </cell>
          <cell r="AC692" t="str">
            <v>0982228364</v>
          </cell>
          <cell r="AE692" t="str">
            <v>Pác Chang, Lục Bình, Bạch Thông, Bắc Kạn</v>
          </cell>
          <cell r="AF692" t="str">
            <v>Việt Nam</v>
          </cell>
          <cell r="AG692" t="str">
            <v>Bắc Kạn</v>
          </cell>
          <cell r="AH692" t="str">
            <v>Bạch Thông</v>
          </cell>
          <cell r="AI692" t="str">
            <v>Lục Bình</v>
          </cell>
        </row>
        <row r="693">
          <cell r="C693" t="str">
            <v>18093226PW</v>
          </cell>
          <cell r="D693" t="str">
            <v>Trần Thị Cúc</v>
          </cell>
          <cell r="E693" t="str">
            <v>Nữ</v>
          </cell>
          <cell r="F693">
            <v>29376</v>
          </cell>
          <cell r="G693">
            <v>45</v>
          </cell>
          <cell r="H693" t="str">
            <v>P</v>
          </cell>
          <cell r="I693" t="str">
            <v>Trung Hội, Định Hóa, Thái Nguyên</v>
          </cell>
          <cell r="J693" t="str">
            <v>Trung Hội, Định Hóa, Thái Nguyên</v>
          </cell>
          <cell r="K693" t="str">
            <v>Thái Nguyên</v>
          </cell>
          <cell r="L693" t="str">
            <v>019180001397</v>
          </cell>
          <cell r="M693">
            <v>44299</v>
          </cell>
          <cell r="N693" t="str">
            <v>Cục CS QLHC về TTXH</v>
          </cell>
          <cell r="O693" t="str">
            <v>Đã có gia đình</v>
          </cell>
          <cell r="P693" t="str">
            <v>Nùng</v>
          </cell>
          <cell r="Q693" t="str">
            <v>Không</v>
          </cell>
          <cell r="R693" t="str">
            <v>Việt Nam</v>
          </cell>
          <cell r="S693" t="str">
            <v>Trung học cơ sở</v>
          </cell>
          <cell r="X693">
            <v>0</v>
          </cell>
          <cell r="AB693" t="str">
            <v>0978601153</v>
          </cell>
          <cell r="AC693" t="str">
            <v>0978601153</v>
          </cell>
          <cell r="AE693" t="str">
            <v>Hồng Tiến, Trung Lương, Định Hóa, Thái Nguyên</v>
          </cell>
          <cell r="AF693" t="str">
            <v>Việt Nam</v>
          </cell>
          <cell r="AG693" t="str">
            <v>Thái Nguyên</v>
          </cell>
          <cell r="AH693" t="str">
            <v>Định Hóa</v>
          </cell>
          <cell r="AI693" t="str">
            <v>Trung Lương</v>
          </cell>
        </row>
        <row r="694">
          <cell r="C694" t="str">
            <v>NW18093233PW</v>
          </cell>
          <cell r="D694" t="str">
            <v>Trịnh Thị Vấn</v>
          </cell>
          <cell r="E694" t="str">
            <v>Nữ</v>
          </cell>
          <cell r="F694">
            <v>29231</v>
          </cell>
          <cell r="G694">
            <v>45</v>
          </cell>
          <cell r="H694" t="str">
            <v>P</v>
          </cell>
          <cell r="I694" t="str">
            <v>Đồng Bục, Lộc Bình, Lạng Sơn</v>
          </cell>
          <cell r="J694" t="str">
            <v>Đồng Bục, Lộc Bình, Lạng Sơn</v>
          </cell>
          <cell r="K694" t="str">
            <v>Lạng Sơn</v>
          </cell>
          <cell r="L694" t="str">
            <v>020180005744</v>
          </cell>
          <cell r="M694">
            <v>44440</v>
          </cell>
          <cell r="N694" t="str">
            <v>Cục CS QLHC về TTXH</v>
          </cell>
          <cell r="O694" t="str">
            <v>Đã có gia đình</v>
          </cell>
          <cell r="P694" t="str">
            <v>Nùng</v>
          </cell>
          <cell r="Q694" t="str">
            <v>Không</v>
          </cell>
          <cell r="R694" t="str">
            <v>Việt Nam</v>
          </cell>
          <cell r="S694" t="str">
            <v>Trung học cơ sở</v>
          </cell>
          <cell r="X694">
            <v>0</v>
          </cell>
          <cell r="AB694" t="str">
            <v>0373787092</v>
          </cell>
          <cell r="AC694" t="str">
            <v>0373787092</v>
          </cell>
          <cell r="AE694" t="str">
            <v>Nông Vụ 2, Vạn Phái, Phổ Yên, Thái Nguyên</v>
          </cell>
          <cell r="AF694" t="str">
            <v>Việt Nam</v>
          </cell>
          <cell r="AG694" t="str">
            <v>Thái Nguyên</v>
          </cell>
          <cell r="AH694" t="str">
            <v>Phổ Yên</v>
          </cell>
          <cell r="AI694" t="str">
            <v>Vạn Phái</v>
          </cell>
        </row>
        <row r="695">
          <cell r="C695" t="str">
            <v>NW18093236PW</v>
          </cell>
          <cell r="D695" t="str">
            <v>Nguyễn Văn Chung</v>
          </cell>
          <cell r="E695" t="str">
            <v>Nam</v>
          </cell>
          <cell r="F695">
            <v>34335</v>
          </cell>
          <cell r="G695">
            <v>31</v>
          </cell>
          <cell r="H695" t="str">
            <v>E</v>
          </cell>
          <cell r="I695" t="str">
            <v>Phúc Lương, Đại Từ, Thái Nguyên</v>
          </cell>
          <cell r="J695" t="str">
            <v>Phúc Lương, Đại Từ, Thái Nguyên</v>
          </cell>
          <cell r="K695" t="str">
            <v>Thái Nguyên</v>
          </cell>
          <cell r="L695" t="str">
            <v>091838449</v>
          </cell>
          <cell r="M695">
            <v>40983</v>
          </cell>
          <cell r="N695" t="str">
            <v>Thái Nguyên</v>
          </cell>
          <cell r="O695" t="str">
            <v>Độc thân</v>
          </cell>
          <cell r="P695" t="str">
            <v>Kinh</v>
          </cell>
          <cell r="Q695" t="str">
            <v>Không</v>
          </cell>
          <cell r="R695" t="str">
            <v>Việt Nam</v>
          </cell>
          <cell r="S695" t="str">
            <v>Trung học phổ thông</v>
          </cell>
          <cell r="X695">
            <v>0</v>
          </cell>
          <cell r="AB695" t="e">
            <v>#N/A</v>
          </cell>
          <cell r="AC695" t="str">
            <v>01297650163</v>
          </cell>
          <cell r="AE695" t="str">
            <v>Phúc Sơn, Phúc Lương, Đại Từ, Thái Nguyên</v>
          </cell>
          <cell r="AF695" t="str">
            <v>Việt Nam</v>
          </cell>
          <cell r="AG695" t="str">
            <v>Thái Nguyên</v>
          </cell>
          <cell r="AH695" t="str">
            <v>Đại Từ</v>
          </cell>
          <cell r="AI695" t="str">
            <v>Phúc Lương</v>
          </cell>
        </row>
        <row r="696">
          <cell r="C696" t="str">
            <v>NW18093248SW</v>
          </cell>
          <cell r="D696" t="str">
            <v>Tạ Thị Huyền</v>
          </cell>
          <cell r="E696" t="str">
            <v>Nữ</v>
          </cell>
          <cell r="F696">
            <v>31199</v>
          </cell>
          <cell r="G696">
            <v>40</v>
          </cell>
          <cell r="H696" t="str">
            <v>S</v>
          </cell>
          <cell r="I696" t="str">
            <v>Đắc Sơn, Phổ Yên, Thái Nguyên</v>
          </cell>
          <cell r="J696" t="str">
            <v>Đắc Sơn, Phổ Yên, Thái Nguyên</v>
          </cell>
          <cell r="K696" t="str">
            <v>Thái Nguyên</v>
          </cell>
          <cell r="L696" t="str">
            <v>019185012431</v>
          </cell>
          <cell r="M696">
            <v>44425</v>
          </cell>
          <cell r="N696" t="str">
            <v>Cục CS QLHC về TTXH</v>
          </cell>
          <cell r="O696" t="str">
            <v>Đã có gia đình</v>
          </cell>
          <cell r="P696" t="str">
            <v>Kinh</v>
          </cell>
          <cell r="Q696" t="str">
            <v>Không</v>
          </cell>
          <cell r="R696" t="str">
            <v>Việt Nam</v>
          </cell>
          <cell r="S696" t="str">
            <v>Trung học cơ sở</v>
          </cell>
          <cell r="X696">
            <v>0</v>
          </cell>
          <cell r="AB696" t="str">
            <v>0985823291</v>
          </cell>
          <cell r="AC696" t="str">
            <v>0985823291</v>
          </cell>
          <cell r="AE696" t="str">
            <v>Đầm Mương, Minh Đức, Phổ Yên, Thái Nguyên</v>
          </cell>
          <cell r="AF696" t="str">
            <v>Việt Nam</v>
          </cell>
          <cell r="AG696" t="str">
            <v>Thái Nguyên</v>
          </cell>
          <cell r="AH696" t="str">
            <v>Phổ Yên</v>
          </cell>
          <cell r="AI696" t="str">
            <v>Minh Đức</v>
          </cell>
        </row>
        <row r="697">
          <cell r="C697" t="str">
            <v>NW18093250SW</v>
          </cell>
          <cell r="D697" t="str">
            <v>Nguyễn Thành Dân</v>
          </cell>
          <cell r="E697" t="str">
            <v>Nam</v>
          </cell>
          <cell r="F697">
            <v>36785</v>
          </cell>
          <cell r="G697">
            <v>25</v>
          </cell>
          <cell r="H697" t="str">
            <v>S</v>
          </cell>
          <cell r="I697" t="str">
            <v>Cam Giá, Thái Nguyên, Thái Nguyên</v>
          </cell>
          <cell r="J697" t="str">
            <v>Phú Xuyên, Hà Nội</v>
          </cell>
          <cell r="K697" t="str">
            <v>Hà Nội</v>
          </cell>
          <cell r="L697" t="str">
            <v>091882383</v>
          </cell>
          <cell r="M697">
            <v>42218</v>
          </cell>
          <cell r="N697" t="str">
            <v>Thái Nguyên</v>
          </cell>
          <cell r="O697" t="str">
            <v>Độc thân</v>
          </cell>
          <cell r="P697" t="str">
            <v>Kinh</v>
          </cell>
          <cell r="Q697" t="str">
            <v>Không</v>
          </cell>
          <cell r="R697" t="str">
            <v>Việt Nam</v>
          </cell>
          <cell r="S697" t="str">
            <v>Trung học cơ sở</v>
          </cell>
          <cell r="X697">
            <v>0</v>
          </cell>
          <cell r="AB697" t="e">
            <v>#N/A</v>
          </cell>
          <cell r="AC697" t="str">
            <v>01642440804</v>
          </cell>
          <cell r="AE697" t="str">
            <v>Tổ 10, Tích Lương, Thái Nguyên, Thái Nguyên</v>
          </cell>
          <cell r="AF697" t="str">
            <v>Việt Nam</v>
          </cell>
          <cell r="AG697" t="str">
            <v>Thái Nguyên</v>
          </cell>
          <cell r="AH697" t="str">
            <v>Thái Nguyên</v>
          </cell>
          <cell r="AI697" t="str">
            <v>Tích Lương</v>
          </cell>
        </row>
        <row r="698">
          <cell r="C698" t="str">
            <v>18093256SW</v>
          </cell>
          <cell r="D698" t="str">
            <v>Dương Thị Huyền</v>
          </cell>
          <cell r="E698" t="str">
            <v>Nữ</v>
          </cell>
          <cell r="F698">
            <v>30001</v>
          </cell>
          <cell r="G698">
            <v>43</v>
          </cell>
          <cell r="H698" t="str">
            <v>S</v>
          </cell>
          <cell r="I698" t="str">
            <v>Hồng Tiến, Phổ Yên, Thái Nguyên</v>
          </cell>
          <cell r="J698" t="str">
            <v>Hồng Tiến, Phổ Yên, Thái Nguyên</v>
          </cell>
          <cell r="K698" t="str">
            <v>Thái Nguyên</v>
          </cell>
          <cell r="L698" t="str">
            <v>019182012036</v>
          </cell>
          <cell r="M698">
            <v>44372</v>
          </cell>
          <cell r="N698" t="str">
            <v>Cục CS QLHC về TTXH</v>
          </cell>
          <cell r="O698" t="str">
            <v>Đã có gia đình</v>
          </cell>
          <cell r="P698" t="str">
            <v>Kinh</v>
          </cell>
          <cell r="Q698" t="str">
            <v>Không</v>
          </cell>
          <cell r="R698" t="str">
            <v>Việt Nam</v>
          </cell>
          <cell r="S698" t="str">
            <v>Trung học phổ thông</v>
          </cell>
          <cell r="X698">
            <v>0</v>
          </cell>
          <cell r="AB698" t="str">
            <v>0382887516</v>
          </cell>
          <cell r="AC698" t="str">
            <v>0382887516</v>
          </cell>
          <cell r="AE698" t="str">
            <v>TDP Hanh, Hồng Tiến, Phổ Yên, Thái Nguyên</v>
          </cell>
          <cell r="AF698" t="str">
            <v>Việt Nam</v>
          </cell>
          <cell r="AG698" t="str">
            <v>Thái Nguyên</v>
          </cell>
          <cell r="AH698" t="str">
            <v>Phổ Yên</v>
          </cell>
          <cell r="AI698" t="str">
            <v>Hồng Tiến</v>
          </cell>
        </row>
        <row r="699">
          <cell r="C699" t="str">
            <v>NW18103273QW</v>
          </cell>
          <cell r="D699" t="str">
            <v>Nguyễn Thị Thanh Nhàn</v>
          </cell>
          <cell r="E699" t="str">
            <v>Nữ</v>
          </cell>
          <cell r="F699">
            <v>36736</v>
          </cell>
          <cell r="G699">
            <v>25</v>
          </cell>
          <cell r="H699" t="str">
            <v>Q</v>
          </cell>
          <cell r="I699" t="str">
            <v>Phượng Tiến, Định Hóa, Thái Nguyên</v>
          </cell>
          <cell r="J699" t="str">
            <v>Phượng Tiến, Định Hóa, Thái Nguyên</v>
          </cell>
          <cell r="K699" t="str">
            <v>Thái Nguyên</v>
          </cell>
          <cell r="L699" t="str">
            <v>019300003296</v>
          </cell>
          <cell r="M699">
            <v>44547</v>
          </cell>
          <cell r="N699" t="str">
            <v>Cục CS QLHC về TTXH</v>
          </cell>
          <cell r="O699" t="str">
            <v>Độc thân</v>
          </cell>
          <cell r="P699" t="str">
            <v>Kinh</v>
          </cell>
          <cell r="Q699" t="str">
            <v>Không</v>
          </cell>
          <cell r="R699" t="str">
            <v>Việt Nam</v>
          </cell>
          <cell r="S699" t="str">
            <v>Trung học phổ thông</v>
          </cell>
          <cell r="X699">
            <v>0</v>
          </cell>
          <cell r="AB699" t="str">
            <v>0344729233</v>
          </cell>
          <cell r="AC699" t="str">
            <v>0344729233</v>
          </cell>
          <cell r="AE699" t="str">
            <v>Nạ Què, Phượng Tiến, Định Hóa, Thái Nguyên</v>
          </cell>
          <cell r="AF699" t="str">
            <v>Việt Nam</v>
          </cell>
          <cell r="AG699" t="str">
            <v>Thái Nguyên</v>
          </cell>
          <cell r="AH699" t="str">
            <v>Định Hóa</v>
          </cell>
          <cell r="AI699" t="str">
            <v>Phượng Tiến</v>
          </cell>
        </row>
        <row r="700">
          <cell r="C700" t="str">
            <v>NW18103275SW</v>
          </cell>
          <cell r="D700" t="str">
            <v>Hà Đức Tuấn</v>
          </cell>
          <cell r="E700" t="str">
            <v>Nam</v>
          </cell>
          <cell r="F700">
            <v>34386</v>
          </cell>
          <cell r="G700">
            <v>31</v>
          </cell>
          <cell r="H700" t="str">
            <v>S</v>
          </cell>
          <cell r="I700" t="str">
            <v>Thanh Mai, Chợ Mới, Bắc Kạn</v>
          </cell>
          <cell r="J700" t="str">
            <v>Thanh Mai, Chợ Mới, Bắc Kạn</v>
          </cell>
          <cell r="K700" t="str">
            <v>Bắc Kạn</v>
          </cell>
          <cell r="L700" t="str">
            <v>095212481</v>
          </cell>
          <cell r="M700">
            <v>42777</v>
          </cell>
          <cell r="N700" t="str">
            <v xml:space="preserve">Bắc Kạn </v>
          </cell>
          <cell r="O700" t="str">
            <v>Độc thân</v>
          </cell>
          <cell r="P700" t="str">
            <v>Tày</v>
          </cell>
          <cell r="Q700" t="str">
            <v>Không</v>
          </cell>
          <cell r="R700" t="str">
            <v>Việt Nam</v>
          </cell>
          <cell r="S700" t="str">
            <v>Trung học phổ thông</v>
          </cell>
          <cell r="X700">
            <v>0</v>
          </cell>
          <cell r="AB700" t="e">
            <v>#N/A</v>
          </cell>
          <cell r="AC700" t="str">
            <v>0378291668</v>
          </cell>
          <cell r="AE700" t="str">
            <v>Trung Tâm, Thanh Mai, Chợ Mới, Bắc Kạn</v>
          </cell>
          <cell r="AF700" t="str">
            <v>Việt Nam</v>
          </cell>
          <cell r="AG700" t="str">
            <v>Bắc Kạn</v>
          </cell>
          <cell r="AH700" t="str">
            <v>Chợ Mới</v>
          </cell>
          <cell r="AI700" t="str">
            <v>Thanh Mai</v>
          </cell>
        </row>
        <row r="701">
          <cell r="C701" t="str">
            <v>NW18103279PW</v>
          </cell>
          <cell r="D701" t="str">
            <v>Ma Thị Viện</v>
          </cell>
          <cell r="E701" t="str">
            <v>Nữ</v>
          </cell>
          <cell r="F701">
            <v>28163</v>
          </cell>
          <cell r="G701">
            <v>48</v>
          </cell>
          <cell r="H701" t="str">
            <v>P</v>
          </cell>
          <cell r="I701" t="str">
            <v>Định Biên,  Định Hóa, Thái Nguyên</v>
          </cell>
          <cell r="J701" t="str">
            <v>Định Biên,  Định Hóa, Thái Nguyên</v>
          </cell>
          <cell r="K701" t="str">
            <v>Thái Nguyên</v>
          </cell>
          <cell r="L701" t="str">
            <v>091000809</v>
          </cell>
          <cell r="M701">
            <v>43171</v>
          </cell>
          <cell r="N701" t="str">
            <v>Thái Nguyên</v>
          </cell>
          <cell r="O701" t="str">
            <v>Đã có gia đình</v>
          </cell>
          <cell r="P701" t="str">
            <v>Tày</v>
          </cell>
          <cell r="Q701" t="str">
            <v>Không</v>
          </cell>
          <cell r="R701" t="str">
            <v>Việt Nam</v>
          </cell>
          <cell r="S701" t="str">
            <v>Trung học cơ sở</v>
          </cell>
          <cell r="X701">
            <v>0</v>
          </cell>
          <cell r="AB701" t="str">
            <v>0332071546</v>
          </cell>
          <cell r="AC701" t="str">
            <v>0332071546</v>
          </cell>
          <cell r="AE701" t="str">
            <v>Hồng Tiến, Trung Lương, Định Hóa, Thái Nguyên</v>
          </cell>
          <cell r="AF701" t="str">
            <v>Việt Nam</v>
          </cell>
          <cell r="AG701" t="str">
            <v>Thái Nguyên</v>
          </cell>
          <cell r="AH701" t="str">
            <v>Định Hóa</v>
          </cell>
          <cell r="AI701" t="str">
            <v>Trung Lương</v>
          </cell>
        </row>
        <row r="702">
          <cell r="C702" t="str">
            <v>NW18103284SW</v>
          </cell>
          <cell r="D702" t="str">
            <v>Nông Văn Đức</v>
          </cell>
          <cell r="E702" t="str">
            <v>Nam</v>
          </cell>
          <cell r="F702">
            <v>33438</v>
          </cell>
          <cell r="G702">
            <v>34</v>
          </cell>
          <cell r="H702" t="str">
            <v>S</v>
          </cell>
          <cell r="I702" t="str">
            <v>Tân Long, Đồng Hỷ, Thái Nguyên</v>
          </cell>
          <cell r="J702" t="str">
            <v>Tân Long, Đồng Hỷ, Thái Nguyên</v>
          </cell>
          <cell r="K702" t="str">
            <v>Thái Nguyên</v>
          </cell>
          <cell r="L702" t="str">
            <v>091819073</v>
          </cell>
          <cell r="M702">
            <v>42706</v>
          </cell>
          <cell r="N702" t="str">
            <v>Thái Nguyên</v>
          </cell>
          <cell r="O702" t="str">
            <v>Đã có gia đình</v>
          </cell>
          <cell r="P702" t="str">
            <v>Nùng</v>
          </cell>
          <cell r="Q702" t="str">
            <v>Không</v>
          </cell>
          <cell r="R702" t="str">
            <v>Việt Nam</v>
          </cell>
          <cell r="S702" t="str">
            <v>Trung học phổ thông</v>
          </cell>
          <cell r="X702">
            <v>0</v>
          </cell>
          <cell r="AB702" t="e">
            <v>#N/A</v>
          </cell>
          <cell r="AC702" t="str">
            <v>01668745668</v>
          </cell>
          <cell r="AE702" t="str">
            <v>Đồng Mẫu, Tân Long, Đồng Hỷ, Thái Nguyên</v>
          </cell>
          <cell r="AF702" t="str">
            <v>Việt Nam</v>
          </cell>
          <cell r="AG702" t="str">
            <v>Thái Nguyên</v>
          </cell>
          <cell r="AH702" t="str">
            <v>Đồng Hỷ</v>
          </cell>
          <cell r="AI702" t="str">
            <v>Tân Long</v>
          </cell>
        </row>
        <row r="703">
          <cell r="C703" t="str">
            <v>18103281PW</v>
          </cell>
          <cell r="D703" t="str">
            <v>Nguyễn Thị Huệ</v>
          </cell>
          <cell r="E703" t="str">
            <v>Nữ</v>
          </cell>
          <cell r="F703">
            <v>30700</v>
          </cell>
          <cell r="G703">
            <v>41</v>
          </cell>
          <cell r="H703" t="str">
            <v>P</v>
          </cell>
          <cell r="I703" t="str">
            <v>Tân Kim, Phú Bình, Thái Nguyên</v>
          </cell>
          <cell r="J703" t="str">
            <v>Tân Kim, Phú Bình, Thái Nguyên</v>
          </cell>
          <cell r="K703" t="str">
            <v>Thái Nguyên</v>
          </cell>
          <cell r="L703" t="str">
            <v>019184013984</v>
          </cell>
          <cell r="M703">
            <v>44670</v>
          </cell>
          <cell r="N703" t="str">
            <v>Cục CS QLHC về TTXH</v>
          </cell>
          <cell r="O703" t="str">
            <v>Đã có gia đình</v>
          </cell>
          <cell r="P703" t="str">
            <v>Kinh</v>
          </cell>
          <cell r="Q703" t="str">
            <v>Không</v>
          </cell>
          <cell r="R703" t="str">
            <v>Việt Nam</v>
          </cell>
          <cell r="S703" t="str">
            <v>Trung học cơ sở</v>
          </cell>
          <cell r="X703">
            <v>0</v>
          </cell>
          <cell r="AB703" t="str">
            <v>0347521387</v>
          </cell>
          <cell r="AC703" t="str">
            <v>0347521387</v>
          </cell>
          <cell r="AE703" t="str">
            <v>Tân Thái, Tân Kim, Phú Bình, Thái Nguyên</v>
          </cell>
          <cell r="AF703" t="str">
            <v>Việt Nam</v>
          </cell>
          <cell r="AG703" t="str">
            <v>Thái Nguyên</v>
          </cell>
          <cell r="AH703" t="str">
            <v>Phú Bình</v>
          </cell>
          <cell r="AI703" t="str">
            <v>Tân Kim</v>
          </cell>
        </row>
        <row r="704">
          <cell r="C704" t="str">
            <v>18103288QW</v>
          </cell>
          <cell r="D704" t="str">
            <v>Kiều Thị Hiếu</v>
          </cell>
          <cell r="E704" t="str">
            <v>Nữ</v>
          </cell>
          <cell r="F704">
            <v>29183</v>
          </cell>
          <cell r="G704">
            <v>46</v>
          </cell>
          <cell r="H704" t="str">
            <v>Q</v>
          </cell>
          <cell r="I704" t="str">
            <v>Phú Lạc, Đại Từ, Thái Nguyên</v>
          </cell>
          <cell r="J704" t="str">
            <v>Phú Lạc, Đại Từ, Thái Nguyên</v>
          </cell>
          <cell r="K704" t="str">
            <v>Thái Nguyên</v>
          </cell>
          <cell r="L704" t="str">
            <v>019179012208</v>
          </cell>
          <cell r="M704">
            <v>44440</v>
          </cell>
          <cell r="N704" t="str">
            <v>Cục CS QLHC về TTXH</v>
          </cell>
          <cell r="O704" t="str">
            <v>Đã có gia đình</v>
          </cell>
          <cell r="P704" t="str">
            <v>Kinh</v>
          </cell>
          <cell r="Q704" t="str">
            <v>Không</v>
          </cell>
          <cell r="R704" t="str">
            <v>Việt Nam</v>
          </cell>
          <cell r="S704" t="str">
            <v>Tiểu học</v>
          </cell>
          <cell r="X704">
            <v>0</v>
          </cell>
          <cell r="AB704" t="str">
            <v>0357062305</v>
          </cell>
          <cell r="AC704" t="str">
            <v>0357062305</v>
          </cell>
          <cell r="AE704" t="str">
            <v>La Dạ, Bản Ngoại, Đại Từ, Thái Nguyên</v>
          </cell>
          <cell r="AF704" t="str">
            <v>Việt Nam</v>
          </cell>
          <cell r="AG704" t="str">
            <v>Thái Nguyên</v>
          </cell>
          <cell r="AH704" t="str">
            <v>Đại Từ</v>
          </cell>
          <cell r="AI704" t="str">
            <v>Bản Ngoại</v>
          </cell>
        </row>
        <row r="705">
          <cell r="C705" t="str">
            <v>NW18103297QW</v>
          </cell>
          <cell r="D705" t="str">
            <v>Nguyễn Thị Nguyệt</v>
          </cell>
          <cell r="E705" t="str">
            <v>Nữ</v>
          </cell>
          <cell r="F705">
            <v>33161</v>
          </cell>
          <cell r="G705">
            <v>35</v>
          </cell>
          <cell r="H705" t="str">
            <v>Q</v>
          </cell>
          <cell r="I705" t="str">
            <v>Nghi Văn, Nghi Lộc, Nghệ An</v>
          </cell>
          <cell r="J705" t="str">
            <v>Nghi Văn, Nghi Lộc, Nghệ An</v>
          </cell>
          <cell r="K705" t="str">
            <v>Nghệ An</v>
          </cell>
          <cell r="L705" t="str">
            <v>091929660</v>
          </cell>
          <cell r="M705">
            <v>42066</v>
          </cell>
          <cell r="N705" t="str">
            <v>Thái Nguyên</v>
          </cell>
          <cell r="O705" t="str">
            <v>Đã có gia đình</v>
          </cell>
          <cell r="P705" t="str">
            <v>Kinh</v>
          </cell>
          <cell r="Q705" t="str">
            <v>Không</v>
          </cell>
          <cell r="R705" t="str">
            <v>Việt Nam</v>
          </cell>
          <cell r="S705" t="str">
            <v>Trung học cơ sở</v>
          </cell>
          <cell r="X705">
            <v>0</v>
          </cell>
          <cell r="AB705" t="e">
            <v>#N/A</v>
          </cell>
          <cell r="AC705" t="str">
            <v>01667104757</v>
          </cell>
          <cell r="AE705" t="str">
            <v>Đoàn Kết, Xuân Phương, Phú Bình, Thái Nguyên</v>
          </cell>
          <cell r="AF705" t="str">
            <v>Việt Nam</v>
          </cell>
          <cell r="AG705" t="str">
            <v>Thái Nguyên</v>
          </cell>
          <cell r="AH705" t="str">
            <v>Phú Bình</v>
          </cell>
          <cell r="AI705" t="str">
            <v>Xuân Phương</v>
          </cell>
        </row>
        <row r="706">
          <cell r="C706" t="str">
            <v>NW18103305SW</v>
          </cell>
          <cell r="D706" t="str">
            <v>Vương Quốc Nam</v>
          </cell>
          <cell r="E706" t="str">
            <v>Nam</v>
          </cell>
          <cell r="F706">
            <v>33362</v>
          </cell>
          <cell r="G706">
            <v>34</v>
          </cell>
          <cell r="H706" t="str">
            <v>S</v>
          </cell>
          <cell r="I706" t="str">
            <v>Bảo Cường, Định Hóa, Thái Nguyên</v>
          </cell>
          <cell r="J706" t="str">
            <v>Bảo Cường, Định Hóa, Thái Nguyên</v>
          </cell>
          <cell r="K706" t="str">
            <v>Thái Nguyên</v>
          </cell>
          <cell r="L706" t="str">
            <v>091827372</v>
          </cell>
          <cell r="M706">
            <v>40638</v>
          </cell>
          <cell r="N706" t="str">
            <v>Thái Nguyên</v>
          </cell>
          <cell r="O706" t="str">
            <v>Đã có gia đình</v>
          </cell>
          <cell r="P706" t="str">
            <v>Nùng</v>
          </cell>
          <cell r="Q706" t="str">
            <v>Không</v>
          </cell>
          <cell r="R706" t="str">
            <v>Việt Nam</v>
          </cell>
          <cell r="S706" t="str">
            <v>Trung học phổ thông</v>
          </cell>
          <cell r="X706">
            <v>0</v>
          </cell>
          <cell r="AB706" t="e">
            <v>#N/A</v>
          </cell>
          <cell r="AC706" t="str">
            <v>01633137397</v>
          </cell>
          <cell r="AE706" t="str">
            <v>Cốc Lùng, Bảo Cường, Định Hóa, Thái Nguyên</v>
          </cell>
          <cell r="AF706" t="str">
            <v>Việt Nam</v>
          </cell>
          <cell r="AG706" t="str">
            <v>Thái Nguyên</v>
          </cell>
          <cell r="AH706" t="str">
            <v>Định Hóa</v>
          </cell>
          <cell r="AI706" t="str">
            <v>Bảo Cường</v>
          </cell>
        </row>
        <row r="707">
          <cell r="C707" t="str">
            <v>NW18103316PW</v>
          </cell>
          <cell r="D707" t="str">
            <v>Trần Thị Hương</v>
          </cell>
          <cell r="E707" t="str">
            <v>Nữ</v>
          </cell>
          <cell r="F707">
            <v>30000</v>
          </cell>
          <cell r="G707">
            <v>43</v>
          </cell>
          <cell r="H707" t="str">
            <v>P</v>
          </cell>
          <cell r="I707" t="str">
            <v>Vô Tranh, Phú Lương, Thái Nguyên</v>
          </cell>
          <cell r="J707" t="str">
            <v>Vô Tranh, Phú Lương, Thái Nguyên</v>
          </cell>
          <cell r="K707" t="str">
            <v>Thái Nguyên</v>
          </cell>
          <cell r="L707" t="str">
            <v>091982064</v>
          </cell>
          <cell r="M707">
            <v>38476</v>
          </cell>
          <cell r="N707" t="str">
            <v>Thái Nguyên</v>
          </cell>
          <cell r="O707" t="str">
            <v>Đã có gia đình</v>
          </cell>
          <cell r="P707" t="str">
            <v>Sán Chay</v>
          </cell>
          <cell r="Q707" t="str">
            <v>Không</v>
          </cell>
          <cell r="R707" t="str">
            <v>Việt Nam</v>
          </cell>
          <cell r="S707" t="str">
            <v>Trung học cơ sở</v>
          </cell>
          <cell r="X707">
            <v>0</v>
          </cell>
          <cell r="AB707" t="e">
            <v>#N/A</v>
          </cell>
          <cell r="AC707" t="str">
            <v>01653235324</v>
          </cell>
          <cell r="AE707" t="str">
            <v>Vu 1, Phú Đô, Phú Lương, Thái Nguyên</v>
          </cell>
          <cell r="AF707" t="str">
            <v>Việt Nam</v>
          </cell>
          <cell r="AG707" t="str">
            <v>Thái Nguyên</v>
          </cell>
          <cell r="AH707" t="str">
            <v>Phú Lương</v>
          </cell>
          <cell r="AI707" t="str">
            <v>Phú Đô</v>
          </cell>
        </row>
        <row r="708">
          <cell r="C708" t="str">
            <v>NW18103333PW</v>
          </cell>
          <cell r="D708" t="str">
            <v>Triệu Thị Nga</v>
          </cell>
          <cell r="E708" t="str">
            <v>Nữ</v>
          </cell>
          <cell r="F708">
            <v>32340</v>
          </cell>
          <cell r="G708">
            <v>37</v>
          </cell>
          <cell r="H708" t="str">
            <v>P</v>
          </cell>
          <cell r="I708" t="str">
            <v>Trung Sơn, Yên Sơn, Tuyên Quang</v>
          </cell>
          <cell r="J708" t="str">
            <v>Trung Sơn, Yên Sơn, Tuyên Quang</v>
          </cell>
          <cell r="K708" t="str">
            <v>Tuyên Quang</v>
          </cell>
          <cell r="L708" t="str">
            <v>070875569</v>
          </cell>
          <cell r="M708">
            <v>43906</v>
          </cell>
          <cell r="N708" t="str">
            <v>Tuyên Quang</v>
          </cell>
          <cell r="O708" t="str">
            <v>Đã có gia đình</v>
          </cell>
          <cell r="P708" t="str">
            <v>Dao</v>
          </cell>
          <cell r="Q708" t="str">
            <v>Không</v>
          </cell>
          <cell r="R708" t="str">
            <v>Việt Nam</v>
          </cell>
          <cell r="S708" t="str">
            <v>Trung học cơ sở</v>
          </cell>
          <cell r="X708">
            <v>0</v>
          </cell>
          <cell r="AB708" t="e">
            <v>#N/A</v>
          </cell>
          <cell r="AC708" t="str">
            <v>0356419635</v>
          </cell>
          <cell r="AE708" t="str">
            <v>Nà Đỏng, Trung Sơn, Yên Sơn, Tuyên Quang</v>
          </cell>
          <cell r="AF708" t="str">
            <v>Việt Nam</v>
          </cell>
          <cell r="AG708" t="str">
            <v>Tuyên Quang</v>
          </cell>
          <cell r="AH708" t="str">
            <v>Yên Sơn</v>
          </cell>
          <cell r="AI708" t="str">
            <v>Trung Sơn</v>
          </cell>
        </row>
        <row r="709">
          <cell r="C709" t="str">
            <v>NW18113339PW</v>
          </cell>
          <cell r="D709" t="str">
            <v>Nguyễn Thị Hoa</v>
          </cell>
          <cell r="E709" t="str">
            <v>Nữ</v>
          </cell>
          <cell r="F709">
            <v>30442</v>
          </cell>
          <cell r="G709">
            <v>42</v>
          </cell>
          <cell r="H709" t="str">
            <v>P</v>
          </cell>
          <cell r="I709" t="str">
            <v>Yên Đổ, Phú Lương, Thái Nguyên</v>
          </cell>
          <cell r="J709" t="str">
            <v>Yên Đổ, Phú Lương, Thái Nguyên</v>
          </cell>
          <cell r="K709" t="str">
            <v>Thái Nguyên</v>
          </cell>
          <cell r="L709" t="str">
            <v>091829248</v>
          </cell>
          <cell r="M709">
            <v>43036</v>
          </cell>
          <cell r="N709" t="str">
            <v>Thái Nguyên</v>
          </cell>
          <cell r="O709" t="str">
            <v>Đã có gia đình</v>
          </cell>
          <cell r="P709" t="str">
            <v>Tày</v>
          </cell>
          <cell r="Q709" t="str">
            <v>Không</v>
          </cell>
          <cell r="R709" t="str">
            <v>Việt Nam</v>
          </cell>
          <cell r="S709" t="str">
            <v>Trung học cơ sở</v>
          </cell>
          <cell r="X709">
            <v>0</v>
          </cell>
          <cell r="AB709" t="e">
            <v>#N/A</v>
          </cell>
          <cell r="AC709" t="str">
            <v>0868325441</v>
          </cell>
          <cell r="AE709" t="str">
            <v>Thôn 3, Phù Tiến, Định Hóa, Thái Nguyên</v>
          </cell>
          <cell r="AF709" t="str">
            <v>Việt Nam</v>
          </cell>
          <cell r="AG709" t="str">
            <v>Thái Nguyên</v>
          </cell>
          <cell r="AH709" t="str">
            <v>Định Hóa</v>
          </cell>
          <cell r="AI709" t="str">
            <v>Phù Tiến</v>
          </cell>
        </row>
        <row r="710">
          <cell r="C710" t="str">
            <v>NW18113340PW</v>
          </cell>
          <cell r="D710" t="str">
            <v>Lục Thị Hà</v>
          </cell>
          <cell r="E710" t="str">
            <v>Nữ</v>
          </cell>
          <cell r="F710">
            <v>31793</v>
          </cell>
          <cell r="G710">
            <v>38</v>
          </cell>
          <cell r="H710" t="str">
            <v>P</v>
          </cell>
          <cell r="I710" t="str">
            <v>Bàn Đạt, Phú Bình, Thái Nguyên</v>
          </cell>
          <cell r="J710" t="str">
            <v>Bàn Đạt, Phú Bình, Thái Nguyên</v>
          </cell>
          <cell r="K710" t="str">
            <v>Thái Nguyên</v>
          </cell>
          <cell r="L710" t="str">
            <v>091051353</v>
          </cell>
          <cell r="M710">
            <v>43462</v>
          </cell>
          <cell r="N710" t="str">
            <v>Thái Nguyên</v>
          </cell>
          <cell r="O710" t="str">
            <v>Đã có gia đình</v>
          </cell>
          <cell r="P710" t="str">
            <v>Sán Dỉu</v>
          </cell>
          <cell r="Q710" t="str">
            <v>Không</v>
          </cell>
          <cell r="R710" t="str">
            <v>Việt Nam</v>
          </cell>
          <cell r="S710" t="str">
            <v>Trung học cơ sở</v>
          </cell>
          <cell r="X710">
            <v>0</v>
          </cell>
          <cell r="AB710" t="e">
            <v>#N/A</v>
          </cell>
          <cell r="AC710" t="str">
            <v>0336480997</v>
          </cell>
          <cell r="AE710" t="str">
            <v>Chàng, Tân Lợi, Đồng Hỷ, Thái Nguyên</v>
          </cell>
          <cell r="AF710" t="str">
            <v>Việt Nam</v>
          </cell>
          <cell r="AG710" t="str">
            <v>Thái Nguyên</v>
          </cell>
          <cell r="AH710" t="str">
            <v>Đồng Hỷ</v>
          </cell>
          <cell r="AI710" t="str">
            <v>Tân Lợi</v>
          </cell>
        </row>
        <row r="711">
          <cell r="C711" t="str">
            <v>18113343PW</v>
          </cell>
          <cell r="D711" t="str">
            <v>Bàn Thị Mơ</v>
          </cell>
          <cell r="E711" t="str">
            <v>Nữ</v>
          </cell>
          <cell r="F711">
            <v>29993</v>
          </cell>
          <cell r="G711">
            <v>43</v>
          </cell>
          <cell r="H711" t="str">
            <v>P</v>
          </cell>
          <cell r="I711" t="str">
            <v>Hợp Tiến, Đồng Hỷ, Thái Nguyên</v>
          </cell>
          <cell r="J711" t="str">
            <v>Hợp Tiến, Đồng Hỷ, Thái Nguyên</v>
          </cell>
          <cell r="K711" t="str">
            <v>Thái Nguyên</v>
          </cell>
          <cell r="L711" t="str">
            <v>019182010636</v>
          </cell>
          <cell r="M711">
            <v>44474</v>
          </cell>
          <cell r="N711" t="str">
            <v>Cục CS QLHC về TTXH</v>
          </cell>
          <cell r="O711" t="str">
            <v>Đã có gia đình</v>
          </cell>
          <cell r="P711" t="str">
            <v>Dao</v>
          </cell>
          <cell r="Q711" t="str">
            <v>Không</v>
          </cell>
          <cell r="R711" t="str">
            <v>Việt Nam</v>
          </cell>
          <cell r="S711" t="str">
            <v>Trung học cơ sở</v>
          </cell>
          <cell r="X711">
            <v>0</v>
          </cell>
          <cell r="AB711" t="str">
            <v>0338911658</v>
          </cell>
          <cell r="AC711" t="str">
            <v>0338911658</v>
          </cell>
          <cell r="AE711" t="str">
            <v>Hữu Nghị, Hợp Tiến, Đồng Hỷ, Thái Nguyên</v>
          </cell>
          <cell r="AF711" t="str">
            <v>Việt Nam</v>
          </cell>
          <cell r="AG711" t="str">
            <v>Thái Nguyên</v>
          </cell>
          <cell r="AH711" t="str">
            <v>Đồng Hỷ</v>
          </cell>
          <cell r="AI711" t="str">
            <v>Hợp Tiến</v>
          </cell>
        </row>
        <row r="712">
          <cell r="C712" t="str">
            <v>NW18113353MW</v>
          </cell>
          <cell r="D712" t="str">
            <v>Hồ Thị Hoài Thúy</v>
          </cell>
          <cell r="E712" t="str">
            <v>Nữ</v>
          </cell>
          <cell r="F712">
            <v>35341</v>
          </cell>
          <cell r="G712">
            <v>29</v>
          </cell>
          <cell r="H712" t="str">
            <v xml:space="preserve">M  </v>
          </cell>
          <cell r="I712" t="str">
            <v>Krông Búk, Krông Pắc, Đắk Lắk</v>
          </cell>
          <cell r="J712" t="str">
            <v>Krông Búk, Krông Pắc, Đắk Lắk</v>
          </cell>
          <cell r="K712" t="str">
            <v>Đắk Lắk</v>
          </cell>
          <cell r="L712" t="str">
            <v>241419139</v>
          </cell>
          <cell r="M712">
            <v>42439</v>
          </cell>
          <cell r="N712" t="str">
            <v>Đắk Lắk</v>
          </cell>
          <cell r="O712" t="str">
            <v>Đã có gia đình</v>
          </cell>
          <cell r="P712" t="str">
            <v>Tày</v>
          </cell>
          <cell r="Q712" t="str">
            <v>Không</v>
          </cell>
          <cell r="R712" t="str">
            <v>Việt Nam</v>
          </cell>
          <cell r="S712" t="str">
            <v>Trung học cơ sở</v>
          </cell>
          <cell r="X712">
            <v>0</v>
          </cell>
          <cell r="AB712" t="e">
            <v>#N/A</v>
          </cell>
          <cell r="AC712" t="str">
            <v>0962063860</v>
          </cell>
          <cell r="AE712" t="str">
            <v>Tân Ấp 2, Phúc Thuận, Phổ Yên, Thái Nguyên</v>
          </cell>
          <cell r="AF712" t="str">
            <v>Việt Nam</v>
          </cell>
          <cell r="AG712" t="str">
            <v>Thái Nguyên</v>
          </cell>
          <cell r="AH712" t="str">
            <v>Phổ Yên</v>
          </cell>
          <cell r="AI712" t="str">
            <v>Phúc Thuận</v>
          </cell>
        </row>
        <row r="713">
          <cell r="C713" t="str">
            <v>NW18113360QW</v>
          </cell>
          <cell r="D713" t="str">
            <v>Trần Thị Ngôn</v>
          </cell>
          <cell r="E713" t="str">
            <v>Nữ</v>
          </cell>
          <cell r="F713">
            <v>32026</v>
          </cell>
          <cell r="G713">
            <v>38</v>
          </cell>
          <cell r="H713" t="str">
            <v>Q</v>
          </cell>
          <cell r="I713" t="str">
            <v>Tức Tranh, Phú Lương, Thái Nguyên</v>
          </cell>
          <cell r="J713" t="str">
            <v>Tức Tranh, Phú Lương, Thái Nguyên</v>
          </cell>
          <cell r="K713" t="str">
            <v>Thái Nguyên</v>
          </cell>
          <cell r="L713" t="str">
            <v>091639547</v>
          </cell>
          <cell r="M713">
            <v>39585</v>
          </cell>
          <cell r="N713" t="str">
            <v>Thái Nguyên</v>
          </cell>
          <cell r="O713" t="str">
            <v>Đã có gia đình</v>
          </cell>
          <cell r="P713" t="str">
            <v>Sán Chay</v>
          </cell>
          <cell r="Q713" t="str">
            <v>Không</v>
          </cell>
          <cell r="R713" t="str">
            <v>Việt Nam</v>
          </cell>
          <cell r="S713" t="str">
            <v>Trung học cơ sở</v>
          </cell>
          <cell r="X713">
            <v>0</v>
          </cell>
          <cell r="AB713" t="e">
            <v>#N/A</v>
          </cell>
          <cell r="AC713" t="str">
            <v>0968251734</v>
          </cell>
          <cell r="AE713" t="str">
            <v>Tân Khê, Tức Tranh, Phú Lương, Thái Nguyên</v>
          </cell>
          <cell r="AF713" t="str">
            <v>Việt Nam</v>
          </cell>
          <cell r="AG713" t="str">
            <v>Thái Nguyên</v>
          </cell>
          <cell r="AH713" t="str">
            <v>Phú Lương</v>
          </cell>
          <cell r="AI713" t="str">
            <v>Tức Tranh</v>
          </cell>
        </row>
        <row r="714">
          <cell r="C714" t="str">
            <v>NW18113364SW</v>
          </cell>
          <cell r="D714" t="str">
            <v>Triệu Văn Dương</v>
          </cell>
          <cell r="E714" t="str">
            <v>Nam</v>
          </cell>
          <cell r="F714">
            <v>32112</v>
          </cell>
          <cell r="G714">
            <v>38</v>
          </cell>
          <cell r="H714" t="str">
            <v>S</v>
          </cell>
          <cell r="I714" t="str">
            <v>Trung Sơn, Yên Sơn, Tuyên Quang</v>
          </cell>
          <cell r="J714" t="str">
            <v>Trung Sơn, Yên Sơn, Tuyên Quang</v>
          </cell>
          <cell r="K714" t="str">
            <v>Tuyên Quang</v>
          </cell>
          <cell r="L714" t="str">
            <v>008087006912</v>
          </cell>
          <cell r="M714">
            <v>44419</v>
          </cell>
          <cell r="N714" t="str">
            <v>Cục CS QLHC về TTXH</v>
          </cell>
          <cell r="O714" t="str">
            <v>Độc thân</v>
          </cell>
          <cell r="P714" t="str">
            <v>Dao</v>
          </cell>
          <cell r="Q714" t="str">
            <v>Không</v>
          </cell>
          <cell r="R714" t="str">
            <v>Việt Nam</v>
          </cell>
          <cell r="S714" t="str">
            <v>Trung học phổ thông</v>
          </cell>
          <cell r="X714">
            <v>0</v>
          </cell>
          <cell r="AB714" t="str">
            <v>0987780952</v>
          </cell>
          <cell r="AC714" t="str">
            <v>0987780952</v>
          </cell>
          <cell r="AE714" t="str">
            <v>Khuân Cướm, Trung Sơn, Yên Sơn, Tuyên Quang</v>
          </cell>
          <cell r="AF714" t="str">
            <v>Việt Nam</v>
          </cell>
          <cell r="AG714" t="str">
            <v>Tuyên Quang</v>
          </cell>
          <cell r="AH714" t="str">
            <v>Yên Sơn</v>
          </cell>
          <cell r="AI714" t="str">
            <v>Trung Sơn</v>
          </cell>
        </row>
        <row r="715">
          <cell r="C715" t="str">
            <v>NW18113373SW</v>
          </cell>
          <cell r="D715" t="str">
            <v>Mã Văn Chất</v>
          </cell>
          <cell r="E715" t="str">
            <v>Nam</v>
          </cell>
          <cell r="F715">
            <v>34289</v>
          </cell>
          <cell r="G715">
            <v>32</v>
          </cell>
          <cell r="H715" t="str">
            <v>S</v>
          </cell>
          <cell r="I715" t="str">
            <v>Nghiên Loan, Pác Nặm, Bắc Kạn</v>
          </cell>
          <cell r="J715" t="str">
            <v>Nghiên Loan, Pác Nặm, Bắc Kạn</v>
          </cell>
          <cell r="K715" t="str">
            <v>Bắc Kạn</v>
          </cell>
          <cell r="L715" t="str">
            <v>095195594</v>
          </cell>
          <cell r="M715">
            <v>42781</v>
          </cell>
          <cell r="N715" t="str">
            <v>Bắc Kạn</v>
          </cell>
          <cell r="O715" t="str">
            <v>Độc thân</v>
          </cell>
          <cell r="P715" t="str">
            <v>Nùng</v>
          </cell>
          <cell r="Q715" t="str">
            <v>Không</v>
          </cell>
          <cell r="R715" t="str">
            <v>Việt Nam</v>
          </cell>
          <cell r="S715" t="str">
            <v>Trung học phổ thông</v>
          </cell>
          <cell r="X715">
            <v>0</v>
          </cell>
          <cell r="AB715" t="e">
            <v>#N/A</v>
          </cell>
          <cell r="AC715" t="str">
            <v>0972780107</v>
          </cell>
          <cell r="AE715" t="str">
            <v>Nặm Vằn, Nghiên Loan, Pác Nặm, Bắc Kạn</v>
          </cell>
          <cell r="AF715" t="str">
            <v>Việt Nam</v>
          </cell>
          <cell r="AG715" t="str">
            <v>Bắc Kạn</v>
          </cell>
          <cell r="AH715" t="str">
            <v>Pác Nặm</v>
          </cell>
          <cell r="AI715" t="str">
            <v>Nghiên Loan</v>
          </cell>
        </row>
        <row r="716">
          <cell r="C716" t="str">
            <v>NW18113379MW</v>
          </cell>
          <cell r="D716" t="str">
            <v>Phạm Xuân Tuyển</v>
          </cell>
          <cell r="E716" t="str">
            <v>Nam</v>
          </cell>
          <cell r="F716">
            <v>31089</v>
          </cell>
          <cell r="G716">
            <v>40</v>
          </cell>
          <cell r="H716" t="str">
            <v>M</v>
          </cell>
          <cell r="I716" t="str">
            <v>Lương Sơn, Sông Công, Thái Nguyên</v>
          </cell>
          <cell r="J716" t="str">
            <v>Lương Sơn, Sông Công, Thái Nguyên</v>
          </cell>
          <cell r="K716" t="str">
            <v>Thái Nguyên</v>
          </cell>
          <cell r="L716" t="str">
            <v>019085000989</v>
          </cell>
          <cell r="M716">
            <v>44291</v>
          </cell>
          <cell r="N716" t="str">
            <v>Cục CS QLHC về TTXH</v>
          </cell>
          <cell r="O716" t="str">
            <v>Đã có gia đình</v>
          </cell>
          <cell r="P716" t="str">
            <v>Kinh</v>
          </cell>
          <cell r="Q716" t="str">
            <v>Không</v>
          </cell>
          <cell r="R716" t="str">
            <v>Việt Nam</v>
          </cell>
          <cell r="S716" t="str">
            <v>Trung học phổ thông</v>
          </cell>
          <cell r="X716">
            <v>0</v>
          </cell>
          <cell r="AB716" t="str">
            <v>0984966202</v>
          </cell>
          <cell r="AC716" t="str">
            <v>0984966202</v>
          </cell>
          <cell r="AE716" t="str">
            <v>Ngân, Lương Sơn, Sông Công, Thái Nguyên</v>
          </cell>
          <cell r="AF716" t="str">
            <v>Việt Nam</v>
          </cell>
          <cell r="AG716" t="str">
            <v>Thái Nguyên</v>
          </cell>
          <cell r="AH716" t="str">
            <v>Sông Công</v>
          </cell>
          <cell r="AI716" t="str">
            <v>Lương Sơn</v>
          </cell>
        </row>
        <row r="717">
          <cell r="C717" t="str">
            <v>NW18113380PW</v>
          </cell>
          <cell r="D717" t="str">
            <v>Nông Thị Như</v>
          </cell>
          <cell r="E717" t="str">
            <v>Nữ</v>
          </cell>
          <cell r="F717">
            <v>34539</v>
          </cell>
          <cell r="G717">
            <v>31</v>
          </cell>
          <cell r="H717" t="str">
            <v>E</v>
          </cell>
          <cell r="I717" t="str">
            <v>Xuất Hóa, Bắc Kạn, Bắc Kạn</v>
          </cell>
          <cell r="J717" t="str">
            <v>Xuất Hóa, Bắc Kạn, Bắc Kạn</v>
          </cell>
          <cell r="K717" t="str">
            <v>Bắc Kạn</v>
          </cell>
          <cell r="L717" t="str">
            <v>006194004860</v>
          </cell>
          <cell r="M717">
            <v>44371</v>
          </cell>
          <cell r="N717" t="str">
            <v>Cục CS QLHC về TTXH</v>
          </cell>
          <cell r="O717" t="str">
            <v>Đã có gia đình</v>
          </cell>
          <cell r="P717" t="str">
            <v>Tày</v>
          </cell>
          <cell r="Q717" t="str">
            <v>Không</v>
          </cell>
          <cell r="R717" t="str">
            <v>Việt Nam</v>
          </cell>
          <cell r="S717" t="str">
            <v>Trung học phổ thông</v>
          </cell>
          <cell r="X717">
            <v>0</v>
          </cell>
          <cell r="AB717" t="str">
            <v>0981611817</v>
          </cell>
          <cell r="AC717" t="str">
            <v>0981611817</v>
          </cell>
          <cell r="AE717" t="str">
            <v>Bản Đồn 1, Xuất Hóa, Bắc Kạn, Bắc Kạn</v>
          </cell>
          <cell r="AF717" t="str">
            <v>Việt Nam</v>
          </cell>
          <cell r="AG717" t="str">
            <v>Bắc Kạn</v>
          </cell>
          <cell r="AH717" t="str">
            <v>Bắc Kạn</v>
          </cell>
          <cell r="AI717" t="str">
            <v>Xuất Hóa</v>
          </cell>
        </row>
        <row r="718">
          <cell r="C718" t="str">
            <v>NW18113382PW</v>
          </cell>
          <cell r="D718" t="str">
            <v>Dương Thanh Nam</v>
          </cell>
          <cell r="E718" t="str">
            <v>Nam</v>
          </cell>
          <cell r="F718">
            <v>34941</v>
          </cell>
          <cell r="G718">
            <v>30</v>
          </cell>
          <cell r="H718" t="str">
            <v>E</v>
          </cell>
          <cell r="I718" t="str">
            <v>Lương Sơn, Sông Công, Thái Nguyên</v>
          </cell>
          <cell r="J718" t="str">
            <v>Lương Sơn, Sông Công, Thái Nguyên</v>
          </cell>
          <cell r="K718" t="str">
            <v>Thái Nguyên</v>
          </cell>
          <cell r="L718" t="str">
            <v>091867711</v>
          </cell>
          <cell r="M718">
            <v>41143</v>
          </cell>
          <cell r="N718" t="str">
            <v>Thái Nguyên</v>
          </cell>
          <cell r="O718" t="str">
            <v>Độc thân</v>
          </cell>
          <cell r="P718" t="str">
            <v>Kinh</v>
          </cell>
          <cell r="Q718" t="str">
            <v>Không</v>
          </cell>
          <cell r="R718" t="str">
            <v>Việt Nam</v>
          </cell>
          <cell r="S718" t="str">
            <v>Trung học phổ thông</v>
          </cell>
          <cell r="X718">
            <v>0</v>
          </cell>
          <cell r="AB718" t="e">
            <v>#N/A</v>
          </cell>
          <cell r="AC718" t="str">
            <v>0981768164</v>
          </cell>
          <cell r="AE718" t="str">
            <v>Tổ 10, Tân Thành, Thái Nguyên, Thái Nguyên</v>
          </cell>
          <cell r="AF718" t="str">
            <v>Việt Nam</v>
          </cell>
          <cell r="AG718" t="str">
            <v>Thái Nguyên</v>
          </cell>
          <cell r="AH718" t="str">
            <v>Thái Nguyên</v>
          </cell>
          <cell r="AI718" t="str">
            <v>Tân Thành</v>
          </cell>
        </row>
        <row r="719">
          <cell r="C719" t="str">
            <v>NW18070109SF</v>
          </cell>
          <cell r="D719" t="str">
            <v>Lê Thị Hương Xuân</v>
          </cell>
          <cell r="E719" t="str">
            <v>Nữ</v>
          </cell>
          <cell r="F719">
            <v>32176</v>
          </cell>
          <cell r="G719">
            <v>37</v>
          </cell>
          <cell r="H719" t="str">
            <v>P</v>
          </cell>
          <cell r="I719" t="str">
            <v>Minh Lập, Đồng Hỷ, Thái Nguyên</v>
          </cell>
          <cell r="J719" t="str">
            <v>Minh Lập, Đồng Hỷ, Thái Nguyên</v>
          </cell>
          <cell r="K719" t="str">
            <v>Thái Nguyên</v>
          </cell>
          <cell r="L719" t="str">
            <v>091078493</v>
          </cell>
          <cell r="M719">
            <v>42292</v>
          </cell>
          <cell r="N719" t="str">
            <v>Thái Nguyên</v>
          </cell>
          <cell r="O719" t="str">
            <v>Đã có gia đình</v>
          </cell>
          <cell r="P719" t="str">
            <v>Kinh</v>
          </cell>
          <cell r="Q719" t="str">
            <v>Không</v>
          </cell>
          <cell r="R719" t="str">
            <v>Việt Nam</v>
          </cell>
          <cell r="S719" t="str">
            <v>Trung học phổ thông</v>
          </cell>
          <cell r="X719">
            <v>0</v>
          </cell>
          <cell r="AB719" t="e">
            <v>#N/A</v>
          </cell>
          <cell r="AC719" t="str">
            <v>0979475359</v>
          </cell>
          <cell r="AE719" t="str">
            <v>La Vương, Hóa Trung, Đồng Hỷ, Thái Nguyên</v>
          </cell>
          <cell r="AF719" t="str">
            <v>Việt Nam</v>
          </cell>
          <cell r="AG719" t="str">
            <v>Thái Nguyên</v>
          </cell>
          <cell r="AH719" t="str">
            <v>Đồng Hỷ</v>
          </cell>
          <cell r="AI719" t="str">
            <v>Hóa Trung</v>
          </cell>
        </row>
        <row r="720">
          <cell r="C720" t="str">
            <v>NW18123404QW</v>
          </cell>
          <cell r="D720" t="str">
            <v>Lâm Thị Thu Hà</v>
          </cell>
          <cell r="E720" t="str">
            <v>Nữ</v>
          </cell>
          <cell r="F720">
            <v>36684</v>
          </cell>
          <cell r="G720">
            <v>25</v>
          </cell>
          <cell r="H720" t="str">
            <v>Q</v>
          </cell>
          <cell r="I720" t="str">
            <v>Phúc Thuận, Phổ Yên, Thái Nguyên</v>
          </cell>
          <cell r="J720" t="str">
            <v>Phúc Thuận, Phổ Yên, Thái Nguyên</v>
          </cell>
          <cell r="K720" t="str">
            <v>Thái Nguyên</v>
          </cell>
          <cell r="L720" t="str">
            <v>091917999</v>
          </cell>
          <cell r="M720">
            <v>42370</v>
          </cell>
          <cell r="N720" t="str">
            <v>Thái Nguyên</v>
          </cell>
          <cell r="O720" t="str">
            <v>Độc thân</v>
          </cell>
          <cell r="P720" t="str">
            <v>Sán Dỉu</v>
          </cell>
          <cell r="Q720" t="str">
            <v>Không</v>
          </cell>
          <cell r="R720" t="str">
            <v>Việt Nam</v>
          </cell>
          <cell r="S720" t="str">
            <v>Trung học phổ thông</v>
          </cell>
          <cell r="X720">
            <v>0</v>
          </cell>
          <cell r="AB720" t="e">
            <v>#N/A</v>
          </cell>
          <cell r="AC720" t="str">
            <v>0929579550</v>
          </cell>
          <cell r="AE720" t="str">
            <v>Thượng 1, Phúc Thuận, Phổ Yên, Thái Nguyên</v>
          </cell>
          <cell r="AF720" t="str">
            <v>Việt Nam</v>
          </cell>
          <cell r="AG720" t="str">
            <v>Thái Nguyên</v>
          </cell>
          <cell r="AH720" t="str">
            <v>Phổ Yên</v>
          </cell>
          <cell r="AI720" t="str">
            <v>Phúc Thuận</v>
          </cell>
        </row>
        <row r="721">
          <cell r="C721" t="str">
            <v>NW19013405PW</v>
          </cell>
          <cell r="D721" t="str">
            <v>Phạm Thị Bích</v>
          </cell>
          <cell r="E721" t="str">
            <v>Nữ</v>
          </cell>
          <cell r="F721">
            <v>36491</v>
          </cell>
          <cell r="G721">
            <v>26</v>
          </cell>
          <cell r="H721" t="str">
            <v>P</v>
          </cell>
          <cell r="I721" t="str">
            <v>Bình Long, Võ Nhai, Thái Nguyên</v>
          </cell>
          <cell r="J721" t="str">
            <v>Bình Long, Võ Nhai, Thái Nguyên</v>
          </cell>
          <cell r="K721" t="str">
            <v>Thái Nguyên</v>
          </cell>
          <cell r="L721" t="str">
            <v>071102729</v>
          </cell>
          <cell r="M721">
            <v>43266</v>
          </cell>
          <cell r="N721" t="str">
            <v>Tuyên Quang</v>
          </cell>
          <cell r="O721" t="str">
            <v>Đã có gia đình</v>
          </cell>
          <cell r="P721" t="str">
            <v>Kinh</v>
          </cell>
          <cell r="Q721" t="str">
            <v>Không</v>
          </cell>
          <cell r="R721" t="str">
            <v>Việt Nam</v>
          </cell>
          <cell r="S721" t="str">
            <v>Trung học cơ sở</v>
          </cell>
          <cell r="X721">
            <v>0</v>
          </cell>
          <cell r="AB721" t="e">
            <v>#N/A</v>
          </cell>
          <cell r="AC721" t="str">
            <v>0971191537</v>
          </cell>
          <cell r="AD721" t="str">
            <v>0332220299</v>
          </cell>
          <cell r="AE721" t="str">
            <v>Tổ 14, Nông Tiến, Tuyên Quang, Tuyên Quang</v>
          </cell>
          <cell r="AF721" t="str">
            <v>Việt Nam</v>
          </cell>
          <cell r="AG721" t="str">
            <v>Tuyên Quang</v>
          </cell>
          <cell r="AH721" t="str">
            <v>Tuyên Quang</v>
          </cell>
          <cell r="AI721" t="str">
            <v>Nông Tiến</v>
          </cell>
        </row>
        <row r="722">
          <cell r="C722" t="str">
            <v>18070128QW</v>
          </cell>
          <cell r="D722" t="str">
            <v>Dương Thị Thắm</v>
          </cell>
          <cell r="E722" t="str">
            <v>Nữ</v>
          </cell>
          <cell r="F722">
            <v>36884</v>
          </cell>
          <cell r="G722">
            <v>25</v>
          </cell>
          <cell r="H722" t="str">
            <v>Q</v>
          </cell>
          <cell r="I722" t="str">
            <v>Điềm Thụy, Phú Bình, Thái Nguyên</v>
          </cell>
          <cell r="J722" t="str">
            <v>Điềm Thụy, Phú Bình, Thái Nguyên</v>
          </cell>
          <cell r="K722" t="str">
            <v>Thái Nguyên</v>
          </cell>
          <cell r="L722" t="str">
            <v>019300005723</v>
          </cell>
          <cell r="M722">
            <v>44372</v>
          </cell>
          <cell r="N722" t="str">
            <v>Cục CS QLHC về TTXH</v>
          </cell>
          <cell r="O722" t="str">
            <v>Độc thân</v>
          </cell>
          <cell r="P722" t="str">
            <v>Kinh</v>
          </cell>
          <cell r="Q722" t="str">
            <v>Không</v>
          </cell>
          <cell r="R722" t="str">
            <v>Việt Nam</v>
          </cell>
          <cell r="S722" t="str">
            <v>Trung học phổ thông</v>
          </cell>
          <cell r="X722">
            <v>0</v>
          </cell>
          <cell r="AB722" t="str">
            <v>0985379451</v>
          </cell>
          <cell r="AC722" t="str">
            <v>0985379451</v>
          </cell>
          <cell r="AE722" t="str">
            <v>Điềm Thụy, Điềm Thụy, Phú Bình, Thái Nguyên</v>
          </cell>
          <cell r="AF722" t="str">
            <v>Việt Nam</v>
          </cell>
          <cell r="AG722" t="str">
            <v>Thái Nguyên</v>
          </cell>
          <cell r="AH722" t="str">
            <v>Phú Bình</v>
          </cell>
          <cell r="AI722" t="str">
            <v>Điềm Thụy</v>
          </cell>
        </row>
        <row r="723">
          <cell r="C723" t="str">
            <v>NW18080392SF</v>
          </cell>
          <cell r="D723" t="str">
            <v>Hứa Thị Thùy</v>
          </cell>
          <cell r="E723" t="str">
            <v>Nữ</v>
          </cell>
          <cell r="F723">
            <v>28042</v>
          </cell>
          <cell r="G723">
            <v>49</v>
          </cell>
          <cell r="H723" t="str">
            <v>P</v>
          </cell>
          <cell r="I723" t="str">
            <v>Tân Lợi, Đồng Hỷ, Thái Nguyên</v>
          </cell>
          <cell r="J723" t="str">
            <v>Tân Lợi, Đồng Hỷ, Thái Nguyên</v>
          </cell>
          <cell r="K723" t="str">
            <v>Thái Nguyên</v>
          </cell>
          <cell r="L723" t="str">
            <v>090722198</v>
          </cell>
          <cell r="M723">
            <v>40235</v>
          </cell>
          <cell r="N723" t="str">
            <v>Thái Nguyên</v>
          </cell>
          <cell r="O723" t="str">
            <v>Đã có gia đình</v>
          </cell>
          <cell r="P723" t="str">
            <v>Nùng</v>
          </cell>
          <cell r="Q723" t="str">
            <v>Không</v>
          </cell>
          <cell r="R723" t="str">
            <v>Việt Nam</v>
          </cell>
          <cell r="S723" t="str">
            <v>Trung học cơ sở</v>
          </cell>
          <cell r="X723">
            <v>0</v>
          </cell>
          <cell r="AB723" t="e">
            <v>#N/A</v>
          </cell>
          <cell r="AC723" t="str">
            <v>0366261170</v>
          </cell>
          <cell r="AE723" t="str">
            <v>Làng Chàng, Tân Lợi, Đồng Hỷ, Thái Nguyên</v>
          </cell>
          <cell r="AF723" t="str">
            <v>Việt Nam</v>
          </cell>
          <cell r="AG723" t="str">
            <v>Thái Nguyên</v>
          </cell>
          <cell r="AH723" t="str">
            <v>Đồng Hỷ</v>
          </cell>
          <cell r="AI723" t="str">
            <v>Tân Lợi</v>
          </cell>
        </row>
        <row r="724">
          <cell r="C724" t="str">
            <v>18080280PW</v>
          </cell>
          <cell r="D724" t="str">
            <v>Nguyễn Thị Tuyến</v>
          </cell>
          <cell r="E724" t="str">
            <v>Nữ</v>
          </cell>
          <cell r="F724">
            <v>27729</v>
          </cell>
          <cell r="G724">
            <v>50</v>
          </cell>
          <cell r="H724" t="str">
            <v>P</v>
          </cell>
          <cell r="I724" t="str">
            <v>Ôn Lương, Phú Lương, Thái Nguyên</v>
          </cell>
          <cell r="J724" t="str">
            <v>Ôn Lương, Phú Lương, Thái Nguyên</v>
          </cell>
          <cell r="K724" t="str">
            <v>Thái Nguyên</v>
          </cell>
          <cell r="L724" t="str">
            <v>019175010725</v>
          </cell>
          <cell r="M724">
            <v>44474</v>
          </cell>
          <cell r="N724" t="str">
            <v>Cục CS QLHC về TTXH</v>
          </cell>
          <cell r="O724" t="str">
            <v>Đã có gia đình</v>
          </cell>
          <cell r="P724" t="str">
            <v>Tày</v>
          </cell>
          <cell r="Q724" t="str">
            <v>Không</v>
          </cell>
          <cell r="R724" t="str">
            <v>Việt Nam</v>
          </cell>
          <cell r="S724" t="str">
            <v>Trung học cơ sở</v>
          </cell>
          <cell r="X724">
            <v>0</v>
          </cell>
          <cell r="AB724" t="str">
            <v>0942998842</v>
          </cell>
          <cell r="AC724" t="str">
            <v>0942998842</v>
          </cell>
          <cell r="AE724" t="str">
            <v>Bản Cái, Ôn Lương, Phú Lương, Thái Nguyên</v>
          </cell>
          <cell r="AF724" t="str">
            <v>Việt Nam</v>
          </cell>
          <cell r="AG724" t="str">
            <v>Thái Nguyên</v>
          </cell>
          <cell r="AH724" t="str">
            <v>Phú Lương</v>
          </cell>
          <cell r="AI724" t="str">
            <v>Ôn Lương</v>
          </cell>
        </row>
        <row r="725">
          <cell r="C725" t="str">
            <v>NW19013407PW</v>
          </cell>
          <cell r="D725" t="str">
            <v>Ngô Thị Lan</v>
          </cell>
          <cell r="E725" t="str">
            <v>Nữ</v>
          </cell>
          <cell r="F725">
            <v>29880</v>
          </cell>
          <cell r="G725">
            <v>44</v>
          </cell>
          <cell r="H725" t="str">
            <v>P</v>
          </cell>
          <cell r="I725" t="str">
            <v>Nông Hạ,Chợ Mới, Bắc Kạn</v>
          </cell>
          <cell r="J725" t="str">
            <v>Nông Hạ,Chợ Mới, Bắc Kạn</v>
          </cell>
          <cell r="K725" t="str">
            <v>Bắc Kạn</v>
          </cell>
          <cell r="L725" t="str">
            <v>006181003980</v>
          </cell>
          <cell r="M725">
            <v>44371</v>
          </cell>
          <cell r="N725" t="str">
            <v>Cục CS QLHC về TTXH</v>
          </cell>
          <cell r="O725" t="str">
            <v>Đã có gia đình</v>
          </cell>
          <cell r="P725" t="str">
            <v>Kinh</v>
          </cell>
          <cell r="Q725" t="str">
            <v>Không</v>
          </cell>
          <cell r="R725" t="str">
            <v>Việt Nam</v>
          </cell>
          <cell r="S725" t="str">
            <v>Trung học phổ thông</v>
          </cell>
          <cell r="X725">
            <v>0</v>
          </cell>
          <cell r="AB725" t="str">
            <v>0962247798</v>
          </cell>
          <cell r="AC725" t="str">
            <v>0962247798</v>
          </cell>
          <cell r="AE725" t="str">
            <v>Xí Nghiệp, Nông Hạ, Chợ Mới, Bắc Kạn</v>
          </cell>
          <cell r="AF725" t="str">
            <v>Việt Nam</v>
          </cell>
          <cell r="AG725" t="str">
            <v>Bắc Kạn</v>
          </cell>
          <cell r="AH725" t="str">
            <v>Chợ Mới</v>
          </cell>
          <cell r="AI725" t="str">
            <v>Nông Hạ</v>
          </cell>
        </row>
        <row r="726">
          <cell r="C726" t="str">
            <v>NW18080301PW</v>
          </cell>
          <cell r="D726" t="str">
            <v>Đào Thị Minh</v>
          </cell>
          <cell r="E726" t="str">
            <v>Nữ</v>
          </cell>
          <cell r="F726">
            <v>29836</v>
          </cell>
          <cell r="G726">
            <v>44</v>
          </cell>
          <cell r="H726" t="str">
            <v>P</v>
          </cell>
          <cell r="I726" t="str">
            <v>Phúc Lương, Đại Từ, Thái Nguyên</v>
          </cell>
          <cell r="J726" t="str">
            <v>Phúc Lương, Đại Từ, Thái Nguyên</v>
          </cell>
          <cell r="K726" t="str">
            <v>Thái Nguyên</v>
          </cell>
          <cell r="L726" t="str">
            <v>091503327</v>
          </cell>
          <cell r="M726">
            <v>42101</v>
          </cell>
          <cell r="N726" t="str">
            <v>Thái Nguyên</v>
          </cell>
          <cell r="O726" t="str">
            <v>Đã có gia đình</v>
          </cell>
          <cell r="P726" t="str">
            <v>Tày</v>
          </cell>
          <cell r="Q726" t="str">
            <v>Không</v>
          </cell>
          <cell r="R726" t="str">
            <v>Việt Nam</v>
          </cell>
          <cell r="S726" t="str">
            <v>Trung học cơ sở</v>
          </cell>
          <cell r="X726">
            <v>0</v>
          </cell>
          <cell r="AB726" t="str">
            <v>0382363274</v>
          </cell>
          <cell r="AC726" t="str">
            <v>0382363274</v>
          </cell>
          <cell r="AE726" t="str">
            <v>Cỏ Rôm, Phúc Lương, Đại Từ, Thái Nguyên</v>
          </cell>
          <cell r="AF726" t="str">
            <v>Việt Nam</v>
          </cell>
          <cell r="AG726" t="str">
            <v>Thái Nguyên</v>
          </cell>
          <cell r="AH726" t="str">
            <v>Đại Từ</v>
          </cell>
          <cell r="AI726" t="str">
            <v>Phúc Lương</v>
          </cell>
        </row>
        <row r="727">
          <cell r="C727" t="str">
            <v>NW18080382PW</v>
          </cell>
          <cell r="D727" t="str">
            <v>Tô Thị Nạnh</v>
          </cell>
          <cell r="E727" t="str">
            <v>Nữ</v>
          </cell>
          <cell r="F727">
            <v>28806</v>
          </cell>
          <cell r="G727">
            <v>47</v>
          </cell>
          <cell r="H727" t="str">
            <v>P</v>
          </cell>
          <cell r="I727" t="str">
            <v>Thiện Long, Bình Gia, Lạng Sơn</v>
          </cell>
          <cell r="J727" t="str">
            <v>Thiện Long, Bình Gia, Lạng Sơn</v>
          </cell>
          <cell r="K727" t="str">
            <v>Lạng Sơn</v>
          </cell>
          <cell r="L727" t="str">
            <v>020178005161</v>
          </cell>
          <cell r="M727">
            <v>44325</v>
          </cell>
          <cell r="N727" t="str">
            <v>Cục CS QLHC về TTXH</v>
          </cell>
          <cell r="O727" t="str">
            <v>Đã có gia đình</v>
          </cell>
          <cell r="P727" t="str">
            <v>Kinh</v>
          </cell>
          <cell r="Q727" t="str">
            <v>Không</v>
          </cell>
          <cell r="R727" t="str">
            <v>Việt Nam</v>
          </cell>
          <cell r="S727" t="str">
            <v>Trung học cơ sở</v>
          </cell>
          <cell r="X727">
            <v>0</v>
          </cell>
          <cell r="AB727" t="str">
            <v>0944683635</v>
          </cell>
          <cell r="AC727" t="str">
            <v>0944683635</v>
          </cell>
          <cell r="AE727" t="str">
            <v>Cốc Duống, Xuân Dương, Na Rì, Bắc Kạn</v>
          </cell>
          <cell r="AF727" t="str">
            <v>Việt Nam</v>
          </cell>
          <cell r="AG727" t="str">
            <v>Bắc Kạn</v>
          </cell>
          <cell r="AH727" t="str">
            <v>Na Rì</v>
          </cell>
          <cell r="AI727" t="str">
            <v>Xuân Dương</v>
          </cell>
        </row>
        <row r="728">
          <cell r="C728" t="str">
            <v>19013413PW</v>
          </cell>
          <cell r="D728" t="str">
            <v>Trần Thị Liên</v>
          </cell>
          <cell r="E728" t="str">
            <v>Nữ</v>
          </cell>
          <cell r="F728">
            <v>29700</v>
          </cell>
          <cell r="G728">
            <v>44</v>
          </cell>
          <cell r="H728" t="str">
            <v>P</v>
          </cell>
          <cell r="I728" t="str">
            <v>Nhã Lộng, Phú Bình, Thái Nguyên</v>
          </cell>
          <cell r="J728" t="str">
            <v>Nhã Lộng, Phú Bình, Thái Nguyên</v>
          </cell>
          <cell r="K728" t="str">
            <v>Thái Nguyên</v>
          </cell>
          <cell r="L728" t="str">
            <v>019181012989</v>
          </cell>
          <cell r="M728">
            <v>44537</v>
          </cell>
          <cell r="N728" t="str">
            <v>Cục CS QLHC về TTXH</v>
          </cell>
          <cell r="O728" t="str">
            <v>Đã có gia đình</v>
          </cell>
          <cell r="P728" t="str">
            <v>Kinh</v>
          </cell>
          <cell r="Q728" t="str">
            <v>Không</v>
          </cell>
          <cell r="R728" t="str">
            <v>Việt Nam</v>
          </cell>
          <cell r="S728" t="str">
            <v>Trung học cơ sở</v>
          </cell>
          <cell r="X728">
            <v>0</v>
          </cell>
          <cell r="AB728" t="str">
            <v>0394359944</v>
          </cell>
          <cell r="AC728" t="str">
            <v>0394359944</v>
          </cell>
          <cell r="AE728" t="str">
            <v>Mịt, Nhã Lộng, Phú Bình, Thái Nguyên</v>
          </cell>
          <cell r="AF728" t="str">
            <v>Việt Nam</v>
          </cell>
          <cell r="AG728" t="str">
            <v>Thái Nguyên</v>
          </cell>
          <cell r="AH728" t="str">
            <v>Phú Bình</v>
          </cell>
          <cell r="AI728" t="str">
            <v>Nhã Lộng</v>
          </cell>
        </row>
        <row r="729">
          <cell r="C729" t="str">
            <v>NW19023426PW</v>
          </cell>
          <cell r="D729" t="str">
            <v>Lâm Thị Vương</v>
          </cell>
          <cell r="E729" t="str">
            <v>Nữ</v>
          </cell>
          <cell r="F729">
            <v>29175</v>
          </cell>
          <cell r="G729">
            <v>46</v>
          </cell>
          <cell r="H729" t="str">
            <v>P</v>
          </cell>
          <cell r="I729" t="str">
            <v>Phú Đô, Phú Lương, Thái Nguyên</v>
          </cell>
          <cell r="J729" t="str">
            <v>Phú Đô, Phú Lương, Thái Nguyên</v>
          </cell>
          <cell r="K729" t="str">
            <v>Thái Nguyên</v>
          </cell>
          <cell r="L729" t="str">
            <v>019179008142</v>
          </cell>
          <cell r="M729">
            <v>44325</v>
          </cell>
          <cell r="N729" t="str">
            <v>Cục CS QLHC về TTXH</v>
          </cell>
          <cell r="O729" t="str">
            <v>Đã có gia đình</v>
          </cell>
          <cell r="P729" t="str">
            <v>Sán Chay</v>
          </cell>
          <cell r="Q729" t="str">
            <v>Không</v>
          </cell>
          <cell r="R729" t="str">
            <v>Việt Nam</v>
          </cell>
          <cell r="S729" t="str">
            <v>Trung học cơ sở</v>
          </cell>
          <cell r="X729">
            <v>0</v>
          </cell>
          <cell r="AB729" t="str">
            <v>0978214212</v>
          </cell>
          <cell r="AC729" t="str">
            <v>0978214212</v>
          </cell>
          <cell r="AE729" t="str">
            <v>Pháng 2, Phú Đô, Phú Lương, Thái Nguyên</v>
          </cell>
          <cell r="AF729" t="str">
            <v>Việt Nam</v>
          </cell>
          <cell r="AG729" t="str">
            <v>Thái Nguyên</v>
          </cell>
          <cell r="AH729" t="str">
            <v>Phú Lương</v>
          </cell>
          <cell r="AI729" t="str">
            <v>Phú Đô</v>
          </cell>
        </row>
        <row r="730">
          <cell r="C730" t="str">
            <v>NW19023429MW</v>
          </cell>
          <cell r="D730" t="str">
            <v>Dương Đình Phi</v>
          </cell>
          <cell r="E730" t="str">
            <v>Nam</v>
          </cell>
          <cell r="F730">
            <v>34049</v>
          </cell>
          <cell r="G730">
            <v>32</v>
          </cell>
          <cell r="H730" t="str">
            <v>M</v>
          </cell>
          <cell r="I730" t="str">
            <v>Thượng Đình, Phú Bình, Thái Nguyên</v>
          </cell>
          <cell r="J730" t="str">
            <v>Thượng Đình, Phú Bình, Thái Nguyên</v>
          </cell>
          <cell r="K730" t="str">
            <v>Thái Nguyên</v>
          </cell>
          <cell r="L730" t="str">
            <v>091815050</v>
          </cell>
          <cell r="M730">
            <v>42577</v>
          </cell>
          <cell r="N730" t="str">
            <v>Thái Nguyên</v>
          </cell>
          <cell r="O730" t="str">
            <v>Độc thân</v>
          </cell>
          <cell r="P730" t="str">
            <v>Kinh</v>
          </cell>
          <cell r="Q730" t="str">
            <v>Không</v>
          </cell>
          <cell r="R730" t="str">
            <v>Việt Nam</v>
          </cell>
          <cell r="S730" t="str">
            <v>Trung học phổ thông</v>
          </cell>
          <cell r="X730">
            <v>0</v>
          </cell>
          <cell r="AB730" t="e">
            <v>#N/A</v>
          </cell>
          <cell r="AC730" t="str">
            <v>0971243000</v>
          </cell>
          <cell r="AE730" t="str">
            <v>Tân Lập, Thượng Đình, Phú Bình, Thái Nguyên</v>
          </cell>
          <cell r="AF730" t="str">
            <v>Việt Nam</v>
          </cell>
          <cell r="AG730" t="str">
            <v>Thái Nguyên</v>
          </cell>
          <cell r="AH730" t="str">
            <v>Phú Bình</v>
          </cell>
          <cell r="AI730" t="str">
            <v>Thượng Đình</v>
          </cell>
        </row>
        <row r="731">
          <cell r="C731" t="str">
            <v>NW19023430MW</v>
          </cell>
          <cell r="D731" t="str">
            <v>Vi Văn Thủy</v>
          </cell>
          <cell r="E731" t="str">
            <v>Nam</v>
          </cell>
          <cell r="F731">
            <v>34263</v>
          </cell>
          <cell r="G731">
            <v>32</v>
          </cell>
          <cell r="H731" t="str">
            <v>M</v>
          </cell>
          <cell r="I731" t="str">
            <v>Châu Lý, Quỳ Hợp, Nghệ An</v>
          </cell>
          <cell r="J731" t="str">
            <v>Châu Lý, Quỳ Hợp, Nghệ An</v>
          </cell>
          <cell r="K731" t="str">
            <v>Nghệ An</v>
          </cell>
          <cell r="L731" t="str">
            <v>187201227</v>
          </cell>
          <cell r="M731">
            <v>42621</v>
          </cell>
          <cell r="N731" t="str">
            <v>Nghệ An</v>
          </cell>
          <cell r="O731" t="str">
            <v>Đã có gia đình</v>
          </cell>
          <cell r="P731" t="str">
            <v>Thái</v>
          </cell>
          <cell r="Q731" t="str">
            <v>Không</v>
          </cell>
          <cell r="R731" t="str">
            <v>Việt Nam</v>
          </cell>
          <cell r="S731" t="str">
            <v>Trung học phổ thông</v>
          </cell>
          <cell r="X731">
            <v>0</v>
          </cell>
          <cell r="AB731" t="e">
            <v>#N/A</v>
          </cell>
          <cell r="AC731" t="str">
            <v>0357344837</v>
          </cell>
          <cell r="AE731" t="str">
            <v>Bản Bồn, Châu Lý, Quỳ Hợp, Nghệ An</v>
          </cell>
          <cell r="AF731" t="str">
            <v>Việt Nam</v>
          </cell>
          <cell r="AG731" t="str">
            <v>Nghệ An</v>
          </cell>
          <cell r="AH731" t="str">
            <v>Quỳ Hợp</v>
          </cell>
          <cell r="AI731" t="str">
            <v>Châu Lý</v>
          </cell>
        </row>
        <row r="732">
          <cell r="C732" t="str">
            <v>NW19023440SW</v>
          </cell>
          <cell r="D732" t="str">
            <v>Hoàng Văn Ngọc</v>
          </cell>
          <cell r="E732" t="str">
            <v>Nam</v>
          </cell>
          <cell r="F732">
            <v>32695</v>
          </cell>
          <cell r="G732">
            <v>36</v>
          </cell>
          <cell r="H732" t="str">
            <v>S</v>
          </cell>
          <cell r="I732" t="str">
            <v>Xuân Giang, Quang Bình, Hà Giang</v>
          </cell>
          <cell r="J732" t="str">
            <v>Xuân Giang, Quang Bình, Hà Giang</v>
          </cell>
          <cell r="K732" t="str">
            <v>Hà Giang</v>
          </cell>
          <cell r="L732" t="str">
            <v>073254971</v>
          </cell>
          <cell r="M732">
            <v>40667</v>
          </cell>
          <cell r="N732" t="str">
            <v>Hà Giang</v>
          </cell>
          <cell r="O732" t="str">
            <v>Đã có gia đình</v>
          </cell>
          <cell r="P732" t="str">
            <v>Tày</v>
          </cell>
          <cell r="Q732" t="str">
            <v>Không</v>
          </cell>
          <cell r="R732" t="str">
            <v>Việt Nam</v>
          </cell>
          <cell r="S732" t="str">
            <v>Trung học phổ thông</v>
          </cell>
          <cell r="X732">
            <v>0</v>
          </cell>
          <cell r="AB732" t="str">
            <v>0962302644</v>
          </cell>
          <cell r="AC732" t="str">
            <v>0962302644</v>
          </cell>
          <cell r="AE732" t="str">
            <v>Xuân Kiêu, Xuân Giang, Quang Bình, Hà Giang</v>
          </cell>
          <cell r="AF732" t="str">
            <v>Việt Nam</v>
          </cell>
          <cell r="AG732" t="str">
            <v>Hà Giang</v>
          </cell>
          <cell r="AH732" t="str">
            <v>Quang Bình</v>
          </cell>
          <cell r="AI732" t="str">
            <v>Xuân Giang</v>
          </cell>
        </row>
        <row r="733">
          <cell r="C733" t="str">
            <v>19023436PW</v>
          </cell>
          <cell r="D733" t="str">
            <v>Chu Thị Hằng</v>
          </cell>
          <cell r="E733" t="str">
            <v>Nữ</v>
          </cell>
          <cell r="F733">
            <v>33252</v>
          </cell>
          <cell r="G733">
            <v>34</v>
          </cell>
          <cell r="H733" t="str">
            <v>P</v>
          </cell>
          <cell r="I733" t="str">
            <v>Yên Phụ, Yên Phong, Bắc Ninh</v>
          </cell>
          <cell r="J733" t="str">
            <v>Yên Phụ, Yên Phong, Bắc Ninh</v>
          </cell>
          <cell r="K733" t="str">
            <v>Bắc Ninh</v>
          </cell>
          <cell r="L733" t="str">
            <v>027191007158</v>
          </cell>
          <cell r="M733">
            <v>44372</v>
          </cell>
          <cell r="N733" t="str">
            <v>Cục CS QLHC về TTXH</v>
          </cell>
          <cell r="O733" t="str">
            <v>Đã có gia đình</v>
          </cell>
          <cell r="P733" t="str">
            <v>Kinh</v>
          </cell>
          <cell r="Q733" t="str">
            <v>Không</v>
          </cell>
          <cell r="R733" t="str">
            <v>Việt Nam</v>
          </cell>
          <cell r="S733" t="str">
            <v>Trung học cơ sở</v>
          </cell>
          <cell r="X733">
            <v>0</v>
          </cell>
          <cell r="AB733" t="str">
            <v>0358130588</v>
          </cell>
          <cell r="AC733" t="str">
            <v>0358130588</v>
          </cell>
          <cell r="AE733" t="str">
            <v>Nông Vụ 5, Vạn Phái, Phổ Yên, Thái Nguyên</v>
          </cell>
          <cell r="AF733" t="str">
            <v>Việt Nam</v>
          </cell>
          <cell r="AG733" t="str">
            <v>Thái Nguyên</v>
          </cell>
          <cell r="AH733" t="str">
            <v>Phổ Yên</v>
          </cell>
          <cell r="AI733" t="str">
            <v>Vạn Phái</v>
          </cell>
        </row>
        <row r="734">
          <cell r="C734" t="str">
            <v>NW19023437PW</v>
          </cell>
          <cell r="D734" t="str">
            <v>Trần Thị Hậu</v>
          </cell>
          <cell r="E734" t="str">
            <v>Nữ</v>
          </cell>
          <cell r="F734">
            <v>30965</v>
          </cell>
          <cell r="G734">
            <v>41</v>
          </cell>
          <cell r="H734" t="str">
            <v>Q</v>
          </cell>
          <cell r="I734" t="str">
            <v>Sơn Cẩm, Thái Nguyên, Thái Nguyên</v>
          </cell>
          <cell r="J734" t="str">
            <v>Sơn Cẩm, Thái Nguyên, Thái Nguyên</v>
          </cell>
          <cell r="K734" t="str">
            <v>Thái Nguyên</v>
          </cell>
          <cell r="L734" t="str">
            <v>091635877</v>
          </cell>
          <cell r="M734">
            <v>43019</v>
          </cell>
          <cell r="N734" t="str">
            <v>Thái Nguyên</v>
          </cell>
          <cell r="O734" t="str">
            <v>Đã có gia đình</v>
          </cell>
          <cell r="P734" t="str">
            <v>Kinh</v>
          </cell>
          <cell r="Q734" t="str">
            <v>Không</v>
          </cell>
          <cell r="R734" t="str">
            <v>Việt Nam</v>
          </cell>
          <cell r="S734" t="str">
            <v>Trung học cơ sở</v>
          </cell>
          <cell r="X734">
            <v>0</v>
          </cell>
          <cell r="AB734" t="e">
            <v>#N/A</v>
          </cell>
          <cell r="AC734" t="str">
            <v>0353390802</v>
          </cell>
          <cell r="AE734" t="str">
            <v>Thanh Trà 1, Sơn Cẩm, Thái Nguyên, Thái Nguyên</v>
          </cell>
          <cell r="AF734" t="str">
            <v>Việt Nam</v>
          </cell>
          <cell r="AG734" t="str">
            <v>Thái Nguyên</v>
          </cell>
          <cell r="AH734" t="str">
            <v>Thái Nguyên</v>
          </cell>
          <cell r="AI734" t="str">
            <v>Sơn Cẩm</v>
          </cell>
        </row>
        <row r="735">
          <cell r="C735" t="str">
            <v>NW19023444HG</v>
          </cell>
          <cell r="D735" t="str">
            <v>Dương Thị Thái</v>
          </cell>
          <cell r="E735" t="str">
            <v>Nữ</v>
          </cell>
          <cell r="F735">
            <v>24477</v>
          </cell>
          <cell r="G735">
            <v>58</v>
          </cell>
          <cell r="H735" t="str">
            <v>H</v>
          </cell>
          <cell r="I735" t="str">
            <v>Hương Sơn, Phú Bình, Thái Nguyên</v>
          </cell>
          <cell r="J735" t="str">
            <v>Hương Sơn, Phú Bình, Thái Nguyên</v>
          </cell>
          <cell r="K735" t="str">
            <v>Thái Nguyên</v>
          </cell>
          <cell r="L735" t="str">
            <v>090890612</v>
          </cell>
          <cell r="M735">
            <v>41513</v>
          </cell>
          <cell r="N735" t="str">
            <v>Thái Nguyên</v>
          </cell>
          <cell r="O735" t="str">
            <v>Đã có gia đình</v>
          </cell>
          <cell r="P735" t="str">
            <v>Kinh</v>
          </cell>
          <cell r="Q735" t="str">
            <v>Không</v>
          </cell>
          <cell r="R735" t="str">
            <v>Việt Nam</v>
          </cell>
          <cell r="S735" t="str">
            <v>Trung học cơ sở</v>
          </cell>
          <cell r="X735">
            <v>0</v>
          </cell>
          <cell r="AB735" t="e">
            <v>#N/A</v>
          </cell>
          <cell r="AC735" t="str">
            <v>0972990798</v>
          </cell>
          <cell r="AE735" t="str">
            <v>Quyết Tiến 1, Hương Sơn, Phú Bình, Thái Nguyên</v>
          </cell>
          <cell r="AF735" t="str">
            <v>Việt Nam</v>
          </cell>
          <cell r="AG735" t="str">
            <v>Thái Nguyên</v>
          </cell>
          <cell r="AH735" t="str">
            <v>Phú Bình</v>
          </cell>
          <cell r="AI735" t="str">
            <v>Hương Sơn</v>
          </cell>
        </row>
        <row r="736">
          <cell r="C736" t="str">
            <v>NW19023454SW</v>
          </cell>
          <cell r="D736" t="str">
            <v>Nguyễn Thị Hằng</v>
          </cell>
          <cell r="E736" t="str">
            <v>Nữ</v>
          </cell>
          <cell r="F736">
            <v>31017</v>
          </cell>
          <cell r="G736">
            <v>41</v>
          </cell>
          <cell r="H736" t="str">
            <v>S</v>
          </cell>
          <cell r="I736" t="str">
            <v>Đồng Thịnh, Định Hóa, Thái Nguyên</v>
          </cell>
          <cell r="J736" t="str">
            <v>Đồng Thịnh, Định Hóa, Thái Nguyên</v>
          </cell>
          <cell r="K736" t="str">
            <v>Thái Nguyên</v>
          </cell>
          <cell r="L736" t="str">
            <v>091759821</v>
          </cell>
          <cell r="M736">
            <v>41912</v>
          </cell>
          <cell r="N736" t="str">
            <v>Thái Nguyên</v>
          </cell>
          <cell r="O736" t="str">
            <v>Đã có gia đình</v>
          </cell>
          <cell r="P736" t="str">
            <v>Tày</v>
          </cell>
          <cell r="Q736" t="str">
            <v>Không</v>
          </cell>
          <cell r="R736" t="str">
            <v>Việt Nam</v>
          </cell>
          <cell r="S736" t="str">
            <v>Trung học cơ sở</v>
          </cell>
          <cell r="X736">
            <v>0</v>
          </cell>
          <cell r="AB736" t="str">
            <v>0332094018</v>
          </cell>
          <cell r="AC736" t="str">
            <v>0332094018</v>
          </cell>
          <cell r="AE736" t="str">
            <v>Đồng Làn, Đồng Thịnh, Định Hóa, Thái Nguyên</v>
          </cell>
          <cell r="AF736" t="str">
            <v>Việt Nam</v>
          </cell>
          <cell r="AG736" t="str">
            <v>Thái Nguyên</v>
          </cell>
          <cell r="AH736" t="str">
            <v>Định Hóa</v>
          </cell>
          <cell r="AI736" t="str">
            <v>Đồng Thịnh</v>
          </cell>
        </row>
        <row r="737">
          <cell r="C737" t="str">
            <v>NW19023449PW</v>
          </cell>
          <cell r="D737" t="str">
            <v>Phạm Thị Nhâm</v>
          </cell>
          <cell r="E737" t="str">
            <v>Nữ</v>
          </cell>
          <cell r="F737">
            <v>32003</v>
          </cell>
          <cell r="G737">
            <v>38</v>
          </cell>
          <cell r="H737" t="str">
            <v>P</v>
          </cell>
          <cell r="I737" t="str">
            <v>Phúc Lương, Đại Từ, Thái Nguyên</v>
          </cell>
          <cell r="J737" t="str">
            <v>Phúc Lương, Đại Từ, Thái Nguyên</v>
          </cell>
          <cell r="K737" t="str">
            <v>Thái Nguyên</v>
          </cell>
          <cell r="L737" t="str">
            <v>019187008343</v>
          </cell>
          <cell r="M737">
            <v>44372</v>
          </cell>
          <cell r="N737" t="str">
            <v>Cục CS QLHC về TTXH</v>
          </cell>
          <cell r="O737" t="str">
            <v>Đã có gia đình</v>
          </cell>
          <cell r="P737" t="str">
            <v>Kinh</v>
          </cell>
          <cell r="Q737" t="str">
            <v>Không</v>
          </cell>
          <cell r="R737" t="str">
            <v>Việt Nam</v>
          </cell>
          <cell r="S737" t="str">
            <v>Trung học cơ sở</v>
          </cell>
          <cell r="X737">
            <v>0</v>
          </cell>
          <cell r="AB737" t="e">
            <v>#N/A</v>
          </cell>
          <cell r="AC737" t="str">
            <v>0352455587</v>
          </cell>
          <cell r="AE737" t="str">
            <v>Thống Nhất, Đức Lương, Đại Từ, Thái Nguyên</v>
          </cell>
          <cell r="AF737" t="str">
            <v>Việt Nam</v>
          </cell>
          <cell r="AG737" t="str">
            <v>Thái Nguyên</v>
          </cell>
          <cell r="AH737" t="str">
            <v>Đại Từ</v>
          </cell>
          <cell r="AI737" t="str">
            <v>Đức Lương</v>
          </cell>
        </row>
        <row r="738">
          <cell r="C738" t="str">
            <v>NW19023461SW</v>
          </cell>
          <cell r="D738" t="str">
            <v>Vũ Văn Quang</v>
          </cell>
          <cell r="E738" t="str">
            <v>Nam</v>
          </cell>
          <cell r="F738">
            <v>34506</v>
          </cell>
          <cell r="G738">
            <v>31</v>
          </cell>
          <cell r="H738" t="str">
            <v>S</v>
          </cell>
          <cell r="I738" t="str">
            <v>Phục Linh, Đại Từ, Thái Nguyên</v>
          </cell>
          <cell r="J738" t="str">
            <v>Phục Linh, Đại Từ, Thái Nguyên</v>
          </cell>
          <cell r="K738" t="str">
            <v>Thái Nguyên</v>
          </cell>
          <cell r="L738" t="str">
            <v>019094005963</v>
          </cell>
          <cell r="M738">
            <v>44425</v>
          </cell>
          <cell r="N738" t="str">
            <v>Cục CS QLHC về TTXH</v>
          </cell>
          <cell r="O738" t="str">
            <v>Đã có gia đình</v>
          </cell>
          <cell r="P738" t="str">
            <v>Kinh</v>
          </cell>
          <cell r="Q738" t="str">
            <v>Không</v>
          </cell>
          <cell r="R738" t="str">
            <v>Việt Nam</v>
          </cell>
          <cell r="S738" t="str">
            <v>Trung học phổ thông</v>
          </cell>
          <cell r="X738">
            <v>0</v>
          </cell>
          <cell r="AB738" t="str">
            <v>0367668229</v>
          </cell>
          <cell r="AC738" t="str">
            <v>0367668229</v>
          </cell>
          <cell r="AE738" t="str">
            <v>Xóm 2, Tân Linh, Đại Từ, Thái Nguyên</v>
          </cell>
          <cell r="AF738" t="str">
            <v>Việt Nam</v>
          </cell>
          <cell r="AG738" t="str">
            <v>Thái Nguyên</v>
          </cell>
          <cell r="AH738" t="str">
            <v>Đại Từ</v>
          </cell>
          <cell r="AI738" t="str">
            <v>Tân Linh</v>
          </cell>
        </row>
        <row r="739">
          <cell r="C739" t="str">
            <v>NW19023463QW</v>
          </cell>
          <cell r="D739" t="str">
            <v>Trần Thị Hồng</v>
          </cell>
          <cell r="E739" t="str">
            <v>Nữ</v>
          </cell>
          <cell r="F739">
            <v>31777</v>
          </cell>
          <cell r="G739">
            <v>39</v>
          </cell>
          <cell r="H739" t="str">
            <v>Q</v>
          </cell>
          <cell r="I739" t="str">
            <v>Phấn Mễ, Phú Lương, Thái Nguyên</v>
          </cell>
          <cell r="J739" t="str">
            <v>Phấn Mễ, Phú Lương, Thái Nguyên</v>
          </cell>
          <cell r="K739" t="str">
            <v>Thái Nguyên</v>
          </cell>
          <cell r="L739" t="str">
            <v>019186012663</v>
          </cell>
          <cell r="M739">
            <v>44374</v>
          </cell>
          <cell r="N739" t="str">
            <v>Cục CS QLHC về TTXH</v>
          </cell>
          <cell r="O739" t="str">
            <v>Đã có gia đình</v>
          </cell>
          <cell r="P739" t="str">
            <v>Sán Chay</v>
          </cell>
          <cell r="Q739" t="str">
            <v>Không</v>
          </cell>
          <cell r="R739" t="str">
            <v>Việt Nam</v>
          </cell>
          <cell r="S739" t="str">
            <v>Nghỉ việc</v>
          </cell>
          <cell r="X739">
            <v>0</v>
          </cell>
          <cell r="AB739" t="str">
            <v>0349971129</v>
          </cell>
          <cell r="AC739" t="str">
            <v>0349971129</v>
          </cell>
          <cell r="AE739" t="str">
            <v>Xã Phấn Mễ, Phú Lương, Thái Nguyên</v>
          </cell>
          <cell r="AF739" t="str">
            <v>Việt Nam</v>
          </cell>
          <cell r="AG739" t="str">
            <v>Thái Nguyên</v>
          </cell>
          <cell r="AH739" t="str">
            <v>Phú Lương</v>
          </cell>
          <cell r="AI739" t="str">
            <v>Phấn Mễ</v>
          </cell>
        </row>
        <row r="740">
          <cell r="C740" t="str">
            <v>NW19023465MW</v>
          </cell>
          <cell r="D740" t="str">
            <v>Đoàn Thị Thu Hằng</v>
          </cell>
          <cell r="E740" t="str">
            <v>Nữ</v>
          </cell>
          <cell r="F740">
            <v>34315</v>
          </cell>
          <cell r="G740">
            <v>32</v>
          </cell>
          <cell r="H740" t="str">
            <v>M</v>
          </cell>
          <cell r="I740" t="str">
            <v>Nam Cường, Nam Trực, Nam Định</v>
          </cell>
          <cell r="J740" t="str">
            <v>Nam Cường, Nam Trực, Nam Định</v>
          </cell>
          <cell r="K740" t="str">
            <v>Nam Định</v>
          </cell>
          <cell r="L740" t="str">
            <v>163247714</v>
          </cell>
          <cell r="M740">
            <v>40568</v>
          </cell>
          <cell r="N740" t="str">
            <v>Nam Định</v>
          </cell>
          <cell r="O740" t="str">
            <v>Đã có gia đình</v>
          </cell>
          <cell r="P740" t="str">
            <v>Kinh</v>
          </cell>
          <cell r="Q740" t="str">
            <v>Không</v>
          </cell>
          <cell r="R740" t="str">
            <v>Việt Nam</v>
          </cell>
          <cell r="S740" t="str">
            <v>Đại học</v>
          </cell>
          <cell r="X740">
            <v>0</v>
          </cell>
          <cell r="AB740" t="e">
            <v>#N/A</v>
          </cell>
          <cell r="AC740" t="str">
            <v>0388523593</v>
          </cell>
          <cell r="AE740" t="str">
            <v>Đồng Lương, Hiệp Cường, Kim Động, Hưng Yên</v>
          </cell>
          <cell r="AF740" t="str">
            <v>Việt Nam</v>
          </cell>
          <cell r="AG740" t="str">
            <v>Hưng Yên</v>
          </cell>
          <cell r="AH740" t="str">
            <v>Kim Động</v>
          </cell>
          <cell r="AI740" t="str">
            <v>Hiệp Cường</v>
          </cell>
        </row>
        <row r="741">
          <cell r="C741" t="str">
            <v>NW19023481QG</v>
          </cell>
          <cell r="D741" t="str">
            <v>Tạ Thị Lụa</v>
          </cell>
          <cell r="E741" t="str">
            <v>Nữ</v>
          </cell>
          <cell r="F741">
            <v>34927</v>
          </cell>
          <cell r="G741">
            <v>30</v>
          </cell>
          <cell r="H741" t="str">
            <v>Q</v>
          </cell>
          <cell r="I741" t="str">
            <v>Hà Châu, Phú Bình, Thái Nguyên</v>
          </cell>
          <cell r="J741" t="str">
            <v>Hà Châu, Phú Bình, Thái Nguyên</v>
          </cell>
          <cell r="K741" t="str">
            <v>Thái Nguyên</v>
          </cell>
          <cell r="L741" t="str">
            <v>091730623</v>
          </cell>
          <cell r="M741">
            <v>40995</v>
          </cell>
          <cell r="N741" t="str">
            <v>Thái Nguyên</v>
          </cell>
          <cell r="O741" t="str">
            <v>Độc thân</v>
          </cell>
          <cell r="P741" t="str">
            <v>Kinh</v>
          </cell>
          <cell r="Q741" t="str">
            <v>Không</v>
          </cell>
          <cell r="R741" t="str">
            <v>Việt Nam</v>
          </cell>
          <cell r="S741" t="str">
            <v>Đại học</v>
          </cell>
          <cell r="X741">
            <v>2019</v>
          </cell>
          <cell r="AB741" t="e">
            <v>#N/A</v>
          </cell>
          <cell r="AC741" t="str">
            <v>0368614969</v>
          </cell>
          <cell r="AE741" t="str">
            <v>Ngói, Hà Châu, Phú Bình, Thái Nguyên</v>
          </cell>
          <cell r="AF741" t="str">
            <v>Việt Nam</v>
          </cell>
          <cell r="AG741" t="str">
            <v>Thái Nguyên</v>
          </cell>
          <cell r="AH741" t="str">
            <v>Phú Bình</v>
          </cell>
          <cell r="AI741" t="str">
            <v>Hà Châu</v>
          </cell>
        </row>
        <row r="742">
          <cell r="C742" t="str">
            <v>NW19023483PW</v>
          </cell>
          <cell r="D742" t="str">
            <v>Nguyễn Thị Học</v>
          </cell>
          <cell r="E742" t="str">
            <v>Nữ</v>
          </cell>
          <cell r="F742">
            <v>29985</v>
          </cell>
          <cell r="G742">
            <v>43</v>
          </cell>
          <cell r="H742" t="str">
            <v>E</v>
          </cell>
          <cell r="I742" t="str">
            <v>Yên Lạc, Phú Lương, Thái Nguyên</v>
          </cell>
          <cell r="J742" t="str">
            <v>Yên Lạc, Phú Lương, Thái Nguyên</v>
          </cell>
          <cell r="K742" t="str">
            <v>Thái Nguyên</v>
          </cell>
          <cell r="L742" t="str">
            <v>019182013245</v>
          </cell>
          <cell r="M742">
            <v>44537</v>
          </cell>
          <cell r="N742" t="str">
            <v>Cục CS QLHC về TTXH</v>
          </cell>
          <cell r="O742" t="str">
            <v>Đã có gia đình</v>
          </cell>
          <cell r="P742" t="str">
            <v>Sán Chay</v>
          </cell>
          <cell r="Q742" t="str">
            <v>Không</v>
          </cell>
          <cell r="R742" t="str">
            <v>Việt Nam</v>
          </cell>
          <cell r="S742" t="str">
            <v>Trung học cơ sở</v>
          </cell>
          <cell r="X742">
            <v>0</v>
          </cell>
          <cell r="AB742" t="str">
            <v>0339522018</v>
          </cell>
          <cell r="AC742" t="str">
            <v>0339522018</v>
          </cell>
          <cell r="AE742" t="str">
            <v>Mương Gằng, Yên Lạc, Phú Lương, Thái Nguyên</v>
          </cell>
          <cell r="AF742" t="str">
            <v>Việt Nam</v>
          </cell>
          <cell r="AG742" t="str">
            <v>Thái Nguyên</v>
          </cell>
          <cell r="AH742" t="str">
            <v>Phú Lương</v>
          </cell>
          <cell r="AI742" t="str">
            <v>Yên Lạc</v>
          </cell>
        </row>
        <row r="743">
          <cell r="C743" t="str">
            <v>19023484MW</v>
          </cell>
          <cell r="D743" t="str">
            <v>Nịnh Thị Đa</v>
          </cell>
          <cell r="E743" t="str">
            <v>Nữ</v>
          </cell>
          <cell r="F743">
            <v>31311</v>
          </cell>
          <cell r="G743">
            <v>40</v>
          </cell>
          <cell r="H743" t="str">
            <v>M</v>
          </cell>
          <cell r="I743" t="str">
            <v>Bình Thành, Định Hóa, Thái Nguyên</v>
          </cell>
          <cell r="J743" t="str">
            <v>Bình Thành, Định Hóa, Thái Nguyên</v>
          </cell>
          <cell r="K743" t="str">
            <v>Thái Nguyên</v>
          </cell>
          <cell r="L743" t="str">
            <v>019185014874</v>
          </cell>
          <cell r="M743">
            <v>44389</v>
          </cell>
          <cell r="N743" t="str">
            <v>Cục CS QLHC về TTXH</v>
          </cell>
          <cell r="O743" t="str">
            <v>Đã có gia đình</v>
          </cell>
          <cell r="P743" t="str">
            <v>Sán Chay</v>
          </cell>
          <cell r="Q743" t="str">
            <v>Không</v>
          </cell>
          <cell r="R743" t="str">
            <v>Việt Nam</v>
          </cell>
          <cell r="S743" t="str">
            <v>Trung học phổ thông</v>
          </cell>
          <cell r="X743">
            <v>0</v>
          </cell>
          <cell r="AB743" t="str">
            <v>0979337190</v>
          </cell>
          <cell r="AC743" t="str">
            <v>0979337190</v>
          </cell>
          <cell r="AE743" t="str">
            <v>Làng Vu 2, Phú Đô, Phú Lương, Thái Nguyên</v>
          </cell>
          <cell r="AF743" t="str">
            <v>Việt Nam</v>
          </cell>
          <cell r="AG743" t="str">
            <v>Thái Nguyên</v>
          </cell>
          <cell r="AH743" t="str">
            <v>Phú Lương</v>
          </cell>
          <cell r="AI743" t="str">
            <v>Phú Đô</v>
          </cell>
        </row>
        <row r="744">
          <cell r="C744" t="str">
            <v>NW19023485MW</v>
          </cell>
          <cell r="D744" t="str">
            <v>Nịnh Thị Ý</v>
          </cell>
          <cell r="E744" t="str">
            <v>Nữ</v>
          </cell>
          <cell r="F744">
            <v>34503</v>
          </cell>
          <cell r="G744">
            <v>31</v>
          </cell>
          <cell r="H744" t="str">
            <v>M</v>
          </cell>
          <cell r="I744" t="str">
            <v>Yên Lạc, Phú Lương, Thái Nguyên</v>
          </cell>
          <cell r="J744" t="str">
            <v>Yên Lạc, Phú Lương, Thái Nguyên</v>
          </cell>
          <cell r="K744" t="str">
            <v>Thái Nguyên</v>
          </cell>
          <cell r="L744" t="str">
            <v>091716519</v>
          </cell>
          <cell r="M744">
            <v>40753</v>
          </cell>
          <cell r="N744" t="str">
            <v>Thái Nguyên</v>
          </cell>
          <cell r="O744" t="str">
            <v>Đã có gia đình</v>
          </cell>
          <cell r="P744" t="str">
            <v>Sán Chay</v>
          </cell>
          <cell r="Q744" t="str">
            <v>Không</v>
          </cell>
          <cell r="R744" t="str">
            <v>Việt Nam</v>
          </cell>
          <cell r="S744" t="str">
            <v>Trung học phổ thông</v>
          </cell>
          <cell r="X744">
            <v>0</v>
          </cell>
          <cell r="AB744" t="e">
            <v>#N/A</v>
          </cell>
          <cell r="AC744" t="str">
            <v>0333046000</v>
          </cell>
          <cell r="AE744" t="str">
            <v>Đồng Xiền, Yên Lạc, Phú Lương, Thái Nguyên</v>
          </cell>
          <cell r="AF744" t="str">
            <v>Việt Nam</v>
          </cell>
          <cell r="AG744" t="str">
            <v>Thái Nguyên</v>
          </cell>
          <cell r="AH744" t="str">
            <v>Phú Lương</v>
          </cell>
          <cell r="AI744" t="str">
            <v>Yên Lạc</v>
          </cell>
        </row>
        <row r="745">
          <cell r="C745" t="str">
            <v>NW19023492QW</v>
          </cell>
          <cell r="D745" t="str">
            <v>Lèng Thị Như</v>
          </cell>
          <cell r="E745" t="str">
            <v>Nữ</v>
          </cell>
          <cell r="F745">
            <v>35761</v>
          </cell>
          <cell r="G745">
            <v>28</v>
          </cell>
          <cell r="H745" t="str">
            <v>Q</v>
          </cell>
          <cell r="I745" t="str">
            <v>Nông Hạ, Chợ Mới, Bắc Kạn</v>
          </cell>
          <cell r="J745" t="str">
            <v>Nông Hạ, Chợ Mới, Bắc Kạn</v>
          </cell>
          <cell r="K745" t="str">
            <v>Bắc Kạn</v>
          </cell>
          <cell r="L745" t="str">
            <v>006197002208</v>
          </cell>
          <cell r="M745">
            <v>44419</v>
          </cell>
          <cell r="N745" t="str">
            <v>Cục CS QLHC về TTXH</v>
          </cell>
          <cell r="O745" t="str">
            <v>Đã có gia đình</v>
          </cell>
          <cell r="P745" t="str">
            <v>Tày</v>
          </cell>
          <cell r="Q745" t="str">
            <v>Không</v>
          </cell>
          <cell r="R745" t="str">
            <v>Việt Nam</v>
          </cell>
          <cell r="S745" t="str">
            <v>Trung học cơ sở</v>
          </cell>
          <cell r="X745">
            <v>0</v>
          </cell>
          <cell r="AB745" t="str">
            <v>0972214001</v>
          </cell>
          <cell r="AC745" t="str">
            <v>0972214001</v>
          </cell>
          <cell r="AE745" t="str">
            <v>Suối Hang, Yên Ninh, Phú Lương, Thái Nguyên</v>
          </cell>
          <cell r="AF745" t="str">
            <v>Việt Nam</v>
          </cell>
          <cell r="AG745" t="str">
            <v>Thái Nguyên</v>
          </cell>
          <cell r="AH745" t="str">
            <v>Phú Lương</v>
          </cell>
          <cell r="AI745" t="str">
            <v>Yên Ninh</v>
          </cell>
        </row>
        <row r="746">
          <cell r="C746" t="str">
            <v>19023493QW</v>
          </cell>
          <cell r="D746" t="str">
            <v>Triệu Thị Ơn</v>
          </cell>
          <cell r="E746" t="str">
            <v>Nữ</v>
          </cell>
          <cell r="F746">
            <v>30277</v>
          </cell>
          <cell r="G746">
            <v>43</v>
          </cell>
          <cell r="H746" t="str">
            <v>Q</v>
          </cell>
          <cell r="I746" t="str">
            <v>Thanh Bình, Chợ Mới, Bắc Kạn</v>
          </cell>
          <cell r="J746" t="str">
            <v>Thanh Bình, Chợ Mới, Bắc Kạn</v>
          </cell>
          <cell r="K746" t="str">
            <v>Bắc Kạn</v>
          </cell>
          <cell r="L746" t="str">
            <v>006182002060</v>
          </cell>
          <cell r="M746">
            <v>44318</v>
          </cell>
          <cell r="N746" t="str">
            <v>Cục CS QLHC về TTXH</v>
          </cell>
          <cell r="O746" t="str">
            <v>Đã có gia đình</v>
          </cell>
          <cell r="P746" t="str">
            <v>Dao</v>
          </cell>
          <cell r="Q746" t="str">
            <v>Không</v>
          </cell>
          <cell r="R746" t="str">
            <v>Việt Nam</v>
          </cell>
          <cell r="S746" t="str">
            <v>Trung học cơ sở</v>
          </cell>
          <cell r="X746">
            <v>0</v>
          </cell>
          <cell r="AB746" t="str">
            <v>0366086334</v>
          </cell>
          <cell r="AC746" t="str">
            <v>0366086334</v>
          </cell>
          <cell r="AE746" t="str">
            <v>Suối Hang, Yên Ninh, Phú Lương, Thái Nguyên</v>
          </cell>
          <cell r="AF746" t="str">
            <v>Việt Nam</v>
          </cell>
          <cell r="AG746" t="str">
            <v>Thái Nguyên</v>
          </cell>
          <cell r="AH746" t="str">
            <v>Phú Lương</v>
          </cell>
          <cell r="AI746" t="str">
            <v>Yên Ninh</v>
          </cell>
        </row>
        <row r="747">
          <cell r="C747" t="str">
            <v>19023494QW</v>
          </cell>
          <cell r="D747" t="str">
            <v>Triệu Thị Tám</v>
          </cell>
          <cell r="E747" t="str">
            <v>Nữ</v>
          </cell>
          <cell r="F747">
            <v>30722</v>
          </cell>
          <cell r="G747">
            <v>41</v>
          </cell>
          <cell r="H747" t="str">
            <v>Q</v>
          </cell>
          <cell r="I747" t="str">
            <v>Thanh Bình, Chợ Mới, Bắc Kạn</v>
          </cell>
          <cell r="J747" t="str">
            <v>Thanh Bình, Chợ Mới, Bắc Kạn</v>
          </cell>
          <cell r="K747" t="str">
            <v>Bắc Kạn</v>
          </cell>
          <cell r="L747" t="str">
            <v>006184003042</v>
          </cell>
          <cell r="M747">
            <v>44318</v>
          </cell>
          <cell r="N747" t="str">
            <v>Cục CS QLHC về TTXH</v>
          </cell>
          <cell r="O747" t="str">
            <v>Đã có gia đình</v>
          </cell>
          <cell r="P747" t="str">
            <v>Dao</v>
          </cell>
          <cell r="Q747" t="str">
            <v>Không</v>
          </cell>
          <cell r="R747" t="str">
            <v>Việt Nam</v>
          </cell>
          <cell r="S747" t="str">
            <v>Trung học cơ sở</v>
          </cell>
          <cell r="X747">
            <v>0</v>
          </cell>
          <cell r="AB747" t="str">
            <v>0358077904</v>
          </cell>
          <cell r="AC747" t="str">
            <v>0358077904</v>
          </cell>
          <cell r="AE747" t="str">
            <v>Suối Hang, Yên Ninh, Phú Lương, Thái Nguyên</v>
          </cell>
          <cell r="AF747" t="str">
            <v>Việt Nam</v>
          </cell>
          <cell r="AG747" t="str">
            <v>Thái Nguyên</v>
          </cell>
          <cell r="AH747" t="str">
            <v>Phú Lương</v>
          </cell>
          <cell r="AI747" t="str">
            <v>Yên Ninh</v>
          </cell>
        </row>
        <row r="748">
          <cell r="C748" t="str">
            <v>19023496QG</v>
          </cell>
          <cell r="D748" t="str">
            <v>Bùi Thị Hòa</v>
          </cell>
          <cell r="E748" t="str">
            <v>Nữ</v>
          </cell>
          <cell r="F748">
            <v>35398</v>
          </cell>
          <cell r="G748">
            <v>29</v>
          </cell>
          <cell r="H748" t="str">
            <v>Q</v>
          </cell>
          <cell r="I748" t="str">
            <v>Phượng Tiến, Định Hóa, Thái Nguyên</v>
          </cell>
          <cell r="J748" t="str">
            <v>Phượng Tiến, Định Hóa, Thái Nguyên</v>
          </cell>
          <cell r="K748" t="str">
            <v>Thái Nguyên</v>
          </cell>
          <cell r="L748" t="str">
            <v>019196003353</v>
          </cell>
          <cell r="M748">
            <v>44784</v>
          </cell>
          <cell r="N748" t="str">
            <v>Cục CS QLHC về TTXH</v>
          </cell>
          <cell r="O748" t="str">
            <v>Độc thân</v>
          </cell>
          <cell r="P748" t="str">
            <v>Tày</v>
          </cell>
          <cell r="Q748" t="str">
            <v>Không</v>
          </cell>
          <cell r="R748" t="str">
            <v>Việt Nam</v>
          </cell>
          <cell r="S748" t="str">
            <v>Đại học</v>
          </cell>
          <cell r="X748">
            <v>2018</v>
          </cell>
          <cell r="AB748" t="str">
            <v>0326757218</v>
          </cell>
          <cell r="AC748" t="str">
            <v>0326757218</v>
          </cell>
          <cell r="AE748" t="str">
            <v>Tổ, Phượng Tiến, Định Hóa, Thái Nguyên</v>
          </cell>
          <cell r="AF748" t="str">
            <v>Việt Nam</v>
          </cell>
          <cell r="AG748" t="str">
            <v>Thái Nguyên</v>
          </cell>
          <cell r="AH748" t="str">
            <v>Định Hóa</v>
          </cell>
          <cell r="AI748" t="str">
            <v>Phượng Tiến</v>
          </cell>
        </row>
        <row r="749">
          <cell r="C749" t="str">
            <v>NW19023490PW</v>
          </cell>
          <cell r="D749" t="str">
            <v>Hà Thị Mạnh</v>
          </cell>
          <cell r="E749" t="str">
            <v>Nữ</v>
          </cell>
          <cell r="F749">
            <v>29560</v>
          </cell>
          <cell r="G749">
            <v>45</v>
          </cell>
          <cell r="H749" t="str">
            <v>P</v>
          </cell>
          <cell r="I749" t="str">
            <v>Yên Cư, Chợ Mới, Bắc Kạn</v>
          </cell>
          <cell r="J749" t="str">
            <v>Yên Cư, Chợ Mới, Bắc Kạn</v>
          </cell>
          <cell r="K749" t="str">
            <v>Bắc Kạn</v>
          </cell>
          <cell r="L749" t="str">
            <v>006180002948</v>
          </cell>
          <cell r="M749">
            <v>44371</v>
          </cell>
          <cell r="N749" t="str">
            <v>Cục CS QLHC về TTXH</v>
          </cell>
          <cell r="O749" t="str">
            <v>Đã có gia đình</v>
          </cell>
          <cell r="P749" t="str">
            <v>Tày</v>
          </cell>
          <cell r="Q749" t="str">
            <v>Không</v>
          </cell>
          <cell r="R749" t="str">
            <v>Việt Nam</v>
          </cell>
          <cell r="S749" t="str">
            <v>Trung học cơ sở</v>
          </cell>
          <cell r="X749">
            <v>0</v>
          </cell>
          <cell r="AB749" t="str">
            <v>0357546998</v>
          </cell>
          <cell r="AC749" t="str">
            <v>0357546998</v>
          </cell>
          <cell r="AE749" t="str">
            <v>Trà Lấu, Yên Hân, Chợ Mới, Bắc Kạn</v>
          </cell>
          <cell r="AF749" t="str">
            <v>Việt Nam</v>
          </cell>
          <cell r="AG749" t="str">
            <v>Bắc Kạn</v>
          </cell>
          <cell r="AH749" t="str">
            <v>Chợ Mới</v>
          </cell>
          <cell r="AI749" t="str">
            <v>Yên Hân</v>
          </cell>
        </row>
        <row r="750">
          <cell r="C750" t="str">
            <v>NW19023499PW</v>
          </cell>
          <cell r="D750" t="str">
            <v>Hoàng Thị Hoa</v>
          </cell>
          <cell r="E750" t="str">
            <v>Nữ</v>
          </cell>
          <cell r="F750">
            <v>32707</v>
          </cell>
          <cell r="G750">
            <v>36</v>
          </cell>
          <cell r="H750" t="str">
            <v>P</v>
          </cell>
          <cell r="I750" t="str">
            <v>Quân Chu, Đại Từ, Thái Nguyên</v>
          </cell>
          <cell r="J750" t="str">
            <v>Quân Chu, Đại Từ, Thái Nguyên</v>
          </cell>
          <cell r="K750" t="str">
            <v>Thái Nguyên</v>
          </cell>
          <cell r="L750" t="str">
            <v>091582236</v>
          </cell>
          <cell r="M750">
            <v>40480</v>
          </cell>
          <cell r="N750" t="str">
            <v>Thái Nguyên</v>
          </cell>
          <cell r="O750" t="str">
            <v>Đã có gia đình</v>
          </cell>
          <cell r="P750" t="str">
            <v>Kinh</v>
          </cell>
          <cell r="Q750" t="str">
            <v>Không</v>
          </cell>
          <cell r="R750" t="str">
            <v>Việt Nam</v>
          </cell>
          <cell r="S750" t="str">
            <v>Trung học cơ sở</v>
          </cell>
          <cell r="X750">
            <v>0</v>
          </cell>
          <cell r="AB750" t="str">
            <v>0333439964</v>
          </cell>
          <cell r="AC750" t="str">
            <v>0333439964</v>
          </cell>
          <cell r="AE750" t="str">
            <v>Vạn Thành 2, Quân Chu, Đại Từ, Thái Nguyên</v>
          </cell>
          <cell r="AF750" t="str">
            <v>Việt Nam</v>
          </cell>
          <cell r="AG750" t="str">
            <v>Thái Nguyên</v>
          </cell>
          <cell r="AH750" t="str">
            <v>Đại Từ</v>
          </cell>
          <cell r="AI750" t="str">
            <v>Quân Chu</v>
          </cell>
        </row>
        <row r="751">
          <cell r="C751" t="str">
            <v>18100601PW</v>
          </cell>
          <cell r="D751" t="str">
            <v>Vũ Thị Tá</v>
          </cell>
          <cell r="E751" t="str">
            <v>Nữ</v>
          </cell>
          <cell r="F751">
            <v>28747</v>
          </cell>
          <cell r="G751">
            <v>47</v>
          </cell>
          <cell r="H751" t="str">
            <v>P</v>
          </cell>
          <cell r="I751" t="str">
            <v>Vô Tranh, Phú Lương, Thái Nguyên</v>
          </cell>
          <cell r="J751" t="str">
            <v>Vô Tranh, Phú Lương, Thái Nguyên</v>
          </cell>
          <cell r="K751" t="str">
            <v>Thái Nguyên</v>
          </cell>
          <cell r="L751" t="str">
            <v>019178009036</v>
          </cell>
          <cell r="M751">
            <v>44233</v>
          </cell>
          <cell r="N751" t="str">
            <v>Cục CS QLHC về TTXH</v>
          </cell>
          <cell r="O751" t="str">
            <v>Đã có gia đình</v>
          </cell>
          <cell r="P751" t="str">
            <v>Kinh</v>
          </cell>
          <cell r="Q751" t="str">
            <v>Không</v>
          </cell>
          <cell r="R751" t="str">
            <v>Việt Nam</v>
          </cell>
          <cell r="S751" t="str">
            <v>Trung học cơ sở</v>
          </cell>
          <cell r="X751">
            <v>0</v>
          </cell>
          <cell r="AB751" t="str">
            <v>0344058814</v>
          </cell>
          <cell r="AC751" t="str">
            <v>0344058814</v>
          </cell>
          <cell r="AE751" t="str">
            <v>Cầu Bình 2, Vô Tranh, Phú Lương, Thái Nguyên</v>
          </cell>
          <cell r="AF751" t="str">
            <v>Việt Nam</v>
          </cell>
          <cell r="AG751" t="str">
            <v>Thái Nguyên</v>
          </cell>
          <cell r="AH751" t="str">
            <v>Phú Lương</v>
          </cell>
          <cell r="AI751" t="str">
            <v>Vô Tranh</v>
          </cell>
        </row>
        <row r="752">
          <cell r="C752" t="str">
            <v>NW18100642PW</v>
          </cell>
          <cell r="D752" t="str">
            <v>Hầu Thị Nội</v>
          </cell>
          <cell r="E752" t="str">
            <v>Nữ</v>
          </cell>
          <cell r="F752">
            <v>27839</v>
          </cell>
          <cell r="G752">
            <v>49</v>
          </cell>
          <cell r="H752" t="str">
            <v>P</v>
          </cell>
          <cell r="I752" t="str">
            <v>Tức Tranh, Phú Lương, Thái Nguyên</v>
          </cell>
          <cell r="J752" t="str">
            <v>Tức Tranh, Phú Lương, Thái Nguyên</v>
          </cell>
          <cell r="K752" t="str">
            <v>Thái Nguyên</v>
          </cell>
          <cell r="L752" t="str">
            <v>019176010331</v>
          </cell>
          <cell r="M752">
            <v>44372</v>
          </cell>
          <cell r="N752" t="str">
            <v>Cục CS QLHC về TTXH</v>
          </cell>
          <cell r="O752" t="str">
            <v>Đã có gia đình</v>
          </cell>
          <cell r="P752" t="str">
            <v>Sán Chay</v>
          </cell>
          <cell r="Q752" t="str">
            <v>Không</v>
          </cell>
          <cell r="R752" t="str">
            <v>Việt Nam</v>
          </cell>
          <cell r="S752" t="str">
            <v>Trung học cơ sở</v>
          </cell>
          <cell r="X752">
            <v>0</v>
          </cell>
          <cell r="AB752" t="str">
            <v>0396869940</v>
          </cell>
          <cell r="AC752" t="str">
            <v>0396869940</v>
          </cell>
          <cell r="AE752" t="str">
            <v>Cầu Bình 2, Vô Tranh, Phú Lương, Thái Nguyên</v>
          </cell>
          <cell r="AF752" t="str">
            <v>Việt Nam</v>
          </cell>
          <cell r="AG752" t="str">
            <v>Thái Nguyên</v>
          </cell>
          <cell r="AH752" t="str">
            <v>Phú Lương</v>
          </cell>
          <cell r="AI752" t="str">
            <v>Vô Tranh</v>
          </cell>
        </row>
        <row r="753">
          <cell r="C753" t="str">
            <v>NW18100645SF</v>
          </cell>
          <cell r="D753" t="str">
            <v>Trần Thị Bình</v>
          </cell>
          <cell r="E753" t="str">
            <v>Nữ</v>
          </cell>
          <cell r="F753">
            <v>28687</v>
          </cell>
          <cell r="G753">
            <v>47</v>
          </cell>
          <cell r="H753" t="str">
            <v>P</v>
          </cell>
          <cell r="I753" t="str">
            <v>Mai Lạp, Chợ Mới, Bắc Kạn</v>
          </cell>
          <cell r="J753" t="str">
            <v>Mai Lạp, Chợ Mới, Bắc Kạn</v>
          </cell>
          <cell r="K753" t="str">
            <v>Bắc Kạn</v>
          </cell>
          <cell r="L753" t="str">
            <v>095160069</v>
          </cell>
          <cell r="M753">
            <v>43522</v>
          </cell>
          <cell r="N753" t="str">
            <v>Bắc Kạn</v>
          </cell>
          <cell r="O753" t="str">
            <v>Đã có gia đình</v>
          </cell>
          <cell r="P753" t="str">
            <v>Kinh</v>
          </cell>
          <cell r="Q753" t="str">
            <v>Không</v>
          </cell>
          <cell r="R753" t="str">
            <v>Việt Nam</v>
          </cell>
          <cell r="S753" t="str">
            <v>Trung học cơ sở</v>
          </cell>
          <cell r="X753">
            <v>0</v>
          </cell>
          <cell r="AB753" t="e">
            <v>#N/A</v>
          </cell>
          <cell r="AC753" t="str">
            <v>0354263392</v>
          </cell>
          <cell r="AE753" t="str">
            <v>Rỏong Tùm, Thanh Mai, Chợ Mới, Bắc Kạn</v>
          </cell>
          <cell r="AF753" t="str">
            <v>Việt Nam</v>
          </cell>
          <cell r="AG753" t="str">
            <v>Bắc Kạn</v>
          </cell>
          <cell r="AH753" t="str">
            <v>Chợ Mới</v>
          </cell>
          <cell r="AI753" t="str">
            <v>Thanh Mai</v>
          </cell>
        </row>
        <row r="754">
          <cell r="C754" t="str">
            <v>NW18100603PW</v>
          </cell>
          <cell r="D754" t="str">
            <v>Lã Thị Hà</v>
          </cell>
          <cell r="E754" t="str">
            <v>Nữ</v>
          </cell>
          <cell r="F754">
            <v>27561</v>
          </cell>
          <cell r="G754">
            <v>50</v>
          </cell>
          <cell r="H754" t="str">
            <v>P</v>
          </cell>
          <cell r="I754" t="str">
            <v>Phấn Mễ, Phú Lương, Thái Nguyên</v>
          </cell>
          <cell r="J754" t="str">
            <v>Đông Hưng, Thái Bình</v>
          </cell>
          <cell r="K754" t="str">
            <v>Thái Bình</v>
          </cell>
          <cell r="L754" t="str">
            <v>019175009878</v>
          </cell>
          <cell r="M754">
            <v>44233</v>
          </cell>
          <cell r="N754" t="str">
            <v>Cục CS QLHC về TTXH</v>
          </cell>
          <cell r="O754" t="str">
            <v>Đã có gia đình</v>
          </cell>
          <cell r="P754" t="str">
            <v>Kinh</v>
          </cell>
          <cell r="Q754" t="str">
            <v>Không</v>
          </cell>
          <cell r="R754" t="str">
            <v>Việt Nam</v>
          </cell>
          <cell r="S754" t="str">
            <v>Trung học cơ sở</v>
          </cell>
          <cell r="X754">
            <v>0</v>
          </cell>
          <cell r="AB754" t="str">
            <v>0333627082</v>
          </cell>
          <cell r="AC754" t="str">
            <v>0333627082</v>
          </cell>
          <cell r="AE754" t="str">
            <v>Cầu Bình 2, Vô Tranh, Phú Lương, Thái Nguyên</v>
          </cell>
          <cell r="AF754" t="str">
            <v>Việt Nam</v>
          </cell>
          <cell r="AG754" t="str">
            <v>Thái Nguyên</v>
          </cell>
          <cell r="AH754" t="str">
            <v>Phú Lương</v>
          </cell>
          <cell r="AI754" t="str">
            <v>Vô Tranh</v>
          </cell>
        </row>
        <row r="755">
          <cell r="C755" t="str">
            <v>NW19033513PW</v>
          </cell>
          <cell r="D755" t="str">
            <v>Dương Thị Loan</v>
          </cell>
          <cell r="E755" t="str">
            <v>Nữ</v>
          </cell>
          <cell r="F755">
            <v>28477</v>
          </cell>
          <cell r="G755">
            <v>48</v>
          </cell>
          <cell r="H755" t="str">
            <v>P</v>
          </cell>
          <cell r="I755" t="str">
            <v>Úc Kỳ, Phú Bình, Thái Nguyên</v>
          </cell>
          <cell r="J755" t="str">
            <v>Úc Kỳ, Phú Bình, Thái Nguyên</v>
          </cell>
          <cell r="K755" t="str">
            <v>Thái Nguyên</v>
          </cell>
          <cell r="L755" t="str">
            <v>019177010085</v>
          </cell>
          <cell r="M755">
            <v>44537</v>
          </cell>
          <cell r="N755" t="str">
            <v>Cục CS QLHC về TTXH</v>
          </cell>
          <cell r="O755" t="str">
            <v>Đã có gia đình</v>
          </cell>
          <cell r="P755" t="str">
            <v>Kinh</v>
          </cell>
          <cell r="Q755" t="str">
            <v>Không</v>
          </cell>
          <cell r="R755" t="str">
            <v>Việt Nam</v>
          </cell>
          <cell r="S755" t="str">
            <v>Trung học cơ sở</v>
          </cell>
          <cell r="X755">
            <v>0</v>
          </cell>
          <cell r="AB755" t="str">
            <v>0362292466</v>
          </cell>
          <cell r="AC755" t="str">
            <v>0362292466</v>
          </cell>
          <cell r="AE755" t="str">
            <v>Làng, Úc Kỳ, Phú Bình, Thái Nguyên</v>
          </cell>
          <cell r="AF755" t="str">
            <v>Việt Nam</v>
          </cell>
          <cell r="AG755" t="str">
            <v>Thái Nguyên</v>
          </cell>
          <cell r="AH755" t="str">
            <v>Phú Bình</v>
          </cell>
          <cell r="AI755" t="str">
            <v>Úc Kỳ</v>
          </cell>
        </row>
        <row r="756">
          <cell r="C756" t="str">
            <v>NW19033514QW</v>
          </cell>
          <cell r="D756" t="str">
            <v>Trần Thị Thúy</v>
          </cell>
          <cell r="E756" t="str">
            <v>Nữ</v>
          </cell>
          <cell r="F756">
            <v>35103</v>
          </cell>
          <cell r="G756">
            <v>29</v>
          </cell>
          <cell r="H756" t="str">
            <v>Q</v>
          </cell>
          <cell r="I756" t="str">
            <v>Vĩnh Sơn, Anh Sơn, Nghệ An</v>
          </cell>
          <cell r="J756" t="str">
            <v>Vĩnh Sơn, Anh Sơn, Nghệ An</v>
          </cell>
          <cell r="K756" t="str">
            <v>Nghệ An</v>
          </cell>
          <cell r="L756" t="str">
            <v>187467647</v>
          </cell>
          <cell r="M756">
            <v>41764</v>
          </cell>
          <cell r="N756" t="str">
            <v>Nghệ An</v>
          </cell>
          <cell r="O756" t="str">
            <v>Đã có gia đình</v>
          </cell>
          <cell r="P756" t="str">
            <v>Kinh</v>
          </cell>
          <cell r="Q756" t="str">
            <v>Không</v>
          </cell>
          <cell r="R756" t="str">
            <v>Việt Nam</v>
          </cell>
          <cell r="S756" t="str">
            <v>Trung học phổ thông</v>
          </cell>
          <cell r="X756">
            <v>0</v>
          </cell>
          <cell r="AB756" t="str">
            <v>0964256995</v>
          </cell>
          <cell r="AC756" t="str">
            <v>0964256995</v>
          </cell>
          <cell r="AE756" t="str">
            <v>Xóm 2, Vĩnh Sơn, Anh Sơn, Nghệ An</v>
          </cell>
          <cell r="AF756" t="str">
            <v>Việt Nam</v>
          </cell>
          <cell r="AG756" t="str">
            <v>Nghệ An</v>
          </cell>
          <cell r="AH756" t="str">
            <v>Anh Sơn</v>
          </cell>
          <cell r="AI756" t="str">
            <v>Vĩnh Sơn</v>
          </cell>
        </row>
        <row r="757">
          <cell r="C757" t="str">
            <v>NW18100675PW</v>
          </cell>
          <cell r="D757" t="str">
            <v>Lương Thị Thùy</v>
          </cell>
          <cell r="E757" t="str">
            <v>Nữ</v>
          </cell>
          <cell r="F757">
            <v>30096</v>
          </cell>
          <cell r="G757">
            <v>43</v>
          </cell>
          <cell r="H757" t="str">
            <v>P</v>
          </cell>
          <cell r="I757" t="str">
            <v>Minh Tiến, Đại Từ, Thái Nguyên</v>
          </cell>
          <cell r="J757" t="str">
            <v>Minh Tiến, Đại Từ, Thái Nguyên</v>
          </cell>
          <cell r="K757" t="str">
            <v>Thái Nguyên</v>
          </cell>
          <cell r="L757" t="str">
            <v>091673320</v>
          </cell>
          <cell r="M757">
            <v>39679</v>
          </cell>
          <cell r="N757" t="str">
            <v>Thái Nguyên</v>
          </cell>
          <cell r="O757" t="str">
            <v>Đã có gia đình</v>
          </cell>
          <cell r="P757" t="str">
            <v>Tày</v>
          </cell>
          <cell r="Q757" t="str">
            <v>Không</v>
          </cell>
          <cell r="R757" t="str">
            <v>Việt Nam</v>
          </cell>
          <cell r="S757" t="str">
            <v>Trung học cơ sở</v>
          </cell>
          <cell r="X757">
            <v>0</v>
          </cell>
          <cell r="AB757" t="str">
            <v>0977736176</v>
          </cell>
          <cell r="AC757" t="str">
            <v>0977736176</v>
          </cell>
          <cell r="AE757" t="str">
            <v>4 Lưu Quang, Minh Tiến, Đại Từ, Thái Nguyên</v>
          </cell>
          <cell r="AF757" t="str">
            <v>Việt Nam</v>
          </cell>
          <cell r="AG757" t="str">
            <v>Thái Nguyên</v>
          </cell>
          <cell r="AH757" t="str">
            <v>Đại Từ</v>
          </cell>
          <cell r="AI757" t="str">
            <v>Minh Tiến</v>
          </cell>
        </row>
        <row r="758">
          <cell r="C758" t="str">
            <v>NW18100705PW</v>
          </cell>
          <cell r="D758" t="str">
            <v>Ôn Thị Hương</v>
          </cell>
          <cell r="E758" t="str">
            <v>Nữ</v>
          </cell>
          <cell r="F758">
            <v>30270</v>
          </cell>
          <cell r="G758">
            <v>43</v>
          </cell>
          <cell r="H758" t="str">
            <v>P</v>
          </cell>
          <cell r="I758" t="str">
            <v>Phúc Thuận, Phổ Yên, Thái Nguyên</v>
          </cell>
          <cell r="J758" t="str">
            <v>Phúc Thuận, Phổ Yên, Thái Nguyên</v>
          </cell>
          <cell r="K758" t="str">
            <v>Thái Nguyên</v>
          </cell>
          <cell r="L758" t="str">
            <v>091915064</v>
          </cell>
          <cell r="M758">
            <v>42116</v>
          </cell>
          <cell r="N758" t="str">
            <v>Thái Nguyên</v>
          </cell>
          <cell r="O758" t="str">
            <v>Đã có gia đình</v>
          </cell>
          <cell r="P758" t="str">
            <v>Sán Dỉu</v>
          </cell>
          <cell r="Q758" t="str">
            <v>Không</v>
          </cell>
          <cell r="R758" t="str">
            <v>Việt Nam</v>
          </cell>
          <cell r="S758" t="str">
            <v>Trung học cơ sở</v>
          </cell>
          <cell r="X758">
            <v>0</v>
          </cell>
          <cell r="AB758" t="str">
            <v>0354794036</v>
          </cell>
          <cell r="AC758" t="str">
            <v>0354794036</v>
          </cell>
          <cell r="AE758" t="str">
            <v>Hạ, Phúc Thuận, Phổ Yên, Thái Nguyên</v>
          </cell>
          <cell r="AF758" t="str">
            <v>Việt Nam</v>
          </cell>
          <cell r="AG758" t="str">
            <v>Thái Nguyên</v>
          </cell>
          <cell r="AH758" t="str">
            <v>Phổ Yên</v>
          </cell>
          <cell r="AI758" t="str">
            <v>Phúc Thuận</v>
          </cell>
        </row>
        <row r="759">
          <cell r="C759" t="str">
            <v>18110798PW</v>
          </cell>
          <cell r="D759" t="str">
            <v>Dương Thị Vui</v>
          </cell>
          <cell r="E759" t="str">
            <v>Nữ</v>
          </cell>
          <cell r="F759">
            <v>32064</v>
          </cell>
          <cell r="G759">
            <v>38</v>
          </cell>
          <cell r="H759" t="str">
            <v>P</v>
          </cell>
          <cell r="I759" t="str">
            <v>Mỹ Yên, Đại Từ, Thái Nguyên</v>
          </cell>
          <cell r="J759" t="str">
            <v>Mỹ Yên, Đại Từ, Thái Nguyên</v>
          </cell>
          <cell r="K759" t="str">
            <v>Thái Nguyên</v>
          </cell>
          <cell r="L759" t="str">
            <v>019187011207</v>
          </cell>
          <cell r="M759">
            <v>44326</v>
          </cell>
          <cell r="N759" t="str">
            <v>Cục CS QLHC về TTXH</v>
          </cell>
          <cell r="O759" t="str">
            <v>Đã có gia đình</v>
          </cell>
          <cell r="P759" t="str">
            <v>Kinh</v>
          </cell>
          <cell r="Q759" t="str">
            <v>Không</v>
          </cell>
          <cell r="R759" t="str">
            <v>Việt Nam</v>
          </cell>
          <cell r="S759" t="str">
            <v>Trung học cơ sở</v>
          </cell>
          <cell r="X759">
            <v>0</v>
          </cell>
          <cell r="AB759" t="str">
            <v>0352321040</v>
          </cell>
          <cell r="AC759" t="str">
            <v>0352321040</v>
          </cell>
          <cell r="AE759" t="str">
            <v>Kẽn, Phương Giao, Võ Nhai, Thái Nguyên</v>
          </cell>
          <cell r="AF759" t="str">
            <v>Việt Nam</v>
          </cell>
          <cell r="AG759" t="str">
            <v>Thái Nguyên</v>
          </cell>
          <cell r="AH759" t="str">
            <v>Võ Nhai</v>
          </cell>
          <cell r="AI759" t="str">
            <v>Phương Giao</v>
          </cell>
        </row>
        <row r="760">
          <cell r="C760" t="str">
            <v>NW18100733SF</v>
          </cell>
          <cell r="D760" t="str">
            <v>Lê Thị Chung</v>
          </cell>
          <cell r="E760" t="str">
            <v>Nữ</v>
          </cell>
          <cell r="F760">
            <v>27907</v>
          </cell>
          <cell r="G760">
            <v>49</v>
          </cell>
          <cell r="H760" t="str">
            <v>P</v>
          </cell>
          <cell r="I760" t="str">
            <v>Bản Ngoại, Đại Từ, Thái Nguyên</v>
          </cell>
          <cell r="J760" t="str">
            <v>Bản Ngoại, Đại Từ, Thái Nguyên</v>
          </cell>
          <cell r="K760" t="str">
            <v>Thái Nguyên</v>
          </cell>
          <cell r="L760" t="str">
            <v>091861355</v>
          </cell>
          <cell r="M760">
            <v>40886</v>
          </cell>
          <cell r="N760" t="str">
            <v>Thái Nguyên</v>
          </cell>
          <cell r="O760" t="str">
            <v>Đã có gia đình</v>
          </cell>
          <cell r="P760" t="str">
            <v>Kinh</v>
          </cell>
          <cell r="Q760" t="str">
            <v>Không</v>
          </cell>
          <cell r="R760" t="str">
            <v>Việt Nam</v>
          </cell>
          <cell r="S760" t="str">
            <v>Trung học cơ sở</v>
          </cell>
          <cell r="X760">
            <v>0</v>
          </cell>
          <cell r="AB760" t="e">
            <v>#N/A</v>
          </cell>
          <cell r="AC760" t="str">
            <v>0368418512</v>
          </cell>
          <cell r="AE760" t="str">
            <v>Đồng Ninh, Bản Ngoại, Đại Từ, Thái Nguyên</v>
          </cell>
          <cell r="AF760" t="str">
            <v>Việt Nam</v>
          </cell>
          <cell r="AG760" t="str">
            <v>Thái Nguyên</v>
          </cell>
          <cell r="AH760" t="str">
            <v>Đại Từ</v>
          </cell>
          <cell r="AI760" t="str">
            <v>Bản Ngoại</v>
          </cell>
        </row>
        <row r="761">
          <cell r="C761" t="str">
            <v>NW19033518PW</v>
          </cell>
          <cell r="D761" t="str">
            <v>Nguyễn Thị Thương</v>
          </cell>
          <cell r="E761" t="str">
            <v>Nữ</v>
          </cell>
          <cell r="F761">
            <v>30256</v>
          </cell>
          <cell r="G761">
            <v>43</v>
          </cell>
          <cell r="H761" t="str">
            <v>P</v>
          </cell>
          <cell r="I761" t="str">
            <v>Yên Đổ, Phú Lương, Thái Nguyên</v>
          </cell>
          <cell r="J761" t="str">
            <v>Yên Đổ, Phú Lương, Thái Nguyên</v>
          </cell>
          <cell r="K761" t="str">
            <v>Thái Nguyên</v>
          </cell>
          <cell r="L761" t="str">
            <v>019182007321</v>
          </cell>
          <cell r="M761">
            <v>44389</v>
          </cell>
          <cell r="N761" t="str">
            <v>Cục CS QLHC về TTXH</v>
          </cell>
          <cell r="O761" t="str">
            <v>Đã có gia đình</v>
          </cell>
          <cell r="P761" t="str">
            <v>Tày</v>
          </cell>
          <cell r="Q761" t="str">
            <v>Không</v>
          </cell>
          <cell r="R761" t="str">
            <v>Việt Nam</v>
          </cell>
          <cell r="S761" t="str">
            <v>Trung học cơ sở</v>
          </cell>
          <cell r="X761">
            <v>0</v>
          </cell>
          <cell r="AB761" t="str">
            <v>0366705133</v>
          </cell>
          <cell r="AC761" t="str">
            <v>0366705133</v>
          </cell>
          <cell r="AE761" t="str">
            <v>Đồng Mỏ, Yên Lạc, Phú Lương, Thái Nguyên</v>
          </cell>
          <cell r="AF761" t="str">
            <v>Việt Nam</v>
          </cell>
          <cell r="AG761" t="str">
            <v>Thái Nguyên</v>
          </cell>
          <cell r="AH761" t="str">
            <v>Phú Lương</v>
          </cell>
          <cell r="AI761" t="str">
            <v>Yên Lạc</v>
          </cell>
        </row>
        <row r="762">
          <cell r="C762" t="str">
            <v>19033522QW</v>
          </cell>
          <cell r="D762" t="str">
            <v>Hoàng Thị Tuyết</v>
          </cell>
          <cell r="E762" t="str">
            <v>Nữ</v>
          </cell>
          <cell r="F762">
            <v>30560</v>
          </cell>
          <cell r="G762">
            <v>42</v>
          </cell>
          <cell r="H762" t="str">
            <v>Q</v>
          </cell>
          <cell r="I762" t="str">
            <v>Yên Ninh, Phú Lương, Thái Nguyên</v>
          </cell>
          <cell r="J762" t="str">
            <v>Yên Ninh, Phú Lương, Thái Nguyên</v>
          </cell>
          <cell r="K762" t="str">
            <v>Thái Nguyên</v>
          </cell>
          <cell r="L762" t="str">
            <v>019183014503</v>
          </cell>
          <cell r="M762">
            <v>44440</v>
          </cell>
          <cell r="N762" t="str">
            <v>Cục CS QLHC về TTXH</v>
          </cell>
          <cell r="O762" t="str">
            <v>Đã có gia đình</v>
          </cell>
          <cell r="P762" t="str">
            <v>Tày</v>
          </cell>
          <cell r="Q762" t="str">
            <v>Không</v>
          </cell>
          <cell r="R762" t="str">
            <v>Việt Nam</v>
          </cell>
          <cell r="S762" t="str">
            <v>Trung học cơ sở</v>
          </cell>
          <cell r="X762">
            <v>0</v>
          </cell>
          <cell r="AB762" t="str">
            <v>0334637658</v>
          </cell>
          <cell r="AC762" t="str">
            <v>0334637658</v>
          </cell>
          <cell r="AE762" t="str">
            <v>Ba Luồng, Yên Ninh, Phú Lương, Thái Nguyên</v>
          </cell>
          <cell r="AF762" t="str">
            <v>Việt Nam</v>
          </cell>
          <cell r="AG762" t="str">
            <v>Thái Nguyên</v>
          </cell>
          <cell r="AH762" t="str">
            <v>Phú Lương</v>
          </cell>
          <cell r="AI762" t="str">
            <v>Yên Ninh</v>
          </cell>
        </row>
        <row r="763">
          <cell r="C763" t="str">
            <v>19033528MG</v>
          </cell>
          <cell r="D763" t="str">
            <v>Đỗ Thị Lân</v>
          </cell>
          <cell r="E763" t="str">
            <v>Nữ</v>
          </cell>
          <cell r="F763">
            <v>35345</v>
          </cell>
          <cell r="G763">
            <v>29</v>
          </cell>
          <cell r="H763" t="str">
            <v>M</v>
          </cell>
          <cell r="I763" t="str">
            <v>Đắc Sơn, Phổ Yên, Thái Nguyên</v>
          </cell>
          <cell r="J763" t="str">
            <v>Đắc Sơn, Phổ Yên, Thái Nguyên</v>
          </cell>
          <cell r="K763" t="str">
            <v>Thái Nguyên</v>
          </cell>
          <cell r="L763" t="str">
            <v>019196006748</v>
          </cell>
          <cell r="M763">
            <v>44372</v>
          </cell>
          <cell r="N763" t="str">
            <v>Cục CS QLHC về TTXH</v>
          </cell>
          <cell r="O763" t="str">
            <v>Độc thân</v>
          </cell>
          <cell r="P763" t="str">
            <v>Kinh</v>
          </cell>
          <cell r="Q763" t="str">
            <v>Không</v>
          </cell>
          <cell r="R763" t="str">
            <v>Việt Nam</v>
          </cell>
          <cell r="S763" t="str">
            <v>Đại học</v>
          </cell>
          <cell r="X763">
            <v>2018</v>
          </cell>
          <cell r="AB763" t="str">
            <v>0354206745</v>
          </cell>
          <cell r="AC763" t="str">
            <v>0354206745</v>
          </cell>
          <cell r="AE763" t="str">
            <v>Đầm 1, Đắc Sơn, Phổ Yên, Thái Nguyên</v>
          </cell>
          <cell r="AF763" t="str">
            <v>Việt Nam</v>
          </cell>
          <cell r="AG763" t="str">
            <v>Thái Nguyên</v>
          </cell>
          <cell r="AH763" t="str">
            <v>Phổ Yên</v>
          </cell>
          <cell r="AI763" t="str">
            <v>Đắc Sơn</v>
          </cell>
        </row>
        <row r="764">
          <cell r="C764" t="str">
            <v>19033529QW</v>
          </cell>
          <cell r="D764" t="str">
            <v>Lã Thị Thu Trang</v>
          </cell>
          <cell r="E764" t="str">
            <v>Nữ</v>
          </cell>
          <cell r="F764">
            <v>30090</v>
          </cell>
          <cell r="G764">
            <v>43</v>
          </cell>
          <cell r="H764" t="str">
            <v>Q</v>
          </cell>
          <cell r="I764" t="str">
            <v>Yên Đổ, Phú Lương, Thái Nguyên</v>
          </cell>
          <cell r="J764" t="str">
            <v>Yên Đổ, Phú Lương, Thái Nguyên</v>
          </cell>
          <cell r="K764" t="str">
            <v>Thái Nguyên</v>
          </cell>
          <cell r="L764" t="str">
            <v>019182013156</v>
          </cell>
          <cell r="M764">
            <v>44724</v>
          </cell>
          <cell r="N764" t="str">
            <v>Cục CS QLHC về TTXH</v>
          </cell>
          <cell r="O764" t="str">
            <v>Đã có gia đình</v>
          </cell>
          <cell r="P764" t="str">
            <v>Tày</v>
          </cell>
          <cell r="Q764" t="str">
            <v>Không</v>
          </cell>
          <cell r="R764" t="str">
            <v>Việt Nam</v>
          </cell>
          <cell r="S764" t="str">
            <v>Trung học cơ sở</v>
          </cell>
          <cell r="X764">
            <v>0</v>
          </cell>
          <cell r="AB764" t="str">
            <v>0396818616</v>
          </cell>
          <cell r="AC764" t="str">
            <v>0396818616</v>
          </cell>
          <cell r="AE764" t="str">
            <v>Đồng Phủ 1, Yên Ninh, Phú Lương, Thái Nguyên</v>
          </cell>
          <cell r="AF764" t="str">
            <v>Việt Nam</v>
          </cell>
          <cell r="AG764" t="str">
            <v>Thái Nguyên</v>
          </cell>
          <cell r="AH764" t="str">
            <v>Phú Lương</v>
          </cell>
          <cell r="AI764" t="str">
            <v>Yên Ninh</v>
          </cell>
        </row>
        <row r="765">
          <cell r="C765" t="str">
            <v>19033537PG</v>
          </cell>
          <cell r="D765" t="str">
            <v>Nguyễn Thành Trung</v>
          </cell>
          <cell r="E765" t="str">
            <v>Nam</v>
          </cell>
          <cell r="F765">
            <v>31066</v>
          </cell>
          <cell r="G765">
            <v>40</v>
          </cell>
          <cell r="H765" t="str">
            <v>P</v>
          </cell>
          <cell r="I765" t="str">
            <v>Tân Đức, Phú Bình, Thái Nguyên</v>
          </cell>
          <cell r="J765" t="str">
            <v>Tân Đức, Phú Bình, Thái Nguyên</v>
          </cell>
          <cell r="K765" t="str">
            <v>Thái Nguyên</v>
          </cell>
          <cell r="L765" t="str">
            <v>019085012792</v>
          </cell>
          <cell r="M765">
            <v>45655</v>
          </cell>
          <cell r="N765" t="str">
            <v>Cục CS QLHC về TTXH</v>
          </cell>
          <cell r="O765" t="str">
            <v>Đã có gia đình</v>
          </cell>
          <cell r="P765" t="str">
            <v>Kinh</v>
          </cell>
          <cell r="Q765" t="str">
            <v>Không</v>
          </cell>
          <cell r="R765" t="str">
            <v>Việt Nam</v>
          </cell>
          <cell r="S765" t="str">
            <v>Đại học</v>
          </cell>
          <cell r="X765">
            <v>2013</v>
          </cell>
          <cell r="AB765" t="str">
            <v>0964095862</v>
          </cell>
          <cell r="AC765" t="str">
            <v>0964095862</v>
          </cell>
          <cell r="AE765" t="str">
            <v>Diễn Cầu, Tân Đức, Phú Bình, Thái Nguyên</v>
          </cell>
          <cell r="AF765" t="str">
            <v>Việt Nam</v>
          </cell>
          <cell r="AG765" t="str">
            <v>Thái Nguyên</v>
          </cell>
          <cell r="AH765" t="str">
            <v>Phú Bình</v>
          </cell>
          <cell r="AI765" t="str">
            <v>Tân Đức</v>
          </cell>
        </row>
        <row r="766">
          <cell r="C766" t="str">
            <v>NW19043542PW</v>
          </cell>
          <cell r="D766" t="str">
            <v>Nguyễn Thành Đức</v>
          </cell>
          <cell r="E766" t="str">
            <v>Nam</v>
          </cell>
          <cell r="F766">
            <v>34593</v>
          </cell>
          <cell r="G766">
            <v>31</v>
          </cell>
          <cell r="H766" t="str">
            <v>E</v>
          </cell>
          <cell r="I766" t="str">
            <v>Hương Sơn, Thái Nguyên, Thái Nguyên</v>
          </cell>
          <cell r="J766" t="str">
            <v>Hương Sơn, Thái Nguyên, Thái Nguyên</v>
          </cell>
          <cell r="K766" t="str">
            <v>Thái Nguyên</v>
          </cell>
          <cell r="L766" t="str">
            <v>091853464</v>
          </cell>
          <cell r="M766">
            <v>42983</v>
          </cell>
          <cell r="N766" t="str">
            <v>Thái Nguyên</v>
          </cell>
          <cell r="O766" t="str">
            <v>Đã có gia đình</v>
          </cell>
          <cell r="P766" t="str">
            <v>Kinh</v>
          </cell>
          <cell r="Q766" t="str">
            <v>Không</v>
          </cell>
          <cell r="R766" t="str">
            <v>Việt Nam</v>
          </cell>
          <cell r="S766" t="str">
            <v>Trung học phổ thông</v>
          </cell>
          <cell r="X766">
            <v>0</v>
          </cell>
          <cell r="AB766" t="e">
            <v>#N/A</v>
          </cell>
          <cell r="AC766" t="str">
            <v>0971520523</v>
          </cell>
          <cell r="AE766" t="str">
            <v>Tổ 36, Hương Sơn, Thái Nguyên, Thái Nguyên</v>
          </cell>
          <cell r="AF766" t="str">
            <v>Việt Nam</v>
          </cell>
          <cell r="AG766" t="str">
            <v>Thái Nguyên</v>
          </cell>
          <cell r="AH766" t="str">
            <v>Thái Nguyên</v>
          </cell>
          <cell r="AI766" t="str">
            <v>Hương Sơn</v>
          </cell>
        </row>
        <row r="767">
          <cell r="C767" t="str">
            <v>NW19043545PG</v>
          </cell>
          <cell r="D767" t="str">
            <v>Phạm Thị Hương</v>
          </cell>
          <cell r="E767" t="str">
            <v>Nữ</v>
          </cell>
          <cell r="F767">
            <v>35053</v>
          </cell>
          <cell r="G767">
            <v>30</v>
          </cell>
          <cell r="H767" t="str">
            <v>P</v>
          </cell>
          <cell r="I767" t="str">
            <v>Dương Thành, Phú Bình, Thái Nguyên</v>
          </cell>
          <cell r="J767" t="str">
            <v>Dương Thành, Phú Bình, Thái Nguyên</v>
          </cell>
          <cell r="K767" t="str">
            <v>Thái Nguyên</v>
          </cell>
          <cell r="L767" t="str">
            <v>091812012</v>
          </cell>
          <cell r="M767">
            <v>40281</v>
          </cell>
          <cell r="N767" t="str">
            <v>Thái Nguyên</v>
          </cell>
          <cell r="O767" t="str">
            <v>Độc thân</v>
          </cell>
          <cell r="P767" t="str">
            <v>Kinh</v>
          </cell>
          <cell r="Q767" t="str">
            <v>Không</v>
          </cell>
          <cell r="R767" t="str">
            <v>Việt Nam</v>
          </cell>
          <cell r="S767" t="str">
            <v>Đại học</v>
          </cell>
          <cell r="X767">
            <v>2018</v>
          </cell>
          <cell r="AB767" t="e">
            <v>#N/A</v>
          </cell>
          <cell r="AC767" t="str">
            <v>0865552190</v>
          </cell>
          <cell r="AE767" t="str">
            <v>Quyết Thắng, Dương Thành, Phú Bình, Thái Nguyên</v>
          </cell>
          <cell r="AF767" t="str">
            <v>Việt Nam</v>
          </cell>
          <cell r="AG767" t="str">
            <v>Thái Nguyên</v>
          </cell>
          <cell r="AH767" t="str">
            <v>Phú Bình</v>
          </cell>
          <cell r="AI767" t="str">
            <v>Dương Thành</v>
          </cell>
        </row>
        <row r="768">
          <cell r="C768" t="str">
            <v>NW19043557PW</v>
          </cell>
          <cell r="D768" t="str">
            <v>Hà Minh Sơn</v>
          </cell>
          <cell r="E768" t="str">
            <v>Nam</v>
          </cell>
          <cell r="F768">
            <v>34079</v>
          </cell>
          <cell r="G768">
            <v>32</v>
          </cell>
          <cell r="H768" t="str">
            <v>P</v>
          </cell>
          <cell r="I768" t="str">
            <v>Thượng Đình, Phú Bình, Thái Nguyên</v>
          </cell>
          <cell r="J768" t="str">
            <v>Thượng Đình, Phú Bình, Thái Nguyên</v>
          </cell>
          <cell r="K768" t="str">
            <v>Thái Nguyên</v>
          </cell>
          <cell r="L768" t="str">
            <v>091813140</v>
          </cell>
          <cell r="M768">
            <v>40338</v>
          </cell>
          <cell r="N768" t="str">
            <v>Thái Nguyên</v>
          </cell>
          <cell r="O768" t="str">
            <v>Độc thân</v>
          </cell>
          <cell r="P768" t="str">
            <v>Kinh</v>
          </cell>
          <cell r="Q768" t="str">
            <v>Không</v>
          </cell>
          <cell r="R768" t="str">
            <v>Việt Nam</v>
          </cell>
          <cell r="S768" t="str">
            <v>Cao đẳng</v>
          </cell>
          <cell r="X768">
            <v>2015</v>
          </cell>
          <cell r="AB768" t="str">
            <v>0364843456</v>
          </cell>
          <cell r="AC768" t="str">
            <v>0364843456</v>
          </cell>
          <cell r="AE768" t="str">
            <v>Bồng Lai, Thượng Đình, Phú Bình, Thái Nguyên</v>
          </cell>
          <cell r="AF768" t="str">
            <v>Việt Nam</v>
          </cell>
          <cell r="AG768" t="str">
            <v>Thái Nguyên</v>
          </cell>
          <cell r="AH768" t="str">
            <v>Phú Bình</v>
          </cell>
          <cell r="AI768" t="str">
            <v>Thượng Đình</v>
          </cell>
        </row>
        <row r="769">
          <cell r="C769" t="str">
            <v>19043558PG</v>
          </cell>
          <cell r="D769" t="str">
            <v>Nguyễn Văn Điệp</v>
          </cell>
          <cell r="E769" t="str">
            <v>Nam</v>
          </cell>
          <cell r="F769">
            <v>33035</v>
          </cell>
          <cell r="G769">
            <v>35</v>
          </cell>
          <cell r="H769" t="str">
            <v>P</v>
          </cell>
          <cell r="I769" t="str">
            <v>Tân Khánh, Phú Bình, Thái Nguyên</v>
          </cell>
          <cell r="J769" t="str">
            <v>Tân Khánh, Phú Bình, Thái Nguyên</v>
          </cell>
          <cell r="K769" t="str">
            <v>Thái Nguyên</v>
          </cell>
          <cell r="L769" t="str">
            <v>019090004953</v>
          </cell>
          <cell r="M769">
            <v>44439</v>
          </cell>
          <cell r="N769" t="str">
            <v>Cục CS QLHC về TTXH</v>
          </cell>
          <cell r="O769" t="str">
            <v>Đã có gia đình</v>
          </cell>
          <cell r="P769" t="str">
            <v>Kinh</v>
          </cell>
          <cell r="Q769" t="str">
            <v>Không</v>
          </cell>
          <cell r="R769" t="str">
            <v>Việt Nam</v>
          </cell>
          <cell r="S769" t="str">
            <v>Trung cấp</v>
          </cell>
          <cell r="X769">
            <v>2019</v>
          </cell>
          <cell r="AB769" t="str">
            <v>0865696732</v>
          </cell>
          <cell r="AC769" t="str">
            <v>0865696732</v>
          </cell>
          <cell r="AE769" t="str">
            <v>Ngò, Tân Khánh, Phú Bình, Thái Nguyên</v>
          </cell>
          <cell r="AF769" t="str">
            <v>Việt Nam</v>
          </cell>
          <cell r="AG769" t="str">
            <v>Thái Nguyên</v>
          </cell>
          <cell r="AH769" t="str">
            <v>Phú Bình</v>
          </cell>
          <cell r="AI769" t="str">
            <v>Tân Khánh</v>
          </cell>
        </row>
        <row r="770">
          <cell r="C770" t="str">
            <v>NW19043548PG</v>
          </cell>
          <cell r="D770" t="str">
            <v>Nguyễn Đăng Tuân</v>
          </cell>
          <cell r="E770" t="str">
            <v>Nam</v>
          </cell>
          <cell r="F770">
            <v>30926</v>
          </cell>
          <cell r="G770">
            <v>41</v>
          </cell>
          <cell r="H770" t="str">
            <v>P</v>
          </cell>
          <cell r="I770" t="str">
            <v>Lương Phú, Phú Bình, Thái Nguyên</v>
          </cell>
          <cell r="J770" t="str">
            <v>Lương Phú, Phú Bình, Thái Nguyên</v>
          </cell>
          <cell r="K770" t="str">
            <v>Thái Nguyên</v>
          </cell>
          <cell r="L770" t="str">
            <v>019084012346</v>
          </cell>
          <cell r="M770">
            <v>44372</v>
          </cell>
          <cell r="N770" t="str">
            <v>Cục CS QLHC về TTXH</v>
          </cell>
          <cell r="O770" t="str">
            <v>Đã có gia đình</v>
          </cell>
          <cell r="P770" t="str">
            <v>Kinh</v>
          </cell>
          <cell r="Q770" t="str">
            <v>Không</v>
          </cell>
          <cell r="R770" t="str">
            <v>Việt Nam</v>
          </cell>
          <cell r="S770" t="str">
            <v>Đại học</v>
          </cell>
          <cell r="X770">
            <v>2007</v>
          </cell>
          <cell r="AB770" t="str">
            <v>0974059995</v>
          </cell>
          <cell r="AC770" t="str">
            <v>0974059995</v>
          </cell>
          <cell r="AE770" t="str">
            <v>Việt Ninh, Lương Phú, Phú Bình, Thái Nguyên</v>
          </cell>
          <cell r="AF770" t="str">
            <v>Việt Nam</v>
          </cell>
          <cell r="AG770" t="str">
            <v>Thái Nguyên</v>
          </cell>
          <cell r="AH770" t="str">
            <v>Phú Bình</v>
          </cell>
          <cell r="AI770" t="str">
            <v>Lương Phú</v>
          </cell>
        </row>
        <row r="771">
          <cell r="C771" t="str">
            <v>NW19043565QG</v>
          </cell>
          <cell r="D771" t="str">
            <v>Ngô Thị Thúy Quỳnh</v>
          </cell>
          <cell r="E771" t="str">
            <v>Nữ</v>
          </cell>
          <cell r="F771">
            <v>35377</v>
          </cell>
          <cell r="G771">
            <v>29</v>
          </cell>
          <cell r="H771" t="str">
            <v>Q</v>
          </cell>
          <cell r="I771" t="str">
            <v>Hương Lâm, Hiệp Hòa, Bắc Giang</v>
          </cell>
          <cell r="J771" t="str">
            <v>Hương Lâm, Hiệp Hòa, Bắc Giang</v>
          </cell>
          <cell r="K771" t="str">
            <v>Bắc Giang</v>
          </cell>
          <cell r="L771" t="str">
            <v>122242379</v>
          </cell>
          <cell r="M771">
            <v>42153</v>
          </cell>
          <cell r="N771" t="str">
            <v>Bắc Giang</v>
          </cell>
          <cell r="O771" t="str">
            <v>Độc thân</v>
          </cell>
          <cell r="P771" t="str">
            <v>Kinh</v>
          </cell>
          <cell r="Q771" t="str">
            <v>Không</v>
          </cell>
          <cell r="R771" t="str">
            <v>Việt Nam</v>
          </cell>
          <cell r="S771" t="str">
            <v>Đại học</v>
          </cell>
          <cell r="X771">
            <v>2019</v>
          </cell>
          <cell r="AB771" t="e">
            <v>#N/A</v>
          </cell>
          <cell r="AC771" t="str">
            <v>0961003284</v>
          </cell>
          <cell r="AE771" t="str">
            <v>Hương Câu, Hương Lâm, Hiệp Hòa, Bắc Giang</v>
          </cell>
          <cell r="AF771" t="str">
            <v>Việt Nam</v>
          </cell>
          <cell r="AG771" t="str">
            <v>Bắc Giang</v>
          </cell>
          <cell r="AH771" t="str">
            <v>Hiệp Hòa</v>
          </cell>
          <cell r="AI771" t="str">
            <v>Hương Lâm</v>
          </cell>
        </row>
        <row r="772">
          <cell r="C772" t="str">
            <v>19043566PW</v>
          </cell>
          <cell r="D772" t="str">
            <v>Phạm Thị Trang</v>
          </cell>
          <cell r="E772" t="str">
            <v>Nữ</v>
          </cell>
          <cell r="F772">
            <v>35490</v>
          </cell>
          <cell r="G772">
            <v>28</v>
          </cell>
          <cell r="H772" t="str">
            <v>P</v>
          </cell>
          <cell r="I772" t="str">
            <v>Minh Sơn, Ngọc Lặc, Thanh Hóa</v>
          </cell>
          <cell r="J772" t="str">
            <v>Minh Sơn, Ngọc Lặc, Thanh Hóa</v>
          </cell>
          <cell r="K772" t="str">
            <v>Thanh Hóa</v>
          </cell>
          <cell r="L772" t="str">
            <v>038197008835</v>
          </cell>
          <cell r="M772">
            <v>44311</v>
          </cell>
          <cell r="N772" t="str">
            <v>Cục CS QLHC về TTXH</v>
          </cell>
          <cell r="O772" t="str">
            <v>Đã có gia đình</v>
          </cell>
          <cell r="P772" t="str">
            <v>Mường</v>
          </cell>
          <cell r="Q772" t="str">
            <v>Không</v>
          </cell>
          <cell r="R772" t="str">
            <v>Việt Nam</v>
          </cell>
          <cell r="S772" t="str">
            <v>Trung học cơ sở</v>
          </cell>
          <cell r="X772">
            <v>0</v>
          </cell>
          <cell r="AB772" t="str">
            <v>0368534246</v>
          </cell>
          <cell r="AC772" t="str">
            <v>0368534246</v>
          </cell>
          <cell r="AE772" t="str">
            <v>Quyết Tiến 2, Hương Sơn, Phú Bình, Thái Nguyên</v>
          </cell>
          <cell r="AF772" t="str">
            <v>Việt Nam</v>
          </cell>
          <cell r="AG772" t="str">
            <v>Thái Nguyên</v>
          </cell>
          <cell r="AH772" t="str">
            <v>Phú Bình</v>
          </cell>
          <cell r="AI772" t="str">
            <v>Hương Sơn</v>
          </cell>
        </row>
        <row r="773">
          <cell r="C773" t="str">
            <v>NW19043567PW</v>
          </cell>
          <cell r="D773" t="str">
            <v>Nông Thị Hạnh</v>
          </cell>
          <cell r="E773" t="str">
            <v>Nữ</v>
          </cell>
          <cell r="F773">
            <v>34599</v>
          </cell>
          <cell r="G773">
            <v>31</v>
          </cell>
          <cell r="H773" t="str">
            <v>P</v>
          </cell>
          <cell r="I773" t="str">
            <v>Minh Lập, Đồng Hỷ, Thái Nguyên</v>
          </cell>
          <cell r="J773" t="str">
            <v>Minh Lập, Đồng Hỷ, Thái Nguyên</v>
          </cell>
          <cell r="K773" t="str">
            <v>Thái Nguyên</v>
          </cell>
          <cell r="L773" t="str">
            <v>091742826</v>
          </cell>
          <cell r="M773">
            <v>41449</v>
          </cell>
          <cell r="N773" t="str">
            <v>Thái Nguyên</v>
          </cell>
          <cell r="O773" t="str">
            <v>Độc thân</v>
          </cell>
          <cell r="P773" t="str">
            <v>Nùng</v>
          </cell>
          <cell r="Q773" t="str">
            <v>Không</v>
          </cell>
          <cell r="R773" t="str">
            <v>Việt Nam</v>
          </cell>
          <cell r="S773" t="str">
            <v>Tiểu học</v>
          </cell>
          <cell r="X773">
            <v>0</v>
          </cell>
          <cell r="AB773" t="str">
            <v>0966608802</v>
          </cell>
          <cell r="AC773" t="str">
            <v>0966608802</v>
          </cell>
          <cell r="AE773" t="str">
            <v>Minh Tiến, Minh Lập, Đồng Hỷ, Thái Nguyên</v>
          </cell>
          <cell r="AF773" t="str">
            <v>Việt Nam</v>
          </cell>
          <cell r="AG773" t="str">
            <v>Thái Nguyên</v>
          </cell>
          <cell r="AH773" t="str">
            <v>Đồng Hỷ</v>
          </cell>
          <cell r="AI773" t="str">
            <v>Minh Lập</v>
          </cell>
        </row>
        <row r="774">
          <cell r="C774" t="str">
            <v>19043568PW</v>
          </cell>
          <cell r="D774" t="str">
            <v>Nguyễn Thị Hoa</v>
          </cell>
          <cell r="E774" t="str">
            <v>Nữ</v>
          </cell>
          <cell r="F774">
            <v>29224</v>
          </cell>
          <cell r="G774">
            <v>45</v>
          </cell>
          <cell r="H774" t="str">
            <v>P</v>
          </cell>
          <cell r="I774" t="str">
            <v>Minh Lập, Đồng Hỷ, Thái Nguyên</v>
          </cell>
          <cell r="J774" t="str">
            <v>Minh Lập, Đồng Hỷ, Thái Nguyên</v>
          </cell>
          <cell r="K774" t="str">
            <v>Thái Nguyên</v>
          </cell>
          <cell r="L774" t="str">
            <v>019180002138</v>
          </cell>
          <cell r="M774">
            <v>44303</v>
          </cell>
          <cell r="N774" t="str">
            <v>Cục CS QLHC về TTXH</v>
          </cell>
          <cell r="O774" t="str">
            <v>Đã có gia đình</v>
          </cell>
          <cell r="P774" t="str">
            <v>Kinh</v>
          </cell>
          <cell r="Q774" t="str">
            <v>Không</v>
          </cell>
          <cell r="R774" t="str">
            <v>Việt Nam</v>
          </cell>
          <cell r="S774" t="str">
            <v>Trung học cơ sở</v>
          </cell>
          <cell r="X774">
            <v>0</v>
          </cell>
          <cell r="AB774" t="str">
            <v>0978756848</v>
          </cell>
          <cell r="AC774" t="str">
            <v>0978756848</v>
          </cell>
          <cell r="AE774" t="str">
            <v>Cà Phê, Minh Lập, Đồng Hỷ, Thái Nguyên</v>
          </cell>
          <cell r="AF774" t="str">
            <v>Việt Nam</v>
          </cell>
          <cell r="AG774" t="str">
            <v>Thái Nguyên</v>
          </cell>
          <cell r="AH774" t="str">
            <v>Đồng Hỷ</v>
          </cell>
          <cell r="AI774" t="str">
            <v>Minh Lập</v>
          </cell>
        </row>
        <row r="775">
          <cell r="C775" t="str">
            <v>NW19043571MW</v>
          </cell>
          <cell r="D775" t="str">
            <v>Dương Văn Đều</v>
          </cell>
          <cell r="E775" t="str">
            <v>Nam</v>
          </cell>
          <cell r="F775">
            <v>33875</v>
          </cell>
          <cell r="G775">
            <v>33</v>
          </cell>
          <cell r="H775" t="str">
            <v>M</v>
          </cell>
          <cell r="I775" t="str">
            <v>Yên Đổ, Phú Lương , Thái Nguyên</v>
          </cell>
          <cell r="J775" t="str">
            <v>Yên Đổ, Phú Lương , Thái Nguyên</v>
          </cell>
          <cell r="K775" t="str">
            <v>Thái Nguyên</v>
          </cell>
          <cell r="L775" t="str">
            <v>091678549</v>
          </cell>
          <cell r="M775">
            <v>39923</v>
          </cell>
          <cell r="N775" t="str">
            <v>Thái Nguyên</v>
          </cell>
          <cell r="O775" t="str">
            <v>Đã có gia đình</v>
          </cell>
          <cell r="P775" t="str">
            <v>Kinh</v>
          </cell>
          <cell r="Q775" t="str">
            <v>Không</v>
          </cell>
          <cell r="R775" t="str">
            <v>Việt Nam</v>
          </cell>
          <cell r="S775" t="str">
            <v>Trung học phổ thông</v>
          </cell>
          <cell r="X775">
            <v>0</v>
          </cell>
          <cell r="AB775" t="e">
            <v>#N/A</v>
          </cell>
          <cell r="AC775" t="str">
            <v>0973794159</v>
          </cell>
          <cell r="AE775" t="str">
            <v>Hin, Yên Đổ, Phú Lương, Thái Nguyên</v>
          </cell>
          <cell r="AF775" t="str">
            <v>Việt Nam</v>
          </cell>
          <cell r="AG775" t="str">
            <v>Thái Nguyên</v>
          </cell>
          <cell r="AH775" t="str">
            <v>Phú Lương</v>
          </cell>
          <cell r="AI775" t="str">
            <v>Yên Đổ</v>
          </cell>
        </row>
        <row r="776">
          <cell r="C776" t="str">
            <v>NW19043573SW</v>
          </cell>
          <cell r="D776" t="str">
            <v>Ma Đức Minh</v>
          </cell>
          <cell r="E776" t="str">
            <v>Nam</v>
          </cell>
          <cell r="F776">
            <v>35928</v>
          </cell>
          <cell r="G776">
            <v>27</v>
          </cell>
          <cell r="H776" t="str">
            <v>P</v>
          </cell>
          <cell r="I776" t="str">
            <v>Hợp Thành, Phú Lương, Thái Nguyên</v>
          </cell>
          <cell r="J776" t="str">
            <v>Hợp Thành, Phú Lương, Thái Nguyên</v>
          </cell>
          <cell r="K776" t="str">
            <v>Thái Nguyên</v>
          </cell>
          <cell r="L776" t="str">
            <v>019098010388</v>
          </cell>
          <cell r="M776">
            <v>44419</v>
          </cell>
          <cell r="N776" t="str">
            <v>Cục CS QLHC về TTXH</v>
          </cell>
          <cell r="O776" t="str">
            <v>Độc thân</v>
          </cell>
          <cell r="P776" t="str">
            <v>Tày</v>
          </cell>
          <cell r="Q776" t="str">
            <v>Không</v>
          </cell>
          <cell r="R776" t="str">
            <v>Việt Nam</v>
          </cell>
          <cell r="S776" t="str">
            <v>Trung học phổ thông</v>
          </cell>
          <cell r="X776">
            <v>0</v>
          </cell>
          <cell r="AB776" t="str">
            <v>0967643248</v>
          </cell>
          <cell r="AC776" t="str">
            <v>0967643248</v>
          </cell>
          <cell r="AE776" t="str">
            <v>Kết Thành, Hợp Thành, Phú Lương, Thái Nguyên</v>
          </cell>
          <cell r="AF776" t="str">
            <v>Việt Nam</v>
          </cell>
          <cell r="AG776" t="str">
            <v>Thái Nguyên</v>
          </cell>
          <cell r="AH776" t="str">
            <v>Phú Lương</v>
          </cell>
          <cell r="AI776" t="str">
            <v>Hợp Thành</v>
          </cell>
        </row>
        <row r="777">
          <cell r="C777" t="str">
            <v>NW19043575MW</v>
          </cell>
          <cell r="D777" t="str">
            <v>Dương Minh Hậu</v>
          </cell>
          <cell r="E777" t="str">
            <v>Nam</v>
          </cell>
          <cell r="F777">
            <v>36460</v>
          </cell>
          <cell r="G777">
            <v>26</v>
          </cell>
          <cell r="H777" t="str">
            <v>M</v>
          </cell>
          <cell r="I777" t="str">
            <v>Trung Thành, Thái Nguyên, Thái Nguyên</v>
          </cell>
          <cell r="J777" t="str">
            <v>Trung Thành, Thái Nguyên, Thái Nguyên</v>
          </cell>
          <cell r="K777" t="str">
            <v>Thái Nguyên</v>
          </cell>
          <cell r="L777" t="str">
            <v>092001899</v>
          </cell>
          <cell r="M777">
            <v>43403</v>
          </cell>
          <cell r="N777" t="str">
            <v>Thái Nguyên</v>
          </cell>
          <cell r="O777" t="str">
            <v>Độc thân</v>
          </cell>
          <cell r="P777" t="str">
            <v>Kinh</v>
          </cell>
          <cell r="Q777" t="str">
            <v>Không</v>
          </cell>
          <cell r="R777" t="str">
            <v>Việt Nam</v>
          </cell>
          <cell r="S777" t="str">
            <v>Trung học phổ thông</v>
          </cell>
          <cell r="X777">
            <v>0</v>
          </cell>
          <cell r="AB777" t="e">
            <v>#N/A</v>
          </cell>
          <cell r="AC777" t="str">
            <v>0395360976</v>
          </cell>
          <cell r="AE777" t="str">
            <v>Tổ 2, Trung Thành , Thái Nguyên, Thái Nguyên</v>
          </cell>
          <cell r="AF777" t="str">
            <v>Việt Nam</v>
          </cell>
          <cell r="AG777" t="str">
            <v>Thái Nguyên</v>
          </cell>
          <cell r="AH777" t="str">
            <v>Thái Nguyên</v>
          </cell>
          <cell r="AI777" t="str">
            <v>Trung Thành</v>
          </cell>
        </row>
        <row r="778">
          <cell r="C778" t="str">
            <v>19043579PW</v>
          </cell>
          <cell r="D778" t="str">
            <v>Nguyễn Hương Giang</v>
          </cell>
          <cell r="E778" t="str">
            <v>Nữ</v>
          </cell>
          <cell r="F778">
            <v>32169</v>
          </cell>
          <cell r="G778">
            <v>37</v>
          </cell>
          <cell r="H778" t="str">
            <v>P</v>
          </cell>
          <cell r="I778" t="str">
            <v>Ôn Lương, Phú Lương, Thái Nguyên</v>
          </cell>
          <cell r="J778" t="str">
            <v>Ôn Lương, Phú Lương, Thái Nguyên</v>
          </cell>
          <cell r="K778" t="str">
            <v>Thái Nguyên</v>
          </cell>
          <cell r="L778" t="str">
            <v>019188013895</v>
          </cell>
          <cell r="M778">
            <v>44372</v>
          </cell>
          <cell r="N778" t="str">
            <v>Cục CS QLHC về TTXH</v>
          </cell>
          <cell r="O778" t="str">
            <v>Đã có gia đình</v>
          </cell>
          <cell r="P778" t="str">
            <v>Tày</v>
          </cell>
          <cell r="Q778" t="str">
            <v>Không</v>
          </cell>
          <cell r="R778" t="str">
            <v>Việt Nam</v>
          </cell>
          <cell r="S778" t="str">
            <v>Trung học cơ sở</v>
          </cell>
          <cell r="X778">
            <v>0</v>
          </cell>
          <cell r="AB778" t="str">
            <v>0988359250</v>
          </cell>
          <cell r="AC778" t="str">
            <v>0988359250</v>
          </cell>
          <cell r="AE778" t="str">
            <v>Tiến Thành, Hợp Thành, Phú Lương, Thái Nguyên</v>
          </cell>
          <cell r="AF778" t="str">
            <v>Việt Nam</v>
          </cell>
          <cell r="AG778" t="str">
            <v>Thái Nguyên</v>
          </cell>
          <cell r="AH778" t="str">
            <v>Phú Lương</v>
          </cell>
          <cell r="AI778" t="str">
            <v>Hợp Thành</v>
          </cell>
        </row>
        <row r="779">
          <cell r="C779" t="str">
            <v>19043583QW</v>
          </cell>
          <cell r="D779" t="str">
            <v>Lại Thị Nhàn</v>
          </cell>
          <cell r="E779" t="str">
            <v>Nữ</v>
          </cell>
          <cell r="F779">
            <v>30596</v>
          </cell>
          <cell r="G779">
            <v>42</v>
          </cell>
          <cell r="H779" t="str">
            <v>Q</v>
          </cell>
          <cell r="I779" t="str">
            <v>Tức Tranh, Phú Lương, Thái Nguyên</v>
          </cell>
          <cell r="J779" t="str">
            <v>Tức Tranh, Phú Lương, Thái Nguyên</v>
          </cell>
          <cell r="K779" t="str">
            <v>Thái Nguyên</v>
          </cell>
          <cell r="L779" t="str">
            <v>019183016054</v>
          </cell>
          <cell r="M779">
            <v>44547</v>
          </cell>
          <cell r="N779" t="str">
            <v>Cục CS QLHC về TTXH</v>
          </cell>
          <cell r="O779" t="str">
            <v>Đã có gia đình</v>
          </cell>
          <cell r="P779" t="str">
            <v>Kinh</v>
          </cell>
          <cell r="Q779" t="str">
            <v>Không</v>
          </cell>
          <cell r="R779" t="str">
            <v>Việt Nam</v>
          </cell>
          <cell r="S779" t="str">
            <v>Tiểu học</v>
          </cell>
          <cell r="X779">
            <v>0</v>
          </cell>
          <cell r="AB779" t="str">
            <v>0966156130</v>
          </cell>
          <cell r="AC779" t="str">
            <v>0966156130</v>
          </cell>
          <cell r="AE779" t="str">
            <v>Quyết Tiến, Tức Tranh, Phú Lương , Thái Nguyên</v>
          </cell>
          <cell r="AF779" t="str">
            <v>Việt Nam</v>
          </cell>
          <cell r="AG779" t="str">
            <v>Thái Nguyên</v>
          </cell>
          <cell r="AH779" t="str">
            <v>Phú Lương</v>
          </cell>
          <cell r="AI779" t="str">
            <v>Tức Tranh</v>
          </cell>
        </row>
        <row r="780">
          <cell r="C780" t="str">
            <v>NW19043585PW</v>
          </cell>
          <cell r="D780" t="str">
            <v>Nguyễn Minh Huệ</v>
          </cell>
          <cell r="E780" t="str">
            <v>Nữ</v>
          </cell>
          <cell r="F780">
            <v>36423</v>
          </cell>
          <cell r="G780">
            <v>26</v>
          </cell>
          <cell r="H780" t="str">
            <v>P</v>
          </cell>
          <cell r="I780" t="str">
            <v>Văn Hán, Đồng Hỷ, Thái Nguyên</v>
          </cell>
          <cell r="J780" t="str">
            <v>Văn Hán, Đồng Hỷ, Thái Nguyên</v>
          </cell>
          <cell r="K780" t="str">
            <v>Thái Nguyên</v>
          </cell>
          <cell r="L780" t="str">
            <v>091941705</v>
          </cell>
          <cell r="M780">
            <v>42168</v>
          </cell>
          <cell r="N780" t="str">
            <v>Thái Nguyên</v>
          </cell>
          <cell r="O780" t="str">
            <v>Độc thân</v>
          </cell>
          <cell r="P780" t="str">
            <v>Nùng</v>
          </cell>
          <cell r="Q780" t="str">
            <v>Không</v>
          </cell>
          <cell r="R780" t="str">
            <v>Việt Nam</v>
          </cell>
          <cell r="S780" t="str">
            <v>Trung học cơ sở</v>
          </cell>
          <cell r="X780">
            <v>0</v>
          </cell>
          <cell r="AB780" t="e">
            <v>#N/A</v>
          </cell>
          <cell r="AC780" t="str">
            <v>0375859127</v>
          </cell>
          <cell r="AE780" t="str">
            <v>Hòa Khê 1, Văn Hán, Đồng Hỷ, Thái Nguyên</v>
          </cell>
          <cell r="AF780" t="str">
            <v>Việt Nam</v>
          </cell>
          <cell r="AG780" t="str">
            <v>Thái Nguyên</v>
          </cell>
          <cell r="AH780" t="str">
            <v>Đồng Hỷ</v>
          </cell>
          <cell r="AI780" t="str">
            <v>Văn Hán</v>
          </cell>
        </row>
        <row r="781">
          <cell r="C781" t="str">
            <v>NW19053586PW</v>
          </cell>
          <cell r="D781" t="str">
            <v>Tạ Thị Hảo</v>
          </cell>
          <cell r="E781" t="str">
            <v>Nữ</v>
          </cell>
          <cell r="F781">
            <v>28911</v>
          </cell>
          <cell r="G781">
            <v>46</v>
          </cell>
          <cell r="H781" t="str">
            <v>P</v>
          </cell>
          <cell r="I781" t="str">
            <v>Đắc Sơn, Phổ Yên, Thái Nguyên</v>
          </cell>
          <cell r="J781" t="str">
            <v>Đắc Sơn, Phổ Yên, Thái Nguyên</v>
          </cell>
          <cell r="K781" t="str">
            <v>Thái Nguyên</v>
          </cell>
          <cell r="L781" t="str">
            <v>019179009103</v>
          </cell>
          <cell r="M781">
            <v>44372</v>
          </cell>
          <cell r="N781" t="str">
            <v>Cục CS QLHC về TTXH</v>
          </cell>
          <cell r="O781" t="str">
            <v>Đã có gia đình</v>
          </cell>
          <cell r="P781" t="str">
            <v>Kinh</v>
          </cell>
          <cell r="Q781" t="str">
            <v>Không</v>
          </cell>
          <cell r="R781" t="str">
            <v>Việt Nam</v>
          </cell>
          <cell r="S781" t="str">
            <v>Trung học cơ sở</v>
          </cell>
          <cell r="X781">
            <v>0</v>
          </cell>
          <cell r="AB781" t="str">
            <v>0363673170</v>
          </cell>
          <cell r="AC781" t="str">
            <v>0363673170</v>
          </cell>
          <cell r="AE781" t="str">
            <v>Chùa 3, Đắc Sơn, Phổ Yên, Thái Nguyên</v>
          </cell>
          <cell r="AF781" t="str">
            <v>Việt Nam</v>
          </cell>
          <cell r="AG781" t="str">
            <v>Thái Nguyên</v>
          </cell>
          <cell r="AH781" t="str">
            <v>Phổ Yên</v>
          </cell>
          <cell r="AI781" t="str">
            <v>Đắc Sơn</v>
          </cell>
        </row>
        <row r="782">
          <cell r="C782" t="str">
            <v>NW19053589PG</v>
          </cell>
          <cell r="D782" t="str">
            <v>Dương Thị Nguyệt</v>
          </cell>
          <cell r="E782" t="str">
            <v>Nữ</v>
          </cell>
          <cell r="F782">
            <v>36068</v>
          </cell>
          <cell r="G782">
            <v>27</v>
          </cell>
          <cell r="H782" t="str">
            <v>E</v>
          </cell>
          <cell r="I782" t="str">
            <v>Điềm Thụy, Phú Bình, Thái Nguyên</v>
          </cell>
          <cell r="J782" t="str">
            <v>Điềm Thụy, Phú Bình, Thái Nguyên</v>
          </cell>
          <cell r="K782" t="str">
            <v>Thái Nguyên</v>
          </cell>
          <cell r="L782" t="str">
            <v>091926995</v>
          </cell>
          <cell r="M782">
            <v>41740</v>
          </cell>
          <cell r="N782" t="str">
            <v>Thái Nguyên</v>
          </cell>
          <cell r="O782" t="str">
            <v>Độc thân</v>
          </cell>
          <cell r="P782" t="str">
            <v>Kinh</v>
          </cell>
          <cell r="Q782" t="str">
            <v>Không</v>
          </cell>
          <cell r="R782" t="str">
            <v>Việt Nam</v>
          </cell>
          <cell r="S782" t="str">
            <v>Trung học phổ thông</v>
          </cell>
          <cell r="X782">
            <v>0</v>
          </cell>
          <cell r="AB782" t="e">
            <v>#N/A</v>
          </cell>
          <cell r="AC782" t="str">
            <v>0376936491</v>
          </cell>
          <cell r="AE782" t="str">
            <v>Trung 3, Điềm Thụy, Phú Bình, Thái Nguyên</v>
          </cell>
          <cell r="AF782" t="str">
            <v>Việt Nam</v>
          </cell>
          <cell r="AG782" t="str">
            <v>Thái Nguyên</v>
          </cell>
          <cell r="AH782" t="str">
            <v>Phú Bình</v>
          </cell>
          <cell r="AI782" t="str">
            <v>Điềm Thụy</v>
          </cell>
        </row>
        <row r="783">
          <cell r="C783" t="str">
            <v>19053601EW</v>
          </cell>
          <cell r="D783" t="str">
            <v>Hoàng Văn Chinh</v>
          </cell>
          <cell r="E783" t="str">
            <v>Nam</v>
          </cell>
          <cell r="F783">
            <v>36457</v>
          </cell>
          <cell r="G783">
            <v>26</v>
          </cell>
          <cell r="H783" t="str">
            <v>E</v>
          </cell>
          <cell r="I783" t="str">
            <v>Tiên Phong, Phổ Yên, Thái Nguyên</v>
          </cell>
          <cell r="J783" t="str">
            <v>Tiên Phong, Phổ Yên, Thái Nguyên</v>
          </cell>
          <cell r="K783" t="str">
            <v>Thái Nguyên</v>
          </cell>
          <cell r="L783" t="str">
            <v>019099003392</v>
          </cell>
          <cell r="M783">
            <v>44325</v>
          </cell>
          <cell r="N783" t="str">
            <v>Cục CS QLHC về TTXH</v>
          </cell>
          <cell r="O783" t="str">
            <v>Độc thân</v>
          </cell>
          <cell r="P783" t="str">
            <v>Kinh</v>
          </cell>
          <cell r="Q783" t="str">
            <v>Không</v>
          </cell>
          <cell r="R783" t="str">
            <v>Việt Nam</v>
          </cell>
          <cell r="S783" t="str">
            <v>Trung học phổ thông</v>
          </cell>
          <cell r="X783">
            <v>0</v>
          </cell>
          <cell r="AB783" t="str">
            <v>0973164259</v>
          </cell>
          <cell r="AC783" t="str">
            <v>0973164259</v>
          </cell>
          <cell r="AE783" t="str">
            <v>Đại Tân, Tiên Phong, Phổ Yên, Thái Nguyên</v>
          </cell>
          <cell r="AF783" t="str">
            <v>Việt Nam</v>
          </cell>
          <cell r="AG783" t="str">
            <v>Thái Nguyên</v>
          </cell>
          <cell r="AH783" t="str">
            <v>Phổ Yên</v>
          </cell>
          <cell r="AI783" t="str">
            <v>Tiên Phong</v>
          </cell>
        </row>
        <row r="784">
          <cell r="C784" t="str">
            <v>NW19053595PW</v>
          </cell>
          <cell r="D784" t="str">
            <v>Lường Trung Đức</v>
          </cell>
          <cell r="E784" t="str">
            <v>Nam</v>
          </cell>
          <cell r="F784">
            <v>35047</v>
          </cell>
          <cell r="G784">
            <v>30</v>
          </cell>
          <cell r="H784" t="str">
            <v>E</v>
          </cell>
          <cell r="I784" t="str">
            <v>Yên Trach, Phú Lương, Thái Nguyên</v>
          </cell>
          <cell r="J784" t="str">
            <v>Yên Trach, Phú Lương, Thái Nguyên</v>
          </cell>
          <cell r="K784" t="str">
            <v>Thái Nguyên</v>
          </cell>
          <cell r="L784" t="str">
            <v>091716284</v>
          </cell>
          <cell r="M784">
            <v>40728</v>
          </cell>
          <cell r="N784" t="str">
            <v>Thái Nguyên</v>
          </cell>
          <cell r="O784" t="str">
            <v>Độc thân</v>
          </cell>
          <cell r="P784" t="str">
            <v>Tày</v>
          </cell>
          <cell r="Q784" t="str">
            <v>Không</v>
          </cell>
          <cell r="R784" t="str">
            <v>Việt Nam</v>
          </cell>
          <cell r="S784" t="str">
            <v>Trung học cơ sở</v>
          </cell>
          <cell r="X784">
            <v>0</v>
          </cell>
          <cell r="AB784" t="str">
            <v>0395653802</v>
          </cell>
          <cell r="AC784" t="str">
            <v>0395653802</v>
          </cell>
          <cell r="AE784" t="str">
            <v>Làng Nông, Yên Trạch, Phú Lương, Thái Nguyên</v>
          </cell>
          <cell r="AF784" t="str">
            <v>Việt Nam</v>
          </cell>
          <cell r="AG784" t="str">
            <v>Thái Nguyên</v>
          </cell>
          <cell r="AH784" t="str">
            <v>Phú Lương</v>
          </cell>
          <cell r="AI784" t="str">
            <v>Yên Trạch</v>
          </cell>
        </row>
        <row r="785">
          <cell r="C785" t="str">
            <v>NW19053602PW</v>
          </cell>
          <cell r="D785" t="str">
            <v>Trần Trọng Tùng</v>
          </cell>
          <cell r="E785" t="str">
            <v>Nam</v>
          </cell>
          <cell r="F785">
            <v>35556</v>
          </cell>
          <cell r="G785">
            <v>28</v>
          </cell>
          <cell r="H785" t="str">
            <v>E</v>
          </cell>
          <cell r="I785" t="str">
            <v>Vạn Phái, Phổ Yên, Thái Nguyên</v>
          </cell>
          <cell r="J785" t="str">
            <v>Vạn Phái, Phổ Yên, Thái Nguyên</v>
          </cell>
          <cell r="K785" t="str">
            <v>Thái Nguyên</v>
          </cell>
          <cell r="L785" t="str">
            <v>091918744</v>
          </cell>
          <cell r="M785">
            <v>42491</v>
          </cell>
          <cell r="N785" t="str">
            <v>Thái Nguyên</v>
          </cell>
          <cell r="O785" t="str">
            <v>Đã có gia đình</v>
          </cell>
          <cell r="P785" t="str">
            <v>Kinh</v>
          </cell>
          <cell r="Q785" t="str">
            <v>Không</v>
          </cell>
          <cell r="R785" t="str">
            <v>Việt Nam</v>
          </cell>
          <cell r="S785" t="str">
            <v>Trung học phổ thông</v>
          </cell>
          <cell r="X785">
            <v>0</v>
          </cell>
          <cell r="AB785" t="str">
            <v>0981919997</v>
          </cell>
          <cell r="AC785" t="str">
            <v>0981919997</v>
          </cell>
          <cell r="AE785" t="str">
            <v>Trường Giang, Vạn Phái, Phổ Yên, Thái Nguyên</v>
          </cell>
          <cell r="AF785" t="str">
            <v>Việt Nam</v>
          </cell>
          <cell r="AG785" t="str">
            <v>Thái Nguyên</v>
          </cell>
          <cell r="AH785" t="str">
            <v>Phổ Yên</v>
          </cell>
          <cell r="AI785" t="str">
            <v>Vạn Phái</v>
          </cell>
        </row>
        <row r="786">
          <cell r="C786" t="str">
            <v>19053603EG</v>
          </cell>
          <cell r="D786" t="str">
            <v>Ma Đình Đức</v>
          </cell>
          <cell r="E786" t="str">
            <v>Nam</v>
          </cell>
          <cell r="F786">
            <v>31275</v>
          </cell>
          <cell r="G786">
            <v>40</v>
          </cell>
          <cell r="H786" t="str">
            <v>E</v>
          </cell>
          <cell r="I786" t="str">
            <v>Bình Yên, Định Hóa, Thái Nguyên</v>
          </cell>
          <cell r="J786" t="str">
            <v>Bình Yên, Định Hóa, Thái Nguyên</v>
          </cell>
          <cell r="K786" t="str">
            <v>Thái Nguyên</v>
          </cell>
          <cell r="L786" t="str">
            <v>019085007937</v>
          </cell>
          <cell r="M786">
            <v>44455</v>
          </cell>
          <cell r="N786" t="str">
            <v>Cục CS QLHC về TTXH</v>
          </cell>
          <cell r="O786" t="str">
            <v>Đã có gia đình</v>
          </cell>
          <cell r="P786" t="str">
            <v>Kinh</v>
          </cell>
          <cell r="Q786" t="str">
            <v>Không</v>
          </cell>
          <cell r="R786" t="str">
            <v>Việt Nam</v>
          </cell>
          <cell r="S786" t="str">
            <v>Trung học phổ thông</v>
          </cell>
          <cell r="X786">
            <v>0</v>
          </cell>
          <cell r="AB786" t="str">
            <v>0974895189</v>
          </cell>
          <cell r="AC786" t="str">
            <v>0974895189</v>
          </cell>
          <cell r="AE786" t="str">
            <v>Đá Bay, Bình Yên, Định Hóa, Thái Nguyên</v>
          </cell>
          <cell r="AF786" t="str">
            <v>Việt Nam</v>
          </cell>
          <cell r="AG786" t="str">
            <v>Thái Nguyên</v>
          </cell>
          <cell r="AH786" t="str">
            <v>Định Hóa</v>
          </cell>
          <cell r="AI786" t="str">
            <v>Bình Yên</v>
          </cell>
        </row>
        <row r="787">
          <cell r="C787" t="str">
            <v>NW19053605PW</v>
          </cell>
          <cell r="D787" t="str">
            <v>Nguyễn Văn Niên</v>
          </cell>
          <cell r="E787" t="str">
            <v>Nam</v>
          </cell>
          <cell r="F787">
            <v>32905</v>
          </cell>
          <cell r="G787">
            <v>35</v>
          </cell>
          <cell r="H787" t="str">
            <v>E</v>
          </cell>
          <cell r="I787" t="str">
            <v>Cát Nê, Đại Từ, Thái Nguyên</v>
          </cell>
          <cell r="J787" t="str">
            <v>Cát Nê, Đại Từ, Thái Nguyên</v>
          </cell>
          <cell r="K787" t="str">
            <v>Thái Nguyên</v>
          </cell>
          <cell r="L787" t="str">
            <v>091670627</v>
          </cell>
          <cell r="M787">
            <v>41570</v>
          </cell>
          <cell r="N787" t="str">
            <v>Thái Nguyên</v>
          </cell>
          <cell r="O787" t="str">
            <v>Đã có gia đình</v>
          </cell>
          <cell r="P787" t="str">
            <v>Kinh</v>
          </cell>
          <cell r="Q787" t="str">
            <v>Không</v>
          </cell>
          <cell r="R787" t="str">
            <v>Việt Nam</v>
          </cell>
          <cell r="S787" t="str">
            <v>Trung cấp</v>
          </cell>
          <cell r="X787">
            <v>2010</v>
          </cell>
          <cell r="AB787" t="e">
            <v>#N/A</v>
          </cell>
          <cell r="AC787" t="str">
            <v>0358336862</v>
          </cell>
          <cell r="AE787" t="str">
            <v>Đồng Gốc, Cát Nê, Đại Từ, Thái Nguyên</v>
          </cell>
          <cell r="AF787" t="str">
            <v>Việt Nam</v>
          </cell>
          <cell r="AG787" t="str">
            <v>Thái Nguyên</v>
          </cell>
          <cell r="AH787" t="str">
            <v>Đại Từ</v>
          </cell>
          <cell r="AI787" t="str">
            <v>Cát Nê</v>
          </cell>
        </row>
        <row r="788">
          <cell r="C788" t="str">
            <v>NW19053621PW</v>
          </cell>
          <cell r="D788" t="str">
            <v>Cù Xuân Vũ</v>
          </cell>
          <cell r="E788" t="str">
            <v>Nam</v>
          </cell>
          <cell r="F788">
            <v>30311</v>
          </cell>
          <cell r="G788">
            <v>43</v>
          </cell>
          <cell r="H788" t="str">
            <v>P</v>
          </cell>
          <cell r="I788" t="str">
            <v>Thuận Thành, Phổ Yên , Thái Nguyên</v>
          </cell>
          <cell r="J788" t="str">
            <v>Thuận Thành, Phổ Yên , Thái Nguyên</v>
          </cell>
          <cell r="K788" t="str">
            <v>Thái Nguyên</v>
          </cell>
          <cell r="L788" t="str">
            <v>090799979</v>
          </cell>
          <cell r="M788">
            <v>41867</v>
          </cell>
          <cell r="N788" t="str">
            <v>Thái Nguyên</v>
          </cell>
          <cell r="O788" t="str">
            <v>Đã có gia đình</v>
          </cell>
          <cell r="P788" t="str">
            <v>Kinh</v>
          </cell>
          <cell r="Q788" t="str">
            <v>Không</v>
          </cell>
          <cell r="R788" t="str">
            <v>Việt Nam</v>
          </cell>
          <cell r="S788" t="str">
            <v>Cao đẳng</v>
          </cell>
          <cell r="X788">
            <v>2006</v>
          </cell>
          <cell r="AB788" t="e">
            <v>#N/A</v>
          </cell>
          <cell r="AC788" t="str">
            <v>0978703029</v>
          </cell>
          <cell r="AE788" t="str">
            <v>Dâu, Thuận Thành, Phổ Yên, Thái Nguyên</v>
          </cell>
          <cell r="AF788" t="str">
            <v>Việt Nam</v>
          </cell>
          <cell r="AG788" t="str">
            <v>Thái Nguyên</v>
          </cell>
          <cell r="AH788" t="str">
            <v>Phổ Yên</v>
          </cell>
          <cell r="AI788" t="str">
            <v>Thuận Thành</v>
          </cell>
        </row>
        <row r="789">
          <cell r="C789" t="str">
            <v>NW19053622QW</v>
          </cell>
          <cell r="D789" t="str">
            <v>Nông Văn Trì</v>
          </cell>
          <cell r="E789" t="str">
            <v>Nam</v>
          </cell>
          <cell r="F789">
            <v>34499</v>
          </cell>
          <cell r="G789">
            <v>31</v>
          </cell>
          <cell r="H789" t="str">
            <v>Q</v>
          </cell>
          <cell r="I789" t="str">
            <v>Hòa Bình, Chi Lăng, Lạng Sơn</v>
          </cell>
          <cell r="J789" t="str">
            <v>Hòa Bình, Chi Lăng, Lạng Sơn</v>
          </cell>
          <cell r="K789" t="str">
            <v>Lạng Sơn</v>
          </cell>
          <cell r="L789" t="str">
            <v>020094006932</v>
          </cell>
          <cell r="M789">
            <v>44325</v>
          </cell>
          <cell r="N789" t="str">
            <v>Cục CS QLHC về TTXH</v>
          </cell>
          <cell r="O789" t="str">
            <v>Đã có gia đình</v>
          </cell>
          <cell r="P789" t="str">
            <v>Nùng</v>
          </cell>
          <cell r="Q789" t="str">
            <v>Không</v>
          </cell>
          <cell r="R789" t="str">
            <v>Việt Nam</v>
          </cell>
          <cell r="S789" t="str">
            <v>Trung học phổ thông</v>
          </cell>
          <cell r="X789">
            <v>0</v>
          </cell>
          <cell r="AB789" t="str">
            <v>0328025512</v>
          </cell>
          <cell r="AC789" t="str">
            <v>0328025512</v>
          </cell>
          <cell r="AE789" t="str">
            <v>Lũng Nghiều, Hòa Bình, Chi Lăng, Lạng Sơn</v>
          </cell>
          <cell r="AF789" t="str">
            <v>Việt Nam</v>
          </cell>
          <cell r="AG789" t="str">
            <v>Lạng Sơn</v>
          </cell>
          <cell r="AH789" t="str">
            <v>Chi Lăng</v>
          </cell>
          <cell r="AI789" t="str">
            <v>Hòa Bình</v>
          </cell>
        </row>
        <row r="790">
          <cell r="C790" t="str">
            <v>NW19053623PW</v>
          </cell>
          <cell r="D790" t="str">
            <v>Ngọc Văn Quy</v>
          </cell>
          <cell r="E790" t="str">
            <v>Nam</v>
          </cell>
          <cell r="F790">
            <v>34037</v>
          </cell>
          <cell r="G790">
            <v>32</v>
          </cell>
          <cell r="H790" t="str">
            <v>Q</v>
          </cell>
          <cell r="I790" t="str">
            <v>Tân Long, Đồng Hỷ, Thái Nguyên</v>
          </cell>
          <cell r="J790" t="str">
            <v>Tân Long, Đồng Hỷ, Thái Nguyên</v>
          </cell>
          <cell r="K790" t="str">
            <v>Thái Nguyên</v>
          </cell>
          <cell r="L790" t="str">
            <v>019093004480</v>
          </cell>
          <cell r="M790">
            <v>44419</v>
          </cell>
          <cell r="N790" t="str">
            <v>Cục CS QLHC về TTXH</v>
          </cell>
          <cell r="O790" t="str">
            <v>Đã có gia đình</v>
          </cell>
          <cell r="P790" t="str">
            <v>Kinh</v>
          </cell>
          <cell r="Q790" t="str">
            <v>Không</v>
          </cell>
          <cell r="R790" t="str">
            <v>Việt Nam</v>
          </cell>
          <cell r="S790" t="str">
            <v>Trung học phổ thông</v>
          </cell>
          <cell r="X790">
            <v>0</v>
          </cell>
          <cell r="AB790" t="str">
            <v>0982417444</v>
          </cell>
          <cell r="AC790" t="str">
            <v>0982417444</v>
          </cell>
          <cell r="AE790" t="str">
            <v>Hồng Phong, Tân Long, Đồng Hỷ, Thái Nguyên</v>
          </cell>
          <cell r="AF790" t="str">
            <v>Việt Nam</v>
          </cell>
          <cell r="AG790" t="str">
            <v>Thái Nguyên</v>
          </cell>
          <cell r="AH790" t="str">
            <v>Đồng Hỷ</v>
          </cell>
          <cell r="AI790" t="str">
            <v>Tân Long</v>
          </cell>
        </row>
        <row r="791">
          <cell r="C791" t="str">
            <v>NW19053625PW</v>
          </cell>
          <cell r="D791" t="str">
            <v>Ma Hoàng Anh</v>
          </cell>
          <cell r="E791" t="str">
            <v>Nam</v>
          </cell>
          <cell r="F791">
            <v>34990</v>
          </cell>
          <cell r="G791">
            <v>30</v>
          </cell>
          <cell r="H791" t="str">
            <v>Q</v>
          </cell>
          <cell r="I791" t="str">
            <v>Lam Vỹ, Định Hóa, Thái Nguyên</v>
          </cell>
          <cell r="J791" t="str">
            <v>Lam Vỹ, Định Hóa, Thái Nguyên</v>
          </cell>
          <cell r="K791" t="str">
            <v>Thái Nguyên</v>
          </cell>
          <cell r="L791" t="str">
            <v>091754755</v>
          </cell>
          <cell r="M791">
            <v>43585</v>
          </cell>
          <cell r="N791" t="str">
            <v>Thái Nguyên</v>
          </cell>
          <cell r="O791" t="str">
            <v>Độc thân</v>
          </cell>
          <cell r="P791" t="str">
            <v>kinh</v>
          </cell>
          <cell r="Q791" t="str">
            <v>Không</v>
          </cell>
          <cell r="R791" t="str">
            <v>Việt Nam</v>
          </cell>
          <cell r="S791" t="str">
            <v>Trung học cơ sở</v>
          </cell>
          <cell r="X791">
            <v>0</v>
          </cell>
          <cell r="AB791" t="str">
            <v>0967825423</v>
          </cell>
          <cell r="AC791" t="str">
            <v>0967825423</v>
          </cell>
          <cell r="AE791" t="str">
            <v>Bản Cáu, Lam Vỹ, Định Hóa, Thái Nguyên</v>
          </cell>
          <cell r="AF791" t="str">
            <v>Việt Nam</v>
          </cell>
          <cell r="AG791" t="str">
            <v>Thái Nguyên</v>
          </cell>
          <cell r="AH791" t="str">
            <v>Định Hóa</v>
          </cell>
          <cell r="AI791" t="str">
            <v>Lam Vỹ</v>
          </cell>
        </row>
        <row r="792">
          <cell r="C792" t="str">
            <v>NW19053627QW</v>
          </cell>
          <cell r="D792" t="str">
            <v>Nguyễn Thị Huyền</v>
          </cell>
          <cell r="E792" t="str">
            <v>Nữ</v>
          </cell>
          <cell r="F792">
            <v>31999</v>
          </cell>
          <cell r="G792">
            <v>38</v>
          </cell>
          <cell r="H792" t="str">
            <v>Q</v>
          </cell>
          <cell r="I792" t="str">
            <v>Hòa Binh, Đồng Hỷ, Thái Nguyên</v>
          </cell>
          <cell r="J792" t="str">
            <v>Hòa Binh, Đồng Hỷ, Thái Nguyên</v>
          </cell>
          <cell r="K792" t="str">
            <v>Thái Nguyên</v>
          </cell>
          <cell r="L792" t="str">
            <v>019187002579</v>
          </cell>
          <cell r="M792">
            <v>44302</v>
          </cell>
          <cell r="N792" t="str">
            <v>Cục CS QLHC về TTXH</v>
          </cell>
          <cell r="O792" t="str">
            <v>Đã có gia đình</v>
          </cell>
          <cell r="P792" t="str">
            <v>Kinh</v>
          </cell>
          <cell r="Q792" t="str">
            <v>Không</v>
          </cell>
          <cell r="R792" t="str">
            <v>Việt Nam</v>
          </cell>
          <cell r="S792" t="str">
            <v>Trung học cơ sở</v>
          </cell>
          <cell r="X792">
            <v>0</v>
          </cell>
          <cell r="AB792" t="str">
            <v>0372695964</v>
          </cell>
          <cell r="AC792" t="str">
            <v>0372695964</v>
          </cell>
          <cell r="AE792" t="str">
            <v>Cà Phê 2, Minh Lập, Đồng Hỷ, Thái Nguyên</v>
          </cell>
          <cell r="AF792" t="str">
            <v>Việt Nam</v>
          </cell>
          <cell r="AG792" t="str">
            <v>Thái Nguyên</v>
          </cell>
          <cell r="AH792" t="str">
            <v>Đồng Hỷ</v>
          </cell>
          <cell r="AI792" t="str">
            <v>Minh Lập</v>
          </cell>
        </row>
        <row r="793">
          <cell r="C793" t="str">
            <v>19053634PW</v>
          </cell>
          <cell r="D793" t="str">
            <v>Dương Thị Huệ</v>
          </cell>
          <cell r="E793" t="str">
            <v>Nữ</v>
          </cell>
          <cell r="F793">
            <v>31607</v>
          </cell>
          <cell r="G793">
            <v>39</v>
          </cell>
          <cell r="H793" t="str">
            <v>P</v>
          </cell>
          <cell r="I793" t="str">
            <v>Bảo Lý, Phú Bình, Thái Nguyên</v>
          </cell>
          <cell r="J793" t="str">
            <v>Bảo Lý, Phú Bình, Thái Nguyên</v>
          </cell>
          <cell r="K793" t="str">
            <v>Thái Nguyên</v>
          </cell>
          <cell r="L793" t="str">
            <v>019186012279</v>
          </cell>
          <cell r="M793">
            <v>44427</v>
          </cell>
          <cell r="N793" t="str">
            <v>Cục CS QLHC về TTXH</v>
          </cell>
          <cell r="O793" t="str">
            <v>Đã có gia đình</v>
          </cell>
          <cell r="P793" t="str">
            <v>Kinh</v>
          </cell>
          <cell r="Q793" t="str">
            <v>Không</v>
          </cell>
          <cell r="R793" t="str">
            <v>Việt Nam</v>
          </cell>
          <cell r="S793" t="str">
            <v>Trung học cơ sở</v>
          </cell>
          <cell r="X793">
            <v>0</v>
          </cell>
          <cell r="AB793" t="str">
            <v>0342160102</v>
          </cell>
          <cell r="AC793" t="str">
            <v>0342160102</v>
          </cell>
          <cell r="AE793" t="str">
            <v>Kê, Tân Khánh, Phú Bình, Thái Nguyên</v>
          </cell>
          <cell r="AF793" t="str">
            <v>Việt Nam</v>
          </cell>
          <cell r="AG793" t="str">
            <v>Thái Nguyên</v>
          </cell>
          <cell r="AH793" t="str">
            <v>Phú Bình</v>
          </cell>
          <cell r="AI793" t="str">
            <v>Tân Khánh</v>
          </cell>
        </row>
        <row r="794">
          <cell r="C794" t="str">
            <v>NW19053637PW</v>
          </cell>
          <cell r="D794" t="str">
            <v>Nguyễn Thị Tuyền</v>
          </cell>
          <cell r="E794" t="str">
            <v>Nữ</v>
          </cell>
          <cell r="F794">
            <v>28796</v>
          </cell>
          <cell r="G794">
            <v>47</v>
          </cell>
          <cell r="H794" t="str">
            <v>P</v>
          </cell>
          <cell r="I794" t="str">
            <v>Tân Kim, Phú Bình, Thái Nguyên</v>
          </cell>
          <cell r="J794" t="str">
            <v>Tân Kim, Phú Bình, Thái Nguyên</v>
          </cell>
          <cell r="K794" t="str">
            <v>Thái Nguyên</v>
          </cell>
          <cell r="L794" t="str">
            <v>090956376</v>
          </cell>
          <cell r="M794">
            <v>42367</v>
          </cell>
          <cell r="N794" t="str">
            <v>Thái Nguyên</v>
          </cell>
          <cell r="O794" t="str">
            <v>Đã có gia đình</v>
          </cell>
          <cell r="P794" t="str">
            <v>Kinh</v>
          </cell>
          <cell r="Q794" t="str">
            <v>Thiên Chúa Giáo</v>
          </cell>
          <cell r="R794" t="str">
            <v>Việt Nam</v>
          </cell>
          <cell r="S794" t="str">
            <v>Tiểu học</v>
          </cell>
          <cell r="X794">
            <v>0</v>
          </cell>
          <cell r="AB794" t="str">
            <v>0976895043</v>
          </cell>
          <cell r="AC794" t="str">
            <v>0976895043</v>
          </cell>
          <cell r="AE794" t="str">
            <v>Hải Minh, Tân Kim, Phú Bình, Thái Nguyên</v>
          </cell>
          <cell r="AF794" t="str">
            <v>Việt Nam</v>
          </cell>
          <cell r="AG794" t="str">
            <v>Thái Nguyên</v>
          </cell>
          <cell r="AH794" t="str">
            <v>Phú Bình</v>
          </cell>
          <cell r="AI794" t="str">
            <v>Tân Kim</v>
          </cell>
        </row>
        <row r="795">
          <cell r="C795" t="str">
            <v>NW19053640QW</v>
          </cell>
          <cell r="D795" t="str">
            <v>Nguyễn Thị Sơn</v>
          </cell>
          <cell r="E795" t="str">
            <v>Nữ</v>
          </cell>
          <cell r="F795">
            <v>30152</v>
          </cell>
          <cell r="G795">
            <v>43</v>
          </cell>
          <cell r="H795" t="str">
            <v>Q</v>
          </cell>
          <cell r="I795" t="str">
            <v>Phượng Tiến, Định Hóa, Thái Nguyên</v>
          </cell>
          <cell r="J795" t="str">
            <v>Phượng Tiến, Định Hóa, Thái Nguyên</v>
          </cell>
          <cell r="K795" t="str">
            <v>Thái Nguyên</v>
          </cell>
          <cell r="L795" t="str">
            <v>019182008932</v>
          </cell>
          <cell r="M795">
            <v>44325</v>
          </cell>
          <cell r="N795" t="str">
            <v>Cục CS QLHC về TTXH</v>
          </cell>
          <cell r="O795" t="str">
            <v>Đã có gia đình</v>
          </cell>
          <cell r="P795" t="str">
            <v>Kinh</v>
          </cell>
          <cell r="Q795" t="str">
            <v>Tày</v>
          </cell>
          <cell r="R795" t="str">
            <v>Việt Nam</v>
          </cell>
          <cell r="S795" t="str">
            <v>Trung học phổ thông</v>
          </cell>
          <cell r="X795">
            <v>0</v>
          </cell>
          <cell r="AB795" t="str">
            <v>0394406455</v>
          </cell>
          <cell r="AC795" t="str">
            <v>0394406455</v>
          </cell>
          <cell r="AE795" t="str">
            <v>Mấu, Phượng Tiến, Định Hóa, Thái Nguyên</v>
          </cell>
          <cell r="AF795" t="str">
            <v>Việt Nam</v>
          </cell>
          <cell r="AG795" t="str">
            <v>Thái Nguyên</v>
          </cell>
          <cell r="AH795" t="str">
            <v>Định Hóa</v>
          </cell>
          <cell r="AI795" t="str">
            <v>Phượng Tiến</v>
          </cell>
        </row>
        <row r="796">
          <cell r="C796" t="str">
            <v>19053642SW</v>
          </cell>
          <cell r="D796" t="str">
            <v>Nguyễn Văn Tới</v>
          </cell>
          <cell r="E796" t="str">
            <v>Nam</v>
          </cell>
          <cell r="F796">
            <v>31106</v>
          </cell>
          <cell r="G796">
            <v>40</v>
          </cell>
          <cell r="H796" t="str">
            <v>S</v>
          </cell>
          <cell r="I796" t="str">
            <v>Hà Châu, Phú Bình, Thái Nguyên</v>
          </cell>
          <cell r="J796" t="str">
            <v>Hà Châu, Phú Bình, Thái Nguyên</v>
          </cell>
          <cell r="K796" t="str">
            <v>Thái Nguyên</v>
          </cell>
          <cell r="L796" t="str">
            <v>019085011312</v>
          </cell>
          <cell r="M796">
            <v>44534</v>
          </cell>
          <cell r="N796" t="str">
            <v>Cục CS QLHC về TTXH</v>
          </cell>
          <cell r="O796" t="str">
            <v>Đã có gia đình</v>
          </cell>
          <cell r="P796" t="str">
            <v>Kinh</v>
          </cell>
          <cell r="Q796" t="str">
            <v>Không</v>
          </cell>
          <cell r="R796" t="str">
            <v>Việt Nam</v>
          </cell>
          <cell r="S796" t="str">
            <v>Trung học phổ thông</v>
          </cell>
          <cell r="X796">
            <v>0</v>
          </cell>
          <cell r="AB796" t="str">
            <v>0964988212</v>
          </cell>
          <cell r="AC796" t="str">
            <v>0964988212</v>
          </cell>
          <cell r="AE796" t="str">
            <v>Đông, Hà Châu, Phú Bình, Thái Nguyên</v>
          </cell>
          <cell r="AF796" t="str">
            <v>Việt Nam</v>
          </cell>
          <cell r="AG796" t="str">
            <v>Thái Nguyên</v>
          </cell>
          <cell r="AH796" t="str">
            <v>Phú Bình</v>
          </cell>
          <cell r="AI796" t="str">
            <v>Hà Châu</v>
          </cell>
        </row>
        <row r="797">
          <cell r="C797" t="str">
            <v>NW19053643PW</v>
          </cell>
          <cell r="D797" t="str">
            <v>Nguyễn Văn Thiềm</v>
          </cell>
          <cell r="E797" t="str">
            <v>Nam</v>
          </cell>
          <cell r="F797">
            <v>33818</v>
          </cell>
          <cell r="G797">
            <v>33</v>
          </cell>
          <cell r="H797" t="str">
            <v>E</v>
          </cell>
          <cell r="I797" t="str">
            <v>Thượng Đình, Phú Bình, Thái Nguyên</v>
          </cell>
          <cell r="J797" t="str">
            <v>Thượng Đình, Phú Bình, Thái Nguyên</v>
          </cell>
          <cell r="K797" t="str">
            <v>Thái Nguyên</v>
          </cell>
          <cell r="L797" t="str">
            <v>091813542</v>
          </cell>
          <cell r="M797">
            <v>42917</v>
          </cell>
          <cell r="N797" t="str">
            <v>Thái Nguyên</v>
          </cell>
          <cell r="O797" t="str">
            <v>Đã có gia đình</v>
          </cell>
          <cell r="P797" t="str">
            <v>Kinh</v>
          </cell>
          <cell r="Q797" t="str">
            <v>Không</v>
          </cell>
          <cell r="R797" t="str">
            <v>Việt Nam</v>
          </cell>
          <cell r="S797" t="str">
            <v>Trung cấp</v>
          </cell>
          <cell r="X797">
            <v>2014</v>
          </cell>
          <cell r="AB797" t="str">
            <v>0973066746</v>
          </cell>
          <cell r="AC797" t="str">
            <v>0973066746</v>
          </cell>
          <cell r="AE797" t="str">
            <v>Đông Hồ, Thượng Đình, Phú Bình, Thái Nguyên</v>
          </cell>
          <cell r="AF797" t="str">
            <v>Việt Nam</v>
          </cell>
          <cell r="AG797" t="str">
            <v>Thái Nguyên</v>
          </cell>
          <cell r="AH797" t="str">
            <v>Phú Bình</v>
          </cell>
          <cell r="AI797" t="str">
            <v>Thượng Đình</v>
          </cell>
        </row>
        <row r="798">
          <cell r="C798" t="str">
            <v>NW19053650PW</v>
          </cell>
          <cell r="D798" t="str">
            <v>Dương Văn Kiên</v>
          </cell>
          <cell r="E798" t="str">
            <v>Nam</v>
          </cell>
          <cell r="F798">
            <v>34081</v>
          </cell>
          <cell r="G798">
            <v>32</v>
          </cell>
          <cell r="H798" t="str">
            <v>P</v>
          </cell>
          <cell r="I798" t="str">
            <v>Nghiên Loan, Pác Nặm, Bắc Kạn</v>
          </cell>
          <cell r="J798" t="str">
            <v>Nghiên Loan, Pác Nặm, Bắc Kạn</v>
          </cell>
          <cell r="K798" t="str">
            <v>Bắc Kạn</v>
          </cell>
          <cell r="L798" t="str">
            <v>095183522</v>
          </cell>
          <cell r="M798">
            <v>42623</v>
          </cell>
          <cell r="N798" t="str">
            <v>Bắc Kạn</v>
          </cell>
          <cell r="O798" t="str">
            <v>Độc thân</v>
          </cell>
          <cell r="P798" t="str">
            <v>Nùng</v>
          </cell>
          <cell r="Q798" t="str">
            <v>Không</v>
          </cell>
          <cell r="R798" t="str">
            <v>Việt Nam</v>
          </cell>
          <cell r="S798" t="str">
            <v>Trung học phổ thông</v>
          </cell>
          <cell r="X798">
            <v>0</v>
          </cell>
          <cell r="AB798" t="e">
            <v>#N/A</v>
          </cell>
          <cell r="AC798" t="str">
            <v>0962404632</v>
          </cell>
          <cell r="AE798" t="str">
            <v>Nặm Vằm, Nghiên Loan, Pác Nặm, Bắc Kạn</v>
          </cell>
          <cell r="AF798" t="str">
            <v>Việt Nam</v>
          </cell>
          <cell r="AG798" t="str">
            <v>Bắc Kạn</v>
          </cell>
          <cell r="AH798" t="str">
            <v>Pác Nặm</v>
          </cell>
          <cell r="AI798" t="str">
            <v>Nghiên Loan</v>
          </cell>
        </row>
        <row r="799">
          <cell r="C799" t="str">
            <v>NW19053665PW</v>
          </cell>
          <cell r="D799" t="str">
            <v>Đàm Thị Lợi</v>
          </cell>
          <cell r="E799" t="str">
            <v>Nữ</v>
          </cell>
          <cell r="F799">
            <v>27677</v>
          </cell>
          <cell r="G799">
            <v>50</v>
          </cell>
          <cell r="H799" t="str">
            <v>P</v>
          </cell>
          <cell r="I799" t="str">
            <v>Phúc Thuận, Phổ Yên, Thái Nguyên</v>
          </cell>
          <cell r="J799" t="str">
            <v>Phúc Thuận, Phổ Yên, Thái Nguyên</v>
          </cell>
          <cell r="K799" t="str">
            <v>Thái Nguyên</v>
          </cell>
          <cell r="L799" t="str">
            <v>019175012261</v>
          </cell>
          <cell r="M799">
            <v>44445</v>
          </cell>
          <cell r="N799" t="str">
            <v>Cục CS QLHC về TTXH</v>
          </cell>
          <cell r="O799" t="str">
            <v>Đã có gia đình</v>
          </cell>
          <cell r="P799" t="str">
            <v>Kinh</v>
          </cell>
          <cell r="Q799" t="str">
            <v>Không</v>
          </cell>
          <cell r="R799" t="str">
            <v>Việt Nam</v>
          </cell>
          <cell r="S799" t="str">
            <v>Trung học cơ sở</v>
          </cell>
          <cell r="X799">
            <v>0</v>
          </cell>
          <cell r="AB799" t="str">
            <v>0352025078</v>
          </cell>
          <cell r="AC799" t="str">
            <v>0352025078</v>
          </cell>
          <cell r="AE799" t="str">
            <v>Phúc Long, Bắc Sơn, Phổ Yên, Thái Nguyên</v>
          </cell>
          <cell r="AF799" t="str">
            <v>Việt Nam</v>
          </cell>
          <cell r="AG799" t="str">
            <v>Thái Nguyên</v>
          </cell>
          <cell r="AH799" t="str">
            <v>Phổ Yên</v>
          </cell>
          <cell r="AI799" t="str">
            <v>Bắc Sơn</v>
          </cell>
        </row>
        <row r="800">
          <cell r="C800" t="str">
            <v>NW19053666PW</v>
          </cell>
          <cell r="D800" t="str">
            <v>Nguyễn Thị Hiền</v>
          </cell>
          <cell r="E800" t="str">
            <v>Nữ</v>
          </cell>
          <cell r="F800">
            <v>27987</v>
          </cell>
          <cell r="G800">
            <v>49</v>
          </cell>
          <cell r="H800" t="str">
            <v>P</v>
          </cell>
          <cell r="I800" t="str">
            <v>Phúc Thuận, Phổ Yên, Thái Nguyên</v>
          </cell>
          <cell r="J800" t="str">
            <v>Phúc Thuận, Phổ Yên, Thái Nguyên</v>
          </cell>
          <cell r="K800" t="str">
            <v>Thái Nguyên</v>
          </cell>
          <cell r="L800" t="str">
            <v>019176013470</v>
          </cell>
          <cell r="M800" t="str">
            <v>11/082021</v>
          </cell>
          <cell r="N800" t="str">
            <v>Cục CS QLHC về TTXH</v>
          </cell>
          <cell r="O800" t="str">
            <v>Đã có gia đình</v>
          </cell>
          <cell r="P800" t="str">
            <v>Kinh</v>
          </cell>
          <cell r="Q800" t="str">
            <v>Không</v>
          </cell>
          <cell r="R800" t="str">
            <v>Việt Nam</v>
          </cell>
          <cell r="S800" t="str">
            <v>Trung học cơ sở</v>
          </cell>
          <cell r="X800">
            <v>0</v>
          </cell>
          <cell r="AB800" t="str">
            <v>0347984402</v>
          </cell>
          <cell r="AC800" t="str">
            <v>0347984402</v>
          </cell>
          <cell r="AE800" t="str">
            <v>Bãi Hu, Phúc Thuận, Phổ Yên, Thái Nguyên</v>
          </cell>
          <cell r="AF800" t="str">
            <v>Việt Nam</v>
          </cell>
          <cell r="AG800" t="str">
            <v>Thái Nguyên</v>
          </cell>
          <cell r="AH800" t="str">
            <v>Phổ Yên</v>
          </cell>
          <cell r="AI800" t="str">
            <v>Phúc Thuận</v>
          </cell>
        </row>
        <row r="801">
          <cell r="C801" t="str">
            <v>19053670PW</v>
          </cell>
          <cell r="D801" t="str">
            <v>Dương Văn Nguyễn</v>
          </cell>
          <cell r="E801" t="str">
            <v>Nam</v>
          </cell>
          <cell r="F801">
            <v>33857</v>
          </cell>
          <cell r="G801">
            <v>33</v>
          </cell>
          <cell r="H801" t="str">
            <v>P</v>
          </cell>
          <cell r="I801" t="str">
            <v>Điềm Thụy, Phú Bình, Thái Nguyên</v>
          </cell>
          <cell r="J801" t="str">
            <v>Điềm Thụy, Phú Bình, Thái Nguyên</v>
          </cell>
          <cell r="K801" t="str">
            <v>Thái Nguyên</v>
          </cell>
          <cell r="L801" t="str">
            <v>019092010472</v>
          </cell>
          <cell r="M801">
            <v>44372</v>
          </cell>
          <cell r="N801" t="str">
            <v>Cục CS QLHC về TTXH</v>
          </cell>
          <cell r="O801" t="str">
            <v>Đã có gia đình</v>
          </cell>
          <cell r="P801" t="str">
            <v>Kinh</v>
          </cell>
          <cell r="Q801" t="str">
            <v>Không</v>
          </cell>
          <cell r="R801" t="str">
            <v>Việt Nam</v>
          </cell>
          <cell r="S801" t="str">
            <v>Trung học phổ thông</v>
          </cell>
          <cell r="X801">
            <v>0</v>
          </cell>
          <cell r="AB801" t="str">
            <v>0339788828</v>
          </cell>
          <cell r="AC801" t="str">
            <v>0339788828</v>
          </cell>
          <cell r="AE801" t="str">
            <v>Bình, Điềm Thụy, Phú Bình, Thái Nguyên</v>
          </cell>
          <cell r="AF801" t="str">
            <v>Việt Nam</v>
          </cell>
          <cell r="AG801" t="str">
            <v>Thái Nguyên</v>
          </cell>
          <cell r="AH801" t="str">
            <v>Phú Bình</v>
          </cell>
          <cell r="AI801" t="str">
            <v>Điềm Thụy</v>
          </cell>
        </row>
        <row r="802">
          <cell r="C802" t="str">
            <v>19053697PW</v>
          </cell>
          <cell r="D802" t="str">
            <v>Đỗ Quang Tuấn</v>
          </cell>
          <cell r="E802" t="str">
            <v>Nam</v>
          </cell>
          <cell r="F802">
            <v>35288</v>
          </cell>
          <cell r="G802">
            <v>29</v>
          </cell>
          <cell r="H802" t="str">
            <v>P</v>
          </cell>
          <cell r="I802" t="str">
            <v>Bình Sơn, Sông Công, Thái Nguyên</v>
          </cell>
          <cell r="J802" t="str">
            <v>Bình Sơn, Sông Công, Thái Nguyên</v>
          </cell>
          <cell r="K802" t="str">
            <v>Thái Nguyên</v>
          </cell>
          <cell r="L802" t="str">
            <v>019096000587</v>
          </cell>
          <cell r="M802" t="str">
            <v>25/04/2021</v>
          </cell>
          <cell r="N802" t="str">
            <v>Thái Nguyên</v>
          </cell>
          <cell r="O802" t="str">
            <v>Độc thân</v>
          </cell>
          <cell r="P802" t="str">
            <v>Kinh</v>
          </cell>
          <cell r="Q802" t="str">
            <v>Không</v>
          </cell>
          <cell r="R802" t="str">
            <v>Việt Nam</v>
          </cell>
          <cell r="S802" t="str">
            <v>Trung học phổ thông</v>
          </cell>
          <cell r="X802">
            <v>0</v>
          </cell>
          <cell r="AB802" t="str">
            <v>0705681051</v>
          </cell>
          <cell r="AC802" t="str">
            <v>0705681051</v>
          </cell>
          <cell r="AE802" t="str">
            <v>Bá Vân 2, Bình Sơn, Sông Công, Thái Nguyên</v>
          </cell>
          <cell r="AF802" t="str">
            <v>Việt Nam</v>
          </cell>
          <cell r="AG802" t="str">
            <v>Thái Nguyên</v>
          </cell>
          <cell r="AH802" t="str">
            <v>Sông Công</v>
          </cell>
          <cell r="AI802" t="str">
            <v>Bình Sơn</v>
          </cell>
        </row>
        <row r="803">
          <cell r="C803" t="str">
            <v>NW19053701SW</v>
          </cell>
          <cell r="D803" t="str">
            <v>Diệp Thị Yến</v>
          </cell>
          <cell r="E803" t="str">
            <v>Nữ</v>
          </cell>
          <cell r="F803">
            <v>36666</v>
          </cell>
          <cell r="G803">
            <v>25</v>
          </cell>
          <cell r="H803" t="str">
            <v>S</v>
          </cell>
          <cell r="I803" t="str">
            <v>Bàn Đạt, Phú Bình, Thái Nguyên</v>
          </cell>
          <cell r="J803" t="str">
            <v>Bàn Đạt, Phú Bình, Thái Nguyên</v>
          </cell>
          <cell r="K803" t="str">
            <v>Thái Nguyên</v>
          </cell>
          <cell r="L803" t="str">
            <v>091936477</v>
          </cell>
          <cell r="M803">
            <v>42885</v>
          </cell>
          <cell r="N803" t="str">
            <v>Thái Nguyên</v>
          </cell>
          <cell r="O803" t="str">
            <v>Độc thân</v>
          </cell>
          <cell r="P803" t="str">
            <v>Sán Dỉu</v>
          </cell>
          <cell r="Q803" t="str">
            <v>Không</v>
          </cell>
          <cell r="R803" t="str">
            <v>Việt Nam</v>
          </cell>
          <cell r="S803" t="str">
            <v>Trung học phổ thông</v>
          </cell>
          <cell r="X803">
            <v>0</v>
          </cell>
          <cell r="AB803" t="e">
            <v>#N/A</v>
          </cell>
          <cell r="AC803" t="str">
            <v>0366573074</v>
          </cell>
          <cell r="AE803" t="str">
            <v>Đồng Quan, Bàn Đạt, Phú Bình, Thái Nguyên</v>
          </cell>
          <cell r="AF803" t="str">
            <v>Việt Nam</v>
          </cell>
          <cell r="AG803" t="str">
            <v>Thái Nguyên</v>
          </cell>
          <cell r="AH803" t="str">
            <v>Phú Bình</v>
          </cell>
          <cell r="AI803" t="str">
            <v>Bàn Đạt</v>
          </cell>
        </row>
        <row r="804">
          <cell r="C804" t="str">
            <v>NW19053702SW</v>
          </cell>
          <cell r="D804" t="str">
            <v>Diệp Thị Thu</v>
          </cell>
          <cell r="E804" t="str">
            <v>Nữ</v>
          </cell>
          <cell r="F804">
            <v>36719</v>
          </cell>
          <cell r="G804">
            <v>25</v>
          </cell>
          <cell r="H804" t="str">
            <v>S</v>
          </cell>
          <cell r="I804" t="str">
            <v>Bàn Đạt, Phú Bình, Thái Nguyên</v>
          </cell>
          <cell r="J804" t="str">
            <v>Bàn Đạt, Phú Bình, Thái Nguyên</v>
          </cell>
          <cell r="K804" t="str">
            <v>Thái Nguyên</v>
          </cell>
          <cell r="L804" t="str">
            <v>091930215</v>
          </cell>
          <cell r="M804">
            <v>42150</v>
          </cell>
          <cell r="N804" t="str">
            <v>Thái Nguyên</v>
          </cell>
          <cell r="O804" t="str">
            <v>Độc thân</v>
          </cell>
          <cell r="P804" t="str">
            <v>Sán Dỉu</v>
          </cell>
          <cell r="Q804" t="str">
            <v>Không</v>
          </cell>
          <cell r="R804" t="str">
            <v>Việt Nam</v>
          </cell>
          <cell r="S804" t="str">
            <v>Trung học phổ thông</v>
          </cell>
          <cell r="X804">
            <v>0</v>
          </cell>
          <cell r="AB804" t="e">
            <v>#N/A</v>
          </cell>
          <cell r="AC804" t="str">
            <v>0337990645</v>
          </cell>
          <cell r="AE804" t="str">
            <v>Đồng Quan, Bàn Đạt, Phú Bình, Thái Nguyên</v>
          </cell>
          <cell r="AF804" t="str">
            <v>Việt Nam</v>
          </cell>
          <cell r="AG804" t="str">
            <v>Thái Nguyên</v>
          </cell>
          <cell r="AH804" t="str">
            <v>Phú Bình</v>
          </cell>
          <cell r="AI804" t="str">
            <v>Bàn Đạt</v>
          </cell>
        </row>
        <row r="805">
          <cell r="C805" t="str">
            <v>NW19053703PW</v>
          </cell>
          <cell r="D805" t="str">
            <v>Lê Thị Thơm</v>
          </cell>
          <cell r="E805" t="str">
            <v>Nữ</v>
          </cell>
          <cell r="F805">
            <v>27713</v>
          </cell>
          <cell r="G805">
            <v>50</v>
          </cell>
          <cell r="H805" t="str">
            <v>P</v>
          </cell>
          <cell r="I805" t="str">
            <v>Bắc Sơn, Phổ Yên, Thái Nguyên</v>
          </cell>
          <cell r="J805" t="str">
            <v>Bắc Sơn, Phổ Yên, Thái Nguyên</v>
          </cell>
          <cell r="K805" t="str">
            <v>Thái Nguyên</v>
          </cell>
          <cell r="L805" t="str">
            <v>019175008696</v>
          </cell>
          <cell r="M805">
            <v>44508</v>
          </cell>
          <cell r="N805" t="str">
            <v>Cục CS QLHC về TTXH</v>
          </cell>
          <cell r="O805" t="str">
            <v>Đã có gia đình</v>
          </cell>
          <cell r="P805" t="str">
            <v>Kinh</v>
          </cell>
          <cell r="Q805" t="str">
            <v>Không</v>
          </cell>
          <cell r="R805" t="str">
            <v>Việt Nam</v>
          </cell>
          <cell r="S805" t="str">
            <v>Trung học cơ sở</v>
          </cell>
          <cell r="X805">
            <v>0</v>
          </cell>
          <cell r="AB805" t="str">
            <v>0904085587</v>
          </cell>
          <cell r="AC805" t="str">
            <v>0904085587</v>
          </cell>
          <cell r="AE805" t="str">
            <v>Đức Phú, Phúc Thuận, Phổ Yên, Thái Nguyên</v>
          </cell>
          <cell r="AF805" t="str">
            <v>Việt Nam</v>
          </cell>
          <cell r="AG805" t="str">
            <v>Thái Nguyên</v>
          </cell>
          <cell r="AH805" t="str">
            <v>Phổ Yên</v>
          </cell>
          <cell r="AI805" t="str">
            <v>Phúc Thuận</v>
          </cell>
        </row>
        <row r="806">
          <cell r="C806" t="str">
            <v>19053705SW</v>
          </cell>
          <cell r="D806" t="str">
            <v>Lý Thị Yến</v>
          </cell>
          <cell r="E806" t="str">
            <v>Nữ</v>
          </cell>
          <cell r="F806">
            <v>31545</v>
          </cell>
          <cell r="G806">
            <v>39</v>
          </cell>
          <cell r="H806" t="str">
            <v>S</v>
          </cell>
          <cell r="I806" t="str">
            <v>Phúc Lương, Đại Từ, Thái Nguyên</v>
          </cell>
          <cell r="J806" t="str">
            <v>Phúc Lương, Đại Từ, Thái Nguyên</v>
          </cell>
          <cell r="K806" t="str">
            <v>Thái Nguyên</v>
          </cell>
          <cell r="L806" t="str">
            <v>019186004809</v>
          </cell>
          <cell r="M806">
            <v>44547</v>
          </cell>
          <cell r="N806" t="str">
            <v>Cục CS QLHC về TTXH</v>
          </cell>
          <cell r="O806" t="str">
            <v>Đã có gia đình</v>
          </cell>
          <cell r="P806" t="str">
            <v>Tày</v>
          </cell>
          <cell r="Q806" t="str">
            <v>Không</v>
          </cell>
          <cell r="R806" t="str">
            <v>Việt Nam</v>
          </cell>
          <cell r="S806" t="str">
            <v>Trung học cơ sở</v>
          </cell>
          <cell r="X806">
            <v>0</v>
          </cell>
          <cell r="AB806" t="str">
            <v>0382727606</v>
          </cell>
          <cell r="AC806" t="str">
            <v>0382727606</v>
          </cell>
          <cell r="AE806" t="str">
            <v>Vân Nhiêu, Bộc Nhiêu, Định Hóa, Thái Nguyên</v>
          </cell>
          <cell r="AF806" t="str">
            <v>Việt Nam</v>
          </cell>
          <cell r="AG806" t="str">
            <v>Thái Nguyên</v>
          </cell>
          <cell r="AH806" t="str">
            <v>Định Hóa</v>
          </cell>
          <cell r="AI806" t="str">
            <v>Bộc Nhiêu</v>
          </cell>
        </row>
        <row r="807">
          <cell r="C807" t="str">
            <v>NW19053706SW</v>
          </cell>
          <cell r="D807" t="str">
            <v>Diệp Thị Oanh</v>
          </cell>
          <cell r="E807" t="str">
            <v>Nữ</v>
          </cell>
          <cell r="F807">
            <v>36207</v>
          </cell>
          <cell r="G807">
            <v>26</v>
          </cell>
          <cell r="H807" t="str">
            <v>S</v>
          </cell>
          <cell r="I807" t="str">
            <v>Bàn Đạt, Phú Bình, Thái Nguyên</v>
          </cell>
          <cell r="J807" t="str">
            <v>Bàn Đạt, Phú Bình, Thái Nguyên</v>
          </cell>
          <cell r="K807" t="str">
            <v>Thái Nguyên</v>
          </cell>
          <cell r="L807" t="str">
            <v>019199003693</v>
          </cell>
          <cell r="M807">
            <v>44547</v>
          </cell>
          <cell r="N807" t="str">
            <v>Cục CS QLHC về TTXH</v>
          </cell>
          <cell r="O807" t="str">
            <v>Độc thân</v>
          </cell>
          <cell r="P807" t="str">
            <v>Sán Dỉu</v>
          </cell>
          <cell r="Q807" t="str">
            <v>Không</v>
          </cell>
          <cell r="R807" t="str">
            <v>Việt Nam</v>
          </cell>
          <cell r="S807" t="str">
            <v>Trung học phổ thông</v>
          </cell>
          <cell r="X807">
            <v>0</v>
          </cell>
          <cell r="AB807" t="str">
            <v>0399119884</v>
          </cell>
          <cell r="AC807" t="str">
            <v>0399119884</v>
          </cell>
          <cell r="AE807" t="str">
            <v>Đồng Quan, Bàn Đạt, Phú Bình, Thái Nguyên</v>
          </cell>
          <cell r="AF807" t="str">
            <v>Việt Nam</v>
          </cell>
          <cell r="AG807" t="str">
            <v>Thái Nguyên</v>
          </cell>
          <cell r="AH807" t="str">
            <v>Phú Bình</v>
          </cell>
          <cell r="AI807" t="str">
            <v>Bàn Đạt</v>
          </cell>
        </row>
        <row r="808">
          <cell r="C808" t="str">
            <v>NW19053707SW</v>
          </cell>
          <cell r="D808" t="str">
            <v>Nguyễn Thị Dung</v>
          </cell>
          <cell r="E808" t="str">
            <v>Nữ</v>
          </cell>
          <cell r="F808">
            <v>33748</v>
          </cell>
          <cell r="G808">
            <v>33</v>
          </cell>
          <cell r="H808" t="str">
            <v>S</v>
          </cell>
          <cell r="I808" t="str">
            <v>Đồng Tân, Hiệp Hòa, Bắc Giang</v>
          </cell>
          <cell r="J808" t="str">
            <v>Đồng Tân, Hiệp Hòa, Bắc Giang</v>
          </cell>
          <cell r="K808" t="str">
            <v>Bắc Giang</v>
          </cell>
          <cell r="L808" t="str">
            <v>121944516</v>
          </cell>
          <cell r="M808">
            <v>39980</v>
          </cell>
          <cell r="N808" t="str">
            <v>Bắc Giang</v>
          </cell>
          <cell r="O808" t="str">
            <v>Độc thân</v>
          </cell>
          <cell r="P808" t="str">
            <v>Kinh</v>
          </cell>
          <cell r="Q808" t="str">
            <v>Không</v>
          </cell>
          <cell r="R808" t="str">
            <v>Việt Nam</v>
          </cell>
          <cell r="S808" t="str">
            <v>Trung học phổ thông</v>
          </cell>
          <cell r="X808">
            <v>0</v>
          </cell>
          <cell r="AB808" t="e">
            <v>#N/A</v>
          </cell>
          <cell r="AC808" t="str">
            <v>0326650070</v>
          </cell>
          <cell r="AE808" t="str">
            <v>Thắng Lợi, Đồng Tân, Hiệp Hòa, Bắc Giang</v>
          </cell>
          <cell r="AF808" t="str">
            <v>Việt Nam</v>
          </cell>
          <cell r="AG808" t="str">
            <v>Bắc Giang</v>
          </cell>
          <cell r="AH808" t="str">
            <v>Hiệp Hòa</v>
          </cell>
          <cell r="AI808" t="str">
            <v>Đồng Tân</v>
          </cell>
        </row>
        <row r="809">
          <cell r="C809" t="str">
            <v>19053709MG</v>
          </cell>
          <cell r="D809" t="str">
            <v>Nguyễn Thị Nga</v>
          </cell>
          <cell r="E809" t="str">
            <v>Nữ</v>
          </cell>
          <cell r="F809">
            <v>34175</v>
          </cell>
          <cell r="G809">
            <v>32</v>
          </cell>
          <cell r="H809" t="str">
            <v>M</v>
          </cell>
          <cell r="I809" t="str">
            <v>Hồng Tiến, Phổ Yên, Thái Nguyên</v>
          </cell>
          <cell r="J809" t="str">
            <v>Hồng Tiến, Phổ Yên, Thái Nguyên</v>
          </cell>
          <cell r="K809" t="str">
            <v>Thái Nguyên</v>
          </cell>
          <cell r="L809" t="str">
            <v>019193012534</v>
          </cell>
          <cell r="M809">
            <v>44372</v>
          </cell>
          <cell r="N809" t="str">
            <v>Cục CS QLHC về TTXH</v>
          </cell>
          <cell r="O809" t="str">
            <v>Đã có gia đình</v>
          </cell>
          <cell r="P809" t="str">
            <v>Tày</v>
          </cell>
          <cell r="Q809" t="str">
            <v>Không</v>
          </cell>
          <cell r="R809" t="str">
            <v>Việt Nam</v>
          </cell>
          <cell r="S809" t="str">
            <v>Đại học</v>
          </cell>
          <cell r="X809">
            <v>2015</v>
          </cell>
          <cell r="AB809" t="str">
            <v>0868033389</v>
          </cell>
          <cell r="AC809" t="str">
            <v>0868033389</v>
          </cell>
          <cell r="AE809" t="str">
            <v>Giếng, Hồng Tiến, Phổ Yên, Thái Nguyên</v>
          </cell>
          <cell r="AF809" t="str">
            <v>Việt Nam</v>
          </cell>
          <cell r="AG809" t="str">
            <v>Thái Nguyên</v>
          </cell>
          <cell r="AH809" t="str">
            <v>Phổ Yên</v>
          </cell>
          <cell r="AI809" t="str">
            <v>Hồng Tiến</v>
          </cell>
        </row>
        <row r="810">
          <cell r="C810" t="str">
            <v>NW19053716QG</v>
          </cell>
          <cell r="D810" t="str">
            <v>Nguyễn Lê Hoài Linh</v>
          </cell>
          <cell r="E810" t="str">
            <v>Nữ</v>
          </cell>
          <cell r="F810">
            <v>34971</v>
          </cell>
          <cell r="G810">
            <v>30</v>
          </cell>
          <cell r="H810" t="str">
            <v>Q</v>
          </cell>
          <cell r="I810" t="str">
            <v>Vạn Phái, Phổ Yên, Thái Nguyên</v>
          </cell>
          <cell r="J810" t="str">
            <v>Vạn Phái, Phổ Yên, Thái Nguyên</v>
          </cell>
          <cell r="K810" t="str">
            <v>Thái Nguyên</v>
          </cell>
          <cell r="L810" t="str">
            <v>091766371</v>
          </cell>
          <cell r="M810">
            <v>40947</v>
          </cell>
          <cell r="N810" t="str">
            <v>Thái Nguyên</v>
          </cell>
          <cell r="O810" t="str">
            <v>Độc thân</v>
          </cell>
          <cell r="P810" t="str">
            <v>Kinh</v>
          </cell>
          <cell r="Q810" t="str">
            <v>Không</v>
          </cell>
          <cell r="R810" t="str">
            <v>Việt Nam</v>
          </cell>
          <cell r="S810" t="str">
            <v>Trung học phổ thông</v>
          </cell>
          <cell r="X810">
            <v>0</v>
          </cell>
          <cell r="AB810" t="e">
            <v>#N/A</v>
          </cell>
          <cell r="AC810" t="str">
            <v>0973754832</v>
          </cell>
          <cell r="AE810" t="str">
            <v>Tân Cương, Vạn Phái, Phổ Yên, Thái Nguyên</v>
          </cell>
          <cell r="AF810" t="str">
            <v>Việt Nam</v>
          </cell>
          <cell r="AG810" t="str">
            <v>Thái Nguyên</v>
          </cell>
          <cell r="AH810" t="str">
            <v>Phổ Yên</v>
          </cell>
          <cell r="AI810" t="str">
            <v>Vạn Phái</v>
          </cell>
        </row>
        <row r="811">
          <cell r="C811" t="str">
            <v>NW19053714PW</v>
          </cell>
          <cell r="D811" t="str">
            <v>Nguyễn Thị Thành</v>
          </cell>
          <cell r="E811" t="str">
            <v>Nữ</v>
          </cell>
          <cell r="F811">
            <v>27954</v>
          </cell>
          <cell r="G811">
            <v>49</v>
          </cell>
          <cell r="H811" t="str">
            <v>P</v>
          </cell>
          <cell r="I811" t="str">
            <v>Điềm Thụy Phú Bình, Thái Nguyên</v>
          </cell>
          <cell r="J811" t="str">
            <v>Điềm Thụy Phú Bình, Thái Nguyên</v>
          </cell>
          <cell r="K811" t="str">
            <v>Thái Nguyên</v>
          </cell>
          <cell r="L811" t="str">
            <v>091727569</v>
          </cell>
          <cell r="M811">
            <v>40670</v>
          </cell>
          <cell r="N811" t="str">
            <v>Thái Nguyên</v>
          </cell>
          <cell r="O811" t="str">
            <v>Đã có gia đình</v>
          </cell>
          <cell r="P811" t="str">
            <v>Kinh</v>
          </cell>
          <cell r="Q811" t="str">
            <v>Không</v>
          </cell>
          <cell r="R811" t="str">
            <v>Việt Nam</v>
          </cell>
          <cell r="S811" t="str">
            <v>Trung học cơ sở</v>
          </cell>
          <cell r="X811">
            <v>0</v>
          </cell>
          <cell r="AB811" t="e">
            <v>#N/A</v>
          </cell>
          <cell r="AC811" t="str">
            <v>0396348140</v>
          </cell>
          <cell r="AE811" t="str">
            <v>Trung 3, Điềm Thụy, Phú Bình, Thái Nguyên</v>
          </cell>
          <cell r="AF811" t="str">
            <v>Việt Nam</v>
          </cell>
          <cell r="AG811" t="str">
            <v>Thái Nguyên</v>
          </cell>
          <cell r="AH811" t="str">
            <v>Phú Bình</v>
          </cell>
          <cell r="AI811" t="str">
            <v>Điềm Thụy</v>
          </cell>
        </row>
        <row r="812">
          <cell r="C812" t="str">
            <v>NW19053717PW</v>
          </cell>
          <cell r="D812" t="str">
            <v>Phạm Thị Năm</v>
          </cell>
          <cell r="E812" t="str">
            <v>Nữ</v>
          </cell>
          <cell r="F812">
            <v>33045</v>
          </cell>
          <cell r="G812">
            <v>35</v>
          </cell>
          <cell r="H812" t="str">
            <v>P</v>
          </cell>
          <cell r="I812" t="str">
            <v>Tân Khánh, Phú Bình, Thái Nguyên</v>
          </cell>
          <cell r="J812" t="str">
            <v>Tân Khánh, Phú Bình, Thái Nguyên</v>
          </cell>
          <cell r="K812" t="str">
            <v>Thái Nguyên</v>
          </cell>
          <cell r="L812" t="str">
            <v>091695175</v>
          </cell>
          <cell r="M812">
            <v>40079</v>
          </cell>
          <cell r="N812" t="str">
            <v>Thái Nguyên</v>
          </cell>
          <cell r="O812" t="str">
            <v>Đã có gia đình</v>
          </cell>
          <cell r="P812" t="str">
            <v xml:space="preserve">Kinh </v>
          </cell>
          <cell r="Q812" t="str">
            <v>Không</v>
          </cell>
          <cell r="R812" t="str">
            <v>Việt Nam</v>
          </cell>
          <cell r="S812" t="str">
            <v>Trung học cơ sở</v>
          </cell>
          <cell r="X812">
            <v>0</v>
          </cell>
          <cell r="AB812" t="e">
            <v>#N/A</v>
          </cell>
          <cell r="AC812" t="str">
            <v>0328490892</v>
          </cell>
          <cell r="AE812" t="str">
            <v>Kê, Tân Khánh, Phú Bình, Thái Nguyên</v>
          </cell>
          <cell r="AF812" t="str">
            <v>Việt Nam</v>
          </cell>
          <cell r="AG812" t="str">
            <v>Thái Nguyên</v>
          </cell>
          <cell r="AH812" t="str">
            <v>Phú Bình</v>
          </cell>
          <cell r="AI812" t="str">
            <v>Tân Khánh</v>
          </cell>
        </row>
        <row r="813">
          <cell r="C813" t="str">
            <v>NW19053724MW</v>
          </cell>
          <cell r="D813" t="str">
            <v>Trạc Thị Dung</v>
          </cell>
          <cell r="E813" t="str">
            <v>Nữ</v>
          </cell>
          <cell r="F813">
            <v>36526</v>
          </cell>
          <cell r="G813">
            <v>25</v>
          </cell>
          <cell r="H813" t="str">
            <v>M</v>
          </cell>
          <cell r="I813" t="str">
            <v>Tức Tranh, Phú Lương, Thái Nguyên</v>
          </cell>
          <cell r="J813" t="str">
            <v>Tức Tranh, Phú Lương, Thái Nguyên</v>
          </cell>
          <cell r="K813" t="str">
            <v>Thái Nguyên</v>
          </cell>
          <cell r="L813" t="str">
            <v>091970248</v>
          </cell>
          <cell r="M813">
            <v>42209</v>
          </cell>
          <cell r="N813" t="str">
            <v>Thái Nguyên</v>
          </cell>
          <cell r="O813" t="str">
            <v>Độc thân</v>
          </cell>
          <cell r="P813" t="str">
            <v>Sán Chay</v>
          </cell>
          <cell r="Q813" t="str">
            <v>Không</v>
          </cell>
          <cell r="R813" t="str">
            <v>Việt Nam</v>
          </cell>
          <cell r="S813" t="str">
            <v>Trung học phổ thông</v>
          </cell>
          <cell r="X813">
            <v>0</v>
          </cell>
          <cell r="AB813" t="e">
            <v>#N/A</v>
          </cell>
          <cell r="AC813" t="str">
            <v>0378245828</v>
          </cell>
          <cell r="AE813" t="str">
            <v>Gốc Cọ, Tức Tranh, Phú Lương, Thái Nguyên</v>
          </cell>
          <cell r="AF813" t="str">
            <v>Việt Nam</v>
          </cell>
          <cell r="AG813" t="str">
            <v>Thái Nguyên</v>
          </cell>
          <cell r="AH813" t="str">
            <v>Phú Lương</v>
          </cell>
          <cell r="AI813" t="str">
            <v>Tức Tranh</v>
          </cell>
        </row>
        <row r="814">
          <cell r="C814" t="str">
            <v>NW19010952PW</v>
          </cell>
          <cell r="D814" t="str">
            <v>Đỗ Thị Thảo</v>
          </cell>
          <cell r="E814" t="str">
            <v>Nữ</v>
          </cell>
          <cell r="F814">
            <v>27312</v>
          </cell>
          <cell r="G814">
            <v>51</v>
          </cell>
          <cell r="H814" t="str">
            <v>P</v>
          </cell>
          <cell r="I814" t="str">
            <v>Thanh Ninh, Phú Bình, Thái Nguyên</v>
          </cell>
          <cell r="J814" t="str">
            <v>Thanh Ninh, Phú Bình, Thái Nguyên</v>
          </cell>
          <cell r="K814" t="str">
            <v>Thái Nguyên</v>
          </cell>
          <cell r="L814" t="str">
            <v>019174013619</v>
          </cell>
          <cell r="M814">
            <v>44508</v>
          </cell>
          <cell r="N814" t="str">
            <v>Cục CS QLHC về TTXH</v>
          </cell>
          <cell r="O814" t="str">
            <v>Đã có gia đình</v>
          </cell>
          <cell r="P814" t="str">
            <v>Kinh</v>
          </cell>
          <cell r="Q814" t="str">
            <v>Không</v>
          </cell>
          <cell r="R814" t="str">
            <v>Việt Nam</v>
          </cell>
          <cell r="S814" t="str">
            <v>Trung học cơ sở</v>
          </cell>
          <cell r="X814">
            <v>0</v>
          </cell>
          <cell r="AB814" t="str">
            <v>0971485630</v>
          </cell>
          <cell r="AC814" t="str">
            <v>0971485630</v>
          </cell>
          <cell r="AE814" t="str">
            <v>Lềnh, Tân Đức, Phú Bình, Thái Nguyên</v>
          </cell>
          <cell r="AF814" t="str">
            <v>Việt Nam</v>
          </cell>
          <cell r="AG814" t="str">
            <v>Thái Nguyên</v>
          </cell>
          <cell r="AH814" t="str">
            <v>Phú Bình</v>
          </cell>
          <cell r="AI814" t="str">
            <v>Tân Đức</v>
          </cell>
        </row>
        <row r="815">
          <cell r="C815" t="str">
            <v>NW19011050SF</v>
          </cell>
          <cell r="D815" t="str">
            <v>Nguyễn Thị Khuyên</v>
          </cell>
          <cell r="E815" t="str">
            <v>Nữ</v>
          </cell>
          <cell r="F815">
            <v>26994</v>
          </cell>
          <cell r="G815">
            <v>52</v>
          </cell>
          <cell r="H815" t="str">
            <v>P</v>
          </cell>
          <cell r="I815" t="str">
            <v>Hương Sơn, Phú Bình, Thái Nguyên</v>
          </cell>
          <cell r="J815" t="str">
            <v>Hương Sơn, Phú Bình, Thái Nguyên</v>
          </cell>
          <cell r="K815" t="str">
            <v>Thái Nguyên</v>
          </cell>
          <cell r="L815" t="str">
            <v>091732836</v>
          </cell>
          <cell r="M815">
            <v>41177</v>
          </cell>
          <cell r="N815" t="str">
            <v>Thái Nguyên</v>
          </cell>
          <cell r="O815" t="str">
            <v>Đã có gia đình</v>
          </cell>
          <cell r="P815" t="str">
            <v>Kinh</v>
          </cell>
          <cell r="Q815" t="str">
            <v>Không</v>
          </cell>
          <cell r="R815" t="str">
            <v>Việt Nam</v>
          </cell>
          <cell r="S815" t="str">
            <v>Trung học cơ sở</v>
          </cell>
          <cell r="X815">
            <v>0</v>
          </cell>
          <cell r="AB815" t="e">
            <v>#N/A</v>
          </cell>
          <cell r="AC815" t="str">
            <v>0338445046</v>
          </cell>
          <cell r="AE815" t="str">
            <v>Giàn, Tân Hòa, Phú Bình, Thái Nguyên</v>
          </cell>
          <cell r="AF815" t="str">
            <v>Việt Nam</v>
          </cell>
          <cell r="AG815" t="str">
            <v>Thái Nguyên</v>
          </cell>
          <cell r="AH815" t="str">
            <v>Phú Bình</v>
          </cell>
          <cell r="AI815" t="str">
            <v>Tân Hòa</v>
          </cell>
        </row>
        <row r="816">
          <cell r="C816" t="str">
            <v>NW19011051SF</v>
          </cell>
          <cell r="D816" t="str">
            <v>Lăng Thị Ngát</v>
          </cell>
          <cell r="E816" t="str">
            <v>Nữ</v>
          </cell>
          <cell r="F816">
            <v>26468</v>
          </cell>
          <cell r="G816">
            <v>53</v>
          </cell>
          <cell r="H816" t="str">
            <v>P</v>
          </cell>
          <cell r="I816" t="str">
            <v>Tân Hòa, Phú Bình, Thái Nguyên</v>
          </cell>
          <cell r="J816" t="str">
            <v>Tân Hòa, Phú Bình, Thái Nguyên</v>
          </cell>
          <cell r="K816" t="str">
            <v>Thái Nguyên</v>
          </cell>
          <cell r="L816" t="str">
            <v>091052445</v>
          </cell>
          <cell r="M816">
            <v>43475</v>
          </cell>
          <cell r="N816" t="str">
            <v>Thái Nguyên</v>
          </cell>
          <cell r="O816" t="str">
            <v>Đã có gia đình</v>
          </cell>
          <cell r="P816" t="str">
            <v>Tày</v>
          </cell>
          <cell r="Q816" t="str">
            <v>Không</v>
          </cell>
          <cell r="R816" t="str">
            <v>Việt Nam</v>
          </cell>
          <cell r="S816" t="str">
            <v>Trung học cơ sở</v>
          </cell>
          <cell r="X816">
            <v>0</v>
          </cell>
          <cell r="AB816" t="e">
            <v>#N/A</v>
          </cell>
          <cell r="AC816" t="str">
            <v>0385138495</v>
          </cell>
          <cell r="AE816" t="str">
            <v>Đình Xước, Hương Sơn, Phú Bình, Thái Nguyên</v>
          </cell>
          <cell r="AF816" t="str">
            <v>Việt Nam</v>
          </cell>
          <cell r="AG816" t="str">
            <v>Thái Nguyên</v>
          </cell>
          <cell r="AH816" t="str">
            <v>Phú Bình</v>
          </cell>
          <cell r="AI816" t="str">
            <v>Hương Sơn</v>
          </cell>
        </row>
        <row r="817">
          <cell r="C817" t="str">
            <v>NW19011026PW</v>
          </cell>
          <cell r="D817" t="str">
            <v xml:space="preserve">Dương Thị Thuyên </v>
          </cell>
          <cell r="E817" t="str">
            <v>Nữ</v>
          </cell>
          <cell r="F817">
            <v>27749</v>
          </cell>
          <cell r="G817">
            <v>50</v>
          </cell>
          <cell r="H817" t="str">
            <v>P</v>
          </cell>
          <cell r="I817" t="str">
            <v>Úc Kỳ, Phú Bình, Thái Nguyên</v>
          </cell>
          <cell r="J817" t="str">
            <v>Úc Kỳ, Phú Bình, Thái Nguyên</v>
          </cell>
          <cell r="K817" t="str">
            <v>Thái Nguyên</v>
          </cell>
          <cell r="L817" t="str">
            <v>019175013449</v>
          </cell>
          <cell r="M817">
            <v>44389</v>
          </cell>
          <cell r="N817" t="str">
            <v>Cục CS QLHC về TTXH</v>
          </cell>
          <cell r="O817" t="str">
            <v>Đã có gia đình</v>
          </cell>
          <cell r="P817" t="str">
            <v>Kinh</v>
          </cell>
          <cell r="Q817" t="str">
            <v>Không</v>
          </cell>
          <cell r="R817" t="str">
            <v>Việt Nam</v>
          </cell>
          <cell r="S817" t="str">
            <v>Trung học cơ sở</v>
          </cell>
          <cell r="X817">
            <v>0</v>
          </cell>
          <cell r="AB817" t="str">
            <v>0374659954</v>
          </cell>
          <cell r="AC817" t="str">
            <v>0374659954</v>
          </cell>
          <cell r="AE817" t="str">
            <v>Xúm, Nhã Lộng, Phú Bình, Thái Nguyên</v>
          </cell>
          <cell r="AF817" t="str">
            <v>Việt Nam</v>
          </cell>
          <cell r="AG817" t="str">
            <v>Thái Nguyên</v>
          </cell>
          <cell r="AH817" t="str">
            <v>Phú Bình</v>
          </cell>
          <cell r="AI817" t="str">
            <v>Nhã Lộng</v>
          </cell>
        </row>
        <row r="818">
          <cell r="C818" t="str">
            <v>NW19011004PW</v>
          </cell>
          <cell r="D818" t="str">
            <v>Dương Thị Dịu</v>
          </cell>
          <cell r="E818" t="str">
            <v>Nữ</v>
          </cell>
          <cell r="F818">
            <v>27192</v>
          </cell>
          <cell r="G818">
            <v>51</v>
          </cell>
          <cell r="H818" t="str">
            <v>P</v>
          </cell>
          <cell r="I818" t="str">
            <v>Tân Kim, Phú Bình, Thái Nguyên</v>
          </cell>
          <cell r="J818" t="str">
            <v>Tân Kim, Phú Bình, Thái Nguyên</v>
          </cell>
          <cell r="K818" t="str">
            <v>Thái Nguyên</v>
          </cell>
          <cell r="L818" t="str">
            <v>019174014531</v>
          </cell>
          <cell r="M818">
            <v>44439</v>
          </cell>
          <cell r="N818" t="str">
            <v>Cục CS QLHC về TTXH</v>
          </cell>
          <cell r="O818" t="str">
            <v>Đã có gia đình</v>
          </cell>
          <cell r="P818" t="str">
            <v>Kinh</v>
          </cell>
          <cell r="Q818" t="str">
            <v>Không</v>
          </cell>
          <cell r="R818" t="str">
            <v>Việt Nam</v>
          </cell>
          <cell r="S818" t="str">
            <v>Trung học cơ sở</v>
          </cell>
          <cell r="X818">
            <v>0</v>
          </cell>
          <cell r="AB818" t="str">
            <v>0373735188</v>
          </cell>
          <cell r="AC818" t="str">
            <v>0373735188</v>
          </cell>
          <cell r="AE818" t="str">
            <v>Môn Thượng, Tân Kim, Phú Bình, Thái Nguyên</v>
          </cell>
          <cell r="AF818" t="str">
            <v>Việt Nam</v>
          </cell>
          <cell r="AG818" t="str">
            <v>Thái Nguyên</v>
          </cell>
          <cell r="AH818" t="str">
            <v>Phú Bình</v>
          </cell>
          <cell r="AI818" t="str">
            <v>Tân Kim</v>
          </cell>
        </row>
        <row r="819">
          <cell r="C819" t="str">
            <v>NW19063732QW</v>
          </cell>
          <cell r="D819" t="str">
            <v>Nguyễn Thị Nương</v>
          </cell>
          <cell r="E819" t="str">
            <v>Nữ</v>
          </cell>
          <cell r="F819">
            <v>35327</v>
          </cell>
          <cell r="G819">
            <v>29</v>
          </cell>
          <cell r="H819" t="str">
            <v>Q</v>
          </cell>
          <cell r="I819" t="str">
            <v>Tân Khánh, Phú Bình, Thái Nguyên</v>
          </cell>
          <cell r="J819" t="str">
            <v>Tân Khánh, Phú Bình, Thái Nguyên</v>
          </cell>
          <cell r="K819" t="str">
            <v>Thái Nguyên</v>
          </cell>
          <cell r="L819" t="str">
            <v>019196006487</v>
          </cell>
          <cell r="M819">
            <v>44440</v>
          </cell>
          <cell r="N819" t="str">
            <v>Cục CS QLHC về TTXH</v>
          </cell>
          <cell r="O819" t="str">
            <v>Độc thân</v>
          </cell>
          <cell r="P819" t="str">
            <v>Kinh</v>
          </cell>
          <cell r="Q819" t="str">
            <v>Thiên Chúa Giáo</v>
          </cell>
          <cell r="R819" t="str">
            <v>Việt Nam</v>
          </cell>
          <cell r="S819" t="str">
            <v>Trung học cơ sở</v>
          </cell>
          <cell r="AB819" t="str">
            <v>0965983973</v>
          </cell>
          <cell r="AC819" t="str">
            <v>0965983973</v>
          </cell>
          <cell r="AE819" t="str">
            <v>La Muôi Tân Khánh, Phú Bình, Thái Nguyên</v>
          </cell>
          <cell r="AF819" t="str">
            <v>Việt Nam</v>
          </cell>
          <cell r="AG819" t="str">
            <v>Thái Nguyên</v>
          </cell>
          <cell r="AH819" t="str">
            <v>Phú Bình</v>
          </cell>
          <cell r="AI819" t="str">
            <v>Tân Khánh</v>
          </cell>
        </row>
        <row r="820">
          <cell r="C820" t="str">
            <v>NW19063745PW</v>
          </cell>
          <cell r="D820" t="str">
            <v>Nguyễn Thị Lợi</v>
          </cell>
          <cell r="E820" t="str">
            <v>Nữ</v>
          </cell>
          <cell r="F820">
            <v>33180</v>
          </cell>
          <cell r="G820">
            <v>35</v>
          </cell>
          <cell r="H820" t="str">
            <v>P</v>
          </cell>
          <cell r="I820" t="str">
            <v>Úc Kỳ, Phú Bình, Thái Nguyên</v>
          </cell>
          <cell r="J820" t="str">
            <v>Úc Kỳ, Phú Bình, Thái Nguyên</v>
          </cell>
          <cell r="K820" t="str">
            <v>Thái Nguyên</v>
          </cell>
          <cell r="L820" t="str">
            <v>091559642</v>
          </cell>
          <cell r="M820">
            <v>42549</v>
          </cell>
          <cell r="N820" t="str">
            <v>Thái Nguyên</v>
          </cell>
          <cell r="O820" t="str">
            <v>Đã có gia đình</v>
          </cell>
          <cell r="P820" t="str">
            <v>Kinh</v>
          </cell>
          <cell r="Q820" t="str">
            <v>Không</v>
          </cell>
          <cell r="R820" t="str">
            <v>Việt Nam</v>
          </cell>
          <cell r="S820" t="str">
            <v>Trung học cơ sở</v>
          </cell>
          <cell r="X820">
            <v>0</v>
          </cell>
          <cell r="AB820" t="e">
            <v>#N/A</v>
          </cell>
          <cell r="AC820" t="str">
            <v>0386140004</v>
          </cell>
          <cell r="AE820" t="str">
            <v>Điếm, Nga My, Phú Bình, Thái Nguyên</v>
          </cell>
          <cell r="AF820" t="str">
            <v>Việt Nam</v>
          </cell>
          <cell r="AG820" t="str">
            <v>Thái Nguyên</v>
          </cell>
          <cell r="AH820" t="str">
            <v>Phú Bình</v>
          </cell>
          <cell r="AI820" t="str">
            <v>Nga My</v>
          </cell>
        </row>
        <row r="821">
          <cell r="C821" t="str">
            <v>NW19063751MW</v>
          </cell>
          <cell r="D821" t="str">
            <v>Phạm Quang Đạt</v>
          </cell>
          <cell r="E821" t="str">
            <v>Nam</v>
          </cell>
          <cell r="F821">
            <v>32030</v>
          </cell>
          <cell r="G821">
            <v>38</v>
          </cell>
          <cell r="H821" t="str">
            <v>M</v>
          </cell>
          <cell r="I821" t="str">
            <v>Nam Tiến, Phổ Yên, Thái Nguyên</v>
          </cell>
          <cell r="J821" t="str">
            <v>Nam Tiến, Phổ Yên, Thái Nguyên</v>
          </cell>
          <cell r="K821" t="str">
            <v>Thái Nguyên</v>
          </cell>
          <cell r="L821" t="str">
            <v>090998610</v>
          </cell>
          <cell r="M821">
            <v>42492</v>
          </cell>
          <cell r="N821" t="str">
            <v>Thái Nguyên</v>
          </cell>
          <cell r="O821" t="str">
            <v>Đã có gia đình</v>
          </cell>
          <cell r="P821" t="str">
            <v>Kinh</v>
          </cell>
          <cell r="Q821" t="str">
            <v>Không</v>
          </cell>
          <cell r="R821" t="str">
            <v>Việt Nam</v>
          </cell>
          <cell r="S821" t="str">
            <v>Trung cấp</v>
          </cell>
          <cell r="X821">
            <v>2006</v>
          </cell>
          <cell r="AB821" t="e">
            <v>#N/A</v>
          </cell>
          <cell r="AC821" t="str">
            <v>0974995550</v>
          </cell>
          <cell r="AE821" t="str">
            <v>Trại, Nam Tiến, Phổ Yên, Thái Nguyên</v>
          </cell>
          <cell r="AF821" t="str">
            <v>Việt Nam</v>
          </cell>
          <cell r="AG821" t="str">
            <v>Thái Nguyên</v>
          </cell>
          <cell r="AH821" t="str">
            <v>Phổ Yên</v>
          </cell>
          <cell r="AI821" t="str">
            <v>Nam Tiến</v>
          </cell>
        </row>
        <row r="822">
          <cell r="C822" t="str">
            <v>NW19063753MW</v>
          </cell>
          <cell r="D822" t="str">
            <v>Lâm Văn Mạnh</v>
          </cell>
          <cell r="E822" t="str">
            <v>Nam</v>
          </cell>
          <cell r="F822">
            <v>36026</v>
          </cell>
          <cell r="G822">
            <v>27</v>
          </cell>
          <cell r="H822" t="str">
            <v>M</v>
          </cell>
          <cell r="I822" t="str">
            <v>Minh Đức, Phổ Yên, Thái Nguyên</v>
          </cell>
          <cell r="J822" t="str">
            <v>Minh Đức, Phổ Yên, Thái Nguyên</v>
          </cell>
          <cell r="K822" t="str">
            <v>Thái Nguyên</v>
          </cell>
          <cell r="L822" t="str">
            <v>091911800</v>
          </cell>
          <cell r="M822">
            <v>41726</v>
          </cell>
          <cell r="N822" t="str">
            <v>Thái Nguyên</v>
          </cell>
          <cell r="O822" t="str">
            <v>Độc thân</v>
          </cell>
          <cell r="P822" t="str">
            <v>Sán dỉu</v>
          </cell>
          <cell r="Q822" t="str">
            <v>Không</v>
          </cell>
          <cell r="R822" t="str">
            <v>Việt Nam</v>
          </cell>
          <cell r="S822" t="str">
            <v>Trung học phổ thông</v>
          </cell>
          <cell r="X822">
            <v>0</v>
          </cell>
          <cell r="AB822" t="e">
            <v>#N/A</v>
          </cell>
          <cell r="AC822" t="str">
            <v>0382115218</v>
          </cell>
          <cell r="AE822" t="str">
            <v>Đầm Mương, Minh Đức, Phổ Yên, Thái Nguyên</v>
          </cell>
          <cell r="AF822" t="str">
            <v>Việt Nam</v>
          </cell>
          <cell r="AG822" t="str">
            <v>Thái Nguyên</v>
          </cell>
          <cell r="AH822" t="str">
            <v>Phổ Yên</v>
          </cell>
          <cell r="AI822" t="str">
            <v>Minh Đức</v>
          </cell>
        </row>
        <row r="823">
          <cell r="C823" t="str">
            <v>NW19063760SW</v>
          </cell>
          <cell r="D823" t="str">
            <v>Nguyễn Đình Luyện</v>
          </cell>
          <cell r="E823" t="str">
            <v>Nam</v>
          </cell>
          <cell r="F823">
            <v>35418</v>
          </cell>
          <cell r="G823">
            <v>29</v>
          </cell>
          <cell r="H823" t="str">
            <v>S</v>
          </cell>
          <cell r="I823" t="str">
            <v>Hương Sơn, Phú Bình, Thái Nguyên</v>
          </cell>
          <cell r="J823" t="str">
            <v>Hương Sơn, Phú Bình, Thái Nguyên</v>
          </cell>
          <cell r="K823" t="str">
            <v>Thái Nguyên</v>
          </cell>
          <cell r="L823" t="str">
            <v>019096007465</v>
          </cell>
          <cell r="M823">
            <v>44326</v>
          </cell>
          <cell r="N823" t="str">
            <v>Cục CS QLHC về TTXH</v>
          </cell>
          <cell r="O823" t="str">
            <v>Độc thân</v>
          </cell>
          <cell r="P823" t="str">
            <v>Kinh</v>
          </cell>
          <cell r="Q823" t="str">
            <v>Không</v>
          </cell>
          <cell r="R823" t="str">
            <v>Việt Nam</v>
          </cell>
          <cell r="S823" t="str">
            <v>Trung học phổ thông</v>
          </cell>
          <cell r="X823">
            <v>0</v>
          </cell>
          <cell r="AB823" t="str">
            <v>0963773517</v>
          </cell>
          <cell r="AC823" t="str">
            <v>0963773517</v>
          </cell>
          <cell r="AE823" t="str">
            <v>Nguyễn 1, Hương Sơn, Phú Bình, Thái Nguyên</v>
          </cell>
          <cell r="AF823" t="str">
            <v>Việt Nam</v>
          </cell>
          <cell r="AG823" t="str">
            <v>Thái Nguyên</v>
          </cell>
          <cell r="AH823" t="str">
            <v>Phú Bình</v>
          </cell>
          <cell r="AI823" t="str">
            <v>Hương Sơn</v>
          </cell>
        </row>
        <row r="824">
          <cell r="C824" t="str">
            <v>19063756PW</v>
          </cell>
          <cell r="D824" t="str">
            <v>Dương Thị Hương</v>
          </cell>
          <cell r="E824" t="str">
            <v>Nữ</v>
          </cell>
          <cell r="F824">
            <v>29931</v>
          </cell>
          <cell r="G824">
            <v>44</v>
          </cell>
          <cell r="H824" t="str">
            <v>P</v>
          </cell>
          <cell r="I824" t="str">
            <v>Thượng Đình, Phú Bình, Thái Nguyên</v>
          </cell>
          <cell r="J824" t="str">
            <v>Thượng Đình, Phú Bình, Thái Nguyên</v>
          </cell>
          <cell r="K824" t="str">
            <v>Thái Nguyên</v>
          </cell>
          <cell r="L824" t="str">
            <v>019181006833</v>
          </cell>
          <cell r="M824">
            <v>44436</v>
          </cell>
          <cell r="N824" t="str">
            <v>Cục CS QLHC về TTXH</v>
          </cell>
          <cell r="O824" t="str">
            <v>Đã có gia đình</v>
          </cell>
          <cell r="P824" t="str">
            <v>Kinh</v>
          </cell>
          <cell r="Q824" t="str">
            <v>Không</v>
          </cell>
          <cell r="R824" t="str">
            <v>Việt Nam</v>
          </cell>
          <cell r="S824" t="str">
            <v>Trung học cơ sở</v>
          </cell>
          <cell r="X824">
            <v>0</v>
          </cell>
          <cell r="AB824" t="str">
            <v>0399267541</v>
          </cell>
          <cell r="AC824" t="str">
            <v>0399267541</v>
          </cell>
          <cell r="AE824" t="str">
            <v>Đông Yên, Thượng Đình, Phú Bình, Thái Nguyên</v>
          </cell>
          <cell r="AF824" t="str">
            <v>Việt Nam</v>
          </cell>
          <cell r="AG824" t="str">
            <v>Thái Nguyên</v>
          </cell>
          <cell r="AH824" t="str">
            <v>Phú Bình</v>
          </cell>
          <cell r="AI824" t="str">
            <v>Thượng Đình</v>
          </cell>
        </row>
        <row r="825">
          <cell r="C825" t="str">
            <v>NW19063761MW</v>
          </cell>
          <cell r="D825" t="str">
            <v>Ma Văn Tình</v>
          </cell>
          <cell r="E825" t="str">
            <v>Nam</v>
          </cell>
          <cell r="F825">
            <v>35674</v>
          </cell>
          <cell r="G825">
            <v>28</v>
          </cell>
          <cell r="H825" t="str">
            <v>M</v>
          </cell>
          <cell r="I825" t="str">
            <v>Lam Vỹ, Định Hóa, Thái Nguyên</v>
          </cell>
          <cell r="J825" t="str">
            <v>Lam Vỹ, Định Hóa, Thái Nguyên</v>
          </cell>
          <cell r="K825" t="str">
            <v>Thái Nguyên</v>
          </cell>
          <cell r="L825" t="str">
            <v>019097005950</v>
          </cell>
          <cell r="M825">
            <v>44547</v>
          </cell>
          <cell r="N825" t="str">
            <v>Cục CS QLHC về TTXH</v>
          </cell>
          <cell r="O825" t="str">
            <v>Độc thân</v>
          </cell>
          <cell r="P825" t="str">
            <v>Tày</v>
          </cell>
          <cell r="Q825" t="str">
            <v>Không</v>
          </cell>
          <cell r="R825" t="str">
            <v>Việt Nam</v>
          </cell>
          <cell r="S825" t="str">
            <v>Trung học phổ thông</v>
          </cell>
          <cell r="X825">
            <v>0</v>
          </cell>
          <cell r="AB825" t="str">
            <v>0967962938</v>
          </cell>
          <cell r="AC825" t="str">
            <v>0967962938</v>
          </cell>
          <cell r="AE825" t="str">
            <v>Nà Đin, Lam Vỹ, Định Hóa, Thái Nguyên</v>
          </cell>
          <cell r="AF825" t="str">
            <v>Việt Nam</v>
          </cell>
          <cell r="AG825" t="str">
            <v>Thái Nguyên</v>
          </cell>
          <cell r="AH825" t="str">
            <v>Định Hóa</v>
          </cell>
          <cell r="AI825" t="str">
            <v>Lam Vỹ</v>
          </cell>
        </row>
        <row r="826">
          <cell r="C826" t="str">
            <v>19063766PW</v>
          </cell>
          <cell r="D826" t="str">
            <v>Hoàng Thị Hương Giang</v>
          </cell>
          <cell r="E826" t="str">
            <v>Nữ</v>
          </cell>
          <cell r="F826">
            <v>36595</v>
          </cell>
          <cell r="G826">
            <v>25</v>
          </cell>
          <cell r="H826" t="str">
            <v>P</v>
          </cell>
          <cell r="I826" t="str">
            <v>Côn Minh, Na Rì, Bắc Kạn</v>
          </cell>
          <cell r="J826" t="str">
            <v>Côn Minh, Na Rì, Bắc Kạn</v>
          </cell>
          <cell r="K826" t="str">
            <v>Bắc Kạn</v>
          </cell>
          <cell r="L826" t="str">
            <v>006300000168</v>
          </cell>
          <cell r="M826">
            <v>44311</v>
          </cell>
          <cell r="N826" t="str">
            <v>Cục CS QLHC về TTXH</v>
          </cell>
          <cell r="O826" t="str">
            <v>Độc thân</v>
          </cell>
          <cell r="P826" t="str">
            <v>Tày</v>
          </cell>
          <cell r="Q826" t="str">
            <v>Không</v>
          </cell>
          <cell r="R826" t="str">
            <v>Việt Nam</v>
          </cell>
          <cell r="S826" t="str">
            <v>Trung học phổ thông</v>
          </cell>
          <cell r="X826">
            <v>0</v>
          </cell>
          <cell r="AB826" t="str">
            <v>0968047728</v>
          </cell>
          <cell r="AC826" t="str">
            <v>0968047728</v>
          </cell>
          <cell r="AE826" t="str">
            <v>Lùng Vạng, Côn Minh, Na Rì, Bắc Kạn</v>
          </cell>
          <cell r="AF826" t="str">
            <v>Việt Nam</v>
          </cell>
          <cell r="AG826" t="str">
            <v>Bắc Kạn</v>
          </cell>
          <cell r="AH826" t="str">
            <v>Na Rì</v>
          </cell>
          <cell r="AI826" t="str">
            <v>Côn Minh</v>
          </cell>
        </row>
        <row r="827">
          <cell r="C827" t="str">
            <v>NW19063767PW</v>
          </cell>
          <cell r="D827" t="str">
            <v>Hứa Thị Thảo</v>
          </cell>
          <cell r="E827" t="str">
            <v>Nữ</v>
          </cell>
          <cell r="F827">
            <v>36547</v>
          </cell>
          <cell r="G827">
            <v>25</v>
          </cell>
          <cell r="H827" t="str">
            <v>P</v>
          </cell>
          <cell r="I827" t="str">
            <v>Tân Linh, Đại Từ, Thái Nguyên</v>
          </cell>
          <cell r="J827" t="str">
            <v>Tân Linh, Đại Từ, Thái Nguyên</v>
          </cell>
          <cell r="K827" t="str">
            <v>Thái Nguyên</v>
          </cell>
          <cell r="L827" t="str">
            <v>085922746</v>
          </cell>
          <cell r="M827">
            <v>43544</v>
          </cell>
          <cell r="N827" t="str">
            <v>Cao Bằng</v>
          </cell>
          <cell r="O827" t="str">
            <v>Đã có gia đình</v>
          </cell>
          <cell r="P827" t="str">
            <v>Nùng</v>
          </cell>
          <cell r="Q827" t="str">
            <v>Không</v>
          </cell>
          <cell r="R827" t="str">
            <v>Việt Nam</v>
          </cell>
          <cell r="S827" t="str">
            <v>Trung học cơ sở</v>
          </cell>
          <cell r="X827">
            <v>0</v>
          </cell>
          <cell r="AB827" t="e">
            <v>#N/A</v>
          </cell>
          <cell r="AC827" t="str">
            <v>0839801266</v>
          </cell>
          <cell r="AE827" t="str">
            <v>Nà Phia, Tiên Thành, Quảng Hòa, Cao Bằng</v>
          </cell>
          <cell r="AF827" t="str">
            <v>Việt Nam</v>
          </cell>
          <cell r="AG827" t="str">
            <v>Cao Bằng</v>
          </cell>
          <cell r="AH827" t="str">
            <v>Quảng Hòa</v>
          </cell>
          <cell r="AI827" t="str">
            <v>Tiên Thành</v>
          </cell>
        </row>
        <row r="828">
          <cell r="C828" t="str">
            <v>NW19063769PW</v>
          </cell>
          <cell r="D828" t="str">
            <v>Lê Thị Luyến</v>
          </cell>
          <cell r="E828" t="str">
            <v>Nữ</v>
          </cell>
          <cell r="F828">
            <v>32580</v>
          </cell>
          <cell r="G828">
            <v>36</v>
          </cell>
          <cell r="H828" t="str">
            <v>P</v>
          </cell>
          <cell r="I828" t="str">
            <v>Trí Nang, Lang Chánh, Thanh Hóa</v>
          </cell>
          <cell r="J828" t="str">
            <v>Trí Nang, Lang Chánh, Thanh Hóa</v>
          </cell>
          <cell r="K828" t="str">
            <v>Thanh Hóa</v>
          </cell>
          <cell r="L828" t="str">
            <v>173718996</v>
          </cell>
          <cell r="M828">
            <v>40505</v>
          </cell>
          <cell r="N828" t="str">
            <v>Thanh Hóa</v>
          </cell>
          <cell r="O828" t="str">
            <v>Đã có gia đình</v>
          </cell>
          <cell r="P828" t="str">
            <v>Thái</v>
          </cell>
          <cell r="Q828" t="str">
            <v>Không</v>
          </cell>
          <cell r="R828" t="str">
            <v>Việt Nam</v>
          </cell>
          <cell r="S828" t="str">
            <v>Trung học cơ sở</v>
          </cell>
          <cell r="X828">
            <v>0</v>
          </cell>
          <cell r="AB828" t="str">
            <v>0981979623</v>
          </cell>
          <cell r="AC828" t="str">
            <v>0981979623</v>
          </cell>
          <cell r="AE828" t="str">
            <v>Linh Sơn, Ngọc Sơn, Ngọc Lặc, Thanh Hóa</v>
          </cell>
          <cell r="AF828" t="str">
            <v>Việt Nam</v>
          </cell>
          <cell r="AG828" t="str">
            <v>Thanh Hóa</v>
          </cell>
          <cell r="AH828" t="str">
            <v>Ngọc Lặc</v>
          </cell>
          <cell r="AI828" t="str">
            <v>Ngọc Sơn</v>
          </cell>
        </row>
        <row r="829">
          <cell r="C829" t="str">
            <v>19063770PW</v>
          </cell>
          <cell r="D829" t="str">
            <v>Dương Thị Huyền</v>
          </cell>
          <cell r="E829" t="str">
            <v>Nữ</v>
          </cell>
          <cell r="F829">
            <v>30159</v>
          </cell>
          <cell r="G829">
            <v>43</v>
          </cell>
          <cell r="H829" t="str">
            <v>P</v>
          </cell>
          <cell r="I829" t="str">
            <v>Hương Sơn, Phú Bình, Thái Nguyên</v>
          </cell>
          <cell r="J829" t="str">
            <v>Hương Sơn, Phú Bình, Thái Nguyên</v>
          </cell>
          <cell r="K829" t="str">
            <v>Thái Nguyên</v>
          </cell>
          <cell r="L829" t="str">
            <v>019182002161</v>
          </cell>
          <cell r="M829">
            <v>44311</v>
          </cell>
          <cell r="N829" t="str">
            <v>Cục CS QLHC về TTXH</v>
          </cell>
          <cell r="O829" t="str">
            <v>Đã có gia đình</v>
          </cell>
          <cell r="P829" t="str">
            <v>Kinh</v>
          </cell>
          <cell r="Q829" t="str">
            <v>Không</v>
          </cell>
          <cell r="R829" t="str">
            <v>Việt Nam</v>
          </cell>
          <cell r="S829" t="str">
            <v>Trung học cơ sở</v>
          </cell>
          <cell r="X829">
            <v>0</v>
          </cell>
          <cell r="AB829">
            <v>327942089</v>
          </cell>
          <cell r="AC829" t="str">
            <v>0327942089</v>
          </cell>
          <cell r="AE829" t="str">
            <v>Quyết Tiến 2, Hương Sơn, Phú Bình, Thái Nguyên</v>
          </cell>
          <cell r="AF829" t="str">
            <v>Việt Nam</v>
          </cell>
          <cell r="AG829" t="str">
            <v>Thái Nguyên</v>
          </cell>
          <cell r="AH829" t="str">
            <v>Phú Bình</v>
          </cell>
          <cell r="AI829" t="str">
            <v>Hương Sơn</v>
          </cell>
        </row>
        <row r="830">
          <cell r="C830" t="str">
            <v>NW19063773QW</v>
          </cell>
          <cell r="D830" t="str">
            <v>Lý Văn Hưng</v>
          </cell>
          <cell r="E830" t="str">
            <v>Nam</v>
          </cell>
          <cell r="F830">
            <v>34250</v>
          </cell>
          <cell r="G830">
            <v>32</v>
          </cell>
          <cell r="H830" t="str">
            <v>Q</v>
          </cell>
          <cell r="I830" t="str">
            <v>Phúc Thuận, Phổ Yên, Thái Nguyên</v>
          </cell>
          <cell r="J830" t="str">
            <v>Phúc Thuận, Phổ Yên, Thái Nguyên</v>
          </cell>
          <cell r="K830" t="str">
            <v>Thái Nguyên</v>
          </cell>
          <cell r="L830" t="str">
            <v>091763211</v>
          </cell>
          <cell r="M830">
            <v>41057</v>
          </cell>
          <cell r="N830" t="str">
            <v>Thái Nguyên</v>
          </cell>
          <cell r="O830" t="str">
            <v>Độc thân</v>
          </cell>
          <cell r="P830" t="str">
            <v>Nùng</v>
          </cell>
          <cell r="Q830" t="str">
            <v>Không</v>
          </cell>
          <cell r="R830" t="str">
            <v>Việt Nam</v>
          </cell>
          <cell r="S830" t="str">
            <v>Đại học</v>
          </cell>
          <cell r="X830">
            <v>2017</v>
          </cell>
          <cell r="AB830" t="e">
            <v>#N/A</v>
          </cell>
          <cell r="AC830" t="str">
            <v>0866146693</v>
          </cell>
          <cell r="AE830" t="str">
            <v>Ấp Lươn, Phúc Thuận, Phổ Yên, Thái Nguyên</v>
          </cell>
          <cell r="AF830" t="str">
            <v>Việt Nam</v>
          </cell>
          <cell r="AG830" t="str">
            <v>Thái Nguyên</v>
          </cell>
          <cell r="AH830" t="str">
            <v>Phổ Yên</v>
          </cell>
          <cell r="AI830" t="str">
            <v>Phúc Thuận</v>
          </cell>
        </row>
        <row r="831">
          <cell r="C831" t="str">
            <v>NW19063784QW</v>
          </cell>
          <cell r="D831" t="str">
            <v>Trần Thị Bắc</v>
          </cell>
          <cell r="E831" t="str">
            <v>Nữ</v>
          </cell>
          <cell r="F831">
            <v>35644</v>
          </cell>
          <cell r="G831">
            <v>28</v>
          </cell>
          <cell r="H831" t="str">
            <v>Q</v>
          </cell>
          <cell r="I831" t="str">
            <v>Nga My, Phú Bình, Thái Nguyên</v>
          </cell>
          <cell r="J831" t="str">
            <v>Nga My, Phú Bình, Thái Nguyên</v>
          </cell>
          <cell r="K831" t="str">
            <v>Thái Nguyên</v>
          </cell>
          <cell r="L831" t="str">
            <v>091926665</v>
          </cell>
          <cell r="M831">
            <v>41709</v>
          </cell>
          <cell r="N831" t="str">
            <v>Thái Nguyên</v>
          </cell>
          <cell r="O831" t="str">
            <v>Độc thân</v>
          </cell>
          <cell r="P831" t="str">
            <v>Kinh</v>
          </cell>
          <cell r="Q831" t="str">
            <v>Không</v>
          </cell>
          <cell r="R831" t="str">
            <v>Việt Nam</v>
          </cell>
          <cell r="S831" t="str">
            <v>Trung học phổ thông</v>
          </cell>
          <cell r="X831">
            <v>0</v>
          </cell>
          <cell r="AB831" t="e">
            <v>#N/A</v>
          </cell>
          <cell r="AC831" t="str">
            <v>0367568402</v>
          </cell>
          <cell r="AE831" t="str">
            <v>Trại, Nga My, Phú Bình, Thái Nguyên</v>
          </cell>
          <cell r="AF831" t="str">
            <v>Việt Nam</v>
          </cell>
          <cell r="AG831" t="str">
            <v>Thái Nguyên</v>
          </cell>
          <cell r="AH831" t="str">
            <v>Phú Bình</v>
          </cell>
          <cell r="AI831" t="str">
            <v>Nga My</v>
          </cell>
        </row>
        <row r="832">
          <cell r="C832" t="str">
            <v>NW19063780PW</v>
          </cell>
          <cell r="D832" t="str">
            <v>Triệu Thị Thanh Huyền</v>
          </cell>
          <cell r="E832" t="str">
            <v>Nữ</v>
          </cell>
          <cell r="F832">
            <v>35395</v>
          </cell>
          <cell r="G832">
            <v>29</v>
          </cell>
          <cell r="H832" t="str">
            <v>P</v>
          </cell>
          <cell r="I832" t="str">
            <v>Phú Thượng, Võ Nhai, Thái Nguyên</v>
          </cell>
          <cell r="J832" t="str">
            <v>Phú Thượng, Võ Nhai, Thái Nguyên</v>
          </cell>
          <cell r="K832" t="str">
            <v>Thái Nguyên</v>
          </cell>
          <cell r="L832" t="str">
            <v>019196000747</v>
          </cell>
          <cell r="M832">
            <v>44301</v>
          </cell>
          <cell r="N832" t="str">
            <v>Cục CS QLHC về TTXH</v>
          </cell>
          <cell r="O832" t="str">
            <v>Độc thân</v>
          </cell>
          <cell r="P832" t="str">
            <v>Nùng</v>
          </cell>
          <cell r="Q832" t="str">
            <v>Không</v>
          </cell>
          <cell r="R832" t="str">
            <v>Việt Nam</v>
          </cell>
          <cell r="S832" t="str">
            <v>Trung học phổ thông</v>
          </cell>
          <cell r="X832">
            <v>0</v>
          </cell>
          <cell r="AB832" t="e">
            <v>#N/A</v>
          </cell>
          <cell r="AC832" t="str">
            <v>0368057452</v>
          </cell>
          <cell r="AE832" t="str">
            <v>Làng Phật, Phú Thượng, Võ Nhai, Thái Nguyên</v>
          </cell>
          <cell r="AF832" t="str">
            <v>Việt Nam</v>
          </cell>
          <cell r="AG832" t="str">
            <v>Thái Nguyên</v>
          </cell>
          <cell r="AH832" t="str">
            <v>Võ Nhai</v>
          </cell>
          <cell r="AI832" t="str">
            <v>Phú Thượng</v>
          </cell>
        </row>
        <row r="833">
          <cell r="C833" t="str">
            <v>19063783PW</v>
          </cell>
          <cell r="D833" t="str">
            <v>Dương Thị Hiền</v>
          </cell>
          <cell r="E833" t="str">
            <v>Nữ</v>
          </cell>
          <cell r="F833">
            <v>30403</v>
          </cell>
          <cell r="G833">
            <v>42</v>
          </cell>
          <cell r="H833" t="str">
            <v>P</v>
          </cell>
          <cell r="I833" t="str">
            <v>Tân Khánh, Phú Bình, Thái Nguyên</v>
          </cell>
          <cell r="J833" t="str">
            <v>Tân Khánh, Phú Bình, Thái Nguyên</v>
          </cell>
          <cell r="K833" t="str">
            <v>Thái Nguyên</v>
          </cell>
          <cell r="L833" t="str">
            <v>019183010241</v>
          </cell>
          <cell r="M833">
            <v>44419</v>
          </cell>
          <cell r="N833" t="str">
            <v>Cục CS QLHC về TTXH</v>
          </cell>
          <cell r="O833" t="str">
            <v>Đã có gia đình</v>
          </cell>
          <cell r="P833" t="str">
            <v>Kinh</v>
          </cell>
          <cell r="Q833" t="str">
            <v>Không</v>
          </cell>
          <cell r="R833" t="str">
            <v>Việt Nam</v>
          </cell>
          <cell r="S833" t="str">
            <v>Trung học cơ sở</v>
          </cell>
          <cell r="X833">
            <v>0</v>
          </cell>
          <cell r="AB833" t="str">
            <v>0912156016</v>
          </cell>
          <cell r="AC833" t="str">
            <v>0912156016</v>
          </cell>
          <cell r="AE833" t="str">
            <v>Ngò, Tân Khánh, Phú Bình, Thái Nguyên</v>
          </cell>
          <cell r="AF833" t="str">
            <v>Việt Nam</v>
          </cell>
          <cell r="AG833" t="str">
            <v>Thái Nguyên</v>
          </cell>
          <cell r="AH833" t="str">
            <v>Phú Bình</v>
          </cell>
          <cell r="AI833" t="str">
            <v>Tân Khánh</v>
          </cell>
        </row>
        <row r="834">
          <cell r="C834" t="str">
            <v>NW19063785MW</v>
          </cell>
          <cell r="D834" t="str">
            <v>Tạ Đình Đức</v>
          </cell>
          <cell r="E834" t="str">
            <v>Nam</v>
          </cell>
          <cell r="F834">
            <v>36680</v>
          </cell>
          <cell r="G834">
            <v>25</v>
          </cell>
          <cell r="H834" t="str">
            <v>M</v>
          </cell>
          <cell r="I834" t="str">
            <v>Hà Châu, Phú Bình, Thái Nguyên</v>
          </cell>
          <cell r="J834" t="str">
            <v>Hà Châu, Phú Bình, Thái Nguyên</v>
          </cell>
          <cell r="K834" t="str">
            <v>Thái Nguyên</v>
          </cell>
          <cell r="L834" t="str">
            <v>019200008118</v>
          </cell>
          <cell r="M834">
            <v>44419</v>
          </cell>
          <cell r="N834" t="str">
            <v>Cục CS QLHC về TTXH</v>
          </cell>
          <cell r="O834" t="str">
            <v>Độc thân</v>
          </cell>
          <cell r="P834" t="str">
            <v>Kinh</v>
          </cell>
          <cell r="Q834" t="str">
            <v>Không</v>
          </cell>
          <cell r="R834" t="str">
            <v>Việt Nam</v>
          </cell>
          <cell r="S834" t="str">
            <v>Trung học phổ thông</v>
          </cell>
          <cell r="X834">
            <v>0</v>
          </cell>
          <cell r="AB834" t="str">
            <v>0335207127</v>
          </cell>
          <cell r="AC834" t="str">
            <v>0335207127</v>
          </cell>
          <cell r="AE834" t="str">
            <v>Ngói, Hà Châu, Phú Bình, Thái Nguyên</v>
          </cell>
          <cell r="AF834" t="str">
            <v>Việt Nam</v>
          </cell>
          <cell r="AG834" t="str">
            <v>Thái Nguyên</v>
          </cell>
          <cell r="AH834" t="str">
            <v>Phú Bình</v>
          </cell>
          <cell r="AI834" t="str">
            <v>Hà Châu</v>
          </cell>
        </row>
        <row r="835">
          <cell r="C835" t="str">
            <v>NW19063795QW</v>
          </cell>
          <cell r="D835" t="str">
            <v>Vũ Anh Tuấn</v>
          </cell>
          <cell r="E835" t="str">
            <v>Nam</v>
          </cell>
          <cell r="F835">
            <v>35741</v>
          </cell>
          <cell r="G835">
            <v>28</v>
          </cell>
          <cell r="H835" t="str">
            <v>Q</v>
          </cell>
          <cell r="I835" t="str">
            <v>Phố Cò, Sông Công, Thái Nguyên</v>
          </cell>
          <cell r="J835" t="str">
            <v>Phố Cò, Sông Công, Thái Nguyên</v>
          </cell>
          <cell r="K835" t="str">
            <v>Thái Nguyên</v>
          </cell>
          <cell r="L835" t="str">
            <v>091836269</v>
          </cell>
          <cell r="M835">
            <v>42291</v>
          </cell>
          <cell r="N835" t="str">
            <v>Thái Nguyên</v>
          </cell>
          <cell r="O835" t="str">
            <v>Độc thân</v>
          </cell>
          <cell r="P835" t="str">
            <v>Kinh</v>
          </cell>
          <cell r="Q835" t="str">
            <v>Không</v>
          </cell>
          <cell r="R835" t="str">
            <v>Việt Nam</v>
          </cell>
          <cell r="S835" t="str">
            <v>Trung cấp</v>
          </cell>
          <cell r="X835">
            <v>2017</v>
          </cell>
          <cell r="AB835" t="e">
            <v>#N/A</v>
          </cell>
          <cell r="AC835" t="str">
            <v>0966082859</v>
          </cell>
          <cell r="AE835" t="str">
            <v>Tân Huyện, Phố Cò, Sông Công, Thái Nguyên</v>
          </cell>
          <cell r="AF835" t="str">
            <v>Việt Nam</v>
          </cell>
          <cell r="AG835" t="str">
            <v>Thái Nguyên</v>
          </cell>
          <cell r="AH835" t="str">
            <v>Sông Công</v>
          </cell>
          <cell r="AI835" t="str">
            <v>Phố Cò</v>
          </cell>
        </row>
        <row r="836">
          <cell r="C836" t="str">
            <v>NW19063796SW</v>
          </cell>
          <cell r="D836" t="str">
            <v>Phó Thị Mến</v>
          </cell>
          <cell r="E836" t="str">
            <v>Nữ</v>
          </cell>
          <cell r="F836">
            <v>35250</v>
          </cell>
          <cell r="G836">
            <v>29</v>
          </cell>
          <cell r="H836" t="str">
            <v>S</v>
          </cell>
          <cell r="I836" t="str">
            <v>Minh Đức, Phổ Yên, Thái Nguyên</v>
          </cell>
          <cell r="J836" t="str">
            <v>Minh Đức, Phổ Yên, Thái Nguyên</v>
          </cell>
          <cell r="K836" t="str">
            <v>Thái Nguyên</v>
          </cell>
          <cell r="L836" t="str">
            <v>091771716</v>
          </cell>
          <cell r="M836">
            <v>41003</v>
          </cell>
          <cell r="N836" t="str">
            <v>Thái Nguyên</v>
          </cell>
          <cell r="O836" t="str">
            <v>Đã có gia đình</v>
          </cell>
          <cell r="P836" t="str">
            <v>Sán dỉu</v>
          </cell>
          <cell r="Q836" t="str">
            <v>Không</v>
          </cell>
          <cell r="R836" t="str">
            <v>Việt Nam</v>
          </cell>
          <cell r="S836" t="str">
            <v>Trung học phổ thông</v>
          </cell>
          <cell r="X836">
            <v>0</v>
          </cell>
          <cell r="AB836" t="e">
            <v>#N/A</v>
          </cell>
          <cell r="AC836" t="str">
            <v>0967796946</v>
          </cell>
          <cell r="AE836" t="str">
            <v>Thu Lỗ, Trung Thành, Phổ Yên, Thái Nguyên</v>
          </cell>
          <cell r="AF836" t="str">
            <v>Việt Nam</v>
          </cell>
          <cell r="AG836" t="str">
            <v>Thái Nguyên</v>
          </cell>
          <cell r="AH836" t="str">
            <v>Phổ Yên</v>
          </cell>
          <cell r="AI836" t="str">
            <v>Trung Thành</v>
          </cell>
        </row>
        <row r="837">
          <cell r="C837" t="str">
            <v>19063799PG</v>
          </cell>
          <cell r="D837" t="str">
            <v>Dương Văn Đức</v>
          </cell>
          <cell r="E837" t="str">
            <v>Nam</v>
          </cell>
          <cell r="F837">
            <v>32636</v>
          </cell>
          <cell r="G837">
            <v>36</v>
          </cell>
          <cell r="H837" t="str">
            <v>P</v>
          </cell>
          <cell r="I837" t="str">
            <v>Điềm Thụy, Phú Bình, Thái Nguyên</v>
          </cell>
          <cell r="J837" t="str">
            <v>Điềm Thụy, Phú Bình, Thái Nguyên</v>
          </cell>
          <cell r="K837" t="str">
            <v>Thái Nguyên</v>
          </cell>
          <cell r="L837" t="str">
            <v>019089005958</v>
          </cell>
          <cell r="M837">
            <v>44375</v>
          </cell>
          <cell r="N837" t="str">
            <v>Cục CS QLHC về TTXH</v>
          </cell>
          <cell r="O837" t="str">
            <v>Đã có gia đình</v>
          </cell>
          <cell r="P837" t="str">
            <v>Kinh</v>
          </cell>
          <cell r="Q837" t="str">
            <v>Không</v>
          </cell>
          <cell r="R837" t="str">
            <v>Việt Nam</v>
          </cell>
          <cell r="S837" t="str">
            <v>Cao đẳng</v>
          </cell>
          <cell r="X837">
            <v>2011</v>
          </cell>
          <cell r="AB837" t="str">
            <v>0979949650</v>
          </cell>
          <cell r="AC837" t="str">
            <v>0979949650</v>
          </cell>
          <cell r="AE837" t="str">
            <v>Trang, Điềm Thụy, Phú Bình, Thái Nguyên</v>
          </cell>
          <cell r="AF837" t="str">
            <v>Việt Nam</v>
          </cell>
          <cell r="AG837" t="str">
            <v>Thái Nguyên</v>
          </cell>
          <cell r="AH837" t="str">
            <v>Phú Bình</v>
          </cell>
          <cell r="AI837" t="str">
            <v>Điềm Thụy</v>
          </cell>
        </row>
        <row r="838">
          <cell r="C838" t="str">
            <v>19063798PW</v>
          </cell>
          <cell r="D838" t="str">
            <v>Phùng Minh Thành</v>
          </cell>
          <cell r="E838" t="str">
            <v>Nam</v>
          </cell>
          <cell r="F838">
            <v>35056</v>
          </cell>
          <cell r="G838">
            <v>30</v>
          </cell>
          <cell r="H838" t="str">
            <v>P</v>
          </cell>
          <cell r="I838" t="str">
            <v>Thượng Đình, Phú Bình, Thái Nguyên</v>
          </cell>
          <cell r="J838" t="str">
            <v>Thượng Đình, Phú Bình, Thái Nguyên</v>
          </cell>
          <cell r="K838" t="str">
            <v>Thái Nguyên</v>
          </cell>
          <cell r="L838" t="str">
            <v>019095005224</v>
          </cell>
          <cell r="M838">
            <v>44547</v>
          </cell>
          <cell r="N838" t="str">
            <v>Cục CS QLHC về TTXH</v>
          </cell>
          <cell r="O838" t="str">
            <v>Độc thân</v>
          </cell>
          <cell r="P838" t="str">
            <v>Kinh</v>
          </cell>
          <cell r="Q838" t="str">
            <v>Không</v>
          </cell>
          <cell r="R838" t="str">
            <v>Việt Nam</v>
          </cell>
          <cell r="S838" t="str">
            <v>Trung cấp</v>
          </cell>
          <cell r="X838">
            <v>2016</v>
          </cell>
          <cell r="AB838" t="str">
            <v>0364027998</v>
          </cell>
          <cell r="AC838" t="str">
            <v>0364027998</v>
          </cell>
          <cell r="AE838" t="str">
            <v>Hòa Thịnh, Thượng Đình, Phú Bình, Thái Nguyên</v>
          </cell>
          <cell r="AF838" t="str">
            <v>Việt Nam</v>
          </cell>
          <cell r="AG838" t="str">
            <v>Thái Nguyên</v>
          </cell>
          <cell r="AH838" t="str">
            <v>Phú Bình</v>
          </cell>
          <cell r="AI838" t="str">
            <v>Thượng Đình</v>
          </cell>
        </row>
        <row r="839">
          <cell r="C839" t="str">
            <v>19063800QW</v>
          </cell>
          <cell r="D839" t="str">
            <v>Nguyễn Thị Hằng</v>
          </cell>
          <cell r="E839" t="str">
            <v>Nữ</v>
          </cell>
          <cell r="F839">
            <v>32585</v>
          </cell>
          <cell r="G839">
            <v>36</v>
          </cell>
          <cell r="H839" t="str">
            <v>Q</v>
          </cell>
          <cell r="I839" t="str">
            <v>Nga My, Phú Bình, Thái Nguyên</v>
          </cell>
          <cell r="J839" t="str">
            <v>Nga My, Phú Bình, Thái Nguyên</v>
          </cell>
          <cell r="K839" t="str">
            <v>Thái Nguyên</v>
          </cell>
          <cell r="L839" t="str">
            <v>019189005524</v>
          </cell>
          <cell r="M839">
            <v>44431</v>
          </cell>
          <cell r="N839" t="str">
            <v>Cục CS QLHC về TTXH</v>
          </cell>
          <cell r="O839" t="str">
            <v>Đã có gia đình</v>
          </cell>
          <cell r="P839" t="str">
            <v>Kinh</v>
          </cell>
          <cell r="Q839" t="str">
            <v>Không</v>
          </cell>
          <cell r="R839" t="str">
            <v>Việt Nam</v>
          </cell>
          <cell r="S839" t="str">
            <v>Trung học cơ sở</v>
          </cell>
          <cell r="X839">
            <v>0</v>
          </cell>
          <cell r="AB839" t="str">
            <v>0366479936</v>
          </cell>
          <cell r="AC839" t="str">
            <v>0366479936</v>
          </cell>
          <cell r="AE839" t="str">
            <v>Núi Ngọc, Nga My, Phú Bình, Thái Nguyên</v>
          </cell>
          <cell r="AF839" t="str">
            <v>Việt Nam</v>
          </cell>
          <cell r="AG839" t="str">
            <v>Thái Nguyên</v>
          </cell>
          <cell r="AH839" t="str">
            <v>Phú Bình</v>
          </cell>
          <cell r="AI839" t="str">
            <v>Nga My</v>
          </cell>
        </row>
        <row r="840">
          <cell r="C840" t="str">
            <v>NW19063801PW</v>
          </cell>
          <cell r="D840" t="str">
            <v>Ngô Thị Vân</v>
          </cell>
          <cell r="E840" t="str">
            <v>Nữ</v>
          </cell>
          <cell r="F840">
            <v>32683</v>
          </cell>
          <cell r="G840">
            <v>36</v>
          </cell>
          <cell r="H840" t="str">
            <v>P</v>
          </cell>
          <cell r="I840" t="str">
            <v>Nga My, Phú Bình, Thái Nguyên</v>
          </cell>
          <cell r="J840" t="str">
            <v>Nga My, Phú Bình, Thái Nguyên</v>
          </cell>
          <cell r="K840" t="str">
            <v>Thái Nguyên</v>
          </cell>
          <cell r="L840" t="str">
            <v>019189013044</v>
          </cell>
          <cell r="M840">
            <v>44427</v>
          </cell>
          <cell r="N840" t="str">
            <v>Cục CS QLHC về TTXH</v>
          </cell>
          <cell r="O840" t="str">
            <v>Đã có gia đình</v>
          </cell>
          <cell r="P840" t="str">
            <v>Kinh</v>
          </cell>
          <cell r="Q840" t="str">
            <v>Không</v>
          </cell>
          <cell r="R840" t="str">
            <v>Việt Nam</v>
          </cell>
          <cell r="S840" t="str">
            <v>Trung học cơ sở</v>
          </cell>
          <cell r="X840">
            <v>0</v>
          </cell>
          <cell r="AB840" t="str">
            <v>0375094496</v>
          </cell>
          <cell r="AC840" t="str">
            <v>0375094496</v>
          </cell>
          <cell r="AE840" t="str">
            <v>Trại An Cầu, Nga My, Phú Bình, Thái Nguyên</v>
          </cell>
          <cell r="AF840" t="str">
            <v>Việt Nam</v>
          </cell>
          <cell r="AG840" t="str">
            <v>Thái Nguyên</v>
          </cell>
          <cell r="AH840" t="str">
            <v>Phú Bình</v>
          </cell>
          <cell r="AI840" t="str">
            <v>Nga My</v>
          </cell>
        </row>
        <row r="841">
          <cell r="C841" t="str">
            <v>NW19063809PW</v>
          </cell>
          <cell r="D841" t="str">
            <v>Nguyễn Thị Ngọc</v>
          </cell>
          <cell r="E841" t="str">
            <v>Nữ</v>
          </cell>
          <cell r="F841">
            <v>33278</v>
          </cell>
          <cell r="G841">
            <v>34</v>
          </cell>
          <cell r="H841" t="str">
            <v>P</v>
          </cell>
          <cell r="I841" t="str">
            <v>Thượng Đình, Phú Bình, Thái Nguyên</v>
          </cell>
          <cell r="J841" t="str">
            <v>Thượng Đình, Phú Bình, Thái Nguyên</v>
          </cell>
          <cell r="K841" t="str">
            <v>Thái Nguyên</v>
          </cell>
          <cell r="L841" t="str">
            <v>091694473</v>
          </cell>
          <cell r="M841">
            <v>40002</v>
          </cell>
          <cell r="N841" t="str">
            <v>Thái Nguyên</v>
          </cell>
          <cell r="O841" t="str">
            <v>Đã có gia đình</v>
          </cell>
          <cell r="P841" t="str">
            <v>Kinh</v>
          </cell>
          <cell r="Q841" t="str">
            <v>Không</v>
          </cell>
          <cell r="R841" t="str">
            <v>Việt Nam</v>
          </cell>
          <cell r="S841" t="str">
            <v>Trung học cơ sở</v>
          </cell>
          <cell r="X841">
            <v>0</v>
          </cell>
          <cell r="AB841" t="e">
            <v>#N/A</v>
          </cell>
          <cell r="AC841" t="str">
            <v>0977270901</v>
          </cell>
          <cell r="AE841" t="str">
            <v>Vũ Chấn, Thượng Đình, Phú Bình, Thái Nguyên</v>
          </cell>
          <cell r="AF841" t="str">
            <v>Việt Nam</v>
          </cell>
          <cell r="AG841" t="str">
            <v>Thái Nguyên</v>
          </cell>
          <cell r="AH841" t="str">
            <v>Phú Bình</v>
          </cell>
          <cell r="AI841" t="str">
            <v>Thượng Đình</v>
          </cell>
        </row>
        <row r="842">
          <cell r="C842" t="str">
            <v>19020027QW</v>
          </cell>
          <cell r="D842" t="str">
            <v>Dương Thị Nhung</v>
          </cell>
          <cell r="E842" t="str">
            <v>Nữ</v>
          </cell>
          <cell r="F842">
            <v>29860</v>
          </cell>
          <cell r="G842">
            <v>44</v>
          </cell>
          <cell r="H842" t="str">
            <v>Q</v>
          </cell>
          <cell r="I842" t="str">
            <v>Tân Đức, Phú Bình, Thái Nguyên</v>
          </cell>
          <cell r="J842" t="str">
            <v>Tân Đức, Phú Bình, Thái Nguyên</v>
          </cell>
          <cell r="K842" t="str">
            <v>Thái Nguyên</v>
          </cell>
          <cell r="L842" t="str">
            <v>019181013545</v>
          </cell>
          <cell r="M842">
            <v>44425</v>
          </cell>
          <cell r="N842" t="str">
            <v>Cục CS QLHC về TTXH</v>
          </cell>
          <cell r="O842" t="str">
            <v>Đã có gia đình</v>
          </cell>
          <cell r="P842" t="str">
            <v>Kinh</v>
          </cell>
          <cell r="Q842" t="str">
            <v>Không</v>
          </cell>
          <cell r="R842" t="str">
            <v>Việt Nam</v>
          </cell>
          <cell r="S842" t="str">
            <v>Trung học cơ sở</v>
          </cell>
          <cell r="X842">
            <v>0</v>
          </cell>
          <cell r="AB842" t="str">
            <v>0369635328</v>
          </cell>
          <cell r="AC842" t="str">
            <v>0369635328</v>
          </cell>
          <cell r="AE842" t="str">
            <v>Diễn, Tân Đức, Phú Bình, Thái Nguyên</v>
          </cell>
          <cell r="AF842" t="str">
            <v>Việt Nam</v>
          </cell>
          <cell r="AG842" t="str">
            <v>Thái Nguyên</v>
          </cell>
          <cell r="AH842" t="str">
            <v>Phú Bình</v>
          </cell>
          <cell r="AI842" t="str">
            <v>Tân Đức</v>
          </cell>
        </row>
        <row r="843">
          <cell r="C843" t="str">
            <v>19021064QW</v>
          </cell>
          <cell r="D843" t="str">
            <v>Nguyễn Thị Liên</v>
          </cell>
          <cell r="E843" t="str">
            <v>Nữ</v>
          </cell>
          <cell r="F843">
            <v>30189</v>
          </cell>
          <cell r="G843">
            <v>43</v>
          </cell>
          <cell r="H843" t="str">
            <v>Q</v>
          </cell>
          <cell r="I843" t="str">
            <v>Thịnh Đức, Thái Nguyên, Thái Nguyên</v>
          </cell>
          <cell r="J843" t="str">
            <v>Thịnh Đức, Thái Nguyên, Thái Nguyên</v>
          </cell>
          <cell r="K843" t="str">
            <v>Thái Nguyên</v>
          </cell>
          <cell r="L843" t="str">
            <v>019182005727</v>
          </cell>
          <cell r="M843">
            <v>44424</v>
          </cell>
          <cell r="N843" t="str">
            <v>Cục CS QLHC về TTXH</v>
          </cell>
          <cell r="O843" t="str">
            <v>Đã có gia đình</v>
          </cell>
          <cell r="P843" t="str">
            <v>Kinh</v>
          </cell>
          <cell r="Q843" t="str">
            <v>Không</v>
          </cell>
          <cell r="R843" t="str">
            <v>Việt Nam</v>
          </cell>
          <cell r="S843" t="str">
            <v>Trung học cơ sở</v>
          </cell>
          <cell r="X843">
            <v>0</v>
          </cell>
          <cell r="AB843" t="str">
            <v>0384 497 576</v>
          </cell>
          <cell r="AC843" t="str">
            <v>0384497576</v>
          </cell>
          <cell r="AE843" t="str">
            <v>Quyết Tiến 2, Quang Vinh, Thái Nguyên, Thái Nguyên</v>
          </cell>
          <cell r="AF843" t="str">
            <v>Việt Nam</v>
          </cell>
          <cell r="AG843" t="str">
            <v>Thái Nguyên</v>
          </cell>
          <cell r="AH843" t="str">
            <v>Thái Nguyên</v>
          </cell>
          <cell r="AI843" t="str">
            <v>Quang Vinh</v>
          </cell>
        </row>
        <row r="844">
          <cell r="C844" t="str">
            <v>NW19021112SF</v>
          </cell>
          <cell r="D844" t="str">
            <v>Phùng Thị Bông</v>
          </cell>
          <cell r="E844" t="str">
            <v>Nữ</v>
          </cell>
          <cell r="F844">
            <v>35595</v>
          </cell>
          <cell r="G844">
            <v>28</v>
          </cell>
          <cell r="H844" t="str">
            <v>P</v>
          </cell>
          <cell r="I844" t="str">
            <v>Đồng Thịnh, Định Hóa, Thái Nguyên</v>
          </cell>
          <cell r="J844" t="str">
            <v>Đồng Thịnh, Định Hóa, Thái Nguyên</v>
          </cell>
          <cell r="K844" t="str">
            <v>Thái Nguyên</v>
          </cell>
          <cell r="L844" t="str">
            <v>091955549</v>
          </cell>
          <cell r="M844">
            <v>42005</v>
          </cell>
          <cell r="N844" t="str">
            <v>Thái Nguyên</v>
          </cell>
          <cell r="O844" t="str">
            <v>Độc thân</v>
          </cell>
          <cell r="P844" t="str">
            <v>Nùng</v>
          </cell>
          <cell r="Q844" t="str">
            <v>Không</v>
          </cell>
          <cell r="R844" t="str">
            <v>Việt Nam</v>
          </cell>
          <cell r="S844" t="str">
            <v>Trung học phổ thông</v>
          </cell>
          <cell r="X844">
            <v>0</v>
          </cell>
          <cell r="AB844" t="e">
            <v>#N/A</v>
          </cell>
          <cell r="AC844" t="str">
            <v>0365082679</v>
          </cell>
          <cell r="AE844" t="str">
            <v>Nà Táp, Đồng Thịnh, Định Hóa, Thái Nguyên</v>
          </cell>
          <cell r="AF844" t="str">
            <v>Việt Nam</v>
          </cell>
          <cell r="AG844" t="str">
            <v>Thái Nguyên</v>
          </cell>
          <cell r="AH844" t="str">
            <v>Định Hóa</v>
          </cell>
          <cell r="AI844" t="str">
            <v>Đồng Thịnh</v>
          </cell>
        </row>
        <row r="845">
          <cell r="C845" t="str">
            <v>NW19021114SF</v>
          </cell>
          <cell r="D845" t="str">
            <v>Vũ Thị Xuân</v>
          </cell>
          <cell r="E845" t="str">
            <v>Nữ</v>
          </cell>
          <cell r="F845">
            <v>30275</v>
          </cell>
          <cell r="G845">
            <v>43</v>
          </cell>
          <cell r="H845" t="str">
            <v>P</v>
          </cell>
          <cell r="I845" t="str">
            <v>Bạch Long, Giao Thủy, Nam Định</v>
          </cell>
          <cell r="J845" t="str">
            <v>Bạch Long, Giao Thủy, Nam Định</v>
          </cell>
          <cell r="K845" t="str">
            <v>Nam Định</v>
          </cell>
          <cell r="L845" t="str">
            <v>091918692</v>
          </cell>
          <cell r="M845">
            <v>42449</v>
          </cell>
          <cell r="N845" t="str">
            <v>Thái Nguyên</v>
          </cell>
          <cell r="O845" t="str">
            <v>Đã có gia đình</v>
          </cell>
          <cell r="P845" t="str">
            <v>Kinh</v>
          </cell>
          <cell r="Q845" t="str">
            <v>Không</v>
          </cell>
          <cell r="R845" t="str">
            <v>Việt Nam</v>
          </cell>
          <cell r="S845" t="str">
            <v>Trung học cơ sở</v>
          </cell>
          <cell r="X845">
            <v>0</v>
          </cell>
          <cell r="AB845" t="str">
            <v>0333680548</v>
          </cell>
          <cell r="AC845" t="str">
            <v>0333680548</v>
          </cell>
          <cell r="AE845" t="str">
            <v>Thượng 2, Phúc Thuận, Phổ Yên, Thái Nguyên</v>
          </cell>
          <cell r="AF845" t="str">
            <v>Việt Nam</v>
          </cell>
          <cell r="AG845" t="str">
            <v>Thái Nguyên</v>
          </cell>
          <cell r="AH845" t="str">
            <v>Phổ Yên</v>
          </cell>
          <cell r="AI845" t="str">
            <v>Phúc Thuận</v>
          </cell>
        </row>
        <row r="846">
          <cell r="C846" t="str">
            <v>NW19021123SF</v>
          </cell>
          <cell r="D846" t="str">
            <v>Lê Mai Trang</v>
          </cell>
          <cell r="E846" t="str">
            <v>Nữ</v>
          </cell>
          <cell r="F846">
            <v>32187</v>
          </cell>
          <cell r="G846">
            <v>37</v>
          </cell>
          <cell r="H846" t="str">
            <v>P</v>
          </cell>
          <cell r="I846" t="str">
            <v>Văn Hán, Đồng Hỷ, Thái Nguyên</v>
          </cell>
          <cell r="J846" t="str">
            <v>Bộc Nhiêu, Định Hóa, Thái Nguyên</v>
          </cell>
          <cell r="K846" t="str">
            <v>Thái Nguyên</v>
          </cell>
          <cell r="L846" t="str">
            <v>095092156</v>
          </cell>
          <cell r="M846">
            <v>43458</v>
          </cell>
          <cell r="N846" t="str">
            <v>Bắc Kạn</v>
          </cell>
          <cell r="O846" t="str">
            <v>Độc thân</v>
          </cell>
          <cell r="P846" t="str">
            <v>Tày</v>
          </cell>
          <cell r="Q846" t="str">
            <v>Không</v>
          </cell>
          <cell r="R846" t="str">
            <v>Việt Nam</v>
          </cell>
          <cell r="S846" t="str">
            <v>Trung học cơ sở</v>
          </cell>
          <cell r="X846">
            <v>0</v>
          </cell>
          <cell r="AB846" t="str">
            <v>0329375363</v>
          </cell>
          <cell r="AC846" t="str">
            <v>0329375363</v>
          </cell>
          <cell r="AE846" t="str">
            <v>Tổ 7, Nguyễn Thị Minh Khai, Bắc Kạn, Bắc Kạn</v>
          </cell>
          <cell r="AF846" t="str">
            <v>Việt Nam</v>
          </cell>
          <cell r="AG846" t="str">
            <v>Bắc Kạn</v>
          </cell>
          <cell r="AH846" t="str">
            <v>Bắc Kạn</v>
          </cell>
          <cell r="AI846" t="str">
            <v>Nguyễn Thị Minh Khai</v>
          </cell>
        </row>
        <row r="847">
          <cell r="C847" t="str">
            <v>NW19021117SF</v>
          </cell>
          <cell r="D847" t="str">
            <v>Hoàng Thị Tứ</v>
          </cell>
          <cell r="E847" t="str">
            <v>Nữ</v>
          </cell>
          <cell r="F847">
            <v>31914</v>
          </cell>
          <cell r="G847">
            <v>38</v>
          </cell>
          <cell r="H847" t="str">
            <v>Q</v>
          </cell>
          <cell r="I847" t="str">
            <v>Nông Thượng, Bắc Kạn, Bắc Kạn</v>
          </cell>
          <cell r="J847" t="str">
            <v>Nông Thượng, Bắc Kạn, Bắc Kạn</v>
          </cell>
          <cell r="K847" t="str">
            <v>Bắc Kạn</v>
          </cell>
          <cell r="L847" t="str">
            <v>095075939</v>
          </cell>
          <cell r="M847">
            <v>37730</v>
          </cell>
          <cell r="N847" t="str">
            <v>Bắc Kạn</v>
          </cell>
          <cell r="O847" t="str">
            <v>Đã có gia đình</v>
          </cell>
          <cell r="P847" t="str">
            <v>Tày</v>
          </cell>
          <cell r="Q847" t="str">
            <v>Không</v>
          </cell>
          <cell r="R847" t="str">
            <v>Việt Nam</v>
          </cell>
          <cell r="S847" t="str">
            <v>Trung học phổ thông</v>
          </cell>
          <cell r="X847">
            <v>0</v>
          </cell>
          <cell r="AB847" t="e">
            <v>#N/A</v>
          </cell>
          <cell r="AC847" t="str">
            <v>0972666322</v>
          </cell>
          <cell r="AE847" t="str">
            <v>Nà Kẹn, Nông Thượng, Bắc Kạn, Bắc Kạn</v>
          </cell>
          <cell r="AF847" t="str">
            <v>Việt Nam</v>
          </cell>
          <cell r="AG847" t="str">
            <v>Bắc Kạn</v>
          </cell>
          <cell r="AH847" t="str">
            <v>Bắc Kạn</v>
          </cell>
          <cell r="AI847" t="str">
            <v>Nông Thượng</v>
          </cell>
        </row>
        <row r="848">
          <cell r="C848" t="str">
            <v>19021077PW</v>
          </cell>
          <cell r="D848" t="str">
            <v>Bùi Thị Duyên</v>
          </cell>
          <cell r="E848" t="str">
            <v>Nữ</v>
          </cell>
          <cell r="F848">
            <v>29531</v>
          </cell>
          <cell r="G848">
            <v>45</v>
          </cell>
          <cell r="H848" t="str">
            <v>P</v>
          </cell>
          <cell r="I848" t="str">
            <v>Vô Tranh, Phú Lương, Thái Nguyên</v>
          </cell>
          <cell r="J848" t="str">
            <v>Vô Tranh, Phú Lương, Thái Nguyên</v>
          </cell>
          <cell r="K848" t="str">
            <v>Thái Nguyên</v>
          </cell>
          <cell r="L848" t="str">
            <v>019180001947</v>
          </cell>
          <cell r="M848">
            <v>44301</v>
          </cell>
          <cell r="N848" t="str">
            <v>Cục CS QLHC về TTXH</v>
          </cell>
          <cell r="O848" t="str">
            <v>Đã có gia đình</v>
          </cell>
          <cell r="P848" t="str">
            <v>Kinh</v>
          </cell>
          <cell r="Q848" t="str">
            <v>Không</v>
          </cell>
          <cell r="R848" t="str">
            <v>Việt Nam</v>
          </cell>
          <cell r="S848" t="str">
            <v>Trung học cơ sở</v>
          </cell>
          <cell r="X848">
            <v>0</v>
          </cell>
          <cell r="AB848" t="str">
            <v>0975979516</v>
          </cell>
          <cell r="AC848" t="str">
            <v>0975979516</v>
          </cell>
          <cell r="AE848" t="str">
            <v>Minh Lý, Minh Lập, Đồng Hỷ, Thái Nguyên</v>
          </cell>
          <cell r="AF848" t="str">
            <v>Việt Nam</v>
          </cell>
          <cell r="AG848" t="str">
            <v>Thái Nguyên</v>
          </cell>
          <cell r="AH848" t="str">
            <v>Đồng Hỷ</v>
          </cell>
          <cell r="AI848" t="str">
            <v>Minh Lập</v>
          </cell>
        </row>
        <row r="849">
          <cell r="C849" t="str">
            <v>NW19073817QW</v>
          </cell>
          <cell r="D849" t="str">
            <v>Hoàng Thị Dung</v>
          </cell>
          <cell r="E849" t="str">
            <v>Nữ</v>
          </cell>
          <cell r="F849">
            <v>33027</v>
          </cell>
          <cell r="G849">
            <v>35</v>
          </cell>
          <cell r="H849" t="str">
            <v>Q</v>
          </cell>
          <cell r="I849" t="str">
            <v>Tân Hương, Phổ Yên, Thái Nguyên</v>
          </cell>
          <cell r="J849" t="str">
            <v>Tân Hương, Phổ Yên, Thái Nguyên</v>
          </cell>
          <cell r="K849" t="str">
            <v>Thái Nguyên</v>
          </cell>
          <cell r="L849" t="str">
            <v>019190005839</v>
          </cell>
          <cell r="M849">
            <v>44325</v>
          </cell>
          <cell r="N849" t="str">
            <v>Cục CS QLHC về TTXH</v>
          </cell>
          <cell r="O849" t="str">
            <v>Đã có gia đình</v>
          </cell>
          <cell r="P849" t="str">
            <v>Kinh</v>
          </cell>
          <cell r="Q849" t="str">
            <v>Không</v>
          </cell>
          <cell r="R849" t="str">
            <v>Việt Nam</v>
          </cell>
          <cell r="S849" t="str">
            <v>Trung cấp</v>
          </cell>
          <cell r="X849">
            <v>2010</v>
          </cell>
          <cell r="AB849" t="str">
            <v>0399791156</v>
          </cell>
          <cell r="AC849" t="str">
            <v>0399791156</v>
          </cell>
          <cell r="AE849" t="str">
            <v>Bá Vân 5, Bình Sơn, Sông Công, Thái Nguyên</v>
          </cell>
          <cell r="AF849" t="str">
            <v>Việt Nam</v>
          </cell>
          <cell r="AG849" t="str">
            <v>Thái Nguyên</v>
          </cell>
          <cell r="AH849" t="str">
            <v>Sông Công</v>
          </cell>
          <cell r="AI849" t="str">
            <v>Bình Sơn</v>
          </cell>
        </row>
        <row r="850">
          <cell r="C850" t="str">
            <v>NW19073823PW</v>
          </cell>
          <cell r="D850" t="str">
            <v>Lưu Thị Hồng Ngọc</v>
          </cell>
          <cell r="E850" t="str">
            <v>Nữ</v>
          </cell>
          <cell r="F850">
            <v>37053</v>
          </cell>
          <cell r="G850">
            <v>24</v>
          </cell>
          <cell r="H850" t="str">
            <v>P</v>
          </cell>
          <cell r="I850" t="str">
            <v>Vạn Phái, Phổ Yên, Thái Nguyên</v>
          </cell>
          <cell r="J850" t="str">
            <v>Vạn Phái, Phổ Yên, Thái Nguyên</v>
          </cell>
          <cell r="K850" t="str">
            <v>Thái Nguyên</v>
          </cell>
          <cell r="L850" t="str">
            <v>091920500</v>
          </cell>
          <cell r="M850">
            <v>42759</v>
          </cell>
          <cell r="N850" t="str">
            <v>Thái Nguyên</v>
          </cell>
          <cell r="O850" t="str">
            <v>Độc thân</v>
          </cell>
          <cell r="P850" t="str">
            <v>Kinh</v>
          </cell>
          <cell r="Q850" t="str">
            <v>Không</v>
          </cell>
          <cell r="R850" t="str">
            <v>Việt Nam</v>
          </cell>
          <cell r="S850" t="str">
            <v>Trung học phổ thông</v>
          </cell>
          <cell r="X850">
            <v>0</v>
          </cell>
          <cell r="AB850" t="e">
            <v>#N/A</v>
          </cell>
          <cell r="AC850" t="str">
            <v>0977361897</v>
          </cell>
          <cell r="AE850" t="str">
            <v>Nông Vụ, Vạn Phái, Phổ Yên, Thái Nguyên</v>
          </cell>
          <cell r="AF850" t="str">
            <v>Việt Nam</v>
          </cell>
          <cell r="AG850" t="str">
            <v>Thái Nguyên</v>
          </cell>
          <cell r="AH850" t="str">
            <v>Phổ Yên</v>
          </cell>
          <cell r="AI850" t="str">
            <v>Vạn Phái</v>
          </cell>
        </row>
        <row r="851">
          <cell r="C851" t="str">
            <v>NW19073824PG</v>
          </cell>
          <cell r="D851" t="str">
            <v>Nguyễn Văn Kiên</v>
          </cell>
          <cell r="E851" t="str">
            <v>Nam</v>
          </cell>
          <cell r="F851">
            <v>32973</v>
          </cell>
          <cell r="G851">
            <v>35</v>
          </cell>
          <cell r="H851" t="str">
            <v>E</v>
          </cell>
          <cell r="I851" t="str">
            <v>Hà Châu, Phú Bình, Thái Nguyên</v>
          </cell>
          <cell r="J851" t="str">
            <v>Hà Châu, Phú Bình, Thái Nguyên</v>
          </cell>
          <cell r="K851" t="str">
            <v>Thái Nguyên</v>
          </cell>
          <cell r="L851" t="str">
            <v>091507179</v>
          </cell>
          <cell r="M851">
            <v>43480</v>
          </cell>
          <cell r="N851" t="str">
            <v>Thái Nguyên</v>
          </cell>
          <cell r="O851" t="str">
            <v>Độc thân</v>
          </cell>
          <cell r="P851" t="str">
            <v>Kinh</v>
          </cell>
          <cell r="Q851" t="str">
            <v>Không</v>
          </cell>
          <cell r="R851" t="str">
            <v>Việt Nam</v>
          </cell>
          <cell r="S851" t="str">
            <v>Đại học</v>
          </cell>
          <cell r="X851">
            <v>0</v>
          </cell>
          <cell r="AB851" t="e">
            <v>#N/A</v>
          </cell>
          <cell r="AC851" t="str">
            <v>0989494410</v>
          </cell>
          <cell r="AE851" t="str">
            <v>Thùa Gia, Hà Châu, Phú Bình, Thái Nguyên</v>
          </cell>
          <cell r="AF851" t="str">
            <v>Việt Nam</v>
          </cell>
          <cell r="AG851" t="str">
            <v>Thái Nguyên</v>
          </cell>
          <cell r="AH851" t="str">
            <v>Phú Bình</v>
          </cell>
          <cell r="AI851" t="str">
            <v>Hà Châu</v>
          </cell>
        </row>
        <row r="852">
          <cell r="C852" t="str">
            <v>NW19073841MG</v>
          </cell>
          <cell r="D852" t="str">
            <v>Hà Thị Tràm</v>
          </cell>
          <cell r="E852" t="str">
            <v>Nữ</v>
          </cell>
          <cell r="F852">
            <v>33491</v>
          </cell>
          <cell r="G852">
            <v>34</v>
          </cell>
          <cell r="H852" t="str">
            <v>M</v>
          </cell>
          <cell r="I852" t="str">
            <v>Điềm Thuy, Phú Bình, Thái Nguyên</v>
          </cell>
          <cell r="J852" t="str">
            <v>Điềm Thuy, Phú Bình, Thái Nguyên</v>
          </cell>
          <cell r="K852" t="str">
            <v>Thái Nguyên</v>
          </cell>
          <cell r="L852" t="str">
            <v>091692738</v>
          </cell>
          <cell r="M852">
            <v>39872</v>
          </cell>
          <cell r="N852" t="str">
            <v>Thái Nguyên</v>
          </cell>
          <cell r="O852" t="str">
            <v>Độc thân</v>
          </cell>
          <cell r="P852" t="str">
            <v>Kinh</v>
          </cell>
          <cell r="Q852" t="str">
            <v>Không</v>
          </cell>
          <cell r="R852" t="str">
            <v>Việt Nam</v>
          </cell>
          <cell r="S852" t="str">
            <v>Đại học</v>
          </cell>
          <cell r="X852">
            <v>2017</v>
          </cell>
          <cell r="AB852" t="e">
            <v>#N/A</v>
          </cell>
          <cell r="AC852" t="str">
            <v>0399974838</v>
          </cell>
          <cell r="AE852" t="str">
            <v>Trạng, Điềm Thụy, Phú Bình, Thái Nguyên</v>
          </cell>
          <cell r="AF852" t="str">
            <v>Việt Nam</v>
          </cell>
          <cell r="AG852" t="str">
            <v>Thái Nguyên</v>
          </cell>
          <cell r="AH852" t="str">
            <v>Phú Bình</v>
          </cell>
          <cell r="AI852" t="str">
            <v>Điềm Thụy</v>
          </cell>
        </row>
        <row r="853">
          <cell r="C853" t="str">
            <v>19073881PW</v>
          </cell>
          <cell r="D853" t="str">
            <v>Hoàng Thị Mức</v>
          </cell>
          <cell r="E853" t="str">
            <v>Nữ</v>
          </cell>
          <cell r="F853">
            <v>30280</v>
          </cell>
          <cell r="G853">
            <v>43</v>
          </cell>
          <cell r="H853" t="str">
            <v>P</v>
          </cell>
          <cell r="I853" t="str">
            <v>Hưng Vũ, Bắc Sơn, Lạng Sơn</v>
          </cell>
          <cell r="J853" t="str">
            <v>Hưng Vũ, Bắc Sơn, Lạng Sơn</v>
          </cell>
          <cell r="K853" t="str">
            <v>Lạng Sơn</v>
          </cell>
          <cell r="L853" t="str">
            <v>020182002145</v>
          </cell>
          <cell r="M853">
            <v>44874</v>
          </cell>
          <cell r="N853" t="str">
            <v>Cục CS QLHC về TTXH</v>
          </cell>
          <cell r="O853" t="str">
            <v>Đã có gia đình</v>
          </cell>
          <cell r="P853" t="str">
            <v>Tày</v>
          </cell>
          <cell r="Q853" t="str">
            <v>Không</v>
          </cell>
          <cell r="R853" t="str">
            <v>Việt Nam</v>
          </cell>
          <cell r="S853" t="str">
            <v>Trung học phổ thông</v>
          </cell>
          <cell r="X853">
            <v>0</v>
          </cell>
          <cell r="AB853" t="str">
            <v>0867950997</v>
          </cell>
          <cell r="AC853" t="str">
            <v>0867950997</v>
          </cell>
          <cell r="AE853" t="str">
            <v>Mỏ Hao, Bắc Sơn, Bắc Sơn, Lạng Sơn</v>
          </cell>
          <cell r="AF853" t="str">
            <v>Việt Nam</v>
          </cell>
          <cell r="AG853" t="str">
            <v>Lạng Sơn</v>
          </cell>
          <cell r="AH853" t="str">
            <v>Bắc Sơn</v>
          </cell>
          <cell r="AI853" t="str">
            <v>Bắc Sơn</v>
          </cell>
        </row>
        <row r="854">
          <cell r="C854" t="str">
            <v>19073909QW</v>
          </cell>
          <cell r="D854" t="str">
            <v>Vương Thị Xuân</v>
          </cell>
          <cell r="E854" t="str">
            <v>Nữ</v>
          </cell>
          <cell r="F854">
            <v>34442</v>
          </cell>
          <cell r="G854">
            <v>31</v>
          </cell>
          <cell r="H854" t="str">
            <v>Q</v>
          </cell>
          <cell r="I854" t="str">
            <v>Động Đạt, Phú Lương, Thái Nguyên</v>
          </cell>
          <cell r="J854" t="str">
            <v>Động Đạt, Phú Lương, Thái Nguyên</v>
          </cell>
          <cell r="K854" t="str">
            <v>Thái Nguyên</v>
          </cell>
          <cell r="L854" t="str">
            <v>019194006529</v>
          </cell>
          <cell r="M854">
            <v>44547</v>
          </cell>
          <cell r="N854" t="str">
            <v>Cục CS QLHC về TTXH</v>
          </cell>
          <cell r="O854" t="str">
            <v>Đã có gia đình</v>
          </cell>
          <cell r="P854" t="str">
            <v>Sán Chay</v>
          </cell>
          <cell r="Q854" t="str">
            <v>Không</v>
          </cell>
          <cell r="R854" t="str">
            <v>Việt Nam</v>
          </cell>
          <cell r="S854" t="str">
            <v>Trung học cơ sở</v>
          </cell>
          <cell r="X854">
            <v>0</v>
          </cell>
          <cell r="AB854" t="str">
            <v>0326358836</v>
          </cell>
          <cell r="AC854" t="str">
            <v>0326358836</v>
          </cell>
          <cell r="AE854" t="str">
            <v>Tân Minh, Bàn Đạt, Phú Bình, Thái Nguyên</v>
          </cell>
          <cell r="AF854" t="str">
            <v>Việt Nam</v>
          </cell>
          <cell r="AG854" t="str">
            <v>Thái Nguyên</v>
          </cell>
          <cell r="AH854" t="str">
            <v>Phú Bình</v>
          </cell>
          <cell r="AI854" t="str">
            <v>Bàn Đạt</v>
          </cell>
        </row>
        <row r="855">
          <cell r="C855" t="str">
            <v>NW19073913SW</v>
          </cell>
          <cell r="D855" t="str">
            <v>Nguyễn Quốc Toản</v>
          </cell>
          <cell r="E855" t="str">
            <v>Nam</v>
          </cell>
          <cell r="F855">
            <v>36947</v>
          </cell>
          <cell r="G855">
            <v>24</v>
          </cell>
          <cell r="H855" t="str">
            <v>S</v>
          </cell>
          <cell r="I855" t="str">
            <v>Yên Lạc, Phú Lương, Thái Nguyên</v>
          </cell>
          <cell r="J855" t="str">
            <v>Yên Lạc, Phú Lương, Thái Nguyên</v>
          </cell>
          <cell r="K855" t="str">
            <v>Thái Nguyên</v>
          </cell>
          <cell r="L855" t="str">
            <v>091978296</v>
          </cell>
          <cell r="M855">
            <v>43536</v>
          </cell>
          <cell r="N855" t="str">
            <v>Thái Nguyên</v>
          </cell>
          <cell r="O855" t="str">
            <v>Độc thân</v>
          </cell>
          <cell r="P855" t="str">
            <v>Kinh</v>
          </cell>
          <cell r="Q855" t="str">
            <v>Không</v>
          </cell>
          <cell r="R855" t="str">
            <v>Việt Nam</v>
          </cell>
          <cell r="S855" t="str">
            <v>Trung học phổ thông</v>
          </cell>
          <cell r="X855">
            <v>0</v>
          </cell>
          <cell r="AB855" t="e">
            <v>#N/A</v>
          </cell>
          <cell r="AC855" t="str">
            <v>0369767081</v>
          </cell>
          <cell r="AE855" t="str">
            <v>Xóm Ó, Yên Lạc, Phú Lương, Thái Nguyên</v>
          </cell>
          <cell r="AF855" t="str">
            <v>Việt Nam</v>
          </cell>
          <cell r="AG855" t="str">
            <v>Thái Nguyên</v>
          </cell>
          <cell r="AH855" t="str">
            <v>Phú Lương</v>
          </cell>
          <cell r="AI855" t="str">
            <v>Yên Lạc</v>
          </cell>
        </row>
        <row r="856">
          <cell r="C856" t="str">
            <v>NW19073904PW</v>
          </cell>
          <cell r="D856" t="str">
            <v>Trần Thị Ngân</v>
          </cell>
          <cell r="E856" t="str">
            <v>Nữ</v>
          </cell>
          <cell r="F856">
            <v>32476</v>
          </cell>
          <cell r="G856">
            <v>37</v>
          </cell>
          <cell r="H856" t="str">
            <v>P</v>
          </cell>
          <cell r="I856" t="str">
            <v>Minh Lập, Đồng Hỷ, Thái Nguyên</v>
          </cell>
          <cell r="J856" t="str">
            <v>Minh Lập, Đồng Hỷ, Thái Nguyên</v>
          </cell>
          <cell r="K856" t="str">
            <v>Thái Nguyên</v>
          </cell>
          <cell r="L856" t="str">
            <v>091519734</v>
          </cell>
          <cell r="M856">
            <v>42969</v>
          </cell>
          <cell r="N856" t="str">
            <v>Thái Nguyên</v>
          </cell>
          <cell r="O856" t="str">
            <v>Đã có gia đình</v>
          </cell>
          <cell r="P856" t="str">
            <v>Kinh</v>
          </cell>
          <cell r="Q856" t="str">
            <v>Không</v>
          </cell>
          <cell r="R856" t="str">
            <v>Việt Nam</v>
          </cell>
          <cell r="S856" t="str">
            <v>Trung học cơ sở</v>
          </cell>
          <cell r="X856">
            <v>0</v>
          </cell>
          <cell r="AB856" t="e">
            <v>#N/A</v>
          </cell>
          <cell r="AC856" t="str">
            <v>0335377405</v>
          </cell>
          <cell r="AE856" t="str">
            <v>Minh Tiến, Minh Lập, Đồng Hỷ, Thái Nguyên</v>
          </cell>
          <cell r="AF856" t="str">
            <v>Việt Nam</v>
          </cell>
          <cell r="AG856" t="str">
            <v>Thái Nguyên</v>
          </cell>
          <cell r="AH856" t="str">
            <v>Đồng Hỷ</v>
          </cell>
          <cell r="AI856" t="str">
            <v>Minh Lập</v>
          </cell>
        </row>
        <row r="857">
          <cell r="C857" t="str">
            <v>19073905PW</v>
          </cell>
          <cell r="D857" t="str">
            <v>Nguyễn Thị Thơm</v>
          </cell>
          <cell r="E857" t="str">
            <v>Nữ</v>
          </cell>
          <cell r="F857">
            <v>31606</v>
          </cell>
          <cell r="G857">
            <v>39</v>
          </cell>
          <cell r="H857" t="str">
            <v>P</v>
          </cell>
          <cell r="I857" t="str">
            <v>Hà Châu, Phú Bình, Thái Nguyên</v>
          </cell>
          <cell r="J857" t="str">
            <v>Hà Châu, Phú Bình, Thái Nguyên</v>
          </cell>
          <cell r="K857" t="str">
            <v>Thái Nguyên</v>
          </cell>
          <cell r="L857" t="str">
            <v>019186006030</v>
          </cell>
          <cell r="M857">
            <v>44419</v>
          </cell>
          <cell r="N857" t="str">
            <v>Cục CS QLHC về TTXH</v>
          </cell>
          <cell r="O857" t="str">
            <v>Đã có gia đình</v>
          </cell>
          <cell r="P857" t="str">
            <v>Kinh</v>
          </cell>
          <cell r="Q857" t="str">
            <v>Không</v>
          </cell>
          <cell r="R857" t="str">
            <v>Việt Nam</v>
          </cell>
          <cell r="S857" t="str">
            <v>Trung học cơ sở</v>
          </cell>
          <cell r="X857">
            <v>0</v>
          </cell>
          <cell r="AB857" t="str">
            <v>0366327297</v>
          </cell>
          <cell r="AC857" t="str">
            <v>0366327297</v>
          </cell>
          <cell r="AE857" t="str">
            <v>Vôi, Hà Châu, Phú Bình, Thái Nguyên</v>
          </cell>
          <cell r="AF857" t="str">
            <v>Việt Nam</v>
          </cell>
          <cell r="AG857" t="str">
            <v>Thái Nguyên</v>
          </cell>
          <cell r="AH857" t="str">
            <v>Phú Bình</v>
          </cell>
          <cell r="AI857" t="str">
            <v>Hà Châu</v>
          </cell>
        </row>
        <row r="858">
          <cell r="C858" t="str">
            <v>19073914PW</v>
          </cell>
          <cell r="D858" t="str">
            <v>Đặng Thị Hương</v>
          </cell>
          <cell r="E858" t="str">
            <v>Nữ</v>
          </cell>
          <cell r="F858">
            <v>35330</v>
          </cell>
          <cell r="G858">
            <v>29</v>
          </cell>
          <cell r="H858" t="str">
            <v>P</v>
          </cell>
          <cell r="I858" t="str">
            <v>Động Đạt, Phú Lương, Thái Nguyên</v>
          </cell>
          <cell r="J858" t="str">
            <v>Động Đạt, Phú Lương, Thái Nguyên</v>
          </cell>
          <cell r="K858" t="str">
            <v>Thái Nguyên</v>
          </cell>
          <cell r="L858" t="str">
            <v>019196007343</v>
          </cell>
          <cell r="M858">
            <v>44811</v>
          </cell>
          <cell r="N858" t="str">
            <v>Cục CS QLHC về TTXH</v>
          </cell>
          <cell r="O858" t="str">
            <v>Đã có gia đình</v>
          </cell>
          <cell r="P858" t="str">
            <v>Sán dỉu</v>
          </cell>
          <cell r="Q858" t="str">
            <v>Không</v>
          </cell>
          <cell r="R858" t="str">
            <v>Việt Nam</v>
          </cell>
          <cell r="S858" t="str">
            <v>Trung học cơ sở</v>
          </cell>
          <cell r="X858">
            <v>0</v>
          </cell>
          <cell r="AB858" t="e">
            <v>#N/A</v>
          </cell>
          <cell r="AC858" t="str">
            <v>0383466980</v>
          </cell>
          <cell r="AE858" t="str">
            <v>Tân Minh, Bàn Đạt, Phú Bình, Thái Nguyên</v>
          </cell>
          <cell r="AF858" t="str">
            <v>Việt Nam</v>
          </cell>
          <cell r="AG858" t="str">
            <v>Thái Nguyên</v>
          </cell>
          <cell r="AH858" t="str">
            <v>Phú Bình</v>
          </cell>
          <cell r="AI858" t="str">
            <v>Bàn Đạt</v>
          </cell>
        </row>
        <row r="859">
          <cell r="C859" t="str">
            <v>19073926QW</v>
          </cell>
          <cell r="D859" t="str">
            <v>Nguyễn Thị Hải Yến</v>
          </cell>
          <cell r="E859" t="str">
            <v>Nữ</v>
          </cell>
          <cell r="F859">
            <v>35827</v>
          </cell>
          <cell r="G859">
            <v>27</v>
          </cell>
          <cell r="H859" t="str">
            <v>Q</v>
          </cell>
          <cell r="I859" t="str">
            <v>Cổ Lũng, Phú Lương, Thái Nguyên</v>
          </cell>
          <cell r="J859" t="str">
            <v>Cổ Lũng, Phú Lương, Thái Nguyên</v>
          </cell>
          <cell r="K859" t="str">
            <v>Thái Nguyên</v>
          </cell>
          <cell r="L859" t="str">
            <v>019198000478</v>
          </cell>
          <cell r="M859">
            <v>44311</v>
          </cell>
          <cell r="N859" t="str">
            <v>Cục CS QLHC về TTXH</v>
          </cell>
          <cell r="O859" t="str">
            <v>Độc thân</v>
          </cell>
          <cell r="P859" t="str">
            <v>Kinh</v>
          </cell>
          <cell r="Q859" t="str">
            <v>Không</v>
          </cell>
          <cell r="R859" t="str">
            <v>Việt Nam</v>
          </cell>
          <cell r="S859" t="str">
            <v>Trung học cơ sở</v>
          </cell>
          <cell r="X859">
            <v>0</v>
          </cell>
          <cell r="AB859" t="str">
            <v>0966165965</v>
          </cell>
          <cell r="AC859" t="str">
            <v>0966165965</v>
          </cell>
          <cell r="AE859" t="str">
            <v>Đường Goòng, Cổ Lũng, Phú Lương, Thái Nguyên</v>
          </cell>
          <cell r="AF859" t="str">
            <v>Việt Nam</v>
          </cell>
          <cell r="AG859" t="str">
            <v>Thái Nguyên</v>
          </cell>
          <cell r="AH859" t="str">
            <v>Phú Lương</v>
          </cell>
          <cell r="AI859" t="str">
            <v>Cổ Lũng</v>
          </cell>
        </row>
        <row r="860">
          <cell r="C860" t="str">
            <v>19073915PW</v>
          </cell>
          <cell r="D860" t="str">
            <v>Diệp Thị Sìn</v>
          </cell>
          <cell r="E860" t="str">
            <v>Nữ</v>
          </cell>
          <cell r="F860">
            <v>29607</v>
          </cell>
          <cell r="G860">
            <v>44</v>
          </cell>
          <cell r="H860" t="str">
            <v>P</v>
          </cell>
          <cell r="I860" t="str">
            <v>Nam Hòa, Đồng Hỷ, Thái Nguyên</v>
          </cell>
          <cell r="J860" t="str">
            <v>Nam Hòa, Đồng Hỷ, Thái Nguyên</v>
          </cell>
          <cell r="K860" t="str">
            <v>Thái Nguyên</v>
          </cell>
          <cell r="L860" t="str">
            <v>019181008176</v>
          </cell>
          <cell r="M860">
            <v>45590</v>
          </cell>
          <cell r="N860" t="str">
            <v>Cục CS QLHC về TTXH</v>
          </cell>
          <cell r="O860" t="str">
            <v>Đã có gia đình</v>
          </cell>
          <cell r="P860" t="str">
            <v>Sán dỉu</v>
          </cell>
          <cell r="Q860" t="str">
            <v>Không</v>
          </cell>
          <cell r="R860" t="str">
            <v>Việt Nam</v>
          </cell>
          <cell r="S860" t="str">
            <v>Trung học cơ sở</v>
          </cell>
          <cell r="X860">
            <v>0</v>
          </cell>
          <cell r="AB860" t="str">
            <v>0354987175</v>
          </cell>
          <cell r="AC860" t="str">
            <v>0354987175</v>
          </cell>
          <cell r="AE860" t="str">
            <v>Na Tiếm, Tân Lợi, Đồng Hỷ, Thái Nguyên</v>
          </cell>
          <cell r="AF860" t="str">
            <v>Việt Nam</v>
          </cell>
          <cell r="AG860" t="str">
            <v>Thái Nguyên</v>
          </cell>
          <cell r="AH860" t="str">
            <v>Đồng Hỷ</v>
          </cell>
          <cell r="AI860" t="str">
            <v>Tân Lợi</v>
          </cell>
        </row>
        <row r="861">
          <cell r="C861" t="str">
            <v>NW19073918PW</v>
          </cell>
          <cell r="D861" t="str">
            <v>Hoàng Thanh Dung</v>
          </cell>
          <cell r="E861" t="str">
            <v>Nữ</v>
          </cell>
          <cell r="F861">
            <v>34612</v>
          </cell>
          <cell r="G861">
            <v>31</v>
          </cell>
          <cell r="H861" t="str">
            <v>P</v>
          </cell>
          <cell r="I861" t="str">
            <v>Năng Khả, Na Hang, Tuyên Quang</v>
          </cell>
          <cell r="J861" t="str">
            <v>Năng Khả, Na Hang, Tuyên Quang</v>
          </cell>
          <cell r="K861" t="str">
            <v>Tuyên Quang</v>
          </cell>
          <cell r="L861" t="str">
            <v>070974086</v>
          </cell>
          <cell r="M861">
            <v>40605</v>
          </cell>
          <cell r="N861" t="str">
            <v>Tuyên Quang</v>
          </cell>
          <cell r="O861" t="str">
            <v>Đã có gia đình</v>
          </cell>
          <cell r="P861" t="str">
            <v>Tày</v>
          </cell>
          <cell r="Q861" t="str">
            <v>Không</v>
          </cell>
          <cell r="R861" t="str">
            <v>Việt Nam</v>
          </cell>
          <cell r="S861" t="str">
            <v>Trung học phổ thông</v>
          </cell>
          <cell r="X861">
            <v>0</v>
          </cell>
          <cell r="AB861" t="e">
            <v>#N/A</v>
          </cell>
          <cell r="AC861" t="str">
            <v>0398826928</v>
          </cell>
          <cell r="AE861" t="str">
            <v>Ngòi Muôn, Công Đa, Yên Sơn, Tuyên Quang</v>
          </cell>
          <cell r="AF861" t="str">
            <v>Việt Nam</v>
          </cell>
          <cell r="AG861" t="str">
            <v>Tuyên Quang</v>
          </cell>
          <cell r="AH861" t="str">
            <v>Yên Sơn</v>
          </cell>
          <cell r="AI861" t="str">
            <v>Công Đa</v>
          </cell>
        </row>
        <row r="862">
          <cell r="C862" t="str">
            <v>NW19073935PW</v>
          </cell>
          <cell r="D862" t="str">
            <v>Âu Thị Hân</v>
          </cell>
          <cell r="E862" t="str">
            <v>Nữ</v>
          </cell>
          <cell r="F862">
            <v>28803</v>
          </cell>
          <cell r="G862">
            <v>47</v>
          </cell>
          <cell r="H862" t="str">
            <v>P</v>
          </cell>
          <cell r="I862" t="str">
            <v>Nông Thượng, Bắc Kạn, Bắc Kạn</v>
          </cell>
          <cell r="J862" t="str">
            <v>Nông Thượng, Bắc Kạn, Bắc Kạn</v>
          </cell>
          <cell r="K862" t="str">
            <v>Bắc Kạn</v>
          </cell>
          <cell r="L862" t="str">
            <v>095001129</v>
          </cell>
          <cell r="M862">
            <v>42653</v>
          </cell>
          <cell r="N862" t="str">
            <v>Bắc Kạn</v>
          </cell>
          <cell r="O862" t="str">
            <v>Độc thân</v>
          </cell>
          <cell r="P862" t="str">
            <v>Tày</v>
          </cell>
          <cell r="Q862" t="str">
            <v>Không</v>
          </cell>
          <cell r="R862" t="str">
            <v>Việt Nam</v>
          </cell>
          <cell r="S862" t="str">
            <v>Trung học cơ sở</v>
          </cell>
          <cell r="X862">
            <v>0</v>
          </cell>
          <cell r="AB862" t="e">
            <v>#N/A</v>
          </cell>
          <cell r="AC862" t="str">
            <v>0355883576</v>
          </cell>
          <cell r="AE862" t="str">
            <v>Nà Vịt, Nông Thượng, Bắc Kạn, Bắc Kạn</v>
          </cell>
          <cell r="AF862" t="str">
            <v>Việt Nam</v>
          </cell>
          <cell r="AG862" t="str">
            <v>Bắc Kạn</v>
          </cell>
          <cell r="AH862" t="str">
            <v>Bắc Kạn</v>
          </cell>
          <cell r="AI862" t="str">
            <v>Nông Thượng</v>
          </cell>
        </row>
        <row r="863">
          <cell r="C863" t="str">
            <v>NW19073936PW</v>
          </cell>
          <cell r="D863" t="str">
            <v>Nguyễn Thị Liên</v>
          </cell>
          <cell r="E863" t="str">
            <v>Nữ</v>
          </cell>
          <cell r="F863">
            <v>32340</v>
          </cell>
          <cell r="G863">
            <v>37</v>
          </cell>
          <cell r="H863" t="str">
            <v>P</v>
          </cell>
          <cell r="I863" t="str">
            <v>Minh Lập, Đồng Hỷ, Thái Nguyên</v>
          </cell>
          <cell r="J863" t="str">
            <v>Minh Lập, Đồng Hỷ, Thái Nguyên</v>
          </cell>
          <cell r="K863" t="str">
            <v>Thái Nguyên</v>
          </cell>
          <cell r="L863" t="str">
            <v>091078378</v>
          </cell>
          <cell r="M863">
            <v>43542</v>
          </cell>
          <cell r="N863" t="str">
            <v>Thái Nguyên</v>
          </cell>
          <cell r="O863" t="str">
            <v>Độc thân</v>
          </cell>
          <cell r="P863" t="str">
            <v>Kinh</v>
          </cell>
          <cell r="Q863" t="str">
            <v>Không</v>
          </cell>
          <cell r="R863" t="str">
            <v>Việt Nam</v>
          </cell>
          <cell r="S863" t="str">
            <v>Trung học cơ sở</v>
          </cell>
          <cell r="X863">
            <v>0</v>
          </cell>
          <cell r="AB863" t="str">
            <v>0342035145</v>
          </cell>
          <cell r="AC863" t="str">
            <v>0342035145</v>
          </cell>
          <cell r="AE863" t="str">
            <v>Ao Sơn, Minh Lập, Đồng Hỷ, Thái Nguyên</v>
          </cell>
          <cell r="AF863" t="str">
            <v>Việt Nam</v>
          </cell>
          <cell r="AG863" t="str">
            <v>Thái Nguyên</v>
          </cell>
          <cell r="AH863" t="str">
            <v>Đồng Hỷ</v>
          </cell>
          <cell r="AI863" t="str">
            <v>Minh Lập</v>
          </cell>
        </row>
        <row r="864">
          <cell r="C864" t="str">
            <v>NW19073937PW</v>
          </cell>
          <cell r="D864" t="str">
            <v>Nguyễn Thị Năm</v>
          </cell>
          <cell r="E864" t="str">
            <v>Nữ</v>
          </cell>
          <cell r="F864">
            <v>36907</v>
          </cell>
          <cell r="G864">
            <v>24</v>
          </cell>
          <cell r="H864" t="str">
            <v>P</v>
          </cell>
          <cell r="I864" t="str">
            <v>Tân Khánh, Phú Bình, Thái Nguyên</v>
          </cell>
          <cell r="J864" t="str">
            <v>Tân Khánh, Phú Bình, Thái Nguyên</v>
          </cell>
          <cell r="K864" t="str">
            <v>Thái Nguyên</v>
          </cell>
          <cell r="L864" t="str">
            <v>091932555</v>
          </cell>
          <cell r="M864">
            <v>42437</v>
          </cell>
          <cell r="N864" t="str">
            <v>Thái Nguyên</v>
          </cell>
          <cell r="O864" t="str">
            <v>Độc thân</v>
          </cell>
          <cell r="P864" t="str">
            <v>Kinh</v>
          </cell>
          <cell r="Q864" t="str">
            <v>Không</v>
          </cell>
          <cell r="R864" t="str">
            <v>Việt Nam</v>
          </cell>
          <cell r="S864" t="str">
            <v>Trung học cơ sở</v>
          </cell>
          <cell r="X864">
            <v>0</v>
          </cell>
          <cell r="AB864" t="str">
            <v>0338285233</v>
          </cell>
          <cell r="AC864" t="str">
            <v>0338285233</v>
          </cell>
          <cell r="AE864" t="str">
            <v>La Muội, Tân Khánh, Phú Bình, Thái Nguyên</v>
          </cell>
          <cell r="AF864" t="str">
            <v>Việt Nam</v>
          </cell>
          <cell r="AG864" t="str">
            <v>Thái Nguyên</v>
          </cell>
          <cell r="AH864" t="str">
            <v>Phú Bình</v>
          </cell>
          <cell r="AI864" t="str">
            <v>Tân Khánh</v>
          </cell>
        </row>
        <row r="865">
          <cell r="C865" t="str">
            <v>NW19073934PW</v>
          </cell>
          <cell r="D865" t="str">
            <v>Đỗ Thị Thảo</v>
          </cell>
          <cell r="E865" t="str">
            <v>Nữ</v>
          </cell>
          <cell r="F865">
            <v>28849</v>
          </cell>
          <cell r="G865">
            <v>47</v>
          </cell>
          <cell r="H865" t="str">
            <v>P</v>
          </cell>
          <cell r="I865" t="str">
            <v>Minh Đức, Phổ Yên, Thái Nguyên</v>
          </cell>
          <cell r="J865" t="str">
            <v>Minh Đức, Phổ Yên, Thái Nguyên</v>
          </cell>
          <cell r="K865" t="str">
            <v>Thái Nguyên</v>
          </cell>
          <cell r="L865" t="str">
            <v>091683842</v>
          </cell>
          <cell r="M865">
            <v>42995</v>
          </cell>
          <cell r="N865" t="str">
            <v>Thái Nguyên</v>
          </cell>
          <cell r="O865" t="str">
            <v>Đã có gia đình</v>
          </cell>
          <cell r="P865" t="str">
            <v>Kinh</v>
          </cell>
          <cell r="Q865" t="str">
            <v>Không</v>
          </cell>
          <cell r="R865" t="str">
            <v>Việt Nam</v>
          </cell>
          <cell r="S865" t="str">
            <v>Tiểu học</v>
          </cell>
          <cell r="X865">
            <v>0</v>
          </cell>
          <cell r="AB865" t="str">
            <v>0966394028</v>
          </cell>
          <cell r="AC865" t="str">
            <v>0966394028</v>
          </cell>
          <cell r="AE865" t="str">
            <v>Đậu 8A, Minh Đức, Phổ Yên, Thái Nguyên</v>
          </cell>
          <cell r="AF865" t="str">
            <v>Việt Nam</v>
          </cell>
          <cell r="AG865" t="str">
            <v>Thái Nguyên</v>
          </cell>
          <cell r="AH865" t="str">
            <v>Phổ Yên</v>
          </cell>
          <cell r="AI865" t="str">
            <v>Minh Đức</v>
          </cell>
        </row>
        <row r="866">
          <cell r="C866" t="str">
            <v>NW19073948PW</v>
          </cell>
          <cell r="D866" t="str">
            <v>Dương Thị Hương</v>
          </cell>
          <cell r="E866" t="str">
            <v>Nữ</v>
          </cell>
          <cell r="F866">
            <v>31373</v>
          </cell>
          <cell r="G866">
            <v>40</v>
          </cell>
          <cell r="H866" t="str">
            <v>P</v>
          </cell>
          <cell r="I866" t="str">
            <v>Tân Kim, Phú Bình, Thái Nguyên</v>
          </cell>
          <cell r="J866" t="str">
            <v>Tân Kim, Phú Bình, Thái Nguyên</v>
          </cell>
          <cell r="K866" t="str">
            <v>Thái Nguyên</v>
          </cell>
          <cell r="L866" t="str">
            <v>091048369</v>
          </cell>
          <cell r="M866">
            <v>41120</v>
          </cell>
          <cell r="N866" t="str">
            <v>Thái Nguyên</v>
          </cell>
          <cell r="O866" t="str">
            <v>Đã có gia đình</v>
          </cell>
          <cell r="P866" t="str">
            <v>Kinh</v>
          </cell>
          <cell r="Q866" t="str">
            <v>Không</v>
          </cell>
          <cell r="R866" t="str">
            <v>Việt Nam</v>
          </cell>
          <cell r="S866" t="str">
            <v>Trung học cơ sở</v>
          </cell>
          <cell r="X866">
            <v>0</v>
          </cell>
          <cell r="AB866" t="e">
            <v>#N/A</v>
          </cell>
          <cell r="AC866" t="str">
            <v>0975440153</v>
          </cell>
          <cell r="AE866" t="str">
            <v>Tân Thái, Tân Kim, Phú Bình, Thái Nguyên</v>
          </cell>
          <cell r="AF866" t="str">
            <v>Việt Nam</v>
          </cell>
          <cell r="AG866" t="str">
            <v>Thái Nguyên</v>
          </cell>
          <cell r="AH866" t="str">
            <v>Phú Bình</v>
          </cell>
          <cell r="AI866" t="str">
            <v>Tân Kim</v>
          </cell>
        </row>
        <row r="867">
          <cell r="C867" t="str">
            <v>19073950PW</v>
          </cell>
          <cell r="D867" t="str">
            <v>Hoàng Thị Thảo</v>
          </cell>
          <cell r="E867" t="str">
            <v>Nữ</v>
          </cell>
          <cell r="F867">
            <v>29706</v>
          </cell>
          <cell r="G867">
            <v>44</v>
          </cell>
          <cell r="H867" t="str">
            <v>P</v>
          </cell>
          <cell r="I867" t="str">
            <v>Vạn Phái, Phổ Yên, Thái Nguyên</v>
          </cell>
          <cell r="J867" t="str">
            <v>Vạn Phái, Phổ Yên, Thái Nguyên</v>
          </cell>
          <cell r="K867" t="str">
            <v>Thái Nguyên</v>
          </cell>
          <cell r="L867" t="str">
            <v>019181014204</v>
          </cell>
          <cell r="M867">
            <v>44534</v>
          </cell>
          <cell r="N867" t="str">
            <v>Cục CS QLHC về TTXH</v>
          </cell>
          <cell r="O867" t="str">
            <v>Đã có gia đình</v>
          </cell>
          <cell r="P867" t="str">
            <v>Kinh</v>
          </cell>
          <cell r="Q867" t="str">
            <v>Không</v>
          </cell>
          <cell r="R867" t="str">
            <v>Việt Nam</v>
          </cell>
          <cell r="S867" t="str">
            <v>Trung học cơ sở</v>
          </cell>
          <cell r="X867">
            <v>0</v>
          </cell>
          <cell r="AB867" t="str">
            <v>0368086253</v>
          </cell>
          <cell r="AC867" t="str">
            <v>0368086253</v>
          </cell>
          <cell r="AE867" t="str">
            <v>Nông Vụ 4, Vạn Phái, Phổ Yên, Thái Nguyên</v>
          </cell>
          <cell r="AF867" t="str">
            <v>Việt Nam</v>
          </cell>
          <cell r="AG867" t="str">
            <v>Thái Nguyên</v>
          </cell>
          <cell r="AH867" t="str">
            <v>Phổ Yên</v>
          </cell>
          <cell r="AI867" t="str">
            <v>Vạn Phái</v>
          </cell>
        </row>
        <row r="868">
          <cell r="C868" t="str">
            <v>NW19073951PW</v>
          </cell>
          <cell r="D868" t="str">
            <v>Chu Thị Phúc</v>
          </cell>
          <cell r="E868" t="str">
            <v>Nữ</v>
          </cell>
          <cell r="F868">
            <v>31847</v>
          </cell>
          <cell r="G868">
            <v>38</v>
          </cell>
          <cell r="H868" t="str">
            <v>P</v>
          </cell>
          <cell r="I868" t="str">
            <v>Quỳnh Ngọc, Quỳnh Lưu, Nghệ An</v>
          </cell>
          <cell r="J868" t="str">
            <v>Quỳnh Ngọc, Quỳnh Lưu, Nghệ An</v>
          </cell>
          <cell r="K868" t="str">
            <v>Nghệ An</v>
          </cell>
          <cell r="L868" t="str">
            <v>092020642</v>
          </cell>
          <cell r="M868">
            <v>42601</v>
          </cell>
          <cell r="N868" t="str">
            <v>Thái Nguyên</v>
          </cell>
          <cell r="O868" t="str">
            <v>Đã có gia đình</v>
          </cell>
          <cell r="P868" t="str">
            <v>Kinh</v>
          </cell>
          <cell r="Q868" t="str">
            <v>Không</v>
          </cell>
          <cell r="R868" t="str">
            <v>Việt Nam</v>
          </cell>
          <cell r="S868" t="str">
            <v>Trung học cơ sở</v>
          </cell>
          <cell r="X868">
            <v>0</v>
          </cell>
          <cell r="AB868" t="e">
            <v>#N/A</v>
          </cell>
          <cell r="AC868" t="str">
            <v>0389937472</v>
          </cell>
          <cell r="AE868" t="str">
            <v>Phố, Bản Ngoại, Đại Từ, Thái Nguyên</v>
          </cell>
          <cell r="AF868" t="str">
            <v>Việt Nam</v>
          </cell>
          <cell r="AG868" t="str">
            <v>Thái Nguyên</v>
          </cell>
          <cell r="AH868" t="str">
            <v>Đại Từ</v>
          </cell>
          <cell r="AI868" t="str">
            <v>Bản Ngoại</v>
          </cell>
        </row>
        <row r="869">
          <cell r="C869" t="str">
            <v>19073953PW</v>
          </cell>
          <cell r="D869" t="str">
            <v>Ma Thị Thúy Vần</v>
          </cell>
          <cell r="E869" t="str">
            <v>Nữ</v>
          </cell>
          <cell r="F869">
            <v>30223</v>
          </cell>
          <cell r="G869">
            <v>43</v>
          </cell>
          <cell r="H869" t="str">
            <v>P</v>
          </cell>
          <cell r="I869" t="str">
            <v>Hợp Thành, Phú Lương, Thái Nguyên</v>
          </cell>
          <cell r="J869" t="str">
            <v>Hợp Thành, Phú Lương, Thái Nguyên</v>
          </cell>
          <cell r="K869" t="str">
            <v>Thái Nguyên</v>
          </cell>
          <cell r="L869" t="str">
            <v>019182012771</v>
          </cell>
          <cell r="M869">
            <v>44372</v>
          </cell>
          <cell r="N869" t="str">
            <v>Cục CS QLHC về TTXH</v>
          </cell>
          <cell r="O869" t="str">
            <v>Đã có gia đình</v>
          </cell>
          <cell r="P869" t="str">
            <v>Tày</v>
          </cell>
          <cell r="Q869" t="str">
            <v>Không</v>
          </cell>
          <cell r="R869" t="str">
            <v>Việt Nam</v>
          </cell>
          <cell r="S869" t="str">
            <v>Trung học cơ sở</v>
          </cell>
          <cell r="X869">
            <v>0</v>
          </cell>
          <cell r="AB869" t="str">
            <v>0384823526</v>
          </cell>
          <cell r="AC869" t="str">
            <v>0384823526</v>
          </cell>
          <cell r="AE869" t="str">
            <v>Tiến Thành, Hợp Thành, Phú Lương, Thái Nguyên</v>
          </cell>
          <cell r="AF869" t="str">
            <v>Việt Nam</v>
          </cell>
          <cell r="AG869" t="str">
            <v>Thái Nguyên</v>
          </cell>
          <cell r="AH869" t="str">
            <v>Phú Lương</v>
          </cell>
          <cell r="AI869" t="str">
            <v>Hợp Thành</v>
          </cell>
        </row>
        <row r="870">
          <cell r="C870" t="str">
            <v>19073961QW</v>
          </cell>
          <cell r="D870" t="str">
            <v>Dương Thị Thung</v>
          </cell>
          <cell r="E870" t="str">
            <v>Nữ</v>
          </cell>
          <cell r="F870">
            <v>29043</v>
          </cell>
          <cell r="G870">
            <v>46</v>
          </cell>
          <cell r="H870" t="str">
            <v>Q</v>
          </cell>
          <cell r="I870" t="str">
            <v>Thượng Đình, Phú Bình, Thái Nguyên</v>
          </cell>
          <cell r="J870" t="str">
            <v>Thượng Đình, Phú Bình, Thái Nguyên</v>
          </cell>
          <cell r="K870" t="str">
            <v>Thái Nguyên</v>
          </cell>
          <cell r="L870" t="str">
            <v>019179005159</v>
          </cell>
          <cell r="M870">
            <v>44372</v>
          </cell>
          <cell r="N870" t="str">
            <v>Cục CS QLHC về TTXH</v>
          </cell>
          <cell r="O870" t="str">
            <v>Đã có gia đình</v>
          </cell>
          <cell r="P870" t="str">
            <v>Kinh</v>
          </cell>
          <cell r="Q870" t="str">
            <v>Không</v>
          </cell>
          <cell r="R870" t="str">
            <v>Việt Nam</v>
          </cell>
          <cell r="S870" t="str">
            <v>Tiểu học</v>
          </cell>
          <cell r="X870">
            <v>0</v>
          </cell>
          <cell r="AB870" t="str">
            <v>0975754781</v>
          </cell>
          <cell r="AC870" t="str">
            <v>0975754781</v>
          </cell>
          <cell r="AE870" t="str">
            <v>Đoàn Kết, Đào Xá, Phú Bình, Thái Nguyên</v>
          </cell>
          <cell r="AF870" t="str">
            <v>Việt Nam</v>
          </cell>
          <cell r="AG870" t="str">
            <v>Thái Nguyên</v>
          </cell>
          <cell r="AH870" t="str">
            <v>Phú Bình</v>
          </cell>
          <cell r="AI870" t="str">
            <v>Đào Xá</v>
          </cell>
        </row>
        <row r="871">
          <cell r="C871" t="str">
            <v>NW19073965PW</v>
          </cell>
          <cell r="D871" t="str">
            <v>Dương Thị Linh</v>
          </cell>
          <cell r="E871" t="str">
            <v>Nữ</v>
          </cell>
          <cell r="F871">
            <v>29710</v>
          </cell>
          <cell r="G871">
            <v>44</v>
          </cell>
          <cell r="H871" t="str">
            <v>S</v>
          </cell>
          <cell r="I871" t="str">
            <v>Lương Sơn, Sông Công, Thái Nguyên</v>
          </cell>
          <cell r="J871" t="str">
            <v>Lương Sơn, Sông Công, Thái Nguyên</v>
          </cell>
          <cell r="K871" t="str">
            <v>Thái Nguyên</v>
          </cell>
          <cell r="L871" t="str">
            <v>019181002360</v>
          </cell>
          <cell r="M871">
            <v>44303</v>
          </cell>
          <cell r="N871" t="str">
            <v>Cục CS QLHC về TTXH</v>
          </cell>
          <cell r="O871" t="str">
            <v>Đã có gia đình</v>
          </cell>
          <cell r="P871" t="str">
            <v>Kinh</v>
          </cell>
          <cell r="Q871" t="str">
            <v>Không</v>
          </cell>
          <cell r="R871" t="str">
            <v>Việt Nam</v>
          </cell>
          <cell r="S871" t="str">
            <v>Trung học cơ sở</v>
          </cell>
          <cell r="X871">
            <v>0</v>
          </cell>
          <cell r="AB871" t="str">
            <v>0969560160</v>
          </cell>
          <cell r="AC871" t="str">
            <v>0969560160</v>
          </cell>
          <cell r="AE871" t="str">
            <v>TDP Sau, Lương Sơn, Sông Công, Thái Nguyên</v>
          </cell>
          <cell r="AF871" t="str">
            <v>Việt Nam</v>
          </cell>
          <cell r="AG871" t="str">
            <v>Thái Nguyên</v>
          </cell>
          <cell r="AH871" t="str">
            <v>Sông Công</v>
          </cell>
          <cell r="AI871" t="str">
            <v>Lương Sơn</v>
          </cell>
        </row>
        <row r="872">
          <cell r="C872" t="str">
            <v>NW19073959PW</v>
          </cell>
          <cell r="D872" t="str">
            <v>Hoàng Thị Điệp</v>
          </cell>
          <cell r="E872" t="str">
            <v>Nữ</v>
          </cell>
          <cell r="F872">
            <v>30056</v>
          </cell>
          <cell r="G872">
            <v>43</v>
          </cell>
          <cell r="H872" t="str">
            <v>P</v>
          </cell>
          <cell r="I872" t="str">
            <v>Tràng Xá, Võ Nhai, Thái Nguyên</v>
          </cell>
          <cell r="J872" t="str">
            <v>Tràng Xá, Võ Nhai, Thái Nguyên</v>
          </cell>
          <cell r="K872" t="str">
            <v>Thái Nguyên</v>
          </cell>
          <cell r="L872" t="str">
            <v>091092680</v>
          </cell>
          <cell r="M872">
            <v>43243</v>
          </cell>
          <cell r="N872" t="str">
            <v>Thái Nguyên</v>
          </cell>
          <cell r="O872" t="str">
            <v>Đã có gia đình</v>
          </cell>
          <cell r="P872" t="str">
            <v>Nùng</v>
          </cell>
          <cell r="Q872" t="str">
            <v>Không</v>
          </cell>
          <cell r="R872" t="str">
            <v>Việt Nam</v>
          </cell>
          <cell r="S872" t="str">
            <v>Trung học cơ sở</v>
          </cell>
          <cell r="X872">
            <v>0</v>
          </cell>
          <cell r="AB872" t="e">
            <v>#N/A</v>
          </cell>
          <cell r="AC872" t="str">
            <v>0929427184</v>
          </cell>
          <cell r="AE872" t="str">
            <v>Đồng Tác, Tràng Xá, Võ Nhai, Thái Nguyên</v>
          </cell>
          <cell r="AF872" t="str">
            <v>Việt Nam</v>
          </cell>
          <cell r="AG872" t="str">
            <v>Thái Nguyên</v>
          </cell>
          <cell r="AH872" t="str">
            <v>Võ Nhai</v>
          </cell>
          <cell r="AI872" t="str">
            <v>Tràng Xá</v>
          </cell>
        </row>
        <row r="873">
          <cell r="C873" t="str">
            <v>NW19073964SW</v>
          </cell>
          <cell r="D873" t="str">
            <v>Vũ Thị Phương</v>
          </cell>
          <cell r="E873" t="str">
            <v>Nữ</v>
          </cell>
          <cell r="F873">
            <v>33479</v>
          </cell>
          <cell r="G873">
            <v>34</v>
          </cell>
          <cell r="H873" t="str">
            <v>S</v>
          </cell>
          <cell r="I873" t="str">
            <v>Kha Sơn, Phú Bình, Thái Nguyên</v>
          </cell>
          <cell r="J873" t="str">
            <v>Kha Sơn, Phú Bình, Thái Nguyên</v>
          </cell>
          <cell r="K873" t="str">
            <v>Thái Nguyên</v>
          </cell>
          <cell r="L873" t="str">
            <v>091693561</v>
          </cell>
          <cell r="M873">
            <v>39913</v>
          </cell>
          <cell r="N873" t="str">
            <v>Thái Nguyên</v>
          </cell>
          <cell r="O873" t="str">
            <v>Đã có gia đình</v>
          </cell>
          <cell r="P873" t="str">
            <v>Kinh</v>
          </cell>
          <cell r="Q873" t="str">
            <v>Không</v>
          </cell>
          <cell r="R873" t="str">
            <v>Việt Nam</v>
          </cell>
          <cell r="S873" t="str">
            <v>Trung học phổ thông</v>
          </cell>
          <cell r="X873">
            <v>0</v>
          </cell>
          <cell r="AB873" t="e">
            <v>#N/A</v>
          </cell>
          <cell r="AC873" t="str">
            <v>0963982191</v>
          </cell>
          <cell r="AE873" t="str">
            <v>Ngoài, Tân Đức, Phú Bình, Thái Nguyên</v>
          </cell>
          <cell r="AF873" t="str">
            <v>Việt Nam</v>
          </cell>
          <cell r="AG873" t="str">
            <v>Thái Nguyên</v>
          </cell>
          <cell r="AH873" t="str">
            <v>Phú Bình</v>
          </cell>
          <cell r="AI873" t="str">
            <v>Tân Đức</v>
          </cell>
        </row>
        <row r="874">
          <cell r="C874" t="str">
            <v>NW19073967PW</v>
          </cell>
          <cell r="D874" t="str">
            <v>Đỗ Thị Lan</v>
          </cell>
          <cell r="E874" t="str">
            <v>Nữ</v>
          </cell>
          <cell r="F874">
            <v>28654</v>
          </cell>
          <cell r="G874">
            <v>47</v>
          </cell>
          <cell r="H874" t="str">
            <v>P</v>
          </cell>
          <cell r="I874" t="str">
            <v>Thanh Ninh, Phú Bình, Thái Nguyên</v>
          </cell>
          <cell r="J874" t="str">
            <v>Thanh Ninh, Phú Bình, Thái Nguyên</v>
          </cell>
          <cell r="K874" t="str">
            <v>Thái Nguyên</v>
          </cell>
          <cell r="L874" t="str">
            <v>090774491</v>
          </cell>
          <cell r="M874">
            <v>42983</v>
          </cell>
          <cell r="N874" t="str">
            <v>Thái Nguyên</v>
          </cell>
          <cell r="O874" t="str">
            <v>Đã có gia đình</v>
          </cell>
          <cell r="P874" t="str">
            <v>Kinh</v>
          </cell>
          <cell r="Q874" t="str">
            <v>Không</v>
          </cell>
          <cell r="R874" t="str">
            <v>Việt Nam</v>
          </cell>
          <cell r="S874" t="str">
            <v>Trung học cơ sở</v>
          </cell>
          <cell r="X874">
            <v>0</v>
          </cell>
          <cell r="AB874" t="str">
            <v>0395977714</v>
          </cell>
          <cell r="AC874" t="str">
            <v>0395977714</v>
          </cell>
          <cell r="AE874" t="str">
            <v>Nông Trường, Tân Khánh, Phú Bình, Thái Nguyên</v>
          </cell>
          <cell r="AF874" t="str">
            <v>Việt Nam</v>
          </cell>
          <cell r="AG874" t="str">
            <v>Thái Nguyên</v>
          </cell>
          <cell r="AH874" t="str">
            <v>Phú Bình</v>
          </cell>
          <cell r="AI874" t="str">
            <v>Tân Khánh</v>
          </cell>
        </row>
        <row r="875">
          <cell r="C875" t="str">
            <v>NW19073975PW</v>
          </cell>
          <cell r="D875" t="str">
            <v>Nguyễn Thị Huệ</v>
          </cell>
          <cell r="E875" t="str">
            <v>Nữ</v>
          </cell>
          <cell r="F875">
            <v>30165</v>
          </cell>
          <cell r="G875">
            <v>43</v>
          </cell>
          <cell r="H875" t="str">
            <v>P</v>
          </cell>
          <cell r="I875" t="str">
            <v>Bảo Lý, Phú Bình, Thái Nguyên</v>
          </cell>
          <cell r="J875" t="str">
            <v>Bảo Lý, Phú Bình, Thái Nguyên</v>
          </cell>
          <cell r="K875" t="str">
            <v>Thái Nguyên</v>
          </cell>
          <cell r="L875" t="str">
            <v>090950250</v>
          </cell>
          <cell r="M875">
            <v>42805</v>
          </cell>
          <cell r="N875" t="str">
            <v>Thái Nguyên</v>
          </cell>
          <cell r="O875" t="str">
            <v>Đã có gia đình</v>
          </cell>
          <cell r="P875" t="str">
            <v>Kinh</v>
          </cell>
          <cell r="Q875" t="str">
            <v>Không</v>
          </cell>
          <cell r="R875" t="str">
            <v>Việt Nam</v>
          </cell>
          <cell r="S875" t="str">
            <v>Trung học cơ sở</v>
          </cell>
          <cell r="X875">
            <v>0</v>
          </cell>
          <cell r="AB875" t="str">
            <v>0349169992</v>
          </cell>
          <cell r="AC875" t="str">
            <v>0349169992</v>
          </cell>
          <cell r="AE875" t="str">
            <v>Đại Lễ, Bảo Lý, Phú Bình, Thái Nguyên</v>
          </cell>
          <cell r="AF875" t="str">
            <v>Việt Nam</v>
          </cell>
          <cell r="AG875" t="str">
            <v>Thái Nguyên</v>
          </cell>
          <cell r="AH875" t="str">
            <v>Phú Bình</v>
          </cell>
          <cell r="AI875" t="str">
            <v>Bảo Lý</v>
          </cell>
        </row>
        <row r="876">
          <cell r="C876" t="str">
            <v>19073976PW</v>
          </cell>
          <cell r="D876" t="str">
            <v>Dương Thị Khiêm</v>
          </cell>
          <cell r="E876" t="str">
            <v>Nữ</v>
          </cell>
          <cell r="F876">
            <v>30294</v>
          </cell>
          <cell r="G876">
            <v>43</v>
          </cell>
          <cell r="H876" t="str">
            <v>P</v>
          </cell>
          <cell r="I876" t="str">
            <v>Điềm Thuy, Phú Bình, Thái Nguyên</v>
          </cell>
          <cell r="J876" t="str">
            <v>Điềm Thuy, Phú Bình, Thái Nguyên</v>
          </cell>
          <cell r="K876" t="str">
            <v>Thái Nguyên</v>
          </cell>
          <cell r="L876" t="str">
            <v>019182008207</v>
          </cell>
          <cell r="M876">
            <v>44372</v>
          </cell>
          <cell r="N876" t="str">
            <v>Cục CS QLHC về TTXH</v>
          </cell>
          <cell r="O876" t="str">
            <v>Đã có gia đình</v>
          </cell>
          <cell r="P876" t="str">
            <v>Kinh</v>
          </cell>
          <cell r="Q876" t="str">
            <v>Không</v>
          </cell>
          <cell r="R876" t="str">
            <v>Việt Nam</v>
          </cell>
          <cell r="S876" t="str">
            <v>Trung học cơ sở</v>
          </cell>
          <cell r="X876">
            <v>0</v>
          </cell>
          <cell r="AB876" t="str">
            <v>0866776261</v>
          </cell>
          <cell r="AC876" t="str">
            <v>0866776261</v>
          </cell>
          <cell r="AE876" t="str">
            <v>Trung 3, Điềm Thụy, Phú Bình, Thái Nguyên</v>
          </cell>
          <cell r="AF876" t="str">
            <v>Việt Nam</v>
          </cell>
          <cell r="AG876" t="str">
            <v>Thái Nguyên</v>
          </cell>
          <cell r="AH876" t="str">
            <v>Phú Bình</v>
          </cell>
          <cell r="AI876" t="str">
            <v>Điềm Thụy</v>
          </cell>
        </row>
        <row r="877">
          <cell r="C877" t="str">
            <v>NW19073989QW</v>
          </cell>
          <cell r="D877" t="str">
            <v>Đào Thị Trang</v>
          </cell>
          <cell r="E877" t="str">
            <v>Nữ</v>
          </cell>
          <cell r="F877">
            <v>36603</v>
          </cell>
          <cell r="G877">
            <v>25</v>
          </cell>
          <cell r="H877" t="str">
            <v>Q</v>
          </cell>
          <cell r="I877" t="str">
            <v>Thăng Long, Nông Cống, Thanh Hóa</v>
          </cell>
          <cell r="J877" t="str">
            <v>Thăng Long, Nông Cống, Thanh Hóa</v>
          </cell>
          <cell r="K877" t="str">
            <v>Thanh Hóa</v>
          </cell>
          <cell r="L877" t="str">
            <v>038300005696</v>
          </cell>
          <cell r="M877">
            <v>42867</v>
          </cell>
          <cell r="N877" t="str">
            <v>Cục CS QLHC về TTXH</v>
          </cell>
          <cell r="O877" t="str">
            <v>Độc thân</v>
          </cell>
          <cell r="P877" t="str">
            <v>Kinh</v>
          </cell>
          <cell r="Q877" t="str">
            <v>Không</v>
          </cell>
          <cell r="R877" t="str">
            <v>Việt Nam</v>
          </cell>
          <cell r="S877" t="str">
            <v>Trung học phổ thông</v>
          </cell>
          <cell r="X877">
            <v>0</v>
          </cell>
          <cell r="AB877" t="str">
            <v>0943624007</v>
          </cell>
          <cell r="AC877" t="str">
            <v>0943624007</v>
          </cell>
          <cell r="AE877" t="str">
            <v>Ngư Thôn, Thăng Long, Nông Cống, Thanh Hóa</v>
          </cell>
          <cell r="AF877" t="str">
            <v>Việt Nam</v>
          </cell>
          <cell r="AG877" t="str">
            <v>Thanh Hóa</v>
          </cell>
          <cell r="AH877" t="str">
            <v>Nông Cống</v>
          </cell>
          <cell r="AI877" t="str">
            <v>Thăng Long</v>
          </cell>
        </row>
        <row r="878">
          <cell r="C878" t="str">
            <v>19031180QW</v>
          </cell>
          <cell r="D878" t="str">
            <v>Hà Thị Duyên</v>
          </cell>
          <cell r="E878" t="str">
            <v>Nữ</v>
          </cell>
          <cell r="F878">
            <v>33351</v>
          </cell>
          <cell r="G878">
            <v>34</v>
          </cell>
          <cell r="H878" t="str">
            <v>Q</v>
          </cell>
          <cell r="I878" t="str">
            <v>Đức Long, Thạch An, Cao Bằng</v>
          </cell>
          <cell r="J878" t="str">
            <v>Đức Long, Thạch An, Cao Bằng</v>
          </cell>
          <cell r="K878" t="str">
            <v>Cao Bằng</v>
          </cell>
          <cell r="L878" t="str">
            <v>004191008713</v>
          </cell>
          <cell r="M878">
            <v>44419</v>
          </cell>
          <cell r="N878" t="str">
            <v>Cục CS QLHC về TTXH</v>
          </cell>
          <cell r="O878" t="str">
            <v>Đã có gia đình</v>
          </cell>
          <cell r="P878" t="str">
            <v>Nùng</v>
          </cell>
          <cell r="Q878" t="str">
            <v>Không</v>
          </cell>
          <cell r="R878" t="str">
            <v>Việt Nam</v>
          </cell>
          <cell r="S878" t="str">
            <v>Trung học cơ sở</v>
          </cell>
          <cell r="X878">
            <v>0</v>
          </cell>
          <cell r="AB878" t="str">
            <v>0967271258</v>
          </cell>
          <cell r="AC878" t="str">
            <v>0967271258</v>
          </cell>
          <cell r="AE878" t="str">
            <v>Tân Thành, Cao Ngạn, Thái Nguyên, Thái Nguyên</v>
          </cell>
          <cell r="AF878" t="str">
            <v>Việt Nam</v>
          </cell>
          <cell r="AG878" t="str">
            <v>Thái Nguyên</v>
          </cell>
          <cell r="AH878" t="str">
            <v>Thái Nguyên</v>
          </cell>
          <cell r="AI878" t="str">
            <v>Cao Ngạn</v>
          </cell>
        </row>
        <row r="879">
          <cell r="C879" t="str">
            <v>NW19073996SG</v>
          </cell>
          <cell r="D879" t="str">
            <v>Tống Thị Khánh Linh</v>
          </cell>
          <cell r="E879" t="str">
            <v>Nữ</v>
          </cell>
          <cell r="F879">
            <v>34097</v>
          </cell>
          <cell r="G879">
            <v>32</v>
          </cell>
          <cell r="H879" t="str">
            <v>S</v>
          </cell>
          <cell r="I879" t="str">
            <v>Cao Ngạn, Thái Nguyên, Thái Nguyên</v>
          </cell>
          <cell r="J879" t="str">
            <v>Cao Ngạn, Thái Nguyên, Thái Nguyên</v>
          </cell>
          <cell r="K879" t="str">
            <v>Thái Nguyên</v>
          </cell>
          <cell r="L879" t="str">
            <v>019193012437</v>
          </cell>
          <cell r="M879">
            <v>44440</v>
          </cell>
          <cell r="N879" t="str">
            <v>Cục CS QLHC về TTXH</v>
          </cell>
          <cell r="O879" t="str">
            <v>Đã có gia đình</v>
          </cell>
          <cell r="P879" t="str">
            <v>Sán Dỉu</v>
          </cell>
          <cell r="Q879" t="str">
            <v>Không</v>
          </cell>
          <cell r="R879" t="str">
            <v>Việt Nam</v>
          </cell>
          <cell r="S879" t="str">
            <v>Trung cấp</v>
          </cell>
          <cell r="X879">
            <v>2013</v>
          </cell>
          <cell r="AB879" t="str">
            <v>0978841547</v>
          </cell>
          <cell r="AC879" t="str">
            <v>0978841547</v>
          </cell>
          <cell r="AE879" t="str">
            <v>Cầu Đá, Cao Ngạn, Thái Nguyên, Thái Nguyên</v>
          </cell>
          <cell r="AF879" t="str">
            <v>Việt Nam</v>
          </cell>
          <cell r="AG879" t="str">
            <v>Thái Nguyên</v>
          </cell>
          <cell r="AH879" t="str">
            <v>Thái Nguyên</v>
          </cell>
          <cell r="AI879" t="str">
            <v>Cao Ngạn</v>
          </cell>
        </row>
        <row r="880">
          <cell r="C880" t="str">
            <v>NW19074000PW</v>
          </cell>
          <cell r="D880" t="str">
            <v>Triệu Thị Hương</v>
          </cell>
          <cell r="E880" t="str">
            <v>Nữ</v>
          </cell>
          <cell r="F880">
            <v>29536</v>
          </cell>
          <cell r="G880">
            <v>45</v>
          </cell>
          <cell r="H880" t="str">
            <v>P</v>
          </cell>
          <cell r="I880" t="str">
            <v>Kim Sơn, Định Hóa, Thái Nguyên</v>
          </cell>
          <cell r="J880" t="str">
            <v>Kim Sơn, Định Hóa, Thái Nguyên</v>
          </cell>
          <cell r="K880" t="str">
            <v>Thái Nguyên</v>
          </cell>
          <cell r="L880" t="str">
            <v>090718075</v>
          </cell>
          <cell r="M880">
            <v>42849</v>
          </cell>
          <cell r="N880" t="str">
            <v>Thái Nguyên</v>
          </cell>
          <cell r="O880" t="str">
            <v>Đã có gia đình</v>
          </cell>
          <cell r="P880" t="str">
            <v>Dao</v>
          </cell>
          <cell r="Q880" t="str">
            <v>Không</v>
          </cell>
          <cell r="R880" t="str">
            <v>Việt Nam</v>
          </cell>
          <cell r="S880" t="str">
            <v>Trung học cơ sở</v>
          </cell>
          <cell r="X880">
            <v>0</v>
          </cell>
          <cell r="AB880" t="str">
            <v>0347795113</v>
          </cell>
          <cell r="AC880" t="str">
            <v>0347795113</v>
          </cell>
          <cell r="AE880" t="str">
            <v>Kim Tân 1, Kim Sơn, Định Hóa, Thái Nguyên</v>
          </cell>
          <cell r="AF880" t="str">
            <v>Việt Nam</v>
          </cell>
          <cell r="AG880" t="str">
            <v>Thái Nguyên</v>
          </cell>
          <cell r="AH880" t="str">
            <v>Định Hóa</v>
          </cell>
          <cell r="AI880" t="str">
            <v>Kim Sơn</v>
          </cell>
        </row>
        <row r="881">
          <cell r="C881" t="str">
            <v>NW19084001PW</v>
          </cell>
          <cell r="D881" t="str">
            <v>Nguyễn Thị Minh</v>
          </cell>
          <cell r="E881" t="str">
            <v>Nữ</v>
          </cell>
          <cell r="F881">
            <v>30238</v>
          </cell>
          <cell r="G881">
            <v>43</v>
          </cell>
          <cell r="H881" t="str">
            <v>P</v>
          </cell>
          <cell r="I881" t="str">
            <v>Bình Sơn, Sông Công, Thái Nguyên</v>
          </cell>
          <cell r="J881" t="str">
            <v>Bình Sơn, Sông Công, Thái Nguyên</v>
          </cell>
          <cell r="K881" t="str">
            <v>Thái Nguyên</v>
          </cell>
          <cell r="L881" t="str">
            <v>090848270</v>
          </cell>
          <cell r="M881">
            <v>42004</v>
          </cell>
          <cell r="N881" t="str">
            <v>Thái Nguyên</v>
          </cell>
          <cell r="O881" t="str">
            <v>Đã có gia đình</v>
          </cell>
          <cell r="P881" t="str">
            <v>Kinh</v>
          </cell>
          <cell r="Q881" t="str">
            <v>Không</v>
          </cell>
          <cell r="R881" t="str">
            <v>Việt Nam</v>
          </cell>
          <cell r="S881" t="str">
            <v>Tiểu học</v>
          </cell>
          <cell r="X881">
            <v>0</v>
          </cell>
          <cell r="AB881" t="e">
            <v>#N/A</v>
          </cell>
          <cell r="AC881" t="str">
            <v>0393268318</v>
          </cell>
          <cell r="AE881" t="str">
            <v>Xóm 8, Phúc Tân, Phổ Yên, Thái Nguyên</v>
          </cell>
          <cell r="AF881" t="str">
            <v>Việt Nam</v>
          </cell>
          <cell r="AG881" t="str">
            <v>Thái Nguyên</v>
          </cell>
          <cell r="AH881" t="str">
            <v>Phổ Yên</v>
          </cell>
          <cell r="AI881" t="str">
            <v>Phúc Tân</v>
          </cell>
        </row>
        <row r="882">
          <cell r="C882" t="str">
            <v>NW19084003PW</v>
          </cell>
          <cell r="D882" t="str">
            <v>Lương Thị Nga</v>
          </cell>
          <cell r="E882" t="str">
            <v>Nữ</v>
          </cell>
          <cell r="F882">
            <v>30599</v>
          </cell>
          <cell r="G882">
            <v>42</v>
          </cell>
          <cell r="H882" t="str">
            <v>P</v>
          </cell>
          <cell r="I882" t="str">
            <v>Tân Hưng, Sóc Sơn, Hà Nội</v>
          </cell>
          <cell r="J882" t="str">
            <v>Tân Hưng, Sóc Sơn, Hà Nội</v>
          </cell>
          <cell r="K882" t="str">
            <v>Hà Nội</v>
          </cell>
          <cell r="L882" t="str">
            <v>091772631</v>
          </cell>
          <cell r="M882">
            <v>41062</v>
          </cell>
          <cell r="N882" t="str">
            <v>Thái Nguyên</v>
          </cell>
          <cell r="O882" t="str">
            <v>Đã có gia đình</v>
          </cell>
          <cell r="P882" t="str">
            <v>Kinh</v>
          </cell>
          <cell r="Q882" t="str">
            <v>Không</v>
          </cell>
          <cell r="R882" t="str">
            <v>Việt Nam</v>
          </cell>
          <cell r="S882" t="str">
            <v>Trung học cơ sở</v>
          </cell>
          <cell r="X882">
            <v>0</v>
          </cell>
          <cell r="AB882" t="str">
            <v>0364659474</v>
          </cell>
          <cell r="AC882" t="str">
            <v>0364659474</v>
          </cell>
          <cell r="AE882" t="str">
            <v>Xóm 8, Phúc Tân, Phổ Yên, Thái Nguyên</v>
          </cell>
          <cell r="AF882" t="str">
            <v>Việt Nam</v>
          </cell>
          <cell r="AG882" t="str">
            <v>Thái Nguyên</v>
          </cell>
          <cell r="AH882" t="str">
            <v>Phổ Yên</v>
          </cell>
          <cell r="AI882" t="str">
            <v>Phúc Tân</v>
          </cell>
        </row>
        <row r="883">
          <cell r="C883" t="str">
            <v>19084014PW</v>
          </cell>
          <cell r="D883" t="str">
            <v>Trần Thị Thường</v>
          </cell>
          <cell r="E883" t="str">
            <v>Nữ</v>
          </cell>
          <cell r="F883">
            <v>33707</v>
          </cell>
          <cell r="G883">
            <v>33</v>
          </cell>
          <cell r="H883" t="str">
            <v>P</v>
          </cell>
          <cell r="I883" t="str">
            <v>Tân Long, Đồng, Hỷ, Thái Nguyên</v>
          </cell>
          <cell r="J883" t="str">
            <v>Tân Long, Đồng, Hỷ, Thái Nguyên</v>
          </cell>
          <cell r="K883" t="str">
            <v>Thái Nguyên</v>
          </cell>
          <cell r="L883" t="str">
            <v>019192007226</v>
          </cell>
          <cell r="M883">
            <v>44419</v>
          </cell>
          <cell r="N883" t="str">
            <v>Cục CS QLHC về TTXH</v>
          </cell>
          <cell r="O883" t="str">
            <v>Đã có gia đình</v>
          </cell>
          <cell r="P883" t="str">
            <v>Sán Chay</v>
          </cell>
          <cell r="Q883" t="str">
            <v>Không</v>
          </cell>
          <cell r="R883" t="str">
            <v>Việt Nam</v>
          </cell>
          <cell r="S883" t="str">
            <v>Trung học cơ sở</v>
          </cell>
          <cell r="X883">
            <v>0</v>
          </cell>
          <cell r="AB883" t="str">
            <v>0377141592</v>
          </cell>
          <cell r="AC883" t="str">
            <v>0377141592</v>
          </cell>
          <cell r="AE883" t="str">
            <v>Đồng Luông, Tân Long, Đồng Hỷ, Thái Nguyên</v>
          </cell>
          <cell r="AF883" t="str">
            <v>Việt Nam</v>
          </cell>
          <cell r="AG883" t="str">
            <v>Thái Nguyên</v>
          </cell>
          <cell r="AH883" t="str">
            <v>Đồng Hỷ</v>
          </cell>
          <cell r="AI883" t="str">
            <v>Tân Long</v>
          </cell>
        </row>
        <row r="884">
          <cell r="C884" t="str">
            <v>NW19084017PW</v>
          </cell>
          <cell r="D884" t="str">
            <v>Hoàng Xuân Quỳnh</v>
          </cell>
          <cell r="E884" t="str">
            <v>Nam</v>
          </cell>
          <cell r="F884">
            <v>36685</v>
          </cell>
          <cell r="G884">
            <v>25</v>
          </cell>
          <cell r="H884" t="str">
            <v>P</v>
          </cell>
          <cell r="I884" t="str">
            <v>Phủ Lý, Phú Lương, Thái Nguyên</v>
          </cell>
          <cell r="J884" t="str">
            <v>Phủ Lý, Phú Lương, Thái Nguyên</v>
          </cell>
          <cell r="K884" t="str">
            <v>Thái Nguyên</v>
          </cell>
          <cell r="L884" t="str">
            <v>019200008305</v>
          </cell>
          <cell r="M884">
            <v>44372</v>
          </cell>
          <cell r="N884" t="str">
            <v>Cục CS QLHC về TTXH</v>
          </cell>
          <cell r="O884" t="str">
            <v>Độc thân</v>
          </cell>
          <cell r="P884" t="str">
            <v>Tày</v>
          </cell>
          <cell r="Q884" t="str">
            <v>Không</v>
          </cell>
          <cell r="R884" t="str">
            <v>Việt Nam</v>
          </cell>
          <cell r="S884" t="str">
            <v>Trung học phổ thông</v>
          </cell>
          <cell r="X884">
            <v>0</v>
          </cell>
          <cell r="AB884" t="str">
            <v>0919599852</v>
          </cell>
          <cell r="AC884" t="str">
            <v>0919599852</v>
          </cell>
          <cell r="AE884" t="str">
            <v>Na Dau, Phủ Lý, Phú Lương, Thái Nguyên</v>
          </cell>
          <cell r="AF884" t="str">
            <v>Việt Nam</v>
          </cell>
          <cell r="AG884" t="str">
            <v>Thái Nguyên</v>
          </cell>
          <cell r="AH884" t="str">
            <v>Phú Lương</v>
          </cell>
          <cell r="AI884" t="str">
            <v>Phủ Lý</v>
          </cell>
        </row>
        <row r="885">
          <cell r="C885" t="str">
            <v>NW19084013PW</v>
          </cell>
          <cell r="D885" t="str">
            <v>Triệu Thị Dương</v>
          </cell>
          <cell r="E885" t="str">
            <v>Nữ</v>
          </cell>
          <cell r="F885">
            <v>36116</v>
          </cell>
          <cell r="G885">
            <v>27</v>
          </cell>
          <cell r="H885" t="str">
            <v>P</v>
          </cell>
          <cell r="I885" t="str">
            <v>Hoàng Trĩ, Ba Bể, Bắc Kạn</v>
          </cell>
          <cell r="J885" t="str">
            <v>Hoàng Trĩ, Ba Bể, Bắc Kạn</v>
          </cell>
          <cell r="K885" t="str">
            <v>Bắc Kạn</v>
          </cell>
          <cell r="L885" t="str">
            <v>095290305</v>
          </cell>
          <cell r="M885">
            <v>42828</v>
          </cell>
          <cell r="N885" t="str">
            <v>Bắc Kạn</v>
          </cell>
          <cell r="O885" t="str">
            <v>Độc thân</v>
          </cell>
          <cell r="P885" t="str">
            <v>Dao</v>
          </cell>
          <cell r="Q885" t="str">
            <v>Không</v>
          </cell>
          <cell r="R885" t="str">
            <v>Việt Nam</v>
          </cell>
          <cell r="S885" t="str">
            <v>Trung học cơ sở</v>
          </cell>
          <cell r="X885">
            <v>0</v>
          </cell>
          <cell r="AB885" t="e">
            <v>#N/A</v>
          </cell>
          <cell r="AC885" t="str">
            <v>0342769513</v>
          </cell>
          <cell r="AE885" t="str">
            <v>Nà Diếu, Hoàng Trĩ, Ba Bể, Bắc Kạn</v>
          </cell>
          <cell r="AF885" t="str">
            <v>Việt Nam</v>
          </cell>
          <cell r="AG885" t="str">
            <v>Bắc Kạn</v>
          </cell>
          <cell r="AH885" t="str">
            <v>Ba Bể</v>
          </cell>
          <cell r="AI885" t="str">
            <v>Hoàng Trĩ</v>
          </cell>
        </row>
        <row r="886">
          <cell r="C886" t="str">
            <v>NW19084015PW</v>
          </cell>
          <cell r="D886" t="str">
            <v>Nông Thị Hoa</v>
          </cell>
          <cell r="E886" t="str">
            <v>Nữ</v>
          </cell>
          <cell r="F886">
            <v>33819</v>
          </cell>
          <cell r="G886">
            <v>33</v>
          </cell>
          <cell r="H886" t="str">
            <v>P</v>
          </cell>
          <cell r="I886" t="str">
            <v>Lê Chung, Hòa An, Cao Bằng</v>
          </cell>
          <cell r="J886" t="str">
            <v>Lê Chung, Hòa An, Cao Bằng</v>
          </cell>
          <cell r="K886" t="str">
            <v>Cao Bằng</v>
          </cell>
          <cell r="L886" t="str">
            <v>085029059</v>
          </cell>
          <cell r="M886">
            <v>42779</v>
          </cell>
          <cell r="N886" t="str">
            <v>Cao Bằng</v>
          </cell>
          <cell r="O886" t="str">
            <v>Đã có gia đình</v>
          </cell>
          <cell r="P886" t="str">
            <v>Tày</v>
          </cell>
          <cell r="Q886" t="str">
            <v>Không</v>
          </cell>
          <cell r="R886" t="str">
            <v>Việt Nam</v>
          </cell>
          <cell r="S886" t="str">
            <v>Trung học cơ sở</v>
          </cell>
          <cell r="X886">
            <v>0</v>
          </cell>
          <cell r="AB886" t="e">
            <v>#N/A</v>
          </cell>
          <cell r="AC886" t="str">
            <v>0352265346</v>
          </cell>
          <cell r="AE886" t="str">
            <v>Pác Háo- Nà Pìn, Lê Chung, Hòa An, Cao Bằng</v>
          </cell>
          <cell r="AF886" t="str">
            <v>Việt Nam</v>
          </cell>
          <cell r="AG886" t="str">
            <v>Cao Bằng</v>
          </cell>
          <cell r="AH886" t="str">
            <v>Hòa An</v>
          </cell>
          <cell r="AI886" t="str">
            <v>Lê Chung</v>
          </cell>
        </row>
        <row r="887">
          <cell r="C887" t="str">
            <v>NW19084018PW</v>
          </cell>
          <cell r="D887" t="str">
            <v>Hoàng Xuân Giang</v>
          </cell>
          <cell r="E887" t="str">
            <v>Nam</v>
          </cell>
          <cell r="F887">
            <v>36667</v>
          </cell>
          <cell r="G887">
            <v>25</v>
          </cell>
          <cell r="H887" t="str">
            <v>P</v>
          </cell>
          <cell r="I887" t="str">
            <v>Phủ Lý, Phú Lương, Thái Nguyên</v>
          </cell>
          <cell r="J887" t="str">
            <v>Phủ Lý, Phú Lương, Thái Nguyên</v>
          </cell>
          <cell r="K887" t="str">
            <v>Thái Nguyên</v>
          </cell>
          <cell r="L887" t="str">
            <v>091975625</v>
          </cell>
          <cell r="M887">
            <v>43035</v>
          </cell>
          <cell r="N887" t="str">
            <v>Thái Nguyên</v>
          </cell>
          <cell r="O887" t="str">
            <v>Độc thân</v>
          </cell>
          <cell r="P887" t="str">
            <v>Tày</v>
          </cell>
          <cell r="Q887" t="str">
            <v>Không</v>
          </cell>
          <cell r="R887" t="str">
            <v>Việt Nam</v>
          </cell>
          <cell r="S887" t="str">
            <v>Trung học phổ thông</v>
          </cell>
          <cell r="X887">
            <v>0</v>
          </cell>
          <cell r="AB887" t="e">
            <v>#N/A</v>
          </cell>
          <cell r="AC887" t="str">
            <v>0816120339</v>
          </cell>
          <cell r="AE887" t="str">
            <v>Na Dau, Phủ Lý, Phú Lương, Thái Nguyên</v>
          </cell>
          <cell r="AF887" t="str">
            <v>Việt Nam</v>
          </cell>
          <cell r="AG887" t="str">
            <v>Thái Nguyên</v>
          </cell>
          <cell r="AH887" t="str">
            <v>Phú Lương</v>
          </cell>
          <cell r="AI887" t="str">
            <v>Phủ Lý</v>
          </cell>
        </row>
        <row r="888">
          <cell r="C888" t="str">
            <v>NW19084024PW</v>
          </cell>
          <cell r="D888" t="str">
            <v>Liễu Thị Ba</v>
          </cell>
          <cell r="E888" t="str">
            <v>Nữ</v>
          </cell>
          <cell r="F888">
            <v>29133</v>
          </cell>
          <cell r="G888">
            <v>46</v>
          </cell>
          <cell r="H888" t="str">
            <v>P</v>
          </cell>
          <cell r="I888" t="str">
            <v>Tân Lợi, Đồng Hỷ, Thái Nguyên</v>
          </cell>
          <cell r="J888" t="str">
            <v>Tân Lợi, Đồng Hỷ, Thái Nguyên</v>
          </cell>
          <cell r="K888" t="str">
            <v>Thái Nguyên</v>
          </cell>
          <cell r="L888" t="str">
            <v>090866208</v>
          </cell>
          <cell r="M888">
            <v>43192</v>
          </cell>
          <cell r="N888" t="str">
            <v>Thái Nguyên</v>
          </cell>
          <cell r="O888" t="str">
            <v>Đã có gia đình</v>
          </cell>
          <cell r="P888" t="str">
            <v>Sán dỉu</v>
          </cell>
          <cell r="Q888" t="str">
            <v>Không</v>
          </cell>
          <cell r="R888" t="str">
            <v>Việt Nam</v>
          </cell>
          <cell r="S888" t="str">
            <v>Trung học phổ thông</v>
          </cell>
          <cell r="X888">
            <v>0</v>
          </cell>
          <cell r="AB888" t="e">
            <v>#N/A</v>
          </cell>
          <cell r="AC888" t="str">
            <v>0972015249</v>
          </cell>
          <cell r="AE888" t="str">
            <v>Na Tiếm, Tân Lợi, Đồng Hỷ, Thái Nguyên</v>
          </cell>
          <cell r="AF888" t="str">
            <v>Việt Nam</v>
          </cell>
          <cell r="AG888" t="str">
            <v>Thái Nguyên</v>
          </cell>
          <cell r="AH888" t="str">
            <v>Đồng Hỷ</v>
          </cell>
          <cell r="AI888" t="str">
            <v>Tân Lợi</v>
          </cell>
        </row>
        <row r="889">
          <cell r="C889" t="str">
            <v>NW19084029MW</v>
          </cell>
          <cell r="D889" t="str">
            <v>Lưu Thị Liễu</v>
          </cell>
          <cell r="E889" t="str">
            <v>Nữ</v>
          </cell>
          <cell r="F889">
            <v>34414</v>
          </cell>
          <cell r="G889">
            <v>31</v>
          </cell>
          <cell r="H889" t="str">
            <v>M</v>
          </cell>
          <cell r="I889" t="str">
            <v>Quảng Chu, Chợ Mới, Bắc Kạn</v>
          </cell>
          <cell r="J889" t="str">
            <v>Quảng Chu, Chợ Mới, Bắc Kạn</v>
          </cell>
          <cell r="K889" t="str">
            <v>Bắc Kạn</v>
          </cell>
          <cell r="L889" t="str">
            <v>095198548</v>
          </cell>
          <cell r="M889">
            <v>40388</v>
          </cell>
          <cell r="N889" t="str">
            <v>Bắc Kạn</v>
          </cell>
          <cell r="O889" t="str">
            <v>Đã có gia đình</v>
          </cell>
          <cell r="P889" t="str">
            <v>Tày</v>
          </cell>
          <cell r="Q889" t="str">
            <v>Không</v>
          </cell>
          <cell r="R889" t="str">
            <v>Việt Nam</v>
          </cell>
          <cell r="S889" t="str">
            <v>Trung học cơ sở</v>
          </cell>
          <cell r="X889">
            <v>0</v>
          </cell>
          <cell r="AB889" t="e">
            <v>#N/A</v>
          </cell>
          <cell r="AC889" t="str">
            <v>0373795436</v>
          </cell>
          <cell r="AE889" t="str">
            <v>Cầu Bình 2, Vô Tranh, Phú Lương, Thái Nguyên</v>
          </cell>
          <cell r="AF889" t="str">
            <v>Việt Nam</v>
          </cell>
          <cell r="AG889" t="str">
            <v>Thái Nguyên</v>
          </cell>
          <cell r="AH889" t="str">
            <v>Phú Lương</v>
          </cell>
          <cell r="AI889" t="str">
            <v>Vô Tranh</v>
          </cell>
        </row>
        <row r="890">
          <cell r="C890" t="str">
            <v>NW19084032PW</v>
          </cell>
          <cell r="D890" t="str">
            <v>Dương Thị Thủy</v>
          </cell>
          <cell r="E890" t="str">
            <v>Nữ</v>
          </cell>
          <cell r="F890">
            <v>30662</v>
          </cell>
          <cell r="G890">
            <v>42</v>
          </cell>
          <cell r="H890" t="str">
            <v>P</v>
          </cell>
          <cell r="I890" t="str">
            <v>Đào Xá, Phú Bình, Thái Nguyên</v>
          </cell>
          <cell r="J890" t="str">
            <v>Đào Xá, Phú Bình, Thái Nguyên</v>
          </cell>
          <cell r="K890" t="str">
            <v>Thái Nguyên</v>
          </cell>
          <cell r="L890" t="str">
            <v>091692088</v>
          </cell>
          <cell r="M890">
            <v>42071</v>
          </cell>
          <cell r="N890" t="str">
            <v>Thái Nguyên</v>
          </cell>
          <cell r="O890" t="str">
            <v>Đã có gia đình</v>
          </cell>
          <cell r="P890" t="str">
            <v>Kinh</v>
          </cell>
          <cell r="Q890" t="str">
            <v>Không</v>
          </cell>
          <cell r="R890" t="str">
            <v>Việt Nam</v>
          </cell>
          <cell r="S890" t="str">
            <v>Trung học cơ sở</v>
          </cell>
          <cell r="X890">
            <v>0</v>
          </cell>
          <cell r="AB890" t="e">
            <v>#N/A</v>
          </cell>
          <cell r="AC890" t="str">
            <v>0974825781</v>
          </cell>
          <cell r="AE890" t="str">
            <v>Phú Minh, Đào Xá, Phú Bình, Thái Nguyên</v>
          </cell>
          <cell r="AF890" t="str">
            <v>Việt Nam</v>
          </cell>
          <cell r="AG890" t="str">
            <v>Thái Nguyên</v>
          </cell>
          <cell r="AH890" t="str">
            <v>Phú Bình</v>
          </cell>
          <cell r="AI890" t="str">
            <v>Đào Xá</v>
          </cell>
        </row>
        <row r="891">
          <cell r="C891" t="str">
            <v>NW19084033PW</v>
          </cell>
          <cell r="D891" t="str">
            <v>Trần Thúy Niệm</v>
          </cell>
          <cell r="E891" t="str">
            <v>Nữ</v>
          </cell>
          <cell r="F891">
            <v>32108</v>
          </cell>
          <cell r="G891">
            <v>38</v>
          </cell>
          <cell r="H891" t="str">
            <v>P</v>
          </cell>
          <cell r="I891" t="str">
            <v>Phú Đô, Phú Lương, Thái Nguyên</v>
          </cell>
          <cell r="J891" t="str">
            <v>Phú Đô, Phú Lương, Thái Nguyên</v>
          </cell>
          <cell r="K891" t="str">
            <v>Thái Nguyên</v>
          </cell>
          <cell r="L891" t="str">
            <v>019187009272</v>
          </cell>
          <cell r="M891">
            <v>44537</v>
          </cell>
          <cell r="N891" t="str">
            <v>Cục CS QLHC về TTXH</v>
          </cell>
          <cell r="O891" t="str">
            <v>Đã có gia đình</v>
          </cell>
          <cell r="P891" t="str">
            <v>Sán Chay</v>
          </cell>
          <cell r="Q891" t="str">
            <v>Không</v>
          </cell>
          <cell r="R891" t="str">
            <v>Việt Nam</v>
          </cell>
          <cell r="S891" t="str">
            <v>Trung học cơ sở</v>
          </cell>
          <cell r="X891">
            <v>0</v>
          </cell>
          <cell r="AB891" t="str">
            <v>0363126305</v>
          </cell>
          <cell r="AC891" t="str">
            <v>0363126305</v>
          </cell>
          <cell r="AE891" t="str">
            <v>Cầu Bình 1, Vô Tranh, Phú Lương, Thái Nguyên</v>
          </cell>
          <cell r="AF891" t="str">
            <v>Việt Nam</v>
          </cell>
          <cell r="AG891" t="str">
            <v>Thái Nguyên</v>
          </cell>
          <cell r="AH891" t="str">
            <v>Phú Lương</v>
          </cell>
          <cell r="AI891" t="str">
            <v>Vô Tranh</v>
          </cell>
        </row>
        <row r="892">
          <cell r="C892" t="str">
            <v>19084036PW</v>
          </cell>
          <cell r="D892" t="str">
            <v>Bùi Thị Đào</v>
          </cell>
          <cell r="E892" t="str">
            <v>Nữ</v>
          </cell>
          <cell r="F892">
            <v>30975</v>
          </cell>
          <cell r="G892">
            <v>41</v>
          </cell>
          <cell r="H892" t="str">
            <v>P</v>
          </cell>
          <cell r="I892" t="str">
            <v>Quang Thành, Yên Thành, Nghệ An</v>
          </cell>
          <cell r="J892" t="str">
            <v>Quang Thành, Yên Thành, Nghệ An</v>
          </cell>
          <cell r="K892" t="str">
            <v>Nghệ An</v>
          </cell>
          <cell r="L892" t="str">
            <v>040184018416</v>
          </cell>
          <cell r="M892">
            <v>45615</v>
          </cell>
          <cell r="N892" t="str">
            <v>Cục CS QLHC về TTXH</v>
          </cell>
          <cell r="O892" t="str">
            <v>Đã có gia đình</v>
          </cell>
          <cell r="P892" t="str">
            <v>Kinh</v>
          </cell>
          <cell r="Q892" t="str">
            <v>Không</v>
          </cell>
          <cell r="R892" t="str">
            <v>Việt Nam</v>
          </cell>
          <cell r="S892" t="str">
            <v>Trung học phổ thông</v>
          </cell>
          <cell r="X892">
            <v>0</v>
          </cell>
          <cell r="AB892" t="str">
            <v>0347153945</v>
          </cell>
          <cell r="AC892" t="str">
            <v>0347153945</v>
          </cell>
          <cell r="AE892" t="str">
            <v>Na Bì, Tân Thành, Phú Bình, Thái Nguyên</v>
          </cell>
          <cell r="AF892" t="str">
            <v>Việt Nam</v>
          </cell>
          <cell r="AG892" t="str">
            <v>Thái Nguyên</v>
          </cell>
          <cell r="AH892" t="str">
            <v>Phú Bình</v>
          </cell>
          <cell r="AI892" t="str">
            <v>Tân Thành</v>
          </cell>
        </row>
        <row r="893">
          <cell r="C893" t="str">
            <v>NW19084047PW</v>
          </cell>
          <cell r="D893" t="str">
            <v>Vũ Thị Lan</v>
          </cell>
          <cell r="E893" t="str">
            <v>Nữ</v>
          </cell>
          <cell r="F893">
            <v>28726</v>
          </cell>
          <cell r="G893">
            <v>47</v>
          </cell>
          <cell r="H893" t="str">
            <v>P</v>
          </cell>
          <cell r="I893" t="str">
            <v>Tân Hà, Tuyên Quang, Tuyên Quang</v>
          </cell>
          <cell r="J893" t="str">
            <v>Tân Hà, Tuyên Quang, Tuyên Quang</v>
          </cell>
          <cell r="K893" t="str">
            <v>Tuyên Quang</v>
          </cell>
          <cell r="L893" t="str">
            <v>008178004242</v>
          </cell>
          <cell r="M893">
            <v>44508</v>
          </cell>
          <cell r="N893" t="str">
            <v>Cục CS QLHC về TTXH</v>
          </cell>
          <cell r="O893" t="str">
            <v>Đã có gia đình</v>
          </cell>
          <cell r="P893" t="str">
            <v>Kinh</v>
          </cell>
          <cell r="Q893" t="str">
            <v>Không</v>
          </cell>
          <cell r="R893" t="str">
            <v>Việt Nam</v>
          </cell>
          <cell r="S893" t="str">
            <v>Trung học phổ thông</v>
          </cell>
          <cell r="X893">
            <v>0</v>
          </cell>
          <cell r="AB893" t="str">
            <v>0869102889</v>
          </cell>
          <cell r="AC893" t="str">
            <v>0869102889</v>
          </cell>
          <cell r="AE893" t="str">
            <v>Tổ 25, Tân Hà, Tuyên Quang, Tuyên Quang</v>
          </cell>
          <cell r="AF893" t="str">
            <v>Việt Nam</v>
          </cell>
          <cell r="AG893" t="str">
            <v>Tuyên Quang</v>
          </cell>
          <cell r="AH893" t="str">
            <v>Tuyên Quang</v>
          </cell>
          <cell r="AI893" t="str">
            <v>Tân Hà</v>
          </cell>
        </row>
        <row r="894">
          <cell r="C894" t="str">
            <v>NW19084048SW</v>
          </cell>
          <cell r="D894" t="str">
            <v>Hà Tiến Dũng</v>
          </cell>
          <cell r="E894" t="str">
            <v>Nam</v>
          </cell>
          <cell r="F894">
            <v>32764</v>
          </cell>
          <cell r="G894">
            <v>36</v>
          </cell>
          <cell r="H894" t="str">
            <v>S</v>
          </cell>
          <cell r="I894" t="str">
            <v>Phương Linh, Bạch Thông, Bắc Kạn</v>
          </cell>
          <cell r="J894" t="str">
            <v>Phương Linh, Bạc Thông, Bắc Kạn</v>
          </cell>
          <cell r="K894" t="str">
            <v>Bắc Kạn</v>
          </cell>
          <cell r="L894" t="str">
            <v>095128272</v>
          </cell>
          <cell r="M894">
            <v>41253</v>
          </cell>
          <cell r="N894" t="str">
            <v>Bắc Kạn</v>
          </cell>
          <cell r="O894" t="str">
            <v>Đã có gia đình</v>
          </cell>
          <cell r="P894" t="str">
            <v>Tày</v>
          </cell>
          <cell r="Q894" t="str">
            <v>Không</v>
          </cell>
          <cell r="R894" t="str">
            <v>Việt Nam</v>
          </cell>
          <cell r="S894" t="str">
            <v>Trung học phổ thông</v>
          </cell>
          <cell r="X894">
            <v>0</v>
          </cell>
          <cell r="AB894" t="e">
            <v>#N/A</v>
          </cell>
          <cell r="AC894" t="str">
            <v>0367625992</v>
          </cell>
          <cell r="AE894" t="str">
            <v>Khuổi Chàm, Phương Linh, Bạch Thông, Bắc Kạn</v>
          </cell>
          <cell r="AF894" t="str">
            <v>Việt Nam</v>
          </cell>
          <cell r="AG894" t="str">
            <v>Bắc Kạn</v>
          </cell>
          <cell r="AH894" t="str">
            <v>Bạch Thông</v>
          </cell>
          <cell r="AI894" t="str">
            <v>Phương Linh</v>
          </cell>
        </row>
        <row r="895">
          <cell r="C895" t="str">
            <v>NW19084041PW</v>
          </cell>
          <cell r="D895" t="str">
            <v>Dương Thị Thúy</v>
          </cell>
          <cell r="E895" t="str">
            <v>Nữ</v>
          </cell>
          <cell r="F895">
            <v>28939</v>
          </cell>
          <cell r="G895">
            <v>46</v>
          </cell>
          <cell r="H895" t="str">
            <v>P</v>
          </cell>
          <cell r="I895" t="str">
            <v>Xuân Phương, Phú Bình, Thái Nguyên</v>
          </cell>
          <cell r="J895" t="str">
            <v>Xuân Phương, Phú Bình, Thái Nguyên</v>
          </cell>
          <cell r="K895" t="str">
            <v>Thái Nguyên</v>
          </cell>
          <cell r="L895" t="str">
            <v>091556119</v>
          </cell>
          <cell r="M895">
            <v>43298</v>
          </cell>
          <cell r="N895" t="str">
            <v>Thái Nguyên</v>
          </cell>
          <cell r="O895" t="str">
            <v>Đã có gia đình</v>
          </cell>
          <cell r="P895" t="str">
            <v>Kinh</v>
          </cell>
          <cell r="Q895" t="str">
            <v>Không</v>
          </cell>
          <cell r="R895" t="str">
            <v>Việt Nam</v>
          </cell>
          <cell r="S895" t="str">
            <v>Tiểu học</v>
          </cell>
          <cell r="X895">
            <v>0</v>
          </cell>
          <cell r="AB895" t="e">
            <v>#N/A</v>
          </cell>
          <cell r="AC895" t="str">
            <v>0393107483</v>
          </cell>
          <cell r="AE895" t="str">
            <v>Quán Chè, Nga My, Phú Bình, Thái Nguyên</v>
          </cell>
          <cell r="AF895" t="str">
            <v>Việt Nam</v>
          </cell>
          <cell r="AG895" t="str">
            <v>Thái Nguyên</v>
          </cell>
          <cell r="AH895" t="str">
            <v>Phú Bình</v>
          </cell>
          <cell r="AI895" t="str">
            <v>Nga My</v>
          </cell>
        </row>
        <row r="896">
          <cell r="C896" t="str">
            <v>NW19084053PW</v>
          </cell>
          <cell r="D896" t="str">
            <v>Dương Thị Vân</v>
          </cell>
          <cell r="E896" t="str">
            <v>Nữ</v>
          </cell>
          <cell r="F896">
            <v>34102</v>
          </cell>
          <cell r="G896">
            <v>32</v>
          </cell>
          <cell r="H896" t="str">
            <v>P</v>
          </cell>
          <cell r="I896" t="str">
            <v>Nhã Lộng, Phú Bình, Thái Nguyên</v>
          </cell>
          <cell r="J896" t="str">
            <v>Nhã Lộng, Phú Bình, Thái Nguyên</v>
          </cell>
          <cell r="K896" t="str">
            <v>Thái Nguyên</v>
          </cell>
          <cell r="L896" t="str">
            <v>019193000966</v>
          </cell>
          <cell r="M896">
            <v>44299</v>
          </cell>
          <cell r="N896" t="str">
            <v>Cục CS QLHC về TTXH</v>
          </cell>
          <cell r="O896" t="str">
            <v>Đã có gia đình</v>
          </cell>
          <cell r="P896" t="str">
            <v>Kinh</v>
          </cell>
          <cell r="Q896" t="str">
            <v>Không</v>
          </cell>
          <cell r="R896" t="str">
            <v>Việt Nam</v>
          </cell>
          <cell r="S896" t="str">
            <v>Trung học cơ sở</v>
          </cell>
          <cell r="X896">
            <v>0</v>
          </cell>
          <cell r="AB896" t="str">
            <v>0369838974</v>
          </cell>
          <cell r="AC896" t="str">
            <v>0369838974</v>
          </cell>
          <cell r="AE896" t="str">
            <v>Nha Làng, Lương Sơn, Sông Công, Thái Nguyên</v>
          </cell>
          <cell r="AF896" t="str">
            <v>Việt Nam</v>
          </cell>
          <cell r="AG896" t="str">
            <v>Thái Nguyên</v>
          </cell>
          <cell r="AH896" t="str">
            <v>Sông Công</v>
          </cell>
          <cell r="AI896" t="str">
            <v>Lương Sơn</v>
          </cell>
        </row>
        <row r="897">
          <cell r="C897" t="str">
            <v>NW19084052PW</v>
          </cell>
          <cell r="D897" t="str">
            <v>Nguyễn Văn Luận</v>
          </cell>
          <cell r="E897" t="str">
            <v>Nam</v>
          </cell>
          <cell r="F897">
            <v>31734</v>
          </cell>
          <cell r="G897">
            <v>39</v>
          </cell>
          <cell r="H897" t="str">
            <v>E</v>
          </cell>
          <cell r="I897" t="str">
            <v>Mỹ Yên, Đại Từ, Thái Nguyên</v>
          </cell>
          <cell r="J897" t="str">
            <v>Mỹ Yên, Đại Từ, Thái Nguyên</v>
          </cell>
          <cell r="K897" t="str">
            <v>Thái Nguyên</v>
          </cell>
          <cell r="L897" t="str">
            <v>091540253</v>
          </cell>
          <cell r="M897">
            <v>43180</v>
          </cell>
          <cell r="N897" t="str">
            <v>Thái Nguyên</v>
          </cell>
          <cell r="O897" t="str">
            <v>Đã có gia đình</v>
          </cell>
          <cell r="P897" t="str">
            <v>Kinh</v>
          </cell>
          <cell r="Q897" t="str">
            <v>Không</v>
          </cell>
          <cell r="R897" t="str">
            <v>Việt Nam</v>
          </cell>
          <cell r="S897" t="str">
            <v>Trung học phổ thông</v>
          </cell>
          <cell r="X897">
            <v>0</v>
          </cell>
          <cell r="AB897" t="e">
            <v>#N/A</v>
          </cell>
          <cell r="AC897" t="str">
            <v>0915371262</v>
          </cell>
          <cell r="AE897" t="str">
            <v>Đầm Pháng, Mỹ Yên, Đại Từ, Thái Nguyên</v>
          </cell>
          <cell r="AF897" t="str">
            <v>Việt Nam</v>
          </cell>
          <cell r="AG897" t="str">
            <v>Thái Nguyên</v>
          </cell>
          <cell r="AH897" t="str">
            <v>Đại Từ</v>
          </cell>
          <cell r="AI897" t="str">
            <v>Mỹ Yên</v>
          </cell>
        </row>
        <row r="898">
          <cell r="C898" t="str">
            <v>NW19084054PW</v>
          </cell>
          <cell r="D898" t="str">
            <v>Thi Thị Ánh</v>
          </cell>
          <cell r="E898" t="str">
            <v>Nữ</v>
          </cell>
          <cell r="F898">
            <v>31534</v>
          </cell>
          <cell r="G898">
            <v>39</v>
          </cell>
          <cell r="H898" t="str">
            <v>P</v>
          </cell>
          <cell r="I898" t="str">
            <v>Sơn Cẩm, Thái Nguyên, Thái Nguyên</v>
          </cell>
          <cell r="J898" t="str">
            <v>Sơn Cẩm, Thái Nguyên, Thái Nguyên</v>
          </cell>
          <cell r="K898" t="str">
            <v>Thái Nguyên</v>
          </cell>
          <cell r="L898" t="str">
            <v>091059871</v>
          </cell>
          <cell r="M898">
            <v>38083</v>
          </cell>
          <cell r="N898" t="str">
            <v>Thái Nguyên</v>
          </cell>
          <cell r="O898" t="str">
            <v>Đã có gia đình</v>
          </cell>
          <cell r="P898" t="str">
            <v>Sán dỉu</v>
          </cell>
          <cell r="Q898" t="str">
            <v>Không</v>
          </cell>
          <cell r="R898" t="str">
            <v>Việt Nam</v>
          </cell>
          <cell r="S898" t="str">
            <v>Trung học cơ sở</v>
          </cell>
          <cell r="X898">
            <v>0</v>
          </cell>
          <cell r="AB898" t="e">
            <v>#N/A</v>
          </cell>
          <cell r="AC898" t="str">
            <v>0775236540</v>
          </cell>
          <cell r="AE898" t="str">
            <v>Đồng Lá 3, Điềm Mặc, Định Hóa, Thái Nguyên</v>
          </cell>
          <cell r="AF898" t="str">
            <v>Việt Nam</v>
          </cell>
          <cell r="AG898" t="str">
            <v>Thái Nguyên</v>
          </cell>
          <cell r="AH898" t="str">
            <v>Định Hóa</v>
          </cell>
          <cell r="AI898" t="str">
            <v>Điềm Mặc</v>
          </cell>
        </row>
        <row r="899">
          <cell r="C899" t="str">
            <v>19084056PW</v>
          </cell>
          <cell r="D899" t="str">
            <v>Dương Thị Tuyết</v>
          </cell>
          <cell r="E899" t="str">
            <v>Nữ</v>
          </cell>
          <cell r="F899">
            <v>30784</v>
          </cell>
          <cell r="G899">
            <v>41</v>
          </cell>
          <cell r="H899" t="str">
            <v>P</v>
          </cell>
          <cell r="I899" t="str">
            <v>Minh Đức, Phổ Yên, Thái Nguyên</v>
          </cell>
          <cell r="J899" t="str">
            <v>Minh Đức, Phổ Yên, Thái Nguyên</v>
          </cell>
          <cell r="K899" t="str">
            <v>Thái Nguyên</v>
          </cell>
          <cell r="L899" t="str">
            <v>019184007568</v>
          </cell>
          <cell r="M899">
            <v>44790</v>
          </cell>
          <cell r="N899" t="str">
            <v>Cục CS QLHC về TTXH</v>
          </cell>
          <cell r="O899" t="str">
            <v>Đã có gia đình</v>
          </cell>
          <cell r="P899" t="str">
            <v>Kinh</v>
          </cell>
          <cell r="Q899" t="str">
            <v>Không</v>
          </cell>
          <cell r="R899" t="str">
            <v>Việt Nam</v>
          </cell>
          <cell r="S899" t="str">
            <v>Trung học cơ sở</v>
          </cell>
          <cell r="X899">
            <v>0</v>
          </cell>
          <cell r="AB899" t="str">
            <v>0965484476</v>
          </cell>
          <cell r="AC899" t="str">
            <v>0965484476</v>
          </cell>
          <cell r="AE899" t="str">
            <v>Hồ, Minh Đức, Phổ Yên, Thái Nguyên</v>
          </cell>
          <cell r="AF899" t="str">
            <v>Việt Nam</v>
          </cell>
          <cell r="AG899" t="str">
            <v>Thái Nguyên</v>
          </cell>
          <cell r="AH899" t="str">
            <v>Phổ Yên</v>
          </cell>
          <cell r="AI899" t="str">
            <v>Minh Đức</v>
          </cell>
        </row>
        <row r="900">
          <cell r="C900" t="str">
            <v>NW19084062MW</v>
          </cell>
          <cell r="D900" t="str">
            <v>Nguyễn Trọng Hiếu</v>
          </cell>
          <cell r="E900" t="str">
            <v>Nam</v>
          </cell>
          <cell r="F900">
            <v>32165</v>
          </cell>
          <cell r="G900">
            <v>37</v>
          </cell>
          <cell r="H900" t="str">
            <v>M</v>
          </cell>
          <cell r="I900" t="str">
            <v>Hà Châu, Phú Bình, Thái Nguyên</v>
          </cell>
          <cell r="J900" t="str">
            <v>Hà Châu, Phú Bình, Thái Nguyên</v>
          </cell>
          <cell r="K900" t="str">
            <v>Thái Nguyên</v>
          </cell>
          <cell r="L900" t="str">
            <v>019088008519</v>
          </cell>
          <cell r="M900">
            <v>44439</v>
          </cell>
          <cell r="N900" t="str">
            <v>Cục CS QLHC về TTXH</v>
          </cell>
          <cell r="O900" t="str">
            <v>Độc thân</v>
          </cell>
          <cell r="P900" t="str">
            <v>Kinh</v>
          </cell>
          <cell r="Q900" t="str">
            <v>Không</v>
          </cell>
          <cell r="R900" t="str">
            <v>Việt Nam</v>
          </cell>
          <cell r="S900" t="str">
            <v>Trung học phổ thông</v>
          </cell>
          <cell r="X900">
            <v>0</v>
          </cell>
          <cell r="AB900" t="e">
            <v>#N/A</v>
          </cell>
          <cell r="AC900" t="str">
            <v>0862640632</v>
          </cell>
          <cell r="AE900" t="str">
            <v>Táo, Hà Châu, Phú Bình, Thái Nguyên</v>
          </cell>
          <cell r="AF900" t="str">
            <v>Việt Nam</v>
          </cell>
          <cell r="AG900" t="str">
            <v>Thái Nguyên</v>
          </cell>
          <cell r="AH900" t="str">
            <v>Phú Bình</v>
          </cell>
          <cell r="AI900" t="str">
            <v>Hà Châu</v>
          </cell>
        </row>
        <row r="901">
          <cell r="C901" t="str">
            <v>19084071PW</v>
          </cell>
          <cell r="D901" t="str">
            <v>Ma Thị Đệ</v>
          </cell>
          <cell r="E901" t="str">
            <v>Nữ</v>
          </cell>
          <cell r="F901">
            <v>31017</v>
          </cell>
          <cell r="G901">
            <v>41</v>
          </cell>
          <cell r="H901" t="str">
            <v>P</v>
          </cell>
          <cell r="I901" t="str">
            <v>Lam Vỹ, Định Hóa, Thái Nguyên</v>
          </cell>
          <cell r="J901" t="str">
            <v>Lam Vỹ, Định Hóa, Thái Nguyên</v>
          </cell>
          <cell r="K901" t="str">
            <v>Thái Nguyên</v>
          </cell>
          <cell r="L901" t="str">
            <v>019184007658</v>
          </cell>
          <cell r="M901">
            <v>45651</v>
          </cell>
          <cell r="N901" t="str">
            <v>Cục CS QLHC về TTXH</v>
          </cell>
          <cell r="O901" t="str">
            <v>Đã có gia đình</v>
          </cell>
          <cell r="P901" t="str">
            <v>Tày</v>
          </cell>
          <cell r="Q901" t="str">
            <v>Không</v>
          </cell>
          <cell r="R901" t="str">
            <v>Việt Nam</v>
          </cell>
          <cell r="S901" t="str">
            <v>Trung học cơ sở</v>
          </cell>
          <cell r="X901">
            <v>0</v>
          </cell>
          <cell r="AB901" t="str">
            <v>0363231550</v>
          </cell>
          <cell r="AC901" t="str">
            <v>0363231550</v>
          </cell>
          <cell r="AE901" t="str">
            <v>Làng Há, Lam Vỹ, Định Hóa, Thái Nguyên</v>
          </cell>
          <cell r="AF901" t="str">
            <v>Việt Nam</v>
          </cell>
          <cell r="AG901" t="str">
            <v>Thái Nguyên</v>
          </cell>
          <cell r="AH901" t="str">
            <v>Định Hóa</v>
          </cell>
          <cell r="AI901" t="str">
            <v>Lam Vỹ</v>
          </cell>
        </row>
        <row r="902">
          <cell r="C902" t="str">
            <v>NW19084072PW</v>
          </cell>
          <cell r="D902" t="str">
            <v>Ngô Thị Ngoan</v>
          </cell>
          <cell r="E902" t="str">
            <v>Nữ</v>
          </cell>
          <cell r="F902">
            <v>34002</v>
          </cell>
          <cell r="G902">
            <v>32</v>
          </cell>
          <cell r="H902" t="str">
            <v>P</v>
          </cell>
          <cell r="I902" t="str">
            <v>Na Mao, Đại Từ, Thái Nguyên</v>
          </cell>
          <cell r="J902" t="str">
            <v>Na Mao, Đại Từ, Thái Nguyên</v>
          </cell>
          <cell r="K902" t="str">
            <v>Thái Nguyên</v>
          </cell>
          <cell r="L902" t="str">
            <v>019193012607</v>
          </cell>
          <cell r="M902">
            <v>44453</v>
          </cell>
          <cell r="N902" t="str">
            <v>Cục CS QLHC về TTXH</v>
          </cell>
          <cell r="O902" t="str">
            <v>Đã có gia đình</v>
          </cell>
          <cell r="P902" t="str">
            <v>Kinh</v>
          </cell>
          <cell r="Q902" t="str">
            <v>Không</v>
          </cell>
          <cell r="R902" t="str">
            <v>Việt Nam</v>
          </cell>
          <cell r="S902" t="str">
            <v>Trung học cơ sở</v>
          </cell>
          <cell r="X902">
            <v>0</v>
          </cell>
          <cell r="AB902" t="str">
            <v>0967453031</v>
          </cell>
          <cell r="AC902" t="str">
            <v>0967453031</v>
          </cell>
          <cell r="AE902" t="str">
            <v>Nam Thắng, Na Mao, Đại Từ, Thái Nguyên</v>
          </cell>
          <cell r="AF902" t="str">
            <v>Việt Nam</v>
          </cell>
          <cell r="AG902" t="str">
            <v>Thái Nguyên</v>
          </cell>
          <cell r="AH902" t="str">
            <v>Đại Từ</v>
          </cell>
          <cell r="AI902" t="str">
            <v>Na Mao</v>
          </cell>
        </row>
        <row r="903">
          <cell r="C903" t="str">
            <v>NW19084080MW</v>
          </cell>
          <cell r="D903" t="str">
            <v>Hoàng Thị Hến</v>
          </cell>
          <cell r="E903" t="str">
            <v>Nữ</v>
          </cell>
          <cell r="F903">
            <v>32698</v>
          </cell>
          <cell r="G903">
            <v>36</v>
          </cell>
          <cell r="H903" t="str">
            <v>M</v>
          </cell>
          <cell r="I903" t="str">
            <v>Văn Thụ, Bình Gia, Lạng Sơn</v>
          </cell>
          <cell r="J903" t="str">
            <v>Văn Thụ, Bình Gia, Lạng Sơn</v>
          </cell>
          <cell r="K903" t="str">
            <v>Lạng Sơn</v>
          </cell>
          <cell r="L903" t="str">
            <v>082100967</v>
          </cell>
          <cell r="M903">
            <v>43010</v>
          </cell>
          <cell r="N903" t="str">
            <v>Lạng Sơn</v>
          </cell>
          <cell r="O903" t="str">
            <v>Đã có gia đình</v>
          </cell>
          <cell r="P903" t="str">
            <v>Nùng</v>
          </cell>
          <cell r="Q903" t="str">
            <v>Không</v>
          </cell>
          <cell r="R903" t="str">
            <v>Việt Nam</v>
          </cell>
          <cell r="S903" t="str">
            <v>Trung học phổ thông</v>
          </cell>
          <cell r="X903">
            <v>0</v>
          </cell>
          <cell r="AB903" t="e">
            <v>#N/A</v>
          </cell>
          <cell r="AC903" t="str">
            <v>0362612118</v>
          </cell>
          <cell r="AE903" t="str">
            <v>Văn Mịch, Hồng Phong, Bình Gia, Lạng Sơn</v>
          </cell>
          <cell r="AF903" t="str">
            <v>Việt Nam</v>
          </cell>
          <cell r="AG903" t="str">
            <v>Lạng Sơn</v>
          </cell>
          <cell r="AH903" t="str">
            <v>Bình Gia</v>
          </cell>
          <cell r="AI903" t="str">
            <v>Hồng Phong</v>
          </cell>
        </row>
        <row r="904">
          <cell r="C904" t="str">
            <v>NW19084082PW</v>
          </cell>
          <cell r="D904" t="str">
            <v>Đỗ Thị Giang</v>
          </cell>
          <cell r="E904" t="str">
            <v>Nữ</v>
          </cell>
          <cell r="F904">
            <v>28396</v>
          </cell>
          <cell r="G904">
            <v>48</v>
          </cell>
          <cell r="H904" t="str">
            <v>P</v>
          </cell>
          <cell r="I904" t="str">
            <v>Lương Sơn, Sông Công, Thái Nguyên</v>
          </cell>
          <cell r="J904" t="str">
            <v>Lương Sơn, Sông Công, Thái Nguyên</v>
          </cell>
          <cell r="K904" t="str">
            <v>Thái Nguyên</v>
          </cell>
          <cell r="L904" t="str">
            <v>090811550</v>
          </cell>
          <cell r="M904">
            <v>42676</v>
          </cell>
          <cell r="N904" t="str">
            <v>Thái Nguyên</v>
          </cell>
          <cell r="O904" t="str">
            <v>Đã có gia đình</v>
          </cell>
          <cell r="P904" t="str">
            <v>Kinh</v>
          </cell>
          <cell r="Q904" t="str">
            <v>Không</v>
          </cell>
          <cell r="R904" t="str">
            <v>Việt Nam</v>
          </cell>
          <cell r="S904" t="str">
            <v>Trung học cơ sở</v>
          </cell>
          <cell r="X904">
            <v>0</v>
          </cell>
          <cell r="AB904" t="e">
            <v>#N/A</v>
          </cell>
          <cell r="AC904" t="str">
            <v>0389592242</v>
          </cell>
          <cell r="AE904" t="str">
            <v>Sau, Lương Sơn, Sông Công, Thái Nguyên</v>
          </cell>
          <cell r="AF904" t="str">
            <v>Việt Nam</v>
          </cell>
          <cell r="AG904" t="str">
            <v>Thái Nguyên</v>
          </cell>
          <cell r="AH904" t="str">
            <v>Sông Công</v>
          </cell>
          <cell r="AI904" t="str">
            <v>Lương Sơn</v>
          </cell>
        </row>
        <row r="905">
          <cell r="C905" t="str">
            <v>NW19084093PW</v>
          </cell>
          <cell r="D905" t="str">
            <v>Lưu Thị Kim Kiên</v>
          </cell>
          <cell r="E905" t="str">
            <v>Nữ</v>
          </cell>
          <cell r="F905">
            <v>28977</v>
          </cell>
          <cell r="G905">
            <v>46</v>
          </cell>
          <cell r="H905" t="str">
            <v>P</v>
          </cell>
          <cell r="I905" t="str">
            <v>Tiên Phong, Phổ Yên, Thái Nguyên</v>
          </cell>
          <cell r="J905" t="str">
            <v>Tiên Phong, Phổ Yên, Thái Nguyên</v>
          </cell>
          <cell r="K905" t="str">
            <v>Thái Nguyên</v>
          </cell>
          <cell r="L905" t="str">
            <v>090807266</v>
          </cell>
          <cell r="M905">
            <v>41122</v>
          </cell>
          <cell r="N905" t="str">
            <v>Thái Nguyên</v>
          </cell>
          <cell r="O905" t="str">
            <v>Đã có gia đình</v>
          </cell>
          <cell r="P905" t="str">
            <v>Kinh</v>
          </cell>
          <cell r="Q905" t="str">
            <v>Không</v>
          </cell>
          <cell r="R905" t="str">
            <v>Việt Nam</v>
          </cell>
          <cell r="S905" t="str">
            <v>Trung học cơ sở</v>
          </cell>
          <cell r="X905">
            <v>0</v>
          </cell>
          <cell r="AB905" t="str">
            <v>0984139906</v>
          </cell>
          <cell r="AC905" t="str">
            <v>0984139906</v>
          </cell>
          <cell r="AE905" t="str">
            <v>Thái Cao, Tiên Phong, Phổ Yên, Thái Nguyên</v>
          </cell>
          <cell r="AF905" t="str">
            <v>Việt Nam</v>
          </cell>
          <cell r="AG905" t="str">
            <v>Thái Nguyên</v>
          </cell>
          <cell r="AH905" t="str">
            <v>Phổ Yên</v>
          </cell>
          <cell r="AI905" t="str">
            <v>Tiên Phong</v>
          </cell>
        </row>
        <row r="906">
          <cell r="C906" t="str">
            <v>NW19084112PW</v>
          </cell>
          <cell r="D906" t="str">
            <v>Nguyễn Thị Hương</v>
          </cell>
          <cell r="E906" t="str">
            <v>Nữ</v>
          </cell>
          <cell r="F906">
            <v>36039</v>
          </cell>
          <cell r="G906">
            <v>27</v>
          </cell>
          <cell r="H906" t="str">
            <v>P</v>
          </cell>
          <cell r="I906" t="str">
            <v>Tân Hòa, Phú Bình, Thái Nguyên</v>
          </cell>
          <cell r="J906" t="str">
            <v>Tân Hòa, Phú Bình, Thái Nguyên</v>
          </cell>
          <cell r="K906" t="str">
            <v>Thái Nguyên</v>
          </cell>
          <cell r="L906" t="str">
            <v>019198007033</v>
          </cell>
          <cell r="M906">
            <v>44374</v>
          </cell>
          <cell r="N906" t="str">
            <v>Cục CS QLHC về TTXH</v>
          </cell>
          <cell r="O906" t="str">
            <v>Đã có gia đình</v>
          </cell>
          <cell r="P906" t="str">
            <v>Tày</v>
          </cell>
          <cell r="Q906" t="str">
            <v>Không</v>
          </cell>
          <cell r="R906" t="str">
            <v>Việt Nam</v>
          </cell>
          <cell r="S906" t="str">
            <v>Trung học cơ sở</v>
          </cell>
          <cell r="X906">
            <v>0</v>
          </cell>
          <cell r="AB906" t="str">
            <v>0326860510</v>
          </cell>
          <cell r="AC906" t="str">
            <v>0326860510</v>
          </cell>
          <cell r="AE906" t="str">
            <v>Ngò, Tân Hòa, Phú Bình, Thái Nguyên</v>
          </cell>
          <cell r="AF906" t="str">
            <v>Việt Nam</v>
          </cell>
          <cell r="AG906" t="str">
            <v>Thái Nguyên</v>
          </cell>
          <cell r="AH906" t="str">
            <v>Phú Bình</v>
          </cell>
          <cell r="AI906" t="str">
            <v>Tân Hòa</v>
          </cell>
        </row>
        <row r="907">
          <cell r="C907" t="str">
            <v>NW19084109PW</v>
          </cell>
          <cell r="D907" t="str">
            <v>Nông Thị Thoa</v>
          </cell>
          <cell r="E907" t="str">
            <v>Nữ</v>
          </cell>
          <cell r="F907">
            <v>28889</v>
          </cell>
          <cell r="G907">
            <v>46</v>
          </cell>
          <cell r="H907" t="str">
            <v>P</v>
          </cell>
          <cell r="I907" t="str">
            <v>Kim Bình, Chiêm Hóa, Tuyên Quang</v>
          </cell>
          <cell r="J907" t="str">
            <v>Kim Bình, Chiêm Hóa, Tuyên Quang</v>
          </cell>
          <cell r="K907" t="str">
            <v>Tuyên Quang</v>
          </cell>
          <cell r="L907" t="str">
            <v>070808632</v>
          </cell>
          <cell r="M907">
            <v>42990</v>
          </cell>
          <cell r="N907" t="str">
            <v>Tuyên Quang</v>
          </cell>
          <cell r="O907" t="str">
            <v>Đã có gia đình</v>
          </cell>
          <cell r="P907" t="str">
            <v>Tày</v>
          </cell>
          <cell r="Q907" t="str">
            <v>Không</v>
          </cell>
          <cell r="R907" t="str">
            <v>Việt Nam</v>
          </cell>
          <cell r="S907" t="str">
            <v>Trung học cơ sở</v>
          </cell>
          <cell r="X907">
            <v>0</v>
          </cell>
          <cell r="AB907" t="str">
            <v>0868364427</v>
          </cell>
          <cell r="AC907" t="str">
            <v>0868364427</v>
          </cell>
          <cell r="AE907" t="str">
            <v>Đèo Lang, Kim Bình, Chiêm Hóa, Tuyên Quang</v>
          </cell>
          <cell r="AF907" t="str">
            <v>Việt Nam</v>
          </cell>
          <cell r="AG907" t="str">
            <v>Tuyên Quang</v>
          </cell>
          <cell r="AH907" t="str">
            <v>Chiêm Hóa</v>
          </cell>
          <cell r="AI907" t="str">
            <v>Kim Bình</v>
          </cell>
        </row>
        <row r="908">
          <cell r="C908" t="str">
            <v>NW19084117QW</v>
          </cell>
          <cell r="D908" t="str">
            <v>Hứa Thị Linh</v>
          </cell>
          <cell r="E908" t="str">
            <v>Nữ</v>
          </cell>
          <cell r="F908">
            <v>35806</v>
          </cell>
          <cell r="G908">
            <v>27</v>
          </cell>
          <cell r="H908" t="str">
            <v>Q</v>
          </cell>
          <cell r="I908" t="str">
            <v>Đổng Xá, Na Rì, Bắc Kạn</v>
          </cell>
          <cell r="J908" t="str">
            <v>Đổng Xá, Na Rì, Bắc Kạn</v>
          </cell>
          <cell r="K908" t="str">
            <v>Bắc Kạn</v>
          </cell>
          <cell r="L908" t="str">
            <v>095238253</v>
          </cell>
          <cell r="M908">
            <v>41414</v>
          </cell>
          <cell r="N908" t="str">
            <v>Bắc Kạn</v>
          </cell>
          <cell r="O908" t="str">
            <v>Độc thân</v>
          </cell>
          <cell r="P908" t="str">
            <v>Nùng</v>
          </cell>
          <cell r="Q908" t="str">
            <v>Không</v>
          </cell>
          <cell r="R908" t="str">
            <v>Việt Nam</v>
          </cell>
          <cell r="S908" t="str">
            <v>Trung học cơ sở</v>
          </cell>
          <cell r="X908">
            <v>0</v>
          </cell>
          <cell r="AB908" t="e">
            <v>#N/A</v>
          </cell>
          <cell r="AC908" t="str">
            <v>0965407137</v>
          </cell>
          <cell r="AE908" t="str">
            <v>Kẹn Cò, Đổng Xá, Na Rì, Bắc Kạn</v>
          </cell>
          <cell r="AF908" t="str">
            <v>Việt Nam</v>
          </cell>
          <cell r="AG908" t="str">
            <v>Bắc Kạn</v>
          </cell>
          <cell r="AH908" t="str">
            <v>Na Rì</v>
          </cell>
          <cell r="AI908" t="str">
            <v>Đổng Xá</v>
          </cell>
        </row>
        <row r="909">
          <cell r="C909" t="str">
            <v>19041217PW</v>
          </cell>
          <cell r="D909" t="str">
            <v>Dương Thị Thoa</v>
          </cell>
          <cell r="E909" t="str">
            <v>Nữ</v>
          </cell>
          <cell r="F909">
            <v>30076</v>
          </cell>
          <cell r="G909">
            <v>43</v>
          </cell>
          <cell r="H909" t="str">
            <v>P</v>
          </cell>
          <cell r="I909" t="str">
            <v>Vô Tranh, Phú Lương, Thái Nguyên</v>
          </cell>
          <cell r="J909" t="str">
            <v>Vô Tranh, Phú Lương, Thái Nguyên</v>
          </cell>
          <cell r="K909" t="str">
            <v>Thái Nguyên</v>
          </cell>
          <cell r="L909" t="str">
            <v>019182012913</v>
          </cell>
          <cell r="M909">
            <v>44372</v>
          </cell>
          <cell r="N909" t="str">
            <v>Cục CS QLHC về TTXH</v>
          </cell>
          <cell r="O909" t="str">
            <v>Độc thân</v>
          </cell>
          <cell r="P909" t="str">
            <v>Nùng</v>
          </cell>
          <cell r="Q909" t="str">
            <v>Không</v>
          </cell>
          <cell r="R909" t="str">
            <v>Việt Nam</v>
          </cell>
          <cell r="S909" t="str">
            <v>Trung học cơ sở</v>
          </cell>
          <cell r="X909">
            <v>0</v>
          </cell>
          <cell r="AB909" t="str">
            <v>0339130365</v>
          </cell>
          <cell r="AC909" t="str">
            <v>0339130365</v>
          </cell>
          <cell r="AE909" t="str">
            <v>Trung Thành 2, Vô Tranh, Phú Lương, Thái Nguyên</v>
          </cell>
          <cell r="AF909" t="str">
            <v>Việt Nam</v>
          </cell>
          <cell r="AG909" t="str">
            <v>Thái Nguyên</v>
          </cell>
          <cell r="AH909" t="str">
            <v>Phú Lương</v>
          </cell>
          <cell r="AI909" t="str">
            <v>Vô Tranh</v>
          </cell>
        </row>
        <row r="910">
          <cell r="C910" t="str">
            <v>NW19041221SF</v>
          </cell>
          <cell r="D910" t="str">
            <v>Nịnh Thị San</v>
          </cell>
          <cell r="E910" t="str">
            <v>Nữ</v>
          </cell>
          <cell r="F910">
            <v>32318</v>
          </cell>
          <cell r="G910">
            <v>37</v>
          </cell>
          <cell r="H910" t="str">
            <v>P</v>
          </cell>
          <cell r="I910" t="str">
            <v>Yên Lạc, Phú Lương, Thái Nguyên</v>
          </cell>
          <cell r="J910" t="str">
            <v>Yên Lạc, Phú Lương, Thái Nguyên</v>
          </cell>
          <cell r="K910" t="str">
            <v>Thái Nguyên</v>
          </cell>
          <cell r="L910" t="str">
            <v>091516659</v>
          </cell>
          <cell r="M910">
            <v>42801</v>
          </cell>
          <cell r="N910" t="str">
            <v>Thái Nguyên</v>
          </cell>
          <cell r="O910" t="str">
            <v>Đã có gia đình</v>
          </cell>
          <cell r="P910" t="str">
            <v>Sán Chay</v>
          </cell>
          <cell r="Q910" t="str">
            <v>Không</v>
          </cell>
          <cell r="R910" t="str">
            <v>Việt Nam</v>
          </cell>
          <cell r="S910" t="str">
            <v>Trung học cơ sở</v>
          </cell>
          <cell r="X910">
            <v>0</v>
          </cell>
          <cell r="AB910" t="e">
            <v>#N/A</v>
          </cell>
          <cell r="AC910" t="str">
            <v>0372944463</v>
          </cell>
          <cell r="AE910" t="str">
            <v>Phân Bơi, Yên Lạc, Phú Lương, Thái Nguyên</v>
          </cell>
          <cell r="AF910" t="str">
            <v>Việt Nam</v>
          </cell>
          <cell r="AG910" t="str">
            <v>Thái Nguyên</v>
          </cell>
          <cell r="AH910" t="str">
            <v>Phú Lương</v>
          </cell>
          <cell r="AI910" t="str">
            <v>Yên Lạc</v>
          </cell>
        </row>
        <row r="911">
          <cell r="C911" t="str">
            <v>19041226PW</v>
          </cell>
          <cell r="D911" t="str">
            <v>Nguyễn Thị Thúy</v>
          </cell>
          <cell r="E911" t="str">
            <v>Nữ</v>
          </cell>
          <cell r="F911">
            <v>30500</v>
          </cell>
          <cell r="G911">
            <v>42</v>
          </cell>
          <cell r="H911" t="str">
            <v>P</v>
          </cell>
          <cell r="I911" t="str">
            <v>Nga My, Phú Bình, Thái Nguyên</v>
          </cell>
          <cell r="J911" t="str">
            <v>Nga My, Phú Bình, Thái Nguyên</v>
          </cell>
          <cell r="K911" t="str">
            <v>Thái Nguyên</v>
          </cell>
          <cell r="L911" t="str">
            <v>019183014986</v>
          </cell>
          <cell r="M911">
            <v>44440</v>
          </cell>
          <cell r="N911" t="str">
            <v>Cục CS QLHC về TTXH</v>
          </cell>
          <cell r="O911" t="str">
            <v>Đã có gia đình</v>
          </cell>
          <cell r="P911" t="str">
            <v>Kinh</v>
          </cell>
          <cell r="Q911" t="str">
            <v>Không</v>
          </cell>
          <cell r="R911" t="str">
            <v>Việt Nam</v>
          </cell>
          <cell r="S911" t="str">
            <v>Trung học cơ sở</v>
          </cell>
          <cell r="X911">
            <v>0</v>
          </cell>
          <cell r="AB911" t="str">
            <v>0921016031</v>
          </cell>
          <cell r="AC911" t="str">
            <v>0921016031</v>
          </cell>
          <cell r="AE911" t="str">
            <v>Đình Dầm, Nga My, Phú Bình, Thái Nguyên</v>
          </cell>
          <cell r="AF911" t="str">
            <v>Việt Nam</v>
          </cell>
          <cell r="AG911" t="str">
            <v>Thái Nguyên</v>
          </cell>
          <cell r="AH911" t="str">
            <v>Phú Bình</v>
          </cell>
          <cell r="AI911" t="str">
            <v>Nga My</v>
          </cell>
        </row>
        <row r="912">
          <cell r="C912" t="str">
            <v>19040135PW</v>
          </cell>
          <cell r="D912" t="str">
            <v>Lai Cỏng Lìn</v>
          </cell>
          <cell r="E912" t="str">
            <v>Nữ</v>
          </cell>
          <cell r="F912">
            <v>32063</v>
          </cell>
          <cell r="G912">
            <v>38</v>
          </cell>
          <cell r="H912" t="str">
            <v>P</v>
          </cell>
          <cell r="I912" t="str">
            <v>Phú Lợi, Định Quán, Đồng Nai</v>
          </cell>
          <cell r="J912" t="str">
            <v>Phú Lợi, Định Quán, Đồng Nai</v>
          </cell>
          <cell r="K912" t="str">
            <v>Đồng Nai</v>
          </cell>
          <cell r="L912" t="str">
            <v>070187010676</v>
          </cell>
          <cell r="M912">
            <v>44419</v>
          </cell>
          <cell r="N912" t="str">
            <v>Cục CS QLHC về TTXH</v>
          </cell>
          <cell r="O912" t="str">
            <v>Đã có gia đình</v>
          </cell>
          <cell r="P912" t="str">
            <v>Hoa</v>
          </cell>
          <cell r="Q912" t="str">
            <v>Không</v>
          </cell>
          <cell r="R912" t="str">
            <v>Việt Nam</v>
          </cell>
          <cell r="S912" t="str">
            <v>Trung học cơ sở</v>
          </cell>
          <cell r="X912">
            <v>0</v>
          </cell>
          <cell r="AB912" t="str">
            <v>0386834160</v>
          </cell>
          <cell r="AC912" t="str">
            <v>0386834160</v>
          </cell>
          <cell r="AE912" t="str">
            <v>Thâm Găng, Tức Tranh, Phú Lương, Thái Nguyên</v>
          </cell>
          <cell r="AF912" t="str">
            <v>Việt Nam</v>
          </cell>
          <cell r="AG912" t="str">
            <v>Thái Nguyên</v>
          </cell>
          <cell r="AH912" t="str">
            <v>Phú Lương</v>
          </cell>
          <cell r="AI912" t="str">
            <v>Tức Tranh</v>
          </cell>
        </row>
        <row r="913">
          <cell r="C913" t="str">
            <v>NW19041230SF</v>
          </cell>
          <cell r="D913" t="str">
            <v>Lê Thị Xuân</v>
          </cell>
          <cell r="E913" t="str">
            <v>Nữ</v>
          </cell>
          <cell r="F913">
            <v>30568</v>
          </cell>
          <cell r="G913">
            <v>42</v>
          </cell>
          <cell r="H913" t="str">
            <v>P</v>
          </cell>
          <cell r="I913" t="str">
            <v>Hoằng Hải, Hoằng Hóa, Thanh Hóa</v>
          </cell>
          <cell r="J913" t="str">
            <v>Hoằng Hải, Hoằng Hóa, Thanh Hóa</v>
          </cell>
          <cell r="K913" t="str">
            <v>Thanh Hóa</v>
          </cell>
          <cell r="L913" t="str">
            <v>091960738</v>
          </cell>
          <cell r="M913">
            <v>42916</v>
          </cell>
          <cell r="N913" t="str">
            <v>Thái Nguyên</v>
          </cell>
          <cell r="O913" t="str">
            <v>Đã có gia đình</v>
          </cell>
          <cell r="P913" t="str">
            <v>Kinh</v>
          </cell>
          <cell r="Q913" t="str">
            <v>Không</v>
          </cell>
          <cell r="R913" t="str">
            <v>Việt Nam</v>
          </cell>
          <cell r="S913" t="str">
            <v>Trung học cơ sở</v>
          </cell>
          <cell r="X913">
            <v>0</v>
          </cell>
          <cell r="AB913" t="e">
            <v>#N/A</v>
          </cell>
          <cell r="AC913" t="str">
            <v>0827514203</v>
          </cell>
          <cell r="AE913" t="str">
            <v>Nà Linh, Bảo Cường, Định Hóa, Thái Nguyên</v>
          </cell>
          <cell r="AF913" t="str">
            <v>Việt Nam</v>
          </cell>
          <cell r="AG913" t="str">
            <v>Thái Nguyên</v>
          </cell>
          <cell r="AH913" t="str">
            <v>Định Hóa</v>
          </cell>
          <cell r="AI913" t="str">
            <v>Bảo Cường</v>
          </cell>
        </row>
        <row r="914">
          <cell r="C914" t="str">
            <v>NW19094118SG</v>
          </cell>
          <cell r="D914" t="str">
            <v>Nguyễn Thị Phương</v>
          </cell>
          <cell r="E914" t="str">
            <v>Nữ</v>
          </cell>
          <cell r="F914">
            <v>34515</v>
          </cell>
          <cell r="G914">
            <v>31</v>
          </cell>
          <cell r="H914" t="str">
            <v>S</v>
          </cell>
          <cell r="I914" t="str">
            <v>Thượng Đình, Phú Bình, Thái Nguyên</v>
          </cell>
          <cell r="J914" t="str">
            <v>Thượng Đình, Phú Bình, Thái Nguyên</v>
          </cell>
          <cell r="K914" t="str">
            <v>Thái Nguyên</v>
          </cell>
          <cell r="L914" t="str">
            <v>091727975</v>
          </cell>
          <cell r="M914">
            <v>40708</v>
          </cell>
          <cell r="N914" t="str">
            <v>Thái Nguyên</v>
          </cell>
          <cell r="O914" t="str">
            <v>Độc thân</v>
          </cell>
          <cell r="P914" t="str">
            <v>Kinh</v>
          </cell>
          <cell r="Q914" t="str">
            <v>Không</v>
          </cell>
          <cell r="R914" t="str">
            <v>Việt Nam</v>
          </cell>
          <cell r="S914" t="str">
            <v>Đại học</v>
          </cell>
          <cell r="X914">
            <v>0</v>
          </cell>
          <cell r="AB914" t="str">
            <v>0981626986</v>
          </cell>
          <cell r="AC914" t="str">
            <v>0981626986</v>
          </cell>
          <cell r="AE914" t="str">
            <v>Đông Yên, Thượng Đình, Phú Bình, Thái Nguyên</v>
          </cell>
          <cell r="AF914" t="str">
            <v>Việt Nam</v>
          </cell>
          <cell r="AG914" t="str">
            <v>Thái Nguyên</v>
          </cell>
          <cell r="AH914" t="str">
            <v>Phú Bình</v>
          </cell>
          <cell r="AI914" t="str">
            <v>Thượng Đình</v>
          </cell>
        </row>
        <row r="915">
          <cell r="C915" t="str">
            <v>NW19094123QW</v>
          </cell>
          <cell r="D915" t="str">
            <v>Nguyễn Thị Hằng</v>
          </cell>
          <cell r="E915" t="str">
            <v>Nữ</v>
          </cell>
          <cell r="F915">
            <v>35584</v>
          </cell>
          <cell r="G915">
            <v>28</v>
          </cell>
          <cell r="H915" t="str">
            <v>Q</v>
          </cell>
          <cell r="I915" t="str">
            <v>Tân Khánh, Phú Bình, Thái Nguyên</v>
          </cell>
          <cell r="J915" t="str">
            <v>Tân Khánh, Phú Bình, Thái Nguyên</v>
          </cell>
          <cell r="K915" t="str">
            <v>Thái Nguyên</v>
          </cell>
          <cell r="L915" t="str">
            <v>091925124</v>
          </cell>
          <cell r="M915">
            <v>41528</v>
          </cell>
          <cell r="N915" t="str">
            <v>Thái Nguyên</v>
          </cell>
          <cell r="O915" t="str">
            <v>Đã có gia đình</v>
          </cell>
          <cell r="P915" t="str">
            <v>Kinh</v>
          </cell>
          <cell r="Q915" t="str">
            <v>Không</v>
          </cell>
          <cell r="R915" t="str">
            <v>Việt Nam</v>
          </cell>
          <cell r="S915" t="str">
            <v>Trung học phổ thông</v>
          </cell>
          <cell r="X915">
            <v>0</v>
          </cell>
          <cell r="AB915" t="e">
            <v>#N/A</v>
          </cell>
          <cell r="AC915" t="str">
            <v>0349682591</v>
          </cell>
          <cell r="AE915" t="str">
            <v>Cử, Lương Sơn, Sông Công, Thái Nguyên</v>
          </cell>
          <cell r="AF915" t="str">
            <v>Việt Nam</v>
          </cell>
          <cell r="AG915" t="str">
            <v>Thái Nguyên</v>
          </cell>
          <cell r="AH915" t="str">
            <v>Sông Công</v>
          </cell>
          <cell r="AI915" t="str">
            <v>Lương Sơn</v>
          </cell>
        </row>
        <row r="916">
          <cell r="C916" t="str">
            <v>NW19094126HG</v>
          </cell>
          <cell r="D916" t="str">
            <v>Nguyễn Văn Nam</v>
          </cell>
          <cell r="E916" t="str">
            <v>Nam</v>
          </cell>
          <cell r="F916">
            <v>33683</v>
          </cell>
          <cell r="G916">
            <v>33</v>
          </cell>
          <cell r="H916" t="str">
            <v>H</v>
          </cell>
          <cell r="I916" t="str">
            <v>Lương Sơn, Sông Công, Thái Nguyên</v>
          </cell>
          <cell r="J916" t="str">
            <v>Lương Sơn, Sông Công, Thái Nguyên</v>
          </cell>
          <cell r="K916" t="str">
            <v>Thái Nguyên</v>
          </cell>
          <cell r="L916" t="str">
            <v>091630270</v>
          </cell>
          <cell r="M916">
            <v>41585</v>
          </cell>
          <cell r="N916" t="str">
            <v>Thái Nguyên</v>
          </cell>
          <cell r="O916" t="str">
            <v>Độc thân</v>
          </cell>
          <cell r="P916" t="str">
            <v>Kinh</v>
          </cell>
          <cell r="Q916" t="str">
            <v>Không</v>
          </cell>
          <cell r="R916" t="str">
            <v>Việt Nam</v>
          </cell>
          <cell r="S916" t="str">
            <v>Trung cấp</v>
          </cell>
          <cell r="X916" t="str">
            <v>2013</v>
          </cell>
          <cell r="AB916" t="e">
            <v>#N/A</v>
          </cell>
          <cell r="AC916" t="str">
            <v>0385232991</v>
          </cell>
          <cell r="AE916" t="str">
            <v>Na Hoàng, Lương Sơn, Sông Công, Thái Nguyên</v>
          </cell>
          <cell r="AF916" t="str">
            <v>Việt Nam</v>
          </cell>
          <cell r="AG916" t="str">
            <v>Thái Nguyên</v>
          </cell>
          <cell r="AH916" t="str">
            <v>Sông Công</v>
          </cell>
          <cell r="AI916" t="str">
            <v>Lương Sơn</v>
          </cell>
        </row>
        <row r="917">
          <cell r="C917" t="str">
            <v>19094119PW</v>
          </cell>
          <cell r="D917" t="str">
            <v>Nguyễn Thị Uyên</v>
          </cell>
          <cell r="E917" t="str">
            <v>Nữ</v>
          </cell>
          <cell r="F917">
            <v>28528</v>
          </cell>
          <cell r="G917">
            <v>47</v>
          </cell>
          <cell r="H917" t="str">
            <v>P</v>
          </cell>
          <cell r="I917" t="str">
            <v>Đào Xá, Phú Bình, Thái Nguyên</v>
          </cell>
          <cell r="J917" t="str">
            <v>Đào Xá, Phú Bình, Thái Nguyên</v>
          </cell>
          <cell r="K917" t="str">
            <v>Thái Nguyên</v>
          </cell>
          <cell r="L917" t="str">
            <v>019178004457</v>
          </cell>
          <cell r="M917">
            <v>44372</v>
          </cell>
          <cell r="N917" t="str">
            <v>Cục CS QLHC về TTXH</v>
          </cell>
          <cell r="O917" t="str">
            <v>Đã có gia đình</v>
          </cell>
          <cell r="P917" t="str">
            <v>Kinh</v>
          </cell>
          <cell r="Q917" t="str">
            <v>Không</v>
          </cell>
          <cell r="R917" t="str">
            <v>Việt Nam</v>
          </cell>
          <cell r="S917" t="str">
            <v>Tiểu học</v>
          </cell>
          <cell r="X917">
            <v>0</v>
          </cell>
          <cell r="AB917" t="str">
            <v>0329578295</v>
          </cell>
          <cell r="AC917" t="str">
            <v>0329578295</v>
          </cell>
          <cell r="AE917" t="str">
            <v>Đoàn Kết, Đào Xá, Phú Bình, Thái Nguyên</v>
          </cell>
          <cell r="AF917" t="str">
            <v>Việt Nam</v>
          </cell>
          <cell r="AG917" t="str">
            <v>Thái Nguyên</v>
          </cell>
          <cell r="AH917" t="str">
            <v>Phú Bình</v>
          </cell>
          <cell r="AI917" t="str">
            <v>Đào Xá</v>
          </cell>
        </row>
        <row r="918">
          <cell r="C918" t="str">
            <v>NW19094128PW</v>
          </cell>
          <cell r="D918" t="str">
            <v>Tạ Thị Bích Ngọc</v>
          </cell>
          <cell r="E918" t="str">
            <v>Nữ</v>
          </cell>
          <cell r="F918">
            <v>31314</v>
          </cell>
          <cell r="G918">
            <v>40</v>
          </cell>
          <cell r="H918" t="str">
            <v>P</v>
          </cell>
          <cell r="I918" t="str">
            <v>Đồng Liên, Thái Nguyên, Thái Nguyên</v>
          </cell>
          <cell r="J918" t="str">
            <v>Đồng Liên, Thái Nguyên, Thái Nguyên</v>
          </cell>
          <cell r="K918" t="str">
            <v>Thái Nguyên</v>
          </cell>
          <cell r="L918" t="str">
            <v>019185011681</v>
          </cell>
          <cell r="M918">
            <v>44419</v>
          </cell>
          <cell r="N918" t="str">
            <v>Cục CS QLHC về TTXH</v>
          </cell>
          <cell r="O918" t="str">
            <v>Đã có gia đình</v>
          </cell>
          <cell r="P918" t="str">
            <v>Kinh</v>
          </cell>
          <cell r="Q918" t="str">
            <v>Không</v>
          </cell>
          <cell r="R918" t="str">
            <v>Việt Nam</v>
          </cell>
          <cell r="S918" t="str">
            <v>Trung học cơ sở</v>
          </cell>
          <cell r="X918">
            <v>0</v>
          </cell>
          <cell r="AB918" t="str">
            <v>0384198794</v>
          </cell>
          <cell r="AC918" t="str">
            <v>0384198794</v>
          </cell>
          <cell r="AE918" t="str">
            <v>Bàn Đạt, Bàn Đạt, Phú Bình, Thái Nguyên</v>
          </cell>
          <cell r="AF918" t="str">
            <v>Việt Nam</v>
          </cell>
          <cell r="AG918" t="str">
            <v>Thái Nguyên</v>
          </cell>
          <cell r="AH918" t="str">
            <v>Phú Bình</v>
          </cell>
          <cell r="AI918" t="str">
            <v>Bàn Đạt</v>
          </cell>
        </row>
        <row r="919">
          <cell r="C919" t="str">
            <v>NW19094136PW</v>
          </cell>
          <cell r="D919" t="str">
            <v>Nguyễn Thị Kim Chung</v>
          </cell>
          <cell r="E919" t="str">
            <v>Nữ</v>
          </cell>
          <cell r="F919">
            <v>30348</v>
          </cell>
          <cell r="G919">
            <v>42</v>
          </cell>
          <cell r="H919" t="str">
            <v>P</v>
          </cell>
          <cell r="I919" t="str">
            <v>Tân Phú, Phổ Yên, Thái Nguyên</v>
          </cell>
          <cell r="J919" t="str">
            <v>Tân Phú, Phổ Yên, Thái Nguyên</v>
          </cell>
          <cell r="K919" t="str">
            <v>Thái Nguyên</v>
          </cell>
          <cell r="L919" t="str">
            <v>019183013415</v>
          </cell>
          <cell r="M919">
            <v>44508</v>
          </cell>
          <cell r="N919" t="str">
            <v>Cục CS QLHC về TTXH</v>
          </cell>
          <cell r="O919" t="str">
            <v>Đã có gia đình</v>
          </cell>
          <cell r="P919" t="str">
            <v>Kinh</v>
          </cell>
          <cell r="Q919" t="str">
            <v>Không</v>
          </cell>
          <cell r="R919" t="str">
            <v>Việt Nam</v>
          </cell>
          <cell r="S919" t="str">
            <v>Trung học phổ thông</v>
          </cell>
          <cell r="X919">
            <v>0</v>
          </cell>
          <cell r="AB919" t="str">
            <v>0349521536</v>
          </cell>
          <cell r="AC919" t="str">
            <v>0349521536</v>
          </cell>
          <cell r="AE919" t="str">
            <v>Vân Trai, Tân Phú, Phổ Yên, Thái Nguyên</v>
          </cell>
          <cell r="AF919" t="str">
            <v>Việt Nam</v>
          </cell>
          <cell r="AG919" t="str">
            <v>Thái Nguyên</v>
          </cell>
          <cell r="AH919" t="str">
            <v>Phổ Yên</v>
          </cell>
          <cell r="AI919" t="str">
            <v>Tân Phú</v>
          </cell>
        </row>
        <row r="920">
          <cell r="C920" t="str">
            <v>NW19094137PW</v>
          </cell>
          <cell r="D920" t="str">
            <v>Ngọ Thị Quỳnh</v>
          </cell>
          <cell r="E920" t="str">
            <v>Nữ</v>
          </cell>
          <cell r="F920">
            <v>32425</v>
          </cell>
          <cell r="G920">
            <v>37</v>
          </cell>
          <cell r="H920" t="str">
            <v>P</v>
          </cell>
          <cell r="I920" t="str">
            <v>Hương Sơn, Phú Bình, Thái Nguyên</v>
          </cell>
          <cell r="J920" t="str">
            <v>Hương Sơn, Phú Bình, Thái Nguyên</v>
          </cell>
          <cell r="K920" t="str">
            <v>Thái Nguyên</v>
          </cell>
          <cell r="L920" t="str">
            <v>091620290</v>
          </cell>
          <cell r="M920">
            <v>39175</v>
          </cell>
          <cell r="N920" t="str">
            <v>Thái Nguyên</v>
          </cell>
          <cell r="O920" t="str">
            <v>Đã có gia đình</v>
          </cell>
          <cell r="P920" t="str">
            <v>Kinh</v>
          </cell>
          <cell r="Q920" t="str">
            <v>Không</v>
          </cell>
          <cell r="R920" t="str">
            <v>Việt Nam</v>
          </cell>
          <cell r="S920" t="str">
            <v>Trung học phổ thông</v>
          </cell>
          <cell r="X920">
            <v>0</v>
          </cell>
          <cell r="AB920" t="e">
            <v>#N/A</v>
          </cell>
          <cell r="AC920" t="str">
            <v>0966412622</v>
          </cell>
          <cell r="AE920" t="str">
            <v>La Sơn, Hương Sơn, Phú Bình, Thái Nguyên</v>
          </cell>
          <cell r="AF920" t="str">
            <v>Việt Nam</v>
          </cell>
          <cell r="AG920" t="str">
            <v>Thái Nguyên</v>
          </cell>
          <cell r="AH920" t="str">
            <v>Phú Bình</v>
          </cell>
          <cell r="AI920" t="str">
            <v>Hương Sơn</v>
          </cell>
        </row>
        <row r="921">
          <cell r="C921" t="str">
            <v>NW19094138PW</v>
          </cell>
          <cell r="D921" t="str">
            <v>Trần Thị Ly</v>
          </cell>
          <cell r="E921" t="str">
            <v>Nữ</v>
          </cell>
          <cell r="F921">
            <v>34038</v>
          </cell>
          <cell r="G921">
            <v>32</v>
          </cell>
          <cell r="H921" t="str">
            <v>P</v>
          </cell>
          <cell r="I921" t="str">
            <v>Hương Sơn, Phú Bình, Thái Nguyên</v>
          </cell>
          <cell r="J921" t="str">
            <v>Hương Sơn, Phú Bình, Thái Nguyên</v>
          </cell>
          <cell r="K921" t="str">
            <v>Thái Nguyên</v>
          </cell>
          <cell r="L921" t="str">
            <v>091727054</v>
          </cell>
          <cell r="M921">
            <v>42580</v>
          </cell>
          <cell r="N921" t="str">
            <v>Thái Nguyên</v>
          </cell>
          <cell r="O921" t="str">
            <v>Đã có gia đình</v>
          </cell>
          <cell r="P921" t="str">
            <v>Kinh</v>
          </cell>
          <cell r="Q921" t="str">
            <v>Không</v>
          </cell>
          <cell r="R921" t="str">
            <v>Việt Nam</v>
          </cell>
          <cell r="S921" t="str">
            <v>Trung học cơ sở</v>
          </cell>
          <cell r="X921">
            <v>0</v>
          </cell>
          <cell r="AB921" t="e">
            <v>#N/A</v>
          </cell>
          <cell r="AC921" t="str">
            <v>0349722983</v>
          </cell>
          <cell r="AE921" t="str">
            <v>La Sơn, Hương Sơn, Phú Bình, Thái Nguyên</v>
          </cell>
          <cell r="AF921" t="str">
            <v>Việt Nam</v>
          </cell>
          <cell r="AG921" t="str">
            <v>Thái Nguyên</v>
          </cell>
          <cell r="AH921" t="str">
            <v>Phú Bình</v>
          </cell>
          <cell r="AI921" t="str">
            <v>Hương Sơn</v>
          </cell>
        </row>
        <row r="922">
          <cell r="C922" t="str">
            <v>NW19094142PW</v>
          </cell>
          <cell r="D922" t="str">
            <v>Nguyễn Thị Tài</v>
          </cell>
          <cell r="E922" t="str">
            <v>Nữ</v>
          </cell>
          <cell r="F922">
            <v>29681</v>
          </cell>
          <cell r="G922">
            <v>44</v>
          </cell>
          <cell r="H922" t="str">
            <v>P</v>
          </cell>
          <cell r="I922" t="str">
            <v>Mỹ Yên, Đại Từ, Thái Nguyên</v>
          </cell>
          <cell r="J922" t="str">
            <v>Mỹ Yên, Đại Từ, Thái Nguyên</v>
          </cell>
          <cell r="K922" t="str">
            <v>Thái Nguyên</v>
          </cell>
          <cell r="L922" t="str">
            <v>019181001958</v>
          </cell>
          <cell r="M922">
            <v>44311</v>
          </cell>
          <cell r="N922" t="str">
            <v>Cục CS QLHC về TTXH</v>
          </cell>
          <cell r="O922" t="str">
            <v>Đã có gia đình</v>
          </cell>
          <cell r="P922" t="str">
            <v>Kinh</v>
          </cell>
          <cell r="Q922" t="str">
            <v>Không</v>
          </cell>
          <cell r="R922" t="str">
            <v>Việt Nam</v>
          </cell>
          <cell r="S922" t="str">
            <v>Trung học cơ sở</v>
          </cell>
          <cell r="X922">
            <v>0</v>
          </cell>
          <cell r="AB922" t="str">
            <v>0353071099</v>
          </cell>
          <cell r="AC922" t="str">
            <v>0353071099</v>
          </cell>
          <cell r="AE922" t="str">
            <v>Đầm Pháng, Mỹ Yên, Đại Từ, Thái Nguyên</v>
          </cell>
          <cell r="AF922" t="str">
            <v>Việt Nam</v>
          </cell>
          <cell r="AG922" t="str">
            <v>Thái Nguyên</v>
          </cell>
          <cell r="AH922" t="str">
            <v>Đại Từ</v>
          </cell>
          <cell r="AI922" t="str">
            <v>Mỹ Yên</v>
          </cell>
        </row>
        <row r="923">
          <cell r="C923" t="str">
            <v>NW19094144PW</v>
          </cell>
          <cell r="D923" t="str">
            <v>Trần Thị Hoa</v>
          </cell>
          <cell r="E923" t="str">
            <v>Nữ</v>
          </cell>
          <cell r="F923">
            <v>28715</v>
          </cell>
          <cell r="G923">
            <v>47</v>
          </cell>
          <cell r="H923" t="str">
            <v>P</v>
          </cell>
          <cell r="I923" t="str">
            <v>Phúc Xuân, Thái Nguyên, Thái Nguyên</v>
          </cell>
          <cell r="J923" t="str">
            <v>Phúc Xuân, Thái Nguyên, Thái Nguyên</v>
          </cell>
          <cell r="K923" t="str">
            <v>Thái Nguyên</v>
          </cell>
          <cell r="L923" t="str">
            <v>091065148</v>
          </cell>
          <cell r="M923">
            <v>40513</v>
          </cell>
          <cell r="N923" t="str">
            <v>Thái Nguyên</v>
          </cell>
          <cell r="O923" t="str">
            <v>Đã có gia đình</v>
          </cell>
          <cell r="P923" t="str">
            <v>Kinh</v>
          </cell>
          <cell r="Q923" t="str">
            <v>Không</v>
          </cell>
          <cell r="R923" t="str">
            <v>Việt Nam</v>
          </cell>
          <cell r="S923" t="str">
            <v>Trung học cơ sở</v>
          </cell>
          <cell r="X923">
            <v>0</v>
          </cell>
          <cell r="AB923" t="str">
            <v>0376732783</v>
          </cell>
          <cell r="AC923" t="str">
            <v>0376732783</v>
          </cell>
          <cell r="AE923" t="str">
            <v>Trung Thành, Quyết Thắng, Thái Nguyên, Thái Nguyên</v>
          </cell>
          <cell r="AF923" t="str">
            <v>Việt Nam</v>
          </cell>
          <cell r="AG923" t="str">
            <v>Thái Nguyên</v>
          </cell>
          <cell r="AH923" t="str">
            <v>Thái Nguyên</v>
          </cell>
          <cell r="AI923" t="str">
            <v>Quyết Thắng</v>
          </cell>
        </row>
        <row r="924">
          <cell r="C924" t="str">
            <v>NW19094147PW</v>
          </cell>
          <cell r="D924" t="str">
            <v>Tạ Thị Trang</v>
          </cell>
          <cell r="E924" t="str">
            <v>Nữ</v>
          </cell>
          <cell r="F924">
            <v>32588</v>
          </cell>
          <cell r="G924">
            <v>36</v>
          </cell>
          <cell r="H924" t="str">
            <v>P</v>
          </cell>
          <cell r="I924" t="str">
            <v>Nga My, Phú Bình, Thái Nguyên</v>
          </cell>
          <cell r="J924" t="str">
            <v>Nga My, Phú Bình, Thái Nguyên</v>
          </cell>
          <cell r="K924" t="str">
            <v>Thái Nguyên</v>
          </cell>
          <cell r="L924" t="str">
            <v>091623593</v>
          </cell>
          <cell r="M924">
            <v>39409</v>
          </cell>
          <cell r="N924" t="str">
            <v>Thái Nguyên</v>
          </cell>
          <cell r="O924" t="str">
            <v>Đã có gia đình</v>
          </cell>
          <cell r="P924" t="str">
            <v>Kinh</v>
          </cell>
          <cell r="Q924" t="str">
            <v>Không</v>
          </cell>
          <cell r="R924" t="str">
            <v>Việt Nam</v>
          </cell>
          <cell r="S924" t="str">
            <v>Trung học cơ sở</v>
          </cell>
          <cell r="X924">
            <v>0</v>
          </cell>
          <cell r="AB924" t="e">
            <v>#N/A</v>
          </cell>
          <cell r="AC924" t="str">
            <v>0329171080</v>
          </cell>
          <cell r="AE924" t="str">
            <v>Đình Rầm, Nga My, Phú Bình, Thái Nguyên</v>
          </cell>
          <cell r="AF924" t="str">
            <v>Việt Nam</v>
          </cell>
          <cell r="AG924" t="str">
            <v>Thái Nguyên</v>
          </cell>
          <cell r="AH924" t="str">
            <v>Phú Bình</v>
          </cell>
          <cell r="AI924" t="str">
            <v>Nga My</v>
          </cell>
        </row>
        <row r="925">
          <cell r="C925" t="str">
            <v>NW19094150PW</v>
          </cell>
          <cell r="D925" t="str">
            <v>Hà Thị Nhưng</v>
          </cell>
          <cell r="E925" t="str">
            <v>Nữ</v>
          </cell>
          <cell r="F925">
            <v>36753</v>
          </cell>
          <cell r="G925">
            <v>25</v>
          </cell>
          <cell r="H925" t="str">
            <v>P</v>
          </cell>
          <cell r="I925" t="str">
            <v>Thanh Thịnh, Chợ Mới, Bắc Kạn</v>
          </cell>
          <cell r="J925" t="str">
            <v>Thanh Thịnh, Chợ Mới, Bắc Kạn</v>
          </cell>
          <cell r="K925" t="str">
            <v>Bắc Kạn</v>
          </cell>
          <cell r="L925" t="str">
            <v>095275162</v>
          </cell>
          <cell r="M925">
            <v>42181</v>
          </cell>
          <cell r="N925" t="str">
            <v>Bắc Kạn</v>
          </cell>
          <cell r="O925" t="str">
            <v>Độc thân</v>
          </cell>
          <cell r="P925" t="str">
            <v>Tày</v>
          </cell>
          <cell r="Q925" t="str">
            <v>Không</v>
          </cell>
          <cell r="R925" t="str">
            <v>Việt Nam</v>
          </cell>
          <cell r="S925" t="str">
            <v>Trung học phổ thông</v>
          </cell>
          <cell r="X925">
            <v>0</v>
          </cell>
          <cell r="AB925" t="e">
            <v>#N/A</v>
          </cell>
          <cell r="AC925" t="str">
            <v>0397595006</v>
          </cell>
          <cell r="AE925" t="str">
            <v>Nà Chiêm, Thanh Bình, Chợ Mới, Bắc Kạn</v>
          </cell>
          <cell r="AF925" t="str">
            <v>Việt Nam</v>
          </cell>
          <cell r="AG925" t="str">
            <v>Bắc Kạn</v>
          </cell>
          <cell r="AH925" t="str">
            <v>Chợ Mới</v>
          </cell>
          <cell r="AI925" t="str">
            <v>Thanh Bình</v>
          </cell>
        </row>
        <row r="926">
          <cell r="C926" t="str">
            <v>NW19094156PW</v>
          </cell>
          <cell r="D926" t="str">
            <v>Nguyễn Thị Bích</v>
          </cell>
          <cell r="E926" t="str">
            <v>Nữ</v>
          </cell>
          <cell r="F926">
            <v>30351</v>
          </cell>
          <cell r="G926">
            <v>42</v>
          </cell>
          <cell r="H926" t="str">
            <v>P</v>
          </cell>
          <cell r="I926" t="str">
            <v>Mỹ Yên, Đại Từ, Thái Nguyên</v>
          </cell>
          <cell r="J926" t="str">
            <v>Mỹ Yên, Đại Từ, Thái Nguyên</v>
          </cell>
          <cell r="K926" t="str">
            <v>Thái Nguyên</v>
          </cell>
          <cell r="L926" t="str">
            <v>091605796</v>
          </cell>
          <cell r="M926">
            <v>43683</v>
          </cell>
          <cell r="N926" t="str">
            <v>Thái Nguyên</v>
          </cell>
          <cell r="O926" t="str">
            <v>Đã có gia đình</v>
          </cell>
          <cell r="P926" t="str">
            <v>Kinh</v>
          </cell>
          <cell r="Q926" t="str">
            <v>Không</v>
          </cell>
          <cell r="R926" t="str">
            <v>Việt Nam</v>
          </cell>
          <cell r="S926" t="str">
            <v>Trung học cơ sở</v>
          </cell>
          <cell r="X926">
            <v>0</v>
          </cell>
          <cell r="AB926" t="e">
            <v>#N/A</v>
          </cell>
          <cell r="AC926" t="str">
            <v>0334290083</v>
          </cell>
          <cell r="AE926" t="str">
            <v>Đồng Cạn, Mỹ Yên, Đại Từ, Thái Nguyên</v>
          </cell>
          <cell r="AF926" t="str">
            <v>Việt Nam</v>
          </cell>
          <cell r="AG926" t="str">
            <v>Thái Nguyên</v>
          </cell>
          <cell r="AH926" t="str">
            <v>Đại Từ</v>
          </cell>
          <cell r="AI926" t="str">
            <v>Mỹ Yên</v>
          </cell>
        </row>
        <row r="927">
          <cell r="C927" t="str">
            <v>19094162PW</v>
          </cell>
          <cell r="D927" t="str">
            <v>Đỗ Thị Ba</v>
          </cell>
          <cell r="E927" t="str">
            <v>Nữ</v>
          </cell>
          <cell r="F927">
            <v>29979</v>
          </cell>
          <cell r="G927">
            <v>43</v>
          </cell>
          <cell r="H927" t="str">
            <v>P</v>
          </cell>
          <cell r="I927" t="str">
            <v>Bàn Đạt, Phú Bình, Thái Nguyên</v>
          </cell>
          <cell r="J927" t="str">
            <v>Bàn Đạt, Phú Bình, Thái Nguyên</v>
          </cell>
          <cell r="K927" t="str">
            <v>Thái Nguyên</v>
          </cell>
          <cell r="L927" t="str">
            <v>019182008321</v>
          </cell>
          <cell r="M927">
            <v>44474</v>
          </cell>
          <cell r="N927" t="str">
            <v>Cục CS QLHC về TTXH</v>
          </cell>
          <cell r="O927" t="str">
            <v>Đã có gia đình</v>
          </cell>
          <cell r="P927" t="str">
            <v>Sán dỉu</v>
          </cell>
          <cell r="Q927" t="str">
            <v>Không</v>
          </cell>
          <cell r="R927" t="str">
            <v>Việt Nam</v>
          </cell>
          <cell r="S927" t="str">
            <v>Trung học cơ sở</v>
          </cell>
          <cell r="X927">
            <v>0</v>
          </cell>
          <cell r="AB927" t="str">
            <v>0334930126</v>
          </cell>
          <cell r="AC927" t="str">
            <v>0334930126</v>
          </cell>
          <cell r="AE927" t="str">
            <v>Trại Gião, Nam Hòa, Đồng Hỷ, Thái Nguyên</v>
          </cell>
          <cell r="AF927" t="str">
            <v>Việt Nam</v>
          </cell>
          <cell r="AG927" t="str">
            <v>Thái Nguyên</v>
          </cell>
          <cell r="AH927" t="str">
            <v>Đồng Hỷ</v>
          </cell>
          <cell r="AI927" t="str">
            <v>Nam Hòa</v>
          </cell>
        </row>
        <row r="928">
          <cell r="C928" t="str">
            <v>19094160PW</v>
          </cell>
          <cell r="D928" t="str">
            <v>Nguyễn Thị Huyền</v>
          </cell>
          <cell r="E928" t="str">
            <v>Nữ</v>
          </cell>
          <cell r="F928">
            <v>30204</v>
          </cell>
          <cell r="G928">
            <v>43</v>
          </cell>
          <cell r="H928" t="str">
            <v>P</v>
          </cell>
          <cell r="I928" t="str">
            <v>Mỹ Yên, Đại Từ, Thái Nguyên</v>
          </cell>
          <cell r="J928" t="str">
            <v>Mỹ Yên, Đại Từ, Thái Nguyên</v>
          </cell>
          <cell r="K928" t="str">
            <v>Thái Nguyên</v>
          </cell>
          <cell r="L928" t="str">
            <v>019182052381</v>
          </cell>
          <cell r="M928">
            <v>44861</v>
          </cell>
          <cell r="N928" t="str">
            <v>Cục CS QLHC về TTXH</v>
          </cell>
          <cell r="O928" t="str">
            <v>Đã có gia đình</v>
          </cell>
          <cell r="P928" t="str">
            <v>Kinh</v>
          </cell>
          <cell r="Q928" t="str">
            <v>Không</v>
          </cell>
          <cell r="R928" t="str">
            <v>Việt Nam</v>
          </cell>
          <cell r="S928" t="str">
            <v>Trung học cơ sở</v>
          </cell>
          <cell r="X928">
            <v>0</v>
          </cell>
          <cell r="AB928" t="str">
            <v>0399073097</v>
          </cell>
          <cell r="AC928" t="str">
            <v>0399073097</v>
          </cell>
          <cell r="AE928" t="str">
            <v>Đồng Cháy, Mỹ Yên, Đại Từ, Thái Nguyên</v>
          </cell>
          <cell r="AF928" t="str">
            <v>Việt Nam</v>
          </cell>
          <cell r="AG928" t="str">
            <v>Thái Nguyên</v>
          </cell>
          <cell r="AH928" t="str">
            <v>Đại Từ</v>
          </cell>
          <cell r="AI928" t="str">
            <v>Mỹ Yên</v>
          </cell>
        </row>
        <row r="929">
          <cell r="C929" t="str">
            <v>NW19094167QW</v>
          </cell>
          <cell r="D929" t="str">
            <v>Đặng Đức Hương</v>
          </cell>
          <cell r="E929" t="str">
            <v>Nam</v>
          </cell>
          <cell r="F929">
            <v>33664</v>
          </cell>
          <cell r="G929">
            <v>33</v>
          </cell>
          <cell r="H929" t="str">
            <v>Q</v>
          </cell>
          <cell r="I929" t="str">
            <v>Đắc Sơn, Phổ Yên, Thái Nguyên</v>
          </cell>
          <cell r="J929" t="str">
            <v>Đắc Sơn, Phổ Yên, Thái Nguyên</v>
          </cell>
          <cell r="K929" t="str">
            <v>Thái Nguyên</v>
          </cell>
          <cell r="L929" t="str">
            <v>019092002630</v>
          </cell>
          <cell r="M929">
            <v>44547</v>
          </cell>
          <cell r="N929" t="str">
            <v>Cục CS QLHC về TTXH</v>
          </cell>
          <cell r="O929" t="str">
            <v>Độc thân</v>
          </cell>
          <cell r="P929" t="str">
            <v>Kinh</v>
          </cell>
          <cell r="Q929" t="str">
            <v>Không</v>
          </cell>
          <cell r="R929" t="str">
            <v>Việt Nam</v>
          </cell>
          <cell r="S929" t="str">
            <v>Trung cấp</v>
          </cell>
          <cell r="X929" t="str">
            <v>2012</v>
          </cell>
          <cell r="AB929" t="str">
            <v>0965643234</v>
          </cell>
          <cell r="AC929" t="str">
            <v>0965643234</v>
          </cell>
          <cell r="AE929" t="str">
            <v>Bến 1, Đắc Sơn, Phổ Yên, Thái Nguyên</v>
          </cell>
          <cell r="AF929" t="str">
            <v>Việt Nam</v>
          </cell>
          <cell r="AG929" t="str">
            <v>Thái Nguyên</v>
          </cell>
          <cell r="AH929" t="str">
            <v>Phổ Yên</v>
          </cell>
          <cell r="AI929" t="str">
            <v>Đắc Sơn</v>
          </cell>
        </row>
        <row r="930">
          <cell r="C930" t="str">
            <v>NW19104173SG</v>
          </cell>
          <cell r="D930" t="str">
            <v>Nguyễn Thị Nhung</v>
          </cell>
          <cell r="E930" t="str">
            <v>Nữ</v>
          </cell>
          <cell r="F930">
            <v>34578</v>
          </cell>
          <cell r="G930">
            <v>31</v>
          </cell>
          <cell r="H930" t="str">
            <v>S</v>
          </cell>
          <cell r="I930" t="str">
            <v>Tân Khánh, Phú Bình, Thái Nguyên</v>
          </cell>
          <cell r="J930" t="str">
            <v>Tân Khánh, Phú Bình, Thái Nguyên</v>
          </cell>
          <cell r="K930" t="str">
            <v>Thái Nguyên</v>
          </cell>
          <cell r="L930" t="str">
            <v>019194007823</v>
          </cell>
          <cell r="M930">
            <v>44440</v>
          </cell>
          <cell r="N930" t="str">
            <v>Cục CS QLHC về TTXH</v>
          </cell>
          <cell r="O930" t="str">
            <v>Độc thân</v>
          </cell>
          <cell r="P930" t="str">
            <v>Kinh</v>
          </cell>
          <cell r="Q930" t="str">
            <v>Không</v>
          </cell>
          <cell r="R930" t="str">
            <v>Việt Nam</v>
          </cell>
          <cell r="S930" t="str">
            <v>Đại học</v>
          </cell>
          <cell r="X930" t="str">
            <v>2017</v>
          </cell>
          <cell r="AB930" t="str">
            <v>0393287080</v>
          </cell>
          <cell r="AC930" t="str">
            <v>0393287080</v>
          </cell>
          <cell r="AE930" t="str">
            <v>Na Ri, Tân Khánh, Phú Bình, Thái Nguyên</v>
          </cell>
          <cell r="AF930" t="str">
            <v>Việt Nam</v>
          </cell>
          <cell r="AG930" t="str">
            <v>Thái Nguyên</v>
          </cell>
          <cell r="AH930" t="str">
            <v>Phú Bình</v>
          </cell>
          <cell r="AI930" t="str">
            <v>Tân Khánh</v>
          </cell>
        </row>
        <row r="931">
          <cell r="C931" t="str">
            <v>NW19104176PG</v>
          </cell>
          <cell r="D931" t="str">
            <v>Dương Thị Hằng</v>
          </cell>
          <cell r="E931" t="str">
            <v>Nữ</v>
          </cell>
          <cell r="F931">
            <v>34306</v>
          </cell>
          <cell r="G931">
            <v>32</v>
          </cell>
          <cell r="H931" t="str">
            <v>P</v>
          </cell>
          <cell r="I931" t="str">
            <v>Cải Đan, Sông Công, Thái Nguyên</v>
          </cell>
          <cell r="J931" t="str">
            <v>Cải Đan, Sông Công, Thái Nguyên</v>
          </cell>
          <cell r="K931" t="str">
            <v>Thái Nguyên</v>
          </cell>
          <cell r="L931" t="str">
            <v>091696816</v>
          </cell>
          <cell r="M931">
            <v>41296</v>
          </cell>
          <cell r="N931" t="str">
            <v>Thái Nguyên</v>
          </cell>
          <cell r="O931" t="str">
            <v>Đã có gia đình</v>
          </cell>
          <cell r="P931" t="str">
            <v>Kinh</v>
          </cell>
          <cell r="Q931" t="str">
            <v>Không</v>
          </cell>
          <cell r="R931" t="str">
            <v>Việt Nam</v>
          </cell>
          <cell r="S931" t="str">
            <v>Cao đẳng</v>
          </cell>
          <cell r="X931" t="str">
            <v>2014</v>
          </cell>
          <cell r="AB931" t="e">
            <v>#N/A</v>
          </cell>
          <cell r="AC931" t="str">
            <v>0962553400</v>
          </cell>
          <cell r="AE931" t="str">
            <v>Đầm Mương 15, Minh Đức, Phổ Yên, Thái Nguyên</v>
          </cell>
          <cell r="AF931" t="str">
            <v>Việt Nam</v>
          </cell>
          <cell r="AG931" t="str">
            <v>Thái Nguyên</v>
          </cell>
          <cell r="AH931" t="str">
            <v>Phổ Yên</v>
          </cell>
          <cell r="AI931" t="str">
            <v>Minh Đức</v>
          </cell>
        </row>
        <row r="932">
          <cell r="C932" t="str">
            <v>NW19114179PW</v>
          </cell>
          <cell r="D932" t="str">
            <v>Hoàng Văn Quân</v>
          </cell>
          <cell r="E932" t="str">
            <v>Nam</v>
          </cell>
          <cell r="F932">
            <v>35641</v>
          </cell>
          <cell r="G932">
            <v>28</v>
          </cell>
          <cell r="H932" t="str">
            <v>P</v>
          </cell>
          <cell r="I932" t="str">
            <v>Tân Long, Đồng Hỷ, Thái Nguyên</v>
          </cell>
          <cell r="J932" t="str">
            <v>Tân Long, Đồng Hỷ, Thái Nguyên</v>
          </cell>
          <cell r="K932" t="str">
            <v>Thái Nguyên</v>
          </cell>
          <cell r="L932" t="str">
            <v>091741929</v>
          </cell>
          <cell r="M932">
            <v>41362</v>
          </cell>
          <cell r="N932" t="str">
            <v>Thái Nguyên</v>
          </cell>
          <cell r="O932" t="str">
            <v>Độc thân</v>
          </cell>
          <cell r="P932" t="str">
            <v>Nùng</v>
          </cell>
          <cell r="Q932" t="str">
            <v>Không</v>
          </cell>
          <cell r="R932" t="str">
            <v>Việt Nam</v>
          </cell>
          <cell r="S932" t="str">
            <v>Đại học</v>
          </cell>
          <cell r="X932" t="str">
            <v>2019</v>
          </cell>
          <cell r="AB932" t="e">
            <v>#N/A</v>
          </cell>
          <cell r="AC932" t="str">
            <v>0965829518</v>
          </cell>
          <cell r="AE932" t="str">
            <v>Đồng Mẫu, Tân Long, Đồng Hỷ, Thái Nguyên</v>
          </cell>
          <cell r="AF932" t="str">
            <v>Việt Nam</v>
          </cell>
          <cell r="AG932" t="str">
            <v>Thái Nguyên</v>
          </cell>
          <cell r="AH932" t="str">
            <v>Đồng Hỷ</v>
          </cell>
          <cell r="AI932" t="str">
            <v>Tân Long</v>
          </cell>
        </row>
        <row r="933">
          <cell r="C933" t="str">
            <v>NW19080106PM</v>
          </cell>
          <cell r="D933" t="str">
            <v>Trần Thị Thu</v>
          </cell>
          <cell r="E933" t="str">
            <v>Nữ</v>
          </cell>
          <cell r="F933">
            <v>35110</v>
          </cell>
          <cell r="G933">
            <v>29</v>
          </cell>
          <cell r="H933" t="str">
            <v>P</v>
          </cell>
          <cell r="I933" t="str">
            <v>Xuân Phương, Phú Bình, Thái Nguyên</v>
          </cell>
          <cell r="J933" t="str">
            <v>Xuân Phương, Phú Bình, Thái Nguyên</v>
          </cell>
          <cell r="K933" t="str">
            <v>Thái Nguyên</v>
          </cell>
          <cell r="L933" t="str">
            <v>091925308</v>
          </cell>
          <cell r="M933">
            <v>41541</v>
          </cell>
          <cell r="N933" t="str">
            <v>Thái Nguyên</v>
          </cell>
          <cell r="O933" t="str">
            <v>Độc thân</v>
          </cell>
          <cell r="P933" t="str">
            <v>Kinh</v>
          </cell>
          <cell r="Q933" t="str">
            <v>Không</v>
          </cell>
          <cell r="R933" t="str">
            <v>Việt Nam</v>
          </cell>
          <cell r="S933" t="str">
            <v>Đại học</v>
          </cell>
          <cell r="X933" t="str">
            <v>2019</v>
          </cell>
          <cell r="AB933" t="e">
            <v>#N/A</v>
          </cell>
          <cell r="AC933" t="str">
            <v>0379306179</v>
          </cell>
          <cell r="AE933" t="str">
            <v>Thắng Lợi, Xuân Phương, Phú Bình, Thái Nguyên</v>
          </cell>
          <cell r="AF933" t="str">
            <v>Việt Nam</v>
          </cell>
          <cell r="AG933" t="str">
            <v>Thái Nguyên</v>
          </cell>
          <cell r="AH933" t="str">
            <v>Phú Bình</v>
          </cell>
          <cell r="AI933" t="str">
            <v>Xuân Phương</v>
          </cell>
        </row>
        <row r="934">
          <cell r="C934" t="str">
            <v>NW19124183QW</v>
          </cell>
          <cell r="D934" t="str">
            <v>Nông Thị Xuân</v>
          </cell>
          <cell r="E934" t="str">
            <v>Nữ</v>
          </cell>
          <cell r="F934">
            <v>35689</v>
          </cell>
          <cell r="G934">
            <v>28</v>
          </cell>
          <cell r="H934" t="str">
            <v>Q</v>
          </cell>
          <cell r="I934" t="str">
            <v>Hữu Kiên, Chi Lăng, Lạng Sơn</v>
          </cell>
          <cell r="J934" t="str">
            <v>Hữu Kiên, Chi Lăng, Lạng Sơn</v>
          </cell>
          <cell r="K934" t="str">
            <v>Lạng Sơn</v>
          </cell>
          <cell r="L934" t="str">
            <v>082329831</v>
          </cell>
          <cell r="M934">
            <v>42070</v>
          </cell>
          <cell r="N934" t="str">
            <v>Lạng Sơn</v>
          </cell>
          <cell r="O934" t="str">
            <v>Độc thân</v>
          </cell>
          <cell r="P934" t="str">
            <v>Tày</v>
          </cell>
          <cell r="Q934" t="str">
            <v>Không</v>
          </cell>
          <cell r="R934" t="str">
            <v>Việt Nam</v>
          </cell>
          <cell r="S934" t="str">
            <v>Trung học phổ thông</v>
          </cell>
          <cell r="X934">
            <v>0</v>
          </cell>
          <cell r="AB934" t="e">
            <v>#N/A</v>
          </cell>
          <cell r="AC934" t="str">
            <v>0362159540</v>
          </cell>
          <cell r="AE934" t="str">
            <v>Pá Phào, Hữu Kiên, Chi Lăng, Lạng Sơn</v>
          </cell>
          <cell r="AF934" t="str">
            <v>Việt Nam</v>
          </cell>
          <cell r="AG934" t="str">
            <v>Lạng Sơn</v>
          </cell>
          <cell r="AH934" t="str">
            <v>Chi Lăng</v>
          </cell>
          <cell r="AI934" t="str">
            <v>Hữu Kiên</v>
          </cell>
        </row>
        <row r="935">
          <cell r="C935" t="str">
            <v>19124224PW</v>
          </cell>
          <cell r="D935" t="str">
            <v>Phạm Thị Hường</v>
          </cell>
          <cell r="E935" t="str">
            <v>Nữ</v>
          </cell>
          <cell r="F935">
            <v>37123</v>
          </cell>
          <cell r="G935">
            <v>24</v>
          </cell>
          <cell r="H935" t="str">
            <v>P</v>
          </cell>
          <cell r="I935" t="str">
            <v>Tân Kim, Phú Bình, Thái Nguyên</v>
          </cell>
          <cell r="J935" t="str">
            <v>Tân Kim, Phú Bình, Thái Nguyên</v>
          </cell>
          <cell r="K935" t="str">
            <v>Thái Nguyên</v>
          </cell>
          <cell r="L935" t="str">
            <v>019301009373</v>
          </cell>
          <cell r="M935">
            <v>44374</v>
          </cell>
          <cell r="N935" t="str">
            <v>Cục CS QLHC về TTXH</v>
          </cell>
          <cell r="O935" t="str">
            <v>Độc thân</v>
          </cell>
          <cell r="P935" t="str">
            <v>Kinh</v>
          </cell>
          <cell r="Q935" t="str">
            <v>Không</v>
          </cell>
          <cell r="R935" t="str">
            <v>Việt Nam</v>
          </cell>
          <cell r="S935" t="str">
            <v>Trung học phổ thông</v>
          </cell>
          <cell r="X935">
            <v>0</v>
          </cell>
          <cell r="AB935" t="str">
            <v>0388335214</v>
          </cell>
          <cell r="AC935" t="str">
            <v>0388335214</v>
          </cell>
          <cell r="AE935" t="str">
            <v>Mỏn Thượng, Tân Kim, Phú Bình, Thái Nguyên</v>
          </cell>
          <cell r="AF935" t="str">
            <v>Việt Nam</v>
          </cell>
          <cell r="AG935" t="str">
            <v>Thái Nguyên</v>
          </cell>
          <cell r="AH935" t="str">
            <v>Phú Bình</v>
          </cell>
          <cell r="AI935" t="str">
            <v>Tân Kim</v>
          </cell>
        </row>
        <row r="936">
          <cell r="C936" t="str">
            <v>19124185PW</v>
          </cell>
          <cell r="D936" t="str">
            <v>Chu Thị Ngân</v>
          </cell>
          <cell r="E936" t="str">
            <v>Nữ</v>
          </cell>
          <cell r="F936">
            <v>29949</v>
          </cell>
          <cell r="G936">
            <v>44</v>
          </cell>
          <cell r="H936" t="str">
            <v>P</v>
          </cell>
          <cell r="I936" t="str">
            <v>Phục Linh, Đại Từ, Thái Nguyên</v>
          </cell>
          <cell r="J936" t="str">
            <v>Phục Linh, Đại Từ, Thái Nguyên</v>
          </cell>
          <cell r="K936" t="str">
            <v>Thái Nguyên</v>
          </cell>
          <cell r="L936" t="str">
            <v>019181012350</v>
          </cell>
          <cell r="M936">
            <v>44508</v>
          </cell>
          <cell r="N936" t="str">
            <v>Cục CS QLHC về TTXH</v>
          </cell>
          <cell r="O936" t="str">
            <v>Đã có gia đình</v>
          </cell>
          <cell r="P936" t="str">
            <v>Sán Chay</v>
          </cell>
          <cell r="Q936" t="str">
            <v>Không</v>
          </cell>
          <cell r="R936" t="str">
            <v>Việt Nam</v>
          </cell>
          <cell r="S936" t="str">
            <v>Trung học cơ sở</v>
          </cell>
          <cell r="X936">
            <v>0</v>
          </cell>
          <cell r="AB936" t="str">
            <v>0983492206</v>
          </cell>
          <cell r="AC936" t="str">
            <v>0983492206</v>
          </cell>
          <cell r="AE936" t="str">
            <v>Lược 2, Phục Linh, Đại Từ, Thái Nguyên</v>
          </cell>
          <cell r="AF936" t="str">
            <v>Việt Nam</v>
          </cell>
          <cell r="AG936" t="str">
            <v>Thái Nguyên</v>
          </cell>
          <cell r="AH936" t="str">
            <v>Đại Từ</v>
          </cell>
          <cell r="AI936" t="str">
            <v>Phục Linh</v>
          </cell>
        </row>
        <row r="937">
          <cell r="C937" t="str">
            <v>19124186PW</v>
          </cell>
          <cell r="D937" t="str">
            <v>Nguyễn Thị Thủy</v>
          </cell>
          <cell r="E937" t="str">
            <v>Nữ</v>
          </cell>
          <cell r="F937">
            <v>29453</v>
          </cell>
          <cell r="G937">
            <v>45</v>
          </cell>
          <cell r="H937" t="str">
            <v>P</v>
          </cell>
          <cell r="I937" t="str">
            <v>Động Đạt, Phú Lương, Thái Nguyên</v>
          </cell>
          <cell r="J937" t="str">
            <v>Động Đạt, Phú Lương, Thái Nguyên</v>
          </cell>
          <cell r="K937" t="str">
            <v>Thái Nguyên</v>
          </cell>
          <cell r="L937" t="str">
            <v>019180011859</v>
          </cell>
          <cell r="M937">
            <v>44419</v>
          </cell>
          <cell r="N937" t="str">
            <v>Cục CS QLHC về TTXH</v>
          </cell>
          <cell r="O937" t="str">
            <v>Đã có gia đình</v>
          </cell>
          <cell r="P937" t="str">
            <v>Kinh</v>
          </cell>
          <cell r="Q937" t="str">
            <v>Không</v>
          </cell>
          <cell r="R937" t="str">
            <v>Việt Nam</v>
          </cell>
          <cell r="S937" t="str">
            <v>Tiểu học</v>
          </cell>
          <cell r="X937">
            <v>0</v>
          </cell>
          <cell r="AB937" t="str">
            <v>0328491551</v>
          </cell>
          <cell r="AC937" t="str">
            <v>0328491551</v>
          </cell>
          <cell r="AE937" t="str">
            <v>Tân Lập, Đu, Phú Lương, Thái Nguyên</v>
          </cell>
          <cell r="AF937" t="str">
            <v>Việt Nam</v>
          </cell>
          <cell r="AG937" t="str">
            <v>Thái Nguyên</v>
          </cell>
          <cell r="AH937" t="str">
            <v>Phú Lương</v>
          </cell>
          <cell r="AI937" t="str">
            <v>Thị trấn Đu</v>
          </cell>
        </row>
        <row r="938">
          <cell r="C938" t="str">
            <v>NW19124187PW</v>
          </cell>
          <cell r="D938" t="str">
            <v>Nguyễn Thị Ngân</v>
          </cell>
          <cell r="E938" t="str">
            <v>Nữ</v>
          </cell>
          <cell r="F938">
            <v>29996</v>
          </cell>
          <cell r="G938">
            <v>43</v>
          </cell>
          <cell r="H938" t="str">
            <v>P</v>
          </cell>
          <cell r="I938" t="str">
            <v>Lương Sơn, Sông Công, Thái Nguyên</v>
          </cell>
          <cell r="J938" t="str">
            <v>Lương Sơn, Sông Công, Thái Nguyên</v>
          </cell>
          <cell r="K938" t="str">
            <v>Thái Nguyên</v>
          </cell>
          <cell r="L938" t="str">
            <v>019182001912</v>
          </cell>
          <cell r="M938">
            <v>44299</v>
          </cell>
          <cell r="N938" t="str">
            <v>Cục CS QLHC về TTXH</v>
          </cell>
          <cell r="O938" t="str">
            <v>Độc thân</v>
          </cell>
          <cell r="P938" t="str">
            <v>Kinh</v>
          </cell>
          <cell r="Q938" t="str">
            <v>Không</v>
          </cell>
          <cell r="R938" t="str">
            <v>Việt Nam</v>
          </cell>
          <cell r="S938" t="str">
            <v>Tiểu học</v>
          </cell>
          <cell r="X938">
            <v>0</v>
          </cell>
          <cell r="AB938" t="str">
            <v>0348993254</v>
          </cell>
          <cell r="AC938" t="str">
            <v>0348993254</v>
          </cell>
          <cell r="AE938" t="str">
            <v>Cầu, Lương Sơn, Sông Công, Thái Nguyên</v>
          </cell>
          <cell r="AF938" t="str">
            <v>Việt Nam</v>
          </cell>
          <cell r="AG938" t="str">
            <v>Thái Nguyên</v>
          </cell>
          <cell r="AH938" t="str">
            <v>Sông Công</v>
          </cell>
          <cell r="AI938" t="str">
            <v>Lương Sơn</v>
          </cell>
        </row>
        <row r="939">
          <cell r="C939" t="str">
            <v>19124188PW</v>
          </cell>
          <cell r="D939" t="str">
            <v>Trần Thanh Điệp</v>
          </cell>
          <cell r="E939" t="str">
            <v>Nữ</v>
          </cell>
          <cell r="F939">
            <v>31973</v>
          </cell>
          <cell r="G939">
            <v>38</v>
          </cell>
          <cell r="H939" t="str">
            <v>P</v>
          </cell>
          <cell r="I939" t="str">
            <v>Phục Linh, Đại Từ, Thái Nguyên</v>
          </cell>
          <cell r="J939" t="str">
            <v>Phục Linh, Đại Từ, Thái Nguyên</v>
          </cell>
          <cell r="K939" t="str">
            <v>Thái Nguyên</v>
          </cell>
          <cell r="L939" t="str">
            <v>019187013646</v>
          </cell>
          <cell r="M939">
            <v>44633</v>
          </cell>
          <cell r="N939" t="str">
            <v>Cục CS QLHC về TTXH</v>
          </cell>
          <cell r="O939" t="str">
            <v>Đã có gia đình</v>
          </cell>
          <cell r="P939" t="str">
            <v>Sán Chay</v>
          </cell>
          <cell r="Q939" t="str">
            <v>Không</v>
          </cell>
          <cell r="R939" t="str">
            <v>Việt Nam</v>
          </cell>
          <cell r="S939" t="str">
            <v>Tiểu học</v>
          </cell>
          <cell r="X939">
            <v>0</v>
          </cell>
          <cell r="AB939" t="str">
            <v>0392887581</v>
          </cell>
          <cell r="AC939" t="str">
            <v>0392887581</v>
          </cell>
          <cell r="AE939" t="str">
            <v>Khuôn 3, Phục Linh, Đại Từ, Thái Nguyên</v>
          </cell>
          <cell r="AF939" t="str">
            <v>Việt Nam</v>
          </cell>
          <cell r="AG939" t="str">
            <v>Thái Nguyên</v>
          </cell>
          <cell r="AH939" t="str">
            <v>Đại Từ</v>
          </cell>
          <cell r="AI939" t="str">
            <v>Phục Linh</v>
          </cell>
        </row>
        <row r="940">
          <cell r="C940" t="str">
            <v>NW19124192PW</v>
          </cell>
          <cell r="D940" t="str">
            <v>Vũ Thị Thắm</v>
          </cell>
          <cell r="E940" t="str">
            <v>Nữ</v>
          </cell>
          <cell r="F940">
            <v>37029</v>
          </cell>
          <cell r="G940">
            <v>24</v>
          </cell>
          <cell r="H940" t="str">
            <v>P</v>
          </cell>
          <cell r="I940" t="str">
            <v>Vạn Phái, Phổ Yên, Thái Nguyên</v>
          </cell>
          <cell r="J940" t="str">
            <v>Vạn Phái, Phổ Yên, Thái Nguyên</v>
          </cell>
          <cell r="K940" t="str">
            <v>Thái Nguyên</v>
          </cell>
          <cell r="L940" t="str">
            <v>091924048</v>
          </cell>
          <cell r="M940">
            <v>43125</v>
          </cell>
          <cell r="N940" t="str">
            <v>Thái Nguyên</v>
          </cell>
          <cell r="O940" t="str">
            <v>Độc thân</v>
          </cell>
          <cell r="P940" t="str">
            <v>Kinh</v>
          </cell>
          <cell r="Q940" t="str">
            <v>Không</v>
          </cell>
          <cell r="R940" t="str">
            <v>Việt Nam</v>
          </cell>
          <cell r="S940" t="str">
            <v>Trung học phổ thông</v>
          </cell>
          <cell r="X940">
            <v>0</v>
          </cell>
          <cell r="AB940" t="e">
            <v>#N/A</v>
          </cell>
          <cell r="AC940" t="str">
            <v>0866940338</v>
          </cell>
          <cell r="AE940" t="str">
            <v>Kim Sơn, Vạn Phái, Phổ Yên, Thái Nguyên</v>
          </cell>
          <cell r="AF940" t="str">
            <v>Việt Nam</v>
          </cell>
          <cell r="AG940" t="str">
            <v>Thái Nguyên</v>
          </cell>
          <cell r="AH940" t="str">
            <v>Phổ Yên</v>
          </cell>
          <cell r="AI940" t="str">
            <v>Vạn Phái</v>
          </cell>
        </row>
        <row r="941">
          <cell r="C941" t="str">
            <v>NW19124193PW</v>
          </cell>
          <cell r="D941" t="str">
            <v>Phương Thị Hạnh</v>
          </cell>
          <cell r="E941" t="str">
            <v>Nữ</v>
          </cell>
          <cell r="F941">
            <v>30135</v>
          </cell>
          <cell r="G941">
            <v>43</v>
          </cell>
          <cell r="H941" t="str">
            <v>P</v>
          </cell>
          <cell r="I941" t="str">
            <v>Bộc Nhiêu, Định Hóa, Thái Nguyên</v>
          </cell>
          <cell r="J941" t="str">
            <v>Bộc Nhiêu, Định Hóa, Thái Nguyên</v>
          </cell>
          <cell r="K941" t="str">
            <v>Thái Nguyên</v>
          </cell>
          <cell r="L941" t="str">
            <v>091013155</v>
          </cell>
          <cell r="M941">
            <v>38411</v>
          </cell>
          <cell r="N941" t="str">
            <v>Thái Nguyên</v>
          </cell>
          <cell r="O941" t="str">
            <v>Đã có gia đình</v>
          </cell>
          <cell r="P941" t="str">
            <v>Sán Chay</v>
          </cell>
          <cell r="Q941" t="str">
            <v>Không</v>
          </cell>
          <cell r="R941" t="str">
            <v>Việt Nam</v>
          </cell>
          <cell r="S941" t="str">
            <v>Trung học cơ sở</v>
          </cell>
          <cell r="X941">
            <v>0</v>
          </cell>
          <cell r="AB941" t="str">
            <v>0968369973</v>
          </cell>
          <cell r="AC941" t="str">
            <v>0968369973</v>
          </cell>
          <cell r="AE941" t="str">
            <v>Bục 1, Bộc Nhiêu, Định Hóa, Thái Nguyên</v>
          </cell>
          <cell r="AF941" t="str">
            <v>Việt Nam</v>
          </cell>
          <cell r="AG941" t="str">
            <v>Thái Nguyên</v>
          </cell>
          <cell r="AH941" t="str">
            <v>Định Hóa</v>
          </cell>
          <cell r="AI941" t="str">
            <v>Bộc Nhiêu</v>
          </cell>
        </row>
        <row r="942">
          <cell r="C942" t="str">
            <v>19124194PW</v>
          </cell>
          <cell r="D942" t="str">
            <v>Lưu Thị Liêm</v>
          </cell>
          <cell r="E942" t="str">
            <v>Nữ</v>
          </cell>
          <cell r="F942">
            <v>29400</v>
          </cell>
          <cell r="G942">
            <v>45</v>
          </cell>
          <cell r="H942" t="str">
            <v>P</v>
          </cell>
          <cell r="I942" t="str">
            <v>Bộc Nhiêu, Định Hóa, Thái Nguyên</v>
          </cell>
          <cell r="J942" t="str">
            <v>Bộc Nhiêu, Định Hóa, Thái Nguyên</v>
          </cell>
          <cell r="K942" t="str">
            <v>Thái Nguyên</v>
          </cell>
          <cell r="L942" t="str">
            <v>019180002085</v>
          </cell>
          <cell r="M942">
            <v>44308</v>
          </cell>
          <cell r="N942" t="str">
            <v>Cục CS QLHC về TTXH</v>
          </cell>
          <cell r="O942" t="str">
            <v>Đã có gia đình</v>
          </cell>
          <cell r="P942" t="str">
            <v>Tày</v>
          </cell>
          <cell r="Q942" t="str">
            <v>Không</v>
          </cell>
          <cell r="R942" t="str">
            <v>Việt Nam</v>
          </cell>
          <cell r="S942" t="str">
            <v>Trung học cơ sở</v>
          </cell>
          <cell r="X942">
            <v>0</v>
          </cell>
          <cell r="AB942" t="str">
            <v>0384741323</v>
          </cell>
          <cell r="AC942" t="str">
            <v>0384741323</v>
          </cell>
          <cell r="AE942" t="str">
            <v>Chú 3, Bộc Nhiêu, Định Hóa, Thái Nguyên</v>
          </cell>
          <cell r="AF942" t="str">
            <v>Việt Nam</v>
          </cell>
          <cell r="AG942" t="str">
            <v>Thái Nguyên</v>
          </cell>
          <cell r="AH942" t="str">
            <v>Định Hóa</v>
          </cell>
          <cell r="AI942" t="str">
            <v>Bộc Nhiêu</v>
          </cell>
        </row>
        <row r="943">
          <cell r="C943" t="str">
            <v>NW19124195PW</v>
          </cell>
          <cell r="D943" t="str">
            <v>Nguyễn Thị Hoa</v>
          </cell>
          <cell r="E943" t="str">
            <v>Nữ</v>
          </cell>
          <cell r="F943">
            <v>32901</v>
          </cell>
          <cell r="G943">
            <v>35</v>
          </cell>
          <cell r="H943" t="str">
            <v>P</v>
          </cell>
          <cell r="I943" t="str">
            <v>Hùng Sơn, Đại Từ, Thái Nguyên</v>
          </cell>
          <cell r="J943" t="str">
            <v>Hùng Sơn, Đại Từ, Thái Nguyên</v>
          </cell>
          <cell r="K943" t="str">
            <v>Thái Nguyên</v>
          </cell>
          <cell r="L943" t="str">
            <v>019190006321</v>
          </cell>
          <cell r="M943">
            <v>44508</v>
          </cell>
          <cell r="N943" t="str">
            <v>Cục CS QLHC về TTXH</v>
          </cell>
          <cell r="O943" t="str">
            <v>Đã có gia đình</v>
          </cell>
          <cell r="P943" t="str">
            <v>Kinh</v>
          </cell>
          <cell r="Q943" t="str">
            <v>Không</v>
          </cell>
          <cell r="R943" t="str">
            <v>Việt Nam</v>
          </cell>
          <cell r="S943" t="str">
            <v>Tiểu học</v>
          </cell>
          <cell r="X943">
            <v>0</v>
          </cell>
          <cell r="AB943" t="str">
            <v>0355833074</v>
          </cell>
          <cell r="AC943" t="str">
            <v>0355833074</v>
          </cell>
          <cell r="AE943" t="str">
            <v>Khuân 3, Phục Linh, Đại Từ, Thái Nguyên</v>
          </cell>
          <cell r="AF943" t="str">
            <v>Việt Nam</v>
          </cell>
          <cell r="AG943" t="str">
            <v>Thái Nguyên</v>
          </cell>
          <cell r="AH943" t="str">
            <v>Đại Từ</v>
          </cell>
          <cell r="AI943" t="str">
            <v>Phục Linh</v>
          </cell>
        </row>
        <row r="944">
          <cell r="C944" t="str">
            <v>NW19124189PW</v>
          </cell>
          <cell r="D944" t="str">
            <v>Triệu Thị Luyến</v>
          </cell>
          <cell r="E944" t="str">
            <v>Nữ</v>
          </cell>
          <cell r="F944">
            <v>29711</v>
          </cell>
          <cell r="G944">
            <v>44</v>
          </cell>
          <cell r="H944" t="str">
            <v>P</v>
          </cell>
          <cell r="I944" t="str">
            <v>Hợp Tiến, Đồng Hỷ, Thái Nguyên</v>
          </cell>
          <cell r="J944" t="str">
            <v>Hợp Tiến, Đồng Hỷ, Thái Nguyên</v>
          </cell>
          <cell r="K944" t="str">
            <v>Thái Nguyên</v>
          </cell>
          <cell r="L944" t="str">
            <v>019181005880</v>
          </cell>
          <cell r="M944">
            <v>44326</v>
          </cell>
          <cell r="N944" t="str">
            <v>Cục CS QLHC về TTXH</v>
          </cell>
          <cell r="O944" t="str">
            <v>Đã có gia đình</v>
          </cell>
          <cell r="P944" t="str">
            <v>Dao</v>
          </cell>
          <cell r="Q944" t="str">
            <v>Không</v>
          </cell>
          <cell r="R944" t="str">
            <v>Việt Nam</v>
          </cell>
          <cell r="S944" t="str">
            <v>Trung học cơ sở</v>
          </cell>
          <cell r="X944">
            <v>0</v>
          </cell>
          <cell r="AB944" t="str">
            <v>0368570452</v>
          </cell>
          <cell r="AC944" t="str">
            <v>0368570452</v>
          </cell>
          <cell r="AE944" t="str">
            <v>Cao Phong, Hợp Tiến, Đồng Hỷ, Thái Nguyên</v>
          </cell>
          <cell r="AF944" t="str">
            <v>Việt Nam</v>
          </cell>
          <cell r="AG944" t="str">
            <v>Thái Nguyên</v>
          </cell>
          <cell r="AH944" t="str">
            <v>Đồng Hỷ</v>
          </cell>
          <cell r="AI944" t="str">
            <v>Hợp Tiến</v>
          </cell>
        </row>
        <row r="945">
          <cell r="C945" t="str">
            <v>NW19124198QW</v>
          </cell>
          <cell r="D945" t="str">
            <v>Trần Thị Văn</v>
          </cell>
          <cell r="E945" t="str">
            <v>Nữ</v>
          </cell>
          <cell r="F945">
            <v>31097</v>
          </cell>
          <cell r="G945">
            <v>40</v>
          </cell>
          <cell r="H945" t="str">
            <v>Q</v>
          </cell>
          <cell r="I945" t="str">
            <v>Phấn Mễ, Phú Lương, Thái Nguyên</v>
          </cell>
          <cell r="J945" t="str">
            <v>Phấn Mễ, Phú Lương, Thái Nguyên</v>
          </cell>
          <cell r="K945" t="str">
            <v>Thái Nguyên</v>
          </cell>
          <cell r="L945" t="str">
            <v>019185010824</v>
          </cell>
          <cell r="M945">
            <v>44349</v>
          </cell>
          <cell r="N945" t="str">
            <v>Cục CS QLHC về TTXH</v>
          </cell>
          <cell r="O945" t="str">
            <v>Đã có gia đình</v>
          </cell>
          <cell r="P945" t="str">
            <v>Sán Chay</v>
          </cell>
          <cell r="Q945" t="str">
            <v>Không</v>
          </cell>
          <cell r="R945" t="str">
            <v>Việt Nam</v>
          </cell>
          <cell r="S945" t="str">
            <v>Trung học cơ sở</v>
          </cell>
          <cell r="X945">
            <v>0</v>
          </cell>
          <cell r="AB945" t="e">
            <v>#N/A</v>
          </cell>
          <cell r="AC945" t="str">
            <v>0342086281</v>
          </cell>
          <cell r="AE945" t="str">
            <v>Cọ 1, Phấn Mễ, Phú Lương, Thái Nguyên</v>
          </cell>
          <cell r="AF945" t="str">
            <v>Việt Nam</v>
          </cell>
          <cell r="AG945" t="str">
            <v>Thái Nguyên</v>
          </cell>
          <cell r="AH945" t="str">
            <v>Phú Lương</v>
          </cell>
          <cell r="AI945" t="str">
            <v>Phấn Mễ</v>
          </cell>
        </row>
        <row r="946">
          <cell r="C946" t="str">
            <v>NW19124199PW</v>
          </cell>
          <cell r="D946" t="str">
            <v>Nguyễn Thị Nga</v>
          </cell>
          <cell r="E946" t="str">
            <v>Nữ</v>
          </cell>
          <cell r="F946">
            <v>34967</v>
          </cell>
          <cell r="G946">
            <v>30</v>
          </cell>
          <cell r="H946" t="str">
            <v>P</v>
          </cell>
          <cell r="I946" t="str">
            <v>Diễn Lợi, Diễn Châu, Nghệ An</v>
          </cell>
          <cell r="J946" t="str">
            <v>Diễn Lợi, Diễn Châu, Nghệ An</v>
          </cell>
          <cell r="K946" t="str">
            <v>Nghệ An</v>
          </cell>
          <cell r="L946" t="str">
            <v>091977735</v>
          </cell>
          <cell r="M946">
            <v>43458</v>
          </cell>
          <cell r="N946" t="str">
            <v>Thái Nguyên</v>
          </cell>
          <cell r="O946" t="str">
            <v>Đã có gia đình</v>
          </cell>
          <cell r="P946" t="str">
            <v>Kinh</v>
          </cell>
          <cell r="Q946" t="str">
            <v>Không</v>
          </cell>
          <cell r="R946" t="str">
            <v>Việt Nam</v>
          </cell>
          <cell r="S946" t="str">
            <v>Trung học phổ thông</v>
          </cell>
          <cell r="X946">
            <v>0</v>
          </cell>
          <cell r="AB946" t="e">
            <v>#N/A</v>
          </cell>
          <cell r="AC946" t="str">
            <v>0945523971</v>
          </cell>
          <cell r="AE946" t="str">
            <v>Mương Gằng, Yên Lạc, Phú Lương, Thái Nguyên</v>
          </cell>
          <cell r="AF946" t="str">
            <v>Việt Nam</v>
          </cell>
          <cell r="AG946" t="str">
            <v>Thái Nguyên</v>
          </cell>
          <cell r="AH946" t="str">
            <v>Phú Lương</v>
          </cell>
          <cell r="AI946" t="str">
            <v>Yên Lạc</v>
          </cell>
        </row>
        <row r="947">
          <cell r="C947" t="str">
            <v>19124215PW</v>
          </cell>
          <cell r="D947" t="str">
            <v>Nguyễn Thị Thùy</v>
          </cell>
          <cell r="E947" t="str">
            <v>Nữ</v>
          </cell>
          <cell r="F947">
            <v>32610</v>
          </cell>
          <cell r="G947">
            <v>36</v>
          </cell>
          <cell r="H947" t="str">
            <v>P</v>
          </cell>
          <cell r="I947" t="str">
            <v>Hợp Thành, Sơn Dương, Tuyên Quang</v>
          </cell>
          <cell r="J947" t="str">
            <v>Yên Khánh, Ninh Bình</v>
          </cell>
          <cell r="K947" t="str">
            <v>Ninh Bình</v>
          </cell>
          <cell r="L947" t="str">
            <v>037189013712</v>
          </cell>
          <cell r="M947">
            <v>44444</v>
          </cell>
          <cell r="N947" t="str">
            <v>Cục CS QLHC về TTXH</v>
          </cell>
          <cell r="O947" t="str">
            <v>Độc thân</v>
          </cell>
          <cell r="P947" t="str">
            <v>Kinh</v>
          </cell>
          <cell r="Q947" t="str">
            <v>Không</v>
          </cell>
          <cell r="R947" t="str">
            <v>Việt Nam</v>
          </cell>
          <cell r="S947" t="str">
            <v>Trung học phổ thông</v>
          </cell>
          <cell r="X947">
            <v>0</v>
          </cell>
          <cell r="AB947" t="e">
            <v>#N/A</v>
          </cell>
          <cell r="AC947" t="str">
            <v>0985314370</v>
          </cell>
          <cell r="AE947" t="str">
            <v>Đồng Đài, Hợp Thành, Sơn Dương, Tuyên Quang</v>
          </cell>
          <cell r="AF947" t="str">
            <v>Việt Nam</v>
          </cell>
          <cell r="AG947" t="str">
            <v>Tuyên Quang</v>
          </cell>
          <cell r="AH947" t="str">
            <v>Sơn Dương</v>
          </cell>
          <cell r="AI947" t="str">
            <v>Hợp Thành</v>
          </cell>
        </row>
        <row r="948">
          <cell r="C948" t="str">
            <v>19124219PW</v>
          </cell>
          <cell r="D948" t="str">
            <v>Đào Thị Vinh</v>
          </cell>
          <cell r="E948" t="str">
            <v>Nữ</v>
          </cell>
          <cell r="F948">
            <v>30242</v>
          </cell>
          <cell r="G948">
            <v>43</v>
          </cell>
          <cell r="H948" t="str">
            <v>P</v>
          </cell>
          <cell r="I948" t="str">
            <v>Phục Linh, Đại Từ, Thái Nguyên</v>
          </cell>
          <cell r="J948" t="str">
            <v>Phục Linh, Đại Từ, Thái Nguyên</v>
          </cell>
          <cell r="K948" t="str">
            <v>Thái Nguyên</v>
          </cell>
          <cell r="L948" t="str">
            <v>019182012026</v>
          </cell>
          <cell r="M948">
            <v>44419</v>
          </cell>
          <cell r="N948" t="str">
            <v>Cục CS QLHC về TTXH</v>
          </cell>
          <cell r="O948" t="str">
            <v>Đã có gia đình</v>
          </cell>
          <cell r="P948" t="str">
            <v>Kinh</v>
          </cell>
          <cell r="Q948" t="str">
            <v>Không</v>
          </cell>
          <cell r="R948" t="str">
            <v>Việt Nam</v>
          </cell>
          <cell r="S948" t="str">
            <v>Tiểu học</v>
          </cell>
          <cell r="X948">
            <v>0</v>
          </cell>
          <cell r="AB948" t="str">
            <v>0988854676</v>
          </cell>
          <cell r="AC948" t="str">
            <v>0988854676</v>
          </cell>
          <cell r="AE948" t="str">
            <v>Khuôn 1, Phục Linh,  Đại Từ, Thái Nguyên</v>
          </cell>
          <cell r="AF948" t="str">
            <v>Việt Nam</v>
          </cell>
          <cell r="AG948" t="str">
            <v>Thái Nguyên</v>
          </cell>
          <cell r="AH948" t="str">
            <v xml:space="preserve"> Đại Từ</v>
          </cell>
          <cell r="AI948" t="str">
            <v>Phục Linh</v>
          </cell>
        </row>
        <row r="949">
          <cell r="C949" t="str">
            <v>NW19124212QW</v>
          </cell>
          <cell r="D949" t="str">
            <v>Hoàng Thị Khuyên</v>
          </cell>
          <cell r="E949" t="str">
            <v>Nữ</v>
          </cell>
          <cell r="F949">
            <v>35034</v>
          </cell>
          <cell r="G949">
            <v>30</v>
          </cell>
          <cell r="H949" t="str">
            <v>Q</v>
          </cell>
          <cell r="I949" t="str">
            <v>Khang Ninh, Ba Bể, Bắc Kạn</v>
          </cell>
          <cell r="J949" t="str">
            <v>Khang Ninh, Ba Bể, Bắc Kạn</v>
          </cell>
          <cell r="K949" t="str">
            <v>Bắc Kạn</v>
          </cell>
          <cell r="L949" t="str">
            <v>095225223</v>
          </cell>
          <cell r="M949">
            <v>40757</v>
          </cell>
          <cell r="N949" t="str">
            <v>Bắc Kạn</v>
          </cell>
          <cell r="O949" t="str">
            <v>Đã có gia đình</v>
          </cell>
          <cell r="P949" t="str">
            <v>Nùng</v>
          </cell>
          <cell r="Q949" t="str">
            <v>Không</v>
          </cell>
          <cell r="R949" t="str">
            <v>Việt Nam</v>
          </cell>
          <cell r="S949" t="str">
            <v>Trung học phổ thông</v>
          </cell>
          <cell r="X949">
            <v>0</v>
          </cell>
          <cell r="AB949" t="e">
            <v>#N/A</v>
          </cell>
          <cell r="AC949" t="str">
            <v>0336239369</v>
          </cell>
          <cell r="AE949" t="str">
            <v>Nà Liền, Nam Cường, Chợ Đồn, Bắc Kạn</v>
          </cell>
          <cell r="AF949" t="str">
            <v>Việt Nam</v>
          </cell>
          <cell r="AG949" t="str">
            <v>Bắc Kạn</v>
          </cell>
          <cell r="AH949" t="str">
            <v>Chợ Đồn</v>
          </cell>
          <cell r="AI949" t="str">
            <v>Nam Cường</v>
          </cell>
        </row>
        <row r="950">
          <cell r="C950" t="str">
            <v>NW19124209QW</v>
          </cell>
          <cell r="D950" t="str">
            <v>Lường Thị Ngôn</v>
          </cell>
          <cell r="E950" t="str">
            <v>Nữ</v>
          </cell>
          <cell r="F950">
            <v>33854</v>
          </cell>
          <cell r="G950">
            <v>33</v>
          </cell>
          <cell r="H950" t="str">
            <v>Q</v>
          </cell>
          <cell r="I950" t="str">
            <v>Phú Đình, Định Hóa, Thái Nguyên</v>
          </cell>
          <cell r="J950" t="str">
            <v>Phú Đình, Định Hóa, Thái Nguyên</v>
          </cell>
          <cell r="K950" t="str">
            <v>Thái Nguyên</v>
          </cell>
          <cell r="L950" t="str">
            <v>091642216</v>
          </cell>
          <cell r="M950">
            <v>39864</v>
          </cell>
          <cell r="N950" t="str">
            <v>Thái Nguyên</v>
          </cell>
          <cell r="O950" t="str">
            <v>Đã có gia đình</v>
          </cell>
          <cell r="P950" t="str">
            <v>Sán Chay</v>
          </cell>
          <cell r="Q950" t="str">
            <v>Không</v>
          </cell>
          <cell r="R950" t="str">
            <v>Việt Nam</v>
          </cell>
          <cell r="S950" t="str">
            <v>Trung học cơ sở</v>
          </cell>
          <cell r="X950">
            <v>0</v>
          </cell>
          <cell r="AB950" t="e">
            <v>#N/A</v>
          </cell>
          <cell r="AC950" t="str">
            <v>0382296544</v>
          </cell>
          <cell r="AE950" t="str">
            <v>Đồng Kệu, Phú Đình, Định Hóa, Thái Nguyên</v>
          </cell>
          <cell r="AF950" t="str">
            <v>Việt Nam</v>
          </cell>
          <cell r="AG950" t="str">
            <v>Thái Nguyên</v>
          </cell>
          <cell r="AH950" t="str">
            <v>Định Hóa</v>
          </cell>
          <cell r="AI950" t="str">
            <v>Phú Đình</v>
          </cell>
        </row>
        <row r="951">
          <cell r="C951" t="str">
            <v>NW19124216QW</v>
          </cell>
          <cell r="D951" t="str">
            <v>Ngô Phương Thảo</v>
          </cell>
          <cell r="E951" t="str">
            <v>Nữ</v>
          </cell>
          <cell r="F951">
            <v>37168</v>
          </cell>
          <cell r="G951">
            <v>24</v>
          </cell>
          <cell r="H951" t="str">
            <v>Q</v>
          </cell>
          <cell r="I951" t="str">
            <v>Phúc Thuận, Phổ Yên, Thái Nguyên</v>
          </cell>
          <cell r="J951" t="str">
            <v>Phúc Thuận, Phổ Yên, Thái Nguyên</v>
          </cell>
          <cell r="K951" t="str">
            <v>Thái Nguyên</v>
          </cell>
          <cell r="L951" t="str">
            <v>091921974</v>
          </cell>
          <cell r="M951">
            <v>42883</v>
          </cell>
          <cell r="N951" t="str">
            <v>Thái Nguyên</v>
          </cell>
          <cell r="O951" t="str">
            <v>Độc thân</v>
          </cell>
          <cell r="P951" t="str">
            <v>Tày</v>
          </cell>
          <cell r="Q951" t="str">
            <v>Không</v>
          </cell>
          <cell r="R951" t="str">
            <v>Việt Nam</v>
          </cell>
          <cell r="S951" t="str">
            <v>Trung học cơ sở</v>
          </cell>
          <cell r="X951">
            <v>0</v>
          </cell>
          <cell r="AB951" t="e">
            <v>#N/A</v>
          </cell>
          <cell r="AC951" t="str">
            <v>0965008694</v>
          </cell>
          <cell r="AE951" t="str">
            <v>Hang Dơi, Phúc Thuận, Phổ Yên, Thái Nguyên</v>
          </cell>
          <cell r="AF951" t="str">
            <v>Việt Nam</v>
          </cell>
          <cell r="AG951" t="str">
            <v>Thái Nguyên</v>
          </cell>
          <cell r="AH951" t="str">
            <v>Phổ Yên</v>
          </cell>
          <cell r="AI951" t="str">
            <v>Phúc Thuận</v>
          </cell>
        </row>
        <row r="952">
          <cell r="C952" t="str">
            <v>19124207QW</v>
          </cell>
          <cell r="D952" t="str">
            <v>Trần Thị Ngợi</v>
          </cell>
          <cell r="E952" t="str">
            <v>Nữ</v>
          </cell>
          <cell r="F952">
            <v>31280</v>
          </cell>
          <cell r="G952">
            <v>40</v>
          </cell>
          <cell r="H952" t="str">
            <v>Q</v>
          </cell>
          <cell r="I952" t="str">
            <v>Thanh Hương, Thanh Liêm, Hà Nam</v>
          </cell>
          <cell r="J952" t="str">
            <v>Thanh Hương, Thanh Liêm, Hà Nam</v>
          </cell>
          <cell r="K952" t="str">
            <v>Hà Nam</v>
          </cell>
          <cell r="L952" t="str">
            <v>035185009222</v>
          </cell>
          <cell r="M952">
            <v>44419</v>
          </cell>
          <cell r="N952" t="str">
            <v>Cục CS QLHC về TTXH</v>
          </cell>
          <cell r="O952" t="str">
            <v>Đã có gia đình</v>
          </cell>
          <cell r="P952" t="str">
            <v>Kinh</v>
          </cell>
          <cell r="Q952" t="str">
            <v>Không</v>
          </cell>
          <cell r="R952" t="str">
            <v>Việt Nam</v>
          </cell>
          <cell r="S952" t="str">
            <v>Trung học cơ sở</v>
          </cell>
          <cell r="X952">
            <v>0</v>
          </cell>
          <cell r="AB952" t="str">
            <v>0375969486</v>
          </cell>
          <cell r="AC952" t="str">
            <v>0375969486</v>
          </cell>
          <cell r="AE952" t="str">
            <v>Ngò, An Khánh, Đại Từ, Thái Nguyên</v>
          </cell>
          <cell r="AF952" t="str">
            <v>Việt Nam</v>
          </cell>
          <cell r="AG952" t="str">
            <v>Thái Nguyên</v>
          </cell>
          <cell r="AH952" t="str">
            <v>Đại Từ</v>
          </cell>
          <cell r="AI952" t="str">
            <v>An Khánh</v>
          </cell>
        </row>
        <row r="953">
          <cell r="C953" t="str">
            <v>NW19124213QW</v>
          </cell>
          <cell r="D953" t="str">
            <v>Liễu Thị Trinh</v>
          </cell>
          <cell r="E953" t="str">
            <v>Nữ</v>
          </cell>
          <cell r="F953">
            <v>35558</v>
          </cell>
          <cell r="G953">
            <v>28</v>
          </cell>
          <cell r="H953" t="str">
            <v>Q</v>
          </cell>
          <cell r="I953" t="str">
            <v>Tiên Hội, Đại Từ, Thái Nguyên</v>
          </cell>
          <cell r="J953" t="str">
            <v>Tiên Hội, Đại Từ, Thái Nguyên</v>
          </cell>
          <cell r="K953" t="str">
            <v>Thái Nguyên</v>
          </cell>
          <cell r="L953" t="str">
            <v>091864473</v>
          </cell>
          <cell r="M953">
            <v>42258</v>
          </cell>
          <cell r="N953" t="str">
            <v>Thái Nguyên</v>
          </cell>
          <cell r="O953" t="str">
            <v>Độc thân</v>
          </cell>
          <cell r="P953" t="str">
            <v>Kinh</v>
          </cell>
          <cell r="Q953" t="str">
            <v>Không</v>
          </cell>
          <cell r="R953" t="str">
            <v>Việt Nam</v>
          </cell>
          <cell r="S953" t="str">
            <v>Trung học phổ thông</v>
          </cell>
          <cell r="X953">
            <v>0</v>
          </cell>
          <cell r="AB953" t="e">
            <v>#N/A</v>
          </cell>
          <cell r="AC953" t="str">
            <v>0969120645</v>
          </cell>
          <cell r="AE953" t="str">
            <v>Đồng Mạc, Tiên Hội, Đại Từ, Thái Nguyên</v>
          </cell>
          <cell r="AF953" t="str">
            <v>Việt Nam</v>
          </cell>
          <cell r="AG953" t="str">
            <v>Thái Nguyên</v>
          </cell>
          <cell r="AH953" t="str">
            <v>Đại Từ</v>
          </cell>
          <cell r="AI953" t="str">
            <v>Tiên Hội</v>
          </cell>
        </row>
        <row r="954">
          <cell r="C954" t="str">
            <v>NW19124211QW</v>
          </cell>
          <cell r="D954" t="str">
            <v>Hoàng Thị Uyên</v>
          </cell>
          <cell r="E954" t="str">
            <v>Nữ</v>
          </cell>
          <cell r="F954">
            <v>36860</v>
          </cell>
          <cell r="G954">
            <v>25</v>
          </cell>
          <cell r="H954" t="str">
            <v>Q</v>
          </cell>
          <cell r="I954" t="str">
            <v>Hợp Tiến, Đồng Hỷ, Thái Nguyên</v>
          </cell>
          <cell r="J954" t="str">
            <v>Phương Chiểu, Tiên Lữ, Hưng Yên</v>
          </cell>
          <cell r="K954" t="str">
            <v>Hưng Yên</v>
          </cell>
          <cell r="L954" t="str">
            <v>091946215</v>
          </cell>
          <cell r="M954">
            <v>42873</v>
          </cell>
          <cell r="N954" t="str">
            <v>Thái Nguyên</v>
          </cell>
          <cell r="O954" t="str">
            <v>Độc thân</v>
          </cell>
          <cell r="P954" t="str">
            <v>Kinh</v>
          </cell>
          <cell r="Q954" t="str">
            <v>Không</v>
          </cell>
          <cell r="R954" t="str">
            <v>Việt Nam</v>
          </cell>
          <cell r="S954" t="str">
            <v>Trung học phổ thông</v>
          </cell>
          <cell r="X954">
            <v>0</v>
          </cell>
          <cell r="AB954" t="e">
            <v>#N/A</v>
          </cell>
          <cell r="AC954" t="str">
            <v>0981784793</v>
          </cell>
          <cell r="AE954" t="str">
            <v>Đoàn Kết, Hợp Tiến, Đồng Hỷ, Thái Nguyên</v>
          </cell>
          <cell r="AF954" t="str">
            <v>Việt Nam</v>
          </cell>
          <cell r="AG954" t="str">
            <v>Thái Nguyên</v>
          </cell>
          <cell r="AH954" t="str">
            <v>Đồng Hỷ</v>
          </cell>
          <cell r="AI954" t="str">
            <v>Hợp Tiến</v>
          </cell>
        </row>
        <row r="955">
          <cell r="C955" t="str">
            <v>NW19124203PW</v>
          </cell>
          <cell r="D955" t="str">
            <v>Lại Thị Thảo</v>
          </cell>
          <cell r="E955" t="str">
            <v>Nữ</v>
          </cell>
          <cell r="F955">
            <v>30286</v>
          </cell>
          <cell r="G955">
            <v>43</v>
          </cell>
          <cell r="H955" t="str">
            <v>P</v>
          </cell>
          <cell r="I955" t="str">
            <v>Minh Đức, Phổ Yên, Thái Nguyên</v>
          </cell>
          <cell r="J955" t="str">
            <v>Minh Đức, Phổ Yên, Thái Nguyên</v>
          </cell>
          <cell r="K955" t="str">
            <v>Thái Nguyên</v>
          </cell>
          <cell r="L955" t="str">
            <v>090879486</v>
          </cell>
          <cell r="M955">
            <v>40593</v>
          </cell>
          <cell r="N955" t="str">
            <v>Thái Nguyên</v>
          </cell>
          <cell r="O955" t="str">
            <v>Đã có gia đình</v>
          </cell>
          <cell r="P955" t="str">
            <v>Sán Chay</v>
          </cell>
          <cell r="Q955" t="str">
            <v>Không</v>
          </cell>
          <cell r="R955" t="str">
            <v>Việt Nam</v>
          </cell>
          <cell r="S955" t="str">
            <v>Trung học cơ sở</v>
          </cell>
          <cell r="X955">
            <v>0</v>
          </cell>
          <cell r="AB955" t="e">
            <v>#N/A</v>
          </cell>
          <cell r="AC955" t="str">
            <v>0384522416</v>
          </cell>
          <cell r="AE955" t="str">
            <v>Đồng Chùa, Vĩnh Kiên, Yên Bình, Yên Bái</v>
          </cell>
          <cell r="AF955" t="str">
            <v>Việt Nam</v>
          </cell>
          <cell r="AG955" t="str">
            <v>Yên Bái</v>
          </cell>
          <cell r="AH955" t="str">
            <v>Yên Bình</v>
          </cell>
          <cell r="AI955" t="str">
            <v>Vĩnh Kiên</v>
          </cell>
        </row>
        <row r="956">
          <cell r="C956" t="str">
            <v>NW19124202SW</v>
          </cell>
          <cell r="D956" t="str">
            <v>Ma Thị Mười</v>
          </cell>
          <cell r="E956" t="str">
            <v>Nữ</v>
          </cell>
          <cell r="F956">
            <v>37221</v>
          </cell>
          <cell r="G956">
            <v>24</v>
          </cell>
          <cell r="H956" t="str">
            <v>S</v>
          </cell>
          <cell r="I956" t="str">
            <v>Yên Hân, Chợ Mới, Bắc Kạn</v>
          </cell>
          <cell r="J956" t="str">
            <v>Yên Hân, Chợ Mới, Bắc Kạn</v>
          </cell>
          <cell r="K956" t="str">
            <v>Bắc Kạn</v>
          </cell>
          <cell r="L956" t="str">
            <v>095296798</v>
          </cell>
          <cell r="M956">
            <v>43005</v>
          </cell>
          <cell r="N956" t="str">
            <v>Bắc Kạn</v>
          </cell>
          <cell r="O956" t="str">
            <v>Độc thân</v>
          </cell>
          <cell r="P956" t="str">
            <v>Tày</v>
          </cell>
          <cell r="Q956" t="str">
            <v>Không</v>
          </cell>
          <cell r="R956" t="str">
            <v>Việt Nam</v>
          </cell>
          <cell r="S956" t="str">
            <v>Trung học cơ sở</v>
          </cell>
          <cell r="X956">
            <v>0</v>
          </cell>
          <cell r="AB956" t="e">
            <v>#N/A</v>
          </cell>
          <cell r="AC956" t="str">
            <v>0343394975</v>
          </cell>
          <cell r="AE956" t="str">
            <v>Nà Sao, Yên Hân, Chợ Mới, Bắc Kạn</v>
          </cell>
          <cell r="AF956" t="str">
            <v>Việt Nam</v>
          </cell>
          <cell r="AG956" t="str">
            <v>Bắc Kạn</v>
          </cell>
          <cell r="AH956" t="str">
            <v>Chợ Mới</v>
          </cell>
          <cell r="AI956" t="str">
            <v>Yên Hân</v>
          </cell>
        </row>
        <row r="957">
          <cell r="C957" t="str">
            <v>19124190PW</v>
          </cell>
          <cell r="D957" t="str">
            <v>Dương Thị Nga</v>
          </cell>
          <cell r="E957" t="str">
            <v>Nữ</v>
          </cell>
          <cell r="F957">
            <v>31756</v>
          </cell>
          <cell r="G957">
            <v>39</v>
          </cell>
          <cell r="H957" t="str">
            <v>P</v>
          </cell>
          <cell r="I957" t="str">
            <v>Bảo Lý, Phú Bình, Thái Nguyên</v>
          </cell>
          <cell r="J957" t="str">
            <v>Bảo Lý, Phú Bình, Thái Nguyên</v>
          </cell>
          <cell r="K957" t="str">
            <v>Thái Nguyên</v>
          </cell>
          <cell r="L957" t="str">
            <v>019186011610</v>
          </cell>
          <cell r="M957">
            <v>44419</v>
          </cell>
          <cell r="N957" t="str">
            <v>Cục CS QLHC về TTXH</v>
          </cell>
          <cell r="O957" t="str">
            <v>Độc thân</v>
          </cell>
          <cell r="P957" t="str">
            <v>Kinh</v>
          </cell>
          <cell r="Q957" t="str">
            <v>Không</v>
          </cell>
          <cell r="R957" t="str">
            <v>Việt Nam</v>
          </cell>
          <cell r="S957" t="str">
            <v>Trung học phổ thông</v>
          </cell>
          <cell r="X957">
            <v>0</v>
          </cell>
          <cell r="AB957" t="str">
            <v>0975132921</v>
          </cell>
          <cell r="AC957" t="str">
            <v>0975132921</v>
          </cell>
          <cell r="AE957" t="str">
            <v>Cô Dạ, Bảo Lý, Phú Bình, Thái Nguyên</v>
          </cell>
          <cell r="AF957" t="str">
            <v>Việt Nam</v>
          </cell>
          <cell r="AG957" t="str">
            <v>Thái Nguyên</v>
          </cell>
          <cell r="AH957" t="str">
            <v>Phú Bình</v>
          </cell>
          <cell r="AI957" t="str">
            <v>Bảo Lý</v>
          </cell>
        </row>
        <row r="958">
          <cell r="C958" t="str">
            <v>NW19124191PW</v>
          </cell>
          <cell r="D958" t="str">
            <v>La Thị Tâm</v>
          </cell>
          <cell r="E958" t="str">
            <v>Nữ</v>
          </cell>
          <cell r="F958">
            <v>36780</v>
          </cell>
          <cell r="G958">
            <v>25</v>
          </cell>
          <cell r="H958" t="str">
            <v>P</v>
          </cell>
          <cell r="I958" t="str">
            <v>Sơn Phú, Định Hóa, Thái Nguyên</v>
          </cell>
          <cell r="J958" t="str">
            <v>Sơn Phú, Định Hóa, Thái Nguyên</v>
          </cell>
          <cell r="K958" t="str">
            <v>Thái Nguyên</v>
          </cell>
          <cell r="L958" t="str">
            <v>091962982</v>
          </cell>
          <cell r="M958">
            <v>43288</v>
          </cell>
          <cell r="N958" t="str">
            <v>Thái Nguyên</v>
          </cell>
          <cell r="O958" t="str">
            <v>Độc thân</v>
          </cell>
          <cell r="P958" t="str">
            <v>Tày</v>
          </cell>
          <cell r="Q958" t="str">
            <v>Không</v>
          </cell>
          <cell r="R958" t="str">
            <v>Việt Nam</v>
          </cell>
          <cell r="S958" t="str">
            <v>Trung học phổ thông</v>
          </cell>
          <cell r="X958">
            <v>0</v>
          </cell>
          <cell r="AB958" t="e">
            <v>#N/A</v>
          </cell>
          <cell r="AC958" t="str">
            <v>0389378494</v>
          </cell>
          <cell r="AE958" t="str">
            <v>Phẩy, Sơn Phú, Định Hóa, Thái Nguyên</v>
          </cell>
          <cell r="AF958" t="str">
            <v>Việt Nam</v>
          </cell>
          <cell r="AG958" t="str">
            <v>Thái Nguyên</v>
          </cell>
          <cell r="AH958" t="str">
            <v>Định Hóa</v>
          </cell>
          <cell r="AI958" t="str">
            <v>Sơn Phú</v>
          </cell>
        </row>
        <row r="959">
          <cell r="C959" t="str">
            <v>19124197PW</v>
          </cell>
          <cell r="D959" t="str">
            <v>Nguyễn Thị Duyên</v>
          </cell>
          <cell r="E959" t="str">
            <v>Nữ</v>
          </cell>
          <cell r="F959">
            <v>30259</v>
          </cell>
          <cell r="G959">
            <v>43</v>
          </cell>
          <cell r="H959" t="str">
            <v>P</v>
          </cell>
          <cell r="I959" t="str">
            <v>Xuân Phương, Phú Bình, Thái Nguyên</v>
          </cell>
          <cell r="J959" t="str">
            <v>Xuân Phương, Phú Bình, Thái Nguyên</v>
          </cell>
          <cell r="K959" t="str">
            <v>Thái Nguyên</v>
          </cell>
          <cell r="L959" t="str">
            <v>019182011010</v>
          </cell>
          <cell r="M959">
            <v>44678</v>
          </cell>
          <cell r="N959" t="str">
            <v>Cục CS QLHC về TTXH</v>
          </cell>
          <cell r="O959" t="str">
            <v>Đã có gia đình</v>
          </cell>
          <cell r="P959" t="str">
            <v>Kinh</v>
          </cell>
          <cell r="Q959" t="str">
            <v>Không</v>
          </cell>
          <cell r="R959" t="str">
            <v>Việt Nam</v>
          </cell>
          <cell r="S959" t="str">
            <v>Trung học cơ sở</v>
          </cell>
          <cell r="X959">
            <v>0</v>
          </cell>
          <cell r="AB959" t="str">
            <v>0988521361</v>
          </cell>
          <cell r="AC959" t="str">
            <v>0988521361</v>
          </cell>
          <cell r="AE959" t="str">
            <v>Mịt, Nhã Lộng, Phú Bình, Thái Nguyên</v>
          </cell>
          <cell r="AF959" t="str">
            <v>Việt Nam</v>
          </cell>
          <cell r="AG959" t="str">
            <v>Thái Nguyên</v>
          </cell>
          <cell r="AH959" t="str">
            <v>Phú Bình</v>
          </cell>
          <cell r="AI959" t="str">
            <v>Nhã Lộng</v>
          </cell>
        </row>
        <row r="960">
          <cell r="C960" t="str">
            <v>NW19124230PW</v>
          </cell>
          <cell r="D960" t="str">
            <v>Nguyễn Thị Huyền</v>
          </cell>
          <cell r="E960" t="str">
            <v>Nữ</v>
          </cell>
          <cell r="F960">
            <v>37240</v>
          </cell>
          <cell r="G960">
            <v>24</v>
          </cell>
          <cell r="H960" t="str">
            <v>P</v>
          </cell>
          <cell r="I960" t="str">
            <v>Mỹ Yên, Đại Từ, Thái Nguyên</v>
          </cell>
          <cell r="J960" t="str">
            <v>Mỹ Yên, Đại Từ, Thái Nguyên</v>
          </cell>
          <cell r="K960" t="str">
            <v>Thái Nguyên</v>
          </cell>
          <cell r="L960" t="str">
            <v>091899783</v>
          </cell>
          <cell r="M960">
            <v>42474</v>
          </cell>
          <cell r="N960" t="str">
            <v>Thái Nguyên</v>
          </cell>
          <cell r="O960" t="str">
            <v>Độc thân</v>
          </cell>
          <cell r="P960" t="str">
            <v>Kinh</v>
          </cell>
          <cell r="Q960" t="str">
            <v>Không</v>
          </cell>
          <cell r="R960" t="str">
            <v>Việt Nam</v>
          </cell>
          <cell r="S960" t="str">
            <v>Trung học phổ thông</v>
          </cell>
          <cell r="X960">
            <v>0</v>
          </cell>
          <cell r="AB960" t="e">
            <v>#N/A</v>
          </cell>
          <cell r="AC960" t="str">
            <v>0968941735</v>
          </cell>
          <cell r="AE960" t="str">
            <v>Trại Cọ, Mỹ Yên, Đại Từ, Thái Nguyên</v>
          </cell>
          <cell r="AF960" t="str">
            <v>Việt Nam</v>
          </cell>
          <cell r="AG960" t="str">
            <v>Thái Nguyên</v>
          </cell>
          <cell r="AH960" t="str">
            <v>Đại Từ</v>
          </cell>
          <cell r="AI960" t="str">
            <v>Mỹ Yên</v>
          </cell>
        </row>
        <row r="961">
          <cell r="C961" t="str">
            <v>NW19124223PW</v>
          </cell>
          <cell r="D961" t="str">
            <v>Đồng Thị Nhung</v>
          </cell>
          <cell r="E961" t="str">
            <v>Nữ</v>
          </cell>
          <cell r="F961">
            <v>34931</v>
          </cell>
          <cell r="G961">
            <v>30</v>
          </cell>
          <cell r="H961" t="str">
            <v>P</v>
          </cell>
          <cell r="I961" t="str">
            <v>Ngư Lộc, Hậu Lộc, Thanh Hóa</v>
          </cell>
          <cell r="J961" t="str">
            <v>Ngư Lộc, Hậu Lộc, Thanh Hóa</v>
          </cell>
          <cell r="K961" t="str">
            <v>Thanh Hóa</v>
          </cell>
          <cell r="L961" t="str">
            <v>091886803</v>
          </cell>
          <cell r="M961">
            <v>43594</v>
          </cell>
          <cell r="N961" t="str">
            <v>Thái Nguyên</v>
          </cell>
          <cell r="O961" t="str">
            <v>Đã có gia đình</v>
          </cell>
          <cell r="P961" t="str">
            <v>Kinh</v>
          </cell>
          <cell r="Q961" t="str">
            <v>Không</v>
          </cell>
          <cell r="R961" t="str">
            <v>Việt Nam</v>
          </cell>
          <cell r="S961" t="str">
            <v>Tiểu học</v>
          </cell>
          <cell r="X961">
            <v>0</v>
          </cell>
          <cell r="AB961" t="str">
            <v>0972918580</v>
          </cell>
          <cell r="AC961" t="str">
            <v>0972918580</v>
          </cell>
          <cell r="AE961" t="str">
            <v>4 Tân Hợp, Minh Tiến, Đại Từ, Thái Nguyên</v>
          </cell>
          <cell r="AF961" t="str">
            <v>Việt Nam</v>
          </cell>
          <cell r="AG961" t="str">
            <v>Thái Nguyên</v>
          </cell>
          <cell r="AH961" t="str">
            <v>Đại Từ</v>
          </cell>
          <cell r="AI961" t="str">
            <v>Minh Tiến</v>
          </cell>
        </row>
        <row r="962">
          <cell r="C962" t="str">
            <v>NW19124218PW</v>
          </cell>
          <cell r="D962" t="str">
            <v>Hoàng Thị Mai</v>
          </cell>
          <cell r="E962" t="str">
            <v>Nữ</v>
          </cell>
          <cell r="F962">
            <v>30229</v>
          </cell>
          <cell r="G962">
            <v>43</v>
          </cell>
          <cell r="H962" t="str">
            <v>P</v>
          </cell>
          <cell r="I962" t="str">
            <v>Nghĩa Tâm, Văn Chấn, Yên Bái</v>
          </cell>
          <cell r="J962" t="str">
            <v>Thái Hưng, Hưng Hà, Thái Bình</v>
          </cell>
          <cell r="K962" t="str">
            <v>Thái Bình</v>
          </cell>
          <cell r="L962" t="str">
            <v>060794208</v>
          </cell>
          <cell r="M962">
            <v>43257</v>
          </cell>
          <cell r="N962" t="str">
            <v>Yên Bái</v>
          </cell>
          <cell r="O962" t="str">
            <v>Đã có gia đình</v>
          </cell>
          <cell r="P962" t="str">
            <v>Kinh</v>
          </cell>
          <cell r="Q962" t="str">
            <v>Không</v>
          </cell>
          <cell r="R962" t="str">
            <v>Việt Nam</v>
          </cell>
          <cell r="S962" t="str">
            <v>Tiểu học</v>
          </cell>
          <cell r="X962">
            <v>0</v>
          </cell>
          <cell r="AB962" t="e">
            <v>#N/A</v>
          </cell>
          <cell r="AC962" t="str">
            <v>0379217901</v>
          </cell>
          <cell r="AE962" t="str">
            <v>Nghĩa Hưng, Nghĩa Tâm, Văn Chấn, Yên Bái</v>
          </cell>
          <cell r="AF962" t="str">
            <v>Việt Nam</v>
          </cell>
          <cell r="AG962" t="str">
            <v>Yên Bái</v>
          </cell>
          <cell r="AH962" t="str">
            <v>Văn Chấn</v>
          </cell>
          <cell r="AI962" t="str">
            <v>Nghĩa Tâm</v>
          </cell>
        </row>
        <row r="963">
          <cell r="C963" t="str">
            <v>NW19124229PW</v>
          </cell>
          <cell r="D963" t="str">
            <v>Diệp Thị Xuân</v>
          </cell>
          <cell r="E963" t="str">
            <v>Nữ</v>
          </cell>
          <cell r="F963">
            <v>34356</v>
          </cell>
          <cell r="G963">
            <v>31</v>
          </cell>
          <cell r="H963" t="str">
            <v>P</v>
          </cell>
          <cell r="I963" t="str">
            <v>Hóa Trung, Đồng Hỷ, Thái Nguyên</v>
          </cell>
          <cell r="J963" t="str">
            <v>Hóa Trung, Đồng Hỷ, Thái Nguyên</v>
          </cell>
          <cell r="K963" t="str">
            <v>Thái Nguyên</v>
          </cell>
          <cell r="L963" t="str">
            <v>091655604</v>
          </cell>
          <cell r="M963">
            <v>39621</v>
          </cell>
          <cell r="N963" t="str">
            <v>Thái Nguyên</v>
          </cell>
          <cell r="O963" t="str">
            <v>Đã có gia đình</v>
          </cell>
          <cell r="P963" t="str">
            <v>Sán Dỉu</v>
          </cell>
          <cell r="Q963" t="str">
            <v>Không</v>
          </cell>
          <cell r="R963" t="str">
            <v>Việt Nam</v>
          </cell>
          <cell r="S963" t="str">
            <v>Trung học cơ sở</v>
          </cell>
          <cell r="X963">
            <v>0</v>
          </cell>
          <cell r="AB963" t="e">
            <v>#N/A</v>
          </cell>
          <cell r="AC963" t="str">
            <v>0397565321</v>
          </cell>
          <cell r="AE963" t="str">
            <v>Làng Cả, Văn Hán, Đồng Hỷ, Thái Nguyên</v>
          </cell>
          <cell r="AF963" t="str">
            <v>Việt Nam</v>
          </cell>
          <cell r="AG963" t="str">
            <v>Thái Nguyên</v>
          </cell>
          <cell r="AH963" t="str">
            <v>Đồng Hỷ</v>
          </cell>
          <cell r="AI963" t="str">
            <v>Văn Hán</v>
          </cell>
        </row>
        <row r="964">
          <cell r="C964" t="str">
            <v>NW19124221PW</v>
          </cell>
          <cell r="D964" t="str">
            <v>Nguyễn Thị Kim Anh</v>
          </cell>
          <cell r="E964" t="str">
            <v>Nữ</v>
          </cell>
          <cell r="F964">
            <v>32509</v>
          </cell>
          <cell r="G964">
            <v>36</v>
          </cell>
          <cell r="H964" t="str">
            <v>P</v>
          </cell>
          <cell r="I964" t="str">
            <v>Mỹ Thạnh Trung, Tam Bình, Vĩnh Long</v>
          </cell>
          <cell r="J964" t="str">
            <v>Mỹ Thạnh Trung, Tam Bình, Vĩnh Long</v>
          </cell>
          <cell r="K964" t="str">
            <v>Vĩnh Long</v>
          </cell>
          <cell r="L964" t="str">
            <v>091756258</v>
          </cell>
          <cell r="M964">
            <v>42423</v>
          </cell>
          <cell r="N964" t="str">
            <v>Thái Nguyên</v>
          </cell>
          <cell r="O964" t="str">
            <v>Đã có gia đình</v>
          </cell>
          <cell r="P964" t="str">
            <v>Kinh</v>
          </cell>
          <cell r="Q964" t="str">
            <v>Không</v>
          </cell>
          <cell r="R964" t="str">
            <v>Việt Nam</v>
          </cell>
          <cell r="S964" t="str">
            <v>Trung học cơ sở</v>
          </cell>
          <cell r="X964">
            <v>0</v>
          </cell>
          <cell r="AB964" t="e">
            <v>#N/A</v>
          </cell>
          <cell r="AC964" t="str">
            <v>0353711609</v>
          </cell>
          <cell r="AE964" t="str">
            <v>Làng Há, Lam Vỹ, Định Hóa, Thái Nguyên</v>
          </cell>
          <cell r="AF964" t="str">
            <v>Việt Nam</v>
          </cell>
          <cell r="AG964" t="str">
            <v>Thái Nguyên</v>
          </cell>
          <cell r="AH964" t="str">
            <v>Định Hóa</v>
          </cell>
          <cell r="AI964" t="str">
            <v>Lam Vỹ</v>
          </cell>
        </row>
        <row r="965">
          <cell r="C965" t="str">
            <v>NW19124206QW</v>
          </cell>
          <cell r="D965" t="str">
            <v>Trần Thị Oanh</v>
          </cell>
          <cell r="E965" t="str">
            <v>Nữ</v>
          </cell>
          <cell r="F965">
            <v>35712</v>
          </cell>
          <cell r="G965">
            <v>28</v>
          </cell>
          <cell r="H965" t="str">
            <v>Q</v>
          </cell>
          <cell r="I965" t="str">
            <v>Yên Lãng, Đại Từ, Thái Nguyên</v>
          </cell>
          <cell r="J965" t="str">
            <v>Yên Lãng, Đại Từ, Thái Nguyên</v>
          </cell>
          <cell r="K965" t="str">
            <v>Thái Nguyên</v>
          </cell>
          <cell r="L965" t="str">
            <v>091867228</v>
          </cell>
          <cell r="M965">
            <v>41115</v>
          </cell>
          <cell r="N965" t="str">
            <v>Thái Nguyên</v>
          </cell>
          <cell r="O965" t="str">
            <v>Đã có gia đình</v>
          </cell>
          <cell r="P965" t="str">
            <v>Kinh</v>
          </cell>
          <cell r="Q965" t="str">
            <v>Không</v>
          </cell>
          <cell r="R965" t="str">
            <v>Việt Nam</v>
          </cell>
          <cell r="S965" t="str">
            <v>Trung học phổ thông</v>
          </cell>
          <cell r="X965">
            <v>0</v>
          </cell>
          <cell r="AB965" t="str">
            <v>0967019102</v>
          </cell>
          <cell r="AC965" t="str">
            <v>0967019102</v>
          </cell>
          <cell r="AE965" t="str">
            <v>Tổ 18, Tân Long, Thái Nguyên, Thái Nguyên</v>
          </cell>
          <cell r="AF965" t="str">
            <v>Việt Nam</v>
          </cell>
          <cell r="AG965" t="str">
            <v>Thái Nguyên</v>
          </cell>
          <cell r="AH965" t="str">
            <v>Thái Nguyên</v>
          </cell>
          <cell r="AI965" t="str">
            <v>Tân Long</v>
          </cell>
        </row>
        <row r="966">
          <cell r="C966" t="str">
            <v>19124205PW</v>
          </cell>
          <cell r="D966" t="str">
            <v>Liêu Thị Xuân</v>
          </cell>
          <cell r="E966" t="str">
            <v>Nữ</v>
          </cell>
          <cell r="F966">
            <v>31104</v>
          </cell>
          <cell r="G966">
            <v>40</v>
          </cell>
          <cell r="H966" t="str">
            <v>P</v>
          </cell>
          <cell r="I966" t="str">
            <v>Phủ Lý, Phú Lương, Thái Nguyên</v>
          </cell>
          <cell r="J966" t="str">
            <v>Phủ Lý, Phú Lương, Thái Nguyên</v>
          </cell>
          <cell r="K966" t="str">
            <v>Thái Nguyên</v>
          </cell>
          <cell r="L966" t="str">
            <v>019185013137</v>
          </cell>
          <cell r="M966">
            <v>44389</v>
          </cell>
          <cell r="N966" t="str">
            <v>Cục CS QLHC về TTXH</v>
          </cell>
          <cell r="O966" t="str">
            <v>Đã có gia đình</v>
          </cell>
          <cell r="P966" t="str">
            <v>Tày</v>
          </cell>
          <cell r="Q966" t="str">
            <v>Không</v>
          </cell>
          <cell r="R966" t="str">
            <v>Việt Nam</v>
          </cell>
          <cell r="S966" t="str">
            <v>Trung học cơ sở</v>
          </cell>
          <cell r="X966">
            <v>0</v>
          </cell>
          <cell r="AB966" t="str">
            <v>0912731392</v>
          </cell>
          <cell r="AC966" t="str">
            <v>0912731392</v>
          </cell>
          <cell r="AE966" t="str">
            <v>Thâm Găng, Tức Tranh, Phú Lương, Thái Nguyên</v>
          </cell>
          <cell r="AF966" t="str">
            <v>Việt Nam</v>
          </cell>
          <cell r="AG966" t="str">
            <v>Thái Nguyên</v>
          </cell>
          <cell r="AH966" t="str">
            <v>Phú Lương</v>
          </cell>
          <cell r="AI966" t="str">
            <v>Tức Tranh</v>
          </cell>
        </row>
        <row r="967">
          <cell r="C967" t="str">
            <v>19124228PW</v>
          </cell>
          <cell r="D967" t="str">
            <v>Lâm Thị Thùy</v>
          </cell>
          <cell r="E967" t="str">
            <v>Nữ</v>
          </cell>
          <cell r="F967">
            <v>36905</v>
          </cell>
          <cell r="G967">
            <v>24</v>
          </cell>
          <cell r="H967" t="str">
            <v>P</v>
          </cell>
          <cell r="I967" t="str">
            <v>Tân Kim, Phú Bình, Thái Nguyên</v>
          </cell>
          <cell r="J967" t="str">
            <v>Tân Kim, Phú Bình, Thái Nguyên</v>
          </cell>
          <cell r="K967" t="str">
            <v>Thái Nguyên</v>
          </cell>
          <cell r="L967" t="str">
            <v>019301009013</v>
          </cell>
          <cell r="M967">
            <v>44374</v>
          </cell>
          <cell r="N967" t="str">
            <v>Cục CS QLHC về TTXH</v>
          </cell>
          <cell r="O967" t="str">
            <v>Độc thân</v>
          </cell>
          <cell r="P967" t="str">
            <v>Nùng</v>
          </cell>
          <cell r="Q967" t="str">
            <v>Không</v>
          </cell>
          <cell r="R967" t="str">
            <v>Việt Nam</v>
          </cell>
          <cell r="S967" t="str">
            <v>Trung học phổ thông</v>
          </cell>
          <cell r="X967">
            <v>0</v>
          </cell>
          <cell r="AB967" t="str">
            <v>0356614085</v>
          </cell>
          <cell r="AC967" t="str">
            <v>0356614085</v>
          </cell>
          <cell r="AE967" t="str">
            <v>Quyết Tiến, Tân Kim, Phú Bình, Thái Nguyên</v>
          </cell>
          <cell r="AF967" t="str">
            <v>Việt Nam</v>
          </cell>
          <cell r="AG967" t="str">
            <v>Thái Nguyên</v>
          </cell>
          <cell r="AH967" t="str">
            <v>Phú Bình</v>
          </cell>
          <cell r="AI967" t="str">
            <v>Tân Kim</v>
          </cell>
        </row>
        <row r="968">
          <cell r="C968" t="str">
            <v>NW19124220PW</v>
          </cell>
          <cell r="D968" t="str">
            <v>Lê Thị Quỳnh Trang</v>
          </cell>
          <cell r="E968" t="str">
            <v>Nữ</v>
          </cell>
          <cell r="F968">
            <v>36990</v>
          </cell>
          <cell r="G968">
            <v>24</v>
          </cell>
          <cell r="H968" t="str">
            <v>P</v>
          </cell>
          <cell r="I968" t="str">
            <v>Tân Linh, Đại Từ, Thái Nguyên</v>
          </cell>
          <cell r="J968" t="str">
            <v>Tân Linh, Đại Từ, Thái Nguyên</v>
          </cell>
          <cell r="K968" t="str">
            <v>Thái Nguyên</v>
          </cell>
          <cell r="L968" t="str">
            <v>091899643</v>
          </cell>
          <cell r="M968">
            <v>42908</v>
          </cell>
          <cell r="N968" t="str">
            <v>Thái Nguyên</v>
          </cell>
          <cell r="O968" t="str">
            <v>Đã có gia đình</v>
          </cell>
          <cell r="P968" t="str">
            <v>Kinh</v>
          </cell>
          <cell r="Q968" t="str">
            <v>Không</v>
          </cell>
          <cell r="R968" t="str">
            <v>Việt Nam</v>
          </cell>
          <cell r="S968" t="str">
            <v>Trung học cơ sở</v>
          </cell>
          <cell r="X968">
            <v>0</v>
          </cell>
          <cell r="AB968" t="e">
            <v>#N/A</v>
          </cell>
          <cell r="AC968" t="str">
            <v>0397345971</v>
          </cell>
          <cell r="AE968" t="str">
            <v>Làng Đảng, Hoàng Nông, Đại Từ, Thái Nguyên</v>
          </cell>
          <cell r="AF968" t="str">
            <v>Việt Nam</v>
          </cell>
          <cell r="AG968" t="str">
            <v>Thái Nguyên</v>
          </cell>
          <cell r="AH968" t="str">
            <v>Đại Từ</v>
          </cell>
          <cell r="AI968" t="str">
            <v>Hoàng Nông</v>
          </cell>
        </row>
        <row r="969">
          <cell r="C969" t="str">
            <v>NW20014231QG</v>
          </cell>
          <cell r="D969" t="str">
            <v>Dương Thượng Côn</v>
          </cell>
          <cell r="E969" t="str">
            <v>Nam</v>
          </cell>
          <cell r="F969">
            <v>33893</v>
          </cell>
          <cell r="G969">
            <v>33</v>
          </cell>
          <cell r="H969" t="str">
            <v>Q</v>
          </cell>
          <cell r="I969" t="str">
            <v>Cải Đan, Sông Công, Thái Nguyên</v>
          </cell>
          <cell r="J969" t="str">
            <v>Cải Đan, Sông Công, Thái Nguyên</v>
          </cell>
          <cell r="K969" t="str">
            <v>Thái Nguyên</v>
          </cell>
          <cell r="L969" t="str">
            <v>019092011548</v>
          </cell>
          <cell r="M969">
            <v>44325</v>
          </cell>
          <cell r="N969" t="str">
            <v>Cục CS QLHC về TTXH</v>
          </cell>
          <cell r="O969" t="str">
            <v>Đã có gia đình</v>
          </cell>
          <cell r="P969" t="str">
            <v>Kinh</v>
          </cell>
          <cell r="Q969" t="str">
            <v>Không</v>
          </cell>
          <cell r="R969" t="str">
            <v>Việt Nam</v>
          </cell>
          <cell r="S969" t="str">
            <v>Trung cấp</v>
          </cell>
          <cell r="X969" t="str">
            <v>2012</v>
          </cell>
          <cell r="AB969" t="str">
            <v>0987778231</v>
          </cell>
          <cell r="AC969" t="str">
            <v>0987778231</v>
          </cell>
          <cell r="AE969" t="str">
            <v>Nguyên Bẫy, Cải Đan, Sông Công, Thái Nguyên</v>
          </cell>
          <cell r="AF969" t="str">
            <v>Việt Nam</v>
          </cell>
          <cell r="AG969" t="str">
            <v>Thái Nguyên</v>
          </cell>
          <cell r="AH969" t="str">
            <v>Sông Công</v>
          </cell>
          <cell r="AI969" t="str">
            <v>Cải Đan</v>
          </cell>
        </row>
        <row r="970">
          <cell r="C970" t="str">
            <v>NW20024234PW</v>
          </cell>
          <cell r="D970" t="str">
            <v>Nguyễn Thị Thanh</v>
          </cell>
          <cell r="E970" t="str">
            <v>Nữ</v>
          </cell>
          <cell r="F970">
            <v>37123</v>
          </cell>
          <cell r="G970">
            <v>24</v>
          </cell>
          <cell r="H970" t="str">
            <v>P</v>
          </cell>
          <cell r="I970" t="str">
            <v>Nga My, Phú Bình, Thái Nguyên</v>
          </cell>
          <cell r="J970" t="str">
            <v>Nga My, Phú Bình, Thái Nguyên</v>
          </cell>
          <cell r="K970" t="str">
            <v>Thái Nguyên</v>
          </cell>
          <cell r="L970" t="str">
            <v>091933670</v>
          </cell>
          <cell r="M970">
            <v>42556</v>
          </cell>
          <cell r="N970" t="str">
            <v>Thái Nguyên</v>
          </cell>
          <cell r="O970" t="str">
            <v>Độc thân</v>
          </cell>
          <cell r="P970" t="str">
            <v>Kinh</v>
          </cell>
          <cell r="Q970" t="str">
            <v>Không</v>
          </cell>
          <cell r="R970" t="str">
            <v>Việt Nam</v>
          </cell>
          <cell r="S970" t="str">
            <v>Trung học phổ thông</v>
          </cell>
          <cell r="X970">
            <v>0</v>
          </cell>
          <cell r="AB970" t="e">
            <v>#N/A</v>
          </cell>
          <cell r="AC970" t="str">
            <v>0968171476</v>
          </cell>
          <cell r="AE970" t="str">
            <v>Đại An, Nga My, Phú Bình, Thái Nguyên</v>
          </cell>
          <cell r="AF970" t="str">
            <v>Việt Nam</v>
          </cell>
          <cell r="AG970" t="str">
            <v>Thái Nguyên</v>
          </cell>
          <cell r="AH970" t="str">
            <v>Phú Bình</v>
          </cell>
          <cell r="AI970" t="str">
            <v>Nga My</v>
          </cell>
        </row>
        <row r="971">
          <cell r="C971" t="str">
            <v>NW20024235PW</v>
          </cell>
          <cell r="D971" t="str">
            <v>Dương Đình Quỳnh</v>
          </cell>
          <cell r="E971" t="str">
            <v>Nam</v>
          </cell>
          <cell r="F971">
            <v>36832</v>
          </cell>
          <cell r="G971">
            <v>25</v>
          </cell>
          <cell r="H971" t="str">
            <v>P</v>
          </cell>
          <cell r="I971" t="str">
            <v>Thượng Đình , Phú Bình, Thái Nguyên</v>
          </cell>
          <cell r="J971" t="str">
            <v>Thượng Đình , Phú Bình, Thái Nguyên</v>
          </cell>
          <cell r="K971" t="str">
            <v>Thái Nguyên</v>
          </cell>
          <cell r="L971" t="str">
            <v>091935585</v>
          </cell>
          <cell r="M971">
            <v>42808</v>
          </cell>
          <cell r="N971" t="str">
            <v>Thái Nguyên</v>
          </cell>
          <cell r="O971" t="str">
            <v>Độc thân</v>
          </cell>
          <cell r="P971" t="str">
            <v>Kinh</v>
          </cell>
          <cell r="Q971" t="str">
            <v>Không</v>
          </cell>
          <cell r="R971" t="str">
            <v>Việt Nam</v>
          </cell>
          <cell r="S971" t="str">
            <v>Trung học phổ thông</v>
          </cell>
          <cell r="X971">
            <v>0</v>
          </cell>
          <cell r="AB971" t="str">
            <v>0585075636</v>
          </cell>
          <cell r="AC971" t="str">
            <v>0585075636</v>
          </cell>
          <cell r="AE971" t="str">
            <v>Huống , Thượng Đình, Phú Bình , Thái Nguyên</v>
          </cell>
          <cell r="AF971" t="str">
            <v>Việt Nam</v>
          </cell>
          <cell r="AG971" t="str">
            <v>Thái Nguyên</v>
          </cell>
          <cell r="AH971" t="str">
            <v>Phú Bình</v>
          </cell>
          <cell r="AI971" t="str">
            <v>Thượng Đình</v>
          </cell>
        </row>
        <row r="972">
          <cell r="C972" t="str">
            <v>NW20024238MW</v>
          </cell>
          <cell r="D972" t="str">
            <v>Trần Văn Hoàng</v>
          </cell>
          <cell r="E972" t="str">
            <v>Nam</v>
          </cell>
          <cell r="F972">
            <v>36325</v>
          </cell>
          <cell r="G972">
            <v>26</v>
          </cell>
          <cell r="H972" t="str">
            <v>M</v>
          </cell>
          <cell r="I972" t="str">
            <v>Đông Cao, Phổ Yên , Thái Nguyên</v>
          </cell>
          <cell r="J972" t="str">
            <v>Đông Cao, Phổ Yên , Thái Nguyên</v>
          </cell>
          <cell r="K972" t="str">
            <v>Thái Nguyên</v>
          </cell>
          <cell r="L972" t="str">
            <v>019099006826</v>
          </cell>
          <cell r="M972">
            <v>44419</v>
          </cell>
          <cell r="N972" t="str">
            <v>Cục CS QLHC về TTXH</v>
          </cell>
          <cell r="O972" t="str">
            <v>Độc thân</v>
          </cell>
          <cell r="P972" t="str">
            <v>Kinh</v>
          </cell>
          <cell r="Q972" t="str">
            <v>Không</v>
          </cell>
          <cell r="R972" t="str">
            <v>Việt Nam</v>
          </cell>
          <cell r="S972" t="str">
            <v>Trung học phổ thông</v>
          </cell>
          <cell r="X972">
            <v>0</v>
          </cell>
          <cell r="AB972" t="str">
            <v>0972665681</v>
          </cell>
          <cell r="AC972" t="str">
            <v>0972665681</v>
          </cell>
          <cell r="AE972" t="str">
            <v>An Phong, Đông Cao, Phổ Yên, Thái Nguyên</v>
          </cell>
          <cell r="AF972" t="str">
            <v>Việt Nam</v>
          </cell>
          <cell r="AG972" t="str">
            <v>Thái Nguyên</v>
          </cell>
          <cell r="AH972" t="str">
            <v>Phổ Yên</v>
          </cell>
          <cell r="AI972" t="str">
            <v>Đông Cao</v>
          </cell>
        </row>
        <row r="973">
          <cell r="C973" t="str">
            <v>NW20024239SW</v>
          </cell>
          <cell r="D973" t="str">
            <v>Tạ Văn Được</v>
          </cell>
          <cell r="E973" t="str">
            <v>Nam</v>
          </cell>
          <cell r="F973">
            <v>36326</v>
          </cell>
          <cell r="G973">
            <v>26</v>
          </cell>
          <cell r="H973" t="str">
            <v>S</v>
          </cell>
          <cell r="I973" t="str">
            <v>Nga My,Phú Bình, Thái Nguyên</v>
          </cell>
          <cell r="J973" t="str">
            <v>Nga My,Phú Bình, Thái Nguyên</v>
          </cell>
          <cell r="K973" t="str">
            <v>Thái Nguyên</v>
          </cell>
          <cell r="L973" t="str">
            <v>091926587</v>
          </cell>
          <cell r="M973">
            <v>42828</v>
          </cell>
          <cell r="N973" t="str">
            <v xml:space="preserve"> Thái Nguyên</v>
          </cell>
          <cell r="O973" t="str">
            <v>Độc thân</v>
          </cell>
          <cell r="P973" t="str">
            <v>Kinh</v>
          </cell>
          <cell r="Q973" t="str">
            <v>Không</v>
          </cell>
          <cell r="R973" t="str">
            <v>Việt Nam</v>
          </cell>
          <cell r="S973" t="str">
            <v>Trung học phổ thông</v>
          </cell>
          <cell r="X973">
            <v>0</v>
          </cell>
          <cell r="AB973" t="e">
            <v>#N/A</v>
          </cell>
          <cell r="AC973" t="str">
            <v>0395833236</v>
          </cell>
          <cell r="AE973" t="str">
            <v>Ba Tầng, Nga My, Phú Bình, Thái Nguyên</v>
          </cell>
          <cell r="AF973" t="str">
            <v>Việt Nam</v>
          </cell>
          <cell r="AG973" t="str">
            <v>Thái Nguyên</v>
          </cell>
          <cell r="AH973" t="str">
            <v>Phú Bình</v>
          </cell>
          <cell r="AI973" t="str">
            <v>Nga My</v>
          </cell>
        </row>
        <row r="974">
          <cell r="C974" t="str">
            <v>NW20024240SW</v>
          </cell>
          <cell r="D974" t="str">
            <v>Hoàng Văn Nam</v>
          </cell>
          <cell r="E974" t="str">
            <v>Nam</v>
          </cell>
          <cell r="F974">
            <v>36047</v>
          </cell>
          <cell r="G974">
            <v>27</v>
          </cell>
          <cell r="H974" t="str">
            <v>S</v>
          </cell>
          <cell r="I974" t="str">
            <v>Đắc Sơn, Phổ Yên, Thái Nguyên</v>
          </cell>
          <cell r="J974" t="str">
            <v>Đắc Sơn, Phổ Yên, Thái Nguyên</v>
          </cell>
          <cell r="K974" t="str">
            <v>Thái Nguyên</v>
          </cell>
          <cell r="L974" t="str">
            <v>091915732</v>
          </cell>
          <cell r="M974">
            <v>42160</v>
          </cell>
          <cell r="N974" t="str">
            <v>Thái Nguyên</v>
          </cell>
          <cell r="O974" t="str">
            <v>Độc thân</v>
          </cell>
          <cell r="P974" t="str">
            <v>Kinh</v>
          </cell>
          <cell r="Q974" t="str">
            <v>Không</v>
          </cell>
          <cell r="R974" t="str">
            <v>Việt Nam</v>
          </cell>
          <cell r="S974" t="str">
            <v>Trung học phổ thông</v>
          </cell>
          <cell r="X974">
            <v>0</v>
          </cell>
          <cell r="AB974" t="e">
            <v>#N/A</v>
          </cell>
          <cell r="AC974" t="str">
            <v>0845111998</v>
          </cell>
          <cell r="AE974" t="str">
            <v>Đấp 2, Đắc Sơn, Phổ Yên, Thái Nguyên</v>
          </cell>
          <cell r="AF974" t="str">
            <v>Việt Nam</v>
          </cell>
          <cell r="AG974" t="str">
            <v>Thái Nguyên</v>
          </cell>
          <cell r="AH974" t="str">
            <v>Phổ Yên</v>
          </cell>
          <cell r="AI974" t="str">
            <v>Đắc Sơn</v>
          </cell>
        </row>
        <row r="975">
          <cell r="C975" t="str">
            <v>NW20024242SW</v>
          </cell>
          <cell r="D975" t="str">
            <v>Dương Đình Hải</v>
          </cell>
          <cell r="E975" t="str">
            <v>Nam</v>
          </cell>
          <cell r="F975">
            <v>37159</v>
          </cell>
          <cell r="G975">
            <v>24</v>
          </cell>
          <cell r="H975" t="str">
            <v>S</v>
          </cell>
          <cell r="I975" t="str">
            <v>Thượng Đình, Phú Bình, Thái Nguyên</v>
          </cell>
          <cell r="J975" t="str">
            <v>Thượng Đình, Phú Bình, Thái Nguyên</v>
          </cell>
          <cell r="K975" t="str">
            <v>Thái Nguyên</v>
          </cell>
          <cell r="L975" t="str">
            <v>019201005914</v>
          </cell>
          <cell r="M975">
            <v>44534</v>
          </cell>
          <cell r="N975" t="str">
            <v>Cục CS QLHC về TTXH</v>
          </cell>
          <cell r="O975" t="str">
            <v>Độc thân</v>
          </cell>
          <cell r="P975" t="str">
            <v>Kinh</v>
          </cell>
          <cell r="Q975" t="str">
            <v>Không</v>
          </cell>
          <cell r="R975" t="str">
            <v>Việt Nam</v>
          </cell>
          <cell r="S975" t="str">
            <v>Trung học phổ thông</v>
          </cell>
          <cell r="X975">
            <v>0</v>
          </cell>
          <cell r="AB975" t="str">
            <v>0355894728</v>
          </cell>
          <cell r="AC975" t="str">
            <v>0355894728</v>
          </cell>
          <cell r="AE975" t="str">
            <v>Trại, Thượng Đình, Phú Bình, Thái Nguyên</v>
          </cell>
          <cell r="AF975" t="str">
            <v>Việt Nam</v>
          </cell>
          <cell r="AG975" t="str">
            <v>Thái Nguyên</v>
          </cell>
          <cell r="AH975" t="str">
            <v>Phú Bình</v>
          </cell>
          <cell r="AI975" t="str">
            <v>Thượng Đình</v>
          </cell>
        </row>
        <row r="976">
          <cell r="C976" t="str">
            <v>NW20024243SW</v>
          </cell>
          <cell r="D976" t="str">
            <v>Dương Văn Thắng</v>
          </cell>
          <cell r="E976" t="str">
            <v>Nam</v>
          </cell>
          <cell r="F976">
            <v>37141</v>
          </cell>
          <cell r="G976">
            <v>24</v>
          </cell>
          <cell r="H976" t="str">
            <v>S</v>
          </cell>
          <cell r="I976" t="str">
            <v>Nga My, Phú Bình, Thái Nguyên</v>
          </cell>
          <cell r="J976" t="str">
            <v>Nga My, Phú Bình, Thái Nguyên</v>
          </cell>
          <cell r="K976" t="str">
            <v>Thái Nguyên</v>
          </cell>
          <cell r="L976" t="str">
            <v>091936395</v>
          </cell>
          <cell r="M976">
            <v>42878</v>
          </cell>
          <cell r="N976" t="str">
            <v>Thái Nguyên</v>
          </cell>
          <cell r="O976" t="str">
            <v>Độc thân</v>
          </cell>
          <cell r="P976" t="str">
            <v>Kinh</v>
          </cell>
          <cell r="Q976" t="str">
            <v>Không</v>
          </cell>
          <cell r="R976" t="str">
            <v>Việt Nam</v>
          </cell>
          <cell r="S976" t="str">
            <v>Trung học phổ thông</v>
          </cell>
          <cell r="X976">
            <v>0</v>
          </cell>
          <cell r="AB976" t="e">
            <v>#N/A</v>
          </cell>
          <cell r="AC976" t="str">
            <v>0399128021</v>
          </cell>
          <cell r="AE976" t="str">
            <v>Điếm, Nga My, Phú Bình, Thái Nguyên</v>
          </cell>
          <cell r="AF976" t="str">
            <v>Việt Nam</v>
          </cell>
          <cell r="AG976" t="str">
            <v>Thái Nguyên</v>
          </cell>
          <cell r="AH976" t="str">
            <v>Phú Bình</v>
          </cell>
          <cell r="AI976" t="str">
            <v>Nga My</v>
          </cell>
        </row>
        <row r="977">
          <cell r="C977" t="str">
            <v>NW20024254PW</v>
          </cell>
          <cell r="D977" t="str">
            <v>Đặng Văn Đạo</v>
          </cell>
          <cell r="E977" t="str">
            <v>Nam</v>
          </cell>
          <cell r="F977">
            <v>35821</v>
          </cell>
          <cell r="G977">
            <v>27</v>
          </cell>
          <cell r="H977" t="str">
            <v>E</v>
          </cell>
          <cell r="I977" t="str">
            <v>Nga My, Phú Bình, Thái Nguyên</v>
          </cell>
          <cell r="J977" t="str">
            <v>Nga My, Phú Bình, Thái Nguyên</v>
          </cell>
          <cell r="K977" t="str">
            <v>Thái Nguyên</v>
          </cell>
          <cell r="L977" t="str">
            <v>091734758</v>
          </cell>
          <cell r="M977">
            <v>41402</v>
          </cell>
          <cell r="N977" t="str">
            <v>Thái Nguyên</v>
          </cell>
          <cell r="O977" t="str">
            <v>Độc thân</v>
          </cell>
          <cell r="P977" t="str">
            <v>Kinh</v>
          </cell>
          <cell r="Q977" t="str">
            <v>Không</v>
          </cell>
          <cell r="R977" t="str">
            <v>Việt Nam</v>
          </cell>
          <cell r="S977" t="str">
            <v>Trung học phổ thông</v>
          </cell>
          <cell r="X977">
            <v>0</v>
          </cell>
          <cell r="AB977" t="e">
            <v>#N/A</v>
          </cell>
          <cell r="AC977" t="str">
            <v>0358260498</v>
          </cell>
          <cell r="AE977" t="str">
            <v>Kén, Nga My, Phú Bình, Thái Nguyên</v>
          </cell>
          <cell r="AF977" t="str">
            <v>Việt Nam</v>
          </cell>
          <cell r="AG977" t="str">
            <v>Thái Nguyên</v>
          </cell>
          <cell r="AH977" t="str">
            <v>Phú Bình</v>
          </cell>
          <cell r="AI977" t="str">
            <v>Nga My</v>
          </cell>
        </row>
        <row r="978">
          <cell r="C978" t="str">
            <v>20024265PW</v>
          </cell>
          <cell r="D978" t="str">
            <v>Đặng Thị Hà</v>
          </cell>
          <cell r="E978" t="str">
            <v>Nữ</v>
          </cell>
          <cell r="F978">
            <v>29577</v>
          </cell>
          <cell r="G978">
            <v>45</v>
          </cell>
          <cell r="H978" t="str">
            <v>P</v>
          </cell>
          <cell r="I978" t="str">
            <v>Mỹ Yên, Đại Từ, Thái Nguyên</v>
          </cell>
          <cell r="J978" t="str">
            <v>Mỹ Yên, Đại Từ, Thái Nguyên</v>
          </cell>
          <cell r="K978" t="str">
            <v>Thái Nguyên</v>
          </cell>
          <cell r="L978" t="str">
            <v>019180013349</v>
          </cell>
          <cell r="M978">
            <v>44587</v>
          </cell>
          <cell r="N978" t="str">
            <v>Cục CS QLHC về TTXH</v>
          </cell>
          <cell r="O978" t="str">
            <v>Đã có gia đình</v>
          </cell>
          <cell r="P978" t="str">
            <v>Kinh</v>
          </cell>
          <cell r="Q978" t="str">
            <v>Không</v>
          </cell>
          <cell r="R978" t="str">
            <v>Việt Nam</v>
          </cell>
          <cell r="S978" t="str">
            <v>Tiểu học</v>
          </cell>
          <cell r="X978">
            <v>0</v>
          </cell>
          <cell r="AB978" t="str">
            <v>0375768508</v>
          </cell>
          <cell r="AC978" t="str">
            <v>0375768508</v>
          </cell>
          <cell r="AE978" t="str">
            <v>Tân Yên, Mỹ Yên, Đại Từ, Thái Nguyên</v>
          </cell>
          <cell r="AF978" t="str">
            <v>Việt Nam</v>
          </cell>
          <cell r="AG978" t="str">
            <v>Thái Nguyên</v>
          </cell>
          <cell r="AH978" t="str">
            <v>Đại Từ</v>
          </cell>
          <cell r="AI978" t="str">
            <v>Mỹ Yên</v>
          </cell>
        </row>
        <row r="979">
          <cell r="C979" t="str">
            <v>NW20024269SW</v>
          </cell>
          <cell r="D979" t="str">
            <v>Đinh Trung Hiếu</v>
          </cell>
          <cell r="E979" t="str">
            <v>Nam</v>
          </cell>
          <cell r="F979">
            <v>36840</v>
          </cell>
          <cell r="G979">
            <v>25</v>
          </cell>
          <cell r="H979" t="str">
            <v>S</v>
          </cell>
          <cell r="I979" t="str">
            <v>Yên Lương, Thanh Sơn, Phú Thọ</v>
          </cell>
          <cell r="J979" t="str">
            <v>Yên Lương, Thanh Sơn, Phú Thọ</v>
          </cell>
          <cell r="K979" t="str">
            <v>Phú Thọ</v>
          </cell>
          <cell r="L979" t="str">
            <v>132449951</v>
          </cell>
          <cell r="M979">
            <v>42952</v>
          </cell>
          <cell r="N979" t="str">
            <v>Phú Thọ</v>
          </cell>
          <cell r="O979" t="str">
            <v>Độc thân</v>
          </cell>
          <cell r="P979" t="str">
            <v>Mường</v>
          </cell>
          <cell r="Q979" t="str">
            <v>Không</v>
          </cell>
          <cell r="R979" t="str">
            <v>Việt Nam</v>
          </cell>
          <cell r="S979" t="str">
            <v>Trung học phổ thông</v>
          </cell>
          <cell r="X979">
            <v>0</v>
          </cell>
          <cell r="AB979" t="str">
            <v>0963257307</v>
          </cell>
          <cell r="AC979" t="str">
            <v>0963257307</v>
          </cell>
          <cell r="AE979" t="str">
            <v>Khu 6- Lục Lương, Yên Lương, Thanh Sơn, Phú Thọ</v>
          </cell>
          <cell r="AF979" t="str">
            <v>Việt Nam</v>
          </cell>
          <cell r="AG979" t="str">
            <v>Phú Thọ</v>
          </cell>
          <cell r="AH979" t="str">
            <v>Thanh Sơn</v>
          </cell>
          <cell r="AI979" t="str">
            <v>Yên Lương</v>
          </cell>
        </row>
        <row r="980">
          <cell r="C980" t="str">
            <v>NW20024271QW</v>
          </cell>
          <cell r="D980" t="str">
            <v>Triệu Thị Thoa</v>
          </cell>
          <cell r="E980" t="str">
            <v>Nữ</v>
          </cell>
          <cell r="F980">
            <v>35795</v>
          </cell>
          <cell r="G980">
            <v>28</v>
          </cell>
          <cell r="H980" t="str">
            <v>Q</v>
          </cell>
          <cell r="I980" t="str">
            <v>Yên Trạch, Phú Lương, Thái Nguyên</v>
          </cell>
          <cell r="J980" t="str">
            <v>Yên Trạch, Phú Lương, Thái Nguyên</v>
          </cell>
          <cell r="K980" t="str">
            <v>Thái Nguyên</v>
          </cell>
          <cell r="L980" t="str">
            <v>091724587</v>
          </cell>
          <cell r="M980">
            <v>42129</v>
          </cell>
          <cell r="N980" t="str">
            <v>Thái Nguyên</v>
          </cell>
          <cell r="O980" t="str">
            <v>Đã có gia đình</v>
          </cell>
          <cell r="P980" t="str">
            <v>Tày</v>
          </cell>
          <cell r="Q980" t="str">
            <v>Không</v>
          </cell>
          <cell r="R980" t="str">
            <v>Việt Nam</v>
          </cell>
          <cell r="S980" t="str">
            <v>Trung học phổ thông</v>
          </cell>
          <cell r="X980">
            <v>0</v>
          </cell>
          <cell r="AB980" t="e">
            <v>#N/A</v>
          </cell>
          <cell r="AC980" t="str">
            <v>0367084035</v>
          </cell>
          <cell r="AE980" t="str">
            <v>Giang 2, Phấn Mễ, Phú Lương, Thái Nguyên</v>
          </cell>
          <cell r="AF980" t="str">
            <v>Việt Nam</v>
          </cell>
          <cell r="AG980" t="str">
            <v>Thái Nguyên</v>
          </cell>
          <cell r="AH980" t="str">
            <v>Phú Lương</v>
          </cell>
          <cell r="AI980" t="str">
            <v>Phấn Mễ</v>
          </cell>
        </row>
        <row r="981">
          <cell r="C981" t="str">
            <v>NW20024272QW</v>
          </cell>
          <cell r="D981" t="str">
            <v>Lê Thị Hoan</v>
          </cell>
          <cell r="E981" t="str">
            <v>Nữ</v>
          </cell>
          <cell r="F981">
            <v>34214</v>
          </cell>
          <cell r="G981">
            <v>32</v>
          </cell>
          <cell r="H981" t="str">
            <v>Q</v>
          </cell>
          <cell r="I981" t="str">
            <v>Bình Dương, Gia Bình, Bắc Ninh</v>
          </cell>
          <cell r="J981" t="str">
            <v>Bình Dương, Gia Bình, Bắc Ninh</v>
          </cell>
          <cell r="K981" t="str">
            <v>Bắc Ninh</v>
          </cell>
          <cell r="L981" t="str">
            <v>125577743</v>
          </cell>
          <cell r="M981">
            <v>40331</v>
          </cell>
          <cell r="N981" t="str">
            <v>Bắc Ninh</v>
          </cell>
          <cell r="O981" t="str">
            <v>Đã có gia đình</v>
          </cell>
          <cell r="P981" t="str">
            <v>Kinh</v>
          </cell>
          <cell r="Q981" t="str">
            <v>Không</v>
          </cell>
          <cell r="R981" t="str">
            <v>Việt Nam</v>
          </cell>
          <cell r="S981" t="str">
            <v>Trung học phổ thông</v>
          </cell>
          <cell r="X981">
            <v>0</v>
          </cell>
          <cell r="AB981" t="e">
            <v>#N/A</v>
          </cell>
          <cell r="AC981" t="str">
            <v>0354250897</v>
          </cell>
          <cell r="AE981" t="str">
            <v>Giang 1, Phấn Mễ, Phú Lương, Thái Nguyên</v>
          </cell>
          <cell r="AF981" t="str">
            <v>Việt Nam</v>
          </cell>
          <cell r="AG981" t="str">
            <v>Thái Nguyên</v>
          </cell>
          <cell r="AH981" t="str">
            <v>Phú Lương</v>
          </cell>
          <cell r="AI981" t="str">
            <v>Phấn Mễ</v>
          </cell>
        </row>
        <row r="982">
          <cell r="C982" t="str">
            <v>NW20024275MW</v>
          </cell>
          <cell r="D982" t="str">
            <v>Bùi Đình Nhiệm</v>
          </cell>
          <cell r="E982" t="str">
            <v>Nam</v>
          </cell>
          <cell r="F982">
            <v>37051</v>
          </cell>
          <cell r="G982">
            <v>24</v>
          </cell>
          <cell r="H982" t="str">
            <v>M</v>
          </cell>
          <cell r="I982" t="str">
            <v>Yên Lương, Thanh Sơn, Phú Thọ</v>
          </cell>
          <cell r="J982" t="str">
            <v>Tân Khánh, Phú Bình, Thái Nguyên</v>
          </cell>
          <cell r="K982" t="str">
            <v>Thái Nguyên</v>
          </cell>
          <cell r="L982" t="str">
            <v>091939355</v>
          </cell>
          <cell r="M982">
            <v>43238</v>
          </cell>
          <cell r="N982" t="str">
            <v>Thái Nguyên</v>
          </cell>
          <cell r="O982" t="str">
            <v>Độc thân</v>
          </cell>
          <cell r="P982" t="str">
            <v>Kinh</v>
          </cell>
          <cell r="Q982" t="str">
            <v>Không</v>
          </cell>
          <cell r="R982" t="str">
            <v>Việt Nam</v>
          </cell>
          <cell r="S982" t="str">
            <v>Trung học phổ thông</v>
          </cell>
          <cell r="X982">
            <v>0</v>
          </cell>
          <cell r="AB982" t="e">
            <v>#N/A</v>
          </cell>
          <cell r="AC982" t="str">
            <v>0564308921</v>
          </cell>
          <cell r="AE982" t="str">
            <v>Kim Bảng, Tân Khánh, Phú Bình, Thái Nguyên</v>
          </cell>
          <cell r="AF982" t="str">
            <v>Việt Nam</v>
          </cell>
          <cell r="AG982" t="str">
            <v>Thái Nguyên</v>
          </cell>
          <cell r="AH982" t="str">
            <v>Phú Bình</v>
          </cell>
          <cell r="AI982" t="str">
            <v>Tân Khánh</v>
          </cell>
        </row>
        <row r="983">
          <cell r="C983" t="str">
            <v>NW20024277SW</v>
          </cell>
          <cell r="D983" t="str">
            <v>Dương Đình Quận</v>
          </cell>
          <cell r="E983" t="str">
            <v>Nam</v>
          </cell>
          <cell r="F983">
            <v>34836</v>
          </cell>
          <cell r="G983">
            <v>30</v>
          </cell>
          <cell r="H983" t="str">
            <v>S</v>
          </cell>
          <cell r="I983" t="str">
            <v>Thượng Đình, Phú Bình, Thái Nguyên</v>
          </cell>
          <cell r="J983" t="str">
            <v>Thượng Đình, Phú Bình, Thái Nguyên</v>
          </cell>
          <cell r="K983" t="str">
            <v>Thái Nguyên</v>
          </cell>
          <cell r="L983" t="str">
            <v>091729289</v>
          </cell>
          <cell r="M983">
            <v>40841</v>
          </cell>
          <cell r="N983" t="str">
            <v>Thái Nguyên</v>
          </cell>
          <cell r="O983" t="str">
            <v>Độc thân</v>
          </cell>
          <cell r="P983" t="str">
            <v>Kinh</v>
          </cell>
          <cell r="Q983" t="str">
            <v>Không</v>
          </cell>
          <cell r="R983" t="str">
            <v>Việt Nam</v>
          </cell>
          <cell r="S983" t="str">
            <v>Trung học phổ thông</v>
          </cell>
          <cell r="X983">
            <v>0</v>
          </cell>
          <cell r="AB983" t="str">
            <v>0397937642</v>
          </cell>
          <cell r="AC983" t="str">
            <v>0397937642</v>
          </cell>
          <cell r="AE983" t="str">
            <v>Trại Mới, Thượng Đình, Phú Bình, Thái Nguyên</v>
          </cell>
          <cell r="AF983" t="str">
            <v>Việt Nam</v>
          </cell>
          <cell r="AG983" t="str">
            <v>Thái Nguyên</v>
          </cell>
          <cell r="AH983" t="str">
            <v>Phú Bình</v>
          </cell>
          <cell r="AI983" t="str">
            <v>Thượng Đình</v>
          </cell>
        </row>
        <row r="984">
          <cell r="C984" t="str">
            <v>20024280PW</v>
          </cell>
          <cell r="D984" t="str">
            <v>Hoàng Thị Đẹp</v>
          </cell>
          <cell r="E984" t="str">
            <v>Nữ</v>
          </cell>
          <cell r="F984">
            <v>28865</v>
          </cell>
          <cell r="G984">
            <v>46</v>
          </cell>
          <cell r="H984" t="str">
            <v>P</v>
          </cell>
          <cell r="I984" t="str">
            <v>Tân Long, Đồng Hỷ, Thái Nguyên</v>
          </cell>
          <cell r="J984" t="str">
            <v>Tân Long, Đồng Hỷ, Thái Nguyên</v>
          </cell>
          <cell r="K984" t="str">
            <v>Thái Nguyên</v>
          </cell>
          <cell r="L984" t="str">
            <v>019179006390</v>
          </cell>
          <cell r="M984">
            <v>44419</v>
          </cell>
          <cell r="N984" t="str">
            <v>Cục CS QLHC về TTXH</v>
          </cell>
          <cell r="O984" t="str">
            <v>Đã có gia đình</v>
          </cell>
          <cell r="P984" t="str">
            <v>Nùng</v>
          </cell>
          <cell r="Q984" t="str">
            <v>Không</v>
          </cell>
          <cell r="R984" t="str">
            <v>Việt Nam</v>
          </cell>
          <cell r="S984" t="str">
            <v>Trung học cơ sở</v>
          </cell>
          <cell r="X984">
            <v>0</v>
          </cell>
          <cell r="AB984" t="str">
            <v>0974802942</v>
          </cell>
          <cell r="AC984" t="str">
            <v>0974802942</v>
          </cell>
          <cell r="AE984" t="str">
            <v>Làng Mới, Tân Long, Đồng Hỷ, Thái Nguyên</v>
          </cell>
          <cell r="AF984" t="str">
            <v>Việt Nam</v>
          </cell>
          <cell r="AG984" t="str">
            <v>Thái Nguyên</v>
          </cell>
          <cell r="AH984" t="str">
            <v>Đồng Hỷ</v>
          </cell>
          <cell r="AI984" t="str">
            <v>Tân Long</v>
          </cell>
        </row>
        <row r="985">
          <cell r="C985" t="str">
            <v>NW20024281PW</v>
          </cell>
          <cell r="D985" t="str">
            <v>Lê Thị Hồng Bích</v>
          </cell>
          <cell r="E985" t="str">
            <v>Nữ</v>
          </cell>
          <cell r="F985">
            <v>29419</v>
          </cell>
          <cell r="G985">
            <v>45</v>
          </cell>
          <cell r="H985" t="str">
            <v>P</v>
          </cell>
          <cell r="I985" t="str">
            <v>Hà Thượng, Đại Từ, Thái Nguyên</v>
          </cell>
          <cell r="J985" t="str">
            <v>Hà Thượng, Đại Từ, Thái Nguyên</v>
          </cell>
          <cell r="K985" t="str">
            <v>Thái Nguyên</v>
          </cell>
          <cell r="L985" t="str">
            <v>091855102</v>
          </cell>
          <cell r="M985">
            <v>43742</v>
          </cell>
          <cell r="N985" t="str">
            <v>Thái Nguyên</v>
          </cell>
          <cell r="O985" t="str">
            <v>Đã có gia đình</v>
          </cell>
          <cell r="P985" t="str">
            <v>Kinh</v>
          </cell>
          <cell r="Q985" t="str">
            <v>Không</v>
          </cell>
          <cell r="R985" t="str">
            <v>Việt Nam</v>
          </cell>
          <cell r="S985" t="str">
            <v>Trung học cơ sở</v>
          </cell>
          <cell r="X985">
            <v>0</v>
          </cell>
          <cell r="AB985" t="str">
            <v>0392135559</v>
          </cell>
          <cell r="AC985" t="str">
            <v>0392135559</v>
          </cell>
          <cell r="AE985" t="str">
            <v>Hàng, An Khánh, Đại Từ, Thái Nguyên</v>
          </cell>
          <cell r="AF985" t="str">
            <v>Việt Nam</v>
          </cell>
          <cell r="AG985" t="str">
            <v>Thái Nguyên</v>
          </cell>
          <cell r="AH985" t="str">
            <v>Đại Từ</v>
          </cell>
          <cell r="AI985" t="str">
            <v>An Khánh</v>
          </cell>
        </row>
        <row r="986">
          <cell r="C986" t="str">
            <v>20024284QW</v>
          </cell>
          <cell r="D986" t="str">
            <v>Ma Thị Đặng</v>
          </cell>
          <cell r="E986" t="str">
            <v>Nữ</v>
          </cell>
          <cell r="F986">
            <v>33199</v>
          </cell>
          <cell r="G986">
            <v>35</v>
          </cell>
          <cell r="H986" t="str">
            <v>Q</v>
          </cell>
          <cell r="I986" t="str">
            <v>Bộc Nhiêu, Định Hóa, Thái Nguyên</v>
          </cell>
          <cell r="J986" t="str">
            <v>Bộc Nhiêu, Định Hóa, Thái Nguyên</v>
          </cell>
          <cell r="K986" t="str">
            <v>Thái Nguyên</v>
          </cell>
          <cell r="L986" t="str">
            <v>019190007932</v>
          </cell>
          <cell r="M986">
            <v>44419</v>
          </cell>
          <cell r="N986" t="str">
            <v>Cục CS QLHC về TTXH</v>
          </cell>
          <cell r="O986" t="str">
            <v>Đã có gia đình</v>
          </cell>
          <cell r="P986" t="str">
            <v>Tày</v>
          </cell>
          <cell r="Q986" t="str">
            <v>Không</v>
          </cell>
          <cell r="R986" t="str">
            <v>Việt Nam</v>
          </cell>
          <cell r="S986" t="str">
            <v>Trung học cơ sở</v>
          </cell>
          <cell r="X986">
            <v>0</v>
          </cell>
          <cell r="AB986" t="str">
            <v>0962605025</v>
          </cell>
          <cell r="AC986" t="str">
            <v>0962605025</v>
          </cell>
          <cell r="AE986" t="str">
            <v>Bo Chè, Hợp Thành, Phú Lương, Thái Nguyên</v>
          </cell>
          <cell r="AF986" t="str">
            <v>Việt Nam</v>
          </cell>
          <cell r="AG986" t="str">
            <v>Thái Nguyên</v>
          </cell>
          <cell r="AH986" t="str">
            <v>Phú Lương</v>
          </cell>
          <cell r="AI986" t="str">
            <v>Hợp Thành</v>
          </cell>
        </row>
        <row r="987">
          <cell r="C987" t="str">
            <v>NW20024285PW</v>
          </cell>
          <cell r="D987" t="str">
            <v>Đào Văn Trung Hà</v>
          </cell>
          <cell r="E987" t="str">
            <v>Nam</v>
          </cell>
          <cell r="F987">
            <v>34256</v>
          </cell>
          <cell r="G987">
            <v>32</v>
          </cell>
          <cell r="H987" t="str">
            <v>P</v>
          </cell>
          <cell r="I987" t="str">
            <v>Tân Đức, Phú Bình, Thái Nguyên</v>
          </cell>
          <cell r="J987" t="str">
            <v>Tân Đức, Phú Bình, Thái Nguyên</v>
          </cell>
          <cell r="K987" t="str">
            <v>Thái Nguyên</v>
          </cell>
          <cell r="L987" t="str">
            <v>091814376</v>
          </cell>
          <cell r="M987">
            <v>40427</v>
          </cell>
          <cell r="N987" t="str">
            <v>Thái Nguyên</v>
          </cell>
          <cell r="O987" t="str">
            <v>Đã có gia đình</v>
          </cell>
          <cell r="P987" t="str">
            <v>Kinh</v>
          </cell>
          <cell r="Q987" t="str">
            <v>Không</v>
          </cell>
          <cell r="R987" t="str">
            <v>Việt Nam</v>
          </cell>
          <cell r="S987" t="str">
            <v>Cao đẳng</v>
          </cell>
          <cell r="X987">
            <v>2015</v>
          </cell>
          <cell r="AB987" t="e">
            <v>#N/A</v>
          </cell>
          <cell r="AC987" t="str">
            <v>0978178822</v>
          </cell>
          <cell r="AE987" t="str">
            <v>Trại Vàng, Tân Đức, Phú Bình, Thái Nguyên</v>
          </cell>
          <cell r="AF987" t="str">
            <v>Việt Nam</v>
          </cell>
          <cell r="AG987" t="str">
            <v>Thái Nguyên</v>
          </cell>
          <cell r="AH987" t="str">
            <v>Phú Bình</v>
          </cell>
          <cell r="AI987" t="str">
            <v>Tân Đức</v>
          </cell>
        </row>
        <row r="988">
          <cell r="C988" t="str">
            <v>NW20024288PW</v>
          </cell>
          <cell r="D988" t="str">
            <v>Dương Tuấn Anh</v>
          </cell>
          <cell r="E988" t="str">
            <v>Nam</v>
          </cell>
          <cell r="F988">
            <v>33702</v>
          </cell>
          <cell r="G988">
            <v>33</v>
          </cell>
          <cell r="H988" t="str">
            <v>E</v>
          </cell>
          <cell r="I988" t="str">
            <v>Thượng Đình, Phú Bình, Thái Nguyên</v>
          </cell>
          <cell r="J988" t="str">
            <v>Thượng Đình, Phú Bình, Thái Nguyên</v>
          </cell>
          <cell r="K988" t="str">
            <v>Thái Nguyên</v>
          </cell>
          <cell r="L988" t="str">
            <v>091695827</v>
          </cell>
          <cell r="M988">
            <v>43830</v>
          </cell>
          <cell r="N988" t="str">
            <v>Thái Nguyên</v>
          </cell>
          <cell r="O988" t="str">
            <v>Độc thân</v>
          </cell>
          <cell r="P988" t="str">
            <v>Kinh</v>
          </cell>
          <cell r="Q988" t="str">
            <v>Không</v>
          </cell>
          <cell r="R988" t="str">
            <v>Việt Nam</v>
          </cell>
          <cell r="S988" t="str">
            <v>Trung học phổ thông</v>
          </cell>
          <cell r="X988">
            <v>0</v>
          </cell>
          <cell r="AB988" t="e">
            <v>#N/A</v>
          </cell>
          <cell r="AC988" t="str">
            <v>0989863076</v>
          </cell>
          <cell r="AE988" t="str">
            <v>Huống, Thượng Đình, Phú Bình, Thái Nguyên</v>
          </cell>
          <cell r="AF988" t="str">
            <v>Việt Nam</v>
          </cell>
          <cell r="AG988" t="str">
            <v>Thái Nguyên</v>
          </cell>
          <cell r="AH988" t="str">
            <v>Phú Bình</v>
          </cell>
          <cell r="AI988" t="str">
            <v>Thượng Đình</v>
          </cell>
        </row>
        <row r="989">
          <cell r="C989" t="str">
            <v>NW20024291PW</v>
          </cell>
          <cell r="D989" t="str">
            <v>Dương Văn Nam</v>
          </cell>
          <cell r="E989" t="str">
            <v>Nam</v>
          </cell>
          <cell r="F989">
            <v>34127</v>
          </cell>
          <cell r="G989">
            <v>32</v>
          </cell>
          <cell r="H989" t="str">
            <v>E</v>
          </cell>
          <cell r="I989" t="str">
            <v>Điềm Thụy, Phú Bình, Thái Nguyên</v>
          </cell>
          <cell r="J989" t="str">
            <v>Điềm Thụy, Phú Bình, Thái Nguyên</v>
          </cell>
          <cell r="K989" t="str">
            <v>Thái Nguyên</v>
          </cell>
          <cell r="L989" t="str">
            <v>019093003106</v>
          </cell>
          <cell r="M989">
            <v>44372</v>
          </cell>
          <cell r="N989" t="str">
            <v>Cục CS QLHC về TTXH</v>
          </cell>
          <cell r="O989" t="str">
            <v>Độc thân</v>
          </cell>
          <cell r="P989" t="str">
            <v>Kinh</v>
          </cell>
          <cell r="Q989" t="str">
            <v>Không</v>
          </cell>
          <cell r="R989" t="str">
            <v>Việt Nam</v>
          </cell>
          <cell r="S989" t="str">
            <v>Trung cấp</v>
          </cell>
          <cell r="X989" t="str">
            <v>2010</v>
          </cell>
          <cell r="AB989" t="str">
            <v>0971509573</v>
          </cell>
          <cell r="AC989" t="str">
            <v>0971509573</v>
          </cell>
          <cell r="AE989" t="str">
            <v>Trung 3, Điềm Thụy, Phú Bình, Thái Nguyên</v>
          </cell>
          <cell r="AF989" t="str">
            <v>Việt Nam</v>
          </cell>
          <cell r="AG989" t="str">
            <v>Thái Nguyên</v>
          </cell>
          <cell r="AH989" t="str">
            <v>Phú Bình</v>
          </cell>
          <cell r="AI989" t="str">
            <v>Điềm Thụy</v>
          </cell>
        </row>
        <row r="990">
          <cell r="C990" t="str">
            <v>NW20024293MW</v>
          </cell>
          <cell r="D990" t="str">
            <v>Tạ Thị Huế</v>
          </cell>
          <cell r="E990" t="str">
            <v>Nữ</v>
          </cell>
          <cell r="F990">
            <v>34519</v>
          </cell>
          <cell r="G990">
            <v>31</v>
          </cell>
          <cell r="H990" t="str">
            <v>M</v>
          </cell>
          <cell r="I990" t="str">
            <v>Tân Kim, Phú Bình, Thái Nguyên</v>
          </cell>
          <cell r="J990" t="str">
            <v>Tân Kim, Phú Bình, Thái Nguyên</v>
          </cell>
          <cell r="K990" t="str">
            <v>Thái Nguyên</v>
          </cell>
          <cell r="L990" t="str">
            <v>091726839</v>
          </cell>
          <cell r="M990">
            <v>40610</v>
          </cell>
          <cell r="N990" t="str">
            <v>Thái Nguyên</v>
          </cell>
          <cell r="O990" t="str">
            <v>Đã có gia đình</v>
          </cell>
          <cell r="P990" t="str">
            <v>Kinh</v>
          </cell>
          <cell r="Q990" t="str">
            <v>Không</v>
          </cell>
          <cell r="R990" t="str">
            <v>Việt Nam</v>
          </cell>
          <cell r="S990" t="str">
            <v>Đại học</v>
          </cell>
          <cell r="X990" t="str">
            <v>2016</v>
          </cell>
          <cell r="AB990" t="e">
            <v>#N/A</v>
          </cell>
          <cell r="AC990" t="str">
            <v>0963142497</v>
          </cell>
          <cell r="AE990" t="str">
            <v>Vạn Già, Bảo Lý, Phú Bình, Thái Nguyên</v>
          </cell>
          <cell r="AF990" t="str">
            <v>Việt Nam</v>
          </cell>
          <cell r="AG990" t="str">
            <v>Thái Nguyên</v>
          </cell>
          <cell r="AH990" t="str">
            <v>Phú Bình</v>
          </cell>
          <cell r="AI990" t="str">
            <v>Bảo Lý</v>
          </cell>
        </row>
        <row r="991">
          <cell r="C991" t="str">
            <v>NW20024294PW</v>
          </cell>
          <cell r="D991" t="str">
            <v>Ma Quang Tiệm</v>
          </cell>
          <cell r="E991" t="str">
            <v>Nam</v>
          </cell>
          <cell r="F991">
            <v>35230</v>
          </cell>
          <cell r="G991">
            <v>29</v>
          </cell>
          <cell r="H991" t="str">
            <v>E</v>
          </cell>
          <cell r="I991" t="str">
            <v>Cúc Đường, Võ Nhai, Thái Nguyên</v>
          </cell>
          <cell r="J991" t="str">
            <v>Cúc Đường, Võ Nhai, Thái Nguyên</v>
          </cell>
          <cell r="K991" t="str">
            <v>Thái Nguyên</v>
          </cell>
          <cell r="L991" t="str">
            <v>091749104</v>
          </cell>
          <cell r="M991">
            <v>41462</v>
          </cell>
          <cell r="N991" t="str">
            <v>Thái Nguyên</v>
          </cell>
          <cell r="O991" t="str">
            <v>Độc thân</v>
          </cell>
          <cell r="P991" t="str">
            <v>Tày</v>
          </cell>
          <cell r="Q991" t="str">
            <v>Không</v>
          </cell>
          <cell r="R991" t="str">
            <v>Việt Nam</v>
          </cell>
          <cell r="S991" t="str">
            <v>Trung học phổ thông</v>
          </cell>
          <cell r="X991">
            <v>0</v>
          </cell>
          <cell r="AB991" t="e">
            <v>#N/A</v>
          </cell>
          <cell r="AC991" t="str">
            <v>0377421494</v>
          </cell>
          <cell r="AE991" t="str">
            <v>Tân Sơn, Cúc Đường, Võ Nhai, Thái Nguyên</v>
          </cell>
          <cell r="AF991" t="str">
            <v>Việt Nam</v>
          </cell>
          <cell r="AG991" t="str">
            <v>Thái Nguyên</v>
          </cell>
          <cell r="AH991" t="str">
            <v>Võ Nhai</v>
          </cell>
          <cell r="AI991" t="str">
            <v>Cúc Đường</v>
          </cell>
        </row>
        <row r="992">
          <cell r="C992" t="str">
            <v>NW20024295PW</v>
          </cell>
          <cell r="D992" t="str">
            <v>Nông Văn Cường</v>
          </cell>
          <cell r="E992" t="str">
            <v>Nam</v>
          </cell>
          <cell r="F992">
            <v>34366</v>
          </cell>
          <cell r="G992">
            <v>31</v>
          </cell>
          <cell r="H992" t="str">
            <v>E</v>
          </cell>
          <cell r="I992" t="str">
            <v>Yên Trạch, Phú Lương, Thái Nguyên</v>
          </cell>
          <cell r="J992" t="str">
            <v>Yên Trạch, Phú Lương, Thái Nguyên</v>
          </cell>
          <cell r="K992" t="str">
            <v>Thái Nguyên</v>
          </cell>
          <cell r="L992" t="str">
            <v>091714910</v>
          </cell>
          <cell r="M992">
            <v>40609</v>
          </cell>
          <cell r="N992" t="str">
            <v>Thái Nguyên</v>
          </cell>
          <cell r="O992" t="str">
            <v>Độc thân</v>
          </cell>
          <cell r="P992" t="str">
            <v>Tày</v>
          </cell>
          <cell r="Q992" t="str">
            <v>Không</v>
          </cell>
          <cell r="R992" t="str">
            <v>Việt Nam</v>
          </cell>
          <cell r="S992" t="str">
            <v>Cao đẳng</v>
          </cell>
          <cell r="X992" t="str">
            <v>2015</v>
          </cell>
          <cell r="AB992" t="e">
            <v>#N/A</v>
          </cell>
          <cell r="AC992" t="str">
            <v>0941712105</v>
          </cell>
          <cell r="AE992" t="str">
            <v>Làng Nông, Yên Trạch, Phú Lương, Thái Nguyên</v>
          </cell>
          <cell r="AF992" t="str">
            <v>Việt Nam</v>
          </cell>
          <cell r="AG992" t="str">
            <v>Thái Nguyên</v>
          </cell>
          <cell r="AH992" t="str">
            <v>Phú Lương</v>
          </cell>
          <cell r="AI992" t="str">
            <v>Yên Trạch</v>
          </cell>
        </row>
        <row r="993">
          <cell r="C993" t="str">
            <v>NW20024297PW</v>
          </cell>
          <cell r="D993" t="str">
            <v>Trần Văn Quân</v>
          </cell>
          <cell r="E993" t="str">
            <v>Nam</v>
          </cell>
          <cell r="F993">
            <v>33613</v>
          </cell>
          <cell r="G993">
            <v>33</v>
          </cell>
          <cell r="H993" t="str">
            <v>E</v>
          </cell>
          <cell r="I993" t="str">
            <v>Tân Khánh, Phú Bình, Thái Nguyên</v>
          </cell>
          <cell r="J993" t="str">
            <v>Tân Khánh, Phú Bình, Thái Nguyên</v>
          </cell>
          <cell r="K993" t="str">
            <v>Thái Nguyên</v>
          </cell>
          <cell r="L993" t="str">
            <v>091621389</v>
          </cell>
          <cell r="M993">
            <v>43340</v>
          </cell>
          <cell r="N993" t="str">
            <v>Thái Nguyên</v>
          </cell>
          <cell r="O993" t="str">
            <v>Độc thân</v>
          </cell>
          <cell r="P993" t="str">
            <v>Kinh</v>
          </cell>
          <cell r="Q993" t="str">
            <v>Không</v>
          </cell>
          <cell r="R993" t="str">
            <v>Việt Nam</v>
          </cell>
          <cell r="S993" t="str">
            <v>Trung học cơ sở</v>
          </cell>
          <cell r="X993">
            <v>0</v>
          </cell>
          <cell r="AB993" t="e">
            <v>#N/A</v>
          </cell>
          <cell r="AC993" t="str">
            <v>0389648350</v>
          </cell>
          <cell r="AE993" t="str">
            <v>Kê, Tân Khánh, Phú Bình, Thái Nguyên</v>
          </cell>
          <cell r="AF993" t="str">
            <v>Việt Nam</v>
          </cell>
          <cell r="AG993" t="str">
            <v>Thái Nguyên</v>
          </cell>
          <cell r="AH993" t="str">
            <v>Phú Bình</v>
          </cell>
          <cell r="AI993" t="str">
            <v>Tân Khánh</v>
          </cell>
        </row>
        <row r="994">
          <cell r="C994" t="str">
            <v>NW20024301PW</v>
          </cell>
          <cell r="D994" t="str">
            <v>Hoàng Văn Hưởng</v>
          </cell>
          <cell r="E994" t="str">
            <v>Nam</v>
          </cell>
          <cell r="F994">
            <v>35044</v>
          </cell>
          <cell r="G994">
            <v>30</v>
          </cell>
          <cell r="H994" t="str">
            <v>E</v>
          </cell>
          <cell r="I994" t="str">
            <v>Hoàng Nông, Đại Từ, Thái Nguyên</v>
          </cell>
          <cell r="J994" t="str">
            <v>Hoàng Nông, Đại Từ, Thái Nguyên</v>
          </cell>
          <cell r="K994" t="str">
            <v>Thái Nguyên</v>
          </cell>
          <cell r="L994" t="str">
            <v>019095009053</v>
          </cell>
          <cell r="M994">
            <v>44325</v>
          </cell>
          <cell r="N994" t="str">
            <v>Cục CS QLHC về TTXH</v>
          </cell>
          <cell r="O994" t="str">
            <v>Độc thân</v>
          </cell>
          <cell r="P994" t="str">
            <v>Kinh</v>
          </cell>
          <cell r="Q994" t="str">
            <v>Không</v>
          </cell>
          <cell r="R994" t="str">
            <v>Việt Nam</v>
          </cell>
          <cell r="S994" t="str">
            <v>Cao đẳng</v>
          </cell>
          <cell r="X994" t="str">
            <v>2016</v>
          </cell>
          <cell r="AB994" t="str">
            <v>0328619233</v>
          </cell>
          <cell r="AC994" t="str">
            <v>0328619233</v>
          </cell>
          <cell r="AE994" t="str">
            <v>La Lương, Hoàng Nông, Đại Từ, Thái Nguyên</v>
          </cell>
          <cell r="AF994" t="str">
            <v>Việt Nam</v>
          </cell>
          <cell r="AG994" t="str">
            <v>Thái Nguyên</v>
          </cell>
          <cell r="AH994" t="str">
            <v>Đại Từ</v>
          </cell>
          <cell r="AI994" t="str">
            <v>Hoàng Nông</v>
          </cell>
        </row>
        <row r="995">
          <cell r="C995" t="str">
            <v>NW20024311QW</v>
          </cell>
          <cell r="D995" t="str">
            <v>Trần Thị Hương</v>
          </cell>
          <cell r="E995" t="str">
            <v>Nữ</v>
          </cell>
          <cell r="F995">
            <v>35991</v>
          </cell>
          <cell r="G995">
            <v>27</v>
          </cell>
          <cell r="H995" t="str">
            <v>Q</v>
          </cell>
          <cell r="I995" t="str">
            <v>Đại Phú, Sơn Dương, Tuyên Quang</v>
          </cell>
          <cell r="J995" t="str">
            <v>Đại Phú, Sơn Dương, Tuyên Quang</v>
          </cell>
          <cell r="K995" t="str">
            <v>Tuyên Quang</v>
          </cell>
          <cell r="L995" t="str">
            <v>071074337</v>
          </cell>
          <cell r="M995">
            <v>42544</v>
          </cell>
          <cell r="N995" t="str">
            <v>Tuyên Quang</v>
          </cell>
          <cell r="O995" t="str">
            <v>Đã có gia đình</v>
          </cell>
          <cell r="P995" t="str">
            <v>Sán Chay</v>
          </cell>
          <cell r="Q995" t="str">
            <v>Không</v>
          </cell>
          <cell r="R995" t="str">
            <v>Việt Nam</v>
          </cell>
          <cell r="S995" t="str">
            <v>Trung học cơ sở</v>
          </cell>
          <cell r="X995">
            <v>0</v>
          </cell>
          <cell r="AB995" t="e">
            <v>#N/A</v>
          </cell>
          <cell r="AC995" t="str">
            <v>0397207110</v>
          </cell>
          <cell r="AE995" t="str">
            <v>Hồ 1, Minh Đức, Phổ Yên, Thái Nguyên</v>
          </cell>
          <cell r="AF995" t="str">
            <v>Việt Nam</v>
          </cell>
          <cell r="AG995" t="str">
            <v>Thái Nguyên</v>
          </cell>
          <cell r="AH995" t="str">
            <v>Phổ Yên</v>
          </cell>
          <cell r="AI995" t="str">
            <v>Minh Đức</v>
          </cell>
        </row>
        <row r="996">
          <cell r="C996" t="str">
            <v>NW20024312QW</v>
          </cell>
          <cell r="D996" t="str">
            <v>Dương Thị Tiếp</v>
          </cell>
          <cell r="E996" t="str">
            <v>Nữ</v>
          </cell>
          <cell r="F996">
            <v>29850</v>
          </cell>
          <cell r="G996">
            <v>44</v>
          </cell>
          <cell r="H996" t="str">
            <v>Q</v>
          </cell>
          <cell r="I996" t="str">
            <v>Đồng Liên, Thái Nguyên, Thái Nguyên</v>
          </cell>
          <cell r="J996" t="str">
            <v>Đồng Liên, Thái Nguyên, Thái Nguyên</v>
          </cell>
          <cell r="K996" t="str">
            <v>Thái Nguyên</v>
          </cell>
          <cell r="L996" t="str">
            <v>019181008656</v>
          </cell>
          <cell r="M996">
            <v>44372</v>
          </cell>
          <cell r="N996" t="str">
            <v>Cục CS QLHC về TTXH</v>
          </cell>
          <cell r="O996" t="str">
            <v>Đã có gia đình</v>
          </cell>
          <cell r="P996" t="str">
            <v>Kinh</v>
          </cell>
          <cell r="Q996" t="str">
            <v>Không</v>
          </cell>
          <cell r="R996" t="str">
            <v>Việt Nam</v>
          </cell>
          <cell r="S996" t="str">
            <v>Trung học cơ sở</v>
          </cell>
          <cell r="X996">
            <v>0</v>
          </cell>
          <cell r="AB996" t="str">
            <v>0336322327</v>
          </cell>
          <cell r="AC996" t="str">
            <v>0336322327</v>
          </cell>
          <cell r="AE996" t="str">
            <v>Dẫy, Đào Xá, Phú Bình, Thái Nguyên</v>
          </cell>
          <cell r="AF996" t="str">
            <v>Việt Nam</v>
          </cell>
          <cell r="AG996" t="str">
            <v>Thái Nguyên</v>
          </cell>
          <cell r="AH996" t="str">
            <v>Phú Bình</v>
          </cell>
          <cell r="AI996" t="str">
            <v>Đào Xá</v>
          </cell>
        </row>
        <row r="997">
          <cell r="C997" t="str">
            <v>20024313QW</v>
          </cell>
          <cell r="D997" t="str">
            <v>Trần Thị Ngân</v>
          </cell>
          <cell r="E997" t="str">
            <v>Nữ</v>
          </cell>
          <cell r="F997">
            <v>29645</v>
          </cell>
          <cell r="G997">
            <v>44</v>
          </cell>
          <cell r="H997" t="str">
            <v>Q</v>
          </cell>
          <cell r="I997" t="str">
            <v>Bàn Đạt, Phú Bình, Thái Nguyên</v>
          </cell>
          <cell r="J997" t="str">
            <v>Bàn Đạt, Phú Bình, Thái Nguyên</v>
          </cell>
          <cell r="K997" t="str">
            <v>Thái Nguyên</v>
          </cell>
          <cell r="L997" t="str">
            <v>019181010914</v>
          </cell>
          <cell r="M997">
            <v>44372</v>
          </cell>
          <cell r="N997" t="str">
            <v>Cục CS QLHC về TTXH</v>
          </cell>
          <cell r="O997" t="str">
            <v>Đã có gia đình</v>
          </cell>
          <cell r="P997" t="str">
            <v>Kinh</v>
          </cell>
          <cell r="Q997" t="str">
            <v>Không</v>
          </cell>
          <cell r="R997" t="str">
            <v>Việt Nam</v>
          </cell>
          <cell r="S997" t="str">
            <v>Trung học cơ sở</v>
          </cell>
          <cell r="X997">
            <v>0</v>
          </cell>
          <cell r="AB997" t="str">
            <v>0835098861</v>
          </cell>
          <cell r="AC997" t="str">
            <v>0835098861</v>
          </cell>
          <cell r="AE997" t="str">
            <v xml:space="preserve"> Dẫy, Đào Xá, Phú Bình, Thái Nguyên</v>
          </cell>
          <cell r="AF997" t="str">
            <v>Việt Nam</v>
          </cell>
          <cell r="AG997" t="str">
            <v>Thái Nguyên</v>
          </cell>
          <cell r="AH997" t="str">
            <v>Phú Bình</v>
          </cell>
          <cell r="AI997" t="str">
            <v>Đào Xá</v>
          </cell>
        </row>
        <row r="998">
          <cell r="C998" t="str">
            <v>20024315QW</v>
          </cell>
          <cell r="D998" t="str">
            <v>Tô Thu Uyên</v>
          </cell>
          <cell r="E998" t="str">
            <v>Nữ</v>
          </cell>
          <cell r="F998">
            <v>37054</v>
          </cell>
          <cell r="G998">
            <v>24</v>
          </cell>
          <cell r="H998" t="str">
            <v>Q</v>
          </cell>
          <cell r="I998" t="str">
            <v>Quỳnh Thuận, Quỳnh Lưu, Nghệ An</v>
          </cell>
          <cell r="J998" t="str">
            <v>Quỳnh Thuận, Quỳnh Lưu, Nghệ An</v>
          </cell>
          <cell r="K998" t="str">
            <v>Nghệ An</v>
          </cell>
          <cell r="L998" t="str">
            <v>040301020379</v>
          </cell>
          <cell r="M998">
            <v>44379</v>
          </cell>
          <cell r="N998" t="str">
            <v>Cục CS QLHC về TTXH</v>
          </cell>
          <cell r="O998" t="str">
            <v>Độc thân</v>
          </cell>
          <cell r="P998" t="str">
            <v>Kinh</v>
          </cell>
          <cell r="Q998" t="str">
            <v>Không</v>
          </cell>
          <cell r="R998" t="str">
            <v>Việt Nam</v>
          </cell>
          <cell r="S998" t="str">
            <v>Trung học cơ sở</v>
          </cell>
          <cell r="X998">
            <v>0</v>
          </cell>
          <cell r="AB998" t="str">
            <v>0363017002</v>
          </cell>
          <cell r="AC998" t="str">
            <v>0363017002</v>
          </cell>
          <cell r="AE998" t="str">
            <v>Tân Xuân, Quỳnh Thuận, Quỳnh Lưu, Nghệ An</v>
          </cell>
          <cell r="AF998" t="str">
            <v>Việt Nam</v>
          </cell>
          <cell r="AG998" t="str">
            <v>Nghệ An</v>
          </cell>
          <cell r="AH998" t="str">
            <v>Quỳnh Lưu</v>
          </cell>
          <cell r="AI998" t="str">
            <v>Quỳnh Thuận</v>
          </cell>
        </row>
        <row r="999">
          <cell r="C999" t="str">
            <v>NW20024304PW</v>
          </cell>
          <cell r="D999" t="str">
            <v>Dương Thị Thủy</v>
          </cell>
          <cell r="E999" t="str">
            <v>Nữ</v>
          </cell>
          <cell r="F999">
            <v>28686</v>
          </cell>
          <cell r="G999">
            <v>47</v>
          </cell>
          <cell r="H999" t="str">
            <v>P</v>
          </cell>
          <cell r="I999" t="str">
            <v>Hồng Tiến, Phổ Yên, Thái Nguyên</v>
          </cell>
          <cell r="J999" t="str">
            <v>Hồng Tiến, Phổ Yên, Thái Nguyên</v>
          </cell>
          <cell r="K999" t="str">
            <v>Thái Nguyên</v>
          </cell>
          <cell r="L999" t="str">
            <v>019178008861</v>
          </cell>
          <cell r="M999">
            <v>44372</v>
          </cell>
          <cell r="N999" t="str">
            <v>Cục CS QLHC về TTXH</v>
          </cell>
          <cell r="O999" t="str">
            <v>Đã có gia đình</v>
          </cell>
          <cell r="P999" t="str">
            <v>Kinh</v>
          </cell>
          <cell r="Q999" t="str">
            <v>Không</v>
          </cell>
          <cell r="R999" t="str">
            <v>Việt Nam</v>
          </cell>
          <cell r="S999" t="str">
            <v>Trung học cơ sở</v>
          </cell>
          <cell r="X999">
            <v>0</v>
          </cell>
          <cell r="AB999" t="str">
            <v>0335713600</v>
          </cell>
          <cell r="AC999" t="str">
            <v>0335713600</v>
          </cell>
          <cell r="AE999" t="str">
            <v>Cống Thương, Hồng Tiến, Phổ Yên, Thái Nguyên</v>
          </cell>
          <cell r="AF999" t="str">
            <v>Việt Nam</v>
          </cell>
          <cell r="AG999" t="str">
            <v>Thái Nguyên</v>
          </cell>
          <cell r="AH999" t="str">
            <v>Phổ Yên</v>
          </cell>
          <cell r="AI999" t="str">
            <v>Hồng Tiến</v>
          </cell>
        </row>
        <row r="1000">
          <cell r="C1000" t="str">
            <v>NW20024307PW</v>
          </cell>
          <cell r="D1000" t="str">
            <v>Phùng Thị Vân</v>
          </cell>
          <cell r="E1000" t="str">
            <v>Nữ</v>
          </cell>
          <cell r="F1000">
            <v>28753</v>
          </cell>
          <cell r="G1000">
            <v>47</v>
          </cell>
          <cell r="H1000" t="str">
            <v>P</v>
          </cell>
          <cell r="I1000" t="str">
            <v>Tân Đức, Phú Bình, Thái Nguyên</v>
          </cell>
          <cell r="J1000" t="str">
            <v>Tân Đức, Phú Bình, Thái Nguyên</v>
          </cell>
          <cell r="K1000" t="str">
            <v>Thái Nguyên</v>
          </cell>
          <cell r="L1000" t="str">
            <v>019178006247</v>
          </cell>
          <cell r="M1000">
            <v>44425</v>
          </cell>
          <cell r="N1000" t="str">
            <v>Cục CS QLHC về TTXH</v>
          </cell>
          <cell r="O1000" t="str">
            <v>Đã có gia đình</v>
          </cell>
          <cell r="P1000" t="str">
            <v>Kinh</v>
          </cell>
          <cell r="Q1000" t="str">
            <v>Không</v>
          </cell>
          <cell r="R1000" t="str">
            <v>Việt Nam</v>
          </cell>
          <cell r="S1000" t="str">
            <v>Trung học cơ sở</v>
          </cell>
          <cell r="X1000">
            <v>0</v>
          </cell>
          <cell r="AB1000" t="str">
            <v>0383568309</v>
          </cell>
          <cell r="AC1000" t="str">
            <v>0383568309</v>
          </cell>
          <cell r="AE1000" t="str">
            <v>Phúc Thịnh, Tân Đức, Phú Bình, Thái Nguyên</v>
          </cell>
          <cell r="AF1000" t="str">
            <v>Việt Nam</v>
          </cell>
          <cell r="AG1000" t="str">
            <v>Thái Nguyên</v>
          </cell>
          <cell r="AH1000" t="str">
            <v>Phú Bình</v>
          </cell>
          <cell r="AI1000" t="str">
            <v>Tân Đức</v>
          </cell>
        </row>
        <row r="1001">
          <cell r="C1001" t="str">
            <v>NW20024308PW</v>
          </cell>
          <cell r="D1001" t="str">
            <v>Nguyễn Thị Nội</v>
          </cell>
          <cell r="E1001" t="str">
            <v>Nữ</v>
          </cell>
          <cell r="F1001">
            <v>32558</v>
          </cell>
          <cell r="G1001">
            <v>36</v>
          </cell>
          <cell r="H1001" t="str">
            <v>P</v>
          </cell>
          <cell r="I1001" t="str">
            <v>Điềm Mặc, Định Hóa, Thái Nguyên</v>
          </cell>
          <cell r="J1001" t="str">
            <v>Điềm Mặc, Định Hóa, Thái Nguyên</v>
          </cell>
          <cell r="K1001" t="str">
            <v>Thái Nguyên</v>
          </cell>
          <cell r="L1001" t="str">
            <v>091601801</v>
          </cell>
          <cell r="M1001">
            <v>42882</v>
          </cell>
          <cell r="N1001" t="str">
            <v>Thái Nguyên</v>
          </cell>
          <cell r="O1001" t="str">
            <v>Đã có gia đình</v>
          </cell>
          <cell r="P1001" t="str">
            <v>Kinh</v>
          </cell>
          <cell r="Q1001" t="str">
            <v>Không</v>
          </cell>
          <cell r="R1001" t="str">
            <v>Việt Nam</v>
          </cell>
          <cell r="S1001" t="str">
            <v>Trung học cơ sở</v>
          </cell>
          <cell r="X1001">
            <v>0</v>
          </cell>
          <cell r="AB1001" t="e">
            <v>#N/A</v>
          </cell>
          <cell r="AC1001" t="str">
            <v>0336328788</v>
          </cell>
          <cell r="AE1001" t="str">
            <v>Hồng La, Sơn Phú, Định Hóa, Thái Nguyên</v>
          </cell>
          <cell r="AF1001" t="str">
            <v>Việt Nam</v>
          </cell>
          <cell r="AG1001" t="str">
            <v>Thái Nguyên</v>
          </cell>
          <cell r="AH1001" t="str">
            <v>Định Hóa</v>
          </cell>
          <cell r="AI1001" t="str">
            <v>Sơn Phú</v>
          </cell>
        </row>
        <row r="1002">
          <cell r="C1002" t="str">
            <v>NW20024314QW</v>
          </cell>
          <cell r="D1002" t="str">
            <v>Triệu Thị Lan</v>
          </cell>
          <cell r="E1002" t="str">
            <v>Nữ</v>
          </cell>
          <cell r="F1002">
            <v>32313</v>
          </cell>
          <cell r="G1002">
            <v>37</v>
          </cell>
          <cell r="H1002" t="str">
            <v>Q</v>
          </cell>
          <cell r="I1002" t="str">
            <v>Yên Đĩnh, Chợ Mới, Bắc Kạn</v>
          </cell>
          <cell r="J1002" t="str">
            <v>Yên Đĩnh, Chợ Mới, Bắc Kạn</v>
          </cell>
          <cell r="K1002" t="str">
            <v>Bắc Kạn</v>
          </cell>
          <cell r="L1002" t="str">
            <v>092023831</v>
          </cell>
          <cell r="M1002">
            <v>42972</v>
          </cell>
          <cell r="N1002" t="str">
            <v>Thái Nguyên</v>
          </cell>
          <cell r="O1002" t="str">
            <v>Đã có gia đình</v>
          </cell>
          <cell r="P1002" t="str">
            <v>Dao</v>
          </cell>
          <cell r="Q1002" t="str">
            <v>Không</v>
          </cell>
          <cell r="R1002" t="str">
            <v>Việt Nam</v>
          </cell>
          <cell r="S1002" t="str">
            <v>Trung học cơ sở</v>
          </cell>
          <cell r="X1002">
            <v>0</v>
          </cell>
          <cell r="AB1002" t="e">
            <v>#N/A</v>
          </cell>
          <cell r="AC1002" t="str">
            <v>0332896944</v>
          </cell>
          <cell r="AE1002" t="str">
            <v>Khuôn 1, Phục Linh, Đại Từ, Thái Nguyên</v>
          </cell>
          <cell r="AF1002" t="str">
            <v>Việt Nam</v>
          </cell>
          <cell r="AG1002" t="str">
            <v>Thái Nguyên</v>
          </cell>
          <cell r="AH1002" t="str">
            <v>Đại Từ</v>
          </cell>
          <cell r="AI1002" t="str">
            <v>Phục Linh</v>
          </cell>
        </row>
        <row r="1003">
          <cell r="C1003" t="str">
            <v>20034320EG</v>
          </cell>
          <cell r="D1003" t="str">
            <v>Trương Anh Tú</v>
          </cell>
          <cell r="E1003" t="str">
            <v>Nam</v>
          </cell>
          <cell r="F1003">
            <v>32451</v>
          </cell>
          <cell r="G1003">
            <v>37</v>
          </cell>
          <cell r="H1003" t="str">
            <v>E</v>
          </cell>
          <cell r="I1003" t="str">
            <v>Kim Phượng, Định Hóa, Thái Nguyên</v>
          </cell>
          <cell r="J1003" t="str">
            <v>Kim Phượng, Định Hóa, Thái Nguyên</v>
          </cell>
          <cell r="K1003" t="str">
            <v>Thái Nguyên</v>
          </cell>
          <cell r="L1003" t="str">
            <v>019088004469</v>
          </cell>
          <cell r="M1003">
            <v>44547</v>
          </cell>
          <cell r="N1003" t="str">
            <v>Cục CS QLHC về TTXH</v>
          </cell>
          <cell r="O1003" t="str">
            <v>Đã có gia đình</v>
          </cell>
          <cell r="P1003" t="str">
            <v>Tày</v>
          </cell>
          <cell r="Q1003" t="str">
            <v>Không</v>
          </cell>
          <cell r="R1003" t="str">
            <v>Việt Nam</v>
          </cell>
          <cell r="S1003" t="str">
            <v>Trung học phổ thông</v>
          </cell>
          <cell r="X1003">
            <v>0</v>
          </cell>
          <cell r="AB1003" t="str">
            <v>0972895007</v>
          </cell>
          <cell r="AC1003" t="str">
            <v>0972895007</v>
          </cell>
          <cell r="AE1003" t="str">
            <v>Kim Tiến, Kim Sơn, Định Hóa, Thái Nguyên</v>
          </cell>
          <cell r="AF1003" t="str">
            <v>Việt Nam</v>
          </cell>
          <cell r="AG1003" t="str">
            <v>Thái Nguyên</v>
          </cell>
          <cell r="AH1003" t="str">
            <v>Định Hóa</v>
          </cell>
          <cell r="AI1003" t="str">
            <v>Kim Sơn</v>
          </cell>
        </row>
        <row r="1004">
          <cell r="C1004" t="str">
            <v>NW20034321PW</v>
          </cell>
          <cell r="D1004" t="str">
            <v>Ninh Ngọc Thắng</v>
          </cell>
          <cell r="E1004" t="str">
            <v>Nam</v>
          </cell>
          <cell r="F1004">
            <v>32835</v>
          </cell>
          <cell r="G1004">
            <v>36</v>
          </cell>
          <cell r="H1004" t="str">
            <v>E</v>
          </cell>
          <cell r="I1004" t="str">
            <v>Phú Xá, Thái Nguyên, Thái Nguyên</v>
          </cell>
          <cell r="J1004" t="str">
            <v>Phú Xá, Thái Nguyên, Thái Nguyên</v>
          </cell>
          <cell r="K1004" t="str">
            <v>Thái Nguyên</v>
          </cell>
          <cell r="L1004" t="str">
            <v>091101076</v>
          </cell>
          <cell r="M1004">
            <v>43181</v>
          </cell>
          <cell r="N1004" t="str">
            <v>Thái Nguyên</v>
          </cell>
          <cell r="O1004" t="str">
            <v>Đã có gia đình</v>
          </cell>
          <cell r="P1004" t="str">
            <v>Kinh</v>
          </cell>
          <cell r="Q1004" t="str">
            <v>Không</v>
          </cell>
          <cell r="R1004" t="str">
            <v>Việt Nam</v>
          </cell>
          <cell r="S1004" t="str">
            <v>Trung học phổ thông</v>
          </cell>
          <cell r="X1004">
            <v>0</v>
          </cell>
          <cell r="AB1004" t="e">
            <v>#N/A</v>
          </cell>
          <cell r="AC1004" t="str">
            <v>0986922602</v>
          </cell>
          <cell r="AE1004" t="str">
            <v>Tổ 1, Cam Giá, Thái Nguyên, Thái Nguyên</v>
          </cell>
          <cell r="AF1004" t="str">
            <v>Việt Nam</v>
          </cell>
          <cell r="AG1004" t="str">
            <v>Thái Nguyên</v>
          </cell>
          <cell r="AH1004" t="str">
            <v>Thái Nguyên</v>
          </cell>
          <cell r="AI1004" t="str">
            <v>Cam Giá</v>
          </cell>
        </row>
        <row r="1005">
          <cell r="C1005" t="str">
            <v>NW20034322MW</v>
          </cell>
          <cell r="D1005" t="str">
            <v>Nguyễn Văn Thái</v>
          </cell>
          <cell r="E1005" t="str">
            <v>Nam</v>
          </cell>
          <cell r="F1005">
            <v>32365</v>
          </cell>
          <cell r="G1005">
            <v>37</v>
          </cell>
          <cell r="H1005" t="str">
            <v>M</v>
          </cell>
          <cell r="I1005" t="str">
            <v>Hương Sơn, Phú Bình, Thái Nguyên</v>
          </cell>
          <cell r="J1005" t="str">
            <v>Hương Sơn, Phú Bình, Thái Nguyên</v>
          </cell>
          <cell r="K1005" t="str">
            <v>Thái Nguyên</v>
          </cell>
          <cell r="L1005" t="str">
            <v>019088001250</v>
          </cell>
          <cell r="M1005">
            <v>44311</v>
          </cell>
          <cell r="N1005" t="str">
            <v>Cục CS QLHC về TTXH</v>
          </cell>
          <cell r="O1005" t="str">
            <v>Đã có gia đình</v>
          </cell>
          <cell r="P1005" t="str">
            <v>Kinh</v>
          </cell>
          <cell r="Q1005" t="str">
            <v>Không</v>
          </cell>
          <cell r="R1005" t="str">
            <v>Việt Nam</v>
          </cell>
          <cell r="S1005" t="str">
            <v>Trung học phổ thông</v>
          </cell>
          <cell r="X1005">
            <v>0</v>
          </cell>
          <cell r="AB1005" t="str">
            <v>0985800392</v>
          </cell>
          <cell r="AC1005" t="str">
            <v>0985800392</v>
          </cell>
          <cell r="AE1005" t="str">
            <v>Quyết Tiến 1, Hương Sơn, Phú Bình, Thái Nguyên</v>
          </cell>
          <cell r="AF1005" t="str">
            <v>Việt Nam</v>
          </cell>
          <cell r="AG1005" t="str">
            <v>Thái Nguyên</v>
          </cell>
          <cell r="AH1005" t="str">
            <v>Phú Bình</v>
          </cell>
          <cell r="AI1005" t="str">
            <v>Hương Sơn</v>
          </cell>
        </row>
        <row r="1006">
          <cell r="C1006" t="str">
            <v>20034325MG</v>
          </cell>
          <cell r="D1006" t="str">
            <v>Trần Văn Luân</v>
          </cell>
          <cell r="E1006" t="str">
            <v>Nam</v>
          </cell>
          <cell r="F1006">
            <v>35702</v>
          </cell>
          <cell r="G1006">
            <v>28</v>
          </cell>
          <cell r="H1006" t="str">
            <v>M</v>
          </cell>
          <cell r="I1006" t="str">
            <v>Hợp Thành, Sơn Dương, Tuyên Quang</v>
          </cell>
          <cell r="J1006" t="str">
            <v>Hợp Thành, Sơn Dương, Tuyên Quang</v>
          </cell>
          <cell r="K1006" t="str">
            <v>Tuyên Quang</v>
          </cell>
          <cell r="L1006" t="str">
            <v>008097004459</v>
          </cell>
          <cell r="M1006">
            <v>44325</v>
          </cell>
          <cell r="N1006" t="str">
            <v>Cục CS QLHC về TTXH</v>
          </cell>
          <cell r="O1006" t="str">
            <v>Độc thân</v>
          </cell>
          <cell r="P1006" t="str">
            <v>Sán Chay</v>
          </cell>
          <cell r="Q1006" t="str">
            <v>Không</v>
          </cell>
          <cell r="R1006" t="str">
            <v>Việt Nam</v>
          </cell>
          <cell r="S1006" t="str">
            <v>Trung học cơ sở</v>
          </cell>
          <cell r="X1006">
            <v>0</v>
          </cell>
          <cell r="AB1006" t="str">
            <v>0344468664</v>
          </cell>
          <cell r="AC1006" t="str">
            <v>0344468664</v>
          </cell>
          <cell r="AE1006" t="str">
            <v>Đèo Khế, Hợp Thành, Sơn Dương, Tuyên Quang</v>
          </cell>
          <cell r="AF1006" t="str">
            <v>Việt Nam</v>
          </cell>
          <cell r="AG1006" t="str">
            <v>Tuyên Quang</v>
          </cell>
          <cell r="AH1006" t="str">
            <v>Sơn Dương</v>
          </cell>
          <cell r="AI1006" t="str">
            <v>Hợp Thành</v>
          </cell>
        </row>
        <row r="1007">
          <cell r="C1007" t="str">
            <v>NW20034326MW</v>
          </cell>
          <cell r="D1007" t="str">
            <v>Nguyễn Thị Trang</v>
          </cell>
          <cell r="E1007" t="str">
            <v>Nữ</v>
          </cell>
          <cell r="F1007">
            <v>30127</v>
          </cell>
          <cell r="G1007">
            <v>43</v>
          </cell>
          <cell r="H1007" t="str">
            <v>M</v>
          </cell>
          <cell r="I1007" t="str">
            <v>Phú Thịnh, Đại Từ, Thái Nguyên</v>
          </cell>
          <cell r="J1007" t="str">
            <v>Phú Thịnh, Đại Từ, Thái Nguyên</v>
          </cell>
          <cell r="K1007" t="str">
            <v>Thái Nguyên</v>
          </cell>
          <cell r="L1007" t="str">
            <v>090842274</v>
          </cell>
          <cell r="M1007">
            <v>42099</v>
          </cell>
          <cell r="N1007" t="str">
            <v>Thái Nguyên</v>
          </cell>
          <cell r="O1007" t="str">
            <v>Đã có gia đình</v>
          </cell>
          <cell r="P1007" t="str">
            <v>Kinh</v>
          </cell>
          <cell r="Q1007" t="str">
            <v>Không</v>
          </cell>
          <cell r="R1007" t="str">
            <v>Việt Nam</v>
          </cell>
          <cell r="S1007" t="str">
            <v>Trung học cơ sở</v>
          </cell>
          <cell r="X1007">
            <v>0</v>
          </cell>
          <cell r="AB1007" t="e">
            <v>#N/A</v>
          </cell>
          <cell r="AC1007" t="str">
            <v>0354284871</v>
          </cell>
          <cell r="AE1007" t="str">
            <v>Đầm Vuông, Na Mao, Đại Từ, Thái Nguyên</v>
          </cell>
          <cell r="AF1007" t="str">
            <v>Việt Nam</v>
          </cell>
          <cell r="AG1007" t="str">
            <v>Thái Nguyên</v>
          </cell>
          <cell r="AH1007" t="str">
            <v>Đại Từ</v>
          </cell>
          <cell r="AI1007" t="str">
            <v>Na Mao</v>
          </cell>
        </row>
        <row r="1008">
          <cell r="C1008" t="str">
            <v>NW20034327PW</v>
          </cell>
          <cell r="D1008" t="str">
            <v>Đặng Thị Tuyến</v>
          </cell>
          <cell r="E1008" t="str">
            <v>Nữ</v>
          </cell>
          <cell r="F1008">
            <v>37192</v>
          </cell>
          <cell r="G1008">
            <v>24</v>
          </cell>
          <cell r="H1008" t="str">
            <v>P</v>
          </cell>
          <cell r="I1008" t="str">
            <v>Minh Đức, Phổ Yên, Thái Nguyên</v>
          </cell>
          <cell r="J1008" t="str">
            <v>Minh Đức, Phổ Yên, Thái Nguyên</v>
          </cell>
          <cell r="K1008" t="str">
            <v>Thái Nguyên</v>
          </cell>
          <cell r="L1008" t="str">
            <v>091924848</v>
          </cell>
          <cell r="M1008">
            <v>43233</v>
          </cell>
          <cell r="N1008" t="str">
            <v>Thái Nguyên</v>
          </cell>
          <cell r="O1008" t="str">
            <v>Độc thân</v>
          </cell>
          <cell r="P1008" t="str">
            <v>Sán dỉu</v>
          </cell>
          <cell r="Q1008" t="str">
            <v>Không</v>
          </cell>
          <cell r="R1008" t="str">
            <v>Việt Nam</v>
          </cell>
          <cell r="S1008" t="str">
            <v>Trung học phổ thông</v>
          </cell>
          <cell r="X1008">
            <v>0</v>
          </cell>
          <cell r="AB1008" t="str">
            <v>0865345332</v>
          </cell>
          <cell r="AC1008" t="str">
            <v>0865345332</v>
          </cell>
          <cell r="AE1008" t="str">
            <v>Xóm 15, Minh Đức, Phổ Yên, Thái Nguyên</v>
          </cell>
          <cell r="AF1008" t="str">
            <v>Việt Nam</v>
          </cell>
          <cell r="AG1008" t="str">
            <v>Thái Nguyên</v>
          </cell>
          <cell r="AH1008" t="str">
            <v>Phổ Yên</v>
          </cell>
          <cell r="AI1008" t="str">
            <v>Minh Đức</v>
          </cell>
        </row>
        <row r="1009">
          <cell r="C1009" t="str">
            <v>NW20034330PW</v>
          </cell>
          <cell r="D1009" t="str">
            <v>Đinh Thị Thường</v>
          </cell>
          <cell r="E1009" t="str">
            <v>Nữ</v>
          </cell>
          <cell r="F1009">
            <v>32304</v>
          </cell>
          <cell r="G1009">
            <v>37</v>
          </cell>
          <cell r="H1009" t="str">
            <v>P</v>
          </cell>
          <cell r="I1009" t="str">
            <v>Tân Thành, Phú Bình, Thái Nguyên</v>
          </cell>
          <cell r="J1009" t="str">
            <v>Tân Thành, Phú Bình, Thái Nguyên</v>
          </cell>
          <cell r="K1009" t="str">
            <v>Thái Nguyên</v>
          </cell>
          <cell r="L1009" t="str">
            <v>091585950</v>
          </cell>
          <cell r="M1009">
            <v>38806</v>
          </cell>
          <cell r="N1009" t="str">
            <v>Thái Nguyên</v>
          </cell>
          <cell r="O1009" t="str">
            <v>Đã có gia đình</v>
          </cell>
          <cell r="P1009" t="str">
            <v>Tày</v>
          </cell>
          <cell r="Q1009" t="str">
            <v>Không</v>
          </cell>
          <cell r="R1009" t="str">
            <v>Việt Nam</v>
          </cell>
          <cell r="S1009" t="str">
            <v>Trung học phổ thông</v>
          </cell>
          <cell r="X1009">
            <v>0</v>
          </cell>
          <cell r="AB1009" t="e">
            <v>#N/A</v>
          </cell>
          <cell r="AC1009" t="str">
            <v>0359602531</v>
          </cell>
          <cell r="AE1009" t="str">
            <v>Núi Chùa, Tân Kim, Phú Bình, Thái Nguyên</v>
          </cell>
          <cell r="AF1009" t="str">
            <v>Việt Nam</v>
          </cell>
          <cell r="AG1009" t="str">
            <v>Thái Nguyên</v>
          </cell>
          <cell r="AH1009" t="str">
            <v>Phú Bình</v>
          </cell>
          <cell r="AI1009" t="str">
            <v>Tân Kim</v>
          </cell>
        </row>
        <row r="1010">
          <cell r="C1010" t="str">
            <v>NW20034332PW</v>
          </cell>
          <cell r="D1010" t="str">
            <v>Lương Thị Dung</v>
          </cell>
          <cell r="E1010" t="str">
            <v>Nữ</v>
          </cell>
          <cell r="F1010">
            <v>30633</v>
          </cell>
          <cell r="G1010">
            <v>42</v>
          </cell>
          <cell r="H1010" t="str">
            <v>P</v>
          </cell>
          <cell r="I1010" t="str">
            <v>Khôi Kỳ, Đại Từ, Thái Nguyên</v>
          </cell>
          <cell r="J1010" t="str">
            <v>Khôi Kỳ, Đại Từ, Thái Nguyên</v>
          </cell>
          <cell r="K1010" t="str">
            <v>Thái Nguyên</v>
          </cell>
          <cell r="L1010" t="str">
            <v>090926728</v>
          </cell>
          <cell r="M1010">
            <v>43046</v>
          </cell>
          <cell r="N1010" t="str">
            <v>Thái Nguyên</v>
          </cell>
          <cell r="O1010" t="str">
            <v>Đã có gia đình</v>
          </cell>
          <cell r="P1010" t="str">
            <v>Sán Dìu</v>
          </cell>
          <cell r="Q1010" t="str">
            <v>Không</v>
          </cell>
          <cell r="R1010" t="str">
            <v>Việt Nam</v>
          </cell>
          <cell r="S1010" t="str">
            <v>Trung học cơ sở</v>
          </cell>
          <cell r="X1010">
            <v>0</v>
          </cell>
          <cell r="AB1010" t="e">
            <v>#N/A</v>
          </cell>
          <cell r="AC1010" t="str">
            <v>0931508377</v>
          </cell>
          <cell r="AE1010" t="str">
            <v>Đồng Hoan, Khôi Kỳ, Đại Từ, Thái Nguyên</v>
          </cell>
          <cell r="AF1010" t="str">
            <v>Việt Nam</v>
          </cell>
          <cell r="AG1010" t="str">
            <v>Thái Nguyên</v>
          </cell>
          <cell r="AH1010" t="str">
            <v>Đại Từ</v>
          </cell>
          <cell r="AI1010" t="str">
            <v>Khôi Kỳ</v>
          </cell>
        </row>
        <row r="1011">
          <cell r="C1011" t="str">
            <v>NW20034334PW</v>
          </cell>
          <cell r="D1011" t="str">
            <v>Phạm Thị Cần</v>
          </cell>
          <cell r="E1011" t="str">
            <v>Nữ</v>
          </cell>
          <cell r="F1011">
            <v>29026</v>
          </cell>
          <cell r="G1011">
            <v>46</v>
          </cell>
          <cell r="H1011" t="str">
            <v>P</v>
          </cell>
          <cell r="I1011" t="str">
            <v>Khôi Kỳ, Đại Từ, Thái Nguyên</v>
          </cell>
          <cell r="J1011" t="str">
            <v>Khôi Kỳ, Đại Từ, Thái Nguyên</v>
          </cell>
          <cell r="K1011" t="str">
            <v>Thái Nguyên</v>
          </cell>
          <cell r="L1011" t="str">
            <v>091055205</v>
          </cell>
          <cell r="M1011">
            <v>43199</v>
          </cell>
          <cell r="N1011" t="str">
            <v>Thái Nguyên</v>
          </cell>
          <cell r="O1011" t="str">
            <v>Đã có gia đình</v>
          </cell>
          <cell r="P1011" t="str">
            <v>Kinh</v>
          </cell>
          <cell r="Q1011" t="str">
            <v>Không</v>
          </cell>
          <cell r="R1011" t="str">
            <v>Việt Nam</v>
          </cell>
          <cell r="S1011" t="str">
            <v>Trung học cơ sở</v>
          </cell>
          <cell r="X1011">
            <v>0</v>
          </cell>
          <cell r="AB1011" t="e">
            <v>#N/A</v>
          </cell>
          <cell r="AC1011" t="str">
            <v>0379702362</v>
          </cell>
          <cell r="AE1011" t="str">
            <v>Đồng Hoan, Khôi Kỳ, Đại Từ, Thái Nguyên</v>
          </cell>
          <cell r="AF1011" t="str">
            <v>Việt Nam</v>
          </cell>
          <cell r="AG1011" t="str">
            <v>Thái Nguyên</v>
          </cell>
          <cell r="AH1011" t="str">
            <v>Đại Từ</v>
          </cell>
          <cell r="AI1011" t="str">
            <v>Khôi Kỳ</v>
          </cell>
        </row>
        <row r="1012">
          <cell r="C1012" t="str">
            <v>NW20034335PW</v>
          </cell>
          <cell r="D1012" t="str">
            <v>Phạm Thị Huyền</v>
          </cell>
          <cell r="E1012" t="str">
            <v>Nữ</v>
          </cell>
          <cell r="F1012">
            <v>28771</v>
          </cell>
          <cell r="G1012">
            <v>47</v>
          </cell>
          <cell r="H1012" t="str">
            <v>P</v>
          </cell>
          <cell r="I1012" t="str">
            <v>Phúc Thuận, Phổ Yên, Thái Nguyên</v>
          </cell>
          <cell r="J1012" t="str">
            <v>Phúc Thuận, Phổ Yên, Thái Nguyên</v>
          </cell>
          <cell r="K1012" t="str">
            <v>Thái Nguyên</v>
          </cell>
          <cell r="L1012" t="str">
            <v>01917008614</v>
          </cell>
          <cell r="M1012">
            <v>44508</v>
          </cell>
          <cell r="N1012" t="str">
            <v>Cục CS QLHC về TTXH</v>
          </cell>
          <cell r="O1012" t="str">
            <v>Đã có gia đình</v>
          </cell>
          <cell r="P1012" t="str">
            <v>Kinh</v>
          </cell>
          <cell r="Q1012" t="str">
            <v>Không</v>
          </cell>
          <cell r="R1012" t="str">
            <v>Việt Nam</v>
          </cell>
          <cell r="S1012" t="str">
            <v>Trung học cơ sở</v>
          </cell>
          <cell r="X1012">
            <v>0</v>
          </cell>
          <cell r="AB1012" t="str">
            <v>0363102072</v>
          </cell>
          <cell r="AC1012" t="str">
            <v>0363102072</v>
          </cell>
          <cell r="AE1012" t="str">
            <v>Tân Ấp, Phúc Thuận, Phổ Yên, Thái Nguyên</v>
          </cell>
          <cell r="AF1012" t="str">
            <v>Việt Nam</v>
          </cell>
          <cell r="AG1012" t="str">
            <v>Thái Nguyên</v>
          </cell>
          <cell r="AH1012" t="str">
            <v>Phổ Yên</v>
          </cell>
          <cell r="AI1012" t="str">
            <v>Phúc Thuận</v>
          </cell>
        </row>
        <row r="1013">
          <cell r="C1013" t="str">
            <v>NW20034336PW</v>
          </cell>
          <cell r="D1013" t="str">
            <v>Nguyễn Thị Liên</v>
          </cell>
          <cell r="E1013" t="str">
            <v>Nữ</v>
          </cell>
          <cell r="F1013">
            <v>29148</v>
          </cell>
          <cell r="G1013">
            <v>46</v>
          </cell>
          <cell r="H1013" t="str">
            <v>P</v>
          </cell>
          <cell r="I1013" t="str">
            <v>Ký Phú, Đại Từ, Thái Nguyên</v>
          </cell>
          <cell r="J1013" t="str">
            <v>Ký Phú, Đại Từ, Thái Nguyên</v>
          </cell>
          <cell r="K1013" t="str">
            <v>Thái Nguyên</v>
          </cell>
          <cell r="L1013" t="str">
            <v>019179005772</v>
          </cell>
          <cell r="M1013">
            <v>44372</v>
          </cell>
          <cell r="N1013" t="str">
            <v>Cục CS QLHC về TTXH</v>
          </cell>
          <cell r="O1013" t="str">
            <v>Đã có gia đình</v>
          </cell>
          <cell r="P1013" t="str">
            <v>Kinh</v>
          </cell>
          <cell r="Q1013" t="str">
            <v>Không</v>
          </cell>
          <cell r="R1013" t="str">
            <v>Việt Nam</v>
          </cell>
          <cell r="S1013" t="str">
            <v>Trung học cơ sở</v>
          </cell>
          <cell r="X1013">
            <v>0</v>
          </cell>
          <cell r="AB1013" t="str">
            <v>0339607606</v>
          </cell>
          <cell r="AC1013" t="str">
            <v>0339607606</v>
          </cell>
          <cell r="AE1013" t="str">
            <v>La Lang, Cát Nê, Đại Từ, Thái Nguyên</v>
          </cell>
          <cell r="AF1013" t="str">
            <v>Việt Nam</v>
          </cell>
          <cell r="AG1013" t="str">
            <v>Thái Nguyên</v>
          </cell>
          <cell r="AH1013" t="str">
            <v>Đại Từ</v>
          </cell>
          <cell r="AI1013" t="str">
            <v>Cát Nê</v>
          </cell>
        </row>
        <row r="1014">
          <cell r="C1014" t="str">
            <v>NW20034339PW</v>
          </cell>
          <cell r="D1014" t="str">
            <v>Nguyễn Thị Mai</v>
          </cell>
          <cell r="E1014" t="str">
            <v>Nữ</v>
          </cell>
          <cell r="F1014">
            <v>31810</v>
          </cell>
          <cell r="G1014">
            <v>38</v>
          </cell>
          <cell r="H1014" t="str">
            <v>P</v>
          </cell>
          <cell r="I1014" t="str">
            <v>Lạc Đạo, Văn Lâm, Hưng Yên</v>
          </cell>
          <cell r="J1014" t="str">
            <v>Lạc Đạo, Văn Lâm, Hưng Yên</v>
          </cell>
          <cell r="K1014" t="str">
            <v>Hưng Yên</v>
          </cell>
          <cell r="L1014" t="str">
            <v>091933011</v>
          </cell>
          <cell r="M1014">
            <v>42490</v>
          </cell>
          <cell r="N1014" t="str">
            <v>Thái Nguyên</v>
          </cell>
          <cell r="O1014" t="str">
            <v>Đã có gia đình</v>
          </cell>
          <cell r="P1014" t="str">
            <v>Kinh</v>
          </cell>
          <cell r="Q1014" t="str">
            <v>Không</v>
          </cell>
          <cell r="R1014" t="str">
            <v>Việt Nam</v>
          </cell>
          <cell r="S1014" t="str">
            <v>Trung học phổ thông</v>
          </cell>
          <cell r="X1014">
            <v>0</v>
          </cell>
          <cell r="AB1014" t="e">
            <v>#N/A</v>
          </cell>
          <cell r="AC1014" t="str">
            <v>0974198634</v>
          </cell>
          <cell r="AE1014" t="str">
            <v>xóm Ngoài, Xuân Phương, Phú Bình, Thái Nguyên</v>
          </cell>
          <cell r="AF1014" t="str">
            <v>Việt Nam</v>
          </cell>
          <cell r="AG1014" t="str">
            <v>Thái Nguyên</v>
          </cell>
          <cell r="AH1014" t="str">
            <v>Phú Bình</v>
          </cell>
          <cell r="AI1014" t="str">
            <v>Xuân Phương</v>
          </cell>
        </row>
        <row r="1015">
          <cell r="C1015" t="str">
            <v>20034340PW</v>
          </cell>
          <cell r="D1015" t="str">
            <v>Phạm Thị Quang</v>
          </cell>
          <cell r="E1015" t="str">
            <v>Nữ</v>
          </cell>
          <cell r="F1015">
            <v>31105</v>
          </cell>
          <cell r="G1015">
            <v>40</v>
          </cell>
          <cell r="H1015" t="str">
            <v>P</v>
          </cell>
          <cell r="I1015" t="str">
            <v>Minh Tiến, Đại Từ, Thái Nguyên</v>
          </cell>
          <cell r="J1015" t="str">
            <v>Minh Tiến, Đại Từ, Thái Nguyên</v>
          </cell>
          <cell r="K1015" t="str">
            <v>Thái Nguyên</v>
          </cell>
          <cell r="L1015" t="str">
            <v>019185012859</v>
          </cell>
          <cell r="M1015">
            <v>44547</v>
          </cell>
          <cell r="N1015" t="str">
            <v>Cục CS QLHC về TTXH</v>
          </cell>
          <cell r="O1015" t="str">
            <v>Đã có gia đình</v>
          </cell>
          <cell r="P1015" t="str">
            <v>Tày</v>
          </cell>
          <cell r="Q1015" t="str">
            <v>Không</v>
          </cell>
          <cell r="R1015" t="str">
            <v>Việt Nam</v>
          </cell>
          <cell r="S1015" t="str">
            <v>Trung học cơ sở</v>
          </cell>
          <cell r="X1015">
            <v>0</v>
          </cell>
          <cell r="AB1015" t="str">
            <v>0986051606</v>
          </cell>
          <cell r="AC1015" t="str">
            <v>0986051606</v>
          </cell>
          <cell r="AE1015" t="str">
            <v>Tân Hợp, Minh Tiến, Đại Từ, Thái Nguyên</v>
          </cell>
          <cell r="AF1015" t="str">
            <v>Việt Nam</v>
          </cell>
          <cell r="AG1015" t="str">
            <v>Thái Nguyên</v>
          </cell>
          <cell r="AH1015" t="str">
            <v>Đại Từ</v>
          </cell>
          <cell r="AI1015" t="str">
            <v>Minh Tiến</v>
          </cell>
        </row>
        <row r="1016">
          <cell r="C1016" t="str">
            <v>20034341PW</v>
          </cell>
          <cell r="D1016" t="str">
            <v>Nguyễn Thúy Đạt</v>
          </cell>
          <cell r="E1016" t="str">
            <v>Nữ</v>
          </cell>
          <cell r="F1016">
            <v>33237</v>
          </cell>
          <cell r="G1016">
            <v>35</v>
          </cell>
          <cell r="H1016" t="str">
            <v>P</v>
          </cell>
          <cell r="I1016" t="str">
            <v>Đức Lương, Đại Từ, Thái Nguyên</v>
          </cell>
          <cell r="J1016" t="str">
            <v>Đức Lương, Đại Từ, Thái Nguyên</v>
          </cell>
          <cell r="K1016" t="str">
            <v>Thái Nguyên</v>
          </cell>
          <cell r="L1016" t="str">
            <v>019190011053</v>
          </cell>
          <cell r="M1016">
            <v>44641</v>
          </cell>
          <cell r="N1016" t="str">
            <v>Cục CS QLHC về TTXH</v>
          </cell>
          <cell r="O1016" t="str">
            <v>Đã có gia đình</v>
          </cell>
          <cell r="P1016" t="str">
            <v>Sán Dìu</v>
          </cell>
          <cell r="Q1016" t="str">
            <v>Không</v>
          </cell>
          <cell r="R1016" t="str">
            <v>Việt Nam</v>
          </cell>
          <cell r="S1016" t="str">
            <v>Đại học</v>
          </cell>
          <cell r="X1016" t="str">
            <v>2016</v>
          </cell>
          <cell r="AB1016" t="str">
            <v>0396041156</v>
          </cell>
          <cell r="AC1016" t="str">
            <v>0396041156</v>
          </cell>
          <cell r="AE1016" t="str">
            <v>Chùa Chinh, Đức Lương, Đại Từ, Thái Nguyên</v>
          </cell>
          <cell r="AF1016" t="str">
            <v>Việt Nam</v>
          </cell>
          <cell r="AG1016" t="str">
            <v>Thái Nguyên</v>
          </cell>
          <cell r="AH1016" t="str">
            <v>Đại Từ</v>
          </cell>
          <cell r="AI1016" t="str">
            <v>Đức Lương</v>
          </cell>
        </row>
        <row r="1017">
          <cell r="C1017" t="str">
            <v>20034342QW</v>
          </cell>
          <cell r="D1017" t="str">
            <v>Nguyễn Thị Bích Ngọc</v>
          </cell>
          <cell r="E1017" t="str">
            <v>Nữ</v>
          </cell>
          <cell r="F1017">
            <v>37152</v>
          </cell>
          <cell r="G1017">
            <v>24</v>
          </cell>
          <cell r="H1017" t="str">
            <v>Q</v>
          </cell>
          <cell r="I1017" t="str">
            <v>Kha Sơn, Phú Bình Thái Nguyên</v>
          </cell>
          <cell r="J1017" t="str">
            <v>Kha Sơn, Phú Bình Thái Nguyên</v>
          </cell>
          <cell r="K1017" t="str">
            <v>Thái Nguyên</v>
          </cell>
          <cell r="L1017" t="str">
            <v>019301009302</v>
          </cell>
          <cell r="M1017">
            <v>44321</v>
          </cell>
          <cell r="N1017" t="str">
            <v>Cục CS QLHC về TTXH</v>
          </cell>
          <cell r="O1017" t="str">
            <v>Độc thân</v>
          </cell>
          <cell r="P1017" t="str">
            <v>Kinh</v>
          </cell>
          <cell r="Q1017" t="str">
            <v>Không</v>
          </cell>
          <cell r="R1017" t="str">
            <v>Việt Nam</v>
          </cell>
          <cell r="S1017" t="str">
            <v>Trung học phổ thông</v>
          </cell>
          <cell r="X1017">
            <v>0</v>
          </cell>
          <cell r="AB1017" t="e">
            <v>#N/A</v>
          </cell>
          <cell r="AC1017" t="str">
            <v>0354753801</v>
          </cell>
          <cell r="AE1017" t="str">
            <v>Trung Tâm, Kha Sơn, Phú Bình, Thái Nguyên</v>
          </cell>
          <cell r="AF1017" t="str">
            <v>Việt Nam</v>
          </cell>
          <cell r="AG1017" t="str">
            <v>Thái Nguyên</v>
          </cell>
          <cell r="AH1017" t="str">
            <v>Phú Bình</v>
          </cell>
          <cell r="AI1017" t="str">
            <v>Kha Sơn</v>
          </cell>
        </row>
        <row r="1018">
          <cell r="C1018" t="str">
            <v>NW20034343QW</v>
          </cell>
          <cell r="D1018" t="str">
            <v>Triệu Thị Lý</v>
          </cell>
          <cell r="E1018" t="str">
            <v>Nữ</v>
          </cell>
          <cell r="F1018">
            <v>36345</v>
          </cell>
          <cell r="G1018">
            <v>26</v>
          </cell>
          <cell r="H1018" t="str">
            <v>Q</v>
          </cell>
          <cell r="I1018" t="str">
            <v>Đoàn Kết, Đà Bắc, Hòa Bình</v>
          </cell>
          <cell r="J1018" t="str">
            <v>Đoàn Kết, Đà Bắc, Hòa Bình</v>
          </cell>
          <cell r="K1018" t="str">
            <v>Hòa Bình</v>
          </cell>
          <cell r="L1018" t="str">
            <v>113760461</v>
          </cell>
          <cell r="M1018">
            <v>42824</v>
          </cell>
          <cell r="N1018" t="str">
            <v>Hòa Bình</v>
          </cell>
          <cell r="O1018" t="str">
            <v>Đã có gia đình</v>
          </cell>
          <cell r="P1018" t="str">
            <v>Dao</v>
          </cell>
          <cell r="Q1018" t="str">
            <v>Không</v>
          </cell>
          <cell r="R1018" t="str">
            <v>Việt Nam</v>
          </cell>
          <cell r="S1018" t="str">
            <v>Trung học phổ thông</v>
          </cell>
          <cell r="X1018">
            <v>0</v>
          </cell>
          <cell r="AB1018" t="e">
            <v>#N/A</v>
          </cell>
          <cell r="AC1018" t="str">
            <v>0396548583</v>
          </cell>
          <cell r="AE1018" t="str">
            <v>Thầm Luông, Đoàn Kết, Đà Bắc, Hòa Bình</v>
          </cell>
          <cell r="AF1018" t="str">
            <v>Việt Nam</v>
          </cell>
          <cell r="AG1018" t="str">
            <v>Hòa Bình</v>
          </cell>
          <cell r="AH1018" t="str">
            <v>Đà Bắc</v>
          </cell>
          <cell r="AI1018" t="str">
            <v>Đoàn Kết</v>
          </cell>
        </row>
        <row r="1019">
          <cell r="C1019" t="str">
            <v>NW20034344QW</v>
          </cell>
          <cell r="D1019" t="str">
            <v>Lý Thị Thảo</v>
          </cell>
          <cell r="E1019" t="str">
            <v>Nữ</v>
          </cell>
          <cell r="F1019">
            <v>35358</v>
          </cell>
          <cell r="G1019">
            <v>29</v>
          </cell>
          <cell r="H1019" t="str">
            <v>Q</v>
          </cell>
          <cell r="I1019" t="str">
            <v>Đoàn Kết, Đà Bắc, Hòa Bình</v>
          </cell>
          <cell r="J1019" t="str">
            <v>Đoàn Kết, Đà Bắc, Hòa Bình</v>
          </cell>
          <cell r="K1019" t="str">
            <v>Hòa Bình</v>
          </cell>
          <cell r="L1019" t="str">
            <v>113659704</v>
          </cell>
          <cell r="M1019">
            <v>41598</v>
          </cell>
          <cell r="N1019" t="str">
            <v>Hòa Bình</v>
          </cell>
          <cell r="O1019" t="str">
            <v>Độc thân</v>
          </cell>
          <cell r="P1019" t="str">
            <v>Dao</v>
          </cell>
          <cell r="Q1019" t="str">
            <v>Không</v>
          </cell>
          <cell r="R1019" t="str">
            <v>Việt Nam</v>
          </cell>
          <cell r="S1019" t="str">
            <v>Trung học phổ thông</v>
          </cell>
          <cell r="X1019">
            <v>0</v>
          </cell>
          <cell r="AB1019" t="e">
            <v>#N/A</v>
          </cell>
          <cell r="AC1019" t="str">
            <v>0972870843</v>
          </cell>
          <cell r="AE1019" t="str">
            <v>Thầm Luông, Đoàn Kết, Đà Bắc, Hòa Bình</v>
          </cell>
          <cell r="AF1019" t="str">
            <v>Việt Nam</v>
          </cell>
          <cell r="AG1019" t="str">
            <v>Hòa Bình</v>
          </cell>
          <cell r="AH1019" t="str">
            <v>Đà Bắc</v>
          </cell>
          <cell r="AI1019" t="str">
            <v>Đoàn Kết</v>
          </cell>
        </row>
        <row r="1020">
          <cell r="C1020" t="str">
            <v>NW20034346SW</v>
          </cell>
          <cell r="D1020" t="str">
            <v>Nguyễn Thị Yến</v>
          </cell>
          <cell r="E1020" t="str">
            <v>Nữ</v>
          </cell>
          <cell r="F1020">
            <v>37148</v>
          </cell>
          <cell r="G1020">
            <v>24</v>
          </cell>
          <cell r="H1020" t="str">
            <v>S</v>
          </cell>
          <cell r="I1020" t="str">
            <v>Phú Lạc, Đại Từ, Thái Nguyên</v>
          </cell>
          <cell r="J1020" t="str">
            <v>Phú Lạc, Đại Từ, Thái Nguyên</v>
          </cell>
          <cell r="K1020" t="str">
            <v>Thái Nguyên</v>
          </cell>
          <cell r="L1020" t="str">
            <v>019301008891</v>
          </cell>
          <cell r="M1020">
            <v>44419</v>
          </cell>
          <cell r="N1020" t="str">
            <v>Cục CS QLHC về TTXH</v>
          </cell>
          <cell r="O1020" t="str">
            <v>Độc thân</v>
          </cell>
          <cell r="P1020" t="str">
            <v>Kinh</v>
          </cell>
          <cell r="Q1020" t="str">
            <v>Không</v>
          </cell>
          <cell r="R1020" t="str">
            <v>Việt Nam</v>
          </cell>
          <cell r="S1020" t="str">
            <v>Trung học cơ sở</v>
          </cell>
          <cell r="X1020">
            <v>0</v>
          </cell>
          <cell r="AB1020" t="str">
            <v>0842126223</v>
          </cell>
          <cell r="AC1020" t="str">
            <v>0842126223</v>
          </cell>
          <cell r="AE1020" t="str">
            <v>Đại Hà, Phú Lạc, Đại Từ, Thái Nguyên</v>
          </cell>
          <cell r="AF1020" t="str">
            <v>Việt Nam</v>
          </cell>
          <cell r="AG1020" t="str">
            <v>Thái Nguyên</v>
          </cell>
          <cell r="AH1020" t="str">
            <v>Đại Từ</v>
          </cell>
          <cell r="AI1020" t="str">
            <v>Phú Lạc</v>
          </cell>
        </row>
        <row r="1021">
          <cell r="C1021" t="str">
            <v>20034333PW</v>
          </cell>
          <cell r="D1021" t="str">
            <v>Nguyễn Thị Thúy Miền</v>
          </cell>
          <cell r="E1021" t="str">
            <v>Nữ</v>
          </cell>
          <cell r="F1021">
            <v>31278</v>
          </cell>
          <cell r="G1021">
            <v>40</v>
          </cell>
          <cell r="H1021" t="str">
            <v>P</v>
          </cell>
          <cell r="I1021" t="str">
            <v>Khôi Kỳ, Đại Từ, Thái Nguyên</v>
          </cell>
          <cell r="J1021" t="str">
            <v>Khôi Kỳ, Đại Từ, Thái Nguyên</v>
          </cell>
          <cell r="K1021" t="str">
            <v>Thái Nguyên</v>
          </cell>
          <cell r="L1021" t="str">
            <v>019185016761</v>
          </cell>
          <cell r="M1021">
            <v>44372</v>
          </cell>
          <cell r="N1021" t="str">
            <v>Cục CS QLHC về TTXH</v>
          </cell>
          <cell r="O1021" t="str">
            <v>Đã có gia đình</v>
          </cell>
          <cell r="P1021" t="str">
            <v>Kinh</v>
          </cell>
          <cell r="Q1021" t="str">
            <v>Không</v>
          </cell>
          <cell r="R1021" t="str">
            <v>Việt Nam</v>
          </cell>
          <cell r="S1021" t="str">
            <v>Trung học cơ sở</v>
          </cell>
          <cell r="X1021">
            <v>0</v>
          </cell>
          <cell r="AB1021" t="str">
            <v>0394624467</v>
          </cell>
          <cell r="AC1021" t="str">
            <v>0394624467</v>
          </cell>
          <cell r="AE1021" t="str">
            <v>Đồng Hoan, Khôi Kỳ, Đại Từ, Thái Nguyên</v>
          </cell>
          <cell r="AF1021" t="str">
            <v>Việt Nam</v>
          </cell>
          <cell r="AG1021" t="str">
            <v>Thái Nguyên</v>
          </cell>
          <cell r="AH1021" t="str">
            <v>Đại Từ</v>
          </cell>
          <cell r="AI1021" t="str">
            <v>Khôi Kỳ</v>
          </cell>
        </row>
        <row r="1022">
          <cell r="C1022" t="str">
            <v>NW20034348HG</v>
          </cell>
          <cell r="D1022" t="str">
            <v>Nguyễn Ngọc Thủy</v>
          </cell>
          <cell r="E1022" t="str">
            <v>Nam</v>
          </cell>
          <cell r="F1022">
            <v>28531</v>
          </cell>
          <cell r="G1022">
            <v>47</v>
          </cell>
          <cell r="H1022" t="str">
            <v>H</v>
          </cell>
          <cell r="I1022" t="str">
            <v>Phong Châu, Phù Ninh, Phú Thọ</v>
          </cell>
          <cell r="J1022" t="str">
            <v>Phong Châu, Phù Ninh, Phú Thọ</v>
          </cell>
          <cell r="K1022" t="str">
            <v>Phú Thọ</v>
          </cell>
          <cell r="L1022" t="str">
            <v>025078000020</v>
          </cell>
          <cell r="M1022">
            <v>42425</v>
          </cell>
          <cell r="N1022" t="str">
            <v>Cục CS QLHC về TTXH</v>
          </cell>
          <cell r="O1022" t="str">
            <v>Đã có gia đình</v>
          </cell>
          <cell r="P1022" t="str">
            <v>Kinh</v>
          </cell>
          <cell r="Q1022" t="str">
            <v>Không</v>
          </cell>
          <cell r="R1022" t="str">
            <v>Việt Nam</v>
          </cell>
          <cell r="S1022" t="str">
            <v>Trung học phổ thông</v>
          </cell>
          <cell r="X1022">
            <v>0</v>
          </cell>
          <cell r="AB1022" t="e">
            <v>#N/A</v>
          </cell>
          <cell r="AC1022" t="str">
            <v>0965448679</v>
          </cell>
          <cell r="AE1022" t="str">
            <v>Mễ Trì Hạ, Mễ Trì, Nam Từ Liêm, Hà Nội</v>
          </cell>
          <cell r="AF1022" t="str">
            <v>Việt Nam</v>
          </cell>
          <cell r="AG1022" t="str">
            <v>Hà Nội</v>
          </cell>
          <cell r="AH1022" t="str">
            <v>Nam Từ Liêm</v>
          </cell>
          <cell r="AI1022" t="str">
            <v>Mễ Trì</v>
          </cell>
        </row>
        <row r="1023">
          <cell r="C1023" t="str">
            <v>NW20034349MW</v>
          </cell>
          <cell r="D1023" t="str">
            <v>Trần Minh Dũng</v>
          </cell>
          <cell r="E1023" t="str">
            <v>Nam</v>
          </cell>
          <cell r="F1023">
            <v>31548</v>
          </cell>
          <cell r="G1023">
            <v>39</v>
          </cell>
          <cell r="H1023" t="str">
            <v>M</v>
          </cell>
          <cell r="I1023" t="str">
            <v>Đông Cao, Phổ Yên, Thái Nguyên</v>
          </cell>
          <cell r="J1023" t="str">
            <v>Đông Cao, Phổ Yên, Thái Nguyên</v>
          </cell>
          <cell r="K1023" t="str">
            <v>Thái Nguyên</v>
          </cell>
          <cell r="L1023" t="str">
            <v>091915017</v>
          </cell>
          <cell r="M1023">
            <v>42663</v>
          </cell>
          <cell r="N1023" t="str">
            <v>Thái Nguyên</v>
          </cell>
          <cell r="O1023" t="str">
            <v>Đã có gia đình</v>
          </cell>
          <cell r="P1023" t="str">
            <v>Kinh</v>
          </cell>
          <cell r="Q1023" t="str">
            <v>Không</v>
          </cell>
          <cell r="R1023" t="str">
            <v>Việt Nam</v>
          </cell>
          <cell r="S1023" t="str">
            <v>Trung học cơ sở</v>
          </cell>
          <cell r="X1023">
            <v>0</v>
          </cell>
          <cell r="AB1023" t="e">
            <v>#N/A</v>
          </cell>
          <cell r="AC1023" t="str">
            <v>0332937668</v>
          </cell>
          <cell r="AE1023" t="str">
            <v>An Phong, Đông Cao, Phổ Yên, Thái Nguyên</v>
          </cell>
          <cell r="AF1023" t="str">
            <v>Việt Nam</v>
          </cell>
          <cell r="AG1023" t="str">
            <v>Thái Nguyên</v>
          </cell>
          <cell r="AH1023" t="str">
            <v>Phổ Yên</v>
          </cell>
          <cell r="AI1023" t="str">
            <v>Đông Cao</v>
          </cell>
        </row>
        <row r="1024">
          <cell r="C1024" t="str">
            <v>NW20034350MW</v>
          </cell>
          <cell r="D1024" t="str">
            <v>Tạ Khắc Huy</v>
          </cell>
          <cell r="E1024" t="str">
            <v>Nam</v>
          </cell>
          <cell r="F1024">
            <v>29083</v>
          </cell>
          <cell r="G1024">
            <v>46</v>
          </cell>
          <cell r="H1024" t="str">
            <v>M</v>
          </cell>
          <cell r="I1024" t="str">
            <v>Đắc Sơn, Phổ Yên, Thái Nguyên</v>
          </cell>
          <cell r="J1024" t="str">
            <v>Đắc Sơn, Phổ Yên, Thái Nguyên</v>
          </cell>
          <cell r="K1024" t="str">
            <v>Thái Nguyên</v>
          </cell>
          <cell r="L1024" t="str">
            <v>090998156</v>
          </cell>
          <cell r="M1024">
            <v>40626</v>
          </cell>
          <cell r="N1024" t="str">
            <v>Thái Nguyên</v>
          </cell>
          <cell r="O1024" t="str">
            <v>Đã có gia đình</v>
          </cell>
          <cell r="P1024" t="str">
            <v>Kinh</v>
          </cell>
          <cell r="Q1024" t="str">
            <v>Không</v>
          </cell>
          <cell r="R1024" t="str">
            <v>Việt Nam</v>
          </cell>
          <cell r="S1024" t="str">
            <v>Trung học cơ sở</v>
          </cell>
          <cell r="X1024">
            <v>0</v>
          </cell>
          <cell r="AB1024" t="e">
            <v>#N/A</v>
          </cell>
          <cell r="AC1024" t="str">
            <v>0975781863</v>
          </cell>
          <cell r="AE1024" t="str">
            <v>Cây Xanh, Đắc Sơn, Phổ Yên, Thái Nguyên</v>
          </cell>
          <cell r="AF1024" t="str">
            <v>Việt Nam</v>
          </cell>
          <cell r="AG1024" t="str">
            <v>Thái Nguyên</v>
          </cell>
          <cell r="AH1024" t="str">
            <v>Phổ Yên</v>
          </cell>
          <cell r="AI1024" t="str">
            <v>Đắc Sơn</v>
          </cell>
        </row>
        <row r="1025">
          <cell r="C1025" t="str">
            <v>NW20034351PW</v>
          </cell>
          <cell r="D1025" t="str">
            <v>Lý Thu Huyền</v>
          </cell>
          <cell r="E1025" t="str">
            <v>Nữ</v>
          </cell>
          <cell r="F1025">
            <v>37181</v>
          </cell>
          <cell r="G1025">
            <v>24</v>
          </cell>
          <cell r="H1025" t="str">
            <v>P</v>
          </cell>
          <cell r="I1025" t="str">
            <v>Hoàng Nông, Đại Từ, Thái Nguyên</v>
          </cell>
          <cell r="J1025" t="str">
            <v>Hoàng Nông, Đại Từ, Thái Nguyên</v>
          </cell>
          <cell r="K1025" t="str">
            <v>Thái Nguyên</v>
          </cell>
          <cell r="L1025" t="str">
            <v>091899944</v>
          </cell>
          <cell r="M1025">
            <v>42474</v>
          </cell>
          <cell r="N1025" t="str">
            <v>Thái Nguyên</v>
          </cell>
          <cell r="O1025" t="str">
            <v>Độc thân</v>
          </cell>
          <cell r="P1025" t="str">
            <v>Nùng</v>
          </cell>
          <cell r="Q1025" t="str">
            <v>Không</v>
          </cell>
          <cell r="R1025" t="str">
            <v>Việt Nam</v>
          </cell>
          <cell r="S1025" t="str">
            <v>Trung học phổ thông</v>
          </cell>
          <cell r="X1025">
            <v>0</v>
          </cell>
          <cell r="AB1025" t="e">
            <v>#N/A</v>
          </cell>
          <cell r="AC1025" t="str">
            <v>0387803847</v>
          </cell>
          <cell r="AE1025" t="str">
            <v>Đầm Cầu, Hoàng Nông, Đại Từ, Thái Nguyên</v>
          </cell>
          <cell r="AF1025" t="str">
            <v>Việt Nam</v>
          </cell>
          <cell r="AG1025" t="str">
            <v>Thái Nguyên</v>
          </cell>
          <cell r="AH1025" t="str">
            <v>Đại Từ</v>
          </cell>
          <cell r="AI1025" t="str">
            <v>Hoàng Nông</v>
          </cell>
        </row>
        <row r="1026">
          <cell r="C1026" t="str">
            <v>NW20034352PW</v>
          </cell>
          <cell r="D1026" t="str">
            <v>Triệu Thị Chinh</v>
          </cell>
          <cell r="E1026" t="str">
            <v>Nữ</v>
          </cell>
          <cell r="F1026">
            <v>37196</v>
          </cell>
          <cell r="G1026">
            <v>24</v>
          </cell>
          <cell r="H1026" t="str">
            <v>P</v>
          </cell>
          <cell r="I1026" t="str">
            <v>Tiên Hội, Đại Từ, Thái Nguyên</v>
          </cell>
          <cell r="J1026" t="str">
            <v>Tiên Hội, Đại Từ, Thái Nguyên</v>
          </cell>
          <cell r="K1026" t="str">
            <v>Thái Nguyên</v>
          </cell>
          <cell r="L1026" t="str">
            <v>091898321</v>
          </cell>
          <cell r="M1026">
            <v>42390</v>
          </cell>
          <cell r="N1026" t="str">
            <v>Thái Nguyên</v>
          </cell>
          <cell r="O1026" t="str">
            <v>Độc thân</v>
          </cell>
          <cell r="P1026" t="str">
            <v>Nùng</v>
          </cell>
          <cell r="Q1026" t="str">
            <v>Không</v>
          </cell>
          <cell r="R1026" t="str">
            <v>Việt Nam</v>
          </cell>
          <cell r="S1026" t="str">
            <v>Trung học phổ thông</v>
          </cell>
          <cell r="X1026">
            <v>0</v>
          </cell>
          <cell r="AB1026" t="e">
            <v>#N/A</v>
          </cell>
          <cell r="AC1026" t="str">
            <v>0337830667</v>
          </cell>
          <cell r="AE1026" t="str">
            <v>Phúc Lẩm, Tiên Hội, Đại Từ, Thái Nguyên</v>
          </cell>
          <cell r="AF1026" t="str">
            <v>Việt Nam</v>
          </cell>
          <cell r="AG1026" t="str">
            <v>Thái Nguyên</v>
          </cell>
          <cell r="AH1026" t="str">
            <v>Đại Từ</v>
          </cell>
          <cell r="AI1026" t="str">
            <v>Tiên Hội</v>
          </cell>
        </row>
        <row r="1027">
          <cell r="C1027" t="str">
            <v>NW20034353QW</v>
          </cell>
          <cell r="D1027" t="str">
            <v>Phạm Mậu Tùng</v>
          </cell>
          <cell r="E1027" t="str">
            <v>Nam</v>
          </cell>
          <cell r="F1027">
            <v>34987</v>
          </cell>
          <cell r="G1027">
            <v>30</v>
          </cell>
          <cell r="H1027" t="str">
            <v>Q</v>
          </cell>
          <cell r="I1027" t="str">
            <v>Bắc Sơn, Phổ Yên, Thái Nguyên</v>
          </cell>
          <cell r="J1027" t="str">
            <v>Bắc Sơn, Phổ Yên, Thái Nguyên</v>
          </cell>
          <cell r="K1027" t="str">
            <v>Thái Nguyên</v>
          </cell>
          <cell r="L1027" t="str">
            <v>027095008889</v>
          </cell>
          <cell r="M1027">
            <v>44445</v>
          </cell>
          <cell r="N1027" t="str">
            <v>Cục CS QLHC về TTXH</v>
          </cell>
          <cell r="O1027" t="str">
            <v>Đã có gia đình</v>
          </cell>
          <cell r="P1027" t="str">
            <v>Kinh</v>
          </cell>
          <cell r="Q1027" t="str">
            <v>Không</v>
          </cell>
          <cell r="R1027" t="str">
            <v>Việt Nam</v>
          </cell>
          <cell r="S1027" t="str">
            <v>Đại học</v>
          </cell>
          <cell r="X1027" t="str">
            <v>2019</v>
          </cell>
          <cell r="AB1027" t="str">
            <v>0983635552</v>
          </cell>
          <cell r="AC1027" t="str">
            <v>0983635552</v>
          </cell>
          <cell r="AE1027" t="str">
            <v>Thuận Đức 4, Bắc Sơn, Phổ Yên, Thái Nguyên</v>
          </cell>
          <cell r="AF1027" t="str">
            <v>Việt Nam</v>
          </cell>
          <cell r="AG1027" t="str">
            <v>Thái Nguyên</v>
          </cell>
          <cell r="AH1027" t="str">
            <v>Phổ Yên</v>
          </cell>
          <cell r="AI1027" t="str">
            <v>Bắc Sơn</v>
          </cell>
        </row>
        <row r="1028">
          <cell r="C1028" t="str">
            <v>NW20034355PW</v>
          </cell>
          <cell r="D1028" t="str">
            <v>Dương Thị Hiến</v>
          </cell>
          <cell r="E1028" t="str">
            <v>Nữ</v>
          </cell>
          <cell r="F1028">
            <v>29255</v>
          </cell>
          <cell r="G1028">
            <v>45</v>
          </cell>
          <cell r="H1028" t="str">
            <v>P</v>
          </cell>
          <cell r="I1028" t="str">
            <v>Bảo Lý, Phú Bình, Thái Nguyên</v>
          </cell>
          <cell r="J1028" t="str">
            <v>Bảo Lý, Phú Bình, Thái Nguyên</v>
          </cell>
          <cell r="K1028" t="str">
            <v>Thái Nguyên</v>
          </cell>
          <cell r="L1028" t="str">
            <v>090993504</v>
          </cell>
          <cell r="M1028">
            <v>41257</v>
          </cell>
          <cell r="N1028" t="str">
            <v>Thái Nguyên</v>
          </cell>
          <cell r="O1028" t="str">
            <v>Đã có gia đình</v>
          </cell>
          <cell r="P1028" t="str">
            <v>Kinh</v>
          </cell>
          <cell r="Q1028" t="str">
            <v>Không</v>
          </cell>
          <cell r="R1028" t="str">
            <v>Việt Nam</v>
          </cell>
          <cell r="S1028" t="str">
            <v>Trung học cơ sở</v>
          </cell>
          <cell r="X1028">
            <v>0</v>
          </cell>
          <cell r="AB1028" t="e">
            <v>#N/A</v>
          </cell>
          <cell r="AC1028" t="str">
            <v>0387195171</v>
          </cell>
          <cell r="AE1028" t="str">
            <v>Đèo Khê, Tân Kim, Phú Bình, Thái Nguyên</v>
          </cell>
          <cell r="AF1028" t="str">
            <v>Việt Nam</v>
          </cell>
          <cell r="AG1028" t="str">
            <v>Thái Nguyên</v>
          </cell>
          <cell r="AH1028" t="str">
            <v>Phú Bình</v>
          </cell>
          <cell r="AI1028" t="str">
            <v>Tân Kim</v>
          </cell>
        </row>
        <row r="1029">
          <cell r="C1029" t="str">
            <v>NW20034358MW</v>
          </cell>
          <cell r="D1029" t="str">
            <v>Hà Thị Vui</v>
          </cell>
          <cell r="E1029" t="str">
            <v>Nữ</v>
          </cell>
          <cell r="F1029">
            <v>33660</v>
          </cell>
          <cell r="G1029">
            <v>33</v>
          </cell>
          <cell r="H1029" t="str">
            <v>M</v>
          </cell>
          <cell r="I1029" t="str">
            <v>Phủ Thông, Bạch Thông, Bắc Kạn</v>
          </cell>
          <cell r="J1029" t="str">
            <v>Phủ Thông, Bạch Thông, Bắc Kạn</v>
          </cell>
          <cell r="K1029" t="str">
            <v>Bắc Kạn</v>
          </cell>
          <cell r="L1029" t="str">
            <v>095155895</v>
          </cell>
          <cell r="M1029">
            <v>41831</v>
          </cell>
          <cell r="N1029" t="str">
            <v>Bắc Kạn</v>
          </cell>
          <cell r="O1029" t="str">
            <v>Đã có gia đình</v>
          </cell>
          <cell r="P1029" t="str">
            <v>Tày</v>
          </cell>
          <cell r="Q1029" t="str">
            <v>Không</v>
          </cell>
          <cell r="R1029" t="str">
            <v>Việt Nam</v>
          </cell>
          <cell r="S1029" t="str">
            <v>Trung học phổ thông</v>
          </cell>
          <cell r="X1029">
            <v>0</v>
          </cell>
          <cell r="AB1029" t="str">
            <v>0965817992</v>
          </cell>
          <cell r="AC1029" t="str">
            <v>0965817992</v>
          </cell>
          <cell r="AE1029" t="str">
            <v>Xóm Giữa, Xuân Phương, Phú Bình, Thái Nguyên</v>
          </cell>
          <cell r="AF1029" t="str">
            <v>Việt Nam</v>
          </cell>
          <cell r="AG1029" t="str">
            <v>Thái Nguyên</v>
          </cell>
          <cell r="AH1029" t="str">
            <v>Phú Bình</v>
          </cell>
          <cell r="AI1029" t="str">
            <v>Xuân Phương</v>
          </cell>
        </row>
        <row r="1030">
          <cell r="C1030" t="str">
            <v>20034364PW</v>
          </cell>
          <cell r="D1030" t="str">
            <v>Phạm Thị Nguyệt</v>
          </cell>
          <cell r="E1030" t="str">
            <v>Nữ</v>
          </cell>
          <cell r="F1030">
            <v>29952</v>
          </cell>
          <cell r="G1030">
            <v>43</v>
          </cell>
          <cell r="H1030" t="str">
            <v>P</v>
          </cell>
          <cell r="I1030" t="str">
            <v>Tân Đức, Phú Bình, Thái Nguyên</v>
          </cell>
          <cell r="J1030" t="str">
            <v>Tân Đức, Phú Bình, Thái Nguyên</v>
          </cell>
          <cell r="K1030" t="str">
            <v>Thái Nguyên</v>
          </cell>
          <cell r="L1030" t="str">
            <v>019182003478</v>
          </cell>
          <cell r="M1030">
            <v>44729</v>
          </cell>
          <cell r="N1030" t="str">
            <v>Cục CS QLHC về TTXH</v>
          </cell>
          <cell r="O1030" t="str">
            <v>Đã có gia đình</v>
          </cell>
          <cell r="P1030" t="str">
            <v>Kinh</v>
          </cell>
          <cell r="Q1030" t="str">
            <v>Không</v>
          </cell>
          <cell r="R1030" t="str">
            <v>Việt Nam</v>
          </cell>
          <cell r="S1030" t="str">
            <v>Trung học cơ sở</v>
          </cell>
          <cell r="X1030">
            <v>0</v>
          </cell>
          <cell r="AB1030" t="str">
            <v>0374528938</v>
          </cell>
          <cell r="AC1030" t="str">
            <v>0374528938</v>
          </cell>
          <cell r="AE1030" t="str">
            <v>Xóm Ngoài, Tân Đức, Phú Bình, Thái Nguyên</v>
          </cell>
          <cell r="AF1030" t="str">
            <v>Việt Nam</v>
          </cell>
          <cell r="AG1030" t="str">
            <v>Thái Nguyên</v>
          </cell>
          <cell r="AH1030" t="str">
            <v>Phú Bình</v>
          </cell>
          <cell r="AI1030" t="str">
            <v>Tân Đức</v>
          </cell>
        </row>
        <row r="1031">
          <cell r="C1031" t="str">
            <v>NW20034365QW</v>
          </cell>
          <cell r="D1031" t="str">
            <v>Nguyễn Thị Anh</v>
          </cell>
          <cell r="E1031" t="str">
            <v>Nữ</v>
          </cell>
          <cell r="F1031">
            <v>36086</v>
          </cell>
          <cell r="G1031">
            <v>27</v>
          </cell>
          <cell r="H1031" t="str">
            <v>Q</v>
          </cell>
          <cell r="I1031" t="str">
            <v>Đắc Sơn, Phổ Yên, Thái Nguyên</v>
          </cell>
          <cell r="J1031" t="str">
            <v>Đắc Sơn, Phổ Yên, Thái Nguyên</v>
          </cell>
          <cell r="K1031" t="str">
            <v>Thái Nguyên</v>
          </cell>
          <cell r="L1031" t="str">
            <v>091915995</v>
          </cell>
          <cell r="M1031">
            <v>42195</v>
          </cell>
          <cell r="N1031" t="str">
            <v>Thái Nguyên</v>
          </cell>
          <cell r="O1031" t="str">
            <v>Đã có gia đình</v>
          </cell>
          <cell r="P1031" t="str">
            <v>Kinh</v>
          </cell>
          <cell r="Q1031" t="str">
            <v>Không</v>
          </cell>
          <cell r="R1031" t="str">
            <v>Việt Nam</v>
          </cell>
          <cell r="S1031" t="str">
            <v>Trung học cơ sở</v>
          </cell>
          <cell r="X1031">
            <v>0</v>
          </cell>
          <cell r="AB1031" t="e">
            <v>#N/A</v>
          </cell>
          <cell r="AC1031" t="str">
            <v>0344492314</v>
          </cell>
          <cell r="AE1031" t="str">
            <v>Trung Nhang, Cát Nê, Đại Từ, Thái Nguyên</v>
          </cell>
          <cell r="AF1031" t="str">
            <v>Việt Nam</v>
          </cell>
          <cell r="AG1031" t="str">
            <v>Thái Nguyên</v>
          </cell>
          <cell r="AH1031" t="str">
            <v>Đại Từ</v>
          </cell>
          <cell r="AI1031" t="str">
            <v>Cát Nê</v>
          </cell>
        </row>
        <row r="1032">
          <cell r="C1032" t="str">
            <v>NW20034366QW</v>
          </cell>
          <cell r="D1032" t="str">
            <v>Lý Thị Thái</v>
          </cell>
          <cell r="E1032" t="str">
            <v>Nữ</v>
          </cell>
          <cell r="F1032">
            <v>32606</v>
          </cell>
          <cell r="G1032">
            <v>36</v>
          </cell>
          <cell r="H1032" t="str">
            <v>Q</v>
          </cell>
          <cell r="I1032" t="str">
            <v>Minh Lập, Đồng Hỷ, Thái Nguyên</v>
          </cell>
          <cell r="J1032" t="str">
            <v>Minh Lập, Đồng Hỷ, Thái Nguyên</v>
          </cell>
          <cell r="K1032" t="str">
            <v>Thái Nguyên</v>
          </cell>
          <cell r="L1032" t="str">
            <v>091561834</v>
          </cell>
          <cell r="M1032">
            <v>42084</v>
          </cell>
          <cell r="N1032" t="str">
            <v>Thái Nguyên</v>
          </cell>
          <cell r="O1032" t="str">
            <v>Đã có gia đình</v>
          </cell>
          <cell r="P1032" t="str">
            <v>Nùng</v>
          </cell>
          <cell r="Q1032" t="str">
            <v>Không</v>
          </cell>
          <cell r="R1032" t="str">
            <v>Việt Nam</v>
          </cell>
          <cell r="S1032" t="str">
            <v>Trung học cơ sở</v>
          </cell>
          <cell r="X1032">
            <v>0</v>
          </cell>
          <cell r="AB1032" t="str">
            <v>0984783080</v>
          </cell>
          <cell r="AC1032" t="str">
            <v>0984783080</v>
          </cell>
          <cell r="AE1032" t="str">
            <v>Minh Tiến, Minh Lập, Đồng Hỷ, Thái Nguyên</v>
          </cell>
          <cell r="AF1032" t="str">
            <v>Việt Nam</v>
          </cell>
          <cell r="AG1032" t="str">
            <v>Thái Nguyên</v>
          </cell>
          <cell r="AH1032" t="str">
            <v>Đồng Hỷ</v>
          </cell>
          <cell r="AI1032" t="str">
            <v>Minh Lập</v>
          </cell>
        </row>
        <row r="1033">
          <cell r="C1033" t="str">
            <v>NW17020123MW</v>
          </cell>
          <cell r="D1033" t="str">
            <v>Hứa Thị Vanh</v>
          </cell>
          <cell r="E1033" t="str">
            <v>Nữ</v>
          </cell>
          <cell r="F1033">
            <v>30073</v>
          </cell>
          <cell r="G1033">
            <v>43</v>
          </cell>
          <cell r="H1033" t="str">
            <v>M</v>
          </cell>
          <cell r="I1033" t="str">
            <v>Liêm Thuỷ, Na Rì, Bắc Kạn</v>
          </cell>
          <cell r="J1033" t="str">
            <v>Liêm Thuỷ, Na Rì, Bắc Kạn</v>
          </cell>
          <cell r="K1033" t="str">
            <v>Bắc Kạn</v>
          </cell>
          <cell r="L1033" t="str">
            <v>095065733</v>
          </cell>
          <cell r="M1033">
            <v>37486</v>
          </cell>
          <cell r="N1033" t="str">
            <v>Bắc Kạn</v>
          </cell>
          <cell r="O1033" t="str">
            <v>Đã có gia đình</v>
          </cell>
          <cell r="P1033" t="str">
            <v>Nùng</v>
          </cell>
          <cell r="Q1033" t="str">
            <v>Không</v>
          </cell>
          <cell r="R1033" t="str">
            <v>Việt Nam</v>
          </cell>
          <cell r="S1033" t="str">
            <v>Trung học cơ sở</v>
          </cell>
          <cell r="X1033">
            <v>0</v>
          </cell>
          <cell r="AB1033" t="e">
            <v>#N/A</v>
          </cell>
          <cell r="AC1033" t="str">
            <v>01273723037</v>
          </cell>
          <cell r="AE1033" t="str">
            <v>Xã Dương Sơn, Huyện Na Rì, Bắc Kạn</v>
          </cell>
          <cell r="AF1033" t="str">
            <v>Việt Nam</v>
          </cell>
          <cell r="AG1033" t="str">
            <v>Bắc Kạn</v>
          </cell>
          <cell r="AH1033" t="str">
            <v>Na Rì</v>
          </cell>
          <cell r="AI1033" t="str">
            <v>Dương Sơn</v>
          </cell>
        </row>
        <row r="1034">
          <cell r="C1034" t="str">
            <v>NW17081519PG</v>
          </cell>
          <cell r="D1034" t="str">
            <v>Nguyễn Phú Thành</v>
          </cell>
          <cell r="E1034" t="str">
            <v>Nam</v>
          </cell>
          <cell r="F1034">
            <v>32267</v>
          </cell>
          <cell r="G1034">
            <v>37</v>
          </cell>
          <cell r="H1034" t="str">
            <v>E</v>
          </cell>
          <cell r="I1034" t="str">
            <v>Kim Sơn, Sơn Tây, Hà Nội</v>
          </cell>
          <cell r="J1034" t="str">
            <v>Kim Sơn, Sơn Tây, Hà Nội</v>
          </cell>
          <cell r="K1034" t="str">
            <v>Hà Nội</v>
          </cell>
          <cell r="L1034" t="str">
            <v>001088010543</v>
          </cell>
          <cell r="M1034">
            <v>42460</v>
          </cell>
          <cell r="N1034" t="str">
            <v>Cục CS QLHC về TTXH</v>
          </cell>
          <cell r="O1034" t="str">
            <v>Đã có gia đình</v>
          </cell>
          <cell r="P1034" t="str">
            <v>Kinh</v>
          </cell>
          <cell r="Q1034" t="str">
            <v>Không</v>
          </cell>
          <cell r="R1034" t="str">
            <v>Việt Nam</v>
          </cell>
          <cell r="S1034" t="str">
            <v>Đại học</v>
          </cell>
          <cell r="X1034">
            <v>2012</v>
          </cell>
          <cell r="AB1034" t="e">
            <v>#N/A</v>
          </cell>
          <cell r="AC1034" t="str">
            <v>0977404545</v>
          </cell>
          <cell r="AE1034" t="str">
            <v>Nghĩa Sơn, Kim Sơn, Sơn Tây, Hà Nội</v>
          </cell>
          <cell r="AF1034" t="str">
            <v>Việt Nam</v>
          </cell>
          <cell r="AG1034" t="str">
            <v>Hà Nội</v>
          </cell>
          <cell r="AH1034" t="str">
            <v>Sơn Tây</v>
          </cell>
          <cell r="AI1034" t="str">
            <v>Kim Sơn</v>
          </cell>
        </row>
        <row r="1035">
          <cell r="C1035" t="str">
            <v>NW17111976PW</v>
          </cell>
          <cell r="D1035" t="str">
            <v>Nguyễn Thị Hồng</v>
          </cell>
          <cell r="E1035" t="str">
            <v>Nữ</v>
          </cell>
          <cell r="F1035">
            <v>32687</v>
          </cell>
          <cell r="G1035">
            <v>36</v>
          </cell>
          <cell r="H1035" t="str">
            <v>P</v>
          </cell>
          <cell r="I1035" t="str">
            <v>Yên Trạch, Phú Lương, Thái Nguyên</v>
          </cell>
          <cell r="J1035" t="str">
            <v>Yên Trạch, Phú Lương, Thái Nguyên</v>
          </cell>
          <cell r="K1035" t="str">
            <v>Thái Nguyên</v>
          </cell>
          <cell r="L1035" t="str">
            <v>091546690</v>
          </cell>
          <cell r="M1035">
            <v>38603</v>
          </cell>
          <cell r="N1035" t="str">
            <v>Thái Nguyên</v>
          </cell>
          <cell r="O1035" t="str">
            <v>Đã có gia đình</v>
          </cell>
          <cell r="P1035" t="str">
            <v>Tày</v>
          </cell>
          <cell r="Q1035" t="str">
            <v>Không</v>
          </cell>
          <cell r="R1035" t="str">
            <v>Việt Nam</v>
          </cell>
          <cell r="S1035" t="str">
            <v>Trung học cơ sở</v>
          </cell>
          <cell r="X1035">
            <v>0</v>
          </cell>
          <cell r="AB1035" t="e">
            <v>#N/A</v>
          </cell>
          <cell r="AC1035" t="str">
            <v>0961449013</v>
          </cell>
          <cell r="AE1035" t="str">
            <v>Làng Mạ, Bảo Cường, Định Hóa, Thái Nguyên</v>
          </cell>
          <cell r="AF1035" t="str">
            <v>Việt Nam</v>
          </cell>
          <cell r="AG1035" t="str">
            <v>Thái Nguyên</v>
          </cell>
          <cell r="AH1035" t="str">
            <v>Định Hóa</v>
          </cell>
          <cell r="AI1035" t="str">
            <v>Bảo Cường</v>
          </cell>
        </row>
        <row r="1036">
          <cell r="C1036" t="str">
            <v>NW17090180TP</v>
          </cell>
          <cell r="D1036" t="str">
            <v>Nguyễn Thị Nguyệt</v>
          </cell>
          <cell r="E1036" t="str">
            <v>Nữ</v>
          </cell>
          <cell r="F1036">
            <v>34231</v>
          </cell>
          <cell r="G1036">
            <v>32</v>
          </cell>
          <cell r="H1036" t="str">
            <v>P</v>
          </cell>
          <cell r="I1036" t="str">
            <v>Yên Lãng, Đại Từ, Thái Nguyên</v>
          </cell>
          <cell r="J1036" t="str">
            <v>Yên Lãng, Đại Từ, Thái Nguyên</v>
          </cell>
          <cell r="K1036" t="str">
            <v>Thái Nguyên</v>
          </cell>
          <cell r="L1036" t="str">
            <v>091701781</v>
          </cell>
          <cell r="M1036">
            <v>40008</v>
          </cell>
          <cell r="N1036" t="str">
            <v>Thái Nguyên</v>
          </cell>
          <cell r="O1036" t="str">
            <v>Đã có gia đình</v>
          </cell>
          <cell r="P1036" t="str">
            <v>Kinh</v>
          </cell>
          <cell r="Q1036" t="str">
            <v>Không</v>
          </cell>
          <cell r="R1036" t="str">
            <v>Việt Nam</v>
          </cell>
          <cell r="S1036" t="str">
            <v>Tiểu học</v>
          </cell>
          <cell r="X1036">
            <v>0</v>
          </cell>
          <cell r="AB1036" t="e">
            <v>#N/A</v>
          </cell>
          <cell r="AC1036" t="str">
            <v>0978340038</v>
          </cell>
          <cell r="AE1036" t="str">
            <v>Đồng Cẩm, Yên Lãng, Đại Từ, Thái Nguyên</v>
          </cell>
          <cell r="AF1036" t="str">
            <v>Việt Nam</v>
          </cell>
          <cell r="AG1036" t="str">
            <v>Thái Nguyên</v>
          </cell>
          <cell r="AH1036" t="str">
            <v>Đại Từ</v>
          </cell>
          <cell r="AI1036" t="str">
            <v>Yên Lãng</v>
          </cell>
        </row>
        <row r="1037">
          <cell r="C1037" t="str">
            <v>NW18072982PW</v>
          </cell>
          <cell r="D1037" t="str">
            <v>La Thị Thảo</v>
          </cell>
          <cell r="E1037" t="str">
            <v>Nữ</v>
          </cell>
          <cell r="F1037">
            <v>33049</v>
          </cell>
          <cell r="G1037">
            <v>35</v>
          </cell>
          <cell r="H1037" t="str">
            <v>P</v>
          </cell>
          <cell r="I1037" t="str">
            <v>Hợp Thành, Phú Lương, Thái Nguyên</v>
          </cell>
          <cell r="J1037" t="str">
            <v>Hợp Thành, Phú Lương, Thái Nguyên</v>
          </cell>
          <cell r="K1037" t="str">
            <v>Thái Nguyên</v>
          </cell>
          <cell r="L1037" t="str">
            <v>091544239</v>
          </cell>
          <cell r="M1037">
            <v>38499</v>
          </cell>
          <cell r="N1037" t="str">
            <v>Thái Nguyên</v>
          </cell>
          <cell r="O1037" t="str">
            <v>Đã có gia đình</v>
          </cell>
          <cell r="P1037" t="str">
            <v>Tày</v>
          </cell>
          <cell r="Q1037" t="str">
            <v>Không</v>
          </cell>
          <cell r="R1037" t="str">
            <v>Việt Nam</v>
          </cell>
          <cell r="S1037" t="str">
            <v>Trung học cơ sở</v>
          </cell>
          <cell r="X1037">
            <v>0</v>
          </cell>
          <cell r="AB1037" t="e">
            <v>#N/A</v>
          </cell>
          <cell r="AC1037" t="str">
            <v>01647487160</v>
          </cell>
          <cell r="AE1037" t="str">
            <v>Na Mọn, Phủ Lý, Phú Lương, Thái Nguyên</v>
          </cell>
          <cell r="AF1037" t="str">
            <v>Việt Nam</v>
          </cell>
          <cell r="AG1037" t="str">
            <v>Thái Nguyên</v>
          </cell>
          <cell r="AH1037" t="str">
            <v>Phú Lương</v>
          </cell>
          <cell r="AI1037" t="str">
            <v>Phủ Lý</v>
          </cell>
        </row>
        <row r="1038">
          <cell r="C1038" t="str">
            <v>NW19053629SW</v>
          </cell>
          <cell r="D1038" t="str">
            <v>Nguyễn Văn Đình</v>
          </cell>
          <cell r="E1038" t="str">
            <v>Nam</v>
          </cell>
          <cell r="F1038">
            <v>34632</v>
          </cell>
          <cell r="G1038">
            <v>31</v>
          </cell>
          <cell r="H1038" t="str">
            <v>S</v>
          </cell>
          <cell r="I1038" t="str">
            <v>Vũ Lễ, Bắc Sơn, Lạng Sơn</v>
          </cell>
          <cell r="J1038" t="str">
            <v>Vũ Lễ, Bắc Sơn, Lạng Sơn</v>
          </cell>
          <cell r="K1038" t="str">
            <v>Lạng Sơn</v>
          </cell>
          <cell r="L1038" t="str">
            <v>082211676</v>
          </cell>
          <cell r="M1038">
            <v>43052</v>
          </cell>
          <cell r="N1038" t="str">
            <v>Lạng Sơn</v>
          </cell>
          <cell r="O1038" t="str">
            <v>Độc thân</v>
          </cell>
          <cell r="P1038" t="str">
            <v>Tày</v>
          </cell>
          <cell r="Q1038" t="str">
            <v>Không</v>
          </cell>
          <cell r="R1038" t="str">
            <v>Việt Nam</v>
          </cell>
          <cell r="S1038" t="str">
            <v>Trung học phổ thông</v>
          </cell>
          <cell r="X1038">
            <v>0</v>
          </cell>
          <cell r="AB1038" t="e">
            <v>#N/A</v>
          </cell>
          <cell r="AC1038" t="str">
            <v>0815406998</v>
          </cell>
          <cell r="AE1038" t="str">
            <v>Quang Tiến, Vũ Lễ, Bắc Sơn, Lạng Sơn</v>
          </cell>
          <cell r="AF1038" t="str">
            <v>Việt Nam</v>
          </cell>
          <cell r="AG1038" t="str">
            <v>Lạng Sơn</v>
          </cell>
          <cell r="AH1038" t="str">
            <v>Bắc Sơn</v>
          </cell>
          <cell r="AI1038" t="str">
            <v>Vũ Lễ</v>
          </cell>
        </row>
        <row r="1039">
          <cell r="C1039" t="str">
            <v>NW19053704SW</v>
          </cell>
          <cell r="D1039" t="str">
            <v>Trần Thị Linh</v>
          </cell>
          <cell r="E1039" t="str">
            <v>Nữ</v>
          </cell>
          <cell r="F1039">
            <v>32779</v>
          </cell>
          <cell r="G1039">
            <v>36</v>
          </cell>
          <cell r="H1039" t="str">
            <v>S</v>
          </cell>
          <cell r="I1039" t="str">
            <v>Minh Lập, Đồng Hỷ, Thái Nguyên</v>
          </cell>
          <cell r="J1039" t="str">
            <v>Minh Lập, Đồng Hỷ, Thái Nguyên</v>
          </cell>
          <cell r="K1039" t="str">
            <v>Thái Nguyên</v>
          </cell>
          <cell r="L1039" t="str">
            <v>091562176</v>
          </cell>
          <cell r="M1039">
            <v>40903</v>
          </cell>
          <cell r="N1039" t="str">
            <v>Thái Nguyên</v>
          </cell>
          <cell r="O1039" t="str">
            <v>Độc thân</v>
          </cell>
          <cell r="P1039" t="str">
            <v>Sán Dỉu</v>
          </cell>
          <cell r="Q1039" t="str">
            <v>Không</v>
          </cell>
          <cell r="R1039" t="str">
            <v>Việt Nam</v>
          </cell>
          <cell r="S1039" t="str">
            <v>Trung học cơ sở</v>
          </cell>
          <cell r="X1039">
            <v>0</v>
          </cell>
          <cell r="AB1039" t="e">
            <v>#N/A</v>
          </cell>
          <cell r="AC1039" t="str">
            <v>0919985705</v>
          </cell>
          <cell r="AE1039" t="str">
            <v>Trại Cài, Minh Lập, Đồng Hỷ, Thái Nguyên</v>
          </cell>
          <cell r="AF1039" t="str">
            <v>Việt Nam</v>
          </cell>
          <cell r="AG1039" t="str">
            <v>Thái Nguyên</v>
          </cell>
          <cell r="AH1039" t="str">
            <v>Đồng Hỷ</v>
          </cell>
          <cell r="AI1039" t="str">
            <v>Minh Lập</v>
          </cell>
        </row>
        <row r="1040">
          <cell r="C1040" t="str">
            <v>NW17120859TP</v>
          </cell>
          <cell r="D1040" t="str">
            <v>Nguyễn Thị Lý</v>
          </cell>
          <cell r="E1040" t="str">
            <v>Nữ</v>
          </cell>
          <cell r="F1040">
            <v>27217</v>
          </cell>
          <cell r="G1040">
            <v>51</v>
          </cell>
          <cell r="H1040" t="str">
            <v>P</v>
          </cell>
          <cell r="I1040" t="str">
            <v>Quảng Chu, Chợ Mới, Bắc Kạn</v>
          </cell>
          <cell r="J1040" t="str">
            <v>Quảng Chu, Chợ Mới, Bắc Kạn</v>
          </cell>
          <cell r="K1040" t="str">
            <v>Bắc Kạn</v>
          </cell>
          <cell r="L1040" t="str">
            <v>095085500</v>
          </cell>
          <cell r="M1040">
            <v>41923</v>
          </cell>
          <cell r="N1040" t="str">
            <v>Bắc Kạn</v>
          </cell>
          <cell r="O1040" t="str">
            <v>Đã có gia đình</v>
          </cell>
          <cell r="P1040" t="str">
            <v>Kinh</v>
          </cell>
          <cell r="Q1040" t="str">
            <v>Không</v>
          </cell>
          <cell r="R1040" t="str">
            <v>Việt Nam</v>
          </cell>
          <cell r="S1040" t="str">
            <v>Tiểu học</v>
          </cell>
          <cell r="X1040">
            <v>0</v>
          </cell>
          <cell r="AB1040" t="e">
            <v>#N/A</v>
          </cell>
          <cell r="AC1040" t="str">
            <v>01655753817</v>
          </cell>
          <cell r="AE1040" t="str">
            <v>Làng Chẽ, Quảng Chu, Chợ Mới, Bắc Kạn</v>
          </cell>
          <cell r="AF1040" t="str">
            <v>Việt Nam</v>
          </cell>
          <cell r="AG1040" t="str">
            <v>Bắc Kạn</v>
          </cell>
          <cell r="AH1040" t="str">
            <v>Chợ Mới</v>
          </cell>
          <cell r="AI1040" t="str">
            <v>Quảng Chu</v>
          </cell>
        </row>
        <row r="1041">
          <cell r="C1041" t="str">
            <v>NW20034357PW</v>
          </cell>
          <cell r="D1041" t="str">
            <v>Nguyễn Văn Hào</v>
          </cell>
          <cell r="E1041" t="str">
            <v>Nam</v>
          </cell>
          <cell r="F1041">
            <v>33003</v>
          </cell>
          <cell r="G1041">
            <v>35</v>
          </cell>
          <cell r="H1041" t="str">
            <v>P</v>
          </cell>
          <cell r="I1041" t="str">
            <v>Tân Hòa, Phú Bình, Thái Nguyên</v>
          </cell>
          <cell r="J1041" t="str">
            <v>Tân Hòa, Phú Bình, Thái Nguyên</v>
          </cell>
          <cell r="K1041" t="str">
            <v>Thái Nguyên</v>
          </cell>
          <cell r="L1041" t="str">
            <v>091625043</v>
          </cell>
          <cell r="M1041">
            <v>41800</v>
          </cell>
          <cell r="N1041" t="str">
            <v>Thái Nguyên</v>
          </cell>
          <cell r="O1041" t="str">
            <v>Độc thân</v>
          </cell>
          <cell r="P1041" t="str">
            <v>Kinh</v>
          </cell>
          <cell r="Q1041" t="str">
            <v>Không</v>
          </cell>
          <cell r="R1041" t="str">
            <v>Việt Nam</v>
          </cell>
          <cell r="S1041" t="str">
            <v>Cao đẳng</v>
          </cell>
          <cell r="X1041" t="str">
            <v>2013</v>
          </cell>
          <cell r="AB1041" t="e">
            <v>#N/A</v>
          </cell>
          <cell r="AC1041" t="str">
            <v>0388893168</v>
          </cell>
          <cell r="AE1041" t="str">
            <v>Thanh Lương, Tân Hòa, Phú Bình, Thái Nguyên</v>
          </cell>
          <cell r="AF1041" t="str">
            <v>Việt Nam</v>
          </cell>
          <cell r="AG1041" t="str">
            <v>Thái Nguyên</v>
          </cell>
          <cell r="AH1041" t="str">
            <v>Phú Bình</v>
          </cell>
          <cell r="AI1041" t="str">
            <v>Tân Hòa</v>
          </cell>
        </row>
        <row r="1042">
          <cell r="C1042" t="str">
            <v>NW17111908PW</v>
          </cell>
          <cell r="D1042" t="str">
            <v>Lục Thị Luy</v>
          </cell>
          <cell r="E1042" t="str">
            <v>Nữ</v>
          </cell>
          <cell r="F1042">
            <v>32113</v>
          </cell>
          <cell r="G1042">
            <v>38</v>
          </cell>
          <cell r="H1042" t="str">
            <v>P</v>
          </cell>
          <cell r="I1042" t="str">
            <v>Bàn Đạt, Phú Bình, Thái Nguyên</v>
          </cell>
          <cell r="J1042" t="str">
            <v>Bàn Đạt, Phú Bình, Thái Nguyên</v>
          </cell>
          <cell r="K1042" t="str">
            <v>Thái Nguyên</v>
          </cell>
          <cell r="L1042" t="str">
            <v>091051385</v>
          </cell>
          <cell r="M1042">
            <v>37854</v>
          </cell>
          <cell r="N1042" t="str">
            <v>Thái Nguyên</v>
          </cell>
          <cell r="O1042" t="str">
            <v>Đã có gia đình</v>
          </cell>
          <cell r="P1042" t="str">
            <v>Sán dỉu</v>
          </cell>
          <cell r="Q1042" t="str">
            <v>Không</v>
          </cell>
          <cell r="R1042" t="str">
            <v>Việt Nam</v>
          </cell>
          <cell r="S1042" t="str">
            <v>Tiểu học</v>
          </cell>
          <cell r="X1042">
            <v>0</v>
          </cell>
          <cell r="AB1042" t="e">
            <v>#N/A</v>
          </cell>
          <cell r="AC1042" t="str">
            <v>01687870671</v>
          </cell>
          <cell r="AE1042" t="str">
            <v>Bờ Tấc, Bàn Đạt, Phú Bình, Thái Nguyên</v>
          </cell>
          <cell r="AF1042" t="str">
            <v>Việt Nam</v>
          </cell>
          <cell r="AG1042" t="str">
            <v>Thái Nguyên</v>
          </cell>
          <cell r="AH1042" t="str">
            <v>Phú Bình</v>
          </cell>
          <cell r="AI1042" t="str">
            <v>Bàn Đạt</v>
          </cell>
        </row>
        <row r="1043">
          <cell r="C1043" t="str">
            <v>NW18103277PW</v>
          </cell>
          <cell r="D1043" t="str">
            <v>Dương Văn Đồng</v>
          </cell>
          <cell r="E1043" t="str">
            <v>Nam</v>
          </cell>
          <cell r="F1043">
            <v>34615</v>
          </cell>
          <cell r="G1043">
            <v>31</v>
          </cell>
          <cell r="H1043" t="str">
            <v>E</v>
          </cell>
          <cell r="I1043" t="str">
            <v>Tân Quang, Sông Công, Thái Nguyên</v>
          </cell>
          <cell r="J1043" t="str">
            <v>Tân Quang, Sông Công, Thái Nguyên</v>
          </cell>
          <cell r="K1043" t="str">
            <v>Thái Nguyên</v>
          </cell>
          <cell r="L1043" t="str">
            <v>091834009</v>
          </cell>
          <cell r="M1043">
            <v>41928</v>
          </cell>
          <cell r="N1043" t="str">
            <v>Thái Nguyên</v>
          </cell>
          <cell r="O1043" t="str">
            <v>Độc thân</v>
          </cell>
          <cell r="P1043" t="str">
            <v>Kinh</v>
          </cell>
          <cell r="Q1043" t="str">
            <v>Không</v>
          </cell>
          <cell r="R1043" t="str">
            <v>Việt Nam</v>
          </cell>
          <cell r="S1043" t="str">
            <v>Trung cấp</v>
          </cell>
          <cell r="X1043">
            <v>0</v>
          </cell>
          <cell r="AB1043" t="e">
            <v>#N/A</v>
          </cell>
          <cell r="AC1043" t="str">
            <v>0911511432</v>
          </cell>
          <cell r="AE1043" t="str">
            <v>Hợp Thành, Thắng Lợi, Sông Công, Thái Nguyên</v>
          </cell>
          <cell r="AF1043" t="str">
            <v>Việt Nam</v>
          </cell>
          <cell r="AG1043" t="str">
            <v>Thái Nguyên</v>
          </cell>
          <cell r="AH1043" t="str">
            <v>Sông Công</v>
          </cell>
          <cell r="AI1043" t="str">
            <v>Thắng Lợi</v>
          </cell>
        </row>
        <row r="1044">
          <cell r="C1044" t="str">
            <v>NW19053664PW</v>
          </cell>
          <cell r="D1044" t="str">
            <v>Nguyễn Thị Nguyệt</v>
          </cell>
          <cell r="E1044" t="str">
            <v>Nữ</v>
          </cell>
          <cell r="F1044">
            <v>28269</v>
          </cell>
          <cell r="G1044">
            <v>48</v>
          </cell>
          <cell r="H1044" t="str">
            <v>P</v>
          </cell>
          <cell r="I1044" t="str">
            <v>Phúc Thuận, Phổ Yên, Thái Nguyên</v>
          </cell>
          <cell r="J1044" t="str">
            <v>Phúc Thuận, Phổ Yên, Thái Nguyên</v>
          </cell>
          <cell r="K1044" t="str">
            <v>Thái Nguyên</v>
          </cell>
          <cell r="L1044" t="str">
            <v>091619542</v>
          </cell>
          <cell r="M1044">
            <v>42395</v>
          </cell>
          <cell r="N1044" t="str">
            <v>Thái Nguyên</v>
          </cell>
          <cell r="O1044" t="str">
            <v>Đã có gia đình</v>
          </cell>
          <cell r="P1044" t="str">
            <v>Kinh</v>
          </cell>
          <cell r="Q1044" t="str">
            <v>Không</v>
          </cell>
          <cell r="R1044" t="str">
            <v>Việt Nam</v>
          </cell>
          <cell r="S1044" t="str">
            <v>Trung học cơ sở</v>
          </cell>
          <cell r="X1044">
            <v>0</v>
          </cell>
          <cell r="AB1044" t="e">
            <v>#N/A</v>
          </cell>
          <cell r="AC1044" t="str">
            <v>0388292555</v>
          </cell>
          <cell r="AE1044" t="str">
            <v>Phúc Long, Bắc Sơn, Phổ Yên, Thái Nguyên</v>
          </cell>
          <cell r="AF1044" t="str">
            <v>Việt Nam</v>
          </cell>
          <cell r="AG1044" t="str">
            <v>Thái Nguyên</v>
          </cell>
          <cell r="AH1044" t="str">
            <v>Phổ Yên</v>
          </cell>
          <cell r="AI1044" t="str">
            <v>Bắc Sơn</v>
          </cell>
        </row>
        <row r="1045">
          <cell r="C1045" t="str">
            <v>NW19041219SF</v>
          </cell>
          <cell r="D1045" t="str">
            <v>Nguyễn Thị Hoan</v>
          </cell>
          <cell r="E1045" t="str">
            <v>Nữ</v>
          </cell>
          <cell r="F1045">
            <v>30641</v>
          </cell>
          <cell r="G1045">
            <v>42</v>
          </cell>
          <cell r="H1045" t="str">
            <v>P</v>
          </cell>
          <cell r="I1045" t="str">
            <v>Vạn Phái, Phổ Yên, Thái Nguyên</v>
          </cell>
          <cell r="J1045" t="str">
            <v>Vạn Phái, Phổ Yên, Thái Nguyên</v>
          </cell>
          <cell r="K1045" t="str">
            <v>Thái Nguyên</v>
          </cell>
          <cell r="L1045" t="str">
            <v>091618550</v>
          </cell>
          <cell r="M1045">
            <v>43446</v>
          </cell>
          <cell r="N1045" t="str">
            <v>Thái Nguyên</v>
          </cell>
          <cell r="O1045" t="str">
            <v>Đã có gia đình</v>
          </cell>
          <cell r="P1045" t="str">
            <v>Kinh</v>
          </cell>
          <cell r="Q1045" t="str">
            <v>Không</v>
          </cell>
          <cell r="R1045" t="str">
            <v>Việt Nam</v>
          </cell>
          <cell r="S1045" t="str">
            <v>Trung học cơ sở</v>
          </cell>
          <cell r="X1045">
            <v>0</v>
          </cell>
          <cell r="AB1045" t="e">
            <v>#N/A</v>
          </cell>
          <cell r="AC1045" t="str">
            <v>0969012625</v>
          </cell>
          <cell r="AE1045" t="str">
            <v>Thượng Vụ 2, Thành Công, Phổ Yên, Thái Nguyên</v>
          </cell>
          <cell r="AF1045" t="str">
            <v>Việt Nam</v>
          </cell>
          <cell r="AG1045" t="str">
            <v>Thái Nguyên</v>
          </cell>
          <cell r="AH1045" t="str">
            <v>Phổ Yên</v>
          </cell>
          <cell r="AI1045" t="str">
            <v>Thành Công</v>
          </cell>
        </row>
        <row r="1046">
          <cell r="C1046" t="str">
            <v>NW20024287PW</v>
          </cell>
          <cell r="D1046" t="str">
            <v>Phan Tự Trường</v>
          </cell>
          <cell r="E1046" t="str">
            <v>Nam</v>
          </cell>
          <cell r="F1046">
            <v>35460</v>
          </cell>
          <cell r="G1046">
            <v>28</v>
          </cell>
          <cell r="H1046" t="str">
            <v>E</v>
          </cell>
          <cell r="I1046" t="str">
            <v>Võng La, Đông Anh, Hà Nội</v>
          </cell>
          <cell r="J1046" t="str">
            <v>Võng La, Đông Anh, Hà Nội</v>
          </cell>
          <cell r="K1046" t="str">
            <v>Hà Nội</v>
          </cell>
          <cell r="L1046" t="str">
            <v>001097015597</v>
          </cell>
          <cell r="M1046">
            <v>42730</v>
          </cell>
          <cell r="N1046" t="str">
            <v>Cục CS QLHC về TTXH</v>
          </cell>
          <cell r="O1046" t="str">
            <v>Độc thân</v>
          </cell>
          <cell r="P1046" t="str">
            <v>Kinh</v>
          </cell>
          <cell r="Q1046" t="str">
            <v>Không</v>
          </cell>
          <cell r="R1046" t="str">
            <v>Việt Nam</v>
          </cell>
          <cell r="S1046" t="str">
            <v>Trung học phổ thông</v>
          </cell>
          <cell r="X1046">
            <v>0</v>
          </cell>
          <cell r="AB1046" t="e">
            <v>#N/A</v>
          </cell>
          <cell r="AC1046" t="str">
            <v>0395265062</v>
          </cell>
          <cell r="AE1046" t="str">
            <v>Võng La, Võng La, Đông Anh, Hà Nội</v>
          </cell>
          <cell r="AF1046" t="str">
            <v>Việt Nam</v>
          </cell>
          <cell r="AG1046" t="str">
            <v>Hà Nội</v>
          </cell>
          <cell r="AH1046" t="str">
            <v>Đông Anh</v>
          </cell>
          <cell r="AI1046" t="str">
            <v>Võng La</v>
          </cell>
        </row>
        <row r="1047">
          <cell r="C1047" t="str">
            <v>NW17091569PW</v>
          </cell>
          <cell r="D1047" t="str">
            <v>Ma Thị Phượng</v>
          </cell>
          <cell r="E1047" t="str">
            <v>Nữ</v>
          </cell>
          <cell r="F1047">
            <v>34735</v>
          </cell>
          <cell r="G1047">
            <v>30</v>
          </cell>
          <cell r="H1047" t="str">
            <v>E</v>
          </cell>
          <cell r="I1047" t="str">
            <v>Bình Yên, Định Hóa, Thái Nguyên</v>
          </cell>
          <cell r="J1047" t="str">
            <v>Bình Yên, Định Hóa, Thái Nguyên</v>
          </cell>
          <cell r="K1047" t="str">
            <v>Thái Nguyên</v>
          </cell>
          <cell r="L1047" t="str">
            <v>091754684</v>
          </cell>
          <cell r="M1047">
            <v>41075</v>
          </cell>
          <cell r="N1047" t="str">
            <v>Thái Nguyên</v>
          </cell>
          <cell r="O1047" t="str">
            <v>Độc thân</v>
          </cell>
          <cell r="P1047" t="str">
            <v>Tày</v>
          </cell>
          <cell r="Q1047" t="str">
            <v>Không</v>
          </cell>
          <cell r="R1047" t="str">
            <v>Việt Nam</v>
          </cell>
          <cell r="S1047" t="str">
            <v>Đại học</v>
          </cell>
          <cell r="X1047">
            <v>0</v>
          </cell>
          <cell r="AB1047" t="e">
            <v>#N/A</v>
          </cell>
          <cell r="AC1047" t="str">
            <v>01678425965</v>
          </cell>
          <cell r="AE1047" t="str">
            <v>Đỏn Thỏi, Bình Yên, Định Hóa, Thái Nguyên</v>
          </cell>
          <cell r="AF1047" t="str">
            <v>Việt Nam</v>
          </cell>
          <cell r="AG1047" t="str">
            <v>Thái Nguyên</v>
          </cell>
          <cell r="AH1047" t="str">
            <v>Định Hóa</v>
          </cell>
          <cell r="AI1047" t="str">
            <v>Bình Yên</v>
          </cell>
        </row>
        <row r="1048">
          <cell r="C1048" t="str">
            <v>NW18083159PW</v>
          </cell>
          <cell r="D1048" t="str">
            <v>Trần Thị Hiền</v>
          </cell>
          <cell r="E1048" t="str">
            <v>Nữ</v>
          </cell>
          <cell r="F1048">
            <v>29834</v>
          </cell>
          <cell r="G1048">
            <v>44</v>
          </cell>
          <cell r="H1048" t="str">
            <v>P</v>
          </cell>
          <cell r="I1048" t="str">
            <v>Dân Tiến, Võ Nhai, Thái Nguyên</v>
          </cell>
          <cell r="J1048" t="str">
            <v>Dân Tiến, Võ Nhai, Thái Nguyên</v>
          </cell>
          <cell r="K1048" t="str">
            <v>Thái Nguyên</v>
          </cell>
          <cell r="L1048" t="str">
            <v>091578202</v>
          </cell>
          <cell r="M1048">
            <v>42215</v>
          </cell>
          <cell r="N1048" t="str">
            <v>Thái Nguyên</v>
          </cell>
          <cell r="O1048" t="str">
            <v>Đã có gia đình</v>
          </cell>
          <cell r="P1048" t="str">
            <v>Sán Chay</v>
          </cell>
          <cell r="Q1048" t="str">
            <v>Không</v>
          </cell>
          <cell r="R1048" t="str">
            <v>Việt Nam</v>
          </cell>
          <cell r="S1048" t="str">
            <v>Tiểu học</v>
          </cell>
          <cell r="X1048">
            <v>0</v>
          </cell>
          <cell r="AB1048" t="e">
            <v>#N/A</v>
          </cell>
          <cell r="AC1048" t="str">
            <v>01242089457</v>
          </cell>
          <cell r="AE1048" t="str">
            <v>Làng Chẽ, Dân Tiến, Võ Nhai, Thái Nguyên</v>
          </cell>
          <cell r="AF1048" t="str">
            <v>Việt Nam</v>
          </cell>
          <cell r="AG1048" t="str">
            <v>Thái Nguyên</v>
          </cell>
          <cell r="AH1048" t="str">
            <v>Võ Nhai</v>
          </cell>
          <cell r="AI1048" t="str">
            <v>Dân Tiến</v>
          </cell>
        </row>
        <row r="1049">
          <cell r="C1049" t="str">
            <v>NW19073843PW</v>
          </cell>
          <cell r="D1049" t="str">
            <v>Hoàng Thị Hoài</v>
          </cell>
          <cell r="E1049" t="str">
            <v>Nữ</v>
          </cell>
          <cell r="F1049">
            <v>37030</v>
          </cell>
          <cell r="G1049">
            <v>24</v>
          </cell>
          <cell r="H1049" t="str">
            <v>P</v>
          </cell>
          <cell r="I1049" t="str">
            <v>Yên Lạc, Phú Lương, Thái Nguyên</v>
          </cell>
          <cell r="J1049" t="str">
            <v>Yên Lạc, Phú Lương, Thái Nguyên</v>
          </cell>
          <cell r="K1049" t="str">
            <v>Thái Nguyên</v>
          </cell>
          <cell r="L1049" t="str">
            <v>091976753</v>
          </cell>
          <cell r="M1049">
            <v>43244</v>
          </cell>
          <cell r="N1049" t="str">
            <v>Thái Nguyên</v>
          </cell>
          <cell r="O1049" t="str">
            <v>Độc thân</v>
          </cell>
          <cell r="P1049" t="str">
            <v>Kinh</v>
          </cell>
          <cell r="Q1049" t="str">
            <v>Không</v>
          </cell>
          <cell r="R1049" t="str">
            <v>Việt Nam</v>
          </cell>
          <cell r="S1049" t="str">
            <v>Trung học cơ sở</v>
          </cell>
          <cell r="X1049">
            <v>0</v>
          </cell>
          <cell r="AB1049" t="e">
            <v>#N/A</v>
          </cell>
          <cell r="AC1049" t="str">
            <v>0373100423</v>
          </cell>
          <cell r="AE1049" t="str">
            <v>Xóm Ó, Yên Lạc, Phú Lương, Thái Nguyên</v>
          </cell>
          <cell r="AF1049" t="str">
            <v>Việt Nam</v>
          </cell>
          <cell r="AG1049" t="str">
            <v>Thái Nguyên</v>
          </cell>
          <cell r="AH1049" t="str">
            <v>Phú Lương</v>
          </cell>
          <cell r="AI1049" t="str">
            <v>Yên Lạc</v>
          </cell>
        </row>
        <row r="1050">
          <cell r="C1050" t="str">
            <v>NW19073844PW</v>
          </cell>
          <cell r="D1050" t="str">
            <v>Bùi Thị Hà</v>
          </cell>
          <cell r="E1050" t="str">
            <v>Nữ</v>
          </cell>
          <cell r="F1050">
            <v>36544</v>
          </cell>
          <cell r="G1050">
            <v>25</v>
          </cell>
          <cell r="H1050" t="str">
            <v>P</v>
          </cell>
          <cell r="I1050" t="str">
            <v>Yên Lạc, Phú Lương, Thái Nguyên</v>
          </cell>
          <cell r="J1050" t="str">
            <v>Yên Lạc, Phú Lương, Thái Nguyên</v>
          </cell>
          <cell r="K1050" t="str">
            <v>Thái Nguyên</v>
          </cell>
          <cell r="L1050" t="str">
            <v>091976305</v>
          </cell>
          <cell r="M1050">
            <v>43139</v>
          </cell>
          <cell r="N1050" t="str">
            <v>Thái Nguyên</v>
          </cell>
          <cell r="O1050" t="str">
            <v>Độc thân</v>
          </cell>
          <cell r="P1050" t="str">
            <v>Kinh</v>
          </cell>
          <cell r="Q1050" t="str">
            <v>Không</v>
          </cell>
          <cell r="R1050" t="str">
            <v>Việt Nam</v>
          </cell>
          <cell r="S1050" t="str">
            <v>Trung học phổ thông</v>
          </cell>
          <cell r="X1050">
            <v>0</v>
          </cell>
          <cell r="AB1050" t="e">
            <v>#N/A</v>
          </cell>
          <cell r="AC1050" t="str">
            <v>0386156246</v>
          </cell>
          <cell r="AE1050" t="str">
            <v>Xóm Ó, Yên Lạc, Phú Lương, Thái Nguyên</v>
          </cell>
          <cell r="AF1050" t="str">
            <v>Việt Nam</v>
          </cell>
          <cell r="AG1050" t="str">
            <v>Thái Nguyên</v>
          </cell>
          <cell r="AH1050" t="str">
            <v>Phú Lương</v>
          </cell>
          <cell r="AI1050" t="str">
            <v>Yên Lạc</v>
          </cell>
        </row>
        <row r="1051">
          <cell r="C1051" t="str">
            <v>NW19084115PW</v>
          </cell>
          <cell r="D1051" t="str">
            <v>Lý Thị Đức</v>
          </cell>
          <cell r="E1051" t="str">
            <v>Nữ</v>
          </cell>
          <cell r="F1051">
            <v>33437</v>
          </cell>
          <cell r="G1051">
            <v>34</v>
          </cell>
          <cell r="H1051" t="str">
            <v>P</v>
          </cell>
          <cell r="I1051" t="str">
            <v>Mỹ Phương, Ba Bể, Bắc Kạn</v>
          </cell>
          <cell r="J1051" t="str">
            <v>Mỹ Phương, Ba Bể, Bắc Kạn</v>
          </cell>
          <cell r="K1051" t="str">
            <v>Bắc Kạn</v>
          </cell>
          <cell r="L1051" t="str">
            <v>095155512</v>
          </cell>
          <cell r="M1051">
            <v>39411</v>
          </cell>
          <cell r="N1051" t="str">
            <v>Bắc Kạn</v>
          </cell>
          <cell r="O1051" t="str">
            <v>Đã có gia đình</v>
          </cell>
          <cell r="P1051" t="str">
            <v>Dao</v>
          </cell>
          <cell r="Q1051" t="str">
            <v>Không</v>
          </cell>
          <cell r="R1051" t="str">
            <v>Việt Nam</v>
          </cell>
          <cell r="S1051" t="str">
            <v>Trung học phổ thông</v>
          </cell>
          <cell r="X1051">
            <v>0</v>
          </cell>
          <cell r="AB1051" t="e">
            <v>#N/A</v>
          </cell>
          <cell r="AC1051" t="str">
            <v>0344901816</v>
          </cell>
          <cell r="AE1051" t="str">
            <v>Xóm Ó, Yên Lạc, Phú Lương, Thái Nguyên</v>
          </cell>
          <cell r="AF1051" t="str">
            <v>Việt Nam</v>
          </cell>
          <cell r="AG1051" t="str">
            <v>Thái Nguyên</v>
          </cell>
          <cell r="AH1051" t="str">
            <v>Phú Lương</v>
          </cell>
          <cell r="AI1051" t="str">
            <v>Yên Lạc</v>
          </cell>
        </row>
        <row r="1052">
          <cell r="C1052" t="str">
            <v>NW17020161MW</v>
          </cell>
          <cell r="D1052" t="str">
            <v>Đỗ Đức Diễn</v>
          </cell>
          <cell r="E1052" t="str">
            <v>Nam</v>
          </cell>
          <cell r="F1052">
            <v>29925</v>
          </cell>
          <cell r="G1052">
            <v>44</v>
          </cell>
          <cell r="H1052" t="str">
            <v>M</v>
          </cell>
          <cell r="I1052" t="str">
            <v>Bá Xuyên, Sông Công, Thái Nguyên</v>
          </cell>
          <cell r="J1052" t="str">
            <v>Bá Xuyên, Sông Công, Thái Nguyên</v>
          </cell>
          <cell r="K1052" t="str">
            <v>Thái Nguyên</v>
          </cell>
          <cell r="L1052" t="str">
            <v>090827758</v>
          </cell>
          <cell r="M1052">
            <v>41630</v>
          </cell>
          <cell r="N1052" t="str">
            <v>Thái Nguyên</v>
          </cell>
          <cell r="O1052" t="str">
            <v>Đã có gia đình</v>
          </cell>
          <cell r="P1052" t="str">
            <v>Kinh</v>
          </cell>
          <cell r="Q1052" t="str">
            <v>Không</v>
          </cell>
          <cell r="R1052" t="str">
            <v>Việt Nam</v>
          </cell>
          <cell r="S1052" t="str">
            <v>Trung học phổ thông</v>
          </cell>
          <cell r="X1052">
            <v>0</v>
          </cell>
          <cell r="AB1052" t="e">
            <v>#N/A</v>
          </cell>
          <cell r="AC1052" t="str">
            <v>0973163554</v>
          </cell>
          <cell r="AE1052" t="str">
            <v>Bá Xuyên, Bá Xuyên, Thành phố Sông Công, Thái Nguyên</v>
          </cell>
          <cell r="AF1052" t="str">
            <v>Việt Nam</v>
          </cell>
          <cell r="AG1052" t="str">
            <v>Thái Nguyên</v>
          </cell>
          <cell r="AH1052" t="str">
            <v>Sông Công</v>
          </cell>
          <cell r="AI1052" t="str">
            <v>Bá Xuyên</v>
          </cell>
        </row>
        <row r="1053">
          <cell r="C1053" t="str">
            <v>NW17030511MW</v>
          </cell>
          <cell r="D1053" t="str">
            <v>Vũ Mạnh Quang</v>
          </cell>
          <cell r="E1053" t="str">
            <v>Nam</v>
          </cell>
          <cell r="F1053">
            <v>28708</v>
          </cell>
          <cell r="G1053">
            <v>47</v>
          </cell>
          <cell r="H1053" t="str">
            <v>M</v>
          </cell>
          <cell r="I1053" t="str">
            <v>Thác Bà, Yên Bình, Yên Bái</v>
          </cell>
          <cell r="J1053" t="str">
            <v>Thác Bà, Yên Bình, Yên Bái</v>
          </cell>
          <cell r="K1053" t="str">
            <v>Yên Bái</v>
          </cell>
          <cell r="L1053" t="str">
            <v>060655073</v>
          </cell>
          <cell r="M1053">
            <v>38817</v>
          </cell>
          <cell r="N1053" t="str">
            <v>Yên Bái</v>
          </cell>
          <cell r="O1053" t="str">
            <v>Đã có gia đình</v>
          </cell>
          <cell r="P1053" t="str">
            <v>Kinh</v>
          </cell>
          <cell r="Q1053" t="str">
            <v>Không</v>
          </cell>
          <cell r="R1053" t="str">
            <v>Việt Nam</v>
          </cell>
          <cell r="S1053" t="str">
            <v>Tiểu học</v>
          </cell>
          <cell r="X1053">
            <v>0</v>
          </cell>
          <cell r="AB1053" t="e">
            <v>#N/A</v>
          </cell>
          <cell r="AC1053" t="str">
            <v>0948088720</v>
          </cell>
          <cell r="AE1053" t="str">
            <v>Tổ 10, Phú Xá, Thái Nguyên, Thái Nguyên</v>
          </cell>
          <cell r="AF1053" t="str">
            <v>Việt Nam</v>
          </cell>
          <cell r="AG1053" t="str">
            <v>Thái Nguyên</v>
          </cell>
          <cell r="AH1053" t="str">
            <v>Thái Nguyên</v>
          </cell>
          <cell r="AI1053" t="str">
            <v>Phú Xá</v>
          </cell>
        </row>
        <row r="1054">
          <cell r="C1054" t="str">
            <v>NW17030510MW</v>
          </cell>
          <cell r="D1054" t="str">
            <v>Trần Việt Hường</v>
          </cell>
          <cell r="E1054" t="str">
            <v>Nam</v>
          </cell>
          <cell r="F1054">
            <v>34491</v>
          </cell>
          <cell r="G1054">
            <v>31</v>
          </cell>
          <cell r="H1054" t="str">
            <v>M</v>
          </cell>
          <cell r="I1054" t="str">
            <v>Tích Lương, Thái Nguyên, Thái Nguyên</v>
          </cell>
          <cell r="J1054" t="str">
            <v>Đông Anh, Hà Nội</v>
          </cell>
          <cell r="K1054" t="str">
            <v>Hà Nội</v>
          </cell>
          <cell r="L1054" t="str">
            <v>091631302</v>
          </cell>
          <cell r="M1054">
            <v>42240</v>
          </cell>
          <cell r="N1054" t="str">
            <v>Thái Nguyên</v>
          </cell>
          <cell r="O1054" t="str">
            <v>Độc thân</v>
          </cell>
          <cell r="P1054" t="str">
            <v>Kinh</v>
          </cell>
          <cell r="Q1054" t="str">
            <v>Không</v>
          </cell>
          <cell r="R1054" t="str">
            <v>Việt Nam</v>
          </cell>
          <cell r="S1054" t="str">
            <v>Trung học cơ sở</v>
          </cell>
          <cell r="X1054">
            <v>0</v>
          </cell>
          <cell r="AB1054" t="e">
            <v>#N/A</v>
          </cell>
          <cell r="AC1054" t="str">
            <v>0985794222</v>
          </cell>
          <cell r="AE1054" t="str">
            <v>Tổ 15, Tích Lương, Thái Nguyên, Thái Nguyên</v>
          </cell>
          <cell r="AF1054" t="str">
            <v>Việt Nam</v>
          </cell>
          <cell r="AG1054" t="str">
            <v>Thái Nguyên</v>
          </cell>
          <cell r="AH1054" t="str">
            <v>Thái Nguyên</v>
          </cell>
          <cell r="AI1054" t="str">
            <v>Tích Lương</v>
          </cell>
        </row>
        <row r="1055">
          <cell r="C1055" t="str">
            <v>NW18113378MW</v>
          </cell>
          <cell r="D1055" t="str">
            <v>Hoàng Văn Đông</v>
          </cell>
          <cell r="E1055" t="str">
            <v>Nam</v>
          </cell>
          <cell r="F1055">
            <v>33799</v>
          </cell>
          <cell r="G1055">
            <v>33</v>
          </cell>
          <cell r="H1055" t="str">
            <v>M</v>
          </cell>
          <cell r="I1055" t="str">
            <v>Nam Hòa, Đồng Hỷ, Thái Nguyên</v>
          </cell>
          <cell r="J1055" t="str">
            <v>Nam Hòa, Đồng Hỷ, Thái Nguyên</v>
          </cell>
          <cell r="K1055" t="str">
            <v>Thái Nguyên</v>
          </cell>
          <cell r="L1055" t="str">
            <v>091652473</v>
          </cell>
          <cell r="M1055">
            <v>42501</v>
          </cell>
          <cell r="N1055" t="str">
            <v>Thái Nguyên</v>
          </cell>
          <cell r="O1055" t="str">
            <v>Độc thân</v>
          </cell>
          <cell r="P1055" t="str">
            <v>Sán Dỉu</v>
          </cell>
          <cell r="Q1055" t="str">
            <v>Không</v>
          </cell>
          <cell r="R1055" t="str">
            <v>Việt Nam</v>
          </cell>
          <cell r="S1055" t="str">
            <v>Trung học phổ thông</v>
          </cell>
          <cell r="X1055">
            <v>0</v>
          </cell>
          <cell r="AB1055" t="e">
            <v>#N/A</v>
          </cell>
          <cell r="AC1055" t="str">
            <v>0963595161</v>
          </cell>
          <cell r="AE1055" t="str">
            <v>Bờ Xuối, Nam Hòa, Đồng Hỷ, Thái Nguyên</v>
          </cell>
          <cell r="AF1055" t="str">
            <v>Việt Nam</v>
          </cell>
          <cell r="AG1055" t="str">
            <v>Thái Nguyên</v>
          </cell>
          <cell r="AH1055" t="str">
            <v>Đồng Hỷ</v>
          </cell>
          <cell r="AI1055" t="str">
            <v>Nam Hòa</v>
          </cell>
        </row>
        <row r="1056">
          <cell r="C1056" t="str">
            <v>NW20024244QW</v>
          </cell>
          <cell r="D1056" t="str">
            <v>Nguyễn Thị Thủy</v>
          </cell>
          <cell r="E1056" t="str">
            <v>Nữ</v>
          </cell>
          <cell r="F1056">
            <v>37068</v>
          </cell>
          <cell r="G1056">
            <v>24</v>
          </cell>
          <cell r="H1056" t="str">
            <v>Q</v>
          </cell>
          <cell r="I1056" t="str">
            <v>Phú Xuyên, Đại Từ, Thái Nguyên</v>
          </cell>
          <cell r="J1056" t="str">
            <v>Phú Xuyên, Đại Từ, Thái Nguyên</v>
          </cell>
          <cell r="K1056" t="str">
            <v>Thái Nguyên</v>
          </cell>
          <cell r="L1056" t="str">
            <v>091899504</v>
          </cell>
          <cell r="M1056">
            <v>42467</v>
          </cell>
          <cell r="N1056" t="str">
            <v>Thái Nguyên</v>
          </cell>
          <cell r="O1056" t="str">
            <v>Độc thân</v>
          </cell>
          <cell r="P1056" t="str">
            <v>Kinh</v>
          </cell>
          <cell r="Q1056" t="str">
            <v>Không</v>
          </cell>
          <cell r="R1056" t="str">
            <v>Việt Nam</v>
          </cell>
          <cell r="S1056" t="str">
            <v>Trung học phổ thông</v>
          </cell>
          <cell r="X1056">
            <v>0</v>
          </cell>
          <cell r="AB1056" t="e">
            <v>#N/A</v>
          </cell>
          <cell r="AC1056" t="str">
            <v>0919457100</v>
          </cell>
          <cell r="AE1056" t="str">
            <v>Xóm 4, Phú Xuyên, Đại Từ, Thái Nguyên</v>
          </cell>
          <cell r="AF1056" t="str">
            <v>Việt Nam</v>
          </cell>
          <cell r="AG1056" t="str">
            <v>Thái Nguyên</v>
          </cell>
          <cell r="AH1056" t="str">
            <v>Đại Từ</v>
          </cell>
          <cell r="AI1056" t="str">
            <v>Phú Xuyên</v>
          </cell>
        </row>
        <row r="1057">
          <cell r="C1057" t="str">
            <v>NW20024245QW</v>
          </cell>
          <cell r="D1057" t="str">
            <v>Phạm Thị Lanh</v>
          </cell>
          <cell r="E1057" t="str">
            <v>Nữ</v>
          </cell>
          <cell r="F1057">
            <v>35920</v>
          </cell>
          <cell r="G1057">
            <v>27</v>
          </cell>
          <cell r="H1057" t="str">
            <v>Q</v>
          </cell>
          <cell r="I1057" t="str">
            <v>Ký Phú, Đại Từ, Thái Nguyên</v>
          </cell>
          <cell r="J1057" t="str">
            <v>Ký Phú, Đại Từ, Thái Nguyên</v>
          </cell>
          <cell r="K1057" t="str">
            <v>Thái Nguyên</v>
          </cell>
          <cell r="L1057" t="str">
            <v>091886402</v>
          </cell>
          <cell r="M1057">
            <v>42957</v>
          </cell>
          <cell r="N1057" t="str">
            <v>Thái Nguyên</v>
          </cell>
          <cell r="O1057" t="str">
            <v>Độc thân</v>
          </cell>
          <cell r="P1057" t="str">
            <v>Kinh</v>
          </cell>
          <cell r="Q1057" t="str">
            <v>Không</v>
          </cell>
          <cell r="R1057" t="str">
            <v>Việt Nam</v>
          </cell>
          <cell r="S1057" t="str">
            <v>Trung học cơ sở</v>
          </cell>
          <cell r="X1057">
            <v>0</v>
          </cell>
          <cell r="AB1057" t="e">
            <v>#N/A</v>
          </cell>
          <cell r="AC1057" t="str">
            <v>0914307097</v>
          </cell>
          <cell r="AE1057" t="str">
            <v>Cỏ, Ký Phú, Đại Từ, Thái Nguyên</v>
          </cell>
          <cell r="AF1057" t="str">
            <v>Việt Nam</v>
          </cell>
          <cell r="AG1057" t="str">
            <v>Thái Nguyên</v>
          </cell>
          <cell r="AH1057" t="str">
            <v>Đại Từ</v>
          </cell>
          <cell r="AI1057" t="str">
            <v>Ký Phú</v>
          </cell>
        </row>
        <row r="1058">
          <cell r="C1058" t="str">
            <v>NW17030601PW</v>
          </cell>
          <cell r="D1058" t="str">
            <v>Lương Thị Thu Hiền</v>
          </cell>
          <cell r="E1058" t="str">
            <v>Nữ</v>
          </cell>
          <cell r="F1058">
            <v>32757</v>
          </cell>
          <cell r="G1058">
            <v>36</v>
          </cell>
          <cell r="H1058" t="str">
            <v>P</v>
          </cell>
          <cell r="I1058" t="str">
            <v>Hợp Thành, Phú Lương, Thái Nguyên</v>
          </cell>
          <cell r="J1058" t="str">
            <v>Hợp Thành, Phú Lương, Thái Nguyên</v>
          </cell>
          <cell r="K1058" t="str">
            <v>Thái Nguyên</v>
          </cell>
          <cell r="L1058" t="str">
            <v>091058489</v>
          </cell>
          <cell r="M1058">
            <v>41998</v>
          </cell>
          <cell r="N1058" t="str">
            <v>Thái Nguyên</v>
          </cell>
          <cell r="O1058" t="str">
            <v>Đã có gia đình</v>
          </cell>
          <cell r="P1058" t="str">
            <v>Tày</v>
          </cell>
          <cell r="Q1058" t="str">
            <v>Không</v>
          </cell>
          <cell r="R1058" t="str">
            <v>Việt Nam</v>
          </cell>
          <cell r="S1058" t="str">
            <v>Trung học cơ sở</v>
          </cell>
          <cell r="X1058">
            <v>0</v>
          </cell>
          <cell r="AB1058" t="e">
            <v>#N/A</v>
          </cell>
          <cell r="AC1058" t="str">
            <v>01652289165</v>
          </cell>
          <cell r="AE1058" t="str">
            <v>Làng Mon, Hợp Thành, Phú Lương, Thái Nguyên</v>
          </cell>
          <cell r="AF1058" t="str">
            <v>Việt Nam</v>
          </cell>
          <cell r="AG1058" t="str">
            <v>Thái Nguyên</v>
          </cell>
          <cell r="AH1058" t="str">
            <v>Phú Lương</v>
          </cell>
          <cell r="AI1058" t="str">
            <v>Hợp Thành</v>
          </cell>
        </row>
        <row r="1059">
          <cell r="C1059" t="str">
            <v>NW17111923QW</v>
          </cell>
          <cell r="D1059" t="str">
            <v xml:space="preserve">Bằng Thị Ngọc Diễm </v>
          </cell>
          <cell r="E1059" t="str">
            <v>Nữ</v>
          </cell>
          <cell r="F1059">
            <v>33476</v>
          </cell>
          <cell r="G1059">
            <v>34</v>
          </cell>
          <cell r="H1059" t="str">
            <v>Q</v>
          </cell>
          <cell r="I1059" t="str">
            <v>Trại Cau, Đồng Hỷ, Thái Nguyên</v>
          </cell>
          <cell r="J1059" t="str">
            <v>Trại Cau, Đồng Hỷ, Thái Nguyên</v>
          </cell>
          <cell r="K1059" t="str">
            <v>Thái Nguyên</v>
          </cell>
          <cell r="L1059" t="str">
            <v>091689319</v>
          </cell>
          <cell r="M1059">
            <v>39850</v>
          </cell>
          <cell r="N1059" t="str">
            <v>Thái Nguyên</v>
          </cell>
          <cell r="O1059" t="str">
            <v>Độc thân</v>
          </cell>
          <cell r="P1059" t="str">
            <v>Sán dỉu</v>
          </cell>
          <cell r="Q1059" t="str">
            <v>Không</v>
          </cell>
          <cell r="R1059" t="str">
            <v>Việt Nam</v>
          </cell>
          <cell r="S1059" t="str">
            <v>Trung học phổ thông</v>
          </cell>
          <cell r="X1059">
            <v>0</v>
          </cell>
          <cell r="AB1059" t="e">
            <v>#N/A</v>
          </cell>
          <cell r="AC1059" t="str">
            <v>0985402391</v>
          </cell>
          <cell r="AE1059" t="str">
            <v>Tổ 6, Trại Cau, Đồng Hỷ, Thái Nguyên</v>
          </cell>
          <cell r="AF1059" t="str">
            <v>Việt Nam</v>
          </cell>
          <cell r="AG1059" t="str">
            <v>Thái Nguyên</v>
          </cell>
          <cell r="AH1059" t="str">
            <v>Đồng Hỷ</v>
          </cell>
          <cell r="AI1059" t="str">
            <v>Trại Cau</v>
          </cell>
        </row>
        <row r="1060">
          <cell r="C1060" t="str">
            <v>NW19023456QW</v>
          </cell>
          <cell r="D1060" t="str">
            <v>Nguyễn Thị Hòa</v>
          </cell>
          <cell r="E1060" t="str">
            <v>Nữ</v>
          </cell>
          <cell r="F1060">
            <v>35110</v>
          </cell>
          <cell r="G1060">
            <v>29</v>
          </cell>
          <cell r="H1060" t="str">
            <v>Q</v>
          </cell>
          <cell r="I1060" t="str">
            <v>Mỹ Yên, Đại từ, Thái Nguyên</v>
          </cell>
          <cell r="J1060" t="str">
            <v>Mỹ Yên, Đại từ, Thái Nguyên</v>
          </cell>
          <cell r="K1060" t="str">
            <v>Thái Nguyên</v>
          </cell>
          <cell r="L1060" t="str">
            <v>091857399</v>
          </cell>
          <cell r="M1060">
            <v>42924</v>
          </cell>
          <cell r="N1060" t="str">
            <v>Thái Nguyên</v>
          </cell>
          <cell r="O1060" t="str">
            <v>Đã có gia đình</v>
          </cell>
          <cell r="P1060" t="str">
            <v>Kinh</v>
          </cell>
          <cell r="Q1060" t="str">
            <v>Không</v>
          </cell>
          <cell r="R1060" t="str">
            <v>Việt Nam</v>
          </cell>
          <cell r="S1060" t="str">
            <v>Trung học cơ sở</v>
          </cell>
          <cell r="X1060">
            <v>0</v>
          </cell>
          <cell r="AB1060" t="e">
            <v>#N/A</v>
          </cell>
          <cell r="AC1060" t="str">
            <v>0367668229</v>
          </cell>
          <cell r="AE1060" t="str">
            <v>Xóm 2, Tân Linh, Đại Từ, Thái Nguyên</v>
          </cell>
          <cell r="AF1060" t="str">
            <v>Việt Nam</v>
          </cell>
          <cell r="AG1060" t="str">
            <v>Thái Nguyên</v>
          </cell>
          <cell r="AH1060" t="str">
            <v>Đại Từ</v>
          </cell>
          <cell r="AI1060" t="str">
            <v>Tân Linh</v>
          </cell>
        </row>
        <row r="1061">
          <cell r="C1061" t="str">
            <v>NW17030417PW</v>
          </cell>
          <cell r="D1061" t="str">
            <v>Trần Thị Thủy</v>
          </cell>
          <cell r="E1061" t="str">
            <v>Nữ</v>
          </cell>
          <cell r="F1061">
            <v>32524</v>
          </cell>
          <cell r="G1061">
            <v>36</v>
          </cell>
          <cell r="H1061" t="str">
            <v>P</v>
          </cell>
          <cell r="I1061" t="str">
            <v>Lục Ba, Đại Từ, Thái Nguyên</v>
          </cell>
          <cell r="J1061" t="str">
            <v>Lục Ba, Đại Từ, Thái Nguyên</v>
          </cell>
          <cell r="K1061" t="str">
            <v>Thái Nguyên</v>
          </cell>
          <cell r="L1061" t="str">
            <v>091668814</v>
          </cell>
          <cell r="M1061">
            <v>39177</v>
          </cell>
          <cell r="N1061" t="str">
            <v>Thái Nguyên</v>
          </cell>
          <cell r="O1061" t="str">
            <v>Đã có gia đình</v>
          </cell>
          <cell r="P1061" t="str">
            <v>Kinh</v>
          </cell>
          <cell r="Q1061" t="str">
            <v>Không</v>
          </cell>
          <cell r="R1061" t="str">
            <v>Việt Nam</v>
          </cell>
          <cell r="S1061" t="str">
            <v>Trung học cơ sở</v>
          </cell>
          <cell r="X1061">
            <v>0</v>
          </cell>
          <cell r="AB1061" t="e">
            <v>#N/A</v>
          </cell>
          <cell r="AC1061" t="str">
            <v>01635230772</v>
          </cell>
          <cell r="AE1061" t="str">
            <v>Phú Thượng, Võ Nhai, Thái Nguyên</v>
          </cell>
          <cell r="AF1061" t="str">
            <v>Việt Nam</v>
          </cell>
          <cell r="AG1061" t="str">
            <v>Thái Nguyên</v>
          </cell>
          <cell r="AH1061" t="str">
            <v>Võ Nhai</v>
          </cell>
          <cell r="AI1061" t="str">
            <v>Phú Thượng</v>
          </cell>
        </row>
        <row r="1062">
          <cell r="C1062" t="str">
            <v>NW18032329QW</v>
          </cell>
          <cell r="D1062" t="str">
            <v>Hà Thị Hiền</v>
          </cell>
          <cell r="E1062" t="str">
            <v>Nữ</v>
          </cell>
          <cell r="F1062">
            <v>35899</v>
          </cell>
          <cell r="G1062">
            <v>27</v>
          </cell>
          <cell r="H1062" t="str">
            <v>Q</v>
          </cell>
          <cell r="I1062" t="str">
            <v>Thượng Đình, Phú Bình, Thái Nguyên</v>
          </cell>
          <cell r="J1062" t="str">
            <v>Thượng Đình, Phú Bình, Thái Nguyên</v>
          </cell>
          <cell r="K1062" t="str">
            <v>Thái Nguyên</v>
          </cell>
          <cell r="L1062" t="str">
            <v>091927493</v>
          </cell>
          <cell r="M1062">
            <v>41780</v>
          </cell>
          <cell r="N1062" t="str">
            <v>Thái Nguyên</v>
          </cell>
          <cell r="O1062" t="str">
            <v>Độc thân</v>
          </cell>
          <cell r="P1062" t="str">
            <v>Kinh</v>
          </cell>
          <cell r="Q1062" t="str">
            <v>Không</v>
          </cell>
          <cell r="R1062" t="str">
            <v>Việt Nam</v>
          </cell>
          <cell r="S1062" t="str">
            <v>Trung học phổ thông</v>
          </cell>
          <cell r="X1062">
            <v>0</v>
          </cell>
          <cell r="AB1062" t="e">
            <v>#N/A</v>
          </cell>
          <cell r="AC1062" t="str">
            <v>01637939322</v>
          </cell>
          <cell r="AE1062" t="str">
            <v>Bồng Lai, Thượng Đình, Phú Bình, Thái Nguyên</v>
          </cell>
          <cell r="AF1062" t="str">
            <v>Việt Nam</v>
          </cell>
          <cell r="AG1062" t="str">
            <v>Thái Nguyên</v>
          </cell>
          <cell r="AH1062" t="str">
            <v>Phú Bình</v>
          </cell>
          <cell r="AI1062" t="str">
            <v>Thượng Đình</v>
          </cell>
        </row>
        <row r="1063">
          <cell r="C1063" t="str">
            <v>18052741MW</v>
          </cell>
          <cell r="D1063" t="str">
            <v>Dương Thị Hiền</v>
          </cell>
          <cell r="E1063" t="str">
            <v>Nữ</v>
          </cell>
          <cell r="F1063">
            <v>36205</v>
          </cell>
          <cell r="G1063">
            <v>26</v>
          </cell>
          <cell r="H1063" t="str">
            <v>M</v>
          </cell>
          <cell r="I1063" t="str">
            <v>Tân Đức, Phú Bình, Thái Nguyên</v>
          </cell>
          <cell r="J1063" t="str">
            <v>Tân Đức, Phú Bình, Thái Nguyên</v>
          </cell>
          <cell r="K1063" t="str">
            <v>Thái Nguyên</v>
          </cell>
          <cell r="L1063" t="str">
            <v>019199010197</v>
          </cell>
          <cell r="M1063">
            <v>44928</v>
          </cell>
          <cell r="N1063" t="str">
            <v>Cục CS QLHC về TTXH</v>
          </cell>
          <cell r="O1063" t="str">
            <v>Độc thân</v>
          </cell>
          <cell r="P1063" t="str">
            <v>Kinh</v>
          </cell>
          <cell r="Q1063" t="str">
            <v>Không</v>
          </cell>
          <cell r="R1063" t="str">
            <v>Việt Nam</v>
          </cell>
          <cell r="S1063" t="str">
            <v>Trung học phổ thông</v>
          </cell>
          <cell r="X1063">
            <v>0</v>
          </cell>
          <cell r="AB1063" t="str">
            <v>0347788281</v>
          </cell>
          <cell r="AC1063" t="str">
            <v>0347788281</v>
          </cell>
          <cell r="AE1063" t="str">
            <v>Làng Hưu, Hoàng Nông, Đại Từ, Thái Nguyên</v>
          </cell>
          <cell r="AF1063" t="str">
            <v>Việt Nam</v>
          </cell>
          <cell r="AG1063" t="str">
            <v>Thái Nguyên</v>
          </cell>
          <cell r="AH1063" t="str">
            <v>Đại Từ</v>
          </cell>
          <cell r="AI1063" t="str">
            <v>Hoàng Nông</v>
          </cell>
        </row>
        <row r="1064">
          <cell r="C1064" t="str">
            <v>17061311PG</v>
          </cell>
          <cell r="D1064" t="str">
            <v>Dương Thị Yến</v>
          </cell>
          <cell r="E1064" t="str">
            <v>Nữ</v>
          </cell>
          <cell r="F1064">
            <v>34470</v>
          </cell>
          <cell r="G1064">
            <v>31</v>
          </cell>
          <cell r="H1064" t="str">
            <v>P</v>
          </cell>
          <cell r="I1064" t="str">
            <v>Hồng Tiến, Phổ Yên, Thái Nguyên</v>
          </cell>
          <cell r="J1064" t="str">
            <v>Hồng Tiến, Phổ Yên, Thái Nguyên</v>
          </cell>
          <cell r="K1064" t="str">
            <v>Thái Nguyên</v>
          </cell>
          <cell r="L1064" t="str">
            <v>019194001329</v>
          </cell>
          <cell r="M1064">
            <v>44314</v>
          </cell>
          <cell r="N1064" t="str">
            <v>Cục CS QLHC về TTXH</v>
          </cell>
          <cell r="O1064" t="str">
            <v>Độc thân</v>
          </cell>
          <cell r="P1064" t="str">
            <v>Kinh</v>
          </cell>
          <cell r="Q1064" t="str">
            <v>Không</v>
          </cell>
          <cell r="R1064" t="str">
            <v>Việt Nam</v>
          </cell>
          <cell r="S1064" t="str">
            <v>Trung học phổ thông</v>
          </cell>
          <cell r="X1064">
            <v>0</v>
          </cell>
          <cell r="AB1064" t="str">
            <v>0962465984</v>
          </cell>
          <cell r="AC1064" t="str">
            <v>0962465984</v>
          </cell>
          <cell r="AE1064" t="str">
            <v>Hắng, Hồng Tiến, Phổ Yên, Thái Nguyên</v>
          </cell>
          <cell r="AF1064" t="str">
            <v>Việt Nam</v>
          </cell>
          <cell r="AG1064" t="str">
            <v>Thái Nguyên</v>
          </cell>
          <cell r="AH1064" t="str">
            <v>Phổ Yên</v>
          </cell>
          <cell r="AI1064" t="str">
            <v>Hồng Tiến</v>
          </cell>
        </row>
        <row r="1065">
          <cell r="C1065" t="str">
            <v>NW17101735PW</v>
          </cell>
          <cell r="D1065" t="str">
            <v>Dương Thị Hoài</v>
          </cell>
          <cell r="E1065" t="str">
            <v>Nữ</v>
          </cell>
          <cell r="F1065">
            <v>33180</v>
          </cell>
          <cell r="G1065">
            <v>35</v>
          </cell>
          <cell r="H1065" t="str">
            <v>P</v>
          </cell>
          <cell r="I1065" t="str">
            <v>Xuân Phương, Phú Bình, Thái Nguyên</v>
          </cell>
          <cell r="J1065" t="str">
            <v>Xuân Phương, Phú Bình, Thái Nguyên</v>
          </cell>
          <cell r="K1065" t="str">
            <v>Thái Nguyên</v>
          </cell>
          <cell r="L1065" t="str">
            <v>091813949</v>
          </cell>
          <cell r="M1065">
            <v>40399</v>
          </cell>
          <cell r="N1065" t="str">
            <v>Thái Nguyên</v>
          </cell>
          <cell r="O1065" t="str">
            <v>Đã có gia đình</v>
          </cell>
          <cell r="P1065" t="str">
            <v>Kinh</v>
          </cell>
          <cell r="Q1065" t="str">
            <v>Không</v>
          </cell>
          <cell r="R1065" t="str">
            <v>Việt Nam</v>
          </cell>
          <cell r="S1065" t="str">
            <v>Trung học cơ sở</v>
          </cell>
          <cell r="X1065">
            <v>0</v>
          </cell>
          <cell r="AB1065" t="e">
            <v>#N/A</v>
          </cell>
          <cell r="AC1065" t="str">
            <v>0943054355</v>
          </cell>
          <cell r="AE1065" t="str">
            <v>La Sơn, Hương Sơn, Phú Bình, Thái Nguyên</v>
          </cell>
          <cell r="AF1065" t="str">
            <v>Việt Nam</v>
          </cell>
          <cell r="AG1065" t="str">
            <v>Thái Nguyên</v>
          </cell>
          <cell r="AH1065" t="str">
            <v>Phú Bình</v>
          </cell>
          <cell r="AI1065" t="str">
            <v>Hương Sơn</v>
          </cell>
        </row>
        <row r="1066">
          <cell r="C1066" t="str">
            <v>NW17101866PW</v>
          </cell>
          <cell r="D1066" t="str">
            <v>Triệu Thị Tiên</v>
          </cell>
          <cell r="E1066" t="str">
            <v>Nữ</v>
          </cell>
          <cell r="F1066">
            <v>34528</v>
          </cell>
          <cell r="G1066">
            <v>31</v>
          </cell>
          <cell r="H1066" t="str">
            <v>P</v>
          </cell>
          <cell r="I1066" t="str">
            <v>Hợp Tiến, Đồng Hỷ, Thái Nguyên</v>
          </cell>
          <cell r="J1066" t="str">
            <v>Hợp Tiến, Đồng Hỷ, Thái Nguyên</v>
          </cell>
          <cell r="K1066" t="str">
            <v>Thái Nguyên</v>
          </cell>
          <cell r="L1066" t="str">
            <v>091817661</v>
          </cell>
          <cell r="M1066">
            <v>43024</v>
          </cell>
          <cell r="N1066" t="str">
            <v>Thái Nguyên</v>
          </cell>
          <cell r="O1066" t="str">
            <v>Độc thân</v>
          </cell>
          <cell r="P1066" t="str">
            <v>Dao</v>
          </cell>
          <cell r="Q1066" t="str">
            <v>Không</v>
          </cell>
          <cell r="R1066" t="str">
            <v>Việt Nam</v>
          </cell>
          <cell r="S1066" t="str">
            <v>Trung học cơ sở</v>
          </cell>
          <cell r="X1066">
            <v>0</v>
          </cell>
          <cell r="AB1066" t="e">
            <v>#N/A</v>
          </cell>
          <cell r="AC1066" t="str">
            <v>0983461530</v>
          </cell>
          <cell r="AE1066" t="str">
            <v>Mỏ Sắt, Hợp Tiến, Đồng Hỷ, Thái Nguyên</v>
          </cell>
          <cell r="AF1066" t="str">
            <v>Việt Nam</v>
          </cell>
          <cell r="AG1066" t="str">
            <v>Thái Nguyên</v>
          </cell>
          <cell r="AH1066" t="str">
            <v>Đồng Hỷ</v>
          </cell>
          <cell r="AI1066" t="str">
            <v>Hợp Tiến</v>
          </cell>
        </row>
        <row r="1067">
          <cell r="C1067" t="str">
            <v>NW18072984PW</v>
          </cell>
          <cell r="D1067" t="str">
            <v>Nguyễn Thị Minh Loan</v>
          </cell>
          <cell r="E1067" t="str">
            <v>Nữ</v>
          </cell>
          <cell r="F1067">
            <v>34286</v>
          </cell>
          <cell r="G1067">
            <v>32</v>
          </cell>
          <cell r="H1067" t="str">
            <v>P</v>
          </cell>
          <cell r="I1067" t="str">
            <v>Vạn Phái, Phổ Yên, Thái Nguyên</v>
          </cell>
          <cell r="J1067" t="str">
            <v>Vạn Phái, Phổ Yên, Thái Nguyên</v>
          </cell>
          <cell r="K1067" t="str">
            <v>Thái Nguyên</v>
          </cell>
          <cell r="L1067" t="str">
            <v>091685269</v>
          </cell>
          <cell r="M1067">
            <v>40072</v>
          </cell>
          <cell r="N1067" t="str">
            <v>Thái Nguyên</v>
          </cell>
          <cell r="O1067" t="str">
            <v>Đã có gia đình</v>
          </cell>
          <cell r="P1067" t="str">
            <v>Kinh</v>
          </cell>
          <cell r="Q1067" t="str">
            <v>Không</v>
          </cell>
          <cell r="R1067" t="str">
            <v>Việt Nam</v>
          </cell>
          <cell r="S1067" t="str">
            <v>Tiểu học</v>
          </cell>
          <cell r="X1067">
            <v>0</v>
          </cell>
          <cell r="AB1067" t="str">
            <v>0349184995</v>
          </cell>
          <cell r="AC1067" t="str">
            <v>0349184995</v>
          </cell>
          <cell r="AE1067" t="str">
            <v>Bến 2, Đắc Sơn, Phổ Yên, Thái Nguyên</v>
          </cell>
          <cell r="AF1067" t="str">
            <v>Việt Nam</v>
          </cell>
          <cell r="AG1067" t="str">
            <v>Thái Nguyên</v>
          </cell>
          <cell r="AH1067" t="str">
            <v>Phổ Yên</v>
          </cell>
          <cell r="AI1067" t="str">
            <v>Đắc Sơn</v>
          </cell>
        </row>
        <row r="1068">
          <cell r="C1068" t="str">
            <v>NW18052788QW</v>
          </cell>
          <cell r="D1068" t="str">
            <v>Hoàng Thị Linh Phương</v>
          </cell>
          <cell r="E1068" t="str">
            <v>Nữ</v>
          </cell>
          <cell r="F1068">
            <v>35336</v>
          </cell>
          <cell r="G1068">
            <v>29</v>
          </cell>
          <cell r="H1068" t="str">
            <v>Q</v>
          </cell>
          <cell r="I1068" t="str">
            <v>Vũ Sơn, Bắc Sơn, Lạng Sơn</v>
          </cell>
          <cell r="J1068" t="str">
            <v>Vũ Sơn, Bắc Sơn, Lạng Sơn</v>
          </cell>
          <cell r="K1068" t="str">
            <v>Lạng Sơn</v>
          </cell>
          <cell r="L1068" t="str">
            <v>082317386</v>
          </cell>
          <cell r="M1068">
            <v>41647</v>
          </cell>
          <cell r="N1068" t="str">
            <v>Lạng Sơn</v>
          </cell>
          <cell r="O1068" t="str">
            <v>Độc thân</v>
          </cell>
          <cell r="P1068" t="str">
            <v>Nùng</v>
          </cell>
          <cell r="Q1068" t="str">
            <v>Không</v>
          </cell>
          <cell r="R1068" t="str">
            <v>Việt Nam</v>
          </cell>
          <cell r="S1068" t="str">
            <v>Nghỉ việc</v>
          </cell>
          <cell r="X1068">
            <v>0</v>
          </cell>
          <cell r="AB1068" t="e">
            <v>#N/A</v>
          </cell>
          <cell r="AC1068" t="str">
            <v>01663121921</v>
          </cell>
          <cell r="AE1068" t="str">
            <v>Nà Rộng, Vũ Sơn, Bắc Sơn, Lạng Sơn</v>
          </cell>
          <cell r="AF1068" t="str">
            <v>Việt Nam</v>
          </cell>
          <cell r="AG1068" t="str">
            <v>Lạng Sơn</v>
          </cell>
          <cell r="AH1068" t="str">
            <v>Bắc Sơn</v>
          </cell>
          <cell r="AI1068" t="str">
            <v>Vũ Sơn</v>
          </cell>
        </row>
        <row r="1069">
          <cell r="C1069" t="str">
            <v>NW19023431PW</v>
          </cell>
          <cell r="D1069" t="str">
            <v>Nguyễn Thị Ngân</v>
          </cell>
          <cell r="E1069" t="str">
            <v>Nữ</v>
          </cell>
          <cell r="F1069">
            <v>32054</v>
          </cell>
          <cell r="G1069">
            <v>38</v>
          </cell>
          <cell r="H1069" t="str">
            <v>P</v>
          </cell>
          <cell r="I1069" t="str">
            <v>Hương Sơn, Thái Nguyên, Thái Nguyên</v>
          </cell>
          <cell r="J1069" t="str">
            <v>Hương Sơn, Thái Nguyên, Thái Nguyên</v>
          </cell>
          <cell r="K1069" t="str">
            <v>Thái Nguyên</v>
          </cell>
          <cell r="L1069" t="str">
            <v>091706104</v>
          </cell>
          <cell r="M1069">
            <v>40187</v>
          </cell>
          <cell r="N1069" t="str">
            <v>Thái Nguyên</v>
          </cell>
          <cell r="O1069" t="str">
            <v>Đã có gia đình</v>
          </cell>
          <cell r="P1069" t="str">
            <v>Kinh</v>
          </cell>
          <cell r="Q1069" t="str">
            <v>Không</v>
          </cell>
          <cell r="R1069" t="str">
            <v>Việt Nam</v>
          </cell>
          <cell r="S1069" t="str">
            <v>Trung học cơ sở</v>
          </cell>
          <cell r="X1069">
            <v>0</v>
          </cell>
          <cell r="AB1069" t="str">
            <v>0877634492</v>
          </cell>
          <cell r="AC1069" t="str">
            <v>0877634492</v>
          </cell>
          <cell r="AE1069" t="str">
            <v>Tổ 49, Hương Sơn, Thái Nguyên, Thái Nguyên</v>
          </cell>
          <cell r="AF1069" t="str">
            <v>Việt Nam</v>
          </cell>
          <cell r="AG1069" t="str">
            <v>Thái Nguyên</v>
          </cell>
          <cell r="AH1069" t="str">
            <v>Thái Nguyên</v>
          </cell>
          <cell r="AI1069" t="str">
            <v>Hương Sơn</v>
          </cell>
        </row>
        <row r="1070">
          <cell r="C1070" t="str">
            <v>NW18052844MW</v>
          </cell>
          <cell r="D1070" t="str">
            <v>Đàm Thị Thủy</v>
          </cell>
          <cell r="E1070" t="str">
            <v>Nữ</v>
          </cell>
          <cell r="F1070">
            <v>34747</v>
          </cell>
          <cell r="G1070">
            <v>30</v>
          </cell>
          <cell r="H1070" t="str">
            <v>M</v>
          </cell>
          <cell r="I1070" t="str">
            <v>Thành Công, Phổ Yên, Thái Nguyên</v>
          </cell>
          <cell r="J1070" t="str">
            <v>Thành Công, Phổ Yên, Thái Nguyên</v>
          </cell>
          <cell r="K1070" t="str">
            <v>Thái Nguyên</v>
          </cell>
          <cell r="L1070" t="str">
            <v>091767761</v>
          </cell>
          <cell r="M1070">
            <v>40642</v>
          </cell>
          <cell r="N1070" t="str">
            <v>Thái Nguyên</v>
          </cell>
          <cell r="O1070" t="str">
            <v>Đã có gia đình</v>
          </cell>
          <cell r="P1070" t="str">
            <v>Sán Dỉu</v>
          </cell>
          <cell r="Q1070" t="str">
            <v>Không</v>
          </cell>
          <cell r="R1070" t="str">
            <v>Việt Nam</v>
          </cell>
          <cell r="S1070" t="str">
            <v>Trung học cơ sở</v>
          </cell>
          <cell r="X1070">
            <v>0</v>
          </cell>
          <cell r="AB1070" t="str">
            <v>0336413916</v>
          </cell>
          <cell r="AC1070" t="str">
            <v>0336413916</v>
          </cell>
          <cell r="AE1070" t="str">
            <v>La Đàn, Văn Hán, Đồng Hỷ, Thái Nguyên</v>
          </cell>
          <cell r="AF1070" t="str">
            <v>Việt Nam</v>
          </cell>
          <cell r="AG1070" t="str">
            <v>Thái Nguyên</v>
          </cell>
          <cell r="AH1070" t="str">
            <v>Đồng Hỷ</v>
          </cell>
          <cell r="AI1070" t="str">
            <v>Văn Hán</v>
          </cell>
        </row>
        <row r="1071">
          <cell r="C1071" t="str">
            <v>NW18052875PW</v>
          </cell>
          <cell r="D1071" t="str">
            <v>Lâm Thu Phương</v>
          </cell>
          <cell r="E1071" t="str">
            <v>Nữ</v>
          </cell>
          <cell r="F1071">
            <v>36072</v>
          </cell>
          <cell r="G1071">
            <v>27</v>
          </cell>
          <cell r="H1071" t="str">
            <v>P</v>
          </cell>
          <cell r="I1071" t="str">
            <v>Yên Lạc, Phú Lương, Thái Nguyên</v>
          </cell>
          <cell r="J1071" t="str">
            <v>Yên Lạc, Phú Lương, Thái Nguyên</v>
          </cell>
          <cell r="K1071" t="str">
            <v>Thái Nguyên</v>
          </cell>
          <cell r="L1071" t="str">
            <v>091971465</v>
          </cell>
          <cell r="M1071">
            <v>42383</v>
          </cell>
          <cell r="N1071" t="str">
            <v>Thái Nguyên</v>
          </cell>
          <cell r="O1071" t="str">
            <v>Đã có gia đình</v>
          </cell>
          <cell r="P1071" t="str">
            <v>Sán Chay</v>
          </cell>
          <cell r="Q1071" t="str">
            <v>Không</v>
          </cell>
          <cell r="R1071" t="str">
            <v>Việt Nam</v>
          </cell>
          <cell r="S1071" t="str">
            <v>Nghỉ việc</v>
          </cell>
          <cell r="X1071">
            <v>0</v>
          </cell>
          <cell r="AB1071" t="e">
            <v>#N/A</v>
          </cell>
          <cell r="AC1071" t="str">
            <v>0985507519</v>
          </cell>
          <cell r="AE1071" t="str">
            <v>Đồng Xiền, Yên Lạc, Phú Lương, Thái Nguyên</v>
          </cell>
          <cell r="AF1071" t="str">
            <v>Việt Nam</v>
          </cell>
          <cell r="AG1071" t="str">
            <v>Thái Nguyên</v>
          </cell>
          <cell r="AH1071" t="str">
            <v>Phú Lương</v>
          </cell>
          <cell r="AI1071" t="str">
            <v>Yên Lạc</v>
          </cell>
        </row>
        <row r="1072">
          <cell r="C1072" t="str">
            <v>NW17112045QW</v>
          </cell>
          <cell r="D1072" t="str">
            <v>Đào Thị Điển</v>
          </cell>
          <cell r="E1072" t="str">
            <v>Nữ</v>
          </cell>
          <cell r="F1072">
            <v>31154</v>
          </cell>
          <cell r="G1072">
            <v>40</v>
          </cell>
          <cell r="H1072" t="str">
            <v>Q</v>
          </cell>
          <cell r="I1072" t="str">
            <v>Phúc Lương, Đại Từ, Thái Nguyên</v>
          </cell>
          <cell r="J1072" t="str">
            <v>Phúc Lương, Đại Từ, Thái Nguyên</v>
          </cell>
          <cell r="K1072" t="str">
            <v>Thái Nguyên</v>
          </cell>
          <cell r="L1072" t="str">
            <v>091537408</v>
          </cell>
          <cell r="M1072">
            <v>41411</v>
          </cell>
          <cell r="N1072" t="str">
            <v>Thái Nguyên</v>
          </cell>
          <cell r="O1072" t="str">
            <v>Đã có gia đình</v>
          </cell>
          <cell r="P1072" t="str">
            <v>Tày</v>
          </cell>
          <cell r="Q1072" t="str">
            <v>Không</v>
          </cell>
          <cell r="R1072" t="str">
            <v>Việt Nam</v>
          </cell>
          <cell r="S1072" t="str">
            <v>Trung học cơ sở</v>
          </cell>
          <cell r="X1072">
            <v>0</v>
          </cell>
          <cell r="AB1072" t="e">
            <v>#N/A</v>
          </cell>
          <cell r="AC1072" t="str">
            <v>0987824106</v>
          </cell>
          <cell r="AE1072" t="str">
            <v>Cầu Tuất, Phúc Lương, Đại Từ, Thái Nguyên</v>
          </cell>
          <cell r="AF1072" t="str">
            <v>Việt Nam</v>
          </cell>
          <cell r="AG1072" t="str">
            <v>Thái Nguyên</v>
          </cell>
          <cell r="AH1072" t="str">
            <v>Đại Từ</v>
          </cell>
          <cell r="AI1072" t="str">
            <v>Phúc Lương</v>
          </cell>
        </row>
        <row r="1073">
          <cell r="C1073" t="str">
            <v>NW17030228PG</v>
          </cell>
          <cell r="D1073" t="str">
            <v>Đỗ Thị Chang</v>
          </cell>
          <cell r="E1073" t="str">
            <v>Nữ</v>
          </cell>
          <cell r="F1073">
            <v>33946</v>
          </cell>
          <cell r="G1073">
            <v>33</v>
          </cell>
          <cell r="H1073" t="str">
            <v>P</v>
          </cell>
          <cell r="I1073" t="str">
            <v>Tiên Du, Phù Ninh, Phú Thọ</v>
          </cell>
          <cell r="J1073" t="str">
            <v>Tiên Du, Phù Ninh, Phú Thọ</v>
          </cell>
          <cell r="K1073" t="str">
            <v>Phú Thọ</v>
          </cell>
          <cell r="L1073" t="str">
            <v>132137821</v>
          </cell>
          <cell r="M1073">
            <v>42063</v>
          </cell>
          <cell r="N1073" t="str">
            <v>Phú Thọ</v>
          </cell>
          <cell r="O1073" t="str">
            <v>Độc thân</v>
          </cell>
          <cell r="P1073" t="str">
            <v>Kinh</v>
          </cell>
          <cell r="Q1073" t="str">
            <v>Không</v>
          </cell>
          <cell r="R1073" t="str">
            <v>Việt Nam</v>
          </cell>
          <cell r="S1073" t="str">
            <v>Đại học</v>
          </cell>
          <cell r="X1073" t="str">
            <v>2015</v>
          </cell>
          <cell r="AB1073" t="e">
            <v>#N/A</v>
          </cell>
          <cell r="AC1073" t="str">
            <v>01634971690</v>
          </cell>
          <cell r="AE1073" t="str">
            <v>Khu 2, Xã Tiên Du, Huyện Phù Ninh, Phú Thọ</v>
          </cell>
          <cell r="AF1073" t="str">
            <v>Việt Nam</v>
          </cell>
          <cell r="AG1073" t="str">
            <v>Phú Thọ</v>
          </cell>
          <cell r="AH1073" t="str">
            <v>Phù Ninh</v>
          </cell>
          <cell r="AI1073" t="str">
            <v>Tiên Du</v>
          </cell>
        </row>
        <row r="1074">
          <cell r="C1074" t="str">
            <v>NW19043559PW</v>
          </cell>
          <cell r="D1074" t="str">
            <v>Tạ Thị Vân</v>
          </cell>
          <cell r="E1074" t="str">
            <v>Nữ</v>
          </cell>
          <cell r="F1074">
            <v>36777</v>
          </cell>
          <cell r="G1074">
            <v>25</v>
          </cell>
          <cell r="H1074" t="str">
            <v>P</v>
          </cell>
          <cell r="I1074" t="str">
            <v>Nga My, Phú Bình, Thái Nguyên</v>
          </cell>
          <cell r="J1074" t="str">
            <v>Nga My, Phú Bình, Thái Nguyên</v>
          </cell>
          <cell r="K1074" t="str">
            <v>Thái Nguyên</v>
          </cell>
          <cell r="L1074" t="str">
            <v>091930062</v>
          </cell>
          <cell r="M1074">
            <v>42115</v>
          </cell>
          <cell r="N1074" t="str">
            <v>Thái Nguyên</v>
          </cell>
          <cell r="O1074" t="str">
            <v>Đã có gia đình</v>
          </cell>
          <cell r="P1074" t="str">
            <v>Kinh</v>
          </cell>
          <cell r="Q1074" t="str">
            <v>Không</v>
          </cell>
          <cell r="R1074" t="str">
            <v>Việt Nam</v>
          </cell>
          <cell r="S1074" t="str">
            <v>Trung học cơ sở</v>
          </cell>
          <cell r="X1074">
            <v>0</v>
          </cell>
          <cell r="AB1074" t="e">
            <v>#N/A</v>
          </cell>
          <cell r="AC1074" t="str">
            <v>0392113042</v>
          </cell>
          <cell r="AE1074" t="str">
            <v>Trại, Nga My, Phú Bình, Thái Nguyên</v>
          </cell>
          <cell r="AF1074" t="str">
            <v>Việt Nam</v>
          </cell>
          <cell r="AG1074" t="str">
            <v>Thái Nguyên</v>
          </cell>
          <cell r="AH1074" t="str">
            <v>Phú Bình</v>
          </cell>
          <cell r="AI1074" t="str">
            <v>Nga My</v>
          </cell>
        </row>
        <row r="1075">
          <cell r="C1075" t="str">
            <v>17091725PW</v>
          </cell>
          <cell r="D1075" t="str">
            <v>Nguyễn Thị Mận</v>
          </cell>
          <cell r="E1075" t="str">
            <v>Nữ</v>
          </cell>
          <cell r="F1075">
            <v>33458</v>
          </cell>
          <cell r="G1075">
            <v>34</v>
          </cell>
          <cell r="H1075" t="str">
            <v>P</v>
          </cell>
          <cell r="I1075" t="str">
            <v>Tân Kim, Phú Bình, Thái Nguyên</v>
          </cell>
          <cell r="J1075" t="str">
            <v>Tân Kim, Phú Bình, Thái Nguyên</v>
          </cell>
          <cell r="K1075" t="str">
            <v>Thái Nguyên</v>
          </cell>
          <cell r="L1075" t="str">
            <v>019191005690</v>
          </cell>
          <cell r="M1075">
            <v>44467</v>
          </cell>
          <cell r="N1075" t="str">
            <v>Cục CS QLHC về TTXH</v>
          </cell>
          <cell r="O1075" t="str">
            <v>Độc thân</v>
          </cell>
          <cell r="P1075" t="str">
            <v>Kinh</v>
          </cell>
          <cell r="Q1075" t="str">
            <v>Không</v>
          </cell>
          <cell r="R1075" t="str">
            <v>Việt Nam</v>
          </cell>
          <cell r="S1075" t="str">
            <v>Trung học phổ thông</v>
          </cell>
          <cell r="X1075">
            <v>0</v>
          </cell>
          <cell r="AB1075" t="str">
            <v>0398627022</v>
          </cell>
          <cell r="AC1075" t="str">
            <v>0398627022</v>
          </cell>
          <cell r="AE1075" t="str">
            <v>La Đao, Tân Kim, Phú Bình, Thái Nguyên</v>
          </cell>
          <cell r="AF1075" t="str">
            <v>Việt Nam</v>
          </cell>
          <cell r="AG1075" t="str">
            <v>Thái Nguyên</v>
          </cell>
          <cell r="AH1075" t="str">
            <v>Phú Bình</v>
          </cell>
          <cell r="AI1075" t="str">
            <v>Tân Kim</v>
          </cell>
        </row>
        <row r="1076">
          <cell r="C1076" t="str">
            <v>NW18011062TP</v>
          </cell>
          <cell r="D1076" t="str">
            <v>Nguyễn Thị Hằng</v>
          </cell>
          <cell r="E1076" t="str">
            <v>Nữ</v>
          </cell>
          <cell r="F1076">
            <v>34982</v>
          </cell>
          <cell r="G1076">
            <v>30</v>
          </cell>
          <cell r="H1076" t="str">
            <v>S</v>
          </cell>
          <cell r="I1076" t="str">
            <v>Phú Đô, Phú Lương, Thái Nguyên</v>
          </cell>
          <cell r="J1076" t="str">
            <v>Phú Xuyên, Hà Nội</v>
          </cell>
          <cell r="K1076" t="str">
            <v>Hà Nội</v>
          </cell>
          <cell r="L1076" t="str">
            <v>091712849</v>
          </cell>
          <cell r="M1076">
            <v>42341</v>
          </cell>
          <cell r="N1076" t="str">
            <v>Thái Nguyên</v>
          </cell>
          <cell r="O1076" t="str">
            <v>Độc thân</v>
          </cell>
          <cell r="P1076" t="str">
            <v>Kinh</v>
          </cell>
          <cell r="Q1076" t="str">
            <v>Không</v>
          </cell>
          <cell r="R1076" t="str">
            <v>Việt Nam</v>
          </cell>
          <cell r="S1076" t="str">
            <v>Trung học cơ sở</v>
          </cell>
          <cell r="X1076">
            <v>0</v>
          </cell>
          <cell r="AB1076" t="e">
            <v>#N/A</v>
          </cell>
          <cell r="AC1076" t="str">
            <v>0986327995</v>
          </cell>
          <cell r="AE1076" t="str">
            <v>Gốc Gạo, Tức Tranh, Phú Lương, Thái Nguyên</v>
          </cell>
          <cell r="AF1076" t="str">
            <v>Việt Nam</v>
          </cell>
          <cell r="AG1076" t="str">
            <v>Thái Nguyên</v>
          </cell>
          <cell r="AH1076" t="str">
            <v>Phú Lương</v>
          </cell>
          <cell r="AI1076" t="str">
            <v>Tức Tranh</v>
          </cell>
        </row>
        <row r="1077">
          <cell r="C1077" t="str">
            <v>NW19031167SF</v>
          </cell>
          <cell r="D1077" t="str">
            <v>Nông Bích Hường</v>
          </cell>
          <cell r="E1077" t="str">
            <v>Nữ</v>
          </cell>
          <cell r="F1077">
            <v>33454</v>
          </cell>
          <cell r="G1077">
            <v>34</v>
          </cell>
          <cell r="H1077" t="str">
            <v>P</v>
          </cell>
          <cell r="I1077" t="str">
            <v>Hóa Thượng, Đồng Hỷ, Thái Nguyên</v>
          </cell>
          <cell r="J1077" t="str">
            <v>Nam La, Văn Lãng, Lạng Sơn</v>
          </cell>
          <cell r="K1077" t="str">
            <v>Lạng Sơn</v>
          </cell>
          <cell r="L1077" t="str">
            <v>091688848</v>
          </cell>
          <cell r="M1077">
            <v>41718</v>
          </cell>
          <cell r="N1077" t="str">
            <v>Thái Nguyên</v>
          </cell>
          <cell r="O1077" t="str">
            <v>Đã có gia đình</v>
          </cell>
          <cell r="P1077" t="str">
            <v>Nùng</v>
          </cell>
          <cell r="Q1077" t="str">
            <v>Không</v>
          </cell>
          <cell r="R1077" t="str">
            <v>Việt Nam</v>
          </cell>
          <cell r="S1077" t="str">
            <v>Trung học phổ thông</v>
          </cell>
          <cell r="X1077">
            <v>0</v>
          </cell>
          <cell r="AB1077" t="e">
            <v>#N/A</v>
          </cell>
          <cell r="AC1077" t="str">
            <v>0869940691</v>
          </cell>
          <cell r="AE1077" t="str">
            <v>Làng Vàng, Cao Ngạn, Thái Nguyên, Thái Nguyên</v>
          </cell>
          <cell r="AF1077" t="str">
            <v>Việt Nam</v>
          </cell>
          <cell r="AG1077" t="str">
            <v>Thái Nguyên</v>
          </cell>
          <cell r="AH1077" t="str">
            <v>Thái Nguyên</v>
          </cell>
          <cell r="AI1077" t="str">
            <v>Cao Ngạn</v>
          </cell>
        </row>
        <row r="1078">
          <cell r="C1078" t="str">
            <v>NW18032188MW</v>
          </cell>
          <cell r="D1078" t="str">
            <v>Bùi Thị Huế</v>
          </cell>
          <cell r="E1078" t="str">
            <v>Nữ</v>
          </cell>
          <cell r="F1078">
            <v>34735</v>
          </cell>
          <cell r="G1078">
            <v>30</v>
          </cell>
          <cell r="H1078" t="str">
            <v>M</v>
          </cell>
          <cell r="I1078" t="str">
            <v>Tiền Tiến, Hải Dương, Hải Dương</v>
          </cell>
          <cell r="J1078" t="str">
            <v>Tiền Tiến, Hải Dương, Hải Dương</v>
          </cell>
          <cell r="K1078" t="str">
            <v>Hải Dương</v>
          </cell>
          <cell r="L1078" t="str">
            <v>142793837</v>
          </cell>
          <cell r="M1078">
            <v>40709</v>
          </cell>
          <cell r="N1078" t="str">
            <v>Hải Dương</v>
          </cell>
          <cell r="O1078" t="str">
            <v>Độc thân</v>
          </cell>
          <cell r="P1078" t="str">
            <v>Kinh</v>
          </cell>
          <cell r="Q1078" t="str">
            <v>Không</v>
          </cell>
          <cell r="R1078" t="str">
            <v>Việt Nam</v>
          </cell>
          <cell r="S1078" t="str">
            <v>Đại học</v>
          </cell>
          <cell r="X1078">
            <v>0</v>
          </cell>
          <cell r="AB1078" t="e">
            <v>#N/A</v>
          </cell>
          <cell r="AC1078" t="str">
            <v>01632766387</v>
          </cell>
          <cell r="AE1078" t="str">
            <v>Du Tái, Tiền Tiến, Hải Dương, Hải Dương</v>
          </cell>
          <cell r="AF1078" t="str">
            <v>Việt Nam</v>
          </cell>
          <cell r="AG1078" t="str">
            <v>Hải Dương</v>
          </cell>
          <cell r="AH1078" t="str">
            <v>Hải Dương</v>
          </cell>
          <cell r="AI1078" t="str">
            <v>Tiền Tiến</v>
          </cell>
        </row>
        <row r="1079">
          <cell r="C1079" t="str">
            <v>NW20024267SW</v>
          </cell>
          <cell r="D1079" t="str">
            <v>Dương Quang Công</v>
          </cell>
          <cell r="E1079" t="str">
            <v>Nam</v>
          </cell>
          <cell r="F1079">
            <v>37034</v>
          </cell>
          <cell r="G1079">
            <v>24</v>
          </cell>
          <cell r="H1079" t="str">
            <v>S</v>
          </cell>
          <cell r="I1079" t="str">
            <v>Bàn Đạt, Phú Bình, Thái Nguyên</v>
          </cell>
          <cell r="J1079" t="str">
            <v>Bàn Đạt, Phú Bình, Thái Nguyên</v>
          </cell>
          <cell r="K1079" t="str">
            <v>Thái Nguyên</v>
          </cell>
          <cell r="L1079" t="str">
            <v>091932726</v>
          </cell>
          <cell r="M1079">
            <v>42944</v>
          </cell>
          <cell r="N1079" t="str">
            <v>Thái Nguyên</v>
          </cell>
          <cell r="O1079" t="str">
            <v>Độc thân</v>
          </cell>
          <cell r="P1079" t="str">
            <v>Kinh</v>
          </cell>
          <cell r="Q1079" t="str">
            <v>Không</v>
          </cell>
          <cell r="R1079" t="str">
            <v>Việt Nam</v>
          </cell>
          <cell r="S1079" t="str">
            <v>Trung học phổ thông</v>
          </cell>
          <cell r="X1079">
            <v>0</v>
          </cell>
          <cell r="AB1079" t="e">
            <v>#N/A</v>
          </cell>
          <cell r="AC1079" t="str">
            <v>0337419723</v>
          </cell>
          <cell r="AE1079" t="str">
            <v>Trung Đình, Bàn Đạt, Phú Bình, Thái Nguyên</v>
          </cell>
          <cell r="AF1079" t="str">
            <v>Việt Nam</v>
          </cell>
          <cell r="AG1079" t="str">
            <v>Thái Nguyên</v>
          </cell>
          <cell r="AH1079" t="str">
            <v>Phú Bình</v>
          </cell>
          <cell r="AI1079" t="str">
            <v>Bàn Đạt</v>
          </cell>
        </row>
        <row r="1080">
          <cell r="C1080" t="str">
            <v>NW20024318SW</v>
          </cell>
          <cell r="D1080" t="str">
            <v>Hoàng Trung Đức</v>
          </cell>
          <cell r="E1080" t="str">
            <v>Nam</v>
          </cell>
          <cell r="F1080">
            <v>35803</v>
          </cell>
          <cell r="G1080">
            <v>27</v>
          </cell>
          <cell r="H1080" t="str">
            <v>S</v>
          </cell>
          <cell r="I1080" t="str">
            <v>Hợp Thành, Phú Lương, Thái Nguyên</v>
          </cell>
          <cell r="J1080" t="str">
            <v>Hợp Thành, Phú Lương, Thái Nguyên</v>
          </cell>
          <cell r="K1080" t="str">
            <v>Thái Nguyên</v>
          </cell>
          <cell r="L1080" t="str">
            <v>091720672</v>
          </cell>
          <cell r="M1080">
            <v>43790</v>
          </cell>
          <cell r="N1080" t="str">
            <v>Thái Nguyên</v>
          </cell>
          <cell r="O1080" t="str">
            <v>Độc thân</v>
          </cell>
          <cell r="P1080" t="str">
            <v>Tày</v>
          </cell>
          <cell r="Q1080" t="str">
            <v>Không</v>
          </cell>
          <cell r="R1080" t="str">
            <v>Việt Nam</v>
          </cell>
          <cell r="S1080" t="str">
            <v>Trung học cơ sở</v>
          </cell>
          <cell r="X1080">
            <v>0</v>
          </cell>
          <cell r="AB1080" t="str">
            <v>0392141514</v>
          </cell>
          <cell r="AC1080" t="str">
            <v>0392141514</v>
          </cell>
          <cell r="AE1080" t="str">
            <v>Kết Thành, Hợp Thành, Phú Lương, Thái Nguyên</v>
          </cell>
          <cell r="AF1080" t="str">
            <v>Việt Nam</v>
          </cell>
          <cell r="AG1080" t="str">
            <v>Thái Nguyên</v>
          </cell>
          <cell r="AH1080" t="str">
            <v>Phú Lương</v>
          </cell>
          <cell r="AI1080" t="str">
            <v>Hợp Thành</v>
          </cell>
        </row>
        <row r="1081">
          <cell r="C1081" t="str">
            <v>NW20024319SW</v>
          </cell>
          <cell r="D1081" t="str">
            <v>Dương Văn Nội</v>
          </cell>
          <cell r="E1081" t="str">
            <v>Nam</v>
          </cell>
          <cell r="F1081">
            <v>36087</v>
          </cell>
          <cell r="G1081">
            <v>27</v>
          </cell>
          <cell r="H1081" t="str">
            <v>S</v>
          </cell>
          <cell r="I1081" t="str">
            <v>Tích Lương, Thái Nguyên, Thái Nguyên</v>
          </cell>
          <cell r="J1081" t="str">
            <v>Tích Lương, Thái Nguyên, Thái Nguyên</v>
          </cell>
          <cell r="K1081" t="str">
            <v>Thái Nguyên</v>
          </cell>
          <cell r="L1081" t="str">
            <v>091869036</v>
          </cell>
          <cell r="M1081">
            <v>41246</v>
          </cell>
          <cell r="N1081" t="str">
            <v>Thái Nguyên</v>
          </cell>
          <cell r="O1081" t="str">
            <v>Độc thân</v>
          </cell>
          <cell r="P1081" t="str">
            <v>Kinh</v>
          </cell>
          <cell r="Q1081" t="str">
            <v>Không</v>
          </cell>
          <cell r="R1081" t="str">
            <v>Việt Nam</v>
          </cell>
          <cell r="S1081" t="str">
            <v>Trung học phổ thông</v>
          </cell>
          <cell r="X1081">
            <v>0</v>
          </cell>
          <cell r="AB1081" t="e">
            <v>#N/A</v>
          </cell>
          <cell r="AC1081" t="str">
            <v>0964157345</v>
          </cell>
          <cell r="AE1081" t="str">
            <v>Tổ 5, Tích Lương, Thái Nguyên, Thái Nguyên</v>
          </cell>
          <cell r="AF1081" t="str">
            <v>Việt Nam</v>
          </cell>
          <cell r="AG1081" t="str">
            <v>Thái Nguyên</v>
          </cell>
          <cell r="AH1081" t="str">
            <v>Thái Nguyên</v>
          </cell>
          <cell r="AI1081" t="str">
            <v>Tích Lương</v>
          </cell>
        </row>
        <row r="1082">
          <cell r="C1082" t="str">
            <v>NW20034347SW</v>
          </cell>
          <cell r="D1082" t="str">
            <v>Nguyễn Thị Thảo</v>
          </cell>
          <cell r="E1082" t="str">
            <v>Nữ</v>
          </cell>
          <cell r="F1082">
            <v>37023</v>
          </cell>
          <cell r="G1082">
            <v>24</v>
          </cell>
          <cell r="H1082" t="str">
            <v>S</v>
          </cell>
          <cell r="I1082" t="str">
            <v>Hà Châu, Phú Bình, Thái Nguyên</v>
          </cell>
          <cell r="J1082" t="str">
            <v>Hà Châu, Phú Bình, Thái Nguyên</v>
          </cell>
          <cell r="K1082" t="str">
            <v>Thái Nguyên</v>
          </cell>
          <cell r="L1082" t="str">
            <v>091936349</v>
          </cell>
          <cell r="M1082">
            <v>42878</v>
          </cell>
          <cell r="N1082" t="str">
            <v>Thái Nguyên</v>
          </cell>
          <cell r="O1082" t="str">
            <v>Độc thân</v>
          </cell>
          <cell r="P1082" t="str">
            <v>Kinh</v>
          </cell>
          <cell r="Q1082" t="str">
            <v>Không</v>
          </cell>
          <cell r="R1082" t="str">
            <v>Việt Nam</v>
          </cell>
          <cell r="S1082" t="str">
            <v>Trung học phổ thông</v>
          </cell>
          <cell r="X1082">
            <v>0</v>
          </cell>
          <cell r="AB1082" t="e">
            <v>#N/A</v>
          </cell>
          <cell r="AC1082" t="str">
            <v>0916877183</v>
          </cell>
          <cell r="AE1082" t="str">
            <v>Xóm Táo, Hà Châu, Phú Bình, Thái Nguyên</v>
          </cell>
          <cell r="AF1082" t="str">
            <v>Việt Nam</v>
          </cell>
          <cell r="AG1082" t="str">
            <v>Thái Nguyên</v>
          </cell>
          <cell r="AH1082" t="str">
            <v>Phú Bình</v>
          </cell>
          <cell r="AI1082" t="str">
            <v>Hà Châu</v>
          </cell>
        </row>
        <row r="1083">
          <cell r="C1083" t="str">
            <v>NW20034367SW</v>
          </cell>
          <cell r="D1083" t="str">
            <v>Nguyễn Thị Mai</v>
          </cell>
          <cell r="E1083" t="str">
            <v>Nữ</v>
          </cell>
          <cell r="F1083">
            <v>30657</v>
          </cell>
          <cell r="G1083">
            <v>42</v>
          </cell>
          <cell r="H1083" t="str">
            <v>S</v>
          </cell>
          <cell r="I1083" t="str">
            <v>Dương Thành, Phú Bình, Thái Nguyên</v>
          </cell>
          <cell r="J1083" t="str">
            <v>Dương Thành, Phú Bình, Thái Nguyên</v>
          </cell>
          <cell r="K1083" t="str">
            <v>Thái Nguyên</v>
          </cell>
          <cell r="L1083" t="str">
            <v>091814476</v>
          </cell>
          <cell r="M1083">
            <v>40438</v>
          </cell>
          <cell r="N1083" t="str">
            <v>Thái Nguyên</v>
          </cell>
          <cell r="O1083" t="str">
            <v>Đã có gia đình</v>
          </cell>
          <cell r="P1083" t="str">
            <v>Kinh</v>
          </cell>
          <cell r="Q1083" t="str">
            <v>Không</v>
          </cell>
          <cell r="R1083" t="str">
            <v>Việt Nam</v>
          </cell>
          <cell r="S1083" t="str">
            <v>Trung học cơ sở</v>
          </cell>
          <cell r="X1083">
            <v>0</v>
          </cell>
          <cell r="AB1083" t="e">
            <v>#N/A</v>
          </cell>
          <cell r="AC1083" t="str">
            <v>0354040695</v>
          </cell>
          <cell r="AE1083" t="str">
            <v>Xóm Mịt, Nhã Lộng, Phú Bình, Thái Nguyên</v>
          </cell>
          <cell r="AF1083" t="str">
            <v>Việt Nam</v>
          </cell>
          <cell r="AG1083" t="str">
            <v>Thái Nguyên</v>
          </cell>
          <cell r="AH1083" t="str">
            <v>Phú Bình</v>
          </cell>
          <cell r="AI1083" t="str">
            <v>Nhã Lộng</v>
          </cell>
        </row>
        <row r="1084">
          <cell r="C1084" t="str">
            <v>NW20034371QW</v>
          </cell>
          <cell r="D1084" t="str">
            <v>Nguyễn Thị Miền</v>
          </cell>
          <cell r="E1084" t="str">
            <v>Nữ</v>
          </cell>
          <cell r="F1084">
            <v>33818</v>
          </cell>
          <cell r="G1084">
            <v>33</v>
          </cell>
          <cell r="H1084" t="str">
            <v>Q</v>
          </cell>
          <cell r="I1084" t="str">
            <v>Yên Lạc, Phú Lương, Thái Nguyên</v>
          </cell>
          <cell r="J1084" t="str">
            <v>Yên Lạc, Phú Lương, Thái Nguyên</v>
          </cell>
          <cell r="K1084" t="str">
            <v>Thái Nguyên</v>
          </cell>
          <cell r="L1084" t="str">
            <v>091677633</v>
          </cell>
          <cell r="M1084">
            <v>43579</v>
          </cell>
          <cell r="N1084" t="str">
            <v>Thái Nguyên</v>
          </cell>
          <cell r="O1084" t="str">
            <v>Độc thân</v>
          </cell>
          <cell r="P1084" t="str">
            <v>Kinh</v>
          </cell>
          <cell r="Q1084" t="str">
            <v>Không</v>
          </cell>
          <cell r="R1084" t="str">
            <v>Việt Nam</v>
          </cell>
          <cell r="S1084" t="str">
            <v>Trung học cơ sở</v>
          </cell>
          <cell r="X1084">
            <v>0</v>
          </cell>
          <cell r="AB1084" t="e">
            <v>#N/A</v>
          </cell>
          <cell r="AC1084" t="str">
            <v>0382318768</v>
          </cell>
          <cell r="AE1084" t="str">
            <v>Đồng Mỏ, Yên Lạc, Phú Lương, Thái Nguyên</v>
          </cell>
          <cell r="AF1084" t="str">
            <v>Việt Nam</v>
          </cell>
          <cell r="AG1084" t="str">
            <v>Thái Nguyên</v>
          </cell>
          <cell r="AH1084" t="str">
            <v>Phú Lương</v>
          </cell>
          <cell r="AI1084" t="str">
            <v>Yên Lạc</v>
          </cell>
        </row>
        <row r="1085">
          <cell r="C1085" t="str">
            <v>NW20034373PW</v>
          </cell>
          <cell r="D1085" t="str">
            <v>Nguyễn Thị Tuyết</v>
          </cell>
          <cell r="E1085" t="str">
            <v>Nữ</v>
          </cell>
          <cell r="F1085">
            <v>33943</v>
          </cell>
          <cell r="G1085">
            <v>33</v>
          </cell>
          <cell r="H1085" t="str">
            <v>P</v>
          </cell>
          <cell r="I1085" t="str">
            <v>Cát Nê, Đại Từ, Thái Nguyên</v>
          </cell>
          <cell r="J1085" t="str">
            <v>Cát Nê, Đại Từ, Thái Nguyên</v>
          </cell>
          <cell r="K1085" t="str">
            <v>Thái Nguyên</v>
          </cell>
          <cell r="L1085" t="str">
            <v>091702609</v>
          </cell>
          <cell r="M1085">
            <v>43881</v>
          </cell>
          <cell r="N1085" t="str">
            <v>Thái Nguyên</v>
          </cell>
          <cell r="O1085" t="str">
            <v>Đã có gia đình</v>
          </cell>
          <cell r="P1085" t="str">
            <v>Kinh</v>
          </cell>
          <cell r="Q1085" t="str">
            <v>Không</v>
          </cell>
          <cell r="R1085" t="str">
            <v>Việt Nam</v>
          </cell>
          <cell r="S1085" t="str">
            <v>Trung học phổ thông</v>
          </cell>
          <cell r="X1085">
            <v>0</v>
          </cell>
          <cell r="AB1085" t="e">
            <v>#N/A</v>
          </cell>
          <cell r="AC1085" t="str">
            <v>0969152924</v>
          </cell>
          <cell r="AE1085" t="str">
            <v>Hiệp Đồng, Hồng Tiến, Phổ Yên, Thái Nguyên</v>
          </cell>
          <cell r="AF1085" t="str">
            <v>Việt Nam</v>
          </cell>
          <cell r="AG1085" t="str">
            <v>Thái Nguyên</v>
          </cell>
          <cell r="AH1085" t="str">
            <v>Phổ Yên</v>
          </cell>
          <cell r="AI1085" t="str">
            <v>Hồng Tiến</v>
          </cell>
        </row>
        <row r="1086">
          <cell r="C1086" t="str">
            <v>20034375PW</v>
          </cell>
          <cell r="D1086" t="str">
            <v>Nguyễn Thị Nhan</v>
          </cell>
          <cell r="E1086" t="str">
            <v>Nữ</v>
          </cell>
          <cell r="F1086">
            <v>36811</v>
          </cell>
          <cell r="G1086">
            <v>25</v>
          </cell>
          <cell r="H1086" t="str">
            <v>P</v>
          </cell>
          <cell r="I1086" t="str">
            <v>Tân Kim, Phú Bình, Thái Nguyên</v>
          </cell>
          <cell r="J1086" t="str">
            <v>Tân Kim, Phú Bình, Thái Nguyên</v>
          </cell>
          <cell r="K1086" t="str">
            <v>Thái Nguyên</v>
          </cell>
          <cell r="L1086" t="str">
            <v>019300005727</v>
          </cell>
          <cell r="M1086">
            <v>44374</v>
          </cell>
          <cell r="N1086" t="str">
            <v>Cục CS QLHC về TTXH</v>
          </cell>
          <cell r="O1086" t="str">
            <v>Độc thân</v>
          </cell>
          <cell r="P1086" t="str">
            <v>Kinh</v>
          </cell>
          <cell r="Q1086" t="str">
            <v>Không</v>
          </cell>
          <cell r="R1086" t="str">
            <v>Việt Nam</v>
          </cell>
          <cell r="S1086" t="str">
            <v>Trung học cơ sở</v>
          </cell>
          <cell r="X1086">
            <v>0</v>
          </cell>
          <cell r="AB1086" t="str">
            <v>0979050735</v>
          </cell>
          <cell r="AC1086" t="str">
            <v>0979050735</v>
          </cell>
          <cell r="AE1086" t="str">
            <v>La Đao, Tân Kim, Phú Bình, Thái Nguyên</v>
          </cell>
          <cell r="AF1086" t="str">
            <v>Việt Nam</v>
          </cell>
          <cell r="AG1086" t="str">
            <v>Thái Nguyên</v>
          </cell>
          <cell r="AH1086" t="str">
            <v>Phú Bình</v>
          </cell>
          <cell r="AI1086" t="str">
            <v>Tân Kim</v>
          </cell>
        </row>
        <row r="1087">
          <cell r="C1087" t="str">
            <v>NW20034377MW</v>
          </cell>
          <cell r="D1087" t="str">
            <v>Diệp Thị Loan</v>
          </cell>
          <cell r="E1087" t="str">
            <v>Nữ</v>
          </cell>
          <cell r="F1087">
            <v>33617</v>
          </cell>
          <cell r="G1087">
            <v>33</v>
          </cell>
          <cell r="H1087" t="str">
            <v>M</v>
          </cell>
          <cell r="I1087" t="str">
            <v>Cây Thị, Đồng Hỷ, Thái Nguyên</v>
          </cell>
          <cell r="J1087" t="str">
            <v>Cây Thị, Đồng Hỷ, Thái Nguyên</v>
          </cell>
          <cell r="K1087" t="str">
            <v>Thái Nguyên</v>
          </cell>
          <cell r="L1087" t="str">
            <v>091727783</v>
          </cell>
          <cell r="M1087">
            <v>40701</v>
          </cell>
          <cell r="N1087" t="str">
            <v>Thái Nguyên</v>
          </cell>
          <cell r="O1087" t="str">
            <v>Đã có gia đình</v>
          </cell>
          <cell r="P1087" t="str">
            <v>Sán dỉu</v>
          </cell>
          <cell r="Q1087" t="str">
            <v>Không</v>
          </cell>
          <cell r="R1087" t="str">
            <v>Việt Nam</v>
          </cell>
          <cell r="S1087" t="str">
            <v>Trung học cơ sở</v>
          </cell>
          <cell r="X1087">
            <v>0</v>
          </cell>
          <cell r="AB1087" t="e">
            <v>#N/A</v>
          </cell>
          <cell r="AC1087" t="str">
            <v>0964876406</v>
          </cell>
          <cell r="AE1087" t="str">
            <v>Nghể, Nga My, Phú Bình, Thái Nguyên</v>
          </cell>
          <cell r="AF1087" t="str">
            <v>Việt Nam</v>
          </cell>
          <cell r="AG1087" t="str">
            <v>Thái Nguyên</v>
          </cell>
          <cell r="AH1087" t="str">
            <v>Phú Bình</v>
          </cell>
          <cell r="AI1087" t="str">
            <v>Nga My</v>
          </cell>
        </row>
        <row r="1088">
          <cell r="C1088" t="str">
            <v>NW20034382PW</v>
          </cell>
          <cell r="D1088" t="str">
            <v>Lê Xuân Phú</v>
          </cell>
          <cell r="E1088" t="str">
            <v>Nam</v>
          </cell>
          <cell r="F1088">
            <v>31881</v>
          </cell>
          <cell r="G1088">
            <v>38</v>
          </cell>
          <cell r="H1088" t="str">
            <v>P</v>
          </cell>
          <cell r="I1088" t="str">
            <v>Nhã Lộng, Phú Bình, Thái Nguyên</v>
          </cell>
          <cell r="J1088" t="str">
            <v>Nhã Lộng, Phú Bình, Thái Nguyên</v>
          </cell>
          <cell r="K1088" t="str">
            <v>Thái Nguyên</v>
          </cell>
          <cell r="L1088" t="str">
            <v>091587634</v>
          </cell>
          <cell r="M1088">
            <v>38870</v>
          </cell>
          <cell r="N1088" t="str">
            <v>Thái Nguyên</v>
          </cell>
          <cell r="O1088" t="str">
            <v>Đã có gia đình</v>
          </cell>
          <cell r="P1088" t="str">
            <v>Kinh</v>
          </cell>
          <cell r="Q1088" t="str">
            <v>Không</v>
          </cell>
          <cell r="R1088" t="str">
            <v>Việt Nam</v>
          </cell>
          <cell r="S1088" t="str">
            <v>Trung học cơ sở</v>
          </cell>
          <cell r="X1088">
            <v>0</v>
          </cell>
          <cell r="AB1088" t="e">
            <v>#N/A</v>
          </cell>
          <cell r="AC1088" t="str">
            <v>0973205504</v>
          </cell>
          <cell r="AE1088" t="str">
            <v>Soi 1, Nhã Lộng, Phú Bình, Thái Nguyên</v>
          </cell>
          <cell r="AF1088" t="str">
            <v>Việt Nam</v>
          </cell>
          <cell r="AG1088" t="str">
            <v>Thái Nguyên</v>
          </cell>
          <cell r="AH1088" t="str">
            <v>Phú Bình</v>
          </cell>
          <cell r="AI1088" t="str">
            <v>Nhã Lộng</v>
          </cell>
        </row>
        <row r="1089">
          <cell r="C1089" t="str">
            <v>NW20034383QW</v>
          </cell>
          <cell r="D1089" t="str">
            <v>Lê Hải Yến</v>
          </cell>
          <cell r="E1089" t="str">
            <v>Nữ</v>
          </cell>
          <cell r="F1089">
            <v>34933</v>
          </cell>
          <cell r="G1089">
            <v>30</v>
          </cell>
          <cell r="H1089" t="str">
            <v>Q</v>
          </cell>
          <cell r="I1089" t="str">
            <v>Tân Thái, Đại Từ, Thái Nguyên</v>
          </cell>
          <cell r="J1089" t="str">
            <v>Tân Thái, Đại Từ, Thái Nguyên</v>
          </cell>
          <cell r="K1089" t="str">
            <v>Thái Nguyên</v>
          </cell>
          <cell r="L1089" t="str">
            <v>091842423</v>
          </cell>
          <cell r="M1089">
            <v>40328</v>
          </cell>
          <cell r="N1089" t="str">
            <v>Thái Nguyên</v>
          </cell>
          <cell r="O1089" t="str">
            <v>Độc thân</v>
          </cell>
          <cell r="P1089" t="str">
            <v>Kinh</v>
          </cell>
          <cell r="Q1089" t="str">
            <v>Không</v>
          </cell>
          <cell r="R1089" t="str">
            <v>Việt Nam</v>
          </cell>
          <cell r="S1089" t="str">
            <v>Trung học phổ thông</v>
          </cell>
          <cell r="X1089">
            <v>0</v>
          </cell>
          <cell r="AB1089" t="e">
            <v>#N/A</v>
          </cell>
          <cell r="AC1089" t="str">
            <v>0397952959</v>
          </cell>
          <cell r="AE1089" t="str">
            <v>Yên Thái, Tân Thái, Đại Từ, Thái Nguyên</v>
          </cell>
          <cell r="AF1089" t="str">
            <v>Việt Nam</v>
          </cell>
          <cell r="AG1089" t="str">
            <v>Thái Nguyên</v>
          </cell>
          <cell r="AH1089" t="str">
            <v>Đại Từ</v>
          </cell>
          <cell r="AI1089" t="str">
            <v>Tân Thái</v>
          </cell>
        </row>
        <row r="1090">
          <cell r="C1090" t="str">
            <v>NW20034384QW</v>
          </cell>
          <cell r="D1090" t="str">
            <v>Dương Đình Nam</v>
          </cell>
          <cell r="E1090" t="str">
            <v>Nam</v>
          </cell>
          <cell r="F1090">
            <v>35755</v>
          </cell>
          <cell r="G1090">
            <v>28</v>
          </cell>
          <cell r="H1090" t="str">
            <v>Q</v>
          </cell>
          <cell r="I1090" t="str">
            <v>Thượng Đình, Phú Bình, Thái Nguyên</v>
          </cell>
          <cell r="J1090" t="str">
            <v>Thượng Đình, Phú Bình, Thái Nguyên</v>
          </cell>
          <cell r="K1090" t="str">
            <v>Thái Nguyên</v>
          </cell>
          <cell r="L1090" t="str">
            <v>019097007817</v>
          </cell>
          <cell r="M1090">
            <v>44547</v>
          </cell>
          <cell r="N1090" t="str">
            <v>Cục CS QLHC về TTXH</v>
          </cell>
          <cell r="O1090" t="str">
            <v>Độc thân</v>
          </cell>
          <cell r="P1090" t="str">
            <v>Kinh</v>
          </cell>
          <cell r="Q1090" t="str">
            <v>Không</v>
          </cell>
          <cell r="R1090" t="str">
            <v>Việt Nam</v>
          </cell>
          <cell r="S1090" t="str">
            <v>Trung học phổ thông</v>
          </cell>
          <cell r="X1090">
            <v>0</v>
          </cell>
          <cell r="AB1090" t="str">
            <v>0975501911</v>
          </cell>
          <cell r="AC1090" t="str">
            <v>0975501911</v>
          </cell>
          <cell r="AE1090" t="str">
            <v>Rô, Thượng Đình, Phú Bình, Thái Nguyên</v>
          </cell>
          <cell r="AF1090" t="str">
            <v>Việt Nam</v>
          </cell>
          <cell r="AG1090" t="str">
            <v>Thái Nguyên</v>
          </cell>
          <cell r="AH1090" t="str">
            <v>Phú Bình</v>
          </cell>
          <cell r="AI1090" t="str">
            <v>Thượng Đình</v>
          </cell>
        </row>
        <row r="1091">
          <cell r="C1091" t="str">
            <v>NW20034387QW</v>
          </cell>
          <cell r="D1091" t="str">
            <v>Dương Thị Ngân</v>
          </cell>
          <cell r="E1091" t="str">
            <v>Nữ</v>
          </cell>
          <cell r="F1091">
            <v>31594</v>
          </cell>
          <cell r="G1091">
            <v>39</v>
          </cell>
          <cell r="H1091" t="str">
            <v>Q</v>
          </cell>
          <cell r="I1091" t="str">
            <v>Điềm Thụy, Phú Bình, Thái Nguyên</v>
          </cell>
          <cell r="J1091" t="str">
            <v>Điềm Thụy, Phú Bình, Thái Nguyên</v>
          </cell>
          <cell r="K1091" t="str">
            <v>Thái Nguyên</v>
          </cell>
          <cell r="L1091" t="str">
            <v>091050476</v>
          </cell>
          <cell r="M1091">
            <v>43337</v>
          </cell>
          <cell r="N1091" t="str">
            <v>Thái Nguyên</v>
          </cell>
          <cell r="O1091" t="str">
            <v>Đã có gia đình</v>
          </cell>
          <cell r="P1091" t="str">
            <v>Kinh</v>
          </cell>
          <cell r="Q1091" t="str">
            <v>Không</v>
          </cell>
          <cell r="R1091" t="str">
            <v>Việt Nam</v>
          </cell>
          <cell r="S1091" t="str">
            <v>Trung học phổ thông</v>
          </cell>
          <cell r="X1091">
            <v>0</v>
          </cell>
          <cell r="AB1091" t="e">
            <v>#N/A</v>
          </cell>
          <cell r="AC1091" t="str">
            <v>0372905240</v>
          </cell>
          <cell r="AE1091" t="str">
            <v>Trung 3, Điềm Thụy, Phú Bình, Thái Nguyên</v>
          </cell>
          <cell r="AF1091" t="str">
            <v>Việt Nam</v>
          </cell>
          <cell r="AG1091" t="str">
            <v>Thái Nguyên</v>
          </cell>
          <cell r="AH1091" t="str">
            <v>Phú Bình</v>
          </cell>
          <cell r="AI1091" t="str">
            <v>Điềm Thụy</v>
          </cell>
        </row>
        <row r="1092">
          <cell r="C1092" t="str">
            <v>NW20034388PW</v>
          </cell>
          <cell r="D1092" t="str">
            <v>Hoàng Văn Trầm</v>
          </cell>
          <cell r="E1092" t="str">
            <v>Nam</v>
          </cell>
          <cell r="F1092">
            <v>36059</v>
          </cell>
          <cell r="G1092">
            <v>27</v>
          </cell>
          <cell r="H1092" t="str">
            <v>P</v>
          </cell>
          <cell r="I1092" t="str">
            <v>Lang Môn, Nguyên Bình, Cao Bằng</v>
          </cell>
          <cell r="J1092" t="str">
            <v>Lang Môn, Nguyên Bình, Cao Bằng</v>
          </cell>
          <cell r="K1092" t="str">
            <v>Cao Bằng</v>
          </cell>
          <cell r="L1092" t="str">
            <v>085909925</v>
          </cell>
          <cell r="M1092">
            <v>42475</v>
          </cell>
          <cell r="N1092" t="str">
            <v>Cao Bằng</v>
          </cell>
          <cell r="O1092" t="str">
            <v>Độc thân</v>
          </cell>
          <cell r="P1092" t="str">
            <v>Tày</v>
          </cell>
          <cell r="Q1092" t="str">
            <v>Không</v>
          </cell>
          <cell r="R1092" t="str">
            <v>Việt Nam</v>
          </cell>
          <cell r="S1092" t="str">
            <v>Trung học phổ thông</v>
          </cell>
          <cell r="X1092">
            <v>0</v>
          </cell>
          <cell r="AB1092" t="e">
            <v>#N/A</v>
          </cell>
          <cell r="AC1092" t="str">
            <v>0388468356</v>
          </cell>
          <cell r="AE1092" t="str">
            <v>Nà Lẹng, Lang Môn, Nguyên Bình, Cao Bằng</v>
          </cell>
          <cell r="AF1092" t="str">
            <v>Việt Nam</v>
          </cell>
          <cell r="AG1092" t="str">
            <v>Cao Bằng</v>
          </cell>
          <cell r="AH1092" t="str">
            <v>Nguyên Bình</v>
          </cell>
          <cell r="AI1092" t="str">
            <v>Lang Môn</v>
          </cell>
        </row>
        <row r="1093">
          <cell r="C1093" t="str">
            <v>NW20034392PW</v>
          </cell>
          <cell r="D1093" t="str">
            <v>Ma Thị Thảo</v>
          </cell>
          <cell r="E1093" t="str">
            <v>Nữ</v>
          </cell>
          <cell r="F1093">
            <v>31437</v>
          </cell>
          <cell r="G1093">
            <v>39</v>
          </cell>
          <cell r="H1093" t="str">
            <v>P</v>
          </cell>
          <cell r="I1093" t="str">
            <v>Sơn Phú, Định Hóa, Thái Nguyên</v>
          </cell>
          <cell r="J1093" t="str">
            <v>Sơn Phú, Định Hóa, Thái Nguyên</v>
          </cell>
          <cell r="K1093" t="str">
            <v>Thái Nguyên</v>
          </cell>
          <cell r="L1093" t="str">
            <v>091009053</v>
          </cell>
          <cell r="M1093">
            <v>43885</v>
          </cell>
          <cell r="N1093" t="str">
            <v>Thái Nguyên</v>
          </cell>
          <cell r="O1093" t="str">
            <v>Đã có gia đình</v>
          </cell>
          <cell r="P1093" t="str">
            <v>Tày</v>
          </cell>
          <cell r="Q1093" t="str">
            <v>Không</v>
          </cell>
          <cell r="R1093" t="str">
            <v>Việt Nam</v>
          </cell>
          <cell r="S1093" t="str">
            <v>Trung học phổ thông</v>
          </cell>
          <cell r="X1093">
            <v>0</v>
          </cell>
          <cell r="AB1093" t="e">
            <v>#N/A</v>
          </cell>
          <cell r="AC1093" t="str">
            <v>0396557986</v>
          </cell>
          <cell r="AE1093" t="str">
            <v>Đá Bay, Bình Yên , Định Hóa, Thái Nguyên</v>
          </cell>
          <cell r="AF1093" t="str">
            <v>Việt Nam</v>
          </cell>
          <cell r="AG1093" t="str">
            <v>Thái Nguyên</v>
          </cell>
          <cell r="AH1093" t="str">
            <v>Định Hóa</v>
          </cell>
          <cell r="AI1093" t="str">
            <v xml:space="preserve">Bình Yên </v>
          </cell>
        </row>
        <row r="1094">
          <cell r="C1094" t="str">
            <v>NW20034393PW</v>
          </cell>
          <cell r="D1094" t="str">
            <v>Lê Khánh Hòa</v>
          </cell>
          <cell r="E1094" t="str">
            <v>Nữ</v>
          </cell>
          <cell r="F1094">
            <v>33208</v>
          </cell>
          <cell r="G1094">
            <v>35</v>
          </cell>
          <cell r="H1094" t="str">
            <v>P</v>
          </cell>
          <cell r="I1094" t="str">
            <v>Mỏ Chè, Sông Công, Thái Nguyên</v>
          </cell>
          <cell r="J1094" t="str">
            <v>Ninh Giang, Hải Dương</v>
          </cell>
          <cell r="K1094" t="str">
            <v>Hải Dương</v>
          </cell>
          <cell r="L1094" t="str">
            <v>091526648</v>
          </cell>
          <cell r="M1094">
            <v>39667</v>
          </cell>
          <cell r="N1094" t="str">
            <v>Thái Nguyên</v>
          </cell>
          <cell r="O1094" t="str">
            <v>Đã có gia đình</v>
          </cell>
          <cell r="P1094" t="str">
            <v>Kinh</v>
          </cell>
          <cell r="Q1094" t="str">
            <v>Không</v>
          </cell>
          <cell r="R1094" t="str">
            <v>Việt Nam</v>
          </cell>
          <cell r="S1094" t="str">
            <v>Trung học phổ thông</v>
          </cell>
          <cell r="X1094">
            <v>0</v>
          </cell>
          <cell r="AB1094" t="e">
            <v>#N/A</v>
          </cell>
          <cell r="AC1094" t="str">
            <v>0965525645</v>
          </cell>
          <cell r="AE1094" t="str">
            <v>Đồng Lưa, Thượng Đình, Phú Bình, Thái Nguyên</v>
          </cell>
          <cell r="AF1094" t="str">
            <v>Việt Nam</v>
          </cell>
          <cell r="AG1094" t="str">
            <v>Thái Nguyên</v>
          </cell>
          <cell r="AH1094" t="str">
            <v>Phú Bình</v>
          </cell>
          <cell r="AI1094" t="str">
            <v>Thượng Đình</v>
          </cell>
        </row>
        <row r="1095">
          <cell r="C1095" t="str">
            <v>20034397QW</v>
          </cell>
          <cell r="D1095" t="str">
            <v>Tạ Thị Huệ</v>
          </cell>
          <cell r="E1095" t="str">
            <v>Nữ</v>
          </cell>
          <cell r="F1095">
            <v>30961</v>
          </cell>
          <cell r="G1095">
            <v>41</v>
          </cell>
          <cell r="H1095" t="str">
            <v>Q</v>
          </cell>
          <cell r="I1095" t="str">
            <v>Tức Tranh, Phú Lương, Thái Nguyên</v>
          </cell>
          <cell r="J1095" t="str">
            <v>Tức Tranh, Phú Lương, Thái Nguyên</v>
          </cell>
          <cell r="K1095" t="str">
            <v>Thái Nguyên</v>
          </cell>
          <cell r="L1095" t="str">
            <v>019184011684</v>
          </cell>
          <cell r="M1095">
            <v>44349</v>
          </cell>
          <cell r="N1095" t="str">
            <v>Cục CS QLHC về TTXH</v>
          </cell>
          <cell r="O1095" t="str">
            <v>Đã có gia đình</v>
          </cell>
          <cell r="P1095" t="str">
            <v>Kinh</v>
          </cell>
          <cell r="Q1095" t="str">
            <v>Không</v>
          </cell>
          <cell r="R1095" t="str">
            <v>Việt Nam</v>
          </cell>
          <cell r="S1095" t="str">
            <v>Tiểu học</v>
          </cell>
          <cell r="X1095">
            <v>0</v>
          </cell>
          <cell r="AB1095" t="str">
            <v>0976407396</v>
          </cell>
          <cell r="AC1095" t="str">
            <v>0976407396</v>
          </cell>
          <cell r="AE1095" t="str">
            <v>Quyết Tiến, Tức Tranh, Phú Lương, Thái Nguyên</v>
          </cell>
          <cell r="AF1095" t="str">
            <v>Việt Nam</v>
          </cell>
          <cell r="AG1095" t="str">
            <v>Thái Nguyên</v>
          </cell>
          <cell r="AH1095" t="str">
            <v>Phú Lương</v>
          </cell>
          <cell r="AI1095" t="str">
            <v>Tức Tranh</v>
          </cell>
        </row>
        <row r="1096">
          <cell r="C1096" t="str">
            <v>NW20034399PW</v>
          </cell>
          <cell r="D1096" t="str">
            <v>Lục Thị Hiên</v>
          </cell>
          <cell r="E1096" t="str">
            <v>Nữ</v>
          </cell>
          <cell r="F1096">
            <v>32065</v>
          </cell>
          <cell r="G1096">
            <v>38</v>
          </cell>
          <cell r="H1096" t="str">
            <v>P</v>
          </cell>
          <cell r="I1096" t="str">
            <v>Đức Long, Hòa An, Cao Bằng</v>
          </cell>
          <cell r="J1096" t="str">
            <v>Đức Long, Hòa An, Cao Bằng</v>
          </cell>
          <cell r="K1096" t="str">
            <v>Cao Bằng</v>
          </cell>
          <cell r="L1096" t="str">
            <v>080488437</v>
          </cell>
          <cell r="M1096">
            <v>38794</v>
          </cell>
          <cell r="N1096" t="str">
            <v>Cao Bằng</v>
          </cell>
          <cell r="O1096" t="str">
            <v>Đã có gia đình</v>
          </cell>
          <cell r="P1096" t="str">
            <v>Tày</v>
          </cell>
          <cell r="Q1096" t="str">
            <v>Không</v>
          </cell>
          <cell r="R1096" t="str">
            <v>Việt Nam</v>
          </cell>
          <cell r="S1096" t="str">
            <v>Trung học cơ sở</v>
          </cell>
          <cell r="X1096">
            <v>0</v>
          </cell>
          <cell r="AB1096" t="str">
            <v>0393792630</v>
          </cell>
          <cell r="AC1096" t="str">
            <v>0393792630</v>
          </cell>
          <cell r="AE1096" t="str">
            <v>Đèo, Phú Cường, Đại Từ, Thái Nguyên</v>
          </cell>
          <cell r="AF1096" t="str">
            <v>Việt Nam</v>
          </cell>
          <cell r="AG1096" t="str">
            <v>Thái Nguyên</v>
          </cell>
          <cell r="AH1096" t="str">
            <v>Đại Từ</v>
          </cell>
          <cell r="AI1096" t="str">
            <v>Phú Cường</v>
          </cell>
        </row>
        <row r="1097">
          <cell r="C1097" t="str">
            <v>NW20034400PW</v>
          </cell>
          <cell r="D1097" t="str">
            <v>Nguyễn Thị Tuyển</v>
          </cell>
          <cell r="E1097" t="str">
            <v>Nữ</v>
          </cell>
          <cell r="F1097">
            <v>33750</v>
          </cell>
          <cell r="G1097">
            <v>33</v>
          </cell>
          <cell r="H1097" t="str">
            <v>P</v>
          </cell>
          <cell r="I1097" t="str">
            <v>Tân Khánh, Phú Bình, Thái Nguyên</v>
          </cell>
          <cell r="J1097" t="str">
            <v>Tân Khánh, Phú Bình, Thái Nguyên</v>
          </cell>
          <cell r="K1097" t="str">
            <v>Thái Nguyên</v>
          </cell>
          <cell r="L1097" t="str">
            <v>091621412</v>
          </cell>
          <cell r="M1097">
            <v>43431</v>
          </cell>
          <cell r="N1097" t="str">
            <v>Thái Nguyên</v>
          </cell>
          <cell r="O1097" t="str">
            <v>Đã có gia đình</v>
          </cell>
          <cell r="P1097" t="str">
            <v>Kinh</v>
          </cell>
          <cell r="Q1097" t="str">
            <v>Thiên Chúa giáo</v>
          </cell>
          <cell r="R1097" t="str">
            <v>Việt Nam</v>
          </cell>
          <cell r="S1097" t="str">
            <v>Trung học cơ sở</v>
          </cell>
          <cell r="X1097">
            <v>0</v>
          </cell>
          <cell r="AB1097" t="e">
            <v>#N/A</v>
          </cell>
          <cell r="AC1097" t="str">
            <v>0347417807</v>
          </cell>
          <cell r="AE1097" t="str">
            <v>Hoàng Mai 2, Tân Khánh, Phú Bình, Thái Nguyên</v>
          </cell>
          <cell r="AF1097" t="str">
            <v>Việt Nam</v>
          </cell>
          <cell r="AG1097" t="str">
            <v>Thái Nguyên</v>
          </cell>
          <cell r="AH1097" t="str">
            <v>Phú Bình</v>
          </cell>
          <cell r="AI1097" t="str">
            <v>Tân Khánh</v>
          </cell>
        </row>
        <row r="1098">
          <cell r="C1098" t="str">
            <v>NW20034401QW</v>
          </cell>
          <cell r="D1098" t="str">
            <v>Nguyễn Thị Dương</v>
          </cell>
          <cell r="E1098" t="str">
            <v>Nữ</v>
          </cell>
          <cell r="F1098">
            <v>37221</v>
          </cell>
          <cell r="G1098">
            <v>24</v>
          </cell>
          <cell r="H1098" t="str">
            <v>Q</v>
          </cell>
          <cell r="I1098" t="str">
            <v>Hương Sơn, Phú Bình, Thái Nguyên</v>
          </cell>
          <cell r="J1098" t="str">
            <v>Tam Kỳ, Quảng Nam</v>
          </cell>
          <cell r="K1098" t="str">
            <v>Quảng Nam</v>
          </cell>
          <cell r="L1098" t="str">
            <v>091939072</v>
          </cell>
          <cell r="M1098">
            <v>43215</v>
          </cell>
          <cell r="N1098" t="str">
            <v>Thái Nguyên</v>
          </cell>
          <cell r="O1098" t="str">
            <v>Đã có gia đình</v>
          </cell>
          <cell r="P1098" t="str">
            <v>Kinh</v>
          </cell>
          <cell r="Q1098" t="str">
            <v>Không</v>
          </cell>
          <cell r="R1098" t="str">
            <v>Việt Nam</v>
          </cell>
          <cell r="S1098" t="str">
            <v>Trung học cơ sở</v>
          </cell>
          <cell r="X1098">
            <v>0</v>
          </cell>
          <cell r="AB1098" t="str">
            <v>0325647332</v>
          </cell>
          <cell r="AC1098" t="str">
            <v>0325647332</v>
          </cell>
          <cell r="AE1098" t="str">
            <v>Đình Xước, Hương Sơn, Phú Bình, Thái Nguyên</v>
          </cell>
          <cell r="AF1098" t="str">
            <v>Việt Nam</v>
          </cell>
          <cell r="AG1098" t="str">
            <v>Thái Nguyên</v>
          </cell>
          <cell r="AH1098" t="str">
            <v>Phú Bình</v>
          </cell>
          <cell r="AI1098" t="str">
            <v>Hương Sơn</v>
          </cell>
        </row>
        <row r="1099">
          <cell r="C1099" t="str">
            <v>NW20034402PW</v>
          </cell>
          <cell r="D1099" t="str">
            <v>Nông Văn Văn</v>
          </cell>
          <cell r="E1099" t="str">
            <v>Nam</v>
          </cell>
          <cell r="F1099">
            <v>34622</v>
          </cell>
          <cell r="G1099">
            <v>31</v>
          </cell>
          <cell r="H1099" t="str">
            <v>P</v>
          </cell>
          <cell r="I1099" t="str">
            <v>Lương Thiện, Sơn Dương, Tuyên Quang</v>
          </cell>
          <cell r="J1099" t="str">
            <v>Lương Thiện, Sơn Dương, Tuyên Quang</v>
          </cell>
          <cell r="K1099" t="str">
            <v>Thái Nguyên</v>
          </cell>
          <cell r="L1099" t="str">
            <v>070982597</v>
          </cell>
          <cell r="M1099">
            <v>40622</v>
          </cell>
          <cell r="N1099" t="str">
            <v>Tuyên Quang</v>
          </cell>
          <cell r="O1099" t="str">
            <v>Đã có gia đình</v>
          </cell>
          <cell r="P1099" t="str">
            <v>Nùng</v>
          </cell>
          <cell r="Q1099" t="str">
            <v>Không</v>
          </cell>
          <cell r="R1099" t="str">
            <v>Việt Nam</v>
          </cell>
          <cell r="S1099" t="str">
            <v>Cao đẳng</v>
          </cell>
          <cell r="X1099">
            <v>2018</v>
          </cell>
          <cell r="AB1099" t="e">
            <v>#N/A</v>
          </cell>
          <cell r="AC1099" t="str">
            <v>0329139761</v>
          </cell>
          <cell r="AE1099" t="str">
            <v>Khuân Mản, Lương Thiện, Sơn Dương, Tuyên Quang</v>
          </cell>
          <cell r="AF1099" t="str">
            <v>Việt Nam</v>
          </cell>
          <cell r="AG1099" t="str">
            <v>Tuyên Quang</v>
          </cell>
          <cell r="AH1099" t="str">
            <v>Sơn Dương</v>
          </cell>
          <cell r="AI1099" t="str">
            <v>Lương Thiện</v>
          </cell>
        </row>
        <row r="1100">
          <cell r="C1100" t="str">
            <v>20034407HG</v>
          </cell>
          <cell r="D1100" t="str">
            <v>Nịnh Thanh Tuấn</v>
          </cell>
          <cell r="E1100" t="str">
            <v>Nam</v>
          </cell>
          <cell r="F1100">
            <v>32671</v>
          </cell>
          <cell r="G1100">
            <v>36</v>
          </cell>
          <cell r="H1100" t="str">
            <v>H</v>
          </cell>
          <cell r="I1100" t="str">
            <v>Yên Lạc, Phú Lương, Thái Nguyên</v>
          </cell>
          <cell r="J1100" t="str">
            <v>Yên Lạc, Phú Lương, Thái Nguyên</v>
          </cell>
          <cell r="K1100" t="str">
            <v>Thái Nguyên</v>
          </cell>
          <cell r="L1100" t="str">
            <v>019089004944</v>
          </cell>
          <cell r="M1100">
            <v>44374</v>
          </cell>
          <cell r="N1100" t="str">
            <v>Cục CS QLHC về TTXH</v>
          </cell>
          <cell r="O1100" t="str">
            <v>Đã có gia đình</v>
          </cell>
          <cell r="P1100" t="str">
            <v>Sán Chay</v>
          </cell>
          <cell r="Q1100" t="str">
            <v>Không</v>
          </cell>
          <cell r="R1100" t="str">
            <v>Việt Nam</v>
          </cell>
          <cell r="S1100" t="str">
            <v>Trung học phổ thông</v>
          </cell>
          <cell r="X1100">
            <v>0</v>
          </cell>
          <cell r="AB1100" t="str">
            <v>0865825013</v>
          </cell>
          <cell r="AC1100" t="str">
            <v>0865825013</v>
          </cell>
          <cell r="AE1100" t="str">
            <v>Cây Thị, Yên Lạc, Phú Lương, Thái Nguyên</v>
          </cell>
          <cell r="AF1100" t="str">
            <v>Việt Nam</v>
          </cell>
          <cell r="AG1100" t="str">
            <v>Thái Nguyên</v>
          </cell>
          <cell r="AH1100" t="str">
            <v>Phú Lương</v>
          </cell>
          <cell r="AI1100" t="str">
            <v>Yên Lạc</v>
          </cell>
        </row>
        <row r="1101">
          <cell r="C1101" t="str">
            <v>NW20044408QW</v>
          </cell>
          <cell r="D1101" t="str">
            <v>Bùi Thị Thảo</v>
          </cell>
          <cell r="E1101" t="str">
            <v>Nữ</v>
          </cell>
          <cell r="F1101">
            <v>34982</v>
          </cell>
          <cell r="G1101">
            <v>30</v>
          </cell>
          <cell r="H1101" t="str">
            <v>Q</v>
          </cell>
          <cell r="I1101" t="str">
            <v>Thạch Quảng, Thạch Thành, Thanh Hóa</v>
          </cell>
          <cell r="J1101" t="str">
            <v>Thạch Quảng, Thạch Thành, Thanh Hóa</v>
          </cell>
          <cell r="K1101" t="str">
            <v>Thanh Hóa</v>
          </cell>
          <cell r="L1101" t="str">
            <v>038195003520</v>
          </cell>
          <cell r="M1101">
            <v>42977</v>
          </cell>
          <cell r="N1101" t="str">
            <v>Cục CS QLHC về TTXH</v>
          </cell>
          <cell r="O1101" t="str">
            <v>Độc thân</v>
          </cell>
          <cell r="P1101" t="str">
            <v>Mường</v>
          </cell>
          <cell r="Q1101" t="str">
            <v>Không</v>
          </cell>
          <cell r="R1101" t="str">
            <v>Việt Nam</v>
          </cell>
          <cell r="S1101" t="str">
            <v>Trung học phổ thông</v>
          </cell>
          <cell r="X1101">
            <v>0</v>
          </cell>
          <cell r="AB1101" t="e">
            <v>#N/A</v>
          </cell>
          <cell r="AC1101" t="str">
            <v>0969690311</v>
          </cell>
          <cell r="AE1101" t="str">
            <v>Quảng Lâm, Thạch Quảng, Thạch Thành, Thanh Hóa</v>
          </cell>
          <cell r="AF1101" t="str">
            <v>Việt Nam</v>
          </cell>
          <cell r="AG1101" t="str">
            <v>Thanh Hóa</v>
          </cell>
          <cell r="AH1101" t="str">
            <v>Thạch Thành</v>
          </cell>
          <cell r="AI1101" t="str">
            <v>Thạch Quảng</v>
          </cell>
        </row>
        <row r="1102">
          <cell r="C1102" t="str">
            <v>NW20044409QW</v>
          </cell>
          <cell r="D1102" t="str">
            <v>Lê Thị Huyền</v>
          </cell>
          <cell r="E1102" t="str">
            <v>Nữ</v>
          </cell>
          <cell r="F1102">
            <v>37077</v>
          </cell>
          <cell r="G1102">
            <v>24</v>
          </cell>
          <cell r="H1102" t="str">
            <v>Q</v>
          </cell>
          <cell r="I1102" t="str">
            <v>Thành Công, Phổ Yên, Thái Nguyên</v>
          </cell>
          <cell r="J1102" t="str">
            <v>Thành Công, Phổ Yên, Thái Nguyên</v>
          </cell>
          <cell r="K1102" t="str">
            <v>Thái Nguyên</v>
          </cell>
          <cell r="L1102" t="str">
            <v>091924760</v>
          </cell>
          <cell r="M1102">
            <v>43225</v>
          </cell>
          <cell r="N1102" t="str">
            <v>Thái Nguyên</v>
          </cell>
          <cell r="O1102" t="str">
            <v>Độc thân</v>
          </cell>
          <cell r="P1102" t="str">
            <v>Kinh</v>
          </cell>
          <cell r="Q1102" t="str">
            <v>Không</v>
          </cell>
          <cell r="R1102" t="str">
            <v>Việt Nam</v>
          </cell>
          <cell r="S1102" t="str">
            <v>Trung học cơ sở</v>
          </cell>
          <cell r="X1102">
            <v>0</v>
          </cell>
          <cell r="AB1102" t="e">
            <v>#N/A</v>
          </cell>
          <cell r="AC1102" t="str">
            <v>0354284701</v>
          </cell>
          <cell r="AE1102" t="str">
            <v>An Hòa, Thành Công, Phổ Yên, Thái Nguyên</v>
          </cell>
          <cell r="AF1102" t="str">
            <v>Việt Nam</v>
          </cell>
          <cell r="AG1102" t="str">
            <v>Thái Nguyên</v>
          </cell>
          <cell r="AH1102" t="str">
            <v>Phổ Yên</v>
          </cell>
          <cell r="AI1102" t="str">
            <v>Thành Công</v>
          </cell>
        </row>
        <row r="1103">
          <cell r="C1103" t="str">
            <v>NW20044410MW</v>
          </cell>
          <cell r="D1103" t="str">
            <v>Dương Thị Yến</v>
          </cell>
          <cell r="E1103" t="str">
            <v>Nữ</v>
          </cell>
          <cell r="F1103">
            <v>31665</v>
          </cell>
          <cell r="G1103">
            <v>39</v>
          </cell>
          <cell r="H1103" t="str">
            <v>M</v>
          </cell>
          <cell r="I1103" t="str">
            <v>Thượng Đình, Phú Bình, Thái Nguyên</v>
          </cell>
          <cell r="J1103" t="str">
            <v>Thượng Đình, Phú Bình, Thái Nguyên</v>
          </cell>
          <cell r="K1103" t="str">
            <v>Thái Nguyên</v>
          </cell>
          <cell r="L1103" t="str">
            <v>019186004938</v>
          </cell>
          <cell r="M1103">
            <v>44547</v>
          </cell>
          <cell r="N1103" t="str">
            <v>Cục CS QLHC về TTXH</v>
          </cell>
          <cell r="O1103" t="str">
            <v>Đã có gia đình</v>
          </cell>
          <cell r="P1103" t="str">
            <v>Kinh</v>
          </cell>
          <cell r="Q1103" t="str">
            <v>Không</v>
          </cell>
          <cell r="R1103" t="str">
            <v>Việt Nam</v>
          </cell>
          <cell r="S1103" t="str">
            <v>Trung học cơ sở</v>
          </cell>
          <cell r="X1103">
            <v>0</v>
          </cell>
          <cell r="AB1103" t="str">
            <v>0977443931</v>
          </cell>
          <cell r="AC1103" t="str">
            <v>0977443931</v>
          </cell>
          <cell r="AE1103" t="str">
            <v>Gò Lai, Thượng Đình, Phú Bình, Thái Nguyên</v>
          </cell>
          <cell r="AF1103" t="str">
            <v>Việt Nam</v>
          </cell>
          <cell r="AG1103" t="str">
            <v>Thái Nguyên</v>
          </cell>
          <cell r="AH1103" t="str">
            <v>Phú Bình</v>
          </cell>
          <cell r="AI1103" t="str">
            <v>Thượng Đình</v>
          </cell>
        </row>
        <row r="1104">
          <cell r="C1104" t="str">
            <v>NW20044411PW</v>
          </cell>
          <cell r="D1104" t="str">
            <v>Hoàng Thị Ngà</v>
          </cell>
          <cell r="E1104" t="str">
            <v>Nữ</v>
          </cell>
          <cell r="F1104">
            <v>32909</v>
          </cell>
          <cell r="G1104">
            <v>35</v>
          </cell>
          <cell r="H1104" t="str">
            <v>P</v>
          </cell>
          <cell r="I1104" t="str">
            <v>Nông Thịnh, Chợ Mới, Bắc Kạn</v>
          </cell>
          <cell r="J1104" t="str">
            <v>Nông Thịnh, Chợ Mới, Bắc Kạn</v>
          </cell>
          <cell r="K1104" t="str">
            <v>Bắc Kạn</v>
          </cell>
          <cell r="L1104" t="str">
            <v>095165296</v>
          </cell>
          <cell r="M1104">
            <v>43281</v>
          </cell>
          <cell r="N1104" t="str">
            <v>Bắc Kạn</v>
          </cell>
          <cell r="O1104" t="str">
            <v>Đã có gia đình</v>
          </cell>
          <cell r="P1104" t="str">
            <v>Tày</v>
          </cell>
          <cell r="Q1104" t="str">
            <v>Không</v>
          </cell>
          <cell r="R1104" t="str">
            <v>Việt Nam</v>
          </cell>
          <cell r="S1104" t="str">
            <v>Trung cấp</v>
          </cell>
          <cell r="X1104">
            <v>0</v>
          </cell>
          <cell r="AB1104" t="e">
            <v>#N/A</v>
          </cell>
          <cell r="AC1104" t="str">
            <v>0978925282</v>
          </cell>
          <cell r="AE1104" t="str">
            <v>Cốc Po, Thanh Bình, Chợ Mới, Bắc Kạn</v>
          </cell>
          <cell r="AF1104" t="str">
            <v>Việt Nam</v>
          </cell>
          <cell r="AG1104" t="str">
            <v>Bắc Kạn</v>
          </cell>
          <cell r="AH1104" t="str">
            <v>Chợ Mới</v>
          </cell>
          <cell r="AI1104" t="str">
            <v>Thanh Bình</v>
          </cell>
        </row>
        <row r="1105">
          <cell r="C1105" t="str">
            <v>NW20044414QW</v>
          </cell>
          <cell r="D1105" t="str">
            <v>Lương Thị Huyền</v>
          </cell>
          <cell r="E1105" t="str">
            <v>Nữ</v>
          </cell>
          <cell r="F1105">
            <v>34054</v>
          </cell>
          <cell r="G1105">
            <v>32</v>
          </cell>
          <cell r="H1105" t="str">
            <v>Q</v>
          </cell>
          <cell r="I1105" t="str">
            <v>Phú Lạc, Đại Từ, Thái Nguyên</v>
          </cell>
          <cell r="J1105" t="str">
            <v>Phú Lạc, Đại Từ, Thái Nguyên</v>
          </cell>
          <cell r="K1105" t="str">
            <v>Thái Nguyên</v>
          </cell>
          <cell r="L1105" t="str">
            <v>091841370</v>
          </cell>
          <cell r="M1105">
            <v>40310</v>
          </cell>
          <cell r="N1105" t="str">
            <v>Thái Nguyên</v>
          </cell>
          <cell r="O1105" t="str">
            <v>Đã có gia đình</v>
          </cell>
          <cell r="P1105" t="str">
            <v>Kinh</v>
          </cell>
          <cell r="Q1105" t="str">
            <v>Không</v>
          </cell>
          <cell r="R1105" t="str">
            <v>Việt Nam</v>
          </cell>
          <cell r="S1105" t="str">
            <v>Trung học cơ sở</v>
          </cell>
          <cell r="X1105" t="e">
            <v>#REF!</v>
          </cell>
          <cell r="AB1105" t="e">
            <v>#N/A</v>
          </cell>
          <cell r="AC1105" t="str">
            <v>0985429912</v>
          </cell>
          <cell r="AE1105" t="str">
            <v>Trại Mới, Phú Lạc, Đại Từ, Thái Nguyên</v>
          </cell>
          <cell r="AF1105" t="str">
            <v>Việt Nam</v>
          </cell>
          <cell r="AG1105" t="str">
            <v>Thái Nguyên</v>
          </cell>
          <cell r="AH1105" t="str">
            <v>Đại Từ</v>
          </cell>
          <cell r="AI1105" t="str">
            <v>Phú Lạc</v>
          </cell>
        </row>
        <row r="1106">
          <cell r="C1106" t="str">
            <v>NW20044417QW</v>
          </cell>
          <cell r="D1106" t="str">
            <v>Lăng Thị Thùy Lê</v>
          </cell>
          <cell r="E1106" t="str">
            <v>Nữ</v>
          </cell>
          <cell r="F1106">
            <v>34587</v>
          </cell>
          <cell r="G1106">
            <v>31</v>
          </cell>
          <cell r="H1106" t="str">
            <v>Q</v>
          </cell>
          <cell r="I1106" t="str">
            <v>La Hiên, Võ Nhai, Thái Nguyên</v>
          </cell>
          <cell r="J1106" t="str">
            <v>La Hiên, Võ Nhai, Thái Nguyên</v>
          </cell>
          <cell r="K1106" t="str">
            <v>Thái Nguyên</v>
          </cell>
          <cell r="L1106" t="str">
            <v>091740411</v>
          </cell>
          <cell r="M1106">
            <v>41108</v>
          </cell>
          <cell r="N1106" t="str">
            <v>Thái Nguyên</v>
          </cell>
          <cell r="O1106" t="str">
            <v>Đã có gia đình</v>
          </cell>
          <cell r="P1106" t="str">
            <v>Nùng</v>
          </cell>
          <cell r="Q1106" t="str">
            <v>Không</v>
          </cell>
          <cell r="R1106" t="str">
            <v>Việt Nam</v>
          </cell>
          <cell r="S1106" t="str">
            <v>Trung học cơ sở</v>
          </cell>
          <cell r="X1106" t="e">
            <v>#REF!</v>
          </cell>
          <cell r="AB1106" t="e">
            <v>#N/A</v>
          </cell>
          <cell r="AC1106" t="str">
            <v>0356583463</v>
          </cell>
          <cell r="AE1106" t="str">
            <v>Phả Lý, Văn Hán, Đồng Hỷ, Thái Nguyên</v>
          </cell>
          <cell r="AF1106" t="str">
            <v>Việt Nam</v>
          </cell>
          <cell r="AG1106" t="str">
            <v>Thái Nguyên</v>
          </cell>
          <cell r="AH1106" t="str">
            <v>Đồng Hỷ</v>
          </cell>
          <cell r="AI1106" t="str">
            <v>Văn Hán</v>
          </cell>
        </row>
        <row r="1107">
          <cell r="C1107" t="str">
            <v>NW20044419QW</v>
          </cell>
          <cell r="D1107" t="str">
            <v>Nguyễn Thị Duyên</v>
          </cell>
          <cell r="E1107" t="str">
            <v>Nữ</v>
          </cell>
          <cell r="F1107">
            <v>35457</v>
          </cell>
          <cell r="G1107">
            <v>28</v>
          </cell>
          <cell r="H1107" t="str">
            <v>Q</v>
          </cell>
          <cell r="I1107" t="str">
            <v>Tân Quang, Sông Công, Thái Nguyên</v>
          </cell>
          <cell r="J1107" t="str">
            <v>Tân Quang, Sông Công, Thái Nguyên</v>
          </cell>
          <cell r="K1107" t="str">
            <v>Thái Nguyên</v>
          </cell>
          <cell r="L1107" t="str">
            <v>091900045</v>
          </cell>
          <cell r="M1107">
            <v>42990</v>
          </cell>
          <cell r="N1107" t="str">
            <v>Thái Nguyên</v>
          </cell>
          <cell r="O1107" t="str">
            <v>Độc thân</v>
          </cell>
          <cell r="P1107" t="str">
            <v>Kinh</v>
          </cell>
          <cell r="Q1107" t="str">
            <v>Không</v>
          </cell>
          <cell r="R1107" t="str">
            <v>Việt Nam</v>
          </cell>
          <cell r="S1107" t="str">
            <v>Trung học phổ thông</v>
          </cell>
          <cell r="X1107" t="e">
            <v>#REF!</v>
          </cell>
          <cell r="AB1107" t="e">
            <v>#N/A</v>
          </cell>
          <cell r="AC1107" t="str">
            <v>0979840874</v>
          </cell>
          <cell r="AE1107" t="str">
            <v>Đông Tiến, Tân Quang, Sông Công, Thái Nguyên</v>
          </cell>
          <cell r="AF1107" t="str">
            <v>Việt Nam</v>
          </cell>
          <cell r="AG1107" t="str">
            <v>Thái Nguyên</v>
          </cell>
          <cell r="AH1107" t="str">
            <v>Sông Công</v>
          </cell>
          <cell r="AI1107" t="str">
            <v>Tân Quang</v>
          </cell>
        </row>
        <row r="1108">
          <cell r="C1108" t="str">
            <v>NW20044420PW</v>
          </cell>
          <cell r="D1108" t="str">
            <v>Lý Thị Giang</v>
          </cell>
          <cell r="E1108" t="str">
            <v>Nữ</v>
          </cell>
          <cell r="F1108">
            <v>35939</v>
          </cell>
          <cell r="G1108">
            <v>27</v>
          </cell>
          <cell r="H1108" t="str">
            <v>P</v>
          </cell>
          <cell r="I1108" t="str">
            <v>Nam La, Văn Lãng, Lạng Sơn</v>
          </cell>
          <cell r="J1108" t="str">
            <v>Nam La, Văn Lãng, Lạng Sơn</v>
          </cell>
          <cell r="K1108" t="str">
            <v>Lạng Sơn</v>
          </cell>
          <cell r="L1108" t="str">
            <v>091940738</v>
          </cell>
          <cell r="M1108">
            <v>41971</v>
          </cell>
          <cell r="N1108" t="str">
            <v>Thái Nguyên</v>
          </cell>
          <cell r="O1108" t="str">
            <v>Độc thân</v>
          </cell>
          <cell r="P1108" t="str">
            <v>Nùng</v>
          </cell>
          <cell r="Q1108" t="str">
            <v>Không</v>
          </cell>
          <cell r="R1108" t="str">
            <v>Việt Nam</v>
          </cell>
          <cell r="S1108" t="str">
            <v>Trung học cơ sở</v>
          </cell>
          <cell r="X1108">
            <v>0</v>
          </cell>
          <cell r="AB1108" t="e">
            <v>#N/A</v>
          </cell>
          <cell r="AC1108" t="str">
            <v>0328467905</v>
          </cell>
          <cell r="AE1108" t="str">
            <v>Thịnh Lâm, Văn Hán, Đồng Hỷ, Thái Nguyên</v>
          </cell>
          <cell r="AF1108" t="str">
            <v>Việt Nam</v>
          </cell>
          <cell r="AG1108" t="str">
            <v>Thái Nguyên</v>
          </cell>
          <cell r="AH1108" t="str">
            <v>Đồng Hỷ</v>
          </cell>
          <cell r="AI1108" t="str">
            <v>Văn Hán</v>
          </cell>
        </row>
        <row r="1109">
          <cell r="C1109" t="str">
            <v>NW20044421PW</v>
          </cell>
          <cell r="D1109" t="str">
            <v>Ngô Văn Linh</v>
          </cell>
          <cell r="E1109" t="str">
            <v>Nam</v>
          </cell>
          <cell r="F1109">
            <v>37115</v>
          </cell>
          <cell r="G1109">
            <v>24</v>
          </cell>
          <cell r="H1109" t="str">
            <v>P</v>
          </cell>
          <cell r="I1109" t="str">
            <v>An Khánh, Đại Từ, Thái Nguyên</v>
          </cell>
          <cell r="J1109" t="str">
            <v>An Khánh, Đại Từ, Thái Nguyên</v>
          </cell>
          <cell r="K1109" t="str">
            <v>Thái Nguyên</v>
          </cell>
          <cell r="L1109" t="str">
            <v>092020424</v>
          </cell>
          <cell r="M1109">
            <v>42524</v>
          </cell>
          <cell r="N1109" t="str">
            <v>Thái Nguyên</v>
          </cell>
          <cell r="O1109" t="str">
            <v>Độc thân</v>
          </cell>
          <cell r="P1109" t="str">
            <v>Kinh</v>
          </cell>
          <cell r="Q1109" t="str">
            <v>Không</v>
          </cell>
          <cell r="R1109" t="str">
            <v>Việt Nam</v>
          </cell>
          <cell r="S1109" t="str">
            <v>Trung học cơ sở</v>
          </cell>
          <cell r="X1109">
            <v>0</v>
          </cell>
          <cell r="AB1109" t="e">
            <v>#N/A</v>
          </cell>
          <cell r="AC1109" t="str">
            <v>0819132704</v>
          </cell>
          <cell r="AE1109" t="str">
            <v>Đoàn Kết, An Khánh, Đại Từ, Thái Nguyên</v>
          </cell>
          <cell r="AF1109" t="str">
            <v>Việt Nam</v>
          </cell>
          <cell r="AG1109" t="str">
            <v>Thái Nguyên</v>
          </cell>
          <cell r="AH1109" t="str">
            <v>Đại Từ</v>
          </cell>
          <cell r="AI1109" t="str">
            <v>An Khánh</v>
          </cell>
        </row>
        <row r="1110">
          <cell r="C1110" t="str">
            <v>NW20044422PW</v>
          </cell>
          <cell r="D1110" t="str">
            <v>Trần Dương Cương</v>
          </cell>
          <cell r="E1110" t="str">
            <v>Nam</v>
          </cell>
          <cell r="F1110">
            <v>35203</v>
          </cell>
          <cell r="G1110">
            <v>29</v>
          </cell>
          <cell r="H1110" t="str">
            <v>P</v>
          </cell>
          <cell r="I1110" t="str">
            <v>Tân Phú, Phổ Yên, Thái Nguyên</v>
          </cell>
          <cell r="J1110" t="str">
            <v>Tân Phú, Phổ Yên, Thái Nguyên</v>
          </cell>
          <cell r="K1110" t="str">
            <v>Thái Nguyên</v>
          </cell>
          <cell r="L1110" t="str">
            <v>091772472</v>
          </cell>
          <cell r="M1110">
            <v>41055</v>
          </cell>
          <cell r="N1110" t="str">
            <v>Thái Nguyên</v>
          </cell>
          <cell r="O1110" t="str">
            <v>Độc thân</v>
          </cell>
          <cell r="P1110" t="str">
            <v>Kinh</v>
          </cell>
          <cell r="Q1110" t="str">
            <v>Không</v>
          </cell>
          <cell r="R1110" t="str">
            <v>Việt Nam</v>
          </cell>
          <cell r="S1110" t="str">
            <v>Trung học phổ thông</v>
          </cell>
          <cell r="X1110">
            <v>0</v>
          </cell>
          <cell r="AB1110" t="e">
            <v>#N/A</v>
          </cell>
          <cell r="AC1110" t="str">
            <v>0368180596</v>
          </cell>
          <cell r="AE1110" t="str">
            <v>Hồng Vân, Tân Phú, Phổ Yên, Thái Nguyên</v>
          </cell>
          <cell r="AF1110" t="str">
            <v>Việt Nam</v>
          </cell>
          <cell r="AG1110" t="str">
            <v>Thái Nguyên</v>
          </cell>
          <cell r="AH1110" t="str">
            <v>Phổ Yên</v>
          </cell>
          <cell r="AI1110" t="str">
            <v>Tân Phú</v>
          </cell>
        </row>
        <row r="1111">
          <cell r="C1111" t="str">
            <v>NW20044423PW</v>
          </cell>
          <cell r="D1111" t="str">
            <v>Ngô Đức Hậu</v>
          </cell>
          <cell r="E1111" t="str">
            <v>Nam</v>
          </cell>
          <cell r="F1111">
            <v>33248</v>
          </cell>
          <cell r="G1111">
            <v>34</v>
          </cell>
          <cell r="H1111" t="str">
            <v>P</v>
          </cell>
          <cell r="I1111" t="str">
            <v>Bắc Sơn, Sóc Sơn, Hà Nội</v>
          </cell>
          <cell r="J1111" t="str">
            <v>Bắc Sơn, Sóc Sơn, Hà Nội</v>
          </cell>
          <cell r="K1111" t="str">
            <v>Hà Nội</v>
          </cell>
          <cell r="L1111" t="str">
            <v>001091006913</v>
          </cell>
          <cell r="M1111">
            <v>42177</v>
          </cell>
          <cell r="N1111" t="str">
            <v>Cục CS QLHC về TTXH</v>
          </cell>
          <cell r="O1111" t="str">
            <v>Đã có gia đình</v>
          </cell>
          <cell r="P1111" t="str">
            <v>Kinh</v>
          </cell>
          <cell r="Q1111" t="str">
            <v>Không</v>
          </cell>
          <cell r="R1111" t="str">
            <v>Việt Nam</v>
          </cell>
          <cell r="S1111" t="str">
            <v>Trung học phổ thông</v>
          </cell>
          <cell r="X1111">
            <v>0</v>
          </cell>
          <cell r="AB1111" t="e">
            <v>#N/A</v>
          </cell>
          <cell r="AC1111" t="str">
            <v>0976410191</v>
          </cell>
          <cell r="AE1111" t="str">
            <v>Đô Lương, Bắc Sơn, Sóc Sơn, Hà Nội</v>
          </cell>
          <cell r="AF1111" t="str">
            <v>Việt Nam</v>
          </cell>
          <cell r="AG1111" t="str">
            <v>Hà Nội</v>
          </cell>
          <cell r="AH1111" t="str">
            <v>Sóc Sơn</v>
          </cell>
          <cell r="AI1111" t="str">
            <v>Bắc Sơn</v>
          </cell>
        </row>
        <row r="1112">
          <cell r="C1112" t="str">
            <v>NW20044424PW</v>
          </cell>
          <cell r="D1112" t="str">
            <v>Nguyễn Thị Hoa</v>
          </cell>
          <cell r="E1112" t="str">
            <v>Nữ</v>
          </cell>
          <cell r="F1112">
            <v>30874</v>
          </cell>
          <cell r="G1112">
            <v>41</v>
          </cell>
          <cell r="H1112" t="str">
            <v>P</v>
          </cell>
          <cell r="I1112" t="str">
            <v>Tân Hương, Phổ Yên, Thái Nguyên</v>
          </cell>
          <cell r="J1112" t="str">
            <v>Tân Hương, Phổ Yên, Thái Nguyên</v>
          </cell>
          <cell r="K1112" t="str">
            <v>Thái Nguyên</v>
          </cell>
          <cell r="L1112" t="str">
            <v>091763735</v>
          </cell>
          <cell r="M1112">
            <v>40362</v>
          </cell>
          <cell r="N1112" t="str">
            <v>Thái Nguyên</v>
          </cell>
          <cell r="O1112" t="str">
            <v>Đã có gia đình</v>
          </cell>
          <cell r="P1112" t="str">
            <v>Kinh</v>
          </cell>
          <cell r="Q1112" t="str">
            <v>Không</v>
          </cell>
          <cell r="R1112" t="str">
            <v>Việt Nam</v>
          </cell>
          <cell r="S1112" t="str">
            <v>Trung học cơ sở</v>
          </cell>
          <cell r="X1112">
            <v>0</v>
          </cell>
          <cell r="AB1112" t="e">
            <v>#N/A</v>
          </cell>
          <cell r="AC1112" t="str">
            <v>0395259973</v>
          </cell>
          <cell r="AE1112" t="str">
            <v>Sứ, Tân Hương, Phổ Yên, Thái Nguyên</v>
          </cell>
          <cell r="AF1112" t="str">
            <v>Việt Nam</v>
          </cell>
          <cell r="AG1112" t="str">
            <v>Thái Nguyên</v>
          </cell>
          <cell r="AH1112" t="str">
            <v>Phổ Yên</v>
          </cell>
          <cell r="AI1112" t="str">
            <v>Tân Hương</v>
          </cell>
        </row>
        <row r="1113">
          <cell r="C1113" t="str">
            <v>NW20044426PW</v>
          </cell>
          <cell r="D1113" t="str">
            <v>Lê Văn Sáng</v>
          </cell>
          <cell r="E1113" t="str">
            <v>Nam</v>
          </cell>
          <cell r="F1113">
            <v>28205</v>
          </cell>
          <cell r="G1113">
            <v>48</v>
          </cell>
          <cell r="H1113" t="str">
            <v>P</v>
          </cell>
          <cell r="I1113" t="str">
            <v>Phúc Thuận, Phổ Yên, Thái Nguyên</v>
          </cell>
          <cell r="J1113" t="str">
            <v>Phúc Thuận, Phổ Yên, Thái Nguyên</v>
          </cell>
          <cell r="K1113" t="str">
            <v>Thái Nguyên</v>
          </cell>
          <cell r="L1113" t="str">
            <v>090734185</v>
          </cell>
          <cell r="M1113">
            <v>39230</v>
          </cell>
          <cell r="N1113" t="str">
            <v>Thái Nguyên</v>
          </cell>
          <cell r="O1113" t="str">
            <v>Đã có gia đình</v>
          </cell>
          <cell r="P1113" t="str">
            <v>Sán dỉu</v>
          </cell>
          <cell r="Q1113" t="str">
            <v>Không</v>
          </cell>
          <cell r="R1113" t="str">
            <v>Việt Nam</v>
          </cell>
          <cell r="S1113" t="str">
            <v>Trung học cơ sở</v>
          </cell>
          <cell r="X1113">
            <v>0</v>
          </cell>
          <cell r="AB1113" t="e">
            <v>#N/A</v>
          </cell>
          <cell r="AC1113" t="str">
            <v>0374611396</v>
          </cell>
          <cell r="AE1113" t="str">
            <v>Thèn Bạ, Phúc Thuận, Phổ Yên, Thái Nguyên</v>
          </cell>
          <cell r="AF1113" t="str">
            <v>Việt Nam</v>
          </cell>
          <cell r="AG1113" t="str">
            <v>Thái Nguyên</v>
          </cell>
          <cell r="AH1113" t="str">
            <v>Phổ Yên</v>
          </cell>
          <cell r="AI1113" t="str">
            <v>Phúc Thuận</v>
          </cell>
        </row>
        <row r="1114">
          <cell r="C1114" t="str">
            <v>NW20044427PW</v>
          </cell>
          <cell r="D1114" t="str">
            <v>Dương Văn Huấn</v>
          </cell>
          <cell r="E1114" t="str">
            <v>Nam</v>
          </cell>
          <cell r="F1114">
            <v>33351</v>
          </cell>
          <cell r="G1114">
            <v>34</v>
          </cell>
          <cell r="H1114" t="str">
            <v>P</v>
          </cell>
          <cell r="I1114" t="str">
            <v>Úc Kỳ, Phú Bình, Thái Nguyên</v>
          </cell>
          <cell r="J1114" t="str">
            <v>Úc Kỳ, Phú Bình, Thái Nguyên</v>
          </cell>
          <cell r="K1114" t="str">
            <v>Thái Nguyên</v>
          </cell>
          <cell r="L1114" t="str">
            <v>091694875</v>
          </cell>
          <cell r="M1114">
            <v>40063</v>
          </cell>
          <cell r="N1114" t="str">
            <v>Thái Nguyên</v>
          </cell>
          <cell r="O1114" t="str">
            <v>Đã có gia đình</v>
          </cell>
          <cell r="P1114" t="str">
            <v>Kinh</v>
          </cell>
          <cell r="Q1114" t="str">
            <v>Không</v>
          </cell>
          <cell r="R1114" t="str">
            <v>Việt Nam</v>
          </cell>
          <cell r="S1114" t="str">
            <v>Trung học phổ thông</v>
          </cell>
          <cell r="X1114">
            <v>0</v>
          </cell>
          <cell r="AB1114" t="e">
            <v>#N/A</v>
          </cell>
          <cell r="AC1114" t="str">
            <v>0962585663</v>
          </cell>
          <cell r="AE1114" t="str">
            <v>Nam 1, Úc Kỳ, Phú Bình, Thái Nguyên</v>
          </cell>
          <cell r="AF1114" t="str">
            <v>Việt Nam</v>
          </cell>
          <cell r="AG1114" t="str">
            <v>Thái Nguyên</v>
          </cell>
          <cell r="AH1114" t="str">
            <v>Phú Bình</v>
          </cell>
          <cell r="AI1114" t="str">
            <v>Úc Kỳ</v>
          </cell>
        </row>
        <row r="1115">
          <cell r="C1115" t="str">
            <v>NW17081535QW</v>
          </cell>
          <cell r="D1115" t="str">
            <v>Nguyễn Thị Ngọc Tuyết</v>
          </cell>
          <cell r="E1115" t="str">
            <v>Nữ</v>
          </cell>
          <cell r="F1115">
            <v>35253</v>
          </cell>
          <cell r="G1115">
            <v>29</v>
          </cell>
          <cell r="H1115" t="str">
            <v>Q</v>
          </cell>
          <cell r="I1115" t="str">
            <v>Tân Khánh, Phú Bình, Thái Nguyên</v>
          </cell>
          <cell r="J1115" t="str">
            <v>Tân Khánh, Phú Bình, Thái Nguyên</v>
          </cell>
          <cell r="K1115" t="str">
            <v>Thái Nguyên</v>
          </cell>
          <cell r="L1115" t="str">
            <v>019196009671</v>
          </cell>
          <cell r="M1115">
            <v>44440</v>
          </cell>
          <cell r="N1115" t="str">
            <v>Cục CS QLHC về TTXH</v>
          </cell>
          <cell r="O1115" t="str">
            <v>Độc thân</v>
          </cell>
          <cell r="P1115" t="str">
            <v>Kinh</v>
          </cell>
          <cell r="Q1115" t="str">
            <v>Không</v>
          </cell>
          <cell r="R1115" t="str">
            <v>Việt Nam</v>
          </cell>
          <cell r="S1115" t="str">
            <v>Trung học cơ sở</v>
          </cell>
          <cell r="X1115">
            <v>0</v>
          </cell>
          <cell r="AB1115" t="e">
            <v>#N/A</v>
          </cell>
          <cell r="AC1115" t="str">
            <v>01676315647</v>
          </cell>
          <cell r="AE1115" t="str">
            <v>Phố Chợ, Tân Khánh, Phú Bình , Thái Nguyên</v>
          </cell>
          <cell r="AF1115" t="str">
            <v>Việt Nam</v>
          </cell>
          <cell r="AG1115" t="str">
            <v>Thái Nguyên</v>
          </cell>
          <cell r="AH1115" t="str">
            <v>Phú Bình</v>
          </cell>
          <cell r="AI1115" t="str">
            <v>Tân Khánh</v>
          </cell>
        </row>
        <row r="1116">
          <cell r="C1116" t="str">
            <v>NW20044428QW</v>
          </cell>
          <cell r="D1116" t="str">
            <v>Phùng Văn Hoàng</v>
          </cell>
          <cell r="E1116" t="str">
            <v>Nam</v>
          </cell>
          <cell r="F1116">
            <v>32811</v>
          </cell>
          <cell r="G1116">
            <v>36</v>
          </cell>
          <cell r="H1116" t="str">
            <v>Q</v>
          </cell>
          <cell r="I1116" t="str">
            <v>Tân Hòa, Phú Bình, Thái Nguyên</v>
          </cell>
          <cell r="J1116" t="str">
            <v>Tân Hòa, Phú Bình, Thái Nguyên</v>
          </cell>
          <cell r="K1116" t="str">
            <v>Thái Nguyên</v>
          </cell>
          <cell r="L1116" t="str">
            <v>091557553</v>
          </cell>
          <cell r="M1116">
            <v>43042</v>
          </cell>
          <cell r="N1116" t="str">
            <v>Thái Nguyên</v>
          </cell>
          <cell r="O1116" t="str">
            <v>Đã có gia đình</v>
          </cell>
          <cell r="P1116" t="str">
            <v>Kinh</v>
          </cell>
          <cell r="Q1116" t="str">
            <v>Không</v>
          </cell>
          <cell r="R1116" t="str">
            <v>Việt Nam</v>
          </cell>
          <cell r="S1116" t="str">
            <v>Đại học</v>
          </cell>
          <cell r="X1116" t="str">
            <v>2012</v>
          </cell>
          <cell r="AB1116" t="e">
            <v>#N/A</v>
          </cell>
          <cell r="AC1116" t="str">
            <v>0973838356</v>
          </cell>
          <cell r="AE1116" t="str">
            <v>Cà, Tân Hòa, Phú Bình, Thái Nguyên</v>
          </cell>
          <cell r="AF1116" t="str">
            <v>Việt Nam</v>
          </cell>
          <cell r="AG1116" t="str">
            <v>Thái Nguyên</v>
          </cell>
          <cell r="AH1116" t="str">
            <v>Phú Bình</v>
          </cell>
          <cell r="AI1116" t="str">
            <v>Tân Hòa</v>
          </cell>
        </row>
        <row r="1117">
          <cell r="C1117" t="str">
            <v>17091664MG</v>
          </cell>
          <cell r="D1117" t="str">
            <v>Tạ Thị Lợi</v>
          </cell>
          <cell r="E1117" t="str">
            <v>Nữ</v>
          </cell>
          <cell r="F1117">
            <v>36257</v>
          </cell>
          <cell r="G1117">
            <v>26</v>
          </cell>
          <cell r="H1117" t="str">
            <v>M</v>
          </cell>
          <cell r="I1117" t="str">
            <v>Vinh Sơn, Sông Công, Thái Nguyên</v>
          </cell>
          <cell r="J1117" t="str">
            <v>Vinh Sơn, Sông Công, Thái Nguyên</v>
          </cell>
          <cell r="K1117" t="str">
            <v>Thái Nguyên</v>
          </cell>
          <cell r="L1117" t="str">
            <v>019199008445</v>
          </cell>
          <cell r="M1117">
            <v>44887</v>
          </cell>
          <cell r="N1117" t="str">
            <v>Cục CS QLHC về TTXH</v>
          </cell>
          <cell r="O1117" t="str">
            <v>Độc thân</v>
          </cell>
          <cell r="P1117" t="str">
            <v>Kinh</v>
          </cell>
          <cell r="Q1117" t="str">
            <v>Không</v>
          </cell>
          <cell r="R1117" t="str">
            <v>Việt Nam</v>
          </cell>
          <cell r="S1117" t="str">
            <v>Trung học phổ thông</v>
          </cell>
          <cell r="X1117">
            <v>0</v>
          </cell>
          <cell r="AB1117" t="str">
            <v>'0369651937</v>
          </cell>
          <cell r="AC1117" t="str">
            <v>0369651937</v>
          </cell>
          <cell r="AE1117" t="str">
            <v>Vinh Quang 1, Vinh Sơn, Sông Công, Thái Nguyên</v>
          </cell>
          <cell r="AF1117" t="str">
            <v>Việt Nam</v>
          </cell>
          <cell r="AG1117" t="str">
            <v>Thái Nguyên</v>
          </cell>
          <cell r="AH1117" t="str">
            <v>Sông Công</v>
          </cell>
          <cell r="AI1117" t="str">
            <v>Vinh Sơn</v>
          </cell>
        </row>
        <row r="1118">
          <cell r="C1118" t="str">
            <v>NW20044429PG</v>
          </cell>
          <cell r="D1118" t="str">
            <v>Hoàng Thị Hoàn</v>
          </cell>
          <cell r="E1118" t="str">
            <v>Nữ</v>
          </cell>
          <cell r="F1118">
            <v>36582</v>
          </cell>
          <cell r="G1118">
            <v>25</v>
          </cell>
          <cell r="H1118" t="str">
            <v>P</v>
          </cell>
          <cell r="I1118" t="str">
            <v>Hà Châu, Phú Bình, Thái Nguyên</v>
          </cell>
          <cell r="J1118" t="str">
            <v>Hà Châu, Phú Bình, Thái Nguyên</v>
          </cell>
          <cell r="K1118" t="str">
            <v>Thái Nguyên</v>
          </cell>
          <cell r="L1118" t="str">
            <v>091930531</v>
          </cell>
          <cell r="M1118">
            <v>42187</v>
          </cell>
          <cell r="N1118" t="str">
            <v>Thái Nguyên</v>
          </cell>
          <cell r="O1118" t="str">
            <v>Độc thân</v>
          </cell>
          <cell r="P1118" t="str">
            <v>Kinh</v>
          </cell>
          <cell r="Q1118" t="str">
            <v>Không</v>
          </cell>
          <cell r="R1118" t="str">
            <v>Việt Nam</v>
          </cell>
          <cell r="S1118" t="str">
            <v>Trung học phổ thông</v>
          </cell>
          <cell r="AB1118" t="e">
            <v>#N/A</v>
          </cell>
          <cell r="AC1118" t="str">
            <v>0334566313</v>
          </cell>
          <cell r="AE1118" t="str">
            <v>Núi, Hà Châu, Phú Bình, Thái Nguyên</v>
          </cell>
          <cell r="AF1118" t="str">
            <v>Việt Nam</v>
          </cell>
          <cell r="AG1118" t="str">
            <v>Thái Nguyên</v>
          </cell>
          <cell r="AH1118" t="str">
            <v>Phú Bình</v>
          </cell>
          <cell r="AI1118" t="str">
            <v>Hà Châu</v>
          </cell>
        </row>
        <row r="1119">
          <cell r="C1119" t="str">
            <v>NW20044430PW</v>
          </cell>
          <cell r="D1119" t="str">
            <v>Ngô Đức Anh</v>
          </cell>
          <cell r="E1119" t="str">
            <v>Nam</v>
          </cell>
          <cell r="F1119">
            <v>34516</v>
          </cell>
          <cell r="G1119">
            <v>31</v>
          </cell>
          <cell r="H1119" t="str">
            <v>E</v>
          </cell>
          <cell r="I1119" t="str">
            <v>Tân Phú, Phổ Yên, Thái Nguyên</v>
          </cell>
          <cell r="J1119" t="str">
            <v>Tân Phú, Phổ Yên, Thái Nguyên</v>
          </cell>
          <cell r="K1119" t="str">
            <v>Thái Nguyên</v>
          </cell>
          <cell r="L1119" t="str">
            <v>091762506</v>
          </cell>
          <cell r="M1119">
            <v>42108</v>
          </cell>
          <cell r="N1119" t="str">
            <v>Thái Nguyên</v>
          </cell>
          <cell r="O1119" t="str">
            <v>Đã có gia đình</v>
          </cell>
          <cell r="P1119" t="str">
            <v>Kinh</v>
          </cell>
          <cell r="Q1119" t="str">
            <v>Không</v>
          </cell>
          <cell r="R1119" t="str">
            <v>Việt Nam</v>
          </cell>
          <cell r="S1119" t="str">
            <v>Cao đẳng</v>
          </cell>
          <cell r="X1119" t="str">
            <v>2017</v>
          </cell>
          <cell r="AB1119" t="e">
            <v>#N/A</v>
          </cell>
          <cell r="AC1119" t="str">
            <v>0396279397</v>
          </cell>
          <cell r="AD1119" t="str">
            <v>0853056126</v>
          </cell>
          <cell r="AE1119" t="str">
            <v>Tân Thịnh, Tân Phú, Phổ Yên, Thái Nguyên</v>
          </cell>
          <cell r="AF1119" t="str">
            <v>Việt Nam</v>
          </cell>
          <cell r="AG1119" t="str">
            <v>Thái Nguyên</v>
          </cell>
          <cell r="AH1119" t="str">
            <v>Phổ Yên</v>
          </cell>
          <cell r="AI1119" t="str">
            <v>Tân Phú</v>
          </cell>
        </row>
        <row r="1120">
          <cell r="C1120" t="str">
            <v>NW20044431PW</v>
          </cell>
          <cell r="D1120" t="str">
            <v>Nguyễn Mạnh Quang</v>
          </cell>
          <cell r="E1120" t="str">
            <v>Nam</v>
          </cell>
          <cell r="F1120">
            <v>34990</v>
          </cell>
          <cell r="G1120">
            <v>30</v>
          </cell>
          <cell r="H1120" t="str">
            <v>E</v>
          </cell>
          <cell r="I1120" t="str">
            <v>Tiên Phong, Phổ Yên, Thái Nguyên</v>
          </cell>
          <cell r="J1120" t="str">
            <v>Tiên Phong, Phổ Yên, Thái Nguyên</v>
          </cell>
          <cell r="K1120" t="str">
            <v>Thái Nguyên</v>
          </cell>
          <cell r="L1120" t="str">
            <v>091767020</v>
          </cell>
          <cell r="M1120">
            <v>40617</v>
          </cell>
          <cell r="N1120" t="str">
            <v>Thái Nguyên</v>
          </cell>
          <cell r="O1120" t="str">
            <v>Đã có gia đình</v>
          </cell>
          <cell r="P1120" t="str">
            <v>Kinh</v>
          </cell>
          <cell r="Q1120" t="str">
            <v>Không</v>
          </cell>
          <cell r="R1120" t="str">
            <v>Việt Nam</v>
          </cell>
          <cell r="S1120" t="str">
            <v>Cao đẳng</v>
          </cell>
          <cell r="X1120" t="str">
            <v>2017</v>
          </cell>
          <cell r="AB1120" t="e">
            <v>#N/A</v>
          </cell>
          <cell r="AC1120" t="str">
            <v>0965150912</v>
          </cell>
          <cell r="AE1120" t="str">
            <v>Ao Cả- Cổ Pháp, Tiên Phong, Phổ Yên, Thái Nguyên</v>
          </cell>
          <cell r="AF1120" t="str">
            <v>Việt Nam</v>
          </cell>
          <cell r="AG1120" t="str">
            <v>Thái Nguyên</v>
          </cell>
          <cell r="AH1120" t="str">
            <v>Phổ Yên</v>
          </cell>
          <cell r="AI1120" t="str">
            <v>Tiên Phong</v>
          </cell>
        </row>
        <row r="1121">
          <cell r="C1121" t="str">
            <v>NW17111951SG</v>
          </cell>
          <cell r="D1121" t="str">
            <v>Bàn Thị Duyên</v>
          </cell>
          <cell r="E1121" t="str">
            <v>Nữ</v>
          </cell>
          <cell r="F1121">
            <v>34914</v>
          </cell>
          <cell r="G1121">
            <v>30</v>
          </cell>
          <cell r="H1121" t="str">
            <v>S</v>
          </cell>
          <cell r="I1121" t="str">
            <v>Quân Chu, Đại Từ, Thái Nguyên</v>
          </cell>
          <cell r="J1121" t="str">
            <v>Quân Chu, Đại Từ, Thái Nguyên</v>
          </cell>
          <cell r="K1121" t="str">
            <v>Thái Nguyên</v>
          </cell>
          <cell r="L1121" t="str">
            <v>091841614</v>
          </cell>
          <cell r="M1121">
            <v>42460</v>
          </cell>
          <cell r="N1121" t="str">
            <v>Thái Nguyên</v>
          </cell>
          <cell r="O1121" t="str">
            <v>Độc thân</v>
          </cell>
          <cell r="P1121" t="str">
            <v>Dao</v>
          </cell>
          <cell r="Q1121" t="str">
            <v>Không</v>
          </cell>
          <cell r="R1121" t="str">
            <v>Việt Nam</v>
          </cell>
          <cell r="S1121" t="str">
            <v>Đại học</v>
          </cell>
          <cell r="X1121">
            <v>0</v>
          </cell>
          <cell r="AB1121" t="e">
            <v>#N/A</v>
          </cell>
          <cell r="AC1121" t="str">
            <v>0979101230</v>
          </cell>
          <cell r="AE1121" t="str">
            <v>Chiểm 1, Quân Chu, Đại Từ, Thái Nguyên</v>
          </cell>
          <cell r="AF1121" t="str">
            <v>Việt Nam</v>
          </cell>
          <cell r="AG1121" t="str">
            <v>Thái Nguyên</v>
          </cell>
          <cell r="AH1121" t="str">
            <v>Đại Từ</v>
          </cell>
          <cell r="AI1121" t="str">
            <v>Quân Chu</v>
          </cell>
        </row>
        <row r="1122">
          <cell r="C1122" t="str">
            <v>NW20044432PW</v>
          </cell>
          <cell r="D1122" t="str">
            <v>Mưu Thị Nhung</v>
          </cell>
          <cell r="E1122" t="str">
            <v>Nữ</v>
          </cell>
          <cell r="F1122">
            <v>34708</v>
          </cell>
          <cell r="G1122">
            <v>30</v>
          </cell>
          <cell r="H1122" t="str">
            <v>P</v>
          </cell>
          <cell r="I1122" t="str">
            <v>Phúc Xuân, Thái Nguyên, Thái Nguyên</v>
          </cell>
          <cell r="J1122" t="str">
            <v>Phúc Xuân, Thái Nguyên, Thái Nguyên</v>
          </cell>
          <cell r="K1122" t="str">
            <v>Thái Nguyên</v>
          </cell>
          <cell r="L1122" t="str">
            <v>091869320</v>
          </cell>
          <cell r="M1122">
            <v>41264</v>
          </cell>
          <cell r="N1122" t="str">
            <v>Thái Nguyên</v>
          </cell>
          <cell r="O1122" t="str">
            <v>Đã có gia đình</v>
          </cell>
          <cell r="P1122" t="str">
            <v>Sán dỉu</v>
          </cell>
          <cell r="Q1122" t="str">
            <v>Không</v>
          </cell>
          <cell r="R1122" t="str">
            <v>Việt Nam</v>
          </cell>
          <cell r="S1122" t="str">
            <v>Đại học</v>
          </cell>
          <cell r="X1122" t="str">
            <v>2017</v>
          </cell>
          <cell r="AB1122" t="e">
            <v>#N/A</v>
          </cell>
          <cell r="AC1122" t="str">
            <v>0397567671</v>
          </cell>
          <cell r="AE1122" t="str">
            <v>Phú, Thịnh Đức, Thái Nguyên, Thái Nguyên</v>
          </cell>
          <cell r="AF1122" t="str">
            <v>Việt Nam</v>
          </cell>
          <cell r="AG1122" t="str">
            <v>Thái Nguyên</v>
          </cell>
          <cell r="AH1122" t="str">
            <v>Thái Nguyên</v>
          </cell>
          <cell r="AI1122" t="str">
            <v>Thịnh Đức</v>
          </cell>
        </row>
        <row r="1123">
          <cell r="C1123" t="str">
            <v>NW20054433PW</v>
          </cell>
          <cell r="D1123" t="str">
            <v>Tô Thị Chuyên</v>
          </cell>
          <cell r="E1123" t="str">
            <v>Nữ</v>
          </cell>
          <cell r="F1123">
            <v>32009</v>
          </cell>
          <cell r="G1123">
            <v>38</v>
          </cell>
          <cell r="H1123" t="str">
            <v>P</v>
          </cell>
          <cell r="I1123" t="str">
            <v>Vân An, Chi Lăng, Lạng Sơn</v>
          </cell>
          <cell r="J1123" t="str">
            <v>Vân An, Chi Lăng, Lạng Sơn</v>
          </cell>
          <cell r="K1123" t="str">
            <v>Lạng Sơn</v>
          </cell>
          <cell r="L1123" t="str">
            <v>082069607</v>
          </cell>
          <cell r="M1123">
            <v>37059</v>
          </cell>
          <cell r="N1123" t="str">
            <v>Lạng Sơn</v>
          </cell>
          <cell r="O1123" t="str">
            <v>Đã có gia đình</v>
          </cell>
          <cell r="P1123" t="str">
            <v>Nùng</v>
          </cell>
          <cell r="Q1123" t="str">
            <v>Không</v>
          </cell>
          <cell r="R1123" t="str">
            <v>Việt Nam</v>
          </cell>
          <cell r="S1123" t="str">
            <v>Trung học cơ sở</v>
          </cell>
          <cell r="AB1123" t="e">
            <v>#N/A</v>
          </cell>
          <cell r="AC1123" t="str">
            <v>0962802306</v>
          </cell>
          <cell r="AE1123" t="str">
            <v>Dinh B, Nga My, Phú Bình, Thái Nguyên</v>
          </cell>
          <cell r="AF1123" t="str">
            <v>Việt Nam</v>
          </cell>
          <cell r="AG1123" t="str">
            <v>Thái Nguyên</v>
          </cell>
          <cell r="AH1123" t="str">
            <v>Phú Bình</v>
          </cell>
          <cell r="AI1123" t="str">
            <v>Nga My</v>
          </cell>
        </row>
        <row r="1124">
          <cell r="C1124" t="str">
            <v>NW20054434PW</v>
          </cell>
          <cell r="D1124" t="str">
            <v>Nguyễn Thị Hoa</v>
          </cell>
          <cell r="E1124" t="str">
            <v>Nữ</v>
          </cell>
          <cell r="F1124">
            <v>29805</v>
          </cell>
          <cell r="G1124">
            <v>44</v>
          </cell>
          <cell r="H1124" t="str">
            <v>P</v>
          </cell>
          <cell r="I1124" t="str">
            <v>Nga My, Phú Bình, Thái Nguyên</v>
          </cell>
          <cell r="J1124" t="str">
            <v>Nga My, Phú Bình, Thái Nguyên</v>
          </cell>
          <cell r="K1124" t="str">
            <v>Thái Nguyên</v>
          </cell>
          <cell r="L1124" t="str">
            <v>091588608</v>
          </cell>
          <cell r="M1124">
            <v>38904</v>
          </cell>
          <cell r="N1124" t="str">
            <v>Thái Nguyên</v>
          </cell>
          <cell r="O1124" t="str">
            <v>Đã có gia đình</v>
          </cell>
          <cell r="P1124" t="str">
            <v>Kinh</v>
          </cell>
          <cell r="Q1124" t="str">
            <v>Không</v>
          </cell>
          <cell r="R1124" t="str">
            <v>Việt Nam</v>
          </cell>
          <cell r="S1124" t="str">
            <v>Tiểu học</v>
          </cell>
          <cell r="AB1124" t="e">
            <v>#N/A</v>
          </cell>
          <cell r="AC1124" t="str">
            <v>0352979605</v>
          </cell>
          <cell r="AE1124" t="str">
            <v>Điếm, Nga My, Phú Bình, Thái Nguyên</v>
          </cell>
          <cell r="AF1124" t="str">
            <v>Việt Nam</v>
          </cell>
          <cell r="AG1124" t="str">
            <v>Thái Nguyên</v>
          </cell>
          <cell r="AH1124" t="str">
            <v>Phú Bình</v>
          </cell>
          <cell r="AI1124" t="str">
            <v>Nga My</v>
          </cell>
        </row>
        <row r="1125">
          <cell r="C1125" t="str">
            <v>NW20054435PW</v>
          </cell>
          <cell r="D1125" t="str">
            <v>Nguyễn Thị Phúc</v>
          </cell>
          <cell r="E1125" t="str">
            <v>Nữ</v>
          </cell>
          <cell r="F1125">
            <v>31969</v>
          </cell>
          <cell r="G1125">
            <v>38</v>
          </cell>
          <cell r="H1125" t="str">
            <v>P</v>
          </cell>
          <cell r="I1125" t="str">
            <v>Úc Kỳ, Phú Bình, Thái Nguyên</v>
          </cell>
          <cell r="J1125" t="str">
            <v>Úc Kỳ, Phú Bình, Thái Nguyên</v>
          </cell>
          <cell r="K1125" t="str">
            <v>Thái Nguyên</v>
          </cell>
          <cell r="L1125" t="str">
            <v>091624356</v>
          </cell>
          <cell r="M1125">
            <v>39421</v>
          </cell>
          <cell r="N1125" t="str">
            <v>Thái Nguyên</v>
          </cell>
          <cell r="O1125" t="str">
            <v>Đã có gia đình</v>
          </cell>
          <cell r="P1125" t="str">
            <v>Kinh</v>
          </cell>
          <cell r="Q1125" t="str">
            <v>Không</v>
          </cell>
          <cell r="R1125" t="str">
            <v>Việt Nam</v>
          </cell>
          <cell r="S1125" t="str">
            <v>Trung học cơ sở</v>
          </cell>
          <cell r="AB1125" t="e">
            <v>#N/A</v>
          </cell>
          <cell r="AC1125" t="str">
            <v>0978519067</v>
          </cell>
          <cell r="AE1125" t="str">
            <v>Dinh B, Nga My, Phú Bình, Thái Nguyên</v>
          </cell>
          <cell r="AF1125" t="str">
            <v>Việt Nam</v>
          </cell>
          <cell r="AG1125" t="str">
            <v>Thái Nguyên</v>
          </cell>
          <cell r="AH1125" t="str">
            <v>Phú Bình</v>
          </cell>
          <cell r="AI1125" t="str">
            <v>Nga My</v>
          </cell>
        </row>
        <row r="1126">
          <cell r="C1126" t="str">
            <v>NW20054436PW</v>
          </cell>
          <cell r="D1126" t="str">
            <v>Nguyễn Thị Thu</v>
          </cell>
          <cell r="E1126" t="str">
            <v>Nữ</v>
          </cell>
          <cell r="F1126">
            <v>29691</v>
          </cell>
          <cell r="G1126">
            <v>44</v>
          </cell>
          <cell r="H1126" t="str">
            <v>P</v>
          </cell>
          <cell r="I1126" t="str">
            <v>Đồng Tiến, Phổ Yên, Thái Nguyên</v>
          </cell>
          <cell r="J1126" t="str">
            <v>Đồng Tiến, Phổ Yên, Thái Nguyên</v>
          </cell>
          <cell r="K1126" t="str">
            <v>Thái Nguyên</v>
          </cell>
          <cell r="L1126" t="str">
            <v>091567465</v>
          </cell>
          <cell r="M1126">
            <v>38653</v>
          </cell>
          <cell r="N1126" t="str">
            <v>Thái Nguyên</v>
          </cell>
          <cell r="O1126" t="str">
            <v>Đã có gia đình</v>
          </cell>
          <cell r="P1126" t="str">
            <v>Kinh</v>
          </cell>
          <cell r="Q1126" t="str">
            <v>Không</v>
          </cell>
          <cell r="R1126" t="str">
            <v>Việt Nam</v>
          </cell>
          <cell r="S1126" t="str">
            <v>Trung học cơ sở</v>
          </cell>
          <cell r="AB1126" t="e">
            <v>#N/A</v>
          </cell>
          <cell r="AC1126" t="str">
            <v>0376265381</v>
          </cell>
          <cell r="AE1126" t="str">
            <v>Thanh Trung, Đồng Tiến, Phổ Yên, Thái Nguyên</v>
          </cell>
          <cell r="AF1126" t="str">
            <v>Việt Nam</v>
          </cell>
          <cell r="AG1126" t="str">
            <v>Thái Nguyên</v>
          </cell>
          <cell r="AH1126" t="str">
            <v>Phổ Yên</v>
          </cell>
          <cell r="AI1126" t="str">
            <v>Đồng Tiến</v>
          </cell>
        </row>
        <row r="1127">
          <cell r="C1127" t="str">
            <v>NW20054437PW</v>
          </cell>
          <cell r="D1127" t="str">
            <v>Đặng Thị Phương</v>
          </cell>
          <cell r="E1127" t="str">
            <v>Nữ</v>
          </cell>
          <cell r="F1127">
            <v>31975</v>
          </cell>
          <cell r="G1127">
            <v>38</v>
          </cell>
          <cell r="H1127" t="str">
            <v>P</v>
          </cell>
          <cell r="I1127" t="str">
            <v>Nga My, Phú Bình, Thái Nguyên</v>
          </cell>
          <cell r="J1127" t="str">
            <v>Nga My, Phú Bình, Thái Nguyên</v>
          </cell>
          <cell r="K1127" t="str">
            <v>Thái Nguyên</v>
          </cell>
          <cell r="L1127" t="str">
            <v>091051585</v>
          </cell>
          <cell r="M1127">
            <v>43081</v>
          </cell>
          <cell r="N1127" t="str">
            <v>Thái Nguyên</v>
          </cell>
          <cell r="O1127" t="str">
            <v>Đã có gia đình</v>
          </cell>
          <cell r="P1127" t="str">
            <v>Kinh</v>
          </cell>
          <cell r="Q1127" t="str">
            <v>Không</v>
          </cell>
          <cell r="R1127" t="str">
            <v>Việt Nam</v>
          </cell>
          <cell r="S1127" t="str">
            <v>Trung học cơ sở</v>
          </cell>
          <cell r="AB1127" t="e">
            <v>#N/A</v>
          </cell>
          <cell r="AC1127" t="str">
            <v>0373258653</v>
          </cell>
          <cell r="AE1127" t="str">
            <v>Dinh A, Nga My, Phú Bình, Thái Nguyên</v>
          </cell>
          <cell r="AF1127" t="str">
            <v>Việt Nam</v>
          </cell>
          <cell r="AG1127" t="str">
            <v>Thái Nguyên</v>
          </cell>
          <cell r="AH1127" t="str">
            <v>Phú Bình</v>
          </cell>
          <cell r="AI1127" t="str">
            <v>Nga My</v>
          </cell>
        </row>
        <row r="1128">
          <cell r="C1128" t="str">
            <v>NW20054438QW</v>
          </cell>
          <cell r="D1128" t="str">
            <v>Trương Thị Mai</v>
          </cell>
          <cell r="E1128" t="str">
            <v>Nữ</v>
          </cell>
          <cell r="F1128">
            <v>31088</v>
          </cell>
          <cell r="G1128">
            <v>40</v>
          </cell>
          <cell r="H1128" t="str">
            <v>Q</v>
          </cell>
          <cell r="I1128" t="str">
            <v>Tiên Hội, Đại Từ, Thái Nguyên</v>
          </cell>
          <cell r="J1128" t="str">
            <v>Tiên Hội, Đại Từ, Thái Nguyên</v>
          </cell>
          <cell r="K1128" t="str">
            <v>Thái Nguyên</v>
          </cell>
          <cell r="L1128" t="str">
            <v>091017455</v>
          </cell>
          <cell r="M1128">
            <v>42241</v>
          </cell>
          <cell r="N1128" t="str">
            <v>Thái Nguyên</v>
          </cell>
          <cell r="O1128" t="str">
            <v>Đã có gia đình</v>
          </cell>
          <cell r="P1128"/>
          <cell r="Q1128" t="str">
            <v>Không</v>
          </cell>
          <cell r="R1128" t="str">
            <v>Việt Nam</v>
          </cell>
          <cell r="S1128" t="str">
            <v>Trung học phổ thông</v>
          </cell>
          <cell r="AB1128" t="e">
            <v>#N/A</v>
          </cell>
          <cell r="AC1128" t="str">
            <v>0335467913</v>
          </cell>
          <cell r="AE1128" t="str">
            <v>Cây Cài, Cổ Lũng, Phú Lương, Thái Nguyên</v>
          </cell>
          <cell r="AF1128" t="str">
            <v>Việt Nam</v>
          </cell>
          <cell r="AG1128" t="str">
            <v>Thái Nguyên</v>
          </cell>
          <cell r="AH1128" t="str">
            <v>Phú Lương</v>
          </cell>
          <cell r="AI1128" t="str">
            <v>Cổ Lũng</v>
          </cell>
        </row>
        <row r="1129">
          <cell r="C1129" t="str">
            <v>NW20054439QW</v>
          </cell>
          <cell r="D1129" t="str">
            <v>Đỗ Thị Thanh Tâm</v>
          </cell>
          <cell r="E1129" t="str">
            <v>Nữ</v>
          </cell>
          <cell r="F1129">
            <v>36171</v>
          </cell>
          <cell r="G1129">
            <v>26</v>
          </cell>
          <cell r="H1129" t="str">
            <v>Q</v>
          </cell>
          <cell r="I1129" t="str">
            <v>Huống Thượng, Thái Nguyên, Thái Nguyên</v>
          </cell>
          <cell r="J1129" t="str">
            <v>Huống Thượng, Thái Nguyên, Thái Nguyên</v>
          </cell>
          <cell r="K1129" t="str">
            <v>Thái Nguyên</v>
          </cell>
          <cell r="L1129" t="str">
            <v>091741645</v>
          </cell>
          <cell r="M1129">
            <v>41345</v>
          </cell>
          <cell r="N1129" t="str">
            <v>Thái Nguyên</v>
          </cell>
          <cell r="O1129" t="str">
            <v>Độc thân</v>
          </cell>
          <cell r="P1129" t="str">
            <v>Kinh</v>
          </cell>
          <cell r="Q1129" t="str">
            <v>Không</v>
          </cell>
          <cell r="R1129" t="str">
            <v>Việt Nam</v>
          </cell>
          <cell r="S1129" t="str">
            <v>Trung học cơ sở</v>
          </cell>
          <cell r="AB1129" t="e">
            <v>#N/A</v>
          </cell>
          <cell r="AC1129" t="str">
            <v>0362360795</v>
          </cell>
          <cell r="AE1129" t="str">
            <v>Huống Trung, Huống Thượng, Thái Nguyên, Thái Nguyên</v>
          </cell>
          <cell r="AF1129" t="str">
            <v>Việt Nam</v>
          </cell>
          <cell r="AG1129" t="str">
            <v>Thái Nguyên</v>
          </cell>
          <cell r="AH1129" t="str">
            <v>Thái Nguyên</v>
          </cell>
          <cell r="AI1129" t="str">
            <v>Huống Thượng</v>
          </cell>
        </row>
        <row r="1130">
          <cell r="C1130" t="str">
            <v>NW20054440QW</v>
          </cell>
          <cell r="D1130" t="str">
            <v>Hoàng Thị Mai</v>
          </cell>
          <cell r="E1130" t="str">
            <v>Nữ</v>
          </cell>
          <cell r="F1130">
            <v>35596</v>
          </cell>
          <cell r="G1130">
            <v>28</v>
          </cell>
          <cell r="H1130" t="str">
            <v>Q</v>
          </cell>
          <cell r="I1130" t="str">
            <v>Tân Long, Đồng Hỷ, Thái Nguyên</v>
          </cell>
          <cell r="J1130" t="str">
            <v>Tân Long, Đồng Hỷ, Thái Nguyên</v>
          </cell>
          <cell r="K1130" t="str">
            <v>Thái Nguyên</v>
          </cell>
          <cell r="L1130" t="str">
            <v>091742005</v>
          </cell>
          <cell r="M1130">
            <v>42092</v>
          </cell>
          <cell r="N1130" t="str">
            <v>Thái Nguyên</v>
          </cell>
          <cell r="O1130" t="str">
            <v>Độc thân</v>
          </cell>
          <cell r="P1130" t="str">
            <v>Nùng</v>
          </cell>
          <cell r="Q1130" t="str">
            <v>Không</v>
          </cell>
          <cell r="R1130" t="str">
            <v>Việt Nam</v>
          </cell>
          <cell r="S1130" t="str">
            <v>Trung học phổ thông</v>
          </cell>
          <cell r="AB1130" t="e">
            <v>#N/A</v>
          </cell>
          <cell r="AC1130" t="str">
            <v>0328085801</v>
          </cell>
          <cell r="AE1130" t="str">
            <v>Đồng Mây, Tân Long, Đồng Hỷ, Thái Nguyên</v>
          </cell>
          <cell r="AF1130" t="str">
            <v>Việt Nam</v>
          </cell>
          <cell r="AG1130" t="str">
            <v>Thái Nguyên</v>
          </cell>
          <cell r="AH1130" t="str">
            <v>Đồng Hỷ</v>
          </cell>
          <cell r="AI1130" t="str">
            <v>Tân Long</v>
          </cell>
        </row>
        <row r="1131">
          <cell r="C1131" t="str">
            <v>NW20054441QW</v>
          </cell>
          <cell r="D1131" t="str">
            <v>Hà Thị Bích Thoan</v>
          </cell>
          <cell r="E1131" t="str">
            <v>Nữ</v>
          </cell>
          <cell r="F1131">
            <v>34335</v>
          </cell>
          <cell r="G1131">
            <v>31</v>
          </cell>
          <cell r="H1131" t="str">
            <v>Q</v>
          </cell>
          <cell r="I1131" t="str">
            <v>Linh Phú, Chiêm Hóa, Tuyên Quang</v>
          </cell>
          <cell r="J1131" t="str">
            <v>Linh Phú, Chiêm Hóa, Tuyên Quang</v>
          </cell>
          <cell r="K1131" t="str">
            <v>Tuyên Quang</v>
          </cell>
          <cell r="L1131" t="str">
            <v>070941850</v>
          </cell>
          <cell r="M1131">
            <v>40205</v>
          </cell>
          <cell r="N1131" t="str">
            <v>Thái Nguyên</v>
          </cell>
          <cell r="O1131" t="str">
            <v>Đã có gia đình</v>
          </cell>
          <cell r="P1131" t="str">
            <v>Tày</v>
          </cell>
          <cell r="Q1131" t="str">
            <v>Không</v>
          </cell>
          <cell r="R1131" t="str">
            <v>Việt Nam</v>
          </cell>
          <cell r="S1131" t="str">
            <v>Trung học phổ thông</v>
          </cell>
          <cell r="AB1131" t="e">
            <v>#N/A</v>
          </cell>
          <cell r="AC1131" t="str">
            <v>0987094616</v>
          </cell>
          <cell r="AE1131" t="str">
            <v>Cây Xoan, Đức Ninh, Hàm Yên, Tuyên Quang</v>
          </cell>
          <cell r="AF1131" t="str">
            <v>Việt Nam</v>
          </cell>
          <cell r="AG1131" t="str">
            <v>Tuyên Quang</v>
          </cell>
          <cell r="AH1131" t="str">
            <v>Hàm Yên</v>
          </cell>
          <cell r="AI1131" t="str">
            <v>Đức Ninh</v>
          </cell>
        </row>
        <row r="1132">
          <cell r="C1132" t="str">
            <v>NW20054442QW</v>
          </cell>
          <cell r="D1132" t="str">
            <v>Ma Thị Dừa</v>
          </cell>
          <cell r="E1132" t="str">
            <v>Nữ</v>
          </cell>
          <cell r="F1132">
            <v>31679</v>
          </cell>
          <cell r="G1132">
            <v>39</v>
          </cell>
          <cell r="H1132" t="str">
            <v>Q</v>
          </cell>
          <cell r="I1132" t="str">
            <v>Vũ Chấn, Võ Nhai, Thái Nguyên</v>
          </cell>
          <cell r="J1132" t="str">
            <v>Vũ Chấn, Võ Nhai, Thái Nguyên</v>
          </cell>
          <cell r="K1132" t="str">
            <v>Thái Nguyên</v>
          </cell>
          <cell r="L1132" t="str">
            <v>091009283</v>
          </cell>
          <cell r="M1132">
            <v>42172</v>
          </cell>
          <cell r="N1132" t="str">
            <v>Thái Nguyên</v>
          </cell>
          <cell r="O1132" t="str">
            <v>Độc thân</v>
          </cell>
          <cell r="P1132" t="str">
            <v>Tày</v>
          </cell>
          <cell r="Q1132" t="str">
            <v>Không</v>
          </cell>
          <cell r="R1132" t="str">
            <v>Việt Nam</v>
          </cell>
          <cell r="S1132" t="str">
            <v>Trung học cơ sở</v>
          </cell>
          <cell r="AB1132" t="e">
            <v>#N/A</v>
          </cell>
          <cell r="AC1132" t="str">
            <v>0865186292</v>
          </cell>
          <cell r="AE1132" t="str">
            <v>Na Đồng, Vũ Chấn, Võ Nhai, Thái Nguyên</v>
          </cell>
          <cell r="AF1132" t="str">
            <v>Việt Nam</v>
          </cell>
          <cell r="AG1132" t="str">
            <v>Thái Nguyên</v>
          </cell>
          <cell r="AH1132" t="str">
            <v>Võ Nhai</v>
          </cell>
          <cell r="AI1132" t="str">
            <v>Vũ Chấn</v>
          </cell>
        </row>
        <row r="1133">
          <cell r="C1133" t="str">
            <v>NW20054443QW</v>
          </cell>
          <cell r="D1133" t="str">
            <v>Dương Thị Thoan</v>
          </cell>
          <cell r="E1133" t="str">
            <v>Nữ</v>
          </cell>
          <cell r="F1133">
            <v>35912</v>
          </cell>
          <cell r="G1133">
            <v>27</v>
          </cell>
          <cell r="H1133" t="str">
            <v>Q</v>
          </cell>
          <cell r="I1133" t="str">
            <v>Tân Lập, Bắc Sơn, Lạng Sơn</v>
          </cell>
          <cell r="J1133" t="str">
            <v>Tân Lập, Bắc Sơn, Lạng Sơn</v>
          </cell>
          <cell r="K1133" t="str">
            <v>Lạng Sơn</v>
          </cell>
          <cell r="L1133" t="str">
            <v>082338783</v>
          </cell>
          <cell r="M1133">
            <v>42362</v>
          </cell>
          <cell r="N1133" t="str">
            <v>Lạng Sơn</v>
          </cell>
          <cell r="O1133" t="str">
            <v>Đã có gia đình</v>
          </cell>
          <cell r="P1133" t="str">
            <v>Tày</v>
          </cell>
          <cell r="Q1133" t="str">
            <v>Không</v>
          </cell>
          <cell r="R1133" t="str">
            <v>Việt Nam</v>
          </cell>
          <cell r="S1133" t="str">
            <v>Trung học phổ thông</v>
          </cell>
          <cell r="AB1133" t="e">
            <v>#N/A</v>
          </cell>
          <cell r="AC1133" t="str">
            <v>0983499852</v>
          </cell>
          <cell r="AE1133" t="str">
            <v>Nà Nâm, Tân Lập, Bắc Sơn, Lạng Sơn</v>
          </cell>
          <cell r="AF1133" t="str">
            <v>Việt Nam</v>
          </cell>
          <cell r="AG1133" t="str">
            <v>Lạng Sơn</v>
          </cell>
          <cell r="AH1133" t="str">
            <v>Bắc Sơn</v>
          </cell>
          <cell r="AI1133" t="str">
            <v>Tân Lập</v>
          </cell>
        </row>
        <row r="1134">
          <cell r="C1134" t="str">
            <v>NW20054444PW</v>
          </cell>
          <cell r="D1134" t="str">
            <v>Lý Phương Thư</v>
          </cell>
          <cell r="E1134" t="str">
            <v>Nữ</v>
          </cell>
          <cell r="F1134">
            <v>36082</v>
          </cell>
          <cell r="G1134">
            <v>27</v>
          </cell>
          <cell r="H1134" t="str">
            <v>P</v>
          </cell>
          <cell r="I1134" t="str">
            <v>Tức Tranh, Phú Lương, Thái Nguyên</v>
          </cell>
          <cell r="J1134" t="str">
            <v>Tức Tranh, Phú Lương, Thái Nguyên</v>
          </cell>
          <cell r="K1134" t="str">
            <v>Thái Nguyên</v>
          </cell>
          <cell r="L1134" t="str">
            <v>091970493</v>
          </cell>
          <cell r="M1134">
            <v>42236</v>
          </cell>
          <cell r="N1134" t="str">
            <v>Thái Nguyên</v>
          </cell>
          <cell r="O1134" t="str">
            <v>Độc thân</v>
          </cell>
          <cell r="P1134" t="str">
            <v>Kinh</v>
          </cell>
          <cell r="Q1134" t="str">
            <v>Không</v>
          </cell>
          <cell r="R1134" t="str">
            <v>Việt Nam</v>
          </cell>
          <cell r="S1134" t="str">
            <v>Trung học phổ thông</v>
          </cell>
          <cell r="AB1134" t="e">
            <v>#N/A</v>
          </cell>
          <cell r="AC1134" t="str">
            <v>0364536291</v>
          </cell>
          <cell r="AE1134" t="str">
            <v>Đồng Danh, Tức Tranh, Phú Lương, Thái Nguyên</v>
          </cell>
          <cell r="AF1134" t="str">
            <v>Việt Nam</v>
          </cell>
          <cell r="AG1134" t="str">
            <v>Thái Nguyên</v>
          </cell>
          <cell r="AH1134" t="str">
            <v>Phú Lương</v>
          </cell>
          <cell r="AI1134" t="str">
            <v>Tức Tranh</v>
          </cell>
        </row>
        <row r="1135">
          <cell r="C1135" t="str">
            <v>NW20054445PW</v>
          </cell>
          <cell r="D1135" t="str">
            <v>Đặng Thị Cầu</v>
          </cell>
          <cell r="E1135" t="str">
            <v>Nữ</v>
          </cell>
          <cell r="F1135">
            <v>33618</v>
          </cell>
          <cell r="G1135">
            <v>33</v>
          </cell>
          <cell r="H1135" t="str">
            <v>P</v>
          </cell>
          <cell r="I1135" t="str">
            <v>Văn Lăng, Đồng Hỷ, Thái Nguyên</v>
          </cell>
          <cell r="J1135" t="str">
            <v>Văn Lăng, Đồng Hỷ, Thái Nguyên</v>
          </cell>
          <cell r="K1135" t="str">
            <v>Thái Nguyên</v>
          </cell>
          <cell r="L1135" t="str">
            <v>091654580</v>
          </cell>
          <cell r="M1135">
            <v>39572</v>
          </cell>
          <cell r="N1135" t="str">
            <v>Thái Nguyên</v>
          </cell>
          <cell r="O1135" t="str">
            <v>Đã có gia đình</v>
          </cell>
          <cell r="P1135" t="str">
            <v>Dao</v>
          </cell>
          <cell r="Q1135" t="str">
            <v>Không</v>
          </cell>
          <cell r="R1135" t="str">
            <v>Việt Nam</v>
          </cell>
          <cell r="S1135" t="str">
            <v>Trung học cơ sở</v>
          </cell>
          <cell r="AB1135" t="e">
            <v>#N/A</v>
          </cell>
          <cell r="AC1135" t="str">
            <v>0967810703</v>
          </cell>
          <cell r="AE1135" t="str">
            <v>Dạt, Văn Lăng, Đồng Hỷ, Thái Nguyên</v>
          </cell>
          <cell r="AF1135" t="str">
            <v>Việt Nam</v>
          </cell>
          <cell r="AG1135" t="str">
            <v>Thái Nguyên</v>
          </cell>
          <cell r="AH1135" t="str">
            <v>Đồng Hỷ</v>
          </cell>
          <cell r="AI1135" t="str">
            <v>Văn Lăng</v>
          </cell>
        </row>
        <row r="1136">
          <cell r="C1136" t="str">
            <v>20054446PW</v>
          </cell>
          <cell r="D1136" t="str">
            <v>Hoàng Thị Tươi</v>
          </cell>
          <cell r="E1136" t="str">
            <v>Nữ</v>
          </cell>
          <cell r="F1136">
            <v>32162</v>
          </cell>
          <cell r="G1136">
            <v>37</v>
          </cell>
          <cell r="H1136" t="str">
            <v>P</v>
          </cell>
          <cell r="I1136" t="str">
            <v>Đắc Sơn, Phổ Yên, Thái Nguyên</v>
          </cell>
          <cell r="J1136" t="str">
            <v>Đắc Sơn, Phổ Yên, Thái Nguyên</v>
          </cell>
          <cell r="K1136" t="str">
            <v>Thái Nguyên</v>
          </cell>
          <cell r="L1136" t="str">
            <v>019188014305</v>
          </cell>
          <cell r="M1136">
            <v>44375</v>
          </cell>
          <cell r="N1136" t="str">
            <v>Thái Nguyên</v>
          </cell>
          <cell r="O1136" t="str">
            <v>Đã có gia đình</v>
          </cell>
          <cell r="P1136" t="str">
            <v>Kinh</v>
          </cell>
          <cell r="Q1136" t="str">
            <v>Không</v>
          </cell>
          <cell r="R1136" t="str">
            <v>Việt Nam</v>
          </cell>
          <cell r="S1136" t="str">
            <v>Trung học cơ sở</v>
          </cell>
          <cell r="AB1136" t="str">
            <v>0364870936</v>
          </cell>
          <cell r="AC1136" t="str">
            <v>0364870936</v>
          </cell>
          <cell r="AE1136" t="str">
            <v>Đầm 2, Đắc Sơn, Phổ Yên, Thái Nguyên</v>
          </cell>
          <cell r="AF1136" t="str">
            <v>Việt Nam</v>
          </cell>
          <cell r="AG1136" t="str">
            <v>Thái Nguyên</v>
          </cell>
          <cell r="AH1136" t="str">
            <v>Phổ Yên</v>
          </cell>
          <cell r="AI1136" t="str">
            <v>Đắc Sơn</v>
          </cell>
        </row>
        <row r="1137">
          <cell r="C1137" t="str">
            <v>20054447QW</v>
          </cell>
          <cell r="D1137" t="str">
            <v>Nguyễn Thị Nhàn</v>
          </cell>
          <cell r="E1137" t="str">
            <v>Nữ</v>
          </cell>
          <cell r="F1137">
            <v>36654</v>
          </cell>
          <cell r="G1137">
            <v>25</v>
          </cell>
          <cell r="H1137" t="str">
            <v>Q</v>
          </cell>
          <cell r="I1137" t="str">
            <v>Bản Ngoại, Đại Từ, Thái Nguyên</v>
          </cell>
          <cell r="J1137" t="str">
            <v>Bản Ngoại, Đại Từ, Thái Nguyên</v>
          </cell>
          <cell r="K1137" t="str">
            <v>Thái Nguyên</v>
          </cell>
          <cell r="L1137" t="str">
            <v>019300002241</v>
          </cell>
          <cell r="M1137">
            <v>44440</v>
          </cell>
          <cell r="N1137" t="str">
            <v>Thái Nguyên</v>
          </cell>
          <cell r="O1137" t="str">
            <v>Đã có gia đình</v>
          </cell>
          <cell r="P1137" t="str">
            <v>Kinh</v>
          </cell>
          <cell r="Q1137" t="str">
            <v>Không</v>
          </cell>
          <cell r="R1137" t="str">
            <v>Việt Nam</v>
          </cell>
          <cell r="S1137" t="str">
            <v>Trung học phổ thông</v>
          </cell>
          <cell r="AB1137" t="str">
            <v>0366508021</v>
          </cell>
          <cell r="AC1137" t="str">
            <v>0366508021</v>
          </cell>
          <cell r="AE1137" t="str">
            <v>Đồng Ninh, Bản Ngoại, Đại Từ, Thái Nguyên</v>
          </cell>
          <cell r="AF1137" t="str">
            <v>Việt Nam</v>
          </cell>
          <cell r="AG1137" t="str">
            <v>Thái Nguyên</v>
          </cell>
          <cell r="AH1137" t="str">
            <v>Đại Từ</v>
          </cell>
          <cell r="AI1137" t="str">
            <v>Bản Ngoại</v>
          </cell>
        </row>
        <row r="1138">
          <cell r="C1138" t="str">
            <v>NW20054448PW</v>
          </cell>
          <cell r="D1138" t="str">
            <v>Phương Thị Hoa</v>
          </cell>
          <cell r="E1138" t="str">
            <v>Nữ</v>
          </cell>
          <cell r="F1138">
            <v>36788</v>
          </cell>
          <cell r="G1138">
            <v>25</v>
          </cell>
          <cell r="H1138" t="str">
            <v>P</v>
          </cell>
          <cell r="I1138" t="str">
            <v>Đức Long, Hòa An, Cao Bằng</v>
          </cell>
          <cell r="J1138" t="str">
            <v>Đức Long, Hòa An, Cao Bằng</v>
          </cell>
          <cell r="K1138" t="str">
            <v>Cao Bằng</v>
          </cell>
          <cell r="L1138" t="str">
            <v>085914710</v>
          </cell>
          <cell r="M1138">
            <v>42847</v>
          </cell>
          <cell r="N1138" t="str">
            <v>Cao Bằng</v>
          </cell>
          <cell r="O1138" t="str">
            <v>Độc thân</v>
          </cell>
          <cell r="P1138" t="str">
            <v>Tày</v>
          </cell>
          <cell r="Q1138" t="str">
            <v>Không</v>
          </cell>
          <cell r="R1138" t="str">
            <v>Việt Nam</v>
          </cell>
          <cell r="S1138" t="str">
            <v>Trung học phổ thông</v>
          </cell>
          <cell r="AB1138" t="e">
            <v>#N/A</v>
          </cell>
          <cell r="AC1138" t="str">
            <v>0374120515</v>
          </cell>
          <cell r="AE1138" t="str">
            <v>Cốc Phát, Đức Long, Hòa An, Cao Bằng</v>
          </cell>
          <cell r="AF1138" t="str">
            <v>Việt Nam</v>
          </cell>
          <cell r="AG1138" t="str">
            <v>Cao Bằng</v>
          </cell>
          <cell r="AH1138" t="str">
            <v>Hòa An</v>
          </cell>
          <cell r="AI1138" t="str">
            <v>Đức Long</v>
          </cell>
        </row>
        <row r="1139">
          <cell r="C1139" t="str">
            <v>NW20054449PW</v>
          </cell>
          <cell r="D1139" t="str">
            <v>Nông Thị Triều</v>
          </cell>
          <cell r="E1139" t="str">
            <v>Nữ</v>
          </cell>
          <cell r="F1139">
            <v>35304</v>
          </cell>
          <cell r="G1139">
            <v>29</v>
          </cell>
          <cell r="H1139" t="str">
            <v>P</v>
          </cell>
          <cell r="I1139" t="str">
            <v>Cai Bộ, Quảng Hòa, Cao Bằng</v>
          </cell>
          <cell r="J1139" t="str">
            <v>Cai Bộ, Quảng Hòa, Cao Bằng</v>
          </cell>
          <cell r="K1139" t="str">
            <v>Cao Bằng</v>
          </cell>
          <cell r="L1139" t="str">
            <v>085064222</v>
          </cell>
          <cell r="M1139">
            <v>40854</v>
          </cell>
          <cell r="N1139" t="str">
            <v>Cao Bằng</v>
          </cell>
          <cell r="O1139" t="str">
            <v>Đã có gia đình</v>
          </cell>
          <cell r="P1139" t="str">
            <v>Nùng</v>
          </cell>
          <cell r="Q1139" t="str">
            <v>Không</v>
          </cell>
          <cell r="R1139" t="str">
            <v>Việt Nam</v>
          </cell>
          <cell r="S1139" t="str">
            <v>Trung học phổ thông</v>
          </cell>
          <cell r="AB1139" t="e">
            <v>#N/A</v>
          </cell>
          <cell r="AC1139" t="str">
            <v>0359255512</v>
          </cell>
          <cell r="AE1139" t="str">
            <v>Lũng Ra, Cai Bộ, Quảng Hòa, Cao Bằng</v>
          </cell>
          <cell r="AF1139" t="str">
            <v>Việt Nam</v>
          </cell>
          <cell r="AG1139" t="str">
            <v>Cao Bằng</v>
          </cell>
          <cell r="AH1139" t="str">
            <v>Quảng Hòa</v>
          </cell>
          <cell r="AI1139" t="str">
            <v>Cai Bộ</v>
          </cell>
        </row>
        <row r="1140">
          <cell r="C1140" t="str">
            <v>NW20054450PW</v>
          </cell>
          <cell r="D1140" t="str">
            <v>Trần Thị Dung</v>
          </cell>
          <cell r="E1140" t="str">
            <v>Nữ</v>
          </cell>
          <cell r="F1140">
            <v>34416</v>
          </cell>
          <cell r="G1140">
            <v>31</v>
          </cell>
          <cell r="H1140" t="str">
            <v>P</v>
          </cell>
          <cell r="I1140" t="str">
            <v>Tân Hương, Phổ Yên, Thái Nguyên</v>
          </cell>
          <cell r="J1140" t="str">
            <v>Tân Hương, Phổ Yên, Thái Nguyên</v>
          </cell>
          <cell r="K1140" t="str">
            <v>Thái Nguyên</v>
          </cell>
          <cell r="L1140" t="str">
            <v>091763085</v>
          </cell>
          <cell r="M1140">
            <v>40306</v>
          </cell>
          <cell r="N1140" t="str">
            <v>Thái Nguyên</v>
          </cell>
          <cell r="O1140" t="str">
            <v>Đã có gia đình</v>
          </cell>
          <cell r="P1140" t="str">
            <v>Kinh</v>
          </cell>
          <cell r="Q1140" t="str">
            <v>Không</v>
          </cell>
          <cell r="R1140" t="str">
            <v>Việt Nam</v>
          </cell>
          <cell r="S1140" t="str">
            <v>Trung học phổ thông</v>
          </cell>
          <cell r="AB1140" t="e">
            <v>#N/A</v>
          </cell>
          <cell r="AC1140" t="str">
            <v>0562762834</v>
          </cell>
          <cell r="AE1140" t="str">
            <v>Xóm 5, Quân Chu, Đại Từ, Thái Nguyên</v>
          </cell>
          <cell r="AF1140" t="str">
            <v>Việt Nam</v>
          </cell>
          <cell r="AG1140" t="str">
            <v>Thái Nguyên</v>
          </cell>
          <cell r="AH1140" t="str">
            <v>Đại Từ</v>
          </cell>
          <cell r="AI1140" t="str">
            <v>Quân Chu</v>
          </cell>
        </row>
        <row r="1141">
          <cell r="C1141" t="str">
            <v>NW20054451PW</v>
          </cell>
          <cell r="D1141" t="str">
            <v>Trịnh Thị Tâm</v>
          </cell>
          <cell r="E1141" t="str">
            <v>Nữ</v>
          </cell>
          <cell r="F1141">
            <v>35082</v>
          </cell>
          <cell r="G1141">
            <v>29</v>
          </cell>
          <cell r="H1141" t="str">
            <v>P</v>
          </cell>
          <cell r="I1141" t="str">
            <v>Vĩnh Hòa, Vĩnh Lộc, Thanh Hóa</v>
          </cell>
          <cell r="J1141" t="str">
            <v>Vĩnh Hòa, Vĩnh Lộc, Thanh Hóa</v>
          </cell>
          <cell r="K1141" t="str">
            <v>Thanh Hóa</v>
          </cell>
          <cell r="L1141" t="str">
            <v>092065181</v>
          </cell>
          <cell r="M1141">
            <v>43925</v>
          </cell>
          <cell r="N1141" t="str">
            <v>Thái Nguyên</v>
          </cell>
          <cell r="O1141" t="str">
            <v>Đã có gia đình</v>
          </cell>
          <cell r="P1141" t="str">
            <v>Kinh</v>
          </cell>
          <cell r="Q1141" t="str">
            <v>Không</v>
          </cell>
          <cell r="R1141" t="str">
            <v>Việt Nam</v>
          </cell>
          <cell r="S1141" t="str">
            <v>Trung học cơ sở</v>
          </cell>
          <cell r="AB1141" t="e">
            <v>#N/A</v>
          </cell>
          <cell r="AC1141" t="str">
            <v>0344826554</v>
          </cell>
          <cell r="AE1141" t="str">
            <v>Đình Dầm, Nga My, Phú Bình, Thái Nguyên</v>
          </cell>
          <cell r="AF1141" t="str">
            <v>Việt Nam</v>
          </cell>
          <cell r="AG1141" t="str">
            <v>Thái Nguyên</v>
          </cell>
          <cell r="AH1141" t="str">
            <v>Phú Bình</v>
          </cell>
          <cell r="AI1141" t="str">
            <v>Nga My</v>
          </cell>
        </row>
        <row r="1142">
          <cell r="C1142" t="str">
            <v>NW20054452PW</v>
          </cell>
          <cell r="D1142" t="str">
            <v>Dương Thị Nga</v>
          </cell>
          <cell r="E1142" t="str">
            <v>Nữ</v>
          </cell>
          <cell r="F1142">
            <v>29860</v>
          </cell>
          <cell r="G1142">
            <v>44</v>
          </cell>
          <cell r="H1142" t="str">
            <v>P</v>
          </cell>
          <cell r="I1142" t="str">
            <v>Thượng Đình, Phú Bình, Thái Nguyên</v>
          </cell>
          <cell r="J1142" t="str">
            <v>Thượng Đình, Phú Bình, Thái Nguyên</v>
          </cell>
          <cell r="K1142" t="str">
            <v>Thái Nguyên</v>
          </cell>
          <cell r="L1142" t="str">
            <v>019181012329</v>
          </cell>
          <cell r="M1142">
            <v>44440</v>
          </cell>
          <cell r="N1142" t="str">
            <v>Thái Nguyên</v>
          </cell>
          <cell r="O1142" t="str">
            <v>Đã có gia đình</v>
          </cell>
          <cell r="P1142" t="str">
            <v>Kinh</v>
          </cell>
          <cell r="Q1142" t="str">
            <v>Không</v>
          </cell>
          <cell r="R1142" t="str">
            <v>Việt Nam</v>
          </cell>
          <cell r="S1142" t="str">
            <v>Tiểu học</v>
          </cell>
          <cell r="AB1142" t="str">
            <v>0345976578</v>
          </cell>
          <cell r="AC1142" t="str">
            <v>0345976578</v>
          </cell>
          <cell r="AE1142" t="str">
            <v>Ngọc Tâm, Thượng Đình, Phú Bình, Thái Nguyên</v>
          </cell>
          <cell r="AF1142" t="str">
            <v>Việt Nam</v>
          </cell>
          <cell r="AG1142" t="str">
            <v>Thái Nguyên</v>
          </cell>
          <cell r="AH1142" t="str">
            <v>Phú Bình</v>
          </cell>
          <cell r="AI1142" t="str">
            <v>Thượng Đình</v>
          </cell>
        </row>
        <row r="1143">
          <cell r="C1143" t="str">
            <v>20054453PW</v>
          </cell>
          <cell r="D1143" t="str">
            <v>Linh Thị Kim</v>
          </cell>
          <cell r="E1143" t="str">
            <v>Nữ</v>
          </cell>
          <cell r="F1143">
            <v>32148</v>
          </cell>
          <cell r="G1143">
            <v>37</v>
          </cell>
          <cell r="H1143" t="str">
            <v>P</v>
          </cell>
          <cell r="I1143" t="str">
            <v>Văn Hán, Đồng Hỷ, Thái Nguyên</v>
          </cell>
          <cell r="J1143" t="str">
            <v>Văn Hán, Đồng Hỷ, Thái Nguyên</v>
          </cell>
          <cell r="K1143" t="str">
            <v>Thái Nguyên</v>
          </cell>
          <cell r="L1143" t="str">
            <v>019188013629</v>
          </cell>
          <cell r="M1143">
            <v>44439</v>
          </cell>
          <cell r="N1143" t="str">
            <v>Thái Nguyên</v>
          </cell>
          <cell r="O1143" t="str">
            <v>Đã có gia đình</v>
          </cell>
          <cell r="P1143" t="str">
            <v>Nùng</v>
          </cell>
          <cell r="Q1143" t="str">
            <v>Không</v>
          </cell>
          <cell r="R1143" t="str">
            <v>Việt Nam</v>
          </cell>
          <cell r="S1143" t="str">
            <v>Trung học cơ sở</v>
          </cell>
          <cell r="AB1143" t="str">
            <v>0963002714</v>
          </cell>
          <cell r="AC1143" t="str">
            <v>0963002714</v>
          </cell>
          <cell r="AE1143" t="str">
            <v>Xóm Đò, Nga My, Phú Bình, Thái Nguyên</v>
          </cell>
          <cell r="AF1143" t="str">
            <v>Việt Nam</v>
          </cell>
          <cell r="AG1143" t="str">
            <v>Thái Nguyên</v>
          </cell>
          <cell r="AH1143" t="str">
            <v>Phú Bình</v>
          </cell>
          <cell r="AI1143" t="str">
            <v>Nga My</v>
          </cell>
        </row>
        <row r="1144">
          <cell r="C1144" t="str">
            <v>NW20054454PW</v>
          </cell>
          <cell r="D1144" t="str">
            <v>Triệu Thị Đào</v>
          </cell>
          <cell r="E1144" t="str">
            <v>Nữ</v>
          </cell>
          <cell r="F1144">
            <v>32009</v>
          </cell>
          <cell r="G1144">
            <v>38</v>
          </cell>
          <cell r="H1144" t="str">
            <v>P</v>
          </cell>
          <cell r="I1144" t="str">
            <v>Cai Bộ, Quảng Hòa, Cao Bằng</v>
          </cell>
          <cell r="J1144" t="str">
            <v>Cai Bộ, Quảng Hòa, Cao Bằng</v>
          </cell>
          <cell r="K1144" t="str">
            <v>Cao Bằng</v>
          </cell>
          <cell r="L1144" t="str">
            <v>080492016</v>
          </cell>
          <cell r="M1144">
            <v>42874</v>
          </cell>
          <cell r="N1144" t="str">
            <v>Cao Bằng</v>
          </cell>
          <cell r="O1144" t="str">
            <v>Đã có gia đình</v>
          </cell>
          <cell r="P1144" t="str">
            <v>Nùng</v>
          </cell>
          <cell r="Q1144" t="str">
            <v>Không</v>
          </cell>
          <cell r="R1144" t="str">
            <v>Việt Nam</v>
          </cell>
          <cell r="S1144" t="str">
            <v>Trung học cơ sở</v>
          </cell>
          <cell r="AB1144" t="e">
            <v>#N/A</v>
          </cell>
          <cell r="AC1144" t="str">
            <v>0397822195</v>
          </cell>
          <cell r="AE1144" t="str">
            <v>Lũng Ra, Cai Bộ, Quảng Hòa, Cao Bằng</v>
          </cell>
          <cell r="AF1144" t="str">
            <v>Việt Nam</v>
          </cell>
          <cell r="AG1144" t="str">
            <v>Cao Bằng</v>
          </cell>
          <cell r="AH1144" t="str">
            <v>Quảng Hòa</v>
          </cell>
          <cell r="AI1144" t="str">
            <v>Cai Bộ</v>
          </cell>
        </row>
        <row r="1145">
          <cell r="C1145" t="str">
            <v>NW20054455PW</v>
          </cell>
          <cell r="D1145" t="str">
            <v>Dương Thị Hoa</v>
          </cell>
          <cell r="E1145" t="str">
            <v>Nữ</v>
          </cell>
          <cell r="F1145">
            <v>31043</v>
          </cell>
          <cell r="G1145">
            <v>41</v>
          </cell>
          <cell r="H1145" t="str">
            <v>P</v>
          </cell>
          <cell r="I1145" t="str">
            <v>Úc Kỳ, Phú Bình, Thái Nguyên</v>
          </cell>
          <cell r="J1145" t="str">
            <v>Úc Kỳ, Phú Bình, Thái Nguyên</v>
          </cell>
          <cell r="K1145" t="str">
            <v>Thái Nguyên</v>
          </cell>
          <cell r="L1145" t="str">
            <v>090891980</v>
          </cell>
          <cell r="M1145">
            <v>43228</v>
          </cell>
          <cell r="N1145" t="str">
            <v>Thái Nguyên</v>
          </cell>
          <cell r="O1145" t="str">
            <v>Đã có gia đình</v>
          </cell>
          <cell r="P1145" t="str">
            <v>Kinh</v>
          </cell>
          <cell r="Q1145" t="str">
            <v>Không</v>
          </cell>
          <cell r="R1145" t="str">
            <v>Việt Nam</v>
          </cell>
          <cell r="S1145" t="str">
            <v>Trung học cơ sở</v>
          </cell>
          <cell r="AB1145" t="e">
            <v>#N/A</v>
          </cell>
          <cell r="AC1145" t="str">
            <v>0979853699</v>
          </cell>
          <cell r="AE1145" t="str">
            <v>Soi 2, Úc Kỳ, Phú Bình, Thái Nguyên</v>
          </cell>
          <cell r="AF1145" t="str">
            <v>Việt Nam</v>
          </cell>
          <cell r="AG1145" t="str">
            <v>Thái Nguyên</v>
          </cell>
          <cell r="AH1145" t="str">
            <v>Phú Bình</v>
          </cell>
          <cell r="AI1145" t="str">
            <v>Úc Kỳ</v>
          </cell>
        </row>
        <row r="1146">
          <cell r="C1146" t="str">
            <v>NW20054456PW</v>
          </cell>
          <cell r="D1146" t="str">
            <v>Ngô Thị Ngọt</v>
          </cell>
          <cell r="E1146" t="str">
            <v>Nữ</v>
          </cell>
          <cell r="F1146">
            <v>35000</v>
          </cell>
          <cell r="G1146">
            <v>30</v>
          </cell>
          <cell r="H1146" t="str">
            <v>P</v>
          </cell>
          <cell r="I1146" t="str">
            <v>Hải Hưng, Hải Hậu, Nam Định</v>
          </cell>
          <cell r="J1146" t="str">
            <v>Hải Hưng, Hải Hậu, Nam Định</v>
          </cell>
          <cell r="K1146" t="str">
            <v>Nam Định</v>
          </cell>
          <cell r="L1146" t="str">
            <v>036195000070</v>
          </cell>
          <cell r="M1146">
            <v>42180</v>
          </cell>
          <cell r="N1146" t="str">
            <v>Nam Định</v>
          </cell>
          <cell r="O1146" t="str">
            <v>Đã có gia đình</v>
          </cell>
          <cell r="P1146" t="str">
            <v>Kinh</v>
          </cell>
          <cell r="Q1146" t="str">
            <v>Không</v>
          </cell>
          <cell r="R1146" t="str">
            <v>Việt Nam</v>
          </cell>
          <cell r="S1146" t="str">
            <v>Trung học phổ thông</v>
          </cell>
          <cell r="AB1146" t="e">
            <v>#N/A</v>
          </cell>
          <cell r="AC1146" t="str">
            <v>0961571735</v>
          </cell>
          <cell r="AE1146" t="str">
            <v>Thanh Đàm, Nhã Lộng, Phú Bình, Thái Nguyên</v>
          </cell>
          <cell r="AF1146" t="str">
            <v>Việt Nam</v>
          </cell>
          <cell r="AG1146" t="str">
            <v>Thái Nguyên</v>
          </cell>
          <cell r="AH1146" t="str">
            <v>Phú Bình</v>
          </cell>
          <cell r="AI1146" t="str">
            <v>Nhã Lộng</v>
          </cell>
        </row>
        <row r="1147">
          <cell r="C1147" t="str">
            <v>NW20054457QW</v>
          </cell>
          <cell r="D1147" t="str">
            <v>Nguyễn Thúy Vui</v>
          </cell>
          <cell r="E1147" t="str">
            <v>Nữ</v>
          </cell>
          <cell r="F1147">
            <v>36344</v>
          </cell>
          <cell r="G1147">
            <v>26</v>
          </cell>
          <cell r="H1147" t="str">
            <v>Q</v>
          </cell>
          <cell r="I1147" t="str">
            <v>Mỹ Yên, Đại Từ, Thái Nguyên</v>
          </cell>
          <cell r="J1147" t="str">
            <v>Mỹ Yên, Đại Từ, Thái Nguyên</v>
          </cell>
          <cell r="K1147" t="str">
            <v>Thái Nguyên</v>
          </cell>
          <cell r="L1147" t="str">
            <v>091891106</v>
          </cell>
          <cell r="M1147">
            <v>41713</v>
          </cell>
          <cell r="N1147" t="str">
            <v>Thái Nguyên</v>
          </cell>
          <cell r="O1147" t="str">
            <v>Độc thân</v>
          </cell>
          <cell r="P1147" t="str">
            <v>Kinh</v>
          </cell>
          <cell r="Q1147" t="str">
            <v>Không</v>
          </cell>
          <cell r="R1147" t="str">
            <v>Việt Nam</v>
          </cell>
          <cell r="S1147" t="str">
            <v>Trung học phổ thông</v>
          </cell>
          <cell r="AB1147" t="e">
            <v>#N/A</v>
          </cell>
          <cell r="AC1147" t="str">
            <v>0399515073</v>
          </cell>
          <cell r="AE1147" t="str">
            <v>La Yến, Mỹ Yên, Đại Từ, Thái Nguyên</v>
          </cell>
          <cell r="AF1147" t="str">
            <v>Việt Nam</v>
          </cell>
          <cell r="AG1147" t="str">
            <v>Thái Nguyên</v>
          </cell>
          <cell r="AH1147" t="str">
            <v>Đại Từ</v>
          </cell>
          <cell r="AI1147" t="str">
            <v>Mỹ Yên</v>
          </cell>
        </row>
        <row r="1148">
          <cell r="C1148" t="str">
            <v>NW20054458QW</v>
          </cell>
          <cell r="D1148" t="str">
            <v>Bùi Thị Hòa</v>
          </cell>
          <cell r="E1148" t="str">
            <v>Nữ</v>
          </cell>
          <cell r="F1148">
            <v>33936</v>
          </cell>
          <cell r="G1148">
            <v>33</v>
          </cell>
          <cell r="H1148" t="str">
            <v>Q</v>
          </cell>
          <cell r="I1148" t="str">
            <v>Thịnh Đức, Thái Nguyên, Thái Nguyên</v>
          </cell>
          <cell r="J1148" t="str">
            <v>Thịnh Đức, Thái Nguyên, Thái Nguyên</v>
          </cell>
          <cell r="K1148" t="str">
            <v>Thái Nguyên</v>
          </cell>
          <cell r="L1148" t="str">
            <v>091704722</v>
          </cell>
          <cell r="M1148">
            <v>43580</v>
          </cell>
          <cell r="N1148" t="str">
            <v>Thái Nguyên</v>
          </cell>
          <cell r="O1148" t="str">
            <v>Đã có gia đình</v>
          </cell>
          <cell r="P1148" t="str">
            <v>Kinh</v>
          </cell>
          <cell r="Q1148" t="str">
            <v>Không</v>
          </cell>
          <cell r="R1148" t="str">
            <v>Việt Nam</v>
          </cell>
          <cell r="S1148" t="str">
            <v>Trung học cơ sở</v>
          </cell>
          <cell r="AB1148" t="e">
            <v>#N/A</v>
          </cell>
          <cell r="AC1148" t="str">
            <v>0981312541</v>
          </cell>
          <cell r="AE1148" t="str">
            <v>Làng Hin, Phấn Mễ, Phú Lương, Thái Nguyên</v>
          </cell>
          <cell r="AF1148" t="str">
            <v>Việt Nam</v>
          </cell>
          <cell r="AG1148" t="str">
            <v>Thái Nguyên</v>
          </cell>
          <cell r="AH1148" t="str">
            <v>Phú Lương</v>
          </cell>
          <cell r="AI1148" t="str">
            <v>Phấn Mễ</v>
          </cell>
        </row>
        <row r="1149">
          <cell r="C1149" t="str">
            <v>NW20054459QW</v>
          </cell>
          <cell r="D1149" t="str">
            <v>Lăng Thị Hồng Thắm</v>
          </cell>
          <cell r="E1149" t="str">
            <v>Nữ</v>
          </cell>
          <cell r="F1149">
            <v>31668</v>
          </cell>
          <cell r="G1149">
            <v>39</v>
          </cell>
          <cell r="H1149" t="str">
            <v>Q</v>
          </cell>
          <cell r="I1149" t="str">
            <v>Sơn Cẩm, Thái Nguyên, Thái Nguyên</v>
          </cell>
          <cell r="J1149" t="str">
            <v>Sơn Cẩm, Thái Nguyên, Thái Nguyên</v>
          </cell>
          <cell r="K1149" t="str">
            <v>Thái Nguyên</v>
          </cell>
          <cell r="L1149" t="str">
            <v>090918552</v>
          </cell>
          <cell r="M1149">
            <v>43929</v>
          </cell>
          <cell r="N1149" t="str">
            <v>Thái Nguyên</v>
          </cell>
          <cell r="O1149" t="str">
            <v>Đã có gia đình</v>
          </cell>
          <cell r="P1149" t="str">
            <v>Nùng</v>
          </cell>
          <cell r="Q1149" t="str">
            <v>Không</v>
          </cell>
          <cell r="R1149" t="str">
            <v>Việt Nam</v>
          </cell>
          <cell r="S1149" t="str">
            <v>Trung học phổ thông</v>
          </cell>
          <cell r="AB1149" t="str">
            <v>0964186526</v>
          </cell>
          <cell r="AC1149" t="str">
            <v>0964186526</v>
          </cell>
          <cell r="AE1149" t="str">
            <v>Quang Trung, Sơn Cẩm, Thái Nguyên, Thái Nguyên</v>
          </cell>
          <cell r="AF1149" t="str">
            <v>Việt Nam</v>
          </cell>
          <cell r="AG1149" t="str">
            <v>Thái Nguyên</v>
          </cell>
          <cell r="AH1149" t="str">
            <v>Thái Nguyên</v>
          </cell>
          <cell r="AI1149" t="str">
            <v>Sơn Cẩm</v>
          </cell>
        </row>
        <row r="1150">
          <cell r="C1150" t="str">
            <v>NW20054460QW</v>
          </cell>
          <cell r="D1150" t="str">
            <v>Đỗ Thị Thắm</v>
          </cell>
          <cell r="E1150" t="str">
            <v>Nữ</v>
          </cell>
          <cell r="F1150">
            <v>31099</v>
          </cell>
          <cell r="G1150">
            <v>40</v>
          </cell>
          <cell r="H1150" t="str">
            <v>Q</v>
          </cell>
          <cell r="I1150" t="str">
            <v>Phúc Thuận, Phổ Yên, Thái Nguyên</v>
          </cell>
          <cell r="J1150" t="str">
            <v>Phúc Thuận, Phổ Yên, Thái Nguyên</v>
          </cell>
          <cell r="K1150" t="str">
            <v>Thái Nguyên</v>
          </cell>
          <cell r="L1150" t="str">
            <v>091037626</v>
          </cell>
          <cell r="M1150">
            <v>43939</v>
          </cell>
          <cell r="N1150" t="str">
            <v>Thái Nguyên</v>
          </cell>
          <cell r="O1150" t="str">
            <v>Độc thân</v>
          </cell>
          <cell r="P1150" t="str">
            <v>Kinh</v>
          </cell>
          <cell r="Q1150" t="str">
            <v>Không</v>
          </cell>
          <cell r="R1150" t="str">
            <v>Việt Nam</v>
          </cell>
          <cell r="S1150" t="str">
            <v>Trung học phổ thông</v>
          </cell>
          <cell r="AB1150" t="e">
            <v>#N/A</v>
          </cell>
          <cell r="AC1150" t="str">
            <v>0397015048</v>
          </cell>
          <cell r="AE1150" t="str">
            <v>Làng Luông, Bắc Sơn, Phổ Yên, Thái Nguyên</v>
          </cell>
          <cell r="AF1150" t="str">
            <v>Việt Nam</v>
          </cell>
          <cell r="AG1150" t="str">
            <v>Thái Nguyên</v>
          </cell>
          <cell r="AH1150" t="str">
            <v>Phổ Yên</v>
          </cell>
          <cell r="AI1150" t="str">
            <v>Bắc Sơn</v>
          </cell>
        </row>
        <row r="1151">
          <cell r="C1151" t="str">
            <v>20054461QW</v>
          </cell>
          <cell r="D1151" t="str">
            <v>Trần Thị Điện</v>
          </cell>
          <cell r="E1151" t="str">
            <v>Nữ</v>
          </cell>
          <cell r="F1151">
            <v>33592</v>
          </cell>
          <cell r="G1151">
            <v>34</v>
          </cell>
          <cell r="H1151" t="str">
            <v>Q</v>
          </cell>
          <cell r="I1151" t="str">
            <v>Yên Ninh, Phú Lương, Thái Nguyên</v>
          </cell>
          <cell r="J1151" t="str">
            <v>Yên Ninh, Phú Lương, Thái Nguyên</v>
          </cell>
          <cell r="K1151" t="str">
            <v>Thái Nguyên</v>
          </cell>
          <cell r="L1151" t="str">
            <v>019191004138</v>
          </cell>
          <cell r="M1151">
            <v>44734</v>
          </cell>
          <cell r="N1151" t="str">
            <v>Cục CS QLHC về TTXH</v>
          </cell>
          <cell r="O1151" t="str">
            <v>Đã có gia đình</v>
          </cell>
          <cell r="P1151" t="str">
            <v>Sán dỉu</v>
          </cell>
          <cell r="Q1151" t="str">
            <v>Không</v>
          </cell>
          <cell r="R1151" t="str">
            <v>Việt Nam</v>
          </cell>
          <cell r="S1151" t="str">
            <v>Trung học cơ sở</v>
          </cell>
          <cell r="AB1151" t="str">
            <v>0868967503</v>
          </cell>
          <cell r="AC1151" t="str">
            <v>0868967503</v>
          </cell>
          <cell r="AE1151" t="str">
            <v>Đồng Phủ 1, Yên Ninh, Phú Lương, Thái Nguyên</v>
          </cell>
          <cell r="AF1151" t="str">
            <v>Việt Nam</v>
          </cell>
          <cell r="AG1151" t="str">
            <v>Thái Nguyên</v>
          </cell>
          <cell r="AH1151" t="str">
            <v>Phú Lương</v>
          </cell>
          <cell r="AI1151" t="str">
            <v>Yên Ninh</v>
          </cell>
        </row>
        <row r="1152">
          <cell r="C1152" t="str">
            <v>NW20054462QW</v>
          </cell>
          <cell r="D1152" t="str">
            <v>Hồ Thị Hiền</v>
          </cell>
          <cell r="E1152" t="str">
            <v>Nữ</v>
          </cell>
          <cell r="F1152">
            <v>33958</v>
          </cell>
          <cell r="G1152">
            <v>33</v>
          </cell>
          <cell r="H1152" t="str">
            <v>Q</v>
          </cell>
          <cell r="I1152" t="str">
            <v>Tân Quang, Sông Công, Thái Nguyên</v>
          </cell>
          <cell r="J1152" t="str">
            <v>Tân Quang, Sông Công, Thái Nguyên</v>
          </cell>
          <cell r="K1152" t="str">
            <v>Thái Nguyên</v>
          </cell>
          <cell r="L1152" t="str">
            <v>019192006922</v>
          </cell>
          <cell r="M1152">
            <v>44440</v>
          </cell>
          <cell r="N1152" t="str">
            <v>Cục CS QLHC về TTXH</v>
          </cell>
          <cell r="O1152" t="str">
            <v>Đã có gia đình</v>
          </cell>
          <cell r="P1152" t="str">
            <v>Kinh</v>
          </cell>
          <cell r="Q1152" t="str">
            <v>Không</v>
          </cell>
          <cell r="R1152" t="str">
            <v>Việt Nam</v>
          </cell>
          <cell r="S1152" t="str">
            <v>Trung học cơ sở</v>
          </cell>
          <cell r="AB1152" t="str">
            <v>0976707657</v>
          </cell>
          <cell r="AC1152" t="str">
            <v>0976707657</v>
          </cell>
          <cell r="AE1152" t="str">
            <v>Đồng Vạn, Đồng Liên, Thái Nguyên, Thái Nguyên</v>
          </cell>
          <cell r="AF1152" t="str">
            <v>Việt Nam</v>
          </cell>
          <cell r="AG1152" t="str">
            <v>Thái Nguyên</v>
          </cell>
          <cell r="AH1152" t="str">
            <v>Thái Nguyên</v>
          </cell>
          <cell r="AI1152" t="str">
            <v>Đồng Liên</v>
          </cell>
        </row>
        <row r="1153">
          <cell r="C1153" t="str">
            <v>NW20054463QW</v>
          </cell>
          <cell r="D1153" t="str">
            <v>Đặng Thị Hảo</v>
          </cell>
          <cell r="E1153" t="str">
            <v>Nữ</v>
          </cell>
          <cell r="F1153">
            <v>30426</v>
          </cell>
          <cell r="G1153">
            <v>42</v>
          </cell>
          <cell r="H1153" t="str">
            <v>Q</v>
          </cell>
          <cell r="I1153" t="str">
            <v>Tân Thái, Đại Từ, Thái Nguyên</v>
          </cell>
          <cell r="J1153" t="str">
            <v>Tân Thái, Đại Từ, Thái Nguyên</v>
          </cell>
          <cell r="K1153" t="str">
            <v>Thái Nguyên</v>
          </cell>
          <cell r="L1153" t="str">
            <v>091515373</v>
          </cell>
          <cell r="M1153">
            <v>43196</v>
          </cell>
          <cell r="N1153" t="str">
            <v>Thái Nguyên</v>
          </cell>
          <cell r="O1153" t="str">
            <v>Đã có gia đình</v>
          </cell>
          <cell r="P1153" t="str">
            <v>Kinh</v>
          </cell>
          <cell r="Q1153" t="str">
            <v>Không</v>
          </cell>
          <cell r="R1153" t="str">
            <v>Việt Nam</v>
          </cell>
          <cell r="S1153" t="str">
            <v>Trung học cơ sở</v>
          </cell>
          <cell r="AB1153" t="e">
            <v>#N/A</v>
          </cell>
          <cell r="AC1153" t="str">
            <v>0969701059</v>
          </cell>
          <cell r="AE1153" t="str">
            <v>Quang Trung, Sơn Cẩm, Thái Nguyên, Thái Nguyên</v>
          </cell>
          <cell r="AF1153" t="str">
            <v>Việt Nam</v>
          </cell>
          <cell r="AG1153" t="str">
            <v>Thái Nguyên</v>
          </cell>
          <cell r="AH1153" t="str">
            <v>Thái Nguyên</v>
          </cell>
          <cell r="AI1153" t="str">
            <v>Sơn Cẩm</v>
          </cell>
        </row>
        <row r="1154">
          <cell r="C1154" t="str">
            <v>NW20054464QW</v>
          </cell>
          <cell r="D1154" t="str">
            <v>Lê Thị Huyền</v>
          </cell>
          <cell r="E1154" t="str">
            <v>Nữ</v>
          </cell>
          <cell r="F1154">
            <v>36268</v>
          </cell>
          <cell r="G1154">
            <v>26</v>
          </cell>
          <cell r="H1154" t="str">
            <v>Q</v>
          </cell>
          <cell r="I1154" t="str">
            <v>Phúc Thuận, Phổ Yên, Thái Nguyên</v>
          </cell>
          <cell r="J1154" t="str">
            <v>Phúc Thuận, Phổ Yên, Thái Nguyên</v>
          </cell>
          <cell r="K1154" t="str">
            <v>Thái Nguyên</v>
          </cell>
          <cell r="L1154" t="str">
            <v>091921318</v>
          </cell>
          <cell r="M1154">
            <v>43956</v>
          </cell>
          <cell r="N1154" t="str">
            <v>Thái Nguyên</v>
          </cell>
          <cell r="O1154" t="str">
            <v>Độc thân</v>
          </cell>
          <cell r="P1154" t="str">
            <v>Kinh</v>
          </cell>
          <cell r="Q1154" t="str">
            <v>Không</v>
          </cell>
          <cell r="R1154" t="str">
            <v>Việt Nam</v>
          </cell>
          <cell r="S1154" t="str">
            <v>Trung học cơ sở</v>
          </cell>
          <cell r="AB1154" t="e">
            <v>#N/A</v>
          </cell>
          <cell r="AC1154" t="str">
            <v>0372818795</v>
          </cell>
          <cell r="AE1154" t="str">
            <v>Làng Luông, Bắc Sơn, Phổ Yên, Thái Nguyên</v>
          </cell>
          <cell r="AF1154" t="str">
            <v>Việt Nam</v>
          </cell>
          <cell r="AG1154" t="str">
            <v>Thái Nguyên</v>
          </cell>
          <cell r="AH1154" t="str">
            <v>Phổ Yên</v>
          </cell>
          <cell r="AI1154" t="str">
            <v>Bắc Sơn</v>
          </cell>
        </row>
        <row r="1155">
          <cell r="C1155" t="str">
            <v>NW20054465QW</v>
          </cell>
          <cell r="D1155" t="str">
            <v>Nông Thị Lệ</v>
          </cell>
          <cell r="E1155" t="str">
            <v>Nữ</v>
          </cell>
          <cell r="F1155">
            <v>36514</v>
          </cell>
          <cell r="G1155">
            <v>26</v>
          </cell>
          <cell r="H1155" t="str">
            <v>Q</v>
          </cell>
          <cell r="I1155" t="str">
            <v>Điềm Thụy, Phú Bình, Thái Nguyên</v>
          </cell>
          <cell r="J1155" t="str">
            <v>Tân Mộc, Lục Ngạn, Bắc Giang</v>
          </cell>
          <cell r="K1155" t="str">
            <v>Bắc Giang</v>
          </cell>
          <cell r="L1155" t="str">
            <v>122358834</v>
          </cell>
          <cell r="M1155">
            <v>42804</v>
          </cell>
          <cell r="N1155" t="str">
            <v>Bắc Giang</v>
          </cell>
          <cell r="O1155" t="str">
            <v>Đã có gia đình</v>
          </cell>
          <cell r="P1155" t="str">
            <v>Sán dỉu</v>
          </cell>
          <cell r="Q1155" t="str">
            <v>Không</v>
          </cell>
          <cell r="R1155" t="str">
            <v>Việt Nam</v>
          </cell>
          <cell r="S1155" t="str">
            <v>Trung học phổ thông</v>
          </cell>
          <cell r="AB1155" t="e">
            <v>#N/A</v>
          </cell>
          <cell r="AC1155" t="str">
            <v>0964478925</v>
          </cell>
          <cell r="AE1155" t="str">
            <v>Ngọc Sơn, Điềm Thụy, Phú Bình, Thái Nguyên</v>
          </cell>
          <cell r="AF1155" t="str">
            <v>Việt Nam</v>
          </cell>
          <cell r="AG1155" t="str">
            <v>Thái Nguyên</v>
          </cell>
          <cell r="AH1155" t="str">
            <v>Phú Bình</v>
          </cell>
          <cell r="AI1155" t="str">
            <v>Điềm Thụy</v>
          </cell>
        </row>
        <row r="1156">
          <cell r="C1156" t="str">
            <v>20054466EG</v>
          </cell>
          <cell r="D1156" t="str">
            <v>Lê Thị Lan Anh</v>
          </cell>
          <cell r="E1156" t="str">
            <v>Nữ</v>
          </cell>
          <cell r="F1156">
            <v>37185</v>
          </cell>
          <cell r="G1156">
            <v>24</v>
          </cell>
          <cell r="H1156" t="str">
            <v>E</v>
          </cell>
          <cell r="I1156" t="str">
            <v>Nhã Lộng, Phú Bình, Thái Nguyên</v>
          </cell>
          <cell r="J1156" t="str">
            <v>Nhã Lộng, Phú Bình, Thái Nguyên</v>
          </cell>
          <cell r="K1156" t="str">
            <v>Thái Nguyên</v>
          </cell>
          <cell r="L1156" t="str">
            <v>019301009287</v>
          </cell>
          <cell r="M1156">
            <v>44374</v>
          </cell>
          <cell r="N1156" t="str">
            <v>Cục CS QLHC về TTXH</v>
          </cell>
          <cell r="O1156" t="str">
            <v>Độc thân</v>
          </cell>
          <cell r="P1156" t="str">
            <v>Kinh</v>
          </cell>
          <cell r="Q1156" t="str">
            <v>Không</v>
          </cell>
          <cell r="R1156" t="str">
            <v>Việt Nam</v>
          </cell>
          <cell r="S1156" t="str">
            <v>Trung học phổ thông</v>
          </cell>
          <cell r="AB1156" t="str">
            <v>0963993192</v>
          </cell>
          <cell r="AC1156" t="str">
            <v>0963993192</v>
          </cell>
          <cell r="AE1156" t="str">
            <v>Nón, Nhã Lộng, Phú Bình, Thái Nguyên</v>
          </cell>
          <cell r="AF1156" t="str">
            <v>Việt Nam</v>
          </cell>
          <cell r="AG1156" t="str">
            <v>Thái Nguyên</v>
          </cell>
          <cell r="AH1156" t="str">
            <v>Phú Bình</v>
          </cell>
          <cell r="AI1156" t="str">
            <v>Nhã Lộng</v>
          </cell>
        </row>
        <row r="1157">
          <cell r="C1157" t="str">
            <v>NW20054467QW</v>
          </cell>
          <cell r="D1157" t="str">
            <v>Phạm Thị Thu</v>
          </cell>
          <cell r="E1157" t="str">
            <v>Nữ</v>
          </cell>
          <cell r="F1157">
            <v>34955</v>
          </cell>
          <cell r="G1157">
            <v>30</v>
          </cell>
          <cell r="H1157" t="str">
            <v>Q</v>
          </cell>
          <cell r="I1157" t="str">
            <v>Cù Vân, Đại Từ, Thái Nguyên</v>
          </cell>
          <cell r="J1157" t="str">
            <v>Cù Vân, Đại Từ, Thái Nguyên</v>
          </cell>
          <cell r="K1157" t="str">
            <v>Thái Nguyên</v>
          </cell>
          <cell r="L1157" t="str">
            <v>091838599</v>
          </cell>
          <cell r="M1157">
            <v>41167</v>
          </cell>
          <cell r="N1157" t="str">
            <v>Thái Nguyên</v>
          </cell>
          <cell r="O1157" t="str">
            <v>Đã có gia đình</v>
          </cell>
          <cell r="P1157" t="str">
            <v>Kinh</v>
          </cell>
          <cell r="Q1157" t="str">
            <v>Không</v>
          </cell>
          <cell r="R1157" t="str">
            <v>Việt Nam</v>
          </cell>
          <cell r="S1157" t="str">
            <v>Trung học phổ thông</v>
          </cell>
          <cell r="AB1157" t="e">
            <v>#N/A</v>
          </cell>
          <cell r="AC1157" t="str">
            <v>0868776818</v>
          </cell>
          <cell r="AE1157" t="str">
            <v>Nhất Trí, Yên Lãng, Đại Từ, Thái Nguyên</v>
          </cell>
          <cell r="AF1157" t="str">
            <v>Việt Nam</v>
          </cell>
          <cell r="AG1157" t="str">
            <v>Thái Nguyên</v>
          </cell>
          <cell r="AH1157" t="str">
            <v>Đại Từ</v>
          </cell>
          <cell r="AI1157" t="str">
            <v>Yên Lãng</v>
          </cell>
        </row>
        <row r="1158">
          <cell r="C1158" t="str">
            <v>NW20054468QW</v>
          </cell>
          <cell r="D1158" t="str">
            <v>Tạ Thị Phượng</v>
          </cell>
          <cell r="E1158" t="str">
            <v>Nữ</v>
          </cell>
          <cell r="F1158">
            <v>37083</v>
          </cell>
          <cell r="G1158">
            <v>24</v>
          </cell>
          <cell r="H1158" t="str">
            <v>Q</v>
          </cell>
          <cell r="I1158" t="str">
            <v>Nga My, Phú Bình, Thái Nguyên</v>
          </cell>
          <cell r="J1158" t="str">
            <v>Nga My, Phú Bình, Thái Nguyên</v>
          </cell>
          <cell r="K1158" t="str">
            <v>Thái Nguyên</v>
          </cell>
          <cell r="L1158" t="str">
            <v>092061633</v>
          </cell>
          <cell r="M1158">
            <v>43509</v>
          </cell>
          <cell r="N1158" t="str">
            <v>Thái Nguyên</v>
          </cell>
          <cell r="O1158" t="str">
            <v>Độc thân</v>
          </cell>
          <cell r="P1158" t="str">
            <v>Kinh</v>
          </cell>
          <cell r="Q1158" t="str">
            <v>Không</v>
          </cell>
          <cell r="R1158" t="str">
            <v>Việt Nam</v>
          </cell>
          <cell r="S1158" t="str">
            <v>Trung học phổ thông</v>
          </cell>
          <cell r="AB1158" t="e">
            <v>#N/A</v>
          </cell>
          <cell r="AC1158" t="str">
            <v>0349606373</v>
          </cell>
          <cell r="AE1158" t="str">
            <v>Thái Hòa, Nga My, Phú Bình, Thái Nguyên</v>
          </cell>
          <cell r="AF1158" t="str">
            <v>Việt Nam</v>
          </cell>
          <cell r="AG1158" t="str">
            <v>Thái Nguyên</v>
          </cell>
          <cell r="AH1158" t="str">
            <v>Phú Bình</v>
          </cell>
          <cell r="AI1158" t="str">
            <v>Nga My</v>
          </cell>
        </row>
        <row r="1159">
          <cell r="C1159" t="str">
            <v>NW20054469SW</v>
          </cell>
          <cell r="D1159" t="str">
            <v>Mông Thị Kim Ánh</v>
          </cell>
          <cell r="E1159" t="str">
            <v>Nữ</v>
          </cell>
          <cell r="F1159">
            <v>36652</v>
          </cell>
          <cell r="G1159">
            <v>25</v>
          </cell>
          <cell r="H1159" t="str">
            <v>S</v>
          </cell>
          <cell r="I1159" t="str">
            <v>Hòa Mục, Chợ Mới, Bắc Kạn</v>
          </cell>
          <cell r="J1159" t="str">
            <v>Hòa Mục, Chợ Mới, Bắc Kạn</v>
          </cell>
          <cell r="K1159" t="str">
            <v>Bắc Kạn</v>
          </cell>
          <cell r="L1159" t="str">
            <v>095275046</v>
          </cell>
          <cell r="M1159">
            <v>42145</v>
          </cell>
          <cell r="N1159" t="str">
            <v>Bắc Kạn</v>
          </cell>
          <cell r="O1159" t="str">
            <v>Độc thân</v>
          </cell>
          <cell r="P1159" t="str">
            <v>Tày</v>
          </cell>
          <cell r="Q1159" t="str">
            <v>Không</v>
          </cell>
          <cell r="R1159" t="str">
            <v>Việt Nam</v>
          </cell>
          <cell r="S1159" t="str">
            <v>Trung học phổ thông</v>
          </cell>
          <cell r="AB1159" t="e">
            <v>#N/A</v>
          </cell>
          <cell r="AC1159" t="str">
            <v>0982739157</v>
          </cell>
          <cell r="AE1159" t="str">
            <v>Bản Giác, Hòa Mục, Chợ Mới, Bắc Kạn</v>
          </cell>
          <cell r="AF1159" t="str">
            <v>Việt Nam</v>
          </cell>
          <cell r="AG1159" t="str">
            <v>Bắc Kạn</v>
          </cell>
          <cell r="AH1159" t="str">
            <v>Chợ Mới</v>
          </cell>
          <cell r="AI1159" t="str">
            <v>Hòa Mục</v>
          </cell>
        </row>
        <row r="1160">
          <cell r="C1160" t="str">
            <v>NW20054470SW</v>
          </cell>
          <cell r="D1160" t="str">
            <v>Trần Thị Thảo</v>
          </cell>
          <cell r="E1160" t="str">
            <v>Nữ</v>
          </cell>
          <cell r="F1160">
            <v>33494</v>
          </cell>
          <cell r="G1160">
            <v>34</v>
          </cell>
          <cell r="H1160" t="str">
            <v>S</v>
          </cell>
          <cell r="I1160" t="str">
            <v>Đông Cao, Phổ Yên, Thái Nguyên</v>
          </cell>
          <cell r="J1160" t="str">
            <v>Đông Cao, Phổ Yên, Thái Nguyên</v>
          </cell>
          <cell r="K1160" t="str">
            <v>Thái Nguyên</v>
          </cell>
          <cell r="L1160" t="str">
            <v>091616383</v>
          </cell>
          <cell r="M1160">
            <v>38932</v>
          </cell>
          <cell r="N1160" t="str">
            <v>Thái Nguyên</v>
          </cell>
          <cell r="O1160" t="str">
            <v>Đã có gia đình</v>
          </cell>
          <cell r="P1160" t="str">
            <v>Kinh</v>
          </cell>
          <cell r="Q1160" t="str">
            <v>Không</v>
          </cell>
          <cell r="R1160" t="str">
            <v>Việt Nam</v>
          </cell>
          <cell r="S1160" t="str">
            <v>Trung học phổ thông</v>
          </cell>
          <cell r="AB1160" t="e">
            <v>#N/A</v>
          </cell>
          <cell r="AC1160" t="str">
            <v>0333092603</v>
          </cell>
          <cell r="AE1160" t="str">
            <v>Phú Thịnh, Minh Phú, Sóc Sơn, Hà Nội</v>
          </cell>
          <cell r="AF1160" t="str">
            <v>Việt Nam</v>
          </cell>
          <cell r="AG1160" t="str">
            <v>Hà Nội</v>
          </cell>
          <cell r="AH1160" t="str">
            <v>Sóc Sơn</v>
          </cell>
          <cell r="AI1160" t="str">
            <v>Minh Phú</v>
          </cell>
        </row>
        <row r="1161">
          <cell r="C1161" t="str">
            <v>NW20054471PW</v>
          </cell>
          <cell r="D1161" t="str">
            <v>Nguyễn Thị Đào</v>
          </cell>
          <cell r="E1161" t="str">
            <v>Nữ</v>
          </cell>
          <cell r="F1161">
            <v>33514</v>
          </cell>
          <cell r="G1161">
            <v>34</v>
          </cell>
          <cell r="H1161" t="str">
            <v>P</v>
          </cell>
          <cell r="I1161" t="str">
            <v>Văn Lăng, Đồng Hỷ, Thái Nguyên</v>
          </cell>
          <cell r="J1161" t="str">
            <v>Văn Lăng, Đồng Hỷ, Thái Nguyên</v>
          </cell>
          <cell r="K1161" t="str">
            <v>Thái Nguyên</v>
          </cell>
          <cell r="L1161" t="str">
            <v>091519730</v>
          </cell>
          <cell r="M1161">
            <v>42630</v>
          </cell>
          <cell r="N1161" t="str">
            <v>Thái Nguyên</v>
          </cell>
          <cell r="O1161" t="str">
            <v>Đã có gia đình</v>
          </cell>
          <cell r="P1161" t="str">
            <v>Kinh</v>
          </cell>
          <cell r="Q1161" t="str">
            <v>Không</v>
          </cell>
          <cell r="R1161" t="str">
            <v>Việt Nam</v>
          </cell>
          <cell r="S1161" t="str">
            <v>Trung học cơ sở</v>
          </cell>
          <cell r="AB1161" t="e">
            <v>#N/A</v>
          </cell>
          <cell r="AC1161" t="str">
            <v>0379707301</v>
          </cell>
          <cell r="AE1161" t="str">
            <v>Thuận Đức, Bắc Sơn, Phổ Yên, Thái Nguyên</v>
          </cell>
          <cell r="AF1161" t="str">
            <v>Việt Nam</v>
          </cell>
          <cell r="AG1161" t="str">
            <v>Thái Nguyên</v>
          </cell>
          <cell r="AH1161" t="str">
            <v>Phổ Yên</v>
          </cell>
          <cell r="AI1161" t="str">
            <v>Bắc Sơn</v>
          </cell>
        </row>
        <row r="1162">
          <cell r="C1162" t="str">
            <v>NW20054472PW</v>
          </cell>
          <cell r="D1162" t="str">
            <v>Nguyễn Thanh Tùng</v>
          </cell>
          <cell r="E1162" t="str">
            <v>Nam</v>
          </cell>
          <cell r="F1162">
            <v>33457</v>
          </cell>
          <cell r="G1162">
            <v>34</v>
          </cell>
          <cell r="H1162" t="str">
            <v>P</v>
          </cell>
          <cell r="I1162" t="str">
            <v>Động Đạt, Phú Lương, Thái Nguyên</v>
          </cell>
          <cell r="J1162" t="str">
            <v>Động Đạt, Phú Lương, Thái Nguyên</v>
          </cell>
          <cell r="K1162" t="str">
            <v>Thái Nguyên</v>
          </cell>
          <cell r="L1162" t="str">
            <v>091634697</v>
          </cell>
          <cell r="M1162">
            <v>42263</v>
          </cell>
          <cell r="N1162" t="str">
            <v>Thái Nguyên</v>
          </cell>
          <cell r="O1162" t="str">
            <v>Đã có gia đình</v>
          </cell>
          <cell r="P1162" t="str">
            <v>Kinh</v>
          </cell>
          <cell r="Q1162" t="str">
            <v>Không</v>
          </cell>
          <cell r="R1162" t="str">
            <v>Việt Nam</v>
          </cell>
          <cell r="S1162" t="str">
            <v>Cao đẳng</v>
          </cell>
          <cell r="X1162" t="str">
            <v>2012</v>
          </cell>
          <cell r="AB1162" t="e">
            <v>#N/A</v>
          </cell>
          <cell r="AC1162" t="str">
            <v>0392758564</v>
          </cell>
          <cell r="AE1162" t="str">
            <v>Ao Trám, Động Đạt, Phú Lương, Thái Nguyên</v>
          </cell>
          <cell r="AF1162" t="str">
            <v>Việt Nam</v>
          </cell>
          <cell r="AG1162" t="str">
            <v>Thái Nguyên</v>
          </cell>
          <cell r="AH1162" t="str">
            <v>Phú Lương</v>
          </cell>
          <cell r="AI1162" t="str">
            <v>Động Đạt</v>
          </cell>
        </row>
        <row r="1163">
          <cell r="C1163" t="str">
            <v>NW20054473PW</v>
          </cell>
          <cell r="D1163" t="str">
            <v>Trần Minh Thanh</v>
          </cell>
          <cell r="E1163" t="str">
            <v>Nam</v>
          </cell>
          <cell r="F1163">
            <v>34346</v>
          </cell>
          <cell r="G1163">
            <v>31</v>
          </cell>
          <cell r="H1163" t="str">
            <v>P</v>
          </cell>
          <cell r="I1163" t="str">
            <v>Lương Sơn, Sông Công, Thái Nguyên</v>
          </cell>
          <cell r="J1163" t="str">
            <v>Lương Sơn, Sông Công, Thái Nguyên</v>
          </cell>
          <cell r="K1163" t="str">
            <v>Thái Nguyên</v>
          </cell>
          <cell r="L1163" t="str">
            <v>091845381</v>
          </cell>
          <cell r="M1163">
            <v>40407</v>
          </cell>
          <cell r="N1163" t="str">
            <v>Thái Nguyên</v>
          </cell>
          <cell r="O1163" t="str">
            <v>Đã có gia đình</v>
          </cell>
          <cell r="P1163" t="str">
            <v>Kinh</v>
          </cell>
          <cell r="Q1163" t="str">
            <v>Không</v>
          </cell>
          <cell r="R1163" t="str">
            <v>Việt Nam</v>
          </cell>
          <cell r="S1163" t="str">
            <v>Cao đẳng</v>
          </cell>
          <cell r="X1163" t="str">
            <v>2015</v>
          </cell>
          <cell r="AB1163" t="e">
            <v>#N/A</v>
          </cell>
          <cell r="AC1163" t="str">
            <v>0967032837</v>
          </cell>
          <cell r="AD1163" t="str">
            <v>0398629994</v>
          </cell>
          <cell r="AE1163" t="str">
            <v>Cầu, Lương Sơn, Sông Công, Thái Nguyên</v>
          </cell>
          <cell r="AF1163" t="str">
            <v>Việt Nam</v>
          </cell>
          <cell r="AG1163" t="str">
            <v>Thái Nguyên</v>
          </cell>
          <cell r="AH1163" t="str">
            <v>Sông Công</v>
          </cell>
          <cell r="AI1163" t="str">
            <v>Lương Sơn</v>
          </cell>
        </row>
        <row r="1164">
          <cell r="C1164" t="str">
            <v>NW20054474PW</v>
          </cell>
          <cell r="D1164" t="str">
            <v>Dương Thị Mai</v>
          </cell>
          <cell r="E1164" t="str">
            <v>Nữ</v>
          </cell>
          <cell r="F1164">
            <v>34196</v>
          </cell>
          <cell r="G1164">
            <v>32</v>
          </cell>
          <cell r="H1164" t="str">
            <v>P</v>
          </cell>
          <cell r="I1164" t="str">
            <v>Phúc Thuận, Phổ Yên, Thái Nguyên</v>
          </cell>
          <cell r="J1164" t="str">
            <v>Phúc Thuận, Phổ Yên, Thái Nguyên</v>
          </cell>
          <cell r="K1164" t="str">
            <v>Thái Nguyên</v>
          </cell>
          <cell r="L1164" t="str">
            <v>091763887</v>
          </cell>
          <cell r="M1164">
            <v>43383</v>
          </cell>
          <cell r="N1164" t="str">
            <v>Thái Nguyên</v>
          </cell>
          <cell r="O1164" t="str">
            <v>Độc thân</v>
          </cell>
          <cell r="P1164" t="str">
            <v>Sán dỉu</v>
          </cell>
          <cell r="Q1164" t="str">
            <v>Không</v>
          </cell>
          <cell r="R1164" t="str">
            <v>Việt Nam</v>
          </cell>
          <cell r="S1164" t="str">
            <v>Trung học cơ sở</v>
          </cell>
          <cell r="AB1164" t="e">
            <v>#N/A</v>
          </cell>
          <cell r="AC1164" t="str">
            <v>0396789606</v>
          </cell>
          <cell r="AE1164" t="str">
            <v>Thai Thèn Bạ, Phúc Thuận, Phổ Yên, Thái Nguyên</v>
          </cell>
          <cell r="AF1164" t="str">
            <v>Việt Nam</v>
          </cell>
          <cell r="AG1164" t="str">
            <v>Thái Nguyên</v>
          </cell>
          <cell r="AH1164" t="str">
            <v>Phổ Yên</v>
          </cell>
          <cell r="AI1164" t="str">
            <v>Phúc Thuận</v>
          </cell>
        </row>
        <row r="1165">
          <cell r="C1165" t="str">
            <v>NW20054475PW</v>
          </cell>
          <cell r="D1165" t="str">
            <v>Mai Thị Thu Thanh</v>
          </cell>
          <cell r="E1165" t="str">
            <v>Nữ</v>
          </cell>
          <cell r="F1165">
            <v>36508</v>
          </cell>
          <cell r="G1165">
            <v>26</v>
          </cell>
          <cell r="H1165" t="str">
            <v>P</v>
          </cell>
          <cell r="I1165" t="str">
            <v>Tri Phú, Chiêm Hóa, Tuyên Quang</v>
          </cell>
          <cell r="J1165" t="str">
            <v>Tri Phú, Chiêm Hóa, Tuyên Quang</v>
          </cell>
          <cell r="K1165" t="str">
            <v>Tuyên Quang</v>
          </cell>
          <cell r="L1165" t="str">
            <v>071072873</v>
          </cell>
          <cell r="M1165">
            <v>42484</v>
          </cell>
          <cell r="N1165" t="str">
            <v>Tuyên Quang</v>
          </cell>
          <cell r="O1165" t="str">
            <v>Đã có gia đình</v>
          </cell>
          <cell r="P1165" t="str">
            <v>Kinh</v>
          </cell>
          <cell r="Q1165" t="str">
            <v>Không</v>
          </cell>
          <cell r="R1165" t="str">
            <v>Việt Nam</v>
          </cell>
          <cell r="S1165" t="str">
            <v>Trung học phổ thông</v>
          </cell>
          <cell r="AB1165" t="e">
            <v>#N/A</v>
          </cell>
          <cell r="AC1165" t="str">
            <v>0335521899</v>
          </cell>
          <cell r="AE1165" t="str">
            <v>Bình Thể, Quang Vinh, Chiêm Hóa, Tuyên Quang</v>
          </cell>
          <cell r="AF1165" t="str">
            <v>Việt Nam</v>
          </cell>
          <cell r="AG1165" t="str">
            <v>Tuyên Quang</v>
          </cell>
          <cell r="AH1165" t="str">
            <v>Chiêm Hóa</v>
          </cell>
          <cell r="AI1165" t="str">
            <v>Quang Vinh</v>
          </cell>
        </row>
        <row r="1166">
          <cell r="C1166" t="str">
            <v>NW20054476PW</v>
          </cell>
          <cell r="D1166" t="str">
            <v>Nguyễn Khánh Ly</v>
          </cell>
          <cell r="E1166" t="str">
            <v>Nữ</v>
          </cell>
          <cell r="F1166">
            <v>36909</v>
          </cell>
          <cell r="G1166">
            <v>24</v>
          </cell>
          <cell r="H1166" t="str">
            <v>P</v>
          </cell>
          <cell r="I1166" t="str">
            <v>Tri Phú, Chiêm Hóa, Tuyên Quang</v>
          </cell>
          <cell r="J1166" t="str">
            <v>Tri Phú, Chiêm Hóa, Tuyên Quang</v>
          </cell>
          <cell r="K1166" t="str">
            <v>Tuyên Quang</v>
          </cell>
          <cell r="L1166" t="str">
            <v>071072868</v>
          </cell>
          <cell r="M1166">
            <v>43509</v>
          </cell>
          <cell r="N1166" t="str">
            <v>Tuyên Quang</v>
          </cell>
          <cell r="O1166" t="str">
            <v>Độc thân</v>
          </cell>
          <cell r="P1166" t="str">
            <v>Tày</v>
          </cell>
          <cell r="Q1166" t="str">
            <v>Không</v>
          </cell>
          <cell r="R1166" t="str">
            <v>Việt Nam</v>
          </cell>
          <cell r="S1166" t="str">
            <v>Trung học phổ thông</v>
          </cell>
          <cell r="AB1166" t="e">
            <v>#N/A</v>
          </cell>
          <cell r="AC1166" t="str">
            <v>0343005879</v>
          </cell>
          <cell r="AE1166" t="str">
            <v>Bản Tù, Tri Phú, Chiêm Hóa, Tuyên Quang</v>
          </cell>
          <cell r="AF1166" t="str">
            <v>Việt Nam</v>
          </cell>
          <cell r="AG1166" t="str">
            <v>Tuyên Quang</v>
          </cell>
          <cell r="AH1166" t="str">
            <v>Chiêm Hóa</v>
          </cell>
          <cell r="AI1166" t="str">
            <v>Tri Phú</v>
          </cell>
        </row>
        <row r="1167">
          <cell r="C1167" t="str">
            <v>NW20054477PW</v>
          </cell>
          <cell r="D1167" t="str">
            <v>Lê Thị Hằng</v>
          </cell>
          <cell r="E1167" t="str">
            <v>Nữ</v>
          </cell>
          <cell r="F1167">
            <v>33950</v>
          </cell>
          <cell r="G1167">
            <v>33</v>
          </cell>
          <cell r="H1167" t="str">
            <v>P</v>
          </cell>
          <cell r="I1167" t="str">
            <v>Phùng Giáo, Ngọc Lặc, Thanh Hóa</v>
          </cell>
          <cell r="J1167" t="str">
            <v>Phùng Giáo, Ngọc Lặc, Thanh Hóa</v>
          </cell>
          <cell r="K1167" t="str">
            <v>Thanh Hóa</v>
          </cell>
          <cell r="L1167" t="str">
            <v>091975292</v>
          </cell>
          <cell r="M1167">
            <v>42982</v>
          </cell>
          <cell r="N1167" t="str">
            <v>Thái Nguyên</v>
          </cell>
          <cell r="O1167" t="str">
            <v>Đã có gia đình</v>
          </cell>
          <cell r="P1167" t="str">
            <v>Mường</v>
          </cell>
          <cell r="Q1167" t="str">
            <v>Không</v>
          </cell>
          <cell r="R1167" t="str">
            <v>Việt Nam</v>
          </cell>
          <cell r="S1167" t="str">
            <v>Trung học cơ sở</v>
          </cell>
          <cell r="AB1167" t="e">
            <v>#N/A</v>
          </cell>
          <cell r="AC1167" t="str">
            <v>0941395149</v>
          </cell>
          <cell r="AE1167" t="str">
            <v>Cúc Lùng, Phú Đô, Phú Lương, Thái Nguyên</v>
          </cell>
          <cell r="AF1167" t="str">
            <v>Việt Nam</v>
          </cell>
          <cell r="AG1167" t="str">
            <v>Thái Nguyên</v>
          </cell>
          <cell r="AH1167" t="str">
            <v>Phú Lương</v>
          </cell>
          <cell r="AI1167" t="str">
            <v>Phú Đô</v>
          </cell>
        </row>
        <row r="1168">
          <cell r="C1168" t="str">
            <v>20054478PW</v>
          </cell>
          <cell r="D1168" t="str">
            <v>Dương Thị Khái</v>
          </cell>
          <cell r="E1168" t="str">
            <v>Nữ</v>
          </cell>
          <cell r="F1168">
            <v>29087</v>
          </cell>
          <cell r="G1168">
            <v>46</v>
          </cell>
          <cell r="H1168" t="str">
            <v>P</v>
          </cell>
          <cell r="I1168" t="str">
            <v>Nga My, Phú Bình, Thái Nguyên</v>
          </cell>
          <cell r="J1168" t="str">
            <v>Nga My, Phú Bình, Thái Nguyên</v>
          </cell>
          <cell r="K1168" t="str">
            <v>Thái Nguyên</v>
          </cell>
          <cell r="L1168" t="str">
            <v>019179005643</v>
          </cell>
          <cell r="M1168">
            <v>44427</v>
          </cell>
          <cell r="N1168" t="str">
            <v>Thái Nguyên</v>
          </cell>
          <cell r="O1168" t="str">
            <v>Đã có gia đình</v>
          </cell>
          <cell r="P1168" t="str">
            <v>Kinh</v>
          </cell>
          <cell r="Q1168" t="str">
            <v>Không</v>
          </cell>
          <cell r="R1168" t="str">
            <v>Việt Nam</v>
          </cell>
          <cell r="S1168" t="str">
            <v>Tiểu học</v>
          </cell>
          <cell r="AB1168" t="str">
            <v>0966855003</v>
          </cell>
          <cell r="AC1168" t="str">
            <v>0966855003</v>
          </cell>
          <cell r="AE1168" t="str">
            <v>Đình Dầm, Nga My, Phú Bình, Thái Nguyên</v>
          </cell>
          <cell r="AF1168" t="str">
            <v>Việt Nam</v>
          </cell>
          <cell r="AG1168" t="str">
            <v>Thái Nguyên</v>
          </cell>
          <cell r="AH1168" t="str">
            <v>Phú Bình</v>
          </cell>
          <cell r="AI1168" t="str">
            <v>Nga My</v>
          </cell>
        </row>
        <row r="1169">
          <cell r="C1169" t="str">
            <v>NW20054479PW</v>
          </cell>
          <cell r="D1169" t="str">
            <v>Vũ Thị Phượng</v>
          </cell>
          <cell r="E1169" t="str">
            <v>Nữ</v>
          </cell>
          <cell r="F1169">
            <v>35768</v>
          </cell>
          <cell r="G1169">
            <v>28</v>
          </cell>
          <cell r="H1169" t="str">
            <v>P</v>
          </cell>
          <cell r="I1169" t="str">
            <v>Minh Đức, Phổ Yên, Thái Nguyên</v>
          </cell>
          <cell r="J1169" t="str">
            <v>Minh Đức, Phổ Yên, Thái Nguyên</v>
          </cell>
          <cell r="K1169" t="str">
            <v>Thái Nguyên</v>
          </cell>
          <cell r="L1169" t="str">
            <v>091911765</v>
          </cell>
          <cell r="M1169">
            <v>42300</v>
          </cell>
          <cell r="N1169" t="str">
            <v>Thái Nguyên</v>
          </cell>
          <cell r="O1169" t="str">
            <v>Độc thân</v>
          </cell>
          <cell r="P1169" t="str">
            <v>Kinh</v>
          </cell>
          <cell r="Q1169" t="str">
            <v>Không</v>
          </cell>
          <cell r="R1169" t="str">
            <v>Việt Nam</v>
          </cell>
          <cell r="S1169" t="str">
            <v>Trung học cơ sở</v>
          </cell>
          <cell r="AB1169" t="e">
            <v>#N/A</v>
          </cell>
          <cell r="AC1169" t="str">
            <v>0372048274</v>
          </cell>
          <cell r="AE1169" t="str">
            <v>Ba Quanh, Minh Đức, Phổ Yên, Thái Nguyên</v>
          </cell>
          <cell r="AF1169" t="str">
            <v>Việt Nam</v>
          </cell>
          <cell r="AG1169" t="str">
            <v>Thái Nguyên</v>
          </cell>
          <cell r="AH1169" t="str">
            <v>Phổ Yên</v>
          </cell>
          <cell r="AI1169" t="str">
            <v>Minh Đức</v>
          </cell>
        </row>
        <row r="1170">
          <cell r="C1170" t="str">
            <v>NW20054480PW</v>
          </cell>
          <cell r="D1170" t="str">
            <v>Hứa Thị Bông</v>
          </cell>
          <cell r="E1170" t="str">
            <v>Nữ</v>
          </cell>
          <cell r="F1170">
            <v>33395</v>
          </cell>
          <cell r="G1170">
            <v>34</v>
          </cell>
          <cell r="H1170" t="str">
            <v>P</v>
          </cell>
          <cell r="I1170" t="str">
            <v>Sơn Nam, Sơn Dương, Tuyên Quang</v>
          </cell>
          <cell r="J1170" t="str">
            <v>Sơn Nam, Sơn Dương, Tuyên Quang</v>
          </cell>
          <cell r="K1170" t="str">
            <v>Tuyên Quang</v>
          </cell>
          <cell r="L1170" t="str">
            <v>070870407</v>
          </cell>
          <cell r="M1170">
            <v>42330</v>
          </cell>
          <cell r="N1170" t="str">
            <v>Tuyên Quang</v>
          </cell>
          <cell r="O1170" t="str">
            <v>Đã có gia đình</v>
          </cell>
          <cell r="P1170" t="str">
            <v>Sán dỉu</v>
          </cell>
          <cell r="Q1170" t="str">
            <v>Không</v>
          </cell>
          <cell r="R1170" t="str">
            <v>Việt Nam</v>
          </cell>
          <cell r="S1170" t="str">
            <v>Trung học phổ thông</v>
          </cell>
          <cell r="AB1170" t="e">
            <v>#N/A</v>
          </cell>
          <cell r="AC1170" t="str">
            <v>0987962210</v>
          </cell>
          <cell r="AE1170" t="str">
            <v>Vàng, Tân Hương, Phổ Yên, Thái Nguyên</v>
          </cell>
          <cell r="AF1170" t="str">
            <v>Việt Nam</v>
          </cell>
          <cell r="AG1170" t="str">
            <v>Thái Nguyên</v>
          </cell>
          <cell r="AH1170" t="str">
            <v>Phổ Yên</v>
          </cell>
          <cell r="AI1170" t="str">
            <v>Tân Hương</v>
          </cell>
        </row>
        <row r="1171">
          <cell r="C1171" t="str">
            <v>NW20054481PW</v>
          </cell>
          <cell r="D1171" t="str">
            <v>Dương Thị Oanh</v>
          </cell>
          <cell r="E1171" t="str">
            <v>Nữ</v>
          </cell>
          <cell r="F1171">
            <v>32732</v>
          </cell>
          <cell r="G1171">
            <v>36</v>
          </cell>
          <cell r="H1171" t="str">
            <v>P</v>
          </cell>
          <cell r="I1171" t="str">
            <v>Sơn Cẩm, Thái Nguyên, Thái Nguyên</v>
          </cell>
          <cell r="J1171" t="str">
            <v>Sơn Cẩm, Thái Nguyên, Thái Nguyên</v>
          </cell>
          <cell r="K1171" t="str">
            <v>Thái Nguyên</v>
          </cell>
          <cell r="L1171" t="str">
            <v>019189002287</v>
          </cell>
          <cell r="M1171">
            <v>44301</v>
          </cell>
          <cell r="N1171" t="str">
            <v>Cục CS QLHC về TTXH</v>
          </cell>
          <cell r="O1171" t="str">
            <v>Đã có gia đình</v>
          </cell>
          <cell r="P1171" t="str">
            <v>Kinh</v>
          </cell>
          <cell r="Q1171" t="str">
            <v>Không</v>
          </cell>
          <cell r="R1171" t="str">
            <v>Việt Nam</v>
          </cell>
          <cell r="S1171" t="str">
            <v>Trung học cơ sở</v>
          </cell>
          <cell r="AB1171" t="str">
            <v>0979675837</v>
          </cell>
          <cell r="AC1171" t="str">
            <v>0979675837</v>
          </cell>
          <cell r="AE1171" t="str">
            <v>Làng Chu, Minh Lập, Đồng Hỷ, Thái Nguyên</v>
          </cell>
          <cell r="AF1171" t="str">
            <v>Việt Nam</v>
          </cell>
          <cell r="AG1171" t="str">
            <v>Thái Nguyên</v>
          </cell>
          <cell r="AH1171" t="str">
            <v>Đồng Hỷ</v>
          </cell>
          <cell r="AI1171" t="str">
            <v>Minh Lập</v>
          </cell>
        </row>
        <row r="1172">
          <cell r="C1172" t="str">
            <v>NW20054482PW</v>
          </cell>
          <cell r="D1172" t="str">
            <v>Nguyễn Thị Nhung</v>
          </cell>
          <cell r="E1172" t="str">
            <v>Nữ</v>
          </cell>
          <cell r="F1172">
            <v>34342</v>
          </cell>
          <cell r="G1172">
            <v>31</v>
          </cell>
          <cell r="H1172" t="str">
            <v>P</v>
          </cell>
          <cell r="I1172" t="str">
            <v>Tân Thành, Phú Bình, Thái Nguyên</v>
          </cell>
          <cell r="J1172" t="str">
            <v>Tân Thành, Phú Bình, Thái Nguyên</v>
          </cell>
          <cell r="K1172" t="str">
            <v>Thái Nguyên</v>
          </cell>
          <cell r="L1172" t="str">
            <v>091730641</v>
          </cell>
          <cell r="M1172">
            <v>41523</v>
          </cell>
          <cell r="N1172" t="str">
            <v>Thái Nguyên</v>
          </cell>
          <cell r="O1172" t="str">
            <v>Đã có gia đình</v>
          </cell>
          <cell r="P1172" t="str">
            <v>Kinh</v>
          </cell>
          <cell r="Q1172" t="str">
            <v>Không</v>
          </cell>
          <cell r="R1172" t="str">
            <v>Việt Nam</v>
          </cell>
          <cell r="S1172" t="str">
            <v>Trung học cơ sở</v>
          </cell>
          <cell r="AB1172" t="e">
            <v>#N/A</v>
          </cell>
          <cell r="AC1172" t="str">
            <v>0352708409</v>
          </cell>
          <cell r="AE1172" t="str">
            <v>Tân Yên, Tân Thành, Phú Bình, Thái Nguyên</v>
          </cell>
          <cell r="AF1172" t="str">
            <v>Việt Nam</v>
          </cell>
          <cell r="AG1172" t="str">
            <v>Thái Nguyên</v>
          </cell>
          <cell r="AH1172" t="str">
            <v>Phú Bình</v>
          </cell>
          <cell r="AI1172" t="str">
            <v>Tân Thành</v>
          </cell>
        </row>
        <row r="1173">
          <cell r="C1173" t="str">
            <v>NW20054483PW</v>
          </cell>
          <cell r="D1173" t="str">
            <v>Hoàng Thị Thoa</v>
          </cell>
          <cell r="E1173" t="str">
            <v>Nữ</v>
          </cell>
          <cell r="F1173">
            <v>32146</v>
          </cell>
          <cell r="G1173">
            <v>37</v>
          </cell>
          <cell r="H1173" t="str">
            <v>P</v>
          </cell>
          <cell r="I1173" t="str">
            <v>Thị trấn Đu, Phú Lương, Thái Nguyên</v>
          </cell>
          <cell r="J1173" t="str">
            <v>Thị trấn Đu, Phú Lương, Thái Nguyên</v>
          </cell>
          <cell r="K1173" t="str">
            <v>Thái Nguyên</v>
          </cell>
          <cell r="L1173" t="str">
            <v>01988002306</v>
          </cell>
          <cell r="M1173">
            <v>44301</v>
          </cell>
          <cell r="N1173" t="str">
            <v>Cục CS QLHC về TTXH</v>
          </cell>
          <cell r="O1173" t="str">
            <v>Đã có gia đình</v>
          </cell>
          <cell r="P1173" t="str">
            <v>Sán dỉu</v>
          </cell>
          <cell r="Q1173" t="str">
            <v>Không</v>
          </cell>
          <cell r="R1173" t="str">
            <v>Việt Nam</v>
          </cell>
          <cell r="S1173" t="str">
            <v>Trung học phổ thông</v>
          </cell>
          <cell r="AB1173" t="e">
            <v>#N/A</v>
          </cell>
          <cell r="AC1173" t="str">
            <v>0387693296</v>
          </cell>
          <cell r="AE1173" t="str">
            <v>Làng Chu, Minh Lập, Đồng Hỷ, Thái Nguyên</v>
          </cell>
          <cell r="AF1173" t="str">
            <v>Việt Nam</v>
          </cell>
          <cell r="AG1173" t="str">
            <v>Thái Nguyên</v>
          </cell>
          <cell r="AH1173" t="str">
            <v>Đồng Hỷ</v>
          </cell>
          <cell r="AI1173" t="str">
            <v>Minh Lập</v>
          </cell>
        </row>
        <row r="1174">
          <cell r="C1174" t="str">
            <v>NW20054484PW</v>
          </cell>
          <cell r="D1174" t="str">
            <v>Chu Thị Hương</v>
          </cell>
          <cell r="E1174" t="str">
            <v>Nữ</v>
          </cell>
          <cell r="F1174">
            <v>36637</v>
          </cell>
          <cell r="G1174">
            <v>25</v>
          </cell>
          <cell r="H1174" t="str">
            <v>P</v>
          </cell>
          <cell r="I1174" t="str">
            <v>Tri Phú, Chiêm Hóa, Tuyên Quang</v>
          </cell>
          <cell r="J1174" t="str">
            <v>Tri Phú, Chiêm Hóa, Tuyên Quang</v>
          </cell>
          <cell r="K1174" t="str">
            <v>Tuyên Quang</v>
          </cell>
          <cell r="L1174" t="str">
            <v>071072870</v>
          </cell>
          <cell r="M1174">
            <v>42484</v>
          </cell>
          <cell r="N1174" t="str">
            <v>Tuyên Quang</v>
          </cell>
          <cell r="O1174" t="str">
            <v>Độc thân</v>
          </cell>
          <cell r="P1174" t="str">
            <v>Dao</v>
          </cell>
          <cell r="Q1174" t="str">
            <v>Không</v>
          </cell>
          <cell r="R1174" t="str">
            <v>Việt Nam</v>
          </cell>
          <cell r="S1174" t="str">
            <v>Trung học phổ thông</v>
          </cell>
          <cell r="AB1174" t="e">
            <v>#N/A</v>
          </cell>
          <cell r="AC1174" t="str">
            <v>0392065900</v>
          </cell>
          <cell r="AE1174" t="str">
            <v>Bản Tù, Tri Phú, Chiêm Hóa, Tuyên Quang</v>
          </cell>
          <cell r="AF1174" t="str">
            <v>Việt Nam</v>
          </cell>
          <cell r="AG1174" t="str">
            <v>Tuyên Quang</v>
          </cell>
          <cell r="AH1174" t="str">
            <v>Chiêm Hóa</v>
          </cell>
          <cell r="AI1174" t="str">
            <v>Tri Phú</v>
          </cell>
        </row>
        <row r="1175">
          <cell r="C1175" t="str">
            <v>20054485PW</v>
          </cell>
          <cell r="D1175" t="str">
            <v>Nguyễn Thị Minh</v>
          </cell>
          <cell r="E1175" t="str">
            <v>Nữ</v>
          </cell>
          <cell r="F1175">
            <v>31588</v>
          </cell>
          <cell r="G1175">
            <v>39</v>
          </cell>
          <cell r="H1175" t="str">
            <v>P</v>
          </cell>
          <cell r="I1175" t="str">
            <v>Hà Châu, Phú Bình, Thái Nguyên</v>
          </cell>
          <cell r="J1175" t="str">
            <v>Hà Châu, Phú Bình, Thái Nguyên</v>
          </cell>
          <cell r="K1175" t="str">
            <v>Thái Nguyên</v>
          </cell>
          <cell r="L1175" t="str">
            <v>019186008588</v>
          </cell>
          <cell r="M1175">
            <v>44204</v>
          </cell>
          <cell r="N1175" t="str">
            <v>Cục CS QLHC về TTXH</v>
          </cell>
          <cell r="O1175" t="str">
            <v>Đã có gia đình</v>
          </cell>
          <cell r="P1175" t="str">
            <v>Kinh</v>
          </cell>
          <cell r="Q1175" t="str">
            <v>Không</v>
          </cell>
          <cell r="R1175" t="str">
            <v>Việt Nam</v>
          </cell>
          <cell r="S1175" t="str">
            <v>Trung học cơ sở</v>
          </cell>
          <cell r="AB1175" t="str">
            <v>0343261775</v>
          </cell>
          <cell r="AC1175" t="str">
            <v>0343261775</v>
          </cell>
          <cell r="AE1175" t="str">
            <v>Xóm Sỏi, Hà Châu, Phú Bình, Thái Nguyên</v>
          </cell>
          <cell r="AF1175" t="str">
            <v>Việt Nam</v>
          </cell>
          <cell r="AG1175" t="str">
            <v>Thái Nguyên</v>
          </cell>
          <cell r="AH1175" t="str">
            <v>Phú Bình</v>
          </cell>
          <cell r="AI1175" t="str">
            <v>Hà Châu</v>
          </cell>
        </row>
        <row r="1176">
          <cell r="C1176" t="str">
            <v>NW20054486QW</v>
          </cell>
          <cell r="D1176" t="str">
            <v>Nguyễn Thị Hà</v>
          </cell>
          <cell r="E1176" t="str">
            <v>Nữ</v>
          </cell>
          <cell r="F1176">
            <v>34417</v>
          </cell>
          <cell r="G1176">
            <v>31</v>
          </cell>
          <cell r="H1176" t="str">
            <v>Q</v>
          </cell>
          <cell r="I1176" t="str">
            <v>Thiệu Nguyên, Thiệu Hóa, Thanh Hóa</v>
          </cell>
          <cell r="J1176" t="str">
            <v>Thiệu Nguyên, Thiệu Hóa, Thanh Hóa</v>
          </cell>
          <cell r="K1176" t="str">
            <v>Thanh Hóa</v>
          </cell>
          <cell r="L1176" t="str">
            <v>038194013755</v>
          </cell>
          <cell r="M1176">
            <v>44311</v>
          </cell>
          <cell r="N1176" t="str">
            <v>Cục CS QLHC về TTXH</v>
          </cell>
          <cell r="O1176" t="str">
            <v>Đã có gia đình</v>
          </cell>
          <cell r="P1176" t="str">
            <v>Kinh</v>
          </cell>
          <cell r="Q1176" t="str">
            <v>Không</v>
          </cell>
          <cell r="R1176" t="str">
            <v>Việt Nam</v>
          </cell>
          <cell r="S1176" t="str">
            <v>Trung cấp</v>
          </cell>
          <cell r="X1176">
            <v>2015</v>
          </cell>
          <cell r="AB1176" t="str">
            <v>0975129616</v>
          </cell>
          <cell r="AC1176" t="str">
            <v>0975129616</v>
          </cell>
          <cell r="AE1176" t="str">
            <v>Nhật Tiến 3, Liên Châu, Yên Lạc, Vĩnh Phúc</v>
          </cell>
          <cell r="AF1176" t="str">
            <v>Việt Nam</v>
          </cell>
          <cell r="AG1176" t="str">
            <v>Vĩnh Phúc</v>
          </cell>
          <cell r="AH1176" t="str">
            <v>Yên Lạc</v>
          </cell>
          <cell r="AI1176" t="str">
            <v>Liên Châu</v>
          </cell>
        </row>
        <row r="1177">
          <cell r="C1177" t="str">
            <v>NW20054487PW</v>
          </cell>
          <cell r="D1177" t="str">
            <v>Trần Thị Hồng</v>
          </cell>
          <cell r="E1177" t="str">
            <v>Nữ</v>
          </cell>
          <cell r="F1177">
            <v>28980</v>
          </cell>
          <cell r="G1177">
            <v>46</v>
          </cell>
          <cell r="H1177" t="str">
            <v>P</v>
          </cell>
          <cell r="I1177" t="str">
            <v>Bàn Đạt, Phú Bình, Thái Nguyên</v>
          </cell>
          <cell r="J1177" t="str">
            <v>Bàn Đạt, Phú Bình, Thái Nguyên</v>
          </cell>
          <cell r="K1177" t="str">
            <v>Thái Nguyên</v>
          </cell>
          <cell r="L1177" t="str">
            <v>019179007087</v>
          </cell>
          <cell r="M1177">
            <v>44419</v>
          </cell>
          <cell r="N1177" t="str">
            <v>Thái Nguyên</v>
          </cell>
          <cell r="O1177" t="str">
            <v>Đã có gia đình</v>
          </cell>
          <cell r="P1177" t="str">
            <v>Kinh</v>
          </cell>
          <cell r="Q1177" t="str">
            <v>Không</v>
          </cell>
          <cell r="R1177" t="str">
            <v>Việt Nam</v>
          </cell>
          <cell r="S1177" t="str">
            <v>Trung học cơ sở</v>
          </cell>
          <cell r="AB1177" t="str">
            <v>0389520705</v>
          </cell>
          <cell r="AC1177" t="str">
            <v>0389520705</v>
          </cell>
          <cell r="AE1177" t="str">
            <v>Tân Minh, Bàn Đạt, Phú Bình, Thái Nguyên</v>
          </cell>
          <cell r="AF1177" t="str">
            <v>Việt Nam</v>
          </cell>
          <cell r="AG1177" t="str">
            <v>Thái Nguyên</v>
          </cell>
          <cell r="AH1177" t="str">
            <v>Phú Bình</v>
          </cell>
          <cell r="AI1177" t="str">
            <v>Bàn Đạt</v>
          </cell>
        </row>
        <row r="1178">
          <cell r="C1178" t="str">
            <v>NW20054488PW</v>
          </cell>
          <cell r="D1178" t="str">
            <v>Nguyễn Thị Yến</v>
          </cell>
          <cell r="E1178" t="str">
            <v>Nữ</v>
          </cell>
          <cell r="F1178">
            <v>31534</v>
          </cell>
          <cell r="G1178">
            <v>39</v>
          </cell>
          <cell r="H1178" t="str">
            <v>P</v>
          </cell>
          <cell r="I1178" t="str">
            <v>Hùng Sơn, Đại Từ, Thái Nguyên</v>
          </cell>
          <cell r="J1178" t="str">
            <v>Hùng Sơn, Đại Từ, Thái Nguyên</v>
          </cell>
          <cell r="K1178" t="str">
            <v>Thái Nguyên</v>
          </cell>
          <cell r="L1178" t="str">
            <v>091539939</v>
          </cell>
          <cell r="M1178">
            <v>38594</v>
          </cell>
          <cell r="N1178" t="str">
            <v>Thái Nguyên</v>
          </cell>
          <cell r="O1178" t="str">
            <v>Đã có gia đình</v>
          </cell>
          <cell r="P1178" t="str">
            <v>Kinh</v>
          </cell>
          <cell r="Q1178" t="str">
            <v>Không</v>
          </cell>
          <cell r="R1178" t="str">
            <v>Việt Nam</v>
          </cell>
          <cell r="S1178" t="str">
            <v>Trung học cơ sở</v>
          </cell>
          <cell r="AB1178" t="e">
            <v>#N/A</v>
          </cell>
          <cell r="AC1178" t="str">
            <v>0353147490</v>
          </cell>
          <cell r="AE1178" t="str">
            <v>Tiến Thành, Bình Thuận, Đại Từ, Thái Nguyên</v>
          </cell>
          <cell r="AF1178" t="str">
            <v>Việt Nam</v>
          </cell>
          <cell r="AG1178" t="str">
            <v>Thái Nguyên</v>
          </cell>
          <cell r="AH1178" t="str">
            <v>Đại Từ</v>
          </cell>
          <cell r="AI1178" t="str">
            <v>Bình Thuận</v>
          </cell>
        </row>
        <row r="1179">
          <cell r="C1179" t="str">
            <v>NW20054489PW</v>
          </cell>
          <cell r="D1179" t="str">
            <v>Dương Thúy Dịu</v>
          </cell>
          <cell r="E1179" t="str">
            <v>Nữ</v>
          </cell>
          <cell r="F1179">
            <v>32731</v>
          </cell>
          <cell r="G1179">
            <v>36</v>
          </cell>
          <cell r="H1179" t="str">
            <v>P</v>
          </cell>
          <cell r="I1179" t="str">
            <v>Quỳnh Lưu, Nho Quan, Ninh Bình</v>
          </cell>
          <cell r="J1179" t="str">
            <v>Quỳnh Lưu, Nho Quan, Ninh Bình</v>
          </cell>
          <cell r="K1179" t="str">
            <v>Ninh Bình</v>
          </cell>
          <cell r="L1179" t="str">
            <v>164353174</v>
          </cell>
          <cell r="M1179">
            <v>40630</v>
          </cell>
          <cell r="N1179" t="str">
            <v>Ninh Bình</v>
          </cell>
          <cell r="O1179" t="str">
            <v>Đã có gia đình</v>
          </cell>
          <cell r="P1179" t="str">
            <v>Kinh</v>
          </cell>
          <cell r="Q1179" t="str">
            <v>Không</v>
          </cell>
          <cell r="R1179" t="str">
            <v>Việt Nam</v>
          </cell>
          <cell r="S1179" t="str">
            <v>Trung học cơ sở</v>
          </cell>
          <cell r="AB1179" t="e">
            <v>#N/A</v>
          </cell>
          <cell r="AC1179" t="str">
            <v>0388284349</v>
          </cell>
          <cell r="AE1179" t="str">
            <v>Kỳ Linh, Mỹ Yên, Đại Từ, Thái Nguyên</v>
          </cell>
          <cell r="AF1179" t="str">
            <v>Việt Nam</v>
          </cell>
          <cell r="AG1179" t="str">
            <v>Thái Nguyên</v>
          </cell>
          <cell r="AH1179" t="str">
            <v>Đại Từ</v>
          </cell>
          <cell r="AI1179" t="str">
            <v>Mỹ Yên</v>
          </cell>
        </row>
        <row r="1180">
          <cell r="C1180" t="str">
            <v>NW20054490PW</v>
          </cell>
          <cell r="D1180" t="str">
            <v>Lưu Sỹ Hiệp</v>
          </cell>
          <cell r="E1180" t="str">
            <v>Nam</v>
          </cell>
          <cell r="F1180">
            <v>33179</v>
          </cell>
          <cell r="G1180">
            <v>35</v>
          </cell>
          <cell r="H1180" t="str">
            <v>P</v>
          </cell>
          <cell r="I1180" t="str">
            <v>Văn Yên, Đại Từ, Thái Nguyên</v>
          </cell>
          <cell r="J1180" t="str">
            <v>Văn Yên, Đại Từ, Thái Nguyên</v>
          </cell>
          <cell r="K1180" t="str">
            <v>Thái Nguyên</v>
          </cell>
          <cell r="L1180" t="str">
            <v>091663880</v>
          </cell>
          <cell r="M1180">
            <v>42395</v>
          </cell>
          <cell r="N1180" t="str">
            <v>Thái Nguyên</v>
          </cell>
          <cell r="O1180" t="str">
            <v>Đã có gia đình</v>
          </cell>
          <cell r="P1180" t="str">
            <v>Kinh</v>
          </cell>
          <cell r="Q1180" t="str">
            <v>Không</v>
          </cell>
          <cell r="R1180" t="str">
            <v>Việt Nam</v>
          </cell>
          <cell r="S1180" t="str">
            <v>Cao đẳng</v>
          </cell>
          <cell r="X1180" t="str">
            <v>2011</v>
          </cell>
          <cell r="AB1180" t="e">
            <v>#N/A</v>
          </cell>
          <cell r="AC1180" t="str">
            <v>0981274740</v>
          </cell>
          <cell r="AE1180" t="str">
            <v>xóm Mây, Văn Yên, Đại Từ, Thái Nguyên</v>
          </cell>
          <cell r="AF1180" t="str">
            <v>Việt Nam</v>
          </cell>
          <cell r="AG1180" t="str">
            <v>Thái Nguyên</v>
          </cell>
          <cell r="AH1180" t="str">
            <v>Đại Từ</v>
          </cell>
          <cell r="AI1180" t="str">
            <v>Văn Yên</v>
          </cell>
        </row>
        <row r="1181">
          <cell r="C1181" t="str">
            <v>NW20054491PW</v>
          </cell>
          <cell r="D1181" t="str">
            <v>Đặng Thị Nhung</v>
          </cell>
          <cell r="E1181" t="str">
            <v>Nữ</v>
          </cell>
          <cell r="F1181">
            <v>36602</v>
          </cell>
          <cell r="G1181">
            <v>25</v>
          </cell>
          <cell r="H1181" t="str">
            <v>P</v>
          </cell>
          <cell r="I1181" t="str">
            <v>Linh Sơn, Thái Nguyên, Thái Nguyên</v>
          </cell>
          <cell r="J1181" t="str">
            <v>Linh Sơn, Thái Nguyên, Thái Nguyên</v>
          </cell>
          <cell r="K1181" t="str">
            <v>Thái Nguyên</v>
          </cell>
          <cell r="L1181" t="str">
            <v>091943600</v>
          </cell>
          <cell r="M1181">
            <v>43866</v>
          </cell>
          <cell r="N1181" t="str">
            <v>Thái Nguyên</v>
          </cell>
          <cell r="O1181" t="str">
            <v>Độc thân</v>
          </cell>
          <cell r="P1181" t="str">
            <v>Sán dỉu</v>
          </cell>
          <cell r="Q1181" t="str">
            <v>Không</v>
          </cell>
          <cell r="R1181" t="str">
            <v>Việt Nam</v>
          </cell>
          <cell r="S1181" t="str">
            <v>Trung học cơ sở</v>
          </cell>
          <cell r="AB1181" t="e">
            <v>#N/A</v>
          </cell>
          <cell r="AC1181" t="str">
            <v>0385108814</v>
          </cell>
          <cell r="AE1181" t="str">
            <v>Cây Sơn, Linh Sơn, Đồng Hỷ, Thái Nguyên</v>
          </cell>
          <cell r="AF1181" t="str">
            <v>Việt Nam</v>
          </cell>
          <cell r="AG1181" t="str">
            <v>Thái Nguyên</v>
          </cell>
          <cell r="AH1181" t="str">
            <v>Đồng Hỷ</v>
          </cell>
          <cell r="AI1181" t="str">
            <v>Linh Sơn</v>
          </cell>
        </row>
        <row r="1182">
          <cell r="C1182" t="str">
            <v>NW20054492PW</v>
          </cell>
          <cell r="D1182" t="str">
            <v>Lê Thị Loan</v>
          </cell>
          <cell r="E1182" t="str">
            <v>Nữ</v>
          </cell>
          <cell r="F1182">
            <v>29956</v>
          </cell>
          <cell r="G1182">
            <v>43</v>
          </cell>
          <cell r="H1182" t="str">
            <v>P</v>
          </cell>
          <cell r="I1182" t="str">
            <v>Phúc Thuận,Huyện Phổ Yên,Thái Nguyên</v>
          </cell>
          <cell r="J1182" t="str">
            <v>Phúc Thuận,Huyện Phổ Yên,Thái Nguyên</v>
          </cell>
          <cell r="K1182" t="str">
            <v>Thái Nguyên</v>
          </cell>
          <cell r="L1182" t="str">
            <v>090846104</v>
          </cell>
          <cell r="M1182">
            <v>41492</v>
          </cell>
          <cell r="N1182" t="str">
            <v>Thái Nguyên</v>
          </cell>
          <cell r="O1182" t="str">
            <v>Đã có gia đình</v>
          </cell>
          <cell r="P1182" t="str">
            <v>Sán dỉu</v>
          </cell>
          <cell r="Q1182" t="str">
            <v>Không</v>
          </cell>
          <cell r="R1182" t="str">
            <v>Việt Nam</v>
          </cell>
          <cell r="S1182" t="str">
            <v>Trung học cơ sở</v>
          </cell>
          <cell r="AB1182" t="e">
            <v>#N/A</v>
          </cell>
          <cell r="AC1182" t="str">
            <v>0367767206</v>
          </cell>
          <cell r="AE1182" t="str">
            <v>Xóm Hạ,Xã Phúc Thuận,Phổ yên,Thái Nguyên</v>
          </cell>
          <cell r="AF1182" t="str">
            <v>Việt Nam</v>
          </cell>
          <cell r="AG1182" t="str">
            <v>Thái Nguyên</v>
          </cell>
          <cell r="AH1182" t="str">
            <v>Phổ Yên</v>
          </cell>
          <cell r="AI1182" t="str">
            <v>Phúc Thuận</v>
          </cell>
        </row>
        <row r="1183">
          <cell r="C1183" t="str">
            <v>NW20054493PW</v>
          </cell>
          <cell r="D1183" t="str">
            <v>Nông Thị Ánh Nguyệt</v>
          </cell>
          <cell r="E1183" t="str">
            <v>Nữ</v>
          </cell>
          <cell r="F1183">
            <v>34739</v>
          </cell>
          <cell r="G1183">
            <v>30</v>
          </cell>
          <cell r="H1183" t="str">
            <v>P</v>
          </cell>
          <cell r="I1183" t="str">
            <v>Xã Văn Học,Huyện Na Rì,Bắc Kạn</v>
          </cell>
          <cell r="J1183" t="str">
            <v>Xã Văn Học,Huyện Na Rì,Bắc Kạn</v>
          </cell>
          <cell r="K1183" t="str">
            <v>Bắc Kạn</v>
          </cell>
          <cell r="L1183" t="str">
            <v>095200256</v>
          </cell>
          <cell r="M1183">
            <v>42984</v>
          </cell>
          <cell r="N1183" t="str">
            <v>Bắc Kạn</v>
          </cell>
          <cell r="O1183" t="str">
            <v>Độc thân</v>
          </cell>
          <cell r="P1183" t="str">
            <v>tày</v>
          </cell>
          <cell r="Q1183" t="str">
            <v>Không</v>
          </cell>
          <cell r="R1183" t="str">
            <v>Việt Nam</v>
          </cell>
          <cell r="S1183" t="str">
            <v>Đại học</v>
          </cell>
          <cell r="X1183" t="str">
            <v>2017</v>
          </cell>
          <cell r="AB1183" t="e">
            <v>#N/A</v>
          </cell>
          <cell r="AC1183" t="str">
            <v>0338800127</v>
          </cell>
          <cell r="AE1183" t="str">
            <v>Xóm Pò Rản,Xã Văn Học,Na Rì,Bắc Kạn</v>
          </cell>
          <cell r="AF1183" t="str">
            <v>Việt Nam</v>
          </cell>
          <cell r="AG1183" t="str">
            <v>Bắc Kạn</v>
          </cell>
          <cell r="AH1183" t="str">
            <v>Na Rì</v>
          </cell>
          <cell r="AI1183" t="str">
            <v>Văn Học</v>
          </cell>
        </row>
        <row r="1184">
          <cell r="C1184" t="str">
            <v>20054494QW</v>
          </cell>
          <cell r="D1184" t="str">
            <v>Ngọ Thị Ly</v>
          </cell>
          <cell r="E1184" t="str">
            <v>Nữ</v>
          </cell>
          <cell r="F1184">
            <v>31030</v>
          </cell>
          <cell r="G1184">
            <v>41</v>
          </cell>
          <cell r="H1184" t="str">
            <v>Q</v>
          </cell>
          <cell r="I1184" t="str">
            <v>Xã Bảo Lý ,Huyện Phú Bình,Thái Nguyên</v>
          </cell>
          <cell r="J1184" t="str">
            <v>Xã Bảo Lý ,Huyện Phú Bình,Thái Nguyên</v>
          </cell>
          <cell r="K1184" t="str">
            <v>Thái Nguyên</v>
          </cell>
          <cell r="L1184" t="str">
            <v>019184007605</v>
          </cell>
          <cell r="M1184">
            <v>44374</v>
          </cell>
          <cell r="N1184" t="str">
            <v>Cục CS QLHC về TTXH</v>
          </cell>
          <cell r="O1184" t="str">
            <v>Đã có gia đình</v>
          </cell>
          <cell r="P1184" t="str">
            <v>kinh</v>
          </cell>
          <cell r="Q1184" t="str">
            <v>Không</v>
          </cell>
          <cell r="R1184" t="str">
            <v>Việt Nam</v>
          </cell>
          <cell r="S1184" t="str">
            <v>Trung học cơ sở</v>
          </cell>
          <cell r="AB1184" t="str">
            <v>0987542740</v>
          </cell>
          <cell r="AC1184" t="str">
            <v>0987542740</v>
          </cell>
          <cell r="AE1184" t="str">
            <v>Xóm Xuân Lai,Xã Tân Kim,Phú Bình ,Thái Nguyên</v>
          </cell>
          <cell r="AF1184" t="str">
            <v>Việt Nam</v>
          </cell>
          <cell r="AG1184" t="str">
            <v>Thái Nguyên</v>
          </cell>
          <cell r="AH1184" t="str">
            <v>Phú Bình</v>
          </cell>
          <cell r="AI1184" t="str">
            <v>Tân Kim</v>
          </cell>
        </row>
        <row r="1185">
          <cell r="C1185" t="str">
            <v>20054496SW</v>
          </cell>
          <cell r="D1185" t="str">
            <v>Tạ Mạnh Cường</v>
          </cell>
          <cell r="E1185" t="str">
            <v>Nam</v>
          </cell>
          <cell r="F1185">
            <v>33502</v>
          </cell>
          <cell r="G1185">
            <v>34</v>
          </cell>
          <cell r="H1185" t="str">
            <v>S</v>
          </cell>
          <cell r="I1185" t="str">
            <v>Phường Tân Thành, Thái Nguyên, Thái Nguyên</v>
          </cell>
          <cell r="J1185" t="str">
            <v>Phường Tân Thành, Thái Nguyên, Thái Nguyên</v>
          </cell>
          <cell r="K1185" t="str">
            <v>Thái Nguyên</v>
          </cell>
          <cell r="L1185" t="str">
            <v>019091007357</v>
          </cell>
          <cell r="M1185">
            <v>44467</v>
          </cell>
          <cell r="N1185" t="str">
            <v>Thái Nguyên</v>
          </cell>
          <cell r="O1185" t="str">
            <v>Độc thân</v>
          </cell>
          <cell r="P1185" t="str">
            <v>kinh</v>
          </cell>
          <cell r="Q1185" t="str">
            <v>Không</v>
          </cell>
          <cell r="R1185" t="str">
            <v>Việt Nam</v>
          </cell>
          <cell r="S1185" t="str">
            <v>Trung học phổ thông</v>
          </cell>
          <cell r="AB1185" t="str">
            <v>0962747291</v>
          </cell>
          <cell r="AC1185" t="str">
            <v>0962747291</v>
          </cell>
          <cell r="AE1185" t="str">
            <v>Tổ 2,Phường Tân Thành, Thái Nguyên, Thái Nguyên</v>
          </cell>
          <cell r="AF1185" t="str">
            <v>Việt Nam</v>
          </cell>
          <cell r="AG1185" t="str">
            <v>Thái Nguyên</v>
          </cell>
          <cell r="AH1185" t="str">
            <v>Thái Nguyên</v>
          </cell>
          <cell r="AI1185" t="str">
            <v>Tân Thành</v>
          </cell>
        </row>
        <row r="1186">
          <cell r="C1186" t="str">
            <v>NW20054497SW</v>
          </cell>
          <cell r="D1186" t="str">
            <v>Đào Việt Thắng</v>
          </cell>
          <cell r="E1186" t="str">
            <v>Nam</v>
          </cell>
          <cell r="F1186">
            <v>34613</v>
          </cell>
          <cell r="G1186">
            <v>31</v>
          </cell>
          <cell r="H1186" t="str">
            <v>S</v>
          </cell>
          <cell r="I1186" t="str">
            <v>Bản Thi, Chợ Đồn, Bắc Kạn</v>
          </cell>
          <cell r="J1186" t="str">
            <v>Bằng Lũng, Chợ Đồn, Bắc Kạn</v>
          </cell>
          <cell r="K1186" t="str">
            <v>Bắc Kạn</v>
          </cell>
          <cell r="L1186" t="str">
            <v>091835949</v>
          </cell>
          <cell r="M1186">
            <v>41000</v>
          </cell>
          <cell r="N1186" t="str">
            <v>Thái Nguyên</v>
          </cell>
          <cell r="O1186" t="str">
            <v>Đã có gia đình</v>
          </cell>
          <cell r="P1186" t="str">
            <v>kinh</v>
          </cell>
          <cell r="Q1186" t="str">
            <v>Không</v>
          </cell>
          <cell r="R1186" t="str">
            <v>Việt Nam</v>
          </cell>
          <cell r="S1186" t="str">
            <v>Trung học phổ thông</v>
          </cell>
          <cell r="AB1186" t="e">
            <v>#N/A</v>
          </cell>
          <cell r="AC1186" t="str">
            <v>0923148211</v>
          </cell>
          <cell r="AE1186" t="str">
            <v>TDP Cầu Sắt,Bách Quang,Sông Công,Thái Nguyên</v>
          </cell>
          <cell r="AF1186" t="str">
            <v>Việt Nam</v>
          </cell>
          <cell r="AG1186" t="str">
            <v>Thái Nguyên</v>
          </cell>
          <cell r="AH1186" t="str">
            <v>Sông Công</v>
          </cell>
          <cell r="AI1186" t="str">
            <v>Bách Quang</v>
          </cell>
        </row>
        <row r="1187">
          <cell r="C1187" t="str">
            <v>NW20054498MW</v>
          </cell>
          <cell r="D1187" t="str">
            <v>Hoàng Thị Cúc</v>
          </cell>
          <cell r="E1187" t="str">
            <v>Nữ</v>
          </cell>
          <cell r="F1187">
            <v>33762</v>
          </cell>
          <cell r="G1187">
            <v>33</v>
          </cell>
          <cell r="H1187" t="str">
            <v>M</v>
          </cell>
          <cell r="I1187" t="str">
            <v>Minh Lập, Đồng Hỷ, Thái Nguyên</v>
          </cell>
          <cell r="J1187" t="str">
            <v>Minh Lập, Đồng Hỷ, Thái Nguyên</v>
          </cell>
          <cell r="K1187" t="str">
            <v>Thái Nguyên</v>
          </cell>
          <cell r="L1187" t="str">
            <v>091691731</v>
          </cell>
          <cell r="M1187">
            <v>40141</v>
          </cell>
          <cell r="N1187" t="str">
            <v>Thái Nguyên</v>
          </cell>
          <cell r="O1187" t="str">
            <v>Đã có gia đình</v>
          </cell>
          <cell r="P1187" t="str">
            <v>Kinh</v>
          </cell>
          <cell r="Q1187" t="str">
            <v>Không</v>
          </cell>
          <cell r="R1187" t="str">
            <v>Việt Nam</v>
          </cell>
          <cell r="S1187" t="str">
            <v>Trung học cơ sở</v>
          </cell>
          <cell r="AB1187" t="e">
            <v>#N/A</v>
          </cell>
          <cell r="AC1187" t="str">
            <v>0397100375</v>
          </cell>
          <cell r="AE1187" t="str">
            <v>Bình Ca, Minh Lập, Đồng Hỷ, Thái Nguyên</v>
          </cell>
          <cell r="AF1187" t="str">
            <v>Việt Nam</v>
          </cell>
          <cell r="AG1187" t="str">
            <v>Thái Nguyên</v>
          </cell>
          <cell r="AH1187" t="str">
            <v>Đồng Hỷ</v>
          </cell>
          <cell r="AI1187" t="str">
            <v>Minh Lập</v>
          </cell>
        </row>
        <row r="1188">
          <cell r="C1188" t="str">
            <v>NW20054499MW</v>
          </cell>
          <cell r="D1188" t="str">
            <v>Nguyễn Thị Mơ</v>
          </cell>
          <cell r="E1188" t="str">
            <v>Nữ</v>
          </cell>
          <cell r="F1188">
            <v>34072</v>
          </cell>
          <cell r="G1188">
            <v>32</v>
          </cell>
          <cell r="H1188" t="str">
            <v>M</v>
          </cell>
          <cell r="I1188" t="str">
            <v>Minh Lập, Đồng Hỷ, Thái Nguyên</v>
          </cell>
          <cell r="J1188" t="str">
            <v>Minh Lập, Đồng Hỷ, Thái Nguyên</v>
          </cell>
          <cell r="K1188" t="str">
            <v>Thái Nguyên</v>
          </cell>
          <cell r="L1188" t="str">
            <v>091737459</v>
          </cell>
          <cell r="M1188">
            <v>40759</v>
          </cell>
          <cell r="N1188" t="str">
            <v>Thái Nguyên</v>
          </cell>
          <cell r="O1188" t="str">
            <v>Đã có gia đình</v>
          </cell>
          <cell r="P1188" t="str">
            <v>Sán dỉu</v>
          </cell>
          <cell r="Q1188" t="str">
            <v>Không</v>
          </cell>
          <cell r="R1188" t="str">
            <v>Việt Nam</v>
          </cell>
          <cell r="S1188" t="str">
            <v>Trung học cơ sở</v>
          </cell>
          <cell r="AB1188" t="e">
            <v>#N/A</v>
          </cell>
          <cell r="AC1188" t="str">
            <v>0395278121</v>
          </cell>
          <cell r="AE1188" t="str">
            <v>Bình Ca, Minh Lập, Đồng Hỷ, Thái Nguyên</v>
          </cell>
          <cell r="AF1188" t="str">
            <v>Việt Nam</v>
          </cell>
          <cell r="AG1188" t="str">
            <v>Thái Nguyên</v>
          </cell>
          <cell r="AH1188" t="str">
            <v>Đồng Hỷ</v>
          </cell>
          <cell r="AI1188" t="str">
            <v>Minh Lập</v>
          </cell>
        </row>
        <row r="1189">
          <cell r="C1189" t="str">
            <v>NW20054500MW</v>
          </cell>
          <cell r="D1189" t="str">
            <v>Chu Thị Nhép</v>
          </cell>
          <cell r="E1189" t="str">
            <v>Nữ</v>
          </cell>
          <cell r="F1189">
            <v>33880</v>
          </cell>
          <cell r="G1189">
            <v>33</v>
          </cell>
          <cell r="H1189" t="str">
            <v>M</v>
          </cell>
          <cell r="I1189" t="str">
            <v>Thụy Hùng, Cao Lộc, Lạng Sơn</v>
          </cell>
          <cell r="J1189" t="str">
            <v>Thụy Hùng, Cao Lộc, Lạng Sơn</v>
          </cell>
          <cell r="K1189" t="str">
            <v>Lạng Sơn</v>
          </cell>
          <cell r="L1189" t="str">
            <v>082221350</v>
          </cell>
          <cell r="M1189">
            <v>40114</v>
          </cell>
          <cell r="N1189" t="str">
            <v>Lạng Sơn</v>
          </cell>
          <cell r="O1189" t="str">
            <v>Đã có gia đình</v>
          </cell>
          <cell r="P1189" t="str">
            <v>Nùng</v>
          </cell>
          <cell r="Q1189" t="str">
            <v>Không</v>
          </cell>
          <cell r="R1189" t="str">
            <v>Việt Nam</v>
          </cell>
          <cell r="S1189" t="str">
            <v>Trung học phổ thông</v>
          </cell>
          <cell r="AB1189" t="e">
            <v>#N/A</v>
          </cell>
          <cell r="AC1189" t="str">
            <v>0372725137</v>
          </cell>
          <cell r="AE1189" t="str">
            <v>Bình Minh, Minh Lập, Đồng Hỷ, Thái Nguyên</v>
          </cell>
          <cell r="AF1189" t="str">
            <v>Việt Nam</v>
          </cell>
          <cell r="AG1189" t="str">
            <v>Thái Nguyên</v>
          </cell>
          <cell r="AH1189" t="str">
            <v>Đồng Hỷ</v>
          </cell>
          <cell r="AI1189" t="str">
            <v>Minh Lập</v>
          </cell>
        </row>
        <row r="1190">
          <cell r="C1190" t="str">
            <v>NW20054501MW</v>
          </cell>
          <cell r="D1190" t="str">
            <v>Hoàng Thị Nga</v>
          </cell>
          <cell r="E1190" t="str">
            <v>Nữ</v>
          </cell>
          <cell r="F1190">
            <v>30935</v>
          </cell>
          <cell r="G1190">
            <v>41</v>
          </cell>
          <cell r="H1190" t="str">
            <v>M</v>
          </cell>
          <cell r="I1190" t="str">
            <v>Hiệp An, Kinh Môn, Hải Dương</v>
          </cell>
          <cell r="J1190" t="str">
            <v>Hiệp An, Kinh Môn, Hải Dương</v>
          </cell>
          <cell r="K1190" t="str">
            <v>Hải Dương</v>
          </cell>
          <cell r="L1190" t="str">
            <v>142033216</v>
          </cell>
          <cell r="M1190">
            <v>41306</v>
          </cell>
          <cell r="N1190" t="str">
            <v>Hải Dương</v>
          </cell>
          <cell r="O1190" t="str">
            <v>Đã có gia đình</v>
          </cell>
          <cell r="P1190" t="str">
            <v>Kinh</v>
          </cell>
          <cell r="Q1190" t="str">
            <v>Không</v>
          </cell>
          <cell r="R1190" t="str">
            <v>Việt Nam</v>
          </cell>
          <cell r="S1190" t="str">
            <v>Trung học cơ sở</v>
          </cell>
          <cell r="AB1190" t="e">
            <v>#N/A</v>
          </cell>
          <cell r="AC1190" t="str">
            <v>0346932497</v>
          </cell>
          <cell r="AE1190" t="str">
            <v>Bình Minh, Minh Lập, Đồng Hỷ, Thái Nguyên</v>
          </cell>
          <cell r="AF1190" t="str">
            <v>Việt Nam</v>
          </cell>
          <cell r="AG1190" t="str">
            <v>Thái Nguyên</v>
          </cell>
          <cell r="AH1190" t="str">
            <v>Đồng Hỷ</v>
          </cell>
          <cell r="AI1190" t="str">
            <v>Minh Lập</v>
          </cell>
        </row>
        <row r="1191">
          <cell r="C1191" t="str">
            <v>NW20054502MW</v>
          </cell>
          <cell r="D1191" t="str">
            <v>Diệp Thị Tuyến</v>
          </cell>
          <cell r="E1191" t="str">
            <v>Nữ</v>
          </cell>
          <cell r="F1191">
            <v>33352</v>
          </cell>
          <cell r="G1191">
            <v>34</v>
          </cell>
          <cell r="H1191" t="str">
            <v>M</v>
          </cell>
          <cell r="I1191" t="str">
            <v>Minh Lập, Đồng Hỷ, Thái Nguyên</v>
          </cell>
          <cell r="J1191" t="str">
            <v>Minh Lập, Đồng Hỷ, Thái Nguyên</v>
          </cell>
          <cell r="K1191" t="str">
            <v>Thái Nguyên</v>
          </cell>
          <cell r="L1191" t="str">
            <v>091520093</v>
          </cell>
          <cell r="M1191">
            <v>43618</v>
          </cell>
          <cell r="N1191" t="str">
            <v>Thái Nguyên</v>
          </cell>
          <cell r="O1191" t="str">
            <v>Đã có gia đình</v>
          </cell>
          <cell r="P1191" t="str">
            <v>Sán dỉu</v>
          </cell>
          <cell r="Q1191" t="str">
            <v>Không</v>
          </cell>
          <cell r="R1191" t="str">
            <v>Việt Nam</v>
          </cell>
          <cell r="S1191" t="str">
            <v>Trung học cơ sở</v>
          </cell>
          <cell r="AB1191" t="e">
            <v>#N/A</v>
          </cell>
          <cell r="AC1191" t="str">
            <v>0399452146</v>
          </cell>
          <cell r="AE1191" t="str">
            <v>Bình Ca, Minh Lập, Đồng Hỷ, Thái Nguyên</v>
          </cell>
          <cell r="AF1191" t="str">
            <v>Việt Nam</v>
          </cell>
          <cell r="AG1191" t="str">
            <v>Thái Nguyên</v>
          </cell>
          <cell r="AH1191" t="str">
            <v>Đồng Hỷ</v>
          </cell>
          <cell r="AI1191" t="str">
            <v>Minh Lập</v>
          </cell>
        </row>
        <row r="1192">
          <cell r="C1192" t="str">
            <v>NW20054503SW</v>
          </cell>
          <cell r="D1192" t="str">
            <v>Nguyễn Thị Hà</v>
          </cell>
          <cell r="E1192" t="str">
            <v>Nữ</v>
          </cell>
          <cell r="F1192">
            <v>35065</v>
          </cell>
          <cell r="G1192">
            <v>29</v>
          </cell>
          <cell r="H1192" t="str">
            <v>S</v>
          </cell>
          <cell r="I1192" t="str">
            <v>Vô Tranh, Phú Lương, Thái Nguyên</v>
          </cell>
          <cell r="J1192" t="str">
            <v>Bạch Hà, Phú Xuyên, Hà Nội</v>
          </cell>
          <cell r="K1192" t="str">
            <v>Hà Nội</v>
          </cell>
          <cell r="L1192" t="str">
            <v>019196010218</v>
          </cell>
          <cell r="M1192">
            <v>44455</v>
          </cell>
          <cell r="N1192" t="str">
            <v>Cục CS QLHC về TTXH</v>
          </cell>
          <cell r="O1192" t="str">
            <v>Đã có gia đình</v>
          </cell>
          <cell r="P1192" t="str">
            <v>Kinh</v>
          </cell>
          <cell r="Q1192" t="str">
            <v>Không</v>
          </cell>
          <cell r="R1192" t="str">
            <v>Việt Nam</v>
          </cell>
          <cell r="S1192" t="str">
            <v>Trung học phổ thông</v>
          </cell>
          <cell r="AB1192" t="str">
            <v>0368394607</v>
          </cell>
          <cell r="AC1192" t="str">
            <v>0368394607</v>
          </cell>
          <cell r="AE1192" t="str">
            <v>Nạ Co, Điềm Mặc, Định Hóa, Thái Nguyên</v>
          </cell>
          <cell r="AF1192" t="str">
            <v>Việt Nam</v>
          </cell>
          <cell r="AG1192" t="str">
            <v>Thái Nguyên</v>
          </cell>
          <cell r="AH1192" t="str">
            <v>Định Hóa</v>
          </cell>
          <cell r="AI1192" t="str">
            <v>Điềm Mặc</v>
          </cell>
        </row>
        <row r="1193">
          <cell r="C1193" t="str">
            <v>NW20054504SW</v>
          </cell>
          <cell r="D1193" t="str">
            <v>Dương Văn Hiếu</v>
          </cell>
          <cell r="E1193" t="str">
            <v>Nam</v>
          </cell>
          <cell r="F1193">
            <v>31794</v>
          </cell>
          <cell r="G1193">
            <v>38</v>
          </cell>
          <cell r="H1193" t="str">
            <v>S</v>
          </cell>
          <cell r="I1193" t="str">
            <v>Tân Kim, Phú Bình, Thái Nguyên</v>
          </cell>
          <cell r="J1193" t="str">
            <v>Tân Kim, Phú Bình, Thái Nguyên</v>
          </cell>
          <cell r="K1193" t="str">
            <v>Thái Nguyên</v>
          </cell>
          <cell r="L1193" t="str">
            <v>091086885</v>
          </cell>
          <cell r="M1193">
            <v>43683</v>
          </cell>
          <cell r="N1193" t="str">
            <v>Thái Nguyên</v>
          </cell>
          <cell r="O1193" t="str">
            <v>Độc thân</v>
          </cell>
          <cell r="P1193" t="str">
            <v>Kinh</v>
          </cell>
          <cell r="Q1193" t="str">
            <v>Không</v>
          </cell>
          <cell r="R1193" t="str">
            <v>Việt Nam</v>
          </cell>
          <cell r="S1193" t="str">
            <v>Trung học phổ thông</v>
          </cell>
          <cell r="AB1193" t="e">
            <v>#N/A</v>
          </cell>
          <cell r="AC1193" t="str">
            <v>0964378552</v>
          </cell>
          <cell r="AE1193" t="str">
            <v>Bạch Thạch, Tân Kim, Phú Bình, Thái Nguyên</v>
          </cell>
          <cell r="AF1193" t="str">
            <v>Việt Nam</v>
          </cell>
          <cell r="AG1193" t="str">
            <v>Thái Nguyên</v>
          </cell>
          <cell r="AH1193" t="str">
            <v>Phú Bình</v>
          </cell>
          <cell r="AI1193" t="str">
            <v>Tân Kim</v>
          </cell>
        </row>
        <row r="1194">
          <cell r="C1194" t="str">
            <v>NW20054505SW</v>
          </cell>
          <cell r="D1194" t="str">
            <v>Hoàng Thị Mơ</v>
          </cell>
          <cell r="E1194" t="str">
            <v>Nữ</v>
          </cell>
          <cell r="F1194">
            <v>35968</v>
          </cell>
          <cell r="G1194">
            <v>27</v>
          </cell>
          <cell r="H1194" t="str">
            <v>S</v>
          </cell>
          <cell r="I1194" t="str">
            <v>Điềm Mặc, Định Hóa, Thái Nguyên</v>
          </cell>
          <cell r="J1194" t="str">
            <v>Điềm Mặc, Định Hóa, Thái Nguyên</v>
          </cell>
          <cell r="K1194" t="str">
            <v>Thái Nguyên</v>
          </cell>
          <cell r="L1194" t="str">
            <v>019198003291</v>
          </cell>
          <cell r="M1194">
            <v>44659</v>
          </cell>
          <cell r="N1194" t="str">
            <v>Cục CS QLHC về TTXH</v>
          </cell>
          <cell r="O1194" t="str">
            <v>Đã có gia đình</v>
          </cell>
          <cell r="P1194" t="str">
            <v>Tày</v>
          </cell>
          <cell r="Q1194" t="str">
            <v>Không</v>
          </cell>
          <cell r="R1194" t="str">
            <v>Việt Nam</v>
          </cell>
          <cell r="S1194" t="str">
            <v>Trung học phổ thông</v>
          </cell>
          <cell r="AB1194" t="str">
            <v>0355111751</v>
          </cell>
          <cell r="AC1194" t="str">
            <v>0355111751</v>
          </cell>
          <cell r="AE1194" t="str">
            <v>Đồng Vinh 1, Điềm Mặc, Định Hóa, Thái Nguyên</v>
          </cell>
          <cell r="AF1194" t="str">
            <v>Việt Nam</v>
          </cell>
          <cell r="AG1194" t="str">
            <v>Thái Nguyên</v>
          </cell>
          <cell r="AH1194" t="str">
            <v>Định Hóa</v>
          </cell>
          <cell r="AI1194" t="str">
            <v>Điềm Mặc</v>
          </cell>
        </row>
        <row r="1195">
          <cell r="C1195" t="str">
            <v>NW20054506SW</v>
          </cell>
          <cell r="D1195" t="str">
            <v>Nguyễn Trung Kiên</v>
          </cell>
          <cell r="E1195" t="str">
            <v>Nam</v>
          </cell>
          <cell r="F1195">
            <v>37162</v>
          </cell>
          <cell r="G1195">
            <v>24</v>
          </cell>
          <cell r="H1195" t="str">
            <v>S</v>
          </cell>
          <cell r="I1195" t="str">
            <v>Lương Sơn, Sông Công, Thái Nguyên</v>
          </cell>
          <cell r="J1195" t="str">
            <v>Lương Sơn, Sông Công, Thái Nguyên</v>
          </cell>
          <cell r="K1195" t="str">
            <v>Thái Nguyên</v>
          </cell>
          <cell r="L1195" t="str">
            <v>091904269</v>
          </cell>
          <cell r="M1195">
            <v>42928</v>
          </cell>
          <cell r="N1195" t="str">
            <v>Thái Nguyên</v>
          </cell>
          <cell r="O1195" t="str">
            <v>Độc thân</v>
          </cell>
          <cell r="P1195" t="str">
            <v>Kinh</v>
          </cell>
          <cell r="Q1195" t="str">
            <v>Không</v>
          </cell>
          <cell r="R1195" t="str">
            <v>Việt Nam</v>
          </cell>
          <cell r="S1195" t="str">
            <v>Trung học phổ thông</v>
          </cell>
          <cell r="AB1195" t="e">
            <v>#N/A</v>
          </cell>
          <cell r="AC1195" t="str">
            <v>0368089475</v>
          </cell>
          <cell r="AE1195" t="str">
            <v>Na Hoàng, Lương Sơn, Sông Công, Thái Nguyên</v>
          </cell>
          <cell r="AF1195" t="str">
            <v>Việt Nam</v>
          </cell>
          <cell r="AG1195" t="str">
            <v>Thái Nguyên</v>
          </cell>
          <cell r="AH1195" t="str">
            <v>Sông Công</v>
          </cell>
          <cell r="AI1195" t="str">
            <v>Lương Sơn</v>
          </cell>
        </row>
        <row r="1196">
          <cell r="C1196" t="str">
            <v>NW20054507SW</v>
          </cell>
          <cell r="D1196" t="str">
            <v>Đồng Đăng Vượng</v>
          </cell>
          <cell r="E1196" t="str">
            <v>Nam</v>
          </cell>
          <cell r="F1196">
            <v>33932</v>
          </cell>
          <cell r="G1196">
            <v>33</v>
          </cell>
          <cell r="H1196" t="str">
            <v>S</v>
          </cell>
          <cell r="I1196" t="str">
            <v>Nước Hai, Hòa An, Cao Bằng</v>
          </cell>
          <cell r="J1196" t="str">
            <v>Nước Hai, Hòa An, Cao Bằng</v>
          </cell>
          <cell r="K1196" t="str">
            <v>Cao Bằng</v>
          </cell>
          <cell r="L1196" t="str">
            <v>085017358</v>
          </cell>
          <cell r="M1196">
            <v>40120</v>
          </cell>
          <cell r="N1196" t="str">
            <v>Cao Bằng</v>
          </cell>
          <cell r="O1196" t="str">
            <v>Đã có gia đình</v>
          </cell>
          <cell r="P1196" t="str">
            <v>Nùng</v>
          </cell>
          <cell r="Q1196" t="str">
            <v>Không</v>
          </cell>
          <cell r="R1196" t="str">
            <v>Việt Nam</v>
          </cell>
          <cell r="S1196" t="str">
            <v>Trung học phổ thông</v>
          </cell>
          <cell r="AB1196" t="e">
            <v>#N/A</v>
          </cell>
          <cell r="AC1196" t="str">
            <v>0386680556</v>
          </cell>
          <cell r="AE1196" t="str">
            <v>Khu Giữa, Nước Hai, Hòa An, Cao Bằng</v>
          </cell>
          <cell r="AF1196" t="str">
            <v>Việt Nam</v>
          </cell>
          <cell r="AG1196" t="str">
            <v>Cao Bằng</v>
          </cell>
          <cell r="AH1196" t="str">
            <v>Hòa An</v>
          </cell>
          <cell r="AI1196" t="str">
            <v>Nước Hai</v>
          </cell>
        </row>
        <row r="1197">
          <cell r="C1197" t="str">
            <v>NW20054508SW</v>
          </cell>
          <cell r="D1197" t="str">
            <v>Phạm Văn Niên</v>
          </cell>
          <cell r="E1197" t="str">
            <v>Nam</v>
          </cell>
          <cell r="F1197">
            <v>35377</v>
          </cell>
          <cell r="G1197">
            <v>29</v>
          </cell>
          <cell r="H1197" t="str">
            <v>S</v>
          </cell>
          <cell r="I1197" t="str">
            <v>Bảo Cường, Định, Hóa, Thái Nguyên</v>
          </cell>
          <cell r="J1197" t="str">
            <v>Bảo Cường, Định, Hóa, Thái Nguyên</v>
          </cell>
          <cell r="K1197" t="str">
            <v>Thái Nguyên</v>
          </cell>
          <cell r="L1197" t="str">
            <v>091758679</v>
          </cell>
          <cell r="M1197">
            <v>41695</v>
          </cell>
          <cell r="N1197" t="str">
            <v>Thái Nguyên</v>
          </cell>
          <cell r="O1197" t="str">
            <v>Độc thân</v>
          </cell>
          <cell r="P1197" t="str">
            <v>Tày</v>
          </cell>
          <cell r="Q1197" t="str">
            <v>Không</v>
          </cell>
          <cell r="R1197" t="str">
            <v>Việt Nam</v>
          </cell>
          <cell r="S1197" t="str">
            <v>Trung học phổ thông</v>
          </cell>
          <cell r="AB1197" t="e">
            <v>#N/A</v>
          </cell>
          <cell r="AC1197" t="str">
            <v>0867536351</v>
          </cell>
          <cell r="AE1197" t="str">
            <v>Cốc Lùng, Bảo Cường, Định Hóa, Thái Nguyên</v>
          </cell>
          <cell r="AF1197" t="str">
            <v>Việt Nam</v>
          </cell>
          <cell r="AG1197" t="str">
            <v>Thái Nguyên</v>
          </cell>
          <cell r="AH1197" t="str">
            <v>Định Hóa</v>
          </cell>
          <cell r="AI1197" t="str">
            <v>Bảo Cường</v>
          </cell>
        </row>
        <row r="1198">
          <cell r="C1198" t="str">
            <v>NW20054509PG</v>
          </cell>
          <cell r="D1198" t="str">
            <v>Đỗ Lam Trường</v>
          </cell>
          <cell r="E1198" t="str">
            <v>Nam</v>
          </cell>
          <cell r="F1198">
            <v>32900</v>
          </cell>
          <cell r="G1198">
            <v>35</v>
          </cell>
          <cell r="H1198" t="str">
            <v>E</v>
          </cell>
          <cell r="I1198" t="str">
            <v>Tân Minh, Sóc Sơn, Hà Nội</v>
          </cell>
          <cell r="J1198" t="str">
            <v>Tân Minh, Sóc Sơn, Hà Nội</v>
          </cell>
          <cell r="K1198" t="str">
            <v>Hà Nội</v>
          </cell>
          <cell r="L1198" t="str">
            <v>012955184</v>
          </cell>
          <cell r="M1198">
            <v>41056</v>
          </cell>
          <cell r="N1198" t="str">
            <v>Hà Nội</v>
          </cell>
          <cell r="O1198" t="str">
            <v>Đã có gia đình</v>
          </cell>
          <cell r="P1198" t="str">
            <v>Kinh</v>
          </cell>
          <cell r="Q1198" t="str">
            <v>Không</v>
          </cell>
          <cell r="R1198" t="str">
            <v>Việt Nam</v>
          </cell>
          <cell r="S1198" t="str">
            <v>Trung cấp</v>
          </cell>
          <cell r="X1198" t="str">
            <v>2011</v>
          </cell>
          <cell r="AB1198" t="e">
            <v>#N/A</v>
          </cell>
          <cell r="AC1198" t="str">
            <v>0938313222</v>
          </cell>
          <cell r="AE1198" t="str">
            <v>Đan Tảo, Tân Minh, Sóc Sơn, Hà Nội</v>
          </cell>
          <cell r="AF1198" t="str">
            <v>Việt Nam</v>
          </cell>
          <cell r="AG1198" t="str">
            <v>Hà Nội</v>
          </cell>
          <cell r="AH1198" t="str">
            <v>Sóc Sơn</v>
          </cell>
          <cell r="AI1198" t="str">
            <v>Tân Minh</v>
          </cell>
        </row>
        <row r="1199">
          <cell r="C1199" t="str">
            <v>NW20054510PW</v>
          </cell>
          <cell r="D1199" t="str">
            <v>Đặng Văn Hiếu</v>
          </cell>
          <cell r="E1199" t="str">
            <v>Nam</v>
          </cell>
          <cell r="F1199">
            <v>33512</v>
          </cell>
          <cell r="G1199">
            <v>34</v>
          </cell>
          <cell r="H1199" t="str">
            <v>E</v>
          </cell>
          <cell r="I1199" t="str">
            <v>Thành Công, Phổ Yên, Thái Nguyên</v>
          </cell>
          <cell r="J1199" t="str">
            <v>Thành Công, Phổ Yên, Thái Nguyên</v>
          </cell>
          <cell r="K1199" t="str">
            <v>Thái Nguyên</v>
          </cell>
          <cell r="L1199" t="str">
            <v>019091003956</v>
          </cell>
          <cell r="M1199">
            <v>44372</v>
          </cell>
          <cell r="N1199" t="str">
            <v>Cục CS QLHC về TTXH</v>
          </cell>
          <cell r="O1199" t="str">
            <v>Đã có gia đình</v>
          </cell>
          <cell r="P1199" t="str">
            <v>Kinh</v>
          </cell>
          <cell r="Q1199" t="str">
            <v>Không</v>
          </cell>
          <cell r="R1199" t="str">
            <v>Việt Nam</v>
          </cell>
          <cell r="S1199" t="str">
            <v>Đại học</v>
          </cell>
          <cell r="X1199" t="str">
            <v>2016</v>
          </cell>
          <cell r="AB1199" t="str">
            <v>0387082391</v>
          </cell>
          <cell r="AC1199" t="str">
            <v>0387082391</v>
          </cell>
          <cell r="AE1199" t="str">
            <v>Xuân Dương, Thành Công, Phổ Yên, Thái Nguyên</v>
          </cell>
          <cell r="AF1199" t="str">
            <v>Việt Nam</v>
          </cell>
          <cell r="AG1199" t="str">
            <v>Thái Nguyên</v>
          </cell>
          <cell r="AH1199" t="str">
            <v>Phổ Yên</v>
          </cell>
          <cell r="AI1199" t="str">
            <v>Thành Công</v>
          </cell>
        </row>
        <row r="1200">
          <cell r="C1200" t="str">
            <v>NW20054511PW</v>
          </cell>
          <cell r="D1200" t="str">
            <v>Lô Thị Sen</v>
          </cell>
          <cell r="E1200" t="str">
            <v>Nữ</v>
          </cell>
          <cell r="F1200">
            <v>35231</v>
          </cell>
          <cell r="G1200">
            <v>29</v>
          </cell>
          <cell r="H1200" t="str">
            <v>P</v>
          </cell>
          <cell r="I1200" t="str">
            <v>Yên Ninh, Phú Lương, Thái Nguyên</v>
          </cell>
          <cell r="J1200" t="str">
            <v>Yên Ninh, Phú Lương, Thái Nguyên</v>
          </cell>
          <cell r="K1200" t="str">
            <v>Thái Nguyên</v>
          </cell>
          <cell r="L1200" t="str">
            <v>091717149</v>
          </cell>
          <cell r="M1200">
            <v>40867</v>
          </cell>
          <cell r="N1200" t="str">
            <v>Thái Nguyên</v>
          </cell>
          <cell r="O1200" t="str">
            <v>Độc thân</v>
          </cell>
          <cell r="P1200" t="str">
            <v>Tày</v>
          </cell>
          <cell r="Q1200" t="str">
            <v>Không</v>
          </cell>
          <cell r="R1200" t="str">
            <v>Việt Nam</v>
          </cell>
          <cell r="S1200" t="str">
            <v>Trung học cơ sở</v>
          </cell>
          <cell r="AB1200" t="e">
            <v>#N/A</v>
          </cell>
          <cell r="AC1200" t="str">
            <v>0343261775</v>
          </cell>
          <cell r="AE1200" t="str">
            <v>Đồng Kem, Yên Ninh, Phú Lương, Thái Nguyên</v>
          </cell>
          <cell r="AF1200" t="str">
            <v>Việt Nam</v>
          </cell>
          <cell r="AG1200" t="str">
            <v>Thái Nguyên</v>
          </cell>
          <cell r="AH1200" t="str">
            <v>Phú Lương</v>
          </cell>
          <cell r="AI1200" t="str">
            <v>Yên Ninh</v>
          </cell>
        </row>
        <row r="1201">
          <cell r="C1201" t="str">
            <v>NW20054512SW</v>
          </cell>
          <cell r="D1201" t="str">
            <v>Dương Thị Dương</v>
          </cell>
          <cell r="E1201" t="str">
            <v>Nữ</v>
          </cell>
          <cell r="F1201">
            <v>34370</v>
          </cell>
          <cell r="G1201">
            <v>31</v>
          </cell>
          <cell r="H1201" t="str">
            <v>S</v>
          </cell>
          <cell r="I1201" t="str">
            <v>Lương Sơn, Sông Công, Thái Nguyên</v>
          </cell>
          <cell r="J1201" t="str">
            <v>Lương Sơn, Sông Công, Thái Nguyên</v>
          </cell>
          <cell r="K1201" t="str">
            <v>Thái Nguyên</v>
          </cell>
          <cell r="L1201" t="str">
            <v>091631777</v>
          </cell>
          <cell r="M1201">
            <v>43746</v>
          </cell>
          <cell r="N1201" t="str">
            <v>Thái Nguyên</v>
          </cell>
          <cell r="O1201" t="str">
            <v>Đã có gia đình</v>
          </cell>
          <cell r="P1201" t="str">
            <v>Kinh</v>
          </cell>
          <cell r="Q1201" t="str">
            <v>Không</v>
          </cell>
          <cell r="R1201" t="str">
            <v>Việt Nam</v>
          </cell>
          <cell r="S1201" t="str">
            <v>Trung học phổ thông</v>
          </cell>
          <cell r="AB1201" t="e">
            <v>#N/A</v>
          </cell>
          <cell r="AC1201" t="str">
            <v>0853413900</v>
          </cell>
          <cell r="AE1201" t="str">
            <v>Tổ 12, Trung Thành, Thái Nguyên, Thái Nguyên</v>
          </cell>
          <cell r="AF1201" t="str">
            <v>Việt Nam</v>
          </cell>
          <cell r="AG1201" t="str">
            <v>Thái Nguyên</v>
          </cell>
          <cell r="AH1201" t="str">
            <v>Thái Nguyên</v>
          </cell>
          <cell r="AI1201" t="str">
            <v>Trung Thành</v>
          </cell>
        </row>
        <row r="1202">
          <cell r="C1202" t="str">
            <v>NW20054513SW</v>
          </cell>
          <cell r="D1202" t="str">
            <v>Nguyễn Thị Chinh</v>
          </cell>
          <cell r="E1202" t="str">
            <v>Nữ</v>
          </cell>
          <cell r="F1202">
            <v>37079</v>
          </cell>
          <cell r="G1202">
            <v>24</v>
          </cell>
          <cell r="H1202" t="str">
            <v>S</v>
          </cell>
          <cell r="I1202" t="str">
            <v>Nà Phặc, Ngân Sơn, Bắc Kạn</v>
          </cell>
          <cell r="J1202" t="str">
            <v>Nà Phặc, Ngân Sơn, Bắc Kạn</v>
          </cell>
          <cell r="K1202" t="str">
            <v>Bắc Kạn</v>
          </cell>
          <cell r="L1202" t="str">
            <v>095299680</v>
          </cell>
          <cell r="M1202">
            <v>43243</v>
          </cell>
          <cell r="N1202" t="str">
            <v>Bắc Kạn</v>
          </cell>
          <cell r="O1202" t="str">
            <v>Độc thân</v>
          </cell>
          <cell r="P1202" t="str">
            <v>Tày</v>
          </cell>
          <cell r="Q1202" t="str">
            <v>Không</v>
          </cell>
          <cell r="R1202" t="str">
            <v>Việt Nam</v>
          </cell>
          <cell r="S1202" t="str">
            <v>Trung học phổ thông</v>
          </cell>
          <cell r="AB1202" t="e">
            <v>#N/A</v>
          </cell>
          <cell r="AC1202" t="str">
            <v>0378475455</v>
          </cell>
          <cell r="AE1202" t="str">
            <v>Cốc Tào, Nà Phặc, Ngân Sơn, Bắc Kạn</v>
          </cell>
          <cell r="AF1202" t="str">
            <v>Việt Nam</v>
          </cell>
          <cell r="AG1202" t="str">
            <v>Bắc Kạn</v>
          </cell>
          <cell r="AH1202" t="str">
            <v>Ngân Sơn</v>
          </cell>
          <cell r="AI1202" t="str">
            <v>Nà Phặc</v>
          </cell>
        </row>
        <row r="1203">
          <cell r="C1203" t="str">
            <v>NW20054514MG</v>
          </cell>
          <cell r="D1203" t="str">
            <v>Ngô Thị Ngà</v>
          </cell>
          <cell r="E1203" t="str">
            <v>Nữ</v>
          </cell>
          <cell r="F1203">
            <v>33375</v>
          </cell>
          <cell r="G1203">
            <v>34</v>
          </cell>
          <cell r="H1203" t="str">
            <v>M</v>
          </cell>
          <cell r="I1203" t="str">
            <v>Vạn Phái, Phổ Yên, Thái Nguyên</v>
          </cell>
          <cell r="J1203" t="str">
            <v>Vạn Phái, Phổ Yên, Thái Nguyên</v>
          </cell>
          <cell r="K1203" t="str">
            <v>Thái Nguyên</v>
          </cell>
          <cell r="L1203" t="str">
            <v>091659234</v>
          </cell>
          <cell r="M1203">
            <v>39519</v>
          </cell>
          <cell r="N1203" t="str">
            <v>Thái Nguyên</v>
          </cell>
          <cell r="O1203" t="str">
            <v>Đã có gia đình</v>
          </cell>
          <cell r="P1203" t="str">
            <v>Kinh</v>
          </cell>
          <cell r="Q1203" t="str">
            <v>Không</v>
          </cell>
          <cell r="R1203" t="str">
            <v>Việt Nam</v>
          </cell>
          <cell r="S1203" t="str">
            <v>Đại học</v>
          </cell>
          <cell r="X1203" t="str">
            <v>2015</v>
          </cell>
          <cell r="AB1203" t="e">
            <v>#N/A</v>
          </cell>
          <cell r="AC1203" t="str">
            <v>0394358261</v>
          </cell>
          <cell r="AE1203" t="str">
            <v>Hạ Vụ, Vạn Phái, Phổ Yên, Thái Nguyên</v>
          </cell>
          <cell r="AF1203" t="str">
            <v>Việt Nam</v>
          </cell>
          <cell r="AG1203" t="str">
            <v>Thái Nguyên</v>
          </cell>
          <cell r="AH1203" t="str">
            <v>Phổ Yên</v>
          </cell>
          <cell r="AI1203" t="str">
            <v>Vạn Phái</v>
          </cell>
        </row>
        <row r="1204">
          <cell r="C1204" t="str">
            <v>NW20054515PW</v>
          </cell>
          <cell r="D1204" t="str">
            <v>Lê Thị Phương Lan</v>
          </cell>
          <cell r="E1204" t="str">
            <v>Nữ</v>
          </cell>
          <cell r="F1204">
            <v>33977</v>
          </cell>
          <cell r="G1204">
            <v>32</v>
          </cell>
          <cell r="H1204" t="str">
            <v>P</v>
          </cell>
          <cell r="I1204" t="str">
            <v>Yên Hân, Chợ Mới, Bắc Kạn</v>
          </cell>
          <cell r="J1204" t="str">
            <v>Yên Hân, Chợ Mới, Bắc Kạn</v>
          </cell>
          <cell r="K1204" t="str">
            <v>Bắc Kạn</v>
          </cell>
          <cell r="L1204" t="str">
            <v>095159813</v>
          </cell>
          <cell r="M1204">
            <v>39521</v>
          </cell>
          <cell r="N1204" t="str">
            <v>Bắc Kạn</v>
          </cell>
          <cell r="O1204" t="str">
            <v>Đã có gia đình</v>
          </cell>
          <cell r="P1204" t="str">
            <v>Tày</v>
          </cell>
          <cell r="Q1204" t="str">
            <v>Không</v>
          </cell>
          <cell r="R1204" t="str">
            <v>Việt Nam</v>
          </cell>
          <cell r="S1204" t="str">
            <v>Trung học phổ thông</v>
          </cell>
          <cell r="AB1204" t="e">
            <v>#N/A</v>
          </cell>
          <cell r="AC1204" t="str">
            <v>0337567032</v>
          </cell>
          <cell r="AE1204" t="str">
            <v>Bản Mộc, Yên Hân, Chợ Mới, Bắc Kạn</v>
          </cell>
          <cell r="AF1204" t="str">
            <v>Việt Nam</v>
          </cell>
          <cell r="AG1204" t="str">
            <v>Bắc Kạn</v>
          </cell>
          <cell r="AH1204" t="str">
            <v>Chợ Mới</v>
          </cell>
          <cell r="AI1204" t="str">
            <v>Yên Hân</v>
          </cell>
        </row>
        <row r="1205">
          <cell r="C1205" t="str">
            <v>NW20054516MW</v>
          </cell>
          <cell r="D1205" t="str">
            <v>Lê Thị Huệ Mẫn</v>
          </cell>
          <cell r="E1205" t="str">
            <v>Nữ</v>
          </cell>
          <cell r="F1205">
            <v>35846</v>
          </cell>
          <cell r="G1205">
            <v>27</v>
          </cell>
          <cell r="H1205" t="str">
            <v>M</v>
          </cell>
          <cell r="I1205" t="str">
            <v>Trung An, Cờ Đỏ, Cần Thơ</v>
          </cell>
          <cell r="J1205" t="str">
            <v>Trung An, Cờ Đỏ, Cần Thơ</v>
          </cell>
          <cell r="K1205" t="str">
            <v>Cần Thơ</v>
          </cell>
          <cell r="L1205" t="str">
            <v>092198002709</v>
          </cell>
          <cell r="M1205">
            <v>43571</v>
          </cell>
          <cell r="N1205" t="str">
            <v>Cục CS QLHC về TTXH</v>
          </cell>
          <cell r="O1205" t="str">
            <v>Đã có gia đình</v>
          </cell>
          <cell r="P1205" t="str">
            <v>Kinh</v>
          </cell>
          <cell r="Q1205" t="str">
            <v>Không</v>
          </cell>
          <cell r="R1205" t="str">
            <v>Việt Nam</v>
          </cell>
          <cell r="S1205" t="str">
            <v>Trung học cơ sở</v>
          </cell>
          <cell r="AB1205" t="e">
            <v>#N/A</v>
          </cell>
          <cell r="AC1205" t="str">
            <v>0776642136</v>
          </cell>
          <cell r="AE1205" t="str">
            <v>Soi, Lương Sơn, Sông Công, Thái Nguyên</v>
          </cell>
          <cell r="AF1205" t="str">
            <v>Việt Nam</v>
          </cell>
          <cell r="AG1205" t="str">
            <v>Thái Nguyên</v>
          </cell>
          <cell r="AH1205" t="str">
            <v>Sông Công</v>
          </cell>
          <cell r="AI1205" t="str">
            <v>Lương Sơn</v>
          </cell>
        </row>
        <row r="1206">
          <cell r="C1206" t="str">
            <v>NW20054517SW</v>
          </cell>
          <cell r="D1206" t="str">
            <v>Đào Thị Nhung</v>
          </cell>
          <cell r="E1206" t="str">
            <v>Nữ</v>
          </cell>
          <cell r="F1206">
            <v>32793</v>
          </cell>
          <cell r="G1206">
            <v>36</v>
          </cell>
          <cell r="H1206" t="str">
            <v>S</v>
          </cell>
          <cell r="I1206" t="str">
            <v>Trung Thành, Thái Nguyên, Thái Nguyên</v>
          </cell>
          <cell r="J1206" t="str">
            <v>Trung Thành, Thái Nguyên, Thái Nguyên</v>
          </cell>
          <cell r="K1206" t="str">
            <v>Thái Nguyên</v>
          </cell>
          <cell r="L1206" t="str">
            <v>091065696</v>
          </cell>
          <cell r="M1206">
            <v>42562</v>
          </cell>
          <cell r="N1206" t="str">
            <v>Thái Nguyên</v>
          </cell>
          <cell r="O1206" t="str">
            <v>Đã có gia đình</v>
          </cell>
          <cell r="P1206" t="str">
            <v>Kinh</v>
          </cell>
          <cell r="Q1206" t="str">
            <v>Không</v>
          </cell>
          <cell r="R1206" t="str">
            <v>Việt Nam</v>
          </cell>
          <cell r="S1206" t="str">
            <v>Trung học phổ thông</v>
          </cell>
          <cell r="AB1206" t="e">
            <v>#N/A</v>
          </cell>
          <cell r="AC1206" t="str">
            <v>0975919862</v>
          </cell>
          <cell r="AE1206" t="str">
            <v>Tổ 6, Tân Thành, Thái Nguyên, Thái Nguyên</v>
          </cell>
          <cell r="AF1206" t="str">
            <v>Việt Nam</v>
          </cell>
          <cell r="AG1206" t="str">
            <v>Thái Nguyên</v>
          </cell>
          <cell r="AH1206" t="str">
            <v>Thái Nguyên</v>
          </cell>
          <cell r="AI1206" t="str">
            <v>Tân Thành</v>
          </cell>
        </row>
        <row r="1207">
          <cell r="C1207" t="str">
            <v>NW20054518PW</v>
          </cell>
          <cell r="D1207" t="str">
            <v>Đồng Văn Hưng</v>
          </cell>
          <cell r="E1207" t="str">
            <v>Nam</v>
          </cell>
          <cell r="F1207">
            <v>36748</v>
          </cell>
          <cell r="G1207">
            <v>25</v>
          </cell>
          <cell r="H1207" t="str">
            <v>E</v>
          </cell>
          <cell r="I1207" t="str">
            <v>Bá Xuyên, Sông Công, Thái Nguyên</v>
          </cell>
          <cell r="J1207" t="str">
            <v>Bá Xuyên, Sông Công, Thái Nguyên</v>
          </cell>
          <cell r="K1207" t="str">
            <v>Thái Nguyên</v>
          </cell>
          <cell r="L1207" t="str">
            <v>091901335</v>
          </cell>
          <cell r="M1207">
            <v>42070</v>
          </cell>
          <cell r="N1207" t="str">
            <v>Thái Nguyên</v>
          </cell>
          <cell r="O1207" t="str">
            <v>Độc thân</v>
          </cell>
          <cell r="P1207" t="str">
            <v>Kinh</v>
          </cell>
          <cell r="Q1207" t="str">
            <v>Không</v>
          </cell>
          <cell r="R1207" t="str">
            <v>Việt Nam</v>
          </cell>
          <cell r="S1207" t="str">
            <v>Trung học phổ thông</v>
          </cell>
          <cell r="AB1207" t="str">
            <v>0366353930</v>
          </cell>
          <cell r="AC1207" t="str">
            <v>0366353930</v>
          </cell>
          <cell r="AE1207" t="str">
            <v>Chùa, Bá Xuyên, Sông Công, Thái Nguyên</v>
          </cell>
          <cell r="AF1207" t="str">
            <v>Việt Nam</v>
          </cell>
          <cell r="AG1207" t="str">
            <v>Thái Nguyên</v>
          </cell>
          <cell r="AH1207" t="str">
            <v>Sông Công</v>
          </cell>
          <cell r="AI1207" t="str">
            <v>Bá Xuyên</v>
          </cell>
        </row>
        <row r="1208">
          <cell r="C1208" t="str">
            <v>NW20054519PW</v>
          </cell>
          <cell r="D1208" t="str">
            <v>Đỗ Thanh Thông</v>
          </cell>
          <cell r="E1208" t="str">
            <v>Nam</v>
          </cell>
          <cell r="F1208">
            <v>32883</v>
          </cell>
          <cell r="G1208">
            <v>35</v>
          </cell>
          <cell r="H1208" t="str">
            <v>E</v>
          </cell>
          <cell r="I1208" t="str">
            <v>Tân Cương, Thái Nguyên, Thái Nguyên</v>
          </cell>
          <cell r="J1208" t="str">
            <v>Tân Cương, Thái Nguyên, Thái Nguyên</v>
          </cell>
          <cell r="K1208" t="str">
            <v>Thái Nguyên</v>
          </cell>
          <cell r="L1208" t="str">
            <v>091534251</v>
          </cell>
          <cell r="M1208">
            <v>43778</v>
          </cell>
          <cell r="N1208" t="str">
            <v>Thái Nguyên</v>
          </cell>
          <cell r="O1208" t="str">
            <v>Độc thân</v>
          </cell>
          <cell r="P1208" t="str">
            <v>Kinh</v>
          </cell>
          <cell r="Q1208" t="str">
            <v>Không</v>
          </cell>
          <cell r="R1208" t="str">
            <v>Việt Nam</v>
          </cell>
          <cell r="S1208" t="str">
            <v>Trung học phổ thông</v>
          </cell>
          <cell r="AB1208" t="str">
            <v>0984351912</v>
          </cell>
          <cell r="AC1208" t="str">
            <v>0984351912</v>
          </cell>
          <cell r="AE1208" t="str">
            <v>Hồng Thái 1, Tân Cương, Thái Nguyên, Thái Nguyên</v>
          </cell>
          <cell r="AF1208" t="str">
            <v>Việt Nam</v>
          </cell>
          <cell r="AG1208" t="str">
            <v>Thái Nguyên</v>
          </cell>
          <cell r="AH1208" t="str">
            <v>Thái Nguyên</v>
          </cell>
          <cell r="AI1208" t="str">
            <v>Tân Cương</v>
          </cell>
        </row>
        <row r="1209">
          <cell r="C1209" t="str">
            <v>NW20054520PW</v>
          </cell>
          <cell r="D1209" t="str">
            <v>Hoàng Công Nam</v>
          </cell>
          <cell r="E1209" t="str">
            <v>Nam</v>
          </cell>
          <cell r="F1209">
            <v>36179</v>
          </cell>
          <cell r="G1209">
            <v>26</v>
          </cell>
          <cell r="H1209" t="str">
            <v>E</v>
          </cell>
          <cell r="I1209" t="str">
            <v>Nhã Lộng, Phú Bình, Thái Nguyên</v>
          </cell>
          <cell r="J1209" t="str">
            <v>Nhã Lộng, Phú Bình, Thái Nguyên</v>
          </cell>
          <cell r="K1209" t="str">
            <v>Thái Nguyên</v>
          </cell>
          <cell r="L1209" t="str">
            <v>091932812</v>
          </cell>
          <cell r="M1209">
            <v>43386</v>
          </cell>
          <cell r="N1209" t="str">
            <v>Thái Nguyên</v>
          </cell>
          <cell r="O1209" t="str">
            <v>Đã có gia đình</v>
          </cell>
          <cell r="P1209" t="str">
            <v>Kinh</v>
          </cell>
          <cell r="Q1209" t="str">
            <v>Không</v>
          </cell>
          <cell r="R1209" t="str">
            <v>Việt Nam</v>
          </cell>
          <cell r="S1209" t="str">
            <v>Trung học phổ thông</v>
          </cell>
          <cell r="AB1209" t="e">
            <v>#N/A</v>
          </cell>
          <cell r="AC1209" t="str">
            <v>0344747415</v>
          </cell>
          <cell r="AE1209" t="str">
            <v>Thanh Đàm, Nhã Lộng, Phú Bình, Thái Nguyên</v>
          </cell>
          <cell r="AF1209" t="str">
            <v>Việt Nam</v>
          </cell>
          <cell r="AG1209" t="str">
            <v>Thái Nguyên</v>
          </cell>
          <cell r="AH1209" t="str">
            <v>Phú Bình</v>
          </cell>
          <cell r="AI1209" t="str">
            <v>Nhã Lộng</v>
          </cell>
        </row>
        <row r="1210">
          <cell r="C1210" t="str">
            <v>NW20054521PW</v>
          </cell>
          <cell r="D1210" t="str">
            <v>Đinh Văn Huy</v>
          </cell>
          <cell r="E1210" t="str">
            <v>Nam</v>
          </cell>
          <cell r="F1210">
            <v>34632</v>
          </cell>
          <cell r="G1210">
            <v>31</v>
          </cell>
          <cell r="H1210" t="str">
            <v>E</v>
          </cell>
          <cell r="I1210" t="str">
            <v>Tân Đức, Phú Bình, Thái Nguyên</v>
          </cell>
          <cell r="J1210" t="str">
            <v>Tân Đức, Phú Bình, Thái Nguyên</v>
          </cell>
          <cell r="K1210" t="str">
            <v>Thái Nguyên</v>
          </cell>
          <cell r="L1210" t="str">
            <v>091727907</v>
          </cell>
          <cell r="M1210">
            <v>40708</v>
          </cell>
          <cell r="N1210" t="str">
            <v>Thái Nguyên</v>
          </cell>
          <cell r="O1210" t="str">
            <v>Đã có gia đình</v>
          </cell>
          <cell r="P1210" t="str">
            <v>Kinh</v>
          </cell>
          <cell r="Q1210" t="str">
            <v>Không</v>
          </cell>
          <cell r="R1210" t="str">
            <v>Việt Nam</v>
          </cell>
          <cell r="S1210" t="str">
            <v>Cao đẳng</v>
          </cell>
          <cell r="X1210" t="str">
            <v>2015</v>
          </cell>
          <cell r="AB1210" t="e">
            <v>#N/A</v>
          </cell>
          <cell r="AC1210" t="str">
            <v>0382179171</v>
          </cell>
          <cell r="AE1210" t="str">
            <v>Lũa, Tân Đức, Phú Bình, Thái Nguyên</v>
          </cell>
          <cell r="AF1210" t="str">
            <v>Việt Nam</v>
          </cell>
          <cell r="AG1210" t="str">
            <v>Thái Nguyên</v>
          </cell>
          <cell r="AH1210" t="str">
            <v>Phú Bình</v>
          </cell>
          <cell r="AI1210" t="str">
            <v>Tân Đức</v>
          </cell>
        </row>
        <row r="1211">
          <cell r="C1211" t="str">
            <v>NW20054522PW</v>
          </cell>
          <cell r="D1211" t="str">
            <v>Dương Văn Lợi</v>
          </cell>
          <cell r="E1211" t="str">
            <v>Nam</v>
          </cell>
          <cell r="F1211">
            <v>35165</v>
          </cell>
          <cell r="G1211">
            <v>29</v>
          </cell>
          <cell r="H1211" t="str">
            <v>E</v>
          </cell>
          <cell r="I1211" t="str">
            <v>Yên Trạch, Phú Lương, Thái Nguyên</v>
          </cell>
          <cell r="J1211" t="str">
            <v>Yên Trạch, Phú Lương, Thái Nguyên</v>
          </cell>
          <cell r="K1211" t="str">
            <v>Thái Nguyên</v>
          </cell>
          <cell r="L1211" t="str">
            <v>091718591</v>
          </cell>
          <cell r="M1211">
            <v>43888</v>
          </cell>
          <cell r="N1211" t="str">
            <v>Thái Nguyên</v>
          </cell>
          <cell r="O1211" t="str">
            <v>Độc thân</v>
          </cell>
          <cell r="P1211" t="str">
            <v>Tày</v>
          </cell>
          <cell r="Q1211" t="str">
            <v>Không</v>
          </cell>
          <cell r="R1211" t="str">
            <v>Việt Nam</v>
          </cell>
          <cell r="S1211" t="str">
            <v>Trung học phổ thông</v>
          </cell>
          <cell r="AB1211" t="e">
            <v>#N/A</v>
          </cell>
          <cell r="AC1211" t="str">
            <v>0357859501</v>
          </cell>
          <cell r="AE1211" t="str">
            <v>Khau Đu, Yên Trạch, Phú Lương, Thái Nguyên</v>
          </cell>
          <cell r="AF1211" t="str">
            <v>Việt Nam</v>
          </cell>
          <cell r="AG1211" t="str">
            <v>Thái Nguyên</v>
          </cell>
          <cell r="AH1211" t="str">
            <v>Phú Lương</v>
          </cell>
          <cell r="AI1211" t="str">
            <v>Yên Trạch</v>
          </cell>
        </row>
        <row r="1212">
          <cell r="C1212" t="str">
            <v>NW20054523PW</v>
          </cell>
          <cell r="D1212" t="str">
            <v>Trịnh Văn Điệp</v>
          </cell>
          <cell r="E1212" t="str">
            <v>Nam</v>
          </cell>
          <cell r="F1212">
            <v>34839</v>
          </cell>
          <cell r="G1212">
            <v>30</v>
          </cell>
          <cell r="H1212" t="str">
            <v>E</v>
          </cell>
          <cell r="I1212" t="str">
            <v>Trung Thành, Phổ Yên, Thái Nguyên</v>
          </cell>
          <cell r="J1212" t="str">
            <v>Trung Thành, Phổ Yên, Thái Nguyên</v>
          </cell>
          <cell r="K1212" t="str">
            <v>Thái Nguyên</v>
          </cell>
          <cell r="L1212" t="str">
            <v>091766155</v>
          </cell>
          <cell r="M1212">
            <v>42440</v>
          </cell>
          <cell r="N1212" t="str">
            <v>Thái Nguyên</v>
          </cell>
          <cell r="O1212" t="str">
            <v>Đã có gia đình</v>
          </cell>
          <cell r="P1212" t="str">
            <v>Kinh</v>
          </cell>
          <cell r="Q1212" t="str">
            <v>Không</v>
          </cell>
          <cell r="R1212" t="str">
            <v>Việt Nam</v>
          </cell>
          <cell r="S1212" t="str">
            <v>Trung học phổ thông</v>
          </cell>
          <cell r="AB1212" t="e">
            <v>#N/A</v>
          </cell>
          <cell r="AC1212" t="str">
            <v>0967864130</v>
          </cell>
          <cell r="AE1212" t="str">
            <v>Xuân Vinh, Trung Thành, Phổ Yên, Thái Nguyên</v>
          </cell>
          <cell r="AF1212" t="str">
            <v>Việt Nam</v>
          </cell>
          <cell r="AG1212" t="str">
            <v>Thái Nguyên</v>
          </cell>
          <cell r="AH1212" t="str">
            <v>Phổ Yên</v>
          </cell>
          <cell r="AI1212" t="str">
            <v>Trung Thành</v>
          </cell>
        </row>
        <row r="1213">
          <cell r="C1213" t="str">
            <v>NW20054524PW</v>
          </cell>
          <cell r="D1213" t="str">
            <v>Nguyễn Văn Mạnh</v>
          </cell>
          <cell r="E1213" t="str">
            <v>Nam</v>
          </cell>
          <cell r="F1213">
            <v>35082</v>
          </cell>
          <cell r="G1213">
            <v>29</v>
          </cell>
          <cell r="H1213" t="str">
            <v>E</v>
          </cell>
          <cell r="I1213" t="str">
            <v>Mỹ Yên, Đại Từ, Thái Nguyên</v>
          </cell>
          <cell r="J1213" t="str">
            <v>Mỹ Yên, Đại Từ, Thái Nguyên</v>
          </cell>
          <cell r="K1213" t="str">
            <v>Thái Nguyên</v>
          </cell>
          <cell r="L1213" t="str">
            <v>091857359</v>
          </cell>
          <cell r="M1213">
            <v>40620</v>
          </cell>
          <cell r="N1213" t="str">
            <v>Thái Nguyên</v>
          </cell>
          <cell r="O1213" t="str">
            <v>Độc thân</v>
          </cell>
          <cell r="P1213" t="str">
            <v>Kinh</v>
          </cell>
          <cell r="Q1213" t="str">
            <v>Không</v>
          </cell>
          <cell r="R1213" t="str">
            <v>Việt Nam</v>
          </cell>
          <cell r="S1213" t="str">
            <v>Trung học phổ thông</v>
          </cell>
          <cell r="AB1213" t="e">
            <v>#N/A</v>
          </cell>
          <cell r="AC1213" t="str">
            <v>0977694650</v>
          </cell>
          <cell r="AE1213" t="str">
            <v>Trại Cọ, Mỹ Yên, Đại Từ, Thái Nguyên</v>
          </cell>
          <cell r="AF1213" t="str">
            <v>Việt Nam</v>
          </cell>
          <cell r="AG1213" t="str">
            <v>Thái Nguyên</v>
          </cell>
          <cell r="AH1213" t="str">
            <v>Đại Từ</v>
          </cell>
          <cell r="AI1213" t="str">
            <v>Mỹ Yên</v>
          </cell>
        </row>
        <row r="1214">
          <cell r="C1214" t="str">
            <v>NW20054525PW</v>
          </cell>
          <cell r="D1214" t="str">
            <v>Đặng Văn Lương</v>
          </cell>
          <cell r="E1214" t="str">
            <v>Nam</v>
          </cell>
          <cell r="F1214">
            <v>34753</v>
          </cell>
          <cell r="G1214">
            <v>30</v>
          </cell>
          <cell r="H1214" t="str">
            <v>E</v>
          </cell>
          <cell r="I1214" t="str">
            <v>Vạn Thọ, Đại Từ, Thái Nguyên</v>
          </cell>
          <cell r="J1214" t="str">
            <v>Vạn Thọ, Đại Từ, Thái Nguyên</v>
          </cell>
          <cell r="K1214" t="str">
            <v>Thái Nguyên</v>
          </cell>
          <cell r="L1214" t="str">
            <v>091841696</v>
          </cell>
          <cell r="M1214">
            <v>40315</v>
          </cell>
          <cell r="N1214" t="str">
            <v>Thái Nguyên</v>
          </cell>
          <cell r="O1214" t="str">
            <v>Đã có gia đình</v>
          </cell>
          <cell r="P1214" t="str">
            <v>Tày</v>
          </cell>
          <cell r="Q1214" t="str">
            <v>Không</v>
          </cell>
          <cell r="R1214" t="str">
            <v>Việt Nam</v>
          </cell>
          <cell r="S1214" t="str">
            <v>Trung học phổ thông</v>
          </cell>
          <cell r="AB1214" t="e">
            <v>#N/A</v>
          </cell>
          <cell r="AC1214" t="str">
            <v>0359619512</v>
          </cell>
          <cell r="AE1214" t="str">
            <v>Xóm 4, Vạn Thọ, Đại Từ, Thái Nguyên</v>
          </cell>
          <cell r="AF1214" t="str">
            <v>Việt Nam</v>
          </cell>
          <cell r="AG1214" t="str">
            <v>Thái Nguyên</v>
          </cell>
          <cell r="AH1214" t="str">
            <v>Đại Từ</v>
          </cell>
          <cell r="AI1214" t="str">
            <v>Vạn Thọ</v>
          </cell>
        </row>
        <row r="1215">
          <cell r="C1215" t="str">
            <v>NW20054526QW</v>
          </cell>
          <cell r="D1215" t="str">
            <v>Nguyễn Thị Kính</v>
          </cell>
          <cell r="E1215" t="str">
            <v>Nữ</v>
          </cell>
          <cell r="F1215">
            <v>31674</v>
          </cell>
          <cell r="G1215">
            <v>39</v>
          </cell>
          <cell r="H1215" t="str">
            <v>Q</v>
          </cell>
          <cell r="I1215" t="str">
            <v>Tân Khánh, Phú Bình, Thái Nguyên</v>
          </cell>
          <cell r="J1215" t="str">
            <v>Tân Khánh, Phú Bình, Thái Nguyên</v>
          </cell>
          <cell r="K1215" t="str">
            <v>Thái Nguyên</v>
          </cell>
          <cell r="L1215" t="str">
            <v>091024758</v>
          </cell>
          <cell r="M1215">
            <v>43222</v>
          </cell>
          <cell r="N1215" t="str">
            <v>Thái Nguyên</v>
          </cell>
          <cell r="O1215" t="str">
            <v>Đã có gia đình</v>
          </cell>
          <cell r="P1215" t="str">
            <v>Kinh</v>
          </cell>
          <cell r="Q1215" t="str">
            <v>Không</v>
          </cell>
          <cell r="R1215" t="str">
            <v>Việt Nam</v>
          </cell>
          <cell r="S1215" t="str">
            <v>Trung học cơ sở</v>
          </cell>
          <cell r="AB1215" t="e">
            <v>#N/A</v>
          </cell>
          <cell r="AC1215" t="str">
            <v>0364805312</v>
          </cell>
          <cell r="AD1215" t="str">
            <v>0345618307</v>
          </cell>
          <cell r="AE1215" t="str">
            <v>La Muôi, Tân Khánh, Phú Bình, Thái Nguyên</v>
          </cell>
          <cell r="AF1215" t="str">
            <v>Việt Nam</v>
          </cell>
          <cell r="AG1215" t="str">
            <v>Thái Nguyên</v>
          </cell>
          <cell r="AH1215" t="str">
            <v>Phú Bình</v>
          </cell>
          <cell r="AI1215" t="str">
            <v>Tân Khánh</v>
          </cell>
        </row>
        <row r="1216">
          <cell r="C1216" t="str">
            <v>NW20054527QG</v>
          </cell>
          <cell r="D1216" t="str">
            <v>Dương Thị Tuyết</v>
          </cell>
          <cell r="E1216" t="str">
            <v>Nữ</v>
          </cell>
          <cell r="F1216">
            <v>35839</v>
          </cell>
          <cell r="G1216">
            <v>27</v>
          </cell>
          <cell r="H1216" t="str">
            <v>Q</v>
          </cell>
          <cell r="I1216" t="str">
            <v>Nhã Lộng, Phú Bình, Thái Nguyên</v>
          </cell>
          <cell r="J1216" t="str">
            <v>Nhã Lộng, Phú Bình, Thái Nguyên</v>
          </cell>
          <cell r="K1216" t="str">
            <v>Thái Nguyên</v>
          </cell>
          <cell r="L1216" t="str">
            <v>091928900</v>
          </cell>
          <cell r="M1216">
            <v>41940</v>
          </cell>
          <cell r="N1216" t="str">
            <v>Thái Nguyên</v>
          </cell>
          <cell r="O1216" t="str">
            <v>Độc thân</v>
          </cell>
          <cell r="P1216" t="str">
            <v>Kinh</v>
          </cell>
          <cell r="Q1216" t="str">
            <v>Không</v>
          </cell>
          <cell r="R1216" t="str">
            <v>Việt Nam</v>
          </cell>
          <cell r="S1216" t="str">
            <v>Đại học</v>
          </cell>
          <cell r="X1216" t="str">
            <v>2020</v>
          </cell>
          <cell r="AB1216" t="e">
            <v>#N/A</v>
          </cell>
          <cell r="AC1216" t="str">
            <v>0336186825</v>
          </cell>
          <cell r="AE1216" t="str">
            <v>Đồi, Nhã Lộng, Phú Bình, Thái Nguyên</v>
          </cell>
          <cell r="AF1216" t="str">
            <v>Việt Nam</v>
          </cell>
          <cell r="AG1216" t="str">
            <v>Thái Nguyên</v>
          </cell>
          <cell r="AH1216" t="str">
            <v>Phú Bình</v>
          </cell>
          <cell r="AI1216" t="str">
            <v>Nhã Lộng</v>
          </cell>
        </row>
        <row r="1217">
          <cell r="C1217" t="str">
            <v>NW20054528PW</v>
          </cell>
          <cell r="D1217" t="str">
            <v>Bàn Thị Cúc</v>
          </cell>
          <cell r="E1217" t="str">
            <v>Nữ</v>
          </cell>
          <cell r="F1217">
            <v>35560</v>
          </cell>
          <cell r="G1217">
            <v>28</v>
          </cell>
          <cell r="H1217" t="str">
            <v>P</v>
          </cell>
          <cell r="I1217" t="str">
            <v>Bảo Linh, Định Hóa, Thái Nguyên</v>
          </cell>
          <cell r="J1217" t="str">
            <v>Bảo Linh, Định Hóa, Thái Nguyên</v>
          </cell>
          <cell r="K1217" t="str">
            <v>Thái Nguyên</v>
          </cell>
          <cell r="L1217" t="str">
            <v>091759648</v>
          </cell>
          <cell r="M1217">
            <v>41877</v>
          </cell>
          <cell r="N1217" t="str">
            <v>Thái Nguyên</v>
          </cell>
          <cell r="O1217" t="str">
            <v>Độc thân</v>
          </cell>
          <cell r="P1217" t="str">
            <v>Dao</v>
          </cell>
          <cell r="Q1217" t="str">
            <v>Không</v>
          </cell>
          <cell r="R1217" t="str">
            <v>Việt Nam</v>
          </cell>
          <cell r="S1217" t="str">
            <v>Trung học cơ sở</v>
          </cell>
          <cell r="AB1217" t="e">
            <v>#N/A</v>
          </cell>
          <cell r="AC1217" t="str">
            <v>0978582506</v>
          </cell>
          <cell r="AE1217" t="str">
            <v>Khuổi Chao, Bảo Linh, Định Hóa, Thái Nguyên</v>
          </cell>
          <cell r="AF1217" t="str">
            <v>Việt Nam</v>
          </cell>
          <cell r="AG1217" t="str">
            <v>Thái Nguyên</v>
          </cell>
          <cell r="AH1217" t="str">
            <v>Định Hóa</v>
          </cell>
          <cell r="AI1217" t="str">
            <v>Bảo Linh</v>
          </cell>
        </row>
        <row r="1218">
          <cell r="C1218" t="str">
            <v>NW20054529PW</v>
          </cell>
          <cell r="D1218" t="str">
            <v>Hoàng Thị Hương</v>
          </cell>
          <cell r="E1218" t="str">
            <v>Nữ</v>
          </cell>
          <cell r="F1218">
            <v>36026</v>
          </cell>
          <cell r="G1218">
            <v>27</v>
          </cell>
          <cell r="H1218" t="str">
            <v>P</v>
          </cell>
          <cell r="I1218" t="str">
            <v>Hồ Sơn, Hữu Lũng, Lạng Sơn</v>
          </cell>
          <cell r="J1218" t="str">
            <v>Hồ Sơn, Hữu Lũng, Lạng Sơn</v>
          </cell>
          <cell r="K1218" t="str">
            <v>Lạng Sơn</v>
          </cell>
          <cell r="L1218" t="str">
            <v>020198002810</v>
          </cell>
          <cell r="M1218">
            <v>44444</v>
          </cell>
          <cell r="N1218" t="str">
            <v>Cục CS QLHC về TTXH</v>
          </cell>
          <cell r="O1218" t="str">
            <v>Đã có gia đình</v>
          </cell>
          <cell r="P1218" t="str">
            <v>Nùng</v>
          </cell>
          <cell r="Q1218" t="str">
            <v>Không</v>
          </cell>
          <cell r="R1218" t="str">
            <v>Việt Nam</v>
          </cell>
          <cell r="S1218" t="str">
            <v>Trung học phổ thông</v>
          </cell>
          <cell r="AB1218" t="e">
            <v>#N/A</v>
          </cell>
          <cell r="AC1218" t="str">
            <v>0358734180</v>
          </cell>
          <cell r="AE1218" t="str">
            <v>Giã Thù 2, Tiên Phong, Phổ Yên, Thái Nguyên</v>
          </cell>
          <cell r="AF1218" t="str">
            <v>Việt Nam</v>
          </cell>
          <cell r="AG1218" t="str">
            <v>Thái Nguyên</v>
          </cell>
          <cell r="AH1218" t="str">
            <v>Phổ Yên</v>
          </cell>
          <cell r="AI1218" t="str">
            <v>Tiên Phong</v>
          </cell>
        </row>
        <row r="1219">
          <cell r="C1219" t="str">
            <v>NW20054530PW</v>
          </cell>
          <cell r="D1219" t="str">
            <v>Hoàng Thị Dung</v>
          </cell>
          <cell r="E1219" t="str">
            <v>Nữ</v>
          </cell>
          <cell r="F1219">
            <v>31376</v>
          </cell>
          <cell r="G1219">
            <v>40</v>
          </cell>
          <cell r="H1219" t="str">
            <v>P</v>
          </cell>
          <cell r="I1219" t="str">
            <v>Tân Kim, Phú Bình, Thái Nguyên</v>
          </cell>
          <cell r="J1219" t="str">
            <v>Tân Kim, Phú Bình, Thái Nguyên</v>
          </cell>
          <cell r="K1219" t="str">
            <v>Thái Nguyên</v>
          </cell>
          <cell r="L1219" t="str">
            <v>091048175</v>
          </cell>
          <cell r="M1219">
            <v>43116</v>
          </cell>
          <cell r="N1219" t="str">
            <v>Thái Nguyên</v>
          </cell>
          <cell r="O1219" t="str">
            <v>Đã có gia đình</v>
          </cell>
          <cell r="P1219" t="str">
            <v>Nùng</v>
          </cell>
          <cell r="Q1219" t="str">
            <v>Không</v>
          </cell>
          <cell r="R1219" t="str">
            <v>Việt Nam</v>
          </cell>
          <cell r="S1219" t="str">
            <v>Trung học cơ sở</v>
          </cell>
          <cell r="AB1219" t="e">
            <v>#N/A</v>
          </cell>
          <cell r="AC1219" t="str">
            <v>0985599038</v>
          </cell>
          <cell r="AE1219" t="str">
            <v>Cầu Muối, Tân Thành, Phú Bình, Thái Nguyên</v>
          </cell>
          <cell r="AF1219" t="str">
            <v>Việt Nam</v>
          </cell>
          <cell r="AG1219" t="str">
            <v>Thái Nguyên</v>
          </cell>
          <cell r="AH1219" t="str">
            <v>Phú Bình</v>
          </cell>
          <cell r="AI1219" t="str">
            <v>Tân Thành</v>
          </cell>
        </row>
        <row r="1220">
          <cell r="C1220" t="str">
            <v>NW20054531PW</v>
          </cell>
          <cell r="D1220" t="str">
            <v>Vũ Thị Son</v>
          </cell>
          <cell r="E1220" t="str">
            <v>Nữ</v>
          </cell>
          <cell r="F1220">
            <v>31040</v>
          </cell>
          <cell r="G1220">
            <v>41</v>
          </cell>
          <cell r="H1220" t="str">
            <v>P</v>
          </cell>
          <cell r="I1220" t="str">
            <v>Tân Lập, Chợ Đồn, Bắc Kạn</v>
          </cell>
          <cell r="J1220" t="str">
            <v>Tân Lập, Chợ Đồn, Bắc Kạn</v>
          </cell>
          <cell r="K1220" t="str">
            <v>Bắc Kạn</v>
          </cell>
          <cell r="L1220" t="str">
            <v>095055467</v>
          </cell>
          <cell r="M1220">
            <v>41202</v>
          </cell>
          <cell r="N1220" t="str">
            <v>Bắc Kạn</v>
          </cell>
          <cell r="O1220" t="str">
            <v>Đã có gia đình</v>
          </cell>
          <cell r="P1220" t="str">
            <v>Tày</v>
          </cell>
          <cell r="Q1220" t="str">
            <v>Không</v>
          </cell>
          <cell r="R1220" t="str">
            <v>Việt Nam</v>
          </cell>
          <cell r="S1220" t="str">
            <v>Trung học cơ sở</v>
          </cell>
          <cell r="AB1220" t="e">
            <v>#N/A</v>
          </cell>
          <cell r="AC1220" t="str">
            <v>0348104437</v>
          </cell>
          <cell r="AE1220" t="str">
            <v>Nà Cà, Quảng Bạch, Chợ Đồn, Bắc Kạn</v>
          </cell>
          <cell r="AF1220" t="str">
            <v>Việt Nam</v>
          </cell>
          <cell r="AG1220" t="str">
            <v>Bắc Kạn</v>
          </cell>
          <cell r="AH1220" t="str">
            <v>Chợ Đồn</v>
          </cell>
          <cell r="AI1220" t="str">
            <v>Quảng Bạch</v>
          </cell>
        </row>
        <row r="1221">
          <cell r="C1221" t="str">
            <v>NW20054532PW</v>
          </cell>
          <cell r="D1221" t="str">
            <v>Hoàng Thị Hỷ</v>
          </cell>
          <cell r="E1221" t="str">
            <v>Nữ</v>
          </cell>
          <cell r="F1221">
            <v>30182</v>
          </cell>
          <cell r="G1221">
            <v>43</v>
          </cell>
          <cell r="H1221" t="str">
            <v>P</v>
          </cell>
          <cell r="I1221" t="str">
            <v>Quảng Bạch, Chợ Đồn, Bắc Kạn</v>
          </cell>
          <cell r="J1221" t="str">
            <v>Quảng Bạch, Chợ Đồn, Bắc Kạn</v>
          </cell>
          <cell r="K1221" t="str">
            <v>Bắc Kạn</v>
          </cell>
          <cell r="L1221" t="str">
            <v>095020649</v>
          </cell>
          <cell r="M1221">
            <v>41787</v>
          </cell>
          <cell r="N1221" t="str">
            <v>Bắc Kạn</v>
          </cell>
          <cell r="O1221" t="str">
            <v>Đã có gia đình</v>
          </cell>
          <cell r="P1221" t="str">
            <v>Tày</v>
          </cell>
          <cell r="Q1221" t="str">
            <v>Không</v>
          </cell>
          <cell r="R1221" t="str">
            <v>Việt Nam</v>
          </cell>
          <cell r="S1221" t="str">
            <v>Trung học cơ sở</v>
          </cell>
          <cell r="AB1221" t="e">
            <v>#N/A</v>
          </cell>
          <cell r="AC1221" t="str">
            <v>0969121744</v>
          </cell>
          <cell r="AE1221" t="str">
            <v>Nà Chắc, Tân Lập, Chợ Đồn, Bắc Kạn</v>
          </cell>
          <cell r="AF1221" t="str">
            <v>Việt Nam</v>
          </cell>
          <cell r="AG1221" t="str">
            <v>Bắc Kạn</v>
          </cell>
          <cell r="AH1221" t="str">
            <v>Chợ Đồn</v>
          </cell>
          <cell r="AI1221" t="str">
            <v>Tân Lập</v>
          </cell>
        </row>
        <row r="1222">
          <cell r="C1222" t="str">
            <v>NW20054533PW</v>
          </cell>
          <cell r="D1222" t="str">
            <v>Nông Thị Liên</v>
          </cell>
          <cell r="E1222" t="str">
            <v>Nữ</v>
          </cell>
          <cell r="F1222">
            <v>33377</v>
          </cell>
          <cell r="G1222">
            <v>34</v>
          </cell>
          <cell r="H1222" t="str">
            <v>P</v>
          </cell>
          <cell r="I1222" t="str">
            <v>Đồng Lạc, Chợ Đồn, Bắc kạn</v>
          </cell>
          <cell r="J1222" t="str">
            <v>Đồng Lạc, Chợ Đồn, Bắc kạn</v>
          </cell>
          <cell r="K1222" t="str">
            <v>Bắc Kạn</v>
          </cell>
          <cell r="L1222" t="str">
            <v>095170409</v>
          </cell>
          <cell r="M1222">
            <v>41554</v>
          </cell>
          <cell r="N1222" t="str">
            <v>Bắc Kạn</v>
          </cell>
          <cell r="O1222" t="str">
            <v>Đã có gia đình</v>
          </cell>
          <cell r="P1222" t="str">
            <v>Tày</v>
          </cell>
          <cell r="Q1222" t="str">
            <v>Không</v>
          </cell>
          <cell r="R1222" t="str">
            <v>Việt Nam</v>
          </cell>
          <cell r="S1222" t="str">
            <v>Trung học cơ sở</v>
          </cell>
          <cell r="AB1222" t="e">
            <v>#N/A</v>
          </cell>
          <cell r="AC1222" t="str">
            <v>0339959883</v>
          </cell>
          <cell r="AE1222" t="str">
            <v>Nà Cà, Quảng Bạch, Chợ Đồn, Bắc Kạn</v>
          </cell>
          <cell r="AF1222" t="str">
            <v>Việt Nam</v>
          </cell>
          <cell r="AG1222" t="str">
            <v>Bắc Kạn</v>
          </cell>
          <cell r="AH1222" t="str">
            <v>Chợ Đồn</v>
          </cell>
          <cell r="AI1222" t="str">
            <v>Quảng Bạch</v>
          </cell>
        </row>
        <row r="1223">
          <cell r="C1223" t="str">
            <v>NW20054534PW</v>
          </cell>
          <cell r="D1223" t="str">
            <v>Nguyễn Thị Hậu</v>
          </cell>
          <cell r="E1223" t="str">
            <v>Nữ</v>
          </cell>
          <cell r="F1223">
            <v>31364</v>
          </cell>
          <cell r="G1223">
            <v>40</v>
          </cell>
          <cell r="H1223" t="str">
            <v>P</v>
          </cell>
          <cell r="I1223" t="str">
            <v>Thành Công, Phổ Yên, Thái Nguyên</v>
          </cell>
          <cell r="J1223" t="str">
            <v>Thành Công, Phổ Yên, Thái Nguyên</v>
          </cell>
          <cell r="K1223" t="str">
            <v>Thái Nguyên</v>
          </cell>
          <cell r="L1223" t="str">
            <v>090848939</v>
          </cell>
          <cell r="M1223">
            <v>43170</v>
          </cell>
          <cell r="N1223" t="str">
            <v>Thái Nguyên</v>
          </cell>
          <cell r="O1223" t="str">
            <v>Đã có gia đình</v>
          </cell>
          <cell r="P1223" t="str">
            <v>Kinh</v>
          </cell>
          <cell r="Q1223" t="str">
            <v>Không</v>
          </cell>
          <cell r="R1223" t="str">
            <v>Việt Nam</v>
          </cell>
          <cell r="S1223" t="str">
            <v>Trung học cơ sở</v>
          </cell>
          <cell r="AB1223" t="e">
            <v>#N/A</v>
          </cell>
          <cell r="AC1223" t="str">
            <v>0962467935</v>
          </cell>
          <cell r="AE1223" t="str">
            <v>Xuân Hà 3, Thành Công, Phổ Yên, Thái Nguyên</v>
          </cell>
          <cell r="AF1223" t="str">
            <v>Việt Nam</v>
          </cell>
          <cell r="AG1223" t="str">
            <v>Thái Nguyên</v>
          </cell>
          <cell r="AH1223" t="str">
            <v>Phổ Yên</v>
          </cell>
          <cell r="AI1223" t="str">
            <v>Thành Công</v>
          </cell>
        </row>
        <row r="1224">
          <cell r="C1224" t="str">
            <v>NW20054535PW</v>
          </cell>
          <cell r="D1224" t="str">
            <v>Nguyễn Thị Hạt</v>
          </cell>
          <cell r="E1224" t="str">
            <v>Nữ</v>
          </cell>
          <cell r="F1224">
            <v>33160</v>
          </cell>
          <cell r="G1224">
            <v>35</v>
          </cell>
          <cell r="H1224" t="str">
            <v>P</v>
          </cell>
          <cell r="I1224" t="str">
            <v>Thành Công, Phổ Yên, Thái Nguyên</v>
          </cell>
          <cell r="J1224" t="str">
            <v>Thành Công, Phổ Yên, Thái Nguyên</v>
          </cell>
          <cell r="K1224" t="str">
            <v>Thái Nguyên</v>
          </cell>
          <cell r="L1224" t="str">
            <v>091684788</v>
          </cell>
          <cell r="M1224">
            <v>39909</v>
          </cell>
          <cell r="N1224" t="str">
            <v>Thái Nguyên</v>
          </cell>
          <cell r="O1224" t="str">
            <v>Đã có gia đình</v>
          </cell>
          <cell r="P1224" t="str">
            <v>Kinh</v>
          </cell>
          <cell r="Q1224" t="str">
            <v>Không</v>
          </cell>
          <cell r="R1224" t="str">
            <v>Việt Nam</v>
          </cell>
          <cell r="S1224" t="str">
            <v>Trung học cơ sở</v>
          </cell>
          <cell r="AB1224" t="e">
            <v>#N/A</v>
          </cell>
          <cell r="AC1224" t="str">
            <v>0981177047</v>
          </cell>
          <cell r="AE1224" t="str">
            <v>Đồng Đông, Thành Công, Phổ Yên, Thái Nguyên</v>
          </cell>
          <cell r="AF1224" t="str">
            <v>Việt Nam</v>
          </cell>
          <cell r="AG1224" t="str">
            <v>Thái Nguyên</v>
          </cell>
          <cell r="AH1224" t="str">
            <v>Phổ Yên</v>
          </cell>
          <cell r="AI1224" t="str">
            <v>Thành Công</v>
          </cell>
        </row>
        <row r="1225">
          <cell r="C1225" t="str">
            <v>NW20054536PW</v>
          </cell>
          <cell r="D1225" t="str">
            <v>Đồng Thị Lan Anh</v>
          </cell>
          <cell r="E1225" t="str">
            <v>Nữ</v>
          </cell>
          <cell r="F1225">
            <v>36903</v>
          </cell>
          <cell r="G1225">
            <v>24</v>
          </cell>
          <cell r="H1225" t="str">
            <v>P</v>
          </cell>
          <cell r="I1225" t="str">
            <v>Xuân Phương, Phú Bình, Thái Nguyên</v>
          </cell>
          <cell r="J1225" t="str">
            <v>Xuân Phương, Phú Bình, Thái Nguyên</v>
          </cell>
          <cell r="K1225" t="str">
            <v>Thái Nguyên</v>
          </cell>
          <cell r="L1225" t="str">
            <v>091938311</v>
          </cell>
          <cell r="M1225">
            <v>43126</v>
          </cell>
          <cell r="N1225" t="str">
            <v>Thái Nguyên</v>
          </cell>
          <cell r="O1225" t="str">
            <v>Độc thân</v>
          </cell>
          <cell r="P1225" t="str">
            <v>Kinh</v>
          </cell>
          <cell r="Q1225" t="str">
            <v>Không</v>
          </cell>
          <cell r="R1225" t="str">
            <v>Việt Nam</v>
          </cell>
          <cell r="S1225" t="str">
            <v>Trung học cơ sở</v>
          </cell>
          <cell r="AB1225" t="e">
            <v>#N/A</v>
          </cell>
          <cell r="AC1225" t="str">
            <v>0982772173</v>
          </cell>
          <cell r="AE1225" t="str">
            <v>Đoàn Kết, Xuân Phương, Phú Bình, Thái Nguyên</v>
          </cell>
          <cell r="AF1225" t="str">
            <v>Việt Nam</v>
          </cell>
          <cell r="AG1225" t="str">
            <v>Thái Nguyên</v>
          </cell>
          <cell r="AH1225" t="str">
            <v>Phú Bình</v>
          </cell>
          <cell r="AI1225" t="str">
            <v>Xuân Phương</v>
          </cell>
        </row>
        <row r="1226">
          <cell r="C1226" t="str">
            <v>NW20054537PW</v>
          </cell>
          <cell r="D1226" t="str">
            <v>Phạm Thị Thúy</v>
          </cell>
          <cell r="E1226" t="str">
            <v>Nữ</v>
          </cell>
          <cell r="F1226">
            <v>31336</v>
          </cell>
          <cell r="G1226">
            <v>40</v>
          </cell>
          <cell r="H1226" t="str">
            <v>P</v>
          </cell>
          <cell r="I1226" t="str">
            <v>Phục Linh, Đại Từ, Thái Nguyên</v>
          </cell>
          <cell r="J1226" t="str">
            <v>Vũ Hòa, Kiến Xương, Thái Bình</v>
          </cell>
          <cell r="K1226" t="str">
            <v>Thái Bình</v>
          </cell>
          <cell r="L1226" t="str">
            <v>090874279</v>
          </cell>
          <cell r="M1226">
            <v>42324</v>
          </cell>
          <cell r="N1226" t="str">
            <v>Thái Nguyên</v>
          </cell>
          <cell r="O1226" t="str">
            <v>Đã có gia đình</v>
          </cell>
          <cell r="P1226" t="str">
            <v>Kinh</v>
          </cell>
          <cell r="Q1226" t="str">
            <v>Không</v>
          </cell>
          <cell r="R1226" t="str">
            <v>Việt Nam</v>
          </cell>
          <cell r="S1226" t="str">
            <v>Trung học cơ sở</v>
          </cell>
          <cell r="AB1226" t="e">
            <v>#N/A</v>
          </cell>
          <cell r="AC1226" t="str">
            <v>0369310046</v>
          </cell>
          <cell r="AE1226" t="str">
            <v>Quang Trung, Xuân Phương, Phú Bình, Thái Nguyên</v>
          </cell>
          <cell r="AF1226" t="str">
            <v>Việt Nam</v>
          </cell>
          <cell r="AG1226" t="str">
            <v>Thái Nguyên</v>
          </cell>
          <cell r="AH1226" t="str">
            <v>Phú Bình</v>
          </cell>
          <cell r="AI1226" t="str">
            <v>Xuân Phương</v>
          </cell>
        </row>
        <row r="1227">
          <cell r="C1227" t="str">
            <v>NW20054538PW</v>
          </cell>
          <cell r="D1227" t="str">
            <v>Hoàng Thị Thành</v>
          </cell>
          <cell r="E1227" t="str">
            <v>Nữ</v>
          </cell>
          <cell r="F1227">
            <v>30994</v>
          </cell>
          <cell r="G1227">
            <v>41</v>
          </cell>
          <cell r="H1227" t="str">
            <v>P</v>
          </cell>
          <cell r="I1227" t="str">
            <v>Tiên Phong, Phổ Yên, Thái Nguyên</v>
          </cell>
          <cell r="J1227" t="str">
            <v>Tiên Phong, Phổ Yên, Thái Nguyên</v>
          </cell>
          <cell r="K1227" t="str">
            <v>Thái Nguyên</v>
          </cell>
          <cell r="L1227" t="str">
            <v>091014364</v>
          </cell>
          <cell r="M1227">
            <v>42430</v>
          </cell>
          <cell r="N1227" t="str">
            <v>Thái Nguyên</v>
          </cell>
          <cell r="O1227" t="str">
            <v>Đã có gia đình</v>
          </cell>
          <cell r="P1227" t="str">
            <v>Kinh</v>
          </cell>
          <cell r="Q1227" t="str">
            <v>Không</v>
          </cell>
          <cell r="R1227" t="str">
            <v>Việt Nam</v>
          </cell>
          <cell r="S1227" t="str">
            <v>Trung học cơ sở</v>
          </cell>
          <cell r="AB1227" t="e">
            <v>#N/A</v>
          </cell>
          <cell r="AC1227" t="str">
            <v>0389834035</v>
          </cell>
          <cell r="AE1227" t="str">
            <v>Soi 1, Úc Kỳ, Phú Bình, Thái Nguyên</v>
          </cell>
          <cell r="AF1227" t="str">
            <v>Việt Nam</v>
          </cell>
          <cell r="AG1227" t="str">
            <v>Thái Nguyên</v>
          </cell>
          <cell r="AH1227" t="str">
            <v>Phú Bình</v>
          </cell>
          <cell r="AI1227" t="str">
            <v>Úc Kỳ</v>
          </cell>
        </row>
        <row r="1228">
          <cell r="C1228" t="str">
            <v>NW20054539PW</v>
          </cell>
          <cell r="D1228" t="str">
            <v>Dương Thị Huyền</v>
          </cell>
          <cell r="E1228" t="str">
            <v>Nữ</v>
          </cell>
          <cell r="F1228">
            <v>30279</v>
          </cell>
          <cell r="G1228">
            <v>43</v>
          </cell>
          <cell r="H1228" t="str">
            <v>P</v>
          </cell>
          <cell r="I1228" t="str">
            <v>Hồng Tiến, Phổ Yên, Thái Nguyên</v>
          </cell>
          <cell r="J1228" t="str">
            <v>Hồng Tiến, Phổ Yên, Thái Nguyên</v>
          </cell>
          <cell r="K1228" t="str">
            <v>Thái Nguyên</v>
          </cell>
          <cell r="L1228" t="str">
            <v>090923421</v>
          </cell>
          <cell r="M1228">
            <v>43273</v>
          </cell>
          <cell r="N1228" t="str">
            <v>Thái Nguyên</v>
          </cell>
          <cell r="O1228" t="str">
            <v>Đã có gia đình</v>
          </cell>
          <cell r="P1228" t="str">
            <v>Kinh</v>
          </cell>
          <cell r="Q1228" t="str">
            <v>Không</v>
          </cell>
          <cell r="R1228" t="str">
            <v>Việt Nam</v>
          </cell>
          <cell r="S1228" t="str">
            <v>Trung học cơ sở</v>
          </cell>
          <cell r="AB1228" t="e">
            <v>#N/A</v>
          </cell>
          <cell r="AC1228" t="str">
            <v>0865773805</v>
          </cell>
          <cell r="AE1228" t="str">
            <v>Hanh, Hồng Tiến, Phổ Yên, Thái Nguyên</v>
          </cell>
          <cell r="AF1228" t="str">
            <v>Việt Nam</v>
          </cell>
          <cell r="AG1228" t="str">
            <v>Thái Nguyên</v>
          </cell>
          <cell r="AH1228" t="str">
            <v>Phổ Yên</v>
          </cell>
          <cell r="AI1228" t="str">
            <v>Hồng Tiến</v>
          </cell>
        </row>
        <row r="1229">
          <cell r="C1229" t="str">
            <v>NW20054540PW</v>
          </cell>
          <cell r="D1229" t="str">
            <v>Vi Thị Thảo</v>
          </cell>
          <cell r="E1229" t="str">
            <v>Nữ</v>
          </cell>
          <cell r="F1229">
            <v>34671</v>
          </cell>
          <cell r="G1229">
            <v>31</v>
          </cell>
          <cell r="H1229" t="str">
            <v>P</v>
          </cell>
          <cell r="I1229" t="str">
            <v>Tràng Các, Văn Quan, Lạng Sơn</v>
          </cell>
          <cell r="J1229" t="str">
            <v>Tràng Các, Văn Quan, Lạng Sơn</v>
          </cell>
          <cell r="K1229" t="str">
            <v>Lạng Sơn</v>
          </cell>
          <cell r="L1229" t="str">
            <v>082220956</v>
          </cell>
          <cell r="M1229">
            <v>40128</v>
          </cell>
          <cell r="N1229" t="str">
            <v>Lạng Sơn</v>
          </cell>
          <cell r="O1229" t="str">
            <v>Đã có gia đình</v>
          </cell>
          <cell r="P1229" t="str">
            <v>Tày</v>
          </cell>
          <cell r="Q1229" t="str">
            <v>Không</v>
          </cell>
          <cell r="R1229" t="str">
            <v>Việt Nam</v>
          </cell>
          <cell r="S1229" t="str">
            <v>Trung học cơ sở</v>
          </cell>
          <cell r="AB1229" t="e">
            <v>#N/A</v>
          </cell>
          <cell r="AC1229" t="str">
            <v>0987194844</v>
          </cell>
          <cell r="AE1229" t="str">
            <v>Đin Đeng, Yên Trạch, Phú Lương, Thái Nguyên</v>
          </cell>
          <cell r="AF1229" t="str">
            <v>Việt Nam</v>
          </cell>
          <cell r="AG1229" t="str">
            <v>Thái Nguyên</v>
          </cell>
          <cell r="AH1229" t="str">
            <v>Phú Lương</v>
          </cell>
          <cell r="AI1229" t="str">
            <v>Yên Trạch</v>
          </cell>
        </row>
        <row r="1230">
          <cell r="C1230" t="str">
            <v>NW20054541PW</v>
          </cell>
          <cell r="D1230" t="str">
            <v>Nguyễn Thị Nụ</v>
          </cell>
          <cell r="E1230" t="str">
            <v>Nữ</v>
          </cell>
          <cell r="F1230">
            <v>33734</v>
          </cell>
          <cell r="G1230">
            <v>33</v>
          </cell>
          <cell r="H1230" t="str">
            <v>P</v>
          </cell>
          <cell r="I1230" t="str">
            <v>Đào Xá, Phú Bình, Thái Nguyên</v>
          </cell>
          <cell r="J1230" t="str">
            <v>Đào Xá, Phú Bình, Thái Nguyên</v>
          </cell>
          <cell r="K1230" t="str">
            <v>Thái Nguyên</v>
          </cell>
          <cell r="L1230" t="str">
            <v>091692450</v>
          </cell>
          <cell r="M1230">
            <v>40855</v>
          </cell>
          <cell r="N1230" t="str">
            <v>Thái Nguyên</v>
          </cell>
          <cell r="O1230" t="str">
            <v>Đã có gia đình</v>
          </cell>
          <cell r="P1230" t="str">
            <v>Kinh</v>
          </cell>
          <cell r="Q1230" t="str">
            <v>Không</v>
          </cell>
          <cell r="R1230" t="str">
            <v>Việt Nam</v>
          </cell>
          <cell r="S1230" t="str">
            <v>Trung học phổ thông</v>
          </cell>
          <cell r="AB1230" t="str">
            <v>0982131513</v>
          </cell>
          <cell r="AC1230" t="str">
            <v>0982131513</v>
          </cell>
          <cell r="AE1230" t="str">
            <v>Phú Minh, Đào Xá, Phú Bình, Thái Nguyên</v>
          </cell>
          <cell r="AF1230" t="str">
            <v>Việt Nam</v>
          </cell>
          <cell r="AG1230" t="str">
            <v>Thái Nguyên</v>
          </cell>
          <cell r="AH1230" t="str">
            <v>Phú Bình</v>
          </cell>
          <cell r="AI1230" t="str">
            <v>Đào Xá</v>
          </cell>
        </row>
        <row r="1231">
          <cell r="C1231" t="str">
            <v>NW20064587PW</v>
          </cell>
          <cell r="D1231" t="str">
            <v>Vũ Thị Mến</v>
          </cell>
          <cell r="E1231" t="str">
            <v>Nữ</v>
          </cell>
          <cell r="F1231">
            <v>33005</v>
          </cell>
          <cell r="G1231">
            <v>35</v>
          </cell>
          <cell r="H1231" t="str">
            <v>P</v>
          </cell>
          <cell r="I1231" t="str">
            <v>Mỹ Yên, Đại Từ, Thái Nguyên</v>
          </cell>
          <cell r="J1231" t="str">
            <v>Mỹ Yên, Đại Từ, Thái Nguyên</v>
          </cell>
          <cell r="K1231" t="str">
            <v>Thái Nguyên</v>
          </cell>
          <cell r="L1231" t="str">
            <v>091605648</v>
          </cell>
          <cell r="M1231">
            <v>43976</v>
          </cell>
          <cell r="N1231" t="str">
            <v>Thái Nguyên</v>
          </cell>
          <cell r="O1231" t="str">
            <v>Đã có gia đình</v>
          </cell>
          <cell r="P1231" t="str">
            <v>Kinh</v>
          </cell>
          <cell r="Q1231" t="str">
            <v>Không</v>
          </cell>
          <cell r="R1231" t="str">
            <v>Việt Nam</v>
          </cell>
          <cell r="S1231" t="str">
            <v>Trung học cơ sở</v>
          </cell>
          <cell r="AB1231" t="str">
            <v>0972790646</v>
          </cell>
          <cell r="AC1231" t="str">
            <v>0972790646</v>
          </cell>
          <cell r="AE1231" t="str">
            <v>Chùa, Mỹ Yên, Đại Từ, Thái Nguyên</v>
          </cell>
          <cell r="AF1231" t="str">
            <v>Việt Nam</v>
          </cell>
          <cell r="AG1231" t="str">
            <v>Thái Nguyên</v>
          </cell>
          <cell r="AH1231" t="str">
            <v>Đại Từ</v>
          </cell>
          <cell r="AI1231" t="str">
            <v>Mỹ Yên</v>
          </cell>
        </row>
        <row r="1232">
          <cell r="C1232" t="str">
            <v>NW20064588PW</v>
          </cell>
          <cell r="D1232" t="str">
            <v>Hoàng Thị Bông</v>
          </cell>
          <cell r="E1232" t="str">
            <v>Nữ</v>
          </cell>
          <cell r="F1232">
            <v>30690</v>
          </cell>
          <cell r="G1232">
            <v>41</v>
          </cell>
          <cell r="H1232" t="str">
            <v>P</v>
          </cell>
          <cell r="I1232" t="str">
            <v>Phương Giao, Võ Nhai, Thái Nguyên</v>
          </cell>
          <cell r="J1232" t="str">
            <v>Phương Giao, Võ Nhai, Thái Nguyên</v>
          </cell>
          <cell r="K1232" t="str">
            <v>Thái Nguyên</v>
          </cell>
          <cell r="L1232" t="str">
            <v>091577812</v>
          </cell>
          <cell r="M1232">
            <v>41519</v>
          </cell>
          <cell r="N1232" t="str">
            <v>Thái Nguyên</v>
          </cell>
          <cell r="O1232" t="str">
            <v>Đã có gia đình</v>
          </cell>
          <cell r="P1232" t="str">
            <v>Kinh</v>
          </cell>
          <cell r="Q1232" t="str">
            <v>Không</v>
          </cell>
          <cell r="R1232" t="str">
            <v>Việt Nam</v>
          </cell>
          <cell r="S1232" t="str">
            <v>Trung học cơ sở</v>
          </cell>
          <cell r="AB1232" t="e">
            <v>#N/A</v>
          </cell>
          <cell r="AC1232" t="str">
            <v>0967847127</v>
          </cell>
          <cell r="AE1232" t="str">
            <v>Đồng Dong, Phương Giao, Võ Nhai, Thái Nguyên</v>
          </cell>
          <cell r="AF1232" t="str">
            <v>Việt Nam</v>
          </cell>
          <cell r="AG1232" t="str">
            <v>Thái Nguyên</v>
          </cell>
          <cell r="AH1232" t="str">
            <v>Võ Nhai</v>
          </cell>
          <cell r="AI1232" t="str">
            <v>Phương Giao</v>
          </cell>
        </row>
        <row r="1233">
          <cell r="C1233" t="str">
            <v>NW20064589PW</v>
          </cell>
          <cell r="D1233" t="str">
            <v>Trần Thị Hường</v>
          </cell>
          <cell r="E1233" t="str">
            <v>Nữ</v>
          </cell>
          <cell r="F1233">
            <v>29441</v>
          </cell>
          <cell r="G1233">
            <v>45</v>
          </cell>
          <cell r="H1233" t="str">
            <v>P</v>
          </cell>
          <cell r="I1233" t="str">
            <v>Cao Ngạn, Thái Nguyên, Thái Nguyên</v>
          </cell>
          <cell r="J1233" t="str">
            <v>Cao Ngạn, Thái Nguyên, Thái Nguyên</v>
          </cell>
          <cell r="K1233" t="str">
            <v>Thái Nguyên</v>
          </cell>
          <cell r="L1233" t="str">
            <v>019180000921</v>
          </cell>
          <cell r="M1233">
            <v>44320</v>
          </cell>
          <cell r="N1233" t="str">
            <v>Cục CS QLHC về TTXH</v>
          </cell>
          <cell r="O1233" t="str">
            <v>Đã có gia đình</v>
          </cell>
          <cell r="P1233" t="str">
            <v>Kinh</v>
          </cell>
          <cell r="Q1233" t="str">
            <v>Không</v>
          </cell>
          <cell r="R1233" t="str">
            <v>Việt Nam</v>
          </cell>
          <cell r="S1233" t="str">
            <v>Trung học cơ sở</v>
          </cell>
          <cell r="AB1233" t="str">
            <v>0336564036</v>
          </cell>
          <cell r="AC1233" t="str">
            <v>0336564036</v>
          </cell>
          <cell r="AE1233" t="str">
            <v>Vải, Hóa Thượng, Đồng Hỷ, Thái Nguyên</v>
          </cell>
          <cell r="AF1233" t="str">
            <v>Việt Nam</v>
          </cell>
          <cell r="AG1233" t="str">
            <v>Thái Nguyên</v>
          </cell>
          <cell r="AH1233" t="str">
            <v>Đồng Hỷ</v>
          </cell>
          <cell r="AI1233" t="str">
            <v>Hóa Thượng</v>
          </cell>
        </row>
        <row r="1234">
          <cell r="C1234" t="str">
            <v>NW20064590PW</v>
          </cell>
          <cell r="D1234" t="str">
            <v>Lương Thị Mai</v>
          </cell>
          <cell r="E1234" t="str">
            <v>Nữ</v>
          </cell>
          <cell r="F1234">
            <v>33069</v>
          </cell>
          <cell r="G1234">
            <v>35</v>
          </cell>
          <cell r="H1234" t="str">
            <v>P</v>
          </cell>
          <cell r="I1234" t="str">
            <v>Yên Lạc, Phú Lương, Thái Nguyên</v>
          </cell>
          <cell r="J1234" t="str">
            <v>Yên Lạc, Phú Lương, Thái Nguyên</v>
          </cell>
          <cell r="K1234" t="str">
            <v>Thái Nguyên</v>
          </cell>
          <cell r="L1234" t="str">
            <v>091911268</v>
          </cell>
          <cell r="M1234">
            <v>43877</v>
          </cell>
          <cell r="N1234" t="str">
            <v>Thái Nguyên</v>
          </cell>
          <cell r="O1234" t="str">
            <v>Đã có gia đình</v>
          </cell>
          <cell r="P1234" t="str">
            <v>Kinh</v>
          </cell>
          <cell r="Q1234" t="str">
            <v>Không</v>
          </cell>
          <cell r="R1234" t="str">
            <v>Việt Nam</v>
          </cell>
          <cell r="S1234" t="str">
            <v>Trung học phổ thông</v>
          </cell>
          <cell r="AB1234" t="e">
            <v>#N/A</v>
          </cell>
          <cell r="AC1234" t="str">
            <v>0867039990</v>
          </cell>
          <cell r="AE1234" t="str">
            <v>Cầu Giao, Minh Đức, Phổ Yên, Thái Nguyên</v>
          </cell>
          <cell r="AF1234" t="str">
            <v>Việt Nam</v>
          </cell>
          <cell r="AG1234" t="str">
            <v>Thái Nguyên</v>
          </cell>
          <cell r="AH1234" t="str">
            <v>Phổ Yên</v>
          </cell>
          <cell r="AI1234" t="str">
            <v>Minh Đức</v>
          </cell>
        </row>
        <row r="1235">
          <cell r="C1235" t="str">
            <v>20064591QW</v>
          </cell>
          <cell r="D1235" t="str">
            <v>Ngô Thị Hằng</v>
          </cell>
          <cell r="E1235" t="str">
            <v>Nữ</v>
          </cell>
          <cell r="F1235">
            <v>30556</v>
          </cell>
          <cell r="G1235">
            <v>42</v>
          </cell>
          <cell r="H1235" t="str">
            <v>P</v>
          </cell>
          <cell r="I1235" t="str">
            <v>Cát Nê, Đại Từ, Thái Nguyên</v>
          </cell>
          <cell r="J1235" t="str">
            <v>Cát Nê, Đại Từ, Thái Nguyên</v>
          </cell>
          <cell r="K1235" t="str">
            <v>Thái Nguyên</v>
          </cell>
          <cell r="L1235" t="str">
            <v>019183011662</v>
          </cell>
          <cell r="M1235">
            <v>44372</v>
          </cell>
          <cell r="N1235" t="str">
            <v>Cục CS QLHC về TTXH</v>
          </cell>
          <cell r="O1235" t="str">
            <v>Đã có gia đình</v>
          </cell>
          <cell r="P1235" t="str">
            <v>Kinh</v>
          </cell>
          <cell r="Q1235" t="str">
            <v>Không</v>
          </cell>
          <cell r="R1235" t="str">
            <v>Việt Nam</v>
          </cell>
          <cell r="S1235" t="str">
            <v>Trung học cơ sở</v>
          </cell>
          <cell r="AB1235" t="str">
            <v>0971855815</v>
          </cell>
          <cell r="AC1235" t="str">
            <v>0971855815</v>
          </cell>
          <cell r="AE1235" t="str">
            <v>Gò Trẩu, Cát Nê, Đại Từ, Thái Nguyên</v>
          </cell>
          <cell r="AF1235" t="str">
            <v>Việt Nam</v>
          </cell>
          <cell r="AG1235" t="str">
            <v>Thái Nguyên</v>
          </cell>
          <cell r="AH1235" t="str">
            <v>Đại Từ</v>
          </cell>
          <cell r="AI1235" t="str">
            <v>Cát Nê</v>
          </cell>
        </row>
        <row r="1236">
          <cell r="C1236" t="str">
            <v>NW20064592PW</v>
          </cell>
          <cell r="D1236" t="str">
            <v>Nguyễn Thị Hòa</v>
          </cell>
          <cell r="E1236" t="str">
            <v>Nữ</v>
          </cell>
          <cell r="F1236">
            <v>29285</v>
          </cell>
          <cell r="G1236">
            <v>45</v>
          </cell>
          <cell r="H1236" t="str">
            <v>P</v>
          </cell>
          <cell r="I1236" t="str">
            <v>Hóa Thượng, Đồng Hỷ, Thái Nguyên</v>
          </cell>
          <cell r="J1236" t="str">
            <v>Hóa Thượng, Đồng Hỷ, Thái Nguyên</v>
          </cell>
          <cell r="K1236" t="str">
            <v>Thái Nguyên</v>
          </cell>
          <cell r="L1236" t="str">
            <v>090886670</v>
          </cell>
          <cell r="M1236">
            <v>43236</v>
          </cell>
          <cell r="N1236" t="str">
            <v>Thái Nguyên</v>
          </cell>
          <cell r="O1236" t="str">
            <v>Đã có gia đình</v>
          </cell>
          <cell r="P1236" t="str">
            <v>Kinh</v>
          </cell>
          <cell r="Q1236" t="str">
            <v>Không</v>
          </cell>
          <cell r="R1236" t="str">
            <v>Việt Nam</v>
          </cell>
          <cell r="S1236" t="str">
            <v>Trung học cơ sở</v>
          </cell>
          <cell r="AB1236" t="e">
            <v>#N/A</v>
          </cell>
          <cell r="AC1236" t="str">
            <v>0372628761</v>
          </cell>
          <cell r="AE1236" t="str">
            <v>Gốc Vối 1, Cao Ngạn, Thái Nguyên, Thái Nguyên</v>
          </cell>
          <cell r="AF1236" t="str">
            <v>Việt Nam</v>
          </cell>
          <cell r="AG1236" t="str">
            <v>Thái Nguyên</v>
          </cell>
          <cell r="AH1236" t="str">
            <v>Thái Nguyên</v>
          </cell>
          <cell r="AI1236" t="str">
            <v>Cao Ngạn</v>
          </cell>
        </row>
        <row r="1237">
          <cell r="C1237" t="str">
            <v>NW20064593PW</v>
          </cell>
          <cell r="D1237" t="str">
            <v>Nguyễn Thị Hòa</v>
          </cell>
          <cell r="E1237" t="str">
            <v>Nữ</v>
          </cell>
          <cell r="F1237">
            <v>30699</v>
          </cell>
          <cell r="G1237">
            <v>41</v>
          </cell>
          <cell r="H1237" t="str">
            <v>P</v>
          </cell>
          <cell r="I1237" t="str">
            <v>Văn Môn, Yên Phong, Bắc Ninh</v>
          </cell>
          <cell r="J1237" t="str">
            <v>Văn Môn, Yên Phong, Bắc Ninh</v>
          </cell>
          <cell r="K1237" t="str">
            <v>Bắc Ninh</v>
          </cell>
          <cell r="L1237" t="str">
            <v>125136081</v>
          </cell>
          <cell r="M1237">
            <v>41764</v>
          </cell>
          <cell r="N1237" t="str">
            <v>Bắc Ninh</v>
          </cell>
          <cell r="O1237" t="str">
            <v>Đã có gia đình</v>
          </cell>
          <cell r="P1237" t="str">
            <v>Kinh</v>
          </cell>
          <cell r="Q1237" t="str">
            <v>Không</v>
          </cell>
          <cell r="R1237" t="str">
            <v>Việt Nam</v>
          </cell>
          <cell r="S1237" t="str">
            <v>Trung học cơ sở</v>
          </cell>
          <cell r="AB1237" t="str">
            <v>0353164520</v>
          </cell>
          <cell r="AC1237" t="str">
            <v>0353164520</v>
          </cell>
          <cell r="AE1237" t="str">
            <v>Tiền Thôn, Văn Môn, Yên Phong, Bắc Ninh</v>
          </cell>
          <cell r="AF1237" t="str">
            <v>Việt Nam</v>
          </cell>
          <cell r="AG1237" t="str">
            <v>Bắc Ninh</v>
          </cell>
          <cell r="AH1237" t="str">
            <v>Yên Phong</v>
          </cell>
          <cell r="AI1237" t="str">
            <v>Văn Môn</v>
          </cell>
        </row>
        <row r="1238">
          <cell r="C1238" t="str">
            <v>NW20064594PW</v>
          </cell>
          <cell r="D1238" t="str">
            <v>Nguyễn Thị Phượng</v>
          </cell>
          <cell r="E1238" t="str">
            <v>Nữ</v>
          </cell>
          <cell r="F1238">
            <v>31085</v>
          </cell>
          <cell r="G1238">
            <v>40</v>
          </cell>
          <cell r="H1238" t="str">
            <v>P</v>
          </cell>
          <cell r="I1238" t="str">
            <v>Phú Xuyên, Thọ Xuân, Thanh Hóa</v>
          </cell>
          <cell r="J1238" t="str">
            <v>Phú Xuyên, Thọ Xuân, Thanh Hóa</v>
          </cell>
          <cell r="K1238" t="str">
            <v>Thanh Hóa</v>
          </cell>
          <cell r="L1238" t="str">
            <v>038185026286</v>
          </cell>
          <cell r="M1238">
            <v>44201</v>
          </cell>
          <cell r="N1238" t="str">
            <v>Cục CS QLHC về TTXH</v>
          </cell>
          <cell r="O1238" t="str">
            <v>Đã có gia đình</v>
          </cell>
          <cell r="P1238" t="str">
            <v>Kinh</v>
          </cell>
          <cell r="Q1238" t="str">
            <v>Không</v>
          </cell>
          <cell r="R1238" t="str">
            <v>Việt Nam</v>
          </cell>
          <cell r="S1238" t="str">
            <v>Trung học cơ sở</v>
          </cell>
          <cell r="AB1238" t="str">
            <v>0967288334</v>
          </cell>
          <cell r="AC1238" t="str">
            <v>0967288334</v>
          </cell>
          <cell r="AE1238" t="str">
            <v>Làng Phan, Linh Sơn, Thái Nguyên, Thái Nguyên</v>
          </cell>
          <cell r="AF1238" t="str">
            <v>Việt Nam</v>
          </cell>
          <cell r="AG1238" t="str">
            <v>Thái Nguyên</v>
          </cell>
          <cell r="AH1238" t="str">
            <v>Thái Nguyên</v>
          </cell>
          <cell r="AI1238" t="str">
            <v>Linh Sơn</v>
          </cell>
        </row>
        <row r="1239">
          <cell r="C1239" t="str">
            <v>20064595PW</v>
          </cell>
          <cell r="D1239" t="str">
            <v>Lương Thị Hường</v>
          </cell>
          <cell r="E1239" t="str">
            <v>Nữ</v>
          </cell>
          <cell r="F1239">
            <v>34348</v>
          </cell>
          <cell r="G1239">
            <v>31</v>
          </cell>
          <cell r="H1239" t="str">
            <v>P</v>
          </cell>
          <cell r="I1239" t="str">
            <v>TT Quảng Uyên , Quảng Hòa, Cao Bằng</v>
          </cell>
          <cell r="J1239" t="str">
            <v>TT Quảng Uyên , Quảng Hòa, Cao Bằng</v>
          </cell>
          <cell r="K1239" t="str">
            <v>Cao Bằng</v>
          </cell>
          <cell r="L1239" t="str">
            <v>004194006989</v>
          </cell>
          <cell r="M1239">
            <v>44508</v>
          </cell>
          <cell r="N1239" t="str">
            <v>Cục CS QLHC về TTXH</v>
          </cell>
          <cell r="O1239" t="str">
            <v>Đã có gia đình</v>
          </cell>
          <cell r="P1239" t="str">
            <v>Nùng</v>
          </cell>
          <cell r="Q1239" t="str">
            <v>Không</v>
          </cell>
          <cell r="R1239" t="str">
            <v>Việt Nam</v>
          </cell>
          <cell r="S1239" t="str">
            <v>Trung học phổ thông</v>
          </cell>
          <cell r="AB1239" t="str">
            <v>0355997175</v>
          </cell>
          <cell r="AC1239" t="str">
            <v>0355997175</v>
          </cell>
          <cell r="AE1239" t="str">
            <v>Dãy, Đào Xá, Phú Bình, Thái Nguyên</v>
          </cell>
          <cell r="AF1239" t="str">
            <v>Việt Nam</v>
          </cell>
          <cell r="AG1239" t="str">
            <v>Thái Nguyên</v>
          </cell>
          <cell r="AH1239" t="str">
            <v>Phú Bình</v>
          </cell>
          <cell r="AI1239" t="str">
            <v>Đào Xá</v>
          </cell>
        </row>
        <row r="1240">
          <cell r="C1240" t="str">
            <v>NW20064596PW</v>
          </cell>
          <cell r="D1240" t="str">
            <v>Nguyễn Thị Nhật</v>
          </cell>
          <cell r="E1240" t="str">
            <v>Nữ</v>
          </cell>
          <cell r="F1240">
            <v>29573</v>
          </cell>
          <cell r="G1240">
            <v>45</v>
          </cell>
          <cell r="H1240" t="str">
            <v>P</v>
          </cell>
          <cell r="I1240" t="str">
            <v>Nhã Lộng, Phú Bình, Thái Nguyên</v>
          </cell>
          <cell r="J1240" t="str">
            <v>Nhã Lộng, Phú Bình, Thái Nguyên</v>
          </cell>
          <cell r="K1240" t="str">
            <v>Thái Nguyên</v>
          </cell>
          <cell r="L1240" t="str">
            <v>019180012573</v>
          </cell>
          <cell r="M1240">
            <v>44440</v>
          </cell>
          <cell r="N1240" t="str">
            <v>Cục CS QLHC về TTXH</v>
          </cell>
          <cell r="O1240" t="str">
            <v>Đã có gia đình</v>
          </cell>
          <cell r="P1240" t="str">
            <v>Kinh</v>
          </cell>
          <cell r="Q1240" t="str">
            <v>Không</v>
          </cell>
          <cell r="R1240" t="str">
            <v>Việt Nam</v>
          </cell>
          <cell r="S1240" t="str">
            <v>Trung học cơ sở</v>
          </cell>
          <cell r="AB1240" t="str">
            <v>0387833456</v>
          </cell>
          <cell r="AC1240" t="str">
            <v>0387833456</v>
          </cell>
          <cell r="AE1240" t="str">
            <v>Chiễn 1, Nhã Lộng, Phú Bình, Thái Nguyên</v>
          </cell>
          <cell r="AF1240" t="str">
            <v>Việt Nam</v>
          </cell>
          <cell r="AG1240" t="str">
            <v>Thái Nguyên</v>
          </cell>
          <cell r="AH1240" t="str">
            <v>Phú Bình</v>
          </cell>
          <cell r="AI1240" t="str">
            <v>Nhã Lộng</v>
          </cell>
        </row>
        <row r="1241">
          <cell r="C1241" t="str">
            <v>NW20064597PW</v>
          </cell>
          <cell r="D1241" t="str">
            <v>Hoàng Thị Hồng</v>
          </cell>
          <cell r="E1241" t="str">
            <v>Nữ</v>
          </cell>
          <cell r="F1241">
            <v>30394</v>
          </cell>
          <cell r="G1241">
            <v>42</v>
          </cell>
          <cell r="H1241" t="str">
            <v>P</v>
          </cell>
          <cell r="I1241" t="str">
            <v>Đội Cấn, Tuyên Quang, Tuyên Quang</v>
          </cell>
          <cell r="J1241" t="str">
            <v>Đội Cấn, Tuyên Quang, Tuyên Quang</v>
          </cell>
          <cell r="K1241" t="str">
            <v>Tuyên Quang</v>
          </cell>
          <cell r="L1241" t="str">
            <v>070761071</v>
          </cell>
          <cell r="M1241">
            <v>39003</v>
          </cell>
          <cell r="N1241" t="str">
            <v>Tuyên Quang</v>
          </cell>
          <cell r="O1241" t="str">
            <v>Đã có gia đình</v>
          </cell>
          <cell r="P1241" t="str">
            <v>Sán Chay</v>
          </cell>
          <cell r="Q1241" t="str">
            <v>Không</v>
          </cell>
          <cell r="R1241" t="str">
            <v>Việt Nam</v>
          </cell>
          <cell r="S1241" t="str">
            <v>Trung học cơ sở</v>
          </cell>
          <cell r="AB1241" t="e">
            <v>#N/A</v>
          </cell>
          <cell r="AC1241" t="str">
            <v>0388018344</v>
          </cell>
          <cell r="AE1241" t="str">
            <v>Kỳ Lãm 2, Đội Cấn, Tuyên Quang, Tuyên Quang</v>
          </cell>
          <cell r="AF1241" t="str">
            <v>Việt Nam</v>
          </cell>
          <cell r="AG1241" t="str">
            <v>Tuyên Quang</v>
          </cell>
          <cell r="AH1241" t="str">
            <v>Tuyên Quang</v>
          </cell>
          <cell r="AI1241" t="str">
            <v>Đội Cấn</v>
          </cell>
        </row>
        <row r="1242">
          <cell r="C1242" t="str">
            <v>20064598PW</v>
          </cell>
          <cell r="D1242" t="str">
            <v>Nguyễn Thị Hoa</v>
          </cell>
          <cell r="E1242" t="str">
            <v>Nữ</v>
          </cell>
          <cell r="F1242">
            <v>30843</v>
          </cell>
          <cell r="G1242">
            <v>41</v>
          </cell>
          <cell r="H1242" t="str">
            <v>P</v>
          </cell>
          <cell r="I1242" t="str">
            <v>Đắc Sơn, Phổ Yên, Thái Nguyên</v>
          </cell>
          <cell r="J1242" t="str">
            <v>Đắc Sơn, Phổ Yên, Thái Nguyên</v>
          </cell>
          <cell r="K1242" t="str">
            <v>Thái Nguyên</v>
          </cell>
          <cell r="L1242" t="str">
            <v>019184012545</v>
          </cell>
          <cell r="M1242">
            <v>44534</v>
          </cell>
          <cell r="N1242" t="str">
            <v>Cục CS QLHC về TTXH</v>
          </cell>
          <cell r="O1242" t="str">
            <v>Đã có gia đình</v>
          </cell>
          <cell r="P1242" t="str">
            <v>Kinh</v>
          </cell>
          <cell r="Q1242" t="str">
            <v>Không</v>
          </cell>
          <cell r="R1242" t="str">
            <v>Việt Nam</v>
          </cell>
          <cell r="S1242" t="str">
            <v>Trung học cơ sở</v>
          </cell>
          <cell r="AB1242" t="str">
            <v>0388976950</v>
          </cell>
          <cell r="AC1242" t="str">
            <v>0388976950</v>
          </cell>
          <cell r="AE1242" t="str">
            <v>Đậu 8A, Minh Đức, Phổ Yên, Thái Nguyên</v>
          </cell>
          <cell r="AF1242" t="str">
            <v>Việt Nam</v>
          </cell>
          <cell r="AG1242" t="str">
            <v>Thái Nguyên</v>
          </cell>
          <cell r="AH1242" t="str">
            <v>Phổ Yên</v>
          </cell>
          <cell r="AI1242" t="str">
            <v>Minh Đức</v>
          </cell>
        </row>
        <row r="1243">
          <cell r="C1243" t="str">
            <v>20064599PW</v>
          </cell>
          <cell r="D1243" t="str">
            <v>Trần Thị Nga</v>
          </cell>
          <cell r="E1243" t="str">
            <v>Nữ</v>
          </cell>
          <cell r="F1243">
            <v>31821</v>
          </cell>
          <cell r="G1243">
            <v>38</v>
          </cell>
          <cell r="H1243" t="str">
            <v>P</v>
          </cell>
          <cell r="I1243" t="str">
            <v>Minh Đức, Phổ Yên, Thái Nguyên</v>
          </cell>
          <cell r="J1243" t="str">
            <v>Minh Đức, Phổ Yên, Thái Nguyên</v>
          </cell>
          <cell r="K1243" t="str">
            <v>Thái Nguyên</v>
          </cell>
          <cell r="L1243" t="str">
            <v>019187013772</v>
          </cell>
          <cell r="M1243">
            <v>44440</v>
          </cell>
          <cell r="N1243" t="str">
            <v>Cục CS QLHC về TTXH</v>
          </cell>
          <cell r="O1243" t="str">
            <v>Đã có gia đình</v>
          </cell>
          <cell r="P1243" t="str">
            <v>Kinh</v>
          </cell>
          <cell r="Q1243" t="str">
            <v>Không</v>
          </cell>
          <cell r="R1243" t="str">
            <v>Việt Nam</v>
          </cell>
          <cell r="S1243" t="str">
            <v>Trung học cơ sở</v>
          </cell>
          <cell r="AB1243" t="str">
            <v>0328635341</v>
          </cell>
          <cell r="AC1243" t="str">
            <v>0328635341</v>
          </cell>
          <cell r="AE1243" t="str">
            <v>Đậu 8A, Minh Đức, Phổ Yên, Thái Nguyên</v>
          </cell>
          <cell r="AF1243" t="str">
            <v>Việt Nam</v>
          </cell>
          <cell r="AG1243" t="str">
            <v>Thái Nguyên</v>
          </cell>
          <cell r="AH1243" t="str">
            <v>Phổ Yên</v>
          </cell>
          <cell r="AI1243" t="str">
            <v>Minh Đức</v>
          </cell>
        </row>
        <row r="1244">
          <cell r="C1244" t="str">
            <v>NW20064600PW</v>
          </cell>
          <cell r="D1244" t="str">
            <v>Hoàng Thị Thơm</v>
          </cell>
          <cell r="E1244" t="str">
            <v>Nữ</v>
          </cell>
          <cell r="F1244">
            <v>30759</v>
          </cell>
          <cell r="G1244">
            <v>41</v>
          </cell>
          <cell r="H1244" t="str">
            <v>P</v>
          </cell>
          <cell r="I1244" t="str">
            <v>Tân Lợi, Đồng Hỷ, Thái Nguyên</v>
          </cell>
          <cell r="J1244" t="str">
            <v>Tân Lợi, Đồng Hỷ, Thái Nguyên</v>
          </cell>
          <cell r="K1244" t="str">
            <v>Thái Nguyên</v>
          </cell>
          <cell r="L1244" t="str">
            <v>091093006</v>
          </cell>
          <cell r="M1244">
            <v>43430</v>
          </cell>
          <cell r="N1244" t="str">
            <v>Thái Nguyên</v>
          </cell>
          <cell r="O1244" t="str">
            <v>Đã có gia đình</v>
          </cell>
          <cell r="P1244" t="str">
            <v>Sán dìu</v>
          </cell>
          <cell r="Q1244" t="str">
            <v>Không</v>
          </cell>
          <cell r="R1244" t="str">
            <v>Việt Nam</v>
          </cell>
          <cell r="S1244" t="str">
            <v>Trung học cơ sở</v>
          </cell>
          <cell r="AB1244" t="e">
            <v>#N/A</v>
          </cell>
          <cell r="AC1244" t="str">
            <v>0362971625</v>
          </cell>
          <cell r="AE1244" t="str">
            <v>Đồng Quan, Bàn Đạt, Phú Bình, Thái Nguyên</v>
          </cell>
          <cell r="AF1244" t="str">
            <v>Việt Nam</v>
          </cell>
          <cell r="AG1244" t="str">
            <v>Thái Nguyên</v>
          </cell>
          <cell r="AH1244" t="str">
            <v>Phú Bình</v>
          </cell>
          <cell r="AI1244" t="str">
            <v>Bàn Đạt</v>
          </cell>
        </row>
        <row r="1245">
          <cell r="C1245" t="str">
            <v>20064601PW</v>
          </cell>
          <cell r="D1245" t="str">
            <v>Phạm Thị Thanh</v>
          </cell>
          <cell r="E1245" t="str">
            <v>Nữ</v>
          </cell>
          <cell r="F1245">
            <v>30004</v>
          </cell>
          <cell r="G1245">
            <v>43</v>
          </cell>
          <cell r="H1245" t="str">
            <v>P</v>
          </cell>
          <cell r="I1245" t="str">
            <v>Vinh Sơn, Sông Công, Thái Nguyên</v>
          </cell>
          <cell r="J1245" t="str">
            <v>Vinh Sơn, Sông Công, Thái Nguyên</v>
          </cell>
          <cell r="K1245" t="str">
            <v>Thái Nguyên</v>
          </cell>
          <cell r="L1245" t="str">
            <v>019182012564</v>
          </cell>
          <cell r="M1245">
            <v>44425</v>
          </cell>
          <cell r="N1245" t="str">
            <v>Cục CS QLHC về TTXH</v>
          </cell>
          <cell r="O1245" t="str">
            <v>Đã có gia đình</v>
          </cell>
          <cell r="P1245" t="str">
            <v>Kinh</v>
          </cell>
          <cell r="Q1245" t="str">
            <v>Không</v>
          </cell>
          <cell r="R1245" t="str">
            <v>Việt Nam</v>
          </cell>
          <cell r="S1245" t="str">
            <v>Trung học cơ sở</v>
          </cell>
          <cell r="AB1245" t="str">
            <v>0373163305</v>
          </cell>
          <cell r="AC1245" t="str">
            <v>0373163305</v>
          </cell>
          <cell r="AE1245" t="str">
            <v>Xóm 1, Minh Đức, Phổ Yên, Thái Nguyên</v>
          </cell>
          <cell r="AF1245" t="str">
            <v>Việt Nam</v>
          </cell>
          <cell r="AG1245" t="str">
            <v>Thái Nguyên</v>
          </cell>
          <cell r="AH1245" t="str">
            <v>Phổ Yên</v>
          </cell>
          <cell r="AI1245" t="str">
            <v>Minh Đức</v>
          </cell>
        </row>
        <row r="1246">
          <cell r="C1246" t="str">
            <v>NW20064602PW</v>
          </cell>
          <cell r="D1246" t="str">
            <v>Vũ Thị Hiên</v>
          </cell>
          <cell r="E1246" t="str">
            <v>Nữ</v>
          </cell>
          <cell r="F1246">
            <v>29212</v>
          </cell>
          <cell r="G1246">
            <v>46</v>
          </cell>
          <cell r="H1246" t="str">
            <v>P</v>
          </cell>
          <cell r="I1246" t="str">
            <v>Bắc Sơn, Sóc Sơn, Hà Nội</v>
          </cell>
          <cell r="J1246" t="str">
            <v>Bắc Sơn, Sóc Sơn, Hà Nội</v>
          </cell>
          <cell r="K1246" t="str">
            <v>Hà Nội</v>
          </cell>
          <cell r="L1246" t="str">
            <v>001179016307</v>
          </cell>
          <cell r="M1246">
            <v>43514</v>
          </cell>
          <cell r="N1246" t="str">
            <v>Cục CS QLHC về TTXH</v>
          </cell>
          <cell r="O1246" t="str">
            <v>Đã có gia đình</v>
          </cell>
          <cell r="P1246" t="str">
            <v>Kinh</v>
          </cell>
          <cell r="Q1246" t="str">
            <v>Không</v>
          </cell>
          <cell r="R1246" t="str">
            <v>Việt Nam</v>
          </cell>
          <cell r="S1246" t="str">
            <v>Trung học cơ sở</v>
          </cell>
          <cell r="AB1246" t="e">
            <v>#N/A</v>
          </cell>
          <cell r="AC1246" t="str">
            <v>0362624932</v>
          </cell>
          <cell r="AE1246" t="str">
            <v>Lương Đình, Bắc Sơn, Sóc Sơn, Hà Nội</v>
          </cell>
          <cell r="AF1246" t="str">
            <v>Việt Nam</v>
          </cell>
          <cell r="AG1246" t="str">
            <v>Hà Nội</v>
          </cell>
          <cell r="AH1246" t="str">
            <v>Sóc Sơn</v>
          </cell>
          <cell r="AI1246" t="str">
            <v>Bắc Sơn</v>
          </cell>
        </row>
        <row r="1247">
          <cell r="C1247" t="str">
            <v>NW20064603PW</v>
          </cell>
          <cell r="D1247" t="str">
            <v>Lưu Ngọc Thùy</v>
          </cell>
          <cell r="E1247" t="str">
            <v>Nữ</v>
          </cell>
          <cell r="F1247">
            <v>31254</v>
          </cell>
          <cell r="G1247">
            <v>40</v>
          </cell>
          <cell r="H1247" t="str">
            <v>P</v>
          </cell>
          <cell r="I1247" t="str">
            <v>Hàng Mã, Hoàn Kiếm, Hà Nội</v>
          </cell>
          <cell r="J1247" t="str">
            <v>Phù Cừ, Hưng Yên</v>
          </cell>
          <cell r="K1247" t="str">
            <v>Hưng Yên</v>
          </cell>
          <cell r="L1247" t="str">
            <v>001185014560</v>
          </cell>
          <cell r="M1247">
            <v>42667</v>
          </cell>
          <cell r="N1247" t="str">
            <v>Cục CS QLHC về TTXH</v>
          </cell>
          <cell r="O1247" t="str">
            <v>Đã có gia đình</v>
          </cell>
          <cell r="P1247" t="str">
            <v>Kinh</v>
          </cell>
          <cell r="Q1247" t="str">
            <v>Không</v>
          </cell>
          <cell r="R1247" t="str">
            <v>Việt Nam</v>
          </cell>
          <cell r="S1247" t="str">
            <v>Trung học cơ sở</v>
          </cell>
          <cell r="AB1247" t="e">
            <v>#N/A</v>
          </cell>
          <cell r="AC1247" t="str">
            <v>0343629271</v>
          </cell>
          <cell r="AE1247" t="str">
            <v>Bãi Hu, Phúc Thuận, Phổ Yên, Thái Nguyên</v>
          </cell>
          <cell r="AF1247" t="str">
            <v>Việt Nam</v>
          </cell>
          <cell r="AG1247" t="str">
            <v>Thái Nguyên</v>
          </cell>
          <cell r="AH1247" t="str">
            <v>Phổ Yên</v>
          </cell>
          <cell r="AI1247" t="str">
            <v>Phúc Thuận</v>
          </cell>
        </row>
        <row r="1248">
          <cell r="C1248" t="str">
            <v>NW20064604PW</v>
          </cell>
          <cell r="D1248" t="str">
            <v>Nguyễn Thị Duyến</v>
          </cell>
          <cell r="E1248" t="str">
            <v>Nữ</v>
          </cell>
          <cell r="F1248">
            <v>34662</v>
          </cell>
          <cell r="G1248">
            <v>31</v>
          </cell>
          <cell r="H1248" t="str">
            <v>P</v>
          </cell>
          <cell r="I1248" t="str">
            <v>Lương Thượng, Na Rì, Bắc Kạn</v>
          </cell>
          <cell r="J1248" t="str">
            <v>Lương Thượng, Na Rì, Bắc Kạn</v>
          </cell>
          <cell r="K1248" t="str">
            <v>Bắc Kạn</v>
          </cell>
          <cell r="L1248" t="str">
            <v>095262316</v>
          </cell>
          <cell r="M1248">
            <v>41514</v>
          </cell>
          <cell r="N1248" t="str">
            <v>Bắc Kạn</v>
          </cell>
          <cell r="O1248" t="str">
            <v>Độc thân</v>
          </cell>
          <cell r="P1248" t="str">
            <v>Tày</v>
          </cell>
          <cell r="Q1248" t="str">
            <v>Không</v>
          </cell>
          <cell r="R1248" t="str">
            <v>Việt Nam</v>
          </cell>
          <cell r="S1248" t="str">
            <v>Trung học phổ thông</v>
          </cell>
          <cell r="AB1248" t="str">
            <v>0986684727</v>
          </cell>
          <cell r="AC1248" t="str">
            <v>0986684727</v>
          </cell>
          <cell r="AE1248" t="str">
            <v>Vằng Khít, Lương Thượng, Na Rì, Bắc Kạn</v>
          </cell>
          <cell r="AF1248" t="str">
            <v>Việt Nam</v>
          </cell>
          <cell r="AG1248" t="str">
            <v>Bắc Kạn</v>
          </cell>
          <cell r="AH1248" t="str">
            <v>Na Rì</v>
          </cell>
          <cell r="AI1248" t="str">
            <v>Lương Thượng</v>
          </cell>
        </row>
        <row r="1249">
          <cell r="C1249" t="str">
            <v>NW20064605PW</v>
          </cell>
          <cell r="D1249" t="str">
            <v>Dương Thị Lịch</v>
          </cell>
          <cell r="E1249" t="str">
            <v>Nữ</v>
          </cell>
          <cell r="F1249">
            <v>27108</v>
          </cell>
          <cell r="G1249">
            <v>51</v>
          </cell>
          <cell r="H1249" t="str">
            <v>P</v>
          </cell>
          <cell r="I1249" t="str">
            <v>Úc Kỳ, Phú Bình, Thái Nguyên</v>
          </cell>
          <cell r="J1249" t="str">
            <v>Úc Kỳ, Phú Bình, Thái Nguyên</v>
          </cell>
          <cell r="K1249" t="str">
            <v>Thái Nguyên</v>
          </cell>
          <cell r="L1249" t="str">
            <v>019174013373</v>
          </cell>
          <cell r="M1249">
            <v>44389</v>
          </cell>
          <cell r="N1249" t="str">
            <v>Cục CS QLHC về TTXH</v>
          </cell>
          <cell r="O1249" t="str">
            <v>Đã có gia đình</v>
          </cell>
          <cell r="P1249" t="str">
            <v>Kinh</v>
          </cell>
          <cell r="Q1249" t="str">
            <v>Không</v>
          </cell>
          <cell r="R1249" t="str">
            <v>Việt Nam</v>
          </cell>
          <cell r="S1249" t="str">
            <v>Tiểu học</v>
          </cell>
          <cell r="AB1249" t="str">
            <v>0378754002</v>
          </cell>
          <cell r="AC1249" t="str">
            <v>0378754002</v>
          </cell>
          <cell r="AE1249" t="str">
            <v>Làng, Úc Kỳ, Phú Bình, Thái Nguyên</v>
          </cell>
          <cell r="AF1249" t="str">
            <v>Việt Nam</v>
          </cell>
          <cell r="AG1249" t="str">
            <v>Thái Nguyên</v>
          </cell>
          <cell r="AH1249" t="str">
            <v>Phú Bình</v>
          </cell>
          <cell r="AI1249" t="str">
            <v>Úc Kỳ</v>
          </cell>
        </row>
        <row r="1250">
          <cell r="C1250" t="str">
            <v>NW20064606PW</v>
          </cell>
          <cell r="D1250" t="str">
            <v>Ma Thị Huân</v>
          </cell>
          <cell r="E1250" t="str">
            <v>Nữ</v>
          </cell>
          <cell r="F1250">
            <v>31604</v>
          </cell>
          <cell r="G1250">
            <v>39</v>
          </cell>
          <cell r="H1250" t="str">
            <v>P</v>
          </cell>
          <cell r="I1250" t="str">
            <v>Phú Đình, Định Hóa, Thái Nguyên</v>
          </cell>
          <cell r="J1250" t="str">
            <v>Phú Đình, Định Hóa, Thái Nguyên</v>
          </cell>
          <cell r="K1250" t="str">
            <v>Thái Nguyên</v>
          </cell>
          <cell r="L1250" t="str">
            <v>091550282</v>
          </cell>
          <cell r="M1250">
            <v>42230</v>
          </cell>
          <cell r="N1250" t="str">
            <v>Thái Nguyên</v>
          </cell>
          <cell r="O1250" t="str">
            <v>Đã có gia đình</v>
          </cell>
          <cell r="P1250" t="str">
            <v>Tày</v>
          </cell>
          <cell r="Q1250" t="str">
            <v>Không</v>
          </cell>
          <cell r="R1250" t="str">
            <v>Việt Nam</v>
          </cell>
          <cell r="S1250" t="str">
            <v>Trung học cơ sở</v>
          </cell>
          <cell r="AB1250" t="e">
            <v>#N/A</v>
          </cell>
          <cell r="AC1250" t="str">
            <v>0705675092</v>
          </cell>
          <cell r="AE1250" t="str">
            <v>Đồng Lá 2, Điềm Mặc, Định Hóa, Thái Nguyên</v>
          </cell>
          <cell r="AF1250" t="str">
            <v>Việt Nam</v>
          </cell>
          <cell r="AG1250" t="str">
            <v>Thái Nguyên</v>
          </cell>
          <cell r="AH1250" t="str">
            <v>Định Hóa</v>
          </cell>
          <cell r="AI1250" t="str">
            <v>Điềm Mặc</v>
          </cell>
        </row>
        <row r="1251">
          <cell r="C1251" t="str">
            <v>NW20064607PW</v>
          </cell>
          <cell r="D1251" t="str">
            <v>Đặng Thị Xuân</v>
          </cell>
          <cell r="E1251" t="str">
            <v>Nữ</v>
          </cell>
          <cell r="F1251">
            <v>36844</v>
          </cell>
          <cell r="G1251">
            <v>25</v>
          </cell>
          <cell r="H1251" t="str">
            <v>P</v>
          </cell>
          <cell r="I1251" t="str">
            <v>Nam Cường, Chợ Đồn, Bắc Kạn</v>
          </cell>
          <cell r="J1251" t="str">
            <v>Nam Cường, Chợ Đồn, Bắc Kạn</v>
          </cell>
          <cell r="K1251" t="str">
            <v>Bắc Kạn</v>
          </cell>
          <cell r="L1251" t="str">
            <v>095290101</v>
          </cell>
          <cell r="M1251">
            <v>42807</v>
          </cell>
          <cell r="N1251" t="str">
            <v>Thái Nguyên</v>
          </cell>
          <cell r="O1251" t="str">
            <v>Đã có gia đình</v>
          </cell>
          <cell r="P1251" t="str">
            <v>Dao</v>
          </cell>
          <cell r="Q1251" t="str">
            <v>Không</v>
          </cell>
          <cell r="R1251" t="str">
            <v>Việt Nam</v>
          </cell>
          <cell r="S1251" t="str">
            <v>Trung học cơ sở</v>
          </cell>
          <cell r="AB1251" t="str">
            <v>0979529753</v>
          </cell>
          <cell r="AC1251" t="str">
            <v>0979529753</v>
          </cell>
          <cell r="AE1251" t="str">
            <v>Bản Cuôn 2, Ngọc Phái, Chợ Đồn, Bắc Kạn</v>
          </cell>
          <cell r="AF1251" t="str">
            <v>Việt Nam</v>
          </cell>
          <cell r="AG1251" t="str">
            <v>Bắc Kạn</v>
          </cell>
          <cell r="AH1251" t="str">
            <v>Chợ Đồn</v>
          </cell>
          <cell r="AI1251" t="str">
            <v>Ngọc Phái</v>
          </cell>
        </row>
        <row r="1252">
          <cell r="C1252" t="str">
            <v>NW20064608PW</v>
          </cell>
          <cell r="D1252" t="str">
            <v>Đặng Thị Lan</v>
          </cell>
          <cell r="E1252" t="str">
            <v>Nữ</v>
          </cell>
          <cell r="F1252">
            <v>36157</v>
          </cell>
          <cell r="G1252">
            <v>27</v>
          </cell>
          <cell r="H1252" t="str">
            <v>P</v>
          </cell>
          <cell r="I1252" t="str">
            <v>Vạn Phái, Phổ Yên, Thái Nguyên</v>
          </cell>
          <cell r="J1252" t="str">
            <v>Vạn Phái, Phổ Yên, Thái Nguyên</v>
          </cell>
          <cell r="K1252" t="str">
            <v>Thái Nguyên</v>
          </cell>
          <cell r="L1252" t="str">
            <v>091919196</v>
          </cell>
          <cell r="M1252">
            <v>43105</v>
          </cell>
          <cell r="N1252" t="str">
            <v>Thái Nguyên</v>
          </cell>
          <cell r="O1252" t="str">
            <v>Độc thân</v>
          </cell>
          <cell r="P1252" t="str">
            <v>Kinh</v>
          </cell>
          <cell r="Q1252" t="str">
            <v>Không</v>
          </cell>
          <cell r="R1252" t="str">
            <v>Việt Nam</v>
          </cell>
          <cell r="S1252" t="str">
            <v>Trung học phổ thông</v>
          </cell>
          <cell r="AB1252" t="e">
            <v>#N/A</v>
          </cell>
          <cell r="AC1252" t="str">
            <v>0789348514</v>
          </cell>
          <cell r="AE1252" t="str">
            <v>Tân Hòa, Vạn Phái, Phổ Yên, Thái Nguyên</v>
          </cell>
          <cell r="AF1252" t="str">
            <v>Việt Nam</v>
          </cell>
          <cell r="AG1252" t="str">
            <v>Thái Nguyên</v>
          </cell>
          <cell r="AH1252" t="str">
            <v>Phổ Yên</v>
          </cell>
          <cell r="AI1252" t="str">
            <v>Vạn Phái</v>
          </cell>
        </row>
        <row r="1253">
          <cell r="C1253" t="str">
            <v>NW20064609PW</v>
          </cell>
          <cell r="D1253" t="str">
            <v>Hà Trung Anh</v>
          </cell>
          <cell r="E1253" t="str">
            <v>Nữ</v>
          </cell>
          <cell r="F1253">
            <v>36305</v>
          </cell>
          <cell r="G1253">
            <v>26</v>
          </cell>
          <cell r="H1253" t="str">
            <v>P</v>
          </cell>
          <cell r="I1253" t="str">
            <v>Cảm Ân, Yên Bình, Yên Bái</v>
          </cell>
          <cell r="J1253" t="str">
            <v>Cảm Ân, Yên Bình, Yên Bái</v>
          </cell>
          <cell r="K1253" t="str">
            <v>Yên Bái</v>
          </cell>
          <cell r="L1253" t="str">
            <v>061126035</v>
          </cell>
          <cell r="M1253">
            <v>43315</v>
          </cell>
          <cell r="N1253" t="str">
            <v>Thái Nguyên</v>
          </cell>
          <cell r="O1253" t="str">
            <v>Độc thân</v>
          </cell>
          <cell r="P1253" t="str">
            <v>Tày</v>
          </cell>
          <cell r="Q1253" t="str">
            <v>Không</v>
          </cell>
          <cell r="R1253" t="str">
            <v>Việt Nam</v>
          </cell>
          <cell r="S1253" t="str">
            <v>Trung học phổ thông</v>
          </cell>
          <cell r="AB1253" t="e">
            <v>#N/A</v>
          </cell>
          <cell r="AC1253" t="str">
            <v>0392638771</v>
          </cell>
          <cell r="AE1253" t="str">
            <v>Tân Lương, Cảm Ân, Yên Bình, Yên Bái</v>
          </cell>
          <cell r="AF1253" t="str">
            <v>Việt Nam</v>
          </cell>
          <cell r="AG1253" t="str">
            <v>Yên Bái</v>
          </cell>
          <cell r="AH1253" t="str">
            <v>Yên Bình</v>
          </cell>
          <cell r="AI1253" t="str">
            <v>Cảm Ân</v>
          </cell>
        </row>
        <row r="1254">
          <cell r="C1254" t="str">
            <v>NW20064610PW</v>
          </cell>
          <cell r="D1254" t="str">
            <v>Nình Thị Trọng</v>
          </cell>
          <cell r="E1254" t="str">
            <v>Nữ</v>
          </cell>
          <cell r="F1254">
            <v>29376</v>
          </cell>
          <cell r="G1254">
            <v>45</v>
          </cell>
          <cell r="H1254" t="str">
            <v>P</v>
          </cell>
          <cell r="I1254" t="str">
            <v>Định Biên, Định Hóa, Thái Nguyên</v>
          </cell>
          <cell r="J1254" t="str">
            <v>Định Biên, Định Hóa, Thái Nguyên</v>
          </cell>
          <cell r="K1254" t="str">
            <v>Thái Nguyên</v>
          </cell>
          <cell r="L1254" t="str">
            <v>090914194</v>
          </cell>
          <cell r="M1254">
            <v>41480</v>
          </cell>
          <cell r="N1254" t="str">
            <v>Thái Nguyên</v>
          </cell>
          <cell r="O1254" t="str">
            <v>Đã có gia đình</v>
          </cell>
          <cell r="P1254" t="str">
            <v>Sán Chay</v>
          </cell>
          <cell r="Q1254" t="str">
            <v>Không</v>
          </cell>
          <cell r="R1254" t="str">
            <v>Việt Nam</v>
          </cell>
          <cell r="S1254" t="str">
            <v>Trung học cơ sở</v>
          </cell>
          <cell r="AB1254" t="str">
            <v>0356180118</v>
          </cell>
          <cell r="AC1254" t="str">
            <v>0356180118</v>
          </cell>
          <cell r="AE1254" t="str">
            <v>Gốc Thông, Định Biên, Định Hóa, Thái Nguyên</v>
          </cell>
          <cell r="AF1254" t="str">
            <v>Việt Nam</v>
          </cell>
          <cell r="AG1254" t="str">
            <v>Thái Nguyên</v>
          </cell>
          <cell r="AH1254" t="str">
            <v>Định Hóa</v>
          </cell>
          <cell r="AI1254" t="str">
            <v>Định Biên</v>
          </cell>
        </row>
        <row r="1255">
          <cell r="C1255" t="str">
            <v>NW20064624PW</v>
          </cell>
          <cell r="D1255" t="str">
            <v>Cà Thị Anh</v>
          </cell>
          <cell r="E1255" t="str">
            <v>Nữ</v>
          </cell>
          <cell r="F1255">
            <v>34926</v>
          </cell>
          <cell r="G1255">
            <v>30</v>
          </cell>
          <cell r="H1255" t="str">
            <v>P</v>
          </cell>
          <cell r="I1255" t="str">
            <v>Ẳng Cang, Mường Ảng, Điện Biên</v>
          </cell>
          <cell r="J1255" t="str">
            <v>Ẳng Cang, Mường Ảng, Điện Biên</v>
          </cell>
          <cell r="K1255" t="str">
            <v>Điện Biên</v>
          </cell>
          <cell r="L1255" t="str">
            <v>040725825</v>
          </cell>
          <cell r="M1255">
            <v>40828</v>
          </cell>
          <cell r="N1255" t="str">
            <v>Điện Biên</v>
          </cell>
          <cell r="O1255" t="str">
            <v>Đã có gia đình</v>
          </cell>
          <cell r="P1255" t="str">
            <v>Thái</v>
          </cell>
          <cell r="Q1255" t="str">
            <v>Không</v>
          </cell>
          <cell r="R1255" t="str">
            <v>Việt Nam</v>
          </cell>
          <cell r="S1255" t="str">
            <v>Trung học cơ sở</v>
          </cell>
          <cell r="AB1255" t="e">
            <v>#N/A</v>
          </cell>
          <cell r="AC1255" t="str">
            <v>0975915045</v>
          </cell>
          <cell r="AE1255" t="str">
            <v>Tin Tốc, Ẳng Nưa, Mường Ảng, Điện Biên</v>
          </cell>
          <cell r="AF1255" t="str">
            <v>Việt Nam</v>
          </cell>
          <cell r="AG1255" t="str">
            <v>Điện Biên</v>
          </cell>
          <cell r="AH1255" t="str">
            <v>Mường Ảng</v>
          </cell>
          <cell r="AI1255" t="str">
            <v>Ẳng Nưa</v>
          </cell>
        </row>
        <row r="1256">
          <cell r="C1256" t="str">
            <v>NW20064625PW</v>
          </cell>
          <cell r="D1256" t="str">
            <v>Trần Thị Nhung</v>
          </cell>
          <cell r="E1256" t="str">
            <v>Nữ</v>
          </cell>
          <cell r="F1256">
            <v>30631</v>
          </cell>
          <cell r="G1256">
            <v>42</v>
          </cell>
          <cell r="H1256" t="str">
            <v>P</v>
          </cell>
          <cell r="I1256" t="str">
            <v>Thịnh Đán, Thái Nguyên, Thái Nguyên</v>
          </cell>
          <cell r="J1256" t="str">
            <v>Thịnh Đán, Thái Nguyên, Thái Nguyên</v>
          </cell>
          <cell r="K1256" t="str">
            <v>Thái Nguyên</v>
          </cell>
          <cell r="L1256" t="str">
            <v>090813673</v>
          </cell>
          <cell r="M1256">
            <v>43187</v>
          </cell>
          <cell r="N1256" t="str">
            <v>Thái Nguyên</v>
          </cell>
          <cell r="O1256" t="str">
            <v>Đã có gia đình</v>
          </cell>
          <cell r="P1256" t="str">
            <v>Kinh</v>
          </cell>
          <cell r="Q1256" t="str">
            <v>Không</v>
          </cell>
          <cell r="R1256" t="str">
            <v>Việt Nam</v>
          </cell>
          <cell r="S1256" t="str">
            <v>Trung học cơ sở</v>
          </cell>
          <cell r="AB1256" t="e">
            <v>#N/A</v>
          </cell>
          <cell r="AC1256" t="str">
            <v>0342819887</v>
          </cell>
          <cell r="AE1256" t="str">
            <v>Trung Thành, Quyết Thắng, Thái Nguyên, Thái Nguyên</v>
          </cell>
          <cell r="AF1256" t="str">
            <v>Việt Nam</v>
          </cell>
          <cell r="AG1256" t="str">
            <v>Thái Nguyên</v>
          </cell>
          <cell r="AH1256" t="str">
            <v>Thái Nguyên</v>
          </cell>
          <cell r="AI1256" t="str">
            <v>Quyết Thắng</v>
          </cell>
        </row>
        <row r="1257">
          <cell r="C1257" t="str">
            <v>NW20064626PW</v>
          </cell>
          <cell r="D1257" t="str">
            <v>Hà Thị Kim Thu</v>
          </cell>
          <cell r="E1257" t="str">
            <v>Nữ</v>
          </cell>
          <cell r="F1257">
            <v>32392</v>
          </cell>
          <cell r="G1257">
            <v>37</v>
          </cell>
          <cell r="H1257" t="str">
            <v>P</v>
          </cell>
          <cell r="I1257" t="str">
            <v>Tứ Mỹ, Tam Nông, Phú Thọ</v>
          </cell>
          <cell r="J1257" t="str">
            <v>Tứ Mỹ, Tam Nông, Phú Thọ</v>
          </cell>
          <cell r="K1257" t="str">
            <v>Phú Thọ</v>
          </cell>
          <cell r="L1257" t="str">
            <v>091889113</v>
          </cell>
          <cell r="M1257">
            <v>41488</v>
          </cell>
          <cell r="N1257" t="str">
            <v>Thái Nguyên</v>
          </cell>
          <cell r="O1257" t="str">
            <v>Đã có gia đình</v>
          </cell>
          <cell r="P1257" t="str">
            <v>Kinh</v>
          </cell>
          <cell r="Q1257" t="str">
            <v>Không</v>
          </cell>
          <cell r="R1257" t="str">
            <v>Việt Nam</v>
          </cell>
          <cell r="S1257" t="str">
            <v>Trung học cơ sở</v>
          </cell>
          <cell r="AB1257" t="e">
            <v>#N/A</v>
          </cell>
          <cell r="AC1257" t="str">
            <v>0965106988</v>
          </cell>
          <cell r="AE1257" t="str">
            <v>Gốc Mít, Tân Thái, Đại Từ, Thái Nguyên</v>
          </cell>
          <cell r="AF1257" t="str">
            <v>Việt Nam</v>
          </cell>
          <cell r="AG1257" t="str">
            <v>Thái Nguyên</v>
          </cell>
          <cell r="AH1257" t="str">
            <v>Đại Từ</v>
          </cell>
          <cell r="AI1257" t="str">
            <v>Tân Thái</v>
          </cell>
        </row>
        <row r="1258">
          <cell r="C1258" t="str">
            <v>NW20064627PW</v>
          </cell>
          <cell r="D1258" t="str">
            <v>Nguyễn Thị Thiệp</v>
          </cell>
          <cell r="E1258" t="str">
            <v>Nữ</v>
          </cell>
          <cell r="F1258">
            <v>37099</v>
          </cell>
          <cell r="G1258">
            <v>24</v>
          </cell>
          <cell r="H1258" t="str">
            <v>P</v>
          </cell>
          <cell r="I1258" t="str">
            <v>Yên Lạc, Phú Lương, Thái Nguyên</v>
          </cell>
          <cell r="J1258" t="str">
            <v>Yên Lạc, Phú Lương, Thái Nguyên</v>
          </cell>
          <cell r="K1258" t="str">
            <v>Thái Nguyên</v>
          </cell>
          <cell r="L1258" t="str">
            <v>091974849</v>
          </cell>
          <cell r="M1258">
            <v>42927</v>
          </cell>
          <cell r="N1258" t="str">
            <v>Thái Nguyên</v>
          </cell>
          <cell r="O1258" t="str">
            <v>Độc thân</v>
          </cell>
          <cell r="P1258" t="str">
            <v>Kinh</v>
          </cell>
          <cell r="Q1258" t="str">
            <v>Không</v>
          </cell>
          <cell r="R1258" t="str">
            <v>Việt Nam</v>
          </cell>
          <cell r="S1258" t="str">
            <v>Trung học phổ thông</v>
          </cell>
          <cell r="AB1258" t="e">
            <v>#N/A</v>
          </cell>
          <cell r="AC1258" t="str">
            <v>0964680046</v>
          </cell>
          <cell r="AE1258" t="str">
            <v>Viện Tân, Yên Lạc, Phú Lương, Thái Nguyên</v>
          </cell>
          <cell r="AF1258" t="str">
            <v>Việt Nam</v>
          </cell>
          <cell r="AG1258" t="str">
            <v>Thái Nguyên</v>
          </cell>
          <cell r="AH1258" t="str">
            <v>Phú Lương</v>
          </cell>
          <cell r="AI1258" t="str">
            <v>Yên Lạc</v>
          </cell>
        </row>
        <row r="1259">
          <cell r="C1259" t="str">
            <v>NW20064629PW</v>
          </cell>
          <cell r="D1259" t="str">
            <v>Nguyễn Thị Tâm</v>
          </cell>
          <cell r="E1259" t="str">
            <v>Nữ</v>
          </cell>
          <cell r="F1259">
            <v>32165</v>
          </cell>
          <cell r="G1259">
            <v>37</v>
          </cell>
          <cell r="H1259" t="str">
            <v>P</v>
          </cell>
          <cell r="I1259" t="str">
            <v>Vĩnh Sơn, Vĩnh Tường, Vĩnh Phúc</v>
          </cell>
          <cell r="J1259" t="str">
            <v>Vĩnh Sơn, Vĩnh Tường, Vĩnh Phúc</v>
          </cell>
          <cell r="K1259" t="str">
            <v>Vĩnh Phúc</v>
          </cell>
          <cell r="L1259" t="str">
            <v>073537097</v>
          </cell>
          <cell r="M1259">
            <v>42444</v>
          </cell>
          <cell r="N1259" t="str">
            <v>Hà Giang</v>
          </cell>
          <cell r="O1259" t="str">
            <v>Đã có gia đình</v>
          </cell>
          <cell r="P1259" t="str">
            <v>Kinh</v>
          </cell>
          <cell r="Q1259" t="str">
            <v>Không</v>
          </cell>
          <cell r="R1259" t="str">
            <v>Việt Nam</v>
          </cell>
          <cell r="S1259" t="str">
            <v>Trung học phổ thông</v>
          </cell>
          <cell r="AB1259" t="e">
            <v>#N/A</v>
          </cell>
          <cell r="AC1259" t="str">
            <v>0975548906</v>
          </cell>
          <cell r="AE1259" t="str">
            <v>Tân Lập, Tân Trịnh, Quang Bình, Hà Giang</v>
          </cell>
          <cell r="AF1259" t="str">
            <v>Việt Nam</v>
          </cell>
          <cell r="AG1259" t="str">
            <v>Hà Giang</v>
          </cell>
          <cell r="AH1259" t="str">
            <v>Quang Bình</v>
          </cell>
          <cell r="AI1259" t="str">
            <v>Tân Trịnh</v>
          </cell>
        </row>
        <row r="1260">
          <cell r="C1260" t="str">
            <v>NW20064630PW</v>
          </cell>
          <cell r="D1260" t="str">
            <v xml:space="preserve">Nguyễn Thị Mến </v>
          </cell>
          <cell r="E1260" t="str">
            <v>Nữ</v>
          </cell>
          <cell r="F1260">
            <v>31182</v>
          </cell>
          <cell r="G1260">
            <v>40</v>
          </cell>
          <cell r="H1260" t="str">
            <v>P</v>
          </cell>
          <cell r="I1260" t="str">
            <v>Ký Phú, Đại Từ, Thái Nguyên</v>
          </cell>
          <cell r="J1260" t="str">
            <v>Ký Phú, Đại Từ, Thái Nguyên</v>
          </cell>
          <cell r="K1260" t="str">
            <v>Thái Nguyên</v>
          </cell>
          <cell r="L1260" t="str">
            <v>091607159</v>
          </cell>
          <cell r="M1260">
            <v>38939</v>
          </cell>
          <cell r="N1260" t="str">
            <v>Thái Nguyên</v>
          </cell>
          <cell r="O1260" t="str">
            <v>Đã có gia đình</v>
          </cell>
          <cell r="P1260" t="str">
            <v>Kinh</v>
          </cell>
          <cell r="Q1260" t="str">
            <v>Không</v>
          </cell>
          <cell r="R1260" t="str">
            <v>Việt Nam</v>
          </cell>
          <cell r="S1260" t="str">
            <v>Trung học cơ sở</v>
          </cell>
          <cell r="AB1260" t="e">
            <v>#N/A</v>
          </cell>
          <cell r="AC1260" t="str">
            <v>0985790054</v>
          </cell>
          <cell r="AE1260" t="str">
            <v>Gió, Ký Phú, Đại Từ, Thái Nguyên</v>
          </cell>
          <cell r="AF1260" t="str">
            <v>Việt Nam</v>
          </cell>
          <cell r="AG1260" t="str">
            <v>Thái Nguyên</v>
          </cell>
          <cell r="AH1260" t="str">
            <v>Đại Từ</v>
          </cell>
          <cell r="AI1260" t="str">
            <v>Ký Phú</v>
          </cell>
        </row>
        <row r="1261">
          <cell r="C1261" t="str">
            <v>NW20064632PW</v>
          </cell>
          <cell r="D1261" t="str">
            <v>Bàn Thị Nguyệt</v>
          </cell>
          <cell r="E1261" t="str">
            <v>Nữ</v>
          </cell>
          <cell r="F1261">
            <v>33818</v>
          </cell>
          <cell r="G1261">
            <v>33</v>
          </cell>
          <cell r="H1261" t="str">
            <v>P</v>
          </cell>
          <cell r="I1261" t="str">
            <v>Trung Yên,Sơn Dương,Tuyên Quang</v>
          </cell>
          <cell r="J1261" t="str">
            <v>Trung Yên,Sơn Dương,Tuyên Quang</v>
          </cell>
          <cell r="K1261" t="str">
            <v>Tuyên Quang</v>
          </cell>
          <cell r="L1261" t="str">
            <v>070941466</v>
          </cell>
          <cell r="M1261">
            <v>42311</v>
          </cell>
          <cell r="N1261" t="str">
            <v>Tuyên Quang</v>
          </cell>
          <cell r="O1261" t="str">
            <v>Đã có gia đình</v>
          </cell>
          <cell r="P1261" t="str">
            <v>Dao</v>
          </cell>
          <cell r="Q1261" t="str">
            <v>Không</v>
          </cell>
          <cell r="R1261" t="str">
            <v>Việt Nam</v>
          </cell>
          <cell r="S1261" t="str">
            <v>Trung học cơ sở</v>
          </cell>
          <cell r="AB1261" t="e">
            <v>#N/A</v>
          </cell>
          <cell r="AC1261" t="str">
            <v>0375892835</v>
          </cell>
          <cell r="AE1261" t="str">
            <v>Ao Búc, Trung Yên, Sơn Dương, Tuyên Quang</v>
          </cell>
          <cell r="AF1261" t="str">
            <v>Việt Nam</v>
          </cell>
          <cell r="AG1261" t="str">
            <v>Tuyên Quang</v>
          </cell>
          <cell r="AH1261" t="str">
            <v>Sơn Dương</v>
          </cell>
          <cell r="AI1261" t="str">
            <v>Trung Yên</v>
          </cell>
        </row>
        <row r="1262">
          <cell r="C1262" t="str">
            <v>NW20064633PW</v>
          </cell>
          <cell r="D1262" t="str">
            <v>Hoàng Thị Nhiên</v>
          </cell>
          <cell r="E1262" t="str">
            <v>Nữ</v>
          </cell>
          <cell r="F1262">
            <v>30353</v>
          </cell>
          <cell r="G1262">
            <v>42</v>
          </cell>
          <cell r="H1262" t="str">
            <v>P</v>
          </cell>
          <cell r="I1262" t="str">
            <v>Thạch Kiệt, Tân Sơn, Phú Thọ</v>
          </cell>
          <cell r="J1262" t="str">
            <v>Thạch Kiệt, Tân Sơn, Phú Thọ</v>
          </cell>
          <cell r="K1262" t="str">
            <v>Phú Thọ</v>
          </cell>
          <cell r="L1262" t="str">
            <v>025183012470</v>
          </cell>
          <cell r="M1262">
            <v>44508</v>
          </cell>
          <cell r="N1262" t="str">
            <v>Cục CS QLHC về TTXH</v>
          </cell>
          <cell r="O1262" t="str">
            <v>Đã có gia đình</v>
          </cell>
          <cell r="P1262" t="str">
            <v>Mường</v>
          </cell>
          <cell r="Q1262" t="str">
            <v>Không</v>
          </cell>
          <cell r="R1262" t="str">
            <v>Việt Nam</v>
          </cell>
          <cell r="S1262" t="str">
            <v>Trung học cơ sở</v>
          </cell>
          <cell r="AB1262" t="str">
            <v>0364792533</v>
          </cell>
          <cell r="AC1262" t="str">
            <v>0364792533</v>
          </cell>
          <cell r="AE1262" t="str">
            <v>Đầm, Thuận Thành, Phổ Yên, Thái Nguyên</v>
          </cell>
          <cell r="AF1262" t="str">
            <v>Việt Nam</v>
          </cell>
          <cell r="AG1262" t="str">
            <v>Thái Nguyên</v>
          </cell>
          <cell r="AH1262" t="str">
            <v>Phổ Yên</v>
          </cell>
          <cell r="AI1262" t="str">
            <v>Thuận Thành</v>
          </cell>
        </row>
        <row r="1263">
          <cell r="C1263" t="str">
            <v>NW20064542QW</v>
          </cell>
          <cell r="D1263" t="str">
            <v>Nguyễn Thị Mây</v>
          </cell>
          <cell r="E1263" t="str">
            <v>Nữ</v>
          </cell>
          <cell r="F1263">
            <v>37118</v>
          </cell>
          <cell r="G1263">
            <v>24</v>
          </cell>
          <cell r="H1263" t="str">
            <v>Q</v>
          </cell>
          <cell r="I1263" t="str">
            <v>Vạn Phái, Phổ Yên, Thái Nguyên</v>
          </cell>
          <cell r="J1263" t="str">
            <v>Vạn Phái, Phổ Yên, Thái Nguyên</v>
          </cell>
          <cell r="K1263" t="str">
            <v>Thái Nguyên</v>
          </cell>
          <cell r="L1263" t="str">
            <v>091923746</v>
          </cell>
          <cell r="M1263">
            <v>43106</v>
          </cell>
          <cell r="N1263" t="str">
            <v>Thái Nguyên</v>
          </cell>
          <cell r="O1263" t="str">
            <v>Độc thân</v>
          </cell>
          <cell r="P1263" t="str">
            <v>Kinh</v>
          </cell>
          <cell r="Q1263" t="str">
            <v>Không</v>
          </cell>
          <cell r="R1263" t="str">
            <v>Việt Nam</v>
          </cell>
          <cell r="S1263" t="str">
            <v>Trung học phổ thông</v>
          </cell>
          <cell r="AB1263" t="e">
            <v>#N/A</v>
          </cell>
          <cell r="AC1263" t="str">
            <v>0359559748</v>
          </cell>
          <cell r="AE1263" t="str">
            <v>Nông vụ 5, Vạn Phái, Phổ Yên, Thái Nguyên</v>
          </cell>
          <cell r="AF1263" t="str">
            <v>Việt Nam</v>
          </cell>
          <cell r="AG1263" t="str">
            <v>Thái Nguyên</v>
          </cell>
          <cell r="AH1263" t="str">
            <v>Phổ Yên</v>
          </cell>
          <cell r="AI1263" t="str">
            <v>Vạn Phái</v>
          </cell>
        </row>
        <row r="1264">
          <cell r="C1264" t="str">
            <v>NW20064543PW</v>
          </cell>
          <cell r="D1264" t="str">
            <v>Phạm Thúy Hằng</v>
          </cell>
          <cell r="E1264" t="str">
            <v>Nữ</v>
          </cell>
          <cell r="F1264">
            <v>30584</v>
          </cell>
          <cell r="G1264">
            <v>42</v>
          </cell>
          <cell r="H1264" t="str">
            <v>P</v>
          </cell>
          <cell r="I1264" t="str">
            <v>Đông Tân,Đông Hưng,Thái Bình</v>
          </cell>
          <cell r="J1264" t="str">
            <v>Đông Tân,Đông Hưng,Thái Bình</v>
          </cell>
          <cell r="K1264" t="str">
            <v>Thái Bình</v>
          </cell>
          <cell r="L1264" t="str">
            <v>091933532</v>
          </cell>
          <cell r="M1264">
            <v>43826</v>
          </cell>
          <cell r="N1264" t="str">
            <v>Thái Nguyên</v>
          </cell>
          <cell r="O1264" t="str">
            <v>Đã có gia đình</v>
          </cell>
          <cell r="P1264" t="str">
            <v>kinh</v>
          </cell>
          <cell r="Q1264" t="str">
            <v>Không</v>
          </cell>
          <cell r="R1264" t="str">
            <v>Việt Nam</v>
          </cell>
          <cell r="S1264" t="str">
            <v>Trung học phổ thông</v>
          </cell>
          <cell r="AB1264" t="e">
            <v>#N/A</v>
          </cell>
          <cell r="AC1264" t="str">
            <v>0355455498</v>
          </cell>
          <cell r="AE1264" t="str">
            <v>Xóm Nghể,Nga My,Phú Bình, Thái Nguyên</v>
          </cell>
          <cell r="AF1264" t="str">
            <v>Việt Nam</v>
          </cell>
          <cell r="AG1264" t="str">
            <v>Thái Nguyên</v>
          </cell>
          <cell r="AH1264" t="str">
            <v>Phú Bình</v>
          </cell>
          <cell r="AI1264" t="str">
            <v>Nga My</v>
          </cell>
        </row>
        <row r="1265">
          <cell r="C1265" t="str">
            <v>NW20064544PW</v>
          </cell>
          <cell r="D1265" t="str">
            <v>Phùng Thị Doãn</v>
          </cell>
          <cell r="E1265" t="str">
            <v>Nữ</v>
          </cell>
          <cell r="F1265">
            <v>30686</v>
          </cell>
          <cell r="G1265">
            <v>41</v>
          </cell>
          <cell r="H1265" t="str">
            <v>P</v>
          </cell>
          <cell r="I1265" t="str">
            <v>Trung Yên,Sơn Dương,Tuyên Quang</v>
          </cell>
          <cell r="J1265" t="str">
            <v>Trung Yên,Sơn Dương,Tuyên Quang</v>
          </cell>
          <cell r="K1265" t="str">
            <v>Tuyên Quang</v>
          </cell>
          <cell r="L1265" t="str">
            <v>070593908</v>
          </cell>
          <cell r="M1265">
            <v>42679</v>
          </cell>
          <cell r="N1265" t="str">
            <v>Tuyên Quang</v>
          </cell>
          <cell r="O1265" t="str">
            <v>Đã có gia đình</v>
          </cell>
          <cell r="P1265" t="str">
            <v>tày</v>
          </cell>
          <cell r="Q1265" t="str">
            <v>Không</v>
          </cell>
          <cell r="R1265" t="str">
            <v>Việt Nam</v>
          </cell>
          <cell r="S1265" t="str">
            <v>Trung học cơ sở</v>
          </cell>
          <cell r="AB1265" t="e">
            <v>#N/A</v>
          </cell>
          <cell r="AC1265" t="str">
            <v>0372839730</v>
          </cell>
          <cell r="AE1265" t="str">
            <v>Yên Thượng,Trung Yên,Sơn Dương,Tuyên Quang</v>
          </cell>
          <cell r="AF1265" t="str">
            <v>Việt Nam</v>
          </cell>
          <cell r="AG1265" t="str">
            <v>Tuyên Quang</v>
          </cell>
          <cell r="AH1265" t="str">
            <v>Sơn Dương</v>
          </cell>
          <cell r="AI1265" t="str">
            <v>Trung Yên</v>
          </cell>
        </row>
        <row r="1266">
          <cell r="C1266" t="str">
            <v>NW20064545PW</v>
          </cell>
          <cell r="D1266" t="str">
            <v>Phùng Thị Diễn</v>
          </cell>
          <cell r="E1266" t="str">
            <v>Nữ</v>
          </cell>
          <cell r="F1266">
            <v>31311</v>
          </cell>
          <cell r="G1266">
            <v>40</v>
          </cell>
          <cell r="H1266" t="str">
            <v>P</v>
          </cell>
          <cell r="I1266" t="str">
            <v>Trung Yên,Sơn Dương,Tuyên Quang</v>
          </cell>
          <cell r="J1266" t="str">
            <v>Trung Yên,Sơn Dương,Tuyên Quang</v>
          </cell>
          <cell r="K1266" t="str">
            <v>Tuyên Quang</v>
          </cell>
          <cell r="L1266" t="str">
            <v>070670136</v>
          </cell>
          <cell r="M1266">
            <v>43014</v>
          </cell>
          <cell r="N1266" t="str">
            <v>Tuyên Quang</v>
          </cell>
          <cell r="O1266" t="str">
            <v>Đã có gia đình</v>
          </cell>
          <cell r="P1266" t="str">
            <v>tày</v>
          </cell>
          <cell r="Q1266" t="str">
            <v>Không</v>
          </cell>
          <cell r="R1266" t="str">
            <v>Việt Nam</v>
          </cell>
          <cell r="S1266" t="str">
            <v>Trung học cơ sở</v>
          </cell>
          <cell r="AB1266" t="e">
            <v>#N/A</v>
          </cell>
          <cell r="AC1266" t="str">
            <v>0399518163</v>
          </cell>
          <cell r="AE1266" t="str">
            <v>Quan Hạ.Trung Yên,Sơn Dương,Tuyên Quang</v>
          </cell>
          <cell r="AF1266" t="str">
            <v>Việt Nam</v>
          </cell>
          <cell r="AG1266" t="str">
            <v>Tuyên Quang</v>
          </cell>
          <cell r="AH1266" t="str">
            <v>Sơn Dương</v>
          </cell>
          <cell r="AI1266" t="str">
            <v>Trung Yên</v>
          </cell>
        </row>
        <row r="1267">
          <cell r="C1267" t="str">
            <v>NW20064546PW</v>
          </cell>
          <cell r="D1267" t="str">
            <v>Trịnh Thị Thu</v>
          </cell>
          <cell r="E1267" t="str">
            <v>Nữ</v>
          </cell>
          <cell r="F1267">
            <v>32968</v>
          </cell>
          <cell r="G1267">
            <v>35</v>
          </cell>
          <cell r="H1267" t="str">
            <v>P</v>
          </cell>
          <cell r="I1267" t="str">
            <v>Quân Chu,Đại Từ,Thái Nguyên</v>
          </cell>
          <cell r="J1267" t="str">
            <v>Quân Chu,Đại Từ,Thái Nguyên</v>
          </cell>
          <cell r="K1267" t="str">
            <v>Thái Nguyên</v>
          </cell>
          <cell r="L1267" t="str">
            <v>091626628</v>
          </cell>
          <cell r="M1267">
            <v>39704</v>
          </cell>
          <cell r="N1267" t="str">
            <v>Thái Nguyên</v>
          </cell>
          <cell r="O1267" t="str">
            <v>Đã có gia đình</v>
          </cell>
          <cell r="P1267" t="str">
            <v>Kinh</v>
          </cell>
          <cell r="Q1267" t="str">
            <v>Không</v>
          </cell>
          <cell r="R1267" t="str">
            <v>Việt Nam</v>
          </cell>
          <cell r="S1267" t="str">
            <v>Nghỉ việc</v>
          </cell>
          <cell r="AB1267" t="e">
            <v>#N/A</v>
          </cell>
          <cell r="AC1267" t="str">
            <v>0355367223</v>
          </cell>
          <cell r="AE1267" t="str">
            <v>Xuân Phương,Phú Bình,Thái Nguyên</v>
          </cell>
          <cell r="AF1267" t="str">
            <v>Việt Nam</v>
          </cell>
          <cell r="AG1267" t="str">
            <v>Thái Nguyên</v>
          </cell>
          <cell r="AH1267" t="str">
            <v>Phú Bình</v>
          </cell>
          <cell r="AI1267" t="str">
            <v>Xuân Phương</v>
          </cell>
        </row>
        <row r="1268">
          <cell r="C1268" t="str">
            <v>NW20064547PW</v>
          </cell>
          <cell r="D1268" t="str">
            <v>Lưu Minh Duy</v>
          </cell>
          <cell r="E1268" t="str">
            <v>Nam</v>
          </cell>
          <cell r="F1268">
            <v>35014</v>
          </cell>
          <cell r="G1268">
            <v>30</v>
          </cell>
          <cell r="H1268" t="str">
            <v>P</v>
          </cell>
          <cell r="I1268" t="str">
            <v>Phúc Thuận,Phổ Yên, Thái Nguyên</v>
          </cell>
          <cell r="J1268" t="str">
            <v>Phúc Thuận,Phổ Yên, Thái Nguyên</v>
          </cell>
          <cell r="K1268" t="str">
            <v>Thái Nguyên</v>
          </cell>
          <cell r="L1268" t="str">
            <v>091765493</v>
          </cell>
          <cell r="M1268">
            <v>40492</v>
          </cell>
          <cell r="N1268" t="str">
            <v>Thái Nguyên</v>
          </cell>
          <cell r="O1268" t="str">
            <v>Độc thân</v>
          </cell>
          <cell r="P1268" t="str">
            <v>Kinh</v>
          </cell>
          <cell r="Q1268" t="str">
            <v>Không</v>
          </cell>
          <cell r="R1268" t="str">
            <v>Việt Nam</v>
          </cell>
          <cell r="S1268" t="str">
            <v>Nghỉ việc</v>
          </cell>
          <cell r="AB1268" t="e">
            <v>#N/A</v>
          </cell>
          <cell r="AC1268" t="str">
            <v>0856946853</v>
          </cell>
          <cell r="AE1268" t="str">
            <v>Phúc Thuận,Phổ Yên,Thái Nguyên</v>
          </cell>
          <cell r="AF1268" t="str">
            <v>Việt Nam</v>
          </cell>
          <cell r="AG1268" t="str">
            <v>Thái Nguyên</v>
          </cell>
          <cell r="AH1268" t="str">
            <v>Phổ Yên</v>
          </cell>
          <cell r="AI1268" t="str">
            <v>Phúc Thuận</v>
          </cell>
        </row>
        <row r="1269">
          <cell r="C1269" t="str">
            <v>20064548PW</v>
          </cell>
          <cell r="D1269" t="str">
            <v>Lý Thị Kim</v>
          </cell>
          <cell r="E1269" t="str">
            <v>Nữ</v>
          </cell>
          <cell r="F1269">
            <v>29567</v>
          </cell>
          <cell r="G1269">
            <v>45</v>
          </cell>
          <cell r="H1269" t="str">
            <v>P</v>
          </cell>
          <cell r="I1269" t="str">
            <v>Thành Công, Phổ Yên, Thái Nguyên</v>
          </cell>
          <cell r="J1269" t="str">
            <v>Thành Công, Phổ Yên, Thái Nguyên</v>
          </cell>
          <cell r="K1269" t="str">
            <v>Thái Nguyên</v>
          </cell>
          <cell r="L1269" t="str">
            <v>019180007476</v>
          </cell>
          <cell r="M1269">
            <v>44508</v>
          </cell>
          <cell r="N1269" t="str">
            <v>Cục CS QLHC về TTXH</v>
          </cell>
          <cell r="O1269" t="str">
            <v>Độc thân</v>
          </cell>
          <cell r="P1269" t="str">
            <v>Sán dìu</v>
          </cell>
          <cell r="Q1269" t="str">
            <v>Không</v>
          </cell>
          <cell r="R1269" t="str">
            <v>Việt Nam</v>
          </cell>
          <cell r="S1269" t="str">
            <v>Tiểu học</v>
          </cell>
          <cell r="AB1269" t="str">
            <v>0865609297</v>
          </cell>
          <cell r="AC1269" t="str">
            <v>0865609297</v>
          </cell>
          <cell r="AE1269" t="str">
            <v>Na Lang, Thành Công, Phổ Yên, Thái Nguyên</v>
          </cell>
          <cell r="AF1269" t="str">
            <v>Việt Nam</v>
          </cell>
          <cell r="AG1269" t="str">
            <v>Thái Nguyên</v>
          </cell>
          <cell r="AH1269" t="str">
            <v>Phổ Yên</v>
          </cell>
          <cell r="AI1269" t="str">
            <v>Thành Công</v>
          </cell>
        </row>
        <row r="1270">
          <cell r="C1270" t="str">
            <v>NW20064549PW</v>
          </cell>
          <cell r="D1270" t="str">
            <v>Trần Thị Vân</v>
          </cell>
          <cell r="E1270" t="str">
            <v>Nữ</v>
          </cell>
          <cell r="F1270">
            <v>29738</v>
          </cell>
          <cell r="G1270">
            <v>44</v>
          </cell>
          <cell r="H1270" t="str">
            <v>P</v>
          </cell>
          <cell r="I1270" t="str">
            <v>Thắng Lợi, Sông Công, Thái Nguyên</v>
          </cell>
          <cell r="J1270" t="str">
            <v>Thắng Lợi, Sông Công, Thái Nguyên</v>
          </cell>
          <cell r="K1270" t="str">
            <v>Thái Nguyên</v>
          </cell>
          <cell r="L1270" t="str">
            <v>091651336</v>
          </cell>
          <cell r="M1270">
            <v>42959</v>
          </cell>
          <cell r="N1270" t="str">
            <v>Thái Nguyên</v>
          </cell>
          <cell r="O1270" t="str">
            <v>Đã có gia đình</v>
          </cell>
          <cell r="P1270" t="str">
            <v>Kinh</v>
          </cell>
          <cell r="Q1270" t="str">
            <v>Không</v>
          </cell>
          <cell r="R1270" t="str">
            <v>Việt Nam</v>
          </cell>
          <cell r="S1270" t="str">
            <v>Tiểu học</v>
          </cell>
          <cell r="AB1270" t="e">
            <v>#N/A</v>
          </cell>
          <cell r="AC1270" t="str">
            <v>0976849114</v>
          </cell>
          <cell r="AE1270" t="str">
            <v>Kén, Nga My, Phú Bình, Thái Nguyên</v>
          </cell>
          <cell r="AF1270" t="str">
            <v>Việt Nam</v>
          </cell>
          <cell r="AG1270" t="str">
            <v>Thái Nguyên</v>
          </cell>
          <cell r="AH1270" t="str">
            <v>Phú Bình</v>
          </cell>
          <cell r="AI1270" t="str">
            <v>Nga My</v>
          </cell>
        </row>
        <row r="1271">
          <cell r="C1271" t="str">
            <v>NW20064550PW</v>
          </cell>
          <cell r="D1271" t="str">
            <v>Nguyễn Thị Hiền</v>
          </cell>
          <cell r="E1271" t="str">
            <v>Nữ</v>
          </cell>
          <cell r="F1271">
            <v>30401</v>
          </cell>
          <cell r="G1271">
            <v>42</v>
          </cell>
          <cell r="H1271" t="str">
            <v>P</v>
          </cell>
          <cell r="I1271" t="str">
            <v>Đồng Tân, Hiệp Hòa, Bắc Giang</v>
          </cell>
          <cell r="J1271" t="str">
            <v>Đồng Tân, Hiệp Hòa, Bắc Giang</v>
          </cell>
          <cell r="K1271" t="str">
            <v>Bắc Giang</v>
          </cell>
          <cell r="L1271" t="str">
            <v>121944517</v>
          </cell>
          <cell r="M1271">
            <v>39208</v>
          </cell>
          <cell r="N1271" t="str">
            <v>Bắc Giang</v>
          </cell>
          <cell r="O1271" t="str">
            <v>Đã có gia đình</v>
          </cell>
          <cell r="P1271" t="str">
            <v>Kinh</v>
          </cell>
          <cell r="Q1271" t="str">
            <v>Không</v>
          </cell>
          <cell r="R1271" t="str">
            <v>Việt Nam</v>
          </cell>
          <cell r="S1271" t="str">
            <v>Tiểu học</v>
          </cell>
          <cell r="AB1271" t="e">
            <v>#N/A</v>
          </cell>
          <cell r="AC1271" t="str">
            <v>0332591304</v>
          </cell>
          <cell r="AE1271" t="str">
            <v>Kén, Nga My, Phú Bình, Thái Nguyên</v>
          </cell>
          <cell r="AF1271" t="str">
            <v>Việt Nam</v>
          </cell>
          <cell r="AG1271" t="str">
            <v>Thái Nguyên</v>
          </cell>
          <cell r="AH1271" t="str">
            <v>Phú Bình</v>
          </cell>
          <cell r="AI1271" t="str">
            <v>Nga My</v>
          </cell>
        </row>
        <row r="1272">
          <cell r="C1272" t="str">
            <v>NW20064551PW</v>
          </cell>
          <cell r="D1272" t="str">
            <v>Nguyễn Thị Thùy</v>
          </cell>
          <cell r="E1272" t="str">
            <v>Nữ</v>
          </cell>
          <cell r="F1272">
            <v>32651</v>
          </cell>
          <cell r="G1272">
            <v>36</v>
          </cell>
          <cell r="H1272" t="str">
            <v>P</v>
          </cell>
          <cell r="I1272" t="str">
            <v>Bắc Sơn, Sóc Sơn, Hà Nội</v>
          </cell>
          <cell r="J1272" t="str">
            <v>Bắc Sơn, Sóc Sơn, Hà Nội</v>
          </cell>
          <cell r="K1272" t="str">
            <v>Hà Nội</v>
          </cell>
          <cell r="L1272" t="str">
            <v>013009045</v>
          </cell>
          <cell r="M1272">
            <v>39329</v>
          </cell>
          <cell r="N1272" t="str">
            <v>Hà Nội</v>
          </cell>
          <cell r="O1272" t="str">
            <v>Đã có gia đình</v>
          </cell>
          <cell r="P1272" t="str">
            <v>Kinh</v>
          </cell>
          <cell r="Q1272" t="str">
            <v>Không</v>
          </cell>
          <cell r="R1272" t="str">
            <v>Việt Nam</v>
          </cell>
          <cell r="S1272" t="str">
            <v>Trung học cơ sở</v>
          </cell>
          <cell r="AB1272" t="e">
            <v>#N/A</v>
          </cell>
          <cell r="AC1272" t="str">
            <v>0865851109</v>
          </cell>
          <cell r="AE1272" t="str">
            <v>Lương Đình, Bắc Sơn, Sóc Sơn, Hà Nội</v>
          </cell>
          <cell r="AF1272" t="str">
            <v>Việt Nam</v>
          </cell>
          <cell r="AG1272" t="str">
            <v>Hà Nội</v>
          </cell>
          <cell r="AH1272" t="str">
            <v>Sóc Sơn</v>
          </cell>
          <cell r="AI1272" t="str">
            <v>Bắc Sơn</v>
          </cell>
        </row>
        <row r="1273">
          <cell r="C1273" t="str">
            <v>NW20064552PW</v>
          </cell>
          <cell r="D1273" t="str">
            <v>Dương Thị Huệ</v>
          </cell>
          <cell r="E1273" t="str">
            <v>Nữ</v>
          </cell>
          <cell r="F1273">
            <v>29814</v>
          </cell>
          <cell r="G1273">
            <v>44</v>
          </cell>
          <cell r="H1273" t="str">
            <v>P</v>
          </cell>
          <cell r="I1273" t="str">
            <v>Hương Sơn, Phú Bình, Thái Nguyên</v>
          </cell>
          <cell r="J1273" t="str">
            <v>Hương Sơn, Phú Bình, Thái Nguyên</v>
          </cell>
          <cell r="K1273" t="str">
            <v>Thái Nguyên</v>
          </cell>
          <cell r="L1273" t="str">
            <v>090890576</v>
          </cell>
          <cell r="M1273">
            <v>41688</v>
          </cell>
          <cell r="N1273" t="str">
            <v>Thái Nguyên</v>
          </cell>
          <cell r="O1273" t="str">
            <v>Đã có gia đình</v>
          </cell>
          <cell r="P1273" t="str">
            <v>Kinh</v>
          </cell>
          <cell r="Q1273" t="str">
            <v>Không</v>
          </cell>
          <cell r="R1273" t="str">
            <v>Việt Nam</v>
          </cell>
          <cell r="S1273" t="str">
            <v>Trung học cơ sở</v>
          </cell>
          <cell r="AB1273" t="e">
            <v>#N/A</v>
          </cell>
          <cell r="AC1273" t="str">
            <v>0396653772</v>
          </cell>
          <cell r="AE1273" t="str">
            <v>Hòa Bình, Hương Sơn, Phú Bình, Thái Nguyên</v>
          </cell>
          <cell r="AF1273" t="str">
            <v>Việt Nam</v>
          </cell>
          <cell r="AG1273" t="str">
            <v>Thái Nguyên</v>
          </cell>
          <cell r="AH1273" t="str">
            <v>Phú Bình</v>
          </cell>
          <cell r="AI1273" t="str">
            <v>Hương Sơn</v>
          </cell>
        </row>
        <row r="1274">
          <cell r="C1274" t="str">
            <v>NW20064553PW</v>
          </cell>
          <cell r="D1274" t="str">
            <v>Ngô Thu Thảo</v>
          </cell>
          <cell r="E1274" t="str">
            <v>Nữ</v>
          </cell>
          <cell r="F1274">
            <v>34879</v>
          </cell>
          <cell r="G1274">
            <v>30</v>
          </cell>
          <cell r="H1274" t="str">
            <v>P</v>
          </cell>
          <cell r="I1274" t="str">
            <v>Tân Thành, Thái Nguyên, Thái Nguyên</v>
          </cell>
          <cell r="J1274" t="str">
            <v>Hoài Đức, Hà Nội</v>
          </cell>
          <cell r="K1274" t="str">
            <v>Hà Nội</v>
          </cell>
          <cell r="L1274" t="str">
            <v>091847822</v>
          </cell>
          <cell r="M1274">
            <v>43617</v>
          </cell>
          <cell r="N1274" t="str">
            <v>Thái Nguyên</v>
          </cell>
          <cell r="O1274" t="str">
            <v>Đã có gia đình</v>
          </cell>
          <cell r="P1274" t="str">
            <v>Kinh</v>
          </cell>
          <cell r="Q1274" t="str">
            <v>Không</v>
          </cell>
          <cell r="R1274" t="str">
            <v>Việt Nam</v>
          </cell>
          <cell r="S1274" t="str">
            <v>Trung học cơ sở</v>
          </cell>
          <cell r="AB1274" t="e">
            <v>#N/A</v>
          </cell>
          <cell r="AC1274" t="str">
            <v>0961682386</v>
          </cell>
          <cell r="AE1274" t="str">
            <v>Tân Sơn, Đào Xá, Phú Bình, Thái Nguyên</v>
          </cell>
          <cell r="AF1274" t="str">
            <v>Việt Nam</v>
          </cell>
          <cell r="AG1274" t="str">
            <v>Thái Nguyên</v>
          </cell>
          <cell r="AH1274" t="str">
            <v>Phú Bình</v>
          </cell>
          <cell r="AI1274" t="str">
            <v>Đào Xá</v>
          </cell>
        </row>
        <row r="1275">
          <cell r="C1275" t="str">
            <v>NW20064554PW</v>
          </cell>
          <cell r="D1275" t="str">
            <v>Nguyễn Thị Tuyết</v>
          </cell>
          <cell r="E1275" t="str">
            <v>Nữ</v>
          </cell>
          <cell r="F1275">
            <v>32710</v>
          </cell>
          <cell r="G1275">
            <v>36</v>
          </cell>
          <cell r="H1275" t="str">
            <v>P</v>
          </cell>
          <cell r="I1275" t="str">
            <v>Ngọc Xá, Quế Võ, Bắc Ninh</v>
          </cell>
          <cell r="J1275" t="str">
            <v>Ngọc Xá, Quế Võ, Bắc Ninh</v>
          </cell>
          <cell r="K1275" t="str">
            <v>Bắc Ninh</v>
          </cell>
          <cell r="L1275" t="str">
            <v>125378806</v>
          </cell>
          <cell r="M1275">
            <v>43538</v>
          </cell>
          <cell r="N1275" t="str">
            <v>Bắc Ninh</v>
          </cell>
          <cell r="O1275" t="str">
            <v>Đã có gia đình</v>
          </cell>
          <cell r="P1275" t="str">
            <v>Kinh</v>
          </cell>
          <cell r="Q1275" t="str">
            <v>Không</v>
          </cell>
          <cell r="R1275" t="str">
            <v>Việt Nam</v>
          </cell>
          <cell r="S1275" t="str">
            <v>Trung học cơ sở</v>
          </cell>
          <cell r="AB1275" t="e">
            <v>#N/A</v>
          </cell>
          <cell r="AC1275" t="str">
            <v>0989128189</v>
          </cell>
          <cell r="AE1275" t="str">
            <v>Hữu Bằng, Ngọc Xá, Quế Võ, Bắc Ninh</v>
          </cell>
          <cell r="AF1275" t="str">
            <v>Việt Nam</v>
          </cell>
          <cell r="AG1275" t="str">
            <v>Bắc Ninh</v>
          </cell>
          <cell r="AH1275" t="str">
            <v>Quế Võ</v>
          </cell>
          <cell r="AI1275" t="str">
            <v>Ngọc Xá</v>
          </cell>
        </row>
        <row r="1276">
          <cell r="C1276" t="str">
            <v>NW20064555PW</v>
          </cell>
          <cell r="D1276" t="str">
            <v>Bùi Thị Tỵ</v>
          </cell>
          <cell r="E1276" t="str">
            <v>Nữ</v>
          </cell>
          <cell r="F1276">
            <v>28389</v>
          </cell>
          <cell r="G1276">
            <v>48</v>
          </cell>
          <cell r="H1276" t="str">
            <v>P</v>
          </cell>
          <cell r="I1276" t="str">
            <v>Bắc Sơn, Sóc Sơn, Hà Nội</v>
          </cell>
          <cell r="J1276" t="str">
            <v>Bắc Sơn, Sóc Sơn, Hà Nội</v>
          </cell>
          <cell r="K1276" t="str">
            <v>Hà Nội</v>
          </cell>
          <cell r="L1276" t="str">
            <v>001177006256</v>
          </cell>
          <cell r="M1276">
            <v>42261</v>
          </cell>
          <cell r="N1276" t="str">
            <v>Cục CS QLHC về TTXH</v>
          </cell>
          <cell r="O1276" t="str">
            <v>Đã có gia đình</v>
          </cell>
          <cell r="P1276" t="str">
            <v>Kinh</v>
          </cell>
          <cell r="Q1276" t="str">
            <v>Không</v>
          </cell>
          <cell r="R1276" t="str">
            <v>Việt Nam</v>
          </cell>
          <cell r="S1276" t="str">
            <v>Tiểu học</v>
          </cell>
          <cell r="AB1276" t="e">
            <v>#N/A</v>
          </cell>
          <cell r="AC1276" t="str">
            <v>0973282043</v>
          </cell>
          <cell r="AE1276" t="str">
            <v>Đô Tân, Bắc Sơn, Sóc Sơn, Hà Nội</v>
          </cell>
          <cell r="AF1276" t="str">
            <v>Việt Nam</v>
          </cell>
          <cell r="AG1276" t="str">
            <v>Hà Nội</v>
          </cell>
          <cell r="AH1276" t="str">
            <v>Sóc Sơn</v>
          </cell>
          <cell r="AI1276" t="str">
            <v>Bắc Sơn</v>
          </cell>
        </row>
        <row r="1277">
          <cell r="C1277" t="str">
            <v>NW20064556PW</v>
          </cell>
          <cell r="D1277" t="str">
            <v>Phạm Thị Hồng</v>
          </cell>
          <cell r="E1277" t="str">
            <v>Nữ</v>
          </cell>
          <cell r="F1277">
            <v>33870</v>
          </cell>
          <cell r="G1277">
            <v>33</v>
          </cell>
          <cell r="H1277" t="str">
            <v>P</v>
          </cell>
          <cell r="I1277" t="str">
            <v>Thuận Thành, Phổ Yên, Thái Nguyên</v>
          </cell>
          <cell r="J1277" t="str">
            <v>Thuận Thành, Phổ Yên, Thái Nguyên</v>
          </cell>
          <cell r="K1277" t="str">
            <v>Thái Nguyên</v>
          </cell>
          <cell r="L1277" t="str">
            <v>091568613</v>
          </cell>
          <cell r="M1277">
            <v>38835</v>
          </cell>
          <cell r="N1277" t="str">
            <v>Thái Nguyên</v>
          </cell>
          <cell r="O1277" t="str">
            <v>Đã có gia đình</v>
          </cell>
          <cell r="P1277" t="str">
            <v>Kinh</v>
          </cell>
          <cell r="Q1277" t="str">
            <v>Không</v>
          </cell>
          <cell r="R1277" t="str">
            <v>Việt Nam</v>
          </cell>
          <cell r="S1277" t="str">
            <v>Trung học cơ sở</v>
          </cell>
          <cell r="AB1277" t="e">
            <v>#N/A</v>
          </cell>
          <cell r="AC1277" t="str">
            <v>0345752892</v>
          </cell>
          <cell r="AE1277" t="str">
            <v>Phi Cơ 1, Vạn Phái, Phổ Yên, Thái Nguyên</v>
          </cell>
          <cell r="AF1277" t="str">
            <v>Việt Nam</v>
          </cell>
          <cell r="AG1277" t="str">
            <v>Thái Nguyên</v>
          </cell>
          <cell r="AH1277" t="str">
            <v>Phổ Yên</v>
          </cell>
          <cell r="AI1277" t="str">
            <v>Vạn Phái</v>
          </cell>
        </row>
        <row r="1278">
          <cell r="C1278" t="str">
            <v>NW20064557QW</v>
          </cell>
          <cell r="D1278" t="str">
            <v>Phạm Thị Nguyên</v>
          </cell>
          <cell r="E1278" t="str">
            <v>Nữ</v>
          </cell>
          <cell r="F1278">
            <v>35337</v>
          </cell>
          <cell r="G1278">
            <v>29</v>
          </cell>
          <cell r="H1278" t="str">
            <v>Q</v>
          </cell>
          <cell r="I1278" t="str">
            <v>Tân Kim, Phú Bình, Thái Nguyên</v>
          </cell>
          <cell r="J1278" t="str">
            <v>Tân Kim, Phú Bình, Thái Nguyên</v>
          </cell>
          <cell r="K1278" t="str">
            <v>Thái Nguyên</v>
          </cell>
          <cell r="L1278" t="str">
            <v>091732468</v>
          </cell>
          <cell r="M1278">
            <v>43722</v>
          </cell>
          <cell r="N1278" t="str">
            <v>Thái Nguyên</v>
          </cell>
          <cell r="O1278" t="str">
            <v>Độc thân</v>
          </cell>
          <cell r="P1278" t="str">
            <v>Kinh</v>
          </cell>
          <cell r="Q1278" t="str">
            <v>Không</v>
          </cell>
          <cell r="R1278" t="str">
            <v>Việt Nam</v>
          </cell>
          <cell r="S1278" t="str">
            <v>Trung học phổ thông</v>
          </cell>
          <cell r="AB1278" t="e">
            <v>#N/A</v>
          </cell>
          <cell r="AC1278" t="str">
            <v>0983192577</v>
          </cell>
          <cell r="AE1278" t="str">
            <v>Thòng Bong, Tân Kim, Phú Bình, Thái Nguyên</v>
          </cell>
          <cell r="AF1278" t="str">
            <v>Việt Nam</v>
          </cell>
          <cell r="AG1278" t="str">
            <v>Thái Nguyên</v>
          </cell>
          <cell r="AH1278" t="str">
            <v>Phú Bình</v>
          </cell>
          <cell r="AI1278" t="str">
            <v>Tân Kim</v>
          </cell>
        </row>
        <row r="1279">
          <cell r="C1279" t="str">
            <v>20064558EW</v>
          </cell>
          <cell r="D1279" t="str">
            <v>Đỗ Văn Dũng</v>
          </cell>
          <cell r="E1279" t="str">
            <v>Nam</v>
          </cell>
          <cell r="F1279">
            <v>35659</v>
          </cell>
          <cell r="G1279">
            <v>28</v>
          </cell>
          <cell r="H1279" t="str">
            <v>E</v>
          </cell>
          <cell r="I1279" t="str">
            <v>Trung Thành, Thái Nguyên, Thái Nguyên</v>
          </cell>
          <cell r="J1279" t="str">
            <v>Trung Thành, Thái Nguyên, Thái Nguyên</v>
          </cell>
          <cell r="K1279" t="str">
            <v>Thái Nguyên</v>
          </cell>
          <cell r="L1279" t="str">
            <v>019097006643</v>
          </cell>
          <cell r="M1279">
            <v>44587</v>
          </cell>
          <cell r="N1279" t="str">
            <v>Cục CS QLHC về TTXH</v>
          </cell>
          <cell r="O1279" t="str">
            <v>Đã có gia đình</v>
          </cell>
          <cell r="P1279" t="str">
            <v>Kinh</v>
          </cell>
          <cell r="Q1279" t="str">
            <v>Không</v>
          </cell>
          <cell r="R1279" t="str">
            <v>Việt Nam</v>
          </cell>
          <cell r="S1279" t="str">
            <v>Trung học phổ thông</v>
          </cell>
          <cell r="AB1279" t="str">
            <v>0372703669</v>
          </cell>
          <cell r="AC1279" t="str">
            <v>0372703669</v>
          </cell>
          <cell r="AE1279" t="str">
            <v>Tổ 14, Tích Lương, Thái Nguyên, Thái Nguyên</v>
          </cell>
          <cell r="AF1279" t="str">
            <v>Việt Nam</v>
          </cell>
          <cell r="AG1279" t="str">
            <v>Thái Nguyên</v>
          </cell>
          <cell r="AH1279" t="str">
            <v>Thái Nguyên</v>
          </cell>
          <cell r="AI1279" t="str">
            <v>Tích Lương</v>
          </cell>
        </row>
        <row r="1280">
          <cell r="C1280" t="str">
            <v>20064559EG</v>
          </cell>
          <cell r="D1280" t="str">
            <v>Nguyễn Quốc Phú</v>
          </cell>
          <cell r="E1280" t="str">
            <v>Nam</v>
          </cell>
          <cell r="F1280">
            <v>35725</v>
          </cell>
          <cell r="G1280">
            <v>28</v>
          </cell>
          <cell r="H1280" t="str">
            <v>E</v>
          </cell>
          <cell r="I1280" t="str">
            <v>Yên Thượng, Chợ Đồn, Bắc Kạn</v>
          </cell>
          <cell r="J1280" t="str">
            <v>Yên Thượng, Chợ Đồn, Bắc Kạn</v>
          </cell>
          <cell r="K1280" t="str">
            <v>Bắc Kạn</v>
          </cell>
          <cell r="L1280" t="str">
            <v>006097005153</v>
          </cell>
          <cell r="M1280">
            <v>44419</v>
          </cell>
          <cell r="N1280" t="str">
            <v>Cục CS QLHC về TTXH</v>
          </cell>
          <cell r="O1280" t="str">
            <v>Độc thân</v>
          </cell>
          <cell r="P1280" t="str">
            <v>Kinh</v>
          </cell>
          <cell r="Q1280" t="str">
            <v>Không</v>
          </cell>
          <cell r="R1280" t="str">
            <v>Việt Nam</v>
          </cell>
          <cell r="S1280" t="str">
            <v>Trung học phổ thông</v>
          </cell>
          <cell r="AB1280" t="str">
            <v>0342513515</v>
          </cell>
          <cell r="AC1280" t="str">
            <v>0342513515</v>
          </cell>
          <cell r="AE1280" t="str">
            <v>Nà Nhàm, Yên Thượng, Chợ Đồn, Bắc Kạn</v>
          </cell>
          <cell r="AF1280" t="str">
            <v>Việt Nam</v>
          </cell>
          <cell r="AG1280" t="str">
            <v>Bắc Kạn</v>
          </cell>
          <cell r="AH1280" t="str">
            <v>Chợ Đồn</v>
          </cell>
          <cell r="AI1280" t="str">
            <v>Yên Thượng</v>
          </cell>
        </row>
        <row r="1281">
          <cell r="C1281" t="str">
            <v>NW20064560PW</v>
          </cell>
          <cell r="D1281" t="str">
            <v>Bùi Thanh Sơn</v>
          </cell>
          <cell r="E1281" t="str">
            <v>Nam</v>
          </cell>
          <cell r="F1281">
            <v>34311</v>
          </cell>
          <cell r="G1281">
            <v>32</v>
          </cell>
          <cell r="H1281" t="str">
            <v>E</v>
          </cell>
          <cell r="I1281" t="str">
            <v>Phượng Tiến, Định Hóa, Thái Nguyên</v>
          </cell>
          <cell r="J1281" t="str">
            <v>Phượng Tiến, Định Hóa, Thái Nguyên</v>
          </cell>
          <cell r="K1281" t="str">
            <v>Thái Nguyên</v>
          </cell>
          <cell r="L1281" t="str">
            <v>019093007851</v>
          </cell>
          <cell r="M1281">
            <v>44850</v>
          </cell>
          <cell r="N1281" t="str">
            <v>Cục CS QLHC về TTXH</v>
          </cell>
          <cell r="O1281" t="str">
            <v>Độc thân</v>
          </cell>
          <cell r="P1281" t="str">
            <v>Tày</v>
          </cell>
          <cell r="Q1281" t="str">
            <v>Không</v>
          </cell>
          <cell r="R1281" t="str">
            <v>Việt Nam</v>
          </cell>
          <cell r="S1281" t="str">
            <v>Trung học phổ thông</v>
          </cell>
          <cell r="AB1281" t="str">
            <v>0973111735</v>
          </cell>
          <cell r="AC1281" t="str">
            <v>0973111735</v>
          </cell>
          <cell r="AE1281" t="str">
            <v>Xóm Tổ, Phượng Tiến, Định Hóa, Thái Nguyên</v>
          </cell>
          <cell r="AF1281" t="str">
            <v>Việt Nam</v>
          </cell>
          <cell r="AG1281" t="str">
            <v>Thái Nguyên</v>
          </cell>
          <cell r="AH1281" t="str">
            <v>Định Hóa</v>
          </cell>
          <cell r="AI1281" t="str">
            <v>Phượng Tiến</v>
          </cell>
        </row>
        <row r="1282">
          <cell r="C1282" t="str">
            <v>NW20064561PW</v>
          </cell>
          <cell r="D1282" t="str">
            <v>Hoàng Ngọc Tuyền</v>
          </cell>
          <cell r="E1282" t="str">
            <v>Nam</v>
          </cell>
          <cell r="F1282">
            <v>33734</v>
          </cell>
          <cell r="G1282">
            <v>33</v>
          </cell>
          <cell r="H1282" t="str">
            <v>E</v>
          </cell>
          <cell r="I1282" t="str">
            <v>An Khánh, Đại Từ, Thái Nguyên</v>
          </cell>
          <cell r="J1282" t="str">
            <v>An Khánh, Đại Từ, Thái Nguyên</v>
          </cell>
          <cell r="K1282" t="str">
            <v>Thái Nguyên</v>
          </cell>
          <cell r="L1282" t="str">
            <v>091844417</v>
          </cell>
          <cell r="M1282">
            <v>42699</v>
          </cell>
          <cell r="N1282" t="str">
            <v>Thái Nguyên</v>
          </cell>
          <cell r="O1282" t="str">
            <v>Đã có gia đình</v>
          </cell>
          <cell r="P1282" t="str">
            <v>Sán Dìu</v>
          </cell>
          <cell r="Q1282" t="str">
            <v>Không</v>
          </cell>
          <cell r="R1282" t="str">
            <v>Việt Nam</v>
          </cell>
          <cell r="S1282" t="str">
            <v>Trung học phổ thông</v>
          </cell>
          <cell r="AB1282" t="e">
            <v>#N/A</v>
          </cell>
          <cell r="AC1282" t="str">
            <v>0385344102</v>
          </cell>
          <cell r="AE1282" t="str">
            <v>Xóm Đạt, An Khánh, Đại Từ, Thái Nguyên</v>
          </cell>
          <cell r="AF1282" t="str">
            <v>Việt Nam</v>
          </cell>
          <cell r="AG1282" t="str">
            <v>Thái Nguyên</v>
          </cell>
          <cell r="AH1282" t="str">
            <v>Đại Từ</v>
          </cell>
          <cell r="AI1282" t="str">
            <v>An Khánh</v>
          </cell>
        </row>
        <row r="1283">
          <cell r="C1283" t="str">
            <v>NW20064562PW</v>
          </cell>
          <cell r="D1283" t="str">
            <v>Nguyễn Thị Sứ</v>
          </cell>
          <cell r="E1283" t="str">
            <v>Nữ</v>
          </cell>
          <cell r="F1283">
            <v>32436</v>
          </cell>
          <cell r="G1283">
            <v>37</v>
          </cell>
          <cell r="H1283" t="str">
            <v>P</v>
          </cell>
          <cell r="I1283" t="str">
            <v>Tân Kim, Phú Bình, Thái Nguyên</v>
          </cell>
          <cell r="J1283" t="str">
            <v>Tân Kim, Phú Bình, Thái Nguyên</v>
          </cell>
          <cell r="K1283" t="str">
            <v>Thái Nguyên</v>
          </cell>
          <cell r="L1283" t="str">
            <v>091086823</v>
          </cell>
          <cell r="M1283">
            <v>43431</v>
          </cell>
          <cell r="N1283" t="str">
            <v>Thái Nguyên</v>
          </cell>
          <cell r="O1283" t="str">
            <v>Đã có gia đình</v>
          </cell>
          <cell r="P1283" t="str">
            <v>Kinh</v>
          </cell>
          <cell r="Q1283" t="str">
            <v>Thiên Chúa Giáo</v>
          </cell>
          <cell r="R1283" t="str">
            <v>Việt Nam</v>
          </cell>
          <cell r="S1283" t="str">
            <v>Tiểu học</v>
          </cell>
          <cell r="AB1283" t="e">
            <v>#N/A</v>
          </cell>
          <cell r="AC1283" t="str">
            <v>0328717322</v>
          </cell>
          <cell r="AE1283" t="str">
            <v>Đồng Bầu, Tân Khánh, Phú Bình, Thái Nguyên</v>
          </cell>
          <cell r="AF1283" t="str">
            <v>Việt Nam</v>
          </cell>
          <cell r="AG1283" t="str">
            <v>Thái Nguyên</v>
          </cell>
          <cell r="AH1283" t="str">
            <v>Phú Bình</v>
          </cell>
          <cell r="AI1283" t="str">
            <v>Tân Khánh</v>
          </cell>
        </row>
        <row r="1284">
          <cell r="C1284" t="str">
            <v>20064563PW</v>
          </cell>
          <cell r="D1284" t="str">
            <v>Đào Thị Thảo</v>
          </cell>
          <cell r="E1284" t="str">
            <v>Nữ</v>
          </cell>
          <cell r="F1284">
            <v>31760</v>
          </cell>
          <cell r="G1284">
            <v>39</v>
          </cell>
          <cell r="H1284" t="str">
            <v>P</v>
          </cell>
          <cell r="I1284" t="str">
            <v>Bãi Bông, Phổ Yên, Thái Nguyên</v>
          </cell>
          <cell r="J1284" t="str">
            <v>Bãi Bông, Phổ Yên, Thái Nguyên</v>
          </cell>
          <cell r="K1284" t="str">
            <v>Thái Nguyên</v>
          </cell>
          <cell r="L1284" t="str">
            <v>019186013073</v>
          </cell>
          <cell r="M1284">
            <v>44372</v>
          </cell>
          <cell r="N1284" t="str">
            <v>Cục CS QLHC về TTXH</v>
          </cell>
          <cell r="O1284" t="str">
            <v>Đã có gia đình</v>
          </cell>
          <cell r="P1284" t="str">
            <v>Kinh</v>
          </cell>
          <cell r="Q1284" t="str">
            <v>Không</v>
          </cell>
          <cell r="R1284" t="str">
            <v>Việt Nam</v>
          </cell>
          <cell r="S1284" t="str">
            <v>Trung học cơ sở</v>
          </cell>
          <cell r="AB1284" t="str">
            <v>0339896129</v>
          </cell>
          <cell r="AC1284" t="str">
            <v>0339896129</v>
          </cell>
          <cell r="AE1284" t="str">
            <v>Xóm Giếng, Hồng Tiến, Phổ Yên, Thái Nguyên</v>
          </cell>
          <cell r="AF1284" t="str">
            <v>Việt Nam</v>
          </cell>
          <cell r="AG1284" t="str">
            <v>Thái Nguyên</v>
          </cell>
          <cell r="AH1284" t="str">
            <v>Phổ Yên</v>
          </cell>
          <cell r="AI1284" t="str">
            <v>Hồng Tiến</v>
          </cell>
        </row>
        <row r="1285">
          <cell r="C1285" t="str">
            <v>NW20064564PW</v>
          </cell>
          <cell r="D1285" t="str">
            <v>Trần Thị Phương Hoa</v>
          </cell>
          <cell r="E1285" t="str">
            <v>Nữ</v>
          </cell>
          <cell r="F1285">
            <v>33654</v>
          </cell>
          <cell r="G1285">
            <v>33</v>
          </cell>
          <cell r="H1285" t="str">
            <v>P</v>
          </cell>
          <cell r="I1285" t="str">
            <v>Phú Đô, Phú Lương, Thái Nguyên</v>
          </cell>
          <cell r="J1285" t="str">
            <v>Phú Đô, Phú Lương, Thái Nguyên</v>
          </cell>
          <cell r="K1285" t="str">
            <v>Thái Nguyên</v>
          </cell>
          <cell r="L1285" t="str">
            <v>091638767</v>
          </cell>
          <cell r="M1285">
            <v>39564</v>
          </cell>
          <cell r="N1285" t="str">
            <v>Thái Nguyên</v>
          </cell>
          <cell r="O1285" t="str">
            <v>Đã có gia đình</v>
          </cell>
          <cell r="P1285" t="str">
            <v>Sán Chỉ</v>
          </cell>
          <cell r="Q1285" t="str">
            <v>Không</v>
          </cell>
          <cell r="R1285" t="str">
            <v>Việt Nam</v>
          </cell>
          <cell r="S1285" t="str">
            <v>Trung học phổ thông</v>
          </cell>
          <cell r="AB1285" t="e">
            <v>#N/A</v>
          </cell>
          <cell r="AC1285" t="str">
            <v>0384164521</v>
          </cell>
          <cell r="AE1285" t="str">
            <v>Gốc Cọ, Tức Tranh, Phú Lương, Thái Nguyên</v>
          </cell>
          <cell r="AF1285" t="str">
            <v>Việt Nam</v>
          </cell>
          <cell r="AG1285" t="str">
            <v>Thái Nguyên</v>
          </cell>
          <cell r="AH1285" t="str">
            <v>Phú Lương</v>
          </cell>
          <cell r="AI1285" t="str">
            <v>Tức Tranh</v>
          </cell>
        </row>
        <row r="1286">
          <cell r="C1286" t="str">
            <v>NW20064565PW</v>
          </cell>
          <cell r="D1286" t="str">
            <v>Trần Kim Oanh</v>
          </cell>
          <cell r="E1286" t="str">
            <v>Nữ</v>
          </cell>
          <cell r="F1286">
            <v>36126</v>
          </cell>
          <cell r="G1286">
            <v>27</v>
          </cell>
          <cell r="H1286" t="str">
            <v>P</v>
          </cell>
          <cell r="I1286" t="str">
            <v>Văn Yên, Đại Từ, Thái Nguyên</v>
          </cell>
          <cell r="J1286" t="str">
            <v>Văn Yên, Đại Từ, Thái Nguyên</v>
          </cell>
          <cell r="K1286" t="str">
            <v>Thái Nguyên</v>
          </cell>
          <cell r="L1286" t="str">
            <v>091886591</v>
          </cell>
          <cell r="M1286">
            <v>42592</v>
          </cell>
          <cell r="N1286" t="str">
            <v>Thái Nguyên</v>
          </cell>
          <cell r="O1286" t="str">
            <v>Đã có gia đình</v>
          </cell>
          <cell r="P1286" t="str">
            <v>Kinh</v>
          </cell>
          <cell r="Q1286" t="str">
            <v>Không</v>
          </cell>
          <cell r="R1286" t="str">
            <v>Việt Nam</v>
          </cell>
          <cell r="S1286" t="str">
            <v>Trung học cơ sở</v>
          </cell>
          <cell r="AB1286" t="e">
            <v>#N/A</v>
          </cell>
          <cell r="AC1286" t="str">
            <v>0786934685</v>
          </cell>
          <cell r="AE1286" t="str">
            <v>Cầu Găng, Văn Yên, Đại Từ, Thái Nguyên</v>
          </cell>
          <cell r="AF1286" t="str">
            <v>Việt Nam</v>
          </cell>
          <cell r="AG1286" t="str">
            <v>Thái Nguyên</v>
          </cell>
          <cell r="AH1286" t="str">
            <v>Đại Từ</v>
          </cell>
          <cell r="AI1286" t="str">
            <v>Văn Yên</v>
          </cell>
        </row>
        <row r="1287">
          <cell r="C1287" t="str">
            <v>NW20064566PW</v>
          </cell>
          <cell r="D1287" t="str">
            <v>Hà Thu Yên</v>
          </cell>
          <cell r="E1287" t="str">
            <v>Nữ</v>
          </cell>
          <cell r="F1287">
            <v>36390</v>
          </cell>
          <cell r="G1287">
            <v>26</v>
          </cell>
          <cell r="H1287" t="str">
            <v>P</v>
          </cell>
          <cell r="I1287" t="str">
            <v>Hồng Tiến, Phổ Yên, Thái Nguyên</v>
          </cell>
          <cell r="J1287" t="str">
            <v>Hồng Tiến, Phổ Yên, Thái Nguyên</v>
          </cell>
          <cell r="K1287" t="str">
            <v>Thái Nguyên</v>
          </cell>
          <cell r="L1287" t="str">
            <v>091915701</v>
          </cell>
          <cell r="M1287">
            <v>42706</v>
          </cell>
          <cell r="N1287" t="str">
            <v>Thái Nguyên</v>
          </cell>
          <cell r="O1287" t="str">
            <v>Đã có gia đình</v>
          </cell>
          <cell r="P1287" t="str">
            <v>Kinh</v>
          </cell>
          <cell r="Q1287" t="str">
            <v>Không</v>
          </cell>
          <cell r="R1287" t="str">
            <v>Việt Nam</v>
          </cell>
          <cell r="S1287" t="str">
            <v>Trung học cơ sở</v>
          </cell>
          <cell r="AB1287" t="e">
            <v>#N/A</v>
          </cell>
          <cell r="AC1287" t="str">
            <v>0924030843</v>
          </cell>
          <cell r="AE1287" t="str">
            <v>An Bình, Thành Công, Phổ Yên, Thái Nguyên</v>
          </cell>
          <cell r="AF1287" t="str">
            <v>Việt Nam</v>
          </cell>
          <cell r="AG1287" t="str">
            <v>Thái Nguyên</v>
          </cell>
          <cell r="AH1287" t="str">
            <v>Phổ Yên</v>
          </cell>
          <cell r="AI1287" t="str">
            <v>Thành Công</v>
          </cell>
        </row>
        <row r="1288">
          <cell r="C1288" t="str">
            <v>20064567PW</v>
          </cell>
          <cell r="D1288" t="str">
            <v>Nguyễn Thị Lam</v>
          </cell>
          <cell r="E1288" t="str">
            <v>Nữ</v>
          </cell>
          <cell r="F1288">
            <v>36421</v>
          </cell>
          <cell r="G1288">
            <v>26</v>
          </cell>
          <cell r="H1288" t="str">
            <v>P</v>
          </cell>
          <cell r="I1288" t="str">
            <v>Văn Yên, Đại Từ, Thái Nguyên</v>
          </cell>
          <cell r="J1288" t="str">
            <v>Văn Yên, Đại Từ, Thái Nguyên</v>
          </cell>
          <cell r="K1288" t="str">
            <v>Thái Nguyên</v>
          </cell>
          <cell r="L1288" t="str">
            <v>019199002803</v>
          </cell>
          <cell r="M1288">
            <v>44508</v>
          </cell>
          <cell r="N1288" t="str">
            <v>Cục CS QLHC về TTXH</v>
          </cell>
          <cell r="O1288" t="str">
            <v>Độc thân</v>
          </cell>
          <cell r="P1288" t="str">
            <v>Kinh</v>
          </cell>
          <cell r="Q1288" t="str">
            <v>Không</v>
          </cell>
          <cell r="R1288" t="str">
            <v>Việt Nam</v>
          </cell>
          <cell r="S1288" t="str">
            <v>Trung học phổ thông</v>
          </cell>
          <cell r="AB1288" t="str">
            <v>0396038828</v>
          </cell>
          <cell r="AC1288" t="str">
            <v>0396038828</v>
          </cell>
          <cell r="AE1288" t="str">
            <v>Xóm Bầu 1, Văn Yên, Đại Từ, Thái Nguyên</v>
          </cell>
          <cell r="AF1288" t="str">
            <v>Việt Nam</v>
          </cell>
          <cell r="AG1288" t="str">
            <v>Thái Nguyên</v>
          </cell>
          <cell r="AH1288" t="str">
            <v>Đại Từ</v>
          </cell>
          <cell r="AI1288" t="str">
            <v>Văn Yên</v>
          </cell>
        </row>
        <row r="1289">
          <cell r="C1289" t="str">
            <v>NW20064568QW</v>
          </cell>
          <cell r="D1289" t="str">
            <v>Hoàng Thị Mai</v>
          </cell>
          <cell r="E1289" t="str">
            <v>Nữ</v>
          </cell>
          <cell r="F1289">
            <v>37353</v>
          </cell>
          <cell r="G1289">
            <v>23</v>
          </cell>
          <cell r="H1289" t="str">
            <v>Q</v>
          </cell>
          <cell r="I1289" t="str">
            <v>Bàn Đạt, Phú Bình, Thái Nguyên</v>
          </cell>
          <cell r="J1289" t="str">
            <v>Bàn Đạt, Phú Bình, Thái Nguyên</v>
          </cell>
          <cell r="K1289" t="str">
            <v>Thái Nguyên</v>
          </cell>
          <cell r="L1289" t="str">
            <v>091935112</v>
          </cell>
          <cell r="M1289">
            <v>42738</v>
          </cell>
          <cell r="N1289" t="str">
            <v>Thái Nguyên</v>
          </cell>
          <cell r="O1289" t="str">
            <v>Đã có gia đình</v>
          </cell>
          <cell r="P1289" t="str">
            <v>Sán Dìu</v>
          </cell>
          <cell r="Q1289" t="str">
            <v>Không</v>
          </cell>
          <cell r="R1289" t="str">
            <v>Việt Nam</v>
          </cell>
          <cell r="S1289" t="str">
            <v>Trung học cơ sở</v>
          </cell>
          <cell r="AB1289" t="e">
            <v>#N/A</v>
          </cell>
          <cell r="AC1289" t="str">
            <v>0367887023</v>
          </cell>
          <cell r="AE1289" t="str">
            <v>Bờ Tấc, Bàn Đạt, Phú Bình, Thái Nguyên</v>
          </cell>
          <cell r="AF1289" t="str">
            <v>Việt Nam</v>
          </cell>
          <cell r="AG1289" t="str">
            <v>Thái Nguyên</v>
          </cell>
          <cell r="AH1289" t="str">
            <v>Phú Bình</v>
          </cell>
          <cell r="AI1289" t="str">
            <v>Bàn Đạt</v>
          </cell>
        </row>
        <row r="1290">
          <cell r="C1290" t="str">
            <v>NW20064569QW</v>
          </cell>
          <cell r="D1290" t="str">
            <v>Đàm Thị Phương</v>
          </cell>
          <cell r="E1290" t="str">
            <v>Nữ</v>
          </cell>
          <cell r="F1290">
            <v>34589</v>
          </cell>
          <cell r="G1290">
            <v>31</v>
          </cell>
          <cell r="H1290" t="str">
            <v>Q</v>
          </cell>
          <cell r="I1290" t="str">
            <v>Đình Phong, Trùng Khánh, Cao Bằng</v>
          </cell>
          <cell r="J1290" t="str">
            <v>Đình Phong, Trùng Khánh, Cao Bằng</v>
          </cell>
          <cell r="K1290" t="str">
            <v>Cao Bằng</v>
          </cell>
          <cell r="L1290" t="str">
            <v>091889341</v>
          </cell>
          <cell r="M1290">
            <v>41531</v>
          </cell>
          <cell r="N1290" t="str">
            <v>Thái Nguyên</v>
          </cell>
          <cell r="O1290" t="str">
            <v>Độc thân</v>
          </cell>
          <cell r="P1290" t="str">
            <v>Tày</v>
          </cell>
          <cell r="Q1290" t="str">
            <v>Không</v>
          </cell>
          <cell r="R1290" t="str">
            <v>Việt Nam</v>
          </cell>
          <cell r="S1290" t="str">
            <v>Trung học cơ sở</v>
          </cell>
          <cell r="AB1290" t="e">
            <v>#N/A</v>
          </cell>
          <cell r="AC1290" t="str">
            <v>0971485407</v>
          </cell>
          <cell r="AE1290" t="str">
            <v>Giộc Giao, Đình Phong, Trùng Khánh, Cao Bằng</v>
          </cell>
          <cell r="AF1290" t="str">
            <v>Việt Nam</v>
          </cell>
          <cell r="AG1290" t="str">
            <v>Cao Bằng</v>
          </cell>
          <cell r="AH1290" t="str">
            <v>Trùng Khánh</v>
          </cell>
          <cell r="AI1290" t="str">
            <v>Đình Phong</v>
          </cell>
        </row>
        <row r="1291">
          <cell r="C1291" t="str">
            <v>NW20064570PW</v>
          </cell>
          <cell r="D1291" t="str">
            <v>Trần Thị Thắm</v>
          </cell>
          <cell r="E1291" t="str">
            <v>Nữ</v>
          </cell>
          <cell r="F1291">
            <v>32942</v>
          </cell>
          <cell r="G1291">
            <v>35</v>
          </cell>
          <cell r="H1291" t="str">
            <v>P</v>
          </cell>
          <cell r="I1291" t="str">
            <v>Tân Khánh, Phú Bình, Thái Nguyên</v>
          </cell>
          <cell r="J1291" t="str">
            <v>Tân Khánh, Phú Bình, Thái Nguyên</v>
          </cell>
          <cell r="K1291" t="str">
            <v>Thái Nguyên</v>
          </cell>
          <cell r="L1291" t="str">
            <v>091695009</v>
          </cell>
          <cell r="M1291">
            <v>40070</v>
          </cell>
          <cell r="N1291" t="str">
            <v>Thái Nguyên</v>
          </cell>
          <cell r="O1291" t="str">
            <v>Đã có gia đình</v>
          </cell>
          <cell r="P1291" t="str">
            <v>Kinh</v>
          </cell>
          <cell r="Q1291" t="str">
            <v>Thiên Chúa giáo</v>
          </cell>
          <cell r="R1291" t="str">
            <v>Việt Nam</v>
          </cell>
          <cell r="S1291" t="str">
            <v>Trung học cơ sở</v>
          </cell>
          <cell r="AB1291" t="e">
            <v>#N/A</v>
          </cell>
          <cell r="AC1291" t="str">
            <v>0983719024</v>
          </cell>
          <cell r="AE1291" t="str">
            <v>Chiễn 2, Nhã Lộng, Phú Bình, Thái Nguyên</v>
          </cell>
          <cell r="AF1291" t="str">
            <v>Việt Nam</v>
          </cell>
          <cell r="AG1291" t="str">
            <v>Thái Nguyên</v>
          </cell>
          <cell r="AH1291" t="str">
            <v>Phú Bình</v>
          </cell>
          <cell r="AI1291" t="str">
            <v>Nhã Lộng</v>
          </cell>
        </row>
        <row r="1292">
          <cell r="C1292" t="str">
            <v>NW20064571PW</v>
          </cell>
          <cell r="D1292" t="str">
            <v>Nguyễn Thị Năm</v>
          </cell>
          <cell r="E1292" t="str">
            <v>Nữ</v>
          </cell>
          <cell r="F1292">
            <v>31589</v>
          </cell>
          <cell r="G1292">
            <v>39</v>
          </cell>
          <cell r="H1292" t="str">
            <v>P</v>
          </cell>
          <cell r="I1292" t="str">
            <v>Nga My, Phú Bình, Thái Nguyên</v>
          </cell>
          <cell r="J1292" t="str">
            <v>Nga My, Phú Bình, Thái Nguyên</v>
          </cell>
          <cell r="K1292" t="str">
            <v>Thái Nguyên</v>
          </cell>
          <cell r="L1292" t="str">
            <v>091051851</v>
          </cell>
          <cell r="M1292">
            <v>43109</v>
          </cell>
          <cell r="N1292" t="str">
            <v>Thái Nguyên</v>
          </cell>
          <cell r="O1292" t="str">
            <v>Đã có gia đình</v>
          </cell>
          <cell r="P1292" t="str">
            <v>Kinh</v>
          </cell>
          <cell r="Q1292" t="str">
            <v>Không</v>
          </cell>
          <cell r="R1292" t="str">
            <v>Việt Nam</v>
          </cell>
          <cell r="S1292" t="str">
            <v>Trung học cơ sở</v>
          </cell>
          <cell r="AB1292" t="e">
            <v>#N/A</v>
          </cell>
          <cell r="AC1292" t="str">
            <v>0397936324</v>
          </cell>
          <cell r="AE1292" t="str">
            <v>Sau, Hà Châu, Phú Bình, Thái Nguyên</v>
          </cell>
          <cell r="AF1292" t="str">
            <v>Việt Nam</v>
          </cell>
          <cell r="AG1292" t="str">
            <v>Thái Nguyên</v>
          </cell>
          <cell r="AH1292" t="str">
            <v>Phú Bình</v>
          </cell>
          <cell r="AI1292" t="str">
            <v>Hà Châu</v>
          </cell>
        </row>
        <row r="1293">
          <cell r="C1293" t="str">
            <v>NW20064572PW</v>
          </cell>
          <cell r="D1293" t="str">
            <v>Đặng Thị Thủy</v>
          </cell>
          <cell r="E1293" t="str">
            <v>Nữ</v>
          </cell>
          <cell r="F1293">
            <v>30341</v>
          </cell>
          <cell r="G1293">
            <v>42</v>
          </cell>
          <cell r="H1293" t="str">
            <v>P</v>
          </cell>
          <cell r="I1293" t="str">
            <v>Nga My, Phú Bình, Thái Nguyên</v>
          </cell>
          <cell r="J1293" t="str">
            <v>Nga My, Phú Bình, Thái Nguyên</v>
          </cell>
          <cell r="K1293" t="str">
            <v>Thái Nguyên</v>
          </cell>
          <cell r="L1293" t="str">
            <v>091589647</v>
          </cell>
          <cell r="M1293">
            <v>39028</v>
          </cell>
          <cell r="N1293" t="str">
            <v>Thái Nguyên</v>
          </cell>
          <cell r="O1293" t="str">
            <v>Đã có gia đình</v>
          </cell>
          <cell r="P1293" t="str">
            <v>Kinh</v>
          </cell>
          <cell r="Q1293" t="str">
            <v>Không</v>
          </cell>
          <cell r="R1293" t="str">
            <v>Việt Nam</v>
          </cell>
          <cell r="S1293" t="str">
            <v>Trung học cơ sở</v>
          </cell>
          <cell r="AB1293" t="e">
            <v>#N/A</v>
          </cell>
          <cell r="AC1293" t="str">
            <v>0356480086</v>
          </cell>
          <cell r="AE1293" t="str">
            <v>Kén, Nga My, Phú Bình, Thái Nguyên</v>
          </cell>
          <cell r="AF1293" t="str">
            <v>Việt Nam</v>
          </cell>
          <cell r="AG1293" t="str">
            <v>Thái Nguyên</v>
          </cell>
          <cell r="AH1293" t="str">
            <v>Phú Bình</v>
          </cell>
          <cell r="AI1293" t="str">
            <v>Nga My</v>
          </cell>
        </row>
        <row r="1294">
          <cell r="C1294" t="str">
            <v>20064573PW</v>
          </cell>
          <cell r="D1294" t="str">
            <v>Tạ Thị Nhàn</v>
          </cell>
          <cell r="E1294" t="str">
            <v>Nữ</v>
          </cell>
          <cell r="F1294">
            <v>29727</v>
          </cell>
          <cell r="G1294">
            <v>44</v>
          </cell>
          <cell r="H1294" t="str">
            <v>P</v>
          </cell>
          <cell r="I1294" t="str">
            <v>Đồng Tân, Hiệp Hòa, Bắc Giang</v>
          </cell>
          <cell r="J1294" t="str">
            <v>Đồng Tân, Hiệp Hòa, Bắc Giang</v>
          </cell>
          <cell r="K1294" t="str">
            <v>Bắc Giang</v>
          </cell>
          <cell r="L1294" t="str">
            <v>024181007573</v>
          </cell>
          <cell r="M1294">
            <v>44534</v>
          </cell>
          <cell r="N1294" t="str">
            <v>Cục CS QLHC về TTXH</v>
          </cell>
          <cell r="O1294" t="str">
            <v>Cục CS QLHC về TTXH</v>
          </cell>
          <cell r="P1294" t="str">
            <v>Kinh</v>
          </cell>
          <cell r="Q1294" t="str">
            <v>Không</v>
          </cell>
          <cell r="R1294" t="str">
            <v>Việt Nam</v>
          </cell>
          <cell r="S1294" t="str">
            <v>Trung học cơ sở</v>
          </cell>
          <cell r="AB1294" t="str">
            <v>0335655549</v>
          </cell>
          <cell r="AC1294" t="str">
            <v>0335655549</v>
          </cell>
          <cell r="AE1294" t="str">
            <v>Ngói, Hà Châu, Phú Bình, Thái Nguyên</v>
          </cell>
          <cell r="AF1294" t="str">
            <v>Việt Nam</v>
          </cell>
          <cell r="AG1294" t="str">
            <v>Thái Nguyên</v>
          </cell>
          <cell r="AH1294" t="str">
            <v>Phú Bình</v>
          </cell>
          <cell r="AI1294" t="str">
            <v>Hà Châu</v>
          </cell>
        </row>
        <row r="1295">
          <cell r="C1295" t="str">
            <v>NW20064574PW</v>
          </cell>
          <cell r="D1295" t="str">
            <v>Ma Khắc Cuông</v>
          </cell>
          <cell r="E1295" t="str">
            <v>Nam</v>
          </cell>
          <cell r="F1295">
            <v>35596</v>
          </cell>
          <cell r="G1295">
            <v>28</v>
          </cell>
          <cell r="H1295" t="str">
            <v>E</v>
          </cell>
          <cell r="I1295" t="str">
            <v>Bình Yên, Định Hóa, Thái Nguyên</v>
          </cell>
          <cell r="J1295" t="str">
            <v>Bình Yên, Định Hóa, Thái Nguyên</v>
          </cell>
          <cell r="K1295" t="str">
            <v>Thái Nguyên</v>
          </cell>
          <cell r="L1295" t="str">
            <v>019097006609</v>
          </cell>
          <cell r="M1295">
            <v>44372</v>
          </cell>
          <cell r="N1295" t="str">
            <v>Cục CS QLHC về TTXH</v>
          </cell>
          <cell r="O1295" t="str">
            <v>Độc thân</v>
          </cell>
          <cell r="P1295" t="str">
            <v>Tày</v>
          </cell>
          <cell r="Q1295" t="str">
            <v>Không</v>
          </cell>
          <cell r="R1295" t="str">
            <v>Việt Nam</v>
          </cell>
          <cell r="S1295" t="str">
            <v>Trung học phổ thông</v>
          </cell>
          <cell r="AB1295" t="str">
            <v>0962426019</v>
          </cell>
          <cell r="AC1295" t="str">
            <v>0962426019</v>
          </cell>
          <cell r="AE1295" t="str">
            <v>Khang Thượng, Bình Yên, Định Hóa, Thái Nguyên</v>
          </cell>
          <cell r="AF1295" t="str">
            <v>Việt Nam</v>
          </cell>
          <cell r="AG1295" t="str">
            <v>Thái Nguyên</v>
          </cell>
          <cell r="AH1295" t="str">
            <v>Định Hóa</v>
          </cell>
          <cell r="AI1295" t="str">
            <v>Bình Yên</v>
          </cell>
        </row>
        <row r="1296">
          <cell r="C1296" t="str">
            <v>NW20064575PG</v>
          </cell>
          <cell r="D1296" t="str">
            <v>Phạm Ngọc Vinh</v>
          </cell>
          <cell r="E1296" t="str">
            <v>Nữ</v>
          </cell>
          <cell r="F1296">
            <v>34229</v>
          </cell>
          <cell r="G1296">
            <v>32</v>
          </cell>
          <cell r="H1296" t="str">
            <v>P</v>
          </cell>
          <cell r="I1296" t="str">
            <v>Phú Đô, Phú Lương, Thái Nguyên</v>
          </cell>
          <cell r="J1296" t="str">
            <v>Phú Đô, Phú Lương, Thái Nguyên</v>
          </cell>
          <cell r="K1296" t="str">
            <v>Thái Nguyên</v>
          </cell>
          <cell r="L1296" t="str">
            <v>091638857</v>
          </cell>
          <cell r="M1296">
            <v>41715</v>
          </cell>
          <cell r="N1296" t="str">
            <v>Thái Nguyên</v>
          </cell>
          <cell r="O1296" t="str">
            <v>Đã có gia đình</v>
          </cell>
          <cell r="P1296" t="str">
            <v>Kinh</v>
          </cell>
          <cell r="Q1296" t="str">
            <v>Không</v>
          </cell>
          <cell r="R1296" t="str">
            <v>Việt Nam</v>
          </cell>
          <cell r="S1296" t="str">
            <v>Đại học</v>
          </cell>
          <cell r="X1296" t="str">
            <v>2015</v>
          </cell>
          <cell r="AB1296" t="e">
            <v>#N/A</v>
          </cell>
          <cell r="AC1296" t="str">
            <v>0353328791</v>
          </cell>
          <cell r="AE1296" t="str">
            <v>Khu Yên, Bách Quang, Sông Công, Thái Nguyên</v>
          </cell>
          <cell r="AF1296" t="str">
            <v>Việt Nam</v>
          </cell>
          <cell r="AG1296" t="str">
            <v>Thái Nguyên</v>
          </cell>
          <cell r="AH1296" t="str">
            <v>Sông Công</v>
          </cell>
          <cell r="AI1296" t="str">
            <v>Bách Quang</v>
          </cell>
        </row>
        <row r="1297">
          <cell r="C1297" t="str">
            <v>NW20064576PW</v>
          </cell>
          <cell r="D1297" t="str">
            <v>Nguyễn Thị Phương</v>
          </cell>
          <cell r="E1297" t="str">
            <v>Nữ</v>
          </cell>
          <cell r="F1297">
            <v>28894</v>
          </cell>
          <cell r="G1297">
            <v>46</v>
          </cell>
          <cell r="H1297" t="str">
            <v>P</v>
          </cell>
          <cell r="I1297" t="str">
            <v>Thượng Đình, Phú Bình, Thái Nguyên</v>
          </cell>
          <cell r="J1297" t="str">
            <v>Thượng Đình, Phú Bình, Thái Nguyên</v>
          </cell>
          <cell r="K1297" t="str">
            <v>Thái Nguyên</v>
          </cell>
          <cell r="L1297" t="str">
            <v>090992139</v>
          </cell>
          <cell r="M1297">
            <v>42572</v>
          </cell>
          <cell r="N1297" t="str">
            <v>Thái Nguyên</v>
          </cell>
          <cell r="O1297" t="str">
            <v>Đã có gia đình</v>
          </cell>
          <cell r="P1297" t="str">
            <v>Kinh</v>
          </cell>
          <cell r="Q1297" t="str">
            <v>Thiên Chúa Giáo</v>
          </cell>
          <cell r="R1297" t="str">
            <v>Việt Nam</v>
          </cell>
          <cell r="S1297" t="str">
            <v>Trung học cơ sở</v>
          </cell>
          <cell r="AB1297" t="e">
            <v>#N/A</v>
          </cell>
          <cell r="AC1297" t="str">
            <v>0347021979</v>
          </cell>
          <cell r="AE1297" t="str">
            <v>Đông Hồ, Thượng Đình, Phú Bình, Thái Nguyên</v>
          </cell>
          <cell r="AF1297" t="str">
            <v>Việt Nam</v>
          </cell>
          <cell r="AG1297" t="str">
            <v>Thái Nguyên</v>
          </cell>
          <cell r="AH1297" t="str">
            <v>Phú Bình</v>
          </cell>
          <cell r="AI1297" t="str">
            <v>Thượng Đình</v>
          </cell>
        </row>
        <row r="1298">
          <cell r="C1298" t="str">
            <v>NW20064577QW</v>
          </cell>
          <cell r="D1298" t="str">
            <v>Nguyễn Thị Xuyên</v>
          </cell>
          <cell r="E1298" t="str">
            <v>Nữ</v>
          </cell>
          <cell r="F1298">
            <v>31633</v>
          </cell>
          <cell r="G1298">
            <v>39</v>
          </cell>
          <cell r="H1298" t="str">
            <v>Q</v>
          </cell>
          <cell r="I1298" t="str">
            <v>Xuân Phương, Phú Bình, Thái Nguyên</v>
          </cell>
          <cell r="J1298" t="str">
            <v>Xuân Phương, Phú Bình, Thái Nguyên</v>
          </cell>
          <cell r="K1298" t="str">
            <v>Thái Nguyên</v>
          </cell>
          <cell r="L1298" t="str">
            <v>091810050</v>
          </cell>
          <cell r="M1298">
            <v>40140</v>
          </cell>
          <cell r="N1298" t="str">
            <v>Thái Nguyên</v>
          </cell>
          <cell r="O1298" t="str">
            <v>Đã có gia đình</v>
          </cell>
          <cell r="P1298" t="str">
            <v>Kinh</v>
          </cell>
          <cell r="Q1298" t="str">
            <v>Thiên Chúa giáo</v>
          </cell>
          <cell r="R1298" t="str">
            <v>Việt Nam</v>
          </cell>
          <cell r="S1298" t="str">
            <v>Trung học cơ sở</v>
          </cell>
          <cell r="AB1298" t="e">
            <v>#N/A</v>
          </cell>
          <cell r="AC1298" t="str">
            <v>0369130047</v>
          </cell>
          <cell r="AE1298" t="str">
            <v>Hin, Xuân Phương, Phú Bình, Thái Nguyên</v>
          </cell>
          <cell r="AF1298" t="str">
            <v>Việt Nam</v>
          </cell>
          <cell r="AG1298" t="str">
            <v>Thái Nguyên</v>
          </cell>
          <cell r="AH1298" t="str">
            <v>Phú Bình</v>
          </cell>
          <cell r="AI1298" t="str">
            <v>Xuân Phương</v>
          </cell>
        </row>
        <row r="1299">
          <cell r="C1299" t="str">
            <v>NW20064578QW</v>
          </cell>
          <cell r="D1299" t="str">
            <v>Phạm Thị Ngọc</v>
          </cell>
          <cell r="E1299" t="str">
            <v>Nữ</v>
          </cell>
          <cell r="F1299">
            <v>31437</v>
          </cell>
          <cell r="G1299">
            <v>39</v>
          </cell>
          <cell r="H1299" t="str">
            <v>Q</v>
          </cell>
          <cell r="I1299" t="str">
            <v>Tân Kim, Phú Bình, Thái Nguyên</v>
          </cell>
          <cell r="J1299" t="str">
            <v>Tân Kim, Phú Bình, Thái Nguyên</v>
          </cell>
          <cell r="K1299" t="str">
            <v>Thái Nguyên</v>
          </cell>
          <cell r="L1299" t="str">
            <v>091048253</v>
          </cell>
          <cell r="M1299">
            <v>43238</v>
          </cell>
          <cell r="N1299" t="str">
            <v>Thái Nguyên</v>
          </cell>
          <cell r="O1299" t="str">
            <v>Đã có gia đình</v>
          </cell>
          <cell r="P1299" t="str">
            <v>Kinh</v>
          </cell>
          <cell r="Q1299" t="str">
            <v>Không</v>
          </cell>
          <cell r="R1299" t="str">
            <v>Việt Nam</v>
          </cell>
          <cell r="S1299" t="str">
            <v>Trung học cơ sở</v>
          </cell>
          <cell r="AB1299" t="e">
            <v>#N/A</v>
          </cell>
          <cell r="AC1299" t="str">
            <v>0363020237</v>
          </cell>
          <cell r="AE1299" t="str">
            <v>Hin, Xuân Phương, Phú Bình, Thái Nguyên</v>
          </cell>
          <cell r="AF1299" t="str">
            <v>Việt Nam</v>
          </cell>
          <cell r="AG1299" t="str">
            <v>Thái Nguyên</v>
          </cell>
          <cell r="AH1299" t="str">
            <v>Phú Bình</v>
          </cell>
          <cell r="AI1299" t="str">
            <v>Xuân Phương</v>
          </cell>
        </row>
        <row r="1300">
          <cell r="C1300" t="str">
            <v>20064579EG</v>
          </cell>
          <cell r="D1300" t="str">
            <v>Nguyễn Phú Thành</v>
          </cell>
          <cell r="E1300" t="str">
            <v>Nam</v>
          </cell>
          <cell r="F1300">
            <v>32267</v>
          </cell>
          <cell r="G1300">
            <v>37</v>
          </cell>
          <cell r="H1300" t="str">
            <v>E</v>
          </cell>
          <cell r="I1300" t="str">
            <v>Kim Sơn, Sơn Tây, Hà Nội</v>
          </cell>
          <cell r="J1300" t="str">
            <v>Kim Sơn, Sơn Tây, Hà Nội</v>
          </cell>
          <cell r="K1300" t="str">
            <v>Hà Nội</v>
          </cell>
          <cell r="L1300" t="str">
            <v>001088010543</v>
          </cell>
          <cell r="M1300">
            <v>42460</v>
          </cell>
          <cell r="N1300" t="str">
            <v>Cục CS QLHC về TTXH</v>
          </cell>
          <cell r="O1300" t="str">
            <v>Đã có gia đình</v>
          </cell>
          <cell r="P1300" t="str">
            <v>Kinh</v>
          </cell>
          <cell r="Q1300" t="str">
            <v>Không</v>
          </cell>
          <cell r="R1300" t="str">
            <v>Việt Nam</v>
          </cell>
          <cell r="S1300" t="str">
            <v>Đại học</v>
          </cell>
          <cell r="X1300" t="str">
            <v>2012</v>
          </cell>
          <cell r="AB1300" t="str">
            <v>0977404545</v>
          </cell>
          <cell r="AC1300" t="str">
            <v>0977404545</v>
          </cell>
          <cell r="AE1300" t="str">
            <v>Nghĩa Sơn, Kim Sơn, Sơn Tây, Hà Nội</v>
          </cell>
          <cell r="AF1300" t="str">
            <v>Việt Nam</v>
          </cell>
          <cell r="AG1300" t="str">
            <v>Hà Nội</v>
          </cell>
          <cell r="AH1300" t="str">
            <v>Sơn Tây</v>
          </cell>
          <cell r="AI1300" t="str">
            <v>Kim Sơn</v>
          </cell>
        </row>
        <row r="1301">
          <cell r="C1301" t="str">
            <v>NW20064580PW</v>
          </cell>
          <cell r="D1301" t="str">
            <v>Hoàng Thị Huyền</v>
          </cell>
          <cell r="E1301" t="str">
            <v>Nữ</v>
          </cell>
          <cell r="F1301">
            <v>31037</v>
          </cell>
          <cell r="G1301">
            <v>41</v>
          </cell>
          <cell r="H1301" t="str">
            <v>P</v>
          </cell>
          <cell r="I1301" t="str">
            <v>Cây Thị, Đồng Hỷ, Thái Nguyên</v>
          </cell>
          <cell r="J1301" t="str">
            <v>Cây Thị, Đồng Hỷ, Thái Nguyên</v>
          </cell>
          <cell r="K1301" t="str">
            <v>Thái Nguyên</v>
          </cell>
          <cell r="L1301" t="str">
            <v>090878114</v>
          </cell>
          <cell r="M1301">
            <v>42423</v>
          </cell>
          <cell r="N1301" t="str">
            <v>Thái Nguyên</v>
          </cell>
          <cell r="O1301" t="str">
            <v>Đã có gia đình</v>
          </cell>
          <cell r="P1301" t="str">
            <v>Nùng</v>
          </cell>
          <cell r="Q1301" t="str">
            <v>Không</v>
          </cell>
          <cell r="R1301" t="str">
            <v>Việt Nam</v>
          </cell>
          <cell r="S1301" t="str">
            <v>Trung học cơ sở</v>
          </cell>
          <cell r="AB1301" t="e">
            <v>#N/A</v>
          </cell>
          <cell r="AC1301" t="str">
            <v>0969369885</v>
          </cell>
          <cell r="AE1301" t="str">
            <v>Đồng Hòa, Tân Khánh, Phú Bình, Thái Nguyên</v>
          </cell>
          <cell r="AF1301" t="str">
            <v>Việt Nam</v>
          </cell>
          <cell r="AG1301" t="str">
            <v>Thái Nguyên</v>
          </cell>
          <cell r="AH1301" t="str">
            <v>Phú Bình</v>
          </cell>
          <cell r="AI1301" t="str">
            <v>Tân Khánh</v>
          </cell>
        </row>
        <row r="1302">
          <cell r="C1302" t="str">
            <v>NW20064581PW</v>
          </cell>
          <cell r="D1302" t="str">
            <v>Liễu Thị Hai</v>
          </cell>
          <cell r="E1302" t="str">
            <v>Nữ</v>
          </cell>
          <cell r="F1302">
            <v>28554</v>
          </cell>
          <cell r="G1302">
            <v>47</v>
          </cell>
          <cell r="H1302" t="str">
            <v>P</v>
          </cell>
          <cell r="I1302" t="str">
            <v>Tân Lợi, Đồng Hỷ, Thái Nguyên</v>
          </cell>
          <cell r="J1302" t="str">
            <v>Tân Lợi, Đồng Hỷ, Thái Nguyên</v>
          </cell>
          <cell r="K1302" t="str">
            <v>Thái Nguyên</v>
          </cell>
          <cell r="L1302" t="str">
            <v>019178008273</v>
          </cell>
          <cell r="M1302">
            <v>44419</v>
          </cell>
          <cell r="N1302" t="str">
            <v>Cục CS QLHC về TTXH</v>
          </cell>
          <cell r="O1302" t="str">
            <v>Đã có gia đình</v>
          </cell>
          <cell r="P1302" t="str">
            <v>Sán dìu</v>
          </cell>
          <cell r="Q1302" t="str">
            <v>Không</v>
          </cell>
          <cell r="R1302" t="str">
            <v>Việt Nam</v>
          </cell>
          <cell r="S1302" t="str">
            <v>Trung học cơ sở</v>
          </cell>
          <cell r="AB1302" t="str">
            <v>0968945583</v>
          </cell>
          <cell r="AC1302" t="str">
            <v>0968945583</v>
          </cell>
          <cell r="AE1302" t="str">
            <v>Đá Bạc, Bàn Đạt, Phú Bình, Thái Nguyên</v>
          </cell>
          <cell r="AF1302" t="str">
            <v>Việt Nam</v>
          </cell>
          <cell r="AG1302" t="str">
            <v>Thái Nguyên</v>
          </cell>
          <cell r="AH1302" t="str">
            <v>Phú Bình</v>
          </cell>
          <cell r="AI1302" t="str">
            <v>Bàn Đạt</v>
          </cell>
        </row>
        <row r="1303">
          <cell r="C1303" t="str">
            <v>NW20064582PW</v>
          </cell>
          <cell r="D1303" t="str">
            <v>Dương Thị Thùy</v>
          </cell>
          <cell r="E1303" t="str">
            <v>Nữ</v>
          </cell>
          <cell r="F1303">
            <v>30113</v>
          </cell>
          <cell r="G1303">
            <v>43</v>
          </cell>
          <cell r="H1303" t="str">
            <v>P</v>
          </cell>
          <cell r="I1303" t="str">
            <v>Điềm Thụy, Phú Bình, Thái Nguyên</v>
          </cell>
          <cell r="J1303" t="str">
            <v>Điềm Thụy, Phú Bình, Thái Nguyên</v>
          </cell>
          <cell r="K1303" t="str">
            <v>Thái Nguyên</v>
          </cell>
          <cell r="L1303" t="str">
            <v>090795780</v>
          </cell>
          <cell r="M1303">
            <v>42101</v>
          </cell>
          <cell r="N1303" t="str">
            <v>Thái Nguyên</v>
          </cell>
          <cell r="O1303" t="str">
            <v>Đã có gia đình</v>
          </cell>
          <cell r="P1303" t="str">
            <v>Kinh</v>
          </cell>
          <cell r="Q1303" t="str">
            <v>Không</v>
          </cell>
          <cell r="R1303" t="str">
            <v>Việt Nam</v>
          </cell>
          <cell r="S1303" t="str">
            <v>Trung học cơ sở</v>
          </cell>
          <cell r="AB1303" t="e">
            <v>#N/A</v>
          </cell>
          <cell r="AC1303" t="str">
            <v>0338680295</v>
          </cell>
          <cell r="AE1303" t="str">
            <v>Thanh Đàm, Nhã Lộng, Phú Bình, Thái Nguyên</v>
          </cell>
          <cell r="AF1303" t="str">
            <v>Việt Nam</v>
          </cell>
          <cell r="AG1303" t="str">
            <v>Thái Nguyên</v>
          </cell>
          <cell r="AH1303" t="str">
            <v>Phú Bình</v>
          </cell>
          <cell r="AI1303" t="str">
            <v>Nhã Lộng</v>
          </cell>
        </row>
        <row r="1304">
          <cell r="C1304" t="str">
            <v>NW20064583PW</v>
          </cell>
          <cell r="D1304" t="str">
            <v>Lôi Mỹ Hòa</v>
          </cell>
          <cell r="E1304" t="str">
            <v>Nữ</v>
          </cell>
          <cell r="F1304">
            <v>34108</v>
          </cell>
          <cell r="G1304">
            <v>32</v>
          </cell>
          <cell r="H1304" t="str">
            <v>P</v>
          </cell>
          <cell r="I1304" t="str">
            <v>Lam Vỹ, Định Hóa, Thái Nguyên</v>
          </cell>
          <cell r="J1304" t="str">
            <v>Lam Vỹ, Định Hóa, Thái Nguyên</v>
          </cell>
          <cell r="K1304" t="str">
            <v>Thái Nguyên</v>
          </cell>
          <cell r="L1304" t="str">
            <v>091645525</v>
          </cell>
          <cell r="M1304">
            <v>40249</v>
          </cell>
          <cell r="N1304" t="str">
            <v>Thái Nguyên</v>
          </cell>
          <cell r="O1304" t="str">
            <v>Độc thân</v>
          </cell>
          <cell r="P1304" t="str">
            <v>Tày</v>
          </cell>
          <cell r="Q1304" t="str">
            <v>Không</v>
          </cell>
          <cell r="R1304" t="str">
            <v>Việt Nam</v>
          </cell>
          <cell r="S1304" t="str">
            <v>Trung học phổ thông</v>
          </cell>
          <cell r="AB1304" t="e">
            <v>#N/A</v>
          </cell>
          <cell r="AC1304" t="str">
            <v>0337412909</v>
          </cell>
          <cell r="AE1304" t="str">
            <v>Làng Cỏ, Lam Vỹ, Định Hóa, Thái Nguyên</v>
          </cell>
          <cell r="AF1304" t="str">
            <v>Việt Nam</v>
          </cell>
          <cell r="AG1304" t="str">
            <v>Thái Nguyên</v>
          </cell>
          <cell r="AH1304" t="str">
            <v>Định Hóa</v>
          </cell>
          <cell r="AI1304" t="str">
            <v>Lam Vỹ</v>
          </cell>
        </row>
        <row r="1305">
          <cell r="C1305" t="str">
            <v>NW20064584PW</v>
          </cell>
          <cell r="D1305" t="str">
            <v>Bùi Quốc Cường</v>
          </cell>
          <cell r="E1305" t="str">
            <v>Nam</v>
          </cell>
          <cell r="F1305">
            <v>35770</v>
          </cell>
          <cell r="G1305">
            <v>28</v>
          </cell>
          <cell r="H1305" t="str">
            <v>P</v>
          </cell>
          <cell r="I1305" t="str">
            <v>Trung Thành, Thái Nguyên, Thái Nguyên</v>
          </cell>
          <cell r="J1305" t="str">
            <v>Trung Thành, Thái Nguyên, Thái Nguyên</v>
          </cell>
          <cell r="K1305" t="str">
            <v>Thái Nguyên</v>
          </cell>
          <cell r="L1305" t="str">
            <v>091872185</v>
          </cell>
          <cell r="M1305">
            <v>41425</v>
          </cell>
          <cell r="N1305" t="str">
            <v>Thái Nguyên</v>
          </cell>
          <cell r="O1305" t="str">
            <v>Độc thân</v>
          </cell>
          <cell r="P1305" t="str">
            <v>Kinh</v>
          </cell>
          <cell r="Q1305" t="str">
            <v>Không</v>
          </cell>
          <cell r="R1305" t="str">
            <v>Việt Nam</v>
          </cell>
          <cell r="S1305" t="str">
            <v>Trung học phổ thông</v>
          </cell>
          <cell r="AB1305" t="e">
            <v>#N/A</v>
          </cell>
          <cell r="AC1305" t="str">
            <v>0585252897</v>
          </cell>
          <cell r="AE1305" t="str">
            <v>Tổ 13, Tích Lương, Thái Nguyên, Thái Nguyên</v>
          </cell>
          <cell r="AF1305" t="str">
            <v>Việt Nam</v>
          </cell>
          <cell r="AG1305" t="str">
            <v>Thái Nguyên</v>
          </cell>
          <cell r="AH1305" t="str">
            <v>Thái Nguyên</v>
          </cell>
          <cell r="AI1305" t="str">
            <v>Tích Lương</v>
          </cell>
        </row>
        <row r="1306">
          <cell r="C1306" t="str">
            <v>NW20064585PW</v>
          </cell>
          <cell r="D1306" t="str">
            <v>Nông Thị Huyền</v>
          </cell>
          <cell r="E1306" t="str">
            <v>Nữ</v>
          </cell>
          <cell r="F1306">
            <v>34021</v>
          </cell>
          <cell r="G1306">
            <v>32</v>
          </cell>
          <cell r="H1306" t="str">
            <v>P</v>
          </cell>
          <cell r="I1306" t="str">
            <v>Năng Khả, Na Hang, Tuyên Quang</v>
          </cell>
          <cell r="J1306" t="str">
            <v>Năng Khả, Na Hang, Tuyên Quang</v>
          </cell>
          <cell r="K1306" t="str">
            <v>Tuyên Quang</v>
          </cell>
          <cell r="L1306" t="str">
            <v>070896359</v>
          </cell>
          <cell r="M1306">
            <v>40960</v>
          </cell>
          <cell r="N1306" t="str">
            <v>Tuyên Quang</v>
          </cell>
          <cell r="O1306" t="str">
            <v>Đã có gia đình</v>
          </cell>
          <cell r="P1306" t="str">
            <v>Tày</v>
          </cell>
          <cell r="Q1306" t="str">
            <v>Không</v>
          </cell>
          <cell r="R1306" t="str">
            <v>Việt Nam</v>
          </cell>
          <cell r="S1306" t="str">
            <v>Đại học</v>
          </cell>
          <cell r="X1306" t="str">
            <v>2016</v>
          </cell>
          <cell r="AB1306" t="e">
            <v>#N/A</v>
          </cell>
          <cell r="AC1306" t="str">
            <v>0967638644</v>
          </cell>
          <cell r="AE1306" t="str">
            <v>Bản Nhùng, Năng Khả,, Na Hang, Tuyên Quang</v>
          </cell>
          <cell r="AF1306" t="str">
            <v>Việt Nam</v>
          </cell>
          <cell r="AG1306" t="str">
            <v>Tuyên Quang</v>
          </cell>
          <cell r="AH1306" t="str">
            <v>Na Hang</v>
          </cell>
          <cell r="AI1306" t="str">
            <v>Năng Khả,</v>
          </cell>
        </row>
        <row r="1307">
          <cell r="C1307" t="str">
            <v>NW20064586PW</v>
          </cell>
          <cell r="D1307" t="str">
            <v>Dương Văn Tuấn</v>
          </cell>
          <cell r="E1307" t="str">
            <v>Nam</v>
          </cell>
          <cell r="F1307">
            <v>31652</v>
          </cell>
          <cell r="G1307">
            <v>39</v>
          </cell>
          <cell r="H1307" t="str">
            <v>P</v>
          </cell>
          <cell r="I1307" t="str">
            <v>Văn Hán, Đồng Hỷ, Thái Nguyên</v>
          </cell>
          <cell r="J1307" t="str">
            <v>Văn Hán, Đồng Hỷ, Thái Nguyên</v>
          </cell>
          <cell r="K1307" t="str">
            <v>Thái Nguyên</v>
          </cell>
          <cell r="L1307" t="str">
            <v>091046698</v>
          </cell>
          <cell r="M1307">
            <v>43792</v>
          </cell>
          <cell r="N1307" t="str">
            <v>Thái Nguyên</v>
          </cell>
          <cell r="O1307" t="str">
            <v>Đã có gia đình</v>
          </cell>
          <cell r="P1307" t="str">
            <v>Kinh</v>
          </cell>
          <cell r="Q1307" t="str">
            <v>Không</v>
          </cell>
          <cell r="R1307" t="str">
            <v>Việt Nam</v>
          </cell>
          <cell r="S1307" t="str">
            <v>Trung cấp</v>
          </cell>
          <cell r="X1307" t="str">
            <v>2007</v>
          </cell>
          <cell r="AB1307" t="e">
            <v>#N/A</v>
          </cell>
          <cell r="AC1307" t="str">
            <v>0982545560</v>
          </cell>
          <cell r="AE1307" t="str">
            <v>Tổ 7, Hương Sơn, Thái Nguyên, Thái Nguyên</v>
          </cell>
          <cell r="AF1307" t="str">
            <v>Việt Nam</v>
          </cell>
          <cell r="AG1307" t="str">
            <v>Thái Nguyên</v>
          </cell>
          <cell r="AH1307" t="str">
            <v>Thái Nguyên</v>
          </cell>
          <cell r="AI1307" t="str">
            <v>Hương Sơn</v>
          </cell>
        </row>
        <row r="1308">
          <cell r="C1308" t="str">
            <v>NW20064611MW</v>
          </cell>
          <cell r="D1308" t="str">
            <v>Lê Thị Lan Anh</v>
          </cell>
          <cell r="E1308" t="str">
            <v>Nữ</v>
          </cell>
          <cell r="F1308">
            <v>35551</v>
          </cell>
          <cell r="G1308">
            <v>28</v>
          </cell>
          <cell r="H1308" t="str">
            <v>M</v>
          </cell>
          <cell r="I1308" t="str">
            <v>Vạn Phái, Phổ Yên, Thái Nguyên</v>
          </cell>
          <cell r="J1308" t="str">
            <v>Vạn Phái, Phổ Yên, Thái Nguyên</v>
          </cell>
          <cell r="K1308" t="str">
            <v>Thái Nguyên</v>
          </cell>
          <cell r="L1308" t="str">
            <v>091911310</v>
          </cell>
          <cell r="M1308">
            <v>42090</v>
          </cell>
          <cell r="N1308" t="str">
            <v>Thái Nguyên</v>
          </cell>
          <cell r="O1308" t="str">
            <v>Đã có gia đình</v>
          </cell>
          <cell r="P1308" t="str">
            <v>Kinh</v>
          </cell>
          <cell r="Q1308" t="str">
            <v>Không</v>
          </cell>
          <cell r="R1308" t="str">
            <v>Việt Nam</v>
          </cell>
          <cell r="S1308" t="str">
            <v>Trung học phổ thông</v>
          </cell>
          <cell r="AB1308" t="e">
            <v>#N/A</v>
          </cell>
          <cell r="AC1308" t="str">
            <v>0399571512</v>
          </cell>
          <cell r="AE1308" t="str">
            <v>Ngoài, Hồng Tiến, Phổ Yên, Thái Nguyên</v>
          </cell>
          <cell r="AF1308" t="str">
            <v>Việt Nam</v>
          </cell>
          <cell r="AG1308" t="str">
            <v>Thái Nguyên</v>
          </cell>
          <cell r="AH1308" t="str">
            <v>Phổ Yên</v>
          </cell>
          <cell r="AI1308" t="str">
            <v>Hồng Tiến</v>
          </cell>
        </row>
        <row r="1309">
          <cell r="C1309" t="str">
            <v>NW20064612PW</v>
          </cell>
          <cell r="D1309" t="str">
            <v>Dương Thế Tuyên</v>
          </cell>
          <cell r="E1309" t="str">
            <v>Nam</v>
          </cell>
          <cell r="F1309">
            <v>32556</v>
          </cell>
          <cell r="G1309">
            <v>36</v>
          </cell>
          <cell r="H1309" t="str">
            <v>E</v>
          </cell>
          <cell r="I1309" t="str">
            <v>Hương Sơn, Phú Bình, Thái Nguyên</v>
          </cell>
          <cell r="J1309" t="str">
            <v>Hương Sơn, Phú Bình, Thái Nguyên</v>
          </cell>
          <cell r="K1309" t="str">
            <v>Thái Nguyên</v>
          </cell>
          <cell r="L1309" t="str">
            <v>091559916</v>
          </cell>
          <cell r="M1309">
            <v>41148</v>
          </cell>
          <cell r="N1309" t="str">
            <v>Thái Nguyên</v>
          </cell>
          <cell r="O1309" t="str">
            <v>Đã có gia đình</v>
          </cell>
          <cell r="P1309" t="str">
            <v>Kinh</v>
          </cell>
          <cell r="Q1309" t="str">
            <v>Không</v>
          </cell>
          <cell r="R1309" t="str">
            <v>Việt Nam</v>
          </cell>
          <cell r="S1309" t="str">
            <v>Trung học phổ thông</v>
          </cell>
          <cell r="AB1309" t="e">
            <v>#N/A</v>
          </cell>
          <cell r="AC1309" t="str">
            <v>0367375130</v>
          </cell>
          <cell r="AE1309" t="str">
            <v>Úc Sơn, Hương Sơn, Phú Bình, Thái Nguyên</v>
          </cell>
          <cell r="AF1309" t="str">
            <v>Việt Nam</v>
          </cell>
          <cell r="AG1309" t="str">
            <v>Thái Nguyên</v>
          </cell>
          <cell r="AH1309" t="str">
            <v>Phú Bình</v>
          </cell>
          <cell r="AI1309" t="str">
            <v>Hương Sơn</v>
          </cell>
        </row>
        <row r="1310">
          <cell r="C1310" t="str">
            <v>NW20064613MW</v>
          </cell>
          <cell r="D1310" t="str">
            <v>Dương Thị Yến</v>
          </cell>
          <cell r="E1310" t="str">
            <v>Nữ</v>
          </cell>
          <cell r="F1310">
            <v>35482</v>
          </cell>
          <cell r="G1310">
            <v>28</v>
          </cell>
          <cell r="H1310" t="str">
            <v>M</v>
          </cell>
          <cell r="I1310" t="str">
            <v>Điềm Thụy, Phú Bình, Thái Nguyên</v>
          </cell>
          <cell r="J1310" t="str">
            <v>Điềm Thụy, Phú Bình, Thái Nguyên</v>
          </cell>
          <cell r="K1310" t="str">
            <v>Thái Nguyên</v>
          </cell>
          <cell r="L1310" t="str">
            <v>091730975</v>
          </cell>
          <cell r="M1310">
            <v>41023</v>
          </cell>
          <cell r="N1310" t="str">
            <v>Thái Nguyên</v>
          </cell>
          <cell r="O1310" t="str">
            <v>Đã có gia đình</v>
          </cell>
          <cell r="P1310" t="str">
            <v>Kinh</v>
          </cell>
          <cell r="Q1310" t="str">
            <v>Không</v>
          </cell>
          <cell r="R1310" t="str">
            <v>Việt Nam</v>
          </cell>
          <cell r="S1310" t="str">
            <v>Trung học cơ sở</v>
          </cell>
          <cell r="AB1310" t="e">
            <v>#N/A</v>
          </cell>
          <cell r="AC1310" t="str">
            <v>0348234626</v>
          </cell>
          <cell r="AE1310" t="str">
            <v>Quân Xóm, Phúc Thuận, Phổ Yên, Thái Nguyên</v>
          </cell>
          <cell r="AF1310" t="str">
            <v>Việt Nam</v>
          </cell>
          <cell r="AG1310" t="str">
            <v>Thái Nguyên</v>
          </cell>
          <cell r="AH1310" t="str">
            <v>Phổ Yên</v>
          </cell>
          <cell r="AI1310" t="str">
            <v>Phúc Thuận</v>
          </cell>
        </row>
        <row r="1311">
          <cell r="C1311" t="str">
            <v>NW20064614MW</v>
          </cell>
          <cell r="D1311" t="str">
            <v>Nguyễn Thị Lý</v>
          </cell>
          <cell r="E1311" t="str">
            <v>Nữ</v>
          </cell>
          <cell r="F1311">
            <v>31731</v>
          </cell>
          <cell r="G1311">
            <v>39</v>
          </cell>
          <cell r="H1311" t="str">
            <v>M</v>
          </cell>
          <cell r="I1311" t="str">
            <v>Phúc Thuận, Phổ Yên, Thái Nguyên</v>
          </cell>
          <cell r="J1311" t="str">
            <v>Phúc Thuận, Phổ Yên, Thái Nguyên</v>
          </cell>
          <cell r="K1311" t="str">
            <v>Thái Nguyên</v>
          </cell>
          <cell r="L1311" t="str">
            <v>091037420</v>
          </cell>
          <cell r="M1311">
            <v>42468</v>
          </cell>
          <cell r="N1311" t="str">
            <v>Thái Nguyên</v>
          </cell>
          <cell r="O1311" t="str">
            <v>Đã có gia đình</v>
          </cell>
          <cell r="P1311" t="str">
            <v>Kinh</v>
          </cell>
          <cell r="Q1311" t="str">
            <v>Không</v>
          </cell>
          <cell r="R1311" t="str">
            <v>Việt Nam</v>
          </cell>
          <cell r="S1311" t="str">
            <v>Trung học cơ sở</v>
          </cell>
          <cell r="AB1311" t="e">
            <v>#N/A</v>
          </cell>
          <cell r="AC1311" t="str">
            <v>0969240622</v>
          </cell>
          <cell r="AE1311" t="str">
            <v>Quân Xóm, Phúc Thuận, Phổ Yên, Thái Nguyên</v>
          </cell>
          <cell r="AF1311" t="str">
            <v>Việt Nam</v>
          </cell>
          <cell r="AG1311" t="str">
            <v>Thái Nguyên</v>
          </cell>
          <cell r="AH1311" t="str">
            <v>Phổ Yên</v>
          </cell>
          <cell r="AI1311" t="str">
            <v>Phúc Thuận</v>
          </cell>
        </row>
        <row r="1312">
          <cell r="C1312" t="str">
            <v>NW20064615MW</v>
          </cell>
          <cell r="D1312" t="str">
            <v>Lô Thị Thu Thảo</v>
          </cell>
          <cell r="E1312" t="str">
            <v>Nữ</v>
          </cell>
          <cell r="F1312">
            <v>34217</v>
          </cell>
          <cell r="G1312">
            <v>32</v>
          </cell>
          <cell r="H1312" t="str">
            <v>M</v>
          </cell>
          <cell r="I1312" t="str">
            <v>Châu Quang, Quỳ Hợp, Nghệ An</v>
          </cell>
          <cell r="J1312" t="str">
            <v>Châu Quang, Quỳ Hợp, Nghệ An</v>
          </cell>
          <cell r="K1312" t="str">
            <v>Nghệ An</v>
          </cell>
          <cell r="L1312" t="str">
            <v>113820564</v>
          </cell>
          <cell r="M1312">
            <v>43724</v>
          </cell>
          <cell r="N1312" t="str">
            <v>Hòa Bình</v>
          </cell>
          <cell r="O1312" t="str">
            <v>Đã có gia đình</v>
          </cell>
          <cell r="P1312" t="str">
            <v>Thái</v>
          </cell>
          <cell r="Q1312" t="str">
            <v>Không</v>
          </cell>
          <cell r="R1312" t="str">
            <v>Việt Nam</v>
          </cell>
          <cell r="S1312" t="str">
            <v>Trung học phổ thông</v>
          </cell>
          <cell r="AB1312" t="e">
            <v>#N/A</v>
          </cell>
          <cell r="AC1312" t="str">
            <v>0356982977</v>
          </cell>
          <cell r="AE1312" t="str">
            <v>Xóm Trang, Đông Bắc, Kim Bôi, Hòa Bình</v>
          </cell>
          <cell r="AF1312" t="str">
            <v>Việt Nam</v>
          </cell>
          <cell r="AG1312" t="str">
            <v>Hòa Bình</v>
          </cell>
          <cell r="AH1312" t="str">
            <v>Kim Bôi</v>
          </cell>
          <cell r="AI1312" t="str">
            <v>Đông Bắc</v>
          </cell>
        </row>
        <row r="1313">
          <cell r="C1313" t="str">
            <v>NW20064616MW</v>
          </cell>
          <cell r="D1313" t="str">
            <v>Bùi Tiến Hải</v>
          </cell>
          <cell r="E1313" t="str">
            <v>Nam</v>
          </cell>
          <cell r="F1313">
            <v>33354</v>
          </cell>
          <cell r="G1313">
            <v>34</v>
          </cell>
          <cell r="H1313" t="str">
            <v>M</v>
          </cell>
          <cell r="I1313" t="str">
            <v>Yên Quan, Nho Quan, Ninh Bình</v>
          </cell>
          <cell r="J1313" t="str">
            <v>Yên Quan, Nho Quan, Ninh Bình</v>
          </cell>
          <cell r="K1313" t="str">
            <v>Ninh Bình</v>
          </cell>
          <cell r="L1313" t="str">
            <v>164373789</v>
          </cell>
          <cell r="M1313">
            <v>39303</v>
          </cell>
          <cell r="N1313" t="str">
            <v>Ninh Bình</v>
          </cell>
          <cell r="O1313" t="str">
            <v>Độc thân</v>
          </cell>
          <cell r="P1313" t="str">
            <v>Mường</v>
          </cell>
          <cell r="Q1313" t="str">
            <v>Không</v>
          </cell>
          <cell r="R1313" t="str">
            <v>Việt Nam</v>
          </cell>
          <cell r="S1313" t="str">
            <v>Trung học phổ thông</v>
          </cell>
          <cell r="AB1313" t="e">
            <v>#N/A</v>
          </cell>
          <cell r="AC1313" t="str">
            <v>0967092135</v>
          </cell>
          <cell r="AE1313" t="str">
            <v>Yên Sơn, Yên Quang, Nho Quan, Ninh Bình</v>
          </cell>
          <cell r="AF1313" t="str">
            <v>Việt Nam</v>
          </cell>
          <cell r="AG1313" t="str">
            <v>Ninh Bình</v>
          </cell>
          <cell r="AH1313" t="str">
            <v>Nho Quan</v>
          </cell>
          <cell r="AI1313" t="str">
            <v>Yên Quang</v>
          </cell>
        </row>
        <row r="1314">
          <cell r="C1314" t="str">
            <v>NW20064617MW</v>
          </cell>
          <cell r="D1314" t="str">
            <v>Nguyễn Văn Trọng</v>
          </cell>
          <cell r="E1314" t="str">
            <v>Nam</v>
          </cell>
          <cell r="F1314">
            <v>36259</v>
          </cell>
          <cell r="G1314">
            <v>26</v>
          </cell>
          <cell r="H1314" t="str">
            <v>M</v>
          </cell>
          <cell r="I1314" t="str">
            <v>Đông Cao, Phổ Yên, Thái Nguyên</v>
          </cell>
          <cell r="J1314" t="str">
            <v>Đông Cao, Phổ Yên, Thái Nguyên</v>
          </cell>
          <cell r="K1314" t="str">
            <v>Thái Nguyên</v>
          </cell>
          <cell r="L1314" t="str">
            <v>019099008208</v>
          </cell>
          <cell r="M1314">
            <v>44419</v>
          </cell>
          <cell r="N1314" t="str">
            <v>Cục CS QLHC về TTXH</v>
          </cell>
          <cell r="O1314" t="str">
            <v>Đã có gia đình</v>
          </cell>
          <cell r="P1314" t="str">
            <v>Kinh</v>
          </cell>
          <cell r="Q1314" t="str">
            <v>Không</v>
          </cell>
          <cell r="R1314" t="str">
            <v>Việt Nam</v>
          </cell>
          <cell r="S1314" t="str">
            <v>Trung học phổ thông</v>
          </cell>
          <cell r="AB1314" t="str">
            <v>0981284353</v>
          </cell>
          <cell r="AC1314" t="str">
            <v>0981284353</v>
          </cell>
          <cell r="AE1314" t="str">
            <v>An Phong, Đông Cao, Phổ Yên, Thái Nguyên</v>
          </cell>
          <cell r="AF1314" t="str">
            <v>Việt Nam</v>
          </cell>
          <cell r="AG1314" t="str">
            <v>Thái Nguyên</v>
          </cell>
          <cell r="AH1314" t="str">
            <v>Phổ Yên</v>
          </cell>
          <cell r="AI1314" t="str">
            <v>Đông Cao</v>
          </cell>
        </row>
        <row r="1315">
          <cell r="C1315" t="str">
            <v>NW20064618MW</v>
          </cell>
          <cell r="D1315" t="str">
            <v>Nguyễn Thị Trang</v>
          </cell>
          <cell r="E1315" t="str">
            <v>Nữ</v>
          </cell>
          <cell r="F1315">
            <v>37217</v>
          </cell>
          <cell r="G1315">
            <v>24</v>
          </cell>
          <cell r="H1315" t="str">
            <v>M</v>
          </cell>
          <cell r="I1315" t="str">
            <v>Phú Cường, Đại Từ, Thái Nguyên</v>
          </cell>
          <cell r="J1315" t="str">
            <v>Phú Cường, Đại Từ, Thái Nguyên</v>
          </cell>
          <cell r="K1315" t="str">
            <v>Thái Nguyên</v>
          </cell>
          <cell r="L1315" t="str">
            <v>092020106</v>
          </cell>
          <cell r="M1315">
            <v>42488</v>
          </cell>
          <cell r="N1315" t="str">
            <v>Thái Nguyên</v>
          </cell>
          <cell r="O1315" t="str">
            <v>Độc thân</v>
          </cell>
          <cell r="P1315" t="str">
            <v>Tày</v>
          </cell>
          <cell r="Q1315" t="str">
            <v>Không</v>
          </cell>
          <cell r="R1315" t="str">
            <v>Việt Nam</v>
          </cell>
          <cell r="S1315" t="str">
            <v>Trung học phổ thông</v>
          </cell>
          <cell r="AB1315" t="e">
            <v>#N/A</v>
          </cell>
          <cell r="AC1315" t="str">
            <v>0367178105</v>
          </cell>
          <cell r="AE1315" t="str">
            <v>Văn Cường 1, Phú Cường, Đại Từ, Thái Nguyên</v>
          </cell>
          <cell r="AF1315" t="str">
            <v>Việt Nam</v>
          </cell>
          <cell r="AG1315" t="str">
            <v>Thái Nguyên</v>
          </cell>
          <cell r="AH1315" t="str">
            <v>Đại Từ</v>
          </cell>
          <cell r="AI1315" t="str">
            <v>Phú Cường</v>
          </cell>
        </row>
        <row r="1316">
          <cell r="C1316" t="str">
            <v>NW20064619PW</v>
          </cell>
          <cell r="D1316" t="str">
            <v>Hoàng Thị Chiến</v>
          </cell>
          <cell r="E1316" t="str">
            <v>Nữ</v>
          </cell>
          <cell r="F1316">
            <v>28028</v>
          </cell>
          <cell r="G1316">
            <v>49</v>
          </cell>
          <cell r="H1316" t="str">
            <v>P</v>
          </cell>
          <cell r="I1316" t="str">
            <v>Linh Thông, Định Hóa, Thái Nguyên</v>
          </cell>
          <cell r="J1316" t="str">
            <v>Linh Thông, Định Hóa, Thái Nguyên</v>
          </cell>
          <cell r="K1316" t="str">
            <v>Thái Nguyên</v>
          </cell>
          <cell r="L1316" t="str">
            <v>091821121</v>
          </cell>
          <cell r="M1316">
            <v>40134</v>
          </cell>
          <cell r="N1316" t="str">
            <v>Thái Nguyên</v>
          </cell>
          <cell r="O1316" t="str">
            <v>Đã có gia đình</v>
          </cell>
          <cell r="P1316" t="str">
            <v>Tày</v>
          </cell>
          <cell r="Q1316" t="str">
            <v>Không</v>
          </cell>
          <cell r="R1316" t="str">
            <v>Việt Nam</v>
          </cell>
          <cell r="S1316" t="str">
            <v>Trung học cơ sở</v>
          </cell>
          <cell r="AB1316" t="e">
            <v>#N/A</v>
          </cell>
          <cell r="AC1316" t="str">
            <v>0327499098</v>
          </cell>
          <cell r="AE1316" t="str">
            <v>Linh Sơn, Linh Thông, Định Hóa, Thái Nguyên</v>
          </cell>
          <cell r="AF1316" t="str">
            <v>Việt Nam</v>
          </cell>
          <cell r="AG1316" t="str">
            <v>Thái Nguyên</v>
          </cell>
          <cell r="AH1316" t="str">
            <v>Định Hóa</v>
          </cell>
          <cell r="AI1316" t="str">
            <v>Linh Thông</v>
          </cell>
        </row>
        <row r="1317">
          <cell r="C1317" t="str">
            <v>NW20064620SW</v>
          </cell>
          <cell r="D1317" t="str">
            <v>Dương Thị Giang</v>
          </cell>
          <cell r="E1317" t="str">
            <v>Nữ</v>
          </cell>
          <cell r="F1317">
            <v>35931</v>
          </cell>
          <cell r="G1317">
            <v>27</v>
          </cell>
          <cell r="H1317" t="str">
            <v>S</v>
          </cell>
          <cell r="I1317" t="str">
            <v>Nhã Lộng, Phú Bình, Thái Nguyên</v>
          </cell>
          <cell r="J1317" t="str">
            <v>Nhã Lộng, Phú Bình, Thái Nguyên</v>
          </cell>
          <cell r="K1317" t="str">
            <v>Thái Nguyên</v>
          </cell>
          <cell r="L1317" t="str">
            <v>091928815</v>
          </cell>
          <cell r="M1317">
            <v>36082</v>
          </cell>
          <cell r="N1317" t="str">
            <v>Thái Nguyên</v>
          </cell>
          <cell r="O1317" t="str">
            <v>Đã có gia đình</v>
          </cell>
          <cell r="P1317" t="str">
            <v>Kinh</v>
          </cell>
          <cell r="Q1317" t="str">
            <v>Không</v>
          </cell>
          <cell r="R1317" t="str">
            <v>Việt Nam</v>
          </cell>
          <cell r="S1317" t="str">
            <v>Trung học phổ thông</v>
          </cell>
          <cell r="AB1317" t="e">
            <v>#N/A</v>
          </cell>
          <cell r="AC1317" t="str">
            <v>0348808863</v>
          </cell>
          <cell r="AE1317" t="str">
            <v>Bình 1, Điềm Thụy, Phú Bình, Thái Nguyên</v>
          </cell>
          <cell r="AF1317" t="str">
            <v>Việt Nam</v>
          </cell>
          <cell r="AG1317" t="str">
            <v>Thái Nguyên</v>
          </cell>
          <cell r="AH1317" t="str">
            <v>Phú Bình</v>
          </cell>
          <cell r="AI1317" t="str">
            <v>Điềm Thụy</v>
          </cell>
        </row>
        <row r="1318">
          <cell r="C1318" t="str">
            <v>NW20064621SW</v>
          </cell>
          <cell r="D1318" t="str">
            <v>Dương Đình Khánh</v>
          </cell>
          <cell r="E1318" t="str">
            <v>Nam</v>
          </cell>
          <cell r="F1318">
            <v>34644</v>
          </cell>
          <cell r="G1318">
            <v>31</v>
          </cell>
          <cell r="H1318" t="str">
            <v>S</v>
          </cell>
          <cell r="I1318" t="str">
            <v>Lương Sơn, Sông Công, Thái Nguyên</v>
          </cell>
          <cell r="J1318" t="str">
            <v>Lương Sơn, Sông Công, Thái Nguyên</v>
          </cell>
          <cell r="K1318" t="str">
            <v>Thái Nguyên</v>
          </cell>
          <cell r="L1318" t="str">
            <v>091866438</v>
          </cell>
          <cell r="M1318">
            <v>41072</v>
          </cell>
          <cell r="N1318" t="str">
            <v>Thái Nguyên</v>
          </cell>
          <cell r="O1318" t="str">
            <v>Đã có gia đình</v>
          </cell>
          <cell r="P1318" t="str">
            <v>Kinh</v>
          </cell>
          <cell r="Q1318" t="str">
            <v>Không</v>
          </cell>
          <cell r="R1318" t="str">
            <v>Việt Nam</v>
          </cell>
          <cell r="S1318" t="str">
            <v>Trung học phổ thông</v>
          </cell>
          <cell r="AB1318" t="e">
            <v>#N/A</v>
          </cell>
          <cell r="AC1318" t="str">
            <v>0981764321</v>
          </cell>
          <cell r="AE1318" t="str">
            <v>Tiến Bộ, Lương Sơn, Sông Công, Thái Nguyên</v>
          </cell>
          <cell r="AF1318" t="str">
            <v>Việt Nam</v>
          </cell>
          <cell r="AG1318" t="str">
            <v>Thái Nguyên</v>
          </cell>
          <cell r="AH1318" t="str">
            <v>Sông Công</v>
          </cell>
          <cell r="AI1318" t="str">
            <v>Lương Sơn</v>
          </cell>
        </row>
        <row r="1319">
          <cell r="C1319" t="str">
            <v>NW20064622MW</v>
          </cell>
          <cell r="D1319" t="str">
            <v>Phạm Quang Huy</v>
          </cell>
          <cell r="E1319" t="str">
            <v>Nam</v>
          </cell>
          <cell r="F1319">
            <v>36152</v>
          </cell>
          <cell r="G1319">
            <v>27</v>
          </cell>
          <cell r="H1319" t="str">
            <v>M</v>
          </cell>
          <cell r="I1319" t="str">
            <v>Bảo Cường, Định Hóa, Thái Nguyên</v>
          </cell>
          <cell r="J1319" t="str">
            <v>Bảo Cường, Định Hóa, Thái Nguyên</v>
          </cell>
          <cell r="K1319" t="str">
            <v>Thái Nguyên</v>
          </cell>
          <cell r="L1319" t="str">
            <v>091957790</v>
          </cell>
          <cell r="M1319">
            <v>42360</v>
          </cell>
          <cell r="N1319" t="str">
            <v>Thái Nguyên</v>
          </cell>
          <cell r="O1319" t="str">
            <v>Độc thân</v>
          </cell>
          <cell r="P1319" t="str">
            <v>Nùng</v>
          </cell>
          <cell r="Q1319" t="str">
            <v>Không</v>
          </cell>
          <cell r="R1319" t="str">
            <v>Việt Nam</v>
          </cell>
          <cell r="S1319" t="str">
            <v>Trung học phổ thông</v>
          </cell>
          <cell r="AB1319" t="str">
            <v>0354590461</v>
          </cell>
          <cell r="AC1319" t="str">
            <v>0354590461</v>
          </cell>
          <cell r="AE1319" t="str">
            <v>Bãi Lềnh Cắm Xưởng, Bảo Cường, Định Hóa, Thái Nguyên</v>
          </cell>
          <cell r="AF1319" t="str">
            <v>Việt Nam</v>
          </cell>
          <cell r="AG1319" t="str">
            <v>Thái Nguyên</v>
          </cell>
          <cell r="AH1319" t="str">
            <v>Định Hóa</v>
          </cell>
          <cell r="AI1319" t="str">
            <v>Bảo Cường</v>
          </cell>
        </row>
        <row r="1320">
          <cell r="C1320" t="str">
            <v>NW20064634PG</v>
          </cell>
          <cell r="D1320" t="str">
            <v>Ma Văn Quỳnh</v>
          </cell>
          <cell r="E1320" t="str">
            <v>Nam</v>
          </cell>
          <cell r="F1320">
            <v>32907</v>
          </cell>
          <cell r="G1320">
            <v>35</v>
          </cell>
          <cell r="H1320" t="str">
            <v>P</v>
          </cell>
          <cell r="I1320" t="str">
            <v>Hòa Phú, Chiêm Hóa, Tuyên Quang</v>
          </cell>
          <cell r="J1320" t="str">
            <v>Hòa Phú, Chiêm Hóa, Tuyên Quang</v>
          </cell>
          <cell r="K1320" t="str">
            <v>Tuyên Quang</v>
          </cell>
          <cell r="L1320" t="str">
            <v>070792562</v>
          </cell>
          <cell r="M1320">
            <v>40408</v>
          </cell>
          <cell r="N1320" t="str">
            <v>Tuyên Quang</v>
          </cell>
          <cell r="O1320" t="str">
            <v>Đã có gia đình</v>
          </cell>
          <cell r="P1320" t="str">
            <v>Tày</v>
          </cell>
          <cell r="Q1320" t="str">
            <v>Không</v>
          </cell>
          <cell r="R1320" t="str">
            <v>Việt Nam</v>
          </cell>
          <cell r="S1320" t="str">
            <v>Trung cấp</v>
          </cell>
          <cell r="X1320" t="str">
            <v>2010</v>
          </cell>
          <cell r="AB1320" t="e">
            <v>#N/A</v>
          </cell>
          <cell r="AC1320" t="str">
            <v>0346035332</v>
          </cell>
          <cell r="AE1320" t="str">
            <v>Gia Kè, Hòa Phú, Chiêm Hóa, Tuyên Quang</v>
          </cell>
          <cell r="AF1320" t="str">
            <v>Việt Nam</v>
          </cell>
          <cell r="AG1320" t="str">
            <v>Tuyên Quang</v>
          </cell>
          <cell r="AH1320" t="str">
            <v>Chiêm Hóa</v>
          </cell>
          <cell r="AI1320" t="str">
            <v>Hòa Phú</v>
          </cell>
        </row>
        <row r="1321">
          <cell r="C1321" t="str">
            <v>NW20064635QG</v>
          </cell>
          <cell r="D1321" t="str">
            <v>Vũ Thị Nhung</v>
          </cell>
          <cell r="E1321" t="str">
            <v>Nữ</v>
          </cell>
          <cell r="F1321">
            <v>32635</v>
          </cell>
          <cell r="G1321">
            <v>36</v>
          </cell>
          <cell r="H1321" t="str">
            <v>Q</v>
          </cell>
          <cell r="I1321" t="str">
            <v>Vũ Sơn, Bắc Sơn, Lạng Sơn</v>
          </cell>
          <cell r="J1321" t="str">
            <v>Vũ Sơn, Bắc Sơn, Lạng Sơn</v>
          </cell>
          <cell r="K1321" t="str">
            <v>Lạng Sơn</v>
          </cell>
          <cell r="L1321" t="str">
            <v>082115050</v>
          </cell>
          <cell r="M1321">
            <v>39160</v>
          </cell>
          <cell r="N1321" t="str">
            <v>Lạng Sơn</v>
          </cell>
          <cell r="O1321" t="str">
            <v>Đã có gia đình</v>
          </cell>
          <cell r="P1321" t="str">
            <v>Kinh</v>
          </cell>
          <cell r="Q1321" t="str">
            <v>Không</v>
          </cell>
          <cell r="R1321" t="str">
            <v>Việt Nam</v>
          </cell>
          <cell r="S1321" t="str">
            <v>Cao đẳng</v>
          </cell>
          <cell r="X1321" t="str">
            <v>2011</v>
          </cell>
          <cell r="AB1321" t="str">
            <v>0983232960</v>
          </cell>
          <cell r="AC1321" t="str">
            <v>0983232960</v>
          </cell>
          <cell r="AE1321" t="str">
            <v>Ngả Hai, Vũ Lễ, Bắc Sơn, Lạng Sơn</v>
          </cell>
          <cell r="AF1321" t="str">
            <v>Việt Nam</v>
          </cell>
          <cell r="AG1321" t="str">
            <v>Lạng Sơn</v>
          </cell>
          <cell r="AH1321" t="str">
            <v>Bắc Sơn</v>
          </cell>
          <cell r="AI1321" t="str">
            <v>Vũ Lễ</v>
          </cell>
        </row>
        <row r="1322">
          <cell r="C1322" t="str">
            <v>NW20064636QW</v>
          </cell>
          <cell r="D1322" t="str">
            <v>Mông Thị Hường</v>
          </cell>
          <cell r="E1322" t="str">
            <v>Nữ</v>
          </cell>
          <cell r="F1322">
            <v>35727</v>
          </cell>
          <cell r="G1322">
            <v>28</v>
          </cell>
          <cell r="H1322" t="str">
            <v>Q</v>
          </cell>
          <cell r="I1322" t="str">
            <v>Điềm Mặc, Định Hóa, Thái Nguyên</v>
          </cell>
          <cell r="J1322" t="str">
            <v>Điềm Mặc, Định Hóa, Thái Nguyên</v>
          </cell>
          <cell r="K1322" t="str">
            <v>Thái Nguyên</v>
          </cell>
          <cell r="L1322" t="str">
            <v>019197007365</v>
          </cell>
          <cell r="M1322">
            <v>44455</v>
          </cell>
          <cell r="N1322" t="str">
            <v>Cục CS QLHC về TTXH</v>
          </cell>
          <cell r="O1322" t="str">
            <v>Đã có gia đình</v>
          </cell>
          <cell r="P1322" t="str">
            <v>Tày</v>
          </cell>
          <cell r="Q1322" t="str">
            <v>Không</v>
          </cell>
          <cell r="R1322" t="str">
            <v>Việt Nam</v>
          </cell>
          <cell r="S1322" t="str">
            <v>Trung học phổ thông</v>
          </cell>
          <cell r="AB1322" t="str">
            <v>0339399182</v>
          </cell>
          <cell r="AC1322" t="str">
            <v>0339399182</v>
          </cell>
          <cell r="AE1322" t="str">
            <v>Đồng Vinh 1, Điềm Mặc, Định Hóa, Thái Nguyên</v>
          </cell>
          <cell r="AF1322" t="str">
            <v>Việt Nam</v>
          </cell>
          <cell r="AG1322" t="str">
            <v>Thái Nguyên</v>
          </cell>
          <cell r="AH1322" t="str">
            <v>Định Hóa</v>
          </cell>
          <cell r="AI1322" t="str">
            <v>Điềm Mặc</v>
          </cell>
        </row>
        <row r="1323">
          <cell r="C1323" t="str">
            <v>NW20064637QW</v>
          </cell>
          <cell r="D1323" t="str">
            <v>Nguyễn Văn Hải</v>
          </cell>
          <cell r="E1323" t="str">
            <v>Nam</v>
          </cell>
          <cell r="F1323">
            <v>35609</v>
          </cell>
          <cell r="G1323">
            <v>28</v>
          </cell>
          <cell r="H1323" t="str">
            <v>Q</v>
          </cell>
          <cell r="I1323" t="str">
            <v>Tức Tranh, Phú Lương, Thái Nguyên</v>
          </cell>
          <cell r="J1323" t="str">
            <v>Tức Tranh, Phú Lương, Thái Nguyên</v>
          </cell>
          <cell r="K1323" t="str">
            <v>Thái Nguyên</v>
          </cell>
          <cell r="L1323" t="str">
            <v>091718938</v>
          </cell>
          <cell r="M1323">
            <v>41070</v>
          </cell>
          <cell r="N1323" t="str">
            <v>Thái Nguyên</v>
          </cell>
          <cell r="O1323" t="str">
            <v>Độc thân</v>
          </cell>
          <cell r="P1323" t="str">
            <v>Sán Chay</v>
          </cell>
          <cell r="Q1323" t="str">
            <v>Không</v>
          </cell>
          <cell r="R1323" t="str">
            <v>Việt Nam</v>
          </cell>
          <cell r="S1323" t="str">
            <v>Trung cấp</v>
          </cell>
          <cell r="X1323" t="str">
            <v>2017</v>
          </cell>
          <cell r="AB1323" t="e">
            <v>#N/A</v>
          </cell>
          <cell r="AC1323" t="str">
            <v>0339133929</v>
          </cell>
          <cell r="AE1323" t="str">
            <v>Khe Cốc, Tức Tranh, Phú Lương, Thái Nguyên</v>
          </cell>
          <cell r="AF1323" t="str">
            <v>Việt Nam</v>
          </cell>
          <cell r="AG1323" t="str">
            <v>Thái Nguyên</v>
          </cell>
          <cell r="AH1323" t="str">
            <v>Phú Lương</v>
          </cell>
          <cell r="AI1323" t="str">
            <v>Tức Tranh</v>
          </cell>
        </row>
        <row r="1324">
          <cell r="C1324" t="str">
            <v>NW20064638QW</v>
          </cell>
          <cell r="D1324" t="str">
            <v>Phạm Thị Lanh</v>
          </cell>
          <cell r="E1324" t="str">
            <v>Nữ</v>
          </cell>
          <cell r="F1324">
            <v>35920</v>
          </cell>
          <cell r="G1324">
            <v>27</v>
          </cell>
          <cell r="H1324" t="str">
            <v>Q</v>
          </cell>
          <cell r="I1324" t="str">
            <v>Ký Phú, Đại Từ, Thái Nguyên</v>
          </cell>
          <cell r="J1324" t="str">
            <v>Ký Phú, Đại Từ, Thái Nguyên</v>
          </cell>
          <cell r="K1324" t="str">
            <v>Thái Nguyên</v>
          </cell>
          <cell r="L1324" t="str">
            <v>091886402</v>
          </cell>
          <cell r="M1324">
            <v>42957</v>
          </cell>
          <cell r="N1324" t="str">
            <v>Thái Nguyên</v>
          </cell>
          <cell r="O1324" t="str">
            <v>Đã có gia đình</v>
          </cell>
          <cell r="P1324" t="str">
            <v>Kinh</v>
          </cell>
          <cell r="Q1324" t="str">
            <v>Không</v>
          </cell>
          <cell r="R1324" t="str">
            <v>Việt Nam</v>
          </cell>
          <cell r="S1324" t="str">
            <v>Trung học cơ sở</v>
          </cell>
          <cell r="AB1324" t="e">
            <v>#N/A</v>
          </cell>
          <cell r="AC1324" t="str">
            <v>0914307097</v>
          </cell>
          <cell r="AE1324" t="str">
            <v>Cả, Ký Phú, Đại Từ, Thái Nguyên</v>
          </cell>
          <cell r="AF1324" t="str">
            <v>Việt Nam</v>
          </cell>
          <cell r="AG1324" t="str">
            <v>Thái Nguyên</v>
          </cell>
          <cell r="AH1324" t="str">
            <v>Đại Từ</v>
          </cell>
          <cell r="AI1324" t="str">
            <v>Ký Phú</v>
          </cell>
        </row>
        <row r="1325">
          <cell r="C1325" t="str">
            <v>NW20064639SW</v>
          </cell>
          <cell r="D1325" t="str">
            <v>Hoàng Thị Diệu</v>
          </cell>
          <cell r="E1325" t="str">
            <v>Nữ</v>
          </cell>
          <cell r="F1325">
            <v>36157</v>
          </cell>
          <cell r="G1325">
            <v>27</v>
          </cell>
          <cell r="H1325" t="str">
            <v>S</v>
          </cell>
          <cell r="I1325" t="str">
            <v>Yên Hân, Chợ Mới, Bắc Kạn</v>
          </cell>
          <cell r="J1325" t="str">
            <v>Yên Hân, Chợ Mới, Bắc Kạn</v>
          </cell>
          <cell r="K1325" t="str">
            <v>Bắc Kạn</v>
          </cell>
          <cell r="L1325" t="str">
            <v>095251936</v>
          </cell>
          <cell r="M1325">
            <v>41340</v>
          </cell>
          <cell r="N1325" t="str">
            <v>Bắc Kạn</v>
          </cell>
          <cell r="O1325" t="str">
            <v>Độc thân</v>
          </cell>
          <cell r="P1325" t="str">
            <v>Tày</v>
          </cell>
          <cell r="Q1325" t="str">
            <v>Không</v>
          </cell>
          <cell r="R1325" t="str">
            <v>Việt Nam</v>
          </cell>
          <cell r="S1325" t="str">
            <v>Trung học phổ thông</v>
          </cell>
          <cell r="AB1325" t="e">
            <v>#N/A</v>
          </cell>
          <cell r="AC1325" t="str">
            <v>0962883317</v>
          </cell>
          <cell r="AE1325" t="str">
            <v>Nà Sao, Yên Hân, Chợ Mới, Bắc Kạn</v>
          </cell>
          <cell r="AF1325" t="str">
            <v>Việt Nam</v>
          </cell>
          <cell r="AG1325" t="str">
            <v>Bắc Kạn</v>
          </cell>
          <cell r="AH1325" t="str">
            <v>Chợ Mới</v>
          </cell>
          <cell r="AI1325" t="str">
            <v>Yên Hân</v>
          </cell>
        </row>
        <row r="1326">
          <cell r="C1326" t="str">
            <v>NW20064640PW</v>
          </cell>
          <cell r="D1326" t="str">
            <v>Vi Thị Tiện</v>
          </cell>
          <cell r="E1326" t="str">
            <v>Nữ</v>
          </cell>
          <cell r="F1326">
            <v>32451</v>
          </cell>
          <cell r="G1326">
            <v>37</v>
          </cell>
          <cell r="H1326" t="str">
            <v>P</v>
          </cell>
          <cell r="I1326" t="str">
            <v>Làng Giàng, Văn Bàn, Lào Cai</v>
          </cell>
          <cell r="J1326" t="str">
            <v>Làng Giàng, Văn Bàn, Lào Cai</v>
          </cell>
          <cell r="K1326" t="str">
            <v>Lào Cai</v>
          </cell>
          <cell r="L1326" t="str">
            <v>091906596</v>
          </cell>
          <cell r="M1326">
            <v>43339</v>
          </cell>
          <cell r="N1326" t="str">
            <v>Thái Nguyên</v>
          </cell>
          <cell r="O1326" t="str">
            <v>Đã có gia đình</v>
          </cell>
          <cell r="P1326" t="str">
            <v>Giáy</v>
          </cell>
          <cell r="Q1326" t="str">
            <v>Không</v>
          </cell>
          <cell r="R1326" t="str">
            <v>Việt Nam</v>
          </cell>
          <cell r="S1326" t="str">
            <v>Trung học cơ sở</v>
          </cell>
          <cell r="AB1326" t="e">
            <v>#N/A</v>
          </cell>
          <cell r="AC1326" t="str">
            <v>0347084996</v>
          </cell>
          <cell r="AE1326" t="str">
            <v>Khe Lim, Bình Sơn, Sông Công, Thái Nguyên</v>
          </cell>
          <cell r="AF1326" t="str">
            <v>Việt Nam</v>
          </cell>
          <cell r="AG1326" t="str">
            <v>Thái Nguyên</v>
          </cell>
          <cell r="AH1326" t="str">
            <v>Sông Công</v>
          </cell>
          <cell r="AI1326" t="str">
            <v>Bình Sơn</v>
          </cell>
        </row>
        <row r="1327">
          <cell r="C1327" t="str">
            <v>NW20064641PW</v>
          </cell>
          <cell r="D1327" t="str">
            <v>Nguyễn Thị Phượng</v>
          </cell>
          <cell r="E1327" t="str">
            <v>Nữ</v>
          </cell>
          <cell r="F1327">
            <v>34520</v>
          </cell>
          <cell r="G1327">
            <v>31</v>
          </cell>
          <cell r="H1327" t="str">
            <v>P</v>
          </cell>
          <cell r="I1327" t="str">
            <v>Nga My, Phú Bình, Thái Nguyên</v>
          </cell>
          <cell r="J1327" t="str">
            <v>Nga My, Phú Bình, Thái Nguyên</v>
          </cell>
          <cell r="K1327" t="str">
            <v>Thái Nguyên</v>
          </cell>
          <cell r="L1327" t="str">
            <v>091811657</v>
          </cell>
          <cell r="M1327">
            <v>42541</v>
          </cell>
          <cell r="N1327" t="str">
            <v>Thái Nguyên</v>
          </cell>
          <cell r="O1327" t="str">
            <v>Đã có gia đình</v>
          </cell>
          <cell r="P1327" t="str">
            <v>Kinh</v>
          </cell>
          <cell r="Q1327" t="str">
            <v>Không</v>
          </cell>
          <cell r="R1327" t="str">
            <v>Việt Nam</v>
          </cell>
          <cell r="S1327" t="str">
            <v>Trung học phổ thông</v>
          </cell>
          <cell r="AB1327" t="e">
            <v>#N/A</v>
          </cell>
          <cell r="AC1327" t="str">
            <v>0387208338</v>
          </cell>
          <cell r="AE1327" t="str">
            <v>Trại An Châu, Nga My, Phú Bình, Thái Nguyên</v>
          </cell>
          <cell r="AF1327" t="str">
            <v>Việt Nam</v>
          </cell>
          <cell r="AG1327" t="str">
            <v>Thái Nguyên</v>
          </cell>
          <cell r="AH1327" t="str">
            <v>Phú Bình</v>
          </cell>
          <cell r="AI1327" t="str">
            <v>Nga My</v>
          </cell>
        </row>
        <row r="1328">
          <cell r="C1328" t="str">
            <v>NW20064642PW</v>
          </cell>
          <cell r="D1328" t="str">
            <v>Lộc Thị Thủy</v>
          </cell>
          <cell r="E1328" t="str">
            <v>Nữ</v>
          </cell>
          <cell r="F1328">
            <v>36963</v>
          </cell>
          <cell r="G1328">
            <v>24</v>
          </cell>
          <cell r="H1328" t="str">
            <v>P</v>
          </cell>
          <cell r="I1328" t="str">
            <v>Côn Minh, Na Rì, Bắc Kạn</v>
          </cell>
          <cell r="J1328" t="str">
            <v>Côn Minh, Na Rì, Bắc Kạn</v>
          </cell>
          <cell r="K1328" t="str">
            <v>Bắc Kạn</v>
          </cell>
          <cell r="L1328" t="str">
            <v>095288390</v>
          </cell>
          <cell r="M1328">
            <v>43533</v>
          </cell>
          <cell r="N1328" t="str">
            <v>Bắc Kạn</v>
          </cell>
          <cell r="O1328" t="str">
            <v>Độc thân</v>
          </cell>
          <cell r="P1328" t="str">
            <v>Nùng</v>
          </cell>
          <cell r="Q1328" t="str">
            <v>Không</v>
          </cell>
          <cell r="R1328" t="str">
            <v>Việt Nam</v>
          </cell>
          <cell r="S1328" t="str">
            <v>Trung học phổ thông</v>
          </cell>
          <cell r="AB1328" t="e">
            <v>#N/A</v>
          </cell>
          <cell r="AC1328" t="str">
            <v>0387817864</v>
          </cell>
          <cell r="AE1328" t="str">
            <v>Chợ A, Côn Minh, Na Rì, Bắc Kạn</v>
          </cell>
          <cell r="AF1328" t="str">
            <v>Việt Nam</v>
          </cell>
          <cell r="AG1328" t="str">
            <v>Bắc Kạn</v>
          </cell>
          <cell r="AH1328" t="str">
            <v>Na Rì</v>
          </cell>
          <cell r="AI1328" t="str">
            <v>Côn Minh</v>
          </cell>
        </row>
        <row r="1329">
          <cell r="C1329" t="str">
            <v>20064643PW</v>
          </cell>
          <cell r="D1329" t="str">
            <v>Phùng Thị Chính</v>
          </cell>
          <cell r="E1329" t="str">
            <v>Nữ</v>
          </cell>
          <cell r="F1329">
            <v>30267</v>
          </cell>
          <cell r="G1329">
            <v>43</v>
          </cell>
          <cell r="H1329" t="str">
            <v>P</v>
          </cell>
          <cell r="I1329" t="str">
            <v>Hoa Trung, Đồng Hỷ, Thái Nguyên</v>
          </cell>
          <cell r="J1329" t="str">
            <v>Hoa Trung, Đồng Hỷ, Thái Nguyên</v>
          </cell>
          <cell r="K1329" t="str">
            <v>Thái Nguyên</v>
          </cell>
          <cell r="L1329" t="str">
            <v>019182008337</v>
          </cell>
          <cell r="M1329">
            <v>44419</v>
          </cell>
          <cell r="N1329" t="str">
            <v>Cục CS QLHC về TTXH</v>
          </cell>
          <cell r="O1329" t="str">
            <v>Đã có gia đình</v>
          </cell>
          <cell r="P1329" t="str">
            <v>Nùng</v>
          </cell>
          <cell r="Q1329" t="str">
            <v>Không</v>
          </cell>
          <cell r="R1329" t="str">
            <v>Việt Nam</v>
          </cell>
          <cell r="S1329" t="str">
            <v>Trung học cơ sở</v>
          </cell>
          <cell r="AB1329" t="str">
            <v>0352024239</v>
          </cell>
          <cell r="AC1329" t="str">
            <v>0352024239</v>
          </cell>
          <cell r="AE1329" t="str">
            <v>La Giang 2, Quang Sơn, Đồng Hỷ, Thái Nguyên</v>
          </cell>
          <cell r="AF1329" t="str">
            <v>Việt Nam</v>
          </cell>
          <cell r="AG1329" t="str">
            <v>Thái Nguyên</v>
          </cell>
          <cell r="AH1329" t="str">
            <v>Đồng Hỷ</v>
          </cell>
          <cell r="AI1329" t="str">
            <v>Quang Sơn</v>
          </cell>
        </row>
        <row r="1330">
          <cell r="C1330" t="str">
            <v>NW20064644PW</v>
          </cell>
          <cell r="D1330" t="str">
            <v>Bùi Thị Hà</v>
          </cell>
          <cell r="E1330" t="str">
            <v>Nữ</v>
          </cell>
          <cell r="F1330">
            <v>36544</v>
          </cell>
          <cell r="G1330">
            <v>25</v>
          </cell>
          <cell r="H1330" t="str">
            <v>P</v>
          </cell>
          <cell r="I1330" t="str">
            <v>Yên Lạc, Phú Lương, Thái Nguyên</v>
          </cell>
          <cell r="J1330" t="str">
            <v>Yên Lạc, Phú Lương, Thái Nguyên</v>
          </cell>
          <cell r="K1330" t="str">
            <v>Thái Nguyên</v>
          </cell>
          <cell r="L1330" t="str">
            <v>091976305</v>
          </cell>
          <cell r="M1330">
            <v>43139</v>
          </cell>
          <cell r="N1330" t="str">
            <v>Thái Nguyên</v>
          </cell>
          <cell r="O1330" t="str">
            <v>Độc thân</v>
          </cell>
          <cell r="P1330" t="str">
            <v>Kinh</v>
          </cell>
          <cell r="Q1330" t="str">
            <v>Không</v>
          </cell>
          <cell r="R1330" t="str">
            <v>Việt Nam</v>
          </cell>
          <cell r="S1330" t="str">
            <v>Trung học phổ thông</v>
          </cell>
          <cell r="AB1330" t="e">
            <v>#N/A</v>
          </cell>
          <cell r="AC1330" t="str">
            <v>086156246</v>
          </cell>
          <cell r="AE1330" t="str">
            <v>Xóm Ó, Yên Lạc, Phú Lương, Thái Nguyên</v>
          </cell>
          <cell r="AF1330" t="str">
            <v>Việt Nam</v>
          </cell>
          <cell r="AG1330" t="str">
            <v>Thái Nguyên</v>
          </cell>
          <cell r="AH1330" t="str">
            <v>Phú Lương</v>
          </cell>
          <cell r="AI1330" t="str">
            <v>Yên Lạc</v>
          </cell>
        </row>
        <row r="1331">
          <cell r="C1331" t="str">
            <v>NW20064645PW</v>
          </cell>
          <cell r="D1331" t="str">
            <v>Lý Thị Đức</v>
          </cell>
          <cell r="E1331" t="str">
            <v>Nữ</v>
          </cell>
          <cell r="F1331">
            <v>33437</v>
          </cell>
          <cell r="G1331">
            <v>34</v>
          </cell>
          <cell r="H1331" t="str">
            <v>P</v>
          </cell>
          <cell r="I1331" t="str">
            <v>Mỹ Phương, Ba Bể, Bắc Kạn</v>
          </cell>
          <cell r="J1331" t="str">
            <v>Mỹ Phương, Ba Bể, Bắc Kạn</v>
          </cell>
          <cell r="K1331" t="str">
            <v>Bắc Kạn</v>
          </cell>
          <cell r="L1331" t="str">
            <v>095155512</v>
          </cell>
          <cell r="M1331">
            <v>39411</v>
          </cell>
          <cell r="N1331" t="str">
            <v>Bắc Kạn</v>
          </cell>
          <cell r="O1331" t="str">
            <v>Đã có gia đình</v>
          </cell>
          <cell r="P1331" t="str">
            <v>Dao</v>
          </cell>
          <cell r="Q1331" t="str">
            <v>Không</v>
          </cell>
          <cell r="R1331" t="str">
            <v>Việt Nam</v>
          </cell>
          <cell r="S1331" t="str">
            <v>Trung học phổ thông</v>
          </cell>
          <cell r="AB1331" t="e">
            <v>#N/A</v>
          </cell>
          <cell r="AC1331" t="str">
            <v>0344901816</v>
          </cell>
          <cell r="AE1331" t="str">
            <v>Xóm Ó, Yên Lạc, Phú Lương, Thái Nguyên</v>
          </cell>
          <cell r="AF1331" t="str">
            <v>Việt Nam</v>
          </cell>
          <cell r="AG1331" t="str">
            <v>Thái Nguyên</v>
          </cell>
          <cell r="AH1331" t="str">
            <v>Phú Lương</v>
          </cell>
          <cell r="AI1331" t="str">
            <v>Yên Lạc</v>
          </cell>
        </row>
        <row r="1332">
          <cell r="C1332" t="str">
            <v>NW20064646MW</v>
          </cell>
          <cell r="D1332" t="str">
            <v>Nguyễn Thị Thùy Trang</v>
          </cell>
          <cell r="E1332" t="str">
            <v>Nữ</v>
          </cell>
          <cell r="F1332">
            <v>37039</v>
          </cell>
          <cell r="G1332">
            <v>24</v>
          </cell>
          <cell r="H1332" t="str">
            <v>M</v>
          </cell>
          <cell r="I1332" t="str">
            <v>Thiệu Lý, Thiệu Hóa, Thanh Hóa</v>
          </cell>
          <cell r="J1332" t="str">
            <v>Thiệu Lý, Thiệu Hóa, Thanh Hóa</v>
          </cell>
          <cell r="K1332" t="str">
            <v>Thanh Hóa</v>
          </cell>
          <cell r="L1332" t="str">
            <v>038301029934</v>
          </cell>
          <cell r="M1332">
            <v>44325</v>
          </cell>
          <cell r="N1332" t="str">
            <v>Cục CS QLHC về TTXH</v>
          </cell>
          <cell r="O1332" t="str">
            <v>Độc thân</v>
          </cell>
          <cell r="P1332" t="str">
            <v>Kinh</v>
          </cell>
          <cell r="Q1332" t="str">
            <v>Không</v>
          </cell>
          <cell r="R1332" t="str">
            <v>Việt Nam</v>
          </cell>
          <cell r="S1332" t="str">
            <v>Trung học phổ thông</v>
          </cell>
          <cell r="AB1332" t="e">
            <v>#N/A</v>
          </cell>
          <cell r="AC1332" t="str">
            <v>0349891334</v>
          </cell>
          <cell r="AE1332" t="str">
            <v>Chợ A, Côn Minh, Na Rì, Bắc Kạn</v>
          </cell>
          <cell r="AF1332" t="str">
            <v>Việt Nam</v>
          </cell>
          <cell r="AG1332" t="str">
            <v>Bắc Kạn</v>
          </cell>
          <cell r="AH1332" t="str">
            <v>Na Rì</v>
          </cell>
          <cell r="AI1332" t="str">
            <v>Côn Minh</v>
          </cell>
        </row>
        <row r="1333">
          <cell r="C1333" t="str">
            <v>NW20064647MW</v>
          </cell>
          <cell r="D1333" t="str">
            <v>Hoàng Văn Mong</v>
          </cell>
          <cell r="E1333" t="str">
            <v>Nam</v>
          </cell>
          <cell r="F1333">
            <v>32674</v>
          </cell>
          <cell r="G1333">
            <v>36</v>
          </cell>
          <cell r="H1333" t="str">
            <v>M</v>
          </cell>
          <cell r="I1333" t="str">
            <v>Hà Châu, Phú Bình, Thái Nguyên</v>
          </cell>
          <cell r="J1333" t="str">
            <v>Hà Châu, Phú Bình, Thái Nguyên</v>
          </cell>
          <cell r="K1333" t="str">
            <v>Thái Nguyên</v>
          </cell>
          <cell r="L1333" t="str">
            <v>091052198</v>
          </cell>
          <cell r="M1333">
            <v>43701</v>
          </cell>
          <cell r="N1333" t="str">
            <v>Thái Nguyên</v>
          </cell>
          <cell r="O1333" t="str">
            <v>Độc thân</v>
          </cell>
          <cell r="P1333" t="str">
            <v>Kinh</v>
          </cell>
          <cell r="Q1333" t="str">
            <v>Không</v>
          </cell>
          <cell r="R1333" t="str">
            <v>Việt Nam</v>
          </cell>
          <cell r="S1333" t="str">
            <v>Trung học phổ thông</v>
          </cell>
          <cell r="AB1333" t="e">
            <v>#N/A</v>
          </cell>
          <cell r="AC1333" t="str">
            <v>0977384590</v>
          </cell>
          <cell r="AE1333" t="str">
            <v>Núi, Hà Châu, Phú Bình, Thái Nguyên</v>
          </cell>
          <cell r="AF1333" t="str">
            <v>Việt Nam</v>
          </cell>
          <cell r="AG1333" t="str">
            <v>Thái Nguyên</v>
          </cell>
          <cell r="AH1333" t="str">
            <v>Phú Bình</v>
          </cell>
          <cell r="AI1333" t="str">
            <v>Hà Châu</v>
          </cell>
        </row>
        <row r="1334">
          <cell r="C1334" t="str">
            <v>NW20064648PW</v>
          </cell>
          <cell r="D1334" t="str">
            <v>Nguyễn Thị Nga</v>
          </cell>
          <cell r="E1334" t="str">
            <v>Nữ</v>
          </cell>
          <cell r="F1334">
            <v>30142</v>
          </cell>
          <cell r="G1334">
            <v>43</v>
          </cell>
          <cell r="H1334" t="str">
            <v>P</v>
          </cell>
          <cell r="I1334" t="str">
            <v>Đắc Sơn, Phổ Yên, Thái Nguyên</v>
          </cell>
          <cell r="J1334" t="str">
            <v>Đắc Sơn, Phổ Yên, Thái Nguyên</v>
          </cell>
          <cell r="K1334" t="str">
            <v>Thái Nguyên</v>
          </cell>
          <cell r="L1334" t="str">
            <v>019182009217</v>
          </cell>
          <cell r="M1334">
            <v>44444</v>
          </cell>
          <cell r="N1334" t="str">
            <v>Cục CS QLHC về TTXH</v>
          </cell>
          <cell r="O1334" t="str">
            <v>Đã có gia đình</v>
          </cell>
          <cell r="P1334" t="str">
            <v>Kinh</v>
          </cell>
          <cell r="Q1334" t="str">
            <v>Không</v>
          </cell>
          <cell r="R1334" t="str">
            <v>Việt Nam</v>
          </cell>
          <cell r="S1334" t="str">
            <v>Trung học cơ sở</v>
          </cell>
          <cell r="AB1334" t="str">
            <v>0985474970</v>
          </cell>
          <cell r="AC1334" t="str">
            <v>0985474970</v>
          </cell>
          <cell r="AD1334" t="str">
            <v>0985474970</v>
          </cell>
          <cell r="AE1334" t="str">
            <v>Trung Quân, Tiên Phong, Phổ Yên, Thái Nguyên</v>
          </cell>
          <cell r="AF1334" t="str">
            <v>Việt Nam</v>
          </cell>
          <cell r="AG1334" t="str">
            <v>Thái Nguyên</v>
          </cell>
          <cell r="AH1334" t="str">
            <v>Phổ Yên</v>
          </cell>
          <cell r="AI1334" t="str">
            <v>Tiên Phong</v>
          </cell>
        </row>
        <row r="1335">
          <cell r="C1335" t="str">
            <v>20064649PW</v>
          </cell>
          <cell r="D1335" t="str">
            <v>Nguyễn Thị Nga</v>
          </cell>
          <cell r="E1335" t="str">
            <v>Nữ</v>
          </cell>
          <cell r="F1335">
            <v>30228</v>
          </cell>
          <cell r="G1335">
            <v>43</v>
          </cell>
          <cell r="H1335" t="str">
            <v>P</v>
          </cell>
          <cell r="I1335" t="str">
            <v>Nam Tiến, Phổ Yên, Thái Nguyên</v>
          </cell>
          <cell r="J1335" t="str">
            <v>Nam Tiến, Phổ Yên, Thái Nguyên</v>
          </cell>
          <cell r="K1335" t="str">
            <v>Thái Nguyên</v>
          </cell>
          <cell r="L1335" t="str">
            <v>019182001869</v>
          </cell>
          <cell r="M1335">
            <v>44473</v>
          </cell>
          <cell r="N1335" t="str">
            <v>Cục CS QLHC về TTXH</v>
          </cell>
          <cell r="O1335" t="str">
            <v>Đã có gia đình</v>
          </cell>
          <cell r="P1335" t="str">
            <v>Kinh</v>
          </cell>
          <cell r="Q1335" t="str">
            <v>Không</v>
          </cell>
          <cell r="R1335" t="str">
            <v>Việt Nam</v>
          </cell>
          <cell r="S1335" t="str">
            <v>Trung học cơ sở</v>
          </cell>
          <cell r="AB1335" t="str">
            <v>0327941161</v>
          </cell>
          <cell r="AC1335" t="str">
            <v>0327941161</v>
          </cell>
          <cell r="AE1335" t="str">
            <v>Giữa, Nam Tiến, Phổ Yên, Thái Nguyên</v>
          </cell>
          <cell r="AF1335" t="str">
            <v>Việt Nam</v>
          </cell>
          <cell r="AG1335" t="str">
            <v>Thái Nguyên</v>
          </cell>
          <cell r="AH1335" t="str">
            <v>Phổ Yên</v>
          </cell>
          <cell r="AI1335" t="str">
            <v>Nam Tiến</v>
          </cell>
        </row>
        <row r="1336">
          <cell r="C1336" t="str">
            <v>NW20064650PW</v>
          </cell>
          <cell r="D1336" t="str">
            <v>Trịnh Thị Lý</v>
          </cell>
          <cell r="E1336" t="str">
            <v>Nữ</v>
          </cell>
          <cell r="F1336">
            <v>30076</v>
          </cell>
          <cell r="G1336">
            <v>43</v>
          </cell>
          <cell r="H1336" t="str">
            <v>P</v>
          </cell>
          <cell r="I1336" t="str">
            <v>Quân Chu, Đại Từ, Thái Nguyên</v>
          </cell>
          <cell r="J1336" t="str">
            <v>Quân Chu, Đại Từ, Thái Nguyên</v>
          </cell>
          <cell r="K1336" t="str">
            <v>Thái Nguyên</v>
          </cell>
          <cell r="L1336" t="str">
            <v>091524505</v>
          </cell>
          <cell r="M1336">
            <v>43867</v>
          </cell>
          <cell r="N1336" t="str">
            <v>Thái Nguyên</v>
          </cell>
          <cell r="O1336" t="str">
            <v>Đã có gia đình</v>
          </cell>
          <cell r="P1336" t="str">
            <v>Kinh</v>
          </cell>
          <cell r="Q1336" t="str">
            <v>Không</v>
          </cell>
          <cell r="R1336" t="str">
            <v>Việt Nam</v>
          </cell>
          <cell r="S1336" t="str">
            <v>Trung học cơ sở</v>
          </cell>
          <cell r="AB1336" t="e">
            <v>#N/A</v>
          </cell>
          <cell r="AC1336" t="str">
            <v>0869042996</v>
          </cell>
          <cell r="AE1336" t="str">
            <v>Bãi Hu, Phúc Thuận, Phổ Yên, Thái Nguyên</v>
          </cell>
          <cell r="AF1336" t="str">
            <v>Việt Nam</v>
          </cell>
          <cell r="AG1336" t="str">
            <v>Thái Nguyên</v>
          </cell>
          <cell r="AH1336" t="str">
            <v>Phổ Yên</v>
          </cell>
          <cell r="AI1336" t="str">
            <v>Phúc Thuận</v>
          </cell>
        </row>
        <row r="1337">
          <cell r="C1337" t="str">
            <v>NW20064651PW</v>
          </cell>
          <cell r="D1337" t="str">
            <v>Hoàng Thị Phương</v>
          </cell>
          <cell r="E1337" t="str">
            <v>Nữ</v>
          </cell>
          <cell r="F1337">
            <v>34308</v>
          </cell>
          <cell r="G1337">
            <v>32</v>
          </cell>
          <cell r="H1337" t="str">
            <v>P</v>
          </cell>
          <cell r="I1337" t="str">
            <v>Xuân Phương, Phú Bình, Thái Nguyên</v>
          </cell>
          <cell r="J1337" t="str">
            <v>Xuân Phương, Phú Bình, Thái Nguyên</v>
          </cell>
          <cell r="K1337" t="str">
            <v>Thái Nguyên</v>
          </cell>
          <cell r="L1337" t="str">
            <v>091811715</v>
          </cell>
          <cell r="M1337">
            <v>40267</v>
          </cell>
          <cell r="N1337" t="str">
            <v>Thái Nguyên</v>
          </cell>
          <cell r="O1337" t="str">
            <v>Đã có gia đình</v>
          </cell>
          <cell r="P1337" t="str">
            <v>Kinh</v>
          </cell>
          <cell r="Q1337" t="str">
            <v>Không</v>
          </cell>
          <cell r="R1337" t="str">
            <v>Việt Nam</v>
          </cell>
          <cell r="S1337" t="str">
            <v>Trung học phổ thông</v>
          </cell>
          <cell r="AB1337" t="e">
            <v>#N/A</v>
          </cell>
          <cell r="AC1337" t="str">
            <v>0347436283</v>
          </cell>
          <cell r="AE1337" t="str">
            <v>Vũ Chấn, Thượng Đình, Phú Bình, Thái Nguyên</v>
          </cell>
          <cell r="AF1337" t="str">
            <v>Việt Nam</v>
          </cell>
          <cell r="AG1337" t="str">
            <v>Thái Nguyên</v>
          </cell>
          <cell r="AH1337" t="str">
            <v>Phú Bình</v>
          </cell>
          <cell r="AI1337" t="str">
            <v>Thượng Đình</v>
          </cell>
        </row>
        <row r="1338">
          <cell r="C1338" t="str">
            <v>NW20064652PW</v>
          </cell>
          <cell r="D1338" t="str">
            <v>Ma Thị Thoa</v>
          </cell>
          <cell r="E1338" t="str">
            <v>Nữ</v>
          </cell>
          <cell r="F1338">
            <v>29117</v>
          </cell>
          <cell r="G1338">
            <v>46</v>
          </cell>
          <cell r="H1338" t="str">
            <v>P</v>
          </cell>
          <cell r="I1338" t="str">
            <v>Phượng Tiến, Đinh Hóa, Thái Nguyên</v>
          </cell>
          <cell r="J1338" t="str">
            <v>Phượng Tiến, Đinh Hóa, Thái Nguyên</v>
          </cell>
          <cell r="K1338" t="str">
            <v>Thái Nguyên</v>
          </cell>
          <cell r="L1338" t="str">
            <v>090771762</v>
          </cell>
          <cell r="M1338">
            <v>42721</v>
          </cell>
          <cell r="N1338" t="str">
            <v>Thái Nguyên</v>
          </cell>
          <cell r="O1338" t="str">
            <v>Đã có gia đình</v>
          </cell>
          <cell r="P1338" t="str">
            <v>Tày</v>
          </cell>
          <cell r="Q1338" t="str">
            <v>Không</v>
          </cell>
          <cell r="R1338" t="str">
            <v>Việt Nam</v>
          </cell>
          <cell r="S1338" t="str">
            <v>Trung học phổ thông</v>
          </cell>
          <cell r="AB1338" t="e">
            <v>#N/A</v>
          </cell>
          <cell r="AC1338" t="str">
            <v>0374684732</v>
          </cell>
          <cell r="AE1338" t="str">
            <v>Nà Làng, Lam Vỹ, Định Hóa, Thái Nguyên</v>
          </cell>
          <cell r="AF1338" t="str">
            <v>Việt Nam</v>
          </cell>
          <cell r="AG1338" t="str">
            <v>Thái Nguyên</v>
          </cell>
          <cell r="AH1338" t="str">
            <v>Định Hóa</v>
          </cell>
          <cell r="AI1338" t="str">
            <v>Lam Vỹ</v>
          </cell>
        </row>
        <row r="1339">
          <cell r="C1339" t="str">
            <v>20064653EG</v>
          </cell>
          <cell r="D1339" t="str">
            <v>Nguyễn Thu Hường</v>
          </cell>
          <cell r="E1339" t="str">
            <v>Nữ</v>
          </cell>
          <cell r="F1339">
            <v>34399</v>
          </cell>
          <cell r="G1339">
            <v>31</v>
          </cell>
          <cell r="H1339" t="str">
            <v>E</v>
          </cell>
          <cell r="I1339" t="str">
            <v>Yên Hòa, Yên Mô, Ninh Bình</v>
          </cell>
          <cell r="J1339" t="str">
            <v>Yên Hòa, Yên Mô, Ninh Bình</v>
          </cell>
          <cell r="K1339" t="str">
            <v>Ninh Bình</v>
          </cell>
          <cell r="L1339" t="str">
            <v>037194011044</v>
          </cell>
          <cell r="M1339">
            <v>44974</v>
          </cell>
          <cell r="N1339" t="str">
            <v>Cục CS QLHC về TTXH</v>
          </cell>
          <cell r="O1339" t="str">
            <v>Đã có gia đình</v>
          </cell>
          <cell r="P1339" t="str">
            <v>Kinh</v>
          </cell>
          <cell r="Q1339" t="str">
            <v>Không</v>
          </cell>
          <cell r="R1339" t="str">
            <v>Việt Nam</v>
          </cell>
          <cell r="S1339" t="str">
            <v>Đại học</v>
          </cell>
          <cell r="X1339">
            <v>2016</v>
          </cell>
          <cell r="AB1339" t="e">
            <v>#N/A</v>
          </cell>
          <cell r="AC1339" t="str">
            <v>0976525343</v>
          </cell>
          <cell r="AE1339" t="str">
            <v>Nguyên Gon, Cải Đan, Sông Công, Thái Nguyên</v>
          </cell>
          <cell r="AF1339" t="str">
            <v>Việt Nam</v>
          </cell>
          <cell r="AG1339" t="str">
            <v>Thái Nguyên</v>
          </cell>
          <cell r="AH1339" t="str">
            <v>Sông Công</v>
          </cell>
          <cell r="AI1339" t="str">
            <v>Cải Đan</v>
          </cell>
        </row>
        <row r="1340">
          <cell r="C1340" t="str">
            <v>20064656QW</v>
          </cell>
          <cell r="D1340" t="str">
            <v>Lê Thúy Hằng</v>
          </cell>
          <cell r="E1340" t="str">
            <v>Nữ</v>
          </cell>
          <cell r="F1340">
            <v>29569</v>
          </cell>
          <cell r="G1340">
            <v>45</v>
          </cell>
          <cell r="H1340" t="str">
            <v>Q</v>
          </cell>
          <cell r="I1340" t="str">
            <v>Vạn Phái, Phổ Yên, Thái Nguyên</v>
          </cell>
          <cell r="J1340" t="str">
            <v>Vạn Phái, Phổ Yên, Thái Nguyên</v>
          </cell>
          <cell r="K1340" t="str">
            <v>Thái Nguyên</v>
          </cell>
          <cell r="L1340" t="str">
            <v>019180010771</v>
          </cell>
          <cell r="M1340">
            <v>44372</v>
          </cell>
          <cell r="N1340" t="str">
            <v>Cục CS QLHC về TTXH</v>
          </cell>
          <cell r="O1340" t="str">
            <v>Đã có gia đình</v>
          </cell>
          <cell r="P1340" t="str">
            <v>Kinh</v>
          </cell>
          <cell r="Q1340" t="str">
            <v>Không</v>
          </cell>
          <cell r="R1340" t="str">
            <v>Việt Nam</v>
          </cell>
          <cell r="S1340" t="str">
            <v>Trung học cơ sở</v>
          </cell>
          <cell r="AB1340" t="str">
            <v>0395892779</v>
          </cell>
          <cell r="AC1340" t="str">
            <v>0395892779</v>
          </cell>
          <cell r="AE1340" t="str">
            <v>Kim Sơn, Vạn Phái, Phổ Yên, Thái Nguyên</v>
          </cell>
          <cell r="AF1340" t="str">
            <v>Việt Nam</v>
          </cell>
          <cell r="AG1340" t="str">
            <v>Thái Nguyên</v>
          </cell>
          <cell r="AH1340" t="str">
            <v>Phổ Yên</v>
          </cell>
          <cell r="AI1340" t="str">
            <v>Vạn Phái</v>
          </cell>
        </row>
        <row r="1341">
          <cell r="C1341" t="str">
            <v>NW20064657QW</v>
          </cell>
          <cell r="D1341" t="str">
            <v>Triệu Thị Điệp</v>
          </cell>
          <cell r="E1341" t="str">
            <v>Nữ</v>
          </cell>
          <cell r="F1341">
            <v>30679</v>
          </cell>
          <cell r="G1341">
            <v>42</v>
          </cell>
          <cell r="H1341" t="str">
            <v>Q</v>
          </cell>
          <cell r="I1341" t="str">
            <v>Liêm Thủy, Na Rì, Bắc Kạn</v>
          </cell>
          <cell r="J1341" t="str">
            <v>Liêm Thủy, Na Rì, Bắc Kạn</v>
          </cell>
          <cell r="K1341" t="str">
            <v>Bắc Kạn</v>
          </cell>
          <cell r="L1341" t="str">
            <v>091717266</v>
          </cell>
          <cell r="M1341">
            <v>42667</v>
          </cell>
          <cell r="N1341" t="str">
            <v>Bắc Kạn</v>
          </cell>
          <cell r="O1341" t="str">
            <v>Đã có gia đình</v>
          </cell>
          <cell r="P1341" t="str">
            <v>Kinh</v>
          </cell>
          <cell r="Q1341" t="str">
            <v>Không</v>
          </cell>
          <cell r="R1341" t="str">
            <v>Việt Nam</v>
          </cell>
          <cell r="S1341" t="str">
            <v>Trung học phổ thông</v>
          </cell>
          <cell r="AB1341" t="e">
            <v>#N/A</v>
          </cell>
          <cell r="AC1341" t="str">
            <v>0978378612</v>
          </cell>
          <cell r="AE1341" t="str">
            <v>Đồng Phủ 1, Yên Ninh, Phú Lương, Thái Nguyên</v>
          </cell>
          <cell r="AF1341" t="str">
            <v>Việt Nam</v>
          </cell>
          <cell r="AG1341" t="str">
            <v>Thái Nguyên</v>
          </cell>
          <cell r="AH1341" t="str">
            <v>Phú Lương</v>
          </cell>
          <cell r="AI1341" t="str">
            <v>Yên Ninh</v>
          </cell>
        </row>
        <row r="1342">
          <cell r="C1342" t="str">
            <v>NW20064654PW</v>
          </cell>
          <cell r="D1342" t="str">
            <v>Nguyễn Thị Hương</v>
          </cell>
          <cell r="E1342" t="str">
            <v>Nữ</v>
          </cell>
          <cell r="F1342">
            <v>31533</v>
          </cell>
          <cell r="G1342">
            <v>39</v>
          </cell>
          <cell r="H1342" t="str">
            <v>P</v>
          </cell>
          <cell r="I1342" t="str">
            <v>Lang Thíp Văn Yên, Yên Bái</v>
          </cell>
          <cell r="J1342" t="str">
            <v>Xuân Phong, Xuân Trường, Nam Định</v>
          </cell>
          <cell r="K1342" t="str">
            <v>Nam Định</v>
          </cell>
          <cell r="L1342" t="str">
            <v>060720311</v>
          </cell>
          <cell r="M1342">
            <v>43885</v>
          </cell>
          <cell r="N1342" t="str">
            <v>Yên Bái</v>
          </cell>
          <cell r="O1342" t="str">
            <v>Đã có gia đình</v>
          </cell>
          <cell r="P1342" t="str">
            <v>Kinh</v>
          </cell>
          <cell r="Q1342" t="str">
            <v>Không</v>
          </cell>
          <cell r="R1342" t="str">
            <v>Việt Nam</v>
          </cell>
          <cell r="S1342" t="str">
            <v>Tiểu học</v>
          </cell>
          <cell r="AB1342" t="e">
            <v>#N/A</v>
          </cell>
          <cell r="AC1342" t="str">
            <v>0836696228</v>
          </cell>
          <cell r="AE1342" t="str">
            <v>Tiến Đạt, Lang Thíp, Văn Yên, Yên Bái</v>
          </cell>
          <cell r="AF1342" t="str">
            <v>Việt Nam</v>
          </cell>
          <cell r="AG1342" t="str">
            <v>Yên Bái</v>
          </cell>
          <cell r="AH1342" t="str">
            <v>Văn Yên</v>
          </cell>
          <cell r="AI1342" t="str">
            <v>Lang Thíp</v>
          </cell>
        </row>
        <row r="1343">
          <cell r="C1343" t="str">
            <v>NW20064655PW</v>
          </cell>
          <cell r="D1343" t="str">
            <v>Tạ Thị Liễu</v>
          </cell>
          <cell r="E1343" t="str">
            <v>Nữ</v>
          </cell>
          <cell r="F1343">
            <v>31147</v>
          </cell>
          <cell r="G1343">
            <v>40</v>
          </cell>
          <cell r="H1343" t="str">
            <v>P</v>
          </cell>
          <cell r="I1343" t="str">
            <v>Hà Châu, Phú Bình, Thái Nguyên</v>
          </cell>
          <cell r="J1343" t="str">
            <v>Hà Châu, Phú Bình, Thái Nguyên</v>
          </cell>
          <cell r="K1343" t="str">
            <v>Thái Nguyên</v>
          </cell>
          <cell r="L1343" t="str">
            <v>091930360</v>
          </cell>
          <cell r="M1343">
            <v>43897</v>
          </cell>
          <cell r="N1343" t="str">
            <v>Thái Nguyên</v>
          </cell>
          <cell r="O1343" t="str">
            <v>Đã có gia đình</v>
          </cell>
          <cell r="P1343" t="str">
            <v>Kinh</v>
          </cell>
          <cell r="Q1343" t="str">
            <v>Không</v>
          </cell>
          <cell r="R1343" t="str">
            <v>Việt Nam</v>
          </cell>
          <cell r="S1343" t="str">
            <v>Trung học cơ sở</v>
          </cell>
          <cell r="AB1343" t="e">
            <v>#N/A</v>
          </cell>
          <cell r="AC1343" t="str">
            <v>0966260147</v>
          </cell>
          <cell r="AE1343" t="str">
            <v>Đồn, Hà Châu, Phú Bình, Thái Nguyên</v>
          </cell>
          <cell r="AF1343" t="str">
            <v>Việt Nam</v>
          </cell>
          <cell r="AG1343" t="str">
            <v>Thái Nguyên</v>
          </cell>
          <cell r="AH1343" t="str">
            <v>Phú Bình</v>
          </cell>
          <cell r="AI1343" t="str">
            <v>Hà Châu</v>
          </cell>
        </row>
        <row r="1344">
          <cell r="C1344" t="str">
            <v>NW20064658HG</v>
          </cell>
          <cell r="D1344" t="str">
            <v>Vũ Thị Phương Thảo</v>
          </cell>
          <cell r="E1344" t="str">
            <v>Nữ</v>
          </cell>
          <cell r="F1344">
            <v>33106</v>
          </cell>
          <cell r="G1344">
            <v>35</v>
          </cell>
          <cell r="H1344" t="str">
            <v>H</v>
          </cell>
          <cell r="I1344" t="str">
            <v>Bình Xuân, Thụy Xuân, Thái Thụy, Thái Bình</v>
          </cell>
          <cell r="J1344" t="str">
            <v>Bình Xuân, Thụy Xuân, Thái Thụy, Thái Bình</v>
          </cell>
          <cell r="K1344" t="str">
            <v>Thái Bình</v>
          </cell>
          <cell r="L1344" t="str">
            <v>017190000276</v>
          </cell>
          <cell r="M1344">
            <v>42608</v>
          </cell>
          <cell r="N1344" t="str">
            <v>Cục CS QLHC về TTXH</v>
          </cell>
          <cell r="O1344" t="str">
            <v>Đã có gia đình</v>
          </cell>
          <cell r="P1344" t="str">
            <v>Kinh</v>
          </cell>
          <cell r="Q1344" t="str">
            <v>Không</v>
          </cell>
          <cell r="R1344" t="str">
            <v>Việt Nam</v>
          </cell>
          <cell r="S1344" t="str">
            <v>Đại học</v>
          </cell>
          <cell r="AB1344" t="e">
            <v>#N/A</v>
          </cell>
          <cell r="AC1344" t="str">
            <v>0869081890</v>
          </cell>
          <cell r="AE1344" t="str">
            <v>Bình Xuân, Thụy Xuân, Thái Thụy, Thái Bình</v>
          </cell>
          <cell r="AF1344" t="str">
            <v>Việt Nam</v>
          </cell>
          <cell r="AG1344" t="str">
            <v>Thái Bình</v>
          </cell>
          <cell r="AH1344" t="str">
            <v>Thái Thụy</v>
          </cell>
          <cell r="AI1344" t="str">
            <v>Thụy Xuân</v>
          </cell>
        </row>
        <row r="1345">
          <cell r="C1345" t="str">
            <v>NW20064659PG</v>
          </cell>
          <cell r="D1345" t="str">
            <v>Nguyễn Phương Nam</v>
          </cell>
          <cell r="E1345" t="str">
            <v>Nam</v>
          </cell>
          <cell r="F1345">
            <v>31870</v>
          </cell>
          <cell r="G1345">
            <v>38</v>
          </cell>
          <cell r="H1345" t="str">
            <v>P</v>
          </cell>
          <cell r="I1345" t="str">
            <v>Lương Phú, Phú Bình, Thái Nguyên</v>
          </cell>
          <cell r="J1345" t="str">
            <v>Lương Phú, Phú Bình, Thái Nguyên</v>
          </cell>
          <cell r="K1345" t="str">
            <v>Thái Nguyên</v>
          </cell>
          <cell r="L1345" t="str">
            <v>019087006845</v>
          </cell>
          <cell r="M1345">
            <v>44372</v>
          </cell>
          <cell r="N1345" t="str">
            <v>Cục CS QLHC về TTXH</v>
          </cell>
          <cell r="O1345" t="str">
            <v>Đã có gia đình</v>
          </cell>
          <cell r="P1345" t="str">
            <v>Kinh</v>
          </cell>
          <cell r="Q1345" t="str">
            <v>Không</v>
          </cell>
          <cell r="R1345" t="str">
            <v>Việt Nam</v>
          </cell>
          <cell r="S1345" t="str">
            <v>Cao đẳng</v>
          </cell>
          <cell r="X1345">
            <v>2007</v>
          </cell>
          <cell r="AB1345" t="str">
            <v>0387975588</v>
          </cell>
          <cell r="AC1345" t="str">
            <v>0387975588</v>
          </cell>
          <cell r="AE1345" t="str">
            <v>Lân, Lương Phú, Phú Bình, Thái Nguyên</v>
          </cell>
          <cell r="AF1345" t="str">
            <v>Việt Nam</v>
          </cell>
          <cell r="AG1345" t="str">
            <v>Thái Nguyên</v>
          </cell>
          <cell r="AH1345" t="str">
            <v>Phú Bình</v>
          </cell>
          <cell r="AI1345" t="str">
            <v>Lương Phú</v>
          </cell>
        </row>
        <row r="1346">
          <cell r="C1346" t="str">
            <v>NW20074660PW</v>
          </cell>
          <cell r="D1346" t="str">
            <v>Dương Tuấn Anh</v>
          </cell>
          <cell r="E1346" t="str">
            <v>Nam</v>
          </cell>
          <cell r="F1346">
            <v>32651</v>
          </cell>
          <cell r="G1346">
            <v>36</v>
          </cell>
          <cell r="H1346" t="str">
            <v>P</v>
          </cell>
          <cell r="I1346" t="str">
            <v>Điềm Thụy, Phú Bình, Thái Nguyên</v>
          </cell>
          <cell r="J1346" t="str">
            <v>Điềm Thụy, Phú Bình, Thái Nguyên</v>
          </cell>
          <cell r="K1346" t="str">
            <v>Thái Nguyên</v>
          </cell>
          <cell r="L1346" t="str">
            <v>091559343</v>
          </cell>
          <cell r="M1346">
            <v>43682</v>
          </cell>
          <cell r="N1346" t="str">
            <v>Thái Nguyên</v>
          </cell>
          <cell r="O1346" t="str">
            <v>Đã có gia đình</v>
          </cell>
          <cell r="P1346" t="str">
            <v>Kinh</v>
          </cell>
          <cell r="Q1346" t="str">
            <v>Không</v>
          </cell>
          <cell r="R1346" t="str">
            <v>Việt Nam</v>
          </cell>
          <cell r="S1346" t="str">
            <v>Đại học</v>
          </cell>
          <cell r="X1346" t="str">
            <v>2014</v>
          </cell>
          <cell r="AB1346" t="e">
            <v>#N/A</v>
          </cell>
          <cell r="AC1346" t="str">
            <v>0856104999</v>
          </cell>
          <cell r="AE1346" t="str">
            <v>Trạng, Điềm Thụy, Phú Bình, Thái Nguyên</v>
          </cell>
          <cell r="AF1346" t="str">
            <v>Việt Nam</v>
          </cell>
          <cell r="AG1346" t="str">
            <v>Thái Nguyên</v>
          </cell>
          <cell r="AH1346" t="str">
            <v>Phú Bình</v>
          </cell>
          <cell r="AI1346" t="str">
            <v>Điềm Thụy</v>
          </cell>
        </row>
        <row r="1347">
          <cell r="C1347" t="str">
            <v>NW20074661PG</v>
          </cell>
          <cell r="D1347" t="str">
            <v>Ngô Thị Yến Ly</v>
          </cell>
          <cell r="E1347" t="str">
            <v>Nữ</v>
          </cell>
          <cell r="F1347">
            <v>34986</v>
          </cell>
          <cell r="G1347">
            <v>30</v>
          </cell>
          <cell r="H1347" t="str">
            <v>P</v>
          </cell>
          <cell r="I1347" t="str">
            <v>Yên Lãng, Đại Từ, Thái Nguyên</v>
          </cell>
          <cell r="J1347" t="str">
            <v>Yên Lãng, Đại Từ, Thái Nguyên</v>
          </cell>
          <cell r="K1347" t="str">
            <v>Thái Nguyên</v>
          </cell>
          <cell r="L1347" t="str">
            <v>091837849</v>
          </cell>
          <cell r="M1347">
            <v>43236</v>
          </cell>
          <cell r="N1347" t="str">
            <v>Thái Nguyên</v>
          </cell>
          <cell r="O1347" t="str">
            <v>Độc thân</v>
          </cell>
          <cell r="P1347" t="str">
            <v>Nùng</v>
          </cell>
          <cell r="Q1347" t="str">
            <v>Không</v>
          </cell>
          <cell r="R1347" t="str">
            <v>Việt Nam</v>
          </cell>
          <cell r="S1347" t="str">
            <v>Đại học</v>
          </cell>
          <cell r="AB1347" t="e">
            <v>#N/A</v>
          </cell>
          <cell r="AC1347" t="str">
            <v>0984143752</v>
          </cell>
          <cell r="AE1347" t="str">
            <v>Quyết Thắng, Yên Lãng, Đại Từ, Thái Nguyên</v>
          </cell>
          <cell r="AF1347" t="str">
            <v>Việt Nam</v>
          </cell>
          <cell r="AG1347" t="str">
            <v>Thái Nguyên</v>
          </cell>
          <cell r="AH1347" t="str">
            <v>Đại Từ</v>
          </cell>
          <cell r="AI1347" t="str">
            <v>Yên Lãng</v>
          </cell>
        </row>
        <row r="1348">
          <cell r="C1348" t="str">
            <v>NW20074662QW</v>
          </cell>
          <cell r="D1348" t="str">
            <v>Lục Thị Tương</v>
          </cell>
          <cell r="E1348" t="str">
            <v>Nữ</v>
          </cell>
          <cell r="F1348">
            <v>31452</v>
          </cell>
          <cell r="G1348">
            <v>39</v>
          </cell>
          <cell r="H1348" t="str">
            <v>Q</v>
          </cell>
          <cell r="I1348" t="str">
            <v>Kim Bình, Chiêm Hóa, Tuyên Quang</v>
          </cell>
          <cell r="J1348" t="str">
            <v>Kim Bình, Chiêm Hóa, Tuyên Quang</v>
          </cell>
          <cell r="K1348" t="str">
            <v>Tuyên Quang</v>
          </cell>
          <cell r="L1348" t="str">
            <v>070709932</v>
          </cell>
          <cell r="M1348">
            <v>43721</v>
          </cell>
          <cell r="N1348" t="str">
            <v>Tuyên Quang</v>
          </cell>
          <cell r="O1348" t="str">
            <v>Đã có gia đình</v>
          </cell>
          <cell r="P1348" t="str">
            <v>Tày</v>
          </cell>
          <cell r="Q1348" t="str">
            <v>Không</v>
          </cell>
          <cell r="R1348" t="str">
            <v>Việt Nam</v>
          </cell>
          <cell r="S1348" t="str">
            <v>Trung học cơ sở</v>
          </cell>
          <cell r="AB1348" t="str">
            <v>0962894452</v>
          </cell>
          <cell r="AC1348" t="str">
            <v>0962894452</v>
          </cell>
          <cell r="AE1348" t="str">
            <v>Tông Trang, Vinh Quang, Chiêm Hóa, Tuyên Quang</v>
          </cell>
          <cell r="AF1348" t="str">
            <v>Việt Nam</v>
          </cell>
          <cell r="AG1348" t="str">
            <v>Tuyên Quang</v>
          </cell>
          <cell r="AH1348" t="str">
            <v>Chiêm Hóa</v>
          </cell>
          <cell r="AI1348" t="str">
            <v>Vinh Quang</v>
          </cell>
        </row>
        <row r="1349">
          <cell r="C1349" t="str">
            <v>NW20074663MW</v>
          </cell>
          <cell r="D1349" t="str">
            <v>Dương Thị Ánh</v>
          </cell>
          <cell r="E1349" t="str">
            <v>Nữ</v>
          </cell>
          <cell r="F1349">
            <v>33483</v>
          </cell>
          <cell r="G1349">
            <v>34</v>
          </cell>
          <cell r="H1349" t="str">
            <v>M</v>
          </cell>
          <cell r="I1349" t="str">
            <v>Lương Sơn, Sông Công, Thái Nguyên</v>
          </cell>
          <cell r="J1349" t="str">
            <v>Lương Sơn, Sông Công, Thái Nguyên</v>
          </cell>
          <cell r="K1349" t="str">
            <v>Thái Nguyên</v>
          </cell>
          <cell r="L1349" t="str">
            <v>019191010774</v>
          </cell>
          <cell r="M1349">
            <v>42752</v>
          </cell>
          <cell r="N1349" t="str">
            <v>Cục CS QLHC về TTXH</v>
          </cell>
          <cell r="O1349" t="str">
            <v>Đã có gia đình</v>
          </cell>
          <cell r="P1349" t="str">
            <v>Kinh</v>
          </cell>
          <cell r="Q1349" t="str">
            <v>Không</v>
          </cell>
          <cell r="R1349" t="str">
            <v>Việt Nam</v>
          </cell>
          <cell r="S1349" t="str">
            <v>Trung học phổ thông</v>
          </cell>
          <cell r="AB1349" t="str">
            <v>0987027326</v>
          </cell>
          <cell r="AC1349" t="str">
            <v>0987027326</v>
          </cell>
          <cell r="AE1349" t="str">
            <v>Xuân Đào, Đào Xá, Phú Bình, Thái Nguyên</v>
          </cell>
          <cell r="AF1349" t="str">
            <v>Việt Nam</v>
          </cell>
          <cell r="AG1349" t="str">
            <v>Thái Nguyên</v>
          </cell>
          <cell r="AH1349" t="str">
            <v>Phú Bình</v>
          </cell>
          <cell r="AI1349" t="str">
            <v>Đào Xá</v>
          </cell>
        </row>
        <row r="1350">
          <cell r="C1350" t="str">
            <v>NW20074664MW</v>
          </cell>
          <cell r="D1350" t="str">
            <v>Nguyễn Thị Diệp</v>
          </cell>
          <cell r="E1350" t="str">
            <v>Nữ</v>
          </cell>
          <cell r="F1350">
            <v>33686</v>
          </cell>
          <cell r="G1350">
            <v>33</v>
          </cell>
          <cell r="H1350" t="str">
            <v>M</v>
          </cell>
          <cell r="I1350" t="str">
            <v>Phục Linh, Đại Từ, Thái Nguyên</v>
          </cell>
          <cell r="J1350" t="str">
            <v>Phục Linh, Đại Từ, Thái Nguyên</v>
          </cell>
          <cell r="K1350" t="str">
            <v>Thái Nguyên</v>
          </cell>
          <cell r="L1350" t="str">
            <v>091703513</v>
          </cell>
          <cell r="M1350">
            <v>41080</v>
          </cell>
          <cell r="N1350" t="str">
            <v>Thái Nguyên</v>
          </cell>
          <cell r="O1350" t="str">
            <v>Đã có gia đình</v>
          </cell>
          <cell r="P1350" t="str">
            <v>Kinh</v>
          </cell>
          <cell r="Q1350" t="str">
            <v>Không</v>
          </cell>
          <cell r="R1350" t="str">
            <v>Việt Nam</v>
          </cell>
          <cell r="S1350" t="str">
            <v>Trung học phổ thông</v>
          </cell>
          <cell r="AB1350" t="e">
            <v>#N/A</v>
          </cell>
          <cell r="AC1350" t="str">
            <v>0969126252</v>
          </cell>
          <cell r="AE1350" t="str">
            <v>Bằng Sơn, Tân Khánh, Phú Bình, Thái Nguyên</v>
          </cell>
          <cell r="AF1350" t="str">
            <v>Việt Nam</v>
          </cell>
          <cell r="AG1350" t="str">
            <v>Thái Nguyên</v>
          </cell>
          <cell r="AH1350" t="str">
            <v>Phú Bình</v>
          </cell>
          <cell r="AI1350" t="str">
            <v>Tân Khánh</v>
          </cell>
        </row>
        <row r="1351">
          <cell r="C1351" t="str">
            <v>NW20074665PW</v>
          </cell>
          <cell r="D1351" t="str">
            <v>Hoàng Thị Mến</v>
          </cell>
          <cell r="E1351" t="str">
            <v>Nữ</v>
          </cell>
          <cell r="F1351">
            <v>32083</v>
          </cell>
          <cell r="G1351">
            <v>38</v>
          </cell>
          <cell r="H1351" t="str">
            <v>P</v>
          </cell>
          <cell r="I1351" t="str">
            <v>Tân Thành, Phú Bình, Thái Nguyên</v>
          </cell>
          <cell r="J1351" t="str">
            <v>Tân Thành, Phú Bình, Thái Nguyên</v>
          </cell>
          <cell r="K1351" t="str">
            <v>Thái Nguyên</v>
          </cell>
          <cell r="L1351" t="str">
            <v>091625160</v>
          </cell>
          <cell r="M1351">
            <v>39536</v>
          </cell>
          <cell r="N1351" t="str">
            <v>Thái Nguyên</v>
          </cell>
          <cell r="O1351" t="str">
            <v>Đã có gia đình</v>
          </cell>
          <cell r="P1351" t="str">
            <v>Nùng</v>
          </cell>
          <cell r="Q1351" t="str">
            <v>Không</v>
          </cell>
          <cell r="R1351" t="str">
            <v>Việt Nam</v>
          </cell>
          <cell r="S1351" t="str">
            <v>Tiểu học</v>
          </cell>
          <cell r="AB1351" t="str">
            <v>0352526850</v>
          </cell>
          <cell r="AC1351" t="str">
            <v>0352526850</v>
          </cell>
          <cell r="AE1351" t="str">
            <v>Vo, Tân Thành, Phú Bình, Thái Nguyên</v>
          </cell>
          <cell r="AF1351" t="str">
            <v>Việt Nam</v>
          </cell>
          <cell r="AG1351" t="str">
            <v>Thái Nguyên</v>
          </cell>
          <cell r="AH1351" t="str">
            <v>Phú Bình</v>
          </cell>
          <cell r="AI1351" t="str">
            <v>Tân Thành</v>
          </cell>
        </row>
        <row r="1352">
          <cell r="C1352" t="str">
            <v>NW20074666PW</v>
          </cell>
          <cell r="D1352" t="str">
            <v>Trần Nguyễn Đông Vi</v>
          </cell>
          <cell r="E1352" t="str">
            <v>Nữ</v>
          </cell>
          <cell r="F1352">
            <v>37138</v>
          </cell>
          <cell r="G1352">
            <v>24</v>
          </cell>
          <cell r="H1352" t="str">
            <v>P</v>
          </cell>
          <cell r="I1352" t="str">
            <v>Chợ Lách, Chợ Lách, Bến Tre</v>
          </cell>
          <cell r="J1352" t="str">
            <v>Chợ Lách, Chợ Lách, Bến Tre</v>
          </cell>
          <cell r="K1352" t="str">
            <v>Bến Tre</v>
          </cell>
          <cell r="L1352" t="str">
            <v>321830006</v>
          </cell>
          <cell r="M1352">
            <v>43424</v>
          </cell>
          <cell r="N1352" t="str">
            <v>Bến Tre</v>
          </cell>
          <cell r="O1352" t="str">
            <v>Độc thân</v>
          </cell>
          <cell r="P1352" t="str">
            <v>Kinh</v>
          </cell>
          <cell r="Q1352" t="str">
            <v>Không</v>
          </cell>
          <cell r="R1352" t="str">
            <v>Việt Nam</v>
          </cell>
          <cell r="S1352" t="str">
            <v>Trung học phổ thông</v>
          </cell>
          <cell r="AB1352" t="e">
            <v>#N/A</v>
          </cell>
          <cell r="AC1352" t="str">
            <v>0865210920</v>
          </cell>
          <cell r="AE1352" t="str">
            <v>Thới Định, Chợ Lách, Chợ Lách, Bến Tre</v>
          </cell>
          <cell r="AF1352" t="str">
            <v>Việt Nam</v>
          </cell>
          <cell r="AG1352" t="str">
            <v>Bến Tre</v>
          </cell>
          <cell r="AH1352" t="str">
            <v>Chợ Lách</v>
          </cell>
          <cell r="AI1352" t="str">
            <v>Chợ Lách</v>
          </cell>
        </row>
        <row r="1353">
          <cell r="C1353" t="str">
            <v>NW20074667PW</v>
          </cell>
          <cell r="D1353" t="str">
            <v>Hoàng Thị Mai</v>
          </cell>
          <cell r="E1353" t="str">
            <v>Nữ</v>
          </cell>
          <cell r="F1353">
            <v>34974</v>
          </cell>
          <cell r="G1353">
            <v>30</v>
          </cell>
          <cell r="H1353" t="str">
            <v>P</v>
          </cell>
          <cell r="I1353" t="str">
            <v>Tân Hương, Phổ Yên, Thái Nguyên</v>
          </cell>
          <cell r="J1353" t="str">
            <v>Tân Hương, Phổ Yên, Thái Nguyên</v>
          </cell>
          <cell r="K1353" t="str">
            <v>Thái Nguyên</v>
          </cell>
          <cell r="L1353" t="str">
            <v>091767350</v>
          </cell>
          <cell r="M1353">
            <v>40625</v>
          </cell>
          <cell r="N1353" t="str">
            <v>Thái Nguyên</v>
          </cell>
          <cell r="O1353" t="str">
            <v>Đã có gia đình</v>
          </cell>
          <cell r="P1353" t="str">
            <v>Kinh</v>
          </cell>
          <cell r="Q1353" t="str">
            <v>Không</v>
          </cell>
          <cell r="R1353" t="str">
            <v>Việt Nam</v>
          </cell>
          <cell r="S1353" t="str">
            <v>Trung học cơ sở</v>
          </cell>
          <cell r="AB1353" t="e">
            <v>#N/A</v>
          </cell>
          <cell r="AC1353" t="str">
            <v>0357826756</v>
          </cell>
          <cell r="AE1353" t="str">
            <v>Bờ Trực, Nga My, Phú Bình, Thái Nguyên</v>
          </cell>
          <cell r="AF1353" t="str">
            <v>Việt Nam</v>
          </cell>
          <cell r="AG1353" t="str">
            <v>Thái Nguyên</v>
          </cell>
          <cell r="AH1353" t="str">
            <v>Phú Bình</v>
          </cell>
          <cell r="AI1353" t="str">
            <v>Nga My</v>
          </cell>
        </row>
        <row r="1354">
          <cell r="C1354" t="str">
            <v>20074668PW</v>
          </cell>
          <cell r="D1354" t="str">
            <v>Dương Văn Thiện</v>
          </cell>
          <cell r="E1354" t="str">
            <v>Nam</v>
          </cell>
          <cell r="F1354">
            <v>35472</v>
          </cell>
          <cell r="G1354">
            <v>28</v>
          </cell>
          <cell r="H1354" t="str">
            <v>P</v>
          </cell>
          <cell r="I1354" t="str">
            <v>Nga My, Phú Bình, Thái Nguyên</v>
          </cell>
          <cell r="J1354" t="str">
            <v>Nga My, Phú Bình, Thái Nguyên</v>
          </cell>
          <cell r="K1354" t="str">
            <v>Thái Nguyên</v>
          </cell>
          <cell r="L1354" t="str">
            <v>019097007403</v>
          </cell>
          <cell r="M1354">
            <v>44866</v>
          </cell>
          <cell r="N1354" t="str">
            <v>Cục CS QLHC về TTXH</v>
          </cell>
          <cell r="O1354" t="str">
            <v>Độc thân</v>
          </cell>
          <cell r="P1354" t="str">
            <v>Kinh</v>
          </cell>
          <cell r="Q1354" t="str">
            <v>Không</v>
          </cell>
          <cell r="R1354" t="str">
            <v>Việt Nam</v>
          </cell>
          <cell r="S1354" t="str">
            <v>Trung học cơ sở</v>
          </cell>
          <cell r="AB1354" t="str">
            <v>0339524561</v>
          </cell>
          <cell r="AC1354" t="str">
            <v>0339524561</v>
          </cell>
          <cell r="AE1354" t="str">
            <v>Đò, Nga My, Phú Bình, Thái Nguyên</v>
          </cell>
          <cell r="AF1354" t="str">
            <v>Việt Nam</v>
          </cell>
          <cell r="AG1354" t="str">
            <v>Thái Nguyên</v>
          </cell>
          <cell r="AH1354" t="str">
            <v>Phú Bình</v>
          </cell>
          <cell r="AI1354" t="str">
            <v>Nga My</v>
          </cell>
        </row>
        <row r="1355">
          <cell r="C1355" t="str">
            <v>NW20074669PW</v>
          </cell>
          <cell r="D1355" t="str">
            <v>Dương Thị Nguyệt</v>
          </cell>
          <cell r="E1355" t="str">
            <v>Nữ</v>
          </cell>
          <cell r="F1355">
            <v>34805</v>
          </cell>
          <cell r="G1355">
            <v>30</v>
          </cell>
          <cell r="H1355" t="str">
            <v>P</v>
          </cell>
          <cell r="I1355" t="str">
            <v>Tân Đức, Phú Bình, Thái Nguyên</v>
          </cell>
          <cell r="J1355" t="str">
            <v>Tân Đức, Phú Bình, Thái Nguyên</v>
          </cell>
          <cell r="K1355" t="str">
            <v>Thái Nguyên</v>
          </cell>
          <cell r="L1355" t="str">
            <v>091810174</v>
          </cell>
          <cell r="M1355">
            <v>42717</v>
          </cell>
          <cell r="N1355" t="str">
            <v>Thái Nguyên</v>
          </cell>
          <cell r="O1355" t="str">
            <v>Đã có gia đình</v>
          </cell>
          <cell r="P1355" t="str">
            <v>Kinh</v>
          </cell>
          <cell r="Q1355" t="str">
            <v>Không</v>
          </cell>
          <cell r="R1355" t="str">
            <v>Việt Nam</v>
          </cell>
          <cell r="S1355" t="str">
            <v>Đại học</v>
          </cell>
          <cell r="X1355" t="str">
            <v>2017</v>
          </cell>
          <cell r="AB1355" t="e">
            <v>#N/A</v>
          </cell>
          <cell r="AC1355" t="str">
            <v>0974447415</v>
          </cell>
          <cell r="AE1355" t="str">
            <v>Ngoài, Tân Đức, Phú Bình, Thái Nguyên</v>
          </cell>
          <cell r="AF1355" t="str">
            <v>Việt Nam</v>
          </cell>
          <cell r="AG1355" t="str">
            <v>Thái Nguyên</v>
          </cell>
          <cell r="AH1355" t="str">
            <v>Phú Bình</v>
          </cell>
          <cell r="AI1355" t="str">
            <v>Tân Đức</v>
          </cell>
        </row>
        <row r="1356">
          <cell r="C1356" t="str">
            <v>NW20074670PW</v>
          </cell>
          <cell r="D1356" t="str">
            <v>Dương Văn Hướng</v>
          </cell>
          <cell r="E1356" t="str">
            <v>Nam</v>
          </cell>
          <cell r="F1356">
            <v>36041</v>
          </cell>
          <cell r="G1356">
            <v>27</v>
          </cell>
          <cell r="H1356" t="str">
            <v>P</v>
          </cell>
          <cell r="I1356" t="str">
            <v>Tân Đức, Phú Bình, Thái Nguyên</v>
          </cell>
          <cell r="J1356" t="str">
            <v>Tân Đức, Phú Bình, Thái Nguyên</v>
          </cell>
          <cell r="K1356" t="str">
            <v>Thái Nguyên</v>
          </cell>
          <cell r="L1356" t="str">
            <v>091934844</v>
          </cell>
          <cell r="M1356">
            <v>42696</v>
          </cell>
          <cell r="N1356" t="str">
            <v>Thái Nguyên</v>
          </cell>
          <cell r="O1356" t="str">
            <v>Độc thân</v>
          </cell>
          <cell r="P1356" t="str">
            <v>Kinh</v>
          </cell>
          <cell r="Q1356" t="str">
            <v>Không</v>
          </cell>
          <cell r="R1356" t="str">
            <v>Việt Nam</v>
          </cell>
          <cell r="S1356" t="str">
            <v>Trung học cơ sở</v>
          </cell>
          <cell r="AB1356" t="str">
            <v>0386031657</v>
          </cell>
          <cell r="AC1356" t="str">
            <v>0386031657</v>
          </cell>
          <cell r="AE1356" t="str">
            <v>Ngoài, Tân Đức, Phú Bình, Thái Nguyên</v>
          </cell>
          <cell r="AF1356" t="str">
            <v>Việt Nam</v>
          </cell>
          <cell r="AG1356" t="str">
            <v>Thái Nguyên</v>
          </cell>
          <cell r="AH1356" t="str">
            <v>Phú Bình</v>
          </cell>
          <cell r="AI1356" t="str">
            <v>Tân Đức</v>
          </cell>
        </row>
        <row r="1357">
          <cell r="C1357" t="str">
            <v>NW20074671PW</v>
          </cell>
          <cell r="D1357" t="str">
            <v>Nguyễn Thị Thảo</v>
          </cell>
          <cell r="E1357" t="str">
            <v>Nữ</v>
          </cell>
          <cell r="F1357">
            <v>34083</v>
          </cell>
          <cell r="G1357">
            <v>32</v>
          </cell>
          <cell r="H1357" t="str">
            <v>P</v>
          </cell>
          <cell r="I1357" t="str">
            <v>Đồng Tiến, Phổ Yên, Thái Nguyên</v>
          </cell>
          <cell r="J1357" t="str">
            <v>Đồng Tiến, Phổ Yên, Thái Nguyên</v>
          </cell>
          <cell r="K1357" t="str">
            <v>Thái Nguyên</v>
          </cell>
          <cell r="L1357" t="str">
            <v>091765933</v>
          </cell>
          <cell r="M1357">
            <v>40500</v>
          </cell>
          <cell r="N1357" t="str">
            <v>Thái Nguyên</v>
          </cell>
          <cell r="O1357" t="str">
            <v>Đã có gia đình</v>
          </cell>
          <cell r="P1357" t="str">
            <v>Kinh</v>
          </cell>
          <cell r="Q1357" t="str">
            <v>Không</v>
          </cell>
          <cell r="R1357" t="str">
            <v>Việt Nam</v>
          </cell>
          <cell r="S1357" t="str">
            <v>Cao đẳng</v>
          </cell>
          <cell r="X1357" t="str">
            <v>2014</v>
          </cell>
          <cell r="AB1357" t="e">
            <v>#N/A</v>
          </cell>
          <cell r="AC1357" t="str">
            <v>0346596556</v>
          </cell>
          <cell r="AE1357" t="str">
            <v>Vinh Xương, Đồng Tiến, Phổ Yên, Thái Nguyên</v>
          </cell>
          <cell r="AF1357" t="str">
            <v>Việt Nam</v>
          </cell>
          <cell r="AG1357" t="str">
            <v>Thái Nguyên</v>
          </cell>
          <cell r="AH1357" t="str">
            <v>Phổ Yên</v>
          </cell>
          <cell r="AI1357" t="str">
            <v>Đồng Tiến</v>
          </cell>
        </row>
        <row r="1358">
          <cell r="C1358" t="str">
            <v>NW20074672PW</v>
          </cell>
          <cell r="D1358" t="str">
            <v>Thân Xuân Thịnh</v>
          </cell>
          <cell r="E1358" t="str">
            <v>Nam</v>
          </cell>
          <cell r="F1358">
            <v>36240</v>
          </cell>
          <cell r="G1358">
            <v>26</v>
          </cell>
          <cell r="H1358" t="str">
            <v>E</v>
          </cell>
          <cell r="I1358" t="str">
            <v>Ngọc Châu, Tân Yên, Bắc Giang</v>
          </cell>
          <cell r="J1358" t="str">
            <v>Ngọc Châu, Tân Yên, Bắc Giang</v>
          </cell>
          <cell r="K1358" t="str">
            <v>Bắc Giang</v>
          </cell>
          <cell r="L1358" t="str">
            <v>122323051</v>
          </cell>
          <cell r="M1358">
            <v>42466</v>
          </cell>
          <cell r="N1358" t="str">
            <v>Bắc Giang</v>
          </cell>
          <cell r="O1358" t="str">
            <v>Độc thân</v>
          </cell>
          <cell r="P1358" t="str">
            <v>Nùng</v>
          </cell>
          <cell r="Q1358" t="str">
            <v>Không</v>
          </cell>
          <cell r="R1358" t="str">
            <v>Việt Nam</v>
          </cell>
          <cell r="S1358" t="str">
            <v>Trung học phổ thông</v>
          </cell>
          <cell r="AB1358" t="e">
            <v>#N/A</v>
          </cell>
          <cell r="AC1358" t="str">
            <v>0347553911</v>
          </cell>
          <cell r="AE1358" t="str">
            <v>Tân Minh, Ngọc Châu, Tân Yên, Bắc Giang</v>
          </cell>
          <cell r="AF1358" t="str">
            <v>Việt Nam</v>
          </cell>
          <cell r="AG1358" t="str">
            <v>Bắc Giang</v>
          </cell>
          <cell r="AH1358" t="str">
            <v>Tân Yên</v>
          </cell>
          <cell r="AI1358" t="str">
            <v>Ngọc Châu</v>
          </cell>
        </row>
        <row r="1359">
          <cell r="C1359" t="str">
            <v>NW20074673PW</v>
          </cell>
          <cell r="D1359" t="str">
            <v>Trần Thị Tâm</v>
          </cell>
          <cell r="E1359" t="str">
            <v>Nữ</v>
          </cell>
          <cell r="F1359">
            <v>35182</v>
          </cell>
          <cell r="G1359">
            <v>29</v>
          </cell>
          <cell r="H1359" t="str">
            <v>P</v>
          </cell>
          <cell r="I1359" t="str">
            <v>Tân Sơn, Quỳnh Lưu, Nghệ An</v>
          </cell>
          <cell r="J1359" t="str">
            <v>Tân Sơn, Quỳnh Lưu, Nghệ An</v>
          </cell>
          <cell r="K1359" t="str">
            <v>Nghệ An</v>
          </cell>
          <cell r="L1359" t="str">
            <v>187681684</v>
          </cell>
          <cell r="M1359">
            <v>42089</v>
          </cell>
          <cell r="N1359" t="str">
            <v>Nghệ An</v>
          </cell>
          <cell r="O1359" t="str">
            <v>Đã có gia đình</v>
          </cell>
          <cell r="P1359" t="str">
            <v>Kinh</v>
          </cell>
          <cell r="Q1359" t="str">
            <v>Không</v>
          </cell>
          <cell r="R1359" t="str">
            <v>Việt Nam</v>
          </cell>
          <cell r="S1359" t="str">
            <v>Trung học cơ sở</v>
          </cell>
          <cell r="AB1359" t="e">
            <v>#N/A</v>
          </cell>
          <cell r="AC1359" t="str">
            <v>0337513490</v>
          </cell>
          <cell r="AE1359" t="str">
            <v>Ao Rôm 1, Khe Mo, Đồng Hỷ, Thái Nguyên</v>
          </cell>
          <cell r="AF1359" t="str">
            <v>Việt Nam</v>
          </cell>
          <cell r="AG1359" t="str">
            <v>Thái Nguyên</v>
          </cell>
          <cell r="AH1359" t="str">
            <v>Đồng Hỷ</v>
          </cell>
          <cell r="AI1359" t="str">
            <v>Khe Mo</v>
          </cell>
        </row>
        <row r="1360">
          <cell r="C1360" t="str">
            <v>NW20074674PW</v>
          </cell>
          <cell r="D1360" t="str">
            <v>Long Thị Huệ</v>
          </cell>
          <cell r="E1360" t="str">
            <v>Nữ</v>
          </cell>
          <cell r="F1360">
            <v>35240</v>
          </cell>
          <cell r="G1360">
            <v>29</v>
          </cell>
          <cell r="H1360" t="str">
            <v>P</v>
          </cell>
          <cell r="I1360" t="str">
            <v>Quảng Uyên, Quảng Hòa, Cao Bằng</v>
          </cell>
          <cell r="J1360" t="str">
            <v>Quảng Uyên, Quảng Hòa, Cao Bằng</v>
          </cell>
          <cell r="K1360" t="str">
            <v>Cao Bằng</v>
          </cell>
          <cell r="L1360" t="str">
            <v>085064610</v>
          </cell>
          <cell r="M1360">
            <v>40870</v>
          </cell>
          <cell r="N1360" t="str">
            <v>Cao Bằng</v>
          </cell>
          <cell r="O1360" t="str">
            <v>Đã có gia đình</v>
          </cell>
          <cell r="P1360" t="str">
            <v>Nùng</v>
          </cell>
          <cell r="Q1360" t="str">
            <v>Không</v>
          </cell>
          <cell r="R1360" t="str">
            <v>Việt Nam</v>
          </cell>
          <cell r="S1360" t="str">
            <v>Trung học phổ thông</v>
          </cell>
          <cell r="AB1360" t="e">
            <v>#N/A</v>
          </cell>
          <cell r="AC1360" t="str">
            <v>0973783061</v>
          </cell>
          <cell r="AE1360" t="str">
            <v>Lũng Luông, Quảng Uyên, Quảng Hòa, Cao Bằng</v>
          </cell>
          <cell r="AF1360" t="str">
            <v>Việt Nam</v>
          </cell>
          <cell r="AG1360" t="str">
            <v>Cao Bằng</v>
          </cell>
          <cell r="AH1360" t="str">
            <v>Quảng Hòa</v>
          </cell>
          <cell r="AI1360" t="str">
            <v>Quảng Uyên</v>
          </cell>
        </row>
        <row r="1361">
          <cell r="C1361" t="str">
            <v>NW20074675PW</v>
          </cell>
          <cell r="D1361" t="str">
            <v>Đỗ Thị Chuyên</v>
          </cell>
          <cell r="E1361" t="str">
            <v>Nữ</v>
          </cell>
          <cell r="F1361">
            <v>34393</v>
          </cell>
          <cell r="G1361">
            <v>31</v>
          </cell>
          <cell r="H1361" t="str">
            <v>P</v>
          </cell>
          <cell r="I1361" t="str">
            <v>Khôi Kỳ, Đại Từ, Thái Nguyên</v>
          </cell>
          <cell r="J1361" t="str">
            <v>Khôi Kỳ, Đại Từ, Thái Nguyên</v>
          </cell>
          <cell r="K1361" t="str">
            <v>Thái Nguyên</v>
          </cell>
          <cell r="L1361" t="str">
            <v>091839063</v>
          </cell>
          <cell r="M1361">
            <v>43896</v>
          </cell>
          <cell r="N1361" t="str">
            <v>Thái Nguyên</v>
          </cell>
          <cell r="O1361" t="str">
            <v>Độc thân</v>
          </cell>
          <cell r="P1361" t="str">
            <v>Kinh</v>
          </cell>
          <cell r="Q1361" t="str">
            <v>Không</v>
          </cell>
          <cell r="R1361" t="str">
            <v>Việt Nam</v>
          </cell>
          <cell r="S1361" t="str">
            <v>Trung học cơ sở</v>
          </cell>
          <cell r="AB1361" t="e">
            <v>#N/A</v>
          </cell>
          <cell r="AC1361" t="str">
            <v>0364214616</v>
          </cell>
          <cell r="AE1361" t="str">
            <v>Gò Miếu, Khôi Kỳ, Đại Từ, Thái Nguyên</v>
          </cell>
          <cell r="AF1361" t="str">
            <v>Việt Nam</v>
          </cell>
          <cell r="AG1361" t="str">
            <v>Thái Nguyên</v>
          </cell>
          <cell r="AH1361" t="str">
            <v>Đại Từ</v>
          </cell>
          <cell r="AI1361" t="str">
            <v>Khôi Kỳ</v>
          </cell>
        </row>
        <row r="1362">
          <cell r="C1362" t="str">
            <v>20074676PW</v>
          </cell>
          <cell r="D1362" t="str">
            <v>Lý Thị Nguyệt</v>
          </cell>
          <cell r="E1362" t="str">
            <v>Nữ</v>
          </cell>
          <cell r="F1362">
            <v>35182</v>
          </cell>
          <cell r="G1362">
            <v>29</v>
          </cell>
          <cell r="H1362" t="str">
            <v>P</v>
          </cell>
          <cell r="I1362" t="str">
            <v>Tân Hòa, Phú Bình, Thái Nguyên</v>
          </cell>
          <cell r="J1362" t="str">
            <v>Tân Hòa, Phú Bình, Thái Nguyên</v>
          </cell>
          <cell r="K1362" t="str">
            <v>Thái Nguyên</v>
          </cell>
          <cell r="L1362" t="str">
            <v>019196009113</v>
          </cell>
          <cell r="M1362">
            <v>44547</v>
          </cell>
          <cell r="N1362" t="str">
            <v>Cục CS QLHC về TTXH</v>
          </cell>
          <cell r="O1362" t="str">
            <v>Độc thân</v>
          </cell>
          <cell r="P1362" t="str">
            <v>Nùng</v>
          </cell>
          <cell r="Q1362" t="str">
            <v>Không</v>
          </cell>
          <cell r="R1362" t="str">
            <v>Việt Nam</v>
          </cell>
          <cell r="S1362" t="str">
            <v>Trung học cơ sở</v>
          </cell>
          <cell r="AB1362" t="str">
            <v>0839662590</v>
          </cell>
          <cell r="AC1362" t="str">
            <v>0839662590</v>
          </cell>
          <cell r="AE1362" t="str">
            <v>Vàng Ngoài, Tân Hòa, Phú Bình, Thái Nguyên</v>
          </cell>
          <cell r="AF1362" t="str">
            <v>Việt Nam</v>
          </cell>
          <cell r="AG1362" t="str">
            <v>Thái Nguyên</v>
          </cell>
          <cell r="AH1362" t="str">
            <v>Phú Bình</v>
          </cell>
          <cell r="AI1362" t="str">
            <v>Tân Hòa</v>
          </cell>
        </row>
        <row r="1363">
          <cell r="C1363" t="str">
            <v>NW20074677QW</v>
          </cell>
          <cell r="D1363" t="str">
            <v>Đàm Thị Kiều</v>
          </cell>
          <cell r="E1363" t="str">
            <v>Nữ</v>
          </cell>
          <cell r="F1363">
            <v>31466</v>
          </cell>
          <cell r="G1363">
            <v>39</v>
          </cell>
          <cell r="H1363" t="str">
            <v>Q</v>
          </cell>
          <cell r="I1363" t="str">
            <v>Nam Cường, Chợ Mới, Bắc Kạn</v>
          </cell>
          <cell r="J1363" t="str">
            <v>Nam Cường, Chợ Mới, Bắc Kạn</v>
          </cell>
          <cell r="K1363" t="str">
            <v>Bắc Kạn</v>
          </cell>
          <cell r="L1363" t="str">
            <v>091855222</v>
          </cell>
          <cell r="M1363">
            <v>40519</v>
          </cell>
          <cell r="N1363" t="str">
            <v>Thái Nguyên</v>
          </cell>
          <cell r="O1363" t="str">
            <v>Đã có gia đình</v>
          </cell>
          <cell r="P1363" t="str">
            <v>Tày</v>
          </cell>
          <cell r="Q1363" t="str">
            <v>Không</v>
          </cell>
          <cell r="R1363" t="str">
            <v>Việt Nam</v>
          </cell>
          <cell r="S1363" t="str">
            <v>Trung học cơ sở</v>
          </cell>
          <cell r="AB1363" t="e">
            <v>#N/A</v>
          </cell>
          <cell r="AC1363" t="str">
            <v>0358182249</v>
          </cell>
          <cell r="AE1363" t="str">
            <v>Cầu Bất, Na Mao, Đại Từ, Thái Nguyên</v>
          </cell>
          <cell r="AF1363" t="str">
            <v>Việt Nam</v>
          </cell>
          <cell r="AG1363" t="str">
            <v>Thái Nguyên</v>
          </cell>
          <cell r="AH1363" t="str">
            <v>Đại Từ</v>
          </cell>
          <cell r="AI1363" t="str">
            <v>Na Mao</v>
          </cell>
        </row>
        <row r="1364">
          <cell r="C1364" t="str">
            <v>NW20074678PW</v>
          </cell>
          <cell r="D1364" t="str">
            <v>Nguyễn Xuân Trường</v>
          </cell>
          <cell r="E1364" t="str">
            <v>Nam</v>
          </cell>
          <cell r="F1364">
            <v>35281</v>
          </cell>
          <cell r="G1364">
            <v>29</v>
          </cell>
          <cell r="H1364" t="str">
            <v>E</v>
          </cell>
          <cell r="I1364" t="str">
            <v>Ngọc Lập, Yên Lập, Phú Thọ</v>
          </cell>
          <cell r="J1364" t="str">
            <v>Ngọc Lập, Yên Lập, Phú Thọ</v>
          </cell>
          <cell r="K1364" t="str">
            <v>Phú Thọ</v>
          </cell>
          <cell r="L1364" t="str">
            <v>132108656</v>
          </cell>
          <cell r="M1364">
            <v>43308</v>
          </cell>
          <cell r="N1364" t="str">
            <v>Phú Thọ</v>
          </cell>
          <cell r="O1364" t="str">
            <v>Độc thân</v>
          </cell>
          <cell r="P1364" t="str">
            <v>Kinh</v>
          </cell>
          <cell r="Q1364" t="str">
            <v>Không</v>
          </cell>
          <cell r="R1364" t="str">
            <v>Việt Nam</v>
          </cell>
          <cell r="S1364" t="str">
            <v>Đại học</v>
          </cell>
          <cell r="X1364">
            <v>2020</v>
          </cell>
          <cell r="AB1364" t="e">
            <v>#N/A</v>
          </cell>
          <cell r="AC1364" t="str">
            <v>0972882873</v>
          </cell>
          <cell r="AE1364" t="str">
            <v>Khu 16, Ngọc Lập, Yên Lập, Phú Thọ</v>
          </cell>
          <cell r="AF1364" t="str">
            <v>Việt Nam</v>
          </cell>
          <cell r="AG1364" t="str">
            <v>Phú Thọ</v>
          </cell>
          <cell r="AH1364" t="str">
            <v>Yên Lập</v>
          </cell>
          <cell r="AI1364" t="str">
            <v>Ngọc Lập</v>
          </cell>
        </row>
        <row r="1365">
          <cell r="C1365" t="str">
            <v>NW20074679PG</v>
          </cell>
          <cell r="D1365" t="str">
            <v>Đỗ Tiến Vinh</v>
          </cell>
          <cell r="E1365" t="str">
            <v>Nam</v>
          </cell>
          <cell r="F1365">
            <v>31006</v>
          </cell>
          <cell r="G1365">
            <v>41</v>
          </cell>
          <cell r="H1365" t="str">
            <v>E</v>
          </cell>
          <cell r="I1365" t="str">
            <v>Trung Thành, Thái Nguyên, Thái Nguyên</v>
          </cell>
          <cell r="J1365" t="str">
            <v>Trung Thành, Thái Nguyên, Thái Nguyên</v>
          </cell>
          <cell r="K1365" t="str">
            <v>Thái Nguyên</v>
          </cell>
          <cell r="L1365" t="str">
            <v>090782394</v>
          </cell>
          <cell r="M1365">
            <v>42152</v>
          </cell>
          <cell r="N1365" t="str">
            <v>Thái Nguyên</v>
          </cell>
          <cell r="O1365" t="str">
            <v>Đã có gia đình</v>
          </cell>
          <cell r="P1365" t="str">
            <v>Kinh</v>
          </cell>
          <cell r="Q1365" t="str">
            <v>Không</v>
          </cell>
          <cell r="R1365" t="str">
            <v>Việt Nam</v>
          </cell>
          <cell r="S1365" t="str">
            <v>Cao đẳng</v>
          </cell>
          <cell r="X1365" t="str">
            <v>2005</v>
          </cell>
          <cell r="AB1365" t="e">
            <v>#N/A</v>
          </cell>
          <cell r="AC1365" t="str">
            <v>0358182249</v>
          </cell>
          <cell r="AE1365" t="str">
            <v>Tổ 8, Trung Thành, Thái Nguyên, Thái Nguyên</v>
          </cell>
          <cell r="AF1365" t="str">
            <v>Việt Nam</v>
          </cell>
          <cell r="AG1365" t="str">
            <v>Thái Nguyên</v>
          </cell>
          <cell r="AH1365" t="str">
            <v>Thái Nguyên</v>
          </cell>
          <cell r="AI1365" t="str">
            <v>Trung Thành</v>
          </cell>
        </row>
        <row r="1366">
          <cell r="C1366" t="str">
            <v>NW20074680SW</v>
          </cell>
          <cell r="D1366" t="str">
            <v>Nguyễn Văn Hùng</v>
          </cell>
          <cell r="E1366" t="str">
            <v>Nam</v>
          </cell>
          <cell r="F1366">
            <v>34718</v>
          </cell>
          <cell r="G1366">
            <v>30</v>
          </cell>
          <cell r="H1366" t="str">
            <v>S</v>
          </cell>
          <cell r="I1366" t="str">
            <v>Tân Hòa, Phú Bình, Thái Nguyên</v>
          </cell>
          <cell r="J1366" t="str">
            <v>Tân Hòa, Phú Bình, Thái Nguyên</v>
          </cell>
          <cell r="K1366" t="str">
            <v>Thái Nguyên</v>
          </cell>
          <cell r="L1366" t="str">
            <v>019095008672</v>
          </cell>
          <cell r="M1366">
            <v>44374</v>
          </cell>
          <cell r="N1366" t="str">
            <v>Cục CS QLHC về TTXH</v>
          </cell>
          <cell r="O1366" t="str">
            <v>Độc thân</v>
          </cell>
          <cell r="P1366" t="str">
            <v>Kinh</v>
          </cell>
          <cell r="Q1366" t="str">
            <v>Không</v>
          </cell>
          <cell r="R1366" t="str">
            <v>Việt Nam</v>
          </cell>
          <cell r="S1366" t="str">
            <v>Trung học phổ thông</v>
          </cell>
          <cell r="AB1366" t="str">
            <v>0981738496</v>
          </cell>
          <cell r="AC1366" t="str">
            <v>0981738496</v>
          </cell>
          <cell r="AE1366" t="str">
            <v>Ngò, Tân Hòa, Phú Bình, Thái Nguyên</v>
          </cell>
          <cell r="AF1366" t="str">
            <v>Việt Nam</v>
          </cell>
          <cell r="AG1366" t="str">
            <v>Thái Nguyên</v>
          </cell>
          <cell r="AH1366" t="str">
            <v>Phú Bình</v>
          </cell>
          <cell r="AI1366" t="str">
            <v>Tân Hòa</v>
          </cell>
        </row>
        <row r="1367">
          <cell r="C1367" t="str">
            <v>NW20074681PW</v>
          </cell>
          <cell r="D1367" t="str">
            <v>Lý Thị Huệ</v>
          </cell>
          <cell r="E1367" t="str">
            <v>Nữ</v>
          </cell>
          <cell r="F1367">
            <v>35655</v>
          </cell>
          <cell r="G1367">
            <v>28</v>
          </cell>
          <cell r="H1367" t="str">
            <v>P</v>
          </cell>
          <cell r="I1367" t="str">
            <v>Yên Đổ, Phú Lương, Thái Nguyên</v>
          </cell>
          <cell r="J1367" t="str">
            <v>Yên Đổ, Phú Lương, Thái Nguyên</v>
          </cell>
          <cell r="K1367" t="str">
            <v>Thái Nguyên</v>
          </cell>
          <cell r="L1367" t="str">
            <v>091970110</v>
          </cell>
          <cell r="M1367">
            <v>42193</v>
          </cell>
          <cell r="N1367" t="str">
            <v>Thái Nguyên</v>
          </cell>
          <cell r="O1367" t="str">
            <v>Đã có gia đình</v>
          </cell>
          <cell r="P1367" t="str">
            <v>Dao</v>
          </cell>
          <cell r="Q1367" t="str">
            <v>Không</v>
          </cell>
          <cell r="R1367" t="str">
            <v>Việt Nam</v>
          </cell>
          <cell r="S1367" t="str">
            <v>Trung học cơ sở</v>
          </cell>
          <cell r="AB1367" t="e">
            <v>#N/A</v>
          </cell>
          <cell r="AC1367" t="str">
            <v>0982666971</v>
          </cell>
          <cell r="AE1367" t="str">
            <v>Khe Nác, Yên Đổ, Phú Lương, Thái Nguyên</v>
          </cell>
          <cell r="AF1367" t="str">
            <v>Việt Nam</v>
          </cell>
          <cell r="AG1367" t="str">
            <v>Thái Nguyên</v>
          </cell>
          <cell r="AH1367" t="str">
            <v>Phú Lương</v>
          </cell>
          <cell r="AI1367" t="str">
            <v>Yên Đổ</v>
          </cell>
        </row>
        <row r="1368">
          <cell r="C1368" t="str">
            <v>NW20074682SW</v>
          </cell>
          <cell r="D1368" t="str">
            <v>Vũ Hoàng Thành</v>
          </cell>
          <cell r="E1368" t="str">
            <v>Nam</v>
          </cell>
          <cell r="F1368">
            <v>36035</v>
          </cell>
          <cell r="G1368">
            <v>27</v>
          </cell>
          <cell r="H1368" t="str">
            <v>S</v>
          </cell>
          <cell r="I1368" t="str">
            <v>Túc Duyên, Thái Nguyên, Thái Nguyên</v>
          </cell>
          <cell r="J1368" t="str">
            <v>Túc Duyên, Thái Nguyên, Thái Nguyên</v>
          </cell>
          <cell r="K1368" t="str">
            <v>Thái Nguyên</v>
          </cell>
          <cell r="L1368" t="str">
            <v>091869223</v>
          </cell>
          <cell r="M1368">
            <v>41257</v>
          </cell>
          <cell r="N1368" t="str">
            <v>Thái Nguyên</v>
          </cell>
          <cell r="O1368" t="str">
            <v>Độc thân</v>
          </cell>
          <cell r="P1368" t="str">
            <v>Dao</v>
          </cell>
          <cell r="Q1368" t="str">
            <v>Không</v>
          </cell>
          <cell r="R1368" t="str">
            <v>Việt Nam</v>
          </cell>
          <cell r="S1368" t="str">
            <v>Trung học phổ thông</v>
          </cell>
          <cell r="AB1368" t="e">
            <v>#N/A</v>
          </cell>
          <cell r="AC1368" t="str">
            <v>0974867601</v>
          </cell>
          <cell r="AE1368" t="str">
            <v>Tổ 8, Túc Duyên, Thái Nguyên, Thái Nguyên</v>
          </cell>
          <cell r="AF1368" t="str">
            <v>Việt Nam</v>
          </cell>
          <cell r="AG1368" t="str">
            <v>Thái Nguyên</v>
          </cell>
          <cell r="AH1368" t="str">
            <v>Thái Nguyên</v>
          </cell>
          <cell r="AI1368" t="str">
            <v>Túc Duyên</v>
          </cell>
        </row>
        <row r="1369">
          <cell r="C1369" t="str">
            <v>NW20074683MW</v>
          </cell>
          <cell r="D1369" t="str">
            <v>Trần Văn Đại</v>
          </cell>
          <cell r="E1369" t="str">
            <v>Nam</v>
          </cell>
          <cell r="F1369">
            <v>33113</v>
          </cell>
          <cell r="G1369">
            <v>35</v>
          </cell>
          <cell r="H1369" t="str">
            <v>M</v>
          </cell>
          <cell r="I1369" t="str">
            <v>Phú Đô, Phú Lương, Thái Nguyên</v>
          </cell>
          <cell r="J1369" t="str">
            <v>Phú Đô, Phú Lương, Thái Nguyên</v>
          </cell>
          <cell r="K1369" t="str">
            <v>Thái Nguyên</v>
          </cell>
          <cell r="L1369" t="str">
            <v>091543496</v>
          </cell>
          <cell r="M1369">
            <v>42968</v>
          </cell>
          <cell r="N1369" t="str">
            <v>Thái Nguyên</v>
          </cell>
          <cell r="O1369" t="str">
            <v>Đã có gia đình</v>
          </cell>
          <cell r="P1369" t="str">
            <v>Sán Chay</v>
          </cell>
          <cell r="Q1369" t="str">
            <v>Không</v>
          </cell>
          <cell r="R1369" t="str">
            <v>Việt Nam</v>
          </cell>
          <cell r="S1369" t="str">
            <v>Trung học phổ thông</v>
          </cell>
          <cell r="AB1369" t="e">
            <v>#N/A</v>
          </cell>
          <cell r="AC1369" t="str">
            <v>0329468227</v>
          </cell>
          <cell r="AE1369" t="str">
            <v>Khe Vàng 3, Phú Đô, Phú Lương, Thái Nguyên</v>
          </cell>
          <cell r="AF1369" t="str">
            <v>Việt Nam</v>
          </cell>
          <cell r="AG1369" t="str">
            <v>Thái Nguyên</v>
          </cell>
          <cell r="AH1369" t="str">
            <v>Phú Lương</v>
          </cell>
          <cell r="AI1369" t="str">
            <v>Phú Đô</v>
          </cell>
        </row>
        <row r="1370">
          <cell r="C1370" t="str">
            <v>NW20074684MW</v>
          </cell>
          <cell r="D1370" t="str">
            <v>Lừu A Xi</v>
          </cell>
          <cell r="E1370" t="str">
            <v>Nam</v>
          </cell>
          <cell r="F1370">
            <v>36652</v>
          </cell>
          <cell r="G1370">
            <v>25</v>
          </cell>
          <cell r="H1370" t="str">
            <v>M</v>
          </cell>
          <cell r="I1370" t="str">
            <v>Huổi Luông, Phong Thổ, Lai Châu</v>
          </cell>
          <cell r="J1370" t="str">
            <v>Huổi Luông, Phong Thổ, Lai Châu</v>
          </cell>
          <cell r="K1370" t="str">
            <v>Lai Châu</v>
          </cell>
          <cell r="L1370" t="str">
            <v>012200003600</v>
          </cell>
          <cell r="M1370">
            <v>44819</v>
          </cell>
          <cell r="N1370" t="str">
            <v>Cục CS QLHC về TTXH</v>
          </cell>
          <cell r="O1370" t="str">
            <v>Độc thân</v>
          </cell>
          <cell r="P1370" t="str">
            <v>Hà Nhì</v>
          </cell>
          <cell r="Q1370" t="str">
            <v>Không</v>
          </cell>
          <cell r="R1370" t="str">
            <v>Việt Nam</v>
          </cell>
          <cell r="S1370" t="str">
            <v>Trung học phổ thông</v>
          </cell>
          <cell r="AB1370" t="str">
            <v>0966476523</v>
          </cell>
          <cell r="AC1370" t="str">
            <v>0966476523</v>
          </cell>
          <cell r="AE1370" t="str">
            <v>Ma Lù Thàng 1, Huổi Luông, Phong Thổ, Lai Châu</v>
          </cell>
          <cell r="AF1370" t="str">
            <v>Việt Nam</v>
          </cell>
          <cell r="AG1370" t="str">
            <v>Lai Châu</v>
          </cell>
          <cell r="AH1370" t="str">
            <v>Phong Thổ</v>
          </cell>
          <cell r="AI1370" t="str">
            <v>Huổi Luông</v>
          </cell>
        </row>
        <row r="1371">
          <cell r="C1371" t="str">
            <v>NW20074685MW</v>
          </cell>
          <cell r="D1371" t="str">
            <v>Ngô Văn Bắc</v>
          </cell>
          <cell r="E1371" t="str">
            <v>Nam</v>
          </cell>
          <cell r="F1371">
            <v>35988</v>
          </cell>
          <cell r="G1371">
            <v>27</v>
          </cell>
          <cell r="H1371" t="str">
            <v>M</v>
          </cell>
          <cell r="I1371" t="str">
            <v>Ký Phú, Đại Từ, Thái Nguyên</v>
          </cell>
          <cell r="J1371" t="str">
            <v>Ký Phú, Đại Từ, Thái Nguyên</v>
          </cell>
          <cell r="K1371" t="str">
            <v>Thái Nguyên</v>
          </cell>
          <cell r="L1371" t="str">
            <v>019098004216</v>
          </cell>
          <cell r="M1371">
            <v>44547</v>
          </cell>
          <cell r="N1371" t="str">
            <v>Cục CS QLHC về TTXH</v>
          </cell>
          <cell r="O1371" t="str">
            <v>Đã có gia đình</v>
          </cell>
          <cell r="P1371" t="str">
            <v>Kinh</v>
          </cell>
          <cell r="Q1371" t="str">
            <v>Không</v>
          </cell>
          <cell r="R1371" t="str">
            <v>Việt Nam</v>
          </cell>
          <cell r="S1371" t="str">
            <v>Trung học phổ thông</v>
          </cell>
          <cell r="AB1371" t="str">
            <v>0878169738</v>
          </cell>
          <cell r="AC1371" t="str">
            <v>0878169738</v>
          </cell>
          <cell r="AE1371" t="str">
            <v>Đặn 2, Ký Phú, Đại Từ, Thái Nguyên</v>
          </cell>
          <cell r="AF1371" t="str">
            <v>Việt Nam</v>
          </cell>
          <cell r="AG1371" t="str">
            <v>Thái Nguyên</v>
          </cell>
          <cell r="AH1371" t="str">
            <v>Đại Từ</v>
          </cell>
          <cell r="AI1371" t="str">
            <v>Ký Phú</v>
          </cell>
        </row>
        <row r="1372">
          <cell r="C1372" t="str">
            <v>NW20074686MW</v>
          </cell>
          <cell r="D1372" t="str">
            <v>Trần Thị Hòa</v>
          </cell>
          <cell r="E1372" t="str">
            <v>Nữ</v>
          </cell>
          <cell r="F1372">
            <v>34514</v>
          </cell>
          <cell r="G1372">
            <v>31</v>
          </cell>
          <cell r="H1372" t="str">
            <v>M</v>
          </cell>
          <cell r="I1372" t="str">
            <v>Phục Linh, Đại Từ, Thái Nguyên</v>
          </cell>
          <cell r="J1372" t="str">
            <v>Phục Linh, Đại Từ, Thái Nguyên</v>
          </cell>
          <cell r="K1372" t="str">
            <v>Thái Nguyên</v>
          </cell>
          <cell r="L1372" t="str">
            <v>019194008440</v>
          </cell>
          <cell r="M1372">
            <v>44574</v>
          </cell>
          <cell r="N1372" t="str">
            <v>Cục CS QLHC về TTXH</v>
          </cell>
          <cell r="O1372" t="str">
            <v>Đã có gia đình</v>
          </cell>
          <cell r="P1372" t="str">
            <v>Kinh</v>
          </cell>
          <cell r="Q1372" t="str">
            <v>Không</v>
          </cell>
          <cell r="R1372" t="str">
            <v>Việt Nam</v>
          </cell>
          <cell r="S1372" t="str">
            <v>Trung học phổ thông</v>
          </cell>
          <cell r="AB1372" t="str">
            <v>0365371317</v>
          </cell>
          <cell r="AC1372" t="str">
            <v>0365371317</v>
          </cell>
          <cell r="AE1372" t="str">
            <v>Bình Minh, Minh Lập, Đồng Hỷ, Thái Nguyên</v>
          </cell>
          <cell r="AF1372" t="str">
            <v>Việt Nam</v>
          </cell>
          <cell r="AG1372" t="str">
            <v>Thái Nguyên</v>
          </cell>
          <cell r="AH1372" t="str">
            <v>Đồng Hỷ</v>
          </cell>
          <cell r="AI1372" t="str">
            <v>Minh Lập</v>
          </cell>
        </row>
        <row r="1373">
          <cell r="C1373" t="str">
            <v>NW20074687PW</v>
          </cell>
          <cell r="D1373" t="str">
            <v>Nguyễn Thị Tuệ</v>
          </cell>
          <cell r="E1373" t="str">
            <v>Nữ</v>
          </cell>
          <cell r="F1373">
            <v>36426</v>
          </cell>
          <cell r="G1373">
            <v>26</v>
          </cell>
          <cell r="H1373" t="str">
            <v>P</v>
          </cell>
          <cell r="I1373" t="str">
            <v>Nga My, Phú Bình, Thái Nguyên</v>
          </cell>
          <cell r="J1373" t="str">
            <v>Nga My, Phú Bình, Thái Nguyên</v>
          </cell>
          <cell r="K1373" t="str">
            <v>Thái Nguyên</v>
          </cell>
          <cell r="L1373" t="str">
            <v>091933126</v>
          </cell>
          <cell r="M1373">
            <v>42514</v>
          </cell>
          <cell r="N1373" t="str">
            <v>Thái Nguyên</v>
          </cell>
          <cell r="O1373" t="str">
            <v>Độc thân</v>
          </cell>
          <cell r="P1373" t="str">
            <v>Kinh</v>
          </cell>
          <cell r="Q1373" t="str">
            <v>Không</v>
          </cell>
          <cell r="R1373" t="str">
            <v>Việt Nam</v>
          </cell>
          <cell r="S1373" t="str">
            <v>Trung học phổ thông</v>
          </cell>
          <cell r="AB1373" t="e">
            <v>#N/A</v>
          </cell>
          <cell r="AC1373" t="str">
            <v>0395585983</v>
          </cell>
          <cell r="AE1373" t="str">
            <v>Tam Xuân, Nga My, Phú Bình, Thái Nguyên</v>
          </cell>
          <cell r="AF1373" t="str">
            <v>Việt Nam</v>
          </cell>
          <cell r="AG1373" t="str">
            <v>Thái Nguyên</v>
          </cell>
          <cell r="AH1373" t="str">
            <v>Phú Bình</v>
          </cell>
          <cell r="AI1373" t="str">
            <v>Nga My</v>
          </cell>
        </row>
        <row r="1374">
          <cell r="C1374" t="str">
            <v>NW20074688QG</v>
          </cell>
          <cell r="D1374" t="str">
            <v>Nguyễn Tiến Dũng</v>
          </cell>
          <cell r="E1374" t="str">
            <v>Nam</v>
          </cell>
          <cell r="F1374">
            <v>33134</v>
          </cell>
          <cell r="G1374">
            <v>35</v>
          </cell>
          <cell r="H1374" t="str">
            <v>Q</v>
          </cell>
          <cell r="I1374" t="str">
            <v>Hợp Đức, Tân Yên, Bắc Giang</v>
          </cell>
          <cell r="J1374" t="str">
            <v>Hợp Đức, Tân Yên, Bắc Giang</v>
          </cell>
          <cell r="K1374" t="str">
            <v>Bắc Giang</v>
          </cell>
          <cell r="L1374" t="str">
            <v>121888731</v>
          </cell>
          <cell r="M1374">
            <v>42147</v>
          </cell>
          <cell r="N1374" t="str">
            <v>Bắc Giang</v>
          </cell>
          <cell r="O1374" t="str">
            <v>Đã có gia đình</v>
          </cell>
          <cell r="P1374" t="str">
            <v>Kinh</v>
          </cell>
          <cell r="Q1374" t="str">
            <v>Không</v>
          </cell>
          <cell r="R1374" t="str">
            <v>Việt Nam</v>
          </cell>
          <cell r="S1374" t="str">
            <v>Trung cấp</v>
          </cell>
          <cell r="X1374" t="str">
            <v>2010</v>
          </cell>
          <cell r="AB1374" t="str">
            <v>0986353999</v>
          </cell>
          <cell r="AC1374" t="str">
            <v>0986353999</v>
          </cell>
          <cell r="AE1374" t="str">
            <v>Tiến Sơn, Hợp Đức, Tân Yên, Bắc Giang</v>
          </cell>
          <cell r="AF1374" t="str">
            <v>Việt Nam</v>
          </cell>
          <cell r="AG1374" t="str">
            <v>Bắc Giang</v>
          </cell>
          <cell r="AH1374" t="str">
            <v>Tân Yên</v>
          </cell>
          <cell r="AI1374" t="str">
            <v>Hợp Đức</v>
          </cell>
        </row>
        <row r="1375">
          <cell r="C1375" t="str">
            <v>NW20074689PG</v>
          </cell>
          <cell r="D1375" t="str">
            <v>Nguyễn Thị Hảo</v>
          </cell>
          <cell r="E1375" t="str">
            <v>Nữ</v>
          </cell>
          <cell r="F1375">
            <v>34511</v>
          </cell>
          <cell r="G1375">
            <v>31</v>
          </cell>
          <cell r="H1375" t="str">
            <v>E</v>
          </cell>
          <cell r="I1375" t="str">
            <v>Lương Sơn, Sông Công, Thái Nguyên</v>
          </cell>
          <cell r="J1375" t="str">
            <v>Lương Sơn, Sông Công, Thái Nguyên</v>
          </cell>
          <cell r="K1375" t="str">
            <v>Thái Nguyên</v>
          </cell>
          <cell r="L1375" t="str">
            <v>091631761</v>
          </cell>
          <cell r="M1375">
            <v>43117</v>
          </cell>
          <cell r="N1375" t="str">
            <v>Thái Nguyên</v>
          </cell>
          <cell r="O1375" t="str">
            <v>Đã có gia đình</v>
          </cell>
          <cell r="P1375" t="str">
            <v>Kinh</v>
          </cell>
          <cell r="Q1375" t="str">
            <v>Không</v>
          </cell>
          <cell r="R1375" t="str">
            <v>Việt Nam</v>
          </cell>
          <cell r="S1375" t="str">
            <v>Đại học</v>
          </cell>
          <cell r="X1375">
            <v>2017</v>
          </cell>
          <cell r="AB1375" t="e">
            <v>#N/A</v>
          </cell>
          <cell r="AC1375" t="str">
            <v>0379158333</v>
          </cell>
          <cell r="AE1375" t="str">
            <v>Đông, Lương Sơn, Sông Công, Thái Nguyên</v>
          </cell>
          <cell r="AF1375" t="str">
            <v>Việt Nam</v>
          </cell>
          <cell r="AG1375" t="str">
            <v>Thái Nguyên</v>
          </cell>
          <cell r="AH1375" t="str">
            <v>Sông Công</v>
          </cell>
          <cell r="AI1375" t="str">
            <v>Lương Sơn</v>
          </cell>
        </row>
        <row r="1376">
          <cell r="C1376" t="str">
            <v>NW20074690PW</v>
          </cell>
          <cell r="D1376" t="str">
            <v>Nguyễn Văn Trình</v>
          </cell>
          <cell r="E1376" t="str">
            <v>Nam</v>
          </cell>
          <cell r="F1376">
            <v>36431</v>
          </cell>
          <cell r="G1376">
            <v>26</v>
          </cell>
          <cell r="H1376" t="str">
            <v>E</v>
          </cell>
          <cell r="I1376" t="str">
            <v>Nhã Lộng, Phú Bình, Thái Nguyên</v>
          </cell>
          <cell r="J1376" t="str">
            <v>Nhã Lộng, Phú Bình, Thái Nguyên</v>
          </cell>
          <cell r="K1376" t="str">
            <v>Thái Nguyên</v>
          </cell>
          <cell r="L1376" t="str">
            <v>091932811</v>
          </cell>
          <cell r="M1376">
            <v>42465</v>
          </cell>
          <cell r="N1376" t="str">
            <v>Thái Nguyên</v>
          </cell>
          <cell r="O1376" t="str">
            <v>Độc thân</v>
          </cell>
          <cell r="P1376" t="str">
            <v>Kinh</v>
          </cell>
          <cell r="Q1376" t="str">
            <v>Không</v>
          </cell>
          <cell r="R1376" t="str">
            <v>Việt Nam</v>
          </cell>
          <cell r="S1376" t="str">
            <v>Trung học phổ thông</v>
          </cell>
          <cell r="AB1376" t="str">
            <v>0911571182</v>
          </cell>
          <cell r="AC1376" t="str">
            <v>0911571182</v>
          </cell>
          <cell r="AE1376" t="str">
            <v>Cầu Gồ, Bảo Lý, Phú Bình, Thái Nguyên</v>
          </cell>
          <cell r="AF1376" t="str">
            <v>Việt Nam</v>
          </cell>
          <cell r="AG1376" t="str">
            <v>Thái Nguyên</v>
          </cell>
          <cell r="AH1376" t="str">
            <v>Phú Bình</v>
          </cell>
          <cell r="AI1376" t="str">
            <v>Bảo Lý</v>
          </cell>
        </row>
        <row r="1377">
          <cell r="C1377" t="str">
            <v>20074691EG</v>
          </cell>
          <cell r="D1377" t="str">
            <v>Nguyễn Văn Tú</v>
          </cell>
          <cell r="E1377" t="str">
            <v>Nam</v>
          </cell>
          <cell r="F1377">
            <v>36546</v>
          </cell>
          <cell r="G1377">
            <v>25</v>
          </cell>
          <cell r="H1377" t="str">
            <v>E</v>
          </cell>
          <cell r="I1377" t="str">
            <v>Nhã Lộng, Phú Bình, Thái Nguyên</v>
          </cell>
          <cell r="J1377" t="str">
            <v>Nhã Lộng, Phú Bình, Thái Nguyên</v>
          </cell>
          <cell r="K1377" t="str">
            <v>Thái Nguyên</v>
          </cell>
          <cell r="L1377" t="str">
            <v>019200010437</v>
          </cell>
          <cell r="M1377">
            <v>44809</v>
          </cell>
          <cell r="N1377" t="str">
            <v>cục trưởng cục cảnh sát QLHC về TTXH</v>
          </cell>
          <cell r="O1377" t="str">
            <v>Độc thân</v>
          </cell>
          <cell r="P1377" t="str">
            <v>Kinh</v>
          </cell>
          <cell r="Q1377" t="str">
            <v>Không</v>
          </cell>
          <cell r="R1377" t="str">
            <v>Việt Nam</v>
          </cell>
          <cell r="S1377" t="str">
            <v>Trung học phổ thông</v>
          </cell>
          <cell r="AB1377" t="str">
            <v>0382659845</v>
          </cell>
          <cell r="AC1377" t="str">
            <v>0382659845</v>
          </cell>
          <cell r="AE1377" t="str">
            <v>Mịt, Nhã Lộng, Phú Bình, Thái Nguyên</v>
          </cell>
          <cell r="AF1377" t="str">
            <v>Việt Nam</v>
          </cell>
          <cell r="AG1377" t="str">
            <v>Thái Nguyên</v>
          </cell>
          <cell r="AH1377" t="str">
            <v>Phú Bình</v>
          </cell>
          <cell r="AI1377" t="str">
            <v>Nhã Lộng</v>
          </cell>
        </row>
        <row r="1378">
          <cell r="C1378" t="str">
            <v>NW20074692SW</v>
          </cell>
          <cell r="D1378" t="str">
            <v>Đoàn Mạnh Khu</v>
          </cell>
          <cell r="E1378" t="str">
            <v>Nam</v>
          </cell>
          <cell r="F1378">
            <v>35802</v>
          </cell>
          <cell r="G1378">
            <v>27</v>
          </cell>
          <cell r="H1378" t="str">
            <v>S</v>
          </cell>
          <cell r="I1378" t="str">
            <v>Túc Duyên, Thái Nguyên, Thái Nguyên</v>
          </cell>
          <cell r="J1378" t="str">
            <v>Túc Duyên, Thái Nguyên, Thái Nguyên</v>
          </cell>
          <cell r="K1378" t="str">
            <v>Thái Nguyên</v>
          </cell>
          <cell r="L1378" t="str">
            <v>091883289</v>
          </cell>
          <cell r="M1378">
            <v>42313</v>
          </cell>
          <cell r="N1378" t="str">
            <v>Thái Nguyên</v>
          </cell>
          <cell r="O1378" t="str">
            <v>Độc thân</v>
          </cell>
          <cell r="P1378" t="str">
            <v>Kinh</v>
          </cell>
          <cell r="Q1378" t="str">
            <v>Không</v>
          </cell>
          <cell r="R1378" t="str">
            <v>Việt Nam</v>
          </cell>
          <cell r="S1378" t="str">
            <v>Trung học phổ thông</v>
          </cell>
          <cell r="AB1378" t="e">
            <v>#N/A</v>
          </cell>
          <cell r="AC1378" t="str">
            <v>0969711998</v>
          </cell>
          <cell r="AE1378" t="str">
            <v>Tổ 6, Túc Duyên, Thái Nguyên, Thái Nguyên</v>
          </cell>
          <cell r="AF1378" t="str">
            <v>Việt Nam</v>
          </cell>
          <cell r="AG1378" t="str">
            <v>Thái Nguyên</v>
          </cell>
          <cell r="AH1378" t="str">
            <v>Thái Nguyên</v>
          </cell>
          <cell r="AI1378" t="str">
            <v>Túc Duyên</v>
          </cell>
        </row>
        <row r="1379">
          <cell r="C1379" t="str">
            <v>NW20074693SW</v>
          </cell>
          <cell r="D1379" t="str">
            <v>Lường Thị Thạch</v>
          </cell>
          <cell r="E1379" t="str">
            <v>Nữ</v>
          </cell>
          <cell r="F1379">
            <v>36669</v>
          </cell>
          <cell r="G1379">
            <v>25</v>
          </cell>
          <cell r="H1379" t="str">
            <v>S</v>
          </cell>
          <cell r="I1379" t="str">
            <v>Quảng Chu, Chợ Mới, Bắc Kạn</v>
          </cell>
          <cell r="J1379" t="str">
            <v>Quảng Chu, Chợ Mới, Bắc Kạn</v>
          </cell>
          <cell r="K1379" t="str">
            <v>Bắc Kạn</v>
          </cell>
          <cell r="L1379" t="str">
            <v>095285058</v>
          </cell>
          <cell r="M1379">
            <v>42774</v>
          </cell>
          <cell r="N1379" t="str">
            <v>Bắc Kạn</v>
          </cell>
          <cell r="O1379" t="str">
            <v>Đã có gia đình</v>
          </cell>
          <cell r="P1379" t="str">
            <v>Sán Dìu</v>
          </cell>
          <cell r="Q1379" t="str">
            <v>Không</v>
          </cell>
          <cell r="R1379" t="str">
            <v>Việt Nam</v>
          </cell>
          <cell r="S1379" t="str">
            <v>Trung học cơ sở</v>
          </cell>
          <cell r="AB1379" t="e">
            <v>#N/A</v>
          </cell>
          <cell r="AC1379" t="str">
            <v>0369470759</v>
          </cell>
          <cell r="AE1379" t="str">
            <v>Hin, Yên Đổ, Phú Lương, Thái Nguyên</v>
          </cell>
          <cell r="AF1379" t="str">
            <v>Việt Nam</v>
          </cell>
          <cell r="AG1379" t="str">
            <v>Thái Nguyên</v>
          </cell>
          <cell r="AH1379" t="str">
            <v>Phú Lương</v>
          </cell>
          <cell r="AI1379" t="str">
            <v>Yên Đổ</v>
          </cell>
        </row>
        <row r="1380">
          <cell r="C1380" t="str">
            <v>NW20074694PW</v>
          </cell>
          <cell r="D1380" t="str">
            <v>Nguyễn Đình Mừng</v>
          </cell>
          <cell r="E1380" t="str">
            <v>Nam</v>
          </cell>
          <cell r="F1380">
            <v>33204</v>
          </cell>
          <cell r="G1380">
            <v>35</v>
          </cell>
          <cell r="H1380" t="str">
            <v>P</v>
          </cell>
          <cell r="I1380" t="str">
            <v>Hòa Phú, Chiêm Hóa, Tuyên Quang</v>
          </cell>
          <cell r="J1380" t="str">
            <v>Hòa Phú, Chiêm Hóa, Tuyên Quang</v>
          </cell>
          <cell r="K1380" t="str">
            <v>Tuyên Quang</v>
          </cell>
          <cell r="L1380" t="str">
            <v>008090010776</v>
          </cell>
          <cell r="M1380">
            <v>44326</v>
          </cell>
          <cell r="N1380" t="str">
            <v>Cục CS QLHC về TTXH</v>
          </cell>
          <cell r="O1380" t="str">
            <v>Đã có gia đình</v>
          </cell>
          <cell r="P1380" t="str">
            <v>Tày</v>
          </cell>
          <cell r="Q1380" t="str">
            <v>Không</v>
          </cell>
          <cell r="R1380" t="str">
            <v>Việt Nam</v>
          </cell>
          <cell r="S1380" t="str">
            <v>Trung học phổ thông</v>
          </cell>
          <cell r="AB1380" t="str">
            <v>0365685123</v>
          </cell>
          <cell r="AC1380" t="str">
            <v>0365685123</v>
          </cell>
          <cell r="AE1380" t="str">
            <v>Đèo Chắp, Hòa Phú, Chiêm Hóa, Tuyên Quang</v>
          </cell>
          <cell r="AF1380" t="str">
            <v>Việt Nam</v>
          </cell>
          <cell r="AG1380" t="str">
            <v>Tuyên Quang</v>
          </cell>
          <cell r="AH1380" t="str">
            <v>Chiêm Hóa</v>
          </cell>
          <cell r="AI1380" t="str">
            <v>Hòa Phú</v>
          </cell>
        </row>
        <row r="1381">
          <cell r="C1381" t="str">
            <v>NW20074695PW</v>
          </cell>
          <cell r="D1381" t="str">
            <v>Nguyễn Thị Đào</v>
          </cell>
          <cell r="E1381" t="str">
            <v>Nữ</v>
          </cell>
          <cell r="F1381">
            <v>30867</v>
          </cell>
          <cell r="G1381">
            <v>41</v>
          </cell>
          <cell r="H1381" t="str">
            <v>P</v>
          </cell>
          <cell r="I1381" t="str">
            <v>Phúc Sơn, Tân Yên, Bắc Giang</v>
          </cell>
          <cell r="J1381" t="str">
            <v>Phúc Sơn, Tân Yên, Bắc Giang</v>
          </cell>
          <cell r="K1381" t="str">
            <v>Bắc Giang</v>
          </cell>
          <cell r="L1381" t="str">
            <v>121418013</v>
          </cell>
          <cell r="M1381">
            <v>42264</v>
          </cell>
          <cell r="N1381" t="str">
            <v>Bắc Giang</v>
          </cell>
          <cell r="O1381" t="str">
            <v>Đã có gia đình</v>
          </cell>
          <cell r="P1381" t="str">
            <v>Kinh</v>
          </cell>
          <cell r="Q1381" t="str">
            <v>Không</v>
          </cell>
          <cell r="R1381" t="str">
            <v>Việt Nam</v>
          </cell>
          <cell r="S1381" t="str">
            <v>Trung học cơ sở</v>
          </cell>
          <cell r="AB1381" t="e">
            <v>#N/A</v>
          </cell>
          <cell r="AC1381" t="str">
            <v>0343614472</v>
          </cell>
          <cell r="AE1381" t="str">
            <v>Đài Sơn, Phúc Sơn, Tân Yên, Bắc Giang</v>
          </cell>
          <cell r="AF1381" t="str">
            <v>Việt Nam</v>
          </cell>
          <cell r="AG1381" t="str">
            <v>Bắc Giang</v>
          </cell>
          <cell r="AH1381" t="str">
            <v>Tân Yên</v>
          </cell>
          <cell r="AI1381" t="str">
            <v>Phúc Sơn</v>
          </cell>
        </row>
        <row r="1382">
          <cell r="C1382" t="str">
            <v>NW20074696SW</v>
          </cell>
          <cell r="D1382" t="str">
            <v>Kim Hoàng Hải</v>
          </cell>
          <cell r="E1382" t="str">
            <v>Nam</v>
          </cell>
          <cell r="F1382">
            <v>33763</v>
          </cell>
          <cell r="G1382">
            <v>33</v>
          </cell>
          <cell r="H1382" t="str">
            <v>S</v>
          </cell>
          <cell r="I1382" t="str">
            <v>Bình Dương, Vĩnh Lạc, Vĩnh Phúc</v>
          </cell>
          <cell r="J1382" t="str">
            <v>Bình Dương, Vĩnh Lạc, Vĩnh Phúc</v>
          </cell>
          <cell r="K1382" t="str">
            <v>Vĩnh Phúc</v>
          </cell>
          <cell r="L1382" t="str">
            <v>135503300</v>
          </cell>
          <cell r="M1382">
            <v>40411</v>
          </cell>
          <cell r="N1382" t="str">
            <v>Vĩnh Phúc</v>
          </cell>
          <cell r="O1382" t="str">
            <v>Đã có gia đình</v>
          </cell>
          <cell r="P1382" t="str">
            <v>Kinh</v>
          </cell>
          <cell r="Q1382" t="str">
            <v>Không</v>
          </cell>
          <cell r="R1382" t="str">
            <v>Việt Nam</v>
          </cell>
          <cell r="S1382" t="str">
            <v>Trung học phổ thông</v>
          </cell>
          <cell r="AB1382" t="e">
            <v>#N/A</v>
          </cell>
          <cell r="AC1382" t="str">
            <v>0362168553</v>
          </cell>
          <cell r="AE1382" t="str">
            <v>Hoa Phúc, Bình Dương, Vĩnh Tường, Vĩnh Phúc</v>
          </cell>
          <cell r="AF1382" t="str">
            <v>Việt Nam</v>
          </cell>
          <cell r="AG1382" t="str">
            <v>Vĩnh Phúc</v>
          </cell>
          <cell r="AH1382" t="str">
            <v>Vĩnh Tường</v>
          </cell>
          <cell r="AI1382" t="str">
            <v>Bình Dương</v>
          </cell>
        </row>
        <row r="1383">
          <cell r="C1383" t="str">
            <v>NW20074697QW</v>
          </cell>
          <cell r="D1383" t="str">
            <v>Lục Thị Phương</v>
          </cell>
          <cell r="E1383" t="str">
            <v>Nữ</v>
          </cell>
          <cell r="F1383">
            <v>34855</v>
          </cell>
          <cell r="G1383">
            <v>30</v>
          </cell>
          <cell r="H1383" t="str">
            <v>Q</v>
          </cell>
          <cell r="I1383" t="str">
            <v>Phúc Thuận, Phổ Yên, Thái Nguyên</v>
          </cell>
          <cell r="J1383" t="str">
            <v>Phúc Thuận, Phổ Yên, Thái Nguyên</v>
          </cell>
          <cell r="K1383" t="str">
            <v>Thái Nguyên</v>
          </cell>
          <cell r="L1383" t="str">
            <v>091765251</v>
          </cell>
          <cell r="M1383">
            <v>43821</v>
          </cell>
          <cell r="N1383" t="str">
            <v>Thái Nguyên</v>
          </cell>
          <cell r="O1383" t="str">
            <v>Đã có gia đình</v>
          </cell>
          <cell r="P1383" t="str">
            <v>Sán Dìu</v>
          </cell>
          <cell r="Q1383" t="str">
            <v>Không</v>
          </cell>
          <cell r="R1383" t="str">
            <v>Việt Nam</v>
          </cell>
          <cell r="S1383" t="str">
            <v>Trung học phổ thông</v>
          </cell>
          <cell r="AB1383" t="e">
            <v>#N/A</v>
          </cell>
          <cell r="AC1383" t="str">
            <v>0396087421</v>
          </cell>
          <cell r="AE1383" t="str">
            <v>Thượng, Phúc Thuận, Phổ Yên, Thái Nguyên</v>
          </cell>
          <cell r="AF1383" t="str">
            <v>Việt Nam</v>
          </cell>
          <cell r="AG1383" t="str">
            <v>Thái Nguyên</v>
          </cell>
          <cell r="AH1383" t="str">
            <v>Phổ Yên</v>
          </cell>
          <cell r="AI1383" t="str">
            <v>Phúc Thuận</v>
          </cell>
        </row>
        <row r="1384">
          <cell r="C1384" t="str">
            <v>NW20074698QW</v>
          </cell>
          <cell r="D1384" t="str">
            <v>Nguyễn Thị Cẩm Vân</v>
          </cell>
          <cell r="E1384" t="str">
            <v>Nữ</v>
          </cell>
          <cell r="F1384">
            <v>36412</v>
          </cell>
          <cell r="G1384">
            <v>26</v>
          </cell>
          <cell r="H1384" t="str">
            <v>Q</v>
          </cell>
          <cell r="I1384" t="str">
            <v>Cẩm Nhượng, Cẩm Xuyên, Hà Tĩnh</v>
          </cell>
          <cell r="J1384" t="str">
            <v>Cẩm Nhượng, Cẩm Xuyên, Hà Tĩnh</v>
          </cell>
          <cell r="K1384" t="str">
            <v>Hà Tĩnh</v>
          </cell>
          <cell r="L1384" t="str">
            <v>184311069</v>
          </cell>
          <cell r="M1384">
            <v>41926</v>
          </cell>
          <cell r="N1384" t="str">
            <v>Hà Tĩnh</v>
          </cell>
          <cell r="O1384" t="str">
            <v>Đã có gia đình</v>
          </cell>
          <cell r="P1384" t="str">
            <v>Kinh</v>
          </cell>
          <cell r="Q1384" t="str">
            <v>Không</v>
          </cell>
          <cell r="R1384" t="str">
            <v>Việt Nam</v>
          </cell>
          <cell r="S1384" t="str">
            <v>Trung học cơ sở</v>
          </cell>
          <cell r="AB1384" t="e">
            <v>#N/A</v>
          </cell>
          <cell r="AC1384" t="str">
            <v>0333254529</v>
          </cell>
          <cell r="AE1384" t="str">
            <v>Hòa Sơn, Cẩm Thịnh, Cẩm Xuyên, Hà Tĩnh</v>
          </cell>
          <cell r="AF1384" t="str">
            <v>Việt Nam</v>
          </cell>
          <cell r="AG1384" t="str">
            <v>Hà Tĩnh</v>
          </cell>
          <cell r="AH1384" t="str">
            <v>Cẩm Xuyên</v>
          </cell>
          <cell r="AI1384" t="str">
            <v>Cẩm Thịnh</v>
          </cell>
        </row>
        <row r="1385">
          <cell r="C1385" t="str">
            <v>20074699QW</v>
          </cell>
          <cell r="D1385" t="str">
            <v>Nguyễn Thị Hòa</v>
          </cell>
          <cell r="E1385" t="str">
            <v>Nữ</v>
          </cell>
          <cell r="F1385">
            <v>30165</v>
          </cell>
          <cell r="G1385">
            <v>43</v>
          </cell>
          <cell r="H1385" t="str">
            <v>Q</v>
          </cell>
          <cell r="I1385" t="str">
            <v>Đồng Tân, Hiệp Hòa, Bắc Giang</v>
          </cell>
          <cell r="J1385" t="str">
            <v>Đồng Tân, Hiệp Hòa, Bắc Giang</v>
          </cell>
          <cell r="K1385" t="str">
            <v>Bắc Giang</v>
          </cell>
          <cell r="L1385" t="str">
            <v>024182017037</v>
          </cell>
          <cell r="M1385">
            <v>44454</v>
          </cell>
          <cell r="N1385" t="str">
            <v>Cục CS QLHC về TTXH</v>
          </cell>
          <cell r="O1385" t="str">
            <v>Đã có gia đình</v>
          </cell>
          <cell r="P1385" t="str">
            <v>Kinh</v>
          </cell>
          <cell r="Q1385" t="str">
            <v>Không</v>
          </cell>
          <cell r="R1385" t="str">
            <v>Việt Nam</v>
          </cell>
          <cell r="S1385" t="str">
            <v>Trung học cơ sở</v>
          </cell>
          <cell r="AB1385" t="str">
            <v>0339400723</v>
          </cell>
          <cell r="AC1385" t="str">
            <v>0339400723</v>
          </cell>
          <cell r="AE1385" t="str">
            <v>Chùa, Hà Châu, Phú Bình, Thái Nguyên</v>
          </cell>
          <cell r="AF1385" t="str">
            <v>Việt Nam</v>
          </cell>
          <cell r="AG1385" t="str">
            <v>Thái Nguyên</v>
          </cell>
          <cell r="AH1385" t="str">
            <v>Phú Bình</v>
          </cell>
          <cell r="AI1385" t="str">
            <v>Hà Châu</v>
          </cell>
        </row>
        <row r="1386">
          <cell r="C1386" t="str">
            <v>NW20084700PG</v>
          </cell>
          <cell r="D1386" t="str">
            <v>Nông Thị Thùy Yên</v>
          </cell>
          <cell r="E1386" t="str">
            <v>Nữ</v>
          </cell>
          <cell r="F1386">
            <v>34692</v>
          </cell>
          <cell r="G1386">
            <v>31</v>
          </cell>
          <cell r="H1386" t="str">
            <v>E</v>
          </cell>
          <cell r="I1386" t="str">
            <v>Hưng Đạo, Bảo Lạc, Cao Bằng</v>
          </cell>
          <cell r="J1386" t="str">
            <v>Hưng Đạo, Bảo Lạc, Cao Bằng</v>
          </cell>
          <cell r="K1386" t="str">
            <v>Cao Bằng</v>
          </cell>
          <cell r="L1386" t="str">
            <v>085034180</v>
          </cell>
          <cell r="M1386">
            <v>40352</v>
          </cell>
          <cell r="N1386" t="str">
            <v>Cao Bằng</v>
          </cell>
          <cell r="O1386" t="str">
            <v>Độc thân</v>
          </cell>
          <cell r="P1386" t="str">
            <v>Tày</v>
          </cell>
          <cell r="Q1386" t="str">
            <v>Không</v>
          </cell>
          <cell r="R1386" t="str">
            <v>Việt Nam</v>
          </cell>
          <cell r="S1386" t="str">
            <v>Đại học</v>
          </cell>
          <cell r="X1386" t="str">
            <v>2016</v>
          </cell>
          <cell r="AB1386" t="str">
            <v>0961992276</v>
          </cell>
          <cell r="AC1386" t="str">
            <v>0961992276</v>
          </cell>
          <cell r="AE1386" t="str">
            <v>Bản Riền, Hưng Đạo, Bảo Lạc, Cao Bằng</v>
          </cell>
          <cell r="AF1386" t="str">
            <v>Việt Nam</v>
          </cell>
          <cell r="AG1386" t="str">
            <v>Cao Bằng</v>
          </cell>
          <cell r="AH1386" t="str">
            <v>Bảo Lạc</v>
          </cell>
          <cell r="AI1386" t="str">
            <v>Hưng Đạo</v>
          </cell>
        </row>
        <row r="1387">
          <cell r="C1387" t="str">
            <v>NW20084702MW</v>
          </cell>
          <cell r="D1387" t="str">
            <v>Chu Văn Hưởng</v>
          </cell>
          <cell r="E1387" t="str">
            <v>Nam</v>
          </cell>
          <cell r="F1387">
            <v>33521</v>
          </cell>
          <cell r="G1387">
            <v>34</v>
          </cell>
          <cell r="H1387" t="str">
            <v>M</v>
          </cell>
          <cell r="I1387" t="str">
            <v>Tân Kim, Phú Bình, Thái Nguyên</v>
          </cell>
          <cell r="J1387" t="str">
            <v>Tân Kim, Phú Bình, Thái Nguyên</v>
          </cell>
          <cell r="K1387" t="str">
            <v>Thái Nguyên</v>
          </cell>
          <cell r="L1387" t="str">
            <v>091810480</v>
          </cell>
          <cell r="M1387">
            <v>43067</v>
          </cell>
          <cell r="N1387" t="str">
            <v>Thái Nguyên</v>
          </cell>
          <cell r="O1387" t="str">
            <v>Độc thân</v>
          </cell>
          <cell r="P1387" t="str">
            <v>Nùng</v>
          </cell>
          <cell r="Q1387" t="str">
            <v>Không</v>
          </cell>
          <cell r="R1387" t="str">
            <v>Việt Nam</v>
          </cell>
          <cell r="S1387" t="str">
            <v>Trung học phổ thông</v>
          </cell>
          <cell r="AB1387" t="e">
            <v>#N/A</v>
          </cell>
          <cell r="AC1387" t="str">
            <v>0973851103</v>
          </cell>
          <cell r="AE1387" t="str">
            <v>Đèo Khê, Tân Kim, Phú Bình, Thái Nguyên</v>
          </cell>
          <cell r="AF1387" t="str">
            <v>Việt Nam</v>
          </cell>
          <cell r="AG1387" t="str">
            <v>Thái Nguyên</v>
          </cell>
          <cell r="AH1387" t="str">
            <v>Phú Bình</v>
          </cell>
          <cell r="AI1387" t="str">
            <v>Tân Kim</v>
          </cell>
        </row>
        <row r="1388">
          <cell r="C1388" t="str">
            <v>20084703PW</v>
          </cell>
          <cell r="D1388" t="str">
            <v>Nguyễn Thị Quỳnh</v>
          </cell>
          <cell r="E1388" t="str">
            <v>Nữ</v>
          </cell>
          <cell r="F1388">
            <v>33559</v>
          </cell>
          <cell r="G1388">
            <v>34</v>
          </cell>
          <cell r="H1388" t="str">
            <v>P</v>
          </cell>
          <cell r="I1388" t="str">
            <v>Bình Sơn, Sông Công, Thái Nguyên</v>
          </cell>
          <cell r="J1388" t="str">
            <v>Bình Sơn, Sông Công, Thái Nguyên</v>
          </cell>
          <cell r="K1388" t="str">
            <v>Thái Nguyên</v>
          </cell>
          <cell r="L1388" t="str">
            <v>019191010503</v>
          </cell>
          <cell r="M1388">
            <v>44467</v>
          </cell>
          <cell r="N1388" t="str">
            <v>Cục CS QLHC về TTXH</v>
          </cell>
          <cell r="O1388" t="str">
            <v>Đã có gia đình</v>
          </cell>
          <cell r="P1388" t="str">
            <v>Kinh</v>
          </cell>
          <cell r="Q1388" t="str">
            <v>Không</v>
          </cell>
          <cell r="R1388" t="str">
            <v>Việt Nam</v>
          </cell>
          <cell r="S1388" t="str">
            <v>Tiểu học</v>
          </cell>
          <cell r="AB1388" t="str">
            <v>0376412708</v>
          </cell>
          <cell r="AC1388" t="str">
            <v>0376412708</v>
          </cell>
          <cell r="AE1388" t="str">
            <v>Lát Đá, Bình Sơn, Sông Công, Thái Nguyên</v>
          </cell>
          <cell r="AF1388" t="str">
            <v>Việt Nam</v>
          </cell>
          <cell r="AG1388" t="str">
            <v>Thái Nguyên</v>
          </cell>
          <cell r="AH1388" t="str">
            <v>Sông Công</v>
          </cell>
          <cell r="AI1388" t="str">
            <v>Bình Sơn</v>
          </cell>
        </row>
        <row r="1389">
          <cell r="C1389" t="str">
            <v>NW20084704PW</v>
          </cell>
          <cell r="D1389" t="str">
            <v>Hà Thị Dinh</v>
          </cell>
          <cell r="E1389" t="str">
            <v>Nữ</v>
          </cell>
          <cell r="F1389">
            <v>36523</v>
          </cell>
          <cell r="G1389">
            <v>26</v>
          </cell>
          <cell r="H1389" t="str">
            <v>P</v>
          </cell>
          <cell r="I1389" t="str">
            <v>Tân Dương, Định Hóa, Thái Nguyên</v>
          </cell>
          <cell r="J1389" t="str">
            <v>Tân Dương, Định Hóa, Thái Nguyên</v>
          </cell>
          <cell r="K1389" t="str">
            <v>Thái Nguyên</v>
          </cell>
          <cell r="L1389" t="str">
            <v>091955295</v>
          </cell>
          <cell r="M1389">
            <v>41939</v>
          </cell>
          <cell r="N1389" t="str">
            <v>Thái Nguyên</v>
          </cell>
          <cell r="O1389" t="str">
            <v>Đã có gia đình</v>
          </cell>
          <cell r="P1389" t="str">
            <v>Tày</v>
          </cell>
          <cell r="Q1389" t="str">
            <v>Không</v>
          </cell>
          <cell r="R1389" t="str">
            <v>Việt Nam</v>
          </cell>
          <cell r="S1389" t="str">
            <v>Trung học cơ sở</v>
          </cell>
          <cell r="AB1389" t="e">
            <v>#N/A</v>
          </cell>
          <cell r="AC1389" t="str">
            <v>0359186774</v>
          </cell>
          <cell r="AE1389" t="str">
            <v>Làng Chùa II, Bảo Cường, Định Hóa, Thái Nguyên</v>
          </cell>
          <cell r="AF1389" t="str">
            <v>Việt Nam</v>
          </cell>
          <cell r="AG1389" t="str">
            <v>Thái Nguyên</v>
          </cell>
          <cell r="AH1389" t="str">
            <v>Định Hóa</v>
          </cell>
          <cell r="AI1389" t="str">
            <v>Bảo Cường</v>
          </cell>
        </row>
        <row r="1390">
          <cell r="C1390" t="str">
            <v>NW20084705QW</v>
          </cell>
          <cell r="D1390" t="str">
            <v>Phạm Bích Như</v>
          </cell>
          <cell r="E1390" t="str">
            <v>Nữ</v>
          </cell>
          <cell r="F1390">
            <v>32728</v>
          </cell>
          <cell r="G1390">
            <v>36</v>
          </cell>
          <cell r="H1390" t="str">
            <v>Q</v>
          </cell>
          <cell r="I1390" t="str">
            <v>Vân Khánh, An Minh, Kiên Giang</v>
          </cell>
          <cell r="J1390" t="str">
            <v>Vân Khánh, An Minh, Kiên Giang</v>
          </cell>
          <cell r="K1390" t="str">
            <v>Kiên Giang</v>
          </cell>
          <cell r="L1390" t="str">
            <v>091933737</v>
          </cell>
          <cell r="M1390">
            <v>42569</v>
          </cell>
          <cell r="N1390" t="str">
            <v>Thái Nguyên</v>
          </cell>
          <cell r="O1390" t="str">
            <v>Đã có gia đình</v>
          </cell>
          <cell r="P1390" t="str">
            <v>Kinh</v>
          </cell>
          <cell r="Q1390" t="str">
            <v>Không</v>
          </cell>
          <cell r="R1390" t="str">
            <v>Việt Nam</v>
          </cell>
          <cell r="S1390" t="str">
            <v>Trung học cơ sở</v>
          </cell>
          <cell r="AB1390" t="e">
            <v>#N/A</v>
          </cell>
          <cell r="AC1390" t="str">
            <v>0978918077</v>
          </cell>
          <cell r="AE1390" t="str">
            <v>Bãi Phẳng, Bàn Đạt, Phú Bình, Thái Nguyên</v>
          </cell>
          <cell r="AF1390" t="str">
            <v>Việt Nam</v>
          </cell>
          <cell r="AG1390" t="str">
            <v>Thái Nguyên</v>
          </cell>
          <cell r="AH1390" t="str">
            <v>Phú Bình</v>
          </cell>
          <cell r="AI1390" t="str">
            <v>Bàn Đạt</v>
          </cell>
        </row>
        <row r="1391">
          <cell r="C1391" t="str">
            <v>NW20084706QG</v>
          </cell>
          <cell r="D1391" t="str">
            <v>Nguyễn Thị Khánh Ly</v>
          </cell>
          <cell r="E1391" t="str">
            <v>Nữ</v>
          </cell>
          <cell r="F1391">
            <v>35993</v>
          </cell>
          <cell r="G1391">
            <v>27</v>
          </cell>
          <cell r="H1391" t="str">
            <v>Q</v>
          </cell>
          <cell r="I1391" t="str">
            <v>Đắc Sơn, Phổ Yên, Thái Nguyên</v>
          </cell>
          <cell r="J1391" t="str">
            <v>Đắc Sơn, Phổ Yên, Thái Nguyên</v>
          </cell>
          <cell r="K1391" t="str">
            <v>Thái Nguyên</v>
          </cell>
          <cell r="L1391" t="str">
            <v>091912321</v>
          </cell>
          <cell r="M1391">
            <v>42439</v>
          </cell>
          <cell r="N1391" t="str">
            <v>Thái Nguyên</v>
          </cell>
          <cell r="O1391" t="str">
            <v>Độc thân</v>
          </cell>
          <cell r="P1391" t="str">
            <v>Kinh</v>
          </cell>
          <cell r="Q1391" t="str">
            <v>Không</v>
          </cell>
          <cell r="R1391" t="str">
            <v>Việt Nam</v>
          </cell>
          <cell r="S1391" t="str">
            <v>Đại học</v>
          </cell>
          <cell r="X1391" t="str">
            <v>2020</v>
          </cell>
          <cell r="AB1391" t="e">
            <v>#N/A</v>
          </cell>
          <cell r="AC1391" t="str">
            <v>0363820888</v>
          </cell>
          <cell r="AE1391" t="str">
            <v>Chùa 1, Đắc Sơn, Phổ Yên, Thái Nguyên</v>
          </cell>
          <cell r="AF1391" t="str">
            <v>Việt Nam</v>
          </cell>
          <cell r="AG1391" t="str">
            <v>Thái Nguyên</v>
          </cell>
          <cell r="AH1391" t="str">
            <v>Phổ Yên</v>
          </cell>
          <cell r="AI1391" t="str">
            <v>Đắc Sơn</v>
          </cell>
        </row>
        <row r="1392">
          <cell r="C1392" t="str">
            <v>NW20084707PW</v>
          </cell>
          <cell r="D1392" t="str">
            <v>Nguyễn Thị Lệ</v>
          </cell>
          <cell r="E1392" t="str">
            <v>Nữ</v>
          </cell>
          <cell r="F1392">
            <v>35742</v>
          </cell>
          <cell r="G1392">
            <v>28</v>
          </cell>
          <cell r="H1392" t="str">
            <v>Q</v>
          </cell>
          <cell r="I1392" t="str">
            <v>Chấn Thịnh, Văn Chấn, Yên Bái</v>
          </cell>
          <cell r="J1392" t="str">
            <v>Chấn Thịnh, Văn Chấn, Yên Bái</v>
          </cell>
          <cell r="K1392" t="str">
            <v>Yên Bái</v>
          </cell>
          <cell r="L1392" t="str">
            <v>015197005982</v>
          </cell>
          <cell r="M1392">
            <v>44375</v>
          </cell>
          <cell r="N1392" t="str">
            <v>Cục CS QLHC về TTXH</v>
          </cell>
          <cell r="O1392" t="str">
            <v>Đã có gia đình</v>
          </cell>
          <cell r="P1392" t="str">
            <v>Tày</v>
          </cell>
          <cell r="Q1392" t="str">
            <v>Không</v>
          </cell>
          <cell r="R1392" t="str">
            <v>Việt Nam</v>
          </cell>
          <cell r="S1392" t="str">
            <v>Trung học phổ thông</v>
          </cell>
          <cell r="AB1392" t="str">
            <v>0395203106</v>
          </cell>
          <cell r="AC1392" t="str">
            <v>0395203106</v>
          </cell>
          <cell r="AE1392" t="str">
            <v>Lạn, Chấn Thịnh, Văn Chấn, Yên Bái</v>
          </cell>
          <cell r="AF1392" t="str">
            <v>Việt Nam</v>
          </cell>
          <cell r="AG1392" t="str">
            <v>Yên Bái</v>
          </cell>
          <cell r="AH1392" t="str">
            <v>Văn Chấn</v>
          </cell>
          <cell r="AI1392" t="str">
            <v>Chấn Thịnh</v>
          </cell>
        </row>
        <row r="1393">
          <cell r="C1393" t="str">
            <v>NW20084708QW</v>
          </cell>
          <cell r="D1393" t="str">
            <v>Trần Thị Kim Anh</v>
          </cell>
          <cell r="E1393" t="str">
            <v>Nữ</v>
          </cell>
          <cell r="F1393">
            <v>37027</v>
          </cell>
          <cell r="G1393">
            <v>24</v>
          </cell>
          <cell r="H1393" t="str">
            <v>Q</v>
          </cell>
          <cell r="I1393" t="str">
            <v>Phú Lạc, Đại Từ, Thái Nguyên</v>
          </cell>
          <cell r="J1393" t="str">
            <v>Phú Lạc, Đại Từ, Thái Nguyên</v>
          </cell>
          <cell r="K1393" t="str">
            <v>Thái Nguyên</v>
          </cell>
          <cell r="L1393" t="str">
            <v>091899041</v>
          </cell>
          <cell r="M1393">
            <v>42443</v>
          </cell>
          <cell r="N1393" t="str">
            <v>Thái Nguyên</v>
          </cell>
          <cell r="O1393" t="str">
            <v>Độc thân</v>
          </cell>
          <cell r="P1393" t="str">
            <v>Kinh</v>
          </cell>
          <cell r="Q1393" t="str">
            <v>Không</v>
          </cell>
          <cell r="R1393" t="str">
            <v>Việt Nam</v>
          </cell>
          <cell r="S1393" t="str">
            <v>Trung học cơ sở</v>
          </cell>
          <cell r="AB1393" t="e">
            <v>#N/A</v>
          </cell>
          <cell r="AC1393" t="str">
            <v>0352090923</v>
          </cell>
          <cell r="AE1393" t="str">
            <v>Đại Hà, Phú Lạc, Đại Từ, Thái Nguyên</v>
          </cell>
          <cell r="AF1393" t="str">
            <v>Việt Nam</v>
          </cell>
          <cell r="AG1393" t="str">
            <v>Thái Nguyên</v>
          </cell>
          <cell r="AH1393" t="str">
            <v>Đại Từ</v>
          </cell>
          <cell r="AI1393" t="str">
            <v>Phú Lạc</v>
          </cell>
        </row>
        <row r="1394">
          <cell r="C1394" t="str">
            <v>NW20084709QW</v>
          </cell>
          <cell r="D1394" t="str">
            <v>Phạm Văn Song</v>
          </cell>
          <cell r="E1394" t="str">
            <v>Nam</v>
          </cell>
          <cell r="F1394">
            <v>33621</v>
          </cell>
          <cell r="G1394">
            <v>33</v>
          </cell>
          <cell r="H1394" t="str">
            <v>Q</v>
          </cell>
          <cell r="I1394" t="str">
            <v>Lương Phú, Phú Bình, Thái Nguyên</v>
          </cell>
          <cell r="J1394" t="str">
            <v>Lương Phú, Phú Bình, Thái Nguyên</v>
          </cell>
          <cell r="K1394" t="str">
            <v>Thái Nguyên</v>
          </cell>
          <cell r="L1394" t="str">
            <v>091693219</v>
          </cell>
          <cell r="M1394">
            <v>39897</v>
          </cell>
          <cell r="N1394" t="str">
            <v>Thái Nguyên</v>
          </cell>
          <cell r="O1394" t="str">
            <v>Đã có gia đình</v>
          </cell>
          <cell r="P1394" t="str">
            <v>Kinh</v>
          </cell>
          <cell r="Q1394" t="str">
            <v>Không</v>
          </cell>
          <cell r="R1394" t="str">
            <v>Việt Nam</v>
          </cell>
          <cell r="S1394" t="str">
            <v>Trung cấp</v>
          </cell>
          <cell r="X1394" t="str">
            <v>2014</v>
          </cell>
          <cell r="AB1394" t="e">
            <v>#N/A</v>
          </cell>
          <cell r="AC1394" t="str">
            <v>0982776839</v>
          </cell>
          <cell r="AE1394" t="str">
            <v>Phú Hương, Lương Phú, Phú Bình, Thái Nguyên</v>
          </cell>
          <cell r="AF1394" t="str">
            <v>Việt Nam</v>
          </cell>
          <cell r="AG1394" t="str">
            <v>Thái Nguyên</v>
          </cell>
          <cell r="AH1394" t="str">
            <v>Phú Bình</v>
          </cell>
          <cell r="AI1394" t="str">
            <v>Lương Phú</v>
          </cell>
        </row>
        <row r="1395">
          <cell r="C1395" t="str">
            <v>NW20084710QW</v>
          </cell>
          <cell r="D1395" t="str">
            <v>Nguyễn Thị Lâm Oanh</v>
          </cell>
          <cell r="E1395" t="str">
            <v>Nữ</v>
          </cell>
          <cell r="F1395">
            <v>36815</v>
          </cell>
          <cell r="G1395">
            <v>25</v>
          </cell>
          <cell r="H1395" t="str">
            <v>Q</v>
          </cell>
          <cell r="I1395" t="str">
            <v>Phú Lạc, Đại Từ, Thái Nguyên</v>
          </cell>
          <cell r="J1395" t="str">
            <v>Phú Lạc, Đại Từ, Thái Nguyên</v>
          </cell>
          <cell r="K1395" t="str">
            <v>Thái Nguyên</v>
          </cell>
          <cell r="L1395" t="str">
            <v>092024385</v>
          </cell>
          <cell r="M1395">
            <v>43118</v>
          </cell>
          <cell r="N1395" t="str">
            <v>Thái Nguyên</v>
          </cell>
          <cell r="O1395" t="str">
            <v>Độc thân</v>
          </cell>
          <cell r="P1395" t="str">
            <v>Kinh</v>
          </cell>
          <cell r="Q1395" t="str">
            <v>Không</v>
          </cell>
          <cell r="R1395" t="str">
            <v>Việt Nam</v>
          </cell>
          <cell r="S1395" t="str">
            <v>Trung học phổ thông</v>
          </cell>
          <cell r="AB1395" t="e">
            <v>#N/A</v>
          </cell>
          <cell r="AC1395" t="str">
            <v>0977103851</v>
          </cell>
          <cell r="AE1395" t="str">
            <v>Đại Hà, Phú Lạc, Đại Từ, Thái Nguyên</v>
          </cell>
          <cell r="AF1395" t="str">
            <v>Việt Nam</v>
          </cell>
          <cell r="AG1395" t="str">
            <v>Thái Nguyên</v>
          </cell>
          <cell r="AH1395" t="str">
            <v>Đại Từ</v>
          </cell>
          <cell r="AI1395" t="str">
            <v>Phú Lạc</v>
          </cell>
        </row>
        <row r="1396">
          <cell r="C1396" t="str">
            <v>NW20084711QW</v>
          </cell>
          <cell r="D1396" t="str">
            <v>La Văn Tuấn Anh</v>
          </cell>
          <cell r="E1396" t="str">
            <v>Nam</v>
          </cell>
          <cell r="F1396">
            <v>37155</v>
          </cell>
          <cell r="G1396">
            <v>24</v>
          </cell>
          <cell r="H1396" t="str">
            <v>Q</v>
          </cell>
          <cell r="I1396" t="str">
            <v>Phúc Thuận,Phổ Yên,Thái Nguyên</v>
          </cell>
          <cell r="J1396" t="str">
            <v>Phúc Thuận,Phổ Yên,Thái Nguyên</v>
          </cell>
          <cell r="K1396" t="str">
            <v>Thái Nguyên</v>
          </cell>
          <cell r="L1396" t="str">
            <v>091922181</v>
          </cell>
          <cell r="M1396">
            <v>43748</v>
          </cell>
          <cell r="N1396" t="str">
            <v>CA Thái Nguyên</v>
          </cell>
          <cell r="O1396" t="str">
            <v>Độc thân</v>
          </cell>
          <cell r="P1396" t="str">
            <v>Kinh</v>
          </cell>
          <cell r="Q1396" t="str">
            <v>Không</v>
          </cell>
          <cell r="R1396" t="str">
            <v>Việt Nam</v>
          </cell>
          <cell r="S1396" t="str">
            <v>Trung học phổ thông</v>
          </cell>
          <cell r="AB1396" t="e">
            <v>#N/A</v>
          </cell>
          <cell r="AC1396" t="str">
            <v>0969264945</v>
          </cell>
          <cell r="AE1396" t="str">
            <v>Nông Trường, Phúc Thuận, Phổ Yên, Thái Nguyên</v>
          </cell>
          <cell r="AF1396" t="str">
            <v>Việt Nam</v>
          </cell>
          <cell r="AG1396" t="str">
            <v>Thái Nguyên</v>
          </cell>
          <cell r="AH1396" t="str">
            <v>Phổ Yên</v>
          </cell>
          <cell r="AI1396" t="str">
            <v>Phúc Thuận</v>
          </cell>
        </row>
        <row r="1397">
          <cell r="C1397" t="str">
            <v>NW20084712QW</v>
          </cell>
          <cell r="D1397" t="str">
            <v>Nguyễn Đức Công</v>
          </cell>
          <cell r="E1397" t="str">
            <v>Nam</v>
          </cell>
          <cell r="F1397">
            <v>34361</v>
          </cell>
          <cell r="G1397">
            <v>31</v>
          </cell>
          <cell r="H1397" t="str">
            <v>Q</v>
          </cell>
          <cell r="I1397" t="str">
            <v>Đồng Bẩm,Đồng Hỷ,Thái Nguyên</v>
          </cell>
          <cell r="J1397" t="str">
            <v>Đồng Bẩm,Đồng Hỷ,Thái Nguyên</v>
          </cell>
          <cell r="K1397" t="str">
            <v>Thái Nguyên</v>
          </cell>
          <cell r="L1397" t="str">
            <v>091706976</v>
          </cell>
          <cell r="M1397">
            <v>40246</v>
          </cell>
          <cell r="N1397" t="str">
            <v>CA Thái Nguyên</v>
          </cell>
          <cell r="O1397" t="str">
            <v>Độc thân</v>
          </cell>
          <cell r="P1397" t="str">
            <v>Kinh</v>
          </cell>
          <cell r="Q1397" t="str">
            <v>Không</v>
          </cell>
          <cell r="R1397" t="str">
            <v>Việt Nam</v>
          </cell>
          <cell r="S1397" t="str">
            <v>Trung học phổ thông</v>
          </cell>
          <cell r="AB1397" t="e">
            <v>#N/A</v>
          </cell>
          <cell r="AC1397" t="str">
            <v>0869993704</v>
          </cell>
          <cell r="AE1397" t="str">
            <v>Văn Thánh, Đồng Bẩm, Đồng Hỷ, Thái Nguyên</v>
          </cell>
          <cell r="AF1397" t="str">
            <v>Việt Nam</v>
          </cell>
          <cell r="AG1397" t="str">
            <v>Thái Nguyên</v>
          </cell>
          <cell r="AH1397" t="str">
            <v>Đồng Hỷ</v>
          </cell>
          <cell r="AI1397" t="str">
            <v>Đồng Bẩm</v>
          </cell>
        </row>
        <row r="1398">
          <cell r="C1398" t="str">
            <v>NW20084713QW</v>
          </cell>
          <cell r="D1398" t="str">
            <v>Dương Thị Thành</v>
          </cell>
          <cell r="E1398" t="str">
            <v>Nữ</v>
          </cell>
          <cell r="F1398">
            <v>32371</v>
          </cell>
          <cell r="G1398">
            <v>37</v>
          </cell>
          <cell r="H1398" t="str">
            <v>Q</v>
          </cell>
          <cell r="I1398" t="str">
            <v>Nga My,Phú Bình,Thái Nguyên</v>
          </cell>
          <cell r="J1398" t="str">
            <v>Nga My,Phú Bình,Thái Nguyên</v>
          </cell>
          <cell r="K1398" t="str">
            <v>Thái Nguyên</v>
          </cell>
          <cell r="L1398" t="str">
            <v>091051808</v>
          </cell>
          <cell r="M1398">
            <v>43312</v>
          </cell>
          <cell r="N1398" t="str">
            <v>CA Thái Nguyên</v>
          </cell>
          <cell r="O1398" t="str">
            <v>Đã có gia đình</v>
          </cell>
          <cell r="P1398" t="str">
            <v>Kinh</v>
          </cell>
          <cell r="Q1398" t="str">
            <v>Không</v>
          </cell>
          <cell r="R1398" t="str">
            <v>Việt Nam</v>
          </cell>
          <cell r="S1398" t="str">
            <v>Trung học cơ sở</v>
          </cell>
          <cell r="AB1398" t="e">
            <v>#N/A</v>
          </cell>
          <cell r="AC1398" t="str">
            <v>0327654803</v>
          </cell>
          <cell r="AE1398" t="str">
            <v>Nghể, Nga My, Phú Bình, Thái Nguyên</v>
          </cell>
          <cell r="AF1398" t="str">
            <v>Việt Nam</v>
          </cell>
          <cell r="AG1398" t="str">
            <v>Thái Nguyên</v>
          </cell>
          <cell r="AH1398" t="str">
            <v>Phú Bình</v>
          </cell>
          <cell r="AI1398" t="str">
            <v>Nga My</v>
          </cell>
        </row>
        <row r="1399">
          <cell r="C1399" t="str">
            <v>NW20084714QW</v>
          </cell>
          <cell r="D1399" t="str">
            <v>Nguyễn Thị Huyền</v>
          </cell>
          <cell r="E1399" t="str">
            <v>Nữ</v>
          </cell>
          <cell r="F1399">
            <v>35652</v>
          </cell>
          <cell r="G1399">
            <v>28</v>
          </cell>
          <cell r="H1399" t="str">
            <v>Q</v>
          </cell>
          <cell r="I1399" t="str">
            <v>Phú Tiến,Định Hóa,Thái Nguyên</v>
          </cell>
          <cell r="J1399" t="str">
            <v>Phú Tiến,Định Hóa,Thái Nguyên</v>
          </cell>
          <cell r="K1399" t="str">
            <v>Thái Nguyên</v>
          </cell>
          <cell r="L1399" t="str">
            <v>091829016</v>
          </cell>
          <cell r="M1399">
            <v>40865</v>
          </cell>
          <cell r="N1399" t="str">
            <v>CA Thái Nguyên</v>
          </cell>
          <cell r="O1399" t="str">
            <v>Độc thân</v>
          </cell>
          <cell r="P1399" t="str">
            <v>Tày</v>
          </cell>
          <cell r="Q1399" t="str">
            <v>Không</v>
          </cell>
          <cell r="R1399" t="str">
            <v>Việt Nam</v>
          </cell>
          <cell r="S1399" t="str">
            <v>Trung học phổ thông</v>
          </cell>
          <cell r="AB1399" t="e">
            <v>#N/A</v>
          </cell>
          <cell r="AC1399" t="str">
            <v>0359730552</v>
          </cell>
          <cell r="AE1399" t="str">
            <v>Quyết tiến, Phú Tiến, Định Hóa, Thái Nguyên</v>
          </cell>
          <cell r="AF1399" t="str">
            <v>Việt Nam</v>
          </cell>
          <cell r="AG1399" t="str">
            <v>Thái Nguyên</v>
          </cell>
          <cell r="AH1399" t="str">
            <v>Định Hóa</v>
          </cell>
          <cell r="AI1399" t="str">
            <v>Phú Tiến</v>
          </cell>
        </row>
        <row r="1400">
          <cell r="C1400" t="str">
            <v>NW20084715QW</v>
          </cell>
          <cell r="D1400" t="str">
            <v>Phạm Thị Thủy</v>
          </cell>
          <cell r="E1400" t="str">
            <v>Nữ</v>
          </cell>
          <cell r="F1400">
            <v>31688</v>
          </cell>
          <cell r="G1400">
            <v>39</v>
          </cell>
          <cell r="H1400" t="str">
            <v>Q</v>
          </cell>
          <cell r="I1400" t="str">
            <v>Cây Thị,Đồng Hỷ,Thái Nguyên</v>
          </cell>
          <cell r="J1400" t="str">
            <v>Cây Thị,Đồng Hỷ,Thái Nguyên</v>
          </cell>
          <cell r="K1400" t="str">
            <v>Thái Nguyên</v>
          </cell>
          <cell r="L1400" t="str">
            <v>091094601</v>
          </cell>
          <cell r="M1400">
            <v>43128</v>
          </cell>
          <cell r="N1400" t="str">
            <v>CA Thái Nguyên</v>
          </cell>
          <cell r="O1400" t="str">
            <v>Đã có gia đình</v>
          </cell>
          <cell r="P1400" t="str">
            <v>Kinh</v>
          </cell>
          <cell r="Q1400" t="str">
            <v>Không</v>
          </cell>
          <cell r="R1400" t="str">
            <v>Việt Nam</v>
          </cell>
          <cell r="S1400" t="str">
            <v>Trung học cơ sở</v>
          </cell>
          <cell r="AB1400" t="e">
            <v>#N/A</v>
          </cell>
          <cell r="AC1400" t="str">
            <v>0963416138</v>
          </cell>
          <cell r="AE1400" t="str">
            <v>Mỹ Hòa, Cây Thị, Đồng Hỷ, Thái Nguyên</v>
          </cell>
          <cell r="AF1400" t="str">
            <v>Việt Nam</v>
          </cell>
          <cell r="AG1400" t="str">
            <v>Thái Nguyên</v>
          </cell>
          <cell r="AH1400" t="str">
            <v>Đồng Hỷ</v>
          </cell>
          <cell r="AI1400" t="str">
            <v>Cây Thị</v>
          </cell>
        </row>
        <row r="1401">
          <cell r="C1401" t="str">
            <v>NW20084716PW</v>
          </cell>
          <cell r="D1401" t="str">
            <v>Triệu Thị Lệ</v>
          </cell>
          <cell r="E1401" t="str">
            <v>Nữ</v>
          </cell>
          <cell r="F1401">
            <v>34319</v>
          </cell>
          <cell r="G1401">
            <v>32</v>
          </cell>
          <cell r="H1401" t="str">
            <v>P</v>
          </cell>
          <cell r="I1401" t="str">
            <v>Cây Thị,Đồng Hỷ,Thái Nguyên</v>
          </cell>
          <cell r="J1401" t="str">
            <v>Cây Thị,Đồng Hỷ,Thái Nguyên</v>
          </cell>
          <cell r="K1401" t="str">
            <v>Thái Nguyên</v>
          </cell>
          <cell r="L1401" t="str">
            <v>091736325</v>
          </cell>
          <cell r="M1401">
            <v>40629</v>
          </cell>
          <cell r="N1401" t="str">
            <v>CA Thái Nguyên</v>
          </cell>
          <cell r="O1401" t="str">
            <v>Đã có gia đình</v>
          </cell>
          <cell r="P1401" t="str">
            <v>Dao</v>
          </cell>
          <cell r="Q1401" t="str">
            <v>Không</v>
          </cell>
          <cell r="R1401" t="str">
            <v>Việt Nam</v>
          </cell>
          <cell r="S1401" t="str">
            <v>Trung học phổ thông</v>
          </cell>
          <cell r="AB1401" t="e">
            <v>#N/A</v>
          </cell>
          <cell r="AC1401" t="str">
            <v>0963107827</v>
          </cell>
          <cell r="AE1401" t="str">
            <v>Mỹ Hòa, Cây Thị, Đồng Hỷ, Thái Nguyên</v>
          </cell>
          <cell r="AF1401" t="str">
            <v>Việt Nam</v>
          </cell>
          <cell r="AG1401" t="str">
            <v>Thái Nguyên</v>
          </cell>
          <cell r="AH1401" t="str">
            <v>Đồng Hỷ</v>
          </cell>
          <cell r="AI1401" t="str">
            <v>Cây Thị</v>
          </cell>
        </row>
        <row r="1402">
          <cell r="C1402" t="str">
            <v>NW20084717QW</v>
          </cell>
          <cell r="D1402" t="str">
            <v>Lê Thị Thanh Huyền</v>
          </cell>
          <cell r="E1402" t="str">
            <v>Nữ</v>
          </cell>
          <cell r="F1402">
            <v>31295</v>
          </cell>
          <cell r="G1402">
            <v>40</v>
          </cell>
          <cell r="H1402" t="str">
            <v>Q</v>
          </cell>
          <cell r="I1402" t="str">
            <v>Minh Đức, Phổ Yên, Thái Nguyên</v>
          </cell>
          <cell r="J1402" t="str">
            <v>Minh Đức, Phổ Yên, Thái Nguyên</v>
          </cell>
          <cell r="K1402" t="str">
            <v>Thái Nguyên</v>
          </cell>
          <cell r="L1402" t="str">
            <v>091038181</v>
          </cell>
          <cell r="M1402">
            <v>43257</v>
          </cell>
          <cell r="N1402" t="str">
            <v>Thái Nguyên</v>
          </cell>
          <cell r="O1402" t="str">
            <v>Đã có gia đình</v>
          </cell>
          <cell r="P1402" t="str">
            <v>Kinh</v>
          </cell>
          <cell r="Q1402" t="str">
            <v>Không</v>
          </cell>
          <cell r="R1402" t="str">
            <v>Việt Nam</v>
          </cell>
          <cell r="S1402" t="str">
            <v>Trung học cơ sở</v>
          </cell>
          <cell r="AB1402" t="e">
            <v>#N/A</v>
          </cell>
          <cell r="AC1402" t="str">
            <v>0948097036</v>
          </cell>
          <cell r="AE1402" t="str">
            <v>Thuận Đức, Minh Đức, Phổ Yên, Thái Nguyên</v>
          </cell>
          <cell r="AF1402" t="str">
            <v>Việt Nam</v>
          </cell>
          <cell r="AG1402" t="str">
            <v>Thái Nguyên</v>
          </cell>
          <cell r="AH1402" t="str">
            <v>Phổ Yên</v>
          </cell>
          <cell r="AI1402" t="str">
            <v>Minh Đức</v>
          </cell>
        </row>
        <row r="1403">
          <cell r="C1403" t="str">
            <v>NW20084718PW</v>
          </cell>
          <cell r="D1403" t="str">
            <v>Trần Thị Tuyết</v>
          </cell>
          <cell r="E1403" t="str">
            <v>Nữ</v>
          </cell>
          <cell r="F1403">
            <v>30482</v>
          </cell>
          <cell r="G1403">
            <v>42</v>
          </cell>
          <cell r="H1403" t="str">
            <v>P</v>
          </cell>
          <cell r="I1403" t="str">
            <v>Bàn Đạt, Phú Bình, Thái Nguyên</v>
          </cell>
          <cell r="J1403" t="str">
            <v>Bàn Đạt, Phú Bình, Thái Nguyên</v>
          </cell>
          <cell r="K1403" t="str">
            <v>Thái Nguyên</v>
          </cell>
          <cell r="L1403" t="str">
            <v>019183000504</v>
          </cell>
          <cell r="M1403">
            <v>42858</v>
          </cell>
          <cell r="N1403" t="str">
            <v>Cục CS QLHC về TTXH</v>
          </cell>
          <cell r="O1403" t="str">
            <v>Độc thân</v>
          </cell>
          <cell r="P1403" t="str">
            <v>Kinh</v>
          </cell>
          <cell r="Q1403" t="str">
            <v>Không</v>
          </cell>
          <cell r="R1403" t="str">
            <v>Việt Nam</v>
          </cell>
          <cell r="S1403" t="str">
            <v>Trung học cơ sở</v>
          </cell>
          <cell r="AB1403" t="str">
            <v>0376927962</v>
          </cell>
          <cell r="AC1403" t="str">
            <v>0376927962</v>
          </cell>
          <cell r="AE1403" t="str">
            <v>Phú Lợi, Bàn Đạt, Phú Bình, Thái Nguyên</v>
          </cell>
          <cell r="AF1403" t="str">
            <v>Việt Nam</v>
          </cell>
          <cell r="AG1403" t="str">
            <v>Thái Nguyên</v>
          </cell>
          <cell r="AH1403" t="str">
            <v>Phú Bình</v>
          </cell>
          <cell r="AI1403" t="str">
            <v>Bàn Đạt</v>
          </cell>
        </row>
        <row r="1404">
          <cell r="C1404" t="str">
            <v>NW20084719QW</v>
          </cell>
          <cell r="D1404" t="str">
            <v>Nông Thị Hường</v>
          </cell>
          <cell r="E1404" t="str">
            <v>Nữ</v>
          </cell>
          <cell r="F1404">
            <v>35800</v>
          </cell>
          <cell r="G1404">
            <v>27</v>
          </cell>
          <cell r="H1404" t="str">
            <v>Q</v>
          </cell>
          <cell r="I1404" t="str">
            <v xml:space="preserve"> Đình Phong, Trùng Khánh, Cao Bằng</v>
          </cell>
          <cell r="J1404" t="str">
            <v xml:space="preserve"> Đình Phong, Trùng Khánh, Cao Bằng</v>
          </cell>
          <cell r="K1404" t="str">
            <v>Cao Bằng</v>
          </cell>
          <cell r="L1404" t="str">
            <v>085501890</v>
          </cell>
          <cell r="M1404">
            <v>42104</v>
          </cell>
          <cell r="N1404" t="str">
            <v>Cao Bằng</v>
          </cell>
          <cell r="O1404" t="str">
            <v>Đã có gia đình</v>
          </cell>
          <cell r="P1404" t="str">
            <v>Tày</v>
          </cell>
          <cell r="Q1404" t="str">
            <v>Không</v>
          </cell>
          <cell r="R1404" t="str">
            <v>Việt Nam</v>
          </cell>
          <cell r="S1404" t="str">
            <v>Trung học cơ sở</v>
          </cell>
          <cell r="AB1404" t="e">
            <v>#N/A</v>
          </cell>
          <cell r="AC1404" t="str">
            <v>0397940651</v>
          </cell>
          <cell r="AE1404" t="str">
            <v>Na Mọn, Phủ Lý, Phú Lương, Thái Nguyên</v>
          </cell>
          <cell r="AF1404" t="str">
            <v>Việt Nam</v>
          </cell>
          <cell r="AG1404" t="str">
            <v>Thái Nguyên</v>
          </cell>
          <cell r="AH1404" t="str">
            <v>Phú Lương</v>
          </cell>
          <cell r="AI1404" t="str">
            <v>Phủ Lý</v>
          </cell>
        </row>
        <row r="1405">
          <cell r="C1405" t="str">
            <v>NW20084720QW</v>
          </cell>
          <cell r="D1405" t="str">
            <v>Nguyễn Thị Liên</v>
          </cell>
          <cell r="E1405" t="str">
            <v>Nữ</v>
          </cell>
          <cell r="F1405">
            <v>35097</v>
          </cell>
          <cell r="G1405">
            <v>29</v>
          </cell>
          <cell r="H1405" t="str">
            <v>Q</v>
          </cell>
          <cell r="I1405" t="str">
            <v>Diễn Lợi, Diễn Châu, Nghệ An</v>
          </cell>
          <cell r="J1405" t="str">
            <v>Diễn Lợi, Diễn Châu, Nghệ An</v>
          </cell>
          <cell r="K1405" t="str">
            <v>Nghệ An</v>
          </cell>
          <cell r="L1405" t="str">
            <v>187499319</v>
          </cell>
          <cell r="M1405">
            <v>41286</v>
          </cell>
          <cell r="N1405" t="str">
            <v>Nghệ An</v>
          </cell>
          <cell r="O1405" t="str">
            <v>Đã có gia đình</v>
          </cell>
          <cell r="P1405" t="str">
            <v>Kinh</v>
          </cell>
          <cell r="Q1405" t="str">
            <v>Không</v>
          </cell>
          <cell r="R1405" t="str">
            <v>Việt Nam</v>
          </cell>
          <cell r="S1405" t="str">
            <v>Trung học cơ sở</v>
          </cell>
          <cell r="AB1405" t="e">
            <v>#N/A</v>
          </cell>
          <cell r="AC1405" t="str">
            <v>0327918117</v>
          </cell>
          <cell r="AE1405" t="str">
            <v>Xóm 3, Diễn Thắng, Diễn Châu, Nghệ An</v>
          </cell>
          <cell r="AF1405" t="str">
            <v>Việt Nam</v>
          </cell>
          <cell r="AG1405" t="str">
            <v>Nghệ An</v>
          </cell>
          <cell r="AH1405" t="str">
            <v>Diễn Châu</v>
          </cell>
          <cell r="AI1405" t="str">
            <v>Diễn Thắng</v>
          </cell>
        </row>
        <row r="1406">
          <cell r="C1406" t="str">
            <v>NW20084721QW</v>
          </cell>
          <cell r="D1406" t="str">
            <v>Lưu Thị Vui</v>
          </cell>
          <cell r="E1406" t="str">
            <v>Nữ</v>
          </cell>
          <cell r="F1406">
            <v>28555</v>
          </cell>
          <cell r="G1406">
            <v>47</v>
          </cell>
          <cell r="H1406" t="str">
            <v>Q</v>
          </cell>
          <cell r="I1406" t="str">
            <v>Bắc Sơn, Sóc Sơn, Hà Nội</v>
          </cell>
          <cell r="J1406" t="str">
            <v>Bắc Sơn, Sóc Sơn, Hà Nội</v>
          </cell>
          <cell r="K1406" t="str">
            <v>Hà Nội</v>
          </cell>
          <cell r="L1406" t="str">
            <v>012798706</v>
          </cell>
          <cell r="M1406">
            <v>38436</v>
          </cell>
          <cell r="N1406" t="str">
            <v>Hà Nội</v>
          </cell>
          <cell r="O1406" t="str">
            <v>Đã có gia đình</v>
          </cell>
          <cell r="P1406" t="str">
            <v>Kinh</v>
          </cell>
          <cell r="Q1406" t="str">
            <v>Không</v>
          </cell>
          <cell r="R1406" t="str">
            <v>Việt Nam</v>
          </cell>
          <cell r="S1406" t="str">
            <v>Trung học cơ sở</v>
          </cell>
          <cell r="AB1406" t="e">
            <v>#N/A</v>
          </cell>
          <cell r="AC1406" t="str">
            <v>0336703758</v>
          </cell>
          <cell r="AE1406" t="str">
            <v>Đô Tân, Bắc Sơn, Sóc Sơn, Hà Nội</v>
          </cell>
          <cell r="AF1406" t="str">
            <v>Việt Nam</v>
          </cell>
          <cell r="AG1406" t="str">
            <v>Hà Nội</v>
          </cell>
          <cell r="AH1406" t="str">
            <v>Sóc Sơn</v>
          </cell>
          <cell r="AI1406" t="str">
            <v>Bắc Sơn</v>
          </cell>
        </row>
        <row r="1407">
          <cell r="C1407" t="str">
            <v>NW20084722QW</v>
          </cell>
          <cell r="D1407" t="str">
            <v>Dương Thị Tuyết</v>
          </cell>
          <cell r="E1407" t="str">
            <v>Nữ</v>
          </cell>
          <cell r="F1407">
            <v>28844</v>
          </cell>
          <cell r="G1407">
            <v>47</v>
          </cell>
          <cell r="H1407" t="str">
            <v>Q</v>
          </cell>
          <cell r="I1407" t="str">
            <v>Bắc Sơn, Sóc Sơn, Hà Nội</v>
          </cell>
          <cell r="J1407" t="str">
            <v>Bắc Sơn, Sóc Sơn, Hà Nội</v>
          </cell>
          <cell r="K1407" t="str">
            <v>Hà Nội</v>
          </cell>
          <cell r="L1407" t="str">
            <v>001178010651</v>
          </cell>
          <cell r="M1407">
            <v>43741</v>
          </cell>
          <cell r="N1407" t="str">
            <v>Cục CS QLHC về TTXH</v>
          </cell>
          <cell r="O1407" t="str">
            <v>Đã có gia đình</v>
          </cell>
          <cell r="P1407" t="str">
            <v>Kinh</v>
          </cell>
          <cell r="Q1407" t="str">
            <v>Không</v>
          </cell>
          <cell r="R1407" t="str">
            <v>Việt Nam</v>
          </cell>
          <cell r="S1407" t="str">
            <v>Trung học cơ sở</v>
          </cell>
          <cell r="AB1407" t="e">
            <v>#N/A</v>
          </cell>
          <cell r="AC1407" t="str">
            <v>0352000657</v>
          </cell>
          <cell r="AE1407" t="str">
            <v>Lương Đình, Bắc Sơn, Sóc Sơn, Hà Nội</v>
          </cell>
          <cell r="AF1407" t="str">
            <v>Việt Nam</v>
          </cell>
          <cell r="AG1407" t="str">
            <v>Hà Nội</v>
          </cell>
          <cell r="AH1407" t="str">
            <v>Sóc Sơn</v>
          </cell>
          <cell r="AI1407" t="str">
            <v>Bắc Sơn</v>
          </cell>
        </row>
        <row r="1408">
          <cell r="C1408" t="str">
            <v>NW20084723QW</v>
          </cell>
          <cell r="D1408" t="str">
            <v>Dương Thị Thái</v>
          </cell>
          <cell r="E1408" t="str">
            <v>Nữ</v>
          </cell>
          <cell r="F1408">
            <v>31027</v>
          </cell>
          <cell r="G1408">
            <v>41</v>
          </cell>
          <cell r="H1408" t="str">
            <v>Q</v>
          </cell>
          <cell r="I1408" t="str">
            <v>Bắc Sơn, Sóc Sơn, Hà Nội</v>
          </cell>
          <cell r="J1408" t="str">
            <v>Bắc Sơn, Sóc Sơn, Hà Nội</v>
          </cell>
          <cell r="K1408" t="str">
            <v>Hà Nội</v>
          </cell>
          <cell r="L1408" t="str">
            <v>001184035393</v>
          </cell>
          <cell r="M1408">
            <v>43749</v>
          </cell>
          <cell r="N1408" t="str">
            <v>Cục CS QLHC về TTXH</v>
          </cell>
          <cell r="O1408" t="str">
            <v>Đã có gia đình</v>
          </cell>
          <cell r="P1408" t="str">
            <v>Kinh</v>
          </cell>
          <cell r="Q1408" t="str">
            <v>Không</v>
          </cell>
          <cell r="R1408" t="str">
            <v>Việt Nam</v>
          </cell>
          <cell r="S1408" t="str">
            <v>Trung học cơ sở</v>
          </cell>
          <cell r="AB1408" t="e">
            <v>#N/A</v>
          </cell>
          <cell r="AC1408" t="str">
            <v>0339163729</v>
          </cell>
          <cell r="AE1408" t="str">
            <v>Lương Đình, Bắc Sơn, Sóc Sơn, Hà Nội</v>
          </cell>
          <cell r="AF1408" t="str">
            <v>Việt Nam</v>
          </cell>
          <cell r="AG1408" t="str">
            <v>Hà Nội</v>
          </cell>
          <cell r="AH1408" t="str">
            <v>Sóc Sơn</v>
          </cell>
          <cell r="AI1408" t="str">
            <v>Bắc Sơn</v>
          </cell>
        </row>
        <row r="1409">
          <cell r="C1409" t="str">
            <v>NW20084724QW</v>
          </cell>
          <cell r="D1409" t="str">
            <v>Nguyễn Thị Lan</v>
          </cell>
          <cell r="E1409" t="str">
            <v>Nữ</v>
          </cell>
          <cell r="F1409">
            <v>28712</v>
          </cell>
          <cell r="G1409">
            <v>47</v>
          </cell>
          <cell r="H1409" t="str">
            <v>Q</v>
          </cell>
          <cell r="I1409" t="str">
            <v>Bắc Sơn, Sóc Sơn, Hà Nội</v>
          </cell>
          <cell r="J1409" t="str">
            <v>Bắc Sơn, Sóc Sơn, Hà Nội</v>
          </cell>
          <cell r="K1409" t="str">
            <v>Hà Nội</v>
          </cell>
          <cell r="L1409" t="str">
            <v>012412508</v>
          </cell>
          <cell r="M1409">
            <v>41692</v>
          </cell>
          <cell r="N1409" t="str">
            <v>Hà Nội</v>
          </cell>
          <cell r="O1409" t="str">
            <v>Đã có gia đình</v>
          </cell>
          <cell r="P1409" t="str">
            <v>Kinh</v>
          </cell>
          <cell r="Q1409" t="str">
            <v>Không</v>
          </cell>
          <cell r="R1409" t="str">
            <v>Việt Nam</v>
          </cell>
          <cell r="S1409" t="str">
            <v>Tiểu học</v>
          </cell>
          <cell r="AB1409" t="e">
            <v>#N/A</v>
          </cell>
          <cell r="AC1409" t="str">
            <v>0973032978</v>
          </cell>
          <cell r="AE1409" t="str">
            <v>Phúc Xuân, Bắc Sơn, Sóc Sơn, Hà Nội</v>
          </cell>
          <cell r="AF1409" t="str">
            <v>Việt Nam</v>
          </cell>
          <cell r="AG1409" t="str">
            <v>Hà Nội</v>
          </cell>
          <cell r="AH1409" t="str">
            <v>Sóc Sơn</v>
          </cell>
          <cell r="AI1409" t="str">
            <v>Bắc Sơn</v>
          </cell>
        </row>
        <row r="1410">
          <cell r="C1410" t="str">
            <v>NW20084725QW</v>
          </cell>
          <cell r="D1410" t="str">
            <v>Nguyễn Thị Hà</v>
          </cell>
          <cell r="E1410" t="str">
            <v>Nữ</v>
          </cell>
          <cell r="F1410">
            <v>31104</v>
          </cell>
          <cell r="G1410">
            <v>40</v>
          </cell>
          <cell r="H1410" t="str">
            <v>Q</v>
          </cell>
          <cell r="I1410" t="str">
            <v>Bắc Sơn, Sóc Sơn, Hà Nội</v>
          </cell>
          <cell r="J1410" t="str">
            <v>Bắc Sơn, Sóc Sơn, Hà Nội</v>
          </cell>
          <cell r="K1410" t="str">
            <v>Hà Nội</v>
          </cell>
          <cell r="L1410" t="str">
            <v>012362384</v>
          </cell>
          <cell r="M1410">
            <v>40965</v>
          </cell>
          <cell r="N1410" t="str">
            <v>Hà Nội</v>
          </cell>
          <cell r="O1410" t="str">
            <v>Đã có gia đình</v>
          </cell>
          <cell r="P1410" t="str">
            <v>Kinh</v>
          </cell>
          <cell r="Q1410" t="str">
            <v>Không</v>
          </cell>
          <cell r="R1410" t="str">
            <v>Việt Nam</v>
          </cell>
          <cell r="S1410" t="str">
            <v>Trung học cơ sở</v>
          </cell>
          <cell r="AB1410" t="e">
            <v>#N/A</v>
          </cell>
          <cell r="AC1410" t="str">
            <v>0978059352</v>
          </cell>
          <cell r="AE1410" t="str">
            <v>Đa Hội, Bắc Sơn, Sóc Sơn, Hà Nội</v>
          </cell>
          <cell r="AF1410" t="str">
            <v>Việt Nam</v>
          </cell>
          <cell r="AG1410" t="str">
            <v>Hà Nội</v>
          </cell>
          <cell r="AH1410" t="str">
            <v>Sóc Sơn</v>
          </cell>
          <cell r="AI1410" t="str">
            <v>Bắc Sơn</v>
          </cell>
        </row>
        <row r="1411">
          <cell r="C1411" t="str">
            <v>NW20084726QW</v>
          </cell>
          <cell r="D1411" t="str">
            <v>Nguyễn Thị Sang</v>
          </cell>
          <cell r="E1411" t="str">
            <v>Nữ</v>
          </cell>
          <cell r="F1411">
            <v>29721</v>
          </cell>
          <cell r="G1411">
            <v>44</v>
          </cell>
          <cell r="H1411" t="str">
            <v>Q</v>
          </cell>
          <cell r="I1411" t="str">
            <v>Bắc Sơn, Sóc Sơn, Hà Nội</v>
          </cell>
          <cell r="J1411" t="str">
            <v>Bắc Sơn, Sóc Sơn, Hà Nội</v>
          </cell>
          <cell r="K1411" t="str">
            <v>Hà Nội</v>
          </cell>
          <cell r="L1411" t="str">
            <v>001181015462</v>
          </cell>
          <cell r="M1411">
            <v>42636</v>
          </cell>
          <cell r="N1411" t="str">
            <v>Cục CS QLHC về TTXH</v>
          </cell>
          <cell r="O1411" t="str">
            <v>Đã có gia đình</v>
          </cell>
          <cell r="P1411" t="str">
            <v>Kinh</v>
          </cell>
          <cell r="Q1411" t="str">
            <v>Không</v>
          </cell>
          <cell r="R1411" t="str">
            <v>Việt Nam</v>
          </cell>
          <cell r="S1411" t="str">
            <v>Trung học cơ sở</v>
          </cell>
          <cell r="AB1411" t="e">
            <v>#N/A</v>
          </cell>
          <cell r="AC1411" t="str">
            <v>0370</v>
          </cell>
          <cell r="AE1411" t="str">
            <v>Đa Hội, Bắc Sơn, Sóc Sơn, Hà Nội</v>
          </cell>
          <cell r="AF1411" t="str">
            <v>Việt Nam</v>
          </cell>
          <cell r="AG1411" t="str">
            <v>Hà Nội</v>
          </cell>
          <cell r="AH1411" t="str">
            <v>Sóc Sơn</v>
          </cell>
          <cell r="AI1411" t="str">
            <v>Bắc Sơn</v>
          </cell>
        </row>
        <row r="1412">
          <cell r="C1412" t="str">
            <v>NW20084727QW</v>
          </cell>
          <cell r="D1412" t="str">
            <v>Ngô Thị Thu Hương</v>
          </cell>
          <cell r="E1412" t="str">
            <v>Nữ</v>
          </cell>
          <cell r="F1412">
            <v>34936</v>
          </cell>
          <cell r="G1412">
            <v>30</v>
          </cell>
          <cell r="H1412" t="str">
            <v>Q</v>
          </cell>
          <cell r="I1412" t="str">
            <v>Phúc Thuận, Phổ Yên, Thái Nguyên</v>
          </cell>
          <cell r="J1412" t="str">
            <v>Phúc Thuận, Phổ Yên, Thái Nguyên</v>
          </cell>
          <cell r="K1412" t="str">
            <v>Thái Nguyên</v>
          </cell>
          <cell r="L1412" t="str">
            <v>019195000126</v>
          </cell>
          <cell r="M1412">
            <v>43273</v>
          </cell>
          <cell r="N1412" t="str">
            <v>Cục CS QLHC về TTXH</v>
          </cell>
          <cell r="O1412" t="str">
            <v>Độc thân</v>
          </cell>
          <cell r="P1412" t="str">
            <v>Kinh</v>
          </cell>
          <cell r="Q1412" t="str">
            <v>Không</v>
          </cell>
          <cell r="R1412" t="str">
            <v>Việt Nam</v>
          </cell>
          <cell r="S1412" t="str">
            <v>Trung học cơ sở</v>
          </cell>
          <cell r="AB1412" t="e">
            <v>#N/A</v>
          </cell>
          <cell r="AC1412" t="str">
            <v>0397173980</v>
          </cell>
          <cell r="AE1412" t="str">
            <v>Xóm 5, Phúc Thuận, Phổ Yên, Thái Nguyên</v>
          </cell>
          <cell r="AF1412" t="str">
            <v>Việt Nam</v>
          </cell>
          <cell r="AG1412" t="str">
            <v>Thái Nguyên</v>
          </cell>
          <cell r="AH1412" t="str">
            <v>Phổ Yên</v>
          </cell>
          <cell r="AI1412" t="str">
            <v>Phúc Thuận</v>
          </cell>
        </row>
        <row r="1413">
          <cell r="C1413" t="str">
            <v>NW20084728QW</v>
          </cell>
          <cell r="D1413" t="str">
            <v>Nguyễn Thị Thu Trang</v>
          </cell>
          <cell r="E1413" t="str">
            <v>Nữ</v>
          </cell>
          <cell r="F1413">
            <v>33089</v>
          </cell>
          <cell r="G1413">
            <v>35</v>
          </cell>
          <cell r="H1413" t="str">
            <v>Q</v>
          </cell>
          <cell r="I1413" t="str">
            <v>Thanh Ninh, Phú Bình, Thái Nguyên</v>
          </cell>
          <cell r="J1413" t="str">
            <v>Thanh Ninh, Phú Bình, Thái Nguyên</v>
          </cell>
          <cell r="K1413" t="str">
            <v>Thái Nguyên</v>
          </cell>
          <cell r="L1413" t="str">
            <v>091624271</v>
          </cell>
          <cell r="M1413">
            <v>39444</v>
          </cell>
          <cell r="N1413" t="str">
            <v>Thái Nguyên</v>
          </cell>
          <cell r="O1413" t="str">
            <v>Đã có gia đình</v>
          </cell>
          <cell r="P1413" t="str">
            <v>Kinh</v>
          </cell>
          <cell r="Q1413" t="str">
            <v>Không</v>
          </cell>
          <cell r="R1413" t="str">
            <v>Việt Nam</v>
          </cell>
          <cell r="S1413" t="str">
            <v>Trung học phổ thông</v>
          </cell>
          <cell r="AB1413" t="e">
            <v>#N/A</v>
          </cell>
          <cell r="AC1413" t="str">
            <v>0394990904</v>
          </cell>
          <cell r="AE1413" t="str">
            <v>Ngọc Thành 1, Ngọc Sơn, Hiệp Hòa, Bắc Giang</v>
          </cell>
          <cell r="AF1413" t="str">
            <v>Việt Nam</v>
          </cell>
          <cell r="AG1413" t="str">
            <v>Bắc Giang</v>
          </cell>
          <cell r="AH1413" t="str">
            <v>Hiệp Hòa</v>
          </cell>
          <cell r="AI1413" t="str">
            <v>Ngọc Sơn</v>
          </cell>
        </row>
        <row r="1414">
          <cell r="C1414" t="str">
            <v>NW20084729PW</v>
          </cell>
          <cell r="D1414" t="str">
            <v>Đào Thị Ngân</v>
          </cell>
          <cell r="E1414" t="str">
            <v>Nữ</v>
          </cell>
          <cell r="F1414">
            <v>35465</v>
          </cell>
          <cell r="G1414">
            <v>28</v>
          </cell>
          <cell r="H1414" t="str">
            <v>P</v>
          </cell>
          <cell r="I1414" t="str">
            <v>Đào Xá, Phú Bình, Thái Nguyên</v>
          </cell>
          <cell r="J1414" t="str">
            <v>Đào Xá, Phú Bình, Thái Nguyên</v>
          </cell>
          <cell r="K1414" t="str">
            <v>Thái Nguyên</v>
          </cell>
          <cell r="L1414" t="str">
            <v>091926876</v>
          </cell>
          <cell r="M1414">
            <v>41727</v>
          </cell>
          <cell r="N1414" t="str">
            <v>Thái Nguyên</v>
          </cell>
          <cell r="O1414" t="str">
            <v>Đã có gia đình</v>
          </cell>
          <cell r="P1414" t="str">
            <v>Kinh</v>
          </cell>
          <cell r="Q1414" t="str">
            <v>Không</v>
          </cell>
          <cell r="R1414" t="str">
            <v>Việt Nam</v>
          </cell>
          <cell r="S1414" t="str">
            <v>Trung cấp</v>
          </cell>
          <cell r="X1414" t="str">
            <v>2018</v>
          </cell>
          <cell r="AB1414" t="e">
            <v>#N/A</v>
          </cell>
          <cell r="AC1414" t="str">
            <v>0963064241</v>
          </cell>
          <cell r="AD1414" t="str">
            <v>0971618538</v>
          </cell>
          <cell r="AE1414" t="str">
            <v>Đa Cốc, Lê Lợi, Chí Linh, Hải Dương</v>
          </cell>
          <cell r="AF1414" t="str">
            <v>Việt Nam</v>
          </cell>
          <cell r="AG1414" t="str">
            <v>Hải Dương</v>
          </cell>
          <cell r="AH1414" t="str">
            <v>Chí Linh</v>
          </cell>
          <cell r="AI1414" t="str">
            <v>Lê Lợi</v>
          </cell>
        </row>
        <row r="1415">
          <cell r="C1415" t="str">
            <v>NW20084730QW</v>
          </cell>
          <cell r="D1415" t="str">
            <v>Lã Thị Binh</v>
          </cell>
          <cell r="E1415" t="str">
            <v>Nữ</v>
          </cell>
          <cell r="F1415">
            <v>33703</v>
          </cell>
          <cell r="G1415">
            <v>33</v>
          </cell>
          <cell r="H1415" t="str">
            <v>Q</v>
          </cell>
          <cell r="I1415" t="str">
            <v>Cao Chương, Trùng Khánh, Cao Bằng</v>
          </cell>
          <cell r="J1415" t="str">
            <v>Cao Chương, Trùng Khánh, Cao Bằng</v>
          </cell>
          <cell r="K1415" t="str">
            <v>Cao Bằng</v>
          </cell>
          <cell r="L1415" t="str">
            <v>004192000099</v>
          </cell>
          <cell r="M1415">
            <v>43962</v>
          </cell>
          <cell r="N1415" t="str">
            <v>Cục CS QLHC về TTXH</v>
          </cell>
          <cell r="O1415" t="str">
            <v>Đã có gia đình</v>
          </cell>
          <cell r="P1415" t="str">
            <v>Tày</v>
          </cell>
          <cell r="Q1415" t="str">
            <v>Không</v>
          </cell>
          <cell r="R1415" t="str">
            <v>Việt Nam</v>
          </cell>
          <cell r="S1415" t="str">
            <v>Cao đẳng</v>
          </cell>
          <cell r="X1415" t="str">
            <v>2013</v>
          </cell>
          <cell r="AB1415" t="e">
            <v>#N/A</v>
          </cell>
          <cell r="AC1415" t="str">
            <v>0971689325</v>
          </cell>
          <cell r="AE1415" t="str">
            <v>Đa Hội, Bắc Sơn, Sóc Sơn, Hà Nội</v>
          </cell>
          <cell r="AF1415" t="str">
            <v>Việt Nam</v>
          </cell>
          <cell r="AG1415" t="str">
            <v>Hà Nội</v>
          </cell>
          <cell r="AH1415" t="str">
            <v>Sóc Sơn</v>
          </cell>
          <cell r="AI1415" t="str">
            <v>Bắc Sơn</v>
          </cell>
        </row>
        <row r="1416">
          <cell r="C1416" t="str">
            <v>NW20084731QG</v>
          </cell>
          <cell r="D1416" t="str">
            <v>Đặng Trần Văn</v>
          </cell>
          <cell r="E1416" t="str">
            <v>Nam</v>
          </cell>
          <cell r="F1416">
            <v>35016</v>
          </cell>
          <cell r="G1416">
            <v>30</v>
          </cell>
          <cell r="H1416" t="str">
            <v>Q</v>
          </cell>
          <cell r="I1416" t="str">
            <v>Dương Nội, Hà Đông, Hà Nội</v>
          </cell>
          <cell r="J1416" t="str">
            <v>Dương Nội, Hà Đông, Hà Nội</v>
          </cell>
          <cell r="K1416" t="str">
            <v>Hà Nội</v>
          </cell>
          <cell r="L1416" t="str">
            <v>017428163</v>
          </cell>
          <cell r="M1416">
            <v>41174</v>
          </cell>
          <cell r="N1416" t="str">
            <v>Hà Nội</v>
          </cell>
          <cell r="O1416" t="str">
            <v>Độc thân</v>
          </cell>
          <cell r="P1416" t="str">
            <v>Kinh</v>
          </cell>
          <cell r="Q1416" t="str">
            <v>Không</v>
          </cell>
          <cell r="R1416" t="str">
            <v>Việt Nam</v>
          </cell>
          <cell r="S1416" t="str">
            <v>Cao đẳng</v>
          </cell>
          <cell r="X1416" t="str">
            <v>2017</v>
          </cell>
          <cell r="AB1416" t="e">
            <v>#N/A</v>
          </cell>
          <cell r="AC1416" t="str">
            <v>0984937004</v>
          </cell>
          <cell r="AE1416" t="str">
            <v>Đoàn Kết, Dương Nội, Hà Đông, Hà Nội</v>
          </cell>
          <cell r="AF1416" t="str">
            <v>Việt Nam</v>
          </cell>
          <cell r="AG1416" t="str">
            <v>Hà Nội</v>
          </cell>
          <cell r="AH1416" t="str">
            <v>Hà Đông</v>
          </cell>
          <cell r="AI1416" t="str">
            <v>Dương Nội</v>
          </cell>
        </row>
        <row r="1417">
          <cell r="C1417" t="str">
            <v>NW20084732MW</v>
          </cell>
          <cell r="D1417" t="str">
            <v>Hà Thị Hiền</v>
          </cell>
          <cell r="E1417" t="str">
            <v>Nữ</v>
          </cell>
          <cell r="F1417">
            <v>36321</v>
          </cell>
          <cell r="G1417">
            <v>26</v>
          </cell>
          <cell r="H1417" t="str">
            <v>M</v>
          </cell>
          <cell r="I1417" t="str">
            <v>Hồng Tiến, Phổ Yên, Thái Nguyên</v>
          </cell>
          <cell r="J1417" t="str">
            <v>Hồng Tiến, Phổ Yên, Thái Nguyên</v>
          </cell>
          <cell r="K1417" t="str">
            <v>Thái Nguyên</v>
          </cell>
          <cell r="L1417" t="str">
            <v>091918371</v>
          </cell>
          <cell r="M1417">
            <v>42416</v>
          </cell>
          <cell r="N1417" t="str">
            <v>Thái Nguyên</v>
          </cell>
          <cell r="O1417" t="str">
            <v>Độc thân</v>
          </cell>
          <cell r="P1417" t="str">
            <v>Kinh</v>
          </cell>
          <cell r="Q1417" t="str">
            <v>Không</v>
          </cell>
          <cell r="R1417" t="str">
            <v>Việt Nam</v>
          </cell>
          <cell r="S1417" t="str">
            <v>Trung học phổ thông</v>
          </cell>
          <cell r="AB1417" t="e">
            <v>#N/A</v>
          </cell>
          <cell r="AC1417" t="str">
            <v>0337965826</v>
          </cell>
          <cell r="AE1417" t="str">
            <v>Giếng, Hồng Tiến, Phổ Yên, Thái Nguyên</v>
          </cell>
          <cell r="AF1417" t="str">
            <v>Việt Nam</v>
          </cell>
          <cell r="AG1417" t="str">
            <v>Thái Nguyên</v>
          </cell>
          <cell r="AH1417" t="str">
            <v>Phổ Yên</v>
          </cell>
          <cell r="AI1417" t="str">
            <v>Hồng Tiến</v>
          </cell>
        </row>
        <row r="1418">
          <cell r="C1418" t="str">
            <v>NW20084733QW</v>
          </cell>
          <cell r="D1418" t="str">
            <v>Bùi Thị Nhung</v>
          </cell>
          <cell r="E1418" t="str">
            <v>Nữ</v>
          </cell>
          <cell r="F1418">
            <v>37059</v>
          </cell>
          <cell r="G1418">
            <v>24</v>
          </cell>
          <cell r="H1418" t="str">
            <v>Q</v>
          </cell>
          <cell r="I1418" t="str">
            <v>Na Mao, Đại Từ, Thái Nguyên</v>
          </cell>
          <cell r="J1418" t="str">
            <v>Na Mao, Đại Từ, Thái Nguyên</v>
          </cell>
          <cell r="K1418" t="str">
            <v>Thái Nguyên</v>
          </cell>
          <cell r="L1418" t="str">
            <v>091898303</v>
          </cell>
          <cell r="M1418">
            <v>43693</v>
          </cell>
          <cell r="N1418" t="str">
            <v>Thái Nguyên</v>
          </cell>
          <cell r="O1418" t="str">
            <v>Độc thân</v>
          </cell>
          <cell r="P1418" t="str">
            <v>Tày</v>
          </cell>
          <cell r="Q1418" t="str">
            <v>Không</v>
          </cell>
          <cell r="R1418" t="str">
            <v>Việt Nam</v>
          </cell>
          <cell r="S1418" t="str">
            <v>Trung học phổ thông</v>
          </cell>
          <cell r="AB1418" t="e">
            <v>#N/A</v>
          </cell>
          <cell r="AC1418" t="str">
            <v>0986127643</v>
          </cell>
          <cell r="AE1418" t="str">
            <v>Cất Bất, Na Mao, Đại Từ, Thái Nguyên</v>
          </cell>
          <cell r="AF1418" t="str">
            <v>Việt Nam</v>
          </cell>
          <cell r="AG1418" t="str">
            <v>Thái Nguyên</v>
          </cell>
          <cell r="AH1418" t="str">
            <v>Đại Từ</v>
          </cell>
          <cell r="AI1418" t="str">
            <v>Na Mao</v>
          </cell>
        </row>
        <row r="1419">
          <cell r="C1419" t="str">
            <v>NW20084734PW</v>
          </cell>
          <cell r="D1419" t="str">
            <v>Ngọ Thị Luân</v>
          </cell>
          <cell r="E1419" t="str">
            <v>Nữ</v>
          </cell>
          <cell r="F1419">
            <v>29129</v>
          </cell>
          <cell r="G1419">
            <v>46</v>
          </cell>
          <cell r="H1419" t="str">
            <v>P</v>
          </cell>
          <cell r="I1419" t="str">
            <v>Hương Sơn, Phú Bình, Thái Nguyên</v>
          </cell>
          <cell r="J1419" t="str">
            <v>Hương Sơn, Phú Bình, Thái Nguyên</v>
          </cell>
          <cell r="K1419" t="str">
            <v>Thái Nguyên</v>
          </cell>
          <cell r="L1419" t="str">
            <v>090890116</v>
          </cell>
          <cell r="M1419">
            <v>41968</v>
          </cell>
          <cell r="N1419" t="str">
            <v>Thái Nguyên</v>
          </cell>
          <cell r="O1419" t="str">
            <v>Đã có gia đình</v>
          </cell>
          <cell r="P1419" t="str">
            <v>Kinh</v>
          </cell>
          <cell r="Q1419" t="str">
            <v>Không</v>
          </cell>
          <cell r="R1419" t="str">
            <v>Việt Nam</v>
          </cell>
          <cell r="S1419" t="str">
            <v>Trung học cơ sở</v>
          </cell>
          <cell r="AB1419" t="e">
            <v>#N/A</v>
          </cell>
          <cell r="AC1419" t="str">
            <v>0396601866</v>
          </cell>
          <cell r="AE1419" t="str">
            <v>La Sơn, Hương Sơn, Phú Bình, Thái Nguyên</v>
          </cell>
          <cell r="AF1419" t="str">
            <v>Việt Nam</v>
          </cell>
          <cell r="AG1419" t="str">
            <v>Thái Nguyên</v>
          </cell>
          <cell r="AH1419" t="str">
            <v>Phú Bình</v>
          </cell>
          <cell r="AI1419" t="str">
            <v>Hương Sơn</v>
          </cell>
        </row>
        <row r="1420">
          <cell r="C1420" t="str">
            <v>20084735PW</v>
          </cell>
          <cell r="D1420" t="str">
            <v>Ngọ Thị Loan</v>
          </cell>
          <cell r="E1420" t="str">
            <v>Nữ</v>
          </cell>
          <cell r="F1420">
            <v>29742</v>
          </cell>
          <cell r="G1420">
            <v>44</v>
          </cell>
          <cell r="H1420" t="str">
            <v>P</v>
          </cell>
          <cell r="I1420" t="str">
            <v>Hương Sơn, Phú Bình, Thái Nguyên</v>
          </cell>
          <cell r="J1420" t="str">
            <v>Hương Sơn, Phú Bình, Thái Nguyên</v>
          </cell>
          <cell r="K1420" t="str">
            <v>Thái Nguyên</v>
          </cell>
          <cell r="L1420" t="str">
            <v>019181006122</v>
          </cell>
          <cell r="M1420">
            <v>44424</v>
          </cell>
          <cell r="N1420" t="str">
            <v>Cục CS QLHC về TTXH</v>
          </cell>
          <cell r="O1420" t="str">
            <v>Đã có gia đình</v>
          </cell>
          <cell r="P1420" t="str">
            <v>Kinh</v>
          </cell>
          <cell r="Q1420" t="str">
            <v>Không</v>
          </cell>
          <cell r="R1420" t="str">
            <v>Việt Nam</v>
          </cell>
          <cell r="S1420" t="str">
            <v>Trung học cơ sở</v>
          </cell>
          <cell r="AB1420" t="str">
            <v>0365977768</v>
          </cell>
          <cell r="AC1420" t="str">
            <v>0365977768</v>
          </cell>
          <cell r="AE1420" t="str">
            <v>Xuân Đào, Đào Xá, Phú Bình, Thái Nguyên</v>
          </cell>
          <cell r="AF1420" t="str">
            <v>Việt Nam</v>
          </cell>
          <cell r="AG1420" t="str">
            <v>Thái Nguyên</v>
          </cell>
          <cell r="AH1420" t="str">
            <v>Phú Bình</v>
          </cell>
          <cell r="AI1420" t="str">
            <v>Đào Xá</v>
          </cell>
        </row>
        <row r="1421">
          <cell r="C1421" t="str">
            <v>NW20084736PW</v>
          </cell>
          <cell r="D1421" t="str">
            <v>Trần Văn Phú</v>
          </cell>
          <cell r="E1421" t="str">
            <v>Nam</v>
          </cell>
          <cell r="F1421">
            <v>34478</v>
          </cell>
          <cell r="G1421">
            <v>31</v>
          </cell>
          <cell r="H1421" t="str">
            <v>P</v>
          </cell>
          <cell r="I1421" t="str">
            <v>Việt Hùng, Trực Ninh, Nam Định</v>
          </cell>
          <cell r="J1421" t="str">
            <v>Việt Hùng, Trực Ninh, Nam Định</v>
          </cell>
          <cell r="K1421" t="str">
            <v>Nam Định</v>
          </cell>
          <cell r="L1421" t="str">
            <v>163318958</v>
          </cell>
          <cell r="M1421">
            <v>41533</v>
          </cell>
          <cell r="N1421" t="str">
            <v>Nam Định</v>
          </cell>
          <cell r="O1421" t="str">
            <v>Độc thân</v>
          </cell>
          <cell r="P1421" t="str">
            <v>Kinh</v>
          </cell>
          <cell r="Q1421" t="str">
            <v>Không</v>
          </cell>
          <cell r="R1421" t="str">
            <v>Việt Nam</v>
          </cell>
          <cell r="S1421" t="str">
            <v>Đại học</v>
          </cell>
          <cell r="X1421" t="str">
            <v>2018</v>
          </cell>
          <cell r="AB1421" t="e">
            <v>#N/A</v>
          </cell>
          <cell r="AC1421" t="str">
            <v>0972966894</v>
          </cell>
          <cell r="AE1421" t="str">
            <v>Trung Thành 2, Việt Hùng, Trực Ninh, Nam Định</v>
          </cell>
          <cell r="AF1421" t="str">
            <v>Việt Nam</v>
          </cell>
          <cell r="AG1421" t="str">
            <v>Nam Định</v>
          </cell>
          <cell r="AH1421" t="str">
            <v>Trực Ninh</v>
          </cell>
          <cell r="AI1421" t="str">
            <v>Việt Hùng</v>
          </cell>
        </row>
        <row r="1422">
          <cell r="C1422" t="str">
            <v>NW20084737PG</v>
          </cell>
          <cell r="D1422" t="str">
            <v>Dương Minh Đức</v>
          </cell>
          <cell r="E1422" t="str">
            <v>Nam</v>
          </cell>
          <cell r="F1422">
            <v>31936</v>
          </cell>
          <cell r="G1422">
            <v>38</v>
          </cell>
          <cell r="H1422" t="str">
            <v>P</v>
          </cell>
          <cell r="I1422" t="str">
            <v>Tân Quang, Sông Công, Thái Nguyên</v>
          </cell>
          <cell r="J1422" t="str">
            <v>Tân Quang, Sông Công, Thái Nguyên</v>
          </cell>
          <cell r="K1422" t="str">
            <v>Thái Nguyên</v>
          </cell>
          <cell r="L1422" t="str">
            <v>090944462</v>
          </cell>
          <cell r="M1422">
            <v>44006</v>
          </cell>
          <cell r="N1422" t="str">
            <v>Thái Nguyên</v>
          </cell>
          <cell r="O1422" t="str">
            <v>Đã có gia đình</v>
          </cell>
          <cell r="P1422" t="str">
            <v>Kinh</v>
          </cell>
          <cell r="Q1422" t="str">
            <v>Không</v>
          </cell>
          <cell r="R1422" t="str">
            <v>Việt Nam</v>
          </cell>
          <cell r="S1422" t="str">
            <v>Đại học</v>
          </cell>
          <cell r="X1422" t="str">
            <v>2011</v>
          </cell>
          <cell r="AB1422" t="e">
            <v>#N/A</v>
          </cell>
          <cell r="AC1422" t="str">
            <v>0983090292</v>
          </cell>
          <cell r="AE1422" t="str">
            <v>Tân Tiến, Tân Quang, Sông Công, Thái Nguyên</v>
          </cell>
          <cell r="AF1422" t="str">
            <v>Việt Nam</v>
          </cell>
          <cell r="AG1422" t="str">
            <v>Thái Nguyên</v>
          </cell>
          <cell r="AH1422" t="str">
            <v>Sông Công</v>
          </cell>
          <cell r="AI1422" t="str">
            <v>Tân Quang</v>
          </cell>
        </row>
        <row r="1423">
          <cell r="C1423" t="str">
            <v>NW20084738PW</v>
          </cell>
          <cell r="D1423" t="str">
            <v>Bùi Thị Thanh Thủy</v>
          </cell>
          <cell r="E1423" t="str">
            <v>Nữ</v>
          </cell>
          <cell r="F1423">
            <v>29606</v>
          </cell>
          <cell r="G1423">
            <v>44</v>
          </cell>
          <cell r="H1423" t="str">
            <v>P</v>
          </cell>
          <cell r="I1423" t="str">
            <v>Minh Lương, Đoan Hùng, Phú Thọ</v>
          </cell>
          <cell r="J1423" t="str">
            <v>Minh Lương, Đoan Hùng, Phú Thọ</v>
          </cell>
          <cell r="K1423" t="str">
            <v>Phú Thọ</v>
          </cell>
          <cell r="L1423" t="str">
            <v>131331999</v>
          </cell>
          <cell r="M1423">
            <v>43088</v>
          </cell>
          <cell r="N1423" t="str">
            <v>Phú Thọ</v>
          </cell>
          <cell r="O1423" t="str">
            <v>Đã có gia đình</v>
          </cell>
          <cell r="P1423" t="str">
            <v>Kinh</v>
          </cell>
          <cell r="Q1423" t="str">
            <v>Không</v>
          </cell>
          <cell r="R1423" t="str">
            <v>Việt Nam</v>
          </cell>
          <cell r="S1423" t="str">
            <v>Trung học cơ sở</v>
          </cell>
          <cell r="AB1423" t="e">
            <v>#N/A</v>
          </cell>
          <cell r="AC1423" t="str">
            <v>0369840479</v>
          </cell>
          <cell r="AE1423" t="str">
            <v>Thôn 7, Minh Lương, Đoan Hùng, Phú Thọ</v>
          </cell>
          <cell r="AF1423" t="str">
            <v>Việt Nam</v>
          </cell>
          <cell r="AG1423" t="str">
            <v>Phú Thọ</v>
          </cell>
          <cell r="AH1423" t="str">
            <v>Đoan Hùng</v>
          </cell>
          <cell r="AI1423" t="str">
            <v>Minh Lương</v>
          </cell>
        </row>
        <row r="1424">
          <cell r="C1424" t="str">
            <v>20084739PW</v>
          </cell>
          <cell r="D1424" t="str">
            <v>Dương Thị Hồng</v>
          </cell>
          <cell r="E1424" t="str">
            <v>Nữ</v>
          </cell>
          <cell r="F1424">
            <v>30275</v>
          </cell>
          <cell r="G1424">
            <v>43</v>
          </cell>
          <cell r="H1424" t="str">
            <v>P</v>
          </cell>
          <cell r="I1424" t="str">
            <v>Thượng Đình, Phú Bình, Thái Nguyên</v>
          </cell>
          <cell r="J1424" t="str">
            <v>Thượng Đình, Phú Bình, Thái Nguyên</v>
          </cell>
          <cell r="K1424" t="str">
            <v>Thái Nguyên</v>
          </cell>
          <cell r="L1424" t="str">
            <v>019182004586</v>
          </cell>
          <cell r="M1424">
            <v>44372</v>
          </cell>
          <cell r="N1424" t="str">
            <v>Cục CS QLHC về TTXH</v>
          </cell>
          <cell r="O1424" t="str">
            <v>Đã có gia đình</v>
          </cell>
          <cell r="P1424" t="str">
            <v>Kinh</v>
          </cell>
          <cell r="Q1424" t="str">
            <v>Không</v>
          </cell>
          <cell r="R1424" t="str">
            <v>Việt Nam</v>
          </cell>
          <cell r="S1424" t="str">
            <v>Trung học cơ sở</v>
          </cell>
          <cell r="AB1424" t="str">
            <v>0394701071</v>
          </cell>
          <cell r="AC1424" t="str">
            <v>0394701071</v>
          </cell>
          <cell r="AE1424" t="str">
            <v>Phú Minh, Đào Xá, Phú Bình, Thái Nguyên</v>
          </cell>
          <cell r="AF1424" t="str">
            <v>Việt Nam</v>
          </cell>
          <cell r="AG1424" t="str">
            <v>Thái Nguyên</v>
          </cell>
          <cell r="AH1424" t="str">
            <v>Phú Bình</v>
          </cell>
          <cell r="AI1424" t="str">
            <v>Đào Xá</v>
          </cell>
        </row>
        <row r="1425">
          <cell r="C1425" t="str">
            <v>NW20084740PW</v>
          </cell>
          <cell r="D1425" t="str">
            <v>Hoàng Thị Hương</v>
          </cell>
          <cell r="E1425" t="str">
            <v>Nữ</v>
          </cell>
          <cell r="F1425">
            <v>30628</v>
          </cell>
          <cell r="G1425">
            <v>42</v>
          </cell>
          <cell r="H1425" t="str">
            <v>P</v>
          </cell>
          <cell r="I1425" t="str">
            <v>Tân Thành, Phú Bình, Thái Nguyên</v>
          </cell>
          <cell r="J1425" t="str">
            <v>Tân Thành, Phú Bình, Thái Nguyên</v>
          </cell>
          <cell r="K1425" t="str">
            <v>Thái Nguyên</v>
          </cell>
          <cell r="L1425" t="str">
            <v>091557996</v>
          </cell>
          <cell r="M1425">
            <v>44021</v>
          </cell>
          <cell r="N1425" t="str">
            <v>Thái Nguyên</v>
          </cell>
          <cell r="O1425" t="str">
            <v>Đã có gia đình</v>
          </cell>
          <cell r="P1425" t="str">
            <v>Tày</v>
          </cell>
          <cell r="Q1425" t="str">
            <v>Không</v>
          </cell>
          <cell r="R1425" t="str">
            <v>Việt Nam</v>
          </cell>
          <cell r="S1425" t="str">
            <v>Trung học cơ sở</v>
          </cell>
          <cell r="AB1425" t="e">
            <v>#N/A</v>
          </cell>
          <cell r="AC1425" t="str">
            <v>0384950422</v>
          </cell>
          <cell r="AE1425" t="str">
            <v>Cầu Muối, Tân Thành, Phú Bình, Thái Nguyên</v>
          </cell>
          <cell r="AF1425" t="str">
            <v>Việt Nam</v>
          </cell>
          <cell r="AG1425" t="str">
            <v>Thái Nguyên</v>
          </cell>
          <cell r="AH1425" t="str">
            <v>Phú Bình</v>
          </cell>
          <cell r="AI1425" t="str">
            <v>Tân Thành</v>
          </cell>
        </row>
        <row r="1426">
          <cell r="C1426" t="str">
            <v>NW20084741PW</v>
          </cell>
          <cell r="D1426" t="str">
            <v>Dương Thị Chất</v>
          </cell>
          <cell r="E1426" t="str">
            <v>Nữ</v>
          </cell>
          <cell r="F1426">
            <v>30198</v>
          </cell>
          <cell r="G1426">
            <v>43</v>
          </cell>
          <cell r="H1426" t="str">
            <v>P</v>
          </cell>
          <cell r="I1426" t="str">
            <v>Tân Đức, Phú Bình, Thái Nguyên</v>
          </cell>
          <cell r="J1426" t="str">
            <v>Tân Đức, Phú Bình, Thái Nguyên</v>
          </cell>
          <cell r="K1426" t="str">
            <v>Thái Nguyên</v>
          </cell>
          <cell r="L1426" t="str">
            <v>090836018</v>
          </cell>
          <cell r="M1426">
            <v>41479</v>
          </cell>
          <cell r="N1426" t="str">
            <v>Thái Nguyên</v>
          </cell>
          <cell r="O1426" t="str">
            <v>Đã có gia đình</v>
          </cell>
          <cell r="P1426" t="str">
            <v>Kinh</v>
          </cell>
          <cell r="Q1426" t="str">
            <v>Không</v>
          </cell>
          <cell r="R1426" t="str">
            <v>Việt Nam</v>
          </cell>
          <cell r="S1426" t="str">
            <v>Trung học cơ sở</v>
          </cell>
          <cell r="AB1426" t="e">
            <v>#N/A</v>
          </cell>
          <cell r="AC1426" t="str">
            <v>0327859274</v>
          </cell>
          <cell r="AE1426" t="str">
            <v>Vàng, Tân Đức, Phú Bình, Thái Nguyên</v>
          </cell>
          <cell r="AF1426" t="str">
            <v>Việt Nam</v>
          </cell>
          <cell r="AG1426" t="str">
            <v>Thái Nguyên</v>
          </cell>
          <cell r="AH1426" t="str">
            <v>Phú Bình</v>
          </cell>
          <cell r="AI1426" t="str">
            <v>Tân Đức</v>
          </cell>
        </row>
        <row r="1427">
          <cell r="C1427" t="str">
            <v>NW20084742PW</v>
          </cell>
          <cell r="D1427" t="str">
            <v>Triệu Thị Ngọn</v>
          </cell>
          <cell r="E1427" t="str">
            <v>Nữ</v>
          </cell>
          <cell r="F1427">
            <v>31885</v>
          </cell>
          <cell r="G1427">
            <v>38</v>
          </cell>
          <cell r="H1427" t="str">
            <v>P</v>
          </cell>
          <cell r="I1427" t="str">
            <v>Hợp Tiến, Đồng Hỷ, Thái Nguyên</v>
          </cell>
          <cell r="J1427" t="str">
            <v>Hợp Tiến, Đồng Hỷ, Thái Nguyên</v>
          </cell>
          <cell r="K1427" t="str">
            <v>Thái Nguyên</v>
          </cell>
          <cell r="L1427" t="str">
            <v>122091687</v>
          </cell>
          <cell r="M1427">
            <v>42846</v>
          </cell>
          <cell r="N1427" t="str">
            <v>Bắc Giang</v>
          </cell>
          <cell r="O1427" t="str">
            <v>Đã có gia đình</v>
          </cell>
          <cell r="P1427" t="str">
            <v>Dao</v>
          </cell>
          <cell r="Q1427" t="str">
            <v>Không</v>
          </cell>
          <cell r="R1427" t="str">
            <v>Việt Nam</v>
          </cell>
          <cell r="S1427" t="str">
            <v>Trung học cơ sở</v>
          </cell>
          <cell r="AB1427" t="str">
            <v>0963631052</v>
          </cell>
          <cell r="AC1427" t="str">
            <v>0963631052</v>
          </cell>
          <cell r="AE1427" t="str">
            <v>Đồng Gia, Xuân Lương, Yên Thế, Bắc Giang</v>
          </cell>
          <cell r="AF1427" t="str">
            <v>Việt Nam</v>
          </cell>
          <cell r="AG1427" t="str">
            <v>Bắc Giang</v>
          </cell>
          <cell r="AH1427" t="str">
            <v>Yên Thế</v>
          </cell>
          <cell r="AI1427" t="str">
            <v>Xuân Lương</v>
          </cell>
        </row>
        <row r="1428">
          <cell r="C1428" t="str">
            <v>NW20084743QW</v>
          </cell>
          <cell r="D1428" t="str">
            <v>Hoàng Thị Huế</v>
          </cell>
          <cell r="E1428" t="str">
            <v>Nữ</v>
          </cell>
          <cell r="F1428">
            <v>35615</v>
          </cell>
          <cell r="G1428">
            <v>28</v>
          </cell>
          <cell r="H1428" t="str">
            <v>Q</v>
          </cell>
          <cell r="I1428" t="str">
            <v>Phượng Tiến, Định Hóa, Thái Nguyên</v>
          </cell>
          <cell r="J1428" t="str">
            <v>Phượng Tiến, Định Hóa, Thái Nguyên</v>
          </cell>
          <cell r="K1428" t="str">
            <v>Thái Nguyên</v>
          </cell>
          <cell r="L1428" t="str">
            <v>091759304</v>
          </cell>
          <cell r="M1428">
            <v>41806</v>
          </cell>
          <cell r="N1428" t="str">
            <v>Thái Nguyên</v>
          </cell>
          <cell r="O1428" t="str">
            <v>Độc thân</v>
          </cell>
          <cell r="P1428" t="str">
            <v>Tày</v>
          </cell>
          <cell r="Q1428" t="str">
            <v>Không</v>
          </cell>
          <cell r="R1428" t="str">
            <v>Việt Nam</v>
          </cell>
          <cell r="S1428" t="str">
            <v>Trung học phổ thông</v>
          </cell>
          <cell r="AB1428" t="str">
            <v>0327085034</v>
          </cell>
          <cell r="AC1428" t="str">
            <v>0327085034</v>
          </cell>
          <cell r="AE1428" t="str">
            <v>Đình Phỉnh, Phượng Tiến, Định Hóa, Thái Nguyên</v>
          </cell>
          <cell r="AF1428" t="str">
            <v>Việt Nam</v>
          </cell>
          <cell r="AG1428" t="str">
            <v>Thái Nguyên</v>
          </cell>
          <cell r="AH1428" t="str">
            <v>Định Hóa</v>
          </cell>
          <cell r="AI1428" t="str">
            <v>Phượng Tiến</v>
          </cell>
        </row>
        <row r="1429">
          <cell r="C1429" t="str">
            <v>NW20084744PG</v>
          </cell>
          <cell r="D1429" t="str">
            <v>Lý Thị Thanh</v>
          </cell>
          <cell r="E1429" t="str">
            <v>Nữ</v>
          </cell>
          <cell r="F1429">
            <v>35084</v>
          </cell>
          <cell r="G1429">
            <v>29</v>
          </cell>
          <cell r="H1429" t="str">
            <v>P</v>
          </cell>
          <cell r="I1429" t="str">
            <v>Nông Thượng, Bắc Kạn, Bắc Kạn</v>
          </cell>
          <cell r="J1429" t="str">
            <v>Nông Thượng, Bắc Kạn, Bắc Kạn</v>
          </cell>
          <cell r="K1429" t="str">
            <v>Bắc Kạn</v>
          </cell>
          <cell r="L1429" t="str">
            <v>095210213</v>
          </cell>
          <cell r="M1429">
            <v>43050</v>
          </cell>
          <cell r="N1429" t="str">
            <v>Bắc Kạn</v>
          </cell>
          <cell r="O1429" t="str">
            <v>Độc thân</v>
          </cell>
          <cell r="P1429" t="str">
            <v>Tày</v>
          </cell>
          <cell r="Q1429" t="str">
            <v>Không</v>
          </cell>
          <cell r="R1429" t="str">
            <v>Việt Nam</v>
          </cell>
          <cell r="S1429" t="str">
            <v>Đại học</v>
          </cell>
          <cell r="AB1429" t="e">
            <v>#N/A</v>
          </cell>
          <cell r="AC1429" t="str">
            <v>0366968788</v>
          </cell>
          <cell r="AE1429" t="str">
            <v>Nà Diểu, Nông Thượng, Bắc Kạn, Bắc Kạn</v>
          </cell>
          <cell r="AF1429" t="str">
            <v>Việt Nam</v>
          </cell>
          <cell r="AG1429" t="str">
            <v>Bắc Kạn</v>
          </cell>
          <cell r="AH1429" t="str">
            <v>Bắc Kạn</v>
          </cell>
          <cell r="AI1429" t="str">
            <v>Nông Thượng</v>
          </cell>
        </row>
        <row r="1430">
          <cell r="C1430" t="str">
            <v>NW20084745PW</v>
          </cell>
          <cell r="D1430" t="str">
            <v>Đỗ Thị Lành</v>
          </cell>
          <cell r="E1430" t="str">
            <v>Nữ</v>
          </cell>
          <cell r="F1430">
            <v>32033</v>
          </cell>
          <cell r="G1430">
            <v>38</v>
          </cell>
          <cell r="H1430" t="str">
            <v>P</v>
          </cell>
          <cell r="I1430" t="str">
            <v>Cát Nê, Đại Từ, Thái Nguyên</v>
          </cell>
          <cell r="J1430" t="str">
            <v>Cát Nê, Đại Từ, Thái Nguyên</v>
          </cell>
          <cell r="K1430" t="str">
            <v>Thái Nguyên</v>
          </cell>
          <cell r="L1430" t="str">
            <v>091700501</v>
          </cell>
          <cell r="M1430">
            <v>39920</v>
          </cell>
          <cell r="N1430" t="str">
            <v>Thái Nguyên</v>
          </cell>
          <cell r="O1430" t="str">
            <v>Đã có gia đình</v>
          </cell>
          <cell r="P1430" t="str">
            <v>Kinh</v>
          </cell>
          <cell r="Q1430" t="str">
            <v>Không</v>
          </cell>
          <cell r="R1430" t="str">
            <v>Việt Nam</v>
          </cell>
          <cell r="S1430" t="str">
            <v>Trung học cơ sở</v>
          </cell>
          <cell r="AB1430" t="e">
            <v>#N/A</v>
          </cell>
          <cell r="AC1430" t="str">
            <v>0915916105</v>
          </cell>
          <cell r="AE1430" t="str">
            <v>Đồng Nghé, Cát Nê, Đại Từ, Thái Nguyên</v>
          </cell>
          <cell r="AF1430" t="str">
            <v>Việt Nam</v>
          </cell>
          <cell r="AG1430" t="str">
            <v>Thái Nguyên</v>
          </cell>
          <cell r="AH1430" t="str">
            <v>Đại Từ</v>
          </cell>
          <cell r="AI1430" t="str">
            <v>Cát Nê</v>
          </cell>
        </row>
        <row r="1431">
          <cell r="C1431" t="str">
            <v>NW20084746PW</v>
          </cell>
          <cell r="D1431" t="str">
            <v>Luân Thị Hiệp</v>
          </cell>
          <cell r="E1431" t="str">
            <v>Nữ</v>
          </cell>
          <cell r="F1431">
            <v>29940</v>
          </cell>
          <cell r="G1431">
            <v>44</v>
          </cell>
          <cell r="H1431" t="str">
            <v>P</v>
          </cell>
          <cell r="I1431" t="str">
            <v>Tân Thành, Phú Bình, Thái Nguyên</v>
          </cell>
          <cell r="J1431" t="str">
            <v>Tân Thành, Phú Bình, Thái Nguyên</v>
          </cell>
          <cell r="K1431" t="str">
            <v>Thái Nguyên</v>
          </cell>
          <cell r="L1431" t="str">
            <v>090836256</v>
          </cell>
          <cell r="M1431">
            <v>42332</v>
          </cell>
          <cell r="N1431" t="str">
            <v>Thái Nguyên</v>
          </cell>
          <cell r="O1431" t="str">
            <v>Đã có gia đình</v>
          </cell>
          <cell r="P1431" t="str">
            <v>Nùng</v>
          </cell>
          <cell r="Q1431" t="str">
            <v>Không</v>
          </cell>
          <cell r="R1431" t="str">
            <v>Việt Nam</v>
          </cell>
          <cell r="S1431" t="str">
            <v>Trung học cơ sở</v>
          </cell>
          <cell r="AB1431" t="e">
            <v>#N/A</v>
          </cell>
          <cell r="AC1431" t="str">
            <v>0338505447</v>
          </cell>
          <cell r="AE1431" t="str">
            <v>Đèo Khê, Tân Kim, Phú Bình, Thái Nguyên</v>
          </cell>
          <cell r="AF1431" t="str">
            <v>Việt Nam</v>
          </cell>
          <cell r="AG1431" t="str">
            <v>Thái Nguyên</v>
          </cell>
          <cell r="AH1431" t="str">
            <v>Phú Bình</v>
          </cell>
          <cell r="AI1431" t="str">
            <v>Tân Kim</v>
          </cell>
        </row>
        <row r="1432">
          <cell r="C1432" t="str">
            <v>NW20084747PW</v>
          </cell>
          <cell r="D1432" t="str">
            <v>Đào Thị Thường</v>
          </cell>
          <cell r="E1432" t="str">
            <v>Nữ</v>
          </cell>
          <cell r="F1432">
            <v>28771</v>
          </cell>
          <cell r="G1432">
            <v>47</v>
          </cell>
          <cell r="H1432" t="str">
            <v>P</v>
          </cell>
          <cell r="I1432" t="str">
            <v>Minh Đức, Phổ Yên, Thái Nguyên</v>
          </cell>
          <cell r="J1432" t="str">
            <v>Linh Vũ, Khoái Châu, Hưng Yên</v>
          </cell>
          <cell r="K1432" t="str">
            <v>Hưng Yên</v>
          </cell>
          <cell r="L1432" t="str">
            <v>090739713</v>
          </cell>
          <cell r="M1432">
            <v>41519</v>
          </cell>
          <cell r="N1432" t="str">
            <v>Thái Nguyên</v>
          </cell>
          <cell r="O1432" t="str">
            <v>Đã có gia đình</v>
          </cell>
          <cell r="P1432" t="str">
            <v>Kinh</v>
          </cell>
          <cell r="Q1432" t="str">
            <v>Không</v>
          </cell>
          <cell r="R1432" t="str">
            <v>Việt Nam</v>
          </cell>
          <cell r="S1432" t="str">
            <v>Trung học cơ sở</v>
          </cell>
          <cell r="AB1432" t="str">
            <v>0373257455</v>
          </cell>
          <cell r="AC1432" t="str">
            <v>0373257455</v>
          </cell>
          <cell r="AE1432" t="str">
            <v>Xóm 1, Minh Đức, Phổ Yên, Thái Nguyên</v>
          </cell>
          <cell r="AF1432" t="str">
            <v>Việt Nam</v>
          </cell>
          <cell r="AG1432" t="str">
            <v>Thái Nguyên</v>
          </cell>
          <cell r="AH1432" t="str">
            <v>Phổ Yên</v>
          </cell>
          <cell r="AI1432" t="str">
            <v>Minh Đức</v>
          </cell>
        </row>
        <row r="1433">
          <cell r="C1433" t="str">
            <v>20084748QW</v>
          </cell>
          <cell r="D1433" t="str">
            <v>Tăng Thị Huế</v>
          </cell>
          <cell r="E1433" t="str">
            <v>Nữ</v>
          </cell>
          <cell r="F1433">
            <v>34207</v>
          </cell>
          <cell r="G1433">
            <v>32</v>
          </cell>
          <cell r="H1433" t="str">
            <v>Q</v>
          </cell>
          <cell r="I1433" t="str">
            <v>Nguyên Bình, Nguyên Bình, Cao Bằng</v>
          </cell>
          <cell r="J1433" t="str">
            <v>Nguyên Bình, Nguyên Bình, Cao Bằng</v>
          </cell>
          <cell r="K1433" t="str">
            <v>Cao Bằng</v>
          </cell>
          <cell r="L1433" t="str">
            <v>004193001674</v>
          </cell>
          <cell r="M1433">
            <v>44778</v>
          </cell>
          <cell r="N1433" t="str">
            <v>Cục CS QLHC về TTXH</v>
          </cell>
          <cell r="O1433" t="str">
            <v>Đã có gia đình</v>
          </cell>
          <cell r="P1433" t="str">
            <v>Ngái</v>
          </cell>
          <cell r="Q1433" t="str">
            <v>Không</v>
          </cell>
          <cell r="R1433" t="str">
            <v>Việt Nam</v>
          </cell>
          <cell r="S1433" t="str">
            <v>Trung học phổ thông</v>
          </cell>
          <cell r="AB1433" t="str">
            <v>0386911618</v>
          </cell>
          <cell r="AC1433" t="str">
            <v>0386911618</v>
          </cell>
          <cell r="AE1433" t="str">
            <v>Thống Hạ, Đắc Sơn, Phổ Yên, Thái Nguyên</v>
          </cell>
          <cell r="AF1433" t="str">
            <v>Việt Nam</v>
          </cell>
          <cell r="AG1433" t="str">
            <v>Thái Nguyên</v>
          </cell>
          <cell r="AH1433" t="str">
            <v>Phổ Yên</v>
          </cell>
          <cell r="AI1433" t="str">
            <v>Đắc Sơn</v>
          </cell>
        </row>
        <row r="1434">
          <cell r="C1434" t="str">
            <v>20084749QW</v>
          </cell>
          <cell r="D1434" t="str">
            <v>Nguyễn Thị Hiền</v>
          </cell>
          <cell r="E1434" t="str">
            <v>Nữ</v>
          </cell>
          <cell r="F1434">
            <v>30870</v>
          </cell>
          <cell r="G1434">
            <v>41</v>
          </cell>
          <cell r="H1434" t="str">
            <v>Q</v>
          </cell>
          <cell r="I1434" t="str">
            <v>Đắc Sơn, Phổ Yên, Thái Nguyên</v>
          </cell>
          <cell r="J1434" t="str">
            <v>Đắc Sơn, Phổ Yên, Thái Nguyên</v>
          </cell>
          <cell r="K1434" t="str">
            <v>Thái Nguyên</v>
          </cell>
          <cell r="L1434" t="str">
            <v>019184005033</v>
          </cell>
          <cell r="M1434">
            <v>44372</v>
          </cell>
          <cell r="N1434" t="str">
            <v>Cục CS QLHC về TTXH</v>
          </cell>
          <cell r="O1434" t="str">
            <v>Đã có gia đình</v>
          </cell>
          <cell r="P1434" t="str">
            <v>Kinh</v>
          </cell>
          <cell r="Q1434" t="str">
            <v>Không</v>
          </cell>
          <cell r="R1434" t="str">
            <v>Việt Nam</v>
          </cell>
          <cell r="S1434" t="str">
            <v>Trung học cơ sở</v>
          </cell>
          <cell r="AB1434" t="str">
            <v>0986294919</v>
          </cell>
          <cell r="AC1434" t="str">
            <v>0986294919</v>
          </cell>
          <cell r="AE1434" t="str">
            <v>Hưng Thịnh, Đắc Sơn, Phổ Yên, Thái Nguyên</v>
          </cell>
          <cell r="AF1434" t="str">
            <v>Việt Nam</v>
          </cell>
          <cell r="AG1434" t="str">
            <v>Thái Nguyên</v>
          </cell>
          <cell r="AH1434" t="str">
            <v>Phổ Yên</v>
          </cell>
          <cell r="AI1434" t="str">
            <v>Đắc Sơn</v>
          </cell>
        </row>
        <row r="1435">
          <cell r="C1435" t="str">
            <v>20084750QW</v>
          </cell>
          <cell r="D1435" t="str">
            <v>Nông Thị Hà</v>
          </cell>
          <cell r="E1435" t="str">
            <v>Nữ</v>
          </cell>
          <cell r="F1435">
            <v>29753</v>
          </cell>
          <cell r="G1435">
            <v>44</v>
          </cell>
          <cell r="H1435" t="str">
            <v>Q</v>
          </cell>
          <cell r="I1435" t="str">
            <v>Chí Viễn, Trùng Khánh, Cao Bằng</v>
          </cell>
          <cell r="J1435" t="str">
            <v>Chí Viễn, Trùng Khánh, Cao Bằng</v>
          </cell>
          <cell r="K1435" t="str">
            <v>Cao Bằng</v>
          </cell>
          <cell r="L1435" t="str">
            <v>004181001940</v>
          </cell>
          <cell r="M1435">
            <v>45072</v>
          </cell>
          <cell r="N1435" t="str">
            <v>Cục CS QLHC về TTXH</v>
          </cell>
          <cell r="O1435" t="str">
            <v>Đã có gia đình</v>
          </cell>
          <cell r="P1435" t="str">
            <v>Tày</v>
          </cell>
          <cell r="Q1435" t="str">
            <v>Không</v>
          </cell>
          <cell r="R1435" t="str">
            <v>Việt Nam</v>
          </cell>
          <cell r="S1435" t="str">
            <v>Trung học cơ sở</v>
          </cell>
          <cell r="AB1435" t="str">
            <v>0354084356</v>
          </cell>
          <cell r="AC1435" t="str">
            <v>0354084356</v>
          </cell>
          <cell r="AE1435" t="str">
            <v>Yên Mễ, Hồng Tiến, Phổ Yên, Thái Nguyên</v>
          </cell>
          <cell r="AF1435" t="str">
            <v>Việt Nam</v>
          </cell>
          <cell r="AG1435" t="str">
            <v>Thái Nguyên</v>
          </cell>
          <cell r="AH1435" t="str">
            <v>Phổ Yên</v>
          </cell>
          <cell r="AI1435" t="str">
            <v>Hồng Tiến</v>
          </cell>
        </row>
        <row r="1436">
          <cell r="C1436" t="str">
            <v>NW20084751PW</v>
          </cell>
          <cell r="D1436" t="str">
            <v>Nguyễn Tuấn Việt</v>
          </cell>
          <cell r="E1436" t="str">
            <v>Nam</v>
          </cell>
          <cell r="F1436">
            <v>36093</v>
          </cell>
          <cell r="G1436">
            <v>27</v>
          </cell>
          <cell r="H1436" t="str">
            <v>P</v>
          </cell>
          <cell r="I1436" t="str">
            <v>Quảng Chính, Quảng Xương, Thanh Hóa</v>
          </cell>
          <cell r="J1436" t="str">
            <v>Quảng Chính, Quảng Xương, Thanh Hóa</v>
          </cell>
          <cell r="K1436" t="str">
            <v>Thanh Hóa</v>
          </cell>
          <cell r="L1436" t="str">
            <v>038098001001</v>
          </cell>
          <cell r="M1436">
            <v>43376</v>
          </cell>
          <cell r="N1436" t="str">
            <v>Cục CS QLHC về TTXH</v>
          </cell>
          <cell r="O1436" t="str">
            <v>Độc thân</v>
          </cell>
          <cell r="P1436" t="str">
            <v>Kinh</v>
          </cell>
          <cell r="Q1436" t="str">
            <v>Thiên Chúa giáo</v>
          </cell>
          <cell r="R1436" t="str">
            <v>Việt Nam</v>
          </cell>
          <cell r="S1436" t="str">
            <v>Đại học</v>
          </cell>
          <cell r="X1436" t="str">
            <v>2020</v>
          </cell>
          <cell r="AB1436" t="e">
            <v>#N/A</v>
          </cell>
          <cell r="AC1436" t="str">
            <v>0975326498</v>
          </cell>
          <cell r="AE1436" t="str">
            <v>Ngọc Diêm, Quảng Chính, Quảng Xương, Thanh Hóa</v>
          </cell>
          <cell r="AF1436" t="str">
            <v>Việt Nam</v>
          </cell>
          <cell r="AG1436" t="str">
            <v>Thanh Hóa</v>
          </cell>
          <cell r="AH1436" t="str">
            <v>Quảng Xương</v>
          </cell>
          <cell r="AI1436" t="str">
            <v>Quảng Chính</v>
          </cell>
        </row>
        <row r="1437">
          <cell r="C1437" t="str">
            <v>NW20094752PG</v>
          </cell>
          <cell r="D1437" t="str">
            <v>Hoàng Thị Trang</v>
          </cell>
          <cell r="E1437" t="str">
            <v>Nữ</v>
          </cell>
          <cell r="F1437">
            <v>34514</v>
          </cell>
          <cell r="G1437">
            <v>31</v>
          </cell>
          <cell r="H1437" t="str">
            <v>P</v>
          </cell>
          <cell r="I1437" t="str">
            <v>Văn Yên, Đại Từ, Thái Nguyên</v>
          </cell>
          <cell r="J1437" t="str">
            <v>Văn Yên, Đại Từ, Thái Nguyên</v>
          </cell>
          <cell r="K1437" t="str">
            <v>Thái Nguyên</v>
          </cell>
          <cell r="L1437" t="str">
            <v>091703449</v>
          </cell>
          <cell r="M1437">
            <v>40431</v>
          </cell>
          <cell r="N1437" t="str">
            <v>Thái Nguyên</v>
          </cell>
          <cell r="O1437" t="str">
            <v>Độc thân</v>
          </cell>
          <cell r="P1437" t="str">
            <v>Kinh</v>
          </cell>
          <cell r="Q1437" t="str">
            <v>Thiên Chúa giáo</v>
          </cell>
          <cell r="R1437" t="str">
            <v>Việt Nam</v>
          </cell>
          <cell r="S1437" t="str">
            <v>Đại học</v>
          </cell>
          <cell r="X1437" t="str">
            <v>2016</v>
          </cell>
          <cell r="AB1437" t="e">
            <v>#N/A</v>
          </cell>
          <cell r="AC1437" t="str">
            <v>0337432090</v>
          </cell>
          <cell r="AE1437" t="str">
            <v>Kỳ Linh, Văn Yên, Đại Từ, Thái Nguyên</v>
          </cell>
          <cell r="AF1437" t="str">
            <v>Việt Nam</v>
          </cell>
          <cell r="AG1437" t="str">
            <v>Thái Nguyên</v>
          </cell>
          <cell r="AH1437" t="str">
            <v>Đại Từ</v>
          </cell>
          <cell r="AI1437" t="str">
            <v>Văn Yên</v>
          </cell>
        </row>
        <row r="1438">
          <cell r="C1438" t="str">
            <v>NW20094753PG</v>
          </cell>
          <cell r="D1438" t="str">
            <v>Dương Linh Giang</v>
          </cell>
          <cell r="E1438" t="str">
            <v>Nữ</v>
          </cell>
          <cell r="F1438">
            <v>34016</v>
          </cell>
          <cell r="G1438">
            <v>32</v>
          </cell>
          <cell r="H1438" t="str">
            <v>P</v>
          </cell>
          <cell r="I1438" t="str">
            <v>Bách Quang, Sông Công, Thái Nguyên</v>
          </cell>
          <cell r="J1438" t="str">
            <v>Bách Quang, Sông Công, Thái Nguyên</v>
          </cell>
          <cell r="K1438" t="str">
            <v>Thái Nguyên</v>
          </cell>
          <cell r="L1438" t="str">
            <v>091696730</v>
          </cell>
          <cell r="M1438">
            <v>40836</v>
          </cell>
          <cell r="N1438" t="str">
            <v>Thái Nguyên</v>
          </cell>
          <cell r="O1438" t="str">
            <v>Độc thân</v>
          </cell>
          <cell r="P1438" t="str">
            <v>Kinh</v>
          </cell>
          <cell r="Q1438" t="str">
            <v>Không</v>
          </cell>
          <cell r="R1438" t="str">
            <v>Việt Nam</v>
          </cell>
          <cell r="S1438" t="str">
            <v>Đại học</v>
          </cell>
          <cell r="X1438" t="str">
            <v>2017</v>
          </cell>
          <cell r="AB1438" t="e">
            <v>#N/A</v>
          </cell>
          <cell r="AC1438" t="str">
            <v>0399931520</v>
          </cell>
          <cell r="AE1438" t="str">
            <v>La Đình, Bách Quang, Sông Công, Thái Nguyên</v>
          </cell>
          <cell r="AF1438" t="str">
            <v>Việt Nam</v>
          </cell>
          <cell r="AG1438" t="str">
            <v>Thái Nguyên</v>
          </cell>
          <cell r="AH1438" t="str">
            <v>Sông Công</v>
          </cell>
          <cell r="AI1438" t="str">
            <v>Bách Quang</v>
          </cell>
        </row>
        <row r="1439">
          <cell r="C1439" t="str">
            <v>NW20094754QW</v>
          </cell>
          <cell r="D1439" t="str">
            <v>Đặng Thị Tuyết Hạnh</v>
          </cell>
          <cell r="E1439" t="str">
            <v>Nữ</v>
          </cell>
          <cell r="F1439">
            <v>32466</v>
          </cell>
          <cell r="G1439">
            <v>37</v>
          </cell>
          <cell r="H1439" t="str">
            <v>Q</v>
          </cell>
          <cell r="I1439" t="str">
            <v>Phú Xá, Thái Nguyên, Thái Nguyên</v>
          </cell>
          <cell r="J1439" t="str">
            <v>Phú Xá, Thái Nguyên, Thái Nguyên</v>
          </cell>
          <cell r="K1439" t="str">
            <v>Thái Nguyên</v>
          </cell>
          <cell r="L1439" t="str">
            <v>091007844</v>
          </cell>
          <cell r="M1439">
            <v>43071</v>
          </cell>
          <cell r="N1439" t="str">
            <v>Thái Nguyên</v>
          </cell>
          <cell r="O1439" t="str">
            <v>Đã có gia đình</v>
          </cell>
          <cell r="P1439" t="str">
            <v>Kinh</v>
          </cell>
          <cell r="Q1439" t="str">
            <v>Không</v>
          </cell>
          <cell r="R1439" t="str">
            <v>Việt Nam</v>
          </cell>
          <cell r="S1439" t="str">
            <v>Đại học</v>
          </cell>
          <cell r="X1439" t="str">
            <v>2012</v>
          </cell>
          <cell r="AB1439" t="e">
            <v>#N/A</v>
          </cell>
          <cell r="AC1439" t="str">
            <v>0904256786</v>
          </cell>
          <cell r="AE1439" t="str">
            <v>Tổ 14, Thịnh Đán, Thái Nguyên, Thái Nguyên</v>
          </cell>
          <cell r="AF1439" t="str">
            <v>Việt Nam</v>
          </cell>
          <cell r="AG1439" t="str">
            <v>Thái Nguyên</v>
          </cell>
          <cell r="AH1439" t="str">
            <v>Thái Nguyên</v>
          </cell>
          <cell r="AI1439" t="str">
            <v>Thịnh Đán</v>
          </cell>
        </row>
        <row r="1440">
          <cell r="C1440" t="str">
            <v>NW20094755PW</v>
          </cell>
          <cell r="D1440" t="str">
            <v>Hoàng Văn Chung</v>
          </cell>
          <cell r="E1440" t="str">
            <v>Nam</v>
          </cell>
          <cell r="F1440">
            <v>36145</v>
          </cell>
          <cell r="G1440">
            <v>27</v>
          </cell>
          <cell r="H1440" t="str">
            <v>P</v>
          </cell>
          <cell r="I1440" t="str">
            <v>Tiên Phong, Phổ Yên, Thái Nguyên</v>
          </cell>
          <cell r="J1440" t="str">
            <v>Tiên Phong, Phổ Yên, Thái Nguyên</v>
          </cell>
          <cell r="K1440" t="str">
            <v>Thái Nguyên</v>
          </cell>
          <cell r="L1440" t="str">
            <v>091910407</v>
          </cell>
          <cell r="M1440">
            <v>44049</v>
          </cell>
          <cell r="N1440" t="str">
            <v>Thái Nguyên</v>
          </cell>
          <cell r="O1440" t="str">
            <v>Độc thân</v>
          </cell>
          <cell r="P1440" t="str">
            <v>Kinh</v>
          </cell>
          <cell r="Q1440" t="str">
            <v>Không</v>
          </cell>
          <cell r="R1440" t="str">
            <v>Việt Nam</v>
          </cell>
          <cell r="S1440" t="str">
            <v>Trung học phổ thông</v>
          </cell>
          <cell r="AB1440" t="e">
            <v>#N/A</v>
          </cell>
          <cell r="AC1440" t="str">
            <v>0396262094</v>
          </cell>
          <cell r="AE1440" t="str">
            <v>Giã Thù, Tiên Phong, Phổ Yên, Thái Nguyên</v>
          </cell>
          <cell r="AF1440" t="str">
            <v>Việt Nam</v>
          </cell>
          <cell r="AG1440" t="str">
            <v>Thái Nguyên</v>
          </cell>
          <cell r="AH1440" t="str">
            <v>Phổ Yên</v>
          </cell>
          <cell r="AI1440" t="str">
            <v>Tiên Phong</v>
          </cell>
        </row>
        <row r="1441">
          <cell r="C1441" t="str">
            <v>NW20094756PW</v>
          </cell>
          <cell r="D1441" t="str">
            <v>Triệu Thị Nga</v>
          </cell>
          <cell r="E1441" t="str">
            <v>Nữ</v>
          </cell>
          <cell r="F1441">
            <v>35446</v>
          </cell>
          <cell r="G1441">
            <v>28</v>
          </cell>
          <cell r="H1441" t="str">
            <v>P</v>
          </cell>
          <cell r="I1441" t="str">
            <v>Hợp Tiến, Đồng Hỷ, Thái Nguyên</v>
          </cell>
          <cell r="J1441" t="str">
            <v>Hợp Tiến, Đồng Hỷ, Thái Nguyên</v>
          </cell>
          <cell r="K1441" t="str">
            <v>Thái Nguyên</v>
          </cell>
          <cell r="L1441" t="str">
            <v>091739309</v>
          </cell>
          <cell r="M1441">
            <v>41012</v>
          </cell>
          <cell r="N1441" t="str">
            <v>Thái Nguyên</v>
          </cell>
          <cell r="O1441" t="str">
            <v>Đã có gia đình</v>
          </cell>
          <cell r="P1441" t="str">
            <v>Dao</v>
          </cell>
          <cell r="Q1441" t="str">
            <v>Không</v>
          </cell>
          <cell r="R1441" t="str">
            <v>Việt Nam</v>
          </cell>
          <cell r="S1441" t="str">
            <v>Trung học cơ sở</v>
          </cell>
          <cell r="AB1441" t="e">
            <v>#N/A</v>
          </cell>
          <cell r="AC1441" t="str">
            <v>0397033113</v>
          </cell>
          <cell r="AE1441" t="str">
            <v>Mỏ Sắt, Hợp Tiến, Đồng Hỷ, Thái Nguyên</v>
          </cell>
          <cell r="AF1441" t="str">
            <v>Việt Nam</v>
          </cell>
          <cell r="AG1441" t="str">
            <v>Thái Nguyên</v>
          </cell>
          <cell r="AH1441" t="str">
            <v>Đồng Hỷ</v>
          </cell>
          <cell r="AI1441" t="str">
            <v>Hợp Tiến</v>
          </cell>
        </row>
        <row r="1442">
          <cell r="C1442" t="str">
            <v>NW20094757PW</v>
          </cell>
          <cell r="D1442" t="str">
            <v>Nguyễn Thị Khanh</v>
          </cell>
          <cell r="E1442" t="str">
            <v>Nữ</v>
          </cell>
          <cell r="F1442">
            <v>29653</v>
          </cell>
          <cell r="G1442">
            <v>44</v>
          </cell>
          <cell r="H1442" t="str">
            <v>P</v>
          </cell>
          <cell r="I1442" t="str">
            <v>Bắc Sơn, Sóc Sơn, Hà Nội</v>
          </cell>
          <cell r="J1442" t="str">
            <v>Bắc Sơn, Sóc Sơn, Hà Nội</v>
          </cell>
          <cell r="K1442" t="str">
            <v>Hà Nội</v>
          </cell>
          <cell r="L1442" t="str">
            <v>001181019345</v>
          </cell>
          <cell r="M1442">
            <v>42915</v>
          </cell>
          <cell r="N1442" t="str">
            <v>Cục CS QLHC về TTXH</v>
          </cell>
          <cell r="O1442" t="str">
            <v>Đã có gia đình</v>
          </cell>
          <cell r="P1442" t="str">
            <v>Kinh</v>
          </cell>
          <cell r="Q1442" t="str">
            <v>Không</v>
          </cell>
          <cell r="R1442" t="str">
            <v>Việt Nam</v>
          </cell>
          <cell r="S1442" t="str">
            <v>Trung học cơ sở</v>
          </cell>
          <cell r="AB1442" t="e">
            <v>#N/A</v>
          </cell>
          <cell r="AC1442" t="str">
            <v>0987243314</v>
          </cell>
          <cell r="AE1442" t="str">
            <v>Đô Tân, Bắc Sơn, Sóc Sơn, Hà Nội</v>
          </cell>
          <cell r="AF1442" t="str">
            <v>Việt Nam</v>
          </cell>
          <cell r="AG1442" t="str">
            <v>Hà Nội</v>
          </cell>
          <cell r="AH1442" t="str">
            <v>Sóc Sơn</v>
          </cell>
          <cell r="AI1442" t="str">
            <v>Bắc Sơn</v>
          </cell>
        </row>
        <row r="1443">
          <cell r="C1443" t="str">
            <v>NW20094758PW</v>
          </cell>
          <cell r="D1443" t="str">
            <v>Nguyễn Thị Nội</v>
          </cell>
          <cell r="E1443" t="str">
            <v>Nữ</v>
          </cell>
          <cell r="F1443">
            <v>30613</v>
          </cell>
          <cell r="G1443">
            <v>42</v>
          </cell>
          <cell r="H1443" t="str">
            <v>P</v>
          </cell>
          <cell r="I1443" t="str">
            <v>Bắc Sơn, Sóc Sơn, Hà Nội</v>
          </cell>
          <cell r="J1443" t="str">
            <v>Bắc Sơn, Sóc Sơn, Hà Nội</v>
          </cell>
          <cell r="K1443" t="str">
            <v>Hà Nội</v>
          </cell>
          <cell r="L1443" t="str">
            <v>001183020514</v>
          </cell>
          <cell r="M1443">
            <v>42703</v>
          </cell>
          <cell r="N1443" t="str">
            <v>Cục CS QLHC về TTXH</v>
          </cell>
          <cell r="O1443" t="str">
            <v>Đã có gia đình</v>
          </cell>
          <cell r="P1443" t="str">
            <v>Kinh</v>
          </cell>
          <cell r="Q1443" t="str">
            <v>Không</v>
          </cell>
          <cell r="R1443" t="str">
            <v>Việt Nam</v>
          </cell>
          <cell r="S1443" t="str">
            <v>Trung học cơ sở</v>
          </cell>
          <cell r="AB1443" t="e">
            <v>#N/A</v>
          </cell>
          <cell r="AC1443" t="str">
            <v>0966245587</v>
          </cell>
          <cell r="AE1443" t="str">
            <v>Tiên Chu, Bắc Sơn, Sóc Sơn, Hà Nội</v>
          </cell>
          <cell r="AF1443" t="str">
            <v>Việt Nam</v>
          </cell>
          <cell r="AG1443" t="str">
            <v>Hà Nội</v>
          </cell>
          <cell r="AH1443" t="str">
            <v>Sóc Sơn</v>
          </cell>
          <cell r="AI1443" t="str">
            <v>Bắc Sơn</v>
          </cell>
        </row>
        <row r="1444">
          <cell r="C1444" t="str">
            <v>NW20094759PW</v>
          </cell>
          <cell r="D1444" t="str">
            <v>Dương Thị Lan Anh</v>
          </cell>
          <cell r="E1444" t="str">
            <v>Nữ</v>
          </cell>
          <cell r="F1444">
            <v>37051</v>
          </cell>
          <cell r="G1444">
            <v>24</v>
          </cell>
          <cell r="H1444" t="str">
            <v>P</v>
          </cell>
          <cell r="I1444" t="str">
            <v>Bảo Lý, Phú Bình, Thái Nguyên</v>
          </cell>
          <cell r="J1444" t="str">
            <v>Bảo Lý, Phú Bình, Thái Nguyên</v>
          </cell>
          <cell r="K1444" t="str">
            <v>Thái Nguyên</v>
          </cell>
          <cell r="L1444" t="str">
            <v>092060716</v>
          </cell>
          <cell r="M1444">
            <v>43327</v>
          </cell>
          <cell r="N1444" t="str">
            <v>Thái Nguyên</v>
          </cell>
          <cell r="O1444" t="str">
            <v>Độc thân</v>
          </cell>
          <cell r="P1444" t="str">
            <v>Kinh</v>
          </cell>
          <cell r="Q1444" t="str">
            <v>Không</v>
          </cell>
          <cell r="R1444" t="str">
            <v>Việt Nam</v>
          </cell>
          <cell r="S1444" t="str">
            <v>Trung học phổ thông</v>
          </cell>
          <cell r="AB1444" t="e">
            <v>#N/A</v>
          </cell>
          <cell r="AC1444" t="str">
            <v>0395337765</v>
          </cell>
          <cell r="AE1444" t="str">
            <v>Cầu Gồ, Bảo Lý, Phú Bình, Thái Nguyên</v>
          </cell>
          <cell r="AF1444" t="str">
            <v>Việt Nam</v>
          </cell>
          <cell r="AG1444" t="str">
            <v>Thái Nguyên</v>
          </cell>
          <cell r="AH1444" t="str">
            <v>Phú Bình</v>
          </cell>
          <cell r="AI1444" t="str">
            <v>Bảo Lý</v>
          </cell>
        </row>
        <row r="1445">
          <cell r="C1445" t="str">
            <v>NW20094760QW</v>
          </cell>
          <cell r="D1445" t="str">
            <v>Nguyễn Thị Vượng</v>
          </cell>
          <cell r="E1445" t="str">
            <v>Nữ</v>
          </cell>
          <cell r="F1445">
            <v>31675</v>
          </cell>
          <cell r="G1445">
            <v>39</v>
          </cell>
          <cell r="H1445" t="str">
            <v>Q</v>
          </cell>
          <cell r="I1445" t="str">
            <v>Phú Đá, Vĩnh Tường, Vĩnh Phúc</v>
          </cell>
          <cell r="J1445" t="str">
            <v>Phú Đá, Vĩnh Tường, Vĩnh Phúc</v>
          </cell>
          <cell r="K1445" t="str">
            <v>Vĩnh Phúc</v>
          </cell>
          <cell r="L1445" t="str">
            <v>091976833</v>
          </cell>
          <cell r="M1445">
            <v>43263</v>
          </cell>
          <cell r="N1445" t="str">
            <v>Thái Nguyên</v>
          </cell>
          <cell r="O1445" t="str">
            <v>Đã có gia đình</v>
          </cell>
          <cell r="P1445" t="str">
            <v>Kinh</v>
          </cell>
          <cell r="Q1445" t="str">
            <v>Thiên Chúa giáo</v>
          </cell>
          <cell r="R1445" t="str">
            <v>Việt Nam</v>
          </cell>
          <cell r="S1445" t="str">
            <v>Trung học cơ sở</v>
          </cell>
          <cell r="AB1445" t="e">
            <v>#N/A</v>
          </cell>
          <cell r="AC1445" t="str">
            <v>0365319538</v>
          </cell>
          <cell r="AE1445" t="str">
            <v>Làng Lớn, Yên Lạc, Phú Lương, Thái Nguyên</v>
          </cell>
          <cell r="AF1445" t="str">
            <v>Việt Nam</v>
          </cell>
          <cell r="AG1445" t="str">
            <v>Thái Nguyên</v>
          </cell>
          <cell r="AH1445" t="str">
            <v>Phú Lương</v>
          </cell>
          <cell r="AI1445" t="str">
            <v>Yên Lạc</v>
          </cell>
        </row>
        <row r="1446">
          <cell r="C1446" t="str">
            <v>20094761QW</v>
          </cell>
          <cell r="D1446" t="str">
            <v>Nguyễn Thị Luyến</v>
          </cell>
          <cell r="E1446" t="str">
            <v>Nữ</v>
          </cell>
          <cell r="F1446">
            <v>32449</v>
          </cell>
          <cell r="G1446">
            <v>37</v>
          </cell>
          <cell r="H1446" t="str">
            <v>Q</v>
          </cell>
          <cell r="I1446" t="str">
            <v>Thành Công, Phổ Yên, Thái Nguyên</v>
          </cell>
          <cell r="J1446" t="str">
            <v>Thành Công, Phổ Yên, Thái Nguyên</v>
          </cell>
          <cell r="K1446" t="str">
            <v>Thái Nguyên</v>
          </cell>
          <cell r="L1446" t="str">
            <v>019188012704</v>
          </cell>
          <cell r="M1446">
            <v>44778</v>
          </cell>
          <cell r="N1446" t="str">
            <v>Cục CS QLHC về TTXH</v>
          </cell>
          <cell r="O1446" t="str">
            <v>Đã có gia đình</v>
          </cell>
          <cell r="P1446" t="str">
            <v>Kinh</v>
          </cell>
          <cell r="Q1446" t="str">
            <v>Không</v>
          </cell>
          <cell r="R1446" t="str">
            <v>Việt Nam</v>
          </cell>
          <cell r="S1446" t="str">
            <v>Trung học cơ sở</v>
          </cell>
          <cell r="AB1446" t="str">
            <v>0966783746</v>
          </cell>
          <cell r="AC1446" t="str">
            <v>0966783746</v>
          </cell>
          <cell r="AE1446" t="str">
            <v>Tân Lập, Minh Đức, Phổ Yên, Thái Nguyên</v>
          </cell>
          <cell r="AF1446" t="str">
            <v>Việt Nam</v>
          </cell>
          <cell r="AG1446" t="str">
            <v>Thái Nguyên</v>
          </cell>
          <cell r="AH1446" t="str">
            <v>Phổ Yên</v>
          </cell>
          <cell r="AI1446" t="str">
            <v>Minh Đức</v>
          </cell>
        </row>
        <row r="1447">
          <cell r="C1447" t="str">
            <v>NW20094762PG</v>
          </cell>
          <cell r="D1447" t="str">
            <v>Ngô Thị Kim Oanh</v>
          </cell>
          <cell r="E1447" t="str">
            <v>Nữ</v>
          </cell>
          <cell r="F1447">
            <v>35221</v>
          </cell>
          <cell r="G1447">
            <v>29</v>
          </cell>
          <cell r="H1447" t="str">
            <v>E</v>
          </cell>
          <cell r="I1447" t="str">
            <v>Tích Lương, Thái Nguyên, Thái Nguyên</v>
          </cell>
          <cell r="J1447" t="str">
            <v>Tích Lương, Thái Nguyên, Thái Nguyên</v>
          </cell>
          <cell r="K1447" t="str">
            <v>Thái Nguyên</v>
          </cell>
          <cell r="L1447" t="str">
            <v>019196004595</v>
          </cell>
          <cell r="M1447">
            <v>44372</v>
          </cell>
          <cell r="N1447" t="str">
            <v>Cục CS QLHC về TTXH</v>
          </cell>
          <cell r="O1447" t="str">
            <v>Độc thân</v>
          </cell>
          <cell r="P1447" t="str">
            <v>Kinh</v>
          </cell>
          <cell r="Q1447" t="str">
            <v>Không</v>
          </cell>
          <cell r="R1447" t="str">
            <v>Việt Nam</v>
          </cell>
          <cell r="S1447" t="str">
            <v>Đại học</v>
          </cell>
          <cell r="X1447" t="str">
            <v>2018</v>
          </cell>
          <cell r="AB1447" t="str">
            <v>0981653046</v>
          </cell>
          <cell r="AC1447" t="str">
            <v>0981653046</v>
          </cell>
          <cell r="AE1447" t="str">
            <v>Tổ 11, Tích Lương, Thái Nguyên, Thái Nguyên</v>
          </cell>
          <cell r="AF1447" t="str">
            <v>Việt Nam</v>
          </cell>
          <cell r="AG1447" t="str">
            <v>Thái Nguyên</v>
          </cell>
          <cell r="AH1447" t="str">
            <v>Thái Nguyên</v>
          </cell>
          <cell r="AI1447" t="str">
            <v>Tích Lương</v>
          </cell>
        </row>
        <row r="1448">
          <cell r="C1448" t="str">
            <v>NW20094763PW</v>
          </cell>
          <cell r="D1448" t="str">
            <v>Dương Thị Loan</v>
          </cell>
          <cell r="E1448" t="str">
            <v>Nữ</v>
          </cell>
          <cell r="F1448">
            <v>29144</v>
          </cell>
          <cell r="G1448">
            <v>46</v>
          </cell>
          <cell r="H1448" t="str">
            <v>P</v>
          </cell>
          <cell r="I1448" t="str">
            <v>Thượng Đình, Phú Bình, Thái Nguyên</v>
          </cell>
          <cell r="J1448" t="str">
            <v>Thượng Đình, Phú Bình, Thái Nguyên</v>
          </cell>
          <cell r="K1448" t="str">
            <v>Thái Nguyên</v>
          </cell>
          <cell r="L1448" t="str">
            <v>091556182</v>
          </cell>
          <cell r="M1448">
            <v>38454</v>
          </cell>
          <cell r="N1448" t="str">
            <v>Thái Nguyên</v>
          </cell>
          <cell r="O1448" t="str">
            <v>Đã có gia đình</v>
          </cell>
          <cell r="P1448" t="str">
            <v>Kinh</v>
          </cell>
          <cell r="Q1448" t="str">
            <v>Không</v>
          </cell>
          <cell r="R1448" t="str">
            <v>Việt Nam</v>
          </cell>
          <cell r="S1448" t="str">
            <v>Trung học cơ sở</v>
          </cell>
          <cell r="AB1448" t="e">
            <v>#N/A</v>
          </cell>
          <cell r="AC1448" t="str">
            <v>033236091</v>
          </cell>
          <cell r="AE1448" t="str">
            <v>Thượng Đình, Vũ Chấn, Phú Bình, Thái Nguyên, Thái Nguyên</v>
          </cell>
          <cell r="AF1448" t="str">
            <v>Việt Nam</v>
          </cell>
          <cell r="AG1448" t="str">
            <v>Thái Nguyên</v>
          </cell>
          <cell r="AH1448" t="str">
            <v>Thái Nguyên</v>
          </cell>
          <cell r="AI1448" t="str">
            <v>Phú Bình</v>
          </cell>
        </row>
        <row r="1449">
          <cell r="C1449" t="str">
            <v>20094764QG</v>
          </cell>
          <cell r="D1449" t="str">
            <v>Nguyễn Thị Anh</v>
          </cell>
          <cell r="E1449" t="str">
            <v>Nữ</v>
          </cell>
          <cell r="F1449">
            <v>33616</v>
          </cell>
          <cell r="G1449">
            <v>33</v>
          </cell>
          <cell r="H1449" t="str">
            <v>Q</v>
          </cell>
          <cell r="I1449" t="str">
            <v>Tân Hương, Phổ Yên, Thái Nguyên</v>
          </cell>
          <cell r="J1449" t="str">
            <v>Tân Hương, Phổ Yên, Thái Nguyên</v>
          </cell>
          <cell r="K1449" t="str">
            <v>Thái Nguyên</v>
          </cell>
          <cell r="L1449" t="str">
            <v>019192004620</v>
          </cell>
          <cell r="M1449">
            <v>44440</v>
          </cell>
          <cell r="N1449" t="str">
            <v>Cục CS QLHC về TTXH</v>
          </cell>
          <cell r="O1449" t="str">
            <v>Đã có gia đình</v>
          </cell>
          <cell r="P1449" t="str">
            <v>Kinh</v>
          </cell>
          <cell r="Q1449" t="str">
            <v>Không</v>
          </cell>
          <cell r="R1449" t="str">
            <v>Việt Nam</v>
          </cell>
          <cell r="S1449" t="str">
            <v>Đại học</v>
          </cell>
          <cell r="X1449">
            <v>2015</v>
          </cell>
          <cell r="AB1449" t="str">
            <v>0392220459</v>
          </cell>
          <cell r="AC1449" t="str">
            <v>0392220459</v>
          </cell>
          <cell r="AE1449" t="str">
            <v xml:space="preserve"> Ba Xã, Đắc Sơn, Phổ Yên, Thái Nguyên</v>
          </cell>
          <cell r="AF1449" t="str">
            <v>Việt Nam</v>
          </cell>
          <cell r="AG1449" t="str">
            <v>Thái Nguyên</v>
          </cell>
          <cell r="AH1449" t="str">
            <v>Phổ Yên</v>
          </cell>
          <cell r="AI1449" t="str">
            <v>Đắc Sơn</v>
          </cell>
        </row>
        <row r="1450">
          <cell r="C1450" t="str">
            <v>NW20094765SW</v>
          </cell>
          <cell r="D1450" t="str">
            <v>Nguyễn Văn Hòa</v>
          </cell>
          <cell r="E1450" t="str">
            <v>Nam</v>
          </cell>
          <cell r="F1450">
            <v>35160</v>
          </cell>
          <cell r="G1450">
            <v>29</v>
          </cell>
          <cell r="H1450" t="str">
            <v>S</v>
          </cell>
          <cell r="I1450" t="str">
            <v>Tân Lợi, Đồng Hỷ, Thái Nguyên</v>
          </cell>
          <cell r="J1450" t="str">
            <v>Tân Lợi, Đồng Hỷ, Thái Nguyên</v>
          </cell>
          <cell r="K1450" t="str">
            <v>Thái Nguyên</v>
          </cell>
          <cell r="L1450" t="str">
            <v>091737322</v>
          </cell>
          <cell r="M1450">
            <v>40744</v>
          </cell>
          <cell r="N1450" t="str">
            <v>Thái Nguyên</v>
          </cell>
          <cell r="O1450" t="str">
            <v>Độc thân</v>
          </cell>
          <cell r="P1450" t="str">
            <v>Kinh</v>
          </cell>
          <cell r="Q1450" t="str">
            <v>Không</v>
          </cell>
          <cell r="R1450" t="str">
            <v>Việt Nam</v>
          </cell>
          <cell r="S1450" t="str">
            <v>Trung học cơ sở</v>
          </cell>
          <cell r="AB1450" t="e">
            <v>#N/A</v>
          </cell>
          <cell r="AC1450" t="str">
            <v>0973814996</v>
          </cell>
          <cell r="AE1450" t="str">
            <v>Bảo Nang, Tân Lợi, Đồng Hỷ, Thái Nguyên</v>
          </cell>
          <cell r="AF1450" t="str">
            <v>Việt Nam</v>
          </cell>
          <cell r="AG1450" t="str">
            <v>Thái Nguyên</v>
          </cell>
          <cell r="AH1450" t="str">
            <v>Đồng Hỷ</v>
          </cell>
          <cell r="AI1450" t="str">
            <v>Tân Lợi</v>
          </cell>
        </row>
        <row r="1451">
          <cell r="C1451" t="str">
            <v>NW20094766SW</v>
          </cell>
          <cell r="D1451" t="str">
            <v>Nguyễn Văn Thành</v>
          </cell>
          <cell r="E1451" t="str">
            <v>Nam</v>
          </cell>
          <cell r="F1451">
            <v>30061</v>
          </cell>
          <cell r="G1451">
            <v>43</v>
          </cell>
          <cell r="H1451" t="str">
            <v>S</v>
          </cell>
          <cell r="I1451" t="str">
            <v>Cẩm Phú, Cẩm Giàng, Hải Dương</v>
          </cell>
          <cell r="J1451" t="str">
            <v>Tân Sởi, Yên Thế, Bắc Giang</v>
          </cell>
          <cell r="K1451" t="str">
            <v>Bắc Giang</v>
          </cell>
          <cell r="L1451" t="str">
            <v>090879550</v>
          </cell>
          <cell r="M1451">
            <v>40442</v>
          </cell>
          <cell r="N1451" t="str">
            <v>Thái Nguyên</v>
          </cell>
          <cell r="O1451" t="str">
            <v>Đã có gia đình</v>
          </cell>
          <cell r="P1451" t="str">
            <v>Kinh</v>
          </cell>
          <cell r="Q1451" t="str">
            <v>Không</v>
          </cell>
          <cell r="R1451" t="str">
            <v>Việt Nam</v>
          </cell>
          <cell r="S1451" t="str">
            <v>Trung học phổ thông</v>
          </cell>
          <cell r="AB1451" t="e">
            <v>#N/A</v>
          </cell>
          <cell r="AC1451" t="str">
            <v>0984087558</v>
          </cell>
          <cell r="AE1451" t="str">
            <v>Thanh Hoa, Trung Thành, Phổ Yên, Thái Nguyên</v>
          </cell>
          <cell r="AF1451" t="str">
            <v>Việt Nam</v>
          </cell>
          <cell r="AG1451" t="str">
            <v>Thái Nguyên</v>
          </cell>
          <cell r="AH1451" t="str">
            <v>Phổ Yên</v>
          </cell>
          <cell r="AI1451" t="str">
            <v>Trung Thành</v>
          </cell>
        </row>
        <row r="1452">
          <cell r="C1452" t="str">
            <v>NW20094767MW</v>
          </cell>
          <cell r="D1452" t="str">
            <v>Trịnh Thúy Trang</v>
          </cell>
          <cell r="E1452" t="str">
            <v>Nữ</v>
          </cell>
          <cell r="F1452">
            <v>36644</v>
          </cell>
          <cell r="G1452">
            <v>25</v>
          </cell>
          <cell r="H1452" t="str">
            <v>M</v>
          </cell>
          <cell r="I1452" t="str">
            <v>Phúc Trìu, Thái Nguyên, Thái Nguyên</v>
          </cell>
          <cell r="J1452" t="str">
            <v>Phúc Trìu, Thái Nguyên, Thái Nguyên</v>
          </cell>
          <cell r="K1452" t="str">
            <v>Thái Nguyên</v>
          </cell>
          <cell r="L1452" t="str">
            <v>091877279</v>
          </cell>
          <cell r="M1452">
            <v>41853</v>
          </cell>
          <cell r="N1452" t="str">
            <v>Thái Nguyên</v>
          </cell>
          <cell r="O1452" t="str">
            <v>Độc thân</v>
          </cell>
          <cell r="P1452" t="str">
            <v>Kinh</v>
          </cell>
          <cell r="Q1452" t="str">
            <v>Thiên Chúa giáo</v>
          </cell>
          <cell r="R1452" t="str">
            <v>Việt Nam</v>
          </cell>
          <cell r="S1452" t="str">
            <v>Trung học phổ thông</v>
          </cell>
          <cell r="AB1452" t="e">
            <v>#N/A</v>
          </cell>
          <cell r="AC1452" t="str">
            <v>0967098983</v>
          </cell>
          <cell r="AE1452" t="str">
            <v>Soi Mít, Phúc Trìu, Thái Nguyên, Thái Nguyên</v>
          </cell>
          <cell r="AF1452" t="str">
            <v>Việt Nam</v>
          </cell>
          <cell r="AG1452" t="str">
            <v>Thái Nguyên</v>
          </cell>
          <cell r="AH1452" t="str">
            <v>Thái Nguyên</v>
          </cell>
          <cell r="AI1452" t="str">
            <v>Phúc Trìu</v>
          </cell>
        </row>
        <row r="1453">
          <cell r="C1453" t="str">
            <v>NW20094768MW</v>
          </cell>
          <cell r="D1453" t="str">
            <v>Dương Thị Huế</v>
          </cell>
          <cell r="E1453" t="str">
            <v>Nữ</v>
          </cell>
          <cell r="F1453">
            <v>37505</v>
          </cell>
          <cell r="G1453">
            <v>23</v>
          </cell>
          <cell r="H1453" t="str">
            <v>M</v>
          </cell>
          <cell r="I1453" t="str">
            <v>Lương Sơn, Sông Công, Thái Nguyên</v>
          </cell>
          <cell r="J1453" t="str">
            <v>Lương Sơn, Sông Công, Thái Nguyên</v>
          </cell>
          <cell r="K1453" t="str">
            <v>Thái Nguyên</v>
          </cell>
          <cell r="L1453" t="str">
            <v>091905296</v>
          </cell>
          <cell r="M1453">
            <v>43626</v>
          </cell>
          <cell r="N1453" t="str">
            <v>Thái Nguyên</v>
          </cell>
          <cell r="O1453" t="str">
            <v>Độc thân</v>
          </cell>
          <cell r="P1453" t="str">
            <v>Kinh</v>
          </cell>
          <cell r="Q1453" t="str">
            <v>Không</v>
          </cell>
          <cell r="R1453" t="str">
            <v>Việt Nam</v>
          </cell>
          <cell r="S1453" t="str">
            <v>Trung học phổ thông</v>
          </cell>
          <cell r="AB1453" t="str">
            <v>0345633012</v>
          </cell>
          <cell r="AC1453" t="str">
            <v>0345633012</v>
          </cell>
          <cell r="AE1453" t="str">
            <v>Tiến Bộ, Lương Sơn, Sông Công, Thái Nguyên</v>
          </cell>
          <cell r="AF1453" t="str">
            <v>Việt Nam</v>
          </cell>
          <cell r="AG1453" t="str">
            <v>Thái Nguyên</v>
          </cell>
          <cell r="AH1453" t="str">
            <v>Sông Công</v>
          </cell>
          <cell r="AI1453" t="str">
            <v>Lương Sơn</v>
          </cell>
        </row>
        <row r="1454">
          <cell r="C1454" t="str">
            <v>NW20094769MW</v>
          </cell>
          <cell r="D1454" t="str">
            <v>Quyền Thanh Lương</v>
          </cell>
          <cell r="E1454" t="str">
            <v>Nữ</v>
          </cell>
          <cell r="F1454">
            <v>37369</v>
          </cell>
          <cell r="G1454">
            <v>23</v>
          </cell>
          <cell r="H1454" t="str">
            <v>M</v>
          </cell>
          <cell r="I1454" t="str">
            <v>Cù Vân, Đại Từ, Thái Nguyên</v>
          </cell>
          <cell r="J1454" t="str">
            <v>Cù Vân, Đại Từ, Thái Nguyên</v>
          </cell>
          <cell r="K1454" t="str">
            <v>Thái Nguyên</v>
          </cell>
          <cell r="L1454" t="str">
            <v>092022630</v>
          </cell>
          <cell r="M1454">
            <v>42838</v>
          </cell>
          <cell r="N1454" t="str">
            <v>Thái Nguyên</v>
          </cell>
          <cell r="O1454" t="str">
            <v>Độc thân</v>
          </cell>
          <cell r="P1454" t="str">
            <v>Kinh</v>
          </cell>
          <cell r="Q1454" t="str">
            <v>Không</v>
          </cell>
          <cell r="R1454" t="str">
            <v>Việt Nam</v>
          </cell>
          <cell r="S1454" t="str">
            <v>Trung học phổ thông</v>
          </cell>
          <cell r="AB1454" t="e">
            <v>#N/A</v>
          </cell>
          <cell r="AC1454" t="str">
            <v>0329073511</v>
          </cell>
          <cell r="AE1454" t="str">
            <v>Xóm 1, Cù Vân, Đại Từ, Thái Nguyên</v>
          </cell>
          <cell r="AF1454" t="str">
            <v>Việt Nam</v>
          </cell>
          <cell r="AG1454" t="str">
            <v>Thái Nguyên</v>
          </cell>
          <cell r="AH1454" t="str">
            <v>Đại Từ</v>
          </cell>
          <cell r="AI1454" t="str">
            <v>Cù Vân</v>
          </cell>
        </row>
        <row r="1455">
          <cell r="C1455" t="str">
            <v>NW20094770PW</v>
          </cell>
          <cell r="D1455" t="str">
            <v>Dương Thị Thúy</v>
          </cell>
          <cell r="E1455" t="str">
            <v>Nữ</v>
          </cell>
          <cell r="F1455">
            <v>29603</v>
          </cell>
          <cell r="G1455">
            <v>44</v>
          </cell>
          <cell r="H1455" t="str">
            <v>P</v>
          </cell>
          <cell r="I1455" t="str">
            <v>Lương Sơn, Sông Công, Thái Nguyên</v>
          </cell>
          <cell r="J1455" t="str">
            <v>Lương Sơn, Sông Công, Thái Nguyên</v>
          </cell>
          <cell r="K1455" t="str">
            <v>Thái Nguyên</v>
          </cell>
          <cell r="L1455" t="str">
            <v>091570309</v>
          </cell>
          <cell r="M1455">
            <v>38596</v>
          </cell>
          <cell r="N1455" t="str">
            <v>Thái Nguyên</v>
          </cell>
          <cell r="O1455" t="str">
            <v>Đã có gia đình</v>
          </cell>
          <cell r="P1455" t="str">
            <v>Kinh</v>
          </cell>
          <cell r="Q1455" t="str">
            <v>Thiên Chúa giáo</v>
          </cell>
          <cell r="R1455" t="str">
            <v>Việt Nam</v>
          </cell>
          <cell r="S1455" t="str">
            <v>Trung học cơ sở</v>
          </cell>
          <cell r="AB1455" t="e">
            <v>#N/A</v>
          </cell>
          <cell r="AC1455" t="str">
            <v>0369570275</v>
          </cell>
          <cell r="AE1455" t="str">
            <v>Nha Làng, Lương Sơn, Sông Công, Thái Nguyên</v>
          </cell>
          <cell r="AF1455" t="str">
            <v>Việt Nam</v>
          </cell>
          <cell r="AG1455" t="str">
            <v>Thái Nguyên</v>
          </cell>
          <cell r="AH1455" t="str">
            <v>Sông Công</v>
          </cell>
          <cell r="AI1455" t="str">
            <v>Lương Sơn</v>
          </cell>
        </row>
        <row r="1456">
          <cell r="C1456" t="str">
            <v>NW20094771PW</v>
          </cell>
          <cell r="D1456" t="str">
            <v>Dương Thị Hà</v>
          </cell>
          <cell r="E1456" t="str">
            <v>Nữ</v>
          </cell>
          <cell r="F1456">
            <v>31335</v>
          </cell>
          <cell r="G1456">
            <v>40</v>
          </cell>
          <cell r="H1456" t="str">
            <v>P</v>
          </cell>
          <cell r="I1456" t="str">
            <v>Thượng Đình, Phú Bình, Thái Nguyên</v>
          </cell>
          <cell r="J1456" t="str">
            <v>Thượng Đình, Phú Bình, Thái Nguyên</v>
          </cell>
          <cell r="K1456" t="str">
            <v>Thái Nguyên</v>
          </cell>
          <cell r="L1456" t="str">
            <v>090013843</v>
          </cell>
          <cell r="M1456">
            <v>43843</v>
          </cell>
          <cell r="N1456" t="str">
            <v>Thái Nguyên</v>
          </cell>
          <cell r="O1456" t="str">
            <v>Đã có gia đình</v>
          </cell>
          <cell r="P1456" t="str">
            <v>Kinh</v>
          </cell>
          <cell r="Q1456" t="str">
            <v>Không</v>
          </cell>
          <cell r="R1456" t="str">
            <v>Việt Nam</v>
          </cell>
          <cell r="S1456" t="str">
            <v>Trung học cơ sở</v>
          </cell>
          <cell r="AB1456" t="e">
            <v>#N/A</v>
          </cell>
          <cell r="AC1456" t="str">
            <v>0962151674</v>
          </cell>
          <cell r="AE1456" t="str">
            <v>Kè, Lương Sơn, Sông Công, Thái Nguyên</v>
          </cell>
          <cell r="AF1456" t="str">
            <v>Việt Nam</v>
          </cell>
          <cell r="AG1456" t="str">
            <v>Thái Nguyên</v>
          </cell>
          <cell r="AH1456" t="str">
            <v>Sông Công</v>
          </cell>
          <cell r="AI1456" t="str">
            <v>Lương Sơn</v>
          </cell>
        </row>
        <row r="1457">
          <cell r="C1457" t="str">
            <v>NW20094772QW</v>
          </cell>
          <cell r="D1457" t="str">
            <v>Trần Thị Huynh</v>
          </cell>
          <cell r="E1457" t="str">
            <v>Nữ</v>
          </cell>
          <cell r="F1457">
            <v>32809</v>
          </cell>
          <cell r="G1457">
            <v>36</v>
          </cell>
          <cell r="H1457" t="str">
            <v>Q</v>
          </cell>
          <cell r="I1457" t="str">
            <v>Xuân Đài, Tân Sơn, Phú Thọ</v>
          </cell>
          <cell r="J1457" t="str">
            <v>Xuân Đài, Tân Sơn, Phú Thọ</v>
          </cell>
          <cell r="K1457" t="str">
            <v>Phú Thọ</v>
          </cell>
          <cell r="L1457" t="str">
            <v>025189008614</v>
          </cell>
          <cell r="M1457">
            <v>44419</v>
          </cell>
          <cell r="N1457" t="str">
            <v>Cục CS QLHC về TTXH</v>
          </cell>
          <cell r="O1457" t="str">
            <v>Đã có gia đình</v>
          </cell>
          <cell r="P1457" t="str">
            <v>Mường</v>
          </cell>
          <cell r="Q1457" t="str">
            <v>Không</v>
          </cell>
          <cell r="R1457" t="str">
            <v>Việt Nam</v>
          </cell>
          <cell r="S1457" t="str">
            <v>Trung học cơ sở</v>
          </cell>
          <cell r="AB1457" t="str">
            <v>0345466309</v>
          </cell>
          <cell r="AC1457" t="str">
            <v>0345466309</v>
          </cell>
          <cell r="AE1457" t="str">
            <v>Xuân Hà 1, Thành Công, Phổ Yên, Thái Nguyên</v>
          </cell>
          <cell r="AF1457" t="str">
            <v>Việt Nam</v>
          </cell>
          <cell r="AG1457" t="str">
            <v>Thái Nguyên</v>
          </cell>
          <cell r="AH1457" t="str">
            <v>Phổ Yên</v>
          </cell>
          <cell r="AI1457" t="str">
            <v>Thành Công</v>
          </cell>
        </row>
        <row r="1458">
          <cell r="C1458" t="str">
            <v>NW20094773QW</v>
          </cell>
          <cell r="D1458" t="str">
            <v>Nguyễn Thị Tuyết</v>
          </cell>
          <cell r="E1458" t="str">
            <v>Nữ</v>
          </cell>
          <cell r="F1458">
            <v>31629</v>
          </cell>
          <cell r="G1458">
            <v>39</v>
          </cell>
          <cell r="H1458" t="str">
            <v>Q</v>
          </cell>
          <cell r="I1458" t="str">
            <v>Thành Công, Phổ Yên, Thái Nguyên</v>
          </cell>
          <cell r="J1458" t="str">
            <v>Thành Công, Phổ Yên, Thái Nguyên</v>
          </cell>
          <cell r="K1458" t="str">
            <v>Thái Nguyên</v>
          </cell>
          <cell r="L1458" t="str">
            <v>090845018</v>
          </cell>
          <cell r="M1458">
            <v>42799</v>
          </cell>
          <cell r="N1458" t="str">
            <v>Thái Nguyên</v>
          </cell>
          <cell r="O1458" t="str">
            <v>Đã có gia đình</v>
          </cell>
          <cell r="P1458" t="str">
            <v>Kinh</v>
          </cell>
          <cell r="Q1458" t="str">
            <v>Không</v>
          </cell>
          <cell r="R1458" t="str">
            <v>Việt Nam</v>
          </cell>
          <cell r="S1458" t="str">
            <v>Trung học cơ sở</v>
          </cell>
          <cell r="AB1458" t="e">
            <v>#N/A</v>
          </cell>
          <cell r="AC1458" t="str">
            <v>0983460413</v>
          </cell>
          <cell r="AD1458" t="str">
            <v>0705789982</v>
          </cell>
          <cell r="AE1458" t="str">
            <v>Xuân Hà 1, Thành Công, Phổ Yên, Thái Nguyên</v>
          </cell>
          <cell r="AF1458" t="str">
            <v>Việt Nam</v>
          </cell>
          <cell r="AG1458" t="str">
            <v>Thái Nguyên</v>
          </cell>
          <cell r="AH1458" t="str">
            <v>Phổ Yên</v>
          </cell>
          <cell r="AI1458" t="str">
            <v>Thành Công</v>
          </cell>
        </row>
        <row r="1459">
          <cell r="C1459" t="str">
            <v>NW20094774PW</v>
          </cell>
          <cell r="D1459" t="str">
            <v>Nguyễn Thị Hà</v>
          </cell>
          <cell r="E1459" t="str">
            <v>Nữ</v>
          </cell>
          <cell r="F1459">
            <v>36969</v>
          </cell>
          <cell r="G1459">
            <v>24</v>
          </cell>
          <cell r="H1459" t="str">
            <v>P</v>
          </cell>
          <cell r="I1459" t="str">
            <v>Tân Kim, Phú Bình, Thái Nguyên</v>
          </cell>
          <cell r="J1459" t="str">
            <v>Tân Kim, Phú Bình, Thái Nguyên</v>
          </cell>
          <cell r="K1459" t="str">
            <v>Thái Nguyên</v>
          </cell>
          <cell r="L1459" t="str">
            <v>019301005428</v>
          </cell>
          <cell r="M1459">
            <v>44374</v>
          </cell>
          <cell r="N1459" t="str">
            <v>Cục CS QLHC về TTXH</v>
          </cell>
          <cell r="O1459" t="str">
            <v>Độc thân</v>
          </cell>
          <cell r="P1459" t="str">
            <v>Kinh</v>
          </cell>
          <cell r="Q1459" t="str">
            <v>Thiên Chúa giáo</v>
          </cell>
          <cell r="R1459" t="str">
            <v>Việt Nam</v>
          </cell>
          <cell r="S1459" t="str">
            <v>Trung học phổ thông</v>
          </cell>
          <cell r="AB1459" t="str">
            <v>0353257049</v>
          </cell>
          <cell r="AC1459" t="str">
            <v>0353257049</v>
          </cell>
          <cell r="AE1459" t="str">
            <v>La Đao, Tân Kim, Phú Bình, Thái Nguyên</v>
          </cell>
          <cell r="AF1459" t="str">
            <v>Việt Nam</v>
          </cell>
          <cell r="AG1459" t="str">
            <v>Thái Nguyên</v>
          </cell>
          <cell r="AH1459" t="str">
            <v>Phú Bình</v>
          </cell>
          <cell r="AI1459" t="str">
            <v>Tân Kim</v>
          </cell>
        </row>
        <row r="1460">
          <cell r="C1460" t="str">
            <v>NW20094775PW</v>
          </cell>
          <cell r="D1460" t="str">
            <v>Nguyễn Thị Mai</v>
          </cell>
          <cell r="E1460" t="str">
            <v>Nữ</v>
          </cell>
          <cell r="F1460">
            <v>31692</v>
          </cell>
          <cell r="G1460">
            <v>39</v>
          </cell>
          <cell r="H1460" t="str">
            <v>P</v>
          </cell>
          <cell r="I1460" t="str">
            <v>Nga My, Phú Bình, Thái Nguyên</v>
          </cell>
          <cell r="J1460" t="str">
            <v>Nga My, Phú Bình, Thái Nguyên</v>
          </cell>
          <cell r="K1460" t="str">
            <v>Thái Nguyên</v>
          </cell>
          <cell r="L1460" t="str">
            <v>091623647</v>
          </cell>
          <cell r="M1460">
            <v>39412</v>
          </cell>
          <cell r="N1460" t="str">
            <v>Thái Nguyên</v>
          </cell>
          <cell r="O1460" t="str">
            <v>Đã có gia đình</v>
          </cell>
          <cell r="P1460" t="str">
            <v>Kinh</v>
          </cell>
          <cell r="Q1460" t="str">
            <v>Không</v>
          </cell>
          <cell r="R1460" t="str">
            <v>Việt Nam</v>
          </cell>
          <cell r="S1460" t="str">
            <v>Trung học cơ sở</v>
          </cell>
          <cell r="AB1460" t="e">
            <v>#N/A</v>
          </cell>
          <cell r="AC1460" t="str">
            <v>0394340925</v>
          </cell>
          <cell r="AE1460" t="str">
            <v>Nghể, Nga My, Phú Bình, Thái Nguyên</v>
          </cell>
          <cell r="AF1460" t="str">
            <v>Việt Nam</v>
          </cell>
          <cell r="AG1460" t="str">
            <v>Thái Nguyên</v>
          </cell>
          <cell r="AH1460" t="str">
            <v>Phú Bình</v>
          </cell>
          <cell r="AI1460" t="str">
            <v>Nga My</v>
          </cell>
        </row>
        <row r="1461">
          <cell r="C1461" t="str">
            <v>20094776PG</v>
          </cell>
          <cell r="D1461" t="str">
            <v>Nguyễn Xuân Nhẫn</v>
          </cell>
          <cell r="E1461" t="str">
            <v>Nam</v>
          </cell>
          <cell r="F1461">
            <v>30927</v>
          </cell>
          <cell r="G1461">
            <v>41</v>
          </cell>
          <cell r="H1461" t="str">
            <v>P</v>
          </cell>
          <cell r="I1461" t="str">
            <v>Đào Xá, Phú Bình, Thái Nguyên</v>
          </cell>
          <cell r="J1461" t="str">
            <v>Đào Xá, Phú Bình, Thái Nguyên</v>
          </cell>
          <cell r="K1461" t="str">
            <v>Thái Nguyên</v>
          </cell>
          <cell r="L1461" t="str">
            <v>019084006326</v>
          </cell>
          <cell r="M1461">
            <v>45568</v>
          </cell>
          <cell r="N1461" t="str">
            <v>Cục CS QLHC về TTXH</v>
          </cell>
          <cell r="O1461" t="str">
            <v>Đã có gia đình</v>
          </cell>
          <cell r="P1461" t="str">
            <v>Kinh</v>
          </cell>
          <cell r="Q1461" t="str">
            <v>Thiên Chúa giáo</v>
          </cell>
          <cell r="R1461" t="str">
            <v>Việt Nam</v>
          </cell>
          <cell r="S1461" t="str">
            <v>Trung cấp</v>
          </cell>
          <cell r="X1461" t="str">
            <v>2005</v>
          </cell>
          <cell r="AB1461" t="str">
            <v>0357657662</v>
          </cell>
          <cell r="AC1461" t="str">
            <v>0357657662</v>
          </cell>
          <cell r="AE1461" t="str">
            <v>Đoàn Kết, Đào Xá, Phú Bình, Thái Nguyên</v>
          </cell>
          <cell r="AF1461" t="str">
            <v>Việt Nam</v>
          </cell>
          <cell r="AG1461" t="str">
            <v>Thái Nguyên</v>
          </cell>
          <cell r="AH1461" t="str">
            <v>Phú Bình</v>
          </cell>
          <cell r="AI1461" t="str">
            <v>Đào Xá</v>
          </cell>
        </row>
        <row r="1462">
          <cell r="C1462" t="str">
            <v>NW20094777PG</v>
          </cell>
          <cell r="D1462" t="str">
            <v>Nguyễn Minh Phương</v>
          </cell>
          <cell r="E1462" t="str">
            <v>Nam</v>
          </cell>
          <cell r="F1462">
            <v>32745</v>
          </cell>
          <cell r="G1462">
            <v>36</v>
          </cell>
          <cell r="H1462" t="str">
            <v>P</v>
          </cell>
          <cell r="I1462" t="str">
            <v>Hương Sơn, Phú Bình, Thái Nguyên</v>
          </cell>
          <cell r="J1462" t="str">
            <v>Hương Sơn, Phú Bình, Thái Nguyên</v>
          </cell>
          <cell r="K1462" t="str">
            <v>Thái Nguyên</v>
          </cell>
          <cell r="L1462" t="str">
            <v>091588977</v>
          </cell>
          <cell r="M1462">
            <v>42993</v>
          </cell>
          <cell r="N1462" t="str">
            <v>Thái Nguyên</v>
          </cell>
          <cell r="O1462" t="str">
            <v>Độc thân</v>
          </cell>
          <cell r="P1462" t="str">
            <v>Kinh</v>
          </cell>
          <cell r="Q1462" t="str">
            <v>Không</v>
          </cell>
          <cell r="R1462" t="str">
            <v>Việt Nam</v>
          </cell>
          <cell r="S1462" t="str">
            <v>Cao đẳng</v>
          </cell>
          <cell r="X1462" t="str">
            <v>2011</v>
          </cell>
          <cell r="AB1462" t="e">
            <v>#N/A</v>
          </cell>
          <cell r="AC1462" t="str">
            <v>0976896213</v>
          </cell>
          <cell r="AE1462" t="str">
            <v>Tổ 2, Hương Sơn, Phú Bình, Thái Nguyên</v>
          </cell>
          <cell r="AF1462" t="str">
            <v>Việt Nam</v>
          </cell>
          <cell r="AG1462" t="str">
            <v>Thái Nguyên</v>
          </cell>
          <cell r="AH1462" t="str">
            <v>Phú Bình</v>
          </cell>
          <cell r="AI1462" t="str">
            <v>Hương Sơn</v>
          </cell>
        </row>
        <row r="1463">
          <cell r="C1463" t="str">
            <v>NW20094778QW</v>
          </cell>
          <cell r="D1463" t="str">
            <v>Hoàng Thị Trang</v>
          </cell>
          <cell r="E1463" t="str">
            <v>Nữ</v>
          </cell>
          <cell r="F1463">
            <v>36066</v>
          </cell>
          <cell r="G1463">
            <v>27</v>
          </cell>
          <cell r="H1463" t="str">
            <v>Q</v>
          </cell>
          <cell r="I1463" t="str">
            <v>Kim Phượng, Định Hóa, Thái Nguyên</v>
          </cell>
          <cell r="J1463" t="str">
            <v>Kim Phượng, Định Hóa, Thái Nguyên</v>
          </cell>
          <cell r="K1463" t="str">
            <v>Thái Nguyên</v>
          </cell>
          <cell r="L1463" t="str">
            <v>091955041</v>
          </cell>
          <cell r="M1463">
            <v>41925</v>
          </cell>
          <cell r="N1463" t="str">
            <v>Thái Nguyên</v>
          </cell>
          <cell r="O1463" t="str">
            <v>Độc thân</v>
          </cell>
          <cell r="P1463" t="str">
            <v>Tày</v>
          </cell>
          <cell r="Q1463" t="str">
            <v>Không</v>
          </cell>
          <cell r="R1463" t="str">
            <v>Việt Nam</v>
          </cell>
          <cell r="S1463" t="str">
            <v>Đại học</v>
          </cell>
          <cell r="X1463" t="str">
            <v>2020</v>
          </cell>
          <cell r="AB1463" t="e">
            <v>#N/A</v>
          </cell>
          <cell r="AC1463" t="str">
            <v>0367713704</v>
          </cell>
          <cell r="AE1463" t="str">
            <v>Bản Mới, Kim Phượng, Định Hóa, Thái Nguyên</v>
          </cell>
          <cell r="AF1463" t="str">
            <v>Việt Nam</v>
          </cell>
          <cell r="AG1463" t="str">
            <v>Thái Nguyên</v>
          </cell>
          <cell r="AH1463" t="str">
            <v>Định Hóa</v>
          </cell>
          <cell r="AI1463" t="str">
            <v>Kim Phượng</v>
          </cell>
        </row>
        <row r="1464">
          <cell r="C1464" t="str">
            <v>NW20094779PW</v>
          </cell>
          <cell r="D1464" t="str">
            <v>Nguyễn Thị Tuyến</v>
          </cell>
          <cell r="E1464" t="str">
            <v>Nữ</v>
          </cell>
          <cell r="F1464">
            <v>32983</v>
          </cell>
          <cell r="G1464">
            <v>35</v>
          </cell>
          <cell r="H1464" t="str">
            <v>P</v>
          </cell>
          <cell r="I1464" t="str">
            <v>Lương Sơn, Sông Công, Thái Nguyên</v>
          </cell>
          <cell r="J1464" t="str">
            <v>Lương Sơn, Sông Công, Thái Nguyên</v>
          </cell>
          <cell r="K1464" t="str">
            <v>Thái Nguyên</v>
          </cell>
          <cell r="L1464" t="str">
            <v>091575019</v>
          </cell>
          <cell r="M1464">
            <v>41772</v>
          </cell>
          <cell r="N1464" t="str">
            <v>Thái Nguyên</v>
          </cell>
          <cell r="O1464" t="str">
            <v>Đã có gia đình</v>
          </cell>
          <cell r="P1464" t="str">
            <v>Kinh</v>
          </cell>
          <cell r="Q1464" t="str">
            <v>Không</v>
          </cell>
          <cell r="R1464" t="str">
            <v>Việt Nam</v>
          </cell>
          <cell r="S1464" t="str">
            <v>Trung học cơ sở</v>
          </cell>
          <cell r="AB1464" t="e">
            <v>#N/A</v>
          </cell>
          <cell r="AC1464" t="str">
            <v>0347988244</v>
          </cell>
          <cell r="AE1464" t="str">
            <v>Đông Hồ, Thượng Đình, Phú Bình, Thái Nguyên</v>
          </cell>
          <cell r="AF1464" t="str">
            <v>Việt Nam</v>
          </cell>
          <cell r="AG1464" t="str">
            <v>Thái Nguyên</v>
          </cell>
          <cell r="AH1464" t="str">
            <v>Phú Bình</v>
          </cell>
          <cell r="AI1464" t="str">
            <v>Thượng Đình</v>
          </cell>
        </row>
        <row r="1465">
          <cell r="C1465" t="str">
            <v>20094780PG</v>
          </cell>
          <cell r="D1465" t="str">
            <v>Vũ Thế Quân</v>
          </cell>
          <cell r="E1465" t="str">
            <v>Nam</v>
          </cell>
          <cell r="F1465">
            <v>31038</v>
          </cell>
          <cell r="G1465">
            <v>41</v>
          </cell>
          <cell r="H1465" t="str">
            <v>P</v>
          </cell>
          <cell r="I1465" t="str">
            <v>Trung Thành, Thái Nguyên, Thái Nguyên</v>
          </cell>
          <cell r="J1465" t="str">
            <v>Hải Triều, Tiên Lữ, Hưng Yên</v>
          </cell>
          <cell r="K1465" t="str">
            <v>Hưng Yên</v>
          </cell>
          <cell r="L1465" t="str">
            <v>019084013663</v>
          </cell>
          <cell r="M1465">
            <v>45655</v>
          </cell>
          <cell r="N1465" t="str">
            <v>Cục CS QLHC về TTXH</v>
          </cell>
          <cell r="O1465" t="str">
            <v>Đã có gia đình</v>
          </cell>
          <cell r="P1465" t="str">
            <v>Kinh</v>
          </cell>
          <cell r="Q1465" t="str">
            <v>Không</v>
          </cell>
          <cell r="R1465" t="str">
            <v>Việt Nam</v>
          </cell>
          <cell r="S1465" t="str">
            <v>Trung cấp</v>
          </cell>
          <cell r="X1465" t="str">
            <v>2005</v>
          </cell>
          <cell r="AB1465" t="str">
            <v>0966680204</v>
          </cell>
          <cell r="AC1465" t="str">
            <v>0966680204</v>
          </cell>
          <cell r="AE1465" t="str">
            <v>Tổ 14, Trung Thành, Thái Nguyên, Thái Nguyên</v>
          </cell>
          <cell r="AF1465" t="str">
            <v>Việt Nam</v>
          </cell>
          <cell r="AG1465" t="str">
            <v>Thái Nguyên</v>
          </cell>
          <cell r="AH1465" t="str">
            <v>Thái Nguyên</v>
          </cell>
          <cell r="AI1465" t="str">
            <v>Trung Thành</v>
          </cell>
        </row>
        <row r="1466">
          <cell r="C1466" t="str">
            <v>NW20094781PG</v>
          </cell>
          <cell r="D1466" t="str">
            <v>Lê Thị Yến Thơ</v>
          </cell>
          <cell r="E1466" t="str">
            <v>Nữ</v>
          </cell>
          <cell r="F1466">
            <v>35245</v>
          </cell>
          <cell r="G1466">
            <v>29</v>
          </cell>
          <cell r="H1466" t="str">
            <v>P</v>
          </cell>
          <cell r="I1466" t="str">
            <v>Hùng Vương, Phú Thọ, Phú Thọ</v>
          </cell>
          <cell r="J1466" t="str">
            <v>Hùng Vương, Phú Thọ, Phú Thọ</v>
          </cell>
          <cell r="K1466" t="str">
            <v>Phú Thọ</v>
          </cell>
          <cell r="L1466" t="str">
            <v>132227851</v>
          </cell>
          <cell r="M1466">
            <v>40882</v>
          </cell>
          <cell r="N1466" t="str">
            <v>Phú Thọ</v>
          </cell>
          <cell r="O1466" t="str">
            <v>Đã có gia đình</v>
          </cell>
          <cell r="P1466" t="str">
            <v>Kinh</v>
          </cell>
          <cell r="Q1466" t="str">
            <v>Không</v>
          </cell>
          <cell r="R1466" t="str">
            <v>Việt Nam</v>
          </cell>
          <cell r="S1466" t="str">
            <v>Trung cấp</v>
          </cell>
          <cell r="X1466" t="str">
            <v>2016</v>
          </cell>
          <cell r="AB1466" t="str">
            <v>0981539445</v>
          </cell>
          <cell r="AC1466" t="str">
            <v>0981539445</v>
          </cell>
          <cell r="AE1466" t="str">
            <v>Chiễn 1, Nhã Lộng, Phú Bình, Thái Nguyên</v>
          </cell>
          <cell r="AF1466" t="str">
            <v>Việt Nam</v>
          </cell>
          <cell r="AG1466" t="str">
            <v>Thái Nguyên</v>
          </cell>
          <cell r="AH1466" t="str">
            <v>Phú Bình</v>
          </cell>
          <cell r="AI1466" t="str">
            <v>Nhã Lộng</v>
          </cell>
        </row>
        <row r="1467">
          <cell r="C1467" t="str">
            <v>NW20094782PG</v>
          </cell>
          <cell r="D1467" t="str">
            <v>Nông Thị Thu Hường</v>
          </cell>
          <cell r="E1467" t="str">
            <v>Nữ</v>
          </cell>
          <cell r="F1467">
            <v>34314</v>
          </cell>
          <cell r="G1467">
            <v>32</v>
          </cell>
          <cell r="H1467" t="str">
            <v>P</v>
          </cell>
          <cell r="I1467" t="str">
            <v>Nghinh Tường, Võ Nhai, Thái Nguyên</v>
          </cell>
          <cell r="J1467" t="str">
            <v>Nghinh Tường, Võ Nhai, Thái Nguyên</v>
          </cell>
          <cell r="K1467" t="str">
            <v>Thái Nguyên</v>
          </cell>
          <cell r="L1467" t="str">
            <v>091680161</v>
          </cell>
          <cell r="M1467">
            <v>42633</v>
          </cell>
          <cell r="N1467" t="str">
            <v>Thái Nguyên</v>
          </cell>
          <cell r="O1467" t="str">
            <v>Độc thân</v>
          </cell>
          <cell r="P1467" t="str">
            <v>Tày</v>
          </cell>
          <cell r="Q1467" t="str">
            <v>Không</v>
          </cell>
          <cell r="R1467" t="str">
            <v>Việt Nam</v>
          </cell>
          <cell r="S1467" t="str">
            <v>Đại học</v>
          </cell>
          <cell r="X1467" t="str">
            <v>2016</v>
          </cell>
          <cell r="AB1467" t="str">
            <v>0392987962</v>
          </cell>
          <cell r="AC1467" t="str">
            <v>0392987962</v>
          </cell>
          <cell r="AE1467" t="str">
            <v>Bản Nưa, Nghinh Tường, Võ Nhai, Thái Nguyên</v>
          </cell>
          <cell r="AF1467" t="str">
            <v>Việt Nam</v>
          </cell>
          <cell r="AG1467" t="str">
            <v>Thái Nguyên</v>
          </cell>
          <cell r="AH1467" t="str">
            <v>Võ Nhai</v>
          </cell>
          <cell r="AI1467" t="str">
            <v>Nghinh Tường</v>
          </cell>
        </row>
        <row r="1468">
          <cell r="C1468" t="str">
            <v>NW20094783PW</v>
          </cell>
          <cell r="D1468" t="str">
            <v>Nguyễn Thị Thanh Huyền</v>
          </cell>
          <cell r="E1468" t="str">
            <v>Nữ</v>
          </cell>
          <cell r="F1468">
            <v>33008</v>
          </cell>
          <cell r="G1468">
            <v>35</v>
          </cell>
          <cell r="H1468" t="str">
            <v>P</v>
          </cell>
          <cell r="I1468" t="str">
            <v>Tân Thái, Đại Từ, Thái Nguyên</v>
          </cell>
          <cell r="J1468" t="str">
            <v>Tân Thái, Đại Từ, Thái Nguyên</v>
          </cell>
          <cell r="K1468" t="str">
            <v>Thái Nguyên</v>
          </cell>
          <cell r="L1468" t="str">
            <v>091668620</v>
          </cell>
          <cell r="M1468">
            <v>43139</v>
          </cell>
          <cell r="N1468" t="str">
            <v>Thái Nguyên</v>
          </cell>
          <cell r="O1468" t="str">
            <v>Đã có gia đình</v>
          </cell>
          <cell r="P1468" t="str">
            <v>Kinh</v>
          </cell>
          <cell r="Q1468" t="str">
            <v>Không</v>
          </cell>
          <cell r="R1468" t="str">
            <v>Việt Nam</v>
          </cell>
          <cell r="S1468" t="str">
            <v>Trung học cơ sở</v>
          </cell>
          <cell r="AB1468" t="e">
            <v>#N/A</v>
          </cell>
          <cell r="AC1468" t="str">
            <v>0363906084</v>
          </cell>
          <cell r="AE1468" t="str">
            <v>Xóm 1, Cù Vân, Đại Từ, Thái Nguyên</v>
          </cell>
          <cell r="AF1468" t="str">
            <v>Việt Nam</v>
          </cell>
          <cell r="AG1468" t="str">
            <v>Thái Nguyên</v>
          </cell>
          <cell r="AH1468" t="str">
            <v>Đại Từ</v>
          </cell>
          <cell r="AI1468" t="str">
            <v>Cù Vân</v>
          </cell>
        </row>
        <row r="1469">
          <cell r="C1469" t="str">
            <v>NW20094784SW</v>
          </cell>
          <cell r="D1469" t="str">
            <v>Quyền Thanh Lương</v>
          </cell>
          <cell r="E1469" t="str">
            <v>Nữ</v>
          </cell>
          <cell r="F1469">
            <v>37369</v>
          </cell>
          <cell r="G1469">
            <v>23</v>
          </cell>
          <cell r="H1469" t="str">
            <v>S</v>
          </cell>
          <cell r="I1469" t="str">
            <v>Cù Vân, Đại Từ, Thái Nguyên</v>
          </cell>
          <cell r="J1469" t="str">
            <v>Cù Vân, Đại Từ, Thái Nguyên</v>
          </cell>
          <cell r="K1469" t="str">
            <v>Thái Nguyên</v>
          </cell>
          <cell r="L1469" t="str">
            <v>019302003459</v>
          </cell>
          <cell r="M1469">
            <v>44347</v>
          </cell>
          <cell r="N1469" t="str">
            <v>Cục CS QLHC về TTXH</v>
          </cell>
          <cell r="O1469" t="str">
            <v>Độc thân</v>
          </cell>
          <cell r="P1469" t="str">
            <v>Kinh</v>
          </cell>
          <cell r="Q1469" t="str">
            <v>Không</v>
          </cell>
          <cell r="R1469" t="str">
            <v>Việt Nam</v>
          </cell>
          <cell r="S1469" t="str">
            <v>Trung học phổ thông</v>
          </cell>
          <cell r="AB1469" t="str">
            <v>0329073511</v>
          </cell>
          <cell r="AC1469" t="str">
            <v>0329073511</v>
          </cell>
          <cell r="AE1469" t="str">
            <v>Xóm 1, Cù Vân, Đại Từ, Thái Nguyên</v>
          </cell>
          <cell r="AF1469" t="str">
            <v>Việt Nam</v>
          </cell>
          <cell r="AG1469" t="str">
            <v>Thái Nguyên</v>
          </cell>
          <cell r="AH1469" t="str">
            <v>Đại Từ</v>
          </cell>
          <cell r="AI1469" t="str">
            <v>Cù Vân</v>
          </cell>
        </row>
        <row r="1470">
          <cell r="C1470" t="str">
            <v>NW20094785PW</v>
          </cell>
          <cell r="D1470" t="str">
            <v>Hà Văn Đông</v>
          </cell>
          <cell r="E1470" t="str">
            <v>Nam</v>
          </cell>
          <cell r="F1470">
            <v>36461</v>
          </cell>
          <cell r="G1470">
            <v>26</v>
          </cell>
          <cell r="H1470" t="str">
            <v>E</v>
          </cell>
          <cell r="I1470" t="str">
            <v>Tiên Phong, Phổ Yên, Thái Nguyên</v>
          </cell>
          <cell r="J1470" t="str">
            <v>Tiên Phong, Phổ Yên, Thái Nguyên</v>
          </cell>
          <cell r="K1470" t="str">
            <v>Thái Nguyên</v>
          </cell>
          <cell r="L1470" t="str">
            <v>091921480</v>
          </cell>
          <cell r="M1470">
            <v>43953</v>
          </cell>
          <cell r="N1470" t="str">
            <v>Thái Nguyên</v>
          </cell>
          <cell r="O1470" t="str">
            <v>Độc thân</v>
          </cell>
          <cell r="P1470" t="str">
            <v>Kinh</v>
          </cell>
          <cell r="Q1470" t="str">
            <v>Không</v>
          </cell>
          <cell r="R1470" t="str">
            <v>Việt Nam</v>
          </cell>
          <cell r="S1470" t="str">
            <v>Trung học phổ thông</v>
          </cell>
          <cell r="AB1470" t="e">
            <v>#N/A</v>
          </cell>
          <cell r="AC1470" t="str">
            <v>0866105460</v>
          </cell>
          <cell r="AE1470" t="str">
            <v>Đại Tân, Tiên Phong, Phổ Yên, Thái Nguyên</v>
          </cell>
          <cell r="AF1470" t="str">
            <v>Việt Nam</v>
          </cell>
          <cell r="AG1470" t="str">
            <v>Thái Nguyên</v>
          </cell>
          <cell r="AH1470" t="str">
            <v>Phổ Yên</v>
          </cell>
          <cell r="AI1470" t="str">
            <v>Tiên Phong</v>
          </cell>
        </row>
        <row r="1471">
          <cell r="C1471" t="str">
            <v>NW20094786PG</v>
          </cell>
          <cell r="D1471" t="str">
            <v>Nguyễn Đức Tiến</v>
          </cell>
          <cell r="E1471" t="str">
            <v>Nam</v>
          </cell>
          <cell r="F1471">
            <v>32900</v>
          </cell>
          <cell r="G1471">
            <v>35</v>
          </cell>
          <cell r="H1471" t="str">
            <v>E</v>
          </cell>
          <cell r="I1471" t="str">
            <v>Đắc Sơn, Phổ Yên, Thái Nguyên</v>
          </cell>
          <cell r="J1471" t="str">
            <v>Đức Thắng, Tiên Lữ, Hưng Yên</v>
          </cell>
          <cell r="K1471" t="str">
            <v>Hưng Yên</v>
          </cell>
          <cell r="L1471" t="str">
            <v>091650646</v>
          </cell>
          <cell r="M1471">
            <v>41797</v>
          </cell>
          <cell r="N1471" t="str">
            <v>Thái Nguyên</v>
          </cell>
          <cell r="O1471" t="str">
            <v>Độc thân</v>
          </cell>
          <cell r="P1471" t="str">
            <v>Kinh</v>
          </cell>
          <cell r="Q1471" t="str">
            <v>Không</v>
          </cell>
          <cell r="R1471" t="str">
            <v>Việt Nam</v>
          </cell>
          <cell r="S1471" t="str">
            <v>Đại học</v>
          </cell>
          <cell r="X1471" t="str">
            <v>2015</v>
          </cell>
          <cell r="AB1471" t="e">
            <v>#N/A</v>
          </cell>
          <cell r="AC1471" t="str">
            <v>0389981303</v>
          </cell>
          <cell r="AE1471" t="str">
            <v>TDP 4A, Phố Cò, Sông Công, Thái Nguyên</v>
          </cell>
          <cell r="AF1471" t="str">
            <v>Việt Nam</v>
          </cell>
          <cell r="AG1471" t="str">
            <v>Thái Nguyên</v>
          </cell>
          <cell r="AH1471" t="str">
            <v>Sông Công</v>
          </cell>
          <cell r="AI1471" t="str">
            <v>Phố Cò</v>
          </cell>
        </row>
        <row r="1472">
          <cell r="C1472" t="str">
            <v>NW20094787PG</v>
          </cell>
          <cell r="D1472" t="str">
            <v>Nguyễn Thị Trang</v>
          </cell>
          <cell r="E1472" t="str">
            <v>Nữ</v>
          </cell>
          <cell r="F1472">
            <v>35718</v>
          </cell>
          <cell r="G1472">
            <v>28</v>
          </cell>
          <cell r="H1472" t="str">
            <v>P</v>
          </cell>
          <cell r="I1472" t="str">
            <v>Đào Xá, Phú Bình, Thái Nguyên</v>
          </cell>
          <cell r="J1472" t="str">
            <v>Đào Xá, Phú Bình, Thái Nguyên</v>
          </cell>
          <cell r="K1472" t="str">
            <v>Thái Nguyên</v>
          </cell>
          <cell r="L1472" t="str">
            <v>019197008959</v>
          </cell>
          <cell r="M1472">
            <v>44372</v>
          </cell>
          <cell r="N1472" t="str">
            <v>Cục CS QLHC về TTXH</v>
          </cell>
          <cell r="O1472" t="str">
            <v>Độc thân</v>
          </cell>
          <cell r="P1472" t="str">
            <v>Kinh</v>
          </cell>
          <cell r="Q1472" t="str">
            <v>Không</v>
          </cell>
          <cell r="R1472" t="str">
            <v>Việt Nam</v>
          </cell>
          <cell r="S1472" t="str">
            <v>Đại học</v>
          </cell>
          <cell r="X1472" t="str">
            <v>2019</v>
          </cell>
          <cell r="AB1472" t="str">
            <v>0363961614</v>
          </cell>
          <cell r="AC1472" t="str">
            <v>0363961614</v>
          </cell>
          <cell r="AE1472" t="str">
            <v>Chám, Đào Xá, Phú Bình, Thái Nguyên</v>
          </cell>
          <cell r="AF1472" t="str">
            <v>Việt Nam</v>
          </cell>
          <cell r="AG1472" t="str">
            <v>Thái Nguyên</v>
          </cell>
          <cell r="AH1472" t="str">
            <v>Phú Bình</v>
          </cell>
          <cell r="AI1472" t="str">
            <v>Đào Xá</v>
          </cell>
        </row>
        <row r="1473">
          <cell r="C1473" t="str">
            <v>NW20094788PW</v>
          </cell>
          <cell r="D1473" t="str">
            <v>Trần Thị Hân</v>
          </cell>
          <cell r="E1473" t="str">
            <v>Nữ</v>
          </cell>
          <cell r="F1473">
            <v>29412</v>
          </cell>
          <cell r="G1473">
            <v>45</v>
          </cell>
          <cell r="H1473" t="str">
            <v>P</v>
          </cell>
          <cell r="I1473" t="str">
            <v>Đào Xá, Phú Bình, Thái Nguyên</v>
          </cell>
          <cell r="J1473" t="str">
            <v>Đào Xá, Phú Bình, Thái Nguyên</v>
          </cell>
          <cell r="K1473" t="str">
            <v>Thái Nguyên</v>
          </cell>
          <cell r="L1473" t="str">
            <v>090928566</v>
          </cell>
          <cell r="M1473">
            <v>43095</v>
          </cell>
          <cell r="N1473" t="str">
            <v>Thái Nguyên</v>
          </cell>
          <cell r="O1473" t="str">
            <v>Đã có gia đình</v>
          </cell>
          <cell r="P1473" t="str">
            <v>Kinh</v>
          </cell>
          <cell r="Q1473" t="str">
            <v>Không</v>
          </cell>
          <cell r="R1473" t="str">
            <v>Việt Nam</v>
          </cell>
          <cell r="S1473" t="str">
            <v>Trung học cơ sở</v>
          </cell>
          <cell r="AB1473" t="e">
            <v>#N/A</v>
          </cell>
          <cell r="AC1473" t="str">
            <v>0919577140</v>
          </cell>
          <cell r="AE1473" t="str">
            <v>Xuân Đào, Đào Xá, Phú Bình, Thái Nguyên</v>
          </cell>
          <cell r="AF1473" t="str">
            <v>Việt Nam</v>
          </cell>
          <cell r="AG1473" t="str">
            <v>Thái Nguyên</v>
          </cell>
          <cell r="AH1473" t="str">
            <v>Phú Bình</v>
          </cell>
          <cell r="AI1473" t="str">
            <v>Đào Xá</v>
          </cell>
        </row>
        <row r="1474">
          <cell r="C1474" t="str">
            <v>NW20094789MW</v>
          </cell>
          <cell r="D1474" t="str">
            <v>Hoàng Tiến Mạnh</v>
          </cell>
          <cell r="E1474" t="str">
            <v>Nam</v>
          </cell>
          <cell r="F1474">
            <v>33662</v>
          </cell>
          <cell r="G1474">
            <v>33</v>
          </cell>
          <cell r="H1474" t="str">
            <v>M</v>
          </cell>
          <cell r="I1474" t="str">
            <v>Tân Hương, Phổ Yên, Thái Nguyên</v>
          </cell>
          <cell r="J1474" t="str">
            <v>Tân Hương, Phổ Yên, Thái Nguyên</v>
          </cell>
          <cell r="K1474" t="str">
            <v>Thái Nguyên</v>
          </cell>
          <cell r="L1474" t="str">
            <v>019092007110</v>
          </cell>
          <cell r="M1474">
            <v>44419</v>
          </cell>
          <cell r="N1474" t="str">
            <v>Cục CS QLHC về TTXH</v>
          </cell>
          <cell r="O1474" t="str">
            <v>Đã có gia đình</v>
          </cell>
          <cell r="P1474" t="str">
            <v>Kinh</v>
          </cell>
          <cell r="Q1474" t="str">
            <v>Không</v>
          </cell>
          <cell r="R1474" t="str">
            <v>Việt Nam</v>
          </cell>
          <cell r="S1474" t="str">
            <v>Trung học phổ thông</v>
          </cell>
          <cell r="AB1474" t="str">
            <v>0328781482</v>
          </cell>
          <cell r="AC1474" t="str">
            <v>0328781482</v>
          </cell>
          <cell r="AE1474" t="str">
            <v>Lầy 5, Minh Đức, Phổ Yên, Thái Nguyên</v>
          </cell>
          <cell r="AF1474" t="str">
            <v>Việt Nam</v>
          </cell>
          <cell r="AG1474" t="str">
            <v>Thái Nguyên</v>
          </cell>
          <cell r="AH1474" t="str">
            <v>Phổ Yên</v>
          </cell>
          <cell r="AI1474" t="str">
            <v>Minh Đức</v>
          </cell>
        </row>
        <row r="1475">
          <cell r="C1475" t="str">
            <v>NW20094790PW</v>
          </cell>
          <cell r="D1475" t="str">
            <v>Dương Thị Liên</v>
          </cell>
          <cell r="E1475" t="str">
            <v>Nữ</v>
          </cell>
          <cell r="F1475">
            <v>28024</v>
          </cell>
          <cell r="G1475">
            <v>49</v>
          </cell>
          <cell r="H1475" t="str">
            <v>P</v>
          </cell>
          <cell r="I1475" t="str">
            <v>Thượng Đình, Phú Bình, Thái Nguyên</v>
          </cell>
          <cell r="J1475" t="str">
            <v>Thượng Đình, Phú Bình, Thái Nguyên</v>
          </cell>
          <cell r="K1475" t="str">
            <v>Thái Nguyên</v>
          </cell>
          <cell r="L1475" t="str">
            <v>090712361</v>
          </cell>
          <cell r="M1475">
            <v>43100</v>
          </cell>
          <cell r="N1475" t="str">
            <v>Thái Nguyên</v>
          </cell>
          <cell r="O1475" t="str">
            <v>Đã có gia đình</v>
          </cell>
          <cell r="P1475" t="str">
            <v>Kinh</v>
          </cell>
          <cell r="Q1475" t="str">
            <v>Không</v>
          </cell>
          <cell r="R1475" t="str">
            <v>Việt Nam</v>
          </cell>
          <cell r="S1475" t="str">
            <v>Trung học cơ sở</v>
          </cell>
          <cell r="AB1475" t="e">
            <v>#N/A</v>
          </cell>
          <cell r="AC1475" t="str">
            <v>0347264352</v>
          </cell>
          <cell r="AE1475" t="str">
            <v>Cầu, Sông Công, Lương Sơn, Thái Nguyên</v>
          </cell>
          <cell r="AF1475" t="str">
            <v>Việt Nam</v>
          </cell>
          <cell r="AG1475" t="str">
            <v>Thái Nguyên</v>
          </cell>
          <cell r="AH1475" t="str">
            <v>Lương Sơn</v>
          </cell>
          <cell r="AI1475" t="str">
            <v>Sông Công</v>
          </cell>
        </row>
        <row r="1476">
          <cell r="C1476" t="str">
            <v>NW20094791PW</v>
          </cell>
          <cell r="D1476" t="str">
            <v>Hà Thị Lan</v>
          </cell>
          <cell r="E1476" t="str">
            <v>Nữ</v>
          </cell>
          <cell r="F1476">
            <v>28509</v>
          </cell>
          <cell r="G1476">
            <v>47</v>
          </cell>
          <cell r="H1476" t="str">
            <v>P</v>
          </cell>
          <cell r="I1476" t="str">
            <v>Lương Sơn, Sông Công, Thái Nguyên</v>
          </cell>
          <cell r="J1476" t="str">
            <v>Lương Sơn, Sông Công, Thái Nguyên</v>
          </cell>
          <cell r="K1476" t="str">
            <v>Thái Nguyên</v>
          </cell>
          <cell r="L1476" t="str">
            <v>090811408</v>
          </cell>
          <cell r="M1476">
            <v>41925</v>
          </cell>
          <cell r="N1476" t="str">
            <v>Thái Nguyên</v>
          </cell>
          <cell r="O1476" t="str">
            <v>Đã có gia đình</v>
          </cell>
          <cell r="P1476" t="str">
            <v>Kinh</v>
          </cell>
          <cell r="Q1476" t="str">
            <v>Không</v>
          </cell>
          <cell r="R1476" t="str">
            <v>Việt Nam</v>
          </cell>
          <cell r="S1476" t="str">
            <v>Trung học cơ sở</v>
          </cell>
          <cell r="AB1476" t="e">
            <v>#N/A</v>
          </cell>
          <cell r="AC1476" t="str">
            <v>0396068172</v>
          </cell>
          <cell r="AE1476" t="str">
            <v>Cầu, Sông Công, Lương Sơn, Thái Nguyên</v>
          </cell>
          <cell r="AF1476" t="str">
            <v>Việt Nam</v>
          </cell>
          <cell r="AG1476" t="str">
            <v>Thái Nguyên</v>
          </cell>
          <cell r="AH1476" t="str">
            <v>Lương Sơn</v>
          </cell>
          <cell r="AI1476" t="str">
            <v>Sông Công</v>
          </cell>
        </row>
        <row r="1477">
          <cell r="C1477" t="str">
            <v>NW20094792QW</v>
          </cell>
          <cell r="D1477" t="str">
            <v>Dương Thùy Linh</v>
          </cell>
          <cell r="E1477" t="str">
            <v>Nữ</v>
          </cell>
          <cell r="F1477">
            <v>36404</v>
          </cell>
          <cell r="G1477">
            <v>26</v>
          </cell>
          <cell r="H1477" t="str">
            <v>Q</v>
          </cell>
          <cell r="I1477" t="str">
            <v>Điềm Thụy, Phú Bình, Thái Nguyên</v>
          </cell>
          <cell r="J1477" t="str">
            <v>Điềm Thụy, Phú Bình, Thái Nguyên</v>
          </cell>
          <cell r="K1477" t="str">
            <v>Thái Nguyên</v>
          </cell>
          <cell r="L1477" t="str">
            <v>091891815</v>
          </cell>
          <cell r="M1477">
            <v>43343</v>
          </cell>
          <cell r="N1477" t="str">
            <v>Thái Nguyên</v>
          </cell>
          <cell r="O1477" t="str">
            <v>Đã có gia đình</v>
          </cell>
          <cell r="P1477" t="str">
            <v>Kinh</v>
          </cell>
          <cell r="Q1477" t="str">
            <v>Không</v>
          </cell>
          <cell r="R1477" t="str">
            <v>Việt Nam</v>
          </cell>
          <cell r="S1477" t="str">
            <v>Trung học phổ thông</v>
          </cell>
          <cell r="AB1477" t="e">
            <v>#N/A</v>
          </cell>
          <cell r="AC1477" t="str">
            <v>0359785662</v>
          </cell>
          <cell r="AE1477" t="str">
            <v>Bãi Nha, Cổ Lũng, Phú Lương, Thái Nguyên</v>
          </cell>
          <cell r="AF1477" t="str">
            <v>Việt Nam</v>
          </cell>
          <cell r="AG1477" t="str">
            <v>Thái Nguyên</v>
          </cell>
          <cell r="AH1477" t="str">
            <v>Phú Lương</v>
          </cell>
          <cell r="AI1477" t="str">
            <v>Cổ Lũng</v>
          </cell>
        </row>
        <row r="1478">
          <cell r="C1478" t="str">
            <v>NW20094793QG</v>
          </cell>
          <cell r="D1478" t="str">
            <v>Lã Thị Hương</v>
          </cell>
          <cell r="E1478" t="str">
            <v>Nữ</v>
          </cell>
          <cell r="F1478">
            <v>36877</v>
          </cell>
          <cell r="G1478">
            <v>25</v>
          </cell>
          <cell r="H1478" t="str">
            <v>Q</v>
          </cell>
          <cell r="I1478" t="str">
            <v>Sông Cầu, Bắc Kạn, Bắc Kạn</v>
          </cell>
          <cell r="J1478" t="str">
            <v>Trực Định, Trực Ninh, Nam Định</v>
          </cell>
          <cell r="K1478" t="str">
            <v>Bắc Kạn</v>
          </cell>
          <cell r="L1478" t="str">
            <v>095288523</v>
          </cell>
          <cell r="M1478">
            <v>43989</v>
          </cell>
          <cell r="N1478" t="str">
            <v>Bắc Kạn</v>
          </cell>
          <cell r="O1478" t="str">
            <v>Độc thân</v>
          </cell>
          <cell r="P1478" t="str">
            <v>Kinh</v>
          </cell>
          <cell r="Q1478" t="str">
            <v>Không</v>
          </cell>
          <cell r="R1478" t="str">
            <v>Việt Nam</v>
          </cell>
          <cell r="S1478" t="str">
            <v>Trung học phổ thông</v>
          </cell>
          <cell r="AB1478" t="e">
            <v>#N/A</v>
          </cell>
          <cell r="AC1478" t="str">
            <v>0398352971</v>
          </cell>
          <cell r="AE1478" t="str">
            <v>Tổ 5, Sông Cầu, Bắc Kạn, Bắc Kạn</v>
          </cell>
          <cell r="AF1478" t="str">
            <v>Việt Nam</v>
          </cell>
          <cell r="AG1478" t="str">
            <v>Bắc Kạn</v>
          </cell>
          <cell r="AH1478" t="str">
            <v>Bắc Kạn</v>
          </cell>
          <cell r="AI1478" t="str">
            <v>Sông Cầu</v>
          </cell>
        </row>
        <row r="1479">
          <cell r="C1479" t="str">
            <v>NW20094794MW</v>
          </cell>
          <cell r="D1479" t="str">
            <v>Trần Thị Phượng</v>
          </cell>
          <cell r="E1479" t="str">
            <v>Nữ</v>
          </cell>
          <cell r="F1479">
            <v>34043</v>
          </cell>
          <cell r="G1479">
            <v>32</v>
          </cell>
          <cell r="H1479" t="str">
            <v>M</v>
          </cell>
          <cell r="I1479" t="str">
            <v>Nghi Sơn, Nghi Sơn, Thanh Hóa</v>
          </cell>
          <cell r="J1479" t="str">
            <v>Nghi Sơn, Nghi Sơn, Thanh Hóa</v>
          </cell>
          <cell r="K1479" t="str">
            <v>Thanh Hóa</v>
          </cell>
          <cell r="L1479" t="str">
            <v>038193002799</v>
          </cell>
          <cell r="M1479">
            <v>42933</v>
          </cell>
          <cell r="N1479" t="str">
            <v>Cục CS QLHC về TTXH</v>
          </cell>
          <cell r="O1479" t="str">
            <v>Đã có gia đình</v>
          </cell>
          <cell r="P1479" t="str">
            <v>Kinh</v>
          </cell>
          <cell r="Q1479" t="str">
            <v>Không</v>
          </cell>
          <cell r="R1479" t="str">
            <v>Việt Nam</v>
          </cell>
          <cell r="S1479" t="str">
            <v>Trung học phổ thông</v>
          </cell>
          <cell r="AB1479" t="e">
            <v>#N/A</v>
          </cell>
          <cell r="AC1479" t="str">
            <v>0963263169</v>
          </cell>
          <cell r="AE1479" t="str">
            <v>Thanh Sơn, Nghi Sơn, Nghi Sơn, Thanh Hóa</v>
          </cell>
          <cell r="AF1479" t="str">
            <v>Việt Nam</v>
          </cell>
          <cell r="AG1479" t="str">
            <v>Thanh Hóa</v>
          </cell>
          <cell r="AH1479" t="str">
            <v>Nghi Sơn</v>
          </cell>
          <cell r="AI1479" t="str">
            <v>Nghi Sơn</v>
          </cell>
        </row>
        <row r="1480">
          <cell r="C1480" t="str">
            <v>NW20094795PW</v>
          </cell>
          <cell r="D1480" t="str">
            <v>Đào Thị Lưỡng</v>
          </cell>
          <cell r="E1480" t="str">
            <v>Nữ</v>
          </cell>
          <cell r="F1480">
            <v>28922</v>
          </cell>
          <cell r="G1480">
            <v>46</v>
          </cell>
          <cell r="H1480" t="str">
            <v>P</v>
          </cell>
          <cell r="I1480" t="str">
            <v>Kha Sơn, Phú Bình, Thái Nguyên</v>
          </cell>
          <cell r="J1480" t="str">
            <v>Kha Sơn, Phú Bình, Thái Nguyên</v>
          </cell>
          <cell r="K1480" t="str">
            <v>Thái Nguyên</v>
          </cell>
          <cell r="L1480" t="str">
            <v>090857962</v>
          </cell>
          <cell r="M1480">
            <v>42612</v>
          </cell>
          <cell r="N1480" t="str">
            <v>Thái Nguyên</v>
          </cell>
          <cell r="O1480" t="str">
            <v>Đã có gia đình</v>
          </cell>
          <cell r="P1480" t="str">
            <v>Kinh</v>
          </cell>
          <cell r="Q1480" t="str">
            <v>Không</v>
          </cell>
          <cell r="R1480" t="str">
            <v>Việt Nam</v>
          </cell>
          <cell r="S1480" t="str">
            <v>Trung học cơ sở</v>
          </cell>
          <cell r="AB1480" t="e">
            <v>#N/A</v>
          </cell>
          <cell r="AC1480" t="str">
            <v>0967613038</v>
          </cell>
          <cell r="AE1480" t="str">
            <v>La Sơn, Hương Sơn, Phú Bình, Thái Nguyên</v>
          </cell>
          <cell r="AF1480" t="str">
            <v>Việt Nam</v>
          </cell>
          <cell r="AG1480" t="str">
            <v>Thái Nguyên</v>
          </cell>
          <cell r="AH1480" t="str">
            <v>Phú Bình</v>
          </cell>
          <cell r="AI1480" t="str">
            <v>Hương Sơn</v>
          </cell>
        </row>
        <row r="1481">
          <cell r="C1481" t="str">
            <v>NW20094796PW</v>
          </cell>
          <cell r="D1481" t="str">
            <v>Sằm Thị Quỳnh</v>
          </cell>
          <cell r="E1481" t="str">
            <v>Nữ</v>
          </cell>
          <cell r="F1481">
            <v>31374</v>
          </cell>
          <cell r="G1481">
            <v>40</v>
          </cell>
          <cell r="H1481" t="str">
            <v>P</v>
          </cell>
          <cell r="I1481" t="str">
            <v>Kim Sơn, Định Hóa, Thái Nguyên</v>
          </cell>
          <cell r="J1481" t="str">
            <v>Kim Sơn, Định Hóa, Thái Nguyên</v>
          </cell>
          <cell r="K1481" t="str">
            <v>Thái Nguyên</v>
          </cell>
          <cell r="L1481" t="str">
            <v>091644429</v>
          </cell>
          <cell r="M1481">
            <v>42386</v>
          </cell>
          <cell r="N1481" t="str">
            <v>Thái Nguyên</v>
          </cell>
          <cell r="O1481" t="str">
            <v>Đã có gia đình</v>
          </cell>
          <cell r="P1481" t="str">
            <v>Tày</v>
          </cell>
          <cell r="Q1481" t="str">
            <v>Không</v>
          </cell>
          <cell r="R1481" t="str">
            <v>Việt Nam</v>
          </cell>
          <cell r="S1481" t="str">
            <v>Trung học cơ sở</v>
          </cell>
          <cell r="AB1481" t="e">
            <v>#N/A</v>
          </cell>
          <cell r="AC1481" t="str">
            <v>0987035885</v>
          </cell>
          <cell r="AE1481" t="str">
            <v>Nà Lài, Chợ Chu, Định Hóa, Thái Nguyên</v>
          </cell>
          <cell r="AF1481" t="str">
            <v>Việt Nam</v>
          </cell>
          <cell r="AG1481" t="str">
            <v>Thái Nguyên</v>
          </cell>
          <cell r="AH1481" t="str">
            <v>Định Hóa</v>
          </cell>
          <cell r="AI1481" t="str">
            <v>Chợ Chu</v>
          </cell>
        </row>
        <row r="1482">
          <cell r="C1482" t="str">
            <v>NW20094797PW</v>
          </cell>
          <cell r="D1482" t="str">
            <v>Sằm  Thị Ngân</v>
          </cell>
          <cell r="E1482" t="str">
            <v>Nữ</v>
          </cell>
          <cell r="F1482">
            <v>30735</v>
          </cell>
          <cell r="G1482">
            <v>41</v>
          </cell>
          <cell r="H1482" t="str">
            <v>P</v>
          </cell>
          <cell r="I1482" t="str">
            <v>Kim Sơn, Định Hóa, Thái Nguyên</v>
          </cell>
          <cell r="J1482" t="str">
            <v>Kim Sơn, Định Hóa, Thái Nguyên</v>
          </cell>
          <cell r="K1482" t="str">
            <v>Thái Nguyên</v>
          </cell>
          <cell r="L1482" t="str">
            <v>090837869</v>
          </cell>
          <cell r="M1482">
            <v>42672</v>
          </cell>
          <cell r="N1482" t="str">
            <v>Thái Nguyên</v>
          </cell>
          <cell r="O1482" t="str">
            <v>Đã có gia đình</v>
          </cell>
          <cell r="P1482" t="str">
            <v>Tày</v>
          </cell>
          <cell r="Q1482" t="str">
            <v>Không</v>
          </cell>
          <cell r="R1482" t="str">
            <v>Việt Nam</v>
          </cell>
          <cell r="S1482" t="str">
            <v>Trung học phổ thông</v>
          </cell>
          <cell r="AB1482" t="e">
            <v>#N/A</v>
          </cell>
          <cell r="AC1482" t="str">
            <v>0987669538</v>
          </cell>
          <cell r="AE1482" t="str">
            <v>Phúc Thành, Chợ Chu, Định Hóa, Thái Nguyên</v>
          </cell>
          <cell r="AF1482" t="str">
            <v>Việt Nam</v>
          </cell>
          <cell r="AG1482" t="str">
            <v>Thái Nguyên</v>
          </cell>
          <cell r="AH1482" t="str">
            <v>Định Hóa</v>
          </cell>
          <cell r="AI1482" t="str">
            <v>Chợ Chu</v>
          </cell>
        </row>
        <row r="1483">
          <cell r="C1483" t="str">
            <v>NW20094798PW</v>
          </cell>
          <cell r="D1483" t="str">
            <v>Nguyễn Thị Hiền</v>
          </cell>
          <cell r="E1483" t="str">
            <v>Nữ</v>
          </cell>
          <cell r="F1483">
            <v>30605</v>
          </cell>
          <cell r="G1483">
            <v>42</v>
          </cell>
          <cell r="H1483" t="str">
            <v>P</v>
          </cell>
          <cell r="I1483" t="str">
            <v>Nga My, Phú Bình, Thái Nguyên</v>
          </cell>
          <cell r="J1483" t="str">
            <v>Nga My, Phú Bình, Thái Nguyên</v>
          </cell>
          <cell r="K1483" t="str">
            <v>Thái Nguyên</v>
          </cell>
          <cell r="L1483" t="str">
            <v>091587013</v>
          </cell>
          <cell r="M1483">
            <v>44013</v>
          </cell>
          <cell r="N1483" t="str">
            <v>Thái Nguyên</v>
          </cell>
          <cell r="O1483" t="str">
            <v>Đã có gia đình</v>
          </cell>
          <cell r="P1483" t="str">
            <v>Kinh</v>
          </cell>
          <cell r="Q1483" t="str">
            <v>Không</v>
          </cell>
          <cell r="R1483" t="str">
            <v>Việt Nam</v>
          </cell>
          <cell r="S1483" t="str">
            <v>Trung học cơ sở</v>
          </cell>
          <cell r="AB1483" t="e">
            <v>#N/A</v>
          </cell>
          <cell r="AC1483" t="str">
            <v>0986738719</v>
          </cell>
          <cell r="AE1483" t="str">
            <v>Bình Định, Kha Sơn, Phú Bình, Thái Nguyên</v>
          </cell>
          <cell r="AF1483" t="str">
            <v>Việt Nam</v>
          </cell>
          <cell r="AG1483" t="str">
            <v>Thái Nguyên</v>
          </cell>
          <cell r="AH1483" t="str">
            <v>Phú Bình</v>
          </cell>
          <cell r="AI1483" t="str">
            <v>Kha Sơn</v>
          </cell>
        </row>
        <row r="1484">
          <cell r="C1484" t="str">
            <v>NW20094799MW</v>
          </cell>
          <cell r="D1484" t="str">
            <v>Nguyễn Vân Anh</v>
          </cell>
          <cell r="E1484" t="str">
            <v>Nữ</v>
          </cell>
          <cell r="F1484">
            <v>35001</v>
          </cell>
          <cell r="G1484">
            <v>30</v>
          </cell>
          <cell r="H1484" t="str">
            <v>M</v>
          </cell>
          <cell r="I1484" t="str">
            <v>Tân Quang, Sông Công, Thái Nguyên</v>
          </cell>
          <cell r="J1484" t="str">
            <v>Tân Quang, Sông Công, Thái Nguyên</v>
          </cell>
          <cell r="K1484" t="str">
            <v>Thái Nguyên</v>
          </cell>
          <cell r="L1484" t="str">
            <v>091835497</v>
          </cell>
          <cell r="M1484">
            <v>40753</v>
          </cell>
          <cell r="N1484" t="str">
            <v>Thái Nguyên</v>
          </cell>
          <cell r="O1484" t="str">
            <v>Đã có gia đình</v>
          </cell>
          <cell r="P1484" t="str">
            <v>Kinh</v>
          </cell>
          <cell r="Q1484" t="str">
            <v>Không</v>
          </cell>
          <cell r="R1484" t="str">
            <v>Việt Nam</v>
          </cell>
          <cell r="S1484" t="str">
            <v>Cao đẳng</v>
          </cell>
          <cell r="X1484">
            <v>2017</v>
          </cell>
          <cell r="AB1484" t="e">
            <v>#N/A</v>
          </cell>
          <cell r="AC1484" t="str">
            <v>091835497</v>
          </cell>
          <cell r="AE1484" t="str">
            <v>Tân Thành 3, Tân Quang, Sông Công, Thái Nguyên</v>
          </cell>
          <cell r="AF1484" t="str">
            <v>Việt Nam</v>
          </cell>
          <cell r="AG1484" t="str">
            <v>Thái Nguyên</v>
          </cell>
          <cell r="AH1484" t="str">
            <v>Sông Công</v>
          </cell>
          <cell r="AI1484" t="str">
            <v>Tân Quang</v>
          </cell>
        </row>
        <row r="1485">
          <cell r="C1485" t="str">
            <v>NW20094800QW</v>
          </cell>
          <cell r="D1485" t="str">
            <v>Nguyễn Thị Minh Phương</v>
          </cell>
          <cell r="E1485" t="str">
            <v>Nữ</v>
          </cell>
          <cell r="F1485">
            <v>37342</v>
          </cell>
          <cell r="G1485">
            <v>23</v>
          </cell>
          <cell r="H1485" t="str">
            <v>Q</v>
          </cell>
          <cell r="I1485" t="str">
            <v>Cẩm Nhượng, Cẩm Xuyên, Hà Tĩnh</v>
          </cell>
          <cell r="J1485" t="str">
            <v>Cẩm Nhượng, Cẩm Xuyên, Hà Tĩnh</v>
          </cell>
          <cell r="K1485" t="str">
            <v>Hà Tĩnh</v>
          </cell>
          <cell r="L1485" t="str">
            <v>184463171</v>
          </cell>
          <cell r="M1485">
            <v>43705</v>
          </cell>
          <cell r="N1485" t="str">
            <v>Hà Tĩnh</v>
          </cell>
          <cell r="O1485" t="str">
            <v>Độc thân</v>
          </cell>
          <cell r="P1485" t="str">
            <v>Kinh</v>
          </cell>
          <cell r="Q1485" t="str">
            <v>Không</v>
          </cell>
          <cell r="R1485" t="str">
            <v>Việt Nam</v>
          </cell>
          <cell r="S1485" t="str">
            <v>Trung học phổ thông</v>
          </cell>
          <cell r="AB1485" t="e">
            <v>#N/A</v>
          </cell>
          <cell r="AC1485" t="str">
            <v>0869737481</v>
          </cell>
          <cell r="AE1485" t="str">
            <v>Xuân Bắc, Cẩm Nhượng, Cẩm Xuyên, Hà Tĩnh</v>
          </cell>
          <cell r="AF1485" t="str">
            <v>Việt Nam</v>
          </cell>
          <cell r="AG1485" t="str">
            <v>Hà Tĩnh</v>
          </cell>
          <cell r="AH1485" t="str">
            <v>Cẩm Xuyên</v>
          </cell>
          <cell r="AI1485" t="str">
            <v>Cẩm Nhượng</v>
          </cell>
        </row>
        <row r="1486">
          <cell r="C1486" t="str">
            <v>NW20094801QW</v>
          </cell>
          <cell r="D1486" t="str">
            <v>Nguyễn Thị Bích Thúy</v>
          </cell>
          <cell r="E1486" t="str">
            <v>Nữ</v>
          </cell>
          <cell r="F1486">
            <v>34081</v>
          </cell>
          <cell r="G1486">
            <v>32</v>
          </cell>
          <cell r="H1486" t="str">
            <v>Q</v>
          </cell>
          <cell r="I1486" t="str">
            <v>Cẩm Huy, Cẩm Xuyên, Hà Tĩnh</v>
          </cell>
          <cell r="J1486" t="str">
            <v>Cẩm Huy, Cẩm Xuyên, Hà Tĩnh</v>
          </cell>
          <cell r="K1486" t="str">
            <v>Hà Tĩnh</v>
          </cell>
          <cell r="L1486" t="str">
            <v>184078164</v>
          </cell>
          <cell r="M1486">
            <v>41220</v>
          </cell>
          <cell r="N1486" t="str">
            <v>Hà Tĩnh</v>
          </cell>
          <cell r="O1486" t="str">
            <v>Đã có gia đình</v>
          </cell>
          <cell r="P1486" t="str">
            <v>Kinh</v>
          </cell>
          <cell r="Q1486" t="str">
            <v>Không</v>
          </cell>
          <cell r="R1486" t="str">
            <v>Việt Nam</v>
          </cell>
          <cell r="S1486" t="str">
            <v>Trung học phổ thông</v>
          </cell>
          <cell r="AB1486" t="e">
            <v>#N/A</v>
          </cell>
          <cell r="AC1486" t="str">
            <v>184078164</v>
          </cell>
          <cell r="AE1486" t="str">
            <v>Thôn 6, Cẩm Huy, Cẩm Xuyên, Hà Tĩnh</v>
          </cell>
          <cell r="AF1486" t="str">
            <v>Việt Nam</v>
          </cell>
          <cell r="AG1486" t="str">
            <v>Hà Tĩnh</v>
          </cell>
          <cell r="AH1486" t="str">
            <v>Cẩm Xuyên</v>
          </cell>
          <cell r="AI1486" t="str">
            <v>Cẩm Huy</v>
          </cell>
        </row>
        <row r="1487">
          <cell r="C1487" t="str">
            <v>NW20094802QW</v>
          </cell>
          <cell r="D1487" t="str">
            <v>Nịnh Thị Thương</v>
          </cell>
          <cell r="E1487" t="str">
            <v>Nữ</v>
          </cell>
          <cell r="F1487">
            <v>35080</v>
          </cell>
          <cell r="G1487">
            <v>29</v>
          </cell>
          <cell r="H1487" t="str">
            <v>Q</v>
          </cell>
          <cell r="I1487" t="str">
            <v>Tiến Bộ, Yên Sơn, Tuyên Quang</v>
          </cell>
          <cell r="J1487" t="str">
            <v>Tiến Bộ, Yên Sơn, Tuyên Quang</v>
          </cell>
          <cell r="K1487" t="str">
            <v>Tuyên Quang</v>
          </cell>
          <cell r="L1487" t="str">
            <v>071034958</v>
          </cell>
          <cell r="M1487">
            <v>41709</v>
          </cell>
          <cell r="N1487" t="str">
            <v>Tuyên Quang</v>
          </cell>
          <cell r="O1487" t="str">
            <v>Đã có gia đình</v>
          </cell>
          <cell r="P1487" t="str">
            <v>Kinh</v>
          </cell>
          <cell r="Q1487" t="str">
            <v>Không</v>
          </cell>
          <cell r="R1487" t="str">
            <v>Việt Nam</v>
          </cell>
          <cell r="S1487" t="str">
            <v>Trung học phổ thông</v>
          </cell>
          <cell r="AB1487" t="e">
            <v>#N/A</v>
          </cell>
          <cell r="AC1487" t="str">
            <v>0329670939</v>
          </cell>
          <cell r="AE1487" t="str">
            <v>Xóm Gia, Tiến Bộ, Yên Sơn, Tuyên Quang</v>
          </cell>
          <cell r="AF1487" t="str">
            <v>Việt Nam</v>
          </cell>
          <cell r="AG1487" t="str">
            <v>Tuyên Quang</v>
          </cell>
          <cell r="AH1487" t="str">
            <v>Yên Sơn</v>
          </cell>
          <cell r="AI1487" t="str">
            <v>Tiến Bộ</v>
          </cell>
        </row>
        <row r="1488">
          <cell r="C1488" t="str">
            <v>NW20094803QW</v>
          </cell>
          <cell r="D1488" t="str">
            <v>Vũ Thị Quỳnh</v>
          </cell>
          <cell r="E1488" t="str">
            <v>Nữ</v>
          </cell>
          <cell r="F1488">
            <v>36784</v>
          </cell>
          <cell r="G1488">
            <v>25</v>
          </cell>
          <cell r="H1488" t="str">
            <v>Q</v>
          </cell>
          <cell r="I1488" t="str">
            <v>Tân Khánh, Phú Bình, Thái Nguyên</v>
          </cell>
          <cell r="J1488" t="str">
            <v>Tân Khánh, Phú Bình, Thái Nguyên</v>
          </cell>
          <cell r="K1488" t="str">
            <v>Thái Nguyên</v>
          </cell>
          <cell r="L1488" t="str">
            <v>091934142</v>
          </cell>
          <cell r="M1488">
            <v>42619</v>
          </cell>
          <cell r="N1488" t="str">
            <v>Thái Nguyên</v>
          </cell>
          <cell r="O1488" t="str">
            <v>Độc thân</v>
          </cell>
          <cell r="P1488" t="str">
            <v>Kinh</v>
          </cell>
          <cell r="Q1488" t="str">
            <v>Không</v>
          </cell>
          <cell r="R1488" t="str">
            <v>Việt Nam</v>
          </cell>
          <cell r="S1488" t="str">
            <v>Trung học phổ thông</v>
          </cell>
          <cell r="AB1488" t="e">
            <v>#N/A</v>
          </cell>
          <cell r="AC1488" t="str">
            <v>091934142</v>
          </cell>
          <cell r="AE1488" t="str">
            <v>Na ri, Tân Khánh, Phú Bình, Thái Nguyên</v>
          </cell>
          <cell r="AF1488" t="str">
            <v>Việt Nam</v>
          </cell>
          <cell r="AG1488" t="str">
            <v>Thái Nguyên</v>
          </cell>
          <cell r="AH1488" t="str">
            <v>Phú Bình</v>
          </cell>
          <cell r="AI1488" t="str">
            <v>Tân Khánh</v>
          </cell>
        </row>
        <row r="1489">
          <cell r="C1489" t="str">
            <v>NW20094804HG</v>
          </cell>
          <cell r="D1489" t="str">
            <v>Vũ Tôn Quyền</v>
          </cell>
          <cell r="E1489" t="str">
            <v>Nam</v>
          </cell>
          <cell r="F1489">
            <v>34252</v>
          </cell>
          <cell r="G1489">
            <v>32</v>
          </cell>
          <cell r="H1489" t="str">
            <v>H</v>
          </cell>
          <cell r="I1489" t="str">
            <v>Xuân Lũng, Lâm Thao, Phú Thọ</v>
          </cell>
          <cell r="J1489" t="str">
            <v>Xuân Lũng, Lâm Thao, Phú Thọ</v>
          </cell>
          <cell r="K1489" t="str">
            <v>Phú Thọ</v>
          </cell>
          <cell r="L1489" t="str">
            <v>132185855</v>
          </cell>
          <cell r="M1489">
            <v>41750</v>
          </cell>
          <cell r="N1489" t="str">
            <v>Phú Thọ</v>
          </cell>
          <cell r="O1489" t="str">
            <v>Đã có gia đình</v>
          </cell>
          <cell r="P1489" t="str">
            <v>Kinh</v>
          </cell>
          <cell r="Q1489" t="str">
            <v>Không</v>
          </cell>
          <cell r="R1489" t="str">
            <v>Việt Nam</v>
          </cell>
          <cell r="S1489" t="str">
            <v>Trung học phổ thông</v>
          </cell>
          <cell r="AB1489" t="e">
            <v>#N/A</v>
          </cell>
          <cell r="AC1489" t="str">
            <v>0915739533</v>
          </cell>
          <cell r="AE1489" t="str">
            <v>Khu 18, Xuân Lũng, Lâm Thao, Phú Thọ</v>
          </cell>
          <cell r="AF1489" t="str">
            <v>Việt Nam</v>
          </cell>
          <cell r="AG1489" t="str">
            <v>Phú Thọ</v>
          </cell>
          <cell r="AH1489" t="str">
            <v>Lâm Thao</v>
          </cell>
          <cell r="AI1489" t="str">
            <v>Xuân Lũng</v>
          </cell>
        </row>
        <row r="1490">
          <cell r="C1490" t="str">
            <v>NW20094805QW</v>
          </cell>
          <cell r="D1490" t="str">
            <v>Dương Thị Hạnh</v>
          </cell>
          <cell r="E1490" t="str">
            <v>Nữ</v>
          </cell>
          <cell r="F1490">
            <v>34657</v>
          </cell>
          <cell r="G1490">
            <v>31</v>
          </cell>
          <cell r="H1490" t="str">
            <v>Q</v>
          </cell>
          <cell r="I1490" t="str">
            <v>Tân Khánh, Phú Bình, Thái Nguyên</v>
          </cell>
          <cell r="J1490" t="str">
            <v>Tân Khánh, Phú Bình, Thái Nguyên</v>
          </cell>
          <cell r="K1490" t="str">
            <v>Thái Nguyên</v>
          </cell>
          <cell r="L1490" t="str">
            <v>091814970</v>
          </cell>
          <cell r="M1490">
            <v>42815</v>
          </cell>
          <cell r="N1490" t="str">
            <v>Thái Nguyên</v>
          </cell>
          <cell r="O1490" t="str">
            <v>Đã có gia đình</v>
          </cell>
          <cell r="P1490" t="str">
            <v>Kinh</v>
          </cell>
          <cell r="Q1490" t="str">
            <v>Không</v>
          </cell>
          <cell r="R1490" t="str">
            <v>Việt Nam</v>
          </cell>
          <cell r="S1490" t="str">
            <v>Trung học cơ sở</v>
          </cell>
          <cell r="AB1490" t="e">
            <v>#N/A</v>
          </cell>
          <cell r="AC1490" t="str">
            <v>0328829587</v>
          </cell>
          <cell r="AE1490" t="str">
            <v>Cả, Tân Khánh, Phú Bình, Thái Nguyên</v>
          </cell>
          <cell r="AF1490" t="str">
            <v>Việt Nam</v>
          </cell>
          <cell r="AG1490" t="str">
            <v>Thái Nguyên</v>
          </cell>
          <cell r="AH1490" t="str">
            <v>Phú Bình</v>
          </cell>
          <cell r="AI1490" t="str">
            <v>Tân Khánh</v>
          </cell>
        </row>
        <row r="1491">
          <cell r="C1491" t="str">
            <v>NW20094806MW</v>
          </cell>
          <cell r="D1491" t="str">
            <v>Mông Thị Nhung</v>
          </cell>
          <cell r="E1491" t="str">
            <v>Nữ</v>
          </cell>
          <cell r="F1491">
            <v>35513</v>
          </cell>
          <cell r="G1491">
            <v>28</v>
          </cell>
          <cell r="H1491" t="str">
            <v>M</v>
          </cell>
          <cell r="I1491" t="str">
            <v>Điềm Mặc, Định Hóa, Thái Nguyên</v>
          </cell>
          <cell r="J1491" t="str">
            <v>Điềm Mặc, Định Hóa, Thái Nguyên</v>
          </cell>
          <cell r="K1491" t="str">
            <v>Thái Nguyên</v>
          </cell>
          <cell r="L1491" t="str">
            <v>091755225</v>
          </cell>
          <cell r="M1491">
            <v>41140</v>
          </cell>
          <cell r="N1491" t="str">
            <v>Thái Nguyên</v>
          </cell>
          <cell r="O1491" t="str">
            <v>Độc thân</v>
          </cell>
          <cell r="P1491" t="str">
            <v>Tày</v>
          </cell>
          <cell r="Q1491" t="str">
            <v>Không</v>
          </cell>
          <cell r="R1491" t="str">
            <v>Việt Nam</v>
          </cell>
          <cell r="S1491" t="str">
            <v>Trung học phổ thông</v>
          </cell>
          <cell r="AB1491" t="e">
            <v>#N/A</v>
          </cell>
          <cell r="AC1491" t="str">
            <v>0345191034</v>
          </cell>
          <cell r="AE1491" t="str">
            <v>Bản Bắc 2, Điềm Mặc, Định Hóa, Thái Nguyên</v>
          </cell>
          <cell r="AF1491" t="str">
            <v>Việt Nam</v>
          </cell>
          <cell r="AG1491" t="str">
            <v>Thái Nguyên</v>
          </cell>
          <cell r="AH1491" t="str">
            <v>Định Hóa</v>
          </cell>
          <cell r="AI1491" t="str">
            <v>Điềm Mặc</v>
          </cell>
        </row>
        <row r="1492">
          <cell r="C1492" t="str">
            <v>NW20094807PW</v>
          </cell>
          <cell r="D1492" t="str">
            <v>Hà Thị Vân</v>
          </cell>
          <cell r="E1492" t="str">
            <v>Nữ</v>
          </cell>
          <cell r="F1492">
            <v>32024</v>
          </cell>
          <cell r="G1492">
            <v>38</v>
          </cell>
          <cell r="H1492" t="str">
            <v>P</v>
          </cell>
          <cell r="I1492" t="str">
            <v>Đào Xá, Phú Bình, Thái Nguyên</v>
          </cell>
          <cell r="J1492" t="str">
            <v>Đào Xá, Phú Bình, Thái Nguyên</v>
          </cell>
          <cell r="K1492" t="str">
            <v>Thái Nguyên</v>
          </cell>
          <cell r="L1492" t="str">
            <v>091086440</v>
          </cell>
          <cell r="M1492">
            <v>44009</v>
          </cell>
          <cell r="N1492" t="str">
            <v>Thái Nguyên</v>
          </cell>
          <cell r="O1492" t="str">
            <v>Đã có gia đình</v>
          </cell>
          <cell r="P1492" t="str">
            <v>Kinh</v>
          </cell>
          <cell r="Q1492" t="str">
            <v>Không</v>
          </cell>
          <cell r="R1492" t="str">
            <v>Việt Nam</v>
          </cell>
          <cell r="S1492" t="str">
            <v>Trung học cơ sở</v>
          </cell>
          <cell r="AB1492" t="e">
            <v>#N/A</v>
          </cell>
          <cell r="AC1492" t="str">
            <v>0389565867</v>
          </cell>
          <cell r="AE1492" t="str">
            <v>Tân Sơn, Đào Xá, Phú Bình, Thái Nguyên</v>
          </cell>
          <cell r="AF1492" t="str">
            <v>Việt Nam</v>
          </cell>
          <cell r="AG1492" t="str">
            <v>Thái Nguyên</v>
          </cell>
          <cell r="AH1492" t="str">
            <v>Phú Bình</v>
          </cell>
          <cell r="AI1492" t="str">
            <v>Đào Xá</v>
          </cell>
        </row>
        <row r="1493">
          <cell r="C1493" t="str">
            <v>20094808PW</v>
          </cell>
          <cell r="D1493" t="str">
            <v>Phạm Thị Thoa</v>
          </cell>
          <cell r="E1493" t="str">
            <v>Nữ</v>
          </cell>
          <cell r="F1493">
            <v>31689</v>
          </cell>
          <cell r="G1493">
            <v>39</v>
          </cell>
          <cell r="H1493" t="str">
            <v>P</v>
          </cell>
          <cell r="I1493" t="str">
            <v>Bảo Lý, Phú Bình, Thái Nguyên</v>
          </cell>
          <cell r="J1493" t="str">
            <v>Bảo Lý, Phú Bình, Thái Nguyên</v>
          </cell>
          <cell r="K1493" t="str">
            <v>Thái Nguyên</v>
          </cell>
          <cell r="L1493" t="str">
            <v>019186010937</v>
          </cell>
          <cell r="M1493">
            <v>44372</v>
          </cell>
          <cell r="N1493" t="str">
            <v>Cục CS QLHC về TTXH</v>
          </cell>
          <cell r="O1493" t="str">
            <v>Đã có gia đình</v>
          </cell>
          <cell r="P1493" t="str">
            <v>Kinh</v>
          </cell>
          <cell r="Q1493" t="str">
            <v>Không</v>
          </cell>
          <cell r="R1493" t="str">
            <v>Việt Nam</v>
          </cell>
          <cell r="S1493" t="str">
            <v>Tiểu học</v>
          </cell>
          <cell r="AB1493" t="str">
            <v>0366992587</v>
          </cell>
          <cell r="AC1493" t="str">
            <v>0366992587</v>
          </cell>
          <cell r="AE1493" t="str">
            <v>Đoàn Kết, Đào Xá, Phú Bình, Thái Nguyên</v>
          </cell>
          <cell r="AF1493" t="str">
            <v>Việt Nam</v>
          </cell>
          <cell r="AG1493" t="str">
            <v>Thái Nguyên</v>
          </cell>
          <cell r="AH1493" t="str">
            <v>Phú Bình</v>
          </cell>
          <cell r="AI1493" t="str">
            <v>Đào Xá</v>
          </cell>
        </row>
        <row r="1494">
          <cell r="C1494" t="str">
            <v>NW20094809PW</v>
          </cell>
          <cell r="D1494" t="str">
            <v>Lê Thị Lành</v>
          </cell>
          <cell r="E1494" t="str">
            <v>Nữ</v>
          </cell>
          <cell r="F1494">
            <v>32091</v>
          </cell>
          <cell r="G1494">
            <v>38</v>
          </cell>
          <cell r="H1494" t="str">
            <v>P</v>
          </cell>
          <cell r="I1494" t="str">
            <v>Trung Thành, Phổ Yên, Thái Nguyên</v>
          </cell>
          <cell r="J1494" t="str">
            <v>Trung Thành, Phổ Yên, Thái Nguyên</v>
          </cell>
          <cell r="K1494" t="str">
            <v>Thái Nguyên</v>
          </cell>
          <cell r="L1494" t="str">
            <v>019187014860</v>
          </cell>
          <cell r="M1494">
            <v>44419</v>
          </cell>
          <cell r="N1494" t="str">
            <v>Cục CS QLHC về TTXH</v>
          </cell>
          <cell r="O1494" t="str">
            <v>Đã có gia đình</v>
          </cell>
          <cell r="P1494" t="str">
            <v>Kinh</v>
          </cell>
          <cell r="Q1494" t="str">
            <v>Không</v>
          </cell>
          <cell r="R1494" t="str">
            <v>Việt Nam</v>
          </cell>
          <cell r="S1494" t="str">
            <v>Trung học cơ sở</v>
          </cell>
          <cell r="AB1494" t="str">
            <v>0978010721</v>
          </cell>
          <cell r="AC1494" t="str">
            <v>0978010721</v>
          </cell>
          <cell r="AE1494" t="str">
            <v>Đồng Lẩm, Tân Phú, Phổ Yên, Thái Nguyên</v>
          </cell>
          <cell r="AF1494" t="str">
            <v>Việt Nam</v>
          </cell>
          <cell r="AG1494" t="str">
            <v>Thái Nguyên</v>
          </cell>
          <cell r="AH1494" t="str">
            <v>Phổ Yên</v>
          </cell>
          <cell r="AI1494" t="str">
            <v>Tân Phú</v>
          </cell>
        </row>
        <row r="1495">
          <cell r="C1495" t="str">
            <v>NW20094810PW</v>
          </cell>
          <cell r="D1495" t="str">
            <v>Vũ Thanh Nhài</v>
          </cell>
          <cell r="E1495" t="str">
            <v>Nữ</v>
          </cell>
          <cell r="F1495">
            <v>33416</v>
          </cell>
          <cell r="G1495">
            <v>34</v>
          </cell>
          <cell r="H1495" t="str">
            <v>P</v>
          </cell>
          <cell r="I1495" t="str">
            <v>Thăng Long, Đông Hưng, Thái Bình</v>
          </cell>
          <cell r="J1495" t="str">
            <v>Thăng Long, Đông Hưng, Thái Bình</v>
          </cell>
          <cell r="K1495" t="str">
            <v>Thái Nguyên</v>
          </cell>
          <cell r="L1495" t="str">
            <v>151812206</v>
          </cell>
          <cell r="M1495">
            <v>38594</v>
          </cell>
          <cell r="N1495" t="str">
            <v>Thái Nguyên</v>
          </cell>
          <cell r="O1495" t="str">
            <v>Đã có gia đình</v>
          </cell>
          <cell r="P1495" t="str">
            <v>Kinh</v>
          </cell>
          <cell r="Q1495" t="str">
            <v>Không</v>
          </cell>
          <cell r="R1495" t="str">
            <v>Việt Nam</v>
          </cell>
          <cell r="S1495" t="str">
            <v>Trung học phổ thông</v>
          </cell>
          <cell r="AB1495" t="str">
            <v>0866753582</v>
          </cell>
          <cell r="AC1495" t="str">
            <v>0866753582</v>
          </cell>
          <cell r="AE1495" t="str">
            <v>Đoàn Kết, Đào Xá, Phú Bình, Thái Nguyên</v>
          </cell>
          <cell r="AF1495" t="str">
            <v>Việt Nam</v>
          </cell>
          <cell r="AG1495" t="str">
            <v>Thái Nguyên</v>
          </cell>
          <cell r="AH1495" t="str">
            <v>Phú Bình</v>
          </cell>
          <cell r="AI1495" t="str">
            <v>Đào Xá</v>
          </cell>
        </row>
        <row r="1496">
          <cell r="C1496" t="str">
            <v>NW20094811QW</v>
          </cell>
          <cell r="D1496" t="str">
            <v>Dương Thị Lự</v>
          </cell>
          <cell r="E1496" t="str">
            <v>Nữ</v>
          </cell>
          <cell r="F1496">
            <v>33429</v>
          </cell>
          <cell r="G1496">
            <v>34</v>
          </cell>
          <cell r="H1496" t="str">
            <v>Q</v>
          </cell>
          <cell r="I1496" t="str">
            <v>Tân Hòa, Phú Bình, Thái Nguyên</v>
          </cell>
          <cell r="J1496" t="str">
            <v>Tân Hòa, Phú Bình, Thái Nguyên</v>
          </cell>
          <cell r="K1496" t="str">
            <v>Thái Nguyên</v>
          </cell>
          <cell r="L1496" t="str">
            <v>091623282</v>
          </cell>
          <cell r="M1496">
            <v>39244</v>
          </cell>
          <cell r="N1496" t="str">
            <v>Thái Nguyên</v>
          </cell>
          <cell r="O1496" t="str">
            <v>Đã có gia đình</v>
          </cell>
          <cell r="P1496" t="str">
            <v>Kinh</v>
          </cell>
          <cell r="Q1496" t="str">
            <v>Không</v>
          </cell>
          <cell r="R1496" t="str">
            <v>Việt Nam</v>
          </cell>
          <cell r="S1496" t="str">
            <v>Trung học phổ thông</v>
          </cell>
          <cell r="AB1496" t="e">
            <v>#N/A</v>
          </cell>
          <cell r="AC1496" t="str">
            <v>0979622476</v>
          </cell>
          <cell r="AE1496" t="str">
            <v>La Lẻ, Tân Thành, Phú Bình, Thái Nguyên</v>
          </cell>
          <cell r="AF1496" t="str">
            <v>Việt Nam</v>
          </cell>
          <cell r="AG1496" t="str">
            <v>Thái Nguyên</v>
          </cell>
          <cell r="AH1496" t="str">
            <v>Phú Bình</v>
          </cell>
          <cell r="AI1496" t="str">
            <v>Tân Thành</v>
          </cell>
        </row>
        <row r="1497">
          <cell r="C1497" t="str">
            <v>NW20094812QW</v>
          </cell>
          <cell r="D1497" t="str">
            <v>Trần Thị Sao</v>
          </cell>
          <cell r="E1497" t="str">
            <v>Nữ</v>
          </cell>
          <cell r="F1497">
            <v>32829</v>
          </cell>
          <cell r="G1497">
            <v>36</v>
          </cell>
          <cell r="H1497" t="str">
            <v>Q</v>
          </cell>
          <cell r="I1497" t="str">
            <v>Thanh Mai, Chợ Mới Bắc Kạn</v>
          </cell>
          <cell r="J1497" t="str">
            <v>Thanh Mai, Chợ Mới Bắc Kạn</v>
          </cell>
          <cell r="K1497" t="str">
            <v>Bắc Kạn</v>
          </cell>
          <cell r="L1497" t="str">
            <v>095198890</v>
          </cell>
          <cell r="M1497">
            <v>43689</v>
          </cell>
          <cell r="N1497" t="str">
            <v>Bắc Kạn</v>
          </cell>
          <cell r="O1497" t="str">
            <v>Đã có gia đình</v>
          </cell>
          <cell r="P1497" t="str">
            <v>Dao</v>
          </cell>
          <cell r="Q1497" t="str">
            <v>Không</v>
          </cell>
          <cell r="R1497" t="str">
            <v>Việt Nam</v>
          </cell>
          <cell r="S1497" t="str">
            <v>Trung học cơ sở</v>
          </cell>
          <cell r="AB1497" t="e">
            <v>#N/A</v>
          </cell>
          <cell r="AC1497" t="str">
            <v>0965532267</v>
          </cell>
          <cell r="AE1497" t="str">
            <v>Phiêng Khảo, Thanh Vân, Chợ Mới, Bắc Kạn</v>
          </cell>
          <cell r="AF1497" t="str">
            <v>Việt Nam</v>
          </cell>
          <cell r="AG1497" t="str">
            <v>Bắc Kạn</v>
          </cell>
          <cell r="AH1497" t="str">
            <v>Chợ Mới</v>
          </cell>
          <cell r="AI1497" t="str">
            <v>Thanh Vân</v>
          </cell>
        </row>
        <row r="1498">
          <cell r="C1498" t="str">
            <v>NW20094813QW</v>
          </cell>
          <cell r="D1498" t="str">
            <v>Đặng Thị Mỹ Linh</v>
          </cell>
          <cell r="E1498" t="str">
            <v>Nữ</v>
          </cell>
          <cell r="F1498">
            <v>35481</v>
          </cell>
          <cell r="G1498">
            <v>28</v>
          </cell>
          <cell r="H1498" t="str">
            <v>Q</v>
          </cell>
          <cell r="I1498" t="str">
            <v>Tân Liên, Cao Lộc, Lạng Sơn</v>
          </cell>
          <cell r="J1498" t="str">
            <v>Tân Liên, Cao Lộc, Lạng Sơn</v>
          </cell>
          <cell r="K1498" t="str">
            <v>Lạng Sơn</v>
          </cell>
          <cell r="L1498" t="str">
            <v>082293939</v>
          </cell>
          <cell r="M1498">
            <v>41368</v>
          </cell>
          <cell r="N1498" t="str">
            <v>Lạng Sơn</v>
          </cell>
          <cell r="O1498" t="str">
            <v>Đã có gia đình</v>
          </cell>
          <cell r="P1498" t="str">
            <v>Tày</v>
          </cell>
          <cell r="Q1498" t="str">
            <v>Không</v>
          </cell>
          <cell r="R1498" t="str">
            <v>Việt Nam</v>
          </cell>
          <cell r="S1498" t="str">
            <v>Trung học phổ thông</v>
          </cell>
          <cell r="AB1498" t="e">
            <v>#N/A</v>
          </cell>
          <cell r="AC1498" t="str">
            <v>0814544117</v>
          </cell>
          <cell r="AE1498" t="str">
            <v>Pò Mạch, Thụy Hùng, Cao Lộc, Lạng Sơn</v>
          </cell>
          <cell r="AF1498" t="str">
            <v>Việt Nam</v>
          </cell>
          <cell r="AG1498" t="str">
            <v>Lạng Sơn</v>
          </cell>
          <cell r="AH1498" t="str">
            <v>Cao Lộc</v>
          </cell>
          <cell r="AI1498" t="str">
            <v>Thụy Hùng</v>
          </cell>
        </row>
        <row r="1499">
          <cell r="C1499" t="str">
            <v>NW20050147LV</v>
          </cell>
          <cell r="D1499" t="str">
            <v>Vũ Thị Tú</v>
          </cell>
          <cell r="E1499" t="str">
            <v>Nữ</v>
          </cell>
          <cell r="F1499">
            <v>28071</v>
          </cell>
          <cell r="G1499">
            <v>49</v>
          </cell>
          <cell r="H1499" t="str">
            <v>P</v>
          </cell>
          <cell r="I1499" t="str">
            <v>Dương Hà, Gia Lâm, Hà Nội</v>
          </cell>
          <cell r="J1499" t="str">
            <v>Dương Hà, Gia Lâm, Hà Nội</v>
          </cell>
          <cell r="K1499" t="str">
            <v>Hà Nội</v>
          </cell>
          <cell r="L1499" t="str">
            <v>001176009139</v>
          </cell>
          <cell r="M1499">
            <v>42486</v>
          </cell>
          <cell r="N1499" t="str">
            <v>Cục CS QLHC về TTXH</v>
          </cell>
          <cell r="O1499" t="str">
            <v>Đã có gia đình</v>
          </cell>
          <cell r="P1499" t="str">
            <v>Kinh</v>
          </cell>
          <cell r="Q1499" t="str">
            <v>Không</v>
          </cell>
          <cell r="R1499" t="str">
            <v>Việt Nam</v>
          </cell>
          <cell r="S1499" t="str">
            <v>Trung học cơ sở</v>
          </cell>
          <cell r="AB1499" t="e">
            <v>#N/A</v>
          </cell>
          <cell r="AC1499" t="str">
            <v>0378259342</v>
          </cell>
          <cell r="AE1499" t="str">
            <v>Thôn Thượng, Dương Hà, Gia Lâm, Hà Nội</v>
          </cell>
          <cell r="AF1499" t="str">
            <v>Việt Nam</v>
          </cell>
          <cell r="AG1499" t="str">
            <v>Hà Nội</v>
          </cell>
          <cell r="AH1499" t="str">
            <v>Gia Lâm</v>
          </cell>
          <cell r="AI1499" t="str">
            <v>Dương Hà</v>
          </cell>
        </row>
        <row r="1500">
          <cell r="C1500" t="str">
            <v>20050149PW</v>
          </cell>
          <cell r="D1500" t="str">
            <v>Ma Thị Cẩm Vân</v>
          </cell>
          <cell r="E1500" t="str">
            <v>Nữ</v>
          </cell>
          <cell r="F1500">
            <v>35532</v>
          </cell>
          <cell r="G1500">
            <v>28</v>
          </cell>
          <cell r="H1500" t="str">
            <v>P</v>
          </cell>
          <cell r="I1500" t="str">
            <v>Trần Phú, Na Rì, Bắc Kạn</v>
          </cell>
          <cell r="J1500" t="str">
            <v>Trần Phú, Na Rì, Bắc Kạn</v>
          </cell>
          <cell r="K1500" t="str">
            <v>Bắc Kạn</v>
          </cell>
          <cell r="L1500" t="str">
            <v>006197002526</v>
          </cell>
          <cell r="M1500">
            <v>44374</v>
          </cell>
          <cell r="N1500" t="str">
            <v>Cục CS QLHC về TTXH</v>
          </cell>
          <cell r="O1500" t="str">
            <v>Độc thân</v>
          </cell>
          <cell r="P1500" t="str">
            <v>Tày</v>
          </cell>
          <cell r="Q1500" t="str">
            <v>Không</v>
          </cell>
          <cell r="R1500" t="str">
            <v>Việt Nam</v>
          </cell>
          <cell r="S1500" t="str">
            <v>Trung học phổ thông</v>
          </cell>
          <cell r="AB1500" t="str">
            <v>0358593940</v>
          </cell>
          <cell r="AC1500" t="str">
            <v>0358593940</v>
          </cell>
          <cell r="AE1500" t="str">
            <v>Nà Vèn, Trần Phú, Na Rì, Bắc Kạn</v>
          </cell>
          <cell r="AF1500" t="str">
            <v>Việt Nam</v>
          </cell>
          <cell r="AG1500" t="str">
            <v>Bắc Kạn</v>
          </cell>
          <cell r="AH1500" t="str">
            <v>Na Rì</v>
          </cell>
          <cell r="AI1500" t="str">
            <v>Trần Phú</v>
          </cell>
        </row>
        <row r="1501">
          <cell r="C1501" t="str">
            <v>NW20060013TC</v>
          </cell>
          <cell r="D1501" t="str">
            <v>Nguyễn Thu Hòa</v>
          </cell>
          <cell r="E1501" t="str">
            <v>Nữ</v>
          </cell>
          <cell r="F1501">
            <v>37202</v>
          </cell>
          <cell r="G1501">
            <v>24</v>
          </cell>
          <cell r="H1501" t="str">
            <v>P</v>
          </cell>
          <cell r="I1501" t="str">
            <v>Xuân Quang, Tam Nông, Phú Thọ</v>
          </cell>
          <cell r="J1501" t="str">
            <v>Xuân Quang, Tam Nông, Phú Thọ</v>
          </cell>
          <cell r="K1501" t="str">
            <v>Bắc Kạn</v>
          </cell>
          <cell r="L1501" t="str">
            <v>132422766</v>
          </cell>
          <cell r="M1501">
            <v>42942</v>
          </cell>
          <cell r="N1501" t="str">
            <v>Phú Thọ</v>
          </cell>
          <cell r="O1501" t="str">
            <v>Độc thân</v>
          </cell>
          <cell r="P1501" t="str">
            <v>Kinh</v>
          </cell>
          <cell r="Q1501" t="str">
            <v>Không</v>
          </cell>
          <cell r="R1501" t="str">
            <v>Việt Nam</v>
          </cell>
          <cell r="S1501" t="str">
            <v>Trung học phổ thông</v>
          </cell>
          <cell r="AB1501" t="e">
            <v>#N/A</v>
          </cell>
          <cell r="AC1501" t="str">
            <v>0969272293</v>
          </cell>
          <cell r="AE1501" t="str">
            <v>Khu 1, Xuân Quang, Tam Nông, Phú Thọ</v>
          </cell>
          <cell r="AF1501" t="str">
            <v>Việt Nam</v>
          </cell>
          <cell r="AG1501" t="str">
            <v>Phú Thọ</v>
          </cell>
          <cell r="AH1501" t="str">
            <v>Tam Nông</v>
          </cell>
          <cell r="AI1501" t="str">
            <v>Xuân Quang</v>
          </cell>
        </row>
        <row r="1502">
          <cell r="C1502" t="str">
            <v>NW20060248LV</v>
          </cell>
          <cell r="D1502" t="str">
            <v>Trịnh Thị Nam</v>
          </cell>
          <cell r="E1502" t="str">
            <v>Nữ</v>
          </cell>
          <cell r="F1502">
            <v>37209</v>
          </cell>
          <cell r="G1502">
            <v>24</v>
          </cell>
          <cell r="H1502" t="str">
            <v>P</v>
          </cell>
          <cell r="I1502" t="str">
            <v>Tân Thái, Đại Từ, Thái Nguyên</v>
          </cell>
          <cell r="J1502" t="str">
            <v>Tân Thái, Đại Từ, Thái Nguyên</v>
          </cell>
          <cell r="K1502" t="str">
            <v>Thái Nguyên</v>
          </cell>
          <cell r="L1502" t="str">
            <v>091898450</v>
          </cell>
          <cell r="M1502">
            <v>42397</v>
          </cell>
          <cell r="N1502" t="str">
            <v>Thái Nguyên</v>
          </cell>
          <cell r="O1502" t="str">
            <v>Độc thân</v>
          </cell>
          <cell r="P1502" t="str">
            <v>Kinh</v>
          </cell>
          <cell r="Q1502" t="str">
            <v>Không</v>
          </cell>
          <cell r="R1502" t="str">
            <v>Việt Nam</v>
          </cell>
          <cell r="S1502" t="str">
            <v>Trung học phổ thông</v>
          </cell>
          <cell r="AB1502" t="e">
            <v>#N/A</v>
          </cell>
          <cell r="AC1502" t="str">
            <v>0338212640</v>
          </cell>
          <cell r="AE1502" t="str">
            <v>Thái Sơn, Tân Thái, Đại Từ, Thái Nguyên</v>
          </cell>
          <cell r="AF1502" t="str">
            <v>Việt Nam</v>
          </cell>
          <cell r="AG1502" t="str">
            <v>Thái Nguyên</v>
          </cell>
          <cell r="AH1502" t="str">
            <v>Đại Từ</v>
          </cell>
          <cell r="AI1502" t="str">
            <v>Tân Thái</v>
          </cell>
        </row>
        <row r="1503">
          <cell r="C1503" t="str">
            <v>NW20050275SF1</v>
          </cell>
          <cell r="D1503" t="str">
            <v>Lê Thị Thắm</v>
          </cell>
          <cell r="E1503" t="str">
            <v>Nữ</v>
          </cell>
          <cell r="F1503">
            <v>28788</v>
          </cell>
          <cell r="G1503">
            <v>47</v>
          </cell>
          <cell r="H1503" t="str">
            <v>P</v>
          </cell>
          <cell r="I1503" t="str">
            <v>Hà Thượng, Đại Từ, Thái Nguyên</v>
          </cell>
          <cell r="J1503" t="str">
            <v>Hà Thượng, Đại Từ, Thái Nguyên</v>
          </cell>
          <cell r="K1503" t="str">
            <v>Thái Nguyên</v>
          </cell>
          <cell r="L1503" t="str">
            <v>090955089</v>
          </cell>
          <cell r="M1503">
            <v>42633</v>
          </cell>
          <cell r="N1503" t="str">
            <v>Thái Nguyên</v>
          </cell>
          <cell r="O1503" t="str">
            <v>Đã có gia đình</v>
          </cell>
          <cell r="P1503" t="str">
            <v>Kinh</v>
          </cell>
          <cell r="Q1503" t="str">
            <v>Không</v>
          </cell>
          <cell r="R1503" t="str">
            <v>Việt Nam</v>
          </cell>
          <cell r="S1503" t="str">
            <v>Trung học cơ sở</v>
          </cell>
          <cell r="AB1503" t="e">
            <v>#N/A</v>
          </cell>
          <cell r="AC1503" t="str">
            <v>0917790819</v>
          </cell>
          <cell r="AE1503" t="str">
            <v>Xóm 2, Hà Thượng, Đại Từ, Thái Nguyên</v>
          </cell>
          <cell r="AF1503" t="str">
            <v>Việt Nam</v>
          </cell>
          <cell r="AG1503" t="str">
            <v>Thái Nguyên</v>
          </cell>
          <cell r="AH1503" t="str">
            <v>Đại Từ</v>
          </cell>
          <cell r="AI1503" t="str">
            <v>Hà Thượng</v>
          </cell>
        </row>
        <row r="1504">
          <cell r="C1504" t="str">
            <v>20050529PW</v>
          </cell>
          <cell r="D1504" t="str">
            <v>Nguyễn Thị Mận</v>
          </cell>
          <cell r="E1504" t="str">
            <v>Nữ</v>
          </cell>
          <cell r="F1504">
            <v>36486</v>
          </cell>
          <cell r="G1504">
            <v>26</v>
          </cell>
          <cell r="H1504" t="str">
            <v>P</v>
          </cell>
          <cell r="I1504" t="str">
            <v>Hà Thượng, Đại Từ, Thái Nguyên</v>
          </cell>
          <cell r="J1504" t="str">
            <v>Hà Thượng, Đại Từ, Thái Nguyên</v>
          </cell>
          <cell r="K1504" t="str">
            <v>Thái Nguyên</v>
          </cell>
          <cell r="L1504" t="str">
            <v>019199005901</v>
          </cell>
          <cell r="M1504">
            <v>45621</v>
          </cell>
          <cell r="N1504" t="str">
            <v>Cục CS QLHC về TTXH</v>
          </cell>
          <cell r="O1504" t="str">
            <v>Đã có gia đình</v>
          </cell>
          <cell r="P1504" t="str">
            <v>Kinh</v>
          </cell>
          <cell r="Q1504" t="str">
            <v>Không</v>
          </cell>
          <cell r="R1504" t="str">
            <v>Việt Nam</v>
          </cell>
          <cell r="S1504" t="str">
            <v>Trung học cơ sở</v>
          </cell>
          <cell r="AB1504" t="str">
            <v>0343729782</v>
          </cell>
          <cell r="AC1504" t="str">
            <v>0343729782</v>
          </cell>
          <cell r="AE1504" t="str">
            <v>Khe Vàng 1, Phú Đô, Phú Lương, Thái Nguyên</v>
          </cell>
          <cell r="AF1504" t="str">
            <v>Việt Nam</v>
          </cell>
          <cell r="AG1504" t="str">
            <v>Thái Nguyên</v>
          </cell>
          <cell r="AH1504" t="str">
            <v>Phú Lương</v>
          </cell>
          <cell r="AI1504" t="str">
            <v>Phú Đô</v>
          </cell>
        </row>
        <row r="1505">
          <cell r="C1505" t="str">
            <v>NW20050212SF1</v>
          </cell>
          <cell r="D1505" t="str">
            <v>Phùng Thị Nhung</v>
          </cell>
          <cell r="E1505" t="str">
            <v>Nữ</v>
          </cell>
          <cell r="F1505">
            <v>35722</v>
          </cell>
          <cell r="G1505">
            <v>28</v>
          </cell>
          <cell r="H1505" t="str">
            <v>Q</v>
          </cell>
          <cell r="I1505" t="str">
            <v>Quy Mông, Trấn Yên, Yên Bái</v>
          </cell>
          <cell r="J1505" t="str">
            <v>Quy Mông, Trấn Yên, Yên Bái</v>
          </cell>
          <cell r="K1505" t="str">
            <v>Yên Bái</v>
          </cell>
          <cell r="L1505" t="str">
            <v>015197007852</v>
          </cell>
          <cell r="M1505">
            <v>44349</v>
          </cell>
          <cell r="N1505" t="str">
            <v>Cục CS QLHC về TTXH</v>
          </cell>
          <cell r="O1505" t="str">
            <v>Đã có gia đình</v>
          </cell>
          <cell r="P1505" t="str">
            <v>Mường</v>
          </cell>
          <cell r="Q1505" t="str">
            <v>Không</v>
          </cell>
          <cell r="R1505" t="str">
            <v>Việt Nam</v>
          </cell>
          <cell r="S1505" t="str">
            <v>Trung học cơ sở</v>
          </cell>
          <cell r="AB1505" t="str">
            <v>0349928680</v>
          </cell>
          <cell r="AC1505" t="str">
            <v>0349928680</v>
          </cell>
          <cell r="AE1505" t="str">
            <v>Cầu Bình 2, Vô Tranh, Phú Lương, Thái Nguyên</v>
          </cell>
          <cell r="AF1505" t="str">
            <v>Việt Nam</v>
          </cell>
          <cell r="AG1505" t="str">
            <v>Thái Nguyên</v>
          </cell>
          <cell r="AH1505" t="str">
            <v>Phú Lương</v>
          </cell>
          <cell r="AI1505" t="str">
            <v>Vô Tranh</v>
          </cell>
        </row>
        <row r="1506">
          <cell r="C1506" t="str">
            <v>NW20050183SF1</v>
          </cell>
          <cell r="D1506" t="str">
            <v>Bùi Thị Doan</v>
          </cell>
          <cell r="E1506" t="str">
            <v>Nữ</v>
          </cell>
          <cell r="F1506">
            <v>29836</v>
          </cell>
          <cell r="G1506">
            <v>44</v>
          </cell>
          <cell r="H1506" t="str">
            <v>P</v>
          </cell>
          <cell r="I1506" t="str">
            <v>Cổ Lũng, Phú Lương, Thái Nguyên</v>
          </cell>
          <cell r="J1506" t="str">
            <v>Vụ Bản, Nam Định</v>
          </cell>
          <cell r="K1506" t="str">
            <v>Nam Định</v>
          </cell>
          <cell r="L1506" t="str">
            <v>090849074</v>
          </cell>
          <cell r="M1506">
            <v>42089</v>
          </cell>
          <cell r="N1506" t="str">
            <v>Thái Nguyên</v>
          </cell>
          <cell r="O1506" t="str">
            <v>Đã có gia đình</v>
          </cell>
          <cell r="P1506" t="str">
            <v>Kinh</v>
          </cell>
          <cell r="Q1506" t="str">
            <v>Không</v>
          </cell>
          <cell r="R1506" t="str">
            <v>Việt Nam</v>
          </cell>
          <cell r="S1506" t="str">
            <v>Trung học phổ thông</v>
          </cell>
          <cell r="AB1506" t="str">
            <v>0342546721</v>
          </cell>
          <cell r="AC1506" t="str">
            <v>0342546721</v>
          </cell>
          <cell r="AE1506" t="str">
            <v>Tổ 15, Tân Long, Thái Nguyên, Thái Nguyên</v>
          </cell>
          <cell r="AF1506" t="str">
            <v>Việt Nam</v>
          </cell>
          <cell r="AG1506" t="str">
            <v>Thái Nguyên</v>
          </cell>
          <cell r="AH1506" t="str">
            <v>Thái Nguyên</v>
          </cell>
          <cell r="AI1506" t="str">
            <v>Tân Long</v>
          </cell>
        </row>
        <row r="1507">
          <cell r="C1507" t="str">
            <v>NW20050274SF1</v>
          </cell>
          <cell r="D1507" t="str">
            <v>Dương Thị Hảo</v>
          </cell>
          <cell r="E1507" t="str">
            <v>Nữ</v>
          </cell>
          <cell r="F1507">
            <v>37223</v>
          </cell>
          <cell r="G1507">
            <v>24</v>
          </cell>
          <cell r="H1507" t="str">
            <v>Q</v>
          </cell>
          <cell r="I1507" t="str">
            <v>Thượng Đình, Phú Bình, Thái Nguyên</v>
          </cell>
          <cell r="J1507" t="str">
            <v>Thượng Đình, Phú Bình, Thái Nguyên</v>
          </cell>
          <cell r="K1507" t="str">
            <v>Thái Nguyên</v>
          </cell>
          <cell r="L1507" t="str">
            <v>091935951</v>
          </cell>
          <cell r="M1507">
            <v>42836</v>
          </cell>
          <cell r="N1507" t="str">
            <v>Thái Nguyên</v>
          </cell>
          <cell r="O1507" t="str">
            <v>Độc thân</v>
          </cell>
          <cell r="P1507" t="str">
            <v>Kinh</v>
          </cell>
          <cell r="Q1507" t="str">
            <v>Không</v>
          </cell>
          <cell r="R1507" t="str">
            <v>Việt Nam</v>
          </cell>
          <cell r="S1507" t="str">
            <v>Trung học phổ thông</v>
          </cell>
          <cell r="AB1507" t="e">
            <v>#N/A</v>
          </cell>
          <cell r="AC1507" t="str">
            <v>0929247599</v>
          </cell>
          <cell r="AE1507" t="str">
            <v>Huống, Thượng Đình, Phú Bình, Thái Nguyên</v>
          </cell>
          <cell r="AF1507" t="str">
            <v>Việt Nam</v>
          </cell>
          <cell r="AG1507" t="str">
            <v>Thái Nguyên</v>
          </cell>
          <cell r="AH1507" t="str">
            <v>Phú Bình</v>
          </cell>
          <cell r="AI1507" t="str">
            <v>Thượng Đình</v>
          </cell>
        </row>
        <row r="1508">
          <cell r="C1508" t="str">
            <v>NW20050655FC</v>
          </cell>
          <cell r="D1508" t="str">
            <v>Nghiêm Thị Trà My</v>
          </cell>
          <cell r="E1508" t="str">
            <v>Nữ</v>
          </cell>
          <cell r="F1508">
            <v>37251</v>
          </cell>
          <cell r="G1508">
            <v>24</v>
          </cell>
          <cell r="H1508" t="str">
            <v>P</v>
          </cell>
          <cell r="I1508" t="str">
            <v>Phấn Mễ, Phú Lương, Thái Nguyên</v>
          </cell>
          <cell r="J1508" t="str">
            <v>Thanh Tâm, Thanh Liêm, Hà Nam</v>
          </cell>
          <cell r="K1508" t="str">
            <v>Hà Nam</v>
          </cell>
          <cell r="L1508" t="str">
            <v>091976690</v>
          </cell>
          <cell r="M1508">
            <v>43230</v>
          </cell>
          <cell r="N1508" t="str">
            <v>Thái Nguyên</v>
          </cell>
          <cell r="O1508" t="str">
            <v>Độc thân</v>
          </cell>
          <cell r="P1508" t="str">
            <v>Kinh</v>
          </cell>
          <cell r="Q1508" t="str">
            <v>Không</v>
          </cell>
          <cell r="R1508" t="str">
            <v>Việt Nam</v>
          </cell>
          <cell r="S1508" t="str">
            <v>Trung học phổ thông</v>
          </cell>
          <cell r="AB1508" t="e">
            <v>#N/A</v>
          </cell>
          <cell r="AC1508" t="str">
            <v>0983569162</v>
          </cell>
          <cell r="AE1508" t="str">
            <v>Tân Hòa, Phấn Mễ, Phú Lương, Thái Nguyên</v>
          </cell>
          <cell r="AF1508" t="str">
            <v>Việt Nam</v>
          </cell>
          <cell r="AG1508" t="str">
            <v>Thái Nguyên</v>
          </cell>
          <cell r="AH1508" t="str">
            <v>Phú Lương</v>
          </cell>
          <cell r="AI1508" t="str">
            <v>Phấn Mễ</v>
          </cell>
        </row>
        <row r="1509">
          <cell r="C1509" t="str">
            <v>NW20050127LV</v>
          </cell>
          <cell r="D1509" t="str">
            <v>Phương Thị Chung</v>
          </cell>
          <cell r="E1509" t="str">
            <v>Nữ</v>
          </cell>
          <cell r="F1509">
            <v>29892</v>
          </cell>
          <cell r="G1509">
            <v>44</v>
          </cell>
          <cell r="H1509" t="str">
            <v>P</v>
          </cell>
          <cell r="I1509" t="str">
            <v>Phục Linh, Đại Từ, Thái Nguyên</v>
          </cell>
          <cell r="J1509" t="str">
            <v>Phục Linh, Đại Từ, Thái Nguyên</v>
          </cell>
          <cell r="K1509" t="str">
            <v>Thái Nguyên</v>
          </cell>
          <cell r="L1509" t="str">
            <v>090897108</v>
          </cell>
          <cell r="M1509">
            <v>42781</v>
          </cell>
          <cell r="N1509" t="str">
            <v>Thái Nguyên</v>
          </cell>
          <cell r="O1509" t="str">
            <v>Đã có gia đình</v>
          </cell>
          <cell r="P1509" t="str">
            <v>Sán Chay</v>
          </cell>
          <cell r="Q1509" t="str">
            <v>Không</v>
          </cell>
          <cell r="R1509" t="str">
            <v>Việt Nam</v>
          </cell>
          <cell r="S1509" t="str">
            <v>Trung học cơ sở</v>
          </cell>
          <cell r="AB1509" t="e">
            <v>#N/A</v>
          </cell>
          <cell r="AC1509" t="str">
            <v>0889369622</v>
          </cell>
          <cell r="AE1509" t="str">
            <v>Lược 1, Phục Linh, Đại Từ, Thái Nguyên</v>
          </cell>
          <cell r="AF1509" t="str">
            <v>Việt Nam</v>
          </cell>
          <cell r="AG1509" t="str">
            <v>Thái Nguyên</v>
          </cell>
          <cell r="AH1509" t="str">
            <v>Đại Từ</v>
          </cell>
          <cell r="AI1509" t="str">
            <v>Phục Linh</v>
          </cell>
        </row>
        <row r="1510">
          <cell r="C1510" t="str">
            <v>NW20050102PW</v>
          </cell>
          <cell r="D1510" t="str">
            <v>Đỗ Thị Hoa</v>
          </cell>
          <cell r="E1510" t="str">
            <v>Nữ</v>
          </cell>
          <cell r="F1510">
            <v>28714</v>
          </cell>
          <cell r="G1510">
            <v>47</v>
          </cell>
          <cell r="H1510" t="str">
            <v>P</v>
          </cell>
          <cell r="I1510" t="str">
            <v>Minh Đức, Phổ Yên, Thái Nguyên</v>
          </cell>
          <cell r="J1510" t="str">
            <v>Minh Đức, Phổ Yên, Thái Nguyên</v>
          </cell>
          <cell r="K1510" t="str">
            <v>Thái Nguyên</v>
          </cell>
          <cell r="L1510" t="str">
            <v>091619186</v>
          </cell>
          <cell r="M1510">
            <v>39042</v>
          </cell>
          <cell r="N1510" t="str">
            <v>Thái Nguyên</v>
          </cell>
          <cell r="O1510" t="str">
            <v>Đã có gia đình</v>
          </cell>
          <cell r="P1510" t="str">
            <v>Kinh</v>
          </cell>
          <cell r="Q1510" t="str">
            <v>Không</v>
          </cell>
          <cell r="R1510" t="str">
            <v>Việt Nam</v>
          </cell>
          <cell r="S1510" t="str">
            <v>Trung học cơ sở</v>
          </cell>
          <cell r="AB1510" t="str">
            <v>0879691790</v>
          </cell>
          <cell r="AC1510" t="str">
            <v>0879691790</v>
          </cell>
          <cell r="AE1510" t="str">
            <v>Đậu 8A, Minh Đức, Phổ Yên, Thái Nguyên</v>
          </cell>
          <cell r="AF1510" t="str">
            <v>Việt Nam</v>
          </cell>
          <cell r="AG1510" t="str">
            <v>Thái Nguyên</v>
          </cell>
          <cell r="AH1510" t="str">
            <v>Phổ Yên</v>
          </cell>
          <cell r="AI1510" t="str">
            <v>Minh Đức</v>
          </cell>
        </row>
        <row r="1511">
          <cell r="C1511" t="str">
            <v>NW20050216LV</v>
          </cell>
          <cell r="D1511" t="str">
            <v>Hoàng Thị Quyên</v>
          </cell>
          <cell r="E1511" t="str">
            <v>Nữ</v>
          </cell>
          <cell r="F1511">
            <v>26756</v>
          </cell>
          <cell r="G1511">
            <v>52</v>
          </cell>
          <cell r="H1511" t="str">
            <v>P</v>
          </cell>
          <cell r="I1511" t="str">
            <v>Cù Vân, Đại Từ, Thái Nguyên</v>
          </cell>
          <cell r="J1511" t="str">
            <v>Lương Thượng, Na Rì, Bắc Kạn</v>
          </cell>
          <cell r="K1511" t="str">
            <v>Bắc Kạn</v>
          </cell>
          <cell r="L1511" t="str">
            <v>090819226</v>
          </cell>
          <cell r="M1511">
            <v>41925</v>
          </cell>
          <cell r="N1511" t="str">
            <v>Thái Nguyên</v>
          </cell>
          <cell r="O1511" t="str">
            <v>Đã có gia đình</v>
          </cell>
          <cell r="P1511" t="str">
            <v>Tày</v>
          </cell>
          <cell r="Q1511" t="str">
            <v>Không</v>
          </cell>
          <cell r="R1511" t="str">
            <v>Việt Nam</v>
          </cell>
          <cell r="S1511" t="str">
            <v>Trung học cơ sở</v>
          </cell>
          <cell r="AB1511" t="e">
            <v>#N/A</v>
          </cell>
          <cell r="AC1511" t="str">
            <v>0943228290</v>
          </cell>
          <cell r="AE1511" t="str">
            <v>Xóm 2, Cù Vân, Đại Từ, Thái Nguyên</v>
          </cell>
          <cell r="AF1511" t="str">
            <v>Việt Nam</v>
          </cell>
          <cell r="AG1511" t="str">
            <v>Thái Nguyên</v>
          </cell>
          <cell r="AH1511" t="str">
            <v>Đại Từ</v>
          </cell>
          <cell r="AI1511" t="str">
            <v>Cù Vân</v>
          </cell>
        </row>
        <row r="1512">
          <cell r="C1512" t="str">
            <v>NW20050653FC</v>
          </cell>
          <cell r="D1512" t="str">
            <v>Trần Thị Ngọc</v>
          </cell>
          <cell r="E1512" t="str">
            <v>Nữ</v>
          </cell>
          <cell r="F1512">
            <v>28300</v>
          </cell>
          <cell r="G1512">
            <v>48</v>
          </cell>
          <cell r="H1512" t="str">
            <v>P</v>
          </cell>
          <cell r="I1512" t="str">
            <v>Úc Kỳ, Phú Bình, Thái Nguyên</v>
          </cell>
          <cell r="J1512" t="str">
            <v>Úc Kỳ, Phú Bình, Thái Nguyên</v>
          </cell>
          <cell r="K1512" t="str">
            <v>Thái Nguyên</v>
          </cell>
          <cell r="L1512" t="str">
            <v>091559633</v>
          </cell>
          <cell r="M1512">
            <v>41604</v>
          </cell>
          <cell r="N1512" t="str">
            <v>Thái Nguyên</v>
          </cell>
          <cell r="O1512" t="str">
            <v>Đã có gia đình</v>
          </cell>
          <cell r="P1512" t="str">
            <v>Kinh</v>
          </cell>
          <cell r="Q1512" t="str">
            <v>Không</v>
          </cell>
          <cell r="R1512" t="str">
            <v>Việt Nam</v>
          </cell>
          <cell r="S1512" t="str">
            <v>Tiểu học</v>
          </cell>
          <cell r="AB1512" t="e">
            <v>#N/A</v>
          </cell>
          <cell r="AC1512" t="str">
            <v>0378556869</v>
          </cell>
          <cell r="AE1512" t="str">
            <v>Giữa, Úc Kỳ, Phú Bình, Thái Nguyên</v>
          </cell>
          <cell r="AF1512" t="str">
            <v>Việt Nam</v>
          </cell>
          <cell r="AG1512" t="str">
            <v>Thái Nguyên</v>
          </cell>
          <cell r="AH1512" t="str">
            <v>Phú Bình</v>
          </cell>
          <cell r="AI1512" t="str">
            <v>Úc Kỳ</v>
          </cell>
        </row>
        <row r="1513">
          <cell r="C1513" t="str">
            <v>NW20050660FC</v>
          </cell>
          <cell r="D1513" t="str">
            <v xml:space="preserve">Dương Thị Ngọc </v>
          </cell>
          <cell r="E1513" t="str">
            <v>Nữ</v>
          </cell>
          <cell r="F1513">
            <v>34931</v>
          </cell>
          <cell r="G1513">
            <v>30</v>
          </cell>
          <cell r="H1513" t="str">
            <v>P</v>
          </cell>
          <cell r="I1513" t="str">
            <v>Tân Kim, Phú Bình, Thái Nguyên</v>
          </cell>
          <cell r="J1513" t="str">
            <v>Tân Kim, Phú Bình, Thái Nguyên</v>
          </cell>
          <cell r="K1513" t="str">
            <v>Thái Nguyên</v>
          </cell>
          <cell r="L1513" t="str">
            <v>091729015</v>
          </cell>
          <cell r="M1513">
            <v>41827</v>
          </cell>
          <cell r="N1513" t="str">
            <v>Thái Nguyên</v>
          </cell>
          <cell r="O1513" t="str">
            <v>Đã có gia đình</v>
          </cell>
          <cell r="P1513" t="str">
            <v>Kinh</v>
          </cell>
          <cell r="Q1513" t="str">
            <v>Không</v>
          </cell>
          <cell r="R1513" t="str">
            <v>Việt Nam</v>
          </cell>
          <cell r="S1513" t="str">
            <v>Trung học cơ sở</v>
          </cell>
          <cell r="AB1513" t="e">
            <v>#N/A</v>
          </cell>
          <cell r="AC1513" t="str">
            <v>0396489046</v>
          </cell>
          <cell r="AE1513" t="str">
            <v>Mịt, Nhã Lộng, Phú Bình, Thái Nguyên</v>
          </cell>
          <cell r="AF1513" t="str">
            <v>Việt Nam</v>
          </cell>
          <cell r="AG1513" t="str">
            <v>Thái Nguyên</v>
          </cell>
          <cell r="AH1513" t="str">
            <v>Phú Bình</v>
          </cell>
          <cell r="AI1513" t="str">
            <v>Nhã Lộng</v>
          </cell>
        </row>
        <row r="1514">
          <cell r="C1514" t="str">
            <v>NW20050289SF1</v>
          </cell>
          <cell r="D1514" t="str">
            <v>Hoàng Thị Thơm</v>
          </cell>
          <cell r="E1514" t="str">
            <v>Nữ</v>
          </cell>
          <cell r="F1514">
            <v>32270</v>
          </cell>
          <cell r="G1514">
            <v>37</v>
          </cell>
          <cell r="H1514" t="str">
            <v>P</v>
          </cell>
          <cell r="I1514" t="str">
            <v>Minh Đức, Phổ Yên, Thái Nguyên</v>
          </cell>
          <cell r="J1514" t="str">
            <v>Minh Đức, Phổ Yên, Thái Nguyên</v>
          </cell>
          <cell r="K1514" t="str">
            <v>Thái Nguyên</v>
          </cell>
          <cell r="L1514" t="str">
            <v>091038395</v>
          </cell>
          <cell r="M1514">
            <v>42560</v>
          </cell>
          <cell r="N1514" t="str">
            <v>Thái Nguyên</v>
          </cell>
          <cell r="O1514" t="str">
            <v>Đã có gia đình</v>
          </cell>
          <cell r="P1514" t="str">
            <v>Kinh</v>
          </cell>
          <cell r="Q1514" t="str">
            <v>Không</v>
          </cell>
          <cell r="R1514" t="str">
            <v>Việt Nam</v>
          </cell>
          <cell r="S1514" t="str">
            <v>Trung học cơ sở</v>
          </cell>
          <cell r="AB1514" t="e">
            <v>#N/A</v>
          </cell>
          <cell r="AC1514" t="str">
            <v>0329376088</v>
          </cell>
          <cell r="AE1514" t="str">
            <v>Hồ 1, Minh Đức, Phổ Yên, Thái Nguyên</v>
          </cell>
          <cell r="AF1514" t="str">
            <v>Việt Nam</v>
          </cell>
          <cell r="AG1514" t="str">
            <v>Thái Nguyên</v>
          </cell>
          <cell r="AH1514" t="str">
            <v>Phổ Yên</v>
          </cell>
          <cell r="AI1514" t="str">
            <v>Minh Đức</v>
          </cell>
        </row>
        <row r="1515">
          <cell r="C1515" t="str">
            <v>NW20050526FC</v>
          </cell>
          <cell r="D1515" t="str">
            <v>Bế Thị Thắm</v>
          </cell>
          <cell r="E1515" t="str">
            <v>Nữ</v>
          </cell>
          <cell r="F1515">
            <v>31693</v>
          </cell>
          <cell r="G1515">
            <v>39</v>
          </cell>
          <cell r="H1515" t="str">
            <v>P</v>
          </cell>
          <cell r="I1515" t="str">
            <v>Bính Xá, Đình Lập, Lạng Sơn</v>
          </cell>
          <cell r="J1515" t="str">
            <v>Bính Xá, Đình Lập, Lạng Sơn</v>
          </cell>
          <cell r="K1515" t="str">
            <v>Lạng Sơn</v>
          </cell>
          <cell r="L1515" t="str">
            <v>092021761</v>
          </cell>
          <cell r="M1515">
            <v>42796</v>
          </cell>
          <cell r="N1515" t="str">
            <v>Thái Nguyên</v>
          </cell>
          <cell r="O1515" t="str">
            <v>Đã có gia đình</v>
          </cell>
          <cell r="P1515" t="str">
            <v>Tày</v>
          </cell>
          <cell r="Q1515" t="str">
            <v>Không</v>
          </cell>
          <cell r="R1515" t="str">
            <v>Việt Nam</v>
          </cell>
          <cell r="S1515" t="str">
            <v>Trung học phổ thông</v>
          </cell>
          <cell r="AB1515" t="str">
            <v>0379453287</v>
          </cell>
          <cell r="AC1515" t="str">
            <v>0379453287</v>
          </cell>
          <cell r="AE1515" t="str">
            <v>Đoàn Kết, An Khánh, Đại Từ, Thái Nguyên</v>
          </cell>
          <cell r="AF1515" t="str">
            <v>Việt Nam</v>
          </cell>
          <cell r="AG1515" t="str">
            <v>Thái Nguyên</v>
          </cell>
          <cell r="AH1515" t="str">
            <v>Đại Từ</v>
          </cell>
          <cell r="AI1515" t="str">
            <v>An Khánh</v>
          </cell>
        </row>
        <row r="1516">
          <cell r="C1516" t="str">
            <v>20050208QW</v>
          </cell>
          <cell r="D1516" t="str">
            <v>La Thị Cứ</v>
          </cell>
          <cell r="E1516" t="str">
            <v>Nữ</v>
          </cell>
          <cell r="F1516">
            <v>30902</v>
          </cell>
          <cell r="G1516">
            <v>41</v>
          </cell>
          <cell r="H1516" t="str">
            <v>Q</v>
          </cell>
          <cell r="I1516" t="str">
            <v>Vô Tranh, Phú Lương, Thái Nguyên</v>
          </cell>
          <cell r="J1516" t="str">
            <v>Vô Tranh, Phú Lương, Thái Nguyên</v>
          </cell>
          <cell r="K1516" t="str">
            <v>Thái Nguyên</v>
          </cell>
          <cell r="L1516" t="str">
            <v>019184011731</v>
          </cell>
          <cell r="M1516">
            <v>44349</v>
          </cell>
          <cell r="N1516" t="str">
            <v>Cục CS QLHC về TTXH</v>
          </cell>
          <cell r="O1516" t="str">
            <v>Đã có gia đình</v>
          </cell>
          <cell r="P1516" t="str">
            <v>Sán Chay</v>
          </cell>
          <cell r="Q1516" t="str">
            <v>Không</v>
          </cell>
          <cell r="R1516" t="str">
            <v>Việt Nam</v>
          </cell>
          <cell r="S1516" t="str">
            <v>Trung học cơ sở</v>
          </cell>
          <cell r="AB1516" t="str">
            <v>0378661154</v>
          </cell>
          <cell r="AC1516" t="str">
            <v>0378661154</v>
          </cell>
          <cell r="AE1516" t="str">
            <v>Ngoài Tranh, Tức Tranh, Phú Lương, Thái Nguyên</v>
          </cell>
          <cell r="AF1516" t="str">
            <v>Việt Nam</v>
          </cell>
          <cell r="AG1516" t="str">
            <v>Thái Nguyên</v>
          </cell>
          <cell r="AH1516" t="str">
            <v>Phú Lương</v>
          </cell>
          <cell r="AI1516" t="str">
            <v>Tức Tranh</v>
          </cell>
        </row>
        <row r="1517">
          <cell r="C1517" t="str">
            <v>NW20050214SF1</v>
          </cell>
          <cell r="D1517" t="str">
            <v>Lưu Thị Mai</v>
          </cell>
          <cell r="E1517" t="str">
            <v>Nữ</v>
          </cell>
          <cell r="F1517">
            <v>35741</v>
          </cell>
          <cell r="G1517">
            <v>28</v>
          </cell>
          <cell r="H1517" t="str">
            <v>P</v>
          </cell>
          <cell r="I1517" t="str">
            <v>Khôi Kỳ, Đại Từ, Thái Nguyên</v>
          </cell>
          <cell r="J1517" t="str">
            <v>Khôi Kỳ, Đại Từ, Thái Nguyên</v>
          </cell>
          <cell r="K1517" t="str">
            <v>Thái Nguyên</v>
          </cell>
          <cell r="L1517" t="str">
            <v>091863979</v>
          </cell>
          <cell r="M1517">
            <v>43035</v>
          </cell>
          <cell r="N1517" t="str">
            <v>Thái Nguyên</v>
          </cell>
          <cell r="O1517" t="str">
            <v>Đã có gia đình</v>
          </cell>
          <cell r="P1517" t="str">
            <v>Kinh</v>
          </cell>
          <cell r="Q1517" t="str">
            <v>Không</v>
          </cell>
          <cell r="R1517" t="str">
            <v>Việt Nam</v>
          </cell>
          <cell r="S1517" t="str">
            <v>Trung học cơ sở</v>
          </cell>
          <cell r="AB1517" t="str">
            <v>0397528461</v>
          </cell>
          <cell r="AC1517" t="str">
            <v>0397528461</v>
          </cell>
          <cell r="AD1517" t="str">
            <v>0911342414</v>
          </cell>
          <cell r="AE1517" t="str">
            <v>Đức Long, Khôi Kỳ, Đại Từ, Thái Nguyên</v>
          </cell>
          <cell r="AF1517" t="str">
            <v>Việt Nam</v>
          </cell>
          <cell r="AG1517" t="str">
            <v>Thái Nguyên</v>
          </cell>
          <cell r="AH1517" t="str">
            <v>Đại Từ</v>
          </cell>
          <cell r="AI1517" t="str">
            <v>Khôi Kỳ</v>
          </cell>
        </row>
        <row r="1518">
          <cell r="C1518" t="str">
            <v>NW20050273SF1</v>
          </cell>
          <cell r="D1518" t="str">
            <v>Tô Thị Loan</v>
          </cell>
          <cell r="E1518" t="str">
            <v>Nữ</v>
          </cell>
          <cell r="F1518">
            <v>36666</v>
          </cell>
          <cell r="G1518">
            <v>25</v>
          </cell>
          <cell r="H1518" t="str">
            <v>Q</v>
          </cell>
          <cell r="I1518" t="str">
            <v>Tân Lợi, Đồng Hỷ, Thái Nguyên</v>
          </cell>
          <cell r="J1518" t="str">
            <v>Bàn Đạt, Phú Bình, Thái Nguyên</v>
          </cell>
          <cell r="K1518" t="str">
            <v>Thái Nguyên</v>
          </cell>
          <cell r="L1518" t="str">
            <v>019300004029</v>
          </cell>
          <cell r="M1518">
            <v>44326</v>
          </cell>
          <cell r="N1518" t="str">
            <v>Cục CS QLHC về TTXH</v>
          </cell>
          <cell r="O1518" t="str">
            <v>Độc thân</v>
          </cell>
          <cell r="P1518" t="str">
            <v>Hoa</v>
          </cell>
          <cell r="Q1518" t="str">
            <v>Không</v>
          </cell>
          <cell r="R1518" t="str">
            <v>Việt Nam</v>
          </cell>
          <cell r="S1518" t="str">
            <v>Trung học phổ thông</v>
          </cell>
          <cell r="AB1518" t="str">
            <v>0338299179</v>
          </cell>
          <cell r="AC1518" t="str">
            <v>0338299179</v>
          </cell>
          <cell r="AE1518" t="str">
            <v>Đồng Lâm, Tân Lợi, Đồng Hỷ, Thái Nguyên</v>
          </cell>
          <cell r="AF1518" t="str">
            <v>Việt Nam</v>
          </cell>
          <cell r="AG1518" t="str">
            <v>Thái Nguyên</v>
          </cell>
          <cell r="AH1518" t="str">
            <v>Đồng Hỷ</v>
          </cell>
          <cell r="AI1518" t="str">
            <v>Tân Lợi</v>
          </cell>
        </row>
        <row r="1519">
          <cell r="C1519" t="str">
            <v>NW20050209SF1</v>
          </cell>
          <cell r="D1519" t="str">
            <v>Hoàng Thị Nghĩa</v>
          </cell>
          <cell r="E1519" t="str">
            <v>Nữ</v>
          </cell>
          <cell r="F1519">
            <v>32606</v>
          </cell>
          <cell r="G1519">
            <v>36</v>
          </cell>
          <cell r="H1519" t="str">
            <v>Q</v>
          </cell>
          <cell r="I1519" t="str">
            <v>Bảo Cường, Định Hóa, Thái Nguyên</v>
          </cell>
          <cell r="J1519" t="str">
            <v>Bảo Linh, Định Hóa, Thái Nguyên</v>
          </cell>
          <cell r="K1519" t="str">
            <v>Thái Nguyên</v>
          </cell>
          <cell r="L1519" t="str">
            <v>091553472</v>
          </cell>
          <cell r="M1519">
            <v>38590</v>
          </cell>
          <cell r="N1519" t="str">
            <v>Thái Nguyên</v>
          </cell>
          <cell r="O1519" t="str">
            <v>Đã có gia đình</v>
          </cell>
          <cell r="P1519" t="str">
            <v>Tày</v>
          </cell>
          <cell r="Q1519" t="str">
            <v>Không</v>
          </cell>
          <cell r="R1519" t="str">
            <v>Việt Nam</v>
          </cell>
          <cell r="S1519" t="str">
            <v>Trung học cơ sở</v>
          </cell>
          <cell r="AB1519" t="e">
            <v>#N/A</v>
          </cell>
          <cell r="AC1519" t="str">
            <v>0969599119</v>
          </cell>
          <cell r="AD1519" t="str">
            <v>0965161307</v>
          </cell>
          <cell r="AE1519" t="str">
            <v>Diện, Hồng Tiến, Phổ Yên, Thái Nguyên</v>
          </cell>
          <cell r="AF1519" t="str">
            <v>Việt Nam</v>
          </cell>
          <cell r="AG1519" t="str">
            <v>Thái Nguyên</v>
          </cell>
          <cell r="AH1519" t="str">
            <v>Phổ Yên</v>
          </cell>
          <cell r="AI1519" t="str">
            <v>Hồng Tiến</v>
          </cell>
        </row>
        <row r="1520">
          <cell r="C1520" t="str">
            <v>NW20050118SF1</v>
          </cell>
          <cell r="D1520" t="str">
            <v>Hà Thị Thảo</v>
          </cell>
          <cell r="E1520" t="str">
            <v>Nữ</v>
          </cell>
          <cell r="F1520">
            <v>36783</v>
          </cell>
          <cell r="G1520">
            <v>25</v>
          </cell>
          <cell r="H1520" t="str">
            <v>Q</v>
          </cell>
          <cell r="I1520" t="str">
            <v>Bảo Cường, Định Hóa, Thái Nguyên</v>
          </cell>
          <cell r="J1520" t="str">
            <v>Bảo Cường, Định Hóa, Thái Nguyên</v>
          </cell>
          <cell r="K1520" t="str">
            <v>Thái Nguyên</v>
          </cell>
          <cell r="L1520" t="str">
            <v>091961732</v>
          </cell>
          <cell r="M1520">
            <v>43058</v>
          </cell>
          <cell r="N1520" t="str">
            <v>Thái Nguyên</v>
          </cell>
          <cell r="O1520" t="str">
            <v>Độc thân</v>
          </cell>
          <cell r="P1520" t="str">
            <v>Tày</v>
          </cell>
          <cell r="Q1520" t="str">
            <v>Không</v>
          </cell>
          <cell r="R1520" t="str">
            <v>Việt Nam</v>
          </cell>
          <cell r="S1520" t="str">
            <v>Trung học phổ thông</v>
          </cell>
          <cell r="AB1520" t="e">
            <v>#N/A</v>
          </cell>
          <cell r="AC1520" t="str">
            <v>0356599513</v>
          </cell>
          <cell r="AE1520" t="str">
            <v>Làng Chùa, Bảo Cường, Định Hóa, Thái Nguyên</v>
          </cell>
          <cell r="AF1520" t="str">
            <v>Việt Nam</v>
          </cell>
          <cell r="AG1520" t="str">
            <v>Thái Nguyên</v>
          </cell>
          <cell r="AH1520" t="str">
            <v>Định Hóa</v>
          </cell>
          <cell r="AI1520" t="str">
            <v>Bảo Cường</v>
          </cell>
        </row>
        <row r="1521">
          <cell r="C1521" t="str">
            <v>20104814MW</v>
          </cell>
          <cell r="D1521" t="str">
            <v>Vũ Mạnh Quang</v>
          </cell>
          <cell r="E1521" t="str">
            <v>Nam</v>
          </cell>
          <cell r="F1521">
            <v>28708</v>
          </cell>
          <cell r="G1521">
            <v>47</v>
          </cell>
          <cell r="H1521" t="str">
            <v>M</v>
          </cell>
          <cell r="I1521" t="str">
            <v>Thác Bà, Yên Bình, Yên Bái</v>
          </cell>
          <cell r="J1521" t="str">
            <v>Thác Bà, Yên Bình, Yên Bái</v>
          </cell>
          <cell r="K1521" t="str">
            <v>Yên Bái</v>
          </cell>
          <cell r="L1521" t="str">
            <v>015078007720</v>
          </cell>
          <cell r="M1521">
            <v>45645</v>
          </cell>
          <cell r="N1521" t="str">
            <v>Cục CS QLHC về TTXH</v>
          </cell>
          <cell r="O1521" t="str">
            <v>Đã có gia đình</v>
          </cell>
          <cell r="P1521" t="str">
            <v>Kinh</v>
          </cell>
          <cell r="Q1521" t="str">
            <v>Không</v>
          </cell>
          <cell r="R1521" t="str">
            <v>Việt Nam</v>
          </cell>
          <cell r="S1521" t="str">
            <v>Trung học phổ thông</v>
          </cell>
          <cell r="AB1521" t="str">
            <v>0962438479</v>
          </cell>
          <cell r="AC1521" t="str">
            <v>0962438479</v>
          </cell>
          <cell r="AE1521" t="str">
            <v>Tổ 10, Phú Xá, Thái Nguyên, Thái Nguyên</v>
          </cell>
          <cell r="AF1521" t="str">
            <v>Việt Nam</v>
          </cell>
          <cell r="AG1521" t="str">
            <v>Thái Nguyên</v>
          </cell>
          <cell r="AH1521" t="str">
            <v>Thái Nguyên</v>
          </cell>
          <cell r="AI1521" t="str">
            <v>Phú Xá</v>
          </cell>
        </row>
        <row r="1522">
          <cell r="C1522" t="str">
            <v>NW20104815PW</v>
          </cell>
          <cell r="D1522" t="str">
            <v>Tầm Thị Quyết</v>
          </cell>
          <cell r="E1522" t="str">
            <v>Nữ</v>
          </cell>
          <cell r="F1522">
            <v>30843</v>
          </cell>
          <cell r="G1522">
            <v>41</v>
          </cell>
          <cell r="H1522" t="str">
            <v>P</v>
          </cell>
          <cell r="I1522" t="str">
            <v>La Hiên, Võ Nhai, Thái Nguyên</v>
          </cell>
          <cell r="J1522" t="str">
            <v>La Hiên, Võ Nhai, Thái Nguyên</v>
          </cell>
          <cell r="K1522" t="str">
            <v>Thái Nguyên</v>
          </cell>
          <cell r="L1522" t="str">
            <v>091019871</v>
          </cell>
          <cell r="M1522">
            <v>43450</v>
          </cell>
          <cell r="N1522" t="str">
            <v>Thái Nguyên</v>
          </cell>
          <cell r="O1522" t="str">
            <v>Đã có gia đình</v>
          </cell>
          <cell r="P1522" t="str">
            <v>Sán Chay</v>
          </cell>
          <cell r="Q1522" t="str">
            <v>Không</v>
          </cell>
          <cell r="R1522" t="str">
            <v>Việt Nam</v>
          </cell>
          <cell r="S1522" t="str">
            <v>Trung học cơ sở</v>
          </cell>
          <cell r="AB1522" t="e">
            <v>#N/A</v>
          </cell>
          <cell r="AC1522" t="str">
            <v>0395941084</v>
          </cell>
          <cell r="AD1522" t="str">
            <v>0965054948</v>
          </cell>
          <cell r="AE1522" t="str">
            <v>Đồng Dong, La Hiên, Võ Nhai, Thái Nguyên</v>
          </cell>
          <cell r="AF1522" t="str">
            <v>Việt Nam</v>
          </cell>
          <cell r="AG1522" t="str">
            <v>Thái Nguyên</v>
          </cell>
          <cell r="AH1522" t="str">
            <v>Võ Nhai</v>
          </cell>
          <cell r="AI1522" t="str">
            <v>La Hiên</v>
          </cell>
        </row>
        <row r="1523">
          <cell r="C1523" t="str">
            <v>NW20104816PW</v>
          </cell>
          <cell r="D1523" t="str">
            <v>Lưu Thị Thuý</v>
          </cell>
          <cell r="E1523" t="str">
            <v>Nữ</v>
          </cell>
          <cell r="F1523">
            <v>28332</v>
          </cell>
          <cell r="G1523">
            <v>48</v>
          </cell>
          <cell r="H1523" t="str">
            <v>P</v>
          </cell>
          <cell r="I1523" t="str">
            <v>Hồng Tiến, Phổ Yên, Thái Nguyên</v>
          </cell>
          <cell r="J1523" t="str">
            <v>Hồng Tiến, Phổ Yên, Thái Nguyên</v>
          </cell>
          <cell r="K1523" t="str">
            <v>Thái Nguyên</v>
          </cell>
          <cell r="L1523" t="str">
            <v>091500532</v>
          </cell>
          <cell r="M1523">
            <v>43338</v>
          </cell>
          <cell r="N1523" t="str">
            <v>Thái Nguyên</v>
          </cell>
          <cell r="O1523" t="str">
            <v>Đã có gia đình</v>
          </cell>
          <cell r="P1523" t="str">
            <v>Kinh</v>
          </cell>
          <cell r="Q1523" t="str">
            <v>Không</v>
          </cell>
          <cell r="R1523" t="str">
            <v>Việt Nam</v>
          </cell>
          <cell r="S1523" t="str">
            <v>Trung học cơ sở</v>
          </cell>
          <cell r="AB1523" t="e">
            <v>#N/A</v>
          </cell>
          <cell r="AC1523" t="str">
            <v>0396181483</v>
          </cell>
          <cell r="AE1523" t="str">
            <v>Chùa, Hồng Tiến, Phổ Yên, Thái Nguyên</v>
          </cell>
          <cell r="AF1523" t="str">
            <v>Việt Nam</v>
          </cell>
          <cell r="AG1523" t="str">
            <v>Thái Nguyên</v>
          </cell>
          <cell r="AH1523" t="str">
            <v>Phổ Yên</v>
          </cell>
          <cell r="AI1523" t="str">
            <v>Hồng Tiến</v>
          </cell>
        </row>
        <row r="1524">
          <cell r="C1524" t="str">
            <v>NW20104817PW</v>
          </cell>
          <cell r="D1524" t="str">
            <v>Lưu Thị Hiền</v>
          </cell>
          <cell r="E1524" t="str">
            <v>Nữ</v>
          </cell>
          <cell r="F1524">
            <v>34311</v>
          </cell>
          <cell r="G1524">
            <v>32</v>
          </cell>
          <cell r="H1524" t="str">
            <v>P</v>
          </cell>
          <cell r="I1524" t="str">
            <v>Vô Tranh, Phú Lương, Thái Nguyên</v>
          </cell>
          <cell r="J1524" t="str">
            <v>Vô Tranh, Phú Lương, Thái Nguyên</v>
          </cell>
          <cell r="K1524" t="str">
            <v>Thái Nguyên</v>
          </cell>
          <cell r="L1524" t="str">
            <v>091719012</v>
          </cell>
          <cell r="M1524">
            <v>41079</v>
          </cell>
          <cell r="N1524" t="str">
            <v>Thái Nguyên</v>
          </cell>
          <cell r="O1524" t="str">
            <v>Đã có gia đình</v>
          </cell>
          <cell r="P1524" t="str">
            <v>Kinh</v>
          </cell>
          <cell r="Q1524" t="str">
            <v>Không</v>
          </cell>
          <cell r="R1524" t="str">
            <v>Việt Nam</v>
          </cell>
          <cell r="S1524" t="str">
            <v>Trung học cơ sở</v>
          </cell>
          <cell r="AB1524" t="e">
            <v>#N/A</v>
          </cell>
          <cell r="AC1524" t="str">
            <v>0389311651</v>
          </cell>
          <cell r="AE1524" t="str">
            <v>Thống Nhất 1, Vô Tranh, Phú Lương, Thái Nguyên</v>
          </cell>
          <cell r="AF1524" t="str">
            <v>Việt Nam</v>
          </cell>
          <cell r="AG1524" t="str">
            <v>Thái Nguyên</v>
          </cell>
          <cell r="AH1524" t="str">
            <v>Phú Lương</v>
          </cell>
          <cell r="AI1524" t="str">
            <v>Vô Tranh</v>
          </cell>
        </row>
        <row r="1525">
          <cell r="C1525" t="str">
            <v>NW20104818QW</v>
          </cell>
          <cell r="D1525" t="str">
            <v>Nguyễn Thúy Hường</v>
          </cell>
          <cell r="E1525" t="str">
            <v>Nữ</v>
          </cell>
          <cell r="F1525">
            <v>37488</v>
          </cell>
          <cell r="G1525">
            <v>23</v>
          </cell>
          <cell r="H1525" t="str">
            <v>Q</v>
          </cell>
          <cell r="I1525" t="str">
            <v>Động Đạt, Phú Lương, Thái Nguyên</v>
          </cell>
          <cell r="J1525" t="str">
            <v>Động Đạt, Phú Lương, Thái Nguyên</v>
          </cell>
          <cell r="K1525" t="str">
            <v>Thái Nguyên</v>
          </cell>
          <cell r="L1525" t="str">
            <v>091973173</v>
          </cell>
          <cell r="M1525">
            <v>43168</v>
          </cell>
          <cell r="N1525" t="str">
            <v>Thái Nguyên</v>
          </cell>
          <cell r="O1525" t="str">
            <v>Độc thân</v>
          </cell>
          <cell r="P1525" t="str">
            <v>Kinh</v>
          </cell>
          <cell r="Q1525" t="str">
            <v>Không</v>
          </cell>
          <cell r="R1525" t="str">
            <v>Việt Nam</v>
          </cell>
          <cell r="S1525" t="str">
            <v>Trung học cơ sở</v>
          </cell>
          <cell r="AB1525" t="e">
            <v>#N/A</v>
          </cell>
          <cell r="AC1525" t="str">
            <v>0384706530</v>
          </cell>
          <cell r="AE1525" t="str">
            <v>Cầu Lân, Đu, Phú Lương, Thái Nguyên</v>
          </cell>
          <cell r="AF1525" t="str">
            <v>Việt Nam</v>
          </cell>
          <cell r="AG1525" t="str">
            <v>Thái Nguyên</v>
          </cell>
          <cell r="AH1525" t="str">
            <v>Phú Lương</v>
          </cell>
          <cell r="AI1525" t="str">
            <v>Đu</v>
          </cell>
        </row>
        <row r="1526">
          <cell r="C1526" t="str">
            <v>NW20104820PW</v>
          </cell>
          <cell r="D1526" t="str">
            <v>Lưu Thị Hoa</v>
          </cell>
          <cell r="E1526" t="str">
            <v>Nữ</v>
          </cell>
          <cell r="F1526">
            <v>29977</v>
          </cell>
          <cell r="G1526">
            <v>43</v>
          </cell>
          <cell r="H1526" t="str">
            <v>P</v>
          </cell>
          <cell r="I1526" t="str">
            <v>Bắc Sơn, Sóc Sơn, Hà Nội</v>
          </cell>
          <cell r="J1526" t="str">
            <v>Bắc Sơn, Sóc Sơn, Hà Nội</v>
          </cell>
          <cell r="K1526" t="str">
            <v>Hà Nội</v>
          </cell>
          <cell r="L1526" t="str">
            <v>001182045069</v>
          </cell>
          <cell r="M1526">
            <v>44202</v>
          </cell>
          <cell r="N1526" t="str">
            <v>Cục CS QLHC về TTXH</v>
          </cell>
          <cell r="O1526" t="str">
            <v>Đã có gia đình</v>
          </cell>
          <cell r="P1526" t="str">
            <v>Kinh</v>
          </cell>
          <cell r="Q1526" t="str">
            <v>Không</v>
          </cell>
          <cell r="R1526" t="str">
            <v>Việt Nam</v>
          </cell>
          <cell r="S1526" t="str">
            <v>Trung học cơ sở</v>
          </cell>
          <cell r="AB1526" t="str">
            <v>0348189205</v>
          </cell>
          <cell r="AC1526" t="str">
            <v>0348189205</v>
          </cell>
          <cell r="AE1526" t="str">
            <v>Đầm Đanh, Thành Công, Phổ Yên, Thái Nguyên</v>
          </cell>
          <cell r="AF1526" t="str">
            <v>Việt Nam</v>
          </cell>
          <cell r="AG1526" t="str">
            <v>Thái Nguyên</v>
          </cell>
          <cell r="AH1526" t="str">
            <v>Phổ Yên</v>
          </cell>
          <cell r="AI1526" t="str">
            <v>Thành Công</v>
          </cell>
        </row>
        <row r="1527">
          <cell r="C1527" t="str">
            <v>NW20104821PW</v>
          </cell>
          <cell r="D1527" t="str">
            <v>Nguyễn Thị Đạt</v>
          </cell>
          <cell r="E1527" t="str">
            <v>Nữ</v>
          </cell>
          <cell r="F1527">
            <v>30279</v>
          </cell>
          <cell r="G1527">
            <v>43</v>
          </cell>
          <cell r="H1527" t="str">
            <v>P</v>
          </cell>
          <cell r="I1527" t="str">
            <v>Tân Khánh, Phú Bình, Thái Nguyên</v>
          </cell>
          <cell r="J1527" t="str">
            <v>Tân Khánh, Phú Bình, Thái Nguyên</v>
          </cell>
          <cell r="K1527" t="str">
            <v>Thái Nguyên</v>
          </cell>
          <cell r="L1527" t="str">
            <v>090917723</v>
          </cell>
          <cell r="M1527">
            <v>42731</v>
          </cell>
          <cell r="N1527" t="str">
            <v>Thái Nguyên</v>
          </cell>
          <cell r="O1527" t="str">
            <v>Đã có gia đình</v>
          </cell>
          <cell r="P1527" t="str">
            <v>Kinh</v>
          </cell>
          <cell r="Q1527" t="str">
            <v>Không</v>
          </cell>
          <cell r="R1527" t="str">
            <v>Việt Nam</v>
          </cell>
          <cell r="S1527" t="str">
            <v>Trung học cơ sở</v>
          </cell>
          <cell r="AB1527" t="e">
            <v>#N/A</v>
          </cell>
          <cell r="AC1527" t="str">
            <v>0387951395</v>
          </cell>
          <cell r="AE1527" t="str">
            <v>Cầu Cong, Tân Khánh, Phú Bình, Thái Nguyên</v>
          </cell>
          <cell r="AF1527" t="str">
            <v>Việt Nam</v>
          </cell>
          <cell r="AG1527" t="str">
            <v>Thái Nguyên</v>
          </cell>
          <cell r="AH1527" t="str">
            <v>Phú Bình</v>
          </cell>
          <cell r="AI1527" t="str">
            <v>Tân Khánh</v>
          </cell>
        </row>
        <row r="1528">
          <cell r="C1528" t="str">
            <v>NW20104822PW</v>
          </cell>
          <cell r="D1528" t="str">
            <v>Nguyễn Thị Hoa</v>
          </cell>
          <cell r="E1528" t="str">
            <v>Nữ</v>
          </cell>
          <cell r="F1528">
            <v>36773</v>
          </cell>
          <cell r="G1528">
            <v>25</v>
          </cell>
          <cell r="H1528" t="str">
            <v>P</v>
          </cell>
          <cell r="I1528" t="str">
            <v>Phú Tiến, Định Hóa, Thái Nguyên</v>
          </cell>
          <cell r="J1528" t="str">
            <v>Phú Tiến, Định Hóa, Thái Nguyên</v>
          </cell>
          <cell r="K1528" t="str">
            <v>Thái Nguyên</v>
          </cell>
          <cell r="L1528" t="str">
            <v>091957533</v>
          </cell>
          <cell r="M1528">
            <v>42989</v>
          </cell>
          <cell r="N1528" t="str">
            <v>Thái Nguyên</v>
          </cell>
          <cell r="O1528" t="str">
            <v>Đã có gia đình</v>
          </cell>
          <cell r="P1528" t="str">
            <v>Tày</v>
          </cell>
          <cell r="Q1528" t="str">
            <v>Không</v>
          </cell>
          <cell r="R1528" t="str">
            <v>Việt Nam</v>
          </cell>
          <cell r="S1528" t="str">
            <v>Trung học phổ thông</v>
          </cell>
          <cell r="AB1528" t="e">
            <v>#N/A</v>
          </cell>
          <cell r="AC1528" t="str">
            <v>0353683745</v>
          </cell>
          <cell r="AE1528" t="str">
            <v>Đồng Hoan, Tú Thịnh , Sơn Dương, Tuyên Quang</v>
          </cell>
          <cell r="AF1528" t="str">
            <v>Việt Nam</v>
          </cell>
          <cell r="AG1528" t="str">
            <v>Tuyên Quang</v>
          </cell>
          <cell r="AH1528" t="str">
            <v>Sơn Dương</v>
          </cell>
          <cell r="AI1528" t="str">
            <v xml:space="preserve">Tú Thịnh </v>
          </cell>
        </row>
        <row r="1529">
          <cell r="C1529" t="str">
            <v>NW20104823PW</v>
          </cell>
          <cell r="D1529" t="str">
            <v>Nguyễn Đình Hoàng</v>
          </cell>
          <cell r="E1529" t="str">
            <v>Nam</v>
          </cell>
          <cell r="F1529">
            <v>34966</v>
          </cell>
          <cell r="G1529">
            <v>30</v>
          </cell>
          <cell r="H1529" t="str">
            <v>P</v>
          </cell>
          <cell r="I1529" t="str">
            <v>Thượng Đình, Phú Bình, Thái Nguyên</v>
          </cell>
          <cell r="J1529" t="str">
            <v>Thượng Đình, Phú Bình, Thái Nguyên</v>
          </cell>
          <cell r="K1529" t="str">
            <v>Thái Nguyên</v>
          </cell>
          <cell r="L1529" t="str">
            <v>019095010974</v>
          </cell>
          <cell r="M1529">
            <v>44419</v>
          </cell>
          <cell r="N1529" t="str">
            <v>Cục CS QLHC về TTXH</v>
          </cell>
          <cell r="O1529" t="str">
            <v>Độc thân</v>
          </cell>
          <cell r="P1529" t="str">
            <v>Kinh</v>
          </cell>
          <cell r="Q1529" t="str">
            <v>Không</v>
          </cell>
          <cell r="R1529" t="str">
            <v>Việt Nam</v>
          </cell>
          <cell r="S1529" t="str">
            <v>Đại học</v>
          </cell>
          <cell r="X1529" t="str">
            <v>2018</v>
          </cell>
          <cell r="AB1529" t="str">
            <v>0359539123</v>
          </cell>
          <cell r="AC1529" t="str">
            <v>0359539123</v>
          </cell>
          <cell r="AE1529" t="str">
            <v>Nhân Minh, Thượng Đình, Phú Bình, Thái Nguyên</v>
          </cell>
          <cell r="AF1529" t="str">
            <v>Việt Nam</v>
          </cell>
          <cell r="AG1529" t="str">
            <v>Thái Nguyên</v>
          </cell>
          <cell r="AH1529" t="str">
            <v>Phú Bình</v>
          </cell>
          <cell r="AI1529" t="str">
            <v>Thượng Đình</v>
          </cell>
        </row>
        <row r="1530">
          <cell r="C1530" t="str">
            <v>NW20104824PW</v>
          </cell>
          <cell r="D1530" t="str">
            <v>Nguyễn Văn Minh</v>
          </cell>
          <cell r="E1530" t="str">
            <v>Nam</v>
          </cell>
          <cell r="F1530">
            <v>35026</v>
          </cell>
          <cell r="G1530">
            <v>30</v>
          </cell>
          <cell r="H1530" t="str">
            <v>P</v>
          </cell>
          <cell r="I1530" t="str">
            <v>Tân Hương, Phổ Yên, Thái Nguyên</v>
          </cell>
          <cell r="J1530" t="str">
            <v>Tân Hương, Phổ Yên, Thái Nguyên</v>
          </cell>
          <cell r="K1530" t="str">
            <v>Thái Nguyên</v>
          </cell>
          <cell r="L1530" t="str">
            <v>091774497</v>
          </cell>
          <cell r="M1530">
            <v>43413</v>
          </cell>
          <cell r="N1530" t="str">
            <v>Thái Nguyên</v>
          </cell>
          <cell r="O1530" t="str">
            <v>Độc thân</v>
          </cell>
          <cell r="P1530" t="str">
            <v>Kinh</v>
          </cell>
          <cell r="Q1530" t="str">
            <v>Không</v>
          </cell>
          <cell r="R1530" t="str">
            <v>Việt Nam</v>
          </cell>
          <cell r="S1530" t="str">
            <v>Trung cấp</v>
          </cell>
          <cell r="X1530" t="str">
            <v>2016</v>
          </cell>
          <cell r="AB1530" t="e">
            <v>#N/A</v>
          </cell>
          <cell r="AC1530" t="str">
            <v>0395556606</v>
          </cell>
          <cell r="AE1530" t="str">
            <v>Cầu Tiến, Tân Hương, Phổ Yên, Thái Nguyên</v>
          </cell>
          <cell r="AF1530" t="str">
            <v>Việt Nam</v>
          </cell>
          <cell r="AG1530" t="str">
            <v>Thái Nguyên</v>
          </cell>
          <cell r="AH1530" t="str">
            <v>Phổ Yên</v>
          </cell>
          <cell r="AI1530" t="str">
            <v>Tân Hương</v>
          </cell>
        </row>
        <row r="1531">
          <cell r="C1531" t="str">
            <v>NW20104825MW</v>
          </cell>
          <cell r="D1531" t="str">
            <v>Đinh Thị Chinh</v>
          </cell>
          <cell r="E1531" t="str">
            <v>Nữ</v>
          </cell>
          <cell r="F1531">
            <v>34971</v>
          </cell>
          <cell r="G1531">
            <v>30</v>
          </cell>
          <cell r="H1531" t="str">
            <v>M</v>
          </cell>
          <cell r="I1531" t="str">
            <v>Lương Thịnh, Trấn Yên, Yên Bái</v>
          </cell>
          <cell r="J1531" t="str">
            <v>Lương Thịnh, Trấn Yên, Yên Bái</v>
          </cell>
          <cell r="K1531" t="str">
            <v>Yên Bái</v>
          </cell>
          <cell r="L1531" t="str">
            <v>061062344</v>
          </cell>
          <cell r="M1531">
            <v>42527</v>
          </cell>
          <cell r="N1531" t="str">
            <v>Yên Bái</v>
          </cell>
          <cell r="O1531" t="str">
            <v>Đã có gia đình</v>
          </cell>
          <cell r="P1531" t="str">
            <v>Tày</v>
          </cell>
          <cell r="Q1531" t="str">
            <v>Không</v>
          </cell>
          <cell r="R1531" t="str">
            <v>Việt Nam</v>
          </cell>
          <cell r="S1531" t="str">
            <v>Trung học phổ thông</v>
          </cell>
          <cell r="AB1531" t="e">
            <v>#N/A</v>
          </cell>
          <cell r="AC1531" t="str">
            <v>0965408941</v>
          </cell>
          <cell r="AE1531" t="str">
            <v>Đèo, Phú Cường, Đại Từ, Thái Nguyên</v>
          </cell>
          <cell r="AF1531" t="str">
            <v>Việt Nam</v>
          </cell>
          <cell r="AG1531" t="str">
            <v>Thái Nguyên</v>
          </cell>
          <cell r="AH1531" t="str">
            <v>Đại Từ</v>
          </cell>
          <cell r="AI1531" t="str">
            <v>Phú Cường</v>
          </cell>
        </row>
        <row r="1532">
          <cell r="C1532" t="str">
            <v>NW20104826QW</v>
          </cell>
          <cell r="D1532" t="str">
            <v>Phùng Thị Thu Chang</v>
          </cell>
          <cell r="E1532" t="str">
            <v>Nữ</v>
          </cell>
          <cell r="F1532">
            <v>35403</v>
          </cell>
          <cell r="G1532">
            <v>29</v>
          </cell>
          <cell r="H1532" t="str">
            <v>Q</v>
          </cell>
          <cell r="I1532" t="str">
            <v>Thanh Thịnh Thịnh, Chợ Mới, Bắc Kạn</v>
          </cell>
          <cell r="J1532" t="str">
            <v>Thanh Thịnh Thịnh, Chợ Mới, Bắc Kạn</v>
          </cell>
          <cell r="K1532" t="str">
            <v>Bắc Kạn</v>
          </cell>
          <cell r="L1532" t="str">
            <v>095235661</v>
          </cell>
          <cell r="M1532">
            <v>43257</v>
          </cell>
          <cell r="N1532" t="str">
            <v>Bắc Kạn</v>
          </cell>
          <cell r="O1532" t="str">
            <v>Đã có gia đình</v>
          </cell>
          <cell r="P1532" t="str">
            <v>Tày</v>
          </cell>
          <cell r="Q1532" t="str">
            <v>Không</v>
          </cell>
          <cell r="R1532" t="str">
            <v>Việt Nam</v>
          </cell>
          <cell r="S1532" t="str">
            <v>Trung học cơ sở</v>
          </cell>
          <cell r="AB1532" t="e">
            <v>#N/A</v>
          </cell>
          <cell r="AC1532" t="str">
            <v>0979346956</v>
          </cell>
          <cell r="AE1532" t="str">
            <v>Bản Mèn, Dương Phong, Bạch Thông, Bắc Kạn</v>
          </cell>
          <cell r="AF1532" t="str">
            <v>Việt Nam</v>
          </cell>
          <cell r="AG1532" t="str">
            <v>Bắc Kạn</v>
          </cell>
          <cell r="AH1532" t="str">
            <v>Bạch Thông</v>
          </cell>
          <cell r="AI1532" t="str">
            <v>Dương Phong</v>
          </cell>
        </row>
        <row r="1533">
          <cell r="C1533" t="str">
            <v>NW20104827QW</v>
          </cell>
          <cell r="D1533" t="str">
            <v>Dương Khánh Linh</v>
          </cell>
          <cell r="E1533" t="str">
            <v>Nữ</v>
          </cell>
          <cell r="F1533">
            <v>36273</v>
          </cell>
          <cell r="G1533">
            <v>26</v>
          </cell>
          <cell r="H1533" t="str">
            <v>Q</v>
          </cell>
          <cell r="I1533" t="str">
            <v>Minh Tiến, Đại Từ, Thái Nguyên</v>
          </cell>
          <cell r="J1533" t="str">
            <v>Minh Tiến, Đại Từ, Thái Nguyên</v>
          </cell>
          <cell r="K1533" t="str">
            <v>Thái Nguyên</v>
          </cell>
          <cell r="L1533" t="str">
            <v>091892174</v>
          </cell>
          <cell r="M1533">
            <v>42788</v>
          </cell>
          <cell r="N1533" t="str">
            <v>Thái Nguyên</v>
          </cell>
          <cell r="O1533" t="str">
            <v>Đã có gia đình</v>
          </cell>
          <cell r="P1533" t="str">
            <v>Tày</v>
          </cell>
          <cell r="Q1533" t="str">
            <v>Không</v>
          </cell>
          <cell r="R1533" t="str">
            <v>Việt Nam</v>
          </cell>
          <cell r="S1533" t="str">
            <v>Trung học phổ thông</v>
          </cell>
          <cell r="AB1533" t="e">
            <v>#N/A</v>
          </cell>
          <cell r="AC1533" t="str">
            <v>0967324935</v>
          </cell>
          <cell r="AE1533" t="str">
            <v>Đồng Ninh, Bản Ngoại, Đại Từ, Thái Nguyên</v>
          </cell>
          <cell r="AF1533" t="str">
            <v>Việt Nam</v>
          </cell>
          <cell r="AG1533" t="str">
            <v>Thái Nguyên</v>
          </cell>
          <cell r="AH1533" t="str">
            <v>Đại Từ</v>
          </cell>
          <cell r="AI1533" t="str">
            <v>Bản Ngoại</v>
          </cell>
        </row>
        <row r="1534">
          <cell r="C1534" t="str">
            <v>NW20104828QW</v>
          </cell>
          <cell r="D1534" t="str">
            <v>Nông Thị Hường</v>
          </cell>
          <cell r="E1534" t="str">
            <v>Nữ</v>
          </cell>
          <cell r="F1534">
            <v>37165</v>
          </cell>
          <cell r="G1534">
            <v>24</v>
          </cell>
          <cell r="H1534" t="str">
            <v>Q</v>
          </cell>
          <cell r="I1534" t="str">
            <v>Tri Phương, Trà Lĩnh, Cao Bằng</v>
          </cell>
          <cell r="J1534" t="str">
            <v>Tri Phương, Trà Lĩnh, Cao Bằng</v>
          </cell>
          <cell r="K1534" t="str">
            <v>Cao Bằng</v>
          </cell>
          <cell r="L1534" t="str">
            <v>085904813</v>
          </cell>
          <cell r="M1534">
            <v>43342</v>
          </cell>
          <cell r="N1534" t="str">
            <v>Cao Bằng</v>
          </cell>
          <cell r="O1534" t="str">
            <v>Đã có gia đình</v>
          </cell>
          <cell r="P1534" t="str">
            <v>Nùng</v>
          </cell>
          <cell r="Q1534" t="str">
            <v>Không</v>
          </cell>
          <cell r="R1534" t="str">
            <v>Việt Nam</v>
          </cell>
          <cell r="S1534" t="str">
            <v>Trung học phổ thông</v>
          </cell>
          <cell r="AB1534" t="e">
            <v>#N/A</v>
          </cell>
          <cell r="AC1534" t="str">
            <v>0966279821</v>
          </cell>
          <cell r="AE1534" t="str">
            <v>Đồng Biên, Tri Phương, Trùng Khánh, Cao Bằng</v>
          </cell>
          <cell r="AF1534" t="str">
            <v>Việt Nam</v>
          </cell>
          <cell r="AG1534" t="str">
            <v>Cao Bằng</v>
          </cell>
          <cell r="AH1534" t="str">
            <v>Trùng Khánh</v>
          </cell>
          <cell r="AI1534" t="str">
            <v>Tri Phương</v>
          </cell>
        </row>
        <row r="1535">
          <cell r="C1535" t="str">
            <v>NW20104829QW</v>
          </cell>
          <cell r="D1535" t="str">
            <v>Cao Thị Lợi</v>
          </cell>
          <cell r="E1535" t="str">
            <v>Nữ</v>
          </cell>
          <cell r="F1535">
            <v>34252</v>
          </cell>
          <cell r="G1535">
            <v>32</v>
          </cell>
          <cell r="H1535" t="str">
            <v>Q</v>
          </cell>
          <cell r="I1535" t="str">
            <v>Trường Lâm, Tĩnh Gia, Thanh Hóa</v>
          </cell>
          <cell r="J1535" t="str">
            <v>Trường Lâm, Tĩnh Gia, Thanh Hóa</v>
          </cell>
          <cell r="K1535" t="str">
            <v>Thanh Hóa</v>
          </cell>
          <cell r="L1535" t="str">
            <v>17375724</v>
          </cell>
          <cell r="M1535">
            <v>40984</v>
          </cell>
          <cell r="N1535" t="str">
            <v>Thanh Hóa</v>
          </cell>
          <cell r="O1535" t="str">
            <v>Đã có gia đình</v>
          </cell>
          <cell r="P1535" t="str">
            <v>Kinh</v>
          </cell>
          <cell r="Q1535" t="str">
            <v>Không</v>
          </cell>
          <cell r="R1535" t="str">
            <v>Việt Nam</v>
          </cell>
          <cell r="S1535" t="str">
            <v>Trung học phổ thông</v>
          </cell>
          <cell r="AB1535" t="e">
            <v>#N/A</v>
          </cell>
          <cell r="AC1535" t="str">
            <v>0387283710</v>
          </cell>
          <cell r="AE1535" t="str">
            <v>Xóm 5, Tân Linh, Đại Từ, Thái Nguyên</v>
          </cell>
          <cell r="AF1535" t="str">
            <v>Việt Nam</v>
          </cell>
          <cell r="AG1535" t="str">
            <v>Thái Nguyên</v>
          </cell>
          <cell r="AH1535" t="str">
            <v>Đại Từ</v>
          </cell>
          <cell r="AI1535" t="str">
            <v>Tân Linh</v>
          </cell>
        </row>
        <row r="1536">
          <cell r="C1536" t="str">
            <v>NW20104830QW</v>
          </cell>
          <cell r="D1536" t="str">
            <v>Nguyễn Văn Nhân</v>
          </cell>
          <cell r="E1536" t="str">
            <v>Nam</v>
          </cell>
          <cell r="F1536">
            <v>35699</v>
          </cell>
          <cell r="G1536">
            <v>28</v>
          </cell>
          <cell r="H1536" t="str">
            <v>Q</v>
          </cell>
          <cell r="I1536" t="str">
            <v>Úc Sơn, Phú Bình, Thái Nguyên</v>
          </cell>
          <cell r="J1536" t="str">
            <v>Úc Sơn, Phú Bình, Thái Nguyên</v>
          </cell>
          <cell r="K1536" t="str">
            <v>Thái Nguyên</v>
          </cell>
          <cell r="L1536" t="str">
            <v>091929823</v>
          </cell>
          <cell r="M1536">
            <v>42787</v>
          </cell>
          <cell r="N1536" t="str">
            <v>Thái Nguyên</v>
          </cell>
          <cell r="O1536" t="str">
            <v>Độc thân</v>
          </cell>
          <cell r="P1536" t="str">
            <v>Kinh</v>
          </cell>
          <cell r="Q1536" t="str">
            <v>Không</v>
          </cell>
          <cell r="R1536" t="str">
            <v>Việt Nam</v>
          </cell>
          <cell r="S1536" t="str">
            <v>Đại học</v>
          </cell>
          <cell r="X1536">
            <v>2020</v>
          </cell>
          <cell r="AB1536" t="e">
            <v>#N/A</v>
          </cell>
          <cell r="AC1536" t="str">
            <v>0354755582</v>
          </cell>
          <cell r="AE1536" t="str">
            <v>TDP 1, Hương Sơn, Phú Bình, Thái Nguyên</v>
          </cell>
          <cell r="AF1536" t="str">
            <v>Việt Nam</v>
          </cell>
          <cell r="AG1536" t="str">
            <v>Thái Nguyên</v>
          </cell>
          <cell r="AH1536" t="str">
            <v>Phú Bình</v>
          </cell>
          <cell r="AI1536" t="str">
            <v>Hương Sơn</v>
          </cell>
        </row>
        <row r="1537">
          <cell r="C1537" t="str">
            <v>NW20104831QW</v>
          </cell>
          <cell r="D1537" t="str">
            <v>Lã Thị Lê</v>
          </cell>
          <cell r="E1537" t="str">
            <v>Nữ</v>
          </cell>
          <cell r="F1537">
            <v>30122</v>
          </cell>
          <cell r="G1537">
            <v>43</v>
          </cell>
          <cell r="H1537" t="str">
            <v>Q</v>
          </cell>
          <cell r="I1537" t="str">
            <v>Cao Chương, Trà Lĩnh, Cao Bằng</v>
          </cell>
          <cell r="J1537" t="str">
            <v>Cao Chương, Trà Lĩnh, Cao Bằng</v>
          </cell>
          <cell r="K1537" t="str">
            <v>Cao Bằng</v>
          </cell>
          <cell r="L1537" t="str">
            <v>080411863</v>
          </cell>
          <cell r="M1537">
            <v>43080</v>
          </cell>
          <cell r="N1537" t="str">
            <v>Cao Bằng</v>
          </cell>
          <cell r="O1537" t="str">
            <v>Đã có gia đình</v>
          </cell>
          <cell r="P1537" t="str">
            <v>Tày</v>
          </cell>
          <cell r="Q1537" t="str">
            <v>Không</v>
          </cell>
          <cell r="R1537" t="str">
            <v>Việt Nam</v>
          </cell>
          <cell r="S1537" t="str">
            <v>Trung học phổ thông</v>
          </cell>
          <cell r="AB1537" t="e">
            <v>#N/A</v>
          </cell>
          <cell r="AC1537" t="str">
            <v>0365389450</v>
          </cell>
          <cell r="AE1537" t="str">
            <v>Bản Pát, Cao Chương, Trà Lĩnh, Cao Bằng</v>
          </cell>
          <cell r="AF1537" t="str">
            <v>Việt Nam</v>
          </cell>
          <cell r="AG1537" t="str">
            <v>Cao Bằng</v>
          </cell>
          <cell r="AH1537" t="str">
            <v>Trà Lĩnh</v>
          </cell>
          <cell r="AI1537" t="str">
            <v>Cao Chương</v>
          </cell>
        </row>
        <row r="1538">
          <cell r="C1538" t="str">
            <v>NW20104832QW</v>
          </cell>
          <cell r="D1538" t="str">
            <v>Dương Thị Hằng</v>
          </cell>
          <cell r="E1538" t="str">
            <v>Nữ</v>
          </cell>
          <cell r="F1538">
            <v>33272</v>
          </cell>
          <cell r="G1538">
            <v>34</v>
          </cell>
          <cell r="H1538" t="str">
            <v>Q</v>
          </cell>
          <cell r="I1538" t="str">
            <v>Lương Sơn, Thái Nguyên, Thái Nguyên</v>
          </cell>
          <cell r="J1538" t="str">
            <v>Lương Sơn, Thái Nguyên, Thái Nguyên</v>
          </cell>
          <cell r="K1538" t="str">
            <v>Thái Nguyên</v>
          </cell>
          <cell r="L1538" t="str">
            <v>091594437</v>
          </cell>
          <cell r="M1538">
            <v>39255</v>
          </cell>
          <cell r="N1538" t="str">
            <v>Thái Nguyên</v>
          </cell>
          <cell r="O1538" t="str">
            <v>Đã có gia đình</v>
          </cell>
          <cell r="P1538" t="str">
            <v>Kinh</v>
          </cell>
          <cell r="Q1538" t="str">
            <v>Không</v>
          </cell>
          <cell r="R1538" t="str">
            <v>Việt Nam</v>
          </cell>
          <cell r="S1538" t="str">
            <v>Nghỉ việc</v>
          </cell>
          <cell r="AB1538" t="e">
            <v>#N/A</v>
          </cell>
          <cell r="AC1538" t="str">
            <v>0989618212</v>
          </cell>
          <cell r="AE1538" t="str">
            <v>Bần, Lương Sơn, Sông Công, Thái Nguyên</v>
          </cell>
          <cell r="AF1538" t="str">
            <v>Việt Nam</v>
          </cell>
          <cell r="AG1538" t="str">
            <v>Thái Nguyên</v>
          </cell>
          <cell r="AH1538" t="str">
            <v>Sông Công</v>
          </cell>
          <cell r="AI1538" t="str">
            <v>Lương Sơn</v>
          </cell>
        </row>
        <row r="1539">
          <cell r="C1539" t="str">
            <v>NW20104833QW</v>
          </cell>
          <cell r="D1539" t="str">
            <v>Dương Thị Huyên</v>
          </cell>
          <cell r="E1539" t="str">
            <v>Nữ</v>
          </cell>
          <cell r="F1539">
            <v>35742</v>
          </cell>
          <cell r="G1539">
            <v>28</v>
          </cell>
          <cell r="H1539" t="str">
            <v>Q</v>
          </cell>
          <cell r="I1539" t="str">
            <v>Úc Kỳ, Phú Bình, Thái Nguyên</v>
          </cell>
          <cell r="J1539" t="str">
            <v>Úc Kỳ, Phú Bình, Thái Nguyên</v>
          </cell>
          <cell r="K1539" t="str">
            <v>Thái Nguyên</v>
          </cell>
          <cell r="L1539" t="str">
            <v>091926180</v>
          </cell>
          <cell r="M1539">
            <v>41646</v>
          </cell>
          <cell r="N1539" t="str">
            <v>Thái Nguyên</v>
          </cell>
          <cell r="O1539" t="str">
            <v>Độc thân</v>
          </cell>
          <cell r="P1539" t="str">
            <v>Kinh</v>
          </cell>
          <cell r="Q1539" t="str">
            <v>Không</v>
          </cell>
          <cell r="R1539" t="str">
            <v>Việt Nam</v>
          </cell>
          <cell r="S1539" t="str">
            <v>Trung học phổ thông</v>
          </cell>
          <cell r="AB1539" t="e">
            <v>#N/A</v>
          </cell>
          <cell r="AC1539" t="str">
            <v>0325799997</v>
          </cell>
          <cell r="AE1539" t="str">
            <v>Ngoài 1, Úc Kỳ, Phú Bình, Thái Nguyên</v>
          </cell>
          <cell r="AF1539" t="str">
            <v>Việt Nam</v>
          </cell>
          <cell r="AG1539" t="str">
            <v>Thái Nguyên</v>
          </cell>
          <cell r="AH1539" t="str">
            <v>Phú Bình</v>
          </cell>
          <cell r="AI1539" t="str">
            <v>Úc Kỳ</v>
          </cell>
        </row>
        <row r="1540">
          <cell r="C1540" t="str">
            <v>NW20104834QW</v>
          </cell>
          <cell r="D1540" t="str">
            <v>Vương Thị Kiều</v>
          </cell>
          <cell r="E1540" t="str">
            <v>Nữ</v>
          </cell>
          <cell r="F1540">
            <v>31778</v>
          </cell>
          <cell r="G1540">
            <v>38</v>
          </cell>
          <cell r="H1540" t="str">
            <v>Q</v>
          </cell>
          <cell r="I1540" t="str">
            <v>Cao Chương, Trà Lĩnh, Cao Bằng</v>
          </cell>
          <cell r="J1540" t="str">
            <v>Cao Chương, Trà Lĩnh, Cao Bằng</v>
          </cell>
          <cell r="K1540" t="str">
            <v>Thái Nguyên</v>
          </cell>
          <cell r="L1540" t="str">
            <v>080444226</v>
          </cell>
          <cell r="M1540">
            <v>43684</v>
          </cell>
          <cell r="N1540" t="str">
            <v>Cao Bằng</v>
          </cell>
          <cell r="O1540" t="str">
            <v>Đã có gia đình</v>
          </cell>
          <cell r="P1540" t="str">
            <v>Tày</v>
          </cell>
          <cell r="Q1540" t="str">
            <v>Không</v>
          </cell>
          <cell r="R1540" t="str">
            <v>Việt Nam</v>
          </cell>
          <cell r="S1540" t="str">
            <v>Nghỉ việc</v>
          </cell>
          <cell r="AB1540" t="e">
            <v>#N/A</v>
          </cell>
          <cell r="AC1540" t="str">
            <v>0333410396</v>
          </cell>
          <cell r="AE1540" t="str">
            <v>Khuổi Luông, Cao Chương, Trà Lĩnh, Cao Bằng</v>
          </cell>
          <cell r="AF1540" t="str">
            <v>Việt Nam</v>
          </cell>
          <cell r="AG1540" t="str">
            <v>Cao Bằng</v>
          </cell>
          <cell r="AH1540" t="str">
            <v>Trà Lĩnh</v>
          </cell>
          <cell r="AI1540" t="str">
            <v>Cao Chương</v>
          </cell>
        </row>
        <row r="1541">
          <cell r="C1541" t="str">
            <v>NW20104835QW</v>
          </cell>
          <cell r="D1541" t="str">
            <v>Hồ Thị Hòa</v>
          </cell>
          <cell r="E1541" t="str">
            <v>Nữ</v>
          </cell>
          <cell r="F1541">
            <v>33958</v>
          </cell>
          <cell r="G1541">
            <v>33</v>
          </cell>
          <cell r="H1541" t="str">
            <v>Q</v>
          </cell>
          <cell r="I1541" t="str">
            <v>Phố Cò, Sông Công, Thái Nguyên</v>
          </cell>
          <cell r="J1541" t="str">
            <v>Phố Cò, Sông Công, Thái Nguyên</v>
          </cell>
          <cell r="K1541" t="str">
            <v>Thái Nguyên</v>
          </cell>
          <cell r="L1541" t="str">
            <v>091696978</v>
          </cell>
          <cell r="M1541">
            <v>41142</v>
          </cell>
          <cell r="N1541" t="str">
            <v>Thái Nguyên</v>
          </cell>
          <cell r="O1541" t="str">
            <v>Đã có gia đình</v>
          </cell>
          <cell r="P1541" t="str">
            <v>Kinh</v>
          </cell>
          <cell r="Q1541" t="str">
            <v>Không</v>
          </cell>
          <cell r="R1541" t="str">
            <v>Việt Nam</v>
          </cell>
          <cell r="S1541" t="str">
            <v>Trung học cơ sở</v>
          </cell>
          <cell r="AB1541" t="e">
            <v>#N/A</v>
          </cell>
          <cell r="AC1541" t="str">
            <v>0375928763</v>
          </cell>
          <cell r="AE1541" t="str">
            <v>Mỏ Chè, Bách Quang, Sông Công, Thái Nguyên</v>
          </cell>
          <cell r="AF1541" t="str">
            <v>Việt Nam</v>
          </cell>
          <cell r="AG1541" t="str">
            <v>Thái Nguyên</v>
          </cell>
          <cell r="AH1541" t="str">
            <v>Sông Công</v>
          </cell>
          <cell r="AI1541" t="str">
            <v>Bách Quang</v>
          </cell>
        </row>
        <row r="1542">
          <cell r="C1542" t="str">
            <v>20104836PW</v>
          </cell>
          <cell r="D1542" t="str">
            <v>Lâm Thị Len</v>
          </cell>
          <cell r="E1542" t="str">
            <v>Nữ</v>
          </cell>
          <cell r="F1542">
            <v>30439</v>
          </cell>
          <cell r="G1542">
            <v>42</v>
          </cell>
          <cell r="H1542" t="str">
            <v>P</v>
          </cell>
          <cell r="I1542" t="str">
            <v>Yên Bình, Hữu Lũng, Lạng Sơn</v>
          </cell>
          <cell r="J1542" t="str">
            <v>Yên Bình, Hữu Lũng, Lạng Sơn</v>
          </cell>
          <cell r="K1542" t="str">
            <v>Lạng Sơn</v>
          </cell>
          <cell r="L1542" t="str">
            <v>020183008828</v>
          </cell>
          <cell r="M1542">
            <v>44547</v>
          </cell>
          <cell r="N1542" t="str">
            <v>Cục CS QLHC về TTXH</v>
          </cell>
          <cell r="O1542" t="str">
            <v>Đã có gia đình</v>
          </cell>
          <cell r="P1542" t="str">
            <v>Kinh</v>
          </cell>
          <cell r="Q1542" t="str">
            <v>Không</v>
          </cell>
          <cell r="R1542" t="str">
            <v>Việt Nam</v>
          </cell>
          <cell r="S1542" t="str">
            <v>Trung học phổ thông</v>
          </cell>
          <cell r="AB1542" t="str">
            <v>0979427571</v>
          </cell>
          <cell r="AC1542" t="str">
            <v>0979427571</v>
          </cell>
          <cell r="AE1542" t="str">
            <v>Xóm Ngoài, Hồng Tiến, Phổ Yên, Thái Nguyên</v>
          </cell>
          <cell r="AF1542" t="str">
            <v>Việt Nam</v>
          </cell>
          <cell r="AG1542" t="str">
            <v>Thái Nguyên</v>
          </cell>
          <cell r="AH1542" t="str">
            <v>Phổ Yên</v>
          </cell>
          <cell r="AI1542" t="str">
            <v>Hồng Tiến</v>
          </cell>
        </row>
        <row r="1543">
          <cell r="C1543" t="str">
            <v>NW20104837PG</v>
          </cell>
          <cell r="D1543" t="str">
            <v>Nguyễn Thế Thanh</v>
          </cell>
          <cell r="E1543" t="str">
            <v>Nam</v>
          </cell>
          <cell r="F1543">
            <v>34037</v>
          </cell>
          <cell r="G1543">
            <v>32</v>
          </cell>
          <cell r="H1543" t="str">
            <v>E</v>
          </cell>
          <cell r="I1543" t="str">
            <v>Đào Xá, Phú Bình, Thái Nguyên</v>
          </cell>
          <cell r="J1543" t="str">
            <v>Đào Xá, Phú Bình, Thái Nguyên</v>
          </cell>
          <cell r="K1543" t="str">
            <v>Thái Nguyên</v>
          </cell>
          <cell r="L1543" t="str">
            <v>019093002974</v>
          </cell>
          <cell r="M1543">
            <v>44372</v>
          </cell>
          <cell r="N1543" t="str">
            <v>Cục CS QLHC về TTXH</v>
          </cell>
          <cell r="O1543" t="str">
            <v>Đã có gia đình</v>
          </cell>
          <cell r="P1543" t="str">
            <v>Kinh</v>
          </cell>
          <cell r="Q1543" t="str">
            <v>Không</v>
          </cell>
          <cell r="R1543" t="str">
            <v>Việt Nam</v>
          </cell>
          <cell r="S1543" t="str">
            <v>Cao đẳng</v>
          </cell>
          <cell r="X1543" t="str">
            <v>2014</v>
          </cell>
          <cell r="AB1543" t="str">
            <v>0978493444</v>
          </cell>
          <cell r="AC1543" t="str">
            <v>0978493444</v>
          </cell>
          <cell r="AE1543" t="str">
            <v>Xuân Đào, Đào Xá, Phú Bình, Thái Nguyên</v>
          </cell>
          <cell r="AF1543" t="str">
            <v>Việt Nam</v>
          </cell>
          <cell r="AG1543" t="str">
            <v>Thái Nguyên</v>
          </cell>
          <cell r="AH1543" t="str">
            <v>Phú Bình</v>
          </cell>
          <cell r="AI1543" t="str">
            <v>Đào Xá</v>
          </cell>
        </row>
        <row r="1544">
          <cell r="C1544" t="str">
            <v>NW20104838HG</v>
          </cell>
          <cell r="D1544" t="str">
            <v>Phan Trúc Quỳnh</v>
          </cell>
          <cell r="E1544" t="str">
            <v>Nữ</v>
          </cell>
          <cell r="F1544">
            <v>34169</v>
          </cell>
          <cell r="G1544">
            <v>32</v>
          </cell>
          <cell r="H1544" t="str">
            <v>H</v>
          </cell>
          <cell r="I1544" t="str">
            <v>Bắc Sơn, Ân Thi, Hưng Yên</v>
          </cell>
          <cell r="J1544" t="str">
            <v>Bắc Sơn, Ân Thi, Hưng Yên</v>
          </cell>
          <cell r="K1544" t="str">
            <v>Hưng Yên</v>
          </cell>
          <cell r="L1544" t="str">
            <v>091630035</v>
          </cell>
          <cell r="M1544">
            <v>39680</v>
          </cell>
          <cell r="N1544" t="str">
            <v>Thái Nguyên</v>
          </cell>
          <cell r="O1544" t="str">
            <v>Đã có gia đình</v>
          </cell>
          <cell r="P1544" t="str">
            <v>Kinh</v>
          </cell>
          <cell r="Q1544" t="str">
            <v>Không</v>
          </cell>
          <cell r="R1544" t="str">
            <v>Việt Nam</v>
          </cell>
          <cell r="S1544" t="str">
            <v>Cao đẳng</v>
          </cell>
          <cell r="X1544" t="str">
            <v>2014</v>
          </cell>
          <cell r="AB1544" t="e">
            <v>#N/A</v>
          </cell>
          <cell r="AC1544" t="str">
            <v>0374678980</v>
          </cell>
          <cell r="AE1544" t="str">
            <v>Gò Chè, Cao Ngạn, Thái Nguyên, Thái Nguyên</v>
          </cell>
          <cell r="AF1544" t="str">
            <v>Việt Nam</v>
          </cell>
          <cell r="AG1544" t="str">
            <v>Thái Nguyên</v>
          </cell>
          <cell r="AH1544" t="str">
            <v>Thái Nguyên</v>
          </cell>
          <cell r="AI1544" t="str">
            <v>Cao Ngạn</v>
          </cell>
        </row>
        <row r="1545">
          <cell r="C1545" t="str">
            <v>NW20104839MW</v>
          </cell>
          <cell r="D1545" t="str">
            <v>Ma Thị Thu Hoài</v>
          </cell>
          <cell r="E1545" t="str">
            <v>Nữ</v>
          </cell>
          <cell r="F1545">
            <v>36305</v>
          </cell>
          <cell r="G1545">
            <v>26</v>
          </cell>
          <cell r="H1545" t="str">
            <v>M</v>
          </cell>
          <cell r="I1545" t="str">
            <v>Bình Văn, Chợ Mới, Bắc Kạn</v>
          </cell>
          <cell r="J1545" t="str">
            <v>Bình Văn, Chợ Mới, Bắc Kạn</v>
          </cell>
          <cell r="K1545" t="str">
            <v>Thái Nguyên</v>
          </cell>
          <cell r="L1545" t="str">
            <v>006199004581</v>
          </cell>
          <cell r="M1545">
            <v>44389</v>
          </cell>
          <cell r="N1545" t="str">
            <v>Cục CS QLHC về TTXH</v>
          </cell>
          <cell r="O1545" t="str">
            <v>Đã có gia đình</v>
          </cell>
          <cell r="P1545" t="str">
            <v>Tày</v>
          </cell>
          <cell r="Q1545" t="str">
            <v>Không</v>
          </cell>
          <cell r="R1545" t="str">
            <v>Việt Nam</v>
          </cell>
          <cell r="S1545" t="str">
            <v>Trung học phổ thông</v>
          </cell>
          <cell r="AB1545" t="str">
            <v>0345012133</v>
          </cell>
          <cell r="AC1545" t="str">
            <v>0345012133</v>
          </cell>
          <cell r="AE1545" t="str">
            <v>Đồi, Nhã Lộng, Phú Bình, Thái Nguyên</v>
          </cell>
          <cell r="AF1545" t="str">
            <v>Việt Nam</v>
          </cell>
          <cell r="AG1545" t="str">
            <v>Thái Nguyên</v>
          </cell>
          <cell r="AH1545" t="str">
            <v>Phú Bình</v>
          </cell>
          <cell r="AI1545" t="str">
            <v>Nhã Lộng</v>
          </cell>
        </row>
        <row r="1546">
          <cell r="C1546" t="str">
            <v>NW20104840MW</v>
          </cell>
          <cell r="D1546" t="str">
            <v>Đoàn Văn Hào</v>
          </cell>
          <cell r="E1546" t="str">
            <v>Nam</v>
          </cell>
          <cell r="F1546">
            <v>34165</v>
          </cell>
          <cell r="G1546">
            <v>32</v>
          </cell>
          <cell r="H1546" t="str">
            <v>M</v>
          </cell>
          <cell r="I1546" t="str">
            <v>Minh Đức, Phổ Yên, Thái Nguyên</v>
          </cell>
          <cell r="J1546" t="str">
            <v>Minh Đức, Phổ Yên, Thái Nguyên</v>
          </cell>
          <cell r="K1546" t="str">
            <v>Thái Nguyên</v>
          </cell>
          <cell r="L1546" t="str">
            <v>091761776</v>
          </cell>
          <cell r="M1546">
            <v>40236</v>
          </cell>
          <cell r="N1546" t="str">
            <v>Thái Nguyên</v>
          </cell>
          <cell r="O1546" t="str">
            <v>Đã có gia đình</v>
          </cell>
          <cell r="P1546" t="str">
            <v>Kinh</v>
          </cell>
          <cell r="Q1546" t="str">
            <v>Không</v>
          </cell>
          <cell r="R1546" t="str">
            <v>Việt Nam</v>
          </cell>
          <cell r="S1546" t="str">
            <v>Trung học phổ thông</v>
          </cell>
          <cell r="AB1546" t="str">
            <v>0865580868</v>
          </cell>
          <cell r="AC1546" t="str">
            <v>0865580868</v>
          </cell>
          <cell r="AE1546" t="str">
            <v>Ba Quanh, Minh Đức, Phổ Yên, Thái Nguyên</v>
          </cell>
          <cell r="AF1546" t="str">
            <v>Việt Nam</v>
          </cell>
          <cell r="AG1546" t="str">
            <v>Thái Nguyên</v>
          </cell>
          <cell r="AH1546" t="str">
            <v>Phổ Yên</v>
          </cell>
          <cell r="AI1546" t="str">
            <v>Minh Đức</v>
          </cell>
        </row>
        <row r="1547">
          <cell r="C1547" t="str">
            <v>NW20104841MW</v>
          </cell>
          <cell r="D1547" t="str">
            <v>Trần Quang Vinh</v>
          </cell>
          <cell r="E1547" t="str">
            <v>Nam</v>
          </cell>
          <cell r="F1547">
            <v>37421</v>
          </cell>
          <cell r="G1547">
            <v>23</v>
          </cell>
          <cell r="H1547" t="str">
            <v>M</v>
          </cell>
          <cell r="I1547" t="str">
            <v>Đắc Sơn, Phổ Yên, Thái Nguyên</v>
          </cell>
          <cell r="J1547" t="str">
            <v>Đắc Sơn, Phổ Yên, Thái Nguyên</v>
          </cell>
          <cell r="K1547" t="str">
            <v>Thái Nguyên</v>
          </cell>
          <cell r="L1547" t="str">
            <v>019202004032</v>
          </cell>
          <cell r="M1547">
            <v>44330</v>
          </cell>
          <cell r="N1547" t="str">
            <v>Cục CS QLHC về TTXH</v>
          </cell>
          <cell r="O1547" t="str">
            <v>Độc thân</v>
          </cell>
          <cell r="P1547" t="str">
            <v>Kinh</v>
          </cell>
          <cell r="Q1547" t="str">
            <v>Không</v>
          </cell>
          <cell r="R1547" t="str">
            <v>Việt Nam</v>
          </cell>
          <cell r="S1547" t="str">
            <v>Trung học phổ thông</v>
          </cell>
          <cell r="AB1547" t="str">
            <v>0969246986</v>
          </cell>
          <cell r="AC1547" t="str">
            <v>0969246986</v>
          </cell>
          <cell r="AE1547" t="str">
            <v>Thống Hạ, Đắc Sơn, Phổ Yên, Thái Nguyên</v>
          </cell>
          <cell r="AF1547" t="str">
            <v>Việt Nam</v>
          </cell>
          <cell r="AG1547" t="str">
            <v>Thái Nguyên</v>
          </cell>
          <cell r="AH1547" t="str">
            <v>Phổ Yên</v>
          </cell>
          <cell r="AI1547" t="str">
            <v>Đắc Sơn</v>
          </cell>
        </row>
        <row r="1548">
          <cell r="C1548" t="str">
            <v>NW20104842PW</v>
          </cell>
          <cell r="D1548" t="str">
            <v>Dương Thị Hoạt</v>
          </cell>
          <cell r="E1548" t="str">
            <v>Nữ</v>
          </cell>
          <cell r="F1548">
            <v>29837</v>
          </cell>
          <cell r="G1548">
            <v>44</v>
          </cell>
          <cell r="H1548" t="str">
            <v>P</v>
          </cell>
          <cell r="I1548" t="str">
            <v>Điềm Thụy, Phú Bình, Thái Nguyên</v>
          </cell>
          <cell r="J1548" t="str">
            <v>Điềm Thụy, Phú Bình, Thái Nguyên</v>
          </cell>
          <cell r="K1548" t="str">
            <v>Thái Nguyên</v>
          </cell>
          <cell r="L1548" t="str">
            <v>019181005393</v>
          </cell>
          <cell r="M1548">
            <v>44372</v>
          </cell>
          <cell r="N1548" t="str">
            <v>Cục CS QLHC về TTXH</v>
          </cell>
          <cell r="O1548" t="str">
            <v>Đã có gia đình</v>
          </cell>
          <cell r="P1548" t="str">
            <v>Kinh</v>
          </cell>
          <cell r="Q1548" t="str">
            <v>Không</v>
          </cell>
          <cell r="R1548" t="str">
            <v>Việt Nam</v>
          </cell>
          <cell r="S1548" t="str">
            <v>Tiểu học</v>
          </cell>
          <cell r="AB1548" t="str">
            <v>0343209467</v>
          </cell>
          <cell r="AC1548" t="str">
            <v>0343209467</v>
          </cell>
          <cell r="AE1548" t="str">
            <v>Điềm Thụy, Điềm Thụy, Phú Bình, Thái Nguyên</v>
          </cell>
          <cell r="AF1548" t="str">
            <v>Việt Nam</v>
          </cell>
          <cell r="AG1548" t="str">
            <v>Thái Nguyên</v>
          </cell>
          <cell r="AH1548" t="str">
            <v>Phú Bình</v>
          </cell>
          <cell r="AI1548" t="str">
            <v>Điềm Thụy</v>
          </cell>
        </row>
        <row r="1549">
          <cell r="C1549" t="str">
            <v>NW20104843QW</v>
          </cell>
          <cell r="D1549" t="str">
            <v>Lã Thị Như Lam</v>
          </cell>
          <cell r="E1549" t="str">
            <v>Nữ</v>
          </cell>
          <cell r="F1549">
            <v>36726</v>
          </cell>
          <cell r="G1549">
            <v>25</v>
          </cell>
          <cell r="H1549" t="str">
            <v>Q</v>
          </cell>
          <cell r="I1549" t="str">
            <v>Phấn Mễ, Phú Lương, Thái Nguyên</v>
          </cell>
          <cell r="J1549" t="str">
            <v>Đông Sơn, Đông Hưng, Thái Bình</v>
          </cell>
          <cell r="K1549" t="str">
            <v>Thái Bình</v>
          </cell>
          <cell r="L1549" t="str">
            <v>091978156</v>
          </cell>
          <cell r="M1549">
            <v>43506</v>
          </cell>
          <cell r="N1549" t="str">
            <v>Thái Nguyên</v>
          </cell>
          <cell r="O1549" t="str">
            <v>Đã có gia đình</v>
          </cell>
          <cell r="P1549" t="str">
            <v>Kinh</v>
          </cell>
          <cell r="Q1549" t="str">
            <v>Không</v>
          </cell>
          <cell r="R1549" t="str">
            <v>Việt Nam</v>
          </cell>
          <cell r="S1549" t="str">
            <v>Trung học phổ thông</v>
          </cell>
          <cell r="AB1549" t="e">
            <v>#N/A</v>
          </cell>
          <cell r="AC1549" t="str">
            <v>0346942305</v>
          </cell>
          <cell r="AE1549" t="str">
            <v>Phú Sơn, Phấn Mễ, Phú Lương, Thái Nguyên</v>
          </cell>
          <cell r="AF1549" t="str">
            <v>Việt Nam</v>
          </cell>
          <cell r="AG1549" t="str">
            <v>Thái Nguyên</v>
          </cell>
          <cell r="AH1549" t="str">
            <v>Phú Lương</v>
          </cell>
          <cell r="AI1549" t="str">
            <v>Phấn Mễ</v>
          </cell>
        </row>
        <row r="1550">
          <cell r="C1550" t="str">
            <v>NW20104844QW</v>
          </cell>
          <cell r="D1550" t="str">
            <v>Dương Thị Thu Huyền</v>
          </cell>
          <cell r="E1550" t="str">
            <v>Nữ</v>
          </cell>
          <cell r="F1550">
            <v>37208</v>
          </cell>
          <cell r="G1550">
            <v>24</v>
          </cell>
          <cell r="H1550" t="str">
            <v>Q</v>
          </cell>
          <cell r="I1550" t="str">
            <v>Thần Sa, Võ Nhai, Thái Nguyên</v>
          </cell>
          <cell r="J1550" t="str">
            <v>Thần Sa, Võ Nhai, Thái Nguyên</v>
          </cell>
          <cell r="K1550" t="str">
            <v>Thái Nguyên</v>
          </cell>
          <cell r="L1550" t="str">
            <v>091986421</v>
          </cell>
          <cell r="M1550">
            <v>42834</v>
          </cell>
          <cell r="N1550" t="str">
            <v>Thái Nguyên</v>
          </cell>
          <cell r="O1550" t="str">
            <v>Độc thân</v>
          </cell>
          <cell r="P1550" t="str">
            <v>Tày</v>
          </cell>
          <cell r="Q1550" t="str">
            <v>Không</v>
          </cell>
          <cell r="R1550" t="str">
            <v>Việt Nam</v>
          </cell>
          <cell r="S1550" t="str">
            <v>Trung học phổ thông</v>
          </cell>
          <cell r="AB1550" t="e">
            <v>#N/A</v>
          </cell>
          <cell r="AC1550" t="str">
            <v>0966934640</v>
          </cell>
          <cell r="AE1550" t="str">
            <v>Ngọc Sơn 2, Thần Sa, Võ Nhai, Thái Nguyên</v>
          </cell>
          <cell r="AF1550" t="str">
            <v>Việt Nam</v>
          </cell>
          <cell r="AG1550" t="str">
            <v>Thái Nguyên</v>
          </cell>
          <cell r="AH1550" t="str">
            <v>Võ Nhai</v>
          </cell>
          <cell r="AI1550" t="str">
            <v>Thần Sa</v>
          </cell>
        </row>
        <row r="1551">
          <cell r="C1551" t="str">
            <v>NW20104845QW</v>
          </cell>
          <cell r="D1551" t="str">
            <v>Lương Thị Hằng</v>
          </cell>
          <cell r="E1551" t="str">
            <v>Nữ</v>
          </cell>
          <cell r="F1551">
            <v>37034</v>
          </cell>
          <cell r="G1551">
            <v>24</v>
          </cell>
          <cell r="H1551" t="str">
            <v>Q</v>
          </cell>
          <cell r="I1551" t="str">
            <v>Yên Đổ, Phú Lương, Thái Nguyên</v>
          </cell>
          <cell r="J1551" t="str">
            <v>Yên Đổ, Phú Lương, Thái Nguyên</v>
          </cell>
          <cell r="K1551" t="str">
            <v>Thái Nguyên</v>
          </cell>
          <cell r="L1551" t="str">
            <v>091975085</v>
          </cell>
          <cell r="M1551">
            <v>42951</v>
          </cell>
          <cell r="N1551" t="str">
            <v>Thái Nguyên</v>
          </cell>
          <cell r="O1551" t="str">
            <v>Đã có gia đình</v>
          </cell>
          <cell r="P1551" t="str">
            <v>Tày</v>
          </cell>
          <cell r="Q1551" t="str">
            <v>Không</v>
          </cell>
          <cell r="R1551" t="str">
            <v>Việt Nam</v>
          </cell>
          <cell r="S1551" t="str">
            <v>Trung học phổ thông</v>
          </cell>
          <cell r="AB1551" t="e">
            <v>#N/A</v>
          </cell>
          <cell r="AC1551" t="str">
            <v>0819669604</v>
          </cell>
          <cell r="AE1551" t="str">
            <v>Nha Làng, Lương Sơn, Sông Công, Thái Nguyên</v>
          </cell>
          <cell r="AF1551" t="str">
            <v>Việt Nam</v>
          </cell>
          <cell r="AG1551" t="str">
            <v>Thái Nguyên</v>
          </cell>
          <cell r="AH1551" t="str">
            <v>Sông Công</v>
          </cell>
          <cell r="AI1551" t="str">
            <v>Lương Sơn</v>
          </cell>
        </row>
        <row r="1552">
          <cell r="C1552" t="str">
            <v>NW20104846MW</v>
          </cell>
          <cell r="D1552" t="str">
            <v>Dương Thị Yến</v>
          </cell>
          <cell r="E1552" t="str">
            <v>Nữ</v>
          </cell>
          <cell r="F1552">
            <v>36887</v>
          </cell>
          <cell r="G1552">
            <v>25</v>
          </cell>
          <cell r="H1552" t="str">
            <v>M</v>
          </cell>
          <cell r="I1552" t="str">
            <v>Chiến Thắng, Bắc Sơn, Lạng Sơn</v>
          </cell>
          <cell r="J1552" t="str">
            <v>Chiến Thắng, Bắc Sơn, Lạng Sơn</v>
          </cell>
          <cell r="K1552" t="str">
            <v>Thái Nguyên</v>
          </cell>
          <cell r="L1552" t="str">
            <v>082350123</v>
          </cell>
          <cell r="M1552">
            <v>42431</v>
          </cell>
          <cell r="N1552" t="str">
            <v>Thái Nguyên</v>
          </cell>
          <cell r="O1552" t="str">
            <v>Đã có gia đình</v>
          </cell>
          <cell r="P1552" t="str">
            <v>Tày</v>
          </cell>
          <cell r="Q1552" t="str">
            <v>Không</v>
          </cell>
          <cell r="R1552" t="str">
            <v>Việt Nam</v>
          </cell>
          <cell r="S1552" t="str">
            <v>Trung học phổ thông</v>
          </cell>
          <cell r="AB1552" t="e">
            <v>#N/A</v>
          </cell>
          <cell r="AC1552" t="str">
            <v>0347607064</v>
          </cell>
          <cell r="AE1552" t="str">
            <v>Cây Thống, Phúc Lương, Đại Từ, Thái Nguyên</v>
          </cell>
          <cell r="AF1552" t="str">
            <v>Việt Nam</v>
          </cell>
          <cell r="AG1552" t="str">
            <v>Thái Nguyên</v>
          </cell>
          <cell r="AH1552" t="str">
            <v>Đại Từ</v>
          </cell>
          <cell r="AI1552" t="str">
            <v>Phúc Lương</v>
          </cell>
        </row>
        <row r="1553">
          <cell r="C1553" t="str">
            <v>NW20104847PW</v>
          </cell>
          <cell r="D1553" t="str">
            <v>Trần Minh Công</v>
          </cell>
          <cell r="E1553" t="str">
            <v>Nam</v>
          </cell>
          <cell r="F1553">
            <v>35662</v>
          </cell>
          <cell r="G1553">
            <v>28</v>
          </cell>
          <cell r="H1553" t="str">
            <v>E</v>
          </cell>
          <cell r="I1553" t="str">
            <v>An Khánh, Đại Từ, Thái Nguyên</v>
          </cell>
          <cell r="J1553" t="str">
            <v>An Khánh, Đại Từ, Thái Nguyên</v>
          </cell>
          <cell r="K1553" t="str">
            <v>Thái Nguyên</v>
          </cell>
          <cell r="L1553" t="str">
            <v>091862526</v>
          </cell>
          <cell r="M1553">
            <v>43509</v>
          </cell>
          <cell r="N1553" t="str">
            <v>Thái Nguyên</v>
          </cell>
          <cell r="O1553" t="str">
            <v>Độc thân</v>
          </cell>
          <cell r="P1553" t="str">
            <v>Sán Dìu</v>
          </cell>
          <cell r="Q1553" t="str">
            <v>Không</v>
          </cell>
          <cell r="R1553" t="str">
            <v>Việt Nam</v>
          </cell>
          <cell r="S1553" t="str">
            <v>Trung học phổ thông</v>
          </cell>
          <cell r="AB1553" t="e">
            <v>#N/A</v>
          </cell>
          <cell r="AC1553" t="str">
            <v>0962760389</v>
          </cell>
          <cell r="AE1553" t="str">
            <v>Đồng Sầm, An Khánh, Đại Từ, Thái Nguyên</v>
          </cell>
          <cell r="AF1553" t="str">
            <v>Việt Nam</v>
          </cell>
          <cell r="AG1553" t="str">
            <v>Thái Nguyên</v>
          </cell>
          <cell r="AH1553" t="str">
            <v>Đại Từ</v>
          </cell>
          <cell r="AI1553" t="str">
            <v>An Khánh</v>
          </cell>
        </row>
        <row r="1554">
          <cell r="C1554" t="str">
            <v>NW20104848PW</v>
          </cell>
          <cell r="D1554" t="str">
            <v>Vũ Thị Dung</v>
          </cell>
          <cell r="E1554" t="str">
            <v>Nữ</v>
          </cell>
          <cell r="F1554">
            <v>36161</v>
          </cell>
          <cell r="G1554">
            <v>26</v>
          </cell>
          <cell r="H1554" t="str">
            <v>P</v>
          </cell>
          <cell r="I1554" t="str">
            <v>Hương Sơn, Phú Bình, Thái Nguyên</v>
          </cell>
          <cell r="J1554" t="str">
            <v>Hương Sơn, Phú Bình, Thái Nguyên</v>
          </cell>
          <cell r="K1554" t="str">
            <v>Thái Nguyên</v>
          </cell>
          <cell r="L1554" t="str">
            <v>091735900</v>
          </cell>
          <cell r="M1554">
            <v>41494</v>
          </cell>
          <cell r="N1554" t="str">
            <v>Thái Nguyên</v>
          </cell>
          <cell r="O1554" t="str">
            <v>Độc thân</v>
          </cell>
          <cell r="P1554" t="str">
            <v>Kinh</v>
          </cell>
          <cell r="Q1554" t="str">
            <v>Không</v>
          </cell>
          <cell r="R1554" t="str">
            <v>Việt Nam</v>
          </cell>
          <cell r="S1554" t="str">
            <v>Trung học phổ thông</v>
          </cell>
          <cell r="AB1554" t="e">
            <v>#N/A</v>
          </cell>
          <cell r="AC1554" t="str">
            <v>0968261704</v>
          </cell>
          <cell r="AE1554" t="str">
            <v>Hương Sơn, Hương Sơn, Phú Bình, Thái Nguyên</v>
          </cell>
          <cell r="AF1554" t="str">
            <v>Việt Nam</v>
          </cell>
          <cell r="AG1554" t="str">
            <v>Thái Nguyên</v>
          </cell>
          <cell r="AH1554" t="str">
            <v>Phú Bình</v>
          </cell>
          <cell r="AI1554" t="str">
            <v>Hương Sơn</v>
          </cell>
        </row>
        <row r="1555">
          <cell r="C1555" t="str">
            <v>NW20104849PW</v>
          </cell>
          <cell r="D1555" t="str">
            <v>Lê Thị Quỳnh</v>
          </cell>
          <cell r="E1555" t="str">
            <v>Nữ</v>
          </cell>
          <cell r="F1555">
            <v>33391</v>
          </cell>
          <cell r="G1555">
            <v>34</v>
          </cell>
          <cell r="H1555" t="str">
            <v>P</v>
          </cell>
          <cell r="I1555" t="str">
            <v>Lương Phú, Phú Bình, Thái Nguyên</v>
          </cell>
          <cell r="J1555" t="str">
            <v>Lương Phú, Phú Bình, Thái Nguyên</v>
          </cell>
          <cell r="K1555" t="str">
            <v>Thái Nguyên</v>
          </cell>
          <cell r="L1555" t="str">
            <v>092063572</v>
          </cell>
          <cell r="M1555">
            <v>43675</v>
          </cell>
          <cell r="N1555" t="str">
            <v>Thái Nguyên</v>
          </cell>
          <cell r="O1555" t="str">
            <v>Đã có gia đình</v>
          </cell>
          <cell r="P1555" t="str">
            <v>Kinh</v>
          </cell>
          <cell r="Q1555" t="str">
            <v>Không</v>
          </cell>
          <cell r="R1555" t="str">
            <v>Việt Nam</v>
          </cell>
          <cell r="S1555" t="str">
            <v>Trung học phổ thông</v>
          </cell>
          <cell r="AB1555" t="e">
            <v>#N/A</v>
          </cell>
          <cell r="AC1555" t="str">
            <v>0378147386</v>
          </cell>
          <cell r="AE1555" t="str">
            <v>Việt Ninh, Lương Phú, Phú Bình, Thái Nguyên</v>
          </cell>
          <cell r="AF1555" t="str">
            <v>Việt Nam</v>
          </cell>
          <cell r="AG1555" t="str">
            <v>Thái Nguyên</v>
          </cell>
          <cell r="AH1555" t="str">
            <v>Phú Bình</v>
          </cell>
          <cell r="AI1555" t="str">
            <v>Lương Phú</v>
          </cell>
        </row>
        <row r="1556">
          <cell r="C1556" t="str">
            <v>NW20104850QW</v>
          </cell>
          <cell r="D1556" t="str">
            <v>Lưu Thị Hân</v>
          </cell>
          <cell r="E1556" t="str">
            <v>Nữ</v>
          </cell>
          <cell r="F1556">
            <v>30528</v>
          </cell>
          <cell r="G1556">
            <v>42</v>
          </cell>
          <cell r="H1556" t="str">
            <v>Q</v>
          </cell>
          <cell r="I1556" t="str">
            <v>Tiên Phong, Phổ Yên, Thái Nguyên</v>
          </cell>
          <cell r="J1556" t="str">
            <v>Tiên Phong, Phổ Yên, Thái Nguyên</v>
          </cell>
          <cell r="K1556" t="str">
            <v>Thái Nguyên</v>
          </cell>
          <cell r="L1556" t="str">
            <v>019183011284</v>
          </cell>
          <cell r="M1556">
            <v>44372</v>
          </cell>
          <cell r="N1556" t="str">
            <v>Cục CS QLHC về TTXH</v>
          </cell>
          <cell r="O1556" t="str">
            <v>Đã có gia đình</v>
          </cell>
          <cell r="P1556" t="str">
            <v>Kinh</v>
          </cell>
          <cell r="Q1556" t="str">
            <v>Không</v>
          </cell>
          <cell r="R1556" t="str">
            <v>Việt Nam</v>
          </cell>
          <cell r="S1556" t="str">
            <v>Trung học cơ sở</v>
          </cell>
          <cell r="AB1556" t="str">
            <v>0363705684</v>
          </cell>
          <cell r="AC1556" t="str">
            <v>0363705684</v>
          </cell>
          <cell r="AE1556" t="str">
            <v>Tân Thành, Đồng Tiến, Phổ Yên, Thái Nguyên</v>
          </cell>
          <cell r="AF1556" t="str">
            <v>Việt Nam</v>
          </cell>
          <cell r="AG1556" t="str">
            <v>Thái Nguyên</v>
          </cell>
          <cell r="AH1556" t="str">
            <v>Phổ Yên</v>
          </cell>
          <cell r="AI1556" t="str">
            <v>Đồng Tiến</v>
          </cell>
        </row>
        <row r="1557">
          <cell r="C1557" t="str">
            <v>NW20104851PW</v>
          </cell>
          <cell r="D1557" t="str">
            <v>Lục Thị Lan</v>
          </cell>
          <cell r="E1557" t="str">
            <v>Nữ</v>
          </cell>
          <cell r="F1557">
            <v>30504</v>
          </cell>
          <cell r="G1557">
            <v>42</v>
          </cell>
          <cell r="H1557" t="str">
            <v>P</v>
          </cell>
          <cell r="I1557" t="str">
            <v>Bàn Đạt, Phú Bình, Thái Nguyên</v>
          </cell>
          <cell r="J1557" t="str">
            <v>Bàn Đạt, Phú Bình, Thái Nguyên</v>
          </cell>
          <cell r="K1557" t="str">
            <v>Thái Nguyên</v>
          </cell>
          <cell r="L1557" t="str">
            <v>090929727</v>
          </cell>
          <cell r="M1557">
            <v>42248</v>
          </cell>
          <cell r="N1557" t="str">
            <v>Thái Nguyên</v>
          </cell>
          <cell r="O1557" t="str">
            <v>Đã có gia đình</v>
          </cell>
          <cell r="P1557" t="str">
            <v>Sán Dìu</v>
          </cell>
          <cell r="Q1557" t="str">
            <v>Không</v>
          </cell>
          <cell r="R1557" t="str">
            <v>Việt Nam</v>
          </cell>
          <cell r="S1557" t="str">
            <v>Tiểu học</v>
          </cell>
          <cell r="AB1557" t="e">
            <v>#N/A</v>
          </cell>
          <cell r="AC1557" t="str">
            <v>0338779858</v>
          </cell>
          <cell r="AE1557" t="str">
            <v>Bờ Tấc, Bàn Đạt, Phú Bình, Thái Nguyên</v>
          </cell>
          <cell r="AF1557" t="str">
            <v>Việt Nam</v>
          </cell>
          <cell r="AG1557" t="str">
            <v>Thái Nguyên</v>
          </cell>
          <cell r="AH1557" t="str">
            <v>Phú Bình</v>
          </cell>
          <cell r="AI1557" t="str">
            <v>Bàn Đạt</v>
          </cell>
        </row>
        <row r="1558">
          <cell r="C1558" t="str">
            <v>NW20104852PW</v>
          </cell>
          <cell r="D1558" t="str">
            <v>Hoàng Thị Hạnh</v>
          </cell>
          <cell r="E1558" t="str">
            <v>Nữ</v>
          </cell>
          <cell r="F1558">
            <v>34031</v>
          </cell>
          <cell r="G1558">
            <v>32</v>
          </cell>
          <cell r="H1558" t="str">
            <v>P</v>
          </cell>
          <cell r="I1558" t="str">
            <v xml:space="preserve">Tân Lợi, Đồng Hỷ, Thái Nguyên </v>
          </cell>
          <cell r="J1558" t="str">
            <v xml:space="preserve">Tân Lợi, Đồng Hỷ, Thái Nguyên </v>
          </cell>
          <cell r="K1558" t="str">
            <v>Thái Nguyên</v>
          </cell>
          <cell r="L1558" t="str">
            <v>091655056</v>
          </cell>
          <cell r="M1558">
            <v>41179</v>
          </cell>
          <cell r="N1558" t="str">
            <v>Thái Nguyên</v>
          </cell>
          <cell r="O1558" t="str">
            <v>Đã có gia đình</v>
          </cell>
          <cell r="P1558" t="str">
            <v>Sán Dìu</v>
          </cell>
          <cell r="Q1558" t="str">
            <v>Không</v>
          </cell>
          <cell r="R1558" t="str">
            <v>Việt Nam</v>
          </cell>
          <cell r="S1558" t="str">
            <v>Trung học cơ sở</v>
          </cell>
          <cell r="AB1558" t="e">
            <v>#N/A</v>
          </cell>
          <cell r="AC1558" t="str">
            <v>0366376168</v>
          </cell>
          <cell r="AE1558" t="str">
            <v>Bờ Tấc, Bàn Đạt, Phú Bình, Thái Nguyên</v>
          </cell>
          <cell r="AF1558" t="str">
            <v>Việt Nam</v>
          </cell>
          <cell r="AG1558" t="str">
            <v>Thái Nguyên</v>
          </cell>
          <cell r="AH1558" t="str">
            <v>Phú Bình</v>
          </cell>
          <cell r="AI1558" t="str">
            <v>Bàn Đạt</v>
          </cell>
        </row>
        <row r="1559">
          <cell r="C1559" t="str">
            <v>NW20104853HG</v>
          </cell>
          <cell r="D1559" t="str">
            <v>Hà Văn Dương</v>
          </cell>
          <cell r="E1559" t="str">
            <v>Nam</v>
          </cell>
          <cell r="F1559">
            <v>24754</v>
          </cell>
          <cell r="G1559">
            <v>58</v>
          </cell>
          <cell r="H1559" t="str">
            <v>H</v>
          </cell>
          <cell r="I1559" t="str">
            <v>Tiên Phong, Phổ Yên, Thái Nguyên</v>
          </cell>
          <cell r="J1559" t="str">
            <v>Tiên Phong, Phổ Yên, Thái Nguyên</v>
          </cell>
          <cell r="K1559" t="str">
            <v>Thái Nguyên</v>
          </cell>
          <cell r="L1559" t="str">
            <v>090600691</v>
          </cell>
          <cell r="M1559">
            <v>43100</v>
          </cell>
          <cell r="N1559" t="str">
            <v>Thái Nguyên</v>
          </cell>
          <cell r="O1559" t="str">
            <v>Đã có gia đình</v>
          </cell>
          <cell r="P1559" t="str">
            <v>Kinh</v>
          </cell>
          <cell r="Q1559" t="str">
            <v>Không</v>
          </cell>
          <cell r="R1559" t="str">
            <v>Việt Nam</v>
          </cell>
          <cell r="S1559" t="str">
            <v>Tiểu học</v>
          </cell>
          <cell r="AB1559" t="e">
            <v>#N/A</v>
          </cell>
          <cell r="AC1559" t="str">
            <v>0396148334</v>
          </cell>
          <cell r="AE1559" t="str">
            <v>Nguyễn Hậu, Tiên Phong, Phổ Yên, Thái Nguyên</v>
          </cell>
          <cell r="AF1559" t="str">
            <v>Việt Nam</v>
          </cell>
          <cell r="AG1559" t="str">
            <v>Thái Nguyên</v>
          </cell>
          <cell r="AH1559" t="str">
            <v>Phổ Yên</v>
          </cell>
          <cell r="AI1559" t="str">
            <v>Tiên Phong</v>
          </cell>
        </row>
        <row r="1560">
          <cell r="C1560" t="str">
            <v>NW20104854HG</v>
          </cell>
          <cell r="D1560" t="str">
            <v>Trương Đình Ước</v>
          </cell>
          <cell r="E1560" t="str">
            <v>Nam</v>
          </cell>
          <cell r="F1560">
            <v>34064</v>
          </cell>
          <cell r="G1560">
            <v>32</v>
          </cell>
          <cell r="H1560" t="str">
            <v>H</v>
          </cell>
          <cell r="I1560" t="str">
            <v>Nam Tiến, Phổ Yên, Thái Nguyên</v>
          </cell>
          <cell r="J1560" t="str">
            <v>Nam Tiến, Phổ Yên, Thái Nguyên</v>
          </cell>
          <cell r="K1560" t="str">
            <v>Thái Nguyên</v>
          </cell>
          <cell r="L1560" t="str">
            <v>091661141</v>
          </cell>
          <cell r="M1560">
            <v>39680</v>
          </cell>
          <cell r="N1560" t="str">
            <v>Thái Nguyên</v>
          </cell>
          <cell r="O1560" t="str">
            <v>Độc thân</v>
          </cell>
          <cell r="P1560" t="str">
            <v>Kinh</v>
          </cell>
          <cell r="Q1560" t="str">
            <v>Không</v>
          </cell>
          <cell r="R1560" t="str">
            <v>Việt Nam</v>
          </cell>
          <cell r="S1560" t="str">
            <v>Trung học phổ thông</v>
          </cell>
          <cell r="AB1560" t="e">
            <v>#N/A</v>
          </cell>
          <cell r="AC1560" t="str">
            <v>0348364589</v>
          </cell>
          <cell r="AE1560" t="str">
            <v>Núi II, Nam Tiến, Phổ Yên, Thái Nguyên</v>
          </cell>
          <cell r="AF1560" t="str">
            <v>Việt Nam</v>
          </cell>
          <cell r="AG1560" t="str">
            <v>Thái Nguyên</v>
          </cell>
          <cell r="AH1560" t="str">
            <v>Phổ Yên</v>
          </cell>
          <cell r="AI1560" t="str">
            <v>Nam Tiến</v>
          </cell>
        </row>
        <row r="1561">
          <cell r="C1561" t="str">
            <v>NW20104855HW</v>
          </cell>
          <cell r="D1561" t="str">
            <v>Dương Thị Ly</v>
          </cell>
          <cell r="E1561" t="str">
            <v>Nữ</v>
          </cell>
          <cell r="F1561">
            <v>26268</v>
          </cell>
          <cell r="G1561">
            <v>54</v>
          </cell>
          <cell r="H1561" t="str">
            <v>H</v>
          </cell>
          <cell r="I1561" t="str">
            <v>Hương Sơn, Phú Bình, Thái Nguyên</v>
          </cell>
          <cell r="J1561" t="str">
            <v>Hương Sơn, Phú Bình, Thái Nguyên</v>
          </cell>
          <cell r="K1561" t="str">
            <v>Thái Nguyên</v>
          </cell>
          <cell r="L1561" t="str">
            <v>090618949</v>
          </cell>
          <cell r="M1561">
            <v>39290</v>
          </cell>
          <cell r="N1561" t="str">
            <v>Thái Nguyên</v>
          </cell>
          <cell r="O1561" t="str">
            <v>Đã có gia đình</v>
          </cell>
          <cell r="P1561" t="str">
            <v>Kinh</v>
          </cell>
          <cell r="Q1561" t="str">
            <v>Không</v>
          </cell>
          <cell r="R1561" t="str">
            <v>Việt Nam</v>
          </cell>
          <cell r="S1561" t="str">
            <v>Trung học phổ thông</v>
          </cell>
          <cell r="AB1561" t="e">
            <v>#N/A</v>
          </cell>
          <cell r="AC1561" t="str">
            <v>0387427101</v>
          </cell>
          <cell r="AE1561" t="str">
            <v>Quyết tiến 2, Hương Sơn, Phú Bình, Thái Nguyên</v>
          </cell>
          <cell r="AF1561" t="str">
            <v>Việt Nam</v>
          </cell>
          <cell r="AG1561" t="str">
            <v>Thái Nguyên</v>
          </cell>
          <cell r="AH1561" t="str">
            <v>Phú Bình</v>
          </cell>
          <cell r="AI1561" t="str">
            <v>Hương Sơn</v>
          </cell>
        </row>
        <row r="1562">
          <cell r="C1562" t="str">
            <v>NW20104856PW</v>
          </cell>
          <cell r="D1562" t="str">
            <v>Nguyễn Thị Nguyên</v>
          </cell>
          <cell r="E1562" t="str">
            <v>Nữ</v>
          </cell>
          <cell r="F1562">
            <v>29653</v>
          </cell>
          <cell r="G1562">
            <v>44</v>
          </cell>
          <cell r="H1562" t="str">
            <v>P</v>
          </cell>
          <cell r="I1562" t="str">
            <v>Bắc Sơn, Sóc Sơn, Hà Nội</v>
          </cell>
          <cell r="J1562" t="str">
            <v>Bắc Sơn, Sóc Sơn, Hà Nội</v>
          </cell>
          <cell r="K1562" t="str">
            <v>Thái Nguyên</v>
          </cell>
          <cell r="L1562" t="str">
            <v>001181023034</v>
          </cell>
          <cell r="M1562">
            <v>43266</v>
          </cell>
          <cell r="N1562" t="str">
            <v>Cục CS QLHC về TTXH</v>
          </cell>
          <cell r="O1562" t="str">
            <v>Đã có gia đình</v>
          </cell>
          <cell r="P1562" t="str">
            <v>Kinh</v>
          </cell>
          <cell r="Q1562" t="str">
            <v>Không</v>
          </cell>
          <cell r="R1562" t="str">
            <v>Việt Nam</v>
          </cell>
          <cell r="S1562" t="str">
            <v>Trung học cơ sở</v>
          </cell>
          <cell r="AB1562" t="e">
            <v>#N/A</v>
          </cell>
          <cell r="AC1562" t="str">
            <v>0348120992</v>
          </cell>
          <cell r="AE1562" t="str">
            <v>Đa Hội, Bắc Sơn, Sóc Sơn, Hà Nội</v>
          </cell>
          <cell r="AF1562" t="str">
            <v>Việt Nam</v>
          </cell>
          <cell r="AG1562" t="str">
            <v>Hà Nội</v>
          </cell>
          <cell r="AH1562" t="str">
            <v>Sóc Sơn</v>
          </cell>
          <cell r="AI1562" t="str">
            <v>Bắc Sơn</v>
          </cell>
        </row>
        <row r="1563">
          <cell r="C1563" t="str">
            <v>NW20114857QW</v>
          </cell>
          <cell r="D1563" t="str">
            <v>Nguyễn Trung Hiếu</v>
          </cell>
          <cell r="E1563" t="str">
            <v>Nam</v>
          </cell>
          <cell r="F1563">
            <v>37595</v>
          </cell>
          <cell r="G1563">
            <v>23</v>
          </cell>
          <cell r="H1563" t="str">
            <v>Q</v>
          </cell>
          <cell r="I1563" t="str">
            <v>Lương Sơn, Sông Công, Thái Nguyên</v>
          </cell>
          <cell r="J1563" t="str">
            <v>Lương Sơn, Sông Công, Thái Nguyên</v>
          </cell>
          <cell r="K1563" t="str">
            <v>Thái Nguyên</v>
          </cell>
          <cell r="L1563" t="str">
            <v>091904001</v>
          </cell>
          <cell r="M1563">
            <v>42877</v>
          </cell>
          <cell r="N1563" t="str">
            <v>Thái Nguyên</v>
          </cell>
          <cell r="O1563" t="str">
            <v>Độc thân</v>
          </cell>
          <cell r="P1563" t="str">
            <v>Kinh</v>
          </cell>
          <cell r="Q1563" t="str">
            <v>Không</v>
          </cell>
          <cell r="R1563" t="str">
            <v>Việt Nam</v>
          </cell>
          <cell r="S1563" t="str">
            <v>Trung học phổ thông</v>
          </cell>
          <cell r="AB1563" t="e">
            <v>#N/A</v>
          </cell>
          <cell r="AC1563" t="str">
            <v>0986639453</v>
          </cell>
          <cell r="AE1563" t="str">
            <v>Tổ Cầu, Lương Sơn, Sông Công, Thái Nguyên</v>
          </cell>
          <cell r="AF1563" t="str">
            <v>Việt Nam</v>
          </cell>
          <cell r="AG1563" t="str">
            <v>Thái Nguyên</v>
          </cell>
          <cell r="AH1563" t="str">
            <v>Sông Công</v>
          </cell>
          <cell r="AI1563" t="str">
            <v>Lương Sơn</v>
          </cell>
        </row>
        <row r="1564">
          <cell r="C1564" t="str">
            <v>NW20060348SF1</v>
          </cell>
          <cell r="D1564" t="str">
            <v>Lương Phương Thảo</v>
          </cell>
          <cell r="E1564" t="str">
            <v>Nữ</v>
          </cell>
          <cell r="F1564">
            <v>37127</v>
          </cell>
          <cell r="G1564">
            <v>24</v>
          </cell>
          <cell r="H1564" t="str">
            <v>Q</v>
          </cell>
          <cell r="I1564" t="str">
            <v>TT Đu, Phú Lương, Thái Nguyên</v>
          </cell>
          <cell r="J1564" t="str">
            <v>TT Đu, Phú Lương, Thái Nguyên</v>
          </cell>
          <cell r="K1564" t="str">
            <v>Thái Nguyên</v>
          </cell>
          <cell r="L1564" t="str">
            <v>019301004925</v>
          </cell>
          <cell r="M1564">
            <v>44372</v>
          </cell>
          <cell r="N1564" t="str">
            <v>Cục CS QLHC về TTXH</v>
          </cell>
          <cell r="O1564" t="str">
            <v>Độc thân</v>
          </cell>
          <cell r="P1564" t="str">
            <v>Nùng</v>
          </cell>
          <cell r="Q1564" t="str">
            <v>Không</v>
          </cell>
          <cell r="R1564" t="str">
            <v>Việt Nam</v>
          </cell>
          <cell r="S1564" t="str">
            <v>Trung học phổ thông</v>
          </cell>
          <cell r="AB1564" t="str">
            <v>0327100809</v>
          </cell>
          <cell r="AC1564" t="str">
            <v>0327100809</v>
          </cell>
          <cell r="AE1564" t="str">
            <v>Thọ Lâm, TT Đu, Phú Lương, Thái Nguyên</v>
          </cell>
          <cell r="AF1564" t="str">
            <v>Việt Nam</v>
          </cell>
          <cell r="AG1564" t="str">
            <v>Thái Nguyên</v>
          </cell>
          <cell r="AH1564" t="str">
            <v>Phú Lương</v>
          </cell>
          <cell r="AI1564" t="str">
            <v>TT Đu</v>
          </cell>
        </row>
        <row r="1565">
          <cell r="C1565" t="str">
            <v>NW20060412MK</v>
          </cell>
          <cell r="D1565" t="str">
            <v>Dương Thị Duyên</v>
          </cell>
          <cell r="E1565" t="str">
            <v>Nữ</v>
          </cell>
          <cell r="F1565">
            <v>28073</v>
          </cell>
          <cell r="G1565">
            <v>49</v>
          </cell>
          <cell r="H1565" t="str">
            <v>P</v>
          </cell>
          <cell r="I1565" t="str">
            <v>Xuân Phương, Phú Bình, Thái Nguyên</v>
          </cell>
          <cell r="J1565" t="str">
            <v>Xuân Phương, Phú Bình, Thái Nguyên</v>
          </cell>
          <cell r="K1565" t="str">
            <v>Thái Nguyên</v>
          </cell>
          <cell r="L1565" t="str">
            <v>019176009537</v>
          </cell>
          <cell r="M1565">
            <v>44440</v>
          </cell>
          <cell r="N1565" t="str">
            <v>Cục CS QLHC về TTXH</v>
          </cell>
          <cell r="O1565" t="str">
            <v>Đã có gia đình</v>
          </cell>
          <cell r="P1565" t="str">
            <v>Kinh</v>
          </cell>
          <cell r="Q1565" t="str">
            <v>Không</v>
          </cell>
          <cell r="R1565" t="str">
            <v>Việt Nam</v>
          </cell>
          <cell r="S1565" t="str">
            <v>Tiểu học</v>
          </cell>
          <cell r="AB1565" t="str">
            <v>0369517465</v>
          </cell>
          <cell r="AC1565" t="str">
            <v>0369517465</v>
          </cell>
          <cell r="AE1565" t="str">
            <v>Tân Sơn 8, Xuân Phương, Phú Bình, Thái Nguyên</v>
          </cell>
          <cell r="AF1565" t="str">
            <v>Việt Nam</v>
          </cell>
          <cell r="AG1565" t="str">
            <v>Thái Nguyên</v>
          </cell>
          <cell r="AH1565" t="str">
            <v>Phú Bình</v>
          </cell>
          <cell r="AI1565" t="str">
            <v>Xuân Phương</v>
          </cell>
        </row>
        <row r="1566">
          <cell r="C1566" t="str">
            <v>NW20060268LV</v>
          </cell>
          <cell r="D1566" t="str">
            <v>Nguyễn Thị Linh</v>
          </cell>
          <cell r="E1566" t="str">
            <v>Nữ</v>
          </cell>
          <cell r="F1566">
            <v>33253</v>
          </cell>
          <cell r="G1566">
            <v>34</v>
          </cell>
          <cell r="H1566" t="str">
            <v>P</v>
          </cell>
          <cell r="I1566" t="str">
            <v>Sơn Cẩm, Phú Lương, Thái Nguyên</v>
          </cell>
          <cell r="J1566" t="str">
            <v>Phú Thịnh, Đại Từ, Thái Nguyên</v>
          </cell>
          <cell r="K1566" t="str">
            <v>Thái Nguyên</v>
          </cell>
          <cell r="L1566" t="str">
            <v>019191007814</v>
          </cell>
          <cell r="M1566">
            <v>44372</v>
          </cell>
          <cell r="N1566" t="str">
            <v>Cục CS QLHC về TTXH</v>
          </cell>
          <cell r="O1566" t="str">
            <v>Đã có gia đình</v>
          </cell>
          <cell r="P1566" t="str">
            <v>Kinh</v>
          </cell>
          <cell r="Q1566" t="str">
            <v>Không</v>
          </cell>
          <cell r="R1566" t="str">
            <v>Việt Nam</v>
          </cell>
          <cell r="S1566" t="str">
            <v>Trung học phổ thông</v>
          </cell>
          <cell r="AB1566" t="e">
            <v>#N/A</v>
          </cell>
          <cell r="AC1566" t="str">
            <v>0347148253</v>
          </cell>
          <cell r="AE1566" t="str">
            <v>Đèo, Phú Cường, Đại Từ, Thái Nguyên</v>
          </cell>
          <cell r="AF1566" t="str">
            <v>Việt Nam</v>
          </cell>
          <cell r="AG1566" t="str">
            <v>Thái Nguyên</v>
          </cell>
          <cell r="AH1566" t="str">
            <v>Đại Từ</v>
          </cell>
          <cell r="AI1566" t="str">
            <v>Phú Cường</v>
          </cell>
        </row>
        <row r="1567">
          <cell r="C1567" t="str">
            <v>NW20060687PW</v>
          </cell>
          <cell r="D1567" t="str">
            <v>Phạm Thị Lệ</v>
          </cell>
          <cell r="E1567" t="str">
            <v>Nữ</v>
          </cell>
          <cell r="F1567">
            <v>28126</v>
          </cell>
          <cell r="G1567">
            <v>48</v>
          </cell>
          <cell r="H1567" t="str">
            <v>P</v>
          </cell>
          <cell r="I1567" t="str">
            <v>Sơn Cẩm, Phú Lương, Thái Nguyên</v>
          </cell>
          <cell r="J1567" t="str">
            <v>Sơn Cẩm, Phú Lương, Thái Nguyên</v>
          </cell>
          <cell r="K1567" t="str">
            <v>Thái Nguyên</v>
          </cell>
          <cell r="L1567" t="str">
            <v>091975487</v>
          </cell>
          <cell r="M1567">
            <v>42997</v>
          </cell>
          <cell r="N1567" t="str">
            <v>Thái Nguyên</v>
          </cell>
          <cell r="O1567" t="str">
            <v>Đã có gia đình</v>
          </cell>
          <cell r="P1567" t="str">
            <v>Kinh</v>
          </cell>
          <cell r="Q1567" t="str">
            <v>Không</v>
          </cell>
          <cell r="R1567" t="str">
            <v>Việt Nam</v>
          </cell>
          <cell r="S1567" t="str">
            <v>Trung học cơ sở</v>
          </cell>
          <cell r="AB1567" t="str">
            <v>0983346824</v>
          </cell>
          <cell r="AC1567" t="str">
            <v>0983346824</v>
          </cell>
          <cell r="AE1567" t="str">
            <v>Thanh Trà, Sơn Cẩm, Thái Nguyên, Thái Nguyên</v>
          </cell>
          <cell r="AF1567" t="str">
            <v>Việt Nam</v>
          </cell>
          <cell r="AG1567" t="str">
            <v>Thái Nguyên</v>
          </cell>
          <cell r="AH1567" t="str">
            <v>Thái Nguyên</v>
          </cell>
          <cell r="AI1567" t="str">
            <v>Sơn Cẩm</v>
          </cell>
        </row>
        <row r="1568">
          <cell r="C1568" t="str">
            <v>20050516PW</v>
          </cell>
          <cell r="D1568" t="str">
            <v>Lê Thị Hương</v>
          </cell>
          <cell r="E1568" t="str">
            <v>Nữ</v>
          </cell>
          <cell r="F1568">
            <v>30610</v>
          </cell>
          <cell r="G1568">
            <v>42</v>
          </cell>
          <cell r="H1568" t="str">
            <v>P</v>
          </cell>
          <cell r="I1568" t="str">
            <v>Tứ Dân, Khoái Châu, Hưng Yên</v>
          </cell>
          <cell r="J1568" t="str">
            <v>Tứ Dân, Khoái Châu, Hưng Yên</v>
          </cell>
          <cell r="K1568" t="str">
            <v>Hưng Yên</v>
          </cell>
          <cell r="L1568" t="str">
            <v>033183015258</v>
          </cell>
          <cell r="M1568">
            <v>44508</v>
          </cell>
          <cell r="N1568" t="str">
            <v>Cục CS QLHC về TTXH</v>
          </cell>
          <cell r="O1568" t="str">
            <v>Đã có gia đình</v>
          </cell>
          <cell r="P1568" t="str">
            <v>Kinh</v>
          </cell>
          <cell r="Q1568" t="str">
            <v>Không</v>
          </cell>
          <cell r="R1568" t="str">
            <v>Việt Nam</v>
          </cell>
          <cell r="S1568" t="str">
            <v>Trung học cơ sở</v>
          </cell>
          <cell r="AB1568" t="str">
            <v>0978973790</v>
          </cell>
          <cell r="AC1568" t="str">
            <v>0978973790</v>
          </cell>
          <cell r="AE1568" t="str">
            <v>Quân xóm, Phúc Thuận, Phổ Yên, Thái Nguyên</v>
          </cell>
          <cell r="AF1568" t="str">
            <v>Việt Nam</v>
          </cell>
          <cell r="AG1568" t="str">
            <v>Thái Nguyên</v>
          </cell>
          <cell r="AH1568" t="str">
            <v>Phổ Yên</v>
          </cell>
          <cell r="AI1568" t="str">
            <v>Phúc Thuận</v>
          </cell>
        </row>
        <row r="1569">
          <cell r="C1569" t="str">
            <v>NW20050093LV</v>
          </cell>
          <cell r="D1569" t="str">
            <v>Nguyễn Thị Thu Hà</v>
          </cell>
          <cell r="E1569" t="str">
            <v>Nữ</v>
          </cell>
          <cell r="F1569">
            <v>33358</v>
          </cell>
          <cell r="G1569">
            <v>34</v>
          </cell>
          <cell r="H1569" t="str">
            <v>P</v>
          </cell>
          <cell r="I1569" t="str">
            <v>Tân Thịnh, Thái Nguyên, Thái Nguyên</v>
          </cell>
          <cell r="J1569" t="str">
            <v>Tân Thịnh, Thái Nguyên, Thái Nguyên</v>
          </cell>
          <cell r="K1569" t="str">
            <v>Thái Nguyên</v>
          </cell>
          <cell r="L1569" t="str">
            <v>091628905</v>
          </cell>
          <cell r="M1569">
            <v>39624</v>
          </cell>
          <cell r="N1569" t="str">
            <v>Thái Nguyên</v>
          </cell>
          <cell r="O1569" t="str">
            <v>Đã có gia đình</v>
          </cell>
          <cell r="P1569" t="str">
            <v>Kinh</v>
          </cell>
          <cell r="Q1569" t="str">
            <v>Không</v>
          </cell>
          <cell r="R1569" t="str">
            <v>Việt Nam</v>
          </cell>
          <cell r="S1569" t="str">
            <v>Trung học phổ thông</v>
          </cell>
          <cell r="AB1569" t="e">
            <v>#N/A</v>
          </cell>
          <cell r="AC1569" t="str">
            <v>0392175765</v>
          </cell>
          <cell r="AE1569" t="str">
            <v>Đồng Nghè, Cát Nê, Đại Từ, Thái Nguyên</v>
          </cell>
          <cell r="AF1569" t="str">
            <v>Việt Nam</v>
          </cell>
          <cell r="AG1569" t="str">
            <v>Thái Nguyên</v>
          </cell>
          <cell r="AH1569" t="str">
            <v>Đại Từ</v>
          </cell>
          <cell r="AI1569" t="str">
            <v>Cát Nê</v>
          </cell>
        </row>
        <row r="1570">
          <cell r="C1570" t="str">
            <v>NW20060266PW</v>
          </cell>
          <cell r="D1570" t="str">
            <v>Dương Thị Bình</v>
          </cell>
          <cell r="E1570" t="str">
            <v>Nữ</v>
          </cell>
          <cell r="F1570">
            <v>28854</v>
          </cell>
          <cell r="G1570">
            <v>47</v>
          </cell>
          <cell r="H1570" t="str">
            <v>P</v>
          </cell>
          <cell r="I1570" t="str">
            <v>Mỹ Yên, Đại Từ, Thái Nguyên</v>
          </cell>
          <cell r="J1570" t="str">
            <v>Mỹ Yên, Đại Từ, Thái Nguyên</v>
          </cell>
          <cell r="K1570" t="str">
            <v>Thái Nguyên</v>
          </cell>
          <cell r="L1570" t="str">
            <v>019178001719</v>
          </cell>
          <cell r="M1570">
            <v>44311</v>
          </cell>
          <cell r="N1570" t="str">
            <v>Cục CS QLHC về TTXH</v>
          </cell>
          <cell r="O1570" t="str">
            <v>Đã có gia đình</v>
          </cell>
          <cell r="P1570" t="str">
            <v>Kinh</v>
          </cell>
          <cell r="Q1570" t="str">
            <v>Không</v>
          </cell>
          <cell r="R1570" t="str">
            <v>Việt Nam</v>
          </cell>
          <cell r="S1570" t="str">
            <v>Trung học cơ sở</v>
          </cell>
          <cell r="AB1570" t="str">
            <v>0374760416</v>
          </cell>
          <cell r="AC1570" t="str">
            <v>0374760416</v>
          </cell>
          <cell r="AE1570" t="str">
            <v>Trại Cọ, Mỹ Yên, Đại Từ, Thái Nguyên</v>
          </cell>
          <cell r="AF1570" t="str">
            <v>Việt Nam</v>
          </cell>
          <cell r="AG1570" t="str">
            <v>Thái Nguyên</v>
          </cell>
          <cell r="AH1570" t="str">
            <v>Đại Từ</v>
          </cell>
          <cell r="AI1570" t="str">
            <v>Mỹ Yên</v>
          </cell>
        </row>
        <row r="1571">
          <cell r="C1571" t="str">
            <v>NW20060002TC</v>
          </cell>
          <cell r="D1571" t="str">
            <v>Lý Thị Chung</v>
          </cell>
          <cell r="E1571" t="str">
            <v>Nữ</v>
          </cell>
          <cell r="F1571">
            <v>29136</v>
          </cell>
          <cell r="G1571">
            <v>46</v>
          </cell>
          <cell r="H1571" t="str">
            <v>P</v>
          </cell>
          <cell r="I1571" t="str">
            <v>Yên Lạc, Phú Lương, Thái Nguyên</v>
          </cell>
          <cell r="J1571" t="str">
            <v>Yên Lạc, Phú Lương, Thái Nguyên</v>
          </cell>
          <cell r="K1571" t="str">
            <v>Thái Nguyên</v>
          </cell>
          <cell r="L1571" t="str">
            <v>019179004373</v>
          </cell>
          <cell r="M1571">
            <v>44374</v>
          </cell>
          <cell r="N1571" t="str">
            <v>Cục CS QLHC về TTXH</v>
          </cell>
          <cell r="O1571" t="str">
            <v>Đã có gia đình</v>
          </cell>
          <cell r="P1571" t="str">
            <v>Sán Chay</v>
          </cell>
          <cell r="Q1571" t="str">
            <v>Không</v>
          </cell>
          <cell r="R1571" t="str">
            <v>Việt Nam</v>
          </cell>
          <cell r="S1571" t="str">
            <v>Nghỉ việc</v>
          </cell>
          <cell r="AB1571" t="str">
            <v>0869359828</v>
          </cell>
          <cell r="AC1571" t="str">
            <v>0869359828</v>
          </cell>
          <cell r="AE1571" t="str">
            <v>Ao Lác, Yên Lạc, Phú Lương, Thái Nguyên</v>
          </cell>
          <cell r="AF1571" t="str">
            <v>Việt Nam</v>
          </cell>
          <cell r="AG1571" t="str">
            <v>Thái Nguyên</v>
          </cell>
          <cell r="AH1571" t="str">
            <v>Phú Lương</v>
          </cell>
          <cell r="AI1571" t="str">
            <v>Yên Lạc</v>
          </cell>
        </row>
        <row r="1572">
          <cell r="C1572" t="str">
            <v>NW20060343PW</v>
          </cell>
          <cell r="D1572" t="str">
            <v>Hà Thị Hồng</v>
          </cell>
          <cell r="E1572" t="str">
            <v>Nữ</v>
          </cell>
          <cell r="F1572">
            <v>27185</v>
          </cell>
          <cell r="G1572">
            <v>51</v>
          </cell>
          <cell r="H1572" t="str">
            <v>P</v>
          </cell>
          <cell r="I1572" t="str">
            <v>Yên Lạc, Phú Lương, Thái Nguyên</v>
          </cell>
          <cell r="J1572" t="str">
            <v>Yên Lạc, Phú Lương, Thái Nguyên</v>
          </cell>
          <cell r="K1572" t="str">
            <v>Thái Nguyên</v>
          </cell>
          <cell r="L1572" t="str">
            <v>004174006424</v>
          </cell>
          <cell r="M1572">
            <v>44537</v>
          </cell>
          <cell r="N1572" t="str">
            <v>Cục CS QLHC về TTXH</v>
          </cell>
          <cell r="O1572" t="str">
            <v>Đã có gia đình</v>
          </cell>
          <cell r="P1572" t="str">
            <v>Tày</v>
          </cell>
          <cell r="Q1572" t="str">
            <v>Không</v>
          </cell>
          <cell r="R1572" t="str">
            <v>Việt Nam</v>
          </cell>
          <cell r="S1572" t="str">
            <v>Trung học cơ sở</v>
          </cell>
          <cell r="AB1572" t="str">
            <v>0366365221</v>
          </cell>
          <cell r="AC1572" t="str">
            <v>0366365221</v>
          </cell>
          <cell r="AE1572" t="str">
            <v>Cây Thị, Yên Lạc, Phú Lương, Thái Nguyên</v>
          </cell>
          <cell r="AF1572" t="str">
            <v>Việt Nam</v>
          </cell>
          <cell r="AG1572" t="str">
            <v>Thái Nguyên</v>
          </cell>
          <cell r="AH1572" t="str">
            <v>Phú Lương</v>
          </cell>
          <cell r="AI1572" t="str">
            <v>Yên Lạc</v>
          </cell>
        </row>
        <row r="1573">
          <cell r="C1573" t="str">
            <v>NW20060258LV</v>
          </cell>
          <cell r="D1573" t="str">
            <v>Dương Thị Thủy</v>
          </cell>
          <cell r="E1573" t="str">
            <v>Nữ</v>
          </cell>
          <cell r="F1573">
            <v>27761</v>
          </cell>
          <cell r="G1573">
            <v>49</v>
          </cell>
          <cell r="H1573" t="str">
            <v>P</v>
          </cell>
          <cell r="I1573" t="str">
            <v>Nga My, Phú Bình, Thái Nguyên</v>
          </cell>
          <cell r="J1573" t="str">
            <v>Nga My, Phú Bình, Thái Nguyên</v>
          </cell>
          <cell r="K1573" t="str">
            <v>Thái Nguyên</v>
          </cell>
          <cell r="L1573" t="str">
            <v>091087679</v>
          </cell>
          <cell r="M1573">
            <v>43722</v>
          </cell>
          <cell r="N1573" t="str">
            <v>Thái Nguyên</v>
          </cell>
          <cell r="O1573" t="str">
            <v>Độc thân</v>
          </cell>
          <cell r="P1573" t="str">
            <v>Kinh</v>
          </cell>
          <cell r="Q1573" t="str">
            <v>Không</v>
          </cell>
          <cell r="R1573" t="str">
            <v>Việt Nam</v>
          </cell>
          <cell r="S1573" t="str">
            <v>Tiểu học</v>
          </cell>
          <cell r="AB1573" t="e">
            <v>#N/A</v>
          </cell>
          <cell r="AC1573" t="str">
            <v>0383074619</v>
          </cell>
          <cell r="AE1573" t="str">
            <v>Dinh A, Nga My, Phú Bình, Thái Nguyên</v>
          </cell>
          <cell r="AF1573" t="str">
            <v>Việt Nam</v>
          </cell>
          <cell r="AG1573" t="str">
            <v>Thái Nguyên</v>
          </cell>
          <cell r="AH1573" t="str">
            <v>Phú Bình</v>
          </cell>
          <cell r="AI1573" t="str">
            <v>Nga My</v>
          </cell>
        </row>
        <row r="1574">
          <cell r="C1574" t="str">
            <v>NW20060415MK</v>
          </cell>
          <cell r="D1574" t="str">
            <v>Nguyễn Thị Duyên</v>
          </cell>
          <cell r="E1574" t="str">
            <v>Nữ</v>
          </cell>
          <cell r="F1574">
            <v>29046</v>
          </cell>
          <cell r="G1574">
            <v>46</v>
          </cell>
          <cell r="H1574" t="str">
            <v>P</v>
          </cell>
          <cell r="I1574" t="str">
            <v>Tiên Phong, Phổ Yên, Thái Nguyên</v>
          </cell>
          <cell r="J1574" t="str">
            <v>Tiên Phong, Phổ Yên, Thái Nguyên</v>
          </cell>
          <cell r="K1574" t="str">
            <v>Thái Nguyên</v>
          </cell>
          <cell r="L1574" t="str">
            <v>091910579</v>
          </cell>
          <cell r="M1574">
            <v>43170</v>
          </cell>
          <cell r="N1574" t="str">
            <v>Thái Nguyên</v>
          </cell>
          <cell r="O1574" t="str">
            <v>Đã có gia đình</v>
          </cell>
          <cell r="P1574" t="str">
            <v>Kinh</v>
          </cell>
          <cell r="Q1574" t="str">
            <v>Không</v>
          </cell>
          <cell r="R1574" t="str">
            <v>Việt Nam</v>
          </cell>
          <cell r="S1574" t="str">
            <v>Tiểu học</v>
          </cell>
          <cell r="AB1574" t="e">
            <v>#N/A</v>
          </cell>
          <cell r="AC1574" t="str">
            <v>0868125525</v>
          </cell>
          <cell r="AE1574" t="str">
            <v>Nam, Tân Hương, Phổ Yên, Thái Nguyên</v>
          </cell>
          <cell r="AF1574" t="str">
            <v>Việt Nam</v>
          </cell>
          <cell r="AG1574" t="str">
            <v>Thái Nguyên</v>
          </cell>
          <cell r="AH1574" t="str">
            <v>Phổ Yên</v>
          </cell>
          <cell r="AI1574" t="str">
            <v>Tân Hương</v>
          </cell>
        </row>
        <row r="1575">
          <cell r="C1575" t="str">
            <v>20114858PW</v>
          </cell>
          <cell r="D1575" t="str">
            <v>Nguyễn Thị Lệ</v>
          </cell>
          <cell r="E1575" t="str">
            <v>Nữ</v>
          </cell>
          <cell r="F1575">
            <v>31644</v>
          </cell>
          <cell r="G1575">
            <v>39</v>
          </cell>
          <cell r="H1575" t="str">
            <v>H</v>
          </cell>
          <cell r="I1575" t="str">
            <v>Phấn Mễ, Phú Lương, Thái Nguyên</v>
          </cell>
          <cell r="J1575" t="str">
            <v>Phấn Mễ, Phú Lương, Thái Nguyên</v>
          </cell>
          <cell r="K1575" t="str">
            <v>Thái Nguyên</v>
          </cell>
          <cell r="L1575" t="str">
            <v>019186009416</v>
          </cell>
          <cell r="M1575">
            <v>44389</v>
          </cell>
          <cell r="N1575" t="str">
            <v>Cục CS QLHC về TTXH</v>
          </cell>
          <cell r="O1575" t="str">
            <v>Đã có gia đình</v>
          </cell>
          <cell r="P1575" t="str">
            <v>Kinh</v>
          </cell>
          <cell r="Q1575" t="str">
            <v>Không</v>
          </cell>
          <cell r="R1575" t="str">
            <v>Việt Nam</v>
          </cell>
          <cell r="S1575" t="str">
            <v>Tiểu học</v>
          </cell>
          <cell r="AB1575" t="str">
            <v>0379829822</v>
          </cell>
          <cell r="AC1575" t="str">
            <v>0379829822</v>
          </cell>
          <cell r="AE1575" t="str">
            <v>Thống nhất 2, Vô Tranh, Phú Lương, Thái Nguyên</v>
          </cell>
          <cell r="AF1575" t="str">
            <v>Việt Nam</v>
          </cell>
          <cell r="AG1575" t="str">
            <v>Thái Nguyên</v>
          </cell>
          <cell r="AH1575" t="str">
            <v>Phú Lương</v>
          </cell>
          <cell r="AI1575" t="str">
            <v>Vô Tranh</v>
          </cell>
        </row>
        <row r="1576">
          <cell r="C1576" t="str">
            <v>20114859PW</v>
          </cell>
          <cell r="D1576" t="str">
            <v>Dương Thị Tâm</v>
          </cell>
          <cell r="E1576" t="str">
            <v>Nữ</v>
          </cell>
          <cell r="F1576">
            <v>32617</v>
          </cell>
          <cell r="G1576">
            <v>36</v>
          </cell>
          <cell r="H1576" t="str">
            <v>P</v>
          </cell>
          <cell r="I1576" t="str">
            <v>Xuân Phương, Phú Bình, Thái Nguyên</v>
          </cell>
          <cell r="J1576" t="str">
            <v>Xuân Phương, Phú Bình, Thái Nguyên</v>
          </cell>
          <cell r="K1576" t="str">
            <v>Thái Nguyên</v>
          </cell>
          <cell r="L1576" t="str">
            <v>019189013310</v>
          </cell>
          <cell r="M1576">
            <v>32617</v>
          </cell>
          <cell r="N1576" t="str">
            <v>Cục CS QLHC về TTXH</v>
          </cell>
          <cell r="O1576" t="str">
            <v>Đã có gia đình</v>
          </cell>
          <cell r="P1576" t="str">
            <v>Kinh</v>
          </cell>
          <cell r="Q1576" t="str">
            <v>Không</v>
          </cell>
          <cell r="R1576" t="str">
            <v>Việt Nam</v>
          </cell>
          <cell r="S1576" t="str">
            <v>Trung học cơ sở</v>
          </cell>
          <cell r="AB1576" t="str">
            <v>0976624458</v>
          </cell>
          <cell r="AC1576" t="str">
            <v>0976624458</v>
          </cell>
          <cell r="AE1576" t="str">
            <v>Diễn Cầu, Tân Đức, Phú Bình, Thái Nguyên</v>
          </cell>
          <cell r="AF1576" t="str">
            <v>Việt Nam</v>
          </cell>
          <cell r="AG1576" t="str">
            <v>Thái Nguyên</v>
          </cell>
          <cell r="AH1576" t="str">
            <v>Phú Bình</v>
          </cell>
          <cell r="AI1576" t="str">
            <v>Tân Đức</v>
          </cell>
        </row>
        <row r="1577">
          <cell r="C1577" t="str">
            <v>NW20114860PW</v>
          </cell>
          <cell r="D1577" t="str">
            <v>Lê Thị Thu</v>
          </cell>
          <cell r="E1577" t="str">
            <v>Nữ</v>
          </cell>
          <cell r="F1577">
            <v>28951</v>
          </cell>
          <cell r="G1577">
            <v>46</v>
          </cell>
          <cell r="H1577" t="str">
            <v>P</v>
          </cell>
          <cell r="I1577" t="str">
            <v>Na Hang, Na Hang, Tuyên Quang</v>
          </cell>
          <cell r="J1577" t="str">
            <v>Xuân Thủy, Xuân Trường, Nam Định</v>
          </cell>
          <cell r="K1577" t="str">
            <v>Nam Định</v>
          </cell>
          <cell r="L1577" t="str">
            <v>061113405</v>
          </cell>
          <cell r="M1577">
            <v>42523</v>
          </cell>
          <cell r="N1577" t="str">
            <v>Yên Bái</v>
          </cell>
          <cell r="O1577" t="str">
            <v>Đã có gia đình</v>
          </cell>
          <cell r="P1577" t="str">
            <v>Kinh</v>
          </cell>
          <cell r="Q1577" t="str">
            <v>Không</v>
          </cell>
          <cell r="R1577" t="str">
            <v>Việt Nam</v>
          </cell>
          <cell r="S1577" t="str">
            <v>Trung học phổ thông</v>
          </cell>
          <cell r="AB1577" t="str">
            <v>0844018266</v>
          </cell>
          <cell r="AC1577" t="str">
            <v>0844018266</v>
          </cell>
          <cell r="AE1577" t="str">
            <v>Thôn 6, Hưng Khánh, Trấn Yên, Yên Bái</v>
          </cell>
          <cell r="AF1577" t="str">
            <v>Việt Nam</v>
          </cell>
          <cell r="AG1577" t="str">
            <v>Yên Bái</v>
          </cell>
          <cell r="AH1577" t="str">
            <v>Trấn Yên</v>
          </cell>
          <cell r="AI1577" t="str">
            <v>Hưng Khánh</v>
          </cell>
        </row>
        <row r="1578">
          <cell r="C1578" t="str">
            <v>NW20114861PW</v>
          </cell>
          <cell r="D1578" t="str">
            <v>Trương Thành Công</v>
          </cell>
          <cell r="E1578" t="str">
            <v>Nam</v>
          </cell>
          <cell r="F1578">
            <v>35698</v>
          </cell>
          <cell r="G1578">
            <v>28</v>
          </cell>
          <cell r="H1578" t="str">
            <v>E</v>
          </cell>
          <cell r="I1578" t="str">
            <v>Tân Lập, Thái Nguyên, Thái Nguyên</v>
          </cell>
          <cell r="J1578" t="str">
            <v>Hải Khê, Hải Lăng, Quảng Trị</v>
          </cell>
          <cell r="K1578" t="str">
            <v>Quảng Trị</v>
          </cell>
          <cell r="L1578" t="str">
            <v>091880661</v>
          </cell>
          <cell r="M1578">
            <v>43947</v>
          </cell>
          <cell r="N1578" t="str">
            <v>Thái Nguyên</v>
          </cell>
          <cell r="O1578" t="str">
            <v>Độc thân</v>
          </cell>
          <cell r="P1578" t="str">
            <v>Kinh</v>
          </cell>
          <cell r="Q1578" t="str">
            <v>Không</v>
          </cell>
          <cell r="R1578" t="str">
            <v>Việt Nam</v>
          </cell>
          <cell r="S1578" t="str">
            <v>Trung học phổ thông</v>
          </cell>
          <cell r="AB1578" t="e">
            <v>#N/A</v>
          </cell>
          <cell r="AC1578" t="str">
            <v>0332440587</v>
          </cell>
          <cell r="AE1578" t="str">
            <v>Tổ 1, Tân Lập, Thái Nguyên, Thái Nguyên</v>
          </cell>
          <cell r="AF1578" t="str">
            <v>Việt Nam</v>
          </cell>
          <cell r="AG1578" t="str">
            <v>Thái Nguyên</v>
          </cell>
          <cell r="AH1578" t="str">
            <v>Thái Nguyên</v>
          </cell>
          <cell r="AI1578" t="str">
            <v>Tân Lập</v>
          </cell>
        </row>
        <row r="1579">
          <cell r="C1579" t="str">
            <v>NW20114862PW</v>
          </cell>
          <cell r="D1579" t="str">
            <v>Nguyễn Viết Cử</v>
          </cell>
          <cell r="E1579" t="str">
            <v>Nam</v>
          </cell>
          <cell r="F1579">
            <v>34061</v>
          </cell>
          <cell r="G1579">
            <v>32</v>
          </cell>
          <cell r="H1579" t="str">
            <v>E</v>
          </cell>
          <cell r="I1579" t="str">
            <v>Yên Thịnh, Yên Định, Thanh Hóa</v>
          </cell>
          <cell r="J1579" t="str">
            <v>Yên Thịnh, Yên Định, Thanh Hóa</v>
          </cell>
          <cell r="K1579" t="str">
            <v>Thanh Hóa</v>
          </cell>
          <cell r="L1579" t="str">
            <v>038093009947</v>
          </cell>
          <cell r="M1579">
            <v>43213</v>
          </cell>
          <cell r="N1579" t="str">
            <v>Cục CS QLHC về TTXH</v>
          </cell>
          <cell r="O1579" t="str">
            <v>Đã có gia đình</v>
          </cell>
          <cell r="P1579" t="str">
            <v>Kinh</v>
          </cell>
          <cell r="Q1579" t="str">
            <v>Không</v>
          </cell>
          <cell r="R1579" t="str">
            <v>Việt Nam</v>
          </cell>
          <cell r="S1579" t="str">
            <v>Trung học phổ thông</v>
          </cell>
          <cell r="AB1579" t="e">
            <v>#N/A</v>
          </cell>
          <cell r="AC1579" t="str">
            <v>0973418809</v>
          </cell>
          <cell r="AE1579" t="str">
            <v>Thôn 3, Yên Thịnh, Yên Định, Thanh Hóa</v>
          </cell>
          <cell r="AF1579" t="str">
            <v>Việt Nam</v>
          </cell>
          <cell r="AG1579" t="str">
            <v>Thanh Hóa</v>
          </cell>
          <cell r="AH1579" t="str">
            <v>Yên Định</v>
          </cell>
          <cell r="AI1579" t="str">
            <v>Yên Thịnh</v>
          </cell>
        </row>
        <row r="1580">
          <cell r="C1580" t="str">
            <v>20114863QW</v>
          </cell>
          <cell r="D1580" t="str">
            <v>Lý Văn Dự</v>
          </cell>
          <cell r="E1580" t="str">
            <v>Nam</v>
          </cell>
          <cell r="F1580">
            <v>35481</v>
          </cell>
          <cell r="G1580">
            <v>28</v>
          </cell>
          <cell r="H1580" t="str">
            <v>Q</v>
          </cell>
          <cell r="I1580" t="str">
            <v>Minh Dân, Hàm Yên, Tuyên Quang</v>
          </cell>
          <cell r="J1580" t="str">
            <v>Minh Dân, Hàm Yên, Tuyên Quang</v>
          </cell>
          <cell r="K1580" t="str">
            <v>Tuyên Quang</v>
          </cell>
          <cell r="L1580" t="str">
            <v>008097004858</v>
          </cell>
          <cell r="M1580">
            <v>44895</v>
          </cell>
          <cell r="N1580" t="str">
            <v>Cục CS QLHC về TTXH</v>
          </cell>
          <cell r="O1580" t="str">
            <v>Đã có gia đình</v>
          </cell>
          <cell r="P1580" t="str">
            <v>Dao</v>
          </cell>
          <cell r="Q1580" t="str">
            <v>Không</v>
          </cell>
          <cell r="R1580" t="str">
            <v>Việt Nam</v>
          </cell>
          <cell r="S1580" t="str">
            <v>Đại học</v>
          </cell>
          <cell r="AB1580" t="str">
            <v>0393517146</v>
          </cell>
          <cell r="AC1580" t="str">
            <v>0393517146</v>
          </cell>
          <cell r="AE1580" t="str">
            <v>Thác Vàng, Minh Dân, Hàm Yên, Tuyên Quang</v>
          </cell>
          <cell r="AF1580" t="str">
            <v>Việt Nam</v>
          </cell>
          <cell r="AG1580" t="str">
            <v>Tuyên Quang</v>
          </cell>
          <cell r="AH1580" t="str">
            <v>Hàm Yên</v>
          </cell>
          <cell r="AI1580" t="str">
            <v>Minh Dân</v>
          </cell>
        </row>
        <row r="1581">
          <cell r="C1581" t="str">
            <v>NW20114864PW</v>
          </cell>
          <cell r="D1581" t="str">
            <v>Vũ Thị Hạnh</v>
          </cell>
          <cell r="E1581" t="str">
            <v>Nữ</v>
          </cell>
          <cell r="F1581">
            <v>27917</v>
          </cell>
          <cell r="G1581">
            <v>49</v>
          </cell>
          <cell r="H1581" t="str">
            <v>P</v>
          </cell>
          <cell r="I1581" t="str">
            <v>Xuân Giang, Sóc Sơn, Hà Nội</v>
          </cell>
          <cell r="J1581" t="str">
            <v>Xuân Giang, Sóc Sơn, Hà Nội</v>
          </cell>
          <cell r="K1581" t="str">
            <v>Hà Nội</v>
          </cell>
          <cell r="L1581" t="str">
            <v>001176006465</v>
          </cell>
          <cell r="M1581">
            <v>43689</v>
          </cell>
          <cell r="N1581" t="str">
            <v>Cục CS QLHC về TTXH</v>
          </cell>
          <cell r="O1581" t="str">
            <v>Đã có gia đình</v>
          </cell>
          <cell r="P1581" t="str">
            <v>Kinh</v>
          </cell>
          <cell r="Q1581" t="str">
            <v>Không</v>
          </cell>
          <cell r="R1581" t="str">
            <v>Việt Nam</v>
          </cell>
          <cell r="S1581" t="str">
            <v>Trung học cơ sở</v>
          </cell>
          <cell r="AB1581" t="e">
            <v>#N/A</v>
          </cell>
          <cell r="AC1581" t="str">
            <v>0383669436</v>
          </cell>
          <cell r="AE1581" t="str">
            <v>Lai Sơn, Bắc Sơn, Sóc Sơn, Hà Nội</v>
          </cell>
          <cell r="AF1581" t="str">
            <v>Việt Nam</v>
          </cell>
          <cell r="AG1581" t="str">
            <v>Hà Nội</v>
          </cell>
          <cell r="AH1581" t="str">
            <v>Sóc Sơn</v>
          </cell>
          <cell r="AI1581" t="str">
            <v>Bắc Sơn</v>
          </cell>
        </row>
        <row r="1582">
          <cell r="C1582" t="str">
            <v>NW20114865PW</v>
          </cell>
          <cell r="D1582" t="str">
            <v>Dương Thị Thái</v>
          </cell>
          <cell r="E1582" t="str">
            <v>Nữ</v>
          </cell>
          <cell r="F1582">
            <v>31027</v>
          </cell>
          <cell r="G1582">
            <v>41</v>
          </cell>
          <cell r="H1582" t="str">
            <v>P</v>
          </cell>
          <cell r="I1582" t="str">
            <v>Bắc Sơn, Sóc Sơn, Hà Nội</v>
          </cell>
          <cell r="J1582" t="str">
            <v>Bắc Sơn, Sóc Sơn, Hà Nội</v>
          </cell>
          <cell r="K1582" t="str">
            <v>Hà Nội</v>
          </cell>
          <cell r="L1582" t="str">
            <v>001184035393</v>
          </cell>
          <cell r="M1582">
            <v>43749</v>
          </cell>
          <cell r="N1582" t="str">
            <v>Cục CS QLHC về TTXH</v>
          </cell>
          <cell r="O1582" t="str">
            <v>Đã có gia đình</v>
          </cell>
          <cell r="P1582" t="str">
            <v>Kinh</v>
          </cell>
          <cell r="Q1582" t="str">
            <v>Không</v>
          </cell>
          <cell r="R1582" t="str">
            <v>Việt Nam</v>
          </cell>
          <cell r="S1582" t="str">
            <v>Tiểu học</v>
          </cell>
          <cell r="AB1582" t="e">
            <v>#N/A</v>
          </cell>
          <cell r="AC1582" t="str">
            <v>0339163729</v>
          </cell>
          <cell r="AE1582" t="str">
            <v>Lương Đình, Bắc Sơn, Sóc Sơn, Hà Nội</v>
          </cell>
          <cell r="AF1582" t="str">
            <v>Việt Nam</v>
          </cell>
          <cell r="AG1582" t="str">
            <v>Hà Nội</v>
          </cell>
          <cell r="AH1582" t="str">
            <v>Sóc Sơn</v>
          </cell>
          <cell r="AI1582" t="str">
            <v>Bắc Sơn</v>
          </cell>
        </row>
        <row r="1583">
          <cell r="C1583" t="str">
            <v>NW20114866PW</v>
          </cell>
          <cell r="D1583" t="str">
            <v>Dương Văn Sơn</v>
          </cell>
          <cell r="E1583" t="str">
            <v>Nam</v>
          </cell>
          <cell r="F1583">
            <v>35522</v>
          </cell>
          <cell r="G1583">
            <v>28</v>
          </cell>
          <cell r="H1583" t="str">
            <v>P</v>
          </cell>
          <cell r="I1583" t="str">
            <v>Xuân Phương, Phú Bình, Thái Nguyên</v>
          </cell>
          <cell r="J1583" t="str">
            <v>Xuân Phương, Phú Bình, Thái Nguyên</v>
          </cell>
          <cell r="K1583" t="str">
            <v>Thái Nguyên</v>
          </cell>
          <cell r="L1583" t="str">
            <v>091732714</v>
          </cell>
          <cell r="M1583">
            <v>41163</v>
          </cell>
          <cell r="N1583" t="str">
            <v>Thái Nguyên</v>
          </cell>
          <cell r="O1583" t="str">
            <v>Độc thân</v>
          </cell>
          <cell r="P1583" t="str">
            <v>Kinh</v>
          </cell>
          <cell r="Q1583" t="str">
            <v>Không</v>
          </cell>
          <cell r="R1583" t="str">
            <v>Việt Nam</v>
          </cell>
          <cell r="S1583" t="str">
            <v>Trung học phổ thông</v>
          </cell>
          <cell r="AB1583" t="e">
            <v>#N/A</v>
          </cell>
          <cell r="AC1583" t="str">
            <v>0393016906</v>
          </cell>
          <cell r="AE1583" t="str">
            <v>Núi, Xuân Phương, Phú Bình, Thái Nguyên</v>
          </cell>
          <cell r="AF1583" t="str">
            <v>Việt Nam</v>
          </cell>
          <cell r="AG1583" t="str">
            <v>Thái Nguyên</v>
          </cell>
          <cell r="AH1583" t="str">
            <v>Phú Bình</v>
          </cell>
          <cell r="AI1583" t="str">
            <v>Xuân Phương</v>
          </cell>
        </row>
        <row r="1584">
          <cell r="C1584" t="str">
            <v>NW20114867QW</v>
          </cell>
          <cell r="D1584" t="str">
            <v>Nguyễn Thị Thúy</v>
          </cell>
          <cell r="E1584" t="str">
            <v>Nữ</v>
          </cell>
          <cell r="F1584">
            <v>35483</v>
          </cell>
          <cell r="G1584">
            <v>28</v>
          </cell>
          <cell r="H1584" t="str">
            <v>Q</v>
          </cell>
          <cell r="I1584" t="str">
            <v>Nhã Lộng, Phú Bình, Thái Nguyên</v>
          </cell>
          <cell r="J1584" t="str">
            <v>Nhã Lộng, Phú Bình, Thái Nguyên</v>
          </cell>
          <cell r="K1584" t="str">
            <v>Thanh Hóa</v>
          </cell>
          <cell r="L1584" t="str">
            <v>091928969</v>
          </cell>
          <cell r="M1584">
            <v>41947</v>
          </cell>
          <cell r="N1584" t="str">
            <v>Thanh Hóa</v>
          </cell>
          <cell r="O1584" t="str">
            <v>Đã có gia đình</v>
          </cell>
          <cell r="P1584" t="str">
            <v>Kinh</v>
          </cell>
          <cell r="Q1584" t="str">
            <v>Không</v>
          </cell>
          <cell r="R1584" t="str">
            <v>Việt Nam</v>
          </cell>
          <cell r="S1584" t="str">
            <v>Trung học phổ thông</v>
          </cell>
          <cell r="AB1584" t="e">
            <v>#N/A</v>
          </cell>
          <cell r="AC1584" t="str">
            <v>0363953397</v>
          </cell>
          <cell r="AE1584" t="str">
            <v>Tổ 2, Hương Sơn, Phú Bình, Thái Nguyên</v>
          </cell>
          <cell r="AF1584" t="str">
            <v>Việt Nam</v>
          </cell>
          <cell r="AG1584" t="str">
            <v>Thái Nguyên</v>
          </cell>
          <cell r="AH1584" t="str">
            <v>Phú Bình</v>
          </cell>
          <cell r="AI1584" t="str">
            <v>Hương Sơn</v>
          </cell>
        </row>
        <row r="1585">
          <cell r="C1585" t="str">
            <v>NW20114868QW</v>
          </cell>
          <cell r="D1585" t="str">
            <v>Trần Thị Ngọc</v>
          </cell>
          <cell r="E1585" t="str">
            <v>Nữ</v>
          </cell>
          <cell r="F1585">
            <v>37336</v>
          </cell>
          <cell r="G1585">
            <v>23</v>
          </cell>
          <cell r="H1585" t="str">
            <v>Q</v>
          </cell>
          <cell r="I1585" t="str">
            <v>Kim Tân, Thạch Thành, Thanh Hóa</v>
          </cell>
          <cell r="J1585" t="str">
            <v>Kim Tân, Thạch Thành, Thanh Hóa</v>
          </cell>
          <cell r="K1585" t="str">
            <v>Thanh Hóa</v>
          </cell>
          <cell r="L1585" t="str">
            <v>038302021702</v>
          </cell>
          <cell r="M1585">
            <v>43924</v>
          </cell>
          <cell r="N1585" t="str">
            <v>Cục CS QLHC về TTXH</v>
          </cell>
          <cell r="O1585" t="str">
            <v>Độc thân</v>
          </cell>
          <cell r="P1585" t="str">
            <v>Kinh</v>
          </cell>
          <cell r="Q1585" t="str">
            <v>Không</v>
          </cell>
          <cell r="R1585" t="str">
            <v>Việt Nam</v>
          </cell>
          <cell r="S1585" t="str">
            <v>Trung học phổ thông</v>
          </cell>
          <cell r="AB1585" t="e">
            <v>#N/A</v>
          </cell>
          <cell r="AC1585" t="str">
            <v>0363562123</v>
          </cell>
          <cell r="AE1585" t="str">
            <v>Thôn 2 Tân Sơn, Thành Kim, Thạch Thành, Thanh Hóa</v>
          </cell>
          <cell r="AF1585" t="str">
            <v>Việt Nam</v>
          </cell>
          <cell r="AG1585" t="str">
            <v>Thanh Hóa</v>
          </cell>
          <cell r="AH1585" t="str">
            <v>Thạch Thành</v>
          </cell>
          <cell r="AI1585" t="str">
            <v>Thành Kim</v>
          </cell>
        </row>
        <row r="1586">
          <cell r="C1586" t="str">
            <v>NW20114869QW</v>
          </cell>
          <cell r="D1586" t="str">
            <v>Nguyễn Thị Thoa</v>
          </cell>
          <cell r="E1586" t="str">
            <v>Nữ</v>
          </cell>
          <cell r="F1586">
            <v>36777</v>
          </cell>
          <cell r="G1586">
            <v>25</v>
          </cell>
          <cell r="H1586" t="str">
            <v>Q</v>
          </cell>
          <cell r="I1586" t="str">
            <v>Thành Tân, Thạch Thành, Thanh Hóa</v>
          </cell>
          <cell r="J1586" t="str">
            <v>Thành Tân, Thạch Thành, Thanh Hóa</v>
          </cell>
          <cell r="K1586" t="str">
            <v>Thanh Hóa</v>
          </cell>
          <cell r="L1586" t="str">
            <v>038300012567</v>
          </cell>
          <cell r="M1586">
            <v>43070</v>
          </cell>
          <cell r="N1586" t="str">
            <v>Cục CS QLHC về TTXH</v>
          </cell>
          <cell r="O1586" t="str">
            <v>Độc thân</v>
          </cell>
          <cell r="P1586" t="str">
            <v>Mường</v>
          </cell>
          <cell r="Q1586" t="str">
            <v>Không</v>
          </cell>
          <cell r="R1586" t="str">
            <v>Việt Nam</v>
          </cell>
          <cell r="S1586" t="str">
            <v>Trung học phổ thông</v>
          </cell>
          <cell r="AB1586" t="e">
            <v>#N/A</v>
          </cell>
          <cell r="AC1586" t="str">
            <v>0362728528</v>
          </cell>
          <cell r="AE1586" t="str">
            <v>Ngọc Động, Thành Tân, Thạch Thành, Thanh Hóa</v>
          </cell>
          <cell r="AF1586" t="str">
            <v>Việt Nam</v>
          </cell>
          <cell r="AG1586" t="str">
            <v>Thanh Hóa</v>
          </cell>
          <cell r="AH1586" t="str">
            <v>Thạch Thành</v>
          </cell>
          <cell r="AI1586" t="str">
            <v>Thành Tân</v>
          </cell>
        </row>
        <row r="1587">
          <cell r="C1587" t="str">
            <v>20114870EW</v>
          </cell>
          <cell r="D1587" t="str">
            <v>Hứa Hồng Quân</v>
          </cell>
          <cell r="E1587" t="str">
            <v>Nam</v>
          </cell>
          <cell r="F1587">
            <v>34783</v>
          </cell>
          <cell r="G1587">
            <v>30</v>
          </cell>
          <cell r="H1587" t="str">
            <v>E</v>
          </cell>
          <cell r="I1587" t="str">
            <v>Phú Đình, Định Hóa, Thái Nguyên</v>
          </cell>
          <cell r="J1587" t="str">
            <v>Phú Đình, Định Hóa, Thái Nguyên</v>
          </cell>
          <cell r="K1587" t="str">
            <v>Thái Nguyên</v>
          </cell>
          <cell r="L1587" t="str">
            <v>019095006288</v>
          </cell>
          <cell r="M1587">
            <v>45051</v>
          </cell>
          <cell r="N1587" t="str">
            <v>Cục CS QLHC về TTXH</v>
          </cell>
          <cell r="O1587" t="str">
            <v>Độc thân</v>
          </cell>
          <cell r="P1587" t="str">
            <v>Tày</v>
          </cell>
          <cell r="Q1587" t="str">
            <v>Không</v>
          </cell>
          <cell r="R1587" t="str">
            <v>Việt Nam</v>
          </cell>
          <cell r="S1587" t="str">
            <v>Trung học phổ thông</v>
          </cell>
          <cell r="AB1587" t="str">
            <v>0369164945</v>
          </cell>
          <cell r="AC1587" t="str">
            <v>0369164945</v>
          </cell>
          <cell r="AE1587" t="str">
            <v>Trung Tâm, Phú Đình, Định Hóa, Thái Nguyên</v>
          </cell>
          <cell r="AF1587" t="str">
            <v>Việt Nam</v>
          </cell>
          <cell r="AG1587" t="str">
            <v>Thái Nguyên</v>
          </cell>
          <cell r="AH1587" t="str">
            <v>Định Hóa</v>
          </cell>
          <cell r="AI1587" t="str">
            <v>Phú Đình</v>
          </cell>
        </row>
        <row r="1588">
          <cell r="C1588" t="str">
            <v>NW20114871MW</v>
          </cell>
          <cell r="D1588" t="str">
            <v>Phạm Quang Chiến</v>
          </cell>
          <cell r="E1588" t="str">
            <v>Nam</v>
          </cell>
          <cell r="F1588">
            <v>36150</v>
          </cell>
          <cell r="G1588">
            <v>27</v>
          </cell>
          <cell r="H1588" t="str">
            <v>M</v>
          </cell>
          <cell r="I1588" t="str">
            <v>Hồng Tiến, Phổ Yên, Thái Nguyên</v>
          </cell>
          <cell r="J1588" t="str">
            <v>Hồng Tiến, Phổ Yên, Thái Nguyên</v>
          </cell>
          <cell r="K1588" t="str">
            <v>Thái Nguyên</v>
          </cell>
          <cell r="L1588" t="str">
            <v>019098004123</v>
          </cell>
          <cell r="M1588">
            <v>44372</v>
          </cell>
          <cell r="N1588" t="str">
            <v>Cục CS QLHC về TTXH</v>
          </cell>
          <cell r="O1588" t="str">
            <v>Đã có gia đình</v>
          </cell>
          <cell r="P1588" t="str">
            <v>Kinh</v>
          </cell>
          <cell r="Q1588" t="str">
            <v>Không</v>
          </cell>
          <cell r="R1588" t="str">
            <v>Việt Nam</v>
          </cell>
          <cell r="S1588" t="str">
            <v>Trung học phổ thông</v>
          </cell>
          <cell r="AB1588" t="str">
            <v>0335831824</v>
          </cell>
          <cell r="AC1588" t="str">
            <v>0335831824</v>
          </cell>
          <cell r="AE1588" t="str">
            <v>Yên Mễ, Hồng Tiến, Phổ Yên, Thái Nguyên</v>
          </cell>
          <cell r="AF1588" t="str">
            <v>Việt Nam</v>
          </cell>
          <cell r="AG1588" t="str">
            <v>Thái Nguyên</v>
          </cell>
          <cell r="AH1588" t="str">
            <v>Phổ Yên</v>
          </cell>
          <cell r="AI1588" t="str">
            <v>Hồng Tiến</v>
          </cell>
        </row>
        <row r="1589">
          <cell r="C1589" t="str">
            <v>NW20114872PW</v>
          </cell>
          <cell r="D1589" t="str">
            <v>Dương Đình Long</v>
          </cell>
          <cell r="E1589" t="str">
            <v>Nam</v>
          </cell>
          <cell r="F1589">
            <v>36240</v>
          </cell>
          <cell r="G1589">
            <v>26</v>
          </cell>
          <cell r="H1589" t="str">
            <v>E</v>
          </cell>
          <cell r="I1589" t="str">
            <v>Hồng Tiến, Phổ Yên, Thái Nguyên</v>
          </cell>
          <cell r="J1589" t="str">
            <v>Hồng Tiến, Phổ Yên, Thái Nguyên</v>
          </cell>
          <cell r="K1589" t="str">
            <v>Thái Nguyên</v>
          </cell>
          <cell r="L1589" t="str">
            <v>091920228</v>
          </cell>
          <cell r="M1589">
            <v>42713</v>
          </cell>
          <cell r="N1589" t="str">
            <v>Thái Nguyên</v>
          </cell>
          <cell r="O1589" t="str">
            <v>Độc thân</v>
          </cell>
          <cell r="P1589" t="str">
            <v>Kinh</v>
          </cell>
          <cell r="Q1589" t="str">
            <v>Không</v>
          </cell>
          <cell r="R1589" t="str">
            <v>Việt Nam</v>
          </cell>
          <cell r="S1589" t="str">
            <v>Trung học phổ thông</v>
          </cell>
          <cell r="AB1589" t="e">
            <v>#N/A</v>
          </cell>
          <cell r="AC1589" t="str">
            <v>0988012578</v>
          </cell>
          <cell r="AE1589" t="str">
            <v>Ấm, Hồng Tiến, Phổ Yên, Thái Nguyên</v>
          </cell>
          <cell r="AF1589" t="str">
            <v>Việt Nam</v>
          </cell>
          <cell r="AG1589" t="str">
            <v>Thái Nguyên</v>
          </cell>
          <cell r="AH1589" t="str">
            <v>Phổ Yên</v>
          </cell>
          <cell r="AI1589" t="str">
            <v>Hồng Tiến</v>
          </cell>
        </row>
        <row r="1590">
          <cell r="C1590" t="str">
            <v>NW20070081PW</v>
          </cell>
          <cell r="D1590" t="str">
            <v>Đinh Thị Hiền</v>
          </cell>
          <cell r="E1590" t="str">
            <v>Nữ</v>
          </cell>
          <cell r="F1590">
            <v>29127</v>
          </cell>
          <cell r="G1590">
            <v>46</v>
          </cell>
          <cell r="H1590" t="str">
            <v>P</v>
          </cell>
          <cell r="I1590" t="str">
            <v>Yên Minh, Ý Yên, Nam Định</v>
          </cell>
          <cell r="J1590" t="str">
            <v>Yên Minh, Ý Yên, Nam Định</v>
          </cell>
          <cell r="K1590" t="str">
            <v>Nam Định</v>
          </cell>
          <cell r="L1590" t="str">
            <v>036179015399</v>
          </cell>
          <cell r="M1590">
            <v>44326</v>
          </cell>
          <cell r="N1590" t="str">
            <v>Cục CS QLHC về TTXH</v>
          </cell>
          <cell r="O1590" t="str">
            <v>Đã có gia đình</v>
          </cell>
          <cell r="P1590" t="str">
            <v>Kinh</v>
          </cell>
          <cell r="Q1590" t="str">
            <v>Không</v>
          </cell>
          <cell r="R1590" t="str">
            <v>Việt Nam</v>
          </cell>
          <cell r="S1590" t="str">
            <v>Trung học phổ thông</v>
          </cell>
          <cell r="AB1590" t="str">
            <v>0372458978</v>
          </cell>
          <cell r="AC1590" t="str">
            <v>0372458978</v>
          </cell>
          <cell r="AE1590" t="str">
            <v>Tổ 5, Tân Lập, Thái Nguyên, Thái Nguyên</v>
          </cell>
          <cell r="AF1590" t="str">
            <v>Việt Nam</v>
          </cell>
          <cell r="AG1590" t="str">
            <v>Thái Nguyên</v>
          </cell>
          <cell r="AH1590" t="str">
            <v>Thái Nguyên</v>
          </cell>
          <cell r="AI1590" t="str">
            <v>Tân Lập</v>
          </cell>
        </row>
        <row r="1591">
          <cell r="C1591" t="str">
            <v>NW20060413PW</v>
          </cell>
          <cell r="D1591" t="str">
            <v>Dương Thị Thìn</v>
          </cell>
          <cell r="E1591" t="str">
            <v>Nữ</v>
          </cell>
          <cell r="F1591">
            <v>27994</v>
          </cell>
          <cell r="G1591">
            <v>49</v>
          </cell>
          <cell r="H1591" t="str">
            <v>P</v>
          </cell>
          <cell r="I1591" t="str">
            <v>Xuân Phương, Phú Bình, Thái Nguyên</v>
          </cell>
          <cell r="J1591" t="str">
            <v>Xuân Phương, Phú Bình, Thái Nguyên</v>
          </cell>
          <cell r="K1591" t="str">
            <v>Thái Nguyên</v>
          </cell>
          <cell r="L1591" t="str">
            <v>019176008598</v>
          </cell>
          <cell r="M1591">
            <v>44372</v>
          </cell>
          <cell r="N1591" t="str">
            <v>Cục CS QLHC về TTXH</v>
          </cell>
          <cell r="O1591" t="str">
            <v>Đã có gia đình</v>
          </cell>
          <cell r="P1591" t="str">
            <v>Kinh</v>
          </cell>
          <cell r="Q1591" t="str">
            <v>Không</v>
          </cell>
          <cell r="R1591" t="str">
            <v>Việt Nam</v>
          </cell>
          <cell r="S1591" t="str">
            <v>Trung học phổ thông</v>
          </cell>
          <cell r="AB1591" t="str">
            <v>0396149574</v>
          </cell>
          <cell r="AC1591" t="str">
            <v>0396149574</v>
          </cell>
          <cell r="AE1591" t="str">
            <v>Xóm U, Tân Hòa, Phú Bình, Thái Nguyên</v>
          </cell>
          <cell r="AF1591" t="str">
            <v>Việt Nam</v>
          </cell>
          <cell r="AG1591" t="str">
            <v>Thái Nguyên</v>
          </cell>
          <cell r="AH1591" t="str">
            <v>Phú Bình</v>
          </cell>
          <cell r="AI1591" t="str">
            <v>Tân Hòa</v>
          </cell>
        </row>
        <row r="1592">
          <cell r="C1592" t="str">
            <v>NW20060411MK</v>
          </cell>
          <cell r="D1592" t="str">
            <v>Ngô Thị Vượng</v>
          </cell>
          <cell r="E1592" t="str">
            <v>Nữ</v>
          </cell>
          <cell r="F1592">
            <v>29325</v>
          </cell>
          <cell r="G1592">
            <v>45</v>
          </cell>
          <cell r="H1592" t="str">
            <v>P</v>
          </cell>
          <cell r="I1592" t="str">
            <v>Tân Đức, Phú Bình, Thái Nguyên</v>
          </cell>
          <cell r="J1592" t="str">
            <v>Tân Đức, Phú Bình, Thái Nguyên</v>
          </cell>
          <cell r="K1592" t="str">
            <v>Thái Nguyên</v>
          </cell>
          <cell r="L1592" t="str">
            <v>091812666</v>
          </cell>
          <cell r="M1592">
            <v>40311</v>
          </cell>
          <cell r="N1592" t="str">
            <v>Thái Nguyên</v>
          </cell>
          <cell r="O1592" t="str">
            <v>Đã có gia đình</v>
          </cell>
          <cell r="P1592" t="str">
            <v>Kinh</v>
          </cell>
          <cell r="Q1592" t="str">
            <v>Không</v>
          </cell>
          <cell r="R1592" t="str">
            <v>Việt Nam</v>
          </cell>
          <cell r="S1592" t="str">
            <v>Tiểu học</v>
          </cell>
          <cell r="AB1592" t="str">
            <v>0397266978</v>
          </cell>
          <cell r="AC1592" t="str">
            <v>0397266978</v>
          </cell>
          <cell r="AE1592" t="str">
            <v>Xóm Giữa, Xuân Phương, Phú Bình, Thái Nguyên</v>
          </cell>
          <cell r="AF1592" t="str">
            <v>Việt Nam</v>
          </cell>
          <cell r="AG1592" t="str">
            <v>Thái Nguyên</v>
          </cell>
          <cell r="AH1592" t="str">
            <v>Phú Bình</v>
          </cell>
          <cell r="AI1592" t="str">
            <v>Xuân Phương</v>
          </cell>
        </row>
        <row r="1593">
          <cell r="C1593" t="str">
            <v>NW20050269PW</v>
          </cell>
          <cell r="D1593" t="str">
            <v>Cấn Thị Hiền</v>
          </cell>
          <cell r="E1593" t="str">
            <v>Nữ</v>
          </cell>
          <cell r="F1593">
            <v>28213</v>
          </cell>
          <cell r="G1593">
            <v>48</v>
          </cell>
          <cell r="H1593" t="str">
            <v>P</v>
          </cell>
          <cell r="I1593" t="str">
            <v>Phùng Chí Kiên, Bắc Kạn, Bắc Kạn</v>
          </cell>
          <cell r="J1593" t="str">
            <v>Thạch Thất, Hà Nội</v>
          </cell>
          <cell r="K1593" t="str">
            <v>Hà Nội</v>
          </cell>
          <cell r="L1593" t="str">
            <v>091918434</v>
          </cell>
          <cell r="M1593">
            <v>42419</v>
          </cell>
          <cell r="N1593" t="str">
            <v>Thái Nguyên</v>
          </cell>
          <cell r="O1593" t="str">
            <v>Đã có gia đình</v>
          </cell>
          <cell r="P1593" t="str">
            <v>Kinh</v>
          </cell>
          <cell r="Q1593" t="str">
            <v>Không</v>
          </cell>
          <cell r="R1593" t="str">
            <v>Việt Nam</v>
          </cell>
          <cell r="S1593" t="str">
            <v>Tiểu học</v>
          </cell>
          <cell r="AB1593" t="str">
            <v>0357403044</v>
          </cell>
          <cell r="AC1593" t="str">
            <v>0357403044</v>
          </cell>
          <cell r="AE1593" t="str">
            <v>Cầu Sơn, Trung Thành, Phổ Yên, Thái Nguyên</v>
          </cell>
          <cell r="AF1593" t="str">
            <v>Việt Nam</v>
          </cell>
          <cell r="AG1593" t="str">
            <v>Thái Nguyên</v>
          </cell>
          <cell r="AH1593" t="str">
            <v>Phổ Yên</v>
          </cell>
          <cell r="AI1593" t="str">
            <v>Trung Thành</v>
          </cell>
        </row>
        <row r="1594">
          <cell r="C1594" t="str">
            <v>NW20070402PW</v>
          </cell>
          <cell r="D1594" t="str">
            <v>Dương Thị Liễu</v>
          </cell>
          <cell r="E1594" t="str">
            <v>Nữ</v>
          </cell>
          <cell r="F1594">
            <v>29026</v>
          </cell>
          <cell r="G1594">
            <v>46</v>
          </cell>
          <cell r="H1594" t="str">
            <v>P</v>
          </cell>
          <cell r="I1594" t="str">
            <v>Thượng Đình, Phú Bình, Thái Nguyên</v>
          </cell>
          <cell r="J1594" t="str">
            <v>Thượng Đình, Phú Bình, Thái Nguyên</v>
          </cell>
          <cell r="K1594" t="str">
            <v>Thái Nguyên</v>
          </cell>
          <cell r="L1594" t="str">
            <v>091074418</v>
          </cell>
          <cell r="M1594">
            <v>42373</v>
          </cell>
          <cell r="N1594" t="str">
            <v>Thái Nguyên</v>
          </cell>
          <cell r="O1594" t="str">
            <v>Đã có gia đình</v>
          </cell>
          <cell r="P1594" t="str">
            <v>Kinh</v>
          </cell>
          <cell r="Q1594" t="str">
            <v>Không</v>
          </cell>
          <cell r="R1594" t="str">
            <v>Việt Nam</v>
          </cell>
          <cell r="S1594" t="str">
            <v>Tiểu học</v>
          </cell>
          <cell r="AB1594" t="str">
            <v>0357758538</v>
          </cell>
          <cell r="AC1594" t="str">
            <v>0357758538</v>
          </cell>
          <cell r="AE1594" t="str">
            <v>Hàng Tài, Thượng Đình, Phú Bình, Thái Nguyên</v>
          </cell>
          <cell r="AF1594" t="str">
            <v>Việt Nam</v>
          </cell>
          <cell r="AG1594" t="str">
            <v>Thái Nguyên</v>
          </cell>
          <cell r="AH1594" t="str">
            <v>Phú Bình</v>
          </cell>
          <cell r="AI1594" t="str">
            <v>Thượng Đình</v>
          </cell>
        </row>
        <row r="1595">
          <cell r="C1595" t="str">
            <v>NW20050592FC</v>
          </cell>
          <cell r="D1595" t="str">
            <v>Dương Thị Dung</v>
          </cell>
          <cell r="E1595" t="str">
            <v>Nữ</v>
          </cell>
          <cell r="F1595">
            <v>29435</v>
          </cell>
          <cell r="G1595">
            <v>45</v>
          </cell>
          <cell r="H1595" t="str">
            <v>P</v>
          </cell>
          <cell r="I1595" t="str">
            <v>Tân Quang, Sông Công, Thái Nguyên</v>
          </cell>
          <cell r="J1595" t="str">
            <v>Tân Quang, Sông Công, Thái Nguyên</v>
          </cell>
          <cell r="K1595" t="str">
            <v>Thái Nguyên</v>
          </cell>
          <cell r="L1595" t="str">
            <v>090827169</v>
          </cell>
          <cell r="M1595">
            <v>41027</v>
          </cell>
          <cell r="N1595" t="str">
            <v>Thái Nguyên</v>
          </cell>
          <cell r="O1595" t="str">
            <v>Đã có gia đình</v>
          </cell>
          <cell r="P1595" t="str">
            <v>Kinh</v>
          </cell>
          <cell r="Q1595" t="str">
            <v>Không</v>
          </cell>
          <cell r="R1595" t="str">
            <v>Việt Nam</v>
          </cell>
          <cell r="S1595" t="str">
            <v>Trung học cơ sở</v>
          </cell>
          <cell r="AB1595" t="str">
            <v>0365964457</v>
          </cell>
          <cell r="AC1595" t="str">
            <v>0365964457</v>
          </cell>
          <cell r="AE1595" t="str">
            <v>Đông Tiến, Tân Quang, Sông Công, Thái Nguyên</v>
          </cell>
          <cell r="AF1595" t="str">
            <v>Việt Nam</v>
          </cell>
          <cell r="AG1595" t="str">
            <v>Thái Nguyên</v>
          </cell>
          <cell r="AH1595" t="str">
            <v>Sông Công</v>
          </cell>
          <cell r="AI1595" t="str">
            <v>Tân Quang</v>
          </cell>
        </row>
        <row r="1596">
          <cell r="C1596" t="str">
            <v>NW20060736FC</v>
          </cell>
          <cell r="D1596" t="str">
            <v>Đỗ Thị Quyên</v>
          </cell>
          <cell r="E1596" t="str">
            <v>Nữ</v>
          </cell>
          <cell r="F1596">
            <v>35429</v>
          </cell>
          <cell r="G1596">
            <v>29</v>
          </cell>
          <cell r="H1596" t="str">
            <v>P</v>
          </cell>
          <cell r="I1596" t="str">
            <v>Hồng Lạc, Sơn Dương, Tuyên Quang</v>
          </cell>
          <cell r="J1596" t="str">
            <v>Hồng Lạc, Sơn Dương, Tuyên Quang</v>
          </cell>
          <cell r="K1596" t="str">
            <v>Tuyên Quang</v>
          </cell>
          <cell r="L1596" t="str">
            <v>090827169</v>
          </cell>
          <cell r="M1596">
            <v>41027</v>
          </cell>
          <cell r="N1596" t="str">
            <v>Tuyên Quang</v>
          </cell>
          <cell r="O1596" t="str">
            <v>Độc thân</v>
          </cell>
          <cell r="P1596" t="str">
            <v>Kinh</v>
          </cell>
          <cell r="Q1596" t="str">
            <v>Không</v>
          </cell>
          <cell r="R1596" t="str">
            <v>Việt Nam</v>
          </cell>
          <cell r="S1596" t="str">
            <v>Trung học phổ thông</v>
          </cell>
          <cell r="AB1596" t="e">
            <v>#N/A</v>
          </cell>
          <cell r="AC1596" t="str">
            <v>0376314046</v>
          </cell>
          <cell r="AE1596" t="str">
            <v>Đình Lộng, Hồng Lạc, Sơn Dương, Tuyên Quang</v>
          </cell>
          <cell r="AF1596" t="str">
            <v>Việt Nam</v>
          </cell>
          <cell r="AG1596" t="str">
            <v>Tuyên Quang</v>
          </cell>
          <cell r="AH1596" t="str">
            <v>Sơn Dương</v>
          </cell>
          <cell r="AI1596" t="str">
            <v>Hồng Lạc</v>
          </cell>
        </row>
        <row r="1597">
          <cell r="C1597" t="str">
            <v>NW20070088TC</v>
          </cell>
          <cell r="D1597" t="str">
            <v>Hoàng Thị Dậu</v>
          </cell>
          <cell r="E1597" t="str">
            <v>Nữ</v>
          </cell>
          <cell r="F1597">
            <v>30604</v>
          </cell>
          <cell r="G1597">
            <v>42</v>
          </cell>
          <cell r="H1597" t="str">
            <v>P</v>
          </cell>
          <cell r="I1597" t="str">
            <v>Rã Bản, Chợ Đồn, Bắc Kạn</v>
          </cell>
          <cell r="J1597" t="str">
            <v>Đồng Thắng, Chợ Đồn, Bắc Kạn</v>
          </cell>
          <cell r="K1597" t="str">
            <v>Bắc Kạn</v>
          </cell>
          <cell r="L1597" t="str">
            <v>095032857</v>
          </cell>
          <cell r="M1597">
            <v>44165</v>
          </cell>
          <cell r="N1597" t="str">
            <v>Bắc Kạn</v>
          </cell>
          <cell r="O1597" t="str">
            <v>Đã có gia đình</v>
          </cell>
          <cell r="P1597" t="str">
            <v>Tày</v>
          </cell>
          <cell r="Q1597" t="str">
            <v>Không</v>
          </cell>
          <cell r="R1597" t="str">
            <v>Việt Nam</v>
          </cell>
          <cell r="S1597" t="str">
            <v>Trung học phổ thông</v>
          </cell>
          <cell r="AB1597" t="e">
            <v>#N/A</v>
          </cell>
          <cell r="AC1597" t="str">
            <v>0376393870</v>
          </cell>
          <cell r="AE1597" t="str">
            <v>Bản Chói, Đồng Thắng, Chợ Đồn, Bắc Kạn</v>
          </cell>
          <cell r="AF1597" t="str">
            <v>Việt Nam</v>
          </cell>
          <cell r="AG1597" t="str">
            <v>Bắc Kạn</v>
          </cell>
          <cell r="AH1597" t="str">
            <v>Chợ Đồn</v>
          </cell>
          <cell r="AI1597" t="str">
            <v>Đồng Thắng</v>
          </cell>
        </row>
        <row r="1598">
          <cell r="C1598" t="str">
            <v>NW20124873PG</v>
          </cell>
          <cell r="D1598" t="str">
            <v>Nguyễn Thị Ánh</v>
          </cell>
          <cell r="E1598" t="str">
            <v>Nữ</v>
          </cell>
          <cell r="F1598">
            <v>34652</v>
          </cell>
          <cell r="G1598">
            <v>31</v>
          </cell>
          <cell r="H1598" t="str">
            <v>E</v>
          </cell>
          <cell r="I1598" t="str">
            <v>Hồng Tiến, Phổ Yên, Thái Nguyên</v>
          </cell>
          <cell r="J1598" t="str">
            <v>Hồng Tiến, Phổ Yên, Thái Nguyên</v>
          </cell>
          <cell r="K1598" t="str">
            <v>Thái Nguyên</v>
          </cell>
          <cell r="L1598" t="str">
            <v>019194001034</v>
          </cell>
          <cell r="M1598">
            <v>44302</v>
          </cell>
          <cell r="N1598" t="str">
            <v>Cục CS QLHC về TTXH</v>
          </cell>
          <cell r="O1598" t="str">
            <v>Đã có gia đình</v>
          </cell>
          <cell r="P1598" t="str">
            <v>Kinh</v>
          </cell>
          <cell r="Q1598" t="str">
            <v>Không</v>
          </cell>
          <cell r="R1598" t="str">
            <v>Việt Nam</v>
          </cell>
          <cell r="S1598" t="str">
            <v>Đại học</v>
          </cell>
          <cell r="X1598">
            <v>2016</v>
          </cell>
          <cell r="AB1598" t="e">
            <v>#N/A</v>
          </cell>
          <cell r="AC1598" t="str">
            <v>0963129152</v>
          </cell>
          <cell r="AE1598" t="str">
            <v>Chùa, Hồng Tiến, Phổ Yên, Thái Nguyên</v>
          </cell>
          <cell r="AF1598" t="str">
            <v>Việt Nam</v>
          </cell>
          <cell r="AG1598" t="str">
            <v>Thái Nguyên</v>
          </cell>
          <cell r="AH1598" t="str">
            <v>Phổ Yên</v>
          </cell>
          <cell r="AI1598" t="str">
            <v>Hồng Tiến</v>
          </cell>
        </row>
        <row r="1599">
          <cell r="C1599" t="str">
            <v>20124874MW</v>
          </cell>
          <cell r="D1599" t="str">
            <v>Trần Văn Hội</v>
          </cell>
          <cell r="E1599" t="str">
            <v>Nam</v>
          </cell>
          <cell r="F1599">
            <v>31742</v>
          </cell>
          <cell r="G1599">
            <v>39</v>
          </cell>
          <cell r="H1599" t="str">
            <v>M</v>
          </cell>
          <cell r="I1599" t="str">
            <v>Đông Cao, Phổ Yên, Thái Nguyên</v>
          </cell>
          <cell r="J1599" t="str">
            <v>Đông Cao, Phổ Yên, Thái Nguyên</v>
          </cell>
          <cell r="K1599" t="str">
            <v>Thái Nguyên</v>
          </cell>
          <cell r="L1599" t="str">
            <v>019086006325</v>
          </cell>
          <cell r="M1599">
            <v>44909</v>
          </cell>
          <cell r="N1599" t="str">
            <v>Cục CS QLHC về TTXH</v>
          </cell>
          <cell r="O1599" t="str">
            <v>Đã có gia đình</v>
          </cell>
          <cell r="P1599" t="str">
            <v>Kinh</v>
          </cell>
          <cell r="Q1599" t="str">
            <v>Không</v>
          </cell>
          <cell r="R1599" t="str">
            <v>Việt Nam</v>
          </cell>
          <cell r="S1599" t="str">
            <v>Trung học cơ sở</v>
          </cell>
          <cell r="AB1599" t="str">
            <v>0913775896</v>
          </cell>
          <cell r="AC1599" t="str">
            <v>0913775896</v>
          </cell>
          <cell r="AE1599" t="str">
            <v>An Phong, Đông Cao, Phổ Yên, Thái Nguyên</v>
          </cell>
          <cell r="AF1599" t="str">
            <v>Việt Nam</v>
          </cell>
          <cell r="AG1599" t="str">
            <v>Thái Nguyên</v>
          </cell>
          <cell r="AH1599" t="str">
            <v>Phổ Yên</v>
          </cell>
          <cell r="AI1599" t="str">
            <v>Đông Cao</v>
          </cell>
        </row>
        <row r="1600">
          <cell r="C1600" t="str">
            <v>NW20124875SW</v>
          </cell>
          <cell r="D1600" t="str">
            <v>Tạ Khắc Dương</v>
          </cell>
          <cell r="E1600" t="str">
            <v>Nam</v>
          </cell>
          <cell r="F1600">
            <v>37239</v>
          </cell>
          <cell r="G1600">
            <v>24</v>
          </cell>
          <cell r="H1600" t="str">
            <v>S</v>
          </cell>
          <cell r="I1600" t="str">
            <v>Đắc Sơn, Phổ Yên, Thái Nguyên</v>
          </cell>
          <cell r="J1600" t="str">
            <v>Đắc Sơn, Phổ Yên, Thái Nguyên</v>
          </cell>
          <cell r="K1600" t="str">
            <v>Thái Nguyên</v>
          </cell>
          <cell r="L1600" t="str">
            <v>019201007253</v>
          </cell>
          <cell r="M1600">
            <v>44440</v>
          </cell>
          <cell r="N1600" t="str">
            <v>Cục CS QLHC về TTXH</v>
          </cell>
          <cell r="O1600" t="str">
            <v>Độc thân</v>
          </cell>
          <cell r="P1600" t="str">
            <v>Kinh</v>
          </cell>
          <cell r="Q1600" t="str">
            <v>Không</v>
          </cell>
          <cell r="R1600" t="str">
            <v>Việt Nam</v>
          </cell>
          <cell r="S1600" t="str">
            <v>Trung học phổ thông</v>
          </cell>
          <cell r="AB1600" t="str">
            <v>0936607275</v>
          </cell>
          <cell r="AC1600" t="str">
            <v>0936607275</v>
          </cell>
          <cell r="AE1600" t="str">
            <v>Cây Xanh, Đắc Sơn, Phổ Yên, Thái Nguyên</v>
          </cell>
          <cell r="AF1600" t="str">
            <v>Việt Nam</v>
          </cell>
          <cell r="AG1600" t="str">
            <v>Thái Nguyên</v>
          </cell>
          <cell r="AH1600" t="str">
            <v>Phổ Yên</v>
          </cell>
          <cell r="AI1600" t="str">
            <v>Đắc Sơn</v>
          </cell>
        </row>
        <row r="1601">
          <cell r="C1601" t="str">
            <v>NW20124876QW</v>
          </cell>
          <cell r="D1601" t="str">
            <v>Đặng Thị Thảo</v>
          </cell>
          <cell r="E1601" t="str">
            <v>Nữ</v>
          </cell>
          <cell r="F1601">
            <v>30034</v>
          </cell>
          <cell r="G1601">
            <v>43</v>
          </cell>
          <cell r="H1601" t="str">
            <v>Q</v>
          </cell>
          <cell r="I1601" t="str">
            <v>Đồng Liên, Thái Nguyên, Thái Nguyên</v>
          </cell>
          <cell r="J1601" t="str">
            <v>Đồng Liên, Thái Nguyên, Thái Nguyên</v>
          </cell>
          <cell r="K1601" t="str">
            <v>Thái Nguyên</v>
          </cell>
          <cell r="L1601" t="str">
            <v>019182014436</v>
          </cell>
          <cell r="M1601">
            <v>44374</v>
          </cell>
          <cell r="N1601" t="str">
            <v>Cục CS QLHC về TTXH</v>
          </cell>
          <cell r="O1601" t="str">
            <v>Đã có gia đình</v>
          </cell>
          <cell r="P1601" t="str">
            <v>Kinh</v>
          </cell>
          <cell r="Q1601" t="str">
            <v>Không</v>
          </cell>
          <cell r="R1601" t="str">
            <v>Việt Nam</v>
          </cell>
          <cell r="S1601" t="str">
            <v>Trung học cơ sở</v>
          </cell>
          <cell r="AB1601" t="e">
            <v>#N/A</v>
          </cell>
          <cell r="AC1601" t="str">
            <v>0964838237</v>
          </cell>
          <cell r="AD1601" t="str">
            <v>0338723865</v>
          </cell>
          <cell r="AE1601" t="str">
            <v>Toàn Thắng, Đồng Liên, Thái Nguyên, Thái Nguyên</v>
          </cell>
          <cell r="AF1601" t="str">
            <v>Việt Nam</v>
          </cell>
          <cell r="AG1601" t="str">
            <v>Thái Nguyên</v>
          </cell>
          <cell r="AH1601" t="str">
            <v>Thái Nguyên</v>
          </cell>
          <cell r="AI1601" t="str">
            <v>Đồng Liên</v>
          </cell>
        </row>
        <row r="1602">
          <cell r="C1602" t="str">
            <v>NW20124878SW</v>
          </cell>
          <cell r="D1602" t="str">
            <v>Vũ Hoàng Anh</v>
          </cell>
          <cell r="E1602" t="str">
            <v>Nam</v>
          </cell>
          <cell r="F1602">
            <v>37185</v>
          </cell>
          <cell r="G1602">
            <v>24</v>
          </cell>
          <cell r="H1602" t="str">
            <v>S</v>
          </cell>
          <cell r="I1602" t="str">
            <v>Thị Tuấn, Thuận Châu, Sơn La</v>
          </cell>
          <cell r="J1602" t="str">
            <v>Vân Đình, Ứng Hòa, Hà Nội</v>
          </cell>
          <cell r="K1602" t="str">
            <v>Hà Nội</v>
          </cell>
          <cell r="L1602" t="str">
            <v>001201038715</v>
          </cell>
          <cell r="M1602">
            <v>43557</v>
          </cell>
          <cell r="N1602" t="str">
            <v>Cục CS QLHC về TTXH</v>
          </cell>
          <cell r="O1602" t="str">
            <v>Độc thân</v>
          </cell>
          <cell r="P1602" t="str">
            <v>Kinh</v>
          </cell>
          <cell r="Q1602" t="str">
            <v>Không</v>
          </cell>
          <cell r="R1602" t="str">
            <v>Việt Nam</v>
          </cell>
          <cell r="S1602" t="str">
            <v>Trung học phổ thông</v>
          </cell>
          <cell r="AB1602" t="e">
            <v>#N/A</v>
          </cell>
          <cell r="AC1602" t="str">
            <v>0584405629</v>
          </cell>
          <cell r="AE1602" t="str">
            <v>Thanh Ấm, Vân Đình, Ứng Hòa, Hà Nội</v>
          </cell>
          <cell r="AF1602" t="str">
            <v>Việt Nam</v>
          </cell>
          <cell r="AG1602" t="str">
            <v>Hà Nội</v>
          </cell>
          <cell r="AH1602" t="str">
            <v>Ứng Hòa</v>
          </cell>
          <cell r="AI1602" t="str">
            <v>Vân Đình</v>
          </cell>
        </row>
        <row r="1603">
          <cell r="C1603" t="str">
            <v>NW20124879PW</v>
          </cell>
          <cell r="D1603" t="str">
            <v>Dương Văn Sáng</v>
          </cell>
          <cell r="E1603" t="str">
            <v>Nam</v>
          </cell>
          <cell r="F1603">
            <v>32521</v>
          </cell>
          <cell r="G1603">
            <v>36</v>
          </cell>
          <cell r="H1603" t="str">
            <v>E</v>
          </cell>
          <cell r="I1603" t="str">
            <v>Nhã Lộng, Phú Bình, Thái Nguyên</v>
          </cell>
          <cell r="J1603" t="str">
            <v>Nhã Lộng, Phú Bình, Thái Nguyên</v>
          </cell>
          <cell r="K1603" t="str">
            <v>Thái Nguyên</v>
          </cell>
          <cell r="L1603" t="str">
            <v>091557349</v>
          </cell>
          <cell r="M1603">
            <v>40347</v>
          </cell>
          <cell r="N1603" t="str">
            <v>Thái Nguyên</v>
          </cell>
          <cell r="O1603" t="str">
            <v>Đã có gia đình</v>
          </cell>
          <cell r="P1603" t="str">
            <v>Kinh</v>
          </cell>
          <cell r="Q1603" t="str">
            <v>Không</v>
          </cell>
          <cell r="R1603" t="str">
            <v>Việt Nam</v>
          </cell>
          <cell r="S1603" t="str">
            <v>Trung cấp</v>
          </cell>
          <cell r="AB1603" t="e">
            <v>#N/A</v>
          </cell>
          <cell r="AC1603" t="str">
            <v>0523429242</v>
          </cell>
          <cell r="AE1603" t="str">
            <v>Nón, Nhã Lộng, Phú Bình, Thái Nguyên</v>
          </cell>
          <cell r="AF1603" t="str">
            <v>Việt Nam</v>
          </cell>
          <cell r="AG1603" t="str">
            <v>Thái Nguyên</v>
          </cell>
          <cell r="AH1603" t="str">
            <v>Phú Bình</v>
          </cell>
          <cell r="AI1603" t="str">
            <v>Nhã Lộng</v>
          </cell>
        </row>
        <row r="1604">
          <cell r="C1604" t="str">
            <v>NW20124880PW</v>
          </cell>
          <cell r="D1604" t="str">
            <v>Nguyễn Văn Hay</v>
          </cell>
          <cell r="E1604" t="str">
            <v>Nam</v>
          </cell>
          <cell r="F1604">
            <v>34766</v>
          </cell>
          <cell r="G1604">
            <v>30</v>
          </cell>
          <cell r="H1604" t="str">
            <v>E</v>
          </cell>
          <cell r="I1604" t="str">
            <v>Nhã Lộng, Phú Bình, Thái Nguyên</v>
          </cell>
          <cell r="J1604" t="str">
            <v>Nhã Lộng, Phú Bình, Thái Nguyên</v>
          </cell>
          <cell r="K1604" t="str">
            <v>Thái Nguyên</v>
          </cell>
          <cell r="L1604" t="str">
            <v>091726420</v>
          </cell>
          <cell r="M1604">
            <v>40562</v>
          </cell>
          <cell r="N1604" t="str">
            <v>Thái Nguyên</v>
          </cell>
          <cell r="O1604" t="str">
            <v>Độc thân</v>
          </cell>
          <cell r="P1604" t="str">
            <v>Kinh</v>
          </cell>
          <cell r="Q1604" t="str">
            <v>Không</v>
          </cell>
          <cell r="R1604" t="str">
            <v>Việt Nam</v>
          </cell>
          <cell r="S1604" t="str">
            <v>Trung cấp</v>
          </cell>
          <cell r="AB1604" t="e">
            <v>#N/A</v>
          </cell>
          <cell r="AC1604" t="str">
            <v>0975174472</v>
          </cell>
          <cell r="AE1604" t="str">
            <v>Trại, Nhã Lộng, Phú Bình, Thái Nguyên</v>
          </cell>
          <cell r="AF1604" t="str">
            <v>Việt Nam</v>
          </cell>
          <cell r="AG1604" t="str">
            <v>Thái Nguyên</v>
          </cell>
          <cell r="AH1604" t="str">
            <v>Phú Bình</v>
          </cell>
          <cell r="AI1604" t="str">
            <v>Nhã Lộng</v>
          </cell>
        </row>
        <row r="1605">
          <cell r="C1605" t="str">
            <v>NW20124881PW</v>
          </cell>
          <cell r="D1605" t="str">
            <v>Dương Thành Đạt</v>
          </cell>
          <cell r="E1605" t="str">
            <v>Nam</v>
          </cell>
          <cell r="F1605">
            <v>35294</v>
          </cell>
          <cell r="G1605">
            <v>29</v>
          </cell>
          <cell r="H1605" t="str">
            <v>E</v>
          </cell>
          <cell r="I1605" t="str">
            <v>Đắc Sơn, Phổ Yên, Thái Nguyên</v>
          </cell>
          <cell r="J1605" t="str">
            <v>Đắc Sơn, Phổ Yên, Thái Nguyên</v>
          </cell>
          <cell r="K1605" t="str">
            <v>Thái Nguyên</v>
          </cell>
          <cell r="L1605" t="str">
            <v>091773147</v>
          </cell>
          <cell r="M1605">
            <v>41130</v>
          </cell>
          <cell r="N1605" t="str">
            <v>Thái Nguyên</v>
          </cell>
          <cell r="O1605" t="str">
            <v>Độc thân</v>
          </cell>
          <cell r="P1605" t="str">
            <v>Kinh</v>
          </cell>
          <cell r="Q1605" t="str">
            <v>Không</v>
          </cell>
          <cell r="R1605" t="str">
            <v>Việt Nam</v>
          </cell>
          <cell r="S1605" t="str">
            <v>Trung học phổ thông</v>
          </cell>
          <cell r="AB1605" t="e">
            <v>#N/A</v>
          </cell>
          <cell r="AC1605" t="str">
            <v>0964884553</v>
          </cell>
          <cell r="AE1605" t="str">
            <v>Bến, Đắc Sơn, Phổ Yên, Thái Nguyên</v>
          </cell>
          <cell r="AF1605" t="str">
            <v>Việt Nam</v>
          </cell>
          <cell r="AG1605" t="str">
            <v>Thái Nguyên</v>
          </cell>
          <cell r="AH1605" t="str">
            <v>Phổ Yên</v>
          </cell>
          <cell r="AI1605" t="str">
            <v>Đắc Sơn</v>
          </cell>
        </row>
        <row r="1606">
          <cell r="C1606" t="str">
            <v>NW20124882PW</v>
          </cell>
          <cell r="D1606" t="str">
            <v>Nguyễn Hữu Mạnh</v>
          </cell>
          <cell r="E1606" t="str">
            <v>Nam</v>
          </cell>
          <cell r="F1606">
            <v>34914</v>
          </cell>
          <cell r="G1606">
            <v>30</v>
          </cell>
          <cell r="H1606" t="str">
            <v>E</v>
          </cell>
          <cell r="I1606" t="str">
            <v>Lương Sơn, Sông Công, Thái Nguyên</v>
          </cell>
          <cell r="J1606" t="str">
            <v>Lương Sơn, Sông Công, Thái Nguyên</v>
          </cell>
          <cell r="K1606" t="str">
            <v>Thái Nguyên</v>
          </cell>
          <cell r="L1606" t="str">
            <v>091867646</v>
          </cell>
          <cell r="M1606">
            <v>41140</v>
          </cell>
          <cell r="N1606" t="str">
            <v>Thái Nguyên</v>
          </cell>
          <cell r="O1606" t="str">
            <v>Đã có gia đình</v>
          </cell>
          <cell r="P1606" t="str">
            <v>Kinh</v>
          </cell>
          <cell r="Q1606" t="str">
            <v>Không</v>
          </cell>
          <cell r="R1606" t="str">
            <v>Việt Nam</v>
          </cell>
          <cell r="S1606" t="str">
            <v>Trung cấp</v>
          </cell>
          <cell r="AB1606" t="e">
            <v>#N/A</v>
          </cell>
          <cell r="AC1606" t="str">
            <v>0378297208</v>
          </cell>
          <cell r="AE1606" t="str">
            <v>TDP Cử, Lương Sơn, Sông Công, Thái Nguyên</v>
          </cell>
          <cell r="AF1606" t="str">
            <v>Việt Nam</v>
          </cell>
          <cell r="AG1606" t="str">
            <v>Thái Nguyên</v>
          </cell>
          <cell r="AH1606" t="str">
            <v>Sông Công</v>
          </cell>
          <cell r="AI1606" t="str">
            <v>Lương Sơn</v>
          </cell>
        </row>
        <row r="1607">
          <cell r="C1607" t="str">
            <v>NW20124883PW</v>
          </cell>
          <cell r="D1607" t="str">
            <v>Vi Thị Tính</v>
          </cell>
          <cell r="E1607" t="str">
            <v>Nữ</v>
          </cell>
          <cell r="F1607">
            <v>34220</v>
          </cell>
          <cell r="G1607">
            <v>32</v>
          </cell>
          <cell r="H1607" t="str">
            <v>P</v>
          </cell>
          <cell r="I1607" t="str">
            <v>Biên Sơn, Lục Ngạn, Bắc Giang</v>
          </cell>
          <cell r="J1607" t="str">
            <v>Biên Sơn, Lục Ngạn, Bắc Giang</v>
          </cell>
          <cell r="K1607" t="str">
            <v>Bắc Giang</v>
          </cell>
          <cell r="L1607" t="str">
            <v>091930126</v>
          </cell>
          <cell r="M1607">
            <v>42136</v>
          </cell>
          <cell r="N1607" t="str">
            <v>Thái Nguyên</v>
          </cell>
          <cell r="O1607" t="str">
            <v>Đã có gia đình</v>
          </cell>
          <cell r="P1607" t="str">
            <v>Nùng</v>
          </cell>
          <cell r="Q1607" t="str">
            <v>Không</v>
          </cell>
          <cell r="R1607" t="str">
            <v>Việt Nam</v>
          </cell>
          <cell r="S1607" t="str">
            <v>Trung học phổ thông</v>
          </cell>
          <cell r="AB1607" t="e">
            <v>#N/A</v>
          </cell>
          <cell r="AC1607" t="str">
            <v>0354265418</v>
          </cell>
          <cell r="AE1607" t="str">
            <v>Ngoài, Tân Đức, Phú Bình, Thái Nguyên</v>
          </cell>
          <cell r="AF1607" t="str">
            <v>Việt Nam</v>
          </cell>
          <cell r="AG1607" t="str">
            <v>Thái Nguyên</v>
          </cell>
          <cell r="AH1607" t="str">
            <v>Phú Bình</v>
          </cell>
          <cell r="AI1607" t="str">
            <v>Tân Đức</v>
          </cell>
        </row>
        <row r="1608">
          <cell r="C1608" t="str">
            <v>NW20124884PW</v>
          </cell>
          <cell r="D1608" t="str">
            <v>Nguyễn Đắc Phú</v>
          </cell>
          <cell r="E1608" t="str">
            <v>Nam</v>
          </cell>
          <cell r="F1608">
            <v>33968</v>
          </cell>
          <cell r="G1608">
            <v>33</v>
          </cell>
          <cell r="H1608" t="str">
            <v>E</v>
          </cell>
          <cell r="I1608" t="str">
            <v>Dương Thành, Phú Bình, Thái Nguyên</v>
          </cell>
          <cell r="J1608" t="str">
            <v>Dương Thành, Phú Bình, Thái Nguyên</v>
          </cell>
          <cell r="K1608" t="str">
            <v>Thái Nguyên</v>
          </cell>
          <cell r="L1608" t="str">
            <v>091626802</v>
          </cell>
          <cell r="M1608">
            <v>41696</v>
          </cell>
          <cell r="N1608" t="str">
            <v>Thái Nguyên</v>
          </cell>
          <cell r="O1608" t="str">
            <v>Đã có gia đình</v>
          </cell>
          <cell r="P1608" t="str">
            <v>Kinh</v>
          </cell>
          <cell r="Q1608" t="str">
            <v>Không</v>
          </cell>
          <cell r="R1608" t="str">
            <v>Việt Nam</v>
          </cell>
          <cell r="S1608" t="str">
            <v>Cao đẳng</v>
          </cell>
          <cell r="AB1608" t="e">
            <v>#N/A</v>
          </cell>
          <cell r="AC1608" t="str">
            <v>0967882959</v>
          </cell>
          <cell r="AE1608" t="str">
            <v>Núi 1, Dương Thành, Phú Bình, Thái Nguyên</v>
          </cell>
          <cell r="AF1608" t="str">
            <v>Việt Nam</v>
          </cell>
          <cell r="AG1608" t="str">
            <v>Thái Nguyên</v>
          </cell>
          <cell r="AH1608" t="str">
            <v>Phú Bình</v>
          </cell>
          <cell r="AI1608" t="str">
            <v>Dương Thành</v>
          </cell>
        </row>
        <row r="1609">
          <cell r="C1609" t="str">
            <v>NW20124885MW</v>
          </cell>
          <cell r="D1609" t="str">
            <v>Trần Văn Hộ</v>
          </cell>
          <cell r="E1609" t="str">
            <v>Nam</v>
          </cell>
          <cell r="F1609">
            <v>31264</v>
          </cell>
          <cell r="G1609">
            <v>40</v>
          </cell>
          <cell r="H1609" t="str">
            <v>M</v>
          </cell>
          <cell r="I1609" t="str">
            <v>Phú Đô, Phú Lương, Thái Nguyên</v>
          </cell>
          <cell r="J1609" t="str">
            <v>Phú Đô, Phú Lương, Thái Nguyên</v>
          </cell>
          <cell r="K1609" t="str">
            <v>Thái Nguyên</v>
          </cell>
          <cell r="L1609" t="str">
            <v>019085002321</v>
          </cell>
          <cell r="M1609">
            <v>44318</v>
          </cell>
          <cell r="N1609" t="str">
            <v>Cục CS QLHC về TTXH</v>
          </cell>
          <cell r="O1609" t="str">
            <v>Đã có gia đình</v>
          </cell>
          <cell r="P1609" t="str">
            <v>Sán chay</v>
          </cell>
          <cell r="Q1609" t="str">
            <v>Không</v>
          </cell>
          <cell r="R1609" t="str">
            <v>Việt Nam</v>
          </cell>
          <cell r="S1609" t="str">
            <v>Trung học cơ sở</v>
          </cell>
          <cell r="AB1609" t="str">
            <v>0975210985</v>
          </cell>
          <cell r="AC1609" t="str">
            <v>0975210985</v>
          </cell>
          <cell r="AE1609" t="str">
            <v>Pháng 2, Phú Đô, Phú Lương, Thái Nguyên</v>
          </cell>
          <cell r="AF1609" t="str">
            <v>Việt Nam</v>
          </cell>
          <cell r="AG1609" t="str">
            <v>Thái Nguyên</v>
          </cell>
          <cell r="AH1609" t="str">
            <v>Phú Lương</v>
          </cell>
          <cell r="AI1609" t="str">
            <v>Phú Đô</v>
          </cell>
        </row>
        <row r="1610">
          <cell r="C1610" t="str">
            <v>20124886MW</v>
          </cell>
          <cell r="D1610" t="str">
            <v>Nông Văn Đoàn</v>
          </cell>
          <cell r="E1610" t="str">
            <v>Nam</v>
          </cell>
          <cell r="F1610">
            <v>32556</v>
          </cell>
          <cell r="G1610">
            <v>36</v>
          </cell>
          <cell r="H1610" t="str">
            <v>M</v>
          </cell>
          <cell r="I1610" t="str">
            <v>Tân Kim, Phú Bình, Thái Nguyên</v>
          </cell>
          <cell r="J1610" t="str">
            <v>Tân Kim, Phú Bình, Thái Nguyên</v>
          </cell>
          <cell r="K1610" t="str">
            <v>Thái Nguyên</v>
          </cell>
          <cell r="L1610" t="str">
            <v>019089006682</v>
          </cell>
          <cell r="M1610">
            <v>44461</v>
          </cell>
          <cell r="N1610" t="str">
            <v>Cục CS QLHC về TTXH</v>
          </cell>
          <cell r="O1610" t="str">
            <v>Đã có gia đình</v>
          </cell>
          <cell r="P1610" t="str">
            <v>Nùng</v>
          </cell>
          <cell r="Q1610" t="str">
            <v>Không</v>
          </cell>
          <cell r="R1610" t="str">
            <v>Việt Nam</v>
          </cell>
          <cell r="S1610" t="str">
            <v>Trung cấp</v>
          </cell>
          <cell r="AB1610" t="str">
            <v>0394309215</v>
          </cell>
          <cell r="AC1610" t="str">
            <v>0394309215</v>
          </cell>
          <cell r="AE1610" t="str">
            <v>Đèo Khê, Tân Kim, Phú Bình, Thái Nguyên</v>
          </cell>
          <cell r="AF1610" t="str">
            <v>Việt Nam</v>
          </cell>
          <cell r="AG1610" t="str">
            <v>Thái Nguyên</v>
          </cell>
          <cell r="AH1610" t="str">
            <v>Phú Bình</v>
          </cell>
          <cell r="AI1610" t="str">
            <v>Tân Kim</v>
          </cell>
        </row>
        <row r="1611">
          <cell r="C1611" t="str">
            <v>NW20124887PW</v>
          </cell>
          <cell r="D1611" t="str">
            <v>Trần Quốc Việt</v>
          </cell>
          <cell r="E1611" t="str">
            <v>Nam</v>
          </cell>
          <cell r="F1611">
            <v>33493</v>
          </cell>
          <cell r="G1611">
            <v>34</v>
          </cell>
          <cell r="H1611" t="str">
            <v>P</v>
          </cell>
          <cell r="I1611" t="str">
            <v>Hương Sơn, Thái Nguyên, Thái Nguyên</v>
          </cell>
          <cell r="J1611" t="str">
            <v>Hương Sơn, Thái Nguyên, Thái Nguyên</v>
          </cell>
          <cell r="K1611" t="str">
            <v>Thái Nguyên</v>
          </cell>
          <cell r="L1611" t="str">
            <v>091630060</v>
          </cell>
          <cell r="M1611">
            <v>43705</v>
          </cell>
          <cell r="N1611" t="str">
            <v>Thái Nguyên</v>
          </cell>
          <cell r="O1611" t="str">
            <v>Đã có gia đình</v>
          </cell>
          <cell r="P1611" t="str">
            <v>Kinh</v>
          </cell>
          <cell r="Q1611" t="str">
            <v>Không</v>
          </cell>
          <cell r="R1611" t="str">
            <v>Việt Nam</v>
          </cell>
          <cell r="S1611" t="str">
            <v>Trung học phổ thông</v>
          </cell>
          <cell r="AB1611" t="e">
            <v>#N/A</v>
          </cell>
          <cell r="AC1611" t="str">
            <v>0366787434</v>
          </cell>
          <cell r="AE1611" t="str">
            <v>Tổ 15, Hương Sơn, Thái Nguyên, Thái Nguyên</v>
          </cell>
          <cell r="AF1611" t="str">
            <v>Việt Nam</v>
          </cell>
          <cell r="AG1611" t="str">
            <v>Thái Nguyên</v>
          </cell>
          <cell r="AH1611" t="str">
            <v>Thái Nguyên</v>
          </cell>
          <cell r="AI1611" t="str">
            <v>Hương Sơn</v>
          </cell>
        </row>
        <row r="1612">
          <cell r="C1612" t="str">
            <v>20080440PW</v>
          </cell>
          <cell r="D1612" t="str">
            <v>Dương Thị Mai</v>
          </cell>
          <cell r="E1612" t="str">
            <v>Nữ</v>
          </cell>
          <cell r="F1612">
            <v>28584</v>
          </cell>
          <cell r="G1612">
            <v>47</v>
          </cell>
          <cell r="H1612" t="str">
            <v>P</v>
          </cell>
          <cell r="I1612" t="str">
            <v>Nga My, Phú Bình, Thái Nguyên</v>
          </cell>
          <cell r="J1612" t="str">
            <v>Nga My, Phú Bình, Thái Nguyên</v>
          </cell>
          <cell r="K1612" t="str">
            <v>Thái Nguyên</v>
          </cell>
          <cell r="L1612" t="str">
            <v>019178011349</v>
          </cell>
          <cell r="M1612">
            <v>44431</v>
          </cell>
          <cell r="N1612" t="str">
            <v>Cục CS QLHC về TTXH</v>
          </cell>
          <cell r="O1612" t="str">
            <v>Đã có gia đình</v>
          </cell>
          <cell r="P1612" t="str">
            <v>Kinh</v>
          </cell>
          <cell r="Q1612" t="str">
            <v>Không</v>
          </cell>
          <cell r="R1612" t="str">
            <v>Việt Nam</v>
          </cell>
          <cell r="S1612" t="str">
            <v>Trung học cơ sở</v>
          </cell>
          <cell r="AB1612" t="str">
            <v>0378597879</v>
          </cell>
          <cell r="AC1612" t="str">
            <v>0378597879</v>
          </cell>
          <cell r="AE1612" t="str">
            <v>Núi Ngọc, Nga My, Phú Bình, Thái Nguyên</v>
          </cell>
          <cell r="AF1612" t="str">
            <v>Việt Nam</v>
          </cell>
          <cell r="AG1612" t="str">
            <v>Thái Nguyên</v>
          </cell>
          <cell r="AH1612" t="str">
            <v>Phú Bình</v>
          </cell>
          <cell r="AI1612" t="str">
            <v>Nga My</v>
          </cell>
        </row>
        <row r="1613">
          <cell r="C1613" t="str">
            <v>NW20080432PW</v>
          </cell>
          <cell r="D1613" t="str">
            <v>Hồ Thị Loan</v>
          </cell>
          <cell r="E1613" t="str">
            <v>Nữ</v>
          </cell>
          <cell r="F1613">
            <v>28672</v>
          </cell>
          <cell r="G1613">
            <v>47</v>
          </cell>
          <cell r="H1613" t="str">
            <v>P</v>
          </cell>
          <cell r="I1613" t="str">
            <v>Phúc Thuận, Phổ Yên, Thái Nguyên</v>
          </cell>
          <cell r="J1613" t="str">
            <v>Phúc Thuận, Phổ Yên, Thái Nguyên</v>
          </cell>
          <cell r="K1613" t="str">
            <v>Thái Nguyên</v>
          </cell>
          <cell r="L1613" t="str">
            <v>019178005772</v>
          </cell>
          <cell r="M1613">
            <v>44445</v>
          </cell>
          <cell r="N1613" t="str">
            <v>Cục CS QLHC về TTXH</v>
          </cell>
          <cell r="O1613" t="str">
            <v>Đã có gia đình</v>
          </cell>
          <cell r="P1613" t="str">
            <v>Kinh</v>
          </cell>
          <cell r="Q1613" t="str">
            <v>Không</v>
          </cell>
          <cell r="R1613" t="str">
            <v>Việt Nam</v>
          </cell>
          <cell r="S1613" t="str">
            <v>Trung học cơ sở</v>
          </cell>
          <cell r="AB1613" t="str">
            <v>0355615425</v>
          </cell>
          <cell r="AC1613" t="str">
            <v>0355615425</v>
          </cell>
          <cell r="AE1613" t="str">
            <v>Ba Quanh, Minh Đức, Phổ Yên, Thái Nguyên</v>
          </cell>
          <cell r="AF1613" t="str">
            <v>Việt Nam</v>
          </cell>
          <cell r="AG1613" t="str">
            <v>Thái Nguyên</v>
          </cell>
          <cell r="AH1613" t="str">
            <v>Phổ Yên</v>
          </cell>
          <cell r="AI1613" t="str">
            <v>Minh Đức</v>
          </cell>
        </row>
        <row r="1614">
          <cell r="C1614" t="str">
            <v>NW20070405PW</v>
          </cell>
          <cell r="D1614" t="str">
            <v>Triệu Thị Trí</v>
          </cell>
          <cell r="E1614" t="str">
            <v>Nữ</v>
          </cell>
          <cell r="F1614">
            <v>28655</v>
          </cell>
          <cell r="G1614">
            <v>47</v>
          </cell>
          <cell r="H1614" t="str">
            <v>P</v>
          </cell>
          <cell r="I1614" t="str">
            <v>Bảo Cường, Định Hóa, Thái Nguyên</v>
          </cell>
          <cell r="J1614" t="str">
            <v>Bảo Cường, Định Hóa, Thái Nguyên</v>
          </cell>
          <cell r="K1614" t="str">
            <v>Thái Nguyên</v>
          </cell>
          <cell r="L1614" t="str">
            <v>019178010780</v>
          </cell>
          <cell r="M1614">
            <v>44372</v>
          </cell>
          <cell r="N1614" t="str">
            <v>Cục CS QLHC về TTXH</v>
          </cell>
          <cell r="O1614" t="str">
            <v>Đã có gia đình</v>
          </cell>
          <cell r="P1614" t="str">
            <v>Kinh</v>
          </cell>
          <cell r="Q1614" t="str">
            <v>Không</v>
          </cell>
          <cell r="R1614" t="str">
            <v>Việt Nam</v>
          </cell>
          <cell r="S1614" t="str">
            <v>Trung học cơ sở</v>
          </cell>
          <cell r="AB1614" t="str">
            <v>0942607904</v>
          </cell>
          <cell r="AC1614" t="str">
            <v>0942607904</v>
          </cell>
          <cell r="AE1614" t="str">
            <v>Linh Thông, Bảo Cường, Định Hóa, Thái Nguyên</v>
          </cell>
          <cell r="AF1614" t="str">
            <v>Việt Nam</v>
          </cell>
          <cell r="AG1614" t="str">
            <v>Thái Nguyên</v>
          </cell>
          <cell r="AH1614" t="str">
            <v>Định Hóa</v>
          </cell>
          <cell r="AI1614" t="str">
            <v>Bảo Cường</v>
          </cell>
        </row>
        <row r="1615">
          <cell r="C1615" t="str">
            <v>20080431PW</v>
          </cell>
          <cell r="D1615" t="str">
            <v>Hồ Thị Hoa</v>
          </cell>
          <cell r="E1615" t="str">
            <v>Nữ</v>
          </cell>
          <cell r="F1615">
            <v>30199</v>
          </cell>
          <cell r="G1615">
            <v>43</v>
          </cell>
          <cell r="H1615" t="str">
            <v>P</v>
          </cell>
          <cell r="I1615" t="str">
            <v>Phúc Thuận, Phổ Yên, Thái Nguyên</v>
          </cell>
          <cell r="J1615" t="str">
            <v>Phúc Thuận, Phổ Yên, Thái Nguyên</v>
          </cell>
          <cell r="K1615" t="str">
            <v>Thái Nguyên</v>
          </cell>
          <cell r="L1615" t="str">
            <v>019182012695</v>
          </cell>
          <cell r="M1615">
            <v>44456</v>
          </cell>
          <cell r="N1615" t="str">
            <v>Cục CS QLHC về TTXH</v>
          </cell>
          <cell r="O1615" t="str">
            <v>Đã có gia đình</v>
          </cell>
          <cell r="P1615" t="str">
            <v>Kinh</v>
          </cell>
          <cell r="Q1615" t="str">
            <v>Không</v>
          </cell>
          <cell r="R1615" t="str">
            <v>Việt Nam</v>
          </cell>
          <cell r="S1615" t="str">
            <v>Trung học cơ sở</v>
          </cell>
          <cell r="AB1615" t="str">
            <v>0386134583</v>
          </cell>
          <cell r="AC1615" t="str">
            <v>0386134583</v>
          </cell>
          <cell r="AE1615" t="str">
            <v>Tân Yên, Quân Chu, Đại Từ, Thái Nguyên</v>
          </cell>
          <cell r="AF1615" t="str">
            <v>Việt Nam</v>
          </cell>
          <cell r="AG1615" t="str">
            <v>Thái Nguyên</v>
          </cell>
          <cell r="AH1615" t="str">
            <v>Đại Từ</v>
          </cell>
          <cell r="AI1615" t="str">
            <v>Quân Chu</v>
          </cell>
        </row>
        <row r="1616">
          <cell r="C1616" t="str">
            <v>20080533PW</v>
          </cell>
          <cell r="D1616" t="str">
            <v>Nguyễn Thị Tĩnh</v>
          </cell>
          <cell r="E1616" t="str">
            <v>Nữ</v>
          </cell>
          <cell r="F1616">
            <v>28312</v>
          </cell>
          <cell r="G1616">
            <v>48</v>
          </cell>
          <cell r="H1616" t="str">
            <v>P</v>
          </cell>
          <cell r="I1616" t="str">
            <v>Thành Công, Phổ Yên, Thái Nguyên</v>
          </cell>
          <cell r="J1616" t="str">
            <v>Thành Công, Phổ Yên, Thái Nguyên</v>
          </cell>
          <cell r="K1616" t="str">
            <v>Thái Nguyên</v>
          </cell>
          <cell r="L1616" t="str">
            <v>019177009028</v>
          </cell>
          <cell r="M1616">
            <v>44508</v>
          </cell>
          <cell r="N1616" t="str">
            <v>Cục CS QLHC về TTXH</v>
          </cell>
          <cell r="O1616" t="str">
            <v>Đã có gia đình</v>
          </cell>
          <cell r="P1616" t="str">
            <v>Kinh</v>
          </cell>
          <cell r="Q1616" t="str">
            <v>Không</v>
          </cell>
          <cell r="R1616" t="str">
            <v>Việt Nam</v>
          </cell>
          <cell r="S1616" t="str">
            <v>Trung học cơ sở</v>
          </cell>
          <cell r="AB1616" t="str">
            <v>0355524006</v>
          </cell>
          <cell r="AC1616" t="str">
            <v>0355524006</v>
          </cell>
          <cell r="AE1616" t="str">
            <v xml:space="preserve"> Thượng Vụ 2, Thành Công, Phổ Yên, Thái Nguyên</v>
          </cell>
          <cell r="AF1616" t="str">
            <v>Việt Nam</v>
          </cell>
          <cell r="AG1616" t="str">
            <v>Thái Nguyên</v>
          </cell>
          <cell r="AH1616" t="str">
            <v>Phổ Yên</v>
          </cell>
          <cell r="AI1616" t="str">
            <v>Thành Công</v>
          </cell>
        </row>
        <row r="1617">
          <cell r="C1617" t="str">
            <v>NW20060051WW</v>
          </cell>
          <cell r="D1617" t="str">
            <v>Nguyễn Thị Kim Ngân</v>
          </cell>
          <cell r="E1617" t="str">
            <v>Nữ</v>
          </cell>
          <cell r="F1617">
            <v>27249</v>
          </cell>
          <cell r="G1617">
            <v>51</v>
          </cell>
          <cell r="H1617" t="str">
            <v>P</v>
          </cell>
          <cell r="I1617" t="str">
            <v>Vĩnh Quang, Cao Bằng, Cao Bằng</v>
          </cell>
          <cell r="J1617" t="str">
            <v>Vĩnh Quang, Cao Bằng, Cao Bằng</v>
          </cell>
          <cell r="K1617" t="str">
            <v>Cao Bằng</v>
          </cell>
          <cell r="L1617" t="str">
            <v>080436179</v>
          </cell>
          <cell r="M1617">
            <v>42702</v>
          </cell>
          <cell r="N1617" t="str">
            <v>Cao Bằng</v>
          </cell>
          <cell r="O1617" t="str">
            <v>Đã có gia đình</v>
          </cell>
          <cell r="P1617" t="str">
            <v>Kinh</v>
          </cell>
          <cell r="Q1617" t="str">
            <v>Không</v>
          </cell>
          <cell r="R1617" t="str">
            <v>Việt Nam</v>
          </cell>
          <cell r="S1617" t="str">
            <v>Trung học cơ sở</v>
          </cell>
          <cell r="AB1617" t="e">
            <v>#N/A</v>
          </cell>
          <cell r="AC1617" t="str">
            <v>0857234688</v>
          </cell>
          <cell r="AE1617" t="str">
            <v>Thôn 1, Đức Chính, Vĩnh Quang, Cao Bằng</v>
          </cell>
          <cell r="AF1617" t="str">
            <v>Việt Nam</v>
          </cell>
          <cell r="AG1617" t="str">
            <v>Cao Bằng</v>
          </cell>
          <cell r="AH1617" t="str">
            <v>Cao Bằng</v>
          </cell>
          <cell r="AI1617" t="str">
            <v>Vĩnh Quang</v>
          </cell>
        </row>
        <row r="1618">
          <cell r="C1618" t="str">
            <v>NW20060160EOC</v>
          </cell>
          <cell r="D1618" t="str">
            <v>Dương Thị Mai</v>
          </cell>
          <cell r="E1618" t="str">
            <v>Nữ</v>
          </cell>
          <cell r="F1618">
            <v>29343</v>
          </cell>
          <cell r="G1618">
            <v>45</v>
          </cell>
          <cell r="H1618" t="str">
            <v>P</v>
          </cell>
          <cell r="I1618" t="str">
            <v>Thượng Đình, Phú Bình, Thái Nguyên</v>
          </cell>
          <cell r="J1618" t="str">
            <v>Thượng Đình, Phú Bình, Thái Nguyên</v>
          </cell>
          <cell r="K1618" t="str">
            <v>Thái Nguyên</v>
          </cell>
          <cell r="L1618" t="str">
            <v>090774590</v>
          </cell>
          <cell r="M1618">
            <v>41044</v>
          </cell>
          <cell r="N1618" t="str">
            <v>Thái Nguyên</v>
          </cell>
          <cell r="O1618" t="str">
            <v>Đã có gia đình</v>
          </cell>
          <cell r="P1618" t="str">
            <v>Kinh</v>
          </cell>
          <cell r="Q1618" t="str">
            <v>Không</v>
          </cell>
          <cell r="R1618" t="str">
            <v>Việt Nam</v>
          </cell>
          <cell r="S1618" t="str">
            <v>Trung học cơ sở</v>
          </cell>
          <cell r="AB1618" t="e">
            <v>#N/A</v>
          </cell>
          <cell r="AC1618" t="str">
            <v>0384229530</v>
          </cell>
          <cell r="AE1618" t="str">
            <v>Hòa Thịnh, Thượng Đình, Phú Bình, Thái Nguyên</v>
          </cell>
          <cell r="AF1618" t="str">
            <v>Việt Nam</v>
          </cell>
          <cell r="AG1618" t="str">
            <v>Thái Nguyên</v>
          </cell>
          <cell r="AH1618" t="str">
            <v>Phú Bình</v>
          </cell>
          <cell r="AI1618" t="str">
            <v>Thượng Đình</v>
          </cell>
        </row>
        <row r="1619">
          <cell r="C1619" t="str">
            <v>21014888PW</v>
          </cell>
          <cell r="D1619" t="str">
            <v>Ngô Minh Thắng</v>
          </cell>
          <cell r="E1619" t="str">
            <v>Nam</v>
          </cell>
          <cell r="F1619">
            <v>28476</v>
          </cell>
          <cell r="G1619">
            <v>48</v>
          </cell>
          <cell r="H1619" t="str">
            <v>H</v>
          </cell>
          <cell r="I1619" t="str">
            <v>Tân Thành, Thái Nguyên, Thái Nguyên</v>
          </cell>
          <cell r="J1619" t="str">
            <v>Bình Lục, Hà Nam</v>
          </cell>
          <cell r="K1619" t="str">
            <v>Hà Nam</v>
          </cell>
          <cell r="L1619" t="str">
            <v>019077011635</v>
          </cell>
          <cell r="M1619">
            <v>44425</v>
          </cell>
          <cell r="N1619" t="str">
            <v>Cục CS QLHC về TTXH</v>
          </cell>
          <cell r="O1619" t="str">
            <v>Đã có gia đình</v>
          </cell>
          <cell r="P1619" t="str">
            <v>Kinh</v>
          </cell>
          <cell r="Q1619" t="str">
            <v>Không</v>
          </cell>
          <cell r="R1619" t="str">
            <v>Việt Nam</v>
          </cell>
          <cell r="S1619" t="str">
            <v>Trung học cơ sở</v>
          </cell>
          <cell r="AB1619" t="e">
            <v>#N/A</v>
          </cell>
          <cell r="AC1619" t="str">
            <v>0366502949</v>
          </cell>
          <cell r="AE1619" t="str">
            <v>Tổ 5, Tân Thành, Thái Nguyên, Thái Nguyên</v>
          </cell>
          <cell r="AF1619" t="str">
            <v>Việt Nam</v>
          </cell>
          <cell r="AG1619" t="str">
            <v>Thái Nguyên</v>
          </cell>
          <cell r="AH1619" t="str">
            <v>Thái Nguyên</v>
          </cell>
          <cell r="AI1619" t="str">
            <v>Tân Thành</v>
          </cell>
        </row>
        <row r="1620">
          <cell r="C1620" t="str">
            <v>NW21014889QW</v>
          </cell>
          <cell r="D1620" t="str">
            <v>Phạm Bích Như</v>
          </cell>
          <cell r="E1620" t="str">
            <v>Nữ</v>
          </cell>
          <cell r="F1620">
            <v>32728</v>
          </cell>
          <cell r="G1620">
            <v>36</v>
          </cell>
          <cell r="H1620" t="str">
            <v>Q</v>
          </cell>
          <cell r="I1620" t="str">
            <v>Vân Khánh, An Minh, Kiên Giang</v>
          </cell>
          <cell r="J1620" t="str">
            <v>Vân Khánh, An Minh, Kiên Giang</v>
          </cell>
          <cell r="K1620" t="str">
            <v>Kiên Giang</v>
          </cell>
          <cell r="L1620" t="str">
            <v>091933737</v>
          </cell>
          <cell r="M1620">
            <v>42569</v>
          </cell>
          <cell r="N1620" t="str">
            <v>Thái Nguyên</v>
          </cell>
          <cell r="O1620" t="str">
            <v>Đã có gia đình</v>
          </cell>
          <cell r="P1620" t="str">
            <v>Kinh</v>
          </cell>
          <cell r="Q1620" t="str">
            <v>Không</v>
          </cell>
          <cell r="R1620" t="str">
            <v>Việt Nam</v>
          </cell>
          <cell r="S1620" t="str">
            <v>Trung học cơ sở</v>
          </cell>
          <cell r="AB1620" t="e">
            <v>#N/A</v>
          </cell>
          <cell r="AC1620" t="str">
            <v>0378918077</v>
          </cell>
          <cell r="AE1620" t="str">
            <v>Bãi Phẳng, Bàn Đạt, Phú Bình, Thái Nguyên</v>
          </cell>
          <cell r="AF1620" t="str">
            <v>Việt Nam</v>
          </cell>
          <cell r="AG1620" t="str">
            <v>Thái Nguyên</v>
          </cell>
          <cell r="AH1620" t="str">
            <v>Phú Bình</v>
          </cell>
          <cell r="AI1620" t="str">
            <v>Bàn Đạt</v>
          </cell>
        </row>
        <row r="1621">
          <cell r="C1621" t="str">
            <v>NW21014890MW</v>
          </cell>
          <cell r="D1621" t="str">
            <v>Dương Đức Trung</v>
          </cell>
          <cell r="E1621" t="str">
            <v>Nam</v>
          </cell>
          <cell r="F1621">
            <v>34646</v>
          </cell>
          <cell r="G1621">
            <v>31</v>
          </cell>
          <cell r="H1621" t="str">
            <v>M</v>
          </cell>
          <cell r="I1621" t="str">
            <v>Úc Kỳ, Phú Bình, Thái Nguyên</v>
          </cell>
          <cell r="J1621" t="str">
            <v>Úc Kỳ, Phú Bình, Thái Nguyên</v>
          </cell>
          <cell r="K1621" t="str">
            <v>Thái Nguyên</v>
          </cell>
          <cell r="L1621" t="str">
            <v>091696470</v>
          </cell>
          <cell r="M1621">
            <v>43898</v>
          </cell>
          <cell r="N1621" t="str">
            <v>Thái Nguyên</v>
          </cell>
          <cell r="O1621" t="str">
            <v>Độc thân</v>
          </cell>
          <cell r="P1621" t="str">
            <v>Kinh</v>
          </cell>
          <cell r="Q1621" t="str">
            <v>Không</v>
          </cell>
          <cell r="R1621" t="str">
            <v>Việt Nam</v>
          </cell>
          <cell r="S1621" t="str">
            <v>Đại học</v>
          </cell>
          <cell r="AB1621" t="e">
            <v>#N/A</v>
          </cell>
          <cell r="AC1621" t="str">
            <v>0974723453</v>
          </cell>
          <cell r="AE1621" t="str">
            <v>TDP 7, Châu Sơn, Sông công, Thái Nguyên</v>
          </cell>
          <cell r="AF1621" t="str">
            <v>Việt Nam</v>
          </cell>
          <cell r="AG1621" t="str">
            <v>Thái Nguyên</v>
          </cell>
          <cell r="AH1621" t="str">
            <v>Sông công</v>
          </cell>
          <cell r="AI1621" t="str">
            <v>Châu Sơn</v>
          </cell>
        </row>
        <row r="1622">
          <cell r="C1622" t="str">
            <v>NW21014891PW</v>
          </cell>
          <cell r="D1622" t="str">
            <v>Nguyễn Sơn Tùng</v>
          </cell>
          <cell r="E1622" t="str">
            <v>Nam</v>
          </cell>
          <cell r="F1622">
            <v>35020</v>
          </cell>
          <cell r="G1622">
            <v>30</v>
          </cell>
          <cell r="H1622" t="str">
            <v>E</v>
          </cell>
          <cell r="I1622" t="str">
            <v>Tu Lý, Đà Bắc, Hòa Bình</v>
          </cell>
          <cell r="J1622" t="str">
            <v>Tu Lý, Đà Bắc, Hòa Bình</v>
          </cell>
          <cell r="K1622" t="str">
            <v>Hòa Bình</v>
          </cell>
          <cell r="L1622" t="str">
            <v>113643739</v>
          </cell>
          <cell r="M1622">
            <v>41358</v>
          </cell>
          <cell r="N1622" t="str">
            <v>Hòa Bình</v>
          </cell>
          <cell r="O1622" t="str">
            <v>Độc thân</v>
          </cell>
          <cell r="P1622" t="str">
            <v>Mường</v>
          </cell>
          <cell r="Q1622" t="str">
            <v>Không</v>
          </cell>
          <cell r="R1622" t="str">
            <v>Việt Nam</v>
          </cell>
          <cell r="S1622" t="str">
            <v>Trung học phổ thông</v>
          </cell>
          <cell r="AB1622" t="str">
            <v>0865600844</v>
          </cell>
          <cell r="AC1622" t="str">
            <v>0865600844</v>
          </cell>
          <cell r="AE1622" t="str">
            <v>Cháu, Tu Lý, Đà Bắc, Hòa Bình</v>
          </cell>
          <cell r="AF1622" t="str">
            <v>Việt Nam</v>
          </cell>
          <cell r="AG1622" t="str">
            <v>Hòa Bình</v>
          </cell>
          <cell r="AH1622" t="str">
            <v>Đà Bắc</v>
          </cell>
          <cell r="AI1622" t="str">
            <v>Tu Lý</v>
          </cell>
        </row>
        <row r="1623">
          <cell r="C1623" t="str">
            <v>21014892SW</v>
          </cell>
          <cell r="D1623" t="str">
            <v>Hà Trọng Năm</v>
          </cell>
          <cell r="E1623" t="str">
            <v>Nam</v>
          </cell>
          <cell r="F1623">
            <v>32663</v>
          </cell>
          <cell r="G1623">
            <v>36</v>
          </cell>
          <cell r="H1623" t="str">
            <v>S</v>
          </cell>
          <cell r="I1623" t="str">
            <v>Thượng Đình, Phú Bình, Thái Nguyên</v>
          </cell>
          <cell r="J1623" t="str">
            <v>Thượng Đình, Phú Bình, Thái Nguyên</v>
          </cell>
          <cell r="K1623" t="str">
            <v>Thái Nguyên</v>
          </cell>
          <cell r="L1623" t="str">
            <v>019089007731</v>
          </cell>
          <cell r="M1623">
            <v>44439</v>
          </cell>
          <cell r="N1623" t="str">
            <v>Cục CS QLHC về TTXH</v>
          </cell>
          <cell r="O1623" t="str">
            <v>Đã có gia đình</v>
          </cell>
          <cell r="P1623" t="str">
            <v>Kinh</v>
          </cell>
          <cell r="Q1623" t="str">
            <v>Không</v>
          </cell>
          <cell r="R1623" t="str">
            <v>Việt Nam</v>
          </cell>
          <cell r="S1623" t="str">
            <v>Trung học phổ thông</v>
          </cell>
          <cell r="AB1623" t="str">
            <v>0365926089</v>
          </cell>
          <cell r="AC1623" t="str">
            <v>0365926089</v>
          </cell>
          <cell r="AE1623" t="str">
            <v>Trại Mới, Thượng Đình, Phú Bình, Thái Nguyên</v>
          </cell>
          <cell r="AF1623" t="str">
            <v>Việt Nam</v>
          </cell>
          <cell r="AG1623" t="str">
            <v>Thái Nguyên</v>
          </cell>
          <cell r="AH1623" t="str">
            <v>Phú Bình</v>
          </cell>
          <cell r="AI1623" t="str">
            <v>Thượng Đình</v>
          </cell>
        </row>
        <row r="1624">
          <cell r="C1624" t="str">
            <v>NW21014893MW</v>
          </cell>
          <cell r="D1624" t="str">
            <v>Trịnh Thị Viện</v>
          </cell>
          <cell r="E1624" t="str">
            <v>Nữ</v>
          </cell>
          <cell r="F1624">
            <v>35243</v>
          </cell>
          <cell r="G1624">
            <v>29</v>
          </cell>
          <cell r="H1624" t="str">
            <v>M</v>
          </cell>
          <cell r="I1624" t="str">
            <v>Long Đống, Bắc Sơn, Lạng Sơn</v>
          </cell>
          <cell r="J1624" t="str">
            <v>Long Đống, Bắc Sơn, Lạng Sơn</v>
          </cell>
          <cell r="K1624" t="str">
            <v>Lạng Sơn</v>
          </cell>
          <cell r="L1624" t="str">
            <v>082259210</v>
          </cell>
          <cell r="M1624">
            <v>40802</v>
          </cell>
          <cell r="N1624" t="str">
            <v>Lạng Sơn</v>
          </cell>
          <cell r="O1624" t="str">
            <v>Độc thân</v>
          </cell>
          <cell r="P1624" t="str">
            <v>Dao</v>
          </cell>
          <cell r="Q1624" t="str">
            <v>Không</v>
          </cell>
          <cell r="R1624" t="str">
            <v>Việt Nam</v>
          </cell>
          <cell r="S1624" t="str">
            <v>Trung học phổ thông</v>
          </cell>
          <cell r="AB1624" t="e">
            <v>#N/A</v>
          </cell>
          <cell r="AC1624" t="str">
            <v>0374952127</v>
          </cell>
          <cell r="AE1624" t="str">
            <v>Bản Liếng, Long Đống, Bắc Sơn, Lạng Sơn</v>
          </cell>
          <cell r="AF1624" t="str">
            <v>Việt Nam</v>
          </cell>
          <cell r="AG1624" t="str">
            <v>Lạng Sơn</v>
          </cell>
          <cell r="AH1624" t="str">
            <v>Bắc Sơn</v>
          </cell>
          <cell r="AI1624" t="str">
            <v>Long Đống</v>
          </cell>
        </row>
        <row r="1625">
          <cell r="C1625" t="str">
            <v>NW21014894SW</v>
          </cell>
          <cell r="D1625" t="str">
            <v>Nguyễn Văn Lợi</v>
          </cell>
          <cell r="E1625" t="str">
            <v>Nam</v>
          </cell>
          <cell r="F1625">
            <v>37621</v>
          </cell>
          <cell r="G1625">
            <v>23</v>
          </cell>
          <cell r="H1625" t="str">
            <v>S</v>
          </cell>
          <cell r="I1625" t="str">
            <v>Hương Sơn, Phú Bình, Thái Nguyên</v>
          </cell>
          <cell r="J1625" t="str">
            <v>Hương Sơn, Phú Bình, Thái Nguyên</v>
          </cell>
          <cell r="K1625" t="str">
            <v>Thái Nguyên</v>
          </cell>
          <cell r="L1625" t="str">
            <v>092063737</v>
          </cell>
          <cell r="M1625">
            <v>43689</v>
          </cell>
          <cell r="N1625" t="str">
            <v>Thái Nguyên</v>
          </cell>
          <cell r="O1625" t="str">
            <v>Độc thân</v>
          </cell>
          <cell r="P1625" t="str">
            <v>Kinh</v>
          </cell>
          <cell r="Q1625" t="str">
            <v>Không</v>
          </cell>
          <cell r="R1625" t="str">
            <v>Việt Nam</v>
          </cell>
          <cell r="S1625" t="str">
            <v>Trung học phổ thông</v>
          </cell>
          <cell r="AB1625" t="e">
            <v>#N/A</v>
          </cell>
          <cell r="AC1625" t="str">
            <v>0582013043</v>
          </cell>
          <cell r="AE1625" t="str">
            <v>La Sơn, Hương Sơn, Phú Bình, Thái Nguyên</v>
          </cell>
          <cell r="AF1625" t="str">
            <v>Việt Nam</v>
          </cell>
          <cell r="AG1625" t="str">
            <v>Thái Nguyên</v>
          </cell>
          <cell r="AH1625" t="str">
            <v>Phú Bình</v>
          </cell>
          <cell r="AI1625" t="str">
            <v>Hương Sơn</v>
          </cell>
        </row>
        <row r="1626">
          <cell r="C1626" t="str">
            <v>NW21014895HG</v>
          </cell>
          <cell r="D1626" t="str">
            <v>Dương Đình Nam</v>
          </cell>
          <cell r="E1626" t="str">
            <v>Nam</v>
          </cell>
          <cell r="F1626">
            <v>33880</v>
          </cell>
          <cell r="G1626">
            <v>33</v>
          </cell>
          <cell r="H1626" t="str">
            <v>H</v>
          </cell>
          <cell r="I1626" t="str">
            <v>Đắc Sơn, Phổ Yên, Thái Nguyên</v>
          </cell>
          <cell r="J1626" t="str">
            <v>Đắc Sơn, Phổ Yên, Thái Nguyên</v>
          </cell>
          <cell r="K1626" t="str">
            <v>Thái Nguyên</v>
          </cell>
          <cell r="L1626" t="str">
            <v>091617429</v>
          </cell>
          <cell r="M1626">
            <v>38960</v>
          </cell>
          <cell r="N1626" t="str">
            <v>Thái Nguyên</v>
          </cell>
          <cell r="O1626" t="str">
            <v>Đã có gia đình</v>
          </cell>
          <cell r="P1626" t="str">
            <v>Kinh</v>
          </cell>
          <cell r="Q1626" t="str">
            <v>Không</v>
          </cell>
          <cell r="R1626" t="str">
            <v>Việt Nam</v>
          </cell>
          <cell r="S1626" t="str">
            <v>Trung học cơ sở</v>
          </cell>
          <cell r="AB1626" t="e">
            <v>#N/A</v>
          </cell>
          <cell r="AC1626" t="str">
            <v>0961082681</v>
          </cell>
          <cell r="AE1626" t="str">
            <v>Đấp 1, Đắc Sơn, Phổ Yên, Thái Nguyên</v>
          </cell>
          <cell r="AF1626" t="str">
            <v>Việt Nam</v>
          </cell>
          <cell r="AG1626" t="str">
            <v>Thái Nguyên</v>
          </cell>
          <cell r="AH1626" t="str">
            <v>Phổ Yên</v>
          </cell>
          <cell r="AI1626" t="str">
            <v>Đắc Sơn</v>
          </cell>
        </row>
        <row r="1627">
          <cell r="C1627" t="str">
            <v>NW21014896PW</v>
          </cell>
          <cell r="D1627" t="str">
            <v>Vũ Huyền Trang</v>
          </cell>
          <cell r="E1627" t="str">
            <v>Nữ</v>
          </cell>
          <cell r="F1627">
            <v>37603</v>
          </cell>
          <cell r="G1627">
            <v>23</v>
          </cell>
          <cell r="H1627" t="str">
            <v>P</v>
          </cell>
          <cell r="I1627" t="str">
            <v>Lương Sơn, Thái Nguyên, Thái Nguyên</v>
          </cell>
          <cell r="J1627" t="str">
            <v>Lương Sơn, Thái Nguyên, Thái Nguyên</v>
          </cell>
          <cell r="K1627" t="str">
            <v>Thái Nguyên</v>
          </cell>
          <cell r="L1627" t="str">
            <v>091907466</v>
          </cell>
          <cell r="M1627">
            <v>43621</v>
          </cell>
          <cell r="N1627" t="str">
            <v>Thái Nguyên</v>
          </cell>
          <cell r="O1627" t="str">
            <v>Độc thân</v>
          </cell>
          <cell r="P1627" t="str">
            <v>Kinh</v>
          </cell>
          <cell r="Q1627" t="str">
            <v>Không</v>
          </cell>
          <cell r="R1627" t="str">
            <v>Việt Nam</v>
          </cell>
          <cell r="S1627" t="str">
            <v>Trung học phổ thông</v>
          </cell>
          <cell r="AB1627" t="e">
            <v>#N/A</v>
          </cell>
          <cell r="AC1627" t="str">
            <v>0921955471</v>
          </cell>
          <cell r="AE1627" t="str">
            <v>Bần, Lương Sơn, Sông Công, Thái Nguyên</v>
          </cell>
          <cell r="AF1627" t="str">
            <v>Việt Nam</v>
          </cell>
          <cell r="AG1627" t="str">
            <v>Thái Nguyên</v>
          </cell>
          <cell r="AH1627" t="str">
            <v>Sông Công</v>
          </cell>
          <cell r="AI1627" t="str">
            <v>Lương Sơn</v>
          </cell>
        </row>
        <row r="1628">
          <cell r="C1628" t="str">
            <v>NW21014897SW</v>
          </cell>
          <cell r="D1628" t="str">
            <v>Lâm Văn Việt</v>
          </cell>
          <cell r="E1628" t="str">
            <v>Nam</v>
          </cell>
          <cell r="F1628">
            <v>37285</v>
          </cell>
          <cell r="G1628">
            <v>23</v>
          </cell>
          <cell r="H1628" t="str">
            <v>S</v>
          </cell>
          <cell r="I1628" t="str">
            <v>Minh Đức, Phổ Yên, Thái Nguyên</v>
          </cell>
          <cell r="J1628" t="str">
            <v>Minh Đức, Phổ Yên, Thái Nguyên</v>
          </cell>
          <cell r="K1628" t="str">
            <v>Thái Nguyên</v>
          </cell>
          <cell r="L1628" t="str">
            <v>092042651</v>
          </cell>
          <cell r="M1628">
            <v>43540</v>
          </cell>
          <cell r="N1628" t="str">
            <v>Thái Nguyên</v>
          </cell>
          <cell r="O1628" t="str">
            <v>Độc thân</v>
          </cell>
          <cell r="P1628" t="str">
            <v>Sán Dìu</v>
          </cell>
          <cell r="Q1628" t="str">
            <v>Không</v>
          </cell>
          <cell r="R1628" t="str">
            <v>Việt Nam</v>
          </cell>
          <cell r="S1628" t="str">
            <v>Trung học phổ thông</v>
          </cell>
          <cell r="AB1628" t="str">
            <v>0385465127</v>
          </cell>
          <cell r="AC1628" t="str">
            <v>0385465127</v>
          </cell>
          <cell r="AE1628" t="str">
            <v>12 Đầm Mương, Minh Đức, Phổ Yên, Thái Nguyên</v>
          </cell>
          <cell r="AF1628" t="str">
            <v>Việt Nam</v>
          </cell>
          <cell r="AG1628" t="str">
            <v>Thái Nguyên</v>
          </cell>
          <cell r="AH1628" t="str">
            <v>Phổ Yên</v>
          </cell>
          <cell r="AI1628" t="str">
            <v>Minh Đức</v>
          </cell>
        </row>
        <row r="1629">
          <cell r="C1629" t="str">
            <v>NW21014898PW</v>
          </cell>
          <cell r="D1629" t="str">
            <v>Bàn Thị Nội</v>
          </cell>
          <cell r="E1629" t="str">
            <v>Nữ</v>
          </cell>
          <cell r="F1629">
            <v>34082</v>
          </cell>
          <cell r="G1629">
            <v>32</v>
          </cell>
          <cell r="H1629" t="str">
            <v>P</v>
          </cell>
          <cell r="I1629" t="str">
            <v>Bằng Cốc, Hàm Yên, Tuyên Quang</v>
          </cell>
          <cell r="J1629" t="str">
            <v>Bằng Cốc, Hàm Yên, Tuyên Quang</v>
          </cell>
          <cell r="K1629" t="str">
            <v>Tuyên Quang</v>
          </cell>
          <cell r="L1629" t="str">
            <v>070917648</v>
          </cell>
          <cell r="M1629">
            <v>42926</v>
          </cell>
          <cell r="N1629" t="str">
            <v>Tuyên Quang</v>
          </cell>
          <cell r="O1629" t="str">
            <v>Đã có gia đình</v>
          </cell>
          <cell r="P1629" t="str">
            <v>Dao</v>
          </cell>
          <cell r="Q1629" t="str">
            <v>Không</v>
          </cell>
          <cell r="R1629" t="str">
            <v>Việt Nam</v>
          </cell>
          <cell r="S1629" t="str">
            <v>Trung học cơ sở</v>
          </cell>
          <cell r="AB1629" t="e">
            <v>#N/A</v>
          </cell>
          <cell r="AC1629" t="str">
            <v>0382720175</v>
          </cell>
          <cell r="AE1629" t="str">
            <v>Xóm Đò, Nga My, Phú Bình, Thái Nguyên</v>
          </cell>
          <cell r="AF1629" t="str">
            <v>Việt Nam</v>
          </cell>
          <cell r="AG1629" t="str">
            <v>Thái Nguyên</v>
          </cell>
          <cell r="AH1629" t="str">
            <v>Phú Bình</v>
          </cell>
          <cell r="AI1629" t="str">
            <v>Nga My</v>
          </cell>
        </row>
        <row r="1630">
          <cell r="C1630" t="str">
            <v>NW21014899PW</v>
          </cell>
          <cell r="D1630" t="str">
            <v>Bàn Thị Mai Lan</v>
          </cell>
          <cell r="E1630" t="str">
            <v>Nữ</v>
          </cell>
          <cell r="F1630">
            <v>33804</v>
          </cell>
          <cell r="G1630">
            <v>33</v>
          </cell>
          <cell r="H1630" t="str">
            <v>P</v>
          </cell>
          <cell r="I1630" t="str">
            <v>Lạng San, Na Rì, Bắc Kạn</v>
          </cell>
          <cell r="J1630" t="str">
            <v>Lạng San, Na Rì, Bắc Kạn</v>
          </cell>
          <cell r="K1630" t="str">
            <v>Bắc Kạn</v>
          </cell>
          <cell r="L1630" t="str">
            <v>095173208</v>
          </cell>
          <cell r="M1630">
            <v>43673</v>
          </cell>
          <cell r="N1630" t="str">
            <v>Bắc Kạn</v>
          </cell>
          <cell r="O1630" t="str">
            <v>Đã có gia đình</v>
          </cell>
          <cell r="P1630" t="str">
            <v>Dao</v>
          </cell>
          <cell r="Q1630" t="str">
            <v>Không</v>
          </cell>
          <cell r="R1630" t="str">
            <v>Việt Nam</v>
          </cell>
          <cell r="S1630" t="str">
            <v>Trung học cơ sở</v>
          </cell>
          <cell r="AB1630" t="e">
            <v>#N/A</v>
          </cell>
          <cell r="AC1630" t="str">
            <v>0342892096</v>
          </cell>
          <cell r="AE1630" t="str">
            <v>Tổng Ngay, Dương Phong, Bạch Thông, Bắc Kạn</v>
          </cell>
          <cell r="AF1630" t="str">
            <v>Việt Nam</v>
          </cell>
          <cell r="AG1630" t="str">
            <v>Bắc Kạn</v>
          </cell>
          <cell r="AH1630" t="str">
            <v>Bạch Thông</v>
          </cell>
          <cell r="AI1630" t="str">
            <v>Dương Phong</v>
          </cell>
        </row>
        <row r="1631">
          <cell r="C1631" t="str">
            <v>NW21014900PW</v>
          </cell>
          <cell r="D1631" t="str">
            <v>Ngô Văn Tứ</v>
          </cell>
          <cell r="E1631" t="str">
            <v>Nam</v>
          </cell>
          <cell r="F1631">
            <v>34199</v>
          </cell>
          <cell r="G1631">
            <v>32</v>
          </cell>
          <cell r="H1631" t="str">
            <v>P</v>
          </cell>
          <cell r="I1631" t="str">
            <v>Tiên Phong, Phổ Yên, Thái Nguyên</v>
          </cell>
          <cell r="J1631" t="str">
            <v>Tiên Phong, Phổ Yên, Thái Nguyên</v>
          </cell>
          <cell r="K1631" t="str">
            <v>Thái Nguyên</v>
          </cell>
          <cell r="L1631" t="str">
            <v>091764432</v>
          </cell>
          <cell r="M1631">
            <v>40424</v>
          </cell>
          <cell r="N1631" t="str">
            <v>Thái Nguyên</v>
          </cell>
          <cell r="O1631" t="str">
            <v>Độc thân</v>
          </cell>
          <cell r="P1631" t="str">
            <v>Kinh</v>
          </cell>
          <cell r="Q1631" t="str">
            <v>Không</v>
          </cell>
          <cell r="R1631" t="str">
            <v>Việt Nam</v>
          </cell>
          <cell r="S1631" t="str">
            <v>Trung cấp</v>
          </cell>
          <cell r="AB1631" t="e">
            <v>#N/A</v>
          </cell>
          <cell r="AC1631" t="str">
            <v>0967903892</v>
          </cell>
          <cell r="AE1631" t="str">
            <v>Yên Trung 2, Tiên Phong, Phổ Yên, Thái Nguyên</v>
          </cell>
          <cell r="AF1631" t="str">
            <v>Việt Nam</v>
          </cell>
          <cell r="AG1631" t="str">
            <v>Thái Nguyên</v>
          </cell>
          <cell r="AH1631" t="str">
            <v>Phổ Yên</v>
          </cell>
          <cell r="AI1631" t="str">
            <v>Tiên Phong</v>
          </cell>
        </row>
        <row r="1632">
          <cell r="C1632" t="str">
            <v>21014901PG</v>
          </cell>
          <cell r="D1632" t="str">
            <v>Trần Mạnh Trường</v>
          </cell>
          <cell r="E1632" t="str">
            <v>Nam</v>
          </cell>
          <cell r="F1632">
            <v>31965</v>
          </cell>
          <cell r="G1632">
            <v>38</v>
          </cell>
          <cell r="H1632" t="str">
            <v>P</v>
          </cell>
          <cell r="I1632" t="str">
            <v>Hải Giang, Hải Hậu, Nam Định</v>
          </cell>
          <cell r="J1632" t="str">
            <v>Hải Giang, Hải Hậu, Nam Định</v>
          </cell>
          <cell r="K1632" t="str">
            <v>Nam Định</v>
          </cell>
          <cell r="L1632" t="str">
            <v>036087020869</v>
          </cell>
          <cell r="M1632">
            <v>44326</v>
          </cell>
          <cell r="N1632" t="str">
            <v>Cục CS QLHC về TTXH</v>
          </cell>
          <cell r="O1632" t="str">
            <v>Đã có gia đình</v>
          </cell>
          <cell r="P1632" t="str">
            <v>Kinh</v>
          </cell>
          <cell r="Q1632" t="str">
            <v>Thiên Chúa</v>
          </cell>
          <cell r="R1632" t="str">
            <v>Việt Nam</v>
          </cell>
          <cell r="S1632" t="str">
            <v>Trung học cơ sở</v>
          </cell>
          <cell r="AB1632" t="str">
            <v>0942145286</v>
          </cell>
          <cell r="AC1632" t="str">
            <v>0942145286</v>
          </cell>
          <cell r="AE1632" t="str">
            <v>Mỹ Hòa, Hải Giang, Hải Hậu, Nam Định</v>
          </cell>
          <cell r="AF1632" t="str">
            <v>Việt Nam</v>
          </cell>
          <cell r="AG1632" t="str">
            <v>Nam Định</v>
          </cell>
          <cell r="AH1632" t="str">
            <v>Hải Hậu</v>
          </cell>
          <cell r="AI1632" t="str">
            <v>Hải Giang</v>
          </cell>
        </row>
        <row r="1633">
          <cell r="C1633" t="str">
            <v>NW21014902PW</v>
          </cell>
          <cell r="D1633" t="str">
            <v>Đặng Trung Vũ</v>
          </cell>
          <cell r="E1633" t="str">
            <v>Nam</v>
          </cell>
          <cell r="F1633">
            <v>33069</v>
          </cell>
          <cell r="G1633">
            <v>35</v>
          </cell>
          <cell r="H1633" t="str">
            <v>E</v>
          </cell>
          <cell r="I1633" t="str">
            <v>Trung Thành, Thái Nguyên, Thái Nguyên</v>
          </cell>
          <cell r="J1633" t="str">
            <v>Trung Thành, Thái Nguyên, Thái Nguyên</v>
          </cell>
          <cell r="K1633" t="str">
            <v>Thái Nguyên</v>
          </cell>
          <cell r="L1633" t="str">
            <v>091104974</v>
          </cell>
          <cell r="M1633">
            <v>42745</v>
          </cell>
          <cell r="N1633" t="str">
            <v>Thái Nguyên</v>
          </cell>
          <cell r="O1633" t="str">
            <v>Đã có gia đình</v>
          </cell>
          <cell r="P1633" t="str">
            <v>Kinh</v>
          </cell>
          <cell r="Q1633" t="str">
            <v xml:space="preserve">Không </v>
          </cell>
          <cell r="R1633" t="str">
            <v>Việt Nam</v>
          </cell>
          <cell r="S1633" t="str">
            <v>Trung học phổ thông</v>
          </cell>
          <cell r="AB1633" t="e">
            <v>#N/A</v>
          </cell>
          <cell r="AC1633" t="str">
            <v>0916762729</v>
          </cell>
          <cell r="AE1633" t="str">
            <v>Tổ 9, Trung Thành, Thái Nguyên, Thái Nguyên</v>
          </cell>
          <cell r="AF1633" t="str">
            <v>Việt Nam</v>
          </cell>
          <cell r="AG1633" t="str">
            <v>Thái Nguyên</v>
          </cell>
          <cell r="AH1633" t="str">
            <v>Thái Nguyên</v>
          </cell>
          <cell r="AI1633" t="str">
            <v>Trung Thành</v>
          </cell>
        </row>
        <row r="1634">
          <cell r="C1634" t="str">
            <v>21014903EG</v>
          </cell>
          <cell r="D1634" t="str">
            <v>Nguyễn Văn Châu</v>
          </cell>
          <cell r="E1634" t="str">
            <v>Nam</v>
          </cell>
          <cell r="F1634">
            <v>33332</v>
          </cell>
          <cell r="G1634">
            <v>34</v>
          </cell>
          <cell r="H1634" t="str">
            <v>E</v>
          </cell>
          <cell r="I1634" t="str">
            <v>Nga Hải, Nga Sơn, Thanh Hóa</v>
          </cell>
          <cell r="J1634" t="str">
            <v>Nga Hải, Nga Sơn, Thanh Hóa</v>
          </cell>
          <cell r="K1634" t="str">
            <v>Thanh Hóa</v>
          </cell>
          <cell r="L1634" t="str">
            <v>038091028980</v>
          </cell>
          <cell r="M1634">
            <v>44534</v>
          </cell>
          <cell r="N1634" t="str">
            <v>Cục CS QLHC về TTXH</v>
          </cell>
          <cell r="O1634" t="str">
            <v>Đã có gia đình</v>
          </cell>
          <cell r="P1634" t="str">
            <v>Kinh</v>
          </cell>
          <cell r="Q1634" t="str">
            <v xml:space="preserve">Không </v>
          </cell>
          <cell r="R1634" t="str">
            <v>Việt Nam</v>
          </cell>
          <cell r="S1634" t="str">
            <v>Trung học phổ thông</v>
          </cell>
          <cell r="U1634" t="str">
            <v>Trường Cao Đẳng Công Nghiệp Thái Nguyên</v>
          </cell>
          <cell r="V1634" t="str">
            <v>Điện Công Nghiệp</v>
          </cell>
          <cell r="X1634" t="str">
            <v>2013</v>
          </cell>
          <cell r="AB1634" t="str">
            <v>0985332931</v>
          </cell>
          <cell r="AC1634" t="str">
            <v>0985332931</v>
          </cell>
          <cell r="AE1634" t="str">
            <v>Đông Hồ, Thượng Đình, Phú Bình, Thái Nguyên</v>
          </cell>
          <cell r="AF1634" t="str">
            <v>Việt Nam</v>
          </cell>
          <cell r="AG1634" t="str">
            <v>Thái Nguyên</v>
          </cell>
          <cell r="AH1634" t="str">
            <v>Phú Bình</v>
          </cell>
          <cell r="AI1634" t="str">
            <v>Thượng Đình</v>
          </cell>
        </row>
        <row r="1635">
          <cell r="C1635" t="str">
            <v>NW21014904MW</v>
          </cell>
          <cell r="D1635" t="str">
            <v>Đồng Văn Hùng</v>
          </cell>
          <cell r="E1635" t="str">
            <v>Nam</v>
          </cell>
          <cell r="F1635">
            <v>32185</v>
          </cell>
          <cell r="G1635">
            <v>37</v>
          </cell>
          <cell r="H1635" t="str">
            <v>M</v>
          </cell>
          <cell r="I1635" t="str">
            <v>Xuân Phương, Phú Bình, Thái Nguyên</v>
          </cell>
          <cell r="J1635" t="str">
            <v>Xuân Phương, Phú Bình, Thái Nguyên</v>
          </cell>
          <cell r="K1635" t="str">
            <v>Thái Nguyên</v>
          </cell>
          <cell r="L1635" t="str">
            <v>091556153</v>
          </cell>
          <cell r="M1635">
            <v>43025</v>
          </cell>
          <cell r="N1635" t="str">
            <v>Thái Nguyên</v>
          </cell>
          <cell r="O1635" t="str">
            <v>Đã có gia đình</v>
          </cell>
          <cell r="P1635" t="str">
            <v>Kinh</v>
          </cell>
          <cell r="Q1635" t="str">
            <v xml:space="preserve">Không </v>
          </cell>
          <cell r="R1635" t="str">
            <v>Việt Nam</v>
          </cell>
          <cell r="S1635" t="str">
            <v>Trung học phổ thông</v>
          </cell>
          <cell r="U1635" t="str">
            <v>Trường Đại Học Thành Tây</v>
          </cell>
          <cell r="V1635" t="str">
            <v>Kế toán</v>
          </cell>
          <cell r="X1635" t="str">
            <v>2013</v>
          </cell>
          <cell r="AB1635" t="e">
            <v>#N/A</v>
          </cell>
          <cell r="AC1635" t="str">
            <v>0967573188</v>
          </cell>
          <cell r="AE1635" t="str">
            <v>Đoàn Kết, Xuân Phương, Phú Bình, Thái Nguyên</v>
          </cell>
          <cell r="AF1635" t="str">
            <v>Việt Nam</v>
          </cell>
          <cell r="AG1635" t="str">
            <v>Thái Nguyên</v>
          </cell>
          <cell r="AH1635" t="str">
            <v>Phú Bình</v>
          </cell>
          <cell r="AI1635" t="str">
            <v>Xuân Phương</v>
          </cell>
        </row>
        <row r="1636">
          <cell r="C1636" t="str">
            <v>NW21014905QW</v>
          </cell>
          <cell r="D1636" t="str">
            <v>Lý Văn Hưng</v>
          </cell>
          <cell r="E1636" t="str">
            <v>Nam</v>
          </cell>
          <cell r="F1636">
            <v>34250</v>
          </cell>
          <cell r="G1636">
            <v>32</v>
          </cell>
          <cell r="H1636" t="str">
            <v>Q</v>
          </cell>
          <cell r="I1636" t="str">
            <v>Phúc Thuận,  Phổ Yên, Thái Nguyên</v>
          </cell>
          <cell r="J1636" t="str">
            <v>Phúc Thuận,  Phổ Yên, Thái Nguyên</v>
          </cell>
          <cell r="K1636" t="str">
            <v>Thái Nguyên</v>
          </cell>
          <cell r="L1636" t="str">
            <v>091763211</v>
          </cell>
          <cell r="M1636">
            <v>41057</v>
          </cell>
          <cell r="N1636" t="str">
            <v>Thái Nguyên</v>
          </cell>
          <cell r="O1636" t="str">
            <v>Độc thân</v>
          </cell>
          <cell r="P1636" t="str">
            <v>Nùng</v>
          </cell>
          <cell r="Q1636" t="str">
            <v xml:space="preserve">Không </v>
          </cell>
          <cell r="R1636" t="str">
            <v>Việt Nam</v>
          </cell>
          <cell r="S1636" t="str">
            <v>Trung học phổ thông</v>
          </cell>
          <cell r="U1636" t="str">
            <v>Đại học</v>
          </cell>
          <cell r="AB1636" t="e">
            <v>#N/A</v>
          </cell>
          <cell r="AC1636" t="str">
            <v>0866146693</v>
          </cell>
          <cell r="AE1636" t="str">
            <v>Ấp Lươn, Phúc Thuận, Phổ Yên, Thái Nguyên</v>
          </cell>
          <cell r="AF1636" t="str">
            <v>Việt Nam</v>
          </cell>
          <cell r="AG1636" t="str">
            <v>Thái Nguyên</v>
          </cell>
          <cell r="AH1636" t="str">
            <v>Phổ Yên</v>
          </cell>
          <cell r="AI1636" t="str">
            <v>Phúc Thuận</v>
          </cell>
        </row>
        <row r="1637">
          <cell r="C1637" t="str">
            <v>NW21014906SW</v>
          </cell>
          <cell r="D1637" t="str">
            <v>Dương Chí Công</v>
          </cell>
          <cell r="E1637" t="str">
            <v>Nam</v>
          </cell>
          <cell r="F1637">
            <v>34722</v>
          </cell>
          <cell r="G1637">
            <v>30</v>
          </cell>
          <cell r="H1637" t="str">
            <v>S</v>
          </cell>
          <cell r="I1637" t="str">
            <v>Hồng Tiến, Phổ Yên, Thái Nguyên</v>
          </cell>
          <cell r="J1637" t="str">
            <v>Hồng Tiến, Phổ Yên, Thái Nguyên</v>
          </cell>
          <cell r="K1637" t="str">
            <v>Thái Nguyên</v>
          </cell>
          <cell r="L1637" t="str">
            <v>019095005367</v>
          </cell>
          <cell r="M1637">
            <v>44439</v>
          </cell>
          <cell r="N1637" t="str">
            <v>Cục CS QLHC về TTXH</v>
          </cell>
          <cell r="O1637" t="str">
            <v>Đã có gia đình</v>
          </cell>
          <cell r="P1637" t="str">
            <v>Kinh</v>
          </cell>
          <cell r="Q1637" t="str">
            <v xml:space="preserve">Không </v>
          </cell>
          <cell r="R1637" t="str">
            <v>Việt Nam</v>
          </cell>
          <cell r="S1637" t="str">
            <v>Trung học phổ thông</v>
          </cell>
          <cell r="AB1637" t="str">
            <v>0986803810</v>
          </cell>
          <cell r="AC1637" t="str">
            <v>0986803810</v>
          </cell>
          <cell r="AE1637" t="str">
            <v>Mãn Chiêm, Hồng Tiến, Phổ Yên, Thái Nguyên</v>
          </cell>
          <cell r="AF1637" t="str">
            <v>Việt Nam</v>
          </cell>
          <cell r="AG1637" t="str">
            <v>Thái Nguyên</v>
          </cell>
          <cell r="AH1637" t="str">
            <v>Phổ Yên</v>
          </cell>
          <cell r="AI1637" t="str">
            <v>Hồng Tiến</v>
          </cell>
        </row>
        <row r="1638">
          <cell r="C1638" t="str">
            <v>NW21014907SW</v>
          </cell>
          <cell r="D1638" t="str">
            <v>Ngụy Xuân Tình</v>
          </cell>
          <cell r="E1638" t="str">
            <v>Nam</v>
          </cell>
          <cell r="F1638">
            <v>31781</v>
          </cell>
          <cell r="G1638">
            <v>38</v>
          </cell>
          <cell r="H1638" t="str">
            <v>S</v>
          </cell>
          <cell r="I1638" t="str">
            <v xml:space="preserve"> Việt Ngọc, Tân Yên, Bắc Giang</v>
          </cell>
          <cell r="J1638" t="str">
            <v xml:space="preserve"> Việt Ngọc, Tân Yên, Bắc Giang</v>
          </cell>
          <cell r="K1638" t="str">
            <v>Bắc giang</v>
          </cell>
          <cell r="L1638" t="str">
            <v>121644457</v>
          </cell>
          <cell r="M1638">
            <v>41211</v>
          </cell>
          <cell r="N1638" t="str">
            <v>Bắc Giang</v>
          </cell>
          <cell r="O1638" t="str">
            <v>Đã có gia đình</v>
          </cell>
          <cell r="P1638" t="str">
            <v>Kinh</v>
          </cell>
          <cell r="Q1638" t="str">
            <v xml:space="preserve">Không </v>
          </cell>
          <cell r="R1638" t="str">
            <v>Việt Nam</v>
          </cell>
          <cell r="S1638" t="str">
            <v>Trung học phổ thông</v>
          </cell>
          <cell r="AB1638" t="e">
            <v>#N/A</v>
          </cell>
          <cell r="AC1638" t="str">
            <v>03989944484</v>
          </cell>
          <cell r="AE1638" t="str">
            <v>thôn Đồng, Việt Ngọc, Tân Yên, Bắc Giang</v>
          </cell>
          <cell r="AF1638" t="str">
            <v>Việt Nam</v>
          </cell>
          <cell r="AG1638" t="str">
            <v>Bắc Giang</v>
          </cell>
          <cell r="AH1638" t="str">
            <v>Tân Yên</v>
          </cell>
          <cell r="AI1638" t="str">
            <v>Việt Ngọc</v>
          </cell>
        </row>
        <row r="1639">
          <cell r="C1639" t="str">
            <v>NW21014908PW</v>
          </cell>
          <cell r="D1639" t="str">
            <v>Lê Quảng Ba</v>
          </cell>
          <cell r="E1639" t="str">
            <v>Nam</v>
          </cell>
          <cell r="F1639">
            <v>34231</v>
          </cell>
          <cell r="G1639">
            <v>32</v>
          </cell>
          <cell r="H1639" t="str">
            <v>P</v>
          </cell>
          <cell r="I1639" t="str">
            <v>Phú Thượng, Võ Nhai, Thái Nguyên</v>
          </cell>
          <cell r="J1639" t="str">
            <v>Phú Thượng, Võ Nhai, Thái Nguyên</v>
          </cell>
          <cell r="K1639" t="str">
            <v>Thái Nguyên</v>
          </cell>
          <cell r="L1639" t="str">
            <v>091830678</v>
          </cell>
          <cell r="M1639">
            <v>43658</v>
          </cell>
          <cell r="N1639" t="str">
            <v>Thái Nguyên</v>
          </cell>
          <cell r="O1639" t="str">
            <v>Đã có gia đình</v>
          </cell>
          <cell r="P1639" t="str">
            <v>Tày</v>
          </cell>
          <cell r="Q1639" t="str">
            <v xml:space="preserve">Không </v>
          </cell>
          <cell r="R1639" t="str">
            <v>Việt Nam</v>
          </cell>
          <cell r="S1639" t="str">
            <v>Trung học phổ thông</v>
          </cell>
          <cell r="AB1639" t="e">
            <v>#N/A</v>
          </cell>
          <cell r="AC1639" t="str">
            <v>0944936622</v>
          </cell>
          <cell r="AE1639" t="str">
            <v>Đồng Mới, Phú Thượng, Nhõ Nhai, Thái Nguyên</v>
          </cell>
          <cell r="AF1639" t="str">
            <v>Việt Nam</v>
          </cell>
          <cell r="AG1639" t="str">
            <v>Thái Nguyên</v>
          </cell>
          <cell r="AH1639" t="str">
            <v>Nhõ Nhai</v>
          </cell>
          <cell r="AI1639" t="str">
            <v>Phú Thượng</v>
          </cell>
        </row>
        <row r="1640">
          <cell r="C1640" t="str">
            <v>NW21014909PW</v>
          </cell>
          <cell r="D1640" t="str">
            <v>Bùi Văn Tân</v>
          </cell>
          <cell r="E1640" t="str">
            <v>Nam</v>
          </cell>
          <cell r="F1640">
            <v>30209</v>
          </cell>
          <cell r="G1640">
            <v>43</v>
          </cell>
          <cell r="H1640" t="str">
            <v>P</v>
          </cell>
          <cell r="I1640" t="str">
            <v>Bảo Lý, Phú Bình, Thái Nguyên</v>
          </cell>
          <cell r="J1640" t="str">
            <v>Bảo Lý, Phú Bình, Thái Nguyên</v>
          </cell>
          <cell r="K1640" t="str">
            <v>Thái Nguyên</v>
          </cell>
          <cell r="L1640" t="str">
            <v>090997542</v>
          </cell>
          <cell r="M1640">
            <v>39517</v>
          </cell>
          <cell r="N1640" t="str">
            <v>Thái Nguyên</v>
          </cell>
          <cell r="O1640" t="str">
            <v>Đã có gia đình</v>
          </cell>
          <cell r="P1640" t="str">
            <v>Tày</v>
          </cell>
          <cell r="Q1640" t="str">
            <v xml:space="preserve">Không </v>
          </cell>
          <cell r="R1640" t="str">
            <v>Việt Nam</v>
          </cell>
          <cell r="S1640" t="str">
            <v>Trung học phổ thông</v>
          </cell>
          <cell r="AB1640" t="str">
            <v>0936684554</v>
          </cell>
          <cell r="AC1640" t="str">
            <v>0936684554</v>
          </cell>
          <cell r="AE1640" t="str">
            <v>Đồng Áng, Bảo Lý, Phú Bình, Thái Nguyên</v>
          </cell>
          <cell r="AF1640" t="str">
            <v>Việt Nam</v>
          </cell>
          <cell r="AG1640" t="str">
            <v>Thái Nguyên</v>
          </cell>
          <cell r="AH1640" t="str">
            <v>Phú Bình</v>
          </cell>
          <cell r="AI1640" t="str">
            <v>Bảo Lý</v>
          </cell>
        </row>
        <row r="1641">
          <cell r="C1641" t="str">
            <v>NW21014910PW</v>
          </cell>
          <cell r="D1641" t="str">
            <v>Nguyễn Văn Dũng</v>
          </cell>
          <cell r="E1641" t="str">
            <v>Nam</v>
          </cell>
          <cell r="F1641">
            <v>33922</v>
          </cell>
          <cell r="G1641">
            <v>33</v>
          </cell>
          <cell r="H1641" t="str">
            <v>P</v>
          </cell>
          <cell r="I1641" t="str">
            <v>Hồng Tiến, Phổ Yên, Thái Nguyên</v>
          </cell>
          <cell r="J1641" t="str">
            <v>Hồng Tiến, Phổ Yên, Thái Nguyên</v>
          </cell>
          <cell r="K1641" t="str">
            <v>Thái Nguyên</v>
          </cell>
          <cell r="L1641" t="str">
            <v>091765028</v>
          </cell>
          <cell r="M1641">
            <v>40551</v>
          </cell>
          <cell r="N1641" t="str">
            <v>Thái Nguyên</v>
          </cell>
          <cell r="O1641" t="str">
            <v>Độc thân</v>
          </cell>
          <cell r="P1641" t="str">
            <v>Kinh</v>
          </cell>
          <cell r="Q1641" t="str">
            <v xml:space="preserve">Không </v>
          </cell>
          <cell r="R1641" t="str">
            <v>Việt Nam</v>
          </cell>
          <cell r="S1641" t="str">
            <v>Cao đẳng</v>
          </cell>
          <cell r="AB1641" t="e">
            <v>#N/A</v>
          </cell>
          <cell r="AC1641" t="str">
            <v>0377875958</v>
          </cell>
          <cell r="AE1641" t="str">
            <v>Hiệp Đồng, Đồng Tiến, Phổ Yên, Thái Nguyên</v>
          </cell>
          <cell r="AF1641" t="str">
            <v>Việt Nam</v>
          </cell>
          <cell r="AG1641" t="str">
            <v>Thái Nguyên</v>
          </cell>
          <cell r="AH1641" t="str">
            <v>Phổ Yên</v>
          </cell>
          <cell r="AI1641" t="str">
            <v>Đồng Tiến</v>
          </cell>
        </row>
        <row r="1642">
          <cell r="C1642" t="str">
            <v>NW20090822FC</v>
          </cell>
          <cell r="D1642" t="str">
            <v xml:space="preserve">Nguyễn Thu Thủy </v>
          </cell>
          <cell r="E1642" t="str">
            <v>Nữ</v>
          </cell>
          <cell r="F1642">
            <v>27540</v>
          </cell>
          <cell r="G1642">
            <v>50</v>
          </cell>
          <cell r="H1642" t="str">
            <v>P</v>
          </cell>
          <cell r="I1642" t="str">
            <v>Lương Phú, Phú Bình, Thái Nguyên</v>
          </cell>
          <cell r="J1642" t="str">
            <v>Lương Phú, Phú Bình, Thái Nguyên</v>
          </cell>
          <cell r="K1642" t="str">
            <v>Thái Nguyên</v>
          </cell>
          <cell r="L1642" t="str">
            <v>090914869</v>
          </cell>
          <cell r="M1642">
            <v>42522</v>
          </cell>
          <cell r="N1642" t="str">
            <v>Thái Nguyên</v>
          </cell>
          <cell r="O1642" t="str">
            <v>Đã có gia đình</v>
          </cell>
          <cell r="P1642" t="str">
            <v>Kinh</v>
          </cell>
          <cell r="Q1642" t="str">
            <v>Không</v>
          </cell>
          <cell r="R1642" t="str">
            <v>Việt Nam</v>
          </cell>
          <cell r="S1642" t="str">
            <v>Trung học phổ thông</v>
          </cell>
          <cell r="AB1642" t="str">
            <v>0384154975</v>
          </cell>
          <cell r="AC1642" t="str">
            <v>0384154975</v>
          </cell>
          <cell r="AE1642" t="str">
            <v>Tổ 7, Thịnh Đán, Thái Nguyên, Thái Nguyên</v>
          </cell>
          <cell r="AF1642" t="str">
            <v>Việt Nam</v>
          </cell>
          <cell r="AG1642" t="str">
            <v>Thái Nguyên</v>
          </cell>
          <cell r="AH1642" t="str">
            <v>Thái Nguyên</v>
          </cell>
          <cell r="AI1642" t="str">
            <v>Thịnh Đán</v>
          </cell>
        </row>
        <row r="1643">
          <cell r="C1643" t="str">
            <v>NW20080123WW</v>
          </cell>
          <cell r="D1643" t="str">
            <v xml:space="preserve">Nguyễn Thị Thu Giang </v>
          </cell>
          <cell r="E1643" t="str">
            <v>Nữ</v>
          </cell>
          <cell r="F1643">
            <v>37425</v>
          </cell>
          <cell r="G1643">
            <v>23</v>
          </cell>
          <cell r="H1643" t="str">
            <v>P</v>
          </cell>
          <cell r="I1643" t="str">
            <v>Đông Cao, Phổ Yên, Thái Nguyên</v>
          </cell>
          <cell r="J1643" t="str">
            <v>Đông Cao, Phổ Yên, Thái Nguyên</v>
          </cell>
          <cell r="K1643" t="str">
            <v>Thái Nguyên</v>
          </cell>
          <cell r="L1643" t="str">
            <v>091924085</v>
          </cell>
          <cell r="M1643">
            <v>44222</v>
          </cell>
          <cell r="N1643" t="str">
            <v>Thái Nguyên</v>
          </cell>
          <cell r="O1643" t="str">
            <v>Độc thân</v>
          </cell>
          <cell r="P1643" t="str">
            <v>Kinh</v>
          </cell>
          <cell r="Q1643" t="str">
            <v>Không</v>
          </cell>
          <cell r="R1643" t="str">
            <v>Việt Nam</v>
          </cell>
          <cell r="S1643" t="str">
            <v>Trung học phổ thông</v>
          </cell>
          <cell r="AB1643" t="e">
            <v>#N/A</v>
          </cell>
          <cell r="AC1643" t="str">
            <v>0366249887</v>
          </cell>
          <cell r="AE1643" t="str">
            <v>Tân Ấp, Đông Cao, Phổ Yên, Thái Nguyên</v>
          </cell>
          <cell r="AF1643" t="str">
            <v>Việt Nam</v>
          </cell>
          <cell r="AG1643" t="str">
            <v>Thái Nguyên</v>
          </cell>
          <cell r="AH1643" t="str">
            <v>Phổ Yên</v>
          </cell>
          <cell r="AI1643" t="str">
            <v>Đông Cao</v>
          </cell>
        </row>
        <row r="1644">
          <cell r="C1644" t="str">
            <v>NW20080134WW</v>
          </cell>
          <cell r="D1644" t="str">
            <v>Diệp Thị Thiện</v>
          </cell>
          <cell r="E1644" t="str">
            <v>Nữ</v>
          </cell>
          <cell r="F1644">
            <v>29680</v>
          </cell>
          <cell r="G1644">
            <v>44</v>
          </cell>
          <cell r="H1644" t="str">
            <v>P</v>
          </cell>
          <cell r="I1644" t="str">
            <v>An Khánh, Đại Từ, Thái Nguyên</v>
          </cell>
          <cell r="J1644" t="str">
            <v>An Khánh, Đại Từ, Thái Nguyên</v>
          </cell>
          <cell r="K1644" t="str">
            <v>Thái Nguyên</v>
          </cell>
          <cell r="L1644" t="str">
            <v>019181011665</v>
          </cell>
          <cell r="M1644">
            <v>44419</v>
          </cell>
          <cell r="N1644" t="str">
            <v>Cục CS QLHC về TTXH</v>
          </cell>
          <cell r="O1644" t="str">
            <v>Đã có gia đình</v>
          </cell>
          <cell r="P1644" t="str">
            <v>Kinh</v>
          </cell>
          <cell r="Q1644" t="str">
            <v>Không</v>
          </cell>
          <cell r="R1644" t="str">
            <v>Việt Nam</v>
          </cell>
          <cell r="S1644" t="str">
            <v>Trung học phổ thông</v>
          </cell>
          <cell r="AB1644" t="str">
            <v>0373793277</v>
          </cell>
          <cell r="AC1644" t="str">
            <v>0373793277</v>
          </cell>
          <cell r="AE1644" t="str">
            <v xml:space="preserve"> Tân Bình,An Khánh, Đại Từ, Thái Nguyên</v>
          </cell>
          <cell r="AF1644" t="str">
            <v>Việt Nam</v>
          </cell>
          <cell r="AG1644" t="str">
            <v>Thái Nguyên</v>
          </cell>
          <cell r="AH1644" t="str">
            <v>Đại Từ</v>
          </cell>
          <cell r="AI1644" t="str">
            <v>An Khánh</v>
          </cell>
        </row>
        <row r="1645">
          <cell r="C1645" t="str">
            <v>20080452PW</v>
          </cell>
          <cell r="D1645" t="str">
            <v>Vi Thị Vàng</v>
          </cell>
          <cell r="E1645" t="str">
            <v>Nữ</v>
          </cell>
          <cell r="F1645">
            <v>31231</v>
          </cell>
          <cell r="G1645">
            <v>40</v>
          </cell>
          <cell r="H1645" t="str">
            <v>P</v>
          </cell>
          <cell r="I1645" t="str">
            <v>Tức Tranh - phú Lương- Thái nguyên</v>
          </cell>
          <cell r="J1645" t="str">
            <v>Phú Đô, Phú Lương, Thái Nguyên</v>
          </cell>
          <cell r="K1645" t="str">
            <v>Thái Nguyên</v>
          </cell>
          <cell r="L1645" t="str">
            <v>019185009646</v>
          </cell>
          <cell r="M1645">
            <v>44389</v>
          </cell>
          <cell r="N1645" t="str">
            <v>Cục CS QLHC về TTXH</v>
          </cell>
          <cell r="O1645" t="str">
            <v>Đã có gia đình</v>
          </cell>
          <cell r="P1645" t="str">
            <v>Sán chí</v>
          </cell>
          <cell r="Q1645" t="str">
            <v>Không</v>
          </cell>
          <cell r="R1645" t="str">
            <v>Việt Nam</v>
          </cell>
          <cell r="S1645" t="str">
            <v>Trung học phổ thông</v>
          </cell>
          <cell r="AB1645" t="str">
            <v>0332137717</v>
          </cell>
          <cell r="AC1645" t="str">
            <v>0332137717</v>
          </cell>
          <cell r="AE1645" t="str">
            <v>Đồng Tâm, Tức Tranh, Phú Lương, Thái Nguyên</v>
          </cell>
          <cell r="AF1645" t="str">
            <v>Việt Nam</v>
          </cell>
          <cell r="AG1645" t="str">
            <v>Thái Nguyên</v>
          </cell>
          <cell r="AH1645" t="str">
            <v>Phú Lương</v>
          </cell>
          <cell r="AI1645" t="str">
            <v>Tức Tranh</v>
          </cell>
        </row>
        <row r="1646">
          <cell r="C1646" t="str">
            <v>NW20090402LV</v>
          </cell>
          <cell r="D1646" t="str">
            <v>Nguyễn Thu Huyền</v>
          </cell>
          <cell r="E1646" t="str">
            <v>Nữ</v>
          </cell>
          <cell r="F1646">
            <v>37436</v>
          </cell>
          <cell r="G1646">
            <v>23</v>
          </cell>
          <cell r="H1646" t="str">
            <v>P</v>
          </cell>
          <cell r="I1646" t="str">
            <v>Tứ Quận, Yên Sơn, Tuyên Quang</v>
          </cell>
          <cell r="J1646" t="str">
            <v>Tứ Quận, Yên Sơn, Tuyên Quang</v>
          </cell>
          <cell r="K1646" t="str">
            <v>Tuyên Quang</v>
          </cell>
          <cell r="L1646" t="str">
            <v>008302004024</v>
          </cell>
          <cell r="M1646">
            <v>44663</v>
          </cell>
          <cell r="N1646" t="str">
            <v>Cục CS QLHC về TTXH</v>
          </cell>
          <cell r="O1646" t="str">
            <v>Độc thân</v>
          </cell>
          <cell r="P1646" t="str">
            <v>Kinh</v>
          </cell>
          <cell r="Q1646" t="str">
            <v>Không</v>
          </cell>
          <cell r="R1646" t="str">
            <v>Việt Nam</v>
          </cell>
          <cell r="S1646" t="str">
            <v>Trung học phổ thông</v>
          </cell>
          <cell r="AB1646" t="str">
            <v>0379309493</v>
          </cell>
          <cell r="AC1646" t="str">
            <v>0379309493</v>
          </cell>
          <cell r="AE1646" t="str">
            <v>Xóm 11, Tứ Quận, Yên Sơn, Tuyên Quang</v>
          </cell>
          <cell r="AF1646" t="str">
            <v>Việt Nam</v>
          </cell>
          <cell r="AG1646" t="str">
            <v>Tuyên Quang</v>
          </cell>
          <cell r="AH1646" t="str">
            <v>Yên Sơn</v>
          </cell>
          <cell r="AI1646" t="str">
            <v>Tứ Quận</v>
          </cell>
        </row>
        <row r="1647">
          <cell r="C1647" t="str">
            <v>NW21014911PW</v>
          </cell>
          <cell r="D1647" t="str">
            <v>Nguyễn Văn Sinh</v>
          </cell>
          <cell r="E1647" t="str">
            <v>Nam</v>
          </cell>
          <cell r="F1647">
            <v>34866</v>
          </cell>
          <cell r="G1647">
            <v>30</v>
          </cell>
          <cell r="H1647" t="str">
            <v>P</v>
          </cell>
          <cell r="I1647" t="str">
            <v>Đông Cao, Phổ Yên, Thái Nguyên</v>
          </cell>
          <cell r="J1647" t="str">
            <v>Đông Cao, Phổ Yên, Thái Nguyên</v>
          </cell>
          <cell r="K1647" t="str">
            <v>Thái Nguyên</v>
          </cell>
          <cell r="L1647" t="str">
            <v>091769454</v>
          </cell>
          <cell r="M1647">
            <v>43630</v>
          </cell>
          <cell r="N1647" t="str">
            <v>Thái Nguyên</v>
          </cell>
          <cell r="O1647" t="str">
            <v>Độc thân</v>
          </cell>
          <cell r="P1647" t="str">
            <v>Kinh</v>
          </cell>
          <cell r="Q1647" t="str">
            <v xml:space="preserve">Không </v>
          </cell>
          <cell r="R1647" t="str">
            <v>Việt Nam</v>
          </cell>
          <cell r="S1647" t="str">
            <v>Trung học phổ thông</v>
          </cell>
          <cell r="AB1647" t="str">
            <v>0337646959</v>
          </cell>
          <cell r="AC1647" t="str">
            <v>0337646959</v>
          </cell>
          <cell r="AE1647" t="str">
            <v>xóm Thượng, Đông Cao, Phổ Yên, Thái Nguyên</v>
          </cell>
          <cell r="AF1647" t="str">
            <v>Việt Nam</v>
          </cell>
          <cell r="AG1647" t="str">
            <v>Thái Nguyên</v>
          </cell>
          <cell r="AH1647" t="str">
            <v>Phổ Yên</v>
          </cell>
          <cell r="AI1647" t="str">
            <v>Đông Cao</v>
          </cell>
        </row>
        <row r="1648">
          <cell r="C1648" t="str">
            <v>NW21014912SW</v>
          </cell>
          <cell r="D1648" t="str">
            <v>Nguyễn Viết Minh</v>
          </cell>
          <cell r="E1648" t="str">
            <v>Nam</v>
          </cell>
          <cell r="F1648">
            <v>33408</v>
          </cell>
          <cell r="G1648">
            <v>34</v>
          </cell>
          <cell r="H1648" t="str">
            <v>S</v>
          </cell>
          <cell r="I1648" t="str">
            <v>Ba Hàng, Phổ Yên, Thái Nguyên</v>
          </cell>
          <cell r="J1648" t="str">
            <v>Ba Hàng, Phổ Yên, Thái Nguyên</v>
          </cell>
          <cell r="K1648" t="str">
            <v>Thái Nguyên</v>
          </cell>
          <cell r="L1648" t="str">
            <v>091659091</v>
          </cell>
          <cell r="M1648">
            <v>43987</v>
          </cell>
          <cell r="N1648" t="str">
            <v>Thái Nguyên</v>
          </cell>
          <cell r="O1648" t="str">
            <v>Độc thân</v>
          </cell>
          <cell r="P1648" t="str">
            <v>Kinh</v>
          </cell>
          <cell r="Q1648" t="str">
            <v xml:space="preserve">Không </v>
          </cell>
          <cell r="R1648" t="str">
            <v>Việt Nam</v>
          </cell>
          <cell r="S1648" t="str">
            <v>Đại học</v>
          </cell>
          <cell r="AB1648" t="e">
            <v>#N/A</v>
          </cell>
          <cell r="AC1648" t="str">
            <v>0793283413</v>
          </cell>
          <cell r="AE1648" t="str">
            <v>Xóm 1, Ba Hàng, Phổ Yên, Thái Nguyên</v>
          </cell>
          <cell r="AF1648" t="str">
            <v>Việt Nam</v>
          </cell>
          <cell r="AG1648" t="str">
            <v>Thái Nguyên</v>
          </cell>
          <cell r="AH1648" t="str">
            <v>Phổ Yên</v>
          </cell>
          <cell r="AI1648" t="str">
            <v>Ba Hàng</v>
          </cell>
        </row>
        <row r="1649">
          <cell r="C1649" t="str">
            <v>NW21024913QW</v>
          </cell>
          <cell r="D1649" t="str">
            <v xml:space="preserve"> Nông Thị Hải Yến</v>
          </cell>
          <cell r="E1649" t="str">
            <v>Nữ</v>
          </cell>
          <cell r="F1649">
            <v>34943</v>
          </cell>
          <cell r="G1649">
            <v>30</v>
          </cell>
          <cell r="H1649" t="str">
            <v>Q</v>
          </cell>
          <cell r="I1649" t="str">
            <v>Yên Đĩnh, Chợ Mới, Bắc Kạn</v>
          </cell>
          <cell r="J1649" t="str">
            <v>Yên Đĩnh, Chợ Mới, Bắc Kạn</v>
          </cell>
          <cell r="K1649" t="str">
            <v>Bắc Kạn</v>
          </cell>
          <cell r="L1649" t="str">
            <v>006195003171</v>
          </cell>
          <cell r="M1649">
            <v>44547</v>
          </cell>
          <cell r="N1649" t="str">
            <v>Cục CS QLHC về TTXH</v>
          </cell>
          <cell r="O1649" t="str">
            <v>Đã có gia đình</v>
          </cell>
          <cell r="P1649" t="str">
            <v>Tày</v>
          </cell>
          <cell r="Q1649" t="str">
            <v xml:space="preserve">Không </v>
          </cell>
          <cell r="R1649" t="str">
            <v>Việt Nam</v>
          </cell>
          <cell r="S1649" t="str">
            <v>Trung học phổ thông</v>
          </cell>
          <cell r="AB1649" t="str">
            <v>0823441929</v>
          </cell>
          <cell r="AC1649" t="str">
            <v>0823441929</v>
          </cell>
          <cell r="AE1649" t="str">
            <v>Đồng Tốc, Tân Thịnh, Định Hóa, Thái Nguyên</v>
          </cell>
          <cell r="AF1649" t="str">
            <v>Việt Nam</v>
          </cell>
          <cell r="AG1649" t="str">
            <v>Thái Nguyên</v>
          </cell>
          <cell r="AH1649" t="str">
            <v>Định Hóa</v>
          </cell>
          <cell r="AI1649" t="str">
            <v>Tân Thịnh</v>
          </cell>
        </row>
        <row r="1650">
          <cell r="C1650" t="str">
            <v>NW21024914MW</v>
          </cell>
          <cell r="D1650" t="str">
            <v>Nguyễn Ngọc Linh</v>
          </cell>
          <cell r="E1650" t="str">
            <v>Nam</v>
          </cell>
          <cell r="F1650">
            <v>36309</v>
          </cell>
          <cell r="G1650">
            <v>26</v>
          </cell>
          <cell r="H1650" t="str">
            <v>M</v>
          </cell>
          <cell r="I1650" t="str">
            <v>Đồng Tiến, Phổ Yên, Thái Nguyên</v>
          </cell>
          <cell r="J1650" t="str">
            <v>Đồng Tiến, Phổ Yên, Thái Nguyên</v>
          </cell>
          <cell r="K1650" t="str">
            <v>Thái Nguyên</v>
          </cell>
          <cell r="L1650" t="str">
            <v>091913767</v>
          </cell>
          <cell r="M1650">
            <v>43988</v>
          </cell>
          <cell r="N1650" t="str">
            <v>Thái Nguyên</v>
          </cell>
          <cell r="O1650" t="str">
            <v>Đã có gia đình</v>
          </cell>
          <cell r="P1650" t="str">
            <v>Kinh</v>
          </cell>
          <cell r="Q1650" t="str">
            <v xml:space="preserve">Không </v>
          </cell>
          <cell r="R1650" t="str">
            <v>Việt Nam</v>
          </cell>
          <cell r="S1650" t="str">
            <v>Trung học phổ thông</v>
          </cell>
          <cell r="AB1650" t="e">
            <v>#N/A</v>
          </cell>
          <cell r="AC1650" t="str">
            <v>0982316932</v>
          </cell>
          <cell r="AE1650" t="str">
            <v>Tân Thành, Đồng Tiến, Phổ Yên, Thái Nguyên</v>
          </cell>
          <cell r="AF1650" t="str">
            <v>Việt Nam</v>
          </cell>
          <cell r="AG1650" t="str">
            <v>Thái Nguyên</v>
          </cell>
          <cell r="AH1650" t="str">
            <v>Phổ Yên</v>
          </cell>
          <cell r="AI1650" t="str">
            <v>Đồng Tiến</v>
          </cell>
        </row>
        <row r="1651">
          <cell r="C1651" t="str">
            <v>NW21024915PW</v>
          </cell>
          <cell r="D1651" t="str">
            <v>Huỳnh Đức Nam</v>
          </cell>
          <cell r="E1651" t="str">
            <v>Nam</v>
          </cell>
          <cell r="F1651">
            <v>33884</v>
          </cell>
          <cell r="G1651">
            <v>33</v>
          </cell>
          <cell r="H1651" t="str">
            <v>E</v>
          </cell>
          <cell r="I1651" t="str">
            <v>Đông Cao, Phổ Yên, Thái Nguyên</v>
          </cell>
          <cell r="J1651" t="str">
            <v>Đông Cao, Phổ Yên, Thái Nguyên</v>
          </cell>
          <cell r="K1651" t="str">
            <v>Thái Nguyên</v>
          </cell>
          <cell r="L1651" t="str">
            <v>091684444</v>
          </cell>
          <cell r="M1651">
            <v>41770</v>
          </cell>
          <cell r="N1651" t="str">
            <v>Thái Nguyên</v>
          </cell>
          <cell r="O1651" t="str">
            <v>Đã có gia đình</v>
          </cell>
          <cell r="P1651" t="str">
            <v>Kinh</v>
          </cell>
          <cell r="Q1651" t="str">
            <v xml:space="preserve">Không </v>
          </cell>
          <cell r="R1651" t="str">
            <v>Việt Nam</v>
          </cell>
          <cell r="S1651" t="str">
            <v>Cao đẳng</v>
          </cell>
          <cell r="AB1651" t="e">
            <v>#N/A</v>
          </cell>
          <cell r="AC1651" t="str">
            <v>0987898705</v>
          </cell>
          <cell r="AE1651" t="str">
            <v>Tân Trung, Đông Cao, Phổ Yên, Thái Nguyên</v>
          </cell>
          <cell r="AF1651" t="str">
            <v>Việt Nam</v>
          </cell>
          <cell r="AG1651" t="str">
            <v>Thái Nguyên</v>
          </cell>
          <cell r="AH1651" t="str">
            <v>Phổ Yên</v>
          </cell>
          <cell r="AI1651" t="str">
            <v>Đông Cao</v>
          </cell>
        </row>
        <row r="1652">
          <cell r="C1652" t="str">
            <v>NW21024916PW</v>
          </cell>
          <cell r="D1652" t="str">
            <v>Vũ Lâm Toàn Thắng</v>
          </cell>
          <cell r="E1652" t="str">
            <v>Nam</v>
          </cell>
          <cell r="F1652">
            <v>35508</v>
          </cell>
          <cell r="G1652">
            <v>28</v>
          </cell>
          <cell r="H1652" t="str">
            <v>E</v>
          </cell>
          <cell r="I1652" t="str">
            <v>Tân Thành, Thái Nguyên, Thái Nguyên</v>
          </cell>
          <cell r="J1652" t="str">
            <v>Tân Tiến, Văn Giang, Hưng Yên</v>
          </cell>
          <cell r="K1652" t="str">
            <v>Hưng Yên</v>
          </cell>
          <cell r="L1652" t="str">
            <v>019097008175</v>
          </cell>
          <cell r="M1652">
            <v>44534</v>
          </cell>
          <cell r="N1652" t="str">
            <v>Cục CS QLHC về TTXH</v>
          </cell>
          <cell r="O1652" t="str">
            <v>Độc thân</v>
          </cell>
          <cell r="P1652" t="str">
            <v>Nùng</v>
          </cell>
          <cell r="Q1652" t="str">
            <v xml:space="preserve">Không </v>
          </cell>
          <cell r="R1652" t="str">
            <v>Việt Nam</v>
          </cell>
          <cell r="S1652" t="str">
            <v>Trung học phổ thông</v>
          </cell>
          <cell r="AB1652" t="str">
            <v>0374544483</v>
          </cell>
          <cell r="AC1652" t="str">
            <v>0374544483</v>
          </cell>
          <cell r="AE1652" t="str">
            <v>Kim Cương, Cây Thị, Đồng Hỷ, Thái Nguyên</v>
          </cell>
          <cell r="AF1652" t="str">
            <v>Việt Nam</v>
          </cell>
          <cell r="AG1652" t="str">
            <v>Thái Nguyên</v>
          </cell>
          <cell r="AH1652" t="str">
            <v>Đồng Hỷ</v>
          </cell>
          <cell r="AI1652" t="str">
            <v>Cây Thị</v>
          </cell>
        </row>
        <row r="1653">
          <cell r="C1653" t="str">
            <v>NW21024917PW</v>
          </cell>
          <cell r="D1653" t="str">
            <v>Nguyễn Văn Tuấn</v>
          </cell>
          <cell r="E1653" t="str">
            <v>Nam</v>
          </cell>
          <cell r="F1653">
            <v>35473</v>
          </cell>
          <cell r="G1653">
            <v>28</v>
          </cell>
          <cell r="H1653" t="str">
            <v>E</v>
          </cell>
          <cell r="I1653" t="str">
            <v>Thượng Đình, Phú Bình, Thái Nguyên</v>
          </cell>
          <cell r="J1653" t="str">
            <v>Thượng Đình, Phú Bình, Thái Nguyên</v>
          </cell>
          <cell r="K1653" t="str">
            <v>Thái Nguyên</v>
          </cell>
          <cell r="L1653" t="str">
            <v>091925046</v>
          </cell>
          <cell r="M1653">
            <v>43830</v>
          </cell>
          <cell r="N1653" t="str">
            <v>Thái Nguyên</v>
          </cell>
          <cell r="O1653" t="str">
            <v>Độc thân</v>
          </cell>
          <cell r="P1653" t="str">
            <v>Kinh</v>
          </cell>
          <cell r="Q1653" t="str">
            <v xml:space="preserve">Không </v>
          </cell>
          <cell r="R1653" t="str">
            <v>Việt Nam</v>
          </cell>
          <cell r="S1653" t="str">
            <v>Trung học phổ thông</v>
          </cell>
          <cell r="AB1653" t="e">
            <v>#N/A</v>
          </cell>
          <cell r="AC1653" t="str">
            <v>0335671089</v>
          </cell>
          <cell r="AE1653" t="str">
            <v>Đông Hồ, Thượng Đình, Phú Bình, Thái Nguyên</v>
          </cell>
          <cell r="AF1653" t="str">
            <v>Việt Nam</v>
          </cell>
          <cell r="AG1653" t="str">
            <v>Thái Nguyên</v>
          </cell>
          <cell r="AH1653" t="str">
            <v>Phú Bình</v>
          </cell>
          <cell r="AI1653" t="str">
            <v>Thượng Đình</v>
          </cell>
        </row>
        <row r="1654">
          <cell r="C1654" t="str">
            <v>NW21024918PW</v>
          </cell>
          <cell r="D1654" t="str">
            <v>Nguyễn Ngọc Khánh</v>
          </cell>
          <cell r="E1654" t="str">
            <v>Nam</v>
          </cell>
          <cell r="F1654">
            <v>35720</v>
          </cell>
          <cell r="G1654">
            <v>28</v>
          </cell>
          <cell r="H1654" t="str">
            <v>E</v>
          </cell>
          <cell r="I1654" t="str">
            <v>Thượng Đình, Phú Bình, Thái Nguyên</v>
          </cell>
          <cell r="J1654" t="str">
            <v>Thượng Đình, Phú Bình, Thái Nguyên</v>
          </cell>
          <cell r="K1654" t="str">
            <v>Thái Nguyên</v>
          </cell>
          <cell r="L1654" t="str">
            <v>091927186</v>
          </cell>
          <cell r="M1654">
            <v>41758</v>
          </cell>
          <cell r="N1654" t="str">
            <v>Thái Nguyên</v>
          </cell>
          <cell r="O1654" t="str">
            <v>Độc thân</v>
          </cell>
          <cell r="P1654" t="str">
            <v>Kinh</v>
          </cell>
          <cell r="Q1654" t="str">
            <v xml:space="preserve">Không </v>
          </cell>
          <cell r="R1654" t="str">
            <v>Việt Nam</v>
          </cell>
          <cell r="S1654" t="str">
            <v>Trung học phổ thông</v>
          </cell>
          <cell r="AB1654" t="e">
            <v>#N/A</v>
          </cell>
          <cell r="AC1654" t="str">
            <v>0345961947</v>
          </cell>
          <cell r="AE1654" t="str">
            <v>Đông Yên, Thượng Đình, Phú Bình, Thái Nguyên</v>
          </cell>
          <cell r="AF1654" t="str">
            <v>Việt Nam</v>
          </cell>
          <cell r="AG1654" t="str">
            <v>Thái Nguyên</v>
          </cell>
          <cell r="AH1654" t="str">
            <v>Phú Bình</v>
          </cell>
          <cell r="AI1654" t="str">
            <v>Thượng Đình</v>
          </cell>
        </row>
        <row r="1655">
          <cell r="C1655" t="str">
            <v>NW21024919SW</v>
          </cell>
          <cell r="D1655" t="str">
            <v>Nguyễn Viết Khánh</v>
          </cell>
          <cell r="E1655" t="str">
            <v>Nam</v>
          </cell>
          <cell r="F1655">
            <v>35226</v>
          </cell>
          <cell r="G1655">
            <v>29</v>
          </cell>
          <cell r="H1655" t="str">
            <v>S</v>
          </cell>
          <cell r="I1655" t="str">
            <v>Mỏ Chè, Sông Công, Thái Nguyên</v>
          </cell>
          <cell r="J1655" t="str">
            <v>Khánh Dương, Yên Mô, Ninh Bình</v>
          </cell>
          <cell r="K1655" t="str">
            <v>Ninh Bình</v>
          </cell>
          <cell r="L1655" t="str">
            <v>091835049</v>
          </cell>
          <cell r="M1655">
            <v>44221</v>
          </cell>
          <cell r="N1655" t="str">
            <v>Thái Nguyên</v>
          </cell>
          <cell r="O1655" t="str">
            <v>Độc thân</v>
          </cell>
          <cell r="P1655" t="str">
            <v>Kinh</v>
          </cell>
          <cell r="Q1655" t="str">
            <v xml:space="preserve">Không </v>
          </cell>
          <cell r="R1655" t="str">
            <v>Việt Nam</v>
          </cell>
          <cell r="S1655" t="str">
            <v>Trung học phổ thông</v>
          </cell>
          <cell r="AB1655" t="e">
            <v>#N/A</v>
          </cell>
          <cell r="AC1655" t="str">
            <v>0362565652</v>
          </cell>
          <cell r="AE1655" t="str">
            <v>Tổ 4, Mỏ Chè, Sông Công, Thái Nguyên</v>
          </cell>
          <cell r="AF1655" t="str">
            <v>Việt Nam</v>
          </cell>
          <cell r="AG1655" t="str">
            <v>Thái Nguyên</v>
          </cell>
          <cell r="AH1655" t="str">
            <v>Sông Công</v>
          </cell>
          <cell r="AI1655" t="str">
            <v>Mỏ Chè</v>
          </cell>
        </row>
        <row r="1656">
          <cell r="C1656" t="str">
            <v>NW21024920PW</v>
          </cell>
          <cell r="D1656" t="str">
            <v>Dương Tuấn Anh</v>
          </cell>
          <cell r="E1656" t="str">
            <v>Nam</v>
          </cell>
          <cell r="F1656">
            <v>37474</v>
          </cell>
          <cell r="G1656">
            <v>23</v>
          </cell>
          <cell r="H1656" t="str">
            <v>P</v>
          </cell>
          <cell r="I1656" t="str">
            <v>Thượng Đình, Phú Bình, Thái Nguyên</v>
          </cell>
          <cell r="J1656" t="str">
            <v>Thượng Đình, Phú Bình, Thái Nguyên</v>
          </cell>
          <cell r="K1656" t="str">
            <v>Thái Nguyên</v>
          </cell>
          <cell r="L1656" t="str">
            <v>091935516</v>
          </cell>
          <cell r="M1656">
            <v>42801</v>
          </cell>
          <cell r="N1656" t="str">
            <v>Thái Nguyên</v>
          </cell>
          <cell r="O1656" t="str">
            <v>Độc thân</v>
          </cell>
          <cell r="P1656" t="str">
            <v>Kinh</v>
          </cell>
          <cell r="Q1656" t="str">
            <v xml:space="preserve">Không </v>
          </cell>
          <cell r="R1656" t="str">
            <v>Việt Nam</v>
          </cell>
          <cell r="S1656" t="str">
            <v>Trung học phổ thông</v>
          </cell>
          <cell r="AB1656" t="str">
            <v>0327259884</v>
          </cell>
          <cell r="AC1656" t="str">
            <v>0327259884</v>
          </cell>
          <cell r="AE1656" t="str">
            <v>Trại Mới, Thượng Đình, Phú Bình, Thái Nguyên</v>
          </cell>
          <cell r="AF1656" t="str">
            <v>Việt Nam</v>
          </cell>
          <cell r="AG1656" t="str">
            <v>Thái Nguyên</v>
          </cell>
          <cell r="AH1656" t="str">
            <v>Phú Bình</v>
          </cell>
          <cell r="AI1656" t="str">
            <v>Thượng Đình</v>
          </cell>
        </row>
        <row r="1657">
          <cell r="C1657" t="str">
            <v>NW21024921QW</v>
          </cell>
          <cell r="D1657" t="str">
            <v>Hoàng Văn Duy</v>
          </cell>
          <cell r="E1657" t="str">
            <v>Nam</v>
          </cell>
          <cell r="F1657">
            <v>32965</v>
          </cell>
          <cell r="G1657">
            <v>35</v>
          </cell>
          <cell r="H1657" t="str">
            <v>Q</v>
          </cell>
          <cell r="I1657" t="str">
            <v>Bản Ngoại, Đại Từ, Thái Nguyên</v>
          </cell>
          <cell r="J1657" t="str">
            <v>Bản Ngoại, Đại Từ, Thái Nguyên</v>
          </cell>
          <cell r="K1657" t="str">
            <v>Thái Nguyên</v>
          </cell>
          <cell r="L1657" t="str">
            <v>019090014028</v>
          </cell>
          <cell r="M1657">
            <v>44419</v>
          </cell>
          <cell r="N1657" t="str">
            <v>Cục CS QLHC về TTXH</v>
          </cell>
          <cell r="O1657" t="str">
            <v>Đã có gia đình</v>
          </cell>
          <cell r="P1657" t="str">
            <v>Kinh</v>
          </cell>
          <cell r="Q1657" t="str">
            <v xml:space="preserve">Không </v>
          </cell>
          <cell r="R1657" t="str">
            <v>Việt Nam</v>
          </cell>
          <cell r="S1657" t="str">
            <v>Trung học phổ thông</v>
          </cell>
          <cell r="AB1657" t="str">
            <v>0347773074</v>
          </cell>
          <cell r="AC1657" t="str">
            <v>0347773074</v>
          </cell>
          <cell r="AE1657" t="str">
            <v>Rừng Lâm, Bản Ngoại, Đại Từ, Thái Nguyên</v>
          </cell>
          <cell r="AF1657" t="str">
            <v>Việt Nam</v>
          </cell>
          <cell r="AG1657" t="str">
            <v>Thái Nguyên</v>
          </cell>
          <cell r="AH1657" t="str">
            <v>Đại Từ</v>
          </cell>
          <cell r="AI1657" t="str">
            <v>Bản Ngoại</v>
          </cell>
        </row>
        <row r="1658">
          <cell r="C1658" t="str">
            <v>NW21024922SW</v>
          </cell>
          <cell r="D1658" t="str">
            <v>Vũ Văn Hưng</v>
          </cell>
          <cell r="E1658" t="str">
            <v>Nam</v>
          </cell>
          <cell r="F1658">
            <v>35839</v>
          </cell>
          <cell r="G1658">
            <v>27</v>
          </cell>
          <cell r="H1658" t="str">
            <v>S</v>
          </cell>
          <cell r="I1658" t="str">
            <v>Tân Khánh, Phú Bình, Thái Nguyên</v>
          </cell>
          <cell r="J1658" t="str">
            <v>Tân Khánh, Phú Bình, Thái Nguyên</v>
          </cell>
          <cell r="K1658" t="str">
            <v>Thái Nguyên</v>
          </cell>
          <cell r="L1658" t="str">
            <v>091930902</v>
          </cell>
          <cell r="M1658">
            <v>42228</v>
          </cell>
          <cell r="N1658" t="str">
            <v>Thái Nguyên</v>
          </cell>
          <cell r="O1658" t="str">
            <v>Độc thân</v>
          </cell>
          <cell r="P1658" t="str">
            <v>Kinh</v>
          </cell>
          <cell r="Q1658" t="str">
            <v xml:space="preserve">Không </v>
          </cell>
          <cell r="R1658" t="str">
            <v>Việt Nam</v>
          </cell>
          <cell r="S1658" t="str">
            <v>Trung học phổ thông</v>
          </cell>
          <cell r="AB1658" t="e">
            <v>#N/A</v>
          </cell>
          <cell r="AC1658" t="str">
            <v>0966608382</v>
          </cell>
          <cell r="AE1658" t="str">
            <v>xóm Ngó, Tân Khánh, Phú Bình, Thái Nguyên</v>
          </cell>
          <cell r="AF1658" t="str">
            <v>Việt Nam</v>
          </cell>
          <cell r="AG1658" t="str">
            <v>Thái Nguyên</v>
          </cell>
          <cell r="AH1658" t="str">
            <v>Phú Bình</v>
          </cell>
          <cell r="AI1658" t="str">
            <v>Tân Khánh</v>
          </cell>
        </row>
        <row r="1659">
          <cell r="C1659" t="str">
            <v>NW21024923MW</v>
          </cell>
          <cell r="D1659" t="str">
            <v>Lữ Thị Vinh</v>
          </cell>
          <cell r="E1659" t="str">
            <v>Nữ</v>
          </cell>
          <cell r="F1659">
            <v>32685</v>
          </cell>
          <cell r="G1659">
            <v>36</v>
          </cell>
          <cell r="H1659" t="str">
            <v>M</v>
          </cell>
          <cell r="I1659" t="str">
            <v>Mậu Đức, Con Cuông, Nghệ An</v>
          </cell>
          <cell r="J1659" t="str">
            <v>Mậu Đức, Con Cuông, Nghệ An</v>
          </cell>
          <cell r="K1659" t="str">
            <v>Nghệ An</v>
          </cell>
          <cell r="L1659" t="str">
            <v>091938685</v>
          </cell>
          <cell r="M1659">
            <v>43179</v>
          </cell>
          <cell r="N1659" t="str">
            <v>Thái Nguyên</v>
          </cell>
          <cell r="O1659" t="str">
            <v>Đã có gia đình</v>
          </cell>
          <cell r="P1659" t="str">
            <v>Thái</v>
          </cell>
          <cell r="Q1659" t="str">
            <v xml:space="preserve">Không </v>
          </cell>
          <cell r="R1659" t="str">
            <v>Việt Nam</v>
          </cell>
          <cell r="S1659" t="str">
            <v>Trung học cơ sở</v>
          </cell>
          <cell r="AB1659" t="e">
            <v>#N/A</v>
          </cell>
          <cell r="AC1659" t="str">
            <v>0338964633</v>
          </cell>
          <cell r="AE1659" t="str">
            <v>Kiều Chính, Xuân Phương, Phú Bình, Thái Nguyên</v>
          </cell>
          <cell r="AF1659" t="str">
            <v>Việt Nam</v>
          </cell>
          <cell r="AG1659" t="str">
            <v>Thái Nguyên</v>
          </cell>
          <cell r="AH1659" t="str">
            <v>Phú Bình</v>
          </cell>
          <cell r="AI1659" t="str">
            <v>Xuân Phương</v>
          </cell>
        </row>
        <row r="1660">
          <cell r="C1660" t="str">
            <v>NW21024924PW</v>
          </cell>
          <cell r="D1660" t="str">
            <v>Nguyễn Tuấn Anh</v>
          </cell>
          <cell r="E1660" t="str">
            <v>Nam</v>
          </cell>
          <cell r="F1660">
            <v>36162</v>
          </cell>
          <cell r="G1660">
            <v>26</v>
          </cell>
          <cell r="H1660" t="str">
            <v>P</v>
          </cell>
          <cell r="I1660" t="str">
            <v>Thành Công, Phổ Yên, Thái Nguyên</v>
          </cell>
          <cell r="J1660" t="str">
            <v>Thành Công, Phổ Yên, Thái Nguyên</v>
          </cell>
          <cell r="K1660" t="str">
            <v>Thái Nguyên</v>
          </cell>
          <cell r="L1660" t="str">
            <v>091914535</v>
          </cell>
          <cell r="M1660">
            <v>43372</v>
          </cell>
          <cell r="N1660" t="str">
            <v>Thái Nguyên</v>
          </cell>
          <cell r="O1660" t="str">
            <v>Độc thân</v>
          </cell>
          <cell r="P1660" t="str">
            <v>Kinh</v>
          </cell>
          <cell r="Q1660" t="str">
            <v xml:space="preserve">Không </v>
          </cell>
          <cell r="R1660" t="str">
            <v>Việt Nam</v>
          </cell>
          <cell r="S1660" t="str">
            <v>Trung học phổ thông</v>
          </cell>
          <cell r="AB1660" t="e">
            <v>#N/A</v>
          </cell>
          <cell r="AC1660" t="str">
            <v>0867620831</v>
          </cell>
          <cell r="AE1660" t="str">
            <v>Xuân Hà 4, Thành Công, Phổ Yên, Thái Nguyên</v>
          </cell>
          <cell r="AF1660" t="str">
            <v>Việt Nam</v>
          </cell>
          <cell r="AG1660" t="str">
            <v>Thái Nguyên</v>
          </cell>
          <cell r="AH1660" t="str">
            <v>Phổ Yên</v>
          </cell>
          <cell r="AI1660" t="str">
            <v>Thành Công</v>
          </cell>
        </row>
        <row r="1661">
          <cell r="C1661" t="str">
            <v>NW21024925PW</v>
          </cell>
          <cell r="D1661" t="str">
            <v>Tô Thị Hà</v>
          </cell>
          <cell r="E1661" t="str">
            <v>Nữ</v>
          </cell>
          <cell r="F1661">
            <v>32798</v>
          </cell>
          <cell r="G1661">
            <v>36</v>
          </cell>
          <cell r="H1661" t="str">
            <v>P</v>
          </cell>
          <cell r="I1661" t="str">
            <v>Tân Long, Đồng Hỷ, Thái Nguyên</v>
          </cell>
          <cell r="J1661" t="str">
            <v>Tân Long, Đồng Hỷ, Thái Nguyên</v>
          </cell>
          <cell r="K1661" t="str">
            <v>Thái Nguyên</v>
          </cell>
          <cell r="L1661" t="str">
            <v>091513742</v>
          </cell>
          <cell r="M1661">
            <v>43953</v>
          </cell>
          <cell r="N1661" t="str">
            <v>Thái Nguyên</v>
          </cell>
          <cell r="O1661" t="str">
            <v>Đã có gia đình</v>
          </cell>
          <cell r="P1661" t="str">
            <v>Kinh</v>
          </cell>
          <cell r="Q1661" t="str">
            <v xml:space="preserve">Không </v>
          </cell>
          <cell r="R1661" t="str">
            <v>Việt Nam</v>
          </cell>
          <cell r="S1661" t="str">
            <v>Trung học phổ thông</v>
          </cell>
          <cell r="AB1661" t="e">
            <v>#N/A</v>
          </cell>
          <cell r="AC1661" t="str">
            <v>0337635760</v>
          </cell>
          <cell r="AE1661" t="str">
            <v>Đồng Mây, Tân Long, Đồng Hỷ, Thái Nguyên</v>
          </cell>
          <cell r="AF1661" t="str">
            <v>Việt Nam</v>
          </cell>
          <cell r="AG1661" t="str">
            <v>Thái Nguyên</v>
          </cell>
          <cell r="AH1661" t="str">
            <v>Đồng Hỷ</v>
          </cell>
          <cell r="AI1661" t="str">
            <v>Tân Long</v>
          </cell>
        </row>
        <row r="1662">
          <cell r="C1662" t="str">
            <v>NW21024926PW</v>
          </cell>
          <cell r="D1662" t="str">
            <v>Trần Thị Hoa</v>
          </cell>
          <cell r="E1662" t="str">
            <v>Nữ</v>
          </cell>
          <cell r="F1662">
            <v>29253</v>
          </cell>
          <cell r="G1662">
            <v>45</v>
          </cell>
          <cell r="H1662" t="str">
            <v>P</v>
          </cell>
          <cell r="I1662" t="str">
            <v>Thành Công, Phổ Yên, Thái Nguyên</v>
          </cell>
          <cell r="J1662" t="str">
            <v>Thành Công, Phổ Yên, Thái Nguyên</v>
          </cell>
          <cell r="K1662" t="str">
            <v>Thái Nguyên</v>
          </cell>
          <cell r="L1662" t="str">
            <v>090971681</v>
          </cell>
          <cell r="M1662">
            <v>42627</v>
          </cell>
          <cell r="N1662" t="str">
            <v>Thái Nguyên</v>
          </cell>
          <cell r="O1662" t="str">
            <v>Đã có gia đình</v>
          </cell>
          <cell r="P1662" t="str">
            <v>Kinh</v>
          </cell>
          <cell r="Q1662" t="str">
            <v xml:space="preserve">Không </v>
          </cell>
          <cell r="R1662" t="str">
            <v>Việt Nam</v>
          </cell>
          <cell r="S1662" t="str">
            <v>Trung học phổ thông</v>
          </cell>
          <cell r="AB1662" t="e">
            <v>#N/A</v>
          </cell>
          <cell r="AC1662" t="str">
            <v>0379884067</v>
          </cell>
          <cell r="AE1662" t="str">
            <v>Đặt, Thành Công, Phổ Yên, Thái Nguyên</v>
          </cell>
          <cell r="AF1662" t="str">
            <v>Việt Nam</v>
          </cell>
          <cell r="AG1662" t="str">
            <v>Thái Nguyên</v>
          </cell>
          <cell r="AH1662" t="str">
            <v>Phổ Yên</v>
          </cell>
          <cell r="AI1662" t="str">
            <v>Thành Công</v>
          </cell>
        </row>
        <row r="1663">
          <cell r="C1663" t="str">
            <v>NW21024927QW</v>
          </cell>
          <cell r="D1663" t="str">
            <v>Diêm Thị Thanh Yến</v>
          </cell>
          <cell r="E1663" t="str">
            <v>Nữ</v>
          </cell>
          <cell r="F1663">
            <v>34596</v>
          </cell>
          <cell r="G1663">
            <v>31</v>
          </cell>
          <cell r="H1663" t="str">
            <v>Q</v>
          </cell>
          <cell r="I1663" t="str">
            <v>Cao Ngạn, Thái Nguyên, Thái Nguyên</v>
          </cell>
          <cell r="J1663" t="str">
            <v>Cao Ngạn, Thái Nguyên, Thái Nguyên</v>
          </cell>
          <cell r="K1663" t="str">
            <v>Thái Nguyên</v>
          </cell>
          <cell r="L1663" t="str">
            <v>091852452</v>
          </cell>
          <cell r="M1663">
            <v>40910</v>
          </cell>
          <cell r="N1663" t="str">
            <v>Thái Nguyên</v>
          </cell>
          <cell r="O1663" t="str">
            <v>Đã có gia đình</v>
          </cell>
          <cell r="P1663" t="str">
            <v>Sán Dìu</v>
          </cell>
          <cell r="Q1663" t="str">
            <v xml:space="preserve">Không </v>
          </cell>
          <cell r="R1663" t="str">
            <v>Việt Nam</v>
          </cell>
          <cell r="S1663" t="str">
            <v>Trung học phổ thông</v>
          </cell>
          <cell r="AB1663" t="e">
            <v>#N/A</v>
          </cell>
          <cell r="AC1663" t="str">
            <v>0393293006</v>
          </cell>
          <cell r="AE1663" t="str">
            <v>Tổ 11, Quang Vinh, Thái Nguyên, Thái Nguyên</v>
          </cell>
          <cell r="AF1663" t="str">
            <v>Việt Nam</v>
          </cell>
          <cell r="AG1663" t="str">
            <v>Thái Nguyên</v>
          </cell>
          <cell r="AH1663" t="str">
            <v>Thái Nguyên</v>
          </cell>
          <cell r="AI1663" t="str">
            <v>Quang Vinh</v>
          </cell>
        </row>
        <row r="1664">
          <cell r="C1664" t="str">
            <v>NW21024928QW</v>
          </cell>
          <cell r="D1664" t="str">
            <v>Triệu Thùy Yên</v>
          </cell>
          <cell r="E1664" t="str">
            <v>Nữ</v>
          </cell>
          <cell r="F1664">
            <v>36543</v>
          </cell>
          <cell r="G1664">
            <v>25</v>
          </cell>
          <cell r="H1664" t="str">
            <v>Q</v>
          </cell>
          <cell r="I1664" t="str">
            <v>Nhất Tiến, Bắc Sơn, Lạng Sơn</v>
          </cell>
          <cell r="J1664" t="str">
            <v>Nhất Tiến, Bắc Sơn, Lạng Sơn</v>
          </cell>
          <cell r="K1664" t="str">
            <v>Lạng Sơn</v>
          </cell>
          <cell r="L1664" t="str">
            <v>082338336</v>
          </cell>
          <cell r="M1664">
            <v>42199</v>
          </cell>
          <cell r="N1664" t="str">
            <v>Lạng Sơn</v>
          </cell>
          <cell r="O1664" t="str">
            <v>Đã có gia đình</v>
          </cell>
          <cell r="P1664" t="str">
            <v>Dao</v>
          </cell>
          <cell r="Q1664" t="str">
            <v xml:space="preserve">Không </v>
          </cell>
          <cell r="R1664" t="str">
            <v>Việt Nam</v>
          </cell>
          <cell r="S1664" t="str">
            <v>Trung học phổ thông</v>
          </cell>
          <cell r="AB1664" t="e">
            <v>#N/A</v>
          </cell>
          <cell r="AC1664" t="str">
            <v>0362161495</v>
          </cell>
          <cell r="AE1664" t="str">
            <v>Ba Đình, Tân Long, Đồng Hỷ, Thái Nguyên</v>
          </cell>
          <cell r="AF1664" t="str">
            <v>Việt Nam</v>
          </cell>
          <cell r="AG1664" t="str">
            <v>Thái Nguyên</v>
          </cell>
          <cell r="AH1664" t="str">
            <v>Đồng Hỷ</v>
          </cell>
          <cell r="AI1664" t="str">
            <v>Tân Long</v>
          </cell>
        </row>
        <row r="1665">
          <cell r="C1665" t="str">
            <v>NW21024929MW</v>
          </cell>
          <cell r="D1665" t="str">
            <v>Nguyễn Thị Hồng Thắm</v>
          </cell>
          <cell r="E1665" t="str">
            <v>Nữ</v>
          </cell>
          <cell r="F1665">
            <v>33652</v>
          </cell>
          <cell r="G1665">
            <v>33</v>
          </cell>
          <cell r="H1665" t="str">
            <v>M</v>
          </cell>
          <cell r="I1665" t="str">
            <v>Cổ Loa, Đông Anh, Hà Nội</v>
          </cell>
          <cell r="J1665" t="str">
            <v>Cổ Loa, Đông Anh, Hà Nội</v>
          </cell>
          <cell r="K1665" t="str">
            <v>Hà Nội</v>
          </cell>
          <cell r="L1665" t="str">
            <v>013163427</v>
          </cell>
          <cell r="M1665">
            <v>39882</v>
          </cell>
          <cell r="N1665" t="str">
            <v>Hà Nội</v>
          </cell>
          <cell r="O1665" t="str">
            <v>Đã có gia đình</v>
          </cell>
          <cell r="P1665" t="str">
            <v>Kinh</v>
          </cell>
          <cell r="Q1665" t="str">
            <v xml:space="preserve">Không </v>
          </cell>
          <cell r="R1665" t="str">
            <v>Việt Nam</v>
          </cell>
          <cell r="S1665" t="str">
            <v>Trung học phổ thông</v>
          </cell>
          <cell r="AB1665" t="e">
            <v>#N/A</v>
          </cell>
          <cell r="AC1665" t="str">
            <v>0373423739</v>
          </cell>
          <cell r="AE1665" t="str">
            <v>Sơn Đông, Đồng Tâm, Hiệp Hòa, Bắc Giang</v>
          </cell>
          <cell r="AF1665" t="str">
            <v>Việt Nam</v>
          </cell>
          <cell r="AG1665" t="str">
            <v>Bắc Giang</v>
          </cell>
          <cell r="AH1665" t="str">
            <v>Hiệp Hòa</v>
          </cell>
          <cell r="AI1665" t="str">
            <v>Đồng Tâm</v>
          </cell>
        </row>
        <row r="1666">
          <cell r="C1666" t="str">
            <v>NW21024930MW</v>
          </cell>
          <cell r="D1666" t="str">
            <v>Lường Thị Vân Nhi</v>
          </cell>
          <cell r="E1666" t="str">
            <v>Nữ</v>
          </cell>
          <cell r="F1666">
            <v>36992</v>
          </cell>
          <cell r="G1666">
            <v>24</v>
          </cell>
          <cell r="H1666" t="str">
            <v>M</v>
          </cell>
          <cell r="I1666" t="str">
            <v>Thanh Định, Định Hóa, Thái Nguyên</v>
          </cell>
          <cell r="J1666" t="str">
            <v>Thanh Định, Định Hóa, Thái Nguyên</v>
          </cell>
          <cell r="K1666" t="str">
            <v>Thái Nguyên</v>
          </cell>
          <cell r="L1666" t="str">
            <v>091962814</v>
          </cell>
          <cell r="M1666">
            <v>44039</v>
          </cell>
          <cell r="N1666" t="str">
            <v>Thái Nguyên</v>
          </cell>
          <cell r="O1666" t="str">
            <v>Độc thân</v>
          </cell>
          <cell r="P1666" t="str">
            <v>Tày</v>
          </cell>
          <cell r="Q1666" t="str">
            <v xml:space="preserve">Không </v>
          </cell>
          <cell r="R1666" t="str">
            <v>Việt Nam</v>
          </cell>
          <cell r="S1666" t="str">
            <v>Trung học phổ thông</v>
          </cell>
          <cell r="AB1666" t="str">
            <v>0383963741</v>
          </cell>
          <cell r="AC1666" t="str">
            <v>0383963741</v>
          </cell>
          <cell r="AE1666" t="str">
            <v>Bản Piềng, Thanh Định, Định Hóa, Thái Nguyên</v>
          </cell>
          <cell r="AF1666" t="str">
            <v>Việt Nam</v>
          </cell>
          <cell r="AG1666" t="str">
            <v>Thái Nguyên</v>
          </cell>
          <cell r="AH1666" t="str">
            <v>Định Hóa</v>
          </cell>
          <cell r="AI1666" t="str">
            <v>Thanh Định</v>
          </cell>
        </row>
        <row r="1667">
          <cell r="C1667" t="str">
            <v>21024931QW</v>
          </cell>
          <cell r="D1667" t="str">
            <v>Dương Thị Tới</v>
          </cell>
          <cell r="E1667" t="str">
            <v>Nữ</v>
          </cell>
          <cell r="F1667">
            <v>31687</v>
          </cell>
          <cell r="G1667">
            <v>39</v>
          </cell>
          <cell r="H1667" t="str">
            <v>Q</v>
          </cell>
          <cell r="I1667" t="str">
            <v>Xuân Phương, Phú Bình, Thái Nguyên</v>
          </cell>
          <cell r="J1667" t="str">
            <v>Xuân Phương, Phú Bình, Thái Nguyên</v>
          </cell>
          <cell r="K1667" t="str">
            <v>Thái Nguyên</v>
          </cell>
          <cell r="L1667" t="str">
            <v>019186008263</v>
          </cell>
          <cell r="M1667">
            <v>44389</v>
          </cell>
          <cell r="N1667" t="str">
            <v>Cục CS QLHC về TTXH</v>
          </cell>
          <cell r="O1667" t="str">
            <v>Đã có gia đình</v>
          </cell>
          <cell r="P1667" t="str">
            <v>Kinh</v>
          </cell>
          <cell r="Q1667" t="str">
            <v xml:space="preserve">Không </v>
          </cell>
          <cell r="R1667" t="str">
            <v>Việt Nam</v>
          </cell>
          <cell r="S1667" t="str">
            <v>Trung học phổ thông</v>
          </cell>
          <cell r="AB1667" t="str">
            <v>0975318693</v>
          </cell>
          <cell r="AC1667" t="str">
            <v>0975318693</v>
          </cell>
          <cell r="AE1667" t="str">
            <v>Xóm Xúm, Nhã Lộng, Phú Bình, Thái Nguyên</v>
          </cell>
          <cell r="AF1667" t="str">
            <v>Việt Nam</v>
          </cell>
          <cell r="AG1667" t="str">
            <v>Thái Nguyên</v>
          </cell>
          <cell r="AH1667" t="str">
            <v>Phú Bình</v>
          </cell>
          <cell r="AI1667" t="str">
            <v>Nhã Lộng</v>
          </cell>
        </row>
        <row r="1668">
          <cell r="C1668" t="str">
            <v>NW21024932QG</v>
          </cell>
          <cell r="D1668" t="str">
            <v>Nguyễn Thị Phượng</v>
          </cell>
          <cell r="E1668" t="str">
            <v>Nữ</v>
          </cell>
          <cell r="F1668">
            <v>35832</v>
          </cell>
          <cell r="G1668">
            <v>27</v>
          </cell>
          <cell r="H1668" t="str">
            <v>Q</v>
          </cell>
          <cell r="I1668" t="str">
            <v>Mai Trung, Hiệp Hòa, Bắc Giang</v>
          </cell>
          <cell r="J1668" t="str">
            <v>Mai Trung, Hiệp Hòa, Bắc Giang</v>
          </cell>
          <cell r="K1668" t="str">
            <v>Bắc Giang</v>
          </cell>
          <cell r="L1668" t="str">
            <v>122244356</v>
          </cell>
          <cell r="M1668">
            <v>41647</v>
          </cell>
          <cell r="N1668" t="str">
            <v>Bắc Giang</v>
          </cell>
          <cell r="O1668" t="str">
            <v>Độc thân</v>
          </cell>
          <cell r="P1668" t="str">
            <v>Kinh</v>
          </cell>
          <cell r="Q1668" t="str">
            <v xml:space="preserve">Không </v>
          </cell>
          <cell r="R1668" t="str">
            <v>Việt Nam</v>
          </cell>
          <cell r="S1668" t="str">
            <v>Đại học</v>
          </cell>
          <cell r="U1668" t="str">
            <v>Ngoại ngữ Thái Nguyên</v>
          </cell>
          <cell r="AB1668" t="e">
            <v>#N/A</v>
          </cell>
          <cell r="AC1668" t="str">
            <v>0358003909</v>
          </cell>
          <cell r="AE1668" t="str">
            <v>Cẩm Trang, Mai Trung, Hiệp Hòa, Bắc Giang</v>
          </cell>
          <cell r="AF1668" t="str">
            <v>Việt Nam</v>
          </cell>
          <cell r="AG1668" t="str">
            <v>Bắc Giang</v>
          </cell>
          <cell r="AH1668" t="str">
            <v>Hiệp Hòa</v>
          </cell>
          <cell r="AI1668" t="str">
            <v>Mai Trung</v>
          </cell>
        </row>
        <row r="1669">
          <cell r="C1669" t="str">
            <v>NW21024933PW</v>
          </cell>
          <cell r="D1669" t="str">
            <v>Vũ Văn Cầm</v>
          </cell>
          <cell r="E1669" t="str">
            <v>Nam</v>
          </cell>
          <cell r="F1669">
            <v>34104</v>
          </cell>
          <cell r="G1669">
            <v>32</v>
          </cell>
          <cell r="H1669" t="str">
            <v>E</v>
          </cell>
          <cell r="I1669" t="str">
            <v>Hải Đường, Hải Hậu, Nam Định</v>
          </cell>
          <cell r="J1669" t="str">
            <v>Hải Đường, Hải Hậu, Nam Định</v>
          </cell>
          <cell r="K1669" t="str">
            <v>Nam Định</v>
          </cell>
          <cell r="L1669" t="str">
            <v>036093002916</v>
          </cell>
          <cell r="M1669">
            <v>42681</v>
          </cell>
          <cell r="N1669" t="str">
            <v>Cục CS QLHC về TTXH</v>
          </cell>
          <cell r="O1669" t="str">
            <v>Đã có gia đình</v>
          </cell>
          <cell r="P1669" t="str">
            <v>Kinh</v>
          </cell>
          <cell r="Q1669" t="str">
            <v xml:space="preserve">Không </v>
          </cell>
          <cell r="R1669" t="str">
            <v>Việt Nam</v>
          </cell>
          <cell r="S1669" t="str">
            <v>Trung học phổ thông</v>
          </cell>
          <cell r="AB1669" t="e">
            <v>#N/A</v>
          </cell>
          <cell r="AC1669" t="str">
            <v>0354555010</v>
          </cell>
          <cell r="AE1669" t="str">
            <v>Nam Hà, Hải Đường, Hải Hậu, Nam Định</v>
          </cell>
          <cell r="AF1669" t="str">
            <v>Việt Nam</v>
          </cell>
          <cell r="AG1669" t="str">
            <v>Nam Định</v>
          </cell>
          <cell r="AH1669" t="str">
            <v>Hải Hậu</v>
          </cell>
          <cell r="AI1669" t="str">
            <v>Hải Đường</v>
          </cell>
        </row>
        <row r="1670">
          <cell r="C1670" t="str">
            <v>NW21024934PG</v>
          </cell>
          <cell r="D1670" t="str">
            <v>Đỗ Hữu Thái</v>
          </cell>
          <cell r="E1670" t="str">
            <v>Nam</v>
          </cell>
          <cell r="F1670">
            <v>34021</v>
          </cell>
          <cell r="G1670">
            <v>32</v>
          </cell>
          <cell r="H1670" t="str">
            <v>E</v>
          </cell>
          <cell r="I1670" t="str">
            <v>Hòa Sơn, Hiệp Hòa, Bắc Giang</v>
          </cell>
          <cell r="J1670" t="str">
            <v>Hòa Sơn, Hiệp Hòa, Bắc Giang</v>
          </cell>
          <cell r="K1670" t="str">
            <v>Bắc Giang</v>
          </cell>
          <cell r="L1670" t="str">
            <v>024093014545</v>
          </cell>
          <cell r="M1670">
            <v>44812</v>
          </cell>
          <cell r="N1670" t="str">
            <v>Cục CS QLHC về TTXH</v>
          </cell>
          <cell r="O1670" t="str">
            <v>Đã có gia đình</v>
          </cell>
          <cell r="P1670" t="str">
            <v>Kinh</v>
          </cell>
          <cell r="Q1670" t="str">
            <v xml:space="preserve">Không </v>
          </cell>
          <cell r="R1670" t="str">
            <v>Việt Nam</v>
          </cell>
          <cell r="S1670" t="str">
            <v>Đại học</v>
          </cell>
          <cell r="U1670" t="str">
            <v>ĐH Thăng Long</v>
          </cell>
          <cell r="V1670" t="str">
            <v>Khoa học máy tính</v>
          </cell>
          <cell r="X1670" t="str">
            <v>2020</v>
          </cell>
          <cell r="AB1670" t="str">
            <v>0974388501</v>
          </cell>
          <cell r="AC1670" t="str">
            <v>0974388501</v>
          </cell>
          <cell r="AE1670" t="str">
            <v>Đoàn Kết, Hòa Sơn, Hiệp Hòa, Bắc Giang</v>
          </cell>
          <cell r="AF1670" t="str">
            <v>Việt Nam</v>
          </cell>
          <cell r="AG1670" t="str">
            <v>Bắc Giang</v>
          </cell>
          <cell r="AH1670" t="str">
            <v>Hiệp Hòa</v>
          </cell>
          <cell r="AI1670" t="str">
            <v>Hòa Sơn</v>
          </cell>
        </row>
        <row r="1671">
          <cell r="C1671" t="str">
            <v>NW21024935QW</v>
          </cell>
          <cell r="D1671" t="str">
            <v>Đào Duy Tùng</v>
          </cell>
          <cell r="E1671" t="str">
            <v>Nam</v>
          </cell>
          <cell r="F1671">
            <v>34808</v>
          </cell>
          <cell r="G1671">
            <v>30</v>
          </cell>
          <cell r="H1671" t="str">
            <v>Q</v>
          </cell>
          <cell r="I1671" t="str">
            <v>Quân Chu, Đại Từ, Thái Nguyên</v>
          </cell>
          <cell r="J1671" t="str">
            <v>Chương Mỹ, Hà Nội</v>
          </cell>
          <cell r="K1671" t="str">
            <v>Hà Nội</v>
          </cell>
          <cell r="L1671" t="str">
            <v>019095008780</v>
          </cell>
          <cell r="M1671">
            <v>44614</v>
          </cell>
          <cell r="N1671" t="str">
            <v>Cục CS QLHC về TTXH</v>
          </cell>
          <cell r="O1671" t="str">
            <v>Độc thân</v>
          </cell>
          <cell r="P1671" t="str">
            <v>Kinh</v>
          </cell>
          <cell r="Q1671" t="str">
            <v xml:space="preserve">Không </v>
          </cell>
          <cell r="R1671" t="str">
            <v>Việt Nam</v>
          </cell>
          <cell r="S1671" t="str">
            <v>Đại học</v>
          </cell>
          <cell r="U1671" t="str">
            <v>Công nghệ thông tin</v>
          </cell>
          <cell r="X1671" t="str">
            <v>2019</v>
          </cell>
          <cell r="AB1671" t="str">
            <v>0354909858</v>
          </cell>
          <cell r="AC1671" t="str">
            <v>0354909858</v>
          </cell>
          <cell r="AE1671" t="str">
            <v>Tổ 11, Quán Triều, Thái Nguyên, Thái Nguyên</v>
          </cell>
          <cell r="AF1671" t="str">
            <v>Việt Nam</v>
          </cell>
          <cell r="AG1671" t="str">
            <v>Thái Nguyên</v>
          </cell>
          <cell r="AH1671" t="str">
            <v>Thái Nguyên</v>
          </cell>
          <cell r="AI1671" t="str">
            <v>Quán Triều</v>
          </cell>
        </row>
        <row r="1672">
          <cell r="C1672" t="str">
            <v>NW21024936PW</v>
          </cell>
          <cell r="D1672" t="str">
            <v>Nguyễn Thúy Quỳnh</v>
          </cell>
          <cell r="E1672" t="str">
            <v>Nữ</v>
          </cell>
          <cell r="F1672">
            <v>36991</v>
          </cell>
          <cell r="G1672">
            <v>24</v>
          </cell>
          <cell r="H1672" t="str">
            <v>P</v>
          </cell>
          <cell r="I1672" t="str">
            <v>Tiên Hội, Đại Từ, Thái Nguyên</v>
          </cell>
          <cell r="J1672" t="str">
            <v>Tiên Hội, Đại Từ, Thái Nguyên</v>
          </cell>
          <cell r="K1672" t="str">
            <v>Thái Nguyên</v>
          </cell>
          <cell r="L1672" t="str">
            <v>091898357</v>
          </cell>
          <cell r="M1672">
            <v>42390</v>
          </cell>
          <cell r="N1672" t="str">
            <v>Thái Nguyên</v>
          </cell>
          <cell r="O1672" t="str">
            <v>Đã có gia đình</v>
          </cell>
          <cell r="P1672" t="str">
            <v>Kinh</v>
          </cell>
          <cell r="Q1672" t="str">
            <v xml:space="preserve">Không </v>
          </cell>
          <cell r="R1672" t="str">
            <v>Việt Nam</v>
          </cell>
          <cell r="S1672" t="str">
            <v>Trung học phổ thông</v>
          </cell>
          <cell r="AB1672" t="str">
            <v>0843106447</v>
          </cell>
          <cell r="AC1672" t="str">
            <v>0843106447</v>
          </cell>
          <cell r="AE1672" t="str">
            <v>Xóm Gò, Tiên Hội, Đại Từ, Thái Nguyên</v>
          </cell>
          <cell r="AF1672" t="str">
            <v>Việt Nam</v>
          </cell>
          <cell r="AG1672" t="str">
            <v>Thái Nguyên</v>
          </cell>
          <cell r="AH1672" t="str">
            <v>Đại Từ</v>
          </cell>
          <cell r="AI1672" t="str">
            <v>Tiên Hội</v>
          </cell>
        </row>
        <row r="1673">
          <cell r="C1673" t="str">
            <v>NW21024937PW</v>
          </cell>
          <cell r="D1673" t="str">
            <v>Nguyễn Thị Thu</v>
          </cell>
          <cell r="E1673" t="str">
            <v>Nữ</v>
          </cell>
          <cell r="F1673">
            <v>37257</v>
          </cell>
          <cell r="G1673">
            <v>23</v>
          </cell>
          <cell r="H1673" t="str">
            <v>P</v>
          </cell>
          <cell r="I1673" t="str">
            <v>Phúc Thuận, Phổ Yên, Thái Nguyên</v>
          </cell>
          <cell r="J1673" t="str">
            <v>Phúc Thuận, Phổ Yên, Thái Nguyên</v>
          </cell>
          <cell r="K1673" t="str">
            <v>Thái Nguyên</v>
          </cell>
          <cell r="L1673" t="str">
            <v>019302004995</v>
          </cell>
          <cell r="M1673">
            <v>44234</v>
          </cell>
          <cell r="N1673" t="str">
            <v>Cục CS QLHC về TTXH</v>
          </cell>
          <cell r="O1673" t="str">
            <v>Độc thân</v>
          </cell>
          <cell r="P1673" t="str">
            <v>Kinh</v>
          </cell>
          <cell r="Q1673" t="str">
            <v xml:space="preserve">Không </v>
          </cell>
          <cell r="R1673" t="str">
            <v>Việt Nam</v>
          </cell>
          <cell r="S1673" t="str">
            <v>Trung học phổ thông</v>
          </cell>
          <cell r="AB1673" t="str">
            <v>0344145742</v>
          </cell>
          <cell r="AC1673" t="str">
            <v>0344145742</v>
          </cell>
          <cell r="AE1673" t="str">
            <v>Đức Phú, Phúc Thuận, Phổ Yên, Thái Nguyên</v>
          </cell>
          <cell r="AF1673" t="str">
            <v>Việt Nam</v>
          </cell>
          <cell r="AG1673" t="str">
            <v>Thái Nguyên</v>
          </cell>
          <cell r="AH1673" t="str">
            <v>Phổ Yên</v>
          </cell>
          <cell r="AI1673" t="str">
            <v>Phúc Thuận</v>
          </cell>
        </row>
        <row r="1674">
          <cell r="C1674" t="str">
            <v>NW21024938PW</v>
          </cell>
          <cell r="D1674" t="str">
            <v>Đỗ Đình Hoàng</v>
          </cell>
          <cell r="E1674" t="str">
            <v>Nam</v>
          </cell>
          <cell r="F1674">
            <v>37190</v>
          </cell>
          <cell r="G1674">
            <v>24</v>
          </cell>
          <cell r="H1674" t="str">
            <v>P</v>
          </cell>
          <cell r="I1674" t="str">
            <v>Quân Chu, Đại Từ, Thái Nguyên</v>
          </cell>
          <cell r="J1674" t="str">
            <v>Quân Chu, Đại Từ, Thái Nguyên</v>
          </cell>
          <cell r="K1674" t="str">
            <v>Thái Nguyên</v>
          </cell>
          <cell r="L1674" t="str">
            <v>019201008669</v>
          </cell>
          <cell r="M1674">
            <v>44372</v>
          </cell>
          <cell r="N1674" t="str">
            <v>Cục CS QLHC về TTXH</v>
          </cell>
          <cell r="O1674" t="str">
            <v>Độc thân</v>
          </cell>
          <cell r="P1674" t="str">
            <v>Kinh</v>
          </cell>
          <cell r="Q1674" t="str">
            <v xml:space="preserve">Không </v>
          </cell>
          <cell r="R1674" t="str">
            <v>Việt Nam</v>
          </cell>
          <cell r="S1674" t="str">
            <v>Trung học phổ thông</v>
          </cell>
          <cell r="AB1674" t="str">
            <v>0384917906</v>
          </cell>
          <cell r="AC1674" t="str">
            <v>0384917906</v>
          </cell>
          <cell r="AE1674" t="str">
            <v>Nhà Máy, Quân Chu, Đại Từ, Thái Nguyên</v>
          </cell>
          <cell r="AF1674" t="str">
            <v>Việt Nam</v>
          </cell>
          <cell r="AG1674" t="str">
            <v>Thái Nguyên</v>
          </cell>
          <cell r="AH1674" t="str">
            <v>Đại Từ</v>
          </cell>
          <cell r="AI1674" t="str">
            <v>Quân Chu</v>
          </cell>
        </row>
        <row r="1675">
          <cell r="C1675" t="str">
            <v>NW21024939PW</v>
          </cell>
          <cell r="D1675" t="str">
            <v>Nguyễn Văn Trưởng</v>
          </cell>
          <cell r="E1675" t="str">
            <v>Nam</v>
          </cell>
          <cell r="F1675">
            <v>36722</v>
          </cell>
          <cell r="G1675">
            <v>25</v>
          </cell>
          <cell r="H1675" t="str">
            <v>E</v>
          </cell>
          <cell r="I1675" t="str">
            <v>Nhã Lộng, Phú Bình, Thái Nguyên</v>
          </cell>
          <cell r="J1675" t="str">
            <v>Nhã Lộng, Phú Bình, Thái Nguyên</v>
          </cell>
          <cell r="K1675" t="str">
            <v>Thái Nguyên</v>
          </cell>
          <cell r="L1675" t="str">
            <v>091936465</v>
          </cell>
          <cell r="M1675">
            <v>42885</v>
          </cell>
          <cell r="N1675" t="str">
            <v>Thái Nguyên</v>
          </cell>
          <cell r="O1675" t="str">
            <v>Độc thân</v>
          </cell>
          <cell r="P1675" t="str">
            <v>Kinh</v>
          </cell>
          <cell r="Q1675" t="str">
            <v xml:space="preserve">Không </v>
          </cell>
          <cell r="R1675" t="str">
            <v>Việt Nam</v>
          </cell>
          <cell r="S1675" t="str">
            <v>Cao đẳng</v>
          </cell>
          <cell r="AB1675" t="str">
            <v>0355306046</v>
          </cell>
          <cell r="AC1675" t="str">
            <v>0355306046</v>
          </cell>
          <cell r="AE1675" t="str">
            <v>Xóm Náng, Nhã Lộng, Phú Bình, Thái Nguyên</v>
          </cell>
          <cell r="AF1675" t="str">
            <v>Việt Nam</v>
          </cell>
          <cell r="AG1675" t="str">
            <v>Thái Nguyên</v>
          </cell>
          <cell r="AH1675" t="str">
            <v>Phú Bình</v>
          </cell>
          <cell r="AI1675" t="str">
            <v>Nhã Lộng</v>
          </cell>
        </row>
        <row r="1676">
          <cell r="C1676" t="str">
            <v>NW21024940PW</v>
          </cell>
          <cell r="D1676" t="str">
            <v>Nguyễn Văn Tiến</v>
          </cell>
          <cell r="E1676" t="str">
            <v>Nam</v>
          </cell>
          <cell r="F1676">
            <v>36843</v>
          </cell>
          <cell r="G1676">
            <v>25</v>
          </cell>
          <cell r="H1676" t="str">
            <v>E</v>
          </cell>
          <cell r="I1676" t="str">
            <v>Nhã Lộng, Phú Bình, Thái Nguyên</v>
          </cell>
          <cell r="J1676" t="str">
            <v>Nhã Lộng, Phú Bình, Thái Nguyên</v>
          </cell>
          <cell r="K1676" t="str">
            <v>Thái Nguyên</v>
          </cell>
          <cell r="L1676" t="str">
            <v>019200009492</v>
          </cell>
          <cell r="M1676">
            <v>44389</v>
          </cell>
          <cell r="N1676" t="str">
            <v>Cục CS QLHC về TTXH</v>
          </cell>
          <cell r="O1676" t="str">
            <v>Độc thân</v>
          </cell>
          <cell r="P1676" t="str">
            <v>Kinh</v>
          </cell>
          <cell r="Q1676" t="str">
            <v xml:space="preserve">Không </v>
          </cell>
          <cell r="R1676" t="str">
            <v>Việt Nam</v>
          </cell>
          <cell r="S1676" t="str">
            <v>Cao đẳng</v>
          </cell>
          <cell r="AB1676" t="str">
            <v>0971263504</v>
          </cell>
          <cell r="AC1676" t="str">
            <v>0971263504</v>
          </cell>
          <cell r="AE1676" t="str">
            <v>Xúm, Nhã Lộng, Phú Bình, Thái Nguyên</v>
          </cell>
          <cell r="AF1676" t="str">
            <v>Việt Nam</v>
          </cell>
          <cell r="AG1676" t="str">
            <v>Thái Nguyên</v>
          </cell>
          <cell r="AH1676" t="str">
            <v>Phú Bình</v>
          </cell>
          <cell r="AI1676" t="str">
            <v>Nhã Lộng</v>
          </cell>
        </row>
        <row r="1677">
          <cell r="C1677" t="str">
            <v>NW21024941QW</v>
          </cell>
          <cell r="D1677" t="str">
            <v>Hoàng Văn Tuấn</v>
          </cell>
          <cell r="E1677" t="str">
            <v>Nam</v>
          </cell>
          <cell r="F1677">
            <v>36543</v>
          </cell>
          <cell r="G1677">
            <v>25</v>
          </cell>
          <cell r="H1677" t="str">
            <v>Q</v>
          </cell>
          <cell r="I1677" t="str">
            <v>Tân Long, Đồng Hỷ, Thái Nguyên</v>
          </cell>
          <cell r="J1677" t="str">
            <v>Tân Long, Đồng Hỷ, Thái Nguyên</v>
          </cell>
          <cell r="K1677" t="str">
            <v>Thái Nguyên</v>
          </cell>
          <cell r="L1677" t="str">
            <v>091946638</v>
          </cell>
          <cell r="M1677">
            <v>43824</v>
          </cell>
          <cell r="N1677" t="str">
            <v>Thái Nguyên</v>
          </cell>
          <cell r="O1677" t="str">
            <v>Đã có gia đình</v>
          </cell>
          <cell r="P1677" t="str">
            <v>Nùng</v>
          </cell>
          <cell r="Q1677" t="str">
            <v xml:space="preserve">Không </v>
          </cell>
          <cell r="R1677" t="str">
            <v>Việt Nam</v>
          </cell>
          <cell r="S1677" t="str">
            <v>Trung học cơ sở</v>
          </cell>
          <cell r="AB1677" t="e">
            <v>#N/A</v>
          </cell>
          <cell r="AC1677" t="str">
            <v>0986985940</v>
          </cell>
          <cell r="AD1677" t="str">
            <v>0338794239</v>
          </cell>
          <cell r="AE1677" t="str">
            <v>Ba Đình, Tân Long, Đồng Hỷ, Thái Nguyên</v>
          </cell>
          <cell r="AF1677" t="str">
            <v>Việt Nam</v>
          </cell>
          <cell r="AG1677" t="str">
            <v>Thái Nguyên</v>
          </cell>
          <cell r="AH1677" t="str">
            <v>Đồng Hỷ</v>
          </cell>
          <cell r="AI1677" t="str">
            <v>Tân Long</v>
          </cell>
        </row>
        <row r="1678">
          <cell r="C1678" t="str">
            <v>NW21024942SW</v>
          </cell>
          <cell r="D1678" t="str">
            <v>Vũ Thị Mến</v>
          </cell>
          <cell r="E1678" t="str">
            <v>Nữ</v>
          </cell>
          <cell r="F1678">
            <v>35676</v>
          </cell>
          <cell r="G1678">
            <v>28</v>
          </cell>
          <cell r="H1678" t="str">
            <v>S</v>
          </cell>
          <cell r="I1678" t="str">
            <v>Bàn Đạt, Phú Bình, Thái Nguyên</v>
          </cell>
          <cell r="J1678" t="str">
            <v>Bàn Đạt, Phú Bình, Thái Nguyên</v>
          </cell>
          <cell r="K1678" t="str">
            <v>Thái Nguyên</v>
          </cell>
          <cell r="L1678" t="str">
            <v>091732013</v>
          </cell>
          <cell r="M1678">
            <v>41114</v>
          </cell>
          <cell r="N1678" t="str">
            <v>Thái Nguyên</v>
          </cell>
          <cell r="O1678" t="str">
            <v>Đã có gia đình</v>
          </cell>
          <cell r="P1678" t="str">
            <v>Kinh</v>
          </cell>
          <cell r="Q1678" t="str">
            <v xml:space="preserve">Không </v>
          </cell>
          <cell r="R1678" t="str">
            <v>Việt Nam</v>
          </cell>
          <cell r="S1678" t="str">
            <v>Trung học phổ thông</v>
          </cell>
          <cell r="AB1678" t="e">
            <v>#N/A</v>
          </cell>
          <cell r="AC1678" t="str">
            <v>0362348192</v>
          </cell>
          <cell r="AE1678" t="str">
            <v>TDP Nguyễn 1, Hương Sơn, Phú Bình, Thái Nguyên</v>
          </cell>
          <cell r="AF1678" t="str">
            <v>Việt Nam</v>
          </cell>
          <cell r="AG1678" t="str">
            <v>Thái Nguyên</v>
          </cell>
          <cell r="AH1678" t="str">
            <v>Phú Bình</v>
          </cell>
          <cell r="AI1678" t="str">
            <v>Hương Sơn</v>
          </cell>
        </row>
        <row r="1679">
          <cell r="C1679" t="str">
            <v>NW21024943PW</v>
          </cell>
          <cell r="D1679" t="str">
            <v>Trần Thị Liên</v>
          </cell>
          <cell r="E1679" t="str">
            <v>Nữ</v>
          </cell>
          <cell r="F1679">
            <v>37396</v>
          </cell>
          <cell r="G1679">
            <v>23</v>
          </cell>
          <cell r="H1679" t="str">
            <v>P</v>
          </cell>
          <cell r="I1679" t="str">
            <v>Phục Linh, Đại Từ, Thái Nguyên</v>
          </cell>
          <cell r="J1679" t="str">
            <v>Phục Linh, Đại Từ, Thái Nguyên</v>
          </cell>
          <cell r="K1679" t="str">
            <v>Thái Nguyên</v>
          </cell>
          <cell r="L1679" t="str">
            <v>092021878</v>
          </cell>
          <cell r="M1679">
            <v>42800</v>
          </cell>
          <cell r="N1679" t="str">
            <v>Thái Nguyên</v>
          </cell>
          <cell r="O1679" t="str">
            <v>Độc thân</v>
          </cell>
          <cell r="P1679" t="str">
            <v>Sán Chay</v>
          </cell>
          <cell r="Q1679" t="str">
            <v xml:space="preserve">Không </v>
          </cell>
          <cell r="R1679" t="str">
            <v>Việt Nam</v>
          </cell>
          <cell r="S1679" t="str">
            <v>Trung học phổ thông</v>
          </cell>
          <cell r="AB1679" t="e">
            <v>#N/A</v>
          </cell>
          <cell r="AC1679" t="str">
            <v>0944185410</v>
          </cell>
          <cell r="AE1679" t="str">
            <v>Xóm Quéo, Phục Linh, Đại Từ, Thái Nguyên</v>
          </cell>
          <cell r="AF1679" t="str">
            <v>Việt Nam</v>
          </cell>
          <cell r="AG1679" t="str">
            <v>Thái Nguyên</v>
          </cell>
          <cell r="AH1679" t="str">
            <v>Đại Từ</v>
          </cell>
          <cell r="AI1679" t="str">
            <v>Phục Linh</v>
          </cell>
        </row>
        <row r="1680">
          <cell r="C1680" t="str">
            <v>NW21024944PW</v>
          </cell>
          <cell r="D1680" t="str">
            <v>Lưu Tiến Quang</v>
          </cell>
          <cell r="E1680" t="str">
            <v>Nam</v>
          </cell>
          <cell r="F1680">
            <v>36789</v>
          </cell>
          <cell r="G1680">
            <v>25</v>
          </cell>
          <cell r="H1680" t="str">
            <v>P</v>
          </cell>
          <cell r="I1680" t="str">
            <v>Vô Tranh, Phú Lương, Thái Nguyên</v>
          </cell>
          <cell r="J1680" t="str">
            <v>Vô Tranh, Phú Lương, Thái Nguyên</v>
          </cell>
          <cell r="K1680" t="str">
            <v>Thái Nguyên</v>
          </cell>
          <cell r="L1680" t="str">
            <v>091975591</v>
          </cell>
          <cell r="M1680">
            <v>43025</v>
          </cell>
          <cell r="N1680" t="str">
            <v>Thái Nguyên</v>
          </cell>
          <cell r="O1680" t="str">
            <v>Độc thân</v>
          </cell>
          <cell r="P1680" t="str">
            <v>Kinh</v>
          </cell>
          <cell r="Q1680" t="str">
            <v xml:space="preserve">Không </v>
          </cell>
          <cell r="R1680" t="str">
            <v>Việt Nam</v>
          </cell>
          <cell r="S1680" t="str">
            <v>Trung học phổ thông</v>
          </cell>
          <cell r="AB1680" t="e">
            <v>#N/A</v>
          </cell>
          <cell r="AC1680" t="str">
            <v>0974673861</v>
          </cell>
          <cell r="AE1680" t="str">
            <v>Thống Nhất 2, Vô Tranh, Phú Lương, Thái Nguyên</v>
          </cell>
          <cell r="AF1680" t="str">
            <v>Việt Nam</v>
          </cell>
          <cell r="AG1680" t="str">
            <v>Thái Nguyên</v>
          </cell>
          <cell r="AH1680" t="str">
            <v>Phú Lương</v>
          </cell>
          <cell r="AI1680" t="str">
            <v>Vô Tranh</v>
          </cell>
        </row>
        <row r="1681">
          <cell r="C1681" t="str">
            <v>NW21024945PW</v>
          </cell>
          <cell r="D1681" t="str">
            <v>Nguyễn Văn Hải</v>
          </cell>
          <cell r="E1681" t="str">
            <v>Nam</v>
          </cell>
          <cell r="F1681">
            <v>36543</v>
          </cell>
          <cell r="G1681">
            <v>25</v>
          </cell>
          <cell r="H1681" t="str">
            <v>P</v>
          </cell>
          <cell r="I1681" t="str">
            <v>Tiên Phong, Phổ Yên, Thái Nguyên</v>
          </cell>
          <cell r="J1681" t="str">
            <v>Tiên Phong, Phổ Yên, Thái Nguyên</v>
          </cell>
          <cell r="K1681" t="str">
            <v>Thái Nguyên</v>
          </cell>
          <cell r="L1681" t="str">
            <v>091917533</v>
          </cell>
          <cell r="M1681">
            <v>43728</v>
          </cell>
          <cell r="N1681" t="str">
            <v>Thái Nguyên</v>
          </cell>
          <cell r="O1681" t="str">
            <v>Độc thân</v>
          </cell>
          <cell r="P1681" t="str">
            <v>Kinh</v>
          </cell>
          <cell r="Q1681" t="str">
            <v xml:space="preserve">Không </v>
          </cell>
          <cell r="R1681" t="str">
            <v>Việt Nam</v>
          </cell>
          <cell r="S1681" t="str">
            <v>Trung học cơ sở</v>
          </cell>
          <cell r="AB1681" t="e">
            <v>#N/A</v>
          </cell>
          <cell r="AC1681" t="str">
            <v>0358962443</v>
          </cell>
          <cell r="AE1681" t="str">
            <v>Quyết Tiến, Tiên Phong, Phổ Yên, Thái Nguyên</v>
          </cell>
          <cell r="AF1681" t="str">
            <v>Việt Nam</v>
          </cell>
          <cell r="AG1681" t="str">
            <v>Thái Nguyên</v>
          </cell>
          <cell r="AH1681" t="str">
            <v>Phổ Yên</v>
          </cell>
          <cell r="AI1681" t="str">
            <v>Tiên Phong</v>
          </cell>
        </row>
        <row r="1682">
          <cell r="C1682" t="str">
            <v>NW21024946PW</v>
          </cell>
          <cell r="D1682" t="str">
            <v>Trịnh Thị Tâm</v>
          </cell>
          <cell r="E1682" t="str">
            <v>Nữ</v>
          </cell>
          <cell r="F1682">
            <v>35082</v>
          </cell>
          <cell r="G1682">
            <v>29</v>
          </cell>
          <cell r="H1682" t="str">
            <v>P</v>
          </cell>
          <cell r="I1682" t="str">
            <v>Vĩnh Hòa, Vĩnh Lộc, Thanh Hóa</v>
          </cell>
          <cell r="J1682" t="str">
            <v>Vĩnh Hòa, Vĩnh Lộc, Thanh Hóa</v>
          </cell>
          <cell r="K1682" t="str">
            <v>Thanh Hóa</v>
          </cell>
          <cell r="L1682" t="str">
            <v>092065181</v>
          </cell>
          <cell r="M1682">
            <v>43925</v>
          </cell>
          <cell r="N1682" t="str">
            <v>Thái Nguyên</v>
          </cell>
          <cell r="O1682" t="str">
            <v>Đã có gia đình</v>
          </cell>
          <cell r="P1682" t="str">
            <v>Kinh</v>
          </cell>
          <cell r="Q1682" t="str">
            <v xml:space="preserve">Không </v>
          </cell>
          <cell r="R1682" t="str">
            <v>Việt Nam</v>
          </cell>
          <cell r="S1682" t="str">
            <v>Trung học cơ sở</v>
          </cell>
          <cell r="AB1682" t="e">
            <v>#N/A</v>
          </cell>
          <cell r="AC1682" t="str">
            <v>0344826554</v>
          </cell>
          <cell r="AE1682" t="str">
            <v>Đình Dần, Nga My, Phú Bình, Thái Nguyên</v>
          </cell>
          <cell r="AF1682" t="str">
            <v>Việt Nam</v>
          </cell>
          <cell r="AG1682" t="str">
            <v>Thái Nguyên</v>
          </cell>
          <cell r="AH1682" t="str">
            <v>Phú Bình</v>
          </cell>
          <cell r="AI1682" t="str">
            <v>Nga My</v>
          </cell>
        </row>
        <row r="1683">
          <cell r="C1683" t="str">
            <v>NW21024947PW</v>
          </cell>
          <cell r="D1683" t="str">
            <v>Lưu Thị Thúy</v>
          </cell>
          <cell r="E1683" t="str">
            <v>Nữ</v>
          </cell>
          <cell r="F1683">
            <v>32370</v>
          </cell>
          <cell r="G1683">
            <v>37</v>
          </cell>
          <cell r="H1683" t="str">
            <v>P</v>
          </cell>
          <cell r="I1683" t="str">
            <v>Nga My, Phú Bình, Thái Nguyên</v>
          </cell>
          <cell r="J1683" t="str">
            <v>Nga My, Phú Bình, Thái Nguyên</v>
          </cell>
          <cell r="K1683" t="str">
            <v>Thái Nguyên</v>
          </cell>
          <cell r="L1683" t="str">
            <v>091087862</v>
          </cell>
          <cell r="M1683">
            <v>44064</v>
          </cell>
          <cell r="N1683" t="str">
            <v>Thái Nguyên</v>
          </cell>
          <cell r="O1683" t="str">
            <v>Đã có gia đình</v>
          </cell>
          <cell r="P1683" t="str">
            <v>Kinh</v>
          </cell>
          <cell r="Q1683" t="str">
            <v xml:space="preserve">Không </v>
          </cell>
          <cell r="R1683" t="str">
            <v>Việt Nam</v>
          </cell>
          <cell r="S1683" t="str">
            <v>Tiểu học</v>
          </cell>
          <cell r="AB1683" t="e">
            <v>#N/A</v>
          </cell>
          <cell r="AC1683" t="str">
            <v>0356435440</v>
          </cell>
          <cell r="AE1683" t="str">
            <v>Đình Dần, Nga My, Phú Bình, Thái Nguyên</v>
          </cell>
          <cell r="AF1683" t="str">
            <v>Việt Nam</v>
          </cell>
          <cell r="AG1683" t="str">
            <v>Thái Nguyên</v>
          </cell>
          <cell r="AH1683" t="str">
            <v>Phú Bình</v>
          </cell>
          <cell r="AI1683" t="str">
            <v>Nga My</v>
          </cell>
        </row>
        <row r="1684">
          <cell r="C1684" t="str">
            <v>NW21024948QW</v>
          </cell>
          <cell r="D1684" t="str">
            <v>Nguyễn Văn Tuyến</v>
          </cell>
          <cell r="E1684" t="str">
            <v>Nam</v>
          </cell>
          <cell r="F1684">
            <v>36988</v>
          </cell>
          <cell r="G1684">
            <v>24</v>
          </cell>
          <cell r="H1684" t="str">
            <v>Q</v>
          </cell>
          <cell r="I1684" t="str">
            <v>Tân Thành, Phú Bình, Thái Nguyên</v>
          </cell>
          <cell r="J1684" t="str">
            <v>Tân Thành, Phú Bình, Thái Nguyên</v>
          </cell>
          <cell r="K1684" t="str">
            <v>Thái Nguyên</v>
          </cell>
          <cell r="L1684" t="str">
            <v>091940000</v>
          </cell>
          <cell r="M1684">
            <v>43272</v>
          </cell>
          <cell r="N1684" t="str">
            <v>Thái Nguyên</v>
          </cell>
          <cell r="O1684" t="str">
            <v>Độc thân</v>
          </cell>
          <cell r="P1684" t="str">
            <v>Kinh</v>
          </cell>
          <cell r="Q1684" t="str">
            <v xml:space="preserve">Không </v>
          </cell>
          <cell r="R1684" t="str">
            <v>Việt Nam</v>
          </cell>
          <cell r="S1684" t="str">
            <v>Trung học phổ thông</v>
          </cell>
          <cell r="AB1684" t="e">
            <v>#N/A</v>
          </cell>
          <cell r="AC1684" t="str">
            <v>0389379586</v>
          </cell>
          <cell r="AE1684" t="str">
            <v>Non Tranh, Tân Thành, Phú Bình, Thái Nguyên</v>
          </cell>
          <cell r="AF1684" t="str">
            <v>Việt Nam</v>
          </cell>
          <cell r="AG1684" t="str">
            <v>Thái Nguyên</v>
          </cell>
          <cell r="AH1684" t="str">
            <v>Phú Bình</v>
          </cell>
          <cell r="AI1684" t="str">
            <v>Tân Thành</v>
          </cell>
        </row>
        <row r="1685">
          <cell r="C1685" t="str">
            <v>NW21024949QW</v>
          </cell>
          <cell r="D1685" t="str">
            <v>Hoàng Thanh Hòa</v>
          </cell>
          <cell r="E1685" t="str">
            <v>Nam</v>
          </cell>
          <cell r="F1685">
            <v>34401</v>
          </cell>
          <cell r="G1685">
            <v>31</v>
          </cell>
          <cell r="H1685" t="str">
            <v>Q</v>
          </cell>
          <cell r="I1685" t="str">
            <v>Hương Sơn, Phú Bình, Thái Nguyên</v>
          </cell>
          <cell r="J1685" t="str">
            <v>Hương Sơn, Phú Bình, Thái Nguyên</v>
          </cell>
          <cell r="K1685" t="str">
            <v>Thái Nguyên</v>
          </cell>
          <cell r="L1685" t="str">
            <v>0917288827</v>
          </cell>
          <cell r="M1685">
            <v>41597</v>
          </cell>
          <cell r="N1685" t="str">
            <v>Thái Nguyên</v>
          </cell>
          <cell r="O1685" t="str">
            <v>Độc thân</v>
          </cell>
          <cell r="P1685" t="str">
            <v>Kinh</v>
          </cell>
          <cell r="Q1685" t="str">
            <v xml:space="preserve">Không </v>
          </cell>
          <cell r="R1685" t="str">
            <v>Việt Nam</v>
          </cell>
          <cell r="S1685" t="str">
            <v>Trung học cơ sở</v>
          </cell>
          <cell r="AB1685" t="e">
            <v>#N/A</v>
          </cell>
          <cell r="AC1685" t="str">
            <v>0979472867</v>
          </cell>
          <cell r="AE1685" t="str">
            <v>TDP Thi Đua, Hương Sơn, Phú Bình, Thái Nguyên</v>
          </cell>
          <cell r="AF1685" t="str">
            <v>Việt Nam</v>
          </cell>
          <cell r="AG1685" t="str">
            <v>Thái Nguyên</v>
          </cell>
          <cell r="AH1685" t="str">
            <v>Phú Bình</v>
          </cell>
          <cell r="AI1685" t="str">
            <v>Hương Sơn</v>
          </cell>
        </row>
        <row r="1686">
          <cell r="C1686" t="str">
            <v>NW21024950SW</v>
          </cell>
          <cell r="D1686" t="str">
            <v>Phan Ánh Quyên</v>
          </cell>
          <cell r="E1686" t="str">
            <v>Nữ</v>
          </cell>
          <cell r="F1686">
            <v>34471</v>
          </cell>
          <cell r="G1686">
            <v>31</v>
          </cell>
          <cell r="H1686" t="str">
            <v>S</v>
          </cell>
          <cell r="I1686" t="str">
            <v>Bình Long, Võ Nhai, Thái Nguyên</v>
          </cell>
          <cell r="J1686" t="str">
            <v>Bình Long, Võ Nhai, Thái Nguyên</v>
          </cell>
          <cell r="K1686" t="str">
            <v>Thái Nguyên</v>
          </cell>
          <cell r="L1686" t="str">
            <v>091830654</v>
          </cell>
          <cell r="M1686">
            <v>43708</v>
          </cell>
          <cell r="N1686" t="str">
            <v>Thái Nguyên</v>
          </cell>
          <cell r="O1686" t="str">
            <v>Đã có gia đình</v>
          </cell>
          <cell r="P1686" t="str">
            <v>Dao</v>
          </cell>
          <cell r="Q1686" t="str">
            <v xml:space="preserve">Không </v>
          </cell>
          <cell r="R1686" t="str">
            <v>Việt Nam</v>
          </cell>
          <cell r="S1686" t="str">
            <v>Trung học phổ thông</v>
          </cell>
          <cell r="AB1686" t="str">
            <v>0339164341</v>
          </cell>
          <cell r="AC1686" t="str">
            <v>0339164341</v>
          </cell>
          <cell r="AE1686" t="str">
            <v>Xóm Hóa, Bảo Lý, Phú Bình, Thái Nguyên</v>
          </cell>
          <cell r="AF1686" t="str">
            <v>Việt Nam</v>
          </cell>
          <cell r="AG1686" t="str">
            <v>Thái Nguyên</v>
          </cell>
          <cell r="AH1686" t="str">
            <v>Phú Bình</v>
          </cell>
          <cell r="AI1686" t="str">
            <v>Bảo Lý</v>
          </cell>
        </row>
        <row r="1687">
          <cell r="C1687" t="str">
            <v>NW21024951PW</v>
          </cell>
          <cell r="D1687" t="str">
            <v>Vy Kim Hoàn</v>
          </cell>
          <cell r="E1687" t="str">
            <v>Nam</v>
          </cell>
          <cell r="F1687">
            <v>35064</v>
          </cell>
          <cell r="G1687">
            <v>30</v>
          </cell>
          <cell r="H1687" t="str">
            <v>P</v>
          </cell>
          <cell r="I1687" t="str">
            <v>Bằng Lãng, Chợ Đồn, Bắc Kạn</v>
          </cell>
          <cell r="J1687" t="str">
            <v>Bằng Lãng, Chợ Đồn, Bắc Kạn</v>
          </cell>
          <cell r="K1687" t="str">
            <v>Bắc Kạn</v>
          </cell>
          <cell r="L1687" t="str">
            <v>095242647</v>
          </cell>
          <cell r="M1687">
            <v>42672</v>
          </cell>
          <cell r="N1687" t="str">
            <v>Bắc Kạn</v>
          </cell>
          <cell r="O1687" t="str">
            <v>Đã có gia đình</v>
          </cell>
          <cell r="P1687" t="str">
            <v>Tày</v>
          </cell>
          <cell r="Q1687" t="str">
            <v xml:space="preserve">Không </v>
          </cell>
          <cell r="R1687" t="str">
            <v>Việt Nam</v>
          </cell>
          <cell r="S1687" t="str">
            <v>Trung học phổ thông</v>
          </cell>
          <cell r="AB1687" t="e">
            <v>#N/A</v>
          </cell>
          <cell r="AC1687" t="str">
            <v>0972062963</v>
          </cell>
          <cell r="AE1687" t="str">
            <v>Tủm Tó, Bằng Lãng, Chợ Đồn, Bắc Kạn</v>
          </cell>
          <cell r="AF1687" t="str">
            <v>Việt Nam</v>
          </cell>
          <cell r="AG1687" t="str">
            <v>Bắc Kạn</v>
          </cell>
          <cell r="AH1687" t="str">
            <v>Chợ Đồn</v>
          </cell>
          <cell r="AI1687" t="str">
            <v>Bằng Lãng</v>
          </cell>
        </row>
        <row r="1688">
          <cell r="C1688" t="str">
            <v>NW21024952PW</v>
          </cell>
          <cell r="D1688" t="str">
            <v>Ngô Văn Quảng</v>
          </cell>
          <cell r="E1688" t="str">
            <v>Nam</v>
          </cell>
          <cell r="F1688">
            <v>35212</v>
          </cell>
          <cell r="G1688">
            <v>29</v>
          </cell>
          <cell r="H1688" t="str">
            <v>P</v>
          </cell>
          <cell r="I1688" t="str">
            <v>Đắc Sơn, Phổ Yên, Thái Nguyên</v>
          </cell>
          <cell r="J1688" t="str">
            <v>Đắc Sơn, Phổ Yên, Thái Nguyên</v>
          </cell>
          <cell r="K1688" t="str">
            <v>Thái Nguyên</v>
          </cell>
          <cell r="L1688" t="str">
            <v>091910829</v>
          </cell>
          <cell r="M1688">
            <v>41583</v>
          </cell>
          <cell r="N1688" t="str">
            <v>Thái Nguyên</v>
          </cell>
          <cell r="O1688" t="str">
            <v>Đã có gia đình</v>
          </cell>
          <cell r="P1688" t="str">
            <v>Kinh</v>
          </cell>
          <cell r="Q1688" t="str">
            <v xml:space="preserve">Không </v>
          </cell>
          <cell r="R1688" t="str">
            <v>Việt Nam</v>
          </cell>
          <cell r="S1688" t="str">
            <v>Trung học phổ thông</v>
          </cell>
          <cell r="AB1688" t="e">
            <v>#N/A</v>
          </cell>
          <cell r="AC1688" t="str">
            <v>091910829</v>
          </cell>
          <cell r="AE1688" t="str">
            <v>Cây Xanh, Đắc Sơn, Phổ Yên, Thái Nguyên</v>
          </cell>
          <cell r="AF1688" t="str">
            <v>Việt Nam</v>
          </cell>
          <cell r="AG1688" t="str">
            <v>Thái Nguyên</v>
          </cell>
          <cell r="AH1688" t="str">
            <v>Phổ Yên</v>
          </cell>
          <cell r="AI1688" t="str">
            <v>Đắc Sơn</v>
          </cell>
        </row>
        <row r="1689">
          <cell r="C1689" t="str">
            <v>NW21024953PW</v>
          </cell>
          <cell r="D1689" t="str">
            <v>Diệp Thanh Phương</v>
          </cell>
          <cell r="E1689" t="str">
            <v>Nam</v>
          </cell>
          <cell r="F1689">
            <v>37418</v>
          </cell>
          <cell r="G1689">
            <v>23</v>
          </cell>
          <cell r="H1689" t="str">
            <v>P</v>
          </cell>
          <cell r="I1689" t="str">
            <v>Bàn Đạt, Phú Bình, Thái Nguyên</v>
          </cell>
          <cell r="J1689" t="str">
            <v>Bàn Đạt, Phú Bình, Thái Nguyên</v>
          </cell>
          <cell r="K1689" t="str">
            <v>Thái Nguyên</v>
          </cell>
          <cell r="L1689" t="str">
            <v>091936841</v>
          </cell>
          <cell r="M1689">
            <v>42920</v>
          </cell>
          <cell r="N1689" t="str">
            <v>Thái Nguyên</v>
          </cell>
          <cell r="O1689" t="str">
            <v>Độc thân</v>
          </cell>
          <cell r="P1689" t="str">
            <v>Sán Dìu</v>
          </cell>
          <cell r="Q1689" t="str">
            <v xml:space="preserve">Không </v>
          </cell>
          <cell r="R1689" t="str">
            <v>Việt Nam</v>
          </cell>
          <cell r="S1689" t="str">
            <v>Trung học cơ sở</v>
          </cell>
          <cell r="AB1689" t="e">
            <v>#N/A</v>
          </cell>
          <cell r="AC1689" t="str">
            <v>0975523151</v>
          </cell>
          <cell r="AE1689" t="str">
            <v>Đá Bạc, Bàn Đạt, Phú Bình, Thái Nguyên</v>
          </cell>
          <cell r="AF1689" t="str">
            <v>Việt Nam</v>
          </cell>
          <cell r="AG1689" t="str">
            <v>Thái Nguyên</v>
          </cell>
          <cell r="AH1689" t="str">
            <v>Phú Bình</v>
          </cell>
          <cell r="AI1689" t="str">
            <v>Bàn Đạt</v>
          </cell>
        </row>
        <row r="1690">
          <cell r="C1690" t="str">
            <v>NW21024954PW</v>
          </cell>
          <cell r="D1690" t="str">
            <v>Diệp Tuấn Anh</v>
          </cell>
          <cell r="E1690" t="str">
            <v>Nam</v>
          </cell>
          <cell r="F1690">
            <v>36903</v>
          </cell>
          <cell r="G1690">
            <v>24</v>
          </cell>
          <cell r="H1690" t="str">
            <v>P</v>
          </cell>
          <cell r="I1690" t="str">
            <v>Bàn Đạt, Phú Bình, Thái Nguyên</v>
          </cell>
          <cell r="J1690" t="str">
            <v>Bàn Đạt, Phú Bình, Thái Nguyên</v>
          </cell>
          <cell r="K1690" t="str">
            <v>Thái Nguyên</v>
          </cell>
          <cell r="L1690" t="str">
            <v>091931348</v>
          </cell>
          <cell r="M1690">
            <v>42264</v>
          </cell>
          <cell r="N1690" t="str">
            <v>Thái Nguyên</v>
          </cell>
          <cell r="O1690" t="str">
            <v>Độc thân</v>
          </cell>
          <cell r="P1690" t="str">
            <v>Sán Dìu</v>
          </cell>
          <cell r="Q1690" t="str">
            <v xml:space="preserve">Không </v>
          </cell>
          <cell r="R1690" t="str">
            <v>Việt Nam</v>
          </cell>
          <cell r="S1690" t="str">
            <v>Trung học cơ sở</v>
          </cell>
          <cell r="AB1690" t="e">
            <v>#N/A</v>
          </cell>
          <cell r="AC1690" t="str">
            <v>0343238527</v>
          </cell>
          <cell r="AE1690" t="str">
            <v>Đá Bạc, Bàn Đạt, Phú Bình, Thái Nguyên</v>
          </cell>
          <cell r="AF1690" t="str">
            <v>Việt Nam</v>
          </cell>
          <cell r="AG1690" t="str">
            <v>Thái Nguyên</v>
          </cell>
          <cell r="AH1690" t="str">
            <v>Phú Bình</v>
          </cell>
          <cell r="AI1690" t="str">
            <v>Bàn Đạt</v>
          </cell>
        </row>
        <row r="1691">
          <cell r="C1691" t="str">
            <v>NW21024955PW</v>
          </cell>
          <cell r="D1691" t="str">
            <v>Nông Thị Hoa</v>
          </cell>
          <cell r="E1691" t="str">
            <v>Nữ</v>
          </cell>
          <cell r="F1691">
            <v>33819</v>
          </cell>
          <cell r="G1691">
            <v>33</v>
          </cell>
          <cell r="H1691" t="str">
            <v>P</v>
          </cell>
          <cell r="I1691" t="str">
            <v>Lê Chung, Hòa An, Cao Bằng</v>
          </cell>
          <cell r="J1691" t="str">
            <v>Lê Chung, Hòa An, Cao Bằng</v>
          </cell>
          <cell r="K1691" t="str">
            <v>Thái Nguyên</v>
          </cell>
          <cell r="L1691" t="str">
            <v>085029059</v>
          </cell>
          <cell r="M1691">
            <v>42779</v>
          </cell>
          <cell r="N1691" t="str">
            <v>Cao Bằng</v>
          </cell>
          <cell r="O1691" t="str">
            <v>Đã có gia đình</v>
          </cell>
          <cell r="P1691" t="str">
            <v>Tày</v>
          </cell>
          <cell r="Q1691" t="str">
            <v xml:space="preserve">Không </v>
          </cell>
          <cell r="R1691" t="str">
            <v>Việt Nam</v>
          </cell>
          <cell r="S1691" t="str">
            <v>Trung học cơ sở</v>
          </cell>
          <cell r="AB1691" t="e">
            <v>#N/A</v>
          </cell>
          <cell r="AC1691" t="str">
            <v>0352265346</v>
          </cell>
          <cell r="AE1691" t="str">
            <v>Pác Hào Nà Pin, Lê Chung, Hòa An, Cao Bằng</v>
          </cell>
          <cell r="AF1691" t="str">
            <v>Việt Nam</v>
          </cell>
          <cell r="AG1691" t="str">
            <v>Cao Bằng</v>
          </cell>
          <cell r="AH1691" t="str">
            <v>Hòa An</v>
          </cell>
          <cell r="AI1691" t="str">
            <v>Lê Chung</v>
          </cell>
        </row>
        <row r="1692">
          <cell r="C1692" t="str">
            <v>NW21024956QW</v>
          </cell>
          <cell r="D1692" t="str">
            <v>Trần Thị Lý</v>
          </cell>
          <cell r="E1692" t="str">
            <v>Nữ</v>
          </cell>
          <cell r="F1692">
            <v>36785</v>
          </cell>
          <cell r="G1692">
            <v>25</v>
          </cell>
          <cell r="H1692" t="str">
            <v>Q</v>
          </cell>
          <cell r="I1692" t="str">
            <v>Bình Thuận, Đại Từ, Thái Nguyên</v>
          </cell>
          <cell r="J1692" t="str">
            <v>Bình Thuận, Đại Từ, Thái Nguyên</v>
          </cell>
          <cell r="K1692" t="str">
            <v>Thái Nguyên</v>
          </cell>
          <cell r="L1692" t="str">
            <v>091894127</v>
          </cell>
          <cell r="M1692">
            <v>43420</v>
          </cell>
          <cell r="N1692" t="str">
            <v>Thái Nguyên</v>
          </cell>
          <cell r="O1692" t="str">
            <v>Độc thân</v>
          </cell>
          <cell r="P1692" t="str">
            <v>Kinh</v>
          </cell>
          <cell r="Q1692" t="str">
            <v xml:space="preserve">Không </v>
          </cell>
          <cell r="R1692" t="str">
            <v>Việt Nam</v>
          </cell>
          <cell r="S1692" t="str">
            <v>Trung học phổ thông</v>
          </cell>
          <cell r="AB1692" t="e">
            <v>#N/A</v>
          </cell>
          <cell r="AC1692" t="str">
            <v>0326455129</v>
          </cell>
          <cell r="AE1692" t="str">
            <v>Thuận Phong, Bình Thuận, Đại Từ, Thái Nguyên</v>
          </cell>
          <cell r="AF1692" t="str">
            <v>Việt Nam</v>
          </cell>
          <cell r="AG1692" t="str">
            <v>Thái Nguyên</v>
          </cell>
          <cell r="AH1692" t="str">
            <v>Đại Từ</v>
          </cell>
          <cell r="AI1692" t="str">
            <v>Bình Thuận</v>
          </cell>
        </row>
        <row r="1693">
          <cell r="C1693" t="str">
            <v>NW21024957QW</v>
          </cell>
          <cell r="D1693" t="str">
            <v>Nguyễn Văn Ngọc</v>
          </cell>
          <cell r="E1693" t="str">
            <v>Nam</v>
          </cell>
          <cell r="F1693">
            <v>36080</v>
          </cell>
          <cell r="G1693">
            <v>27</v>
          </cell>
          <cell r="H1693" t="str">
            <v>Q</v>
          </cell>
          <cell r="I1693" t="str">
            <v>Quỳnh Hội, Quỳnh Phụ, Thái Bình</v>
          </cell>
          <cell r="J1693" t="str">
            <v>Quỳnh Hội, Quỳnh Phụ, Thái Bình</v>
          </cell>
          <cell r="K1693" t="str">
            <v>Thái Bình</v>
          </cell>
          <cell r="L1693" t="str">
            <v>152193823</v>
          </cell>
          <cell r="M1693">
            <v>41276</v>
          </cell>
          <cell r="N1693" t="str">
            <v>Thái Bình</v>
          </cell>
          <cell r="O1693" t="str">
            <v>Độc thân</v>
          </cell>
          <cell r="P1693" t="str">
            <v>Kinh</v>
          </cell>
          <cell r="Q1693" t="str">
            <v xml:space="preserve">Không </v>
          </cell>
          <cell r="R1693" t="str">
            <v>Việt Nam</v>
          </cell>
          <cell r="S1693" t="str">
            <v>Trung học phổ thông</v>
          </cell>
          <cell r="AB1693" t="e">
            <v>#N/A</v>
          </cell>
          <cell r="AC1693" t="str">
            <v>0387479869</v>
          </cell>
          <cell r="AE1693" t="str">
            <v>Xóm 12, Quỳnh Hội, Quỳnh Phụ, Thái Bình</v>
          </cell>
          <cell r="AF1693" t="str">
            <v>Việt Nam</v>
          </cell>
          <cell r="AG1693" t="str">
            <v>Thái Bình</v>
          </cell>
          <cell r="AH1693" t="str">
            <v>Quỳnh Phụ</v>
          </cell>
          <cell r="AI1693" t="str">
            <v>Quỳnh Hội</v>
          </cell>
        </row>
        <row r="1694">
          <cell r="C1694" t="str">
            <v>NW21024958QW</v>
          </cell>
          <cell r="D1694" t="str">
            <v>Nông Đức Luận</v>
          </cell>
          <cell r="E1694" t="str">
            <v>Nam</v>
          </cell>
          <cell r="F1694">
            <v>35467</v>
          </cell>
          <cell r="G1694">
            <v>28</v>
          </cell>
          <cell r="H1694" t="str">
            <v>Q</v>
          </cell>
          <cell r="I1694" t="str">
            <v>Yên Thượng, Chợ Đồn, Bắc Kạn</v>
          </cell>
          <cell r="J1694" t="str">
            <v>Yên Thượng, Chợ Đồn, Bắc Kạn</v>
          </cell>
          <cell r="K1694" t="str">
            <v>Bắc Kạn</v>
          </cell>
          <cell r="L1694" t="str">
            <v>006097003507</v>
          </cell>
          <cell r="M1694">
            <v>44419</v>
          </cell>
          <cell r="N1694" t="str">
            <v>Cục CS QLHC về TTXH</v>
          </cell>
          <cell r="O1694" t="str">
            <v>Độc thân</v>
          </cell>
          <cell r="P1694" t="str">
            <v>Kinh</v>
          </cell>
          <cell r="Q1694" t="str">
            <v xml:space="preserve">Không </v>
          </cell>
          <cell r="R1694" t="str">
            <v>Việt Nam</v>
          </cell>
          <cell r="S1694" t="str">
            <v>Đại học</v>
          </cell>
          <cell r="AB1694" t="str">
            <v>0979405720</v>
          </cell>
          <cell r="AC1694" t="str">
            <v>0979405720</v>
          </cell>
          <cell r="AE1694" t="str">
            <v>Pắc Kộp, Yên Thượng, Chợ Đồn, Bắc Kạn</v>
          </cell>
          <cell r="AF1694" t="str">
            <v>Việt Nam</v>
          </cell>
          <cell r="AG1694" t="str">
            <v>Bắc Kạn</v>
          </cell>
          <cell r="AH1694" t="str">
            <v>Chợ Đồn</v>
          </cell>
          <cell r="AI1694" t="str">
            <v>Yên Thượng</v>
          </cell>
        </row>
        <row r="1695">
          <cell r="C1695" t="str">
            <v>21024959SG</v>
          </cell>
          <cell r="D1695" t="str">
            <v>Nguyễn Thành Nam</v>
          </cell>
          <cell r="E1695" t="str">
            <v>Nam</v>
          </cell>
          <cell r="F1695">
            <v>33858</v>
          </cell>
          <cell r="G1695">
            <v>33</v>
          </cell>
          <cell r="H1695" t="str">
            <v>S</v>
          </cell>
          <cell r="I1695" t="str">
            <v>Tân Quang, Sông Công, Thái Nguyên</v>
          </cell>
          <cell r="J1695" t="str">
            <v>Tân Quang, Sông Công, Thái Nguyên</v>
          </cell>
          <cell r="K1695" t="str">
            <v>Thái Nguyên</v>
          </cell>
          <cell r="L1695" t="str">
            <v>019092007221</v>
          </cell>
          <cell r="M1695">
            <v>44325</v>
          </cell>
          <cell r="N1695" t="str">
            <v>Cục CS QLHC về TTXH</v>
          </cell>
          <cell r="O1695" t="str">
            <v>Đã có gia đình</v>
          </cell>
          <cell r="P1695" t="str">
            <v>Kinh</v>
          </cell>
          <cell r="Q1695" t="str">
            <v xml:space="preserve">Không </v>
          </cell>
          <cell r="R1695" t="str">
            <v>Việt Nam</v>
          </cell>
          <cell r="S1695" t="str">
            <v>Đại học</v>
          </cell>
          <cell r="AB1695" t="str">
            <v>0378745827</v>
          </cell>
          <cell r="AC1695" t="str">
            <v>0378745827</v>
          </cell>
          <cell r="AE1695" t="str">
            <v>Tổ Dọc Dài, Bách Quang, Sông Công, Thái Nguyên</v>
          </cell>
          <cell r="AF1695" t="str">
            <v>Việt Nam</v>
          </cell>
          <cell r="AG1695" t="str">
            <v>Thái Nguyên</v>
          </cell>
          <cell r="AH1695" t="str">
            <v>Sông Công</v>
          </cell>
          <cell r="AI1695" t="str">
            <v>Bách Quang</v>
          </cell>
        </row>
        <row r="1696">
          <cell r="C1696" t="str">
            <v>20090585PW</v>
          </cell>
          <cell r="D1696" t="str">
            <v xml:space="preserve">Kiều Thị Hằng </v>
          </cell>
          <cell r="E1696" t="str">
            <v>Nữ</v>
          </cell>
          <cell r="F1696">
            <v>30719</v>
          </cell>
          <cell r="G1696">
            <v>41</v>
          </cell>
          <cell r="H1696" t="str">
            <v>P</v>
          </cell>
          <cell r="I1696" t="str">
            <v>Tuyết Nghĩa, Quốc Oai, Hà Nội</v>
          </cell>
          <cell r="J1696" t="str">
            <v>Tuyết Nghĩa, Quốc Oai, Hà Nội</v>
          </cell>
          <cell r="K1696" t="str">
            <v>Hà Nội</v>
          </cell>
          <cell r="L1696" t="str">
            <v>001184035037</v>
          </cell>
          <cell r="M1696">
            <v>43712</v>
          </cell>
          <cell r="N1696" t="str">
            <v>Cục CS QLHC về TTXH</v>
          </cell>
          <cell r="O1696" t="str">
            <v>Đã có gia đình</v>
          </cell>
          <cell r="P1696" t="str">
            <v>Kinh</v>
          </cell>
          <cell r="Q1696" t="str">
            <v xml:space="preserve">Không </v>
          </cell>
          <cell r="R1696" t="str">
            <v>Việt Nam</v>
          </cell>
          <cell r="S1696" t="str">
            <v>Trung học cơ sở</v>
          </cell>
          <cell r="AB1696" t="str">
            <v>0914467221</v>
          </cell>
          <cell r="AC1696" t="str">
            <v>0914467221</v>
          </cell>
          <cell r="AE1696" t="str">
            <v>Tân Lập, Tân Thái, Đại Từ, Thái Nguyên</v>
          </cell>
          <cell r="AF1696" t="str">
            <v>Việt Nam</v>
          </cell>
          <cell r="AG1696" t="str">
            <v>Thái Nguyên</v>
          </cell>
          <cell r="AH1696" t="str">
            <v>Đại Từ</v>
          </cell>
          <cell r="AI1696" t="str">
            <v>Tân Thái</v>
          </cell>
        </row>
        <row r="1697">
          <cell r="C1697" t="str">
            <v>20090415PW</v>
          </cell>
          <cell r="D1697" t="str">
            <v>Hoàng Thị Thoa</v>
          </cell>
          <cell r="E1697" t="str">
            <v>Nữ</v>
          </cell>
          <cell r="F1697">
            <v>31587</v>
          </cell>
          <cell r="G1697">
            <v>39</v>
          </cell>
          <cell r="H1697" t="str">
            <v>P</v>
          </cell>
          <cell r="I1697" t="str">
            <v>Hóa Trung, Đồng Hỷ, Thái Nguyên</v>
          </cell>
          <cell r="J1697" t="str">
            <v>Hóa Trung, Đồng Hỷ, Thái Nguyên</v>
          </cell>
          <cell r="K1697" t="str">
            <v>Thái Nguyên</v>
          </cell>
          <cell r="L1697" t="str">
            <v>019186007116</v>
          </cell>
          <cell r="M1697">
            <v>44419</v>
          </cell>
          <cell r="N1697" t="str">
            <v>Cục CS QLHC về TTXH</v>
          </cell>
          <cell r="O1697" t="str">
            <v>Đã có gia đình</v>
          </cell>
          <cell r="P1697" t="str">
            <v>Nùng</v>
          </cell>
          <cell r="Q1697" t="str">
            <v xml:space="preserve">Không </v>
          </cell>
          <cell r="R1697" t="str">
            <v>Việt Nam</v>
          </cell>
          <cell r="S1697" t="str">
            <v>Trung học cơ sở</v>
          </cell>
          <cell r="AB1697" t="str">
            <v>0342582231</v>
          </cell>
          <cell r="AC1697" t="str">
            <v>0342582231</v>
          </cell>
          <cell r="AE1697" t="str">
            <v>Đồng Mẫu, Tân Long, Đồng Hỷ, Thái Nguyên</v>
          </cell>
          <cell r="AF1697" t="str">
            <v>Việt Nam</v>
          </cell>
          <cell r="AG1697" t="str">
            <v>Thái Nguyên</v>
          </cell>
          <cell r="AH1697" t="str">
            <v>Đồng Hỷ</v>
          </cell>
          <cell r="AI1697" t="str">
            <v>Tân Long</v>
          </cell>
        </row>
        <row r="1698">
          <cell r="C1698" t="str">
            <v>NW20100653PW</v>
          </cell>
          <cell r="D1698" t="str">
            <v>Lưu Thị Cần</v>
          </cell>
          <cell r="E1698" t="str">
            <v>Nữ</v>
          </cell>
          <cell r="F1698">
            <v>28230</v>
          </cell>
          <cell r="G1698">
            <v>48</v>
          </cell>
          <cell r="H1698" t="str">
            <v>P</v>
          </cell>
          <cell r="I1698" t="str">
            <v>Yên Đổ, Phú Lương, Thái Nguyên</v>
          </cell>
          <cell r="J1698" t="str">
            <v>Yên Đổ, Phú Lương, Thái Nguyên</v>
          </cell>
          <cell r="K1698" t="str">
            <v>Thái Nguyên</v>
          </cell>
          <cell r="L1698" t="str">
            <v>019177005898</v>
          </cell>
          <cell r="M1698">
            <v>44389</v>
          </cell>
          <cell r="N1698" t="str">
            <v>Cục CS QLHC về TTXH</v>
          </cell>
          <cell r="O1698" t="str">
            <v>Đã có gia đình</v>
          </cell>
          <cell r="P1698" t="str">
            <v>Tày</v>
          </cell>
          <cell r="Q1698" t="str">
            <v xml:space="preserve">Không </v>
          </cell>
          <cell r="R1698" t="str">
            <v>Việt Nam</v>
          </cell>
          <cell r="S1698" t="str">
            <v>Tiểu học</v>
          </cell>
          <cell r="AB1698" t="str">
            <v>0373743407</v>
          </cell>
          <cell r="AC1698" t="str">
            <v>0373743407</v>
          </cell>
          <cell r="AE1698" t="str">
            <v>Phân Bơi, Yên Lạc, Phú Lương, Thái Nguyên</v>
          </cell>
          <cell r="AF1698" t="str">
            <v>Việt Nam</v>
          </cell>
          <cell r="AG1698" t="str">
            <v>Thái Nguyên</v>
          </cell>
          <cell r="AH1698" t="str">
            <v>Phú Lương</v>
          </cell>
          <cell r="AI1698" t="str">
            <v>Yên Lạc</v>
          </cell>
        </row>
        <row r="1699">
          <cell r="C1699" t="str">
            <v>20100508PW</v>
          </cell>
          <cell r="D1699" t="str">
            <v>Hà Thị Ngân</v>
          </cell>
          <cell r="E1699" t="str">
            <v>Nữ</v>
          </cell>
          <cell r="F1699">
            <v>32757</v>
          </cell>
          <cell r="G1699">
            <v>36</v>
          </cell>
          <cell r="H1699" t="str">
            <v>P</v>
          </cell>
          <cell r="I1699" t="str">
            <v>Hoàng Thanh, Hiệp Hòa, Bắc Giang</v>
          </cell>
          <cell r="J1699" t="str">
            <v>Hoàng Thanh, Hiệp Hòa, Bắc Giang</v>
          </cell>
          <cell r="K1699" t="str">
            <v>Bắc Giang</v>
          </cell>
          <cell r="L1699" t="str">
            <v>024189015333</v>
          </cell>
          <cell r="M1699">
            <v>44372</v>
          </cell>
          <cell r="N1699" t="str">
            <v>Cục CS QLHC về TTXH</v>
          </cell>
          <cell r="O1699" t="str">
            <v>Đã có gia đình</v>
          </cell>
          <cell r="P1699" t="str">
            <v>Kinh</v>
          </cell>
          <cell r="Q1699" t="str">
            <v xml:space="preserve">Không </v>
          </cell>
          <cell r="R1699" t="str">
            <v>Việt Nam</v>
          </cell>
          <cell r="S1699" t="str">
            <v>Trung học cơ sở</v>
          </cell>
          <cell r="AB1699" t="str">
            <v>0963603122</v>
          </cell>
          <cell r="AC1699" t="str">
            <v>0963603122</v>
          </cell>
          <cell r="AE1699" t="str">
            <v>Đồng Bầu, Tân Thành, Phú Bình, Thái Nguyên</v>
          </cell>
          <cell r="AF1699" t="str">
            <v>Việt Nam</v>
          </cell>
          <cell r="AG1699" t="str">
            <v>Thái Nguyên</v>
          </cell>
          <cell r="AH1699" t="str">
            <v>Phú Bình</v>
          </cell>
          <cell r="AI1699" t="str">
            <v>Tân Thành</v>
          </cell>
        </row>
        <row r="1700">
          <cell r="C1700" t="str">
            <v>NW21034960PW</v>
          </cell>
          <cell r="D1700" t="str">
            <v>Phạm Thị Trang</v>
          </cell>
          <cell r="E1700" t="str">
            <v>Nữ</v>
          </cell>
          <cell r="F1700">
            <v>35828</v>
          </cell>
          <cell r="G1700">
            <v>27</v>
          </cell>
          <cell r="H1700" t="str">
            <v>P</v>
          </cell>
          <cell r="I1700" t="str">
            <v>Tây Tiến, Tiền Hải, Thái Bình</v>
          </cell>
          <cell r="J1700" t="str">
            <v>Tây Tiến, Tiền Hải, Thái Bình</v>
          </cell>
          <cell r="K1700" t="str">
            <v>Thái Bình</v>
          </cell>
          <cell r="L1700" t="str">
            <v>034198001726</v>
          </cell>
          <cell r="M1700">
            <v>42572</v>
          </cell>
          <cell r="N1700" t="str">
            <v>Thái Bình</v>
          </cell>
          <cell r="O1700" t="str">
            <v>Độc thân</v>
          </cell>
          <cell r="P1700" t="str">
            <v>Kinh</v>
          </cell>
          <cell r="Q1700" t="str">
            <v xml:space="preserve">Không </v>
          </cell>
          <cell r="R1700" t="str">
            <v>Việt Nam</v>
          </cell>
          <cell r="S1700" t="str">
            <v>Trung học phổ thông</v>
          </cell>
          <cell r="AB1700" t="e">
            <v>#N/A</v>
          </cell>
          <cell r="AC1700" t="str">
            <v>0384616398</v>
          </cell>
          <cell r="AE1700" t="str">
            <v>Đông Cao 2, Tây Tiến, Tiền Hải, Thái Bình</v>
          </cell>
          <cell r="AF1700" t="str">
            <v>Việt Nam</v>
          </cell>
          <cell r="AG1700" t="str">
            <v>Thái Bình</v>
          </cell>
          <cell r="AH1700" t="str">
            <v>Tiền Hải</v>
          </cell>
          <cell r="AI1700" t="str">
            <v>Tây Tiến</v>
          </cell>
        </row>
        <row r="1701">
          <cell r="C1701" t="str">
            <v>21034961QW</v>
          </cell>
          <cell r="D1701" t="str">
            <v>Nguyễn Thị Hiền</v>
          </cell>
          <cell r="E1701" t="str">
            <v>Nữ</v>
          </cell>
          <cell r="F1701">
            <v>29644</v>
          </cell>
          <cell r="G1701">
            <v>44</v>
          </cell>
          <cell r="H1701" t="str">
            <v>Q</v>
          </cell>
          <cell r="I1701" t="str">
            <v>Khôi Kỳ, Đại Từ, Thái Nguyên</v>
          </cell>
          <cell r="J1701" t="str">
            <v>Khôi Kỳ, Đại Từ, Thái Nguyên</v>
          </cell>
          <cell r="K1701" t="str">
            <v>Thái Nguyên</v>
          </cell>
          <cell r="L1701" t="str">
            <v>019181012865</v>
          </cell>
          <cell r="M1701">
            <v>44737</v>
          </cell>
          <cell r="N1701" t="str">
            <v>Cục CS QLHC về TTXH</v>
          </cell>
          <cell r="O1701" t="str">
            <v>Đã có gia đình</v>
          </cell>
          <cell r="P1701" t="str">
            <v>Kinh</v>
          </cell>
          <cell r="Q1701" t="str">
            <v xml:space="preserve">Không </v>
          </cell>
          <cell r="R1701" t="str">
            <v>Việt Nam</v>
          </cell>
          <cell r="S1701" t="str">
            <v>Trung học cơ sở</v>
          </cell>
          <cell r="AB1701" t="str">
            <v>0335586744</v>
          </cell>
          <cell r="AC1701" t="str">
            <v>0335586744</v>
          </cell>
          <cell r="AE1701" t="str">
            <v>Bãi Chè, Khôi Kỳ, Đại Từ, Thái Nguyên</v>
          </cell>
          <cell r="AF1701" t="str">
            <v>Việt Nam</v>
          </cell>
          <cell r="AG1701" t="str">
            <v>Thái Nguyên</v>
          </cell>
          <cell r="AH1701" t="str">
            <v>Đại Từ</v>
          </cell>
          <cell r="AI1701" t="str">
            <v>Khôi Kỳ</v>
          </cell>
        </row>
        <row r="1702">
          <cell r="C1702" t="str">
            <v>NW21034962QW</v>
          </cell>
          <cell r="D1702" t="str">
            <v>Vi Thị Lan</v>
          </cell>
          <cell r="E1702" t="str">
            <v>Nữ</v>
          </cell>
          <cell r="F1702">
            <v>37502</v>
          </cell>
          <cell r="G1702">
            <v>23</v>
          </cell>
          <cell r="H1702" t="str">
            <v>Q</v>
          </cell>
          <cell r="I1702" t="str">
            <v>Khôi Kỳ, Đại Từ, Thái Nguyên</v>
          </cell>
          <cell r="J1702" t="str">
            <v>Khôi Kỳ, Đại Từ, Thái Nguyên</v>
          </cell>
          <cell r="K1702" t="str">
            <v>Thái Nguyên</v>
          </cell>
          <cell r="L1702" t="str">
            <v>092023483</v>
          </cell>
          <cell r="M1702">
            <v>42880</v>
          </cell>
          <cell r="N1702" t="str">
            <v>Thái Nguyên</v>
          </cell>
          <cell r="O1702" t="str">
            <v>Độc thân</v>
          </cell>
          <cell r="P1702" t="str">
            <v>Tày</v>
          </cell>
          <cell r="Q1702" t="str">
            <v xml:space="preserve">Không </v>
          </cell>
          <cell r="R1702" t="str">
            <v>Việt Nam</v>
          </cell>
          <cell r="S1702" t="str">
            <v>Trung học phổ thông</v>
          </cell>
          <cell r="AB1702" t="e">
            <v>#N/A</v>
          </cell>
          <cell r="AC1702" t="str">
            <v>0397253706</v>
          </cell>
          <cell r="AE1702" t="str">
            <v>Gò Lá, Khôi Kỳ, Đại Từ, Thái Nguyên</v>
          </cell>
          <cell r="AF1702" t="str">
            <v>Việt Nam</v>
          </cell>
          <cell r="AG1702" t="str">
            <v>Thái Nguyên</v>
          </cell>
          <cell r="AH1702" t="str">
            <v>Đại Từ</v>
          </cell>
          <cell r="AI1702" t="str">
            <v>Khôi Kỳ</v>
          </cell>
        </row>
        <row r="1703">
          <cell r="C1703" t="str">
            <v>NW21034963QW</v>
          </cell>
          <cell r="D1703" t="str">
            <v>Dương Đình Kiên</v>
          </cell>
          <cell r="E1703" t="str">
            <v>Nam</v>
          </cell>
          <cell r="F1703">
            <v>37603</v>
          </cell>
          <cell r="G1703">
            <v>23</v>
          </cell>
          <cell r="H1703" t="str">
            <v>Q</v>
          </cell>
          <cell r="I1703" t="str">
            <v>Thượng Đình, Phú Bình, Thái Nguyên</v>
          </cell>
          <cell r="J1703" t="str">
            <v>Thượng Đình, Phú Bình, Thái Nguyên</v>
          </cell>
          <cell r="K1703" t="str">
            <v>Thái Nguyên</v>
          </cell>
          <cell r="L1703" t="str">
            <v>091935746</v>
          </cell>
          <cell r="M1703">
            <v>44216</v>
          </cell>
          <cell r="N1703" t="str">
            <v>Thái Nguyên</v>
          </cell>
          <cell r="O1703" t="str">
            <v>Độc thân</v>
          </cell>
          <cell r="P1703" t="str">
            <v>Kinh</v>
          </cell>
          <cell r="Q1703" t="str">
            <v xml:space="preserve">Không </v>
          </cell>
          <cell r="R1703" t="str">
            <v>Việt Nam</v>
          </cell>
          <cell r="S1703" t="str">
            <v>Trung học phổ thông</v>
          </cell>
          <cell r="AB1703" t="e">
            <v>#N/A</v>
          </cell>
          <cell r="AC1703" t="str">
            <v>0926076484</v>
          </cell>
          <cell r="AE1703" t="str">
            <v>xóm Rô, Thượng Đình, Phú Bình, Thái Nguyên</v>
          </cell>
          <cell r="AF1703" t="str">
            <v>Việt Nam</v>
          </cell>
          <cell r="AG1703" t="str">
            <v>Thái Nguyên</v>
          </cell>
          <cell r="AH1703" t="str">
            <v>Phú Bình</v>
          </cell>
          <cell r="AI1703" t="str">
            <v>Thượng Đình</v>
          </cell>
        </row>
        <row r="1704">
          <cell r="C1704" t="str">
            <v>NW21034964PW</v>
          </cell>
          <cell r="D1704" t="str">
            <v>Bùi Thành Tiến</v>
          </cell>
          <cell r="E1704" t="str">
            <v>Nam</v>
          </cell>
          <cell r="F1704">
            <v>34017</v>
          </cell>
          <cell r="G1704">
            <v>32</v>
          </cell>
          <cell r="H1704" t="str">
            <v>P</v>
          </cell>
          <cell r="I1704" t="str">
            <v>Túc Duyên, Thái Nguyên, Thái Nguyên</v>
          </cell>
          <cell r="J1704" t="str">
            <v>Túc Duyên, Thái Nguyên, Thái Nguyên</v>
          </cell>
          <cell r="K1704" t="str">
            <v>Thái Nguyên</v>
          </cell>
          <cell r="L1704" t="str">
            <v>091847475</v>
          </cell>
          <cell r="M1704">
            <v>40586</v>
          </cell>
          <cell r="N1704" t="str">
            <v>Thái Nguyên</v>
          </cell>
          <cell r="O1704" t="str">
            <v>Đã có gia đình</v>
          </cell>
          <cell r="P1704" t="str">
            <v>Kinh</v>
          </cell>
          <cell r="Q1704" t="str">
            <v xml:space="preserve">Không </v>
          </cell>
          <cell r="R1704" t="str">
            <v>Việt Nam</v>
          </cell>
          <cell r="S1704" t="str">
            <v>Cao đẳng</v>
          </cell>
          <cell r="U1704" t="str">
            <v>kinh tế kỹ thuật</v>
          </cell>
          <cell r="V1704" t="str">
            <v>Điện công nghiệp</v>
          </cell>
          <cell r="W1704" t="str">
            <v>2014</v>
          </cell>
          <cell r="AB1704" t="e">
            <v>#N/A</v>
          </cell>
          <cell r="AC1704" t="str">
            <v>0912262844</v>
          </cell>
          <cell r="AE1704" t="str">
            <v>Tổ 9, Túc Duyên, Thái Nguyên, Thái Nguyên</v>
          </cell>
          <cell r="AF1704" t="str">
            <v>Việt Nam</v>
          </cell>
          <cell r="AG1704" t="str">
            <v>Thái Nguyên</v>
          </cell>
          <cell r="AH1704" t="str">
            <v>Thái Nguyên</v>
          </cell>
          <cell r="AI1704" t="str">
            <v>Túc Duyên</v>
          </cell>
        </row>
        <row r="1705">
          <cell r="C1705" t="str">
            <v>NW21034965MW</v>
          </cell>
          <cell r="D1705" t="str">
            <v>Lê Anh Văn</v>
          </cell>
          <cell r="E1705" t="str">
            <v>Nam</v>
          </cell>
          <cell r="F1705">
            <v>37511</v>
          </cell>
          <cell r="G1705">
            <v>23</v>
          </cell>
          <cell r="H1705" t="str">
            <v>M</v>
          </cell>
          <cell r="I1705" t="str">
            <v>Đông Cao, Phổ Yên, Thái Nguyên</v>
          </cell>
          <cell r="J1705" t="str">
            <v>Đông Cao, Phổ Yên, Thái Nguyên</v>
          </cell>
          <cell r="K1705" t="str">
            <v>Thái Nguyên</v>
          </cell>
          <cell r="L1705" t="str">
            <v>019202005684</v>
          </cell>
          <cell r="M1705">
            <v>44379</v>
          </cell>
          <cell r="N1705" t="str">
            <v>Cục CS QLHC về TTXH</v>
          </cell>
          <cell r="O1705" t="str">
            <v>Độc thân</v>
          </cell>
          <cell r="P1705" t="str">
            <v>Kinh</v>
          </cell>
          <cell r="Q1705" t="str">
            <v xml:space="preserve">Không </v>
          </cell>
          <cell r="R1705" t="str">
            <v>Việt Nam</v>
          </cell>
          <cell r="S1705" t="str">
            <v>Trung học phổ thông</v>
          </cell>
          <cell r="AB1705" t="str">
            <v>0931509825</v>
          </cell>
          <cell r="AC1705" t="str">
            <v>0931509825</v>
          </cell>
          <cell r="AE1705" t="str">
            <v>An Phong, Đông Cao, Phổ Yên, Thái Nguyên</v>
          </cell>
          <cell r="AF1705" t="str">
            <v>Việt Nam</v>
          </cell>
          <cell r="AG1705" t="str">
            <v>Thái Nguyên</v>
          </cell>
          <cell r="AH1705" t="str">
            <v>Phổ Yên</v>
          </cell>
          <cell r="AI1705" t="str">
            <v>Đông Cao</v>
          </cell>
        </row>
        <row r="1706">
          <cell r="C1706" t="str">
            <v>NW21034966QW</v>
          </cell>
          <cell r="D1706" t="str">
            <v>Trần Xuân Hưng</v>
          </cell>
          <cell r="E1706" t="str">
            <v>Nam</v>
          </cell>
          <cell r="F1706">
            <v>36679</v>
          </cell>
          <cell r="G1706">
            <v>25</v>
          </cell>
          <cell r="H1706" t="str">
            <v>Q</v>
          </cell>
          <cell r="I1706" t="str">
            <v>Trung Thành, Phổ Yên, Thái Nguyên</v>
          </cell>
          <cell r="J1706" t="str">
            <v>Trung Thành, Phổ Yên, Thái Nguyên</v>
          </cell>
          <cell r="K1706" t="str">
            <v>Thái Nguyên</v>
          </cell>
          <cell r="L1706" t="str">
            <v>091916723</v>
          </cell>
          <cell r="M1706">
            <v>42285</v>
          </cell>
          <cell r="N1706" t="str">
            <v>Thái Nguyên</v>
          </cell>
          <cell r="O1706" t="str">
            <v>Độc thân</v>
          </cell>
          <cell r="P1706" t="str">
            <v>Kinh</v>
          </cell>
          <cell r="Q1706" t="str">
            <v xml:space="preserve">Không </v>
          </cell>
          <cell r="R1706" t="str">
            <v>Việt Nam</v>
          </cell>
          <cell r="S1706" t="str">
            <v>Cao đẳng</v>
          </cell>
          <cell r="AB1706" t="e">
            <v>#N/A</v>
          </cell>
          <cell r="AC1706" t="str">
            <v>0987604521</v>
          </cell>
          <cell r="AE1706" t="str">
            <v>Tân Thịnh, Trung Thành, Phổ Yên, Thái Nguyên</v>
          </cell>
          <cell r="AF1706" t="str">
            <v>Việt Nam</v>
          </cell>
          <cell r="AG1706" t="str">
            <v>Thái Nguyên</v>
          </cell>
          <cell r="AH1706" t="str">
            <v>Phổ Yên</v>
          </cell>
          <cell r="AI1706" t="str">
            <v>Trung Thành</v>
          </cell>
        </row>
        <row r="1707">
          <cell r="C1707" t="str">
            <v>NW21034967QW</v>
          </cell>
          <cell r="D1707" t="str">
            <v>Nguyễn Thị Dương</v>
          </cell>
          <cell r="E1707" t="str">
            <v>Nữ</v>
          </cell>
          <cell r="F1707">
            <v>37494</v>
          </cell>
          <cell r="G1707">
            <v>23</v>
          </cell>
          <cell r="H1707" t="str">
            <v>Q</v>
          </cell>
          <cell r="I1707" t="str">
            <v>Cấp Tiến, Sơn Dương, Tuyên Quang</v>
          </cell>
          <cell r="J1707" t="str">
            <v>Cấp Tiến, Sơn Dương, Tuyên Quang</v>
          </cell>
          <cell r="K1707" t="str">
            <v>Tuyên Quang</v>
          </cell>
          <cell r="L1707" t="str">
            <v>071091415</v>
          </cell>
          <cell r="M1707">
            <v>42989</v>
          </cell>
          <cell r="N1707" t="str">
            <v>Tuyên Quang</v>
          </cell>
          <cell r="O1707" t="str">
            <v>Độc thân</v>
          </cell>
          <cell r="P1707" t="str">
            <v>Kinh</v>
          </cell>
          <cell r="Q1707" t="str">
            <v xml:space="preserve">Không </v>
          </cell>
          <cell r="R1707" t="str">
            <v>Việt Nam</v>
          </cell>
          <cell r="S1707" t="str">
            <v>Trung học phổ thông</v>
          </cell>
          <cell r="AB1707" t="e">
            <v>#N/A</v>
          </cell>
          <cell r="AC1707" t="str">
            <v>0339301550</v>
          </cell>
          <cell r="AE1707" t="str">
            <v>Cây Xy, Cấp Tiến, Sơn Dương, Tuyên Quang</v>
          </cell>
          <cell r="AF1707" t="str">
            <v>Việt Nam</v>
          </cell>
          <cell r="AG1707" t="str">
            <v>Tuyên Quang</v>
          </cell>
          <cell r="AH1707" t="str">
            <v>Sơn Dương</v>
          </cell>
          <cell r="AI1707" t="str">
            <v>Cấp Tiến</v>
          </cell>
        </row>
        <row r="1708">
          <cell r="C1708" t="str">
            <v>NW21034968QW</v>
          </cell>
          <cell r="D1708" t="str">
            <v>Đặng Quang Giang</v>
          </cell>
          <cell r="E1708" t="str">
            <v>Nam</v>
          </cell>
          <cell r="F1708">
            <v>35831</v>
          </cell>
          <cell r="G1708">
            <v>27</v>
          </cell>
          <cell r="H1708" t="str">
            <v>Q</v>
          </cell>
          <cell r="I1708" t="str">
            <v>Trung Thành, Phổ Yên, Thái Nguyên</v>
          </cell>
          <cell r="J1708" t="str">
            <v>Trung Thành, Phổ Yên, Thái Nguyên</v>
          </cell>
          <cell r="K1708" t="str">
            <v>Thái Nguyên</v>
          </cell>
          <cell r="L1708" t="str">
            <v>091916155</v>
          </cell>
          <cell r="M1708">
            <v>42210</v>
          </cell>
          <cell r="N1708" t="str">
            <v>Thái Nguyên</v>
          </cell>
          <cell r="O1708" t="str">
            <v>Độc thân</v>
          </cell>
          <cell r="P1708" t="str">
            <v>Kinh</v>
          </cell>
          <cell r="Q1708" t="str">
            <v xml:space="preserve">Không </v>
          </cell>
          <cell r="R1708" t="str">
            <v>Việt Nam</v>
          </cell>
          <cell r="S1708" t="str">
            <v>Trung học phổ thông</v>
          </cell>
          <cell r="AB1708" t="e">
            <v>#N/A</v>
          </cell>
          <cell r="AC1708" t="str">
            <v>0971827471</v>
          </cell>
          <cell r="AE1708" t="str">
            <v>Tân Thịnh, Trung Thành, Phổ Yên, Thái Nguyên</v>
          </cell>
          <cell r="AF1708" t="str">
            <v>Việt Nam</v>
          </cell>
          <cell r="AG1708" t="str">
            <v>Thái Nguyên</v>
          </cell>
          <cell r="AH1708" t="str">
            <v>Phổ Yên</v>
          </cell>
          <cell r="AI1708" t="str">
            <v>Trung Thành</v>
          </cell>
        </row>
        <row r="1709">
          <cell r="C1709" t="str">
            <v>NW21034969QW</v>
          </cell>
          <cell r="D1709" t="str">
            <v>Phùng Thị Chanh</v>
          </cell>
          <cell r="E1709" t="str">
            <v>Nữ</v>
          </cell>
          <cell r="F1709">
            <v>33948</v>
          </cell>
          <cell r="G1709">
            <v>33</v>
          </cell>
          <cell r="H1709" t="str">
            <v>Q</v>
          </cell>
          <cell r="I1709" t="str">
            <v>Dương Sơn, Na Rì, Bắc Kạn</v>
          </cell>
          <cell r="J1709" t="str">
            <v>Dương Sơn, Na Rì, Bắc Kạn</v>
          </cell>
          <cell r="K1709" t="str">
            <v>Bắc Kạn</v>
          </cell>
          <cell r="L1709" t="str">
            <v>006192002373</v>
          </cell>
          <cell r="M1709">
            <v>44372</v>
          </cell>
          <cell r="N1709" t="str">
            <v>Cục CS QLHC về TTXH</v>
          </cell>
          <cell r="O1709" t="str">
            <v>Đã có gia đình</v>
          </cell>
          <cell r="P1709" t="str">
            <v>Nùng</v>
          </cell>
          <cell r="Q1709" t="str">
            <v xml:space="preserve">Không </v>
          </cell>
          <cell r="R1709" t="str">
            <v>Việt Nam</v>
          </cell>
          <cell r="S1709" t="str">
            <v>Trung học phổ thông</v>
          </cell>
          <cell r="AB1709" t="str">
            <v>0365975984</v>
          </cell>
          <cell r="AC1709" t="str">
            <v>0365975984</v>
          </cell>
          <cell r="AE1709" t="str">
            <v>Xuân Đào, Đào Xá, Phú Bình, Thái Nguyên</v>
          </cell>
          <cell r="AF1709" t="str">
            <v>Việt Nam</v>
          </cell>
          <cell r="AG1709" t="str">
            <v>Thái Nguyên</v>
          </cell>
          <cell r="AH1709" t="str">
            <v>Phú Bình</v>
          </cell>
          <cell r="AI1709" t="str">
            <v>Đào Xá</v>
          </cell>
        </row>
        <row r="1710">
          <cell r="C1710" t="str">
            <v>NW21034970QW</v>
          </cell>
          <cell r="D1710" t="str">
            <v>Đinh Văn Luân</v>
          </cell>
          <cell r="E1710" t="str">
            <v>Nam</v>
          </cell>
          <cell r="F1710">
            <v>35678</v>
          </cell>
          <cell r="G1710">
            <v>28</v>
          </cell>
          <cell r="H1710" t="str">
            <v>Q</v>
          </cell>
          <cell r="I1710" t="str">
            <v>Cù Vân, Đại Từ, Thái Nguyên</v>
          </cell>
          <cell r="J1710" t="str">
            <v>Cù Vân, Đại Từ, Thái Nguyên</v>
          </cell>
          <cell r="K1710" t="str">
            <v>Thái Nguyên</v>
          </cell>
          <cell r="L1710" t="str">
            <v>091862009</v>
          </cell>
          <cell r="M1710">
            <v>40942</v>
          </cell>
          <cell r="N1710" t="str">
            <v>Thái Nguyên</v>
          </cell>
          <cell r="O1710" t="str">
            <v>Độc thân</v>
          </cell>
          <cell r="P1710" t="str">
            <v>Kinh</v>
          </cell>
          <cell r="Q1710" t="str">
            <v xml:space="preserve">Không </v>
          </cell>
          <cell r="R1710" t="str">
            <v>Việt Nam</v>
          </cell>
          <cell r="S1710" t="str">
            <v>Trung học phổ thông</v>
          </cell>
          <cell r="AB1710" t="str">
            <v>0964311380</v>
          </cell>
          <cell r="AC1710" t="str">
            <v>0964311380</v>
          </cell>
          <cell r="AE1710" t="str">
            <v>Xóm 5, Cù Vân, Đại Từ, Thái Nguyên</v>
          </cell>
          <cell r="AF1710" t="str">
            <v>Việt Nam</v>
          </cell>
          <cell r="AG1710" t="str">
            <v>Thái Nguyên</v>
          </cell>
          <cell r="AH1710" t="str">
            <v>Đại Từ</v>
          </cell>
          <cell r="AI1710" t="str">
            <v>Cù Vân</v>
          </cell>
        </row>
        <row r="1711">
          <cell r="C1711" t="str">
            <v>21034971QW</v>
          </cell>
          <cell r="D1711" t="str">
            <v>Đinh Văn Khiết</v>
          </cell>
          <cell r="E1711" t="str">
            <v>Nam</v>
          </cell>
          <cell r="F1711">
            <v>36199</v>
          </cell>
          <cell r="G1711">
            <v>26</v>
          </cell>
          <cell r="H1711" t="str">
            <v>Q</v>
          </cell>
          <cell r="I1711" t="str">
            <v>Cù Vân, Đại Từ, Thái Nguyên</v>
          </cell>
          <cell r="J1711" t="str">
            <v>Cù Vân, Đại Từ, Thái Nguyên</v>
          </cell>
          <cell r="K1711" t="str">
            <v>Thái Nguyên</v>
          </cell>
          <cell r="L1711" t="str">
            <v>019099003394</v>
          </cell>
          <cell r="M1711">
            <v>44372</v>
          </cell>
          <cell r="N1711" t="str">
            <v>Cục CS QLHC về TTXH</v>
          </cell>
          <cell r="O1711" t="str">
            <v>Độc thân</v>
          </cell>
          <cell r="P1711" t="str">
            <v>Kinh</v>
          </cell>
          <cell r="Q1711" t="str">
            <v xml:space="preserve">Không </v>
          </cell>
          <cell r="R1711" t="str">
            <v>Việt Nam</v>
          </cell>
          <cell r="S1711" t="str">
            <v>Trung học phổ thông</v>
          </cell>
          <cell r="AB1711" t="str">
            <v>0354878398</v>
          </cell>
          <cell r="AC1711" t="str">
            <v>0354878398</v>
          </cell>
          <cell r="AE1711" t="str">
            <v>Xóm 5, Vù Vân, Đại Từ, Thái Nguyên</v>
          </cell>
          <cell r="AF1711" t="str">
            <v>Việt Nam</v>
          </cell>
          <cell r="AG1711" t="str">
            <v>Thái Nguyên</v>
          </cell>
          <cell r="AH1711" t="str">
            <v>Đại Từ</v>
          </cell>
          <cell r="AI1711" t="str">
            <v>Vù Vân</v>
          </cell>
        </row>
        <row r="1712">
          <cell r="C1712" t="str">
            <v>NW21034972QW</v>
          </cell>
          <cell r="D1712" t="str">
            <v>Phạm Văn Tuấn</v>
          </cell>
          <cell r="E1712" t="str">
            <v>Nam</v>
          </cell>
          <cell r="F1712">
            <v>34197</v>
          </cell>
          <cell r="G1712">
            <v>32</v>
          </cell>
          <cell r="H1712" t="str">
            <v>Q</v>
          </cell>
          <cell r="I1712" t="str">
            <v>Cù Vân, Đại Từ, Thái Nguyên</v>
          </cell>
          <cell r="J1712" t="str">
            <v>Cù Vân, Đại Từ, Thái Nguyên</v>
          </cell>
          <cell r="K1712" t="str">
            <v>Thái Nguyên</v>
          </cell>
          <cell r="L1712" t="str">
            <v>019093005808</v>
          </cell>
          <cell r="M1712">
            <v>44372</v>
          </cell>
          <cell r="N1712" t="str">
            <v>Cục CS QLHC về TTXH</v>
          </cell>
          <cell r="O1712" t="str">
            <v>Độc thân</v>
          </cell>
          <cell r="P1712" t="str">
            <v>Kinh</v>
          </cell>
          <cell r="Q1712" t="str">
            <v xml:space="preserve">Không </v>
          </cell>
          <cell r="R1712" t="str">
            <v>Việt Nam</v>
          </cell>
          <cell r="S1712" t="str">
            <v>Trung học phổ thông</v>
          </cell>
          <cell r="AB1712" t="str">
            <v>0345852803</v>
          </cell>
          <cell r="AC1712" t="str">
            <v>0345852803</v>
          </cell>
          <cell r="AE1712" t="str">
            <v>Xóm 5, Vù Vân, Đại Từ, Thái Nguyên</v>
          </cell>
          <cell r="AF1712" t="str">
            <v>Việt Nam</v>
          </cell>
          <cell r="AG1712" t="str">
            <v>Thái Nguyên</v>
          </cell>
          <cell r="AH1712" t="str">
            <v>Đại Từ</v>
          </cell>
          <cell r="AI1712" t="str">
            <v>Vù Vân</v>
          </cell>
        </row>
        <row r="1713">
          <cell r="C1713" t="str">
            <v>NW21034973QW</v>
          </cell>
          <cell r="D1713" t="str">
            <v>Lâm Hòa Giang</v>
          </cell>
          <cell r="E1713" t="str">
            <v>Nam</v>
          </cell>
          <cell r="F1713">
            <v>36405</v>
          </cell>
          <cell r="G1713">
            <v>26</v>
          </cell>
          <cell r="H1713" t="str">
            <v>Q</v>
          </cell>
          <cell r="I1713" t="str">
            <v>Phú Đô, Phú Lương, Thái Nguyên</v>
          </cell>
          <cell r="J1713" t="str">
            <v>Phú Đô, Phú Lương, Thái Nguyên</v>
          </cell>
          <cell r="K1713" t="str">
            <v>Thái Nguyên</v>
          </cell>
          <cell r="L1713" t="str">
            <v>091971197</v>
          </cell>
          <cell r="M1713">
            <v>42361</v>
          </cell>
          <cell r="N1713" t="str">
            <v>Thái Nguyên</v>
          </cell>
          <cell r="O1713" t="str">
            <v>Độc thân</v>
          </cell>
          <cell r="P1713" t="str">
            <v>Kinh</v>
          </cell>
          <cell r="Q1713" t="str">
            <v xml:space="preserve">Không </v>
          </cell>
          <cell r="R1713" t="str">
            <v>Việt Nam</v>
          </cell>
          <cell r="S1713" t="str">
            <v>Trung học cơ sở</v>
          </cell>
          <cell r="AB1713" t="e">
            <v>#N/A</v>
          </cell>
          <cell r="AC1713" t="str">
            <v>0356671287</v>
          </cell>
          <cell r="AE1713" t="str">
            <v>Phú Nam 8, Phú Đô, Phú Lương, Thái Nguyên</v>
          </cell>
          <cell r="AF1713" t="str">
            <v>Việt Nam</v>
          </cell>
          <cell r="AG1713" t="str">
            <v>Thái Nguyên</v>
          </cell>
          <cell r="AH1713" t="str">
            <v>Phú Lương</v>
          </cell>
          <cell r="AI1713" t="str">
            <v>Phú Đô</v>
          </cell>
        </row>
        <row r="1714">
          <cell r="C1714" t="str">
            <v>NW21034974PG</v>
          </cell>
          <cell r="D1714" t="str">
            <v>Hà Thị Phương</v>
          </cell>
          <cell r="E1714" t="str">
            <v>Nữ</v>
          </cell>
          <cell r="F1714">
            <v>34114</v>
          </cell>
          <cell r="G1714">
            <v>32</v>
          </cell>
          <cell r="H1714" t="str">
            <v>P</v>
          </cell>
          <cell r="I1714" t="str">
            <v>Thành Công, Phổ Yên, Thái Nguyên</v>
          </cell>
          <cell r="J1714" t="str">
            <v>Thành Công, Phổ Yên, Thái Nguyên</v>
          </cell>
          <cell r="K1714" t="str">
            <v>Thái Nguyên</v>
          </cell>
          <cell r="L1714" t="str">
            <v>091618895</v>
          </cell>
          <cell r="M1714">
            <v>43658</v>
          </cell>
          <cell r="N1714" t="str">
            <v>Thái Nguyên</v>
          </cell>
          <cell r="O1714" t="str">
            <v>Độc thân</v>
          </cell>
          <cell r="P1714" t="str">
            <v>Kinh</v>
          </cell>
          <cell r="Q1714" t="str">
            <v xml:space="preserve">Không </v>
          </cell>
          <cell r="R1714" t="str">
            <v>Việt Nam</v>
          </cell>
          <cell r="S1714" t="str">
            <v>Trung học phổ thông</v>
          </cell>
          <cell r="AB1714" t="e">
            <v>#N/A</v>
          </cell>
          <cell r="AC1714" t="str">
            <v>0789265945</v>
          </cell>
          <cell r="AE1714" t="str">
            <v>xóm 1 Xuân Hà, Thành Công, Phổ Yên, Thái Nguyên</v>
          </cell>
          <cell r="AF1714" t="str">
            <v>Việt Nam</v>
          </cell>
          <cell r="AG1714" t="str">
            <v>Thái Nguyên</v>
          </cell>
          <cell r="AH1714" t="str">
            <v>Phổ Yên</v>
          </cell>
          <cell r="AI1714" t="str">
            <v>Thành Công</v>
          </cell>
        </row>
        <row r="1715">
          <cell r="C1715" t="str">
            <v>NW21034975PW</v>
          </cell>
          <cell r="D1715" t="str">
            <v>Dương Văn Tùng</v>
          </cell>
          <cell r="E1715" t="str">
            <v>Nam</v>
          </cell>
          <cell r="F1715">
            <v>33436</v>
          </cell>
          <cell r="G1715">
            <v>34</v>
          </cell>
          <cell r="H1715" t="str">
            <v>P</v>
          </cell>
          <cell r="I1715" t="str">
            <v>Nhã Lộng, Phú Bình, Thái Nguyên</v>
          </cell>
          <cell r="J1715" t="str">
            <v>Nhã Lộng, Phú Bình, Thái Nguyên</v>
          </cell>
          <cell r="K1715" t="str">
            <v>Thái Nguyên</v>
          </cell>
          <cell r="L1715" t="str">
            <v>091622567</v>
          </cell>
          <cell r="M1715">
            <v>41862</v>
          </cell>
          <cell r="N1715" t="str">
            <v>Thái Nguyên</v>
          </cell>
          <cell r="O1715" t="str">
            <v>Độc thân</v>
          </cell>
          <cell r="P1715" t="str">
            <v>Kinh</v>
          </cell>
          <cell r="Q1715" t="str">
            <v xml:space="preserve">Không </v>
          </cell>
          <cell r="R1715" t="str">
            <v>Việt Nam</v>
          </cell>
          <cell r="S1715" t="str">
            <v>Trung học phổ thông</v>
          </cell>
          <cell r="AB1715" t="e">
            <v>#N/A</v>
          </cell>
          <cell r="AC1715" t="str">
            <v>0368979886</v>
          </cell>
          <cell r="AE1715" t="str">
            <v>Nón, Nhã Lộng, Phú Bình, Thái Nguyên</v>
          </cell>
          <cell r="AF1715" t="str">
            <v>Việt Nam</v>
          </cell>
          <cell r="AG1715" t="str">
            <v>Thái Nguyên</v>
          </cell>
          <cell r="AH1715" t="str">
            <v>Phú Bình</v>
          </cell>
          <cell r="AI1715" t="str">
            <v>Nhã Lộng</v>
          </cell>
        </row>
        <row r="1716">
          <cell r="C1716" t="str">
            <v>NW21034976QW</v>
          </cell>
          <cell r="D1716" t="str">
            <v>Lý Văn Thiên</v>
          </cell>
          <cell r="E1716" t="str">
            <v>Nam</v>
          </cell>
          <cell r="F1716">
            <v>36028</v>
          </cell>
          <cell r="G1716">
            <v>27</v>
          </cell>
          <cell r="H1716" t="str">
            <v>Q</v>
          </cell>
          <cell r="I1716" t="str">
            <v>Yên Trạch, Phú Lương, Thái Nguyên</v>
          </cell>
          <cell r="J1716" t="str">
            <v>Yên Trạch, Phú Lương, Thái Nguyên</v>
          </cell>
          <cell r="K1716" t="str">
            <v>Thái Nguyên</v>
          </cell>
          <cell r="L1716" t="str">
            <v>091970038</v>
          </cell>
          <cell r="M1716">
            <v>43514</v>
          </cell>
          <cell r="N1716" t="str">
            <v>Thái Nguyên</v>
          </cell>
          <cell r="O1716" t="str">
            <v>Độc thân</v>
          </cell>
          <cell r="P1716" t="str">
            <v>Tày</v>
          </cell>
          <cell r="Q1716" t="str">
            <v xml:space="preserve">Không </v>
          </cell>
          <cell r="R1716" t="str">
            <v>Việt Nam</v>
          </cell>
          <cell r="S1716" t="str">
            <v>Trung học phổ thông</v>
          </cell>
          <cell r="AB1716" t="e">
            <v>#N/A</v>
          </cell>
          <cell r="AC1716" t="str">
            <v>0333422449</v>
          </cell>
          <cell r="AE1716" t="str">
            <v>Bản Héo, Yên Trạch, Phú Lương, Thái Nguyên</v>
          </cell>
          <cell r="AF1716" t="str">
            <v>Việt Nam</v>
          </cell>
          <cell r="AG1716" t="str">
            <v>Thái Nguyên</v>
          </cell>
          <cell r="AH1716" t="str">
            <v>Phú Lương</v>
          </cell>
          <cell r="AI1716" t="str">
            <v>Yên Trạch</v>
          </cell>
        </row>
        <row r="1717">
          <cell r="C1717" t="str">
            <v>NW21034977QW</v>
          </cell>
          <cell r="D1717" t="str">
            <v>Dương Ngọc Huân</v>
          </cell>
          <cell r="E1717" t="str">
            <v>Nam</v>
          </cell>
          <cell r="F1717">
            <v>36269</v>
          </cell>
          <cell r="G1717">
            <v>26</v>
          </cell>
          <cell r="H1717" t="str">
            <v>Q</v>
          </cell>
          <cell r="I1717" t="str">
            <v>Văn Hán, Đồng Hỷ, Thái Nguyên</v>
          </cell>
          <cell r="J1717" t="str">
            <v>Văn Hán, Đồng Hỷ, Thái Nguyên</v>
          </cell>
          <cell r="K1717" t="str">
            <v>Thái Nguyên</v>
          </cell>
          <cell r="L1717" t="str">
            <v>091945662</v>
          </cell>
          <cell r="M1717">
            <v>42799</v>
          </cell>
          <cell r="N1717" t="str">
            <v>Thái Nguyên</v>
          </cell>
          <cell r="O1717" t="str">
            <v>Độc thân</v>
          </cell>
          <cell r="P1717" t="str">
            <v>Kinh</v>
          </cell>
          <cell r="Q1717" t="str">
            <v xml:space="preserve">Không </v>
          </cell>
          <cell r="R1717" t="str">
            <v>Việt Nam</v>
          </cell>
          <cell r="S1717" t="str">
            <v>Trung học phổ thông</v>
          </cell>
          <cell r="AB1717" t="str">
            <v>0393833236</v>
          </cell>
          <cell r="AC1717" t="str">
            <v>0393833236</v>
          </cell>
          <cell r="AE1717" t="str">
            <v>Hòa Khê 1, Văn Hán, Đồng Hỷ, Thái Nguyên</v>
          </cell>
          <cell r="AF1717" t="str">
            <v>Việt Nam</v>
          </cell>
          <cell r="AG1717" t="str">
            <v>Thái Nguyên</v>
          </cell>
          <cell r="AH1717" t="str">
            <v>Đồng Hỷ</v>
          </cell>
          <cell r="AI1717" t="str">
            <v>Văn Hán</v>
          </cell>
        </row>
        <row r="1718">
          <cell r="C1718" t="str">
            <v>NW21034978SW</v>
          </cell>
          <cell r="D1718" t="str">
            <v>Nguyễn Thị Thu</v>
          </cell>
          <cell r="E1718" t="str">
            <v>Nữ</v>
          </cell>
          <cell r="F1718">
            <v>37188</v>
          </cell>
          <cell r="G1718">
            <v>24</v>
          </cell>
          <cell r="H1718" t="str">
            <v>S</v>
          </cell>
          <cell r="I1718" t="str">
            <v>Tiên Phong, Phổ Yên, Thái Nguyên</v>
          </cell>
          <cell r="J1718" t="str">
            <v>Tiên Phong, Phổ Yên, Thái Nguyên</v>
          </cell>
          <cell r="K1718" t="str">
            <v>Thái Nguyên</v>
          </cell>
          <cell r="L1718" t="str">
            <v>091917636</v>
          </cell>
          <cell r="M1718">
            <v>42330</v>
          </cell>
          <cell r="N1718" t="str">
            <v>Thái Nguyên</v>
          </cell>
          <cell r="O1718" t="str">
            <v>Độc thân</v>
          </cell>
          <cell r="P1718" t="str">
            <v>Kinh</v>
          </cell>
          <cell r="Q1718" t="str">
            <v xml:space="preserve">Không </v>
          </cell>
          <cell r="R1718" t="str">
            <v>Việt Nam</v>
          </cell>
          <cell r="S1718" t="str">
            <v>Trung học phổ thông</v>
          </cell>
          <cell r="AB1718" t="e">
            <v>#N/A</v>
          </cell>
          <cell r="AC1718" t="str">
            <v>0395478061</v>
          </cell>
          <cell r="AE1718" t="str">
            <v>Ao Cả, Tiên Phong, Phổ Yên, Thái Nguyên</v>
          </cell>
          <cell r="AF1718" t="str">
            <v>Việt Nam</v>
          </cell>
          <cell r="AG1718" t="str">
            <v>Thái Nguyên</v>
          </cell>
          <cell r="AH1718" t="str">
            <v>Phổ Yên</v>
          </cell>
          <cell r="AI1718" t="str">
            <v>Tiên Phong</v>
          </cell>
        </row>
        <row r="1719">
          <cell r="C1719" t="str">
            <v>NW21034979PW</v>
          </cell>
          <cell r="D1719" t="str">
            <v>Phùng Xuân Chiến</v>
          </cell>
          <cell r="E1719" t="str">
            <v>Nam</v>
          </cell>
          <cell r="F1719">
            <v>36975</v>
          </cell>
          <cell r="G1719">
            <v>24</v>
          </cell>
          <cell r="H1719" t="str">
            <v>P</v>
          </cell>
          <cell r="I1719" t="str">
            <v>Phú Xuyên, Đại Từ, Thái Nguyên</v>
          </cell>
          <cell r="J1719" t="str">
            <v>Phú Xuyên, Đại Từ, Thái Nguyên</v>
          </cell>
          <cell r="K1719" t="str">
            <v>Thái Nguyên</v>
          </cell>
          <cell r="L1719" t="str">
            <v>091899538</v>
          </cell>
          <cell r="M1719">
            <v>42467</v>
          </cell>
          <cell r="N1719" t="str">
            <v>Thái Nguyên</v>
          </cell>
          <cell r="O1719" t="str">
            <v>Độc thân</v>
          </cell>
          <cell r="P1719" t="str">
            <v>Dao</v>
          </cell>
          <cell r="Q1719" t="str">
            <v xml:space="preserve">Không </v>
          </cell>
          <cell r="R1719" t="str">
            <v>Việt Nam</v>
          </cell>
          <cell r="S1719" t="str">
            <v>Trung học phổ thông</v>
          </cell>
          <cell r="AB1719" t="e">
            <v>#N/A</v>
          </cell>
          <cell r="AC1719" t="str">
            <v>0372911398</v>
          </cell>
          <cell r="AE1719" t="str">
            <v>Tân lập, Phú Xuyên, Đại Từ, Thái Nguyên</v>
          </cell>
          <cell r="AF1719" t="str">
            <v>Việt Nam</v>
          </cell>
          <cell r="AG1719" t="str">
            <v>Thái Nguyên</v>
          </cell>
          <cell r="AH1719" t="str">
            <v>Đại Từ</v>
          </cell>
          <cell r="AI1719" t="str">
            <v>Phú Xuyên</v>
          </cell>
        </row>
        <row r="1720">
          <cell r="C1720" t="str">
            <v>NW21034980QW</v>
          </cell>
          <cell r="D1720" t="str">
            <v>Đàm Văn Miền</v>
          </cell>
          <cell r="E1720" t="str">
            <v>Nam</v>
          </cell>
          <cell r="F1720">
            <v>35693</v>
          </cell>
          <cell r="G1720">
            <v>28</v>
          </cell>
          <cell r="H1720" t="str">
            <v>Q</v>
          </cell>
          <cell r="I1720" t="str">
            <v>Văn Hán, Đồng Hỷ, Thái Nguyên</v>
          </cell>
          <cell r="J1720" t="str">
            <v>Văn Hán, Đồng Hỷ, Thái Nguyên</v>
          </cell>
          <cell r="K1720" t="str">
            <v>Thái Nguyên</v>
          </cell>
          <cell r="L1720" t="str">
            <v>091942451</v>
          </cell>
          <cell r="M1720">
            <v>42282</v>
          </cell>
          <cell r="N1720" t="str">
            <v>Thái Nguyên</v>
          </cell>
          <cell r="O1720" t="str">
            <v>Độc thân</v>
          </cell>
          <cell r="P1720" t="str">
            <v>Nùng</v>
          </cell>
          <cell r="Q1720" t="str">
            <v xml:space="preserve">Không </v>
          </cell>
          <cell r="R1720" t="str">
            <v>Việt Nam</v>
          </cell>
          <cell r="S1720" t="str">
            <v>Trung học phổ thông</v>
          </cell>
          <cell r="AB1720" t="str">
            <v>0394570238</v>
          </cell>
          <cell r="AC1720" t="str">
            <v>0394570238</v>
          </cell>
          <cell r="AE1720" t="str">
            <v>Ba Quà, Văn Hán, Đồng Hỷ, Thái Nguyên</v>
          </cell>
          <cell r="AF1720" t="str">
            <v>Việt Nam</v>
          </cell>
          <cell r="AG1720" t="str">
            <v>Thái Nguyên</v>
          </cell>
          <cell r="AH1720" t="str">
            <v>Đồng Hỷ</v>
          </cell>
          <cell r="AI1720" t="str">
            <v>Văn Hán</v>
          </cell>
        </row>
        <row r="1721">
          <cell r="C1721" t="str">
            <v>NW21034981QW</v>
          </cell>
          <cell r="D1721" t="str">
            <v>Phan Thị Mai</v>
          </cell>
          <cell r="E1721" t="str">
            <v>Nữ</v>
          </cell>
          <cell r="F1721">
            <v>36581</v>
          </cell>
          <cell r="G1721">
            <v>25</v>
          </cell>
          <cell r="H1721" t="str">
            <v>Q</v>
          </cell>
          <cell r="I1721" t="str">
            <v>Ôn Lương, Phú Lương, Thái Nguyên</v>
          </cell>
          <cell r="J1721" t="str">
            <v>Ôn Lương, Phú Lương, Thái Nguyên</v>
          </cell>
          <cell r="K1721" t="str">
            <v>Thái Nguyên</v>
          </cell>
          <cell r="L1721" t="str">
            <v>091974827</v>
          </cell>
          <cell r="M1721">
            <v>42916</v>
          </cell>
          <cell r="N1721" t="str">
            <v>Thái Nguyên</v>
          </cell>
          <cell r="O1721" t="str">
            <v>Đã có gia đình</v>
          </cell>
          <cell r="P1721" t="str">
            <v>Tày</v>
          </cell>
          <cell r="Q1721" t="str">
            <v xml:space="preserve">Không </v>
          </cell>
          <cell r="R1721" t="str">
            <v>Việt Nam</v>
          </cell>
          <cell r="S1721" t="str">
            <v>Trung học phổ thông</v>
          </cell>
          <cell r="AB1721" t="e">
            <v>#N/A</v>
          </cell>
          <cell r="AC1721" t="str">
            <v>0969967401</v>
          </cell>
          <cell r="AE1721" t="str">
            <v>Ao Lác, Yên Lạc, Phú Lương, Thái Nguyên</v>
          </cell>
          <cell r="AF1721" t="str">
            <v>Việt Nam</v>
          </cell>
          <cell r="AG1721" t="str">
            <v>Thái Nguyên</v>
          </cell>
          <cell r="AH1721" t="str">
            <v>Phú Lương</v>
          </cell>
          <cell r="AI1721" t="str">
            <v>Yên Lạc</v>
          </cell>
        </row>
        <row r="1722">
          <cell r="C1722" t="str">
            <v>NW21034982QW</v>
          </cell>
          <cell r="D1722" t="str">
            <v>Đồng Thị Thanh Huyền</v>
          </cell>
          <cell r="E1722" t="str">
            <v>Nữ</v>
          </cell>
          <cell r="F1722">
            <v>35012</v>
          </cell>
          <cell r="G1722">
            <v>30</v>
          </cell>
          <cell r="H1722" t="str">
            <v>Q</v>
          </cell>
          <cell r="I1722" t="str">
            <v>Bá Xuyên, Sông Công, Thái Nguyên</v>
          </cell>
          <cell r="J1722" t="str">
            <v>Bá Xuyên, Sông Công, Thái Nguyên</v>
          </cell>
          <cell r="K1722" t="str">
            <v>Thái Nguyên</v>
          </cell>
          <cell r="L1722" t="str">
            <v>019195005968</v>
          </cell>
          <cell r="M1722">
            <v>44372</v>
          </cell>
          <cell r="N1722" t="str">
            <v>Cục CS QLHC về TTXH</v>
          </cell>
          <cell r="O1722" t="str">
            <v>Đã có gia đình</v>
          </cell>
          <cell r="P1722" t="str">
            <v>Kinh</v>
          </cell>
          <cell r="Q1722" t="str">
            <v xml:space="preserve">Không </v>
          </cell>
          <cell r="R1722" t="str">
            <v>Việt Nam</v>
          </cell>
          <cell r="S1722" t="str">
            <v>Trung cấp</v>
          </cell>
          <cell r="U1722" t="str">
            <v>cđ Công nghiệp Việt Đức</v>
          </cell>
          <cell r="V1722" t="str">
            <v>Cắt gọt kim loại</v>
          </cell>
          <cell r="W1722" t="str">
            <v>2016</v>
          </cell>
          <cell r="AB1722" t="str">
            <v>0389796603</v>
          </cell>
          <cell r="AC1722" t="str">
            <v>0389796603</v>
          </cell>
          <cell r="AE1722" t="str">
            <v>Cống Thượng, Hồng Tiến, Phổ Yên, Thái Nguyên</v>
          </cell>
          <cell r="AF1722" t="str">
            <v>Việt Nam</v>
          </cell>
          <cell r="AG1722" t="str">
            <v>Thái Nguyên</v>
          </cell>
          <cell r="AH1722" t="str">
            <v>Phổ Yên</v>
          </cell>
          <cell r="AI1722" t="str">
            <v>Hồng Tiến</v>
          </cell>
        </row>
        <row r="1723">
          <cell r="C1723" t="str">
            <v>NW21034983QW</v>
          </cell>
          <cell r="D1723" t="str">
            <v>Mai Công Tuấn</v>
          </cell>
          <cell r="E1723" t="str">
            <v>Nam</v>
          </cell>
          <cell r="F1723">
            <v>34036</v>
          </cell>
          <cell r="G1723">
            <v>32</v>
          </cell>
          <cell r="H1723" t="str">
            <v>Q</v>
          </cell>
          <cell r="I1723" t="str">
            <v>Cổ Lũng, Phú Lương, Thái Nguyên</v>
          </cell>
          <cell r="J1723" t="str">
            <v>Cổ Lũng, Phú Lương, Thái Nguyên</v>
          </cell>
          <cell r="K1723" t="str">
            <v>Thái Nguyên</v>
          </cell>
          <cell r="L1723" t="str">
            <v>091667156</v>
          </cell>
          <cell r="M1723">
            <v>43904</v>
          </cell>
          <cell r="N1723" t="str">
            <v>Thái Nguyên</v>
          </cell>
          <cell r="O1723" t="str">
            <v>Đã có gia đình</v>
          </cell>
          <cell r="P1723" t="str">
            <v>Sán Dìu</v>
          </cell>
          <cell r="Q1723" t="str">
            <v xml:space="preserve">Không </v>
          </cell>
          <cell r="R1723" t="str">
            <v>Việt Nam</v>
          </cell>
          <cell r="S1723" t="str">
            <v>Trung học phổ thông</v>
          </cell>
          <cell r="AB1723" t="e">
            <v>#N/A</v>
          </cell>
          <cell r="AC1723" t="str">
            <v>0869835993</v>
          </cell>
          <cell r="AE1723" t="str">
            <v>Công Thượng, Làng Đông, Phú Lương, Thái Nguyên</v>
          </cell>
          <cell r="AF1723" t="str">
            <v>Việt Nam</v>
          </cell>
          <cell r="AG1723" t="str">
            <v>Thái Nguyên</v>
          </cell>
          <cell r="AH1723" t="str">
            <v>Phú Lương</v>
          </cell>
          <cell r="AI1723" t="str">
            <v>Làng Đông</v>
          </cell>
        </row>
        <row r="1724">
          <cell r="C1724" t="str">
            <v>NW21034984QW</v>
          </cell>
          <cell r="D1724" t="str">
            <v>Lê Thị Tam</v>
          </cell>
          <cell r="E1724" t="str">
            <v>Nữ</v>
          </cell>
          <cell r="F1724">
            <v>33432</v>
          </cell>
          <cell r="G1724">
            <v>34</v>
          </cell>
          <cell r="H1724" t="str">
            <v>Q</v>
          </cell>
          <cell r="I1724" t="str">
            <v>Vô Tranh, Phú Lương, Thái Nguyên</v>
          </cell>
          <cell r="J1724" t="str">
            <v>Vô Tranh, Phú Lương, Thái Nguyên</v>
          </cell>
          <cell r="K1724" t="str">
            <v>Thái Nguyên</v>
          </cell>
          <cell r="L1724" t="str">
            <v>091638343</v>
          </cell>
          <cell r="M1724">
            <v>42803</v>
          </cell>
          <cell r="N1724" t="str">
            <v>Thái Nguyên</v>
          </cell>
          <cell r="O1724" t="str">
            <v>Đã có gia đình</v>
          </cell>
          <cell r="P1724" t="str">
            <v>Kinh</v>
          </cell>
          <cell r="Q1724" t="str">
            <v xml:space="preserve">Không </v>
          </cell>
          <cell r="R1724" t="str">
            <v>Việt Nam</v>
          </cell>
          <cell r="S1724" t="str">
            <v>Trung học cơ sở</v>
          </cell>
          <cell r="AB1724" t="str">
            <v>0969361082</v>
          </cell>
          <cell r="AC1724" t="str">
            <v>0969361082</v>
          </cell>
          <cell r="AE1724" t="str">
            <v>Bình Long, Vô Tranh, Phú Lương, Thái Nguyên</v>
          </cell>
          <cell r="AF1724" t="str">
            <v>Việt Nam</v>
          </cell>
          <cell r="AG1724" t="str">
            <v>Thái Nguyên</v>
          </cell>
          <cell r="AH1724" t="str">
            <v>Phú Lương</v>
          </cell>
          <cell r="AI1724" t="str">
            <v>Vô Tranh</v>
          </cell>
        </row>
        <row r="1725">
          <cell r="C1725" t="str">
            <v>NW21034985PW</v>
          </cell>
          <cell r="D1725" t="str">
            <v>Lê Đức Kiều</v>
          </cell>
          <cell r="E1725" t="str">
            <v>Nam</v>
          </cell>
          <cell r="F1725">
            <v>36586</v>
          </cell>
          <cell r="G1725">
            <v>25</v>
          </cell>
          <cell r="H1725" t="str">
            <v>P</v>
          </cell>
          <cell r="I1725" t="str">
            <v>Thượng Đình, Phú Bình, Thái Nguyên</v>
          </cell>
          <cell r="J1725" t="str">
            <v>Thượng Đình, Phú Bình, Thái Nguyên</v>
          </cell>
          <cell r="K1725" t="str">
            <v>Thái Nguyên</v>
          </cell>
          <cell r="L1725" t="str">
            <v>091935591</v>
          </cell>
          <cell r="M1725">
            <v>42808</v>
          </cell>
          <cell r="N1725" t="str">
            <v>Thái Nguyên</v>
          </cell>
          <cell r="O1725" t="str">
            <v>Độc thân</v>
          </cell>
          <cell r="P1725" t="str">
            <v>Kinh</v>
          </cell>
          <cell r="Q1725" t="str">
            <v xml:space="preserve">Không </v>
          </cell>
          <cell r="R1725" t="str">
            <v>Việt Nam</v>
          </cell>
          <cell r="S1725" t="str">
            <v>Trung học phổ thông</v>
          </cell>
          <cell r="AB1725" t="str">
            <v>0389525961</v>
          </cell>
          <cell r="AC1725" t="str">
            <v>0389525961</v>
          </cell>
          <cell r="AE1725" t="str">
            <v>Ngọc Tâm, Thượng Đình, Phú Bình, Thái Nguyên</v>
          </cell>
          <cell r="AF1725" t="str">
            <v>Việt Nam</v>
          </cell>
          <cell r="AG1725" t="str">
            <v>Thái Nguyên</v>
          </cell>
          <cell r="AH1725" t="str">
            <v>Phú Bình</v>
          </cell>
          <cell r="AI1725" t="str">
            <v>Thượng Đình</v>
          </cell>
        </row>
        <row r="1726">
          <cell r="C1726" t="str">
            <v>NW21034986MW</v>
          </cell>
          <cell r="D1726" t="str">
            <v>Phạm Minh Hiệp</v>
          </cell>
          <cell r="E1726" t="str">
            <v>Nam</v>
          </cell>
          <cell r="F1726">
            <v>37500</v>
          </cell>
          <cell r="G1726">
            <v>23</v>
          </cell>
          <cell r="H1726" t="str">
            <v>M</v>
          </cell>
          <cell r="I1726" t="str">
            <v>Lương Sơn, Sông Công, Thái Nguyên</v>
          </cell>
          <cell r="J1726" t="str">
            <v>Lương Sơn, Sông Công, Thái Nguyên</v>
          </cell>
          <cell r="K1726" t="str">
            <v>Thái Nguyên</v>
          </cell>
          <cell r="L1726" t="str">
            <v>019202000445</v>
          </cell>
          <cell r="M1726">
            <v>44299</v>
          </cell>
          <cell r="N1726" t="str">
            <v>Cục CS QLHC về TTXH</v>
          </cell>
          <cell r="O1726" t="str">
            <v>Độc thân</v>
          </cell>
          <cell r="P1726" t="str">
            <v>Kinh</v>
          </cell>
          <cell r="Q1726" t="str">
            <v xml:space="preserve">Không </v>
          </cell>
          <cell r="R1726" t="str">
            <v>Việt Nam</v>
          </cell>
          <cell r="S1726" t="str">
            <v>Trung học phổ thông</v>
          </cell>
          <cell r="AB1726" t="str">
            <v>0912878601</v>
          </cell>
          <cell r="AC1726" t="str">
            <v>0912878601</v>
          </cell>
          <cell r="AE1726" t="str">
            <v>TDP Ngân, Lương Sơn, Sông Công, Thái Nguyên</v>
          </cell>
          <cell r="AF1726" t="str">
            <v>Việt Nam</v>
          </cell>
          <cell r="AG1726" t="str">
            <v>Thái Nguyên</v>
          </cell>
          <cell r="AH1726" t="str">
            <v>Sông Công</v>
          </cell>
          <cell r="AI1726" t="str">
            <v>Lương Sơn</v>
          </cell>
        </row>
        <row r="1727">
          <cell r="C1727" t="str">
            <v>NW21034987QW</v>
          </cell>
          <cell r="D1727" t="str">
            <v>Đinh Văn Minh</v>
          </cell>
          <cell r="E1727" t="str">
            <v>Nam</v>
          </cell>
          <cell r="F1727">
            <v>37020</v>
          </cell>
          <cell r="G1727">
            <v>24</v>
          </cell>
          <cell r="H1727" t="str">
            <v>Q</v>
          </cell>
          <cell r="I1727" t="str">
            <v>Vạn Thọ, Đại Từ, Thái Nguyên</v>
          </cell>
          <cell r="J1727" t="str">
            <v>Vạn Thọ, Đại Từ, Thái Nguyên</v>
          </cell>
          <cell r="K1727" t="str">
            <v>Thái Nguyên</v>
          </cell>
          <cell r="L1727" t="str">
            <v>091899982</v>
          </cell>
          <cell r="M1727">
            <v>43971</v>
          </cell>
          <cell r="N1727" t="str">
            <v>Thái Nguyên</v>
          </cell>
          <cell r="O1727" t="str">
            <v>Độc thân</v>
          </cell>
          <cell r="P1727" t="str">
            <v>Kinh</v>
          </cell>
          <cell r="Q1727" t="str">
            <v xml:space="preserve">Không </v>
          </cell>
          <cell r="R1727" t="str">
            <v>Việt Nam</v>
          </cell>
          <cell r="S1727" t="str">
            <v>Trung học phổ thông</v>
          </cell>
          <cell r="AB1727" t="str">
            <v>0362545812</v>
          </cell>
          <cell r="AC1727" t="str">
            <v>0362545812</v>
          </cell>
          <cell r="AE1727" t="str">
            <v>Chăn Nuôi, Vạn Thọ, Đại Từ, Thái Nguyên</v>
          </cell>
          <cell r="AF1727" t="str">
            <v>Việt Nam</v>
          </cell>
          <cell r="AG1727" t="str">
            <v>Thái Nguyên</v>
          </cell>
          <cell r="AH1727" t="str">
            <v>Đại Từ</v>
          </cell>
          <cell r="AI1727" t="str">
            <v>Vạn Thọ</v>
          </cell>
        </row>
        <row r="1728">
          <cell r="C1728" t="str">
            <v>NW21034988QW</v>
          </cell>
          <cell r="D1728" t="str">
            <v>Hoàng Văn Định</v>
          </cell>
          <cell r="E1728" t="str">
            <v>Nam</v>
          </cell>
          <cell r="F1728">
            <v>34198</v>
          </cell>
          <cell r="G1728">
            <v>32</v>
          </cell>
          <cell r="H1728" t="str">
            <v>Q</v>
          </cell>
          <cell r="I1728" t="str">
            <v>Tân Thành, Phú Bình, Thái Nguyên</v>
          </cell>
          <cell r="J1728" t="str">
            <v>Tân Thành, Phú Bình, Thái Nguyên</v>
          </cell>
          <cell r="K1728" t="str">
            <v>Thái Nguyên</v>
          </cell>
          <cell r="L1728" t="str">
            <v>091810578</v>
          </cell>
          <cell r="M1728">
            <v>43162</v>
          </cell>
          <cell r="N1728" t="str">
            <v>Thái Nguyên</v>
          </cell>
          <cell r="O1728" t="str">
            <v>Độc thân</v>
          </cell>
          <cell r="P1728" t="str">
            <v>Nùng</v>
          </cell>
          <cell r="Q1728" t="str">
            <v xml:space="preserve">Không </v>
          </cell>
          <cell r="R1728" t="str">
            <v>Việt Nam</v>
          </cell>
          <cell r="S1728" t="str">
            <v>Trung học cơ sở</v>
          </cell>
          <cell r="AB1728" t="e">
            <v>#N/A</v>
          </cell>
          <cell r="AC1728" t="str">
            <v>0972799665</v>
          </cell>
          <cell r="AE1728" t="str">
            <v>Hòa Lâm, Tân Thành, Phú Bình, Thái Nguyên</v>
          </cell>
          <cell r="AF1728" t="str">
            <v>Việt Nam</v>
          </cell>
          <cell r="AG1728" t="str">
            <v>Thái Nguyên</v>
          </cell>
          <cell r="AH1728" t="str">
            <v>Phú Bình</v>
          </cell>
          <cell r="AI1728" t="str">
            <v>Tân Thành</v>
          </cell>
        </row>
        <row r="1729">
          <cell r="C1729" t="str">
            <v>21034989PW</v>
          </cell>
          <cell r="D1729" t="str">
            <v>Nông Đình Chiêu</v>
          </cell>
          <cell r="E1729" t="str">
            <v>Nam</v>
          </cell>
          <cell r="F1729">
            <v>35347</v>
          </cell>
          <cell r="G1729">
            <v>29</v>
          </cell>
          <cell r="H1729" t="str">
            <v>P</v>
          </cell>
          <cell r="I1729" t="str">
            <v>Tân Thành, Phú Bình, Thái Nguyên</v>
          </cell>
          <cell r="J1729" t="str">
            <v>Tân Thành, Phú Bình, Thái Nguyên</v>
          </cell>
          <cell r="K1729" t="str">
            <v>Thái Nguyên</v>
          </cell>
          <cell r="L1729" t="str">
            <v>019096011229</v>
          </cell>
          <cell r="M1729">
            <v>44375</v>
          </cell>
          <cell r="N1729" t="str">
            <v>Cục CS QLHC về TTXH</v>
          </cell>
          <cell r="O1729" t="str">
            <v>Độc thân</v>
          </cell>
          <cell r="P1729" t="str">
            <v>Nùng</v>
          </cell>
          <cell r="Q1729" t="str">
            <v xml:space="preserve">Không </v>
          </cell>
          <cell r="R1729" t="str">
            <v>Việt Nam</v>
          </cell>
          <cell r="S1729" t="str">
            <v>Trung học cơ sở</v>
          </cell>
          <cell r="AB1729" t="str">
            <v>0346916870</v>
          </cell>
          <cell r="AC1729" t="str">
            <v>0346916870</v>
          </cell>
          <cell r="AE1729" t="str">
            <v>Hòa Lâm, Tân Thành, Phú Bình, Thái Nguyên</v>
          </cell>
          <cell r="AF1729" t="str">
            <v>Việt Nam</v>
          </cell>
          <cell r="AG1729" t="str">
            <v>Thái Nguyên</v>
          </cell>
          <cell r="AH1729" t="str">
            <v>Phú Bình</v>
          </cell>
          <cell r="AI1729" t="str">
            <v>Tân Thành</v>
          </cell>
        </row>
        <row r="1730">
          <cell r="C1730" t="str">
            <v>21034990QW</v>
          </cell>
          <cell r="D1730" t="str">
            <v>Nông Văn Dinh</v>
          </cell>
          <cell r="E1730" t="str">
            <v>Nam</v>
          </cell>
          <cell r="F1730">
            <v>34354</v>
          </cell>
          <cell r="G1730">
            <v>31</v>
          </cell>
          <cell r="H1730" t="str">
            <v>Q</v>
          </cell>
          <cell r="I1730" t="str">
            <v>Tân Thành, Phú Bình, Thái Nguyên</v>
          </cell>
          <cell r="J1730" t="str">
            <v>Tân Thành, Phú Bình, Thái Nguyên</v>
          </cell>
          <cell r="K1730" t="str">
            <v>Thái Nguyên</v>
          </cell>
          <cell r="L1730" t="str">
            <v>019094005401</v>
          </cell>
          <cell r="M1730">
            <v>44372</v>
          </cell>
          <cell r="N1730" t="str">
            <v>Cục CS QLHC về TTXH</v>
          </cell>
          <cell r="O1730" t="str">
            <v>Độc thân</v>
          </cell>
          <cell r="P1730" t="str">
            <v>Nùng</v>
          </cell>
          <cell r="Q1730" t="str">
            <v xml:space="preserve">Không </v>
          </cell>
          <cell r="R1730" t="str">
            <v>Việt Nam</v>
          </cell>
          <cell r="S1730" t="str">
            <v>Trung học phổ thông</v>
          </cell>
          <cell r="AB1730" t="str">
            <v>0393289653</v>
          </cell>
          <cell r="AC1730" t="str">
            <v>0393289653</v>
          </cell>
          <cell r="AE1730" t="str">
            <v>Hòa Lâm, Tân Thành, Phú Bình, Thái Nguyên</v>
          </cell>
          <cell r="AF1730" t="str">
            <v>Việt Nam</v>
          </cell>
          <cell r="AG1730" t="str">
            <v>Thái Nguyên</v>
          </cell>
          <cell r="AH1730" t="str">
            <v>Phú Bình</v>
          </cell>
          <cell r="AI1730" t="str">
            <v>Tân Thành</v>
          </cell>
        </row>
        <row r="1731">
          <cell r="C1731" t="str">
            <v>NW21034991QW</v>
          </cell>
          <cell r="D1731" t="str">
            <v>Hoàng Văn Quang</v>
          </cell>
          <cell r="E1731" t="str">
            <v>Nam</v>
          </cell>
          <cell r="F1731">
            <v>37491</v>
          </cell>
          <cell r="G1731">
            <v>23</v>
          </cell>
          <cell r="H1731" t="str">
            <v>Q</v>
          </cell>
          <cell r="I1731" t="str">
            <v>Hương Sơn, Quang Bình, Hà Giang</v>
          </cell>
          <cell r="J1731" t="str">
            <v>Hương Sơn, Quang Bình, Hà Giang</v>
          </cell>
          <cell r="K1731" t="str">
            <v>Hà Giang</v>
          </cell>
          <cell r="L1731" t="str">
            <v>073635162</v>
          </cell>
          <cell r="M1731">
            <v>43914</v>
          </cell>
          <cell r="N1731" t="str">
            <v>Hà Giang</v>
          </cell>
          <cell r="O1731" t="str">
            <v>Độc thân</v>
          </cell>
          <cell r="P1731" t="str">
            <v>Tày</v>
          </cell>
          <cell r="Q1731" t="str">
            <v xml:space="preserve">Không </v>
          </cell>
          <cell r="R1731" t="str">
            <v>Việt Nam</v>
          </cell>
          <cell r="S1731" t="str">
            <v>Trung học phổ thông</v>
          </cell>
          <cell r="AB1731" t="e">
            <v>#N/A</v>
          </cell>
          <cell r="AC1731" t="str">
            <v>0342112755</v>
          </cell>
          <cell r="AE1731" t="str">
            <v>Thôn Buông, Hương Sơn, Quang Bình, Hà Giang</v>
          </cell>
          <cell r="AF1731" t="str">
            <v>Việt Nam</v>
          </cell>
          <cell r="AG1731" t="str">
            <v>Hà Giang</v>
          </cell>
          <cell r="AH1731" t="str">
            <v>Quang Bình</v>
          </cell>
          <cell r="AI1731" t="str">
            <v>Hương Sơn</v>
          </cell>
        </row>
        <row r="1732">
          <cell r="C1732" t="str">
            <v>NW21034992QW</v>
          </cell>
          <cell r="D1732" t="str">
            <v>Hoàng Văn Minh</v>
          </cell>
          <cell r="E1732" t="str">
            <v>Nam</v>
          </cell>
          <cell r="F1732">
            <v>37367</v>
          </cell>
          <cell r="G1732">
            <v>23</v>
          </cell>
          <cell r="H1732" t="str">
            <v>Q</v>
          </cell>
          <cell r="I1732" t="str">
            <v>Xuân Giang, Quang Bình, Hà Giang</v>
          </cell>
          <cell r="J1732" t="str">
            <v>Xuân Giang, Quang Bình, Hà Giang</v>
          </cell>
          <cell r="K1732" t="str">
            <v>Hà Giang</v>
          </cell>
          <cell r="L1732" t="str">
            <v>073600998</v>
          </cell>
          <cell r="M1732">
            <v>43599</v>
          </cell>
          <cell r="N1732" t="str">
            <v>Hà Giang</v>
          </cell>
          <cell r="O1732" t="str">
            <v>Độc thân</v>
          </cell>
          <cell r="P1732" t="str">
            <v>Tày</v>
          </cell>
          <cell r="Q1732" t="str">
            <v xml:space="preserve">Không </v>
          </cell>
          <cell r="R1732" t="str">
            <v>Việt Nam</v>
          </cell>
          <cell r="S1732" t="str">
            <v>Trung học phổ thông</v>
          </cell>
          <cell r="AB1732" t="e">
            <v>#N/A</v>
          </cell>
          <cell r="AC1732" t="str">
            <v>0386428871</v>
          </cell>
          <cell r="AE1732" t="str">
            <v>Thôn Then, Xuân Giang, Quang Bình, Hà Giang</v>
          </cell>
          <cell r="AF1732" t="str">
            <v>Việt Nam</v>
          </cell>
          <cell r="AG1732" t="str">
            <v>Hà Giang</v>
          </cell>
          <cell r="AH1732" t="str">
            <v>Quang Bình</v>
          </cell>
          <cell r="AI1732" t="str">
            <v>Xuân Giang</v>
          </cell>
        </row>
        <row r="1733">
          <cell r="C1733" t="str">
            <v>NW21034993QW</v>
          </cell>
          <cell r="D1733" t="str">
            <v>Phan Văn Thịnh</v>
          </cell>
          <cell r="E1733" t="str">
            <v>Nam</v>
          </cell>
          <cell r="F1733">
            <v>37557</v>
          </cell>
          <cell r="G1733">
            <v>23</v>
          </cell>
          <cell r="H1733" t="str">
            <v>Q</v>
          </cell>
          <cell r="I1733" t="str">
            <v>Hương Sơn, Quang Bình, Hà Giang</v>
          </cell>
          <cell r="J1733" t="str">
            <v>Hương Sơn, Quang Bình, Hà Giang</v>
          </cell>
          <cell r="K1733" t="str">
            <v>Hà Giang</v>
          </cell>
          <cell r="L1733" t="str">
            <v>073588334</v>
          </cell>
          <cell r="M1733">
            <v>43256</v>
          </cell>
          <cell r="N1733" t="str">
            <v>Hà Giang</v>
          </cell>
          <cell r="O1733" t="str">
            <v>Độc thân</v>
          </cell>
          <cell r="P1733" t="str">
            <v>Tày</v>
          </cell>
          <cell r="Q1733" t="str">
            <v xml:space="preserve">Không </v>
          </cell>
          <cell r="R1733" t="str">
            <v>Việt Nam</v>
          </cell>
          <cell r="S1733" t="str">
            <v>Trung học phổ thông</v>
          </cell>
          <cell r="AB1733" t="e">
            <v>#N/A</v>
          </cell>
          <cell r="AC1733" t="str">
            <v>0347074944</v>
          </cell>
          <cell r="AE1733" t="str">
            <v>Thôn Buông, Hương Sơn, Quang Bình, Hà Giang</v>
          </cell>
          <cell r="AF1733" t="str">
            <v>Việt Nam</v>
          </cell>
          <cell r="AG1733" t="str">
            <v>Hà Giang</v>
          </cell>
          <cell r="AH1733" t="str">
            <v>Quang Bình</v>
          </cell>
          <cell r="AI1733" t="str">
            <v>Hương Sơn</v>
          </cell>
        </row>
        <row r="1734">
          <cell r="C1734" t="str">
            <v>NW21034994QW</v>
          </cell>
          <cell r="D1734" t="str">
            <v>Hoàng Văn Quyền</v>
          </cell>
          <cell r="E1734" t="str">
            <v>Nam</v>
          </cell>
          <cell r="F1734">
            <v>37488</v>
          </cell>
          <cell r="G1734">
            <v>23</v>
          </cell>
          <cell r="H1734" t="str">
            <v>Q</v>
          </cell>
          <cell r="I1734" t="str">
            <v>Xuân Giang, Quang Bình, Hà Giang</v>
          </cell>
          <cell r="J1734" t="str">
            <v>Xuân Giang, Quang Bình, Hà Giang</v>
          </cell>
          <cell r="K1734" t="str">
            <v>Hà Giang</v>
          </cell>
          <cell r="L1734" t="str">
            <v>073600579</v>
          </cell>
          <cell r="M1734">
            <v>43619</v>
          </cell>
          <cell r="N1734" t="str">
            <v>Hà Giang</v>
          </cell>
          <cell r="O1734" t="str">
            <v>Độc thân</v>
          </cell>
          <cell r="P1734" t="str">
            <v>Tày</v>
          </cell>
          <cell r="Q1734" t="str">
            <v xml:space="preserve">Không </v>
          </cell>
          <cell r="R1734" t="str">
            <v>Việt Nam</v>
          </cell>
          <cell r="S1734" t="str">
            <v>Trung học phổ thông</v>
          </cell>
          <cell r="AB1734" t="e">
            <v>#N/A</v>
          </cell>
          <cell r="AC1734" t="str">
            <v>0342459799</v>
          </cell>
          <cell r="AE1734" t="str">
            <v>Thôn Tịnh, Xuân Giang, Quang Bình, Hà Giang</v>
          </cell>
          <cell r="AF1734" t="str">
            <v>Việt Nam</v>
          </cell>
          <cell r="AG1734" t="str">
            <v>Hà Giang</v>
          </cell>
          <cell r="AH1734" t="str">
            <v>Quang Bình</v>
          </cell>
          <cell r="AI1734" t="str">
            <v>Xuân Giang</v>
          </cell>
        </row>
        <row r="1735">
          <cell r="C1735" t="str">
            <v>NW21034995QW</v>
          </cell>
          <cell r="D1735" t="str">
            <v>Lý Văn Tú</v>
          </cell>
          <cell r="E1735" t="str">
            <v>Nam</v>
          </cell>
          <cell r="F1735">
            <v>34237</v>
          </cell>
          <cell r="G1735">
            <v>32</v>
          </cell>
          <cell r="H1735" t="str">
            <v>Q</v>
          </cell>
          <cell r="I1735" t="str">
            <v>Quy Kỳ, Định Hóa, Thái Nguyên</v>
          </cell>
          <cell r="J1735" t="str">
            <v>Quy Kỳ, Định Hóa, Thái Nguyên</v>
          </cell>
          <cell r="K1735" t="str">
            <v>Thái Nguyên</v>
          </cell>
          <cell r="L1735" t="str">
            <v>091646514</v>
          </cell>
          <cell r="M1735">
            <v>44022</v>
          </cell>
          <cell r="N1735" t="str">
            <v>Thái Nguyên</v>
          </cell>
          <cell r="O1735" t="str">
            <v>Đã có gia đình</v>
          </cell>
          <cell r="P1735" t="str">
            <v>Dao</v>
          </cell>
          <cell r="Q1735" t="str">
            <v xml:space="preserve">Không </v>
          </cell>
          <cell r="R1735" t="str">
            <v>Việt Nam</v>
          </cell>
          <cell r="S1735" t="str">
            <v>Trung học phổ thông</v>
          </cell>
          <cell r="AB1735" t="e">
            <v>#N/A</v>
          </cell>
          <cell r="AC1735" t="str">
            <v>0398757541</v>
          </cell>
          <cell r="AE1735" t="str">
            <v>Tân Kim, Kim Sơn, Định Hóa, Thái Nguyên</v>
          </cell>
          <cell r="AF1735" t="str">
            <v>Việt Nam</v>
          </cell>
          <cell r="AG1735" t="str">
            <v>Thái Nguyên</v>
          </cell>
          <cell r="AH1735" t="str">
            <v>Định Hóa</v>
          </cell>
          <cell r="AI1735" t="str">
            <v>Kim Sơn</v>
          </cell>
        </row>
        <row r="1736">
          <cell r="C1736" t="str">
            <v>NW21034996PW</v>
          </cell>
          <cell r="D1736" t="str">
            <v>Tống Văn Thư</v>
          </cell>
          <cell r="E1736" t="str">
            <v>Nam</v>
          </cell>
          <cell r="F1736">
            <v>36888</v>
          </cell>
          <cell r="G1736">
            <v>25</v>
          </cell>
          <cell r="H1736" t="str">
            <v>E</v>
          </cell>
          <cell r="I1736" t="str">
            <v>Minh Tiến, Đại Từ, Thái Nguyên</v>
          </cell>
          <cell r="J1736" t="str">
            <v>Phúc Lương, Đại Từ, Thái Nguyên</v>
          </cell>
          <cell r="K1736" t="str">
            <v>Thái Nguyên</v>
          </cell>
          <cell r="L1736" t="str">
            <v>091894932</v>
          </cell>
          <cell r="M1736">
            <v>44095</v>
          </cell>
          <cell r="N1736" t="str">
            <v>Thái Nguyên</v>
          </cell>
          <cell r="O1736" t="str">
            <v>Độc thân</v>
          </cell>
          <cell r="P1736" t="str">
            <v>Tày</v>
          </cell>
          <cell r="Q1736" t="str">
            <v xml:space="preserve">Không </v>
          </cell>
          <cell r="R1736" t="str">
            <v>Việt Nam</v>
          </cell>
          <cell r="S1736" t="str">
            <v>Trung học phổ thông</v>
          </cell>
          <cell r="AB1736" t="e">
            <v>#N/A</v>
          </cell>
          <cell r="AC1736" t="str">
            <v>0969420763</v>
          </cell>
          <cell r="AE1736" t="str">
            <v>Thành Long, Phúc Lương, Đại Từ, Thái Nguyên</v>
          </cell>
          <cell r="AF1736" t="str">
            <v>Việt Nam</v>
          </cell>
          <cell r="AG1736" t="str">
            <v>Thái Nguyên</v>
          </cell>
          <cell r="AH1736" t="str">
            <v>Đại Từ</v>
          </cell>
          <cell r="AI1736" t="str">
            <v>Phúc Lương</v>
          </cell>
        </row>
        <row r="1737">
          <cell r="C1737" t="str">
            <v>NW21034997PW</v>
          </cell>
          <cell r="D1737" t="str">
            <v>Hoàng Văn Sự</v>
          </cell>
          <cell r="E1737" t="str">
            <v>Nam</v>
          </cell>
          <cell r="F1737">
            <v>36426</v>
          </cell>
          <cell r="G1737">
            <v>26</v>
          </cell>
          <cell r="H1737" t="str">
            <v>E</v>
          </cell>
          <cell r="I1737" t="str">
            <v>Tân Long, Đồng Hỷ, Thái Nguyên</v>
          </cell>
          <cell r="J1737" t="str">
            <v>Tân Long, Đồng Hỷ, Thái Nguyên</v>
          </cell>
          <cell r="K1737" t="str">
            <v>Thái Nguyên</v>
          </cell>
          <cell r="L1737" t="str">
            <v>091944062</v>
          </cell>
          <cell r="M1737">
            <v>44193</v>
          </cell>
          <cell r="N1737" t="str">
            <v>Thái Nguyên</v>
          </cell>
          <cell r="O1737" t="str">
            <v>Độc thân</v>
          </cell>
          <cell r="P1737" t="str">
            <v>Nùng</v>
          </cell>
          <cell r="Q1737" t="str">
            <v xml:space="preserve">Không </v>
          </cell>
          <cell r="R1737" t="str">
            <v>Việt Nam</v>
          </cell>
          <cell r="S1737" t="str">
            <v>Cao đẳng</v>
          </cell>
          <cell r="AB1737" t="str">
            <v>0342959334</v>
          </cell>
          <cell r="AC1737" t="str">
            <v>0342959334</v>
          </cell>
          <cell r="AE1737" t="str">
            <v>Đồng Mẫu, Tân Long, Đồng Hỷ, Thái Nguyên</v>
          </cell>
          <cell r="AF1737" t="str">
            <v>Việt Nam</v>
          </cell>
          <cell r="AG1737" t="str">
            <v>Thái Nguyên</v>
          </cell>
          <cell r="AH1737" t="str">
            <v>Đồng Hỷ</v>
          </cell>
          <cell r="AI1737" t="str">
            <v>Tân Long</v>
          </cell>
        </row>
        <row r="1738">
          <cell r="C1738" t="str">
            <v>NW21034998PW</v>
          </cell>
          <cell r="D1738" t="str">
            <v>Nguyễn Đăng Kiên</v>
          </cell>
          <cell r="E1738" t="str">
            <v>Nam</v>
          </cell>
          <cell r="F1738">
            <v>36052</v>
          </cell>
          <cell r="G1738">
            <v>27</v>
          </cell>
          <cell r="H1738" t="str">
            <v>E</v>
          </cell>
          <cell r="I1738" t="str">
            <v>Phấn Mễ, Phú Lương, Thái Nguyên</v>
          </cell>
          <cell r="J1738" t="str">
            <v>Phấn Mễ, Phú Lương, Thái Nguyên</v>
          </cell>
          <cell r="K1738" t="str">
            <v>Thái Nguyên</v>
          </cell>
          <cell r="L1738" t="str">
            <v>091970523</v>
          </cell>
          <cell r="M1738">
            <v>42243</v>
          </cell>
          <cell r="N1738" t="str">
            <v>Thái Nguyên</v>
          </cell>
          <cell r="O1738" t="str">
            <v>Độc thân</v>
          </cell>
          <cell r="P1738" t="str">
            <v>Kinh</v>
          </cell>
          <cell r="Q1738" t="str">
            <v xml:space="preserve">Không </v>
          </cell>
          <cell r="R1738" t="str">
            <v>Việt Nam</v>
          </cell>
          <cell r="S1738" t="str">
            <v>Trung cấp</v>
          </cell>
          <cell r="AB1738" t="e">
            <v>#N/A</v>
          </cell>
          <cell r="AC1738" t="str">
            <v>0364829372</v>
          </cell>
          <cell r="AE1738" t="str">
            <v>xóm Giang 2, Phấn Mễ, Phú Lương, Thái Nguyên</v>
          </cell>
          <cell r="AF1738" t="str">
            <v>Việt Nam</v>
          </cell>
          <cell r="AG1738" t="str">
            <v>Thái Nguyên</v>
          </cell>
          <cell r="AH1738" t="str">
            <v>Phú Lương</v>
          </cell>
          <cell r="AI1738" t="str">
            <v>Phấn Mễ</v>
          </cell>
        </row>
        <row r="1739">
          <cell r="C1739" t="str">
            <v>NW21034999PW</v>
          </cell>
          <cell r="D1739" t="str">
            <v>Hoàng Minh Tuấn</v>
          </cell>
          <cell r="E1739" t="str">
            <v>Nam</v>
          </cell>
          <cell r="F1739">
            <v>37545</v>
          </cell>
          <cell r="G1739">
            <v>23</v>
          </cell>
          <cell r="H1739" t="str">
            <v>E</v>
          </cell>
          <cell r="I1739" t="str">
            <v>Tiên Phong, Phổ Yên, Thái Nguyên</v>
          </cell>
          <cell r="J1739" t="str">
            <v>Tiên Phong, Phổ Yên, Thái Nguyên</v>
          </cell>
          <cell r="K1739" t="str">
            <v>Thái Nguyên</v>
          </cell>
          <cell r="L1739" t="str">
            <v>092041410</v>
          </cell>
          <cell r="M1739">
            <v>44037</v>
          </cell>
          <cell r="N1739" t="str">
            <v>Thái Nguyên</v>
          </cell>
          <cell r="O1739" t="str">
            <v>Độc thân</v>
          </cell>
          <cell r="P1739" t="str">
            <v>Kinh</v>
          </cell>
          <cell r="Q1739" t="str">
            <v xml:space="preserve">Không </v>
          </cell>
          <cell r="R1739" t="str">
            <v>Việt Nam</v>
          </cell>
          <cell r="S1739" t="str">
            <v>Trung học phổ thông</v>
          </cell>
          <cell r="AB1739" t="str">
            <v>0333543056</v>
          </cell>
          <cell r="AC1739" t="str">
            <v>0333543056</v>
          </cell>
          <cell r="AE1739" t="str">
            <v>Giã Thù, Tiên Phong, Phổ Yên, Thái Nguyên</v>
          </cell>
          <cell r="AF1739" t="str">
            <v>Việt Nam</v>
          </cell>
          <cell r="AG1739" t="str">
            <v>Thái Nguyên</v>
          </cell>
          <cell r="AH1739" t="str">
            <v>Phổ Yên</v>
          </cell>
          <cell r="AI1739" t="str">
            <v>Tiên Phong</v>
          </cell>
        </row>
        <row r="1740">
          <cell r="C1740" t="str">
            <v>NW21035000PW</v>
          </cell>
          <cell r="D1740" t="str">
            <v>Dương Hữu Hưng</v>
          </cell>
          <cell r="E1740" t="str">
            <v>Nam</v>
          </cell>
          <cell r="F1740">
            <v>36956</v>
          </cell>
          <cell r="G1740">
            <v>24</v>
          </cell>
          <cell r="H1740" t="str">
            <v>E</v>
          </cell>
          <cell r="I1740" t="str">
            <v>Xuân Phương, Phú Bình, Thái Nguyên</v>
          </cell>
          <cell r="J1740" t="str">
            <v>Xuân Phương, Phú Bình, Thái Nguyên</v>
          </cell>
          <cell r="K1740" t="str">
            <v>Thái Nguyên</v>
          </cell>
          <cell r="L1740" t="str">
            <v>091935881</v>
          </cell>
          <cell r="M1740">
            <v>42830</v>
          </cell>
          <cell r="N1740" t="str">
            <v>Thái Nguyên</v>
          </cell>
          <cell r="O1740" t="str">
            <v>Độc thân</v>
          </cell>
          <cell r="P1740" t="str">
            <v>Kinh</v>
          </cell>
          <cell r="Q1740" t="str">
            <v xml:space="preserve">Không </v>
          </cell>
          <cell r="R1740" t="str">
            <v>Việt Nam</v>
          </cell>
          <cell r="S1740" t="str">
            <v>Trung học phổ thông</v>
          </cell>
          <cell r="AB1740" t="e">
            <v>#N/A</v>
          </cell>
          <cell r="AC1740" t="str">
            <v>0862243051</v>
          </cell>
          <cell r="AE1740" t="str">
            <v>Thắng Lợi, Xuân Phương, Phú Bình, Thái Nguyên</v>
          </cell>
          <cell r="AF1740" t="str">
            <v>Việt Nam</v>
          </cell>
          <cell r="AG1740" t="str">
            <v>Thái Nguyên</v>
          </cell>
          <cell r="AH1740" t="str">
            <v>Phú Bình</v>
          </cell>
          <cell r="AI1740" t="str">
            <v>Xuân Phương</v>
          </cell>
        </row>
        <row r="1741">
          <cell r="C1741" t="str">
            <v>NW21035001PW</v>
          </cell>
          <cell r="D1741" t="str">
            <v>Nguyễn Đức Thịnh</v>
          </cell>
          <cell r="E1741" t="str">
            <v>Nam</v>
          </cell>
          <cell r="F1741">
            <v>37130</v>
          </cell>
          <cell r="G1741">
            <v>24</v>
          </cell>
          <cell r="H1741" t="str">
            <v>E</v>
          </cell>
          <cell r="I1741" t="str">
            <v>Hồng Tiến, Phổ Yên, Thái Nguyên</v>
          </cell>
          <cell r="J1741" t="str">
            <v>Hồng Tiến, Phổ Yên, Thái Nguyên</v>
          </cell>
          <cell r="K1741" t="str">
            <v>Thái Nguyên</v>
          </cell>
          <cell r="L1741" t="str">
            <v>091922443</v>
          </cell>
          <cell r="M1741">
            <v>42925</v>
          </cell>
          <cell r="N1741" t="str">
            <v>Thái Nguyên</v>
          </cell>
          <cell r="O1741" t="str">
            <v>Độc thân</v>
          </cell>
          <cell r="P1741" t="str">
            <v>Kinh</v>
          </cell>
          <cell r="Q1741" t="str">
            <v xml:space="preserve">Không </v>
          </cell>
          <cell r="R1741" t="str">
            <v>Việt Nam</v>
          </cell>
          <cell r="S1741" t="str">
            <v>Trung học phổ thông</v>
          </cell>
          <cell r="AB1741" t="e">
            <v>#N/A</v>
          </cell>
          <cell r="AC1741" t="str">
            <v>0989000733</v>
          </cell>
          <cell r="AE1741" t="str">
            <v>Thành Lập, Hồng Tiến, Phổ Yên, Thái Nguyên</v>
          </cell>
          <cell r="AF1741" t="str">
            <v>Việt Nam</v>
          </cell>
          <cell r="AG1741" t="str">
            <v>Thái Nguyên</v>
          </cell>
          <cell r="AH1741" t="str">
            <v>Phổ Yên</v>
          </cell>
          <cell r="AI1741" t="str">
            <v>Hồng Tiến</v>
          </cell>
        </row>
        <row r="1742">
          <cell r="C1742" t="str">
            <v>NW21035002SW</v>
          </cell>
          <cell r="D1742" t="str">
            <v>Triệu Văn Tài</v>
          </cell>
          <cell r="E1742" t="str">
            <v>Nam</v>
          </cell>
          <cell r="F1742">
            <v>34939</v>
          </cell>
          <cell r="G1742">
            <v>30</v>
          </cell>
          <cell r="H1742" t="str">
            <v>S</v>
          </cell>
          <cell r="I1742" t="str">
            <v>Hợp Tiến, Đồng Hỷ, Thái Nguyên</v>
          </cell>
          <cell r="J1742" t="str">
            <v>Hợp Tiến, Đồng Hỷ, Thái Nguyên</v>
          </cell>
          <cell r="K1742" t="str">
            <v>Thái Nguyên</v>
          </cell>
          <cell r="L1742" t="str">
            <v>091739637</v>
          </cell>
          <cell r="M1742">
            <v>41044</v>
          </cell>
          <cell r="N1742" t="str">
            <v>Thái Nguyên</v>
          </cell>
          <cell r="O1742" t="str">
            <v>Độc thân</v>
          </cell>
          <cell r="P1742" t="str">
            <v>Dao</v>
          </cell>
          <cell r="Q1742" t="str">
            <v xml:space="preserve">Không </v>
          </cell>
          <cell r="R1742" t="str">
            <v>Việt Nam</v>
          </cell>
          <cell r="S1742" t="str">
            <v>Trung học phổ thông</v>
          </cell>
          <cell r="AB1742" t="e">
            <v>#N/A</v>
          </cell>
          <cell r="AC1742" t="str">
            <v>0339627358</v>
          </cell>
          <cell r="AE1742" t="str">
            <v>Cao Phong, Hợp Tiến, Đồng Hỷ, Thái Nguyên</v>
          </cell>
          <cell r="AF1742" t="str">
            <v>Việt Nam</v>
          </cell>
          <cell r="AG1742" t="str">
            <v>Thái Nguyên</v>
          </cell>
          <cell r="AH1742" t="str">
            <v>Đồng Hỷ</v>
          </cell>
          <cell r="AI1742" t="str">
            <v>Hợp Tiến</v>
          </cell>
        </row>
        <row r="1743">
          <cell r="C1743" t="str">
            <v>NW21035003QW</v>
          </cell>
          <cell r="D1743" t="str">
            <v>Nông Thị Lệ</v>
          </cell>
          <cell r="E1743" t="str">
            <v>Nữ</v>
          </cell>
          <cell r="F1743">
            <v>32214</v>
          </cell>
          <cell r="G1743">
            <v>37</v>
          </cell>
          <cell r="H1743" t="str">
            <v>Q</v>
          </cell>
          <cell r="I1743" t="str">
            <v>Sảng Mộc, Võ Nhai, Thái Nguyên</v>
          </cell>
          <cell r="J1743" t="str">
            <v>Sảng Mộc, Võ Nhai, Thái Nguyên</v>
          </cell>
          <cell r="K1743" t="str">
            <v>Thái Nguyên</v>
          </cell>
          <cell r="L1743" t="str">
            <v>091510593</v>
          </cell>
          <cell r="M1743">
            <v>38428</v>
          </cell>
          <cell r="N1743" t="str">
            <v>Thái Nguyên</v>
          </cell>
          <cell r="O1743" t="str">
            <v>Đã có gia đình</v>
          </cell>
          <cell r="P1743" t="str">
            <v>Tày</v>
          </cell>
          <cell r="Q1743" t="str">
            <v xml:space="preserve">Không </v>
          </cell>
          <cell r="R1743" t="str">
            <v>Việt Nam</v>
          </cell>
          <cell r="S1743" t="str">
            <v>Trung học cơ sở</v>
          </cell>
          <cell r="AB1743" t="str">
            <v>0387567668</v>
          </cell>
          <cell r="AC1743" t="str">
            <v>0387567668</v>
          </cell>
          <cell r="AE1743" t="str">
            <v>Nà Chèn, Thanh Định, Định Hóa, Thái Nguyên</v>
          </cell>
          <cell r="AF1743" t="str">
            <v>Việt Nam</v>
          </cell>
          <cell r="AG1743" t="str">
            <v>Thái Nguyên</v>
          </cell>
          <cell r="AH1743" t="str">
            <v>Định Hóa</v>
          </cell>
          <cell r="AI1743" t="str">
            <v>Thanh Định</v>
          </cell>
        </row>
        <row r="1744">
          <cell r="C1744" t="str">
            <v>NW21035004QW</v>
          </cell>
          <cell r="D1744" t="str">
            <v>Âu Thị Hạc</v>
          </cell>
          <cell r="E1744" t="str">
            <v>Nữ</v>
          </cell>
          <cell r="F1744">
            <v>31172</v>
          </cell>
          <cell r="G1744">
            <v>40</v>
          </cell>
          <cell r="H1744" t="str">
            <v>Q</v>
          </cell>
          <cell r="I1744" t="str">
            <v>Thanh Định, Định Hóa, Thái Nguyên</v>
          </cell>
          <cell r="J1744" t="str">
            <v>Thanh Định, Định Hóa, Thái Nguyên</v>
          </cell>
          <cell r="K1744" t="str">
            <v>Thái Nguyên</v>
          </cell>
          <cell r="L1744" t="str">
            <v>091960841</v>
          </cell>
          <cell r="M1744">
            <v>42930</v>
          </cell>
          <cell r="N1744" t="str">
            <v>Thái Nguyên</v>
          </cell>
          <cell r="O1744" t="str">
            <v>Đã có gia đình</v>
          </cell>
          <cell r="P1744" t="str">
            <v>Tày</v>
          </cell>
          <cell r="Q1744" t="str">
            <v xml:space="preserve">Không </v>
          </cell>
          <cell r="R1744" t="str">
            <v>Việt Nam</v>
          </cell>
          <cell r="S1744" t="str">
            <v>Trung học cơ sở</v>
          </cell>
          <cell r="AB1744" t="e">
            <v>#N/A</v>
          </cell>
          <cell r="AC1744" t="str">
            <v>0354703614</v>
          </cell>
          <cell r="AE1744" t="str">
            <v>Cỏ Bánh, Thanh Định, Định Hóa, Thái Nguyên</v>
          </cell>
          <cell r="AF1744" t="str">
            <v>Việt Nam</v>
          </cell>
          <cell r="AG1744" t="str">
            <v>Thái Nguyên</v>
          </cell>
          <cell r="AH1744" t="str">
            <v>Định Hóa</v>
          </cell>
          <cell r="AI1744" t="str">
            <v>Thanh Định</v>
          </cell>
        </row>
        <row r="1745">
          <cell r="C1745" t="str">
            <v>NW21035005QW</v>
          </cell>
          <cell r="D1745" t="str">
            <v>Nguyễn Thái Bình</v>
          </cell>
          <cell r="E1745" t="str">
            <v>Nam</v>
          </cell>
          <cell r="F1745">
            <v>37580</v>
          </cell>
          <cell r="G1745">
            <v>23</v>
          </cell>
          <cell r="H1745" t="str">
            <v>Q</v>
          </cell>
          <cell r="I1745" t="str">
            <v>Điềm Thụy, Phú Bình, Thái Nguyên</v>
          </cell>
          <cell r="J1745" t="str">
            <v>Điềm Thụy, Phú Bình, Thái Nguyên</v>
          </cell>
          <cell r="K1745" t="str">
            <v>Thái Nguyên</v>
          </cell>
          <cell r="L1745" t="str">
            <v>091939526</v>
          </cell>
          <cell r="M1745">
            <v>43249</v>
          </cell>
          <cell r="N1745" t="str">
            <v>Thái Nguyên</v>
          </cell>
          <cell r="O1745" t="str">
            <v>Độc thân</v>
          </cell>
          <cell r="P1745" t="str">
            <v>Kinh</v>
          </cell>
          <cell r="Q1745" t="str">
            <v xml:space="preserve">Không </v>
          </cell>
          <cell r="R1745" t="str">
            <v>Việt Nam</v>
          </cell>
          <cell r="S1745" t="str">
            <v>Trung học cơ sở</v>
          </cell>
          <cell r="AB1745" t="str">
            <v>0582037816</v>
          </cell>
          <cell r="AC1745" t="str">
            <v>0582037816</v>
          </cell>
          <cell r="AE1745" t="str">
            <v>Ngọc Sơn, Điềm Thụy, Phú Bình, Thái Nguyên</v>
          </cell>
          <cell r="AF1745" t="str">
            <v>Việt Nam</v>
          </cell>
          <cell r="AG1745" t="str">
            <v>Thái Nguyên</v>
          </cell>
          <cell r="AH1745" t="str">
            <v>Phú Bình</v>
          </cell>
          <cell r="AI1745" t="str">
            <v>Điềm Thụy</v>
          </cell>
        </row>
        <row r="1746">
          <cell r="C1746" t="str">
            <v>NW21035006QW</v>
          </cell>
          <cell r="D1746" t="str">
            <v>Nguyễn Huy Hoàng</v>
          </cell>
          <cell r="E1746" t="str">
            <v>Nam</v>
          </cell>
          <cell r="F1746">
            <v>37561</v>
          </cell>
          <cell r="G1746">
            <v>23</v>
          </cell>
          <cell r="H1746" t="str">
            <v>Q</v>
          </cell>
          <cell r="I1746" t="str">
            <v>Thành Công, Phổ Yên, Thái Nguyên</v>
          </cell>
          <cell r="J1746" t="str">
            <v>Thành Công, Phổ Yên, Thái Nguyên</v>
          </cell>
          <cell r="K1746" t="str">
            <v>Thái Nguyên</v>
          </cell>
          <cell r="L1746" t="str">
            <v>019202032654</v>
          </cell>
          <cell r="M1746">
            <v>44547</v>
          </cell>
          <cell r="N1746" t="str">
            <v>Cục CS QLHC về TTXH</v>
          </cell>
          <cell r="O1746" t="str">
            <v>Độc thân</v>
          </cell>
          <cell r="P1746" t="str">
            <v>Kinh</v>
          </cell>
          <cell r="Q1746" t="str">
            <v xml:space="preserve">Không </v>
          </cell>
          <cell r="R1746" t="str">
            <v>Việt Nam</v>
          </cell>
          <cell r="S1746" t="str">
            <v>Trung học phổ thông</v>
          </cell>
          <cell r="AB1746" t="str">
            <v>0394035991</v>
          </cell>
          <cell r="AC1746" t="str">
            <v>0394035991</v>
          </cell>
          <cell r="AE1746" t="str">
            <v>Cầu Dài, Thành Công, Phổ Yên, Thái Nguyên</v>
          </cell>
          <cell r="AF1746" t="str">
            <v>Việt Nam</v>
          </cell>
          <cell r="AG1746" t="str">
            <v>Thái Nguyên</v>
          </cell>
          <cell r="AH1746" t="str">
            <v>Phổ Yên</v>
          </cell>
          <cell r="AI1746" t="str">
            <v>Thành Công</v>
          </cell>
        </row>
        <row r="1747">
          <cell r="C1747" t="str">
            <v>NW21035007QW</v>
          </cell>
          <cell r="D1747" t="str">
            <v>Huỳnh Đức Hạnh</v>
          </cell>
          <cell r="E1747" t="str">
            <v>Nam</v>
          </cell>
          <cell r="F1747">
            <v>36679</v>
          </cell>
          <cell r="G1747">
            <v>25</v>
          </cell>
          <cell r="H1747" t="str">
            <v>Q</v>
          </cell>
          <cell r="I1747" t="str">
            <v>Thành Công, Phổ Yên, Thái Nguyên</v>
          </cell>
          <cell r="J1747" t="str">
            <v>Thành Công, Phổ Yên, Thái Nguyên</v>
          </cell>
          <cell r="K1747" t="str">
            <v>Thái Nguyên</v>
          </cell>
          <cell r="L1747" t="str">
            <v>091912682</v>
          </cell>
          <cell r="M1747">
            <v>41822</v>
          </cell>
          <cell r="N1747" t="str">
            <v>Thái Nguyên</v>
          </cell>
          <cell r="O1747" t="str">
            <v>Độc thân</v>
          </cell>
          <cell r="P1747" t="str">
            <v>Kinh</v>
          </cell>
          <cell r="Q1747" t="str">
            <v xml:space="preserve">Không </v>
          </cell>
          <cell r="R1747" t="str">
            <v>Việt Nam</v>
          </cell>
          <cell r="S1747" t="str">
            <v>Trung học phổ thông</v>
          </cell>
          <cell r="AB1747" t="e">
            <v>#N/A</v>
          </cell>
          <cell r="AC1747" t="str">
            <v>0961040892</v>
          </cell>
          <cell r="AE1747" t="str">
            <v>Cầu Dài, Thành Công, Phổ Yên, Thái Nguyên</v>
          </cell>
          <cell r="AF1747" t="str">
            <v>Việt Nam</v>
          </cell>
          <cell r="AG1747" t="str">
            <v>Thái Nguyên</v>
          </cell>
          <cell r="AH1747" t="str">
            <v>Phổ Yên</v>
          </cell>
          <cell r="AI1747" t="str">
            <v>Thành Công</v>
          </cell>
        </row>
        <row r="1748">
          <cell r="C1748" t="str">
            <v>NW21035008PW</v>
          </cell>
          <cell r="D1748" t="str">
            <v>Dương Thị Xanh</v>
          </cell>
          <cell r="E1748" t="str">
            <v>Nữ</v>
          </cell>
          <cell r="F1748">
            <v>29511</v>
          </cell>
          <cell r="G1748">
            <v>45</v>
          </cell>
          <cell r="H1748" t="str">
            <v>P</v>
          </cell>
          <cell r="I1748" t="str">
            <v>Tân Kim, Phú Bình, Thái Nguyên</v>
          </cell>
          <cell r="J1748" t="str">
            <v>Tân Kim, Phú Bình, Thái Nguyên</v>
          </cell>
          <cell r="K1748" t="str">
            <v>Thái Nguyên</v>
          </cell>
          <cell r="L1748" t="str">
            <v>233270625</v>
          </cell>
          <cell r="M1748">
            <v>41825</v>
          </cell>
          <cell r="N1748" t="str">
            <v>Kon Tum</v>
          </cell>
          <cell r="O1748" t="str">
            <v>Đã có gia đình</v>
          </cell>
          <cell r="P1748" t="str">
            <v>Kinh</v>
          </cell>
          <cell r="Q1748" t="str">
            <v xml:space="preserve">Không </v>
          </cell>
          <cell r="R1748" t="str">
            <v>Việt Nam</v>
          </cell>
          <cell r="S1748" t="str">
            <v>Trung học cơ sở</v>
          </cell>
          <cell r="AB1748" t="e">
            <v>#N/A</v>
          </cell>
          <cell r="AC1748" t="str">
            <v>0377304385</v>
          </cell>
          <cell r="AE1748" t="str">
            <v>Bạch Thạch, Tân Kim, Phú Bình, Thái Nguyên</v>
          </cell>
          <cell r="AF1748" t="str">
            <v>Việt Nam</v>
          </cell>
          <cell r="AG1748" t="str">
            <v>Thái Nguyên</v>
          </cell>
          <cell r="AH1748" t="str">
            <v>Phú Bình</v>
          </cell>
          <cell r="AI1748" t="str">
            <v>Tân Kim</v>
          </cell>
        </row>
        <row r="1749">
          <cell r="C1749" t="str">
            <v>NW21035009PW</v>
          </cell>
          <cell r="D1749" t="str">
            <v>Dương Thị Xuyên</v>
          </cell>
          <cell r="E1749" t="str">
            <v>Nữ</v>
          </cell>
          <cell r="F1749">
            <v>32062</v>
          </cell>
          <cell r="G1749">
            <v>38</v>
          </cell>
          <cell r="H1749" t="str">
            <v>P</v>
          </cell>
          <cell r="I1749" t="str">
            <v>Tân Kim, Phú Bình, Thái Nguyên</v>
          </cell>
          <cell r="J1749" t="str">
            <v>Tân Kim, Phú Bình, Thái Nguyên</v>
          </cell>
          <cell r="K1749" t="str">
            <v>Thái Nguyên</v>
          </cell>
          <cell r="L1749" t="str">
            <v>091048381</v>
          </cell>
          <cell r="M1749">
            <v>41706</v>
          </cell>
          <cell r="N1749" t="str">
            <v>Thái Nguyên</v>
          </cell>
          <cell r="O1749" t="str">
            <v>Đã có gia đình</v>
          </cell>
          <cell r="P1749" t="str">
            <v>Kinh</v>
          </cell>
          <cell r="Q1749" t="str">
            <v xml:space="preserve">Không </v>
          </cell>
          <cell r="R1749" t="str">
            <v>Việt Nam</v>
          </cell>
          <cell r="S1749" t="str">
            <v>Trung học cơ sở</v>
          </cell>
          <cell r="AB1749" t="e">
            <v>#N/A</v>
          </cell>
          <cell r="AC1749" t="str">
            <v>0981627080</v>
          </cell>
          <cell r="AE1749" t="str">
            <v>Đồng Hóa, Tân Khánh, Phú Bình, Thái Nguyên</v>
          </cell>
          <cell r="AF1749" t="str">
            <v>Việt Nam</v>
          </cell>
          <cell r="AG1749" t="str">
            <v>Thái Nguyên</v>
          </cell>
          <cell r="AH1749" t="str">
            <v>Phú Bình</v>
          </cell>
          <cell r="AI1749" t="str">
            <v>Tân Khánh</v>
          </cell>
        </row>
        <row r="1750">
          <cell r="C1750" t="str">
            <v>NW21035010PW</v>
          </cell>
          <cell r="D1750" t="str">
            <v>Dương Thị Liên</v>
          </cell>
          <cell r="E1750" t="str">
            <v>Nữ</v>
          </cell>
          <cell r="F1750">
            <v>30295</v>
          </cell>
          <cell r="G1750">
            <v>43</v>
          </cell>
          <cell r="H1750" t="str">
            <v>P</v>
          </cell>
          <cell r="I1750" t="str">
            <v>Nhã Lộng, Phú Bình, Thái Nguyên</v>
          </cell>
          <cell r="J1750" t="str">
            <v>Nhã Lộng, Phú Bình, Thái Nguyên</v>
          </cell>
          <cell r="K1750" t="str">
            <v>Thái Nguyên</v>
          </cell>
          <cell r="L1750" t="str">
            <v>090834310</v>
          </cell>
          <cell r="M1750">
            <v>40560</v>
          </cell>
          <cell r="N1750" t="str">
            <v>Thái Nguyên</v>
          </cell>
          <cell r="O1750" t="str">
            <v>Đã có gia đình</v>
          </cell>
          <cell r="P1750" t="str">
            <v>Kinh</v>
          </cell>
          <cell r="Q1750" t="str">
            <v xml:space="preserve">Không </v>
          </cell>
          <cell r="R1750" t="str">
            <v>Việt Nam</v>
          </cell>
          <cell r="S1750" t="str">
            <v>Trung học cơ sở</v>
          </cell>
          <cell r="AB1750" t="e">
            <v>#N/A</v>
          </cell>
          <cell r="AC1750" t="str">
            <v>0355482206</v>
          </cell>
          <cell r="AE1750" t="str">
            <v>Xóm Làng, Úc Kỳ, Phú Bình, Thái Nguyên</v>
          </cell>
          <cell r="AF1750" t="str">
            <v>Việt Nam</v>
          </cell>
          <cell r="AG1750" t="str">
            <v>Thái Nguyên</v>
          </cell>
          <cell r="AH1750" t="str">
            <v>Phú Bình</v>
          </cell>
          <cell r="AI1750" t="str">
            <v>Úc Kỳ</v>
          </cell>
        </row>
        <row r="1751">
          <cell r="C1751" t="str">
            <v>NW21035011PG</v>
          </cell>
          <cell r="D1751" t="str">
            <v xml:space="preserve"> Nguyễn Thị Trang</v>
          </cell>
          <cell r="E1751" t="str">
            <v>Nữ</v>
          </cell>
          <cell r="F1751">
            <v>31648</v>
          </cell>
          <cell r="G1751">
            <v>39</v>
          </cell>
          <cell r="H1751" t="str">
            <v>P</v>
          </cell>
          <cell r="I1751" t="str">
            <v>Cao Ngạn, Thái Nguyên, Thái Nguyên</v>
          </cell>
          <cell r="J1751" t="str">
            <v>Cao Ngạn, Thái Nguyên, Thái Nguyên</v>
          </cell>
          <cell r="K1751" t="str">
            <v>Thái Nguyên</v>
          </cell>
          <cell r="L1751" t="str">
            <v>090926403</v>
          </cell>
          <cell r="M1751">
            <v>42719</v>
          </cell>
          <cell r="N1751" t="str">
            <v>Thái Nguyên</v>
          </cell>
          <cell r="O1751" t="str">
            <v>Đã có gia đình</v>
          </cell>
          <cell r="P1751" t="str">
            <v>Kinh</v>
          </cell>
          <cell r="Q1751" t="str">
            <v xml:space="preserve">Không </v>
          </cell>
          <cell r="R1751" t="str">
            <v>Việt Nam</v>
          </cell>
          <cell r="S1751" t="str">
            <v>Trung học phổ thông</v>
          </cell>
          <cell r="AB1751" t="e">
            <v>#N/A</v>
          </cell>
          <cell r="AC1751" t="str">
            <v>0858975875</v>
          </cell>
          <cell r="AE1751" t="str">
            <v xml:space="preserve"> Cổ Rùa, Cao Ngạn, Thái Nguyên, Thái Nguyên</v>
          </cell>
          <cell r="AF1751" t="str">
            <v>Việt Nam</v>
          </cell>
          <cell r="AG1751" t="str">
            <v>Thái Nguyên</v>
          </cell>
          <cell r="AH1751" t="str">
            <v>Thái Nguyên</v>
          </cell>
          <cell r="AI1751" t="str">
            <v>Cao Ngạn</v>
          </cell>
        </row>
        <row r="1752">
          <cell r="C1752" t="str">
            <v>NW21035012MW</v>
          </cell>
          <cell r="D1752" t="str">
            <v>Nông Thị Châm</v>
          </cell>
          <cell r="E1752" t="str">
            <v>Nữ</v>
          </cell>
          <cell r="F1752">
            <v>35327</v>
          </cell>
          <cell r="G1752">
            <v>29</v>
          </cell>
          <cell r="H1752" t="str">
            <v>M</v>
          </cell>
          <cell r="I1752" t="str">
            <v>Rã Bản, Chợ Đồn, Bắc Kạn</v>
          </cell>
          <cell r="J1752" t="str">
            <v>Rã Bản, Chợ Đồn, Bắc Kạn</v>
          </cell>
          <cell r="K1752" t="str">
            <v>Bắc Kạn</v>
          </cell>
          <cell r="L1752" t="str">
            <v>095259514</v>
          </cell>
          <cell r="M1752">
            <v>41573</v>
          </cell>
          <cell r="N1752" t="str">
            <v>Bắc Kạn</v>
          </cell>
          <cell r="O1752" t="str">
            <v>Đã có gia đình</v>
          </cell>
          <cell r="P1752" t="str">
            <v>Tày</v>
          </cell>
          <cell r="Q1752" t="str">
            <v xml:space="preserve">Không </v>
          </cell>
          <cell r="R1752" t="str">
            <v>Việt Nam</v>
          </cell>
          <cell r="S1752" t="str">
            <v>Trung học phổ thông</v>
          </cell>
          <cell r="AB1752" t="e">
            <v>#N/A</v>
          </cell>
          <cell r="AC1752" t="str">
            <v>0357045242</v>
          </cell>
          <cell r="AE1752" t="str">
            <v>Nà Bay, Bằng Phúc, Chợ Đồn, Bắc Kạn</v>
          </cell>
          <cell r="AF1752" t="str">
            <v>Việt Nam</v>
          </cell>
          <cell r="AG1752" t="str">
            <v>Bắc Kạn</v>
          </cell>
          <cell r="AH1752" t="str">
            <v>Chợ Đồn</v>
          </cell>
          <cell r="AI1752" t="str">
            <v>Bằng Phúc</v>
          </cell>
        </row>
        <row r="1753">
          <cell r="C1753" t="str">
            <v>NW21035013QW</v>
          </cell>
          <cell r="D1753" t="str">
            <v>La Đình Tường</v>
          </cell>
          <cell r="E1753" t="str">
            <v>Nam</v>
          </cell>
          <cell r="F1753">
            <v>35174</v>
          </cell>
          <cell r="G1753">
            <v>29</v>
          </cell>
          <cell r="H1753" t="str">
            <v>Q</v>
          </cell>
          <cell r="I1753" t="str">
            <v>Bằng Phúc, Chợ Đồn, Bắc Kạn</v>
          </cell>
          <cell r="J1753" t="str">
            <v>Bằng Phúc, Chợ Đồn, Bắc Kạn</v>
          </cell>
          <cell r="K1753" t="str">
            <v>Bắc Kạn</v>
          </cell>
          <cell r="L1753" t="str">
            <v>095242171</v>
          </cell>
          <cell r="M1753">
            <v>41046</v>
          </cell>
          <cell r="N1753" t="str">
            <v>Bắc Kạn</v>
          </cell>
          <cell r="O1753" t="str">
            <v>Đã có gia đình</v>
          </cell>
          <cell r="P1753" t="str">
            <v>Tày</v>
          </cell>
          <cell r="Q1753" t="str">
            <v xml:space="preserve">Không </v>
          </cell>
          <cell r="R1753" t="str">
            <v>Việt Nam</v>
          </cell>
          <cell r="S1753" t="str">
            <v>Trung học phổ thông</v>
          </cell>
          <cell r="AB1753" t="e">
            <v>#N/A</v>
          </cell>
          <cell r="AC1753" t="str">
            <v>0352218828</v>
          </cell>
          <cell r="AE1753" t="str">
            <v>Nà Bay, Bằng Phúc, Chợ Đồn, Bắc Kạn</v>
          </cell>
          <cell r="AF1753" t="str">
            <v>Việt Nam</v>
          </cell>
          <cell r="AG1753" t="str">
            <v>Bắc Kạn</v>
          </cell>
          <cell r="AH1753" t="str">
            <v>Chợ Đồn</v>
          </cell>
          <cell r="AI1753" t="str">
            <v>Bằng Phúc</v>
          </cell>
        </row>
        <row r="1754">
          <cell r="C1754" t="str">
            <v>NW21035014QW</v>
          </cell>
          <cell r="D1754" t="str">
            <v>Nguyễn Văn Trọng</v>
          </cell>
          <cell r="E1754" t="str">
            <v>Nam</v>
          </cell>
          <cell r="F1754">
            <v>32503</v>
          </cell>
          <cell r="G1754">
            <v>37</v>
          </cell>
          <cell r="H1754" t="str">
            <v>Q</v>
          </cell>
          <cell r="I1754" t="str">
            <v>Vũ Lễ, Bắc Sơn, Lạng Sơn</v>
          </cell>
          <cell r="J1754" t="str">
            <v>Vũ Lễ, Bắc Sơn, Lạng Sơn</v>
          </cell>
          <cell r="K1754" t="str">
            <v>Lạng Sơn</v>
          </cell>
          <cell r="L1754" t="str">
            <v>082068155</v>
          </cell>
          <cell r="M1754">
            <v>40617</v>
          </cell>
          <cell r="N1754" t="str">
            <v>Lạng Sơn</v>
          </cell>
          <cell r="O1754" t="str">
            <v>Đã có gia đình</v>
          </cell>
          <cell r="P1754" t="str">
            <v>Kinh</v>
          </cell>
          <cell r="Q1754" t="str">
            <v xml:space="preserve">Không </v>
          </cell>
          <cell r="R1754" t="str">
            <v>Việt Nam</v>
          </cell>
          <cell r="S1754" t="str">
            <v>Trung học cơ sở</v>
          </cell>
          <cell r="AB1754" t="e">
            <v>#N/A</v>
          </cell>
          <cell r="AC1754" t="str">
            <v>0964261288</v>
          </cell>
          <cell r="AE1754" t="str">
            <v>Ngả Hai, Vũ Lễ, Bắc Sơn, Lạng Sơn</v>
          </cell>
          <cell r="AF1754" t="str">
            <v>Việt Nam</v>
          </cell>
          <cell r="AG1754" t="str">
            <v>Lạng Sơn</v>
          </cell>
          <cell r="AH1754" t="str">
            <v>Bắc Sơn</v>
          </cell>
          <cell r="AI1754" t="str">
            <v>Vũ Lễ</v>
          </cell>
        </row>
        <row r="1755">
          <cell r="C1755" t="str">
            <v>NW21035015PW</v>
          </cell>
          <cell r="D1755" t="str">
            <v>Nguyễn Văn Quỳnh</v>
          </cell>
          <cell r="E1755" t="str">
            <v>Nam</v>
          </cell>
          <cell r="F1755">
            <v>35132</v>
          </cell>
          <cell r="G1755">
            <v>29</v>
          </cell>
          <cell r="H1755" t="str">
            <v>P</v>
          </cell>
          <cell r="I1755" t="str">
            <v>Tân Kim, Phú Bình, Thái Nguyên</v>
          </cell>
          <cell r="J1755" t="str">
            <v>Tân Kim, Phú Bình, Thái Nguyên</v>
          </cell>
          <cell r="K1755" t="str">
            <v>Thái Nguyên</v>
          </cell>
          <cell r="L1755" t="str">
            <v>091732518</v>
          </cell>
          <cell r="M1755">
            <v>41143</v>
          </cell>
          <cell r="N1755" t="str">
            <v>Thái Nguyên</v>
          </cell>
          <cell r="O1755" t="str">
            <v>Độc thân</v>
          </cell>
          <cell r="P1755" t="str">
            <v>Kinh</v>
          </cell>
          <cell r="Q1755" t="str">
            <v>Thiên Chúa</v>
          </cell>
          <cell r="R1755" t="str">
            <v>Việt Nam</v>
          </cell>
          <cell r="S1755" t="str">
            <v>Trung học phổ thông</v>
          </cell>
          <cell r="AB1755" t="e">
            <v>#N/A</v>
          </cell>
          <cell r="AC1755" t="str">
            <v>0366476107</v>
          </cell>
          <cell r="AE1755" t="str">
            <v>La Đao, Tân Kim, Phú Bình, Thái Nguyên</v>
          </cell>
          <cell r="AF1755" t="str">
            <v>Việt Nam</v>
          </cell>
          <cell r="AG1755" t="str">
            <v>Thái Nguyên</v>
          </cell>
          <cell r="AH1755" t="str">
            <v>Phú Bình</v>
          </cell>
          <cell r="AI1755" t="str">
            <v>Tân Kim</v>
          </cell>
        </row>
        <row r="1756">
          <cell r="C1756" t="str">
            <v>NW21035016PW</v>
          </cell>
          <cell r="D1756" t="str">
            <v>Tôn Thị Hà</v>
          </cell>
          <cell r="E1756" t="str">
            <v>Nữ</v>
          </cell>
          <cell r="F1756">
            <v>30179</v>
          </cell>
          <cell r="G1756">
            <v>43</v>
          </cell>
          <cell r="H1756" t="str">
            <v>P</v>
          </cell>
          <cell r="I1756" t="str">
            <v>Phúc Thuận, Phổ Yên, Thái Nguyên</v>
          </cell>
          <cell r="J1756" t="str">
            <v>Phúc Thuận, Phổ Yên, Thái Nguyên</v>
          </cell>
          <cell r="K1756" t="str">
            <v>Thái Nguyên</v>
          </cell>
          <cell r="L1756" t="str">
            <v>091658695</v>
          </cell>
          <cell r="M1756">
            <v>39494</v>
          </cell>
          <cell r="N1756" t="str">
            <v>Thái Nguyên</v>
          </cell>
          <cell r="O1756" t="str">
            <v>Đã có gia đình</v>
          </cell>
          <cell r="P1756" t="str">
            <v>Tày</v>
          </cell>
          <cell r="Q1756" t="str">
            <v xml:space="preserve">Không </v>
          </cell>
          <cell r="R1756" t="str">
            <v>Việt Nam</v>
          </cell>
          <cell r="S1756" t="str">
            <v>Trung học cơ sở</v>
          </cell>
          <cell r="AB1756" t="e">
            <v>#N/A</v>
          </cell>
          <cell r="AC1756" t="str">
            <v>0976102685</v>
          </cell>
          <cell r="AE1756" t="str">
            <v>Đồng Đèo, Phúc Thuận, Phổ Yên, Thái Nguyên</v>
          </cell>
          <cell r="AF1756" t="str">
            <v>Việt Nam</v>
          </cell>
          <cell r="AG1756" t="str">
            <v>Thái Nguyên</v>
          </cell>
          <cell r="AH1756" t="str">
            <v>Phổ Yên</v>
          </cell>
          <cell r="AI1756" t="str">
            <v>Phúc Thuận</v>
          </cell>
        </row>
        <row r="1757">
          <cell r="C1757" t="str">
            <v>NW21035017MW</v>
          </cell>
          <cell r="D1757" t="str">
            <v>Nguyễn Anh Tuấn</v>
          </cell>
          <cell r="E1757" t="str">
            <v>Nam</v>
          </cell>
          <cell r="F1757">
            <v>34594</v>
          </cell>
          <cell r="G1757">
            <v>31</v>
          </cell>
          <cell r="H1757" t="str">
            <v>M</v>
          </cell>
          <cell r="I1757" t="str">
            <v>Lương Sơn, Thái Nguyên, Thái Nguyên</v>
          </cell>
          <cell r="J1757" t="str">
            <v>Lương Sơn, Thái Nguyên, Thái Nguyên</v>
          </cell>
          <cell r="K1757" t="str">
            <v>Thái Nguyên</v>
          </cell>
          <cell r="L1757" t="str">
            <v>091870657</v>
          </cell>
          <cell r="M1757">
            <v>41359</v>
          </cell>
          <cell r="N1757" t="str">
            <v>Thái Nguyên</v>
          </cell>
          <cell r="O1757" t="str">
            <v>Đã có gia đình</v>
          </cell>
          <cell r="P1757" t="str">
            <v>Kinh</v>
          </cell>
          <cell r="Q1757" t="str">
            <v xml:space="preserve">Không </v>
          </cell>
          <cell r="R1757" t="str">
            <v>Việt Nam</v>
          </cell>
          <cell r="S1757" t="str">
            <v>Trung học phổ thông</v>
          </cell>
          <cell r="AB1757" t="e">
            <v>#N/A</v>
          </cell>
          <cell r="AC1757" t="str">
            <v>0975956987</v>
          </cell>
          <cell r="AE1757" t="str">
            <v>Na Hoàng, Lương Sơn, Sông Công, Thái Nguyên</v>
          </cell>
          <cell r="AF1757" t="str">
            <v>Việt Nam</v>
          </cell>
          <cell r="AG1757" t="str">
            <v>Thái Nguyên</v>
          </cell>
          <cell r="AH1757" t="str">
            <v>Sông Công</v>
          </cell>
          <cell r="AI1757" t="str">
            <v>Lương Sơn</v>
          </cell>
        </row>
        <row r="1758">
          <cell r="C1758" t="str">
            <v>NW21035018QW</v>
          </cell>
          <cell r="D1758" t="str">
            <v>Vũ Lệnh Tỉnh</v>
          </cell>
          <cell r="E1758" t="str">
            <v>Nam</v>
          </cell>
          <cell r="F1758">
            <v>35332</v>
          </cell>
          <cell r="G1758">
            <v>29</v>
          </cell>
          <cell r="H1758" t="str">
            <v>Q</v>
          </cell>
          <cell r="I1758" t="str">
            <v>Tân Kim, Phú Bình, Thái Nguyên</v>
          </cell>
          <cell r="J1758" t="str">
            <v>Tân Kim, Phú Bình, Thái Nguyên</v>
          </cell>
          <cell r="K1758" t="str">
            <v>Thái Nguyên</v>
          </cell>
          <cell r="L1758" t="str">
            <v>091925882</v>
          </cell>
          <cell r="M1758">
            <v>43654</v>
          </cell>
          <cell r="N1758" t="str">
            <v>Thái Nguyên</v>
          </cell>
          <cell r="O1758" t="str">
            <v>Độc thân</v>
          </cell>
          <cell r="P1758" t="str">
            <v>Kinh</v>
          </cell>
          <cell r="Q1758" t="str">
            <v xml:space="preserve">Không </v>
          </cell>
          <cell r="R1758" t="str">
            <v>Việt Nam</v>
          </cell>
          <cell r="S1758" t="str">
            <v>Trung học phổ thông</v>
          </cell>
          <cell r="AB1758" t="e">
            <v>#N/A</v>
          </cell>
          <cell r="AC1758" t="str">
            <v>0327505241</v>
          </cell>
          <cell r="AE1758" t="str">
            <v>Kim Bảng, Tân Khánh, Phú Bình, Thái Nguyên</v>
          </cell>
          <cell r="AF1758" t="str">
            <v>Việt Nam</v>
          </cell>
          <cell r="AG1758" t="str">
            <v>Thái Nguyên</v>
          </cell>
          <cell r="AH1758" t="str">
            <v>Phú Bình</v>
          </cell>
          <cell r="AI1758" t="str">
            <v>Tân Khánh</v>
          </cell>
        </row>
        <row r="1759">
          <cell r="C1759" t="str">
            <v>NW21035019QW</v>
          </cell>
          <cell r="D1759" t="str">
            <v>Nguyễn Thanh Tùng</v>
          </cell>
          <cell r="E1759" t="str">
            <v>Nam</v>
          </cell>
          <cell r="F1759">
            <v>35941</v>
          </cell>
          <cell r="G1759">
            <v>27</v>
          </cell>
          <cell r="H1759" t="str">
            <v>Q</v>
          </cell>
          <cell r="I1759" t="str">
            <v>Trung Hội, Định Hóa, Thái Nguyên</v>
          </cell>
          <cell r="J1759" t="str">
            <v>Trung Hội, Định Hóa, Thái Nguyên</v>
          </cell>
          <cell r="K1759" t="str">
            <v>Thái Nguyên</v>
          </cell>
          <cell r="L1759" t="str">
            <v>091955049</v>
          </cell>
          <cell r="M1759">
            <v>41925</v>
          </cell>
          <cell r="N1759" t="str">
            <v>Thái Nguyên</v>
          </cell>
          <cell r="O1759" t="str">
            <v>Độc thân</v>
          </cell>
          <cell r="P1759" t="str">
            <v>Kinh</v>
          </cell>
          <cell r="Q1759" t="str">
            <v xml:space="preserve">Không </v>
          </cell>
          <cell r="R1759" t="str">
            <v>Việt Nam</v>
          </cell>
          <cell r="S1759" t="str">
            <v>Trung học phổ thông</v>
          </cell>
          <cell r="AB1759" t="e">
            <v>#N/A</v>
          </cell>
          <cell r="AC1759" t="str">
            <v>0365529544</v>
          </cell>
          <cell r="AE1759" t="str">
            <v>Đoàn Kết 1, Trung Hội, Định Hóa, Thái Nguyên</v>
          </cell>
          <cell r="AF1759" t="str">
            <v>Việt Nam</v>
          </cell>
          <cell r="AG1759" t="str">
            <v>Thái Nguyên</v>
          </cell>
          <cell r="AH1759" t="str">
            <v>Định Hóa</v>
          </cell>
          <cell r="AI1759" t="str">
            <v>Trung Hội</v>
          </cell>
        </row>
        <row r="1760">
          <cell r="C1760" t="str">
            <v>NW21035020QW</v>
          </cell>
          <cell r="D1760" t="str">
            <v>Ngô Quang Dũng</v>
          </cell>
          <cell r="E1760" t="str">
            <v>Nam</v>
          </cell>
          <cell r="F1760">
            <v>36050</v>
          </cell>
          <cell r="G1760">
            <v>27</v>
          </cell>
          <cell r="H1760" t="str">
            <v>Q</v>
          </cell>
          <cell r="I1760" t="str">
            <v>Trung Thành, Thái Nguyên, Thái Nguyên</v>
          </cell>
          <cell r="J1760" t="str">
            <v>Trung Thành, Thái Nguyên, Thái Nguyên</v>
          </cell>
          <cell r="K1760" t="str">
            <v>Thái Nguyên</v>
          </cell>
          <cell r="L1760" t="str">
            <v>091884935</v>
          </cell>
          <cell r="M1760">
            <v>43605</v>
          </cell>
          <cell r="N1760" t="str">
            <v>Thái Nguyên</v>
          </cell>
          <cell r="O1760" t="str">
            <v>Đã có gia đình</v>
          </cell>
          <cell r="P1760" t="str">
            <v>Kinh</v>
          </cell>
          <cell r="Q1760" t="str">
            <v xml:space="preserve">Không </v>
          </cell>
          <cell r="R1760" t="str">
            <v>Việt Nam</v>
          </cell>
          <cell r="S1760" t="str">
            <v>Trung học phổ thông</v>
          </cell>
          <cell r="AB1760" t="str">
            <v>0868682198</v>
          </cell>
          <cell r="AC1760" t="str">
            <v>0868682198</v>
          </cell>
          <cell r="AE1760" t="str">
            <v>Tổ 12, Trung Thành, Thái Nguyên, Thái Nguyên</v>
          </cell>
          <cell r="AF1760" t="str">
            <v>Việt Nam</v>
          </cell>
          <cell r="AG1760" t="str">
            <v>Thái Nguyên</v>
          </cell>
          <cell r="AH1760" t="str">
            <v>Thái Nguyên</v>
          </cell>
          <cell r="AI1760" t="str">
            <v>Trung Thành</v>
          </cell>
        </row>
        <row r="1761">
          <cell r="C1761" t="str">
            <v>NW21035021QW</v>
          </cell>
          <cell r="D1761" t="str">
            <v>Đào Quang Thái</v>
          </cell>
          <cell r="E1761" t="str">
            <v>Nam</v>
          </cell>
          <cell r="F1761">
            <v>36775</v>
          </cell>
          <cell r="G1761">
            <v>25</v>
          </cell>
          <cell r="H1761" t="str">
            <v>Q</v>
          </cell>
          <cell r="I1761" t="str">
            <v>Hương Sơn, Phú Bình, Thái Nguyên</v>
          </cell>
          <cell r="J1761" t="str">
            <v>Hương Sơn, Phú Bình, Thái Nguyên</v>
          </cell>
          <cell r="K1761" t="str">
            <v>Thái Nguyên</v>
          </cell>
          <cell r="L1761" t="str">
            <v>091936895</v>
          </cell>
          <cell r="M1761">
            <v>42927</v>
          </cell>
          <cell r="N1761" t="str">
            <v>Thái Nguyên</v>
          </cell>
          <cell r="O1761" t="str">
            <v>Độc thân</v>
          </cell>
          <cell r="P1761" t="str">
            <v>Kinh</v>
          </cell>
          <cell r="Q1761" t="str">
            <v xml:space="preserve">Không </v>
          </cell>
          <cell r="R1761" t="str">
            <v>Việt Nam</v>
          </cell>
          <cell r="S1761" t="str">
            <v>Trung học phổ thông</v>
          </cell>
          <cell r="AB1761" t="e">
            <v>#N/A</v>
          </cell>
          <cell r="AC1761" t="str">
            <v>0979786965</v>
          </cell>
          <cell r="AE1761" t="str">
            <v>TDP Tây, Hương Sơn, Phú Bình, Thái Nguyên</v>
          </cell>
          <cell r="AF1761" t="str">
            <v>Việt Nam</v>
          </cell>
          <cell r="AG1761" t="str">
            <v>Thái Nguyên</v>
          </cell>
          <cell r="AH1761" t="str">
            <v>Phú Bình</v>
          </cell>
          <cell r="AI1761" t="str">
            <v>Hương Sơn</v>
          </cell>
        </row>
        <row r="1762">
          <cell r="C1762" t="str">
            <v>NW21035022QW</v>
          </cell>
          <cell r="D1762" t="str">
            <v>Hoàng Thị Linh</v>
          </cell>
          <cell r="E1762" t="str">
            <v>Nữ</v>
          </cell>
          <cell r="F1762">
            <v>37246</v>
          </cell>
          <cell r="G1762">
            <v>24</v>
          </cell>
          <cell r="H1762" t="str">
            <v>Q</v>
          </cell>
          <cell r="I1762" t="str">
            <v>Thành Công, Phổ Yên, Thái Nguyên</v>
          </cell>
          <cell r="J1762" t="str">
            <v>Nga My, Phú Bình, Thái Nguyên</v>
          </cell>
          <cell r="K1762" t="str">
            <v>Thái Nguyên</v>
          </cell>
          <cell r="L1762" t="str">
            <v>091936246</v>
          </cell>
          <cell r="M1762">
            <v>42871</v>
          </cell>
          <cell r="N1762" t="str">
            <v>Thái Nguyên</v>
          </cell>
          <cell r="O1762" t="str">
            <v>Đã có gia đình</v>
          </cell>
          <cell r="P1762" t="str">
            <v>Kinh</v>
          </cell>
          <cell r="Q1762" t="str">
            <v xml:space="preserve">Không </v>
          </cell>
          <cell r="R1762" t="str">
            <v>Việt Nam</v>
          </cell>
          <cell r="S1762" t="str">
            <v>Trung học cơ sở</v>
          </cell>
          <cell r="AB1762" t="e">
            <v>#N/A</v>
          </cell>
          <cell r="AC1762" t="str">
            <v>0374579497</v>
          </cell>
          <cell r="AE1762" t="str">
            <v>Thượng Vụ 1, Thành Công, Phổ Yên, Thái Nguyên</v>
          </cell>
          <cell r="AF1762" t="str">
            <v>Việt Nam</v>
          </cell>
          <cell r="AG1762" t="str">
            <v>Thái Nguyên</v>
          </cell>
          <cell r="AH1762" t="str">
            <v>Phổ Yên</v>
          </cell>
          <cell r="AI1762" t="str">
            <v>Thành Công</v>
          </cell>
        </row>
        <row r="1763">
          <cell r="C1763" t="str">
            <v>NW21035023QW</v>
          </cell>
          <cell r="D1763" t="str">
            <v>Nguyễn Thị Yến</v>
          </cell>
          <cell r="E1763" t="str">
            <v>Nữ</v>
          </cell>
          <cell r="F1763">
            <v>32825</v>
          </cell>
          <cell r="G1763">
            <v>36</v>
          </cell>
          <cell r="H1763" t="str">
            <v>Q</v>
          </cell>
          <cell r="I1763" t="str">
            <v>Phương Tiến, Định Hóa, Thái Nguyên</v>
          </cell>
          <cell r="J1763" t="str">
            <v>Nga My, Phú Bình, Thái Nguyên</v>
          </cell>
          <cell r="K1763" t="str">
            <v>Thái Nguyên</v>
          </cell>
          <cell r="L1763" t="str">
            <v>091011394</v>
          </cell>
          <cell r="M1763">
            <v>38170</v>
          </cell>
          <cell r="N1763" t="str">
            <v>Thái Nguyên</v>
          </cell>
          <cell r="O1763" t="str">
            <v>Đã có gia đình</v>
          </cell>
          <cell r="P1763" t="str">
            <v>Kinh</v>
          </cell>
          <cell r="Q1763" t="str">
            <v xml:space="preserve">Không </v>
          </cell>
          <cell r="R1763" t="str">
            <v>Việt Nam</v>
          </cell>
          <cell r="S1763" t="str">
            <v>Trung học cơ sở</v>
          </cell>
          <cell r="AB1763" t="e">
            <v>#N/A</v>
          </cell>
          <cell r="AC1763" t="str">
            <v>0372339890</v>
          </cell>
          <cell r="AE1763" t="str">
            <v>Bản Cái, Thanh Định, Định Hóa, Thái Nguyên</v>
          </cell>
          <cell r="AF1763" t="str">
            <v>Việt Nam</v>
          </cell>
          <cell r="AG1763" t="str">
            <v>Thái Nguyên</v>
          </cell>
          <cell r="AH1763" t="str">
            <v>Định Hóa</v>
          </cell>
          <cell r="AI1763" t="str">
            <v>Thanh Định</v>
          </cell>
        </row>
        <row r="1764">
          <cell r="C1764" t="str">
            <v>NW21035024PG</v>
          </cell>
          <cell r="D1764" t="str">
            <v>Nguyễn Thị Huyền</v>
          </cell>
          <cell r="E1764" t="str">
            <v>Nữ</v>
          </cell>
          <cell r="F1764">
            <v>34933</v>
          </cell>
          <cell r="G1764">
            <v>30</v>
          </cell>
          <cell r="H1764" t="str">
            <v>P</v>
          </cell>
          <cell r="I1764" t="str">
            <v>Tân Khánh, Phú Bình, Thái Nguyên</v>
          </cell>
          <cell r="J1764" t="str">
            <v>Tân Khánh, Phú Bình, Thái Nguyên</v>
          </cell>
          <cell r="K1764" t="str">
            <v>Thái Nguyên</v>
          </cell>
          <cell r="L1764" t="str">
            <v>091815511</v>
          </cell>
          <cell r="M1764">
            <v>40513</v>
          </cell>
          <cell r="N1764" t="str">
            <v>Thái Nguyên</v>
          </cell>
          <cell r="O1764" t="str">
            <v>Đã có gia đình</v>
          </cell>
          <cell r="P1764" t="str">
            <v>Kinh</v>
          </cell>
          <cell r="Q1764" t="str">
            <v>Thiên Chúa</v>
          </cell>
          <cell r="R1764" t="str">
            <v>Việt Nam</v>
          </cell>
          <cell r="S1764" t="str">
            <v>Đại học</v>
          </cell>
          <cell r="U1764" t="str">
            <v>Sư phạm TN</v>
          </cell>
          <cell r="V1764" t="str">
            <v>SP ngữ văn</v>
          </cell>
          <cell r="W1764" t="str">
            <v>2017</v>
          </cell>
          <cell r="AB1764" t="e">
            <v>#N/A</v>
          </cell>
          <cell r="AC1764" t="str">
            <v>0365392792</v>
          </cell>
          <cell r="AE1764" t="str">
            <v>Tân Chính, Phú Lý, Phú Lương, Thái Nguyên</v>
          </cell>
          <cell r="AF1764" t="str">
            <v>Việt Nam</v>
          </cell>
          <cell r="AG1764" t="str">
            <v>Thái Nguyên</v>
          </cell>
          <cell r="AH1764" t="str">
            <v>Phú Lương</v>
          </cell>
          <cell r="AI1764" t="str">
            <v>Phú Lý</v>
          </cell>
        </row>
        <row r="1765">
          <cell r="C1765" t="str">
            <v>NW21035025PW</v>
          </cell>
          <cell r="D1765" t="str">
            <v>Lê Thế Tín</v>
          </cell>
          <cell r="E1765" t="str">
            <v>Nam</v>
          </cell>
          <cell r="F1765">
            <v>36419</v>
          </cell>
          <cell r="G1765">
            <v>26</v>
          </cell>
          <cell r="H1765" t="str">
            <v>P</v>
          </cell>
          <cell r="I1765" t="str">
            <v>Tân Linh, Đại Từ, Thái Nguyên</v>
          </cell>
          <cell r="J1765" t="str">
            <v>Tân Linh, Đại Từ, Thái Nguyên</v>
          </cell>
          <cell r="K1765" t="str">
            <v>Thái Nguyên</v>
          </cell>
          <cell r="L1765" t="str">
            <v>091891520</v>
          </cell>
          <cell r="M1765">
            <v>44213</v>
          </cell>
          <cell r="N1765" t="str">
            <v>Thái Nguyên</v>
          </cell>
          <cell r="O1765" t="str">
            <v>Độc thân</v>
          </cell>
          <cell r="P1765" t="str">
            <v>Kinh</v>
          </cell>
          <cell r="Q1765" t="str">
            <v xml:space="preserve">Không </v>
          </cell>
          <cell r="R1765" t="str">
            <v>Việt Nam</v>
          </cell>
          <cell r="S1765" t="str">
            <v>Trung học phổ thông</v>
          </cell>
          <cell r="AB1765" t="str">
            <v>0354367814</v>
          </cell>
          <cell r="AC1765" t="str">
            <v>0354367814</v>
          </cell>
          <cell r="AE1765" t="str">
            <v>Xóm 5, Tân Linh, Đại Từ, Thái Nguyên</v>
          </cell>
          <cell r="AF1765" t="str">
            <v>Việt Nam</v>
          </cell>
          <cell r="AG1765" t="str">
            <v>Thái Nguyên</v>
          </cell>
          <cell r="AH1765" t="str">
            <v>Đại Từ</v>
          </cell>
          <cell r="AI1765" t="str">
            <v>Tân Linh</v>
          </cell>
        </row>
        <row r="1766">
          <cell r="C1766" t="str">
            <v>NW21035026PW</v>
          </cell>
          <cell r="D1766" t="str">
            <v>Nguyễn Thị Nga</v>
          </cell>
          <cell r="E1766" t="str">
            <v>Nữ</v>
          </cell>
          <cell r="F1766">
            <v>36248</v>
          </cell>
          <cell r="G1766">
            <v>26</v>
          </cell>
          <cell r="H1766" t="str">
            <v>P</v>
          </cell>
          <cell r="I1766" t="str">
            <v>Phú Đô, Phú Lương, Thái Nguyên</v>
          </cell>
          <cell r="J1766" t="str">
            <v>Phú Đô, Phú Lương, Thái Nguyên</v>
          </cell>
          <cell r="K1766" t="str">
            <v>Thái Nguyên</v>
          </cell>
          <cell r="L1766" t="str">
            <v>091971174</v>
          </cell>
          <cell r="M1766">
            <v>44048</v>
          </cell>
          <cell r="N1766" t="str">
            <v>Thái Nguyên</v>
          </cell>
          <cell r="O1766" t="str">
            <v>Đã có gia đình</v>
          </cell>
          <cell r="P1766" t="str">
            <v>Kinh</v>
          </cell>
          <cell r="Q1766" t="str">
            <v xml:space="preserve">Không </v>
          </cell>
          <cell r="R1766" t="str">
            <v>Việt Nam</v>
          </cell>
          <cell r="S1766" t="str">
            <v>Trung học phổ thông</v>
          </cell>
          <cell r="AB1766" t="e">
            <v>#N/A</v>
          </cell>
          <cell r="AC1766" t="str">
            <v>0353549105</v>
          </cell>
          <cell r="AE1766" t="str">
            <v>Phú Đô, Phú Đô, Phú Lương, Thái Nguyên</v>
          </cell>
          <cell r="AF1766" t="str">
            <v>Việt Nam</v>
          </cell>
          <cell r="AG1766" t="str">
            <v>Thái Nguyên</v>
          </cell>
          <cell r="AH1766" t="str">
            <v>Phú Lương</v>
          </cell>
          <cell r="AI1766" t="str">
            <v>Phú Đô</v>
          </cell>
        </row>
        <row r="1767">
          <cell r="C1767" t="str">
            <v>NW21035027PW</v>
          </cell>
          <cell r="D1767" t="str">
            <v>Lý Đức Tùng</v>
          </cell>
          <cell r="E1767" t="str">
            <v>Nam</v>
          </cell>
          <cell r="F1767">
            <v>36783</v>
          </cell>
          <cell r="G1767">
            <v>25</v>
          </cell>
          <cell r="H1767" t="str">
            <v>P</v>
          </cell>
          <cell r="I1767" t="str">
            <v>Phúc Lương, Đại Từ, Thái Nguyên</v>
          </cell>
          <cell r="J1767" t="str">
            <v>Phúc Lương, Đại Từ, Thái Nguyên</v>
          </cell>
          <cell r="K1767" t="str">
            <v>Thái Nguyên</v>
          </cell>
          <cell r="L1767" t="str">
            <v>091894951</v>
          </cell>
          <cell r="M1767">
            <v>42086</v>
          </cell>
          <cell r="N1767" t="str">
            <v>Thái Nguyên</v>
          </cell>
          <cell r="O1767" t="str">
            <v>Độc thân</v>
          </cell>
          <cell r="P1767" t="str">
            <v>Tày</v>
          </cell>
          <cell r="Q1767" t="str">
            <v xml:space="preserve">Không </v>
          </cell>
          <cell r="R1767" t="str">
            <v>Việt Nam</v>
          </cell>
          <cell r="S1767" t="str">
            <v>Trung học phổ thông</v>
          </cell>
          <cell r="AB1767" t="e">
            <v>#N/A</v>
          </cell>
          <cell r="AC1767" t="str">
            <v>0385479559</v>
          </cell>
          <cell r="AE1767" t="str">
            <v>Cây Tâm, Phúc Lương, Đại Từ, Thái Nguyên</v>
          </cell>
          <cell r="AF1767" t="str">
            <v>Việt Nam</v>
          </cell>
          <cell r="AG1767" t="str">
            <v>Thái Nguyên</v>
          </cell>
          <cell r="AH1767" t="str">
            <v>Đại Từ</v>
          </cell>
          <cell r="AI1767" t="str">
            <v>Phúc Lương</v>
          </cell>
        </row>
        <row r="1768">
          <cell r="C1768" t="str">
            <v>NW21035028PW</v>
          </cell>
          <cell r="D1768" t="str">
            <v>Trần Tấn Đạt</v>
          </cell>
          <cell r="E1768" t="str">
            <v>Nam</v>
          </cell>
          <cell r="F1768">
            <v>35541</v>
          </cell>
          <cell r="G1768">
            <v>28</v>
          </cell>
          <cell r="H1768" t="str">
            <v>P</v>
          </cell>
          <cell r="I1768" t="str">
            <v>An Khánh, Châu Thành, Đồng Tháp</v>
          </cell>
          <cell r="J1768" t="str">
            <v>An Khánh, Châu Thành, Đồng Tháp</v>
          </cell>
          <cell r="K1768" t="str">
            <v>Đồng Tháp</v>
          </cell>
          <cell r="L1768" t="str">
            <v>091887051</v>
          </cell>
          <cell r="M1768">
            <v>41360</v>
          </cell>
          <cell r="N1768" t="str">
            <v>Thái Nguyên</v>
          </cell>
          <cell r="O1768" t="str">
            <v>Độc thân</v>
          </cell>
          <cell r="P1768" t="str">
            <v>Kinh</v>
          </cell>
          <cell r="Q1768" t="str">
            <v xml:space="preserve">Không </v>
          </cell>
          <cell r="R1768" t="str">
            <v>Việt Nam</v>
          </cell>
          <cell r="S1768" t="str">
            <v>Trung học cơ sở</v>
          </cell>
          <cell r="AB1768" t="e">
            <v>#N/A</v>
          </cell>
          <cell r="AC1768" t="str">
            <v>0354367814</v>
          </cell>
          <cell r="AE1768" t="str">
            <v>Xóm Tân Hợp 5, Minh Tiến, Đại Từ, Thái Nguyên</v>
          </cell>
          <cell r="AF1768" t="str">
            <v>Việt Nam</v>
          </cell>
          <cell r="AG1768" t="str">
            <v>Thái Nguyên</v>
          </cell>
          <cell r="AH1768" t="str">
            <v>Đại Từ</v>
          </cell>
          <cell r="AI1768" t="str">
            <v>Minh Tiến</v>
          </cell>
        </row>
        <row r="1769">
          <cell r="C1769" t="str">
            <v>NW21035029SW</v>
          </cell>
          <cell r="D1769" t="str">
            <v>Dương Minh Hiếu</v>
          </cell>
          <cell r="E1769" t="str">
            <v>Nam</v>
          </cell>
          <cell r="F1769">
            <v>37110</v>
          </cell>
          <cell r="G1769">
            <v>24</v>
          </cell>
          <cell r="H1769" t="str">
            <v>S</v>
          </cell>
          <cell r="I1769" t="str">
            <v>Thượng Đình, Phú Bình, Thái Nguyên</v>
          </cell>
          <cell r="J1769" t="str">
            <v>Thượng Đình, Phú Bình, Thái Nguyên</v>
          </cell>
          <cell r="K1769" t="str">
            <v>Thái Nguyên</v>
          </cell>
          <cell r="L1769" t="str">
            <v>091935490</v>
          </cell>
          <cell r="M1769">
            <v>42801</v>
          </cell>
          <cell r="N1769" t="str">
            <v>Thái Nguyên</v>
          </cell>
          <cell r="O1769" t="str">
            <v>Độc thân</v>
          </cell>
          <cell r="P1769" t="str">
            <v>Kinh</v>
          </cell>
          <cell r="Q1769" t="str">
            <v xml:space="preserve">Không </v>
          </cell>
          <cell r="R1769" t="str">
            <v>Việt Nam</v>
          </cell>
          <cell r="S1769" t="str">
            <v>Trung học phổ thông</v>
          </cell>
          <cell r="AB1769" t="e">
            <v>#N/A</v>
          </cell>
          <cell r="AC1769" t="str">
            <v>0332169104</v>
          </cell>
          <cell r="AE1769" t="str">
            <v>xóm Rô, Thượng Đình, Phú Bình, Thái Nguyên</v>
          </cell>
          <cell r="AF1769" t="str">
            <v>Việt Nam</v>
          </cell>
          <cell r="AG1769" t="str">
            <v>Thái Nguyên</v>
          </cell>
          <cell r="AH1769" t="str">
            <v>Phú Bình</v>
          </cell>
          <cell r="AI1769" t="str">
            <v>Thượng Đình</v>
          </cell>
        </row>
        <row r="1770">
          <cell r="C1770" t="str">
            <v>NW21035030MW</v>
          </cell>
          <cell r="D1770" t="str">
            <v>La Thị Thúy</v>
          </cell>
          <cell r="E1770" t="str">
            <v>Nữ</v>
          </cell>
          <cell r="F1770">
            <v>35938</v>
          </cell>
          <cell r="G1770">
            <v>27</v>
          </cell>
          <cell r="H1770" t="str">
            <v>M</v>
          </cell>
          <cell r="I1770" t="str">
            <v>Yên Lạc, Phú Lương, Thái Nguyên</v>
          </cell>
          <cell r="J1770" t="str">
            <v>Yên Lạc, Phú Lương, Thái Nguyên</v>
          </cell>
          <cell r="K1770" t="str">
            <v>Thái Nguyên</v>
          </cell>
          <cell r="L1770" t="str">
            <v>091723090</v>
          </cell>
          <cell r="M1770">
            <v>41844</v>
          </cell>
          <cell r="N1770" t="str">
            <v>Thái Nguyên</v>
          </cell>
          <cell r="O1770" t="str">
            <v>Đã có gia đình</v>
          </cell>
          <cell r="P1770" t="str">
            <v>Sán Chay</v>
          </cell>
          <cell r="Q1770" t="str">
            <v xml:space="preserve">Không </v>
          </cell>
          <cell r="R1770" t="str">
            <v>Việt Nam</v>
          </cell>
          <cell r="S1770" t="str">
            <v>Trung học phổ thông</v>
          </cell>
          <cell r="AB1770" t="e">
            <v>#N/A</v>
          </cell>
          <cell r="AC1770" t="str">
            <v>0369627633</v>
          </cell>
          <cell r="AE1770" t="str">
            <v>Phú Đô 2, Phú Đô, Phú Lương, Thái Nguyên</v>
          </cell>
          <cell r="AF1770" t="str">
            <v>Việt Nam</v>
          </cell>
          <cell r="AG1770" t="str">
            <v>Thái Nguyên</v>
          </cell>
          <cell r="AH1770" t="str">
            <v>Phú Lương</v>
          </cell>
          <cell r="AI1770" t="str">
            <v>Phú Đô</v>
          </cell>
        </row>
        <row r="1771">
          <cell r="C1771" t="str">
            <v>NW21035031PW</v>
          </cell>
          <cell r="D1771" t="str">
            <v>Nguyễn Văn Toàn</v>
          </cell>
          <cell r="E1771" t="str">
            <v>Nam</v>
          </cell>
          <cell r="F1771">
            <v>35788</v>
          </cell>
          <cell r="G1771">
            <v>28</v>
          </cell>
          <cell r="H1771" t="str">
            <v>P</v>
          </cell>
          <cell r="I1771" t="str">
            <v>Đào Xá, Phú Bình, Thái Nguyên</v>
          </cell>
          <cell r="J1771" t="str">
            <v>Đào Xá, Phú Bình, Thái Nguyên</v>
          </cell>
          <cell r="K1771" t="str">
            <v>Thái Nguyên</v>
          </cell>
          <cell r="L1771" t="str">
            <v>091733753</v>
          </cell>
          <cell r="M1771">
            <v>43543</v>
          </cell>
          <cell r="N1771" t="str">
            <v>Thái Nguyên</v>
          </cell>
          <cell r="O1771" t="str">
            <v>Độc thân</v>
          </cell>
          <cell r="P1771" t="str">
            <v>Kinh</v>
          </cell>
          <cell r="Q1771" t="str">
            <v xml:space="preserve">Không </v>
          </cell>
          <cell r="R1771" t="str">
            <v>Việt Nam</v>
          </cell>
          <cell r="S1771" t="str">
            <v>Trung cấp</v>
          </cell>
          <cell r="V1771" t="str">
            <v>cắt gọt kim loại</v>
          </cell>
          <cell r="W1771" t="str">
            <v>2016</v>
          </cell>
          <cell r="AB1771" t="e">
            <v>#N/A</v>
          </cell>
          <cell r="AC1771" t="str">
            <v>0388168123</v>
          </cell>
          <cell r="AD1771" t="str">
            <v>0981267997</v>
          </cell>
          <cell r="AE1771" t="str">
            <v>xóm Chám, Đào Xá, Phú Bình, Thái Nguyên</v>
          </cell>
          <cell r="AF1771" t="str">
            <v>Việt Nam</v>
          </cell>
          <cell r="AG1771" t="str">
            <v>Thái Nguyên</v>
          </cell>
          <cell r="AH1771" t="str">
            <v>Phú Bình</v>
          </cell>
          <cell r="AI1771" t="str">
            <v>Đào Xá</v>
          </cell>
        </row>
        <row r="1772">
          <cell r="C1772" t="str">
            <v>NW21035032PW</v>
          </cell>
          <cell r="D1772" t="str">
            <v>Nguyễn Văn Đào</v>
          </cell>
          <cell r="E1772" t="str">
            <v>Nam</v>
          </cell>
          <cell r="F1772">
            <v>34735</v>
          </cell>
          <cell r="G1772">
            <v>30</v>
          </cell>
          <cell r="H1772" t="str">
            <v>P</v>
          </cell>
          <cell r="I1772" t="str">
            <v>Đồng Tiến, Phổ Yên, Thái Nguyên</v>
          </cell>
          <cell r="J1772" t="str">
            <v>Đồng Tiến, Phổ Yên, Thái Nguyên</v>
          </cell>
          <cell r="K1772" t="str">
            <v>Thái Nguyên</v>
          </cell>
          <cell r="L1772" t="str">
            <v>091764938</v>
          </cell>
          <cell r="M1772">
            <v>42468</v>
          </cell>
          <cell r="N1772" t="str">
            <v>Thái Nguyên</v>
          </cell>
          <cell r="O1772" t="str">
            <v>Độc thân</v>
          </cell>
          <cell r="P1772" t="str">
            <v>Kinh</v>
          </cell>
          <cell r="Q1772" t="str">
            <v xml:space="preserve">Không </v>
          </cell>
          <cell r="R1772" t="str">
            <v>Việt Nam</v>
          </cell>
          <cell r="S1772" t="str">
            <v>Trung cấp</v>
          </cell>
          <cell r="V1772" t="str">
            <v>cắt gọt kim loại</v>
          </cell>
          <cell r="W1772" t="str">
            <v>2016</v>
          </cell>
          <cell r="AB1772" t="e">
            <v>#N/A</v>
          </cell>
          <cell r="AC1772" t="str">
            <v>0865340723</v>
          </cell>
          <cell r="AE1772" t="str">
            <v>Hoàng Thanh, Đồng Tiến, Phổ Yên, Thái Nguyên</v>
          </cell>
          <cell r="AF1772" t="str">
            <v>Việt Nam</v>
          </cell>
          <cell r="AG1772" t="str">
            <v>Thái Nguyên</v>
          </cell>
          <cell r="AH1772" t="str">
            <v>Phổ Yên</v>
          </cell>
          <cell r="AI1772" t="str">
            <v>Đồng Tiến</v>
          </cell>
        </row>
        <row r="1773">
          <cell r="C1773" t="str">
            <v>NW21035033PW</v>
          </cell>
          <cell r="D1773" t="str">
            <v>Nguyễn Doãn Hào</v>
          </cell>
          <cell r="E1773" t="str">
            <v>Nam</v>
          </cell>
          <cell r="F1773">
            <v>34200</v>
          </cell>
          <cell r="G1773">
            <v>32</v>
          </cell>
          <cell r="H1773" t="str">
            <v>P</v>
          </cell>
          <cell r="I1773" t="str">
            <v>Đắc Sơn, Phổ Yên, Thái Nguyên</v>
          </cell>
          <cell r="J1773" t="str">
            <v>Đắc Sơn, Phổ Yên, Thái Nguyên</v>
          </cell>
          <cell r="K1773" t="str">
            <v>Thái Nguyên</v>
          </cell>
          <cell r="L1773" t="str">
            <v>091773753</v>
          </cell>
          <cell r="M1773">
            <v>41183</v>
          </cell>
          <cell r="N1773" t="str">
            <v>Thái Nguyên</v>
          </cell>
          <cell r="O1773" t="str">
            <v>Độc thân</v>
          </cell>
          <cell r="P1773" t="str">
            <v>Kinh</v>
          </cell>
          <cell r="Q1773" t="str">
            <v xml:space="preserve">Không </v>
          </cell>
          <cell r="R1773" t="str">
            <v>Việt Nam</v>
          </cell>
          <cell r="S1773" t="str">
            <v>Trung học phổ thông</v>
          </cell>
          <cell r="AB1773" t="str">
            <v>0395303756</v>
          </cell>
          <cell r="AC1773" t="str">
            <v>0395303756</v>
          </cell>
          <cell r="AE1773" t="str">
            <v>Xóm Đấp 1, Đắc Sơn, Phổ Yên, Thái Nguyên</v>
          </cell>
          <cell r="AF1773" t="str">
            <v>Việt Nam</v>
          </cell>
          <cell r="AG1773" t="str">
            <v>Thái Nguyên</v>
          </cell>
          <cell r="AH1773" t="str">
            <v>Phổ Yên</v>
          </cell>
          <cell r="AI1773" t="str">
            <v>Đắc Sơn</v>
          </cell>
        </row>
        <row r="1774">
          <cell r="C1774" t="str">
            <v>NW21035034PW</v>
          </cell>
          <cell r="D1774" t="str">
            <v>Cao Duy Hưng</v>
          </cell>
          <cell r="E1774" t="str">
            <v>Nam</v>
          </cell>
          <cell r="F1774">
            <v>33296</v>
          </cell>
          <cell r="G1774">
            <v>34</v>
          </cell>
          <cell r="H1774" t="str">
            <v>P</v>
          </cell>
          <cell r="I1774" t="str">
            <v>Phúc Thuận, Phổ Yên, Thái Nguyên</v>
          </cell>
          <cell r="J1774" t="str">
            <v>Phúc Thuận, Phổ Yên, Thái Nguyên</v>
          </cell>
          <cell r="K1774" t="str">
            <v>Thái Nguyên</v>
          </cell>
          <cell r="L1774" t="str">
            <v>091760342</v>
          </cell>
          <cell r="M1774">
            <v>41164</v>
          </cell>
          <cell r="N1774" t="str">
            <v>Thái Nguyên</v>
          </cell>
          <cell r="O1774" t="str">
            <v>Đã có gia đình</v>
          </cell>
          <cell r="P1774" t="str">
            <v>Kinh</v>
          </cell>
          <cell r="Q1774" t="str">
            <v xml:space="preserve">Không </v>
          </cell>
          <cell r="R1774" t="str">
            <v>Việt Nam</v>
          </cell>
          <cell r="S1774" t="str">
            <v>Trung học phổ thông</v>
          </cell>
          <cell r="AB1774" t="e">
            <v>#N/A</v>
          </cell>
          <cell r="AC1774" t="str">
            <v>0978145564</v>
          </cell>
          <cell r="AE1774" t="str">
            <v>TDP Phúc Long, Bắc Sơn, Phổ Yên, Thái Nguyên</v>
          </cell>
          <cell r="AF1774" t="str">
            <v>Việt Nam</v>
          </cell>
          <cell r="AG1774" t="str">
            <v>Thái Nguyên</v>
          </cell>
          <cell r="AH1774" t="str">
            <v>Phổ Yên</v>
          </cell>
          <cell r="AI1774" t="str">
            <v>Bắc Sơn</v>
          </cell>
        </row>
        <row r="1775">
          <cell r="C1775" t="str">
            <v>NW21035035QW</v>
          </cell>
          <cell r="D1775" t="str">
            <v>Hoàng Đình Hoạt</v>
          </cell>
          <cell r="E1775" t="str">
            <v>Nam</v>
          </cell>
          <cell r="F1775">
            <v>33031</v>
          </cell>
          <cell r="G1775">
            <v>35</v>
          </cell>
          <cell r="H1775" t="str">
            <v>Q</v>
          </cell>
          <cell r="I1775" t="str">
            <v>Linh Thông, Định Hóa, Thái Nguyên</v>
          </cell>
          <cell r="J1775" t="str">
            <v>Linh Thông, Định Hóa, Thái Nguyên</v>
          </cell>
          <cell r="K1775" t="str">
            <v>Thái Nguyên</v>
          </cell>
          <cell r="L1775" t="str">
            <v>019090012592</v>
          </cell>
          <cell r="M1775">
            <v>44419</v>
          </cell>
          <cell r="N1775" t="str">
            <v>Cục CS QLHC về TTXH</v>
          </cell>
          <cell r="O1775" t="str">
            <v>Đã có gia đình</v>
          </cell>
          <cell r="P1775" t="str">
            <v>Tày</v>
          </cell>
          <cell r="Q1775" t="str">
            <v xml:space="preserve">Không </v>
          </cell>
          <cell r="R1775" t="str">
            <v>Việt Nam</v>
          </cell>
          <cell r="S1775" t="str">
            <v>Trung học phổ thông</v>
          </cell>
          <cell r="AB1775" t="str">
            <v>0965706990</v>
          </cell>
          <cell r="AC1775" t="str">
            <v>0965706990</v>
          </cell>
          <cell r="AE1775" t="str">
            <v>Xóm Chảy, Hà Châu, Phú Bình, Thái Nguyên</v>
          </cell>
          <cell r="AF1775" t="str">
            <v>Việt Nam</v>
          </cell>
          <cell r="AG1775" t="str">
            <v>Thái Nguyên</v>
          </cell>
          <cell r="AH1775" t="str">
            <v>Phú Bình</v>
          </cell>
          <cell r="AI1775" t="str">
            <v>Hà Châu</v>
          </cell>
        </row>
        <row r="1776">
          <cell r="C1776" t="str">
            <v>NW21035036QW</v>
          </cell>
          <cell r="D1776" t="str">
            <v>Hà Văn Tuân</v>
          </cell>
          <cell r="E1776" t="str">
            <v>Nam</v>
          </cell>
          <cell r="F1776">
            <v>36504</v>
          </cell>
          <cell r="G1776">
            <v>26</v>
          </cell>
          <cell r="H1776" t="str">
            <v>Q</v>
          </cell>
          <cell r="I1776" t="str">
            <v>Đắc Sơn, Phổ Yên, Thái Nguyên</v>
          </cell>
          <cell r="J1776" t="str">
            <v>Đắc Sơn, Phổ Yên, Thái Nguyên</v>
          </cell>
          <cell r="K1776" t="str">
            <v>Thái Nguyên</v>
          </cell>
          <cell r="L1776" t="str">
            <v>019099008963</v>
          </cell>
          <cell r="M1776">
            <v>44840</v>
          </cell>
          <cell r="N1776" t="str">
            <v>Cục CS QLHC về TTXH</v>
          </cell>
          <cell r="O1776" t="str">
            <v>Độc thân</v>
          </cell>
          <cell r="P1776" t="str">
            <v>Kinh</v>
          </cell>
          <cell r="Q1776" t="str">
            <v xml:space="preserve">Không </v>
          </cell>
          <cell r="R1776" t="str">
            <v>Việt Nam</v>
          </cell>
          <cell r="S1776" t="str">
            <v>Cao đẳng</v>
          </cell>
          <cell r="V1776" t="str">
            <v>Tiện-Phay CNC</v>
          </cell>
          <cell r="W1776" t="str">
            <v>2018</v>
          </cell>
          <cell r="AB1776" t="str">
            <v>0377484001</v>
          </cell>
          <cell r="AC1776" t="str">
            <v>0377484001</v>
          </cell>
          <cell r="AE1776" t="str">
            <v>Xóm Dương, Đắc Sơn, Phổ Yên, Thái Nguyên</v>
          </cell>
          <cell r="AF1776" t="str">
            <v>Việt Nam</v>
          </cell>
          <cell r="AG1776" t="str">
            <v>Thái Nguyên</v>
          </cell>
          <cell r="AH1776" t="str">
            <v>Phổ Yên</v>
          </cell>
          <cell r="AI1776" t="str">
            <v>Đắc Sơn</v>
          </cell>
        </row>
        <row r="1777">
          <cell r="C1777" t="str">
            <v>NW21035037QW</v>
          </cell>
          <cell r="D1777" t="str">
            <v>Tương Thị Hiền</v>
          </cell>
          <cell r="E1777" t="str">
            <v>Nữ</v>
          </cell>
          <cell r="F1777">
            <v>33474</v>
          </cell>
          <cell r="G1777">
            <v>34</v>
          </cell>
          <cell r="H1777" t="str">
            <v>Q</v>
          </cell>
          <cell r="I1777" t="str">
            <v>Chiêu Yên, Yên Sơn, Tuyên Quang</v>
          </cell>
          <cell r="J1777" t="str">
            <v>Chiêu Yên, Yên Sơn, Tuyên Quang</v>
          </cell>
          <cell r="K1777" t="str">
            <v>Tuyên Quang</v>
          </cell>
          <cell r="L1777" t="str">
            <v>070850098</v>
          </cell>
          <cell r="M1777">
            <v>43964</v>
          </cell>
          <cell r="N1777" t="str">
            <v>Tuyên Quang</v>
          </cell>
          <cell r="O1777" t="str">
            <v>Đã có gia đình</v>
          </cell>
          <cell r="P1777" t="str">
            <v>Dao</v>
          </cell>
          <cell r="Q1777" t="str">
            <v>Không</v>
          </cell>
          <cell r="R1777" t="str">
            <v>Việt Nam</v>
          </cell>
          <cell r="S1777" t="str">
            <v>Trung học cơ sở</v>
          </cell>
          <cell r="AB1777" t="e">
            <v>#N/A</v>
          </cell>
          <cell r="AC1777" t="str">
            <v>0356380708</v>
          </cell>
          <cell r="AE1777" t="str">
            <v>Cây Chanh, Chiêu Yên, Yên Sơn, Tuyên Quang</v>
          </cell>
          <cell r="AF1777" t="str">
            <v>Việt Nam</v>
          </cell>
          <cell r="AG1777" t="str">
            <v>Tuyên Quang</v>
          </cell>
          <cell r="AH1777" t="str">
            <v>Yên Sơn</v>
          </cell>
          <cell r="AI1777" t="str">
            <v>Chiêu Yên</v>
          </cell>
        </row>
        <row r="1778">
          <cell r="C1778" t="str">
            <v>NW21035038QW</v>
          </cell>
          <cell r="D1778" t="str">
            <v>Dương Sầm Hoàng</v>
          </cell>
          <cell r="E1778" t="str">
            <v>Nam</v>
          </cell>
          <cell r="F1778">
            <v>37238</v>
          </cell>
          <cell r="G1778">
            <v>24</v>
          </cell>
          <cell r="H1778" t="str">
            <v>Q</v>
          </cell>
          <cell r="I1778" t="str">
            <v>Minh Thanh, Nguyên Bình, Cao Bằng</v>
          </cell>
          <cell r="J1778" t="str">
            <v>Minh Thanh, Nguyên Bình, Cao Bằng</v>
          </cell>
          <cell r="K1778" t="str">
            <v>Cao Bằng</v>
          </cell>
          <cell r="L1778" t="str">
            <v>085705146</v>
          </cell>
          <cell r="M1778">
            <v>43267</v>
          </cell>
          <cell r="N1778" t="str">
            <v>Cao Bằng</v>
          </cell>
          <cell r="O1778" t="str">
            <v>Độc thân</v>
          </cell>
          <cell r="P1778" t="str">
            <v>Tày</v>
          </cell>
          <cell r="Q1778" t="str">
            <v>Không</v>
          </cell>
          <cell r="R1778" t="str">
            <v>Việt Nam</v>
          </cell>
          <cell r="S1778" t="str">
            <v>Trung học phổ thông</v>
          </cell>
          <cell r="AB1778" t="str">
            <v>0388057511</v>
          </cell>
          <cell r="AC1778" t="str">
            <v>0388057511</v>
          </cell>
          <cell r="AE1778" t="str">
            <v>Đoàn Kết, Vũ Minh, Nguyên Bình, Cao Bằng</v>
          </cell>
          <cell r="AF1778" t="str">
            <v>Việt Nam</v>
          </cell>
          <cell r="AG1778" t="str">
            <v>Cao Bằng</v>
          </cell>
          <cell r="AH1778" t="str">
            <v>Nguyên Bình</v>
          </cell>
          <cell r="AI1778" t="str">
            <v>Vũ Minh</v>
          </cell>
        </row>
        <row r="1779">
          <cell r="C1779" t="str">
            <v>NW21035039QW</v>
          </cell>
          <cell r="D1779" t="str">
            <v>Hà Sơn Tuyền</v>
          </cell>
          <cell r="E1779" t="str">
            <v>Nam</v>
          </cell>
          <cell r="F1779">
            <v>35479</v>
          </cell>
          <cell r="G1779">
            <v>28</v>
          </cell>
          <cell r="H1779" t="str">
            <v>Q</v>
          </cell>
          <cell r="I1779" t="str">
            <v>Minh Khai, Thạch An, Cao Bằng</v>
          </cell>
          <cell r="J1779" t="str">
            <v>Minh Khai, Thạch An, Cao Bằng</v>
          </cell>
          <cell r="K1779" t="str">
            <v>Cao Bằng</v>
          </cell>
          <cell r="L1779" t="str">
            <v>085071720</v>
          </cell>
          <cell r="M1779">
            <v>41738</v>
          </cell>
          <cell r="N1779" t="str">
            <v>Cao Bằng</v>
          </cell>
          <cell r="O1779" t="str">
            <v>Độc thân</v>
          </cell>
          <cell r="P1779" t="str">
            <v>Nùng</v>
          </cell>
          <cell r="Q1779" t="str">
            <v>Không</v>
          </cell>
          <cell r="R1779" t="str">
            <v>Việt Nam</v>
          </cell>
          <cell r="S1779" t="str">
            <v>Trung học phổ thông</v>
          </cell>
          <cell r="AB1779" t="e">
            <v>#N/A</v>
          </cell>
          <cell r="AC1779" t="str">
            <v>0384405942</v>
          </cell>
          <cell r="AE1779" t="str">
            <v>Năm Cáp, Minh Khai, Thạch An, Cao Bằng</v>
          </cell>
          <cell r="AF1779" t="str">
            <v>Việt Nam</v>
          </cell>
          <cell r="AG1779" t="str">
            <v>Cao Bằng</v>
          </cell>
          <cell r="AH1779" t="str">
            <v>Thạch An</v>
          </cell>
          <cell r="AI1779" t="str">
            <v>Minh Khai</v>
          </cell>
        </row>
        <row r="1780">
          <cell r="C1780" t="str">
            <v>NW21035040MW</v>
          </cell>
          <cell r="D1780" t="str">
            <v>Nguyễn Thị Loan</v>
          </cell>
          <cell r="E1780" t="str">
            <v>Nữ</v>
          </cell>
          <cell r="F1780">
            <v>36228</v>
          </cell>
          <cell r="G1780">
            <v>26</v>
          </cell>
          <cell r="H1780" t="str">
            <v>M</v>
          </cell>
          <cell r="I1780" t="str">
            <v>Mỹ Yên, Đại Từ, Thái Nguyên</v>
          </cell>
          <cell r="J1780" t="str">
            <v>Mỹ Yên, Đại Từ, Thái Nguyên</v>
          </cell>
          <cell r="K1780" t="str">
            <v>Thái Nguyên</v>
          </cell>
          <cell r="L1780" t="str">
            <v>091891161</v>
          </cell>
          <cell r="M1780">
            <v>44068</v>
          </cell>
          <cell r="N1780" t="str">
            <v>Thái Nguyên</v>
          </cell>
          <cell r="O1780" t="str">
            <v>Đã có gia đình</v>
          </cell>
          <cell r="P1780" t="str">
            <v>Kinh</v>
          </cell>
          <cell r="Q1780" t="str">
            <v>Không</v>
          </cell>
          <cell r="R1780" t="str">
            <v>Việt Nam</v>
          </cell>
          <cell r="S1780" t="str">
            <v>Trung học cơ sở</v>
          </cell>
          <cell r="AB1780" t="e">
            <v>#N/A</v>
          </cell>
          <cell r="AC1780" t="str">
            <v>0385169025</v>
          </cell>
          <cell r="AE1780" t="str">
            <v>Đầm Dín, Phú Lạc , Đại Từ, Thái Nguyên</v>
          </cell>
          <cell r="AF1780" t="str">
            <v>Việt Nam</v>
          </cell>
          <cell r="AG1780" t="str">
            <v>Thái Nguyên</v>
          </cell>
          <cell r="AH1780" t="str">
            <v>Đại Từ</v>
          </cell>
          <cell r="AI1780" t="str">
            <v xml:space="preserve">Phú Lạc </v>
          </cell>
        </row>
        <row r="1781">
          <cell r="C1781" t="str">
            <v>NW21035041MW</v>
          </cell>
          <cell r="D1781" t="str">
            <v>Hà Thị Diệu Linh</v>
          </cell>
          <cell r="E1781" t="str">
            <v>Nữ</v>
          </cell>
          <cell r="F1781">
            <v>37580</v>
          </cell>
          <cell r="G1781">
            <v>23</v>
          </cell>
          <cell r="H1781" t="str">
            <v>M</v>
          </cell>
          <cell r="I1781" t="str">
            <v>Thượng Đình, Phú Bình, Thái Nguyên</v>
          </cell>
          <cell r="J1781" t="str">
            <v>Thượng Đình, Phú Bình, Thái Nguyên</v>
          </cell>
          <cell r="K1781" t="str">
            <v>Thái Nguyên</v>
          </cell>
          <cell r="L1781" t="str">
            <v>091935705</v>
          </cell>
          <cell r="M1781">
            <v>42815</v>
          </cell>
          <cell r="N1781" t="str">
            <v>Thái Nguyên</v>
          </cell>
          <cell r="O1781" t="str">
            <v>Đã có gia đình</v>
          </cell>
          <cell r="P1781" t="str">
            <v>Kinh</v>
          </cell>
          <cell r="Q1781" t="str">
            <v>Không</v>
          </cell>
          <cell r="R1781" t="str">
            <v>Việt Nam</v>
          </cell>
          <cell r="S1781" t="str">
            <v>Trung học phổ thông</v>
          </cell>
          <cell r="AB1781" t="e">
            <v>#N/A</v>
          </cell>
          <cell r="AC1781" t="str">
            <v>0347376004</v>
          </cell>
          <cell r="AE1781" t="str">
            <v>Gò Lai, Thượng Đình, Phú Bình, Thái Nguyên</v>
          </cell>
          <cell r="AF1781" t="str">
            <v>Việt Nam</v>
          </cell>
          <cell r="AG1781" t="str">
            <v>Thái Nguyên</v>
          </cell>
          <cell r="AH1781" t="str">
            <v>Phú Bình</v>
          </cell>
          <cell r="AI1781" t="str">
            <v>Thượng Đình</v>
          </cell>
        </row>
        <row r="1782">
          <cell r="C1782" t="str">
            <v>NW21035042PW</v>
          </cell>
          <cell r="D1782" t="str">
            <v>Nguyễn Thị Thơm</v>
          </cell>
          <cell r="E1782" t="str">
            <v>Nữ</v>
          </cell>
          <cell r="F1782">
            <v>37435</v>
          </cell>
          <cell r="G1782">
            <v>23</v>
          </cell>
          <cell r="H1782" t="str">
            <v>P</v>
          </cell>
          <cell r="I1782" t="str">
            <v>Đông Cao, Phổ Yên, Thái Nguyên</v>
          </cell>
          <cell r="J1782" t="str">
            <v>Đông Cao, Phổ Yên, Thái Nguyên</v>
          </cell>
          <cell r="K1782" t="str">
            <v>Thái Nguyên</v>
          </cell>
          <cell r="L1782" t="str">
            <v>091924088</v>
          </cell>
          <cell r="M1782">
            <v>43125</v>
          </cell>
          <cell r="N1782" t="str">
            <v>Thái Nguyên</v>
          </cell>
          <cell r="O1782" t="str">
            <v>Độc thân</v>
          </cell>
          <cell r="P1782" t="str">
            <v>Kinh</v>
          </cell>
          <cell r="Q1782" t="str">
            <v>Không</v>
          </cell>
          <cell r="R1782" t="str">
            <v>Việt Nam</v>
          </cell>
          <cell r="S1782" t="str">
            <v>Trung học phổ thông</v>
          </cell>
          <cell r="AB1782" t="e">
            <v>#N/A</v>
          </cell>
          <cell r="AC1782" t="str">
            <v>0399864234</v>
          </cell>
          <cell r="AE1782" t="str">
            <v>xóm Nghè, Đông Cao, Phổ Yên, Thái Nguyên</v>
          </cell>
          <cell r="AF1782" t="str">
            <v>Việt Nam</v>
          </cell>
          <cell r="AG1782" t="str">
            <v>Thái Nguyên</v>
          </cell>
          <cell r="AH1782" t="str">
            <v>Phổ Yên</v>
          </cell>
          <cell r="AI1782" t="str">
            <v>Đông Cao</v>
          </cell>
        </row>
        <row r="1783">
          <cell r="C1783" t="str">
            <v>NW21035043PW</v>
          </cell>
          <cell r="D1783" t="str">
            <v>Ngô Thị Hoài</v>
          </cell>
          <cell r="E1783" t="str">
            <v>Nữ</v>
          </cell>
          <cell r="F1783">
            <v>37351</v>
          </cell>
          <cell r="G1783">
            <v>23</v>
          </cell>
          <cell r="H1783" t="str">
            <v>P</v>
          </cell>
          <cell r="I1783" t="str">
            <v>Đông Cao, Phổ Yên, Thái Nguyên</v>
          </cell>
          <cell r="J1783" t="str">
            <v>Đông Cao, Phổ Yên, Thái Nguyên</v>
          </cell>
          <cell r="K1783" t="str">
            <v>Thái Nguyên</v>
          </cell>
          <cell r="L1783" t="str">
            <v>092046076</v>
          </cell>
          <cell r="M1783">
            <v>43883</v>
          </cell>
          <cell r="N1783" t="str">
            <v>Thái Nguyên</v>
          </cell>
          <cell r="O1783" t="str">
            <v>Độc thân</v>
          </cell>
          <cell r="P1783" t="str">
            <v>Kinh</v>
          </cell>
          <cell r="Q1783" t="str">
            <v>Không</v>
          </cell>
          <cell r="R1783" t="str">
            <v>Việt Nam</v>
          </cell>
          <cell r="S1783" t="str">
            <v>Trung học phổ thông</v>
          </cell>
          <cell r="AB1783" t="e">
            <v>#N/A</v>
          </cell>
          <cell r="AC1783" t="str">
            <v>0398167801</v>
          </cell>
          <cell r="AE1783" t="str">
            <v>xóm Nghè, Đông Cao, Phổ Yên, Thái Nguyên</v>
          </cell>
          <cell r="AF1783" t="str">
            <v>Việt Nam</v>
          </cell>
          <cell r="AG1783" t="str">
            <v>Thái Nguyên</v>
          </cell>
          <cell r="AH1783" t="str">
            <v>Phổ Yên</v>
          </cell>
          <cell r="AI1783" t="str">
            <v>Đông Cao</v>
          </cell>
        </row>
        <row r="1784">
          <cell r="C1784" t="str">
            <v>NW21035044MW</v>
          </cell>
          <cell r="D1784" t="str">
            <v>Vũ Thị Hoa</v>
          </cell>
          <cell r="E1784" t="str">
            <v>Nữ</v>
          </cell>
          <cell r="F1784">
            <v>35344</v>
          </cell>
          <cell r="G1784">
            <v>29</v>
          </cell>
          <cell r="H1784" t="str">
            <v>M</v>
          </cell>
          <cell r="I1784" t="str">
            <v>Phúc Lương, Đại Từ, Thái Nguyên</v>
          </cell>
          <cell r="J1784" t="str">
            <v>Phúc Lương, Đại Từ, Thái Nguyên</v>
          </cell>
          <cell r="K1784" t="str">
            <v>Thái Nguyên</v>
          </cell>
          <cell r="L1784" t="str">
            <v>091856770</v>
          </cell>
          <cell r="M1784">
            <v>42143</v>
          </cell>
          <cell r="N1784" t="str">
            <v>Thái Nguyên</v>
          </cell>
          <cell r="O1784" t="str">
            <v>Độc thân</v>
          </cell>
          <cell r="P1784" t="str">
            <v>Tày</v>
          </cell>
          <cell r="Q1784" t="str">
            <v>Không</v>
          </cell>
          <cell r="R1784" t="str">
            <v>Việt Nam</v>
          </cell>
          <cell r="S1784" t="str">
            <v>Cao đẳng</v>
          </cell>
          <cell r="U1784" t="str">
            <v>kinh tế kỹ thuật TN</v>
          </cell>
          <cell r="V1784" t="str">
            <v>Kế toán tổng hợp</v>
          </cell>
          <cell r="W1784" t="str">
            <v>2021</v>
          </cell>
          <cell r="AB1784" t="e">
            <v>#N/A</v>
          </cell>
          <cell r="AC1784" t="str">
            <v>0988749973</v>
          </cell>
          <cell r="AE1784" t="str">
            <v>Cây Tâm, Phúc Lương, Đại Từ, Thái Nguyên</v>
          </cell>
          <cell r="AF1784" t="str">
            <v>Việt Nam</v>
          </cell>
          <cell r="AG1784" t="str">
            <v>Thái Nguyên</v>
          </cell>
          <cell r="AH1784" t="str">
            <v>Đại Từ</v>
          </cell>
          <cell r="AI1784" t="str">
            <v>Phúc Lương</v>
          </cell>
        </row>
        <row r="1785">
          <cell r="C1785" t="str">
            <v>NW21035045PW</v>
          </cell>
          <cell r="D1785" t="str">
            <v>Dương Đình Quân</v>
          </cell>
          <cell r="E1785" t="str">
            <v>Nam</v>
          </cell>
          <cell r="F1785">
            <v>34032</v>
          </cell>
          <cell r="G1785">
            <v>32</v>
          </cell>
          <cell r="H1785" t="str">
            <v>E</v>
          </cell>
          <cell r="I1785" t="str">
            <v>Tân Kim, Phú Bình, Thái Nguyên</v>
          </cell>
          <cell r="J1785" t="str">
            <v>Tân Kim, Phú Bình, Thái Nguyên</v>
          </cell>
          <cell r="K1785" t="str">
            <v>Thái Nguyên</v>
          </cell>
          <cell r="L1785" t="str">
            <v>019093003835</v>
          </cell>
          <cell r="M1785">
            <v>44547</v>
          </cell>
          <cell r="N1785" t="str">
            <v>Cục CS QLHC về TTXH</v>
          </cell>
          <cell r="O1785" t="str">
            <v>Độc thân</v>
          </cell>
          <cell r="P1785" t="str">
            <v>Kinh</v>
          </cell>
          <cell r="Q1785" t="str">
            <v>Không</v>
          </cell>
          <cell r="R1785" t="str">
            <v>Việt Nam</v>
          </cell>
          <cell r="S1785" t="str">
            <v>Cao đẳng</v>
          </cell>
          <cell r="U1785" t="str">
            <v>truyền hình</v>
          </cell>
          <cell r="V1785" t="str">
            <v>Báo chí</v>
          </cell>
          <cell r="W1785" t="str">
            <v>2014</v>
          </cell>
          <cell r="AB1785" t="str">
            <v>0986427613</v>
          </cell>
          <cell r="AC1785" t="str">
            <v>0986427613</v>
          </cell>
          <cell r="AE1785" t="str">
            <v>Trang Đài, Tân Kim, Phú Bình, Thái Nguyên</v>
          </cell>
          <cell r="AF1785" t="str">
            <v>Việt Nam</v>
          </cell>
          <cell r="AG1785" t="str">
            <v>Thái Nguyên</v>
          </cell>
          <cell r="AH1785" t="str">
            <v>Phú Bình</v>
          </cell>
          <cell r="AI1785" t="str">
            <v>Tân Kim</v>
          </cell>
        </row>
        <row r="1786">
          <cell r="C1786" t="str">
            <v>NW21035046MW</v>
          </cell>
          <cell r="D1786" t="str">
            <v>Lương Huy Khánh</v>
          </cell>
          <cell r="E1786" t="str">
            <v>Nam</v>
          </cell>
          <cell r="F1786">
            <v>36492</v>
          </cell>
          <cell r="G1786">
            <v>26</v>
          </cell>
          <cell r="H1786" t="str">
            <v>M</v>
          </cell>
          <cell r="I1786" t="str">
            <v>Lương Sơn, Sông Công, Thái Nguyên</v>
          </cell>
          <cell r="J1786" t="str">
            <v>Lương Sơn, Sông Công, Thái Nguyên</v>
          </cell>
          <cell r="K1786" t="str">
            <v>Thái Nguyên</v>
          </cell>
          <cell r="L1786" t="str">
            <v>091903859</v>
          </cell>
          <cell r="M1786">
            <v>42844</v>
          </cell>
          <cell r="N1786" t="str">
            <v>Thái Nguyên</v>
          </cell>
          <cell r="O1786" t="str">
            <v>Độc thân</v>
          </cell>
          <cell r="P1786" t="str">
            <v>Kinh</v>
          </cell>
          <cell r="Q1786" t="str">
            <v>Không</v>
          </cell>
          <cell r="R1786" t="str">
            <v>Việt Nam</v>
          </cell>
          <cell r="S1786" t="str">
            <v>Trung học phổ thông</v>
          </cell>
          <cell r="AB1786" t="e">
            <v>#N/A</v>
          </cell>
          <cell r="AC1786" t="str">
            <v>0879366725</v>
          </cell>
          <cell r="AE1786" t="str">
            <v>TDP Ga, Lương Sơn, Sông Công, Thái Nguyên</v>
          </cell>
          <cell r="AF1786" t="str">
            <v>Việt Nam</v>
          </cell>
          <cell r="AG1786" t="str">
            <v>Thái Nguyên</v>
          </cell>
          <cell r="AH1786" t="str">
            <v>Sông Công</v>
          </cell>
          <cell r="AI1786" t="str">
            <v>Lương Sơn</v>
          </cell>
        </row>
        <row r="1787">
          <cell r="C1787" t="str">
            <v>NW21035047QW</v>
          </cell>
          <cell r="D1787" t="str">
            <v>Nguyễn Thị Hoài</v>
          </cell>
          <cell r="E1787" t="str">
            <v>Nữ</v>
          </cell>
          <cell r="F1787">
            <v>37314</v>
          </cell>
          <cell r="G1787">
            <v>23</v>
          </cell>
          <cell r="H1787" t="str">
            <v>Q</v>
          </cell>
          <cell r="I1787" t="str">
            <v>Thuận Thành, Phổ Yên, Thái Nguyên</v>
          </cell>
          <cell r="J1787" t="str">
            <v>Thuận Thành, Phổ Yên, Thái Nguyên</v>
          </cell>
          <cell r="K1787" t="str">
            <v>Thái Nguyên</v>
          </cell>
          <cell r="L1787" t="str">
            <v>091923763</v>
          </cell>
          <cell r="M1787">
            <v>43109</v>
          </cell>
          <cell r="N1787" t="str">
            <v>Thái Nguyên</v>
          </cell>
          <cell r="O1787" t="str">
            <v>Độc thân</v>
          </cell>
          <cell r="P1787" t="str">
            <v>Kinh</v>
          </cell>
          <cell r="Q1787" t="str">
            <v>Không</v>
          </cell>
          <cell r="R1787" t="str">
            <v>Việt Nam</v>
          </cell>
          <cell r="S1787" t="str">
            <v>Trung học phổ thông</v>
          </cell>
          <cell r="AB1787" t="e">
            <v>#N/A</v>
          </cell>
          <cell r="AC1787" t="str">
            <v>0974069234</v>
          </cell>
          <cell r="AE1787" t="str">
            <v>xóm Thượng, Thuận Thành, Phổ Yên, Thái Nguyên</v>
          </cell>
          <cell r="AF1787" t="str">
            <v>Việt Nam</v>
          </cell>
          <cell r="AG1787" t="str">
            <v>Thái Nguyên</v>
          </cell>
          <cell r="AH1787" t="str">
            <v>Phổ Yên</v>
          </cell>
          <cell r="AI1787" t="str">
            <v>Thuận Thành</v>
          </cell>
        </row>
        <row r="1788">
          <cell r="C1788" t="str">
            <v>NW21035048PG</v>
          </cell>
          <cell r="D1788" t="str">
            <v>Dương Thanh Quyên</v>
          </cell>
          <cell r="E1788" t="str">
            <v>Nữ</v>
          </cell>
          <cell r="F1788">
            <v>36052</v>
          </cell>
          <cell r="G1788">
            <v>27</v>
          </cell>
          <cell r="H1788" t="str">
            <v>P</v>
          </cell>
          <cell r="I1788" t="str">
            <v>Điềm Thụy, Phú Bình, Thái Nguyên</v>
          </cell>
          <cell r="J1788" t="str">
            <v>Điềm Thụy, Phú Bình, Thái Nguyên</v>
          </cell>
          <cell r="K1788" t="str">
            <v>Thái Nguyên</v>
          </cell>
          <cell r="L1788" t="str">
            <v>091932243</v>
          </cell>
          <cell r="M1788">
            <v>43424</v>
          </cell>
          <cell r="N1788" t="str">
            <v>Thái Nguyên</v>
          </cell>
          <cell r="O1788" t="str">
            <v>Độc thân</v>
          </cell>
          <cell r="P1788" t="str">
            <v>Kinh</v>
          </cell>
          <cell r="Q1788" t="str">
            <v>Không</v>
          </cell>
          <cell r="R1788" t="str">
            <v>Việt Nam</v>
          </cell>
          <cell r="S1788" t="str">
            <v>Đại học</v>
          </cell>
          <cell r="U1788" t="str">
            <v>KTCN</v>
          </cell>
          <cell r="V1788" t="str">
            <v>Kỹ thuật điện</v>
          </cell>
          <cell r="W1788" t="str">
            <v>2021</v>
          </cell>
          <cell r="AB1788" t="e">
            <v>#N/A</v>
          </cell>
          <cell r="AC1788" t="str">
            <v>0382480099</v>
          </cell>
          <cell r="AE1788" t="str">
            <v>xóm Trạng, Điềm Thụy, Phú Bình, Thái Nguyên</v>
          </cell>
          <cell r="AF1788" t="str">
            <v>Việt Nam</v>
          </cell>
          <cell r="AG1788" t="str">
            <v>Thái Nguyên</v>
          </cell>
          <cell r="AH1788" t="str">
            <v>Phú Bình</v>
          </cell>
          <cell r="AI1788" t="str">
            <v>Điềm Thụy</v>
          </cell>
        </row>
        <row r="1789">
          <cell r="C1789" t="str">
            <v>21035049SW</v>
          </cell>
          <cell r="D1789" t="str">
            <v>Đào Văn Hà</v>
          </cell>
          <cell r="E1789" t="str">
            <v>Nam</v>
          </cell>
          <cell r="F1789">
            <v>35742</v>
          </cell>
          <cell r="G1789">
            <v>28</v>
          </cell>
          <cell r="H1789" t="str">
            <v>S</v>
          </cell>
          <cell r="I1789" t="str">
            <v>Tân Đức, Phú Bình, Thái Nguyên</v>
          </cell>
          <cell r="J1789" t="str">
            <v>Tân Đức, Phú Bình, Thái Nguyên</v>
          </cell>
          <cell r="K1789" t="str">
            <v>Thái Nguyên</v>
          </cell>
          <cell r="L1789" t="str">
            <v>019097004296</v>
          </cell>
          <cell r="M1789">
            <v>44508</v>
          </cell>
          <cell r="N1789" t="str">
            <v>Cục CS QLHC về TTXH</v>
          </cell>
          <cell r="O1789" t="str">
            <v>Độc thân</v>
          </cell>
          <cell r="P1789" t="str">
            <v>Kinh</v>
          </cell>
          <cell r="Q1789" t="str">
            <v>Không</v>
          </cell>
          <cell r="R1789" t="str">
            <v>Việt Nam</v>
          </cell>
          <cell r="S1789" t="str">
            <v>Trung học phổ thông</v>
          </cell>
          <cell r="AB1789" t="str">
            <v>0393721134</v>
          </cell>
          <cell r="AC1789" t="str">
            <v>0393721134</v>
          </cell>
          <cell r="AE1789" t="str">
            <v>Ngọc Lý, Tân Đức, Phú Bình, Thái Nguyên</v>
          </cell>
          <cell r="AF1789" t="str">
            <v>Việt Nam</v>
          </cell>
          <cell r="AG1789" t="str">
            <v>Thái Nguyên</v>
          </cell>
          <cell r="AH1789" t="str">
            <v>Phú Bình</v>
          </cell>
          <cell r="AI1789" t="str">
            <v>Tân Đức</v>
          </cell>
        </row>
        <row r="1790">
          <cell r="C1790" t="str">
            <v>NW21035050PW</v>
          </cell>
          <cell r="D1790" t="str">
            <v>Lưu Sỹ Hiệp</v>
          </cell>
          <cell r="E1790" t="str">
            <v>Nam</v>
          </cell>
          <cell r="F1790">
            <v>33179</v>
          </cell>
          <cell r="G1790">
            <v>35</v>
          </cell>
          <cell r="H1790" t="str">
            <v>P</v>
          </cell>
          <cell r="I1790" t="str">
            <v>Văn Yên, Đại Từ, Thái Nguyên</v>
          </cell>
          <cell r="J1790" t="str">
            <v>Văn Yên, Đại Từ, Thái Nguyên</v>
          </cell>
          <cell r="K1790" t="str">
            <v>Thái Nguyên</v>
          </cell>
          <cell r="L1790" t="str">
            <v>091663880</v>
          </cell>
          <cell r="M1790">
            <v>42395</v>
          </cell>
          <cell r="N1790" t="str">
            <v>Thái Nguyên</v>
          </cell>
          <cell r="O1790" t="str">
            <v>Đã có gia đình</v>
          </cell>
          <cell r="P1790" t="str">
            <v>Kinh</v>
          </cell>
          <cell r="Q1790" t="str">
            <v>Không</v>
          </cell>
          <cell r="R1790" t="str">
            <v>Việt Nam</v>
          </cell>
          <cell r="S1790" t="str">
            <v>Cao đẳng</v>
          </cell>
          <cell r="X1790" t="str">
            <v>2011</v>
          </cell>
          <cell r="AB1790" t="str">
            <v>0972237394</v>
          </cell>
          <cell r="AC1790" t="str">
            <v>0972237394</v>
          </cell>
          <cell r="AE1790" t="str">
            <v>xóm Mây, Văn Yên, Đại Từ, Thái Nguyên</v>
          </cell>
          <cell r="AF1790" t="str">
            <v>Việt Nam</v>
          </cell>
          <cell r="AG1790" t="str">
            <v>Thái Nguyên</v>
          </cell>
          <cell r="AH1790" t="str">
            <v>Đại Từ</v>
          </cell>
          <cell r="AI1790" t="str">
            <v>Văn Yên</v>
          </cell>
        </row>
        <row r="1791">
          <cell r="C1791" t="str">
            <v>NW21035051PW</v>
          </cell>
          <cell r="D1791" t="str">
            <v>Nguyễn Duy Hậu</v>
          </cell>
          <cell r="E1791" t="str">
            <v>Nam</v>
          </cell>
          <cell r="F1791">
            <v>35734</v>
          </cell>
          <cell r="G1791">
            <v>28</v>
          </cell>
          <cell r="H1791" t="str">
            <v>P</v>
          </cell>
          <cell r="I1791" t="str">
            <v>Túc Duyên, Thái Nguyên, Thái Nguyên</v>
          </cell>
          <cell r="J1791" t="str">
            <v>Túc Duyên, Thái Nguyên, Thái Nguyên</v>
          </cell>
          <cell r="K1791" t="str">
            <v>Thái Nguyên</v>
          </cell>
          <cell r="L1791" t="str">
            <v>091869185</v>
          </cell>
          <cell r="M1791">
            <v>41254</v>
          </cell>
          <cell r="N1791" t="str">
            <v>Thái Nguyên</v>
          </cell>
          <cell r="O1791" t="str">
            <v>Độc thân</v>
          </cell>
          <cell r="P1791" t="str">
            <v>Kinh</v>
          </cell>
          <cell r="Q1791" t="str">
            <v>Thiên Chúa</v>
          </cell>
          <cell r="R1791" t="str">
            <v>Việt Nam</v>
          </cell>
          <cell r="S1791" t="str">
            <v>Đại học</v>
          </cell>
          <cell r="AB1791" t="e">
            <v>#N/A</v>
          </cell>
          <cell r="AC1791" t="str">
            <v>0369251001</v>
          </cell>
          <cell r="AE1791" t="str">
            <v>Tổ 13, Túc Duyên, Thái Nguyên, Thái Nguyên</v>
          </cell>
          <cell r="AF1791" t="str">
            <v>Việt Nam</v>
          </cell>
          <cell r="AG1791" t="str">
            <v>Thái Nguyên</v>
          </cell>
          <cell r="AH1791" t="str">
            <v>Thái Nguyên</v>
          </cell>
          <cell r="AI1791" t="str">
            <v>Túc Duyên</v>
          </cell>
        </row>
        <row r="1792">
          <cell r="C1792" t="str">
            <v>NW21035052PW</v>
          </cell>
          <cell r="D1792" t="str">
            <v>Dương Trường Thành</v>
          </cell>
          <cell r="E1792" t="str">
            <v>Nữ</v>
          </cell>
          <cell r="F1792">
            <v>33554</v>
          </cell>
          <cell r="G1792">
            <v>34</v>
          </cell>
          <cell r="H1792" t="str">
            <v>P</v>
          </cell>
          <cell r="I1792" t="str">
            <v>Hương Sơn, Phú Bình, Thái Nguyên</v>
          </cell>
          <cell r="J1792" t="str">
            <v>Hương Sơn, Phú Bình, Thái Nguyên</v>
          </cell>
          <cell r="K1792" t="str">
            <v>Thái Nguyên</v>
          </cell>
          <cell r="L1792" t="str">
            <v>091626407</v>
          </cell>
          <cell r="M1792">
            <v>39876</v>
          </cell>
          <cell r="N1792" t="str">
            <v>Thái Nguyên</v>
          </cell>
          <cell r="O1792" t="str">
            <v>Độc thân</v>
          </cell>
          <cell r="P1792" t="str">
            <v>Kinh</v>
          </cell>
          <cell r="Q1792" t="str">
            <v>Không</v>
          </cell>
          <cell r="R1792" t="str">
            <v>Việt Nam</v>
          </cell>
          <cell r="S1792" t="str">
            <v>Trung cấp</v>
          </cell>
          <cell r="W1792" t="str">
            <v>Hạch toán kế toán</v>
          </cell>
          <cell r="X1792" t="str">
            <v>2013</v>
          </cell>
          <cell r="AB1792" t="e">
            <v>#N/A</v>
          </cell>
          <cell r="AC1792" t="str">
            <v>0928121191</v>
          </cell>
          <cell r="AE1792" t="str">
            <v>TDP Đình cả 1, Hương Sơn, Phú Bình, Thái Nguyên</v>
          </cell>
          <cell r="AF1792" t="str">
            <v>Việt Nam</v>
          </cell>
          <cell r="AG1792" t="str">
            <v>Thái Nguyên</v>
          </cell>
          <cell r="AH1792" t="str">
            <v>Phú Bình</v>
          </cell>
          <cell r="AI1792" t="str">
            <v>Hương Sơn</v>
          </cell>
        </row>
        <row r="1793">
          <cell r="C1793" t="str">
            <v>NW21035053PW</v>
          </cell>
          <cell r="D1793" t="str">
            <v>Đặng Văn An</v>
          </cell>
          <cell r="E1793" t="str">
            <v>Nam</v>
          </cell>
          <cell r="F1793">
            <v>35798</v>
          </cell>
          <cell r="G1793">
            <v>27</v>
          </cell>
          <cell r="H1793" t="str">
            <v>E</v>
          </cell>
          <cell r="I1793" t="str">
            <v>Hồng Tiến, Phổ Yên, Thái Nguyên</v>
          </cell>
          <cell r="J1793" t="str">
            <v>Hồng Tiến, Phổ Yên, Thái Nguyên</v>
          </cell>
          <cell r="K1793" t="str">
            <v>Thái Nguyên</v>
          </cell>
          <cell r="L1793" t="str">
            <v>091917461</v>
          </cell>
          <cell r="M1793">
            <v>42321</v>
          </cell>
          <cell r="N1793" t="str">
            <v>Thái Nguyên</v>
          </cell>
          <cell r="O1793" t="str">
            <v>Độc thân</v>
          </cell>
          <cell r="P1793" t="str">
            <v>Kinh</v>
          </cell>
          <cell r="Q1793" t="str">
            <v>Không</v>
          </cell>
          <cell r="R1793" t="str">
            <v>Việt Nam</v>
          </cell>
          <cell r="S1793" t="str">
            <v>Trung học cơ sở</v>
          </cell>
          <cell r="AB1793" t="str">
            <v>0877857820</v>
          </cell>
          <cell r="AC1793" t="str">
            <v>0877857820</v>
          </cell>
          <cell r="AE1793" t="str">
            <v>xóm Hắng, Hồng Tiến, Phổ Yên, Thái Nguyên</v>
          </cell>
          <cell r="AF1793" t="str">
            <v>Việt Nam</v>
          </cell>
          <cell r="AG1793" t="str">
            <v>Thái Nguyên</v>
          </cell>
          <cell r="AH1793" t="str">
            <v>Phổ Yên</v>
          </cell>
          <cell r="AI1793" t="str">
            <v>Hồng Tiến</v>
          </cell>
        </row>
        <row r="1794">
          <cell r="C1794" t="str">
            <v>NW21035054PW</v>
          </cell>
          <cell r="D1794" t="str">
            <v>Hoàng Lam Doanh</v>
          </cell>
          <cell r="E1794" t="str">
            <v>Nam</v>
          </cell>
          <cell r="F1794">
            <v>36077</v>
          </cell>
          <cell r="G1794">
            <v>27</v>
          </cell>
          <cell r="H1794" t="str">
            <v>E</v>
          </cell>
          <cell r="I1794" t="str">
            <v>Bảo Linh, Định Hóa, Thái Nguyên</v>
          </cell>
          <cell r="J1794" t="str">
            <v>Bảo Linh, Định Hóa, Thái Nguyên</v>
          </cell>
          <cell r="K1794" t="str">
            <v>Thái Nguyên</v>
          </cell>
          <cell r="L1794" t="str">
            <v>091757740</v>
          </cell>
          <cell r="M1794">
            <v>41541</v>
          </cell>
          <cell r="N1794" t="str">
            <v>Thái Nguyên</v>
          </cell>
          <cell r="O1794" t="str">
            <v>Độc thân</v>
          </cell>
          <cell r="P1794" t="str">
            <v>Tày</v>
          </cell>
          <cell r="Q1794" t="str">
            <v>Không</v>
          </cell>
          <cell r="R1794" t="str">
            <v>Việt Nam</v>
          </cell>
          <cell r="S1794" t="str">
            <v>Trung học cơ sở</v>
          </cell>
          <cell r="AB1794" t="e">
            <v>#N/A</v>
          </cell>
          <cell r="AC1794" t="str">
            <v>0376071125</v>
          </cell>
          <cell r="AE1794" t="str">
            <v>Quế Linh, Bảo Linh, Định Hóa, Thái Nguyên</v>
          </cell>
          <cell r="AF1794" t="str">
            <v>Việt Nam</v>
          </cell>
          <cell r="AG1794" t="str">
            <v>Thái Nguyên</v>
          </cell>
          <cell r="AH1794" t="str">
            <v>Định Hóa</v>
          </cell>
          <cell r="AI1794" t="str">
            <v>Bảo Linh</v>
          </cell>
        </row>
        <row r="1795">
          <cell r="C1795" t="str">
            <v>21035055PW</v>
          </cell>
          <cell r="D1795" t="str">
            <v>Nguyễn Văn Nam</v>
          </cell>
          <cell r="E1795" t="str">
            <v>Nam</v>
          </cell>
          <cell r="F1795">
            <v>34982</v>
          </cell>
          <cell r="G1795">
            <v>30</v>
          </cell>
          <cell r="H1795" t="str">
            <v>E</v>
          </cell>
          <cell r="I1795" t="str">
            <v>Thượng Đình, Phú Bình, Thái Nguyên</v>
          </cell>
          <cell r="J1795" t="str">
            <v>Thượng Đình, Phú Bình, Thái Nguyên</v>
          </cell>
          <cell r="K1795" t="str">
            <v>Thái Nguyên</v>
          </cell>
          <cell r="L1795" t="str">
            <v>019095007675</v>
          </cell>
          <cell r="M1795">
            <v>44534</v>
          </cell>
          <cell r="N1795" t="str">
            <v>Cục CS QLHC về TTXH</v>
          </cell>
          <cell r="O1795" t="str">
            <v>Độc thân</v>
          </cell>
          <cell r="P1795" t="str">
            <v>Kinh</v>
          </cell>
          <cell r="Q1795" t="str">
            <v>Không</v>
          </cell>
          <cell r="R1795" t="str">
            <v>Việt Nam</v>
          </cell>
          <cell r="S1795" t="str">
            <v>Trung học cơ sở</v>
          </cell>
          <cell r="AB1795" t="str">
            <v>0365364555</v>
          </cell>
          <cell r="AC1795" t="str">
            <v>0365364555</v>
          </cell>
          <cell r="AE1795" t="str">
            <v>Vũ Chấn, Thượng Đình, Phú Bình, Thái Nguyên</v>
          </cell>
          <cell r="AF1795" t="str">
            <v>Việt Nam</v>
          </cell>
          <cell r="AG1795" t="str">
            <v>Thái Nguyên</v>
          </cell>
          <cell r="AH1795" t="str">
            <v>Phú Bình</v>
          </cell>
          <cell r="AI1795" t="str">
            <v>Thượng Đình</v>
          </cell>
        </row>
        <row r="1796">
          <cell r="C1796" t="str">
            <v>NW21035056PW</v>
          </cell>
          <cell r="D1796" t="str">
            <v>Nguyễn Văn Ninh</v>
          </cell>
          <cell r="E1796" t="str">
            <v>Nam</v>
          </cell>
          <cell r="F1796">
            <v>32065</v>
          </cell>
          <cell r="G1796">
            <v>38</v>
          </cell>
          <cell r="H1796" t="str">
            <v>P</v>
          </cell>
          <cell r="I1796" t="str">
            <v>Tiên Phong, Phổ Yên, Thái Nguyên</v>
          </cell>
          <cell r="J1796" t="str">
            <v>Tiên Phong, Phổ Yên, Thái Nguyên</v>
          </cell>
          <cell r="K1796" t="str">
            <v>Thái Nguyên</v>
          </cell>
          <cell r="L1796" t="str">
            <v>091096651</v>
          </cell>
          <cell r="M1796">
            <v>42253</v>
          </cell>
          <cell r="N1796" t="str">
            <v>Thái Nguyên</v>
          </cell>
          <cell r="O1796" t="str">
            <v>Đã có gia đình</v>
          </cell>
          <cell r="P1796" t="str">
            <v>Kinh</v>
          </cell>
          <cell r="Q1796" t="str">
            <v>Không</v>
          </cell>
          <cell r="R1796" t="str">
            <v>Việt Nam</v>
          </cell>
          <cell r="S1796" t="str">
            <v>Trung cấp</v>
          </cell>
          <cell r="AB1796" t="e">
            <v>#N/A</v>
          </cell>
          <cell r="AC1796" t="str">
            <v>0989896903</v>
          </cell>
          <cell r="AE1796" t="str">
            <v>Trung Quân, Tiên Phong, Phổ Yên, Thái Nguyên</v>
          </cell>
          <cell r="AF1796" t="str">
            <v>Việt Nam</v>
          </cell>
          <cell r="AG1796" t="str">
            <v>Thái Nguyên</v>
          </cell>
          <cell r="AH1796" t="str">
            <v>Phổ Yên</v>
          </cell>
          <cell r="AI1796" t="str">
            <v>Tiên Phong</v>
          </cell>
        </row>
        <row r="1797">
          <cell r="C1797" t="str">
            <v>NW21035057QW</v>
          </cell>
          <cell r="D1797" t="str">
            <v>Tạ Quang Quyết</v>
          </cell>
          <cell r="E1797" t="str">
            <v>Nam</v>
          </cell>
          <cell r="F1797">
            <v>34498</v>
          </cell>
          <cell r="G1797">
            <v>31</v>
          </cell>
          <cell r="H1797" t="str">
            <v>Q</v>
          </cell>
          <cell r="I1797" t="str">
            <v>Tiên Phong, Phổ Yên, Thái Nguyên</v>
          </cell>
          <cell r="J1797" t="str">
            <v>Tiên Phong, Phổ Yên, Thái Nguyên</v>
          </cell>
          <cell r="K1797" t="str">
            <v>Thái Nguyên</v>
          </cell>
          <cell r="L1797" t="str">
            <v>091763112</v>
          </cell>
          <cell r="M1797">
            <v>40307</v>
          </cell>
          <cell r="N1797" t="str">
            <v>Thái Nguyên</v>
          </cell>
          <cell r="O1797" t="str">
            <v>Độc thân</v>
          </cell>
          <cell r="P1797" t="str">
            <v>Kinh</v>
          </cell>
          <cell r="Q1797" t="str">
            <v>Không</v>
          </cell>
          <cell r="R1797" t="str">
            <v>Việt Nam</v>
          </cell>
          <cell r="S1797" t="str">
            <v>Đại học</v>
          </cell>
          <cell r="W1797" t="str">
            <v>Kt Điêu khiển  và TDH</v>
          </cell>
          <cell r="X1797" t="str">
            <v>2018</v>
          </cell>
          <cell r="AB1797" t="e">
            <v>#N/A</v>
          </cell>
          <cell r="AC1797" t="str">
            <v>0338339996</v>
          </cell>
          <cell r="AE1797" t="str">
            <v>Định Thành, Tiên Phong, Phổ Yên, Thái Nguyên</v>
          </cell>
          <cell r="AF1797" t="str">
            <v>Việt Nam</v>
          </cell>
          <cell r="AG1797" t="str">
            <v>Thái Nguyên</v>
          </cell>
          <cell r="AH1797" t="str">
            <v>Phổ Yên</v>
          </cell>
          <cell r="AI1797" t="str">
            <v>Tiên Phong</v>
          </cell>
        </row>
        <row r="1798">
          <cell r="C1798" t="str">
            <v>NW21035058MW</v>
          </cell>
          <cell r="D1798" t="str">
            <v>Nguyễn Văn Dũng</v>
          </cell>
          <cell r="E1798" t="str">
            <v>Nam</v>
          </cell>
          <cell r="F1798">
            <v>37132</v>
          </cell>
          <cell r="G1798">
            <v>24</v>
          </cell>
          <cell r="H1798" t="str">
            <v>M</v>
          </cell>
          <cell r="I1798" t="str">
            <v>Cù Vân, Đại Từ, Thái Nguyên</v>
          </cell>
          <cell r="J1798" t="str">
            <v>Cù Vân, Đại Từ, Thái Nguyên</v>
          </cell>
          <cell r="K1798" t="str">
            <v>Thái Nguyên</v>
          </cell>
          <cell r="L1798" t="str">
            <v>019201000314</v>
          </cell>
          <cell r="M1798">
            <v>44302</v>
          </cell>
          <cell r="N1798" t="str">
            <v>Cục CS QLHC về TTXH</v>
          </cell>
          <cell r="O1798" t="str">
            <v>Độc thân</v>
          </cell>
          <cell r="P1798" t="str">
            <v>Cao Lan</v>
          </cell>
          <cell r="Q1798" t="str">
            <v>Không</v>
          </cell>
          <cell r="R1798" t="str">
            <v>Việt Nam</v>
          </cell>
          <cell r="S1798" t="str">
            <v>Trung học phổ thông</v>
          </cell>
          <cell r="AB1798" t="str">
            <v>0345458503</v>
          </cell>
          <cell r="AC1798" t="str">
            <v>0345458503</v>
          </cell>
          <cell r="AE1798" t="str">
            <v>xóm 11, Cù Vân, Đại Từ, Thái Nguyên</v>
          </cell>
          <cell r="AF1798" t="str">
            <v>Việt Nam</v>
          </cell>
          <cell r="AG1798" t="str">
            <v>Thái Nguyên</v>
          </cell>
          <cell r="AH1798" t="str">
            <v>Đại Từ</v>
          </cell>
          <cell r="AI1798" t="str">
            <v>Cù Vân</v>
          </cell>
        </row>
        <row r="1799">
          <cell r="C1799" t="str">
            <v>NW21035059QW</v>
          </cell>
          <cell r="D1799" t="str">
            <v>Cầm Bá Quyến</v>
          </cell>
          <cell r="E1799" t="str">
            <v>Nam</v>
          </cell>
          <cell r="F1799">
            <v>37111</v>
          </cell>
          <cell r="G1799">
            <v>24</v>
          </cell>
          <cell r="H1799" t="str">
            <v>Q</v>
          </cell>
          <cell r="I1799" t="str">
            <v>Luận Thành, Thường Xuân, Thanh Hóa</v>
          </cell>
          <cell r="J1799" t="str">
            <v>Luận Thành, Thường Xuân, Thanh Hóa</v>
          </cell>
          <cell r="K1799" t="str">
            <v>Thanh Hóa</v>
          </cell>
          <cell r="L1799" t="str">
            <v>038201005941</v>
          </cell>
          <cell r="M1799">
            <v>44189</v>
          </cell>
          <cell r="N1799" t="str">
            <v>Cục CS QLHC về TTXH</v>
          </cell>
          <cell r="O1799" t="str">
            <v>Độc thân</v>
          </cell>
          <cell r="P1799" t="str">
            <v>Thái</v>
          </cell>
          <cell r="Q1799" t="str">
            <v>Không</v>
          </cell>
          <cell r="R1799" t="str">
            <v>Việt Nam</v>
          </cell>
          <cell r="S1799" t="str">
            <v>Trung học cơ sở</v>
          </cell>
          <cell r="AB1799" t="e">
            <v>#N/A</v>
          </cell>
          <cell r="AC1799" t="str">
            <v>0374211324</v>
          </cell>
          <cell r="AE1799" t="str">
            <v>Thành Thắng, Luận Thành, Thường Xuân, Thanh Hóa</v>
          </cell>
          <cell r="AF1799" t="str">
            <v>Việt Nam</v>
          </cell>
          <cell r="AG1799" t="str">
            <v>Thanh Hóa</v>
          </cell>
          <cell r="AH1799" t="str">
            <v>Thường Xuân</v>
          </cell>
          <cell r="AI1799" t="str">
            <v>Luận Thành</v>
          </cell>
        </row>
        <row r="1800">
          <cell r="C1800" t="str">
            <v>NW21035060QW</v>
          </cell>
          <cell r="D1800" t="str">
            <v>Lưu Văn Quang</v>
          </cell>
          <cell r="E1800" t="str">
            <v>Nam</v>
          </cell>
          <cell r="F1800">
            <v>37200</v>
          </cell>
          <cell r="G1800">
            <v>24</v>
          </cell>
          <cell r="H1800" t="str">
            <v>Q</v>
          </cell>
          <cell r="I1800" t="str">
            <v>Ôn Lương, Phú Lương, Thái Nguyên</v>
          </cell>
          <cell r="J1800" t="str">
            <v>Ôn Lương, Phú Lương, Thái Nguyên</v>
          </cell>
          <cell r="K1800" t="str">
            <v>Thái Nguyên</v>
          </cell>
          <cell r="L1800" t="str">
            <v>091974933</v>
          </cell>
          <cell r="M1800">
            <v>43741</v>
          </cell>
          <cell r="N1800" t="str">
            <v>Thái Nguyên</v>
          </cell>
          <cell r="O1800" t="str">
            <v>Độc thân</v>
          </cell>
          <cell r="P1800" t="str">
            <v>Tày</v>
          </cell>
          <cell r="Q1800" t="str">
            <v>Không</v>
          </cell>
          <cell r="R1800" t="str">
            <v>Việt Nam</v>
          </cell>
          <cell r="S1800" t="str">
            <v>Trung học phổ thông</v>
          </cell>
          <cell r="AB1800" t="e">
            <v>#N/A</v>
          </cell>
          <cell r="AC1800" t="str">
            <v>0964569252</v>
          </cell>
          <cell r="AE1800" t="str">
            <v>Thâm Trung, Ôn Lương, Phú Lương, Thái Nguyên</v>
          </cell>
          <cell r="AF1800" t="str">
            <v>Việt Nam</v>
          </cell>
          <cell r="AG1800" t="str">
            <v>Thái Nguyên</v>
          </cell>
          <cell r="AH1800" t="str">
            <v>Phú Lương</v>
          </cell>
          <cell r="AI1800" t="str">
            <v>Ôn Lương</v>
          </cell>
        </row>
        <row r="1801">
          <cell r="C1801" t="str">
            <v>NW21035061QW</v>
          </cell>
          <cell r="D1801" t="str">
            <v>Nguyễn Viết Thắng</v>
          </cell>
          <cell r="E1801" t="str">
            <v>Nam</v>
          </cell>
          <cell r="F1801">
            <v>37105</v>
          </cell>
          <cell r="G1801">
            <v>24</v>
          </cell>
          <cell r="H1801" t="str">
            <v>Q</v>
          </cell>
          <cell r="I1801" t="str">
            <v>Hà Châu, Phú Bình, Thái Nguyên</v>
          </cell>
          <cell r="J1801" t="str">
            <v>Hà Châu, Phú Bình, Thái Nguyên</v>
          </cell>
          <cell r="K1801" t="str">
            <v>Thái Nguyên</v>
          </cell>
          <cell r="L1801" t="str">
            <v>091939927</v>
          </cell>
          <cell r="M1801">
            <v>43265</v>
          </cell>
          <cell r="N1801" t="str">
            <v>Thái Nguyên</v>
          </cell>
          <cell r="O1801" t="str">
            <v>Độc thân</v>
          </cell>
          <cell r="P1801" t="str">
            <v>Kinh</v>
          </cell>
          <cell r="Q1801" t="str">
            <v>Không</v>
          </cell>
          <cell r="R1801" t="str">
            <v>Việt Nam</v>
          </cell>
          <cell r="S1801" t="str">
            <v>Trung học phổ thông</v>
          </cell>
          <cell r="AB1801" t="e">
            <v>#N/A</v>
          </cell>
          <cell r="AC1801" t="str">
            <v>0348127818</v>
          </cell>
          <cell r="AE1801" t="str">
            <v>xóm Sỏi, Hà Châu, Phú Bình, Thái Nguyên</v>
          </cell>
          <cell r="AF1801" t="str">
            <v>Việt Nam</v>
          </cell>
          <cell r="AG1801" t="str">
            <v>Thái Nguyên</v>
          </cell>
          <cell r="AH1801" t="str">
            <v>Phú Bình</v>
          </cell>
          <cell r="AI1801" t="str">
            <v>Hà Châu</v>
          </cell>
        </row>
        <row r="1802">
          <cell r="C1802" t="str">
            <v>NW21035062QW</v>
          </cell>
          <cell r="D1802" t="str">
            <v>Dương Văn Trường</v>
          </cell>
          <cell r="E1802" t="str">
            <v>Nam</v>
          </cell>
          <cell r="F1802">
            <v>36893</v>
          </cell>
          <cell r="G1802">
            <v>24</v>
          </cell>
          <cell r="H1802" t="str">
            <v>Q</v>
          </cell>
          <cell r="I1802" t="str">
            <v>Nga My, Phú Bình, Thái Nguyên</v>
          </cell>
          <cell r="J1802" t="str">
            <v>Nga My, Phú Bình, Thái Nguyên</v>
          </cell>
          <cell r="K1802" t="str">
            <v>Thái Nguyên</v>
          </cell>
          <cell r="L1802" t="str">
            <v>091933655</v>
          </cell>
          <cell r="M1802">
            <v>42556</v>
          </cell>
          <cell r="N1802" t="str">
            <v>Thái Nguyên</v>
          </cell>
          <cell r="O1802" t="str">
            <v>Độc thân</v>
          </cell>
          <cell r="P1802" t="str">
            <v>Kinh</v>
          </cell>
          <cell r="Q1802" t="str">
            <v>Không</v>
          </cell>
          <cell r="R1802" t="str">
            <v>Việt Nam</v>
          </cell>
          <cell r="S1802" t="str">
            <v>Trung học phổ thông</v>
          </cell>
          <cell r="AB1802" t="e">
            <v>#N/A</v>
          </cell>
          <cell r="AC1802" t="str">
            <v>0963402084</v>
          </cell>
          <cell r="AE1802" t="str">
            <v>xóm Dinh A, Nga My, Phú Bình, Thái Nguyên</v>
          </cell>
          <cell r="AF1802" t="str">
            <v>Việt Nam</v>
          </cell>
          <cell r="AG1802" t="str">
            <v>Thái Nguyên</v>
          </cell>
          <cell r="AH1802" t="str">
            <v>Phú Bình</v>
          </cell>
          <cell r="AI1802" t="str">
            <v>Nga My</v>
          </cell>
        </row>
        <row r="1803">
          <cell r="C1803" t="str">
            <v>NW21035063QW</v>
          </cell>
          <cell r="D1803" t="str">
            <v>Quản Minh Quang</v>
          </cell>
          <cell r="E1803" t="str">
            <v>Nam</v>
          </cell>
          <cell r="F1803">
            <v>36802</v>
          </cell>
          <cell r="G1803">
            <v>25</v>
          </cell>
          <cell r="H1803" t="str">
            <v>Q</v>
          </cell>
          <cell r="I1803" t="str">
            <v>Tích Lương, Thái Nguyên, Thái Nguyên</v>
          </cell>
          <cell r="J1803" t="str">
            <v>Hà Nội</v>
          </cell>
          <cell r="K1803" t="str">
            <v>Hà Nội</v>
          </cell>
          <cell r="L1803" t="str">
            <v>092002671</v>
          </cell>
          <cell r="M1803">
            <v>43579</v>
          </cell>
          <cell r="N1803" t="str">
            <v>Thái Nguyên</v>
          </cell>
          <cell r="O1803" t="str">
            <v>Độc thân</v>
          </cell>
          <cell r="P1803" t="str">
            <v>Kinh</v>
          </cell>
          <cell r="Q1803" t="str">
            <v>Không</v>
          </cell>
          <cell r="R1803" t="str">
            <v>Việt Nam</v>
          </cell>
          <cell r="S1803" t="str">
            <v>Trung học phổ thông</v>
          </cell>
          <cell r="AB1803" t="e">
            <v>#N/A</v>
          </cell>
          <cell r="AC1803" t="str">
            <v>0867167483</v>
          </cell>
          <cell r="AE1803" t="str">
            <v>Bắc Lương, Tích Lương, Thái Nguyên, Thái Nguyên</v>
          </cell>
          <cell r="AF1803" t="str">
            <v>Việt Nam</v>
          </cell>
          <cell r="AG1803" t="str">
            <v>Thái Nguyên</v>
          </cell>
          <cell r="AH1803" t="str">
            <v>Thái Nguyên</v>
          </cell>
          <cell r="AI1803" t="str">
            <v>Tích Lương</v>
          </cell>
        </row>
        <row r="1804">
          <cell r="C1804" t="str">
            <v>NW21035064QW</v>
          </cell>
          <cell r="D1804" t="str">
            <v>Trần Ngọc Hà</v>
          </cell>
          <cell r="E1804" t="str">
            <v>Nam</v>
          </cell>
          <cell r="F1804">
            <v>35740</v>
          </cell>
          <cell r="G1804">
            <v>28</v>
          </cell>
          <cell r="H1804" t="str">
            <v>Q</v>
          </cell>
          <cell r="I1804" t="str">
            <v>Trung Sơn, Tam Điệp, Ninh Bình</v>
          </cell>
          <cell r="J1804" t="str">
            <v>Giao Yến, Giao Thủy, Nam Định</v>
          </cell>
          <cell r="K1804" t="str">
            <v>Nam Định</v>
          </cell>
          <cell r="L1804" t="str">
            <v>037097003238</v>
          </cell>
          <cell r="M1804">
            <v>43997</v>
          </cell>
          <cell r="N1804" t="str">
            <v>Cục CS QLHC về TTXH</v>
          </cell>
          <cell r="O1804" t="str">
            <v>Độc thân</v>
          </cell>
          <cell r="P1804" t="str">
            <v>Kinh</v>
          </cell>
          <cell r="Q1804" t="str">
            <v>Không</v>
          </cell>
          <cell r="R1804" t="str">
            <v>Việt Nam</v>
          </cell>
          <cell r="S1804" t="str">
            <v>Trung học phổ thông</v>
          </cell>
          <cell r="AB1804" t="e">
            <v>#N/A</v>
          </cell>
          <cell r="AC1804" t="str">
            <v>0865941540</v>
          </cell>
          <cell r="AE1804" t="str">
            <v>Quyết Thắng, Yên Bình, Tam Điệp, Ninh Bình</v>
          </cell>
          <cell r="AF1804" t="str">
            <v>Việt Nam</v>
          </cell>
          <cell r="AG1804" t="str">
            <v>Ninh Bình</v>
          </cell>
          <cell r="AH1804" t="str">
            <v>Tam Điệp</v>
          </cell>
          <cell r="AI1804" t="str">
            <v>Yên Bình</v>
          </cell>
        </row>
        <row r="1805">
          <cell r="C1805" t="str">
            <v>NW21035065QW</v>
          </cell>
          <cell r="D1805" t="str">
            <v>Mã Văn Nghiệp</v>
          </cell>
          <cell r="E1805" t="str">
            <v>Nam</v>
          </cell>
          <cell r="F1805">
            <v>35389</v>
          </cell>
          <cell r="G1805">
            <v>29</v>
          </cell>
          <cell r="H1805" t="str">
            <v>Q</v>
          </cell>
          <cell r="I1805" t="str">
            <v>Sơn Phú, Na Hang, Tuyên Quang</v>
          </cell>
          <cell r="J1805" t="str">
            <v>Sơn Phú, Na Hang, Tuyên Quang</v>
          </cell>
          <cell r="K1805" t="str">
            <v>Tuyên Quang</v>
          </cell>
          <cell r="L1805" t="str">
            <v>095259462</v>
          </cell>
          <cell r="M1805">
            <v>41548</v>
          </cell>
          <cell r="N1805" t="str">
            <v>Bắc Kạn</v>
          </cell>
          <cell r="O1805" t="str">
            <v>Độc thân</v>
          </cell>
          <cell r="P1805" t="str">
            <v>Tày</v>
          </cell>
          <cell r="Q1805" t="str">
            <v>Không</v>
          </cell>
          <cell r="R1805" t="str">
            <v>Việt Nam</v>
          </cell>
          <cell r="S1805" t="str">
            <v>Trung học phổ thông</v>
          </cell>
          <cell r="AB1805" t="e">
            <v>#N/A</v>
          </cell>
          <cell r="AC1805" t="str">
            <v>0359262498</v>
          </cell>
          <cell r="AE1805" t="str">
            <v>Nà Liền, Nam Cường, Chợ Đồn, Bắc Kạn</v>
          </cell>
          <cell r="AF1805" t="str">
            <v>Việt Nam</v>
          </cell>
          <cell r="AG1805" t="str">
            <v>Bắc Kạn</v>
          </cell>
          <cell r="AH1805" t="str">
            <v>Chợ Đồn</v>
          </cell>
          <cell r="AI1805" t="str">
            <v>Nam Cường</v>
          </cell>
        </row>
        <row r="1806">
          <cell r="C1806" t="str">
            <v>NW21035066QW</v>
          </cell>
          <cell r="D1806" t="str">
            <v>Đàm Ngọc Tiến</v>
          </cell>
          <cell r="E1806" t="str">
            <v>Nam</v>
          </cell>
          <cell r="F1806">
            <v>36842</v>
          </cell>
          <cell r="G1806">
            <v>25</v>
          </cell>
          <cell r="H1806" t="str">
            <v>Q</v>
          </cell>
          <cell r="I1806" t="str">
            <v>Nam Cường, Chợ Đồn, Bắc Kạn</v>
          </cell>
          <cell r="J1806" t="str">
            <v>Nam Cường, Chợ Đồn, Bắc Kạn</v>
          </cell>
          <cell r="K1806" t="str">
            <v>Bắc Kạn</v>
          </cell>
          <cell r="L1806" t="str">
            <v>095289041</v>
          </cell>
          <cell r="M1806">
            <v>42637</v>
          </cell>
          <cell r="N1806" t="str">
            <v>Bắc Kạn</v>
          </cell>
          <cell r="O1806" t="str">
            <v>Độc thân</v>
          </cell>
          <cell r="P1806" t="str">
            <v>Tày</v>
          </cell>
          <cell r="Q1806" t="str">
            <v>Không</v>
          </cell>
          <cell r="R1806" t="str">
            <v>Việt Nam</v>
          </cell>
          <cell r="S1806" t="str">
            <v>Trung học cơ sở</v>
          </cell>
          <cell r="AB1806" t="e">
            <v>#N/A</v>
          </cell>
          <cell r="AC1806" t="str">
            <v>0878344677</v>
          </cell>
          <cell r="AE1806" t="str">
            <v>Nà Mèo, Nam Cường, Chợ Đồn, Bắc Kạn</v>
          </cell>
          <cell r="AF1806" t="str">
            <v>Việt Nam</v>
          </cell>
          <cell r="AG1806" t="str">
            <v>Bắc Kạn</v>
          </cell>
          <cell r="AH1806" t="str">
            <v>Chợ Đồn</v>
          </cell>
          <cell r="AI1806" t="str">
            <v>Nam Cường</v>
          </cell>
        </row>
        <row r="1807">
          <cell r="C1807" t="str">
            <v>NW21035067QW</v>
          </cell>
          <cell r="D1807" t="str">
            <v>Đàm Ngọc Chuyên</v>
          </cell>
          <cell r="E1807" t="str">
            <v>Nam</v>
          </cell>
          <cell r="F1807">
            <v>35844</v>
          </cell>
          <cell r="G1807">
            <v>27</v>
          </cell>
          <cell r="H1807" t="str">
            <v>Q</v>
          </cell>
          <cell r="I1807" t="str">
            <v>Nam Cường, Chợ Đồn, Bắc Kạn</v>
          </cell>
          <cell r="J1807" t="str">
            <v>Nam Cường, Chợ Đồn, Bắc Kạn</v>
          </cell>
          <cell r="K1807" t="str">
            <v>Bắc Kạn</v>
          </cell>
          <cell r="L1807" t="str">
            <v>095288935</v>
          </cell>
          <cell r="M1807">
            <v>43246</v>
          </cell>
          <cell r="N1807" t="str">
            <v>Bắc Kạn</v>
          </cell>
          <cell r="O1807" t="str">
            <v>Độc thân</v>
          </cell>
          <cell r="P1807" t="str">
            <v>Tày</v>
          </cell>
          <cell r="Q1807" t="str">
            <v>Không</v>
          </cell>
          <cell r="R1807" t="str">
            <v>Việt Nam</v>
          </cell>
          <cell r="S1807" t="str">
            <v>Trung học cơ sở</v>
          </cell>
          <cell r="AB1807" t="e">
            <v>#N/A</v>
          </cell>
          <cell r="AC1807" t="str">
            <v>0878344677</v>
          </cell>
          <cell r="AE1807" t="str">
            <v>Nà Mèo, Nam Cường, Chợ Đồn, Bắc Kạn</v>
          </cell>
          <cell r="AF1807" t="str">
            <v>Việt Nam</v>
          </cell>
          <cell r="AG1807" t="str">
            <v>Bắc Kạn</v>
          </cell>
          <cell r="AH1807" t="str">
            <v>Chợ Đồn</v>
          </cell>
          <cell r="AI1807" t="str">
            <v>Nam Cường</v>
          </cell>
        </row>
        <row r="1808">
          <cell r="C1808" t="str">
            <v>NW21035068QW</v>
          </cell>
          <cell r="D1808" t="str">
            <v>Dương Văn Thái</v>
          </cell>
          <cell r="E1808" t="str">
            <v>Nam</v>
          </cell>
          <cell r="F1808">
            <v>36924</v>
          </cell>
          <cell r="G1808">
            <v>24</v>
          </cell>
          <cell r="H1808" t="str">
            <v>Q</v>
          </cell>
          <cell r="I1808" t="str">
            <v>Hương Sơn, Phú Bình, Thái Nguyên</v>
          </cell>
          <cell r="J1808" t="str">
            <v>Hương Sơn, Phú Bình, Thái Nguyên</v>
          </cell>
          <cell r="K1808" t="str">
            <v>Thái Nguyên</v>
          </cell>
          <cell r="L1808" t="str">
            <v>092061855</v>
          </cell>
          <cell r="M1808">
            <v>43550</v>
          </cell>
          <cell r="N1808" t="str">
            <v>Thái Nguyên</v>
          </cell>
          <cell r="O1808" t="str">
            <v>Độc thân</v>
          </cell>
          <cell r="P1808" t="str">
            <v>Kinh</v>
          </cell>
          <cell r="Q1808" t="str">
            <v>Không</v>
          </cell>
          <cell r="R1808" t="str">
            <v>Việt Nam</v>
          </cell>
          <cell r="S1808" t="str">
            <v>Trung học phổ thông</v>
          </cell>
          <cell r="AB1808" t="e">
            <v>#N/A</v>
          </cell>
          <cell r="AC1808" t="str">
            <v>0835862865</v>
          </cell>
          <cell r="AE1808" t="str">
            <v>TDP Hòa Bình, Hương Sơn, Phú Bình, Thái Nguyên</v>
          </cell>
          <cell r="AF1808" t="str">
            <v>Việt Nam</v>
          </cell>
          <cell r="AG1808" t="str">
            <v>Thái Nguyên</v>
          </cell>
          <cell r="AH1808" t="str">
            <v>Phú Bình</v>
          </cell>
          <cell r="AI1808" t="str">
            <v>Hương Sơn</v>
          </cell>
        </row>
        <row r="1809">
          <cell r="C1809" t="str">
            <v>21035069QW</v>
          </cell>
          <cell r="D1809" t="str">
            <v>Dương Thị  Hiền</v>
          </cell>
          <cell r="E1809" t="str">
            <v>Nữ</v>
          </cell>
          <cell r="F1809">
            <v>35621</v>
          </cell>
          <cell r="G1809">
            <v>28</v>
          </cell>
          <cell r="H1809" t="str">
            <v>Q</v>
          </cell>
          <cell r="I1809" t="str">
            <v>Hương Sơn, Phú Bình, Thái Nguyên</v>
          </cell>
          <cell r="J1809" t="str">
            <v>Hương Sơn, Phú Bình, Thái Nguyên</v>
          </cell>
          <cell r="K1809" t="str">
            <v>Thái Nguyên</v>
          </cell>
          <cell r="L1809" t="str">
            <v>019197000309</v>
          </cell>
          <cell r="M1809">
            <v>44296</v>
          </cell>
          <cell r="N1809" t="str">
            <v>Cục CS QLHC về TTXH</v>
          </cell>
          <cell r="O1809" t="str">
            <v>Độc thân</v>
          </cell>
          <cell r="P1809" t="str">
            <v>Kinh</v>
          </cell>
          <cell r="Q1809" t="str">
            <v>Không</v>
          </cell>
          <cell r="R1809" t="str">
            <v>Việt Nam</v>
          </cell>
          <cell r="S1809" t="str">
            <v>Trung học phổ thông</v>
          </cell>
          <cell r="AB1809" t="str">
            <v>0976978062</v>
          </cell>
          <cell r="AC1809" t="str">
            <v>0976978062</v>
          </cell>
          <cell r="AE1809" t="str">
            <v>Úc Sơn, Hương Sơn, Phú Bình, Thái Nguyên</v>
          </cell>
          <cell r="AF1809" t="str">
            <v>Việt Nam</v>
          </cell>
          <cell r="AG1809" t="str">
            <v>Thái Nguyên</v>
          </cell>
          <cell r="AH1809" t="str">
            <v>Phú Bình</v>
          </cell>
          <cell r="AI1809" t="str">
            <v>Hương Sơn</v>
          </cell>
        </row>
        <row r="1810">
          <cell r="C1810" t="str">
            <v>NW21035070QW</v>
          </cell>
          <cell r="D1810" t="str">
            <v>Hoàng Triệu Đức Quang</v>
          </cell>
          <cell r="E1810" t="str">
            <v>Nam</v>
          </cell>
          <cell r="F1810">
            <v>36439</v>
          </cell>
          <cell r="G1810">
            <v>26</v>
          </cell>
          <cell r="H1810" t="str">
            <v>Q</v>
          </cell>
          <cell r="I1810" t="str">
            <v>Bảo Linh, Định Hóa, Thái Nguyên</v>
          </cell>
          <cell r="J1810" t="str">
            <v>Bảo Linh, Định Hóa, Thái Nguyên</v>
          </cell>
          <cell r="K1810" t="str">
            <v>Thái Nguyên</v>
          </cell>
          <cell r="L1810" t="str">
            <v>091960010</v>
          </cell>
          <cell r="M1810">
            <v>42826</v>
          </cell>
          <cell r="N1810" t="str">
            <v>Thái Nguyên</v>
          </cell>
          <cell r="O1810" t="str">
            <v>Độc thân</v>
          </cell>
          <cell r="P1810" t="str">
            <v>Tày</v>
          </cell>
          <cell r="Q1810" t="str">
            <v>Không</v>
          </cell>
          <cell r="R1810" t="str">
            <v>Việt Nam</v>
          </cell>
          <cell r="S1810" t="str">
            <v>Trung học phổ thông</v>
          </cell>
          <cell r="AB1810" t="e">
            <v>#N/A</v>
          </cell>
          <cell r="AC1810" t="str">
            <v>0378860765</v>
          </cell>
          <cell r="AE1810" t="str">
            <v>Quế Linh, Bảo Linh, Định Hóa, Thái Nguyên</v>
          </cell>
          <cell r="AF1810" t="str">
            <v>Việt Nam</v>
          </cell>
          <cell r="AG1810" t="str">
            <v>Thái Nguyên</v>
          </cell>
          <cell r="AH1810" t="str">
            <v>Định Hóa</v>
          </cell>
          <cell r="AI1810" t="str">
            <v>Bảo Linh</v>
          </cell>
        </row>
        <row r="1811">
          <cell r="C1811" t="str">
            <v>NW21035071QW</v>
          </cell>
          <cell r="D1811" t="str">
            <v>Bàn Văn Tuyến</v>
          </cell>
          <cell r="E1811" t="str">
            <v>Nam</v>
          </cell>
          <cell r="F1811">
            <v>36894</v>
          </cell>
          <cell r="G1811">
            <v>24</v>
          </cell>
          <cell r="H1811" t="str">
            <v>Q</v>
          </cell>
          <cell r="I1811" t="str">
            <v>Dương Phong, Bạch Thông, Bắc Kạn</v>
          </cell>
          <cell r="J1811" t="str">
            <v>Dương Phong, Bạch Thông, Bắc Kạn</v>
          </cell>
          <cell r="K1811" t="str">
            <v>Bắc Kạn</v>
          </cell>
          <cell r="L1811" t="str">
            <v>095284592</v>
          </cell>
          <cell r="M1811">
            <v>42879</v>
          </cell>
          <cell r="N1811" t="str">
            <v>Bắc Kạn</v>
          </cell>
          <cell r="O1811" t="str">
            <v>Độc thân</v>
          </cell>
          <cell r="P1811" t="str">
            <v>Dao</v>
          </cell>
          <cell r="Q1811" t="str">
            <v>Không</v>
          </cell>
          <cell r="R1811" t="str">
            <v>Việt Nam</v>
          </cell>
          <cell r="S1811" t="str">
            <v>Trung học phổ thông</v>
          </cell>
          <cell r="AB1811" t="e">
            <v>#N/A</v>
          </cell>
          <cell r="AC1811" t="str">
            <v>0349287279</v>
          </cell>
          <cell r="AE1811" t="str">
            <v>Bản Mún 1, Dương Phong, Bạch Thông, Bắc Kạn</v>
          </cell>
          <cell r="AF1811" t="str">
            <v>Việt Nam</v>
          </cell>
          <cell r="AG1811" t="str">
            <v>Bắc Kạn</v>
          </cell>
          <cell r="AH1811" t="str">
            <v>Bạch Thông</v>
          </cell>
          <cell r="AI1811" t="str">
            <v>Dương Phong</v>
          </cell>
        </row>
        <row r="1812">
          <cell r="C1812" t="str">
            <v>NW21035072QW</v>
          </cell>
          <cell r="D1812" t="str">
            <v>Hoàng Văn Nghĩa</v>
          </cell>
          <cell r="E1812" t="str">
            <v>Nam</v>
          </cell>
          <cell r="F1812">
            <v>34842</v>
          </cell>
          <cell r="G1812">
            <v>30</v>
          </cell>
          <cell r="H1812" t="str">
            <v>Q</v>
          </cell>
          <cell r="I1812" t="str">
            <v>Tân Long, Đồng Hỷ, Thái Nguyên</v>
          </cell>
          <cell r="J1812" t="str">
            <v>Tân Long, Đồng Hỷ, Thái Nguyên</v>
          </cell>
          <cell r="K1812" t="str">
            <v>Thái Nguyên</v>
          </cell>
          <cell r="L1812" t="str">
            <v>091741239</v>
          </cell>
          <cell r="M1812">
            <v>41234</v>
          </cell>
          <cell r="N1812" t="str">
            <v>Thái Nguyên</v>
          </cell>
          <cell r="O1812" t="str">
            <v>Đã có gia đình</v>
          </cell>
          <cell r="P1812" t="str">
            <v>Nùng</v>
          </cell>
          <cell r="Q1812" t="str">
            <v>Không</v>
          </cell>
          <cell r="R1812" t="str">
            <v>Việt Nam</v>
          </cell>
          <cell r="S1812" t="str">
            <v>Trung học phổ thông</v>
          </cell>
          <cell r="AB1812" t="e">
            <v>#N/A</v>
          </cell>
          <cell r="AC1812" t="str">
            <v>0378940581</v>
          </cell>
          <cell r="AE1812" t="str">
            <v>Đồng Mẫu, Tân Long, Đồng Hỷ, Thái Nguyên</v>
          </cell>
          <cell r="AF1812" t="str">
            <v>Việt Nam</v>
          </cell>
          <cell r="AG1812" t="str">
            <v>Thái Nguyên</v>
          </cell>
          <cell r="AH1812" t="str">
            <v>Đồng Hỷ</v>
          </cell>
          <cell r="AI1812" t="str">
            <v>Tân Long</v>
          </cell>
        </row>
        <row r="1813">
          <cell r="C1813" t="str">
            <v>NW21035073MW</v>
          </cell>
          <cell r="D1813" t="str">
            <v>Nguyễn Thị Huyền</v>
          </cell>
          <cell r="E1813" t="str">
            <v>Nữ</v>
          </cell>
          <cell r="F1813">
            <v>37454</v>
          </cell>
          <cell r="G1813">
            <v>23</v>
          </cell>
          <cell r="H1813" t="str">
            <v>M</v>
          </cell>
          <cell r="I1813" t="str">
            <v>Tân Kim, Phú Bình, Thái Nguyên</v>
          </cell>
          <cell r="J1813" t="str">
            <v>Tân Kim, Phú Bình, Thái Nguyên</v>
          </cell>
          <cell r="K1813" t="str">
            <v>Thái Nguyên</v>
          </cell>
          <cell r="L1813" t="str">
            <v>091939231</v>
          </cell>
          <cell r="M1813">
            <v>43230</v>
          </cell>
          <cell r="N1813" t="str">
            <v>Thái Nguyên</v>
          </cell>
          <cell r="O1813" t="str">
            <v>Độc thân</v>
          </cell>
          <cell r="P1813" t="str">
            <v>Kinh</v>
          </cell>
          <cell r="Q1813" t="str">
            <v>Thiên Chúa</v>
          </cell>
          <cell r="R1813" t="str">
            <v>Việt Nam</v>
          </cell>
          <cell r="S1813" t="str">
            <v>Trung học phổ thông</v>
          </cell>
          <cell r="AB1813" t="e">
            <v>#N/A</v>
          </cell>
          <cell r="AC1813" t="str">
            <v>0378961058</v>
          </cell>
          <cell r="AE1813" t="str">
            <v>Quyết Tiến, Tân Kim, Phú Bình, Thái Nguyên</v>
          </cell>
          <cell r="AF1813" t="str">
            <v>Việt Nam</v>
          </cell>
          <cell r="AG1813" t="str">
            <v>Thái Nguyên</v>
          </cell>
          <cell r="AH1813" t="str">
            <v>Phú Bình</v>
          </cell>
          <cell r="AI1813" t="str">
            <v>Tân Kim</v>
          </cell>
        </row>
        <row r="1814">
          <cell r="C1814" t="str">
            <v>NW21035074MW</v>
          </cell>
          <cell r="D1814" t="str">
            <v>Hoàng Thị Duyên</v>
          </cell>
          <cell r="E1814" t="str">
            <v>Nữ</v>
          </cell>
          <cell r="F1814">
            <v>37116</v>
          </cell>
          <cell r="G1814">
            <v>24</v>
          </cell>
          <cell r="H1814" t="str">
            <v>M</v>
          </cell>
          <cell r="I1814" t="str">
            <v>Lương Phú, Phú Bình, Thái Nguyên</v>
          </cell>
          <cell r="J1814" t="str">
            <v>Lương Phú, Phú Bình, Thái Nguyên</v>
          </cell>
          <cell r="K1814" t="str">
            <v>Thái Nguyên</v>
          </cell>
          <cell r="L1814" t="str">
            <v>091939123</v>
          </cell>
          <cell r="M1814">
            <v>43219</v>
          </cell>
          <cell r="N1814" t="str">
            <v>Thái Nguyên</v>
          </cell>
          <cell r="O1814" t="str">
            <v>Độc thân</v>
          </cell>
          <cell r="P1814" t="str">
            <v>Kinh</v>
          </cell>
          <cell r="Q1814" t="str">
            <v>Không</v>
          </cell>
          <cell r="R1814" t="str">
            <v>Việt Nam</v>
          </cell>
          <cell r="S1814" t="str">
            <v>Trung học phổ thông</v>
          </cell>
          <cell r="AB1814" t="e">
            <v>#N/A</v>
          </cell>
          <cell r="AC1814" t="str">
            <v>0347846007</v>
          </cell>
          <cell r="AE1814" t="str">
            <v>Lương Thái, Lương Phú, Phú Bình, Thái Nguyên</v>
          </cell>
          <cell r="AF1814" t="str">
            <v>Việt Nam</v>
          </cell>
          <cell r="AG1814" t="str">
            <v>Thái Nguyên</v>
          </cell>
          <cell r="AH1814" t="str">
            <v>Phú Bình</v>
          </cell>
          <cell r="AI1814" t="str">
            <v>Lương Phú</v>
          </cell>
        </row>
        <row r="1815">
          <cell r="C1815" t="str">
            <v>NW21035075SW</v>
          </cell>
          <cell r="D1815" t="str">
            <v>Nguyễn Văn Kỳ</v>
          </cell>
          <cell r="E1815" t="str">
            <v>Nam</v>
          </cell>
          <cell r="F1815">
            <v>31825</v>
          </cell>
          <cell r="G1815">
            <v>38</v>
          </cell>
          <cell r="H1815" t="str">
            <v>S</v>
          </cell>
          <cell r="I1815" t="str">
            <v>Vạn Phái, Phổ Yên, Thái Nguyên</v>
          </cell>
          <cell r="J1815" t="str">
            <v>Vạn Phái, Phổ Yên, Thái Nguyên</v>
          </cell>
          <cell r="K1815" t="str">
            <v>Thái Nguyên</v>
          </cell>
          <cell r="L1815" t="str">
            <v>091070006</v>
          </cell>
          <cell r="M1815">
            <v>43798</v>
          </cell>
          <cell r="N1815" t="str">
            <v>Thái Nguyên</v>
          </cell>
          <cell r="O1815" t="str">
            <v>Đã có gia đình</v>
          </cell>
          <cell r="P1815" t="str">
            <v>Kinh</v>
          </cell>
          <cell r="Q1815" t="str">
            <v>Không</v>
          </cell>
          <cell r="R1815" t="str">
            <v>Việt Nam</v>
          </cell>
          <cell r="S1815" t="str">
            <v>Trung cấp</v>
          </cell>
          <cell r="AB1815" t="e">
            <v>#N/A</v>
          </cell>
          <cell r="AC1815" t="str">
            <v>0971862638</v>
          </cell>
          <cell r="AE1815" t="str">
            <v>Hạ Vụ 3, Vạn Phái, Phổ Yên, Thái Nguyên</v>
          </cell>
          <cell r="AF1815" t="str">
            <v>Việt Nam</v>
          </cell>
          <cell r="AG1815" t="str">
            <v>Thái Nguyên</v>
          </cell>
          <cell r="AH1815" t="str">
            <v>Phổ Yên</v>
          </cell>
          <cell r="AI1815" t="str">
            <v>Vạn Phái</v>
          </cell>
        </row>
        <row r="1816">
          <cell r="C1816" t="str">
            <v>NW21035076SW</v>
          </cell>
          <cell r="D1816" t="str">
            <v>Quan Văn Quảng</v>
          </cell>
          <cell r="E1816" t="str">
            <v>Nam</v>
          </cell>
          <cell r="F1816">
            <v>33252</v>
          </cell>
          <cell r="G1816">
            <v>34</v>
          </cell>
          <cell r="H1816" t="str">
            <v>S</v>
          </cell>
          <cell r="I1816" t="str">
            <v>Đắc Sơn, Phổ Yên, Thái Nguyên</v>
          </cell>
          <cell r="J1816" t="str">
            <v>Đắc Sơn, Phổ Yên, Thái Nguyên</v>
          </cell>
          <cell r="K1816" t="str">
            <v>Thái Nguyên</v>
          </cell>
          <cell r="L1816" t="str">
            <v>091617644</v>
          </cell>
          <cell r="M1816">
            <v>38961</v>
          </cell>
          <cell r="N1816" t="str">
            <v>Thái Nguyên</v>
          </cell>
          <cell r="O1816" t="str">
            <v>Độc thân</v>
          </cell>
          <cell r="P1816" t="str">
            <v>Kinh</v>
          </cell>
          <cell r="Q1816" t="str">
            <v>Không</v>
          </cell>
          <cell r="R1816" t="str">
            <v>Việt Nam</v>
          </cell>
          <cell r="S1816" t="str">
            <v>Trung cấp</v>
          </cell>
          <cell r="AB1816" t="str">
            <v>0364533307</v>
          </cell>
          <cell r="AC1816" t="str">
            <v>0364533307</v>
          </cell>
          <cell r="AE1816" t="str">
            <v>xóm Tuần, Đắc Sơn, Phổ Yên, Thái Nguyên</v>
          </cell>
          <cell r="AF1816" t="str">
            <v>Việt Nam</v>
          </cell>
          <cell r="AG1816" t="str">
            <v>Thái Nguyên</v>
          </cell>
          <cell r="AH1816" t="str">
            <v>Phổ Yên</v>
          </cell>
          <cell r="AI1816" t="str">
            <v>Đắc Sơn</v>
          </cell>
        </row>
        <row r="1817">
          <cell r="C1817" t="str">
            <v>NW21035077SW</v>
          </cell>
          <cell r="D1817" t="str">
            <v>Trần Thị Hằng</v>
          </cell>
          <cell r="E1817" t="str">
            <v>Nữ</v>
          </cell>
          <cell r="F1817">
            <v>31608</v>
          </cell>
          <cell r="G1817">
            <v>39</v>
          </cell>
          <cell r="H1817" t="str">
            <v>S</v>
          </cell>
          <cell r="I1817" t="str">
            <v>Xuân Phương, Phú Bình, Thái Nguyên</v>
          </cell>
          <cell r="J1817" t="str">
            <v>Xuân Phương, Phú Bình, Thái Nguyên</v>
          </cell>
          <cell r="K1817" t="str">
            <v>Thái Nguyên</v>
          </cell>
          <cell r="L1817" t="str">
            <v>091024114</v>
          </cell>
          <cell r="M1817">
            <v>40715</v>
          </cell>
          <cell r="N1817" t="str">
            <v>Thái Nguyên</v>
          </cell>
          <cell r="O1817" t="str">
            <v>Đã có gia đình</v>
          </cell>
          <cell r="P1817" t="str">
            <v>Kinh</v>
          </cell>
          <cell r="Q1817" t="str">
            <v>Không</v>
          </cell>
          <cell r="R1817" t="str">
            <v>Việt Nam</v>
          </cell>
          <cell r="S1817" t="str">
            <v>Trung học phổ thông</v>
          </cell>
          <cell r="AB1817" t="e">
            <v>#N/A</v>
          </cell>
          <cell r="AC1817" t="str">
            <v>0976505307</v>
          </cell>
          <cell r="AE1817" t="str">
            <v>Tân Sơn 8, Xuân Phương, Phú Bình, Thái Nguyên</v>
          </cell>
          <cell r="AF1817" t="str">
            <v>Việt Nam</v>
          </cell>
          <cell r="AG1817" t="str">
            <v>Thái Nguyên</v>
          </cell>
          <cell r="AH1817" t="str">
            <v>Phú Bình</v>
          </cell>
          <cell r="AI1817" t="str">
            <v>Xuân Phương</v>
          </cell>
        </row>
        <row r="1818">
          <cell r="C1818" t="str">
            <v>NW21035078SW</v>
          </cell>
          <cell r="D1818" t="str">
            <v>Dương Văn Hoàng</v>
          </cell>
          <cell r="E1818" t="str">
            <v>Nam</v>
          </cell>
          <cell r="F1818">
            <v>35068</v>
          </cell>
          <cell r="G1818">
            <v>29</v>
          </cell>
          <cell r="H1818" t="str">
            <v>S</v>
          </cell>
          <cell r="I1818" t="str">
            <v>Nhã Lộng, Phú Bình, Thái Nguyên</v>
          </cell>
          <cell r="J1818" t="str">
            <v>Nhã Lộng, Phú Bình, Thái Nguyên</v>
          </cell>
          <cell r="K1818" t="str">
            <v>Thái Nguyên</v>
          </cell>
          <cell r="L1818" t="str">
            <v>091735961</v>
          </cell>
          <cell r="M1818">
            <v>41498</v>
          </cell>
          <cell r="N1818" t="str">
            <v>Thái Nguyên</v>
          </cell>
          <cell r="O1818" t="str">
            <v>Độc thân</v>
          </cell>
          <cell r="P1818" t="str">
            <v>Kinh</v>
          </cell>
          <cell r="Q1818" t="str">
            <v>Không</v>
          </cell>
          <cell r="R1818" t="str">
            <v>Việt Nam</v>
          </cell>
          <cell r="S1818" t="str">
            <v>Trung học phổ thông</v>
          </cell>
          <cell r="AB1818" t="e">
            <v>#N/A</v>
          </cell>
          <cell r="AC1818" t="str">
            <v>0789348486</v>
          </cell>
          <cell r="AE1818" t="str">
            <v>Thanh Đàm, Nhã Lộng, Phú Bình, Thái Nguyên</v>
          </cell>
          <cell r="AF1818" t="str">
            <v>Việt Nam</v>
          </cell>
          <cell r="AG1818" t="str">
            <v>Thái Nguyên</v>
          </cell>
          <cell r="AH1818" t="str">
            <v>Phú Bình</v>
          </cell>
          <cell r="AI1818" t="str">
            <v>Nhã Lộng</v>
          </cell>
        </row>
        <row r="1819">
          <cell r="C1819" t="str">
            <v>NW21035079SW</v>
          </cell>
          <cell r="D1819" t="str">
            <v>Dương Thị Dương</v>
          </cell>
          <cell r="E1819" t="str">
            <v>Nữ</v>
          </cell>
          <cell r="F1819">
            <v>34370</v>
          </cell>
          <cell r="G1819">
            <v>31</v>
          </cell>
          <cell r="H1819" t="str">
            <v>S</v>
          </cell>
          <cell r="I1819" t="str">
            <v>Lương Sơn, Thái Nguyên, Thái Nguyên</v>
          </cell>
          <cell r="J1819" t="str">
            <v>Lương Sơn, Thái Nguyên, Thái Nguyên</v>
          </cell>
          <cell r="K1819" t="str">
            <v>Thái Nguyên</v>
          </cell>
          <cell r="L1819" t="str">
            <v>019194011536</v>
          </cell>
          <cell r="M1819">
            <v>44782</v>
          </cell>
          <cell r="N1819" t="str">
            <v>Cục CS QLHC về TTXH</v>
          </cell>
          <cell r="O1819" t="str">
            <v>Đã có gia đình</v>
          </cell>
          <cell r="P1819" t="str">
            <v>Kinh</v>
          </cell>
          <cell r="Q1819" t="str">
            <v>Không</v>
          </cell>
          <cell r="R1819" t="str">
            <v>Việt Nam</v>
          </cell>
          <cell r="S1819" t="str">
            <v>Trung học phổ thông</v>
          </cell>
          <cell r="AB1819" t="str">
            <v>0853413900</v>
          </cell>
          <cell r="AC1819" t="str">
            <v>0853413900</v>
          </cell>
          <cell r="AE1819" t="str">
            <v>Tổ 12, Trung Thành, Thái Nguyên, Thái Nguyên</v>
          </cell>
          <cell r="AF1819" t="str">
            <v>Việt Nam</v>
          </cell>
          <cell r="AG1819" t="str">
            <v>Thái Nguyên</v>
          </cell>
          <cell r="AH1819" t="str">
            <v>Thái Nguyên</v>
          </cell>
          <cell r="AI1819" t="str">
            <v>Trung Thành</v>
          </cell>
        </row>
        <row r="1820">
          <cell r="C1820" t="str">
            <v>NW21035080PW</v>
          </cell>
          <cell r="D1820" t="str">
            <v>Lý Văn Tú</v>
          </cell>
          <cell r="E1820" t="str">
            <v>Nam</v>
          </cell>
          <cell r="F1820">
            <v>37017</v>
          </cell>
          <cell r="G1820">
            <v>24</v>
          </cell>
          <cell r="H1820" t="str">
            <v>E</v>
          </cell>
          <cell r="I1820" t="str">
            <v>Mỹ Yên, Đại Từ, Thái Nguyên</v>
          </cell>
          <cell r="J1820" t="str">
            <v>Mỹ Yên, Đại Từ, Thái Nguyên</v>
          </cell>
          <cell r="K1820" t="str">
            <v>Thái Nguyên</v>
          </cell>
          <cell r="L1820" t="str">
            <v>091899754</v>
          </cell>
          <cell r="M1820">
            <v>42474</v>
          </cell>
          <cell r="N1820" t="str">
            <v>Thái Nguyên</v>
          </cell>
          <cell r="O1820" t="str">
            <v>Độc thân</v>
          </cell>
          <cell r="P1820" t="str">
            <v>Dao</v>
          </cell>
          <cell r="Q1820" t="str">
            <v>Không</v>
          </cell>
          <cell r="R1820" t="str">
            <v>Việt Nam</v>
          </cell>
          <cell r="S1820" t="str">
            <v>Trung học phổ thông</v>
          </cell>
          <cell r="AB1820" t="e">
            <v>#N/A</v>
          </cell>
          <cell r="AC1820" t="str">
            <v>0343243016</v>
          </cell>
          <cell r="AE1820" t="str">
            <v>Tân Yên, Mỹ Yên, Đại Từ, Thái Nguyên</v>
          </cell>
          <cell r="AF1820" t="str">
            <v>Việt Nam</v>
          </cell>
          <cell r="AG1820" t="str">
            <v>Thái Nguyên</v>
          </cell>
          <cell r="AH1820" t="str">
            <v>Đại Từ</v>
          </cell>
          <cell r="AI1820" t="str">
            <v>Mỹ Yên</v>
          </cell>
        </row>
        <row r="1821">
          <cell r="C1821" t="str">
            <v>NW21035081PW</v>
          </cell>
          <cell r="D1821" t="str">
            <v>Hoàng Minh Sơn</v>
          </cell>
          <cell r="E1821" t="str">
            <v>Nam</v>
          </cell>
          <cell r="F1821">
            <v>36793</v>
          </cell>
          <cell r="G1821">
            <v>25</v>
          </cell>
          <cell r="H1821" t="str">
            <v>E</v>
          </cell>
          <cell r="I1821" t="str">
            <v>Tân Thành, Phú Bình, Thái Nguyên</v>
          </cell>
          <cell r="J1821" t="str">
            <v>Tân Thành, Phú Bình, Thái Nguyên</v>
          </cell>
          <cell r="K1821" t="str">
            <v>Thái Nguyên</v>
          </cell>
          <cell r="L1821" t="str">
            <v>019200007352</v>
          </cell>
          <cell r="M1821">
            <v>44372</v>
          </cell>
          <cell r="N1821" t="str">
            <v>Cục CS QLHC về TTXH</v>
          </cell>
          <cell r="O1821" t="str">
            <v>Độc thân</v>
          </cell>
          <cell r="P1821" t="str">
            <v>Nùng</v>
          </cell>
          <cell r="Q1821" t="str">
            <v>Không</v>
          </cell>
          <cell r="R1821" t="str">
            <v>Việt Nam</v>
          </cell>
          <cell r="S1821" t="str">
            <v>Trung học phổ thông</v>
          </cell>
          <cell r="AB1821" t="str">
            <v>0983100172</v>
          </cell>
          <cell r="AC1821" t="str">
            <v>0983100172</v>
          </cell>
          <cell r="AE1821" t="str">
            <v>La Lẻ, Tân Thành, Phú Bình, Thái Nguyên</v>
          </cell>
          <cell r="AF1821" t="str">
            <v>Việt Nam</v>
          </cell>
          <cell r="AG1821" t="str">
            <v>Thái Nguyên</v>
          </cell>
          <cell r="AH1821" t="str">
            <v>Phú Bình</v>
          </cell>
          <cell r="AI1821" t="str">
            <v>Tân Thành</v>
          </cell>
        </row>
        <row r="1822">
          <cell r="C1822" t="str">
            <v>NW21035082PW</v>
          </cell>
          <cell r="D1822" t="str">
            <v>Phạm Thái Hà</v>
          </cell>
          <cell r="E1822" t="str">
            <v>Nam</v>
          </cell>
          <cell r="F1822">
            <v>35251</v>
          </cell>
          <cell r="G1822">
            <v>29</v>
          </cell>
          <cell r="H1822" t="str">
            <v>E</v>
          </cell>
          <cell r="I1822" t="str">
            <v>La Hiên, Võ Nhai, Thái Nguyên</v>
          </cell>
          <cell r="J1822" t="str">
            <v>Yên Hồng, Ý Yên, Nam Định</v>
          </cell>
          <cell r="K1822" t="str">
            <v>Nam Định</v>
          </cell>
          <cell r="L1822" t="str">
            <v>091852182</v>
          </cell>
          <cell r="M1822">
            <v>40870</v>
          </cell>
          <cell r="N1822" t="str">
            <v>Thái Nguyên</v>
          </cell>
          <cell r="O1822" t="str">
            <v>Độc thân</v>
          </cell>
          <cell r="P1822" t="str">
            <v>Kinh</v>
          </cell>
          <cell r="Q1822" t="str">
            <v>Không</v>
          </cell>
          <cell r="R1822" t="str">
            <v>Việt Nam</v>
          </cell>
          <cell r="S1822" t="str">
            <v>Đại học</v>
          </cell>
          <cell r="AB1822" t="e">
            <v>#N/A</v>
          </cell>
          <cell r="AC1822" t="str">
            <v>0799203258</v>
          </cell>
          <cell r="AE1822" t="str">
            <v>Tổ 37, Phan Đình Phùng, Thái Nguyên, Thái Nguyên</v>
          </cell>
          <cell r="AF1822" t="str">
            <v>Việt Nam</v>
          </cell>
          <cell r="AG1822" t="str">
            <v>Thái Nguyên</v>
          </cell>
          <cell r="AH1822" t="str">
            <v>Thái Nguyên</v>
          </cell>
          <cell r="AI1822" t="str">
            <v>Phan Đình Phùng</v>
          </cell>
        </row>
        <row r="1823">
          <cell r="C1823" t="str">
            <v>NW21035083PW</v>
          </cell>
          <cell r="D1823" t="str">
            <v>Lưu Văn Hải</v>
          </cell>
          <cell r="E1823" t="str">
            <v>Nam</v>
          </cell>
          <cell r="F1823">
            <v>35711</v>
          </cell>
          <cell r="G1823">
            <v>28</v>
          </cell>
          <cell r="H1823" t="str">
            <v>E</v>
          </cell>
          <cell r="I1823" t="str">
            <v>Cải Đan, Sông Công, Thái Nguyên</v>
          </cell>
          <cell r="J1823" t="str">
            <v>Cải Đan, Sông Công, Thái Nguyên</v>
          </cell>
          <cell r="K1823" t="str">
            <v>Thái Nguyên</v>
          </cell>
          <cell r="L1823" t="str">
            <v>091900692</v>
          </cell>
          <cell r="M1823">
            <v>42394</v>
          </cell>
          <cell r="N1823" t="str">
            <v>Thái Nguyên</v>
          </cell>
          <cell r="O1823" t="str">
            <v>Độc thân</v>
          </cell>
          <cell r="P1823" t="str">
            <v>Kinh</v>
          </cell>
          <cell r="Q1823" t="str">
            <v>Không</v>
          </cell>
          <cell r="R1823" t="str">
            <v>Việt Nam</v>
          </cell>
          <cell r="S1823" t="str">
            <v>Trung học phổ thông</v>
          </cell>
          <cell r="AB1823" t="e">
            <v>#N/A</v>
          </cell>
          <cell r="AC1823" t="str">
            <v>0367563206</v>
          </cell>
          <cell r="AE1823" t="str">
            <v>xóm Giả, Cải Đan, Sông Công, Thái Nguyên</v>
          </cell>
          <cell r="AF1823" t="str">
            <v>Việt Nam</v>
          </cell>
          <cell r="AG1823" t="str">
            <v>Thái Nguyên</v>
          </cell>
          <cell r="AH1823" t="str">
            <v>Sông Công</v>
          </cell>
          <cell r="AI1823" t="str">
            <v>Cải Đan</v>
          </cell>
        </row>
        <row r="1824">
          <cell r="C1824" t="str">
            <v>NW21035084PW</v>
          </cell>
          <cell r="D1824" t="str">
            <v>Nguyễn Thanh Bình</v>
          </cell>
          <cell r="E1824" t="str">
            <v>Nam</v>
          </cell>
          <cell r="F1824">
            <v>35768</v>
          </cell>
          <cell r="G1824">
            <v>28</v>
          </cell>
          <cell r="H1824" t="str">
            <v>E</v>
          </cell>
          <cell r="I1824" t="str">
            <v>Vạn Phái, Phổ Yên, Thái Nguyên</v>
          </cell>
          <cell r="J1824" t="str">
            <v>Vạn Phái, Phổ Yên, Thái Nguyên</v>
          </cell>
          <cell r="K1824" t="str">
            <v>Thái Nguyên</v>
          </cell>
          <cell r="L1824" t="str">
            <v>091774159</v>
          </cell>
          <cell r="M1824">
            <v>44224</v>
          </cell>
          <cell r="N1824" t="str">
            <v>Thái Nguyên</v>
          </cell>
          <cell r="O1824" t="str">
            <v>Độc thân</v>
          </cell>
          <cell r="P1824" t="str">
            <v>Kinh</v>
          </cell>
          <cell r="Q1824" t="str">
            <v>Không</v>
          </cell>
          <cell r="R1824" t="str">
            <v>Việt Nam</v>
          </cell>
          <cell r="S1824" t="str">
            <v>Trung cấp</v>
          </cell>
          <cell r="AB1824" t="e">
            <v>#N/A</v>
          </cell>
          <cell r="AC1824" t="str">
            <v>0862609003</v>
          </cell>
          <cell r="AE1824" t="str">
            <v>Tân Cương, Vạn Phái, Phổ Yên, Thái Nguyên</v>
          </cell>
          <cell r="AF1824" t="str">
            <v>Việt Nam</v>
          </cell>
          <cell r="AG1824" t="str">
            <v>Thái Nguyên</v>
          </cell>
          <cell r="AH1824" t="str">
            <v>Phổ Yên</v>
          </cell>
          <cell r="AI1824" t="str">
            <v>Vạn Phái</v>
          </cell>
        </row>
        <row r="1825">
          <cell r="C1825" t="str">
            <v>NW21035085PW</v>
          </cell>
          <cell r="D1825" t="str">
            <v>Đặng Xuân Sáng</v>
          </cell>
          <cell r="E1825" t="str">
            <v>Nam</v>
          </cell>
          <cell r="F1825">
            <v>34230</v>
          </cell>
          <cell r="G1825">
            <v>32</v>
          </cell>
          <cell r="H1825" t="str">
            <v>E</v>
          </cell>
          <cell r="I1825" t="str">
            <v>Hồng Tiến, Phổ Yên, Thái Nguyên</v>
          </cell>
          <cell r="J1825" t="str">
            <v>Hồng Tiến, Phổ Yên, Thái Nguyên</v>
          </cell>
          <cell r="K1825" t="str">
            <v>Thái Nguyên</v>
          </cell>
          <cell r="L1825" t="str">
            <v>091763828</v>
          </cell>
          <cell r="M1825">
            <v>41894</v>
          </cell>
          <cell r="N1825" t="str">
            <v>Thái Nguyên</v>
          </cell>
          <cell r="O1825" t="str">
            <v>Đã có gia đình</v>
          </cell>
          <cell r="P1825" t="str">
            <v>Kinh</v>
          </cell>
          <cell r="Q1825" t="str">
            <v>Không</v>
          </cell>
          <cell r="R1825" t="str">
            <v>Việt Nam</v>
          </cell>
          <cell r="S1825" t="str">
            <v>Trung học phổ thông</v>
          </cell>
          <cell r="AB1825" t="e">
            <v>#N/A</v>
          </cell>
          <cell r="AC1825" t="str">
            <v>0396474997</v>
          </cell>
          <cell r="AE1825" t="str">
            <v>Yên Mễ, Hồng Tiến, Phổ Yên, Thái Nguyên</v>
          </cell>
          <cell r="AF1825" t="str">
            <v>Việt Nam</v>
          </cell>
          <cell r="AG1825" t="str">
            <v>Thái Nguyên</v>
          </cell>
          <cell r="AH1825" t="str">
            <v>Phổ Yên</v>
          </cell>
          <cell r="AI1825" t="str">
            <v>Hồng Tiến</v>
          </cell>
        </row>
        <row r="1826">
          <cell r="C1826" t="str">
            <v>NW21035086PW</v>
          </cell>
          <cell r="D1826" t="str">
            <v>Lường Văn Công</v>
          </cell>
          <cell r="E1826" t="str">
            <v>Nam</v>
          </cell>
          <cell r="F1826">
            <v>35471</v>
          </cell>
          <cell r="G1826">
            <v>28</v>
          </cell>
          <cell r="H1826" t="str">
            <v>E</v>
          </cell>
          <cell r="I1826" t="str">
            <v>Yên Thọ, Như Thanh, Thanh Hóa</v>
          </cell>
          <cell r="J1826" t="str">
            <v>Yên Thọ, Như Thanh, Thanh Hóa</v>
          </cell>
          <cell r="K1826" t="str">
            <v>Thanh Hóa</v>
          </cell>
          <cell r="L1826" t="str">
            <v>174768340</v>
          </cell>
          <cell r="M1826">
            <v>41557</v>
          </cell>
          <cell r="N1826" t="str">
            <v>Thanh Hóa</v>
          </cell>
          <cell r="O1826" t="str">
            <v>Độc thân</v>
          </cell>
          <cell r="P1826" t="str">
            <v>Kinh</v>
          </cell>
          <cell r="Q1826" t="str">
            <v>Không</v>
          </cell>
          <cell r="R1826" t="str">
            <v>Việt Nam</v>
          </cell>
          <cell r="S1826" t="str">
            <v>Trung cấp</v>
          </cell>
          <cell r="AB1826" t="str">
            <v>0705116806</v>
          </cell>
          <cell r="AC1826" t="str">
            <v>0705116806</v>
          </cell>
          <cell r="AE1826" t="str">
            <v>Cư Thịnh, Yên Thọ, Như Thanh, Thanh Hóa</v>
          </cell>
          <cell r="AF1826" t="str">
            <v>Việt Nam</v>
          </cell>
          <cell r="AG1826" t="str">
            <v>Thanh Hóa</v>
          </cell>
          <cell r="AH1826" t="str">
            <v>Như Thanh</v>
          </cell>
          <cell r="AI1826" t="str">
            <v>Yên Thọ</v>
          </cell>
        </row>
        <row r="1827">
          <cell r="C1827" t="str">
            <v>NW21035087PW</v>
          </cell>
          <cell r="D1827" t="str">
            <v>Phạm Quang Mạnh</v>
          </cell>
          <cell r="E1827" t="str">
            <v>Nam</v>
          </cell>
          <cell r="F1827">
            <v>35274</v>
          </cell>
          <cell r="G1827">
            <v>29</v>
          </cell>
          <cell r="H1827" t="str">
            <v>E</v>
          </cell>
          <cell r="I1827" t="str">
            <v>Quan Triều, Thái Nguyên, Thái Nguyên</v>
          </cell>
          <cell r="J1827" t="str">
            <v>Yên Hưng, Quảng Ninh</v>
          </cell>
          <cell r="K1827" t="str">
            <v>Quảng Ninh</v>
          </cell>
          <cell r="L1827" t="str">
            <v>091851835</v>
          </cell>
          <cell r="M1827">
            <v>40828</v>
          </cell>
          <cell r="N1827" t="str">
            <v>Thái Nguyên</v>
          </cell>
          <cell r="O1827" t="str">
            <v>Độc thân</v>
          </cell>
          <cell r="P1827" t="str">
            <v>Kinh</v>
          </cell>
          <cell r="Q1827" t="str">
            <v>Không</v>
          </cell>
          <cell r="R1827" t="str">
            <v>Việt Nam</v>
          </cell>
          <cell r="S1827" t="str">
            <v>Đại học</v>
          </cell>
          <cell r="AB1827" t="e">
            <v>#N/A</v>
          </cell>
          <cell r="AC1827" t="str">
            <v>0327885568</v>
          </cell>
          <cell r="AE1827" t="str">
            <v>Tổ 31, Quan Triều, Thái Nguyên, Thái Nguyên</v>
          </cell>
          <cell r="AF1827" t="str">
            <v>Việt Nam</v>
          </cell>
          <cell r="AG1827" t="str">
            <v>Thái Nguyên</v>
          </cell>
          <cell r="AH1827" t="str">
            <v>Thái Nguyên</v>
          </cell>
          <cell r="AI1827" t="str">
            <v>Quan Triều</v>
          </cell>
        </row>
        <row r="1828">
          <cell r="C1828" t="str">
            <v>NW21035088PW</v>
          </cell>
          <cell r="D1828" t="str">
            <v>Ngô Quang Bình</v>
          </cell>
          <cell r="E1828" t="str">
            <v>Nam</v>
          </cell>
          <cell r="F1828">
            <v>34745</v>
          </cell>
          <cell r="G1828">
            <v>30</v>
          </cell>
          <cell r="H1828" t="str">
            <v>E</v>
          </cell>
          <cell r="I1828" t="str">
            <v>Cải Đan, Sông Công, Thái Nguyên</v>
          </cell>
          <cell r="J1828" t="str">
            <v>Hợp Thịnh, Hiệp Hòa, Bắc Giang</v>
          </cell>
          <cell r="K1828" t="str">
            <v>Bắc Giang</v>
          </cell>
          <cell r="L1828" t="str">
            <v>091697329</v>
          </cell>
          <cell r="M1828">
            <v>40196</v>
          </cell>
          <cell r="N1828" t="str">
            <v>Thái Nguyên</v>
          </cell>
          <cell r="O1828" t="str">
            <v>Độc thân</v>
          </cell>
          <cell r="P1828" t="str">
            <v>Kinh</v>
          </cell>
          <cell r="Q1828" t="str">
            <v>Không</v>
          </cell>
          <cell r="R1828" t="str">
            <v>Việt Nam</v>
          </cell>
          <cell r="S1828" t="str">
            <v>Trung học phổ thông</v>
          </cell>
          <cell r="AB1828" t="e">
            <v>#N/A</v>
          </cell>
          <cell r="AC1828" t="str">
            <v>0888741995</v>
          </cell>
          <cell r="AE1828" t="str">
            <v>xóm Giả, Cải Đan, Sông Công, Thái Nguyên</v>
          </cell>
          <cell r="AF1828" t="str">
            <v>Việt Nam</v>
          </cell>
          <cell r="AG1828" t="str">
            <v>Thái Nguyên</v>
          </cell>
          <cell r="AH1828" t="str">
            <v>Sông Công</v>
          </cell>
          <cell r="AI1828" t="str">
            <v>Cải Đan</v>
          </cell>
        </row>
        <row r="1829">
          <cell r="C1829" t="str">
            <v>NW21035089PW</v>
          </cell>
          <cell r="D1829" t="str">
            <v>Dương Văn Chung</v>
          </cell>
          <cell r="E1829" t="str">
            <v>Nam</v>
          </cell>
          <cell r="F1829">
            <v>34915</v>
          </cell>
          <cell r="G1829">
            <v>30</v>
          </cell>
          <cell r="H1829" t="str">
            <v>E</v>
          </cell>
          <cell r="I1829" t="str">
            <v>Tích Lương, Thái Nguyên, Thái Nguyên</v>
          </cell>
          <cell r="J1829" t="str">
            <v>Tích Lương, Thái Nguyên, Thái Nguyên</v>
          </cell>
          <cell r="K1829" t="str">
            <v>Thái Nguyên</v>
          </cell>
          <cell r="L1829" t="str">
            <v>091854676</v>
          </cell>
          <cell r="M1829">
            <v>41036</v>
          </cell>
          <cell r="N1829" t="str">
            <v>Thái Nguyên</v>
          </cell>
          <cell r="O1829" t="str">
            <v>Độc thân</v>
          </cell>
          <cell r="P1829" t="str">
            <v>Kinh</v>
          </cell>
          <cell r="Q1829" t="str">
            <v>Không</v>
          </cell>
          <cell r="R1829" t="str">
            <v>Việt Nam</v>
          </cell>
          <cell r="S1829" t="str">
            <v>Trung cấp</v>
          </cell>
          <cell r="AB1829" t="e">
            <v>#N/A</v>
          </cell>
          <cell r="AC1829" t="str">
            <v>0865618878</v>
          </cell>
          <cell r="AE1829" t="str">
            <v>TDP 1, Tích Lương, Thái Nguyên, Thái Nguyên</v>
          </cell>
          <cell r="AF1829" t="str">
            <v>Việt Nam</v>
          </cell>
          <cell r="AG1829" t="str">
            <v>Thái Nguyên</v>
          </cell>
          <cell r="AH1829" t="str">
            <v>Thái Nguyên</v>
          </cell>
          <cell r="AI1829" t="str">
            <v>Tích Lương</v>
          </cell>
        </row>
        <row r="1830">
          <cell r="C1830" t="str">
            <v>NW21035090QW</v>
          </cell>
          <cell r="D1830" t="str">
            <v>Vũ Đình Tiến</v>
          </cell>
          <cell r="E1830" t="str">
            <v>Nam</v>
          </cell>
          <cell r="F1830">
            <v>37564</v>
          </cell>
          <cell r="G1830">
            <v>23</v>
          </cell>
          <cell r="H1830" t="str">
            <v>Q</v>
          </cell>
          <cell r="I1830" t="str">
            <v>Thượng Đình, Phú Bình, Thái Nguyên</v>
          </cell>
          <cell r="J1830" t="str">
            <v>Thượng Đình, Phú Bình, Thái Nguyên</v>
          </cell>
          <cell r="K1830" t="str">
            <v>Thái Nguyên</v>
          </cell>
          <cell r="L1830" t="str">
            <v>019202008456</v>
          </cell>
          <cell r="M1830">
            <v>44547</v>
          </cell>
          <cell r="N1830" t="str">
            <v>Cục CS QLHC về TTXH</v>
          </cell>
          <cell r="O1830" t="str">
            <v>Độc thân</v>
          </cell>
          <cell r="P1830" t="str">
            <v>Kinh</v>
          </cell>
          <cell r="Q1830" t="str">
            <v>Không</v>
          </cell>
          <cell r="R1830" t="str">
            <v>Việt Nam</v>
          </cell>
          <cell r="S1830" t="str">
            <v>Cao đẳng</v>
          </cell>
          <cell r="AB1830" t="str">
            <v>0363028544</v>
          </cell>
          <cell r="AC1830" t="str">
            <v>0363028544</v>
          </cell>
          <cell r="AE1830" t="str">
            <v>Vũ Chấn, Thượng Đình, Phú Bình, Thái Nguyên</v>
          </cell>
          <cell r="AF1830" t="str">
            <v>Việt Nam</v>
          </cell>
          <cell r="AG1830" t="str">
            <v>Thái Nguyên</v>
          </cell>
          <cell r="AH1830" t="str">
            <v>Phú Bình</v>
          </cell>
          <cell r="AI1830" t="str">
            <v>Thượng Đình</v>
          </cell>
        </row>
        <row r="1831">
          <cell r="C1831" t="str">
            <v>NW21035091QW</v>
          </cell>
          <cell r="D1831" t="str">
            <v>Lý Văn Hùng</v>
          </cell>
          <cell r="E1831" t="str">
            <v>Nam</v>
          </cell>
          <cell r="F1831">
            <v>36406</v>
          </cell>
          <cell r="G1831">
            <v>26</v>
          </cell>
          <cell r="H1831" t="str">
            <v>Q</v>
          </cell>
          <cell r="I1831" t="str">
            <v>Tân Hòa, Phú Bình, Thái Nguyên</v>
          </cell>
          <cell r="J1831" t="str">
            <v>Tân Hòa, Phú Bình, Thái Nguyên</v>
          </cell>
          <cell r="K1831" t="str">
            <v>Thái Nguyên</v>
          </cell>
          <cell r="L1831" t="str">
            <v>091934095</v>
          </cell>
          <cell r="M1831">
            <v>42612</v>
          </cell>
          <cell r="N1831" t="str">
            <v>Thái Nguyên</v>
          </cell>
          <cell r="O1831" t="str">
            <v>Độc thân</v>
          </cell>
          <cell r="P1831" t="str">
            <v>Tày</v>
          </cell>
          <cell r="Q1831" t="str">
            <v>Không</v>
          </cell>
          <cell r="R1831" t="str">
            <v>Việt Nam</v>
          </cell>
          <cell r="S1831" t="str">
            <v>Cao đẳng</v>
          </cell>
          <cell r="AB1831" t="e">
            <v>#N/A</v>
          </cell>
          <cell r="AC1831" t="str">
            <v>0363202345</v>
          </cell>
          <cell r="AE1831" t="str">
            <v>Trại Giữa, Tân Hòa, Phú Bình, Thái Nguyên</v>
          </cell>
          <cell r="AF1831" t="str">
            <v>Việt Nam</v>
          </cell>
          <cell r="AG1831" t="str">
            <v>Thái Nguyên</v>
          </cell>
          <cell r="AH1831" t="str">
            <v>Phú Bình</v>
          </cell>
          <cell r="AI1831" t="str">
            <v>Tân Hòa</v>
          </cell>
        </row>
        <row r="1832">
          <cell r="C1832" t="str">
            <v>NW21035092MW</v>
          </cell>
          <cell r="D1832" t="str">
            <v>Nguyễn Kim Anh</v>
          </cell>
          <cell r="E1832" t="str">
            <v>Nữ</v>
          </cell>
          <cell r="F1832">
            <v>34112</v>
          </cell>
          <cell r="G1832">
            <v>32</v>
          </cell>
          <cell r="H1832" t="str">
            <v>M</v>
          </cell>
          <cell r="I1832" t="str">
            <v>Hà Châu, Phú Bình, Thái Nguyên</v>
          </cell>
          <cell r="J1832" t="str">
            <v>Hà Châu, Phú Bình, Thái Nguyên</v>
          </cell>
          <cell r="K1832" t="str">
            <v>Thái Nguyên</v>
          </cell>
          <cell r="L1832" t="str">
            <v>091811148</v>
          </cell>
          <cell r="M1832">
            <v>43638</v>
          </cell>
          <cell r="N1832" t="str">
            <v>Thái Nguyên</v>
          </cell>
          <cell r="O1832" t="str">
            <v>Đã có gia đình</v>
          </cell>
          <cell r="P1832" t="str">
            <v>Kinh</v>
          </cell>
          <cell r="Q1832" t="str">
            <v>Không</v>
          </cell>
          <cell r="R1832" t="str">
            <v>Việt Nam</v>
          </cell>
          <cell r="S1832" t="str">
            <v>Trung học phổ thông</v>
          </cell>
          <cell r="AB1832" t="e">
            <v>#N/A</v>
          </cell>
          <cell r="AC1832" t="str">
            <v>0362060805</v>
          </cell>
          <cell r="AE1832" t="str">
            <v>xóm Núi, Hà Châu, Phú Bình, Thái Nguyên</v>
          </cell>
          <cell r="AF1832" t="str">
            <v>Việt Nam</v>
          </cell>
          <cell r="AG1832" t="str">
            <v>Thái Nguyên</v>
          </cell>
          <cell r="AH1832" t="str">
            <v>Phú Bình</v>
          </cell>
          <cell r="AI1832" t="str">
            <v>Hà Châu</v>
          </cell>
        </row>
        <row r="1833">
          <cell r="C1833" t="str">
            <v>NW21035093MW</v>
          </cell>
          <cell r="D1833" t="str">
            <v>Nguyễn Thanh Tùng</v>
          </cell>
          <cell r="E1833" t="str">
            <v>Nam</v>
          </cell>
          <cell r="F1833">
            <v>36717</v>
          </cell>
          <cell r="G1833">
            <v>25</v>
          </cell>
          <cell r="H1833" t="str">
            <v>M</v>
          </cell>
          <cell r="I1833" t="str">
            <v>Minh Đức, Phổ Yên , Thái Nguyên</v>
          </cell>
          <cell r="J1833" t="str">
            <v>Minh Đức, Phổ Yên , Thái Nguyên</v>
          </cell>
          <cell r="K1833" t="str">
            <v>Thái Nguyên</v>
          </cell>
          <cell r="L1833" t="str">
            <v>091914881</v>
          </cell>
          <cell r="M1833">
            <v>42094</v>
          </cell>
          <cell r="N1833" t="str">
            <v>Thái Nguyên</v>
          </cell>
          <cell r="O1833" t="str">
            <v>Độc thân</v>
          </cell>
          <cell r="P1833" t="str">
            <v>Kinh</v>
          </cell>
          <cell r="Q1833" t="str">
            <v>Không</v>
          </cell>
          <cell r="R1833" t="str">
            <v>Việt Nam</v>
          </cell>
          <cell r="S1833" t="str">
            <v>Trung học phổ thông</v>
          </cell>
          <cell r="AB1833" t="e">
            <v>#N/A</v>
          </cell>
          <cell r="AC1833" t="str">
            <v>0347608631</v>
          </cell>
          <cell r="AE1833" t="str">
            <v>Ba Quanh, Minh Đức, Phổ Yên, Thái Nguyên</v>
          </cell>
          <cell r="AF1833" t="str">
            <v>Việt Nam</v>
          </cell>
          <cell r="AG1833" t="str">
            <v>Thái Nguyên</v>
          </cell>
          <cell r="AH1833" t="str">
            <v>Phổ Yên</v>
          </cell>
          <cell r="AI1833" t="str">
            <v>Minh Đức</v>
          </cell>
        </row>
        <row r="1834">
          <cell r="C1834" t="str">
            <v>NW21035094PW</v>
          </cell>
          <cell r="D1834" t="str">
            <v>Đỗ Văn Lưu</v>
          </cell>
          <cell r="E1834" t="str">
            <v>Nam</v>
          </cell>
          <cell r="F1834">
            <v>37433</v>
          </cell>
          <cell r="G1834">
            <v>23</v>
          </cell>
          <cell r="H1834" t="str">
            <v>E</v>
          </cell>
          <cell r="I1834" t="str">
            <v>Xuân Quang, Tam Nông, Phú Thọ</v>
          </cell>
          <cell r="J1834" t="str">
            <v>Xuân Quang, Tam Nông, Phú Thọ</v>
          </cell>
          <cell r="K1834" t="str">
            <v>Phú Thọ</v>
          </cell>
          <cell r="L1834" t="str">
            <v>132423844</v>
          </cell>
          <cell r="M1834">
            <v>43283</v>
          </cell>
          <cell r="N1834" t="str">
            <v>Phú Thọ</v>
          </cell>
          <cell r="O1834" t="str">
            <v>Độc thân</v>
          </cell>
          <cell r="P1834" t="str">
            <v>Kinh</v>
          </cell>
          <cell r="Q1834" t="str">
            <v>Công Giáo</v>
          </cell>
          <cell r="R1834" t="str">
            <v>Việt Nam</v>
          </cell>
          <cell r="S1834" t="str">
            <v>Trung cấp</v>
          </cell>
          <cell r="AB1834" t="str">
            <v>0567266965</v>
          </cell>
          <cell r="AC1834" t="str">
            <v>0567266965</v>
          </cell>
          <cell r="AE1834" t="str">
            <v>Khu 7, Xuân Quang, Tam Nông, Phú Thọ</v>
          </cell>
          <cell r="AF1834" t="str">
            <v>Việt Nam</v>
          </cell>
          <cell r="AG1834" t="str">
            <v>Phú Thọ</v>
          </cell>
          <cell r="AH1834" t="str">
            <v>Tam Nông</v>
          </cell>
          <cell r="AI1834" t="str">
            <v>Xuân Quang</v>
          </cell>
        </row>
        <row r="1835">
          <cell r="C1835" t="str">
            <v>NW21045095PW</v>
          </cell>
          <cell r="D1835" t="str">
            <v>Nguyễn Thị Yên</v>
          </cell>
          <cell r="E1835" t="str">
            <v>Nữ</v>
          </cell>
          <cell r="F1835">
            <v>35917</v>
          </cell>
          <cell r="G1835">
            <v>27</v>
          </cell>
          <cell r="H1835" t="str">
            <v>P</v>
          </cell>
          <cell r="I1835" t="str">
            <v>Hợp Thành, Sơn Dương, Tuyên Quang</v>
          </cell>
          <cell r="J1835" t="str">
            <v>Hợp Thành, Sơn Dương, Tuyên Quang</v>
          </cell>
          <cell r="K1835" t="str">
            <v>Tuyên Quang</v>
          </cell>
          <cell r="L1835" t="str">
            <v>071029587</v>
          </cell>
          <cell r="M1835">
            <v>41564</v>
          </cell>
          <cell r="N1835" t="str">
            <v>Tuyên Quang</v>
          </cell>
          <cell r="O1835" t="str">
            <v>Đã có gia đình</v>
          </cell>
          <cell r="P1835" t="str">
            <v>Kinh</v>
          </cell>
          <cell r="Q1835" t="str">
            <v>Không</v>
          </cell>
          <cell r="R1835" t="str">
            <v>Việt Nam</v>
          </cell>
          <cell r="S1835" t="str">
            <v>Trung học phổ thông</v>
          </cell>
          <cell r="AB1835" t="e">
            <v>#N/A</v>
          </cell>
          <cell r="AC1835" t="str">
            <v>0963279598</v>
          </cell>
          <cell r="AE1835" t="str">
            <v>Đèo Khế, Hợp Thành, Sơn Dương, Tuyên Quang</v>
          </cell>
          <cell r="AF1835" t="str">
            <v>Việt Nam</v>
          </cell>
          <cell r="AG1835" t="str">
            <v>Tuyên Quang</v>
          </cell>
          <cell r="AH1835" t="str">
            <v>Sơn Dương</v>
          </cell>
          <cell r="AI1835" t="str">
            <v>Hợp Thành</v>
          </cell>
        </row>
        <row r="1836">
          <cell r="C1836" t="str">
            <v>NW21045096PW</v>
          </cell>
          <cell r="D1836" t="str">
            <v>Dương Thị Hương</v>
          </cell>
          <cell r="E1836" t="str">
            <v>Nữ</v>
          </cell>
          <cell r="F1836">
            <v>37279</v>
          </cell>
          <cell r="G1836">
            <v>23</v>
          </cell>
          <cell r="H1836" t="str">
            <v>P</v>
          </cell>
          <cell r="I1836" t="str">
            <v>Điềm Thụy, Phú Bình, Thái Nguyên</v>
          </cell>
          <cell r="J1836" t="str">
            <v>Điềm Thụy, Phú Bình, Thái Nguyên</v>
          </cell>
          <cell r="K1836" t="str">
            <v>Thái Nguyên</v>
          </cell>
          <cell r="L1836" t="str">
            <v>091934517</v>
          </cell>
          <cell r="M1836">
            <v>42647</v>
          </cell>
          <cell r="N1836" t="str">
            <v>Thái Nguyên</v>
          </cell>
          <cell r="O1836" t="str">
            <v>Độc thân</v>
          </cell>
          <cell r="P1836" t="str">
            <v>Kinh</v>
          </cell>
          <cell r="Q1836" t="str">
            <v>Không</v>
          </cell>
          <cell r="R1836" t="str">
            <v>Việt Nam</v>
          </cell>
          <cell r="S1836" t="str">
            <v>Trung học phổ thông</v>
          </cell>
          <cell r="AB1836" t="e">
            <v>#N/A</v>
          </cell>
          <cell r="AC1836" t="str">
            <v>0357674376</v>
          </cell>
          <cell r="AE1836" t="str">
            <v>xóm Trung II, Điềm Thụy, Phú Bình, Thái Nguyên</v>
          </cell>
          <cell r="AF1836" t="str">
            <v>Việt Nam</v>
          </cell>
          <cell r="AG1836" t="str">
            <v>Thái Nguyên</v>
          </cell>
          <cell r="AH1836" t="str">
            <v>Phú Bình</v>
          </cell>
          <cell r="AI1836" t="str">
            <v>Điềm Thụy</v>
          </cell>
        </row>
        <row r="1837">
          <cell r="C1837" t="str">
            <v>NW21045097PW</v>
          </cell>
          <cell r="D1837" t="str">
            <v>Dương Thị Hậu</v>
          </cell>
          <cell r="E1837" t="str">
            <v>Nữ</v>
          </cell>
          <cell r="F1837">
            <v>37612</v>
          </cell>
          <cell r="G1837">
            <v>23</v>
          </cell>
          <cell r="H1837" t="str">
            <v>P</v>
          </cell>
          <cell r="I1837" t="str">
            <v>Điềm Thụy, Phú Bình, Thái Nguyên</v>
          </cell>
          <cell r="J1837" t="str">
            <v>Điềm Thụy, Phú Bình, Thái Nguyên</v>
          </cell>
          <cell r="K1837" t="str">
            <v>Thái Nguyên</v>
          </cell>
          <cell r="L1837" t="str">
            <v>092062489</v>
          </cell>
          <cell r="M1837">
            <v>43594</v>
          </cell>
          <cell r="N1837" t="str">
            <v>Thái Nguyên</v>
          </cell>
          <cell r="O1837" t="str">
            <v>Đã có gia đình</v>
          </cell>
          <cell r="P1837" t="str">
            <v>Kinh</v>
          </cell>
          <cell r="Q1837" t="str">
            <v>Không</v>
          </cell>
          <cell r="R1837" t="str">
            <v>Việt Nam</v>
          </cell>
          <cell r="S1837" t="str">
            <v>Trung học phổ thông</v>
          </cell>
          <cell r="AB1837" t="e">
            <v>#N/A</v>
          </cell>
          <cell r="AC1837" t="str">
            <v>0326122212</v>
          </cell>
          <cell r="AE1837" t="str">
            <v>xóm Trung II, Điềm Thụy, Phú Bình, Thái Nguyên</v>
          </cell>
          <cell r="AF1837" t="str">
            <v>Việt Nam</v>
          </cell>
          <cell r="AG1837" t="str">
            <v>Thái Nguyên</v>
          </cell>
          <cell r="AH1837" t="str">
            <v>Phú Bình</v>
          </cell>
          <cell r="AI1837" t="str">
            <v>Điềm Thụy</v>
          </cell>
        </row>
        <row r="1838">
          <cell r="C1838" t="str">
            <v>NW21045098QW</v>
          </cell>
          <cell r="D1838" t="str">
            <v>Nông Thị Anh</v>
          </cell>
          <cell r="E1838" t="str">
            <v>Nữ</v>
          </cell>
          <cell r="F1838">
            <v>36456</v>
          </cell>
          <cell r="G1838">
            <v>26</v>
          </cell>
          <cell r="H1838" t="str">
            <v>Q</v>
          </cell>
          <cell r="I1838" t="str">
            <v>Chu Hương, Ba Bể, Bắc Kạn</v>
          </cell>
          <cell r="J1838" t="str">
            <v>Chu Hương, Ba Bể, Bắc Kạn</v>
          </cell>
          <cell r="K1838" t="str">
            <v>Bắc Kạn</v>
          </cell>
          <cell r="L1838" t="str">
            <v>095248961</v>
          </cell>
          <cell r="M1838">
            <v>41834</v>
          </cell>
          <cell r="N1838" t="str">
            <v>Bắc Kạn</v>
          </cell>
          <cell r="O1838" t="str">
            <v>Độc thân</v>
          </cell>
          <cell r="P1838" t="str">
            <v>Tày</v>
          </cell>
          <cell r="Q1838" t="str">
            <v>Không</v>
          </cell>
          <cell r="R1838" t="str">
            <v>Việt Nam</v>
          </cell>
          <cell r="S1838" t="str">
            <v>Cao đẳng</v>
          </cell>
          <cell r="U1838" t="str">
            <v>Kinh tế kt thái nguyên</v>
          </cell>
          <cell r="V1838" t="str">
            <v>Tiếng Hàn</v>
          </cell>
          <cell r="X1838">
            <v>2021</v>
          </cell>
          <cell r="AB1838" t="str">
            <v>0338979628</v>
          </cell>
          <cell r="AC1838" t="str">
            <v>0338979628</v>
          </cell>
          <cell r="AE1838" t="str">
            <v>Pác Chi, Chu Hương, Ba Bể, Bắc Kạn</v>
          </cell>
          <cell r="AF1838" t="str">
            <v>Việt Nam</v>
          </cell>
          <cell r="AG1838" t="str">
            <v>Bắc Kạn</v>
          </cell>
          <cell r="AH1838" t="str">
            <v>Ba Bể</v>
          </cell>
          <cell r="AI1838" t="str">
            <v>Chu Hương</v>
          </cell>
        </row>
        <row r="1839">
          <cell r="C1839" t="str">
            <v>NW21045099QG</v>
          </cell>
          <cell r="D1839" t="str">
            <v>Nguyễn Vân Anh</v>
          </cell>
          <cell r="E1839" t="str">
            <v>Nữ</v>
          </cell>
          <cell r="F1839">
            <v>35816</v>
          </cell>
          <cell r="G1839">
            <v>27</v>
          </cell>
          <cell r="H1839" t="str">
            <v>Q</v>
          </cell>
          <cell r="I1839" t="str">
            <v>Hóa Thượng, Đồng Hỷ, Thái Nguyên</v>
          </cell>
          <cell r="J1839" t="str">
            <v>Hóa Thượng, Đồng Hỷ, Thái Nguyên</v>
          </cell>
          <cell r="K1839" t="str">
            <v>Thái Nguyên</v>
          </cell>
          <cell r="L1839" t="str">
            <v>019198003326</v>
          </cell>
          <cell r="M1839">
            <v>44810</v>
          </cell>
          <cell r="N1839" t="str">
            <v>Cục CS QLHC về TTXH</v>
          </cell>
          <cell r="O1839" t="str">
            <v>Độc thân</v>
          </cell>
          <cell r="P1839" t="str">
            <v>Kinh</v>
          </cell>
          <cell r="Q1839" t="str">
            <v>Không</v>
          </cell>
          <cell r="R1839" t="str">
            <v>Việt Nam</v>
          </cell>
          <cell r="S1839" t="str">
            <v>Đại học</v>
          </cell>
          <cell r="U1839" t="str">
            <v>Kinh tế TN</v>
          </cell>
          <cell r="V1839" t="str">
            <v>Kế toán</v>
          </cell>
          <cell r="X1839">
            <v>2020</v>
          </cell>
          <cell r="AB1839" t="str">
            <v>0329273535</v>
          </cell>
          <cell r="AC1839" t="str">
            <v>0329273535</v>
          </cell>
          <cell r="AE1839" t="str">
            <v>Tướng Quân 2, Hóa thượng, Đồng hỷ, Thái Nguyên</v>
          </cell>
          <cell r="AF1839" t="str">
            <v>Việt Nam</v>
          </cell>
          <cell r="AG1839" t="str">
            <v>Thái Nguyên</v>
          </cell>
          <cell r="AH1839" t="str">
            <v>Đồng hỷ</v>
          </cell>
          <cell r="AI1839" t="str">
            <v>Hóa thượng</v>
          </cell>
        </row>
        <row r="1840">
          <cell r="C1840" t="str">
            <v>20100454PW</v>
          </cell>
          <cell r="D1840" t="str">
            <v>Tạ Thị Hường</v>
          </cell>
          <cell r="E1840" t="str">
            <v>Nữ</v>
          </cell>
          <cell r="F1840">
            <v>29418</v>
          </cell>
          <cell r="G1840">
            <v>45</v>
          </cell>
          <cell r="H1840" t="str">
            <v>P</v>
          </cell>
          <cell r="I1840" t="str">
            <v>Hà Châu, Phú Bình, Thái Nguyên</v>
          </cell>
          <cell r="J1840" t="str">
            <v>Hà Châu, Phú Bình, Thái Nguyên</v>
          </cell>
          <cell r="K1840" t="str">
            <v>Thái Nguyên</v>
          </cell>
          <cell r="L1840" t="str">
            <v>019180005806</v>
          </cell>
          <cell r="M1840">
            <v>44460</v>
          </cell>
          <cell r="N1840" t="str">
            <v>Cục CS QLHC về TTXH</v>
          </cell>
          <cell r="O1840" t="str">
            <v>Đã có gia đình</v>
          </cell>
          <cell r="P1840" t="str">
            <v>Kinh</v>
          </cell>
          <cell r="Q1840" t="str">
            <v>Không</v>
          </cell>
          <cell r="R1840" t="str">
            <v>Việt Nam</v>
          </cell>
          <cell r="S1840" t="str">
            <v>Trung học cơ sở</v>
          </cell>
          <cell r="AB1840" t="str">
            <v>0395602316</v>
          </cell>
          <cell r="AC1840" t="str">
            <v>0395602316</v>
          </cell>
          <cell r="AE1840" t="str">
            <v>Sơn Đông, Đồng Tân, Hiệp Hòa, Bắc Giang</v>
          </cell>
          <cell r="AF1840" t="str">
            <v>Việt Nam</v>
          </cell>
          <cell r="AG1840" t="str">
            <v>Bắc Giang</v>
          </cell>
          <cell r="AH1840" t="str">
            <v>Hiệp Hòa</v>
          </cell>
          <cell r="AI1840" t="str">
            <v>Đồng Tân</v>
          </cell>
        </row>
        <row r="1841">
          <cell r="C1841" t="str">
            <v>NW20110229WW</v>
          </cell>
          <cell r="D1841" t="str">
            <v>Mai Thị Lam</v>
          </cell>
          <cell r="E1841" t="str">
            <v>Nữ</v>
          </cell>
          <cell r="F1841">
            <v>29942</v>
          </cell>
          <cell r="G1841">
            <v>44</v>
          </cell>
          <cell r="H1841" t="str">
            <v>P</v>
          </cell>
          <cell r="I1841" t="str">
            <v>Nga Tân, Nga Sơn, Thanh Hóa</v>
          </cell>
          <cell r="J1841" t="str">
            <v>Nga Tân, Nga Sơn, Thanh Hóa</v>
          </cell>
          <cell r="K1841" t="str">
            <v>Thanh Hóa</v>
          </cell>
          <cell r="L1841" t="str">
            <v>038181002329</v>
          </cell>
          <cell r="M1841">
            <v>42639</v>
          </cell>
          <cell r="N1841" t="str">
            <v>Cục CS QLHC về TTXH</v>
          </cell>
          <cell r="O1841" t="str">
            <v>Đã có gia đình</v>
          </cell>
          <cell r="P1841" t="str">
            <v>Kinh</v>
          </cell>
          <cell r="Q1841" t="str">
            <v>Không</v>
          </cell>
          <cell r="R1841" t="str">
            <v>Việt Nam</v>
          </cell>
          <cell r="S1841" t="str">
            <v>Trung học cơ sở</v>
          </cell>
          <cell r="AB1841" t="str">
            <v>0969704570</v>
          </cell>
          <cell r="AC1841" t="str">
            <v>0969704570</v>
          </cell>
          <cell r="AE1841" t="str">
            <v>xóm 3, Nga Tân, Nga Sơn, Thanh Hóa</v>
          </cell>
          <cell r="AF1841" t="str">
            <v>Việt Nam</v>
          </cell>
          <cell r="AG1841" t="str">
            <v>Thanh Hóa</v>
          </cell>
          <cell r="AH1841" t="str">
            <v>Nga Sơn</v>
          </cell>
          <cell r="AI1841" t="str">
            <v>Nga Tân</v>
          </cell>
        </row>
        <row r="1842">
          <cell r="C1842" t="str">
            <v>20110857PW</v>
          </cell>
          <cell r="D1842" t="str">
            <v>Lục Thị Nhớ</v>
          </cell>
          <cell r="E1842" t="str">
            <v>Nữ</v>
          </cell>
          <cell r="F1842">
            <v>26698</v>
          </cell>
          <cell r="G1842">
            <v>52</v>
          </cell>
          <cell r="H1842" t="str">
            <v>P</v>
          </cell>
          <cell r="I1842" t="str">
            <v>Thanh Thủy, Vị Xuyên, Hà Giang</v>
          </cell>
          <cell r="J1842" t="str">
            <v>Thanh Thủy, Vị Xuyên, Hà Giang</v>
          </cell>
          <cell r="K1842" t="str">
            <v>Hà Giang</v>
          </cell>
          <cell r="L1842" t="str">
            <v>002173004288</v>
          </cell>
          <cell r="M1842">
            <v>44534</v>
          </cell>
          <cell r="N1842" t="str">
            <v>Cục CS QLHC về TTXH</v>
          </cell>
          <cell r="O1842" t="str">
            <v>Đã có gia đình</v>
          </cell>
          <cell r="P1842" t="str">
            <v>Nùng</v>
          </cell>
          <cell r="Q1842" t="str">
            <v>Không</v>
          </cell>
          <cell r="R1842" t="str">
            <v>Việt Nam</v>
          </cell>
          <cell r="S1842" t="str">
            <v>Trung học phổ thông</v>
          </cell>
          <cell r="AB1842" t="str">
            <v>0387081811</v>
          </cell>
          <cell r="AC1842" t="str">
            <v>0387081811</v>
          </cell>
          <cell r="AE1842" t="str">
            <v>xóm sông, An Khánh, Đại Từ, Thái Nguyên</v>
          </cell>
          <cell r="AF1842" t="str">
            <v>Việt Nam</v>
          </cell>
          <cell r="AG1842" t="str">
            <v>Thái Nguyên</v>
          </cell>
          <cell r="AH1842" t="str">
            <v>Đại Từ</v>
          </cell>
          <cell r="AI1842" t="str">
            <v>An Khánh</v>
          </cell>
        </row>
        <row r="1843">
          <cell r="C1843" t="str">
            <v>20070235QW</v>
          </cell>
          <cell r="D1843" t="str">
            <v>Đồng Thị Huệ</v>
          </cell>
          <cell r="E1843" t="str">
            <v>Nữ</v>
          </cell>
          <cell r="F1843">
            <v>34690</v>
          </cell>
          <cell r="G1843">
            <v>31</v>
          </cell>
          <cell r="H1843" t="str">
            <v>Q</v>
          </cell>
          <cell r="I1843" t="str">
            <v>Quảng Khê, Ba Bể, Bắc Kạn</v>
          </cell>
          <cell r="J1843" t="str">
            <v>Quảng Khê, Ba Bể, Bắc Kạn</v>
          </cell>
          <cell r="K1843" t="str">
            <v>Bắc Kạn</v>
          </cell>
          <cell r="L1843" t="str">
            <v>006194002878</v>
          </cell>
          <cell r="M1843">
            <v>44419</v>
          </cell>
          <cell r="N1843" t="str">
            <v>Cục CS QLHC về TTXH</v>
          </cell>
          <cell r="O1843" t="str">
            <v>Đã có gia đình</v>
          </cell>
          <cell r="P1843" t="str">
            <v>Tày</v>
          </cell>
          <cell r="Q1843" t="str">
            <v>Không</v>
          </cell>
          <cell r="R1843" t="str">
            <v>Việt Nam</v>
          </cell>
          <cell r="S1843" t="str">
            <v>Trung học phổ thông</v>
          </cell>
          <cell r="AB1843" t="str">
            <v>0348525889</v>
          </cell>
          <cell r="AC1843" t="str">
            <v>0348525889</v>
          </cell>
          <cell r="AE1843" t="str">
            <v>Trung thành, Quyết Thắng, Thái Nguyên, Thái Nguyên</v>
          </cell>
          <cell r="AF1843" t="str">
            <v>Việt Nam</v>
          </cell>
          <cell r="AG1843" t="str">
            <v>Thái Nguyên</v>
          </cell>
          <cell r="AH1843" t="str">
            <v>Thái Nguyên</v>
          </cell>
          <cell r="AI1843" t="str">
            <v>Quyết Thắng</v>
          </cell>
        </row>
        <row r="1844">
          <cell r="C1844" t="str">
            <v>NW20090360PW</v>
          </cell>
          <cell r="D1844" t="str">
            <v>Phan Thị Nương</v>
          </cell>
          <cell r="E1844" t="str">
            <v>Nữ</v>
          </cell>
          <cell r="F1844">
            <v>27807</v>
          </cell>
          <cell r="G1844">
            <v>49</v>
          </cell>
          <cell r="H1844" t="str">
            <v>P</v>
          </cell>
          <cell r="I1844" t="str">
            <v>Phúc Chu, Định Hóa, Thái Nguyên</v>
          </cell>
          <cell r="J1844" t="str">
            <v>Phúc Chu, Định Hóa, Thái Nguyên</v>
          </cell>
          <cell r="K1844" t="str">
            <v>Thái Nguyên</v>
          </cell>
          <cell r="L1844" t="str">
            <v>090710544</v>
          </cell>
          <cell r="M1844">
            <v>41286</v>
          </cell>
          <cell r="N1844" t="str">
            <v>Thái Nguyên</v>
          </cell>
          <cell r="O1844" t="str">
            <v>Đã có gia đình</v>
          </cell>
          <cell r="P1844" t="str">
            <v>Kinh</v>
          </cell>
          <cell r="Q1844" t="str">
            <v>Không</v>
          </cell>
          <cell r="R1844" t="str">
            <v>Việt Nam</v>
          </cell>
          <cell r="S1844" t="str">
            <v>Trung học phổ thông</v>
          </cell>
          <cell r="AB1844" t="str">
            <v>0393792593</v>
          </cell>
          <cell r="AC1844" t="str">
            <v>0393792593</v>
          </cell>
          <cell r="AE1844" t="str">
            <v>Làng Mới, Phúc Chu, Định Hóa, Thái Nguyên</v>
          </cell>
          <cell r="AF1844" t="str">
            <v>Việt Nam</v>
          </cell>
          <cell r="AG1844" t="str">
            <v>Thái Nguyên</v>
          </cell>
          <cell r="AH1844" t="str">
            <v>Định Hóa</v>
          </cell>
          <cell r="AI1844" t="str">
            <v>Phúc Chu</v>
          </cell>
        </row>
        <row r="1845">
          <cell r="C1845" t="str">
            <v>NW21045100MW</v>
          </cell>
          <cell r="D1845" t="str">
            <v>Bùi Thị Bích</v>
          </cell>
          <cell r="E1845" t="str">
            <v>Nữ</v>
          </cell>
          <cell r="F1845">
            <v>36458</v>
          </cell>
          <cell r="G1845">
            <v>26</v>
          </cell>
          <cell r="H1845" t="str">
            <v>M</v>
          </cell>
          <cell r="I1845" t="str">
            <v>Dũng Phong, Cao Phong, Hòa Bình</v>
          </cell>
          <cell r="J1845" t="str">
            <v>Dũng Phong, Cao Phong, Hòa Bình</v>
          </cell>
          <cell r="K1845" t="str">
            <v>Hòa Bình</v>
          </cell>
          <cell r="L1845" t="str">
            <v>113733378</v>
          </cell>
          <cell r="M1845">
            <v>42520</v>
          </cell>
          <cell r="N1845" t="str">
            <v>Hòa Bình</v>
          </cell>
          <cell r="O1845" t="str">
            <v>Độc thân</v>
          </cell>
          <cell r="P1845" t="str">
            <v>Mường</v>
          </cell>
          <cell r="Q1845" t="str">
            <v>Không</v>
          </cell>
          <cell r="R1845" t="str">
            <v>Việt Nam</v>
          </cell>
          <cell r="S1845" t="str">
            <v>Trung học phổ thông</v>
          </cell>
          <cell r="AB1845" t="e">
            <v>#N/A</v>
          </cell>
          <cell r="AC1845" t="str">
            <v>0332496250</v>
          </cell>
          <cell r="AE1845" t="str">
            <v>Nà Bái, Dũng Phong, Cao Phong, Hòa Bình</v>
          </cell>
          <cell r="AF1845" t="str">
            <v>Việt Nam</v>
          </cell>
          <cell r="AG1845" t="str">
            <v>Hòa Bình</v>
          </cell>
          <cell r="AH1845" t="str">
            <v>Cao Phong</v>
          </cell>
          <cell r="AI1845" t="str">
            <v>Dũng Phong</v>
          </cell>
        </row>
        <row r="1846">
          <cell r="C1846" t="str">
            <v>NW21045101QW</v>
          </cell>
          <cell r="D1846" t="str">
            <v>Trần Thị Ngôn</v>
          </cell>
          <cell r="E1846" t="str">
            <v>Nữ</v>
          </cell>
          <cell r="F1846">
            <v>32026</v>
          </cell>
          <cell r="G1846">
            <v>38</v>
          </cell>
          <cell r="H1846" t="str">
            <v>Q</v>
          </cell>
          <cell r="I1846" t="str">
            <v>Tức Tranh, Phú Lương, Thái Nguyên</v>
          </cell>
          <cell r="J1846" t="str">
            <v>Tức Tranh, Phú Lương, Thái Nguyên</v>
          </cell>
          <cell r="K1846" t="str">
            <v>Thái Nguyên</v>
          </cell>
          <cell r="L1846" t="str">
            <v>019187007573</v>
          </cell>
          <cell r="M1846">
            <v>44349</v>
          </cell>
          <cell r="N1846" t="str">
            <v>Cục CS QLHC về TTXH</v>
          </cell>
          <cell r="O1846" t="str">
            <v>Đã có gia đình</v>
          </cell>
          <cell r="P1846" t="str">
            <v>Sán Chay</v>
          </cell>
          <cell r="Q1846" t="str">
            <v>Không</v>
          </cell>
          <cell r="R1846" t="str">
            <v>Việt Nam</v>
          </cell>
          <cell r="S1846" t="str">
            <v>Trung học cơ sở</v>
          </cell>
          <cell r="AB1846" t="str">
            <v>0968251734</v>
          </cell>
          <cell r="AC1846" t="str">
            <v>0968251734</v>
          </cell>
          <cell r="AE1846" t="str">
            <v>Tân Khê, Tức Tranh, Phú Lương, Thái Nguyên</v>
          </cell>
          <cell r="AF1846" t="str">
            <v>Việt Nam</v>
          </cell>
          <cell r="AG1846" t="str">
            <v>Thái Nguyên</v>
          </cell>
          <cell r="AH1846" t="str">
            <v>Phú Lương</v>
          </cell>
          <cell r="AI1846" t="str">
            <v>Tức Tranh</v>
          </cell>
        </row>
        <row r="1847">
          <cell r="C1847" t="str">
            <v>NW21045102QW</v>
          </cell>
          <cell r="D1847" t="str">
            <v>Trần Huy Đại</v>
          </cell>
          <cell r="E1847" t="str">
            <v>Nam</v>
          </cell>
          <cell r="F1847">
            <v>37520</v>
          </cell>
          <cell r="G1847">
            <v>23</v>
          </cell>
          <cell r="H1847" t="str">
            <v>Q</v>
          </cell>
          <cell r="I1847" t="str">
            <v>Bãi Bông, Phổ Yên, Thái Nguyên</v>
          </cell>
          <cell r="J1847" t="str">
            <v>Nho Quan, Ninh Bình</v>
          </cell>
          <cell r="K1847" t="str">
            <v>Ninh Bình</v>
          </cell>
          <cell r="L1847" t="str">
            <v>092044535</v>
          </cell>
          <cell r="M1847">
            <v>43687</v>
          </cell>
          <cell r="N1847" t="str">
            <v>Thái Nguyên</v>
          </cell>
          <cell r="O1847" t="str">
            <v>Độc thân</v>
          </cell>
          <cell r="P1847" t="str">
            <v>Kinh</v>
          </cell>
          <cell r="Q1847" t="str">
            <v>Không</v>
          </cell>
          <cell r="R1847" t="str">
            <v>Việt Nam</v>
          </cell>
          <cell r="S1847" t="str">
            <v>Trung học phổ thông</v>
          </cell>
          <cell r="AB1847" t="e">
            <v>#N/A</v>
          </cell>
          <cell r="AC1847" t="str">
            <v>0927036893</v>
          </cell>
          <cell r="AE1847" t="str">
            <v>TDP Trung Tâm, Bãi Bông, Phổ Yên, Thái Nguyên</v>
          </cell>
          <cell r="AF1847" t="str">
            <v>Việt Nam</v>
          </cell>
          <cell r="AG1847" t="str">
            <v>Thái Nguyên</v>
          </cell>
          <cell r="AH1847" t="str">
            <v>Phổ Yên</v>
          </cell>
          <cell r="AI1847" t="str">
            <v>Bãi Bông</v>
          </cell>
        </row>
        <row r="1848">
          <cell r="C1848" t="str">
            <v>NW21045103PW</v>
          </cell>
          <cell r="D1848" t="str">
            <v>Nguyễn Quang Tùng</v>
          </cell>
          <cell r="E1848" t="str">
            <v>Nam</v>
          </cell>
          <cell r="F1848">
            <v>36526</v>
          </cell>
          <cell r="G1848">
            <v>25</v>
          </cell>
          <cell r="H1848" t="str">
            <v>E</v>
          </cell>
          <cell r="I1848" t="str">
            <v>Phúc Hà, Thái Nguyên, Thái Nguyên</v>
          </cell>
          <cell r="J1848" t="str">
            <v>Phúc Hà, Thái Nguyên, Thái Nguyên</v>
          </cell>
          <cell r="K1848" t="str">
            <v>Thái Nguyên</v>
          </cell>
          <cell r="L1848" t="str">
            <v>091916859</v>
          </cell>
          <cell r="M1848">
            <v>42286</v>
          </cell>
          <cell r="N1848" t="str">
            <v>Thái Nguyên</v>
          </cell>
          <cell r="O1848" t="str">
            <v>Độc thân</v>
          </cell>
          <cell r="P1848" t="str">
            <v>Kinh</v>
          </cell>
          <cell r="Q1848" t="str">
            <v>Không</v>
          </cell>
          <cell r="R1848" t="str">
            <v>Việt Nam</v>
          </cell>
          <cell r="S1848" t="str">
            <v>Trung học phổ thông</v>
          </cell>
          <cell r="AB1848" t="e">
            <v>#N/A</v>
          </cell>
          <cell r="AC1848" t="str">
            <v>0338866551</v>
          </cell>
          <cell r="AE1848" t="str">
            <v>Giã Thù, Tiên Phong, Phổ Yên, Thái Nguyên</v>
          </cell>
          <cell r="AF1848" t="str">
            <v>Việt Nam</v>
          </cell>
          <cell r="AG1848" t="str">
            <v>Thái Nguyên</v>
          </cell>
          <cell r="AH1848" t="str">
            <v>Phổ Yên</v>
          </cell>
          <cell r="AI1848" t="str">
            <v>Tiên Phong</v>
          </cell>
        </row>
        <row r="1849">
          <cell r="C1849" t="str">
            <v>NW21045104PW</v>
          </cell>
          <cell r="D1849" t="str">
            <v>Nguyễn Thanh Hải</v>
          </cell>
          <cell r="E1849" t="str">
            <v>Nam</v>
          </cell>
          <cell r="F1849">
            <v>35617</v>
          </cell>
          <cell r="G1849">
            <v>28</v>
          </cell>
          <cell r="H1849" t="str">
            <v>E</v>
          </cell>
          <cell r="I1849" t="str">
            <v>Tích Lương, Thái Nguyên, Thái Nguyên</v>
          </cell>
          <cell r="J1849" t="str">
            <v>Tích Lương, Thái Nguyên, Thái Nguyên</v>
          </cell>
          <cell r="K1849" t="str">
            <v>Thái Nguyên</v>
          </cell>
          <cell r="L1849" t="str">
            <v>091869919</v>
          </cell>
          <cell r="M1849">
            <v>41326</v>
          </cell>
          <cell r="N1849" t="str">
            <v>Thái Nguyên</v>
          </cell>
          <cell r="O1849" t="str">
            <v>Độc thân</v>
          </cell>
          <cell r="P1849" t="str">
            <v>Kinh</v>
          </cell>
          <cell r="Q1849" t="str">
            <v>Không</v>
          </cell>
          <cell r="R1849" t="str">
            <v>Việt Nam</v>
          </cell>
          <cell r="S1849" t="str">
            <v>Trung học phổ thông</v>
          </cell>
          <cell r="AB1849" t="e">
            <v>#N/A</v>
          </cell>
          <cell r="AC1849" t="str">
            <v>0349667997</v>
          </cell>
          <cell r="AE1849" t="str">
            <v>Tổ 13, Tích Lương, Thái Nguyên, Thái Nguyên</v>
          </cell>
          <cell r="AF1849" t="str">
            <v>Việt Nam</v>
          </cell>
          <cell r="AG1849" t="str">
            <v>Thái Nguyên</v>
          </cell>
          <cell r="AH1849" t="str">
            <v>Thái Nguyên</v>
          </cell>
          <cell r="AI1849" t="str">
            <v>Tích Lương</v>
          </cell>
        </row>
        <row r="1850">
          <cell r="C1850" t="str">
            <v>NW21045105PW</v>
          </cell>
          <cell r="D1850" t="str">
            <v>Nguyễn Văn Dũng</v>
          </cell>
          <cell r="E1850" t="str">
            <v>Nam</v>
          </cell>
          <cell r="F1850">
            <v>36175</v>
          </cell>
          <cell r="G1850">
            <v>26</v>
          </cell>
          <cell r="H1850" t="str">
            <v>E</v>
          </cell>
          <cell r="I1850" t="str">
            <v>Đồng Tiến, Phổ Yên, Thái Nguyên</v>
          </cell>
          <cell r="J1850" t="str">
            <v>Ba Hàng, Phổ Yên, Thái Nguyên</v>
          </cell>
          <cell r="K1850" t="str">
            <v>Thái Nguyên</v>
          </cell>
          <cell r="L1850" t="str">
            <v>091916104</v>
          </cell>
          <cell r="M1850">
            <v>42208</v>
          </cell>
          <cell r="N1850" t="str">
            <v>Thái Nguyên</v>
          </cell>
          <cell r="O1850" t="str">
            <v>Độc thân</v>
          </cell>
          <cell r="P1850" t="str">
            <v>Kinh</v>
          </cell>
          <cell r="Q1850" t="str">
            <v>Không</v>
          </cell>
          <cell r="R1850" t="str">
            <v>Việt Nam</v>
          </cell>
          <cell r="S1850" t="str">
            <v>Trung học phổ thông</v>
          </cell>
          <cell r="AB1850" t="e">
            <v>#N/A</v>
          </cell>
          <cell r="AC1850" t="str">
            <v>0396038424</v>
          </cell>
          <cell r="AE1850" t="str">
            <v>TDP Dẫy, Ba Hàng, Phổ Yên, Thái Nguyên</v>
          </cell>
          <cell r="AF1850" t="str">
            <v>Việt Nam</v>
          </cell>
          <cell r="AG1850" t="str">
            <v>Thái Nguyên</v>
          </cell>
          <cell r="AH1850" t="str">
            <v>Phổ Yên</v>
          </cell>
          <cell r="AI1850" t="str">
            <v>Ba Hàng</v>
          </cell>
        </row>
        <row r="1851">
          <cell r="C1851" t="str">
            <v>NW21045106PW</v>
          </cell>
          <cell r="D1851" t="str">
            <v>Bùi Văn Hùng</v>
          </cell>
          <cell r="E1851" t="str">
            <v>Nam</v>
          </cell>
          <cell r="F1851">
            <v>37295</v>
          </cell>
          <cell r="G1851">
            <v>23</v>
          </cell>
          <cell r="H1851" t="str">
            <v>E</v>
          </cell>
          <cell r="I1851" t="str">
            <v>Minh Lập, Đồng Hỷ, Thái Nguyên</v>
          </cell>
          <cell r="J1851" t="str">
            <v>Ba Hàng, Phổ Yên, Thái Nguyên</v>
          </cell>
          <cell r="K1851" t="str">
            <v>Thái Nguyên</v>
          </cell>
          <cell r="L1851" t="str">
            <v>019202000641</v>
          </cell>
          <cell r="M1851">
            <v>44302</v>
          </cell>
          <cell r="N1851" t="str">
            <v>Cục CS QLHC về TTXH</v>
          </cell>
          <cell r="O1851" t="str">
            <v>Độc thân</v>
          </cell>
          <cell r="P1851" t="str">
            <v>Nùng</v>
          </cell>
          <cell r="Q1851" t="str">
            <v>Không</v>
          </cell>
          <cell r="R1851" t="str">
            <v>Việt Nam</v>
          </cell>
          <cell r="S1851" t="str">
            <v>Trung học phổ thông</v>
          </cell>
          <cell r="AB1851" t="str">
            <v>0879684533</v>
          </cell>
          <cell r="AC1851" t="str">
            <v>0879684533</v>
          </cell>
          <cell r="AE1851" t="str">
            <v>Minh Lý, Minh Lập, Đồng Hỷ, Thái Nguyên</v>
          </cell>
          <cell r="AF1851" t="str">
            <v>Việt Nam</v>
          </cell>
          <cell r="AG1851" t="str">
            <v>Thái Nguyên</v>
          </cell>
          <cell r="AH1851" t="str">
            <v>Đồng Hỷ</v>
          </cell>
          <cell r="AI1851" t="str">
            <v>Minh Lập</v>
          </cell>
        </row>
        <row r="1852">
          <cell r="C1852" t="str">
            <v>21045107EG</v>
          </cell>
          <cell r="D1852" t="str">
            <v>Nguyễn Văn Nam</v>
          </cell>
          <cell r="E1852" t="str">
            <v>Nam</v>
          </cell>
          <cell r="F1852">
            <v>34666</v>
          </cell>
          <cell r="G1852">
            <v>31</v>
          </cell>
          <cell r="H1852" t="str">
            <v>E</v>
          </cell>
          <cell r="I1852" t="str">
            <v>Tiên Phong, Phổ Yên, Thái Nguyên</v>
          </cell>
          <cell r="J1852" t="str">
            <v>Tiên Phong, Phổ Yên, Thái Nguyên</v>
          </cell>
          <cell r="K1852" t="str">
            <v>Thái Nguyên</v>
          </cell>
          <cell r="L1852" t="str">
            <v>019094007618</v>
          </cell>
          <cell r="M1852">
            <v>44325</v>
          </cell>
          <cell r="N1852" t="str">
            <v>Cục CS QLHC về TTXH</v>
          </cell>
          <cell r="O1852" t="str">
            <v>Đã có gia đình</v>
          </cell>
          <cell r="P1852" t="str">
            <v>Kinh</v>
          </cell>
          <cell r="Q1852" t="str">
            <v>Không</v>
          </cell>
          <cell r="R1852" t="str">
            <v>Việt Nam</v>
          </cell>
          <cell r="S1852" t="str">
            <v>Trung học phổ thông</v>
          </cell>
          <cell r="AB1852" t="str">
            <v>0353820956</v>
          </cell>
          <cell r="AC1852" t="str">
            <v>0353820956</v>
          </cell>
          <cell r="AE1852" t="str">
            <v>Giã Thù, Tiên Phong, Phổ Yên, Thái Nguyên</v>
          </cell>
          <cell r="AF1852" t="str">
            <v>Việt Nam</v>
          </cell>
          <cell r="AG1852" t="str">
            <v>Thái Nguyên</v>
          </cell>
          <cell r="AH1852" t="str">
            <v>Phổ Yên</v>
          </cell>
          <cell r="AI1852" t="str">
            <v>Tiên Phong</v>
          </cell>
        </row>
        <row r="1853">
          <cell r="C1853" t="str">
            <v>NW21045108PW</v>
          </cell>
          <cell r="D1853" t="str">
            <v>Hoàng Văn Ngọc</v>
          </cell>
          <cell r="E1853" t="str">
            <v>Nam</v>
          </cell>
          <cell r="F1853">
            <v>35634</v>
          </cell>
          <cell r="G1853">
            <v>28</v>
          </cell>
          <cell r="H1853" t="str">
            <v>E</v>
          </cell>
          <cell r="I1853" t="str">
            <v>Đông Cao, Phổ Yên, Thái Nguyên</v>
          </cell>
          <cell r="J1853" t="str">
            <v>Đông Cao, Phổ Yên, Thái Nguyên</v>
          </cell>
          <cell r="K1853" t="str">
            <v>Thái Nguyên</v>
          </cell>
          <cell r="L1853" t="str">
            <v>091775966</v>
          </cell>
          <cell r="M1853">
            <v>43125</v>
          </cell>
          <cell r="N1853" t="str">
            <v>Thái Nguyên</v>
          </cell>
          <cell r="O1853" t="str">
            <v>Đã có gia đình</v>
          </cell>
          <cell r="P1853" t="str">
            <v>Kinh</v>
          </cell>
          <cell r="Q1853" t="str">
            <v>Không</v>
          </cell>
          <cell r="R1853" t="str">
            <v>Việt Nam</v>
          </cell>
          <cell r="S1853" t="str">
            <v>Trung học phổ thông</v>
          </cell>
          <cell r="AB1853" t="e">
            <v>#N/A</v>
          </cell>
          <cell r="AC1853" t="str">
            <v>0384644353</v>
          </cell>
          <cell r="AE1853" t="str">
            <v>xóm Dộc, Đông Cao, Phổ Yên, Thái Nguyên</v>
          </cell>
          <cell r="AF1853" t="str">
            <v>Việt Nam</v>
          </cell>
          <cell r="AG1853" t="str">
            <v>Thái Nguyên</v>
          </cell>
          <cell r="AH1853" t="str">
            <v>Phổ Yên</v>
          </cell>
          <cell r="AI1853" t="str">
            <v>Đông Cao</v>
          </cell>
        </row>
        <row r="1854">
          <cell r="C1854" t="str">
            <v>NW21045109PW</v>
          </cell>
          <cell r="D1854" t="str">
            <v>Trần Văn Thảo</v>
          </cell>
          <cell r="E1854" t="str">
            <v>Nam</v>
          </cell>
          <cell r="F1854">
            <v>36305</v>
          </cell>
          <cell r="G1854">
            <v>26</v>
          </cell>
          <cell r="H1854" t="str">
            <v>E</v>
          </cell>
          <cell r="I1854" t="str">
            <v>Nam Tiến, Phổ Yên, Thái Nguyên</v>
          </cell>
          <cell r="J1854" t="str">
            <v>Nam Tiến, Phổ Yên, Thái Nguyên</v>
          </cell>
          <cell r="K1854" t="str">
            <v>Thái Nguyên</v>
          </cell>
          <cell r="L1854" t="str">
            <v>091914181</v>
          </cell>
          <cell r="M1854">
            <v>41984</v>
          </cell>
          <cell r="N1854" t="str">
            <v>Thái Nguyên</v>
          </cell>
          <cell r="O1854" t="str">
            <v>Độc thân</v>
          </cell>
          <cell r="P1854" t="str">
            <v>Kinh</v>
          </cell>
          <cell r="Q1854" t="str">
            <v>Không</v>
          </cell>
          <cell r="R1854" t="str">
            <v>Việt Nam</v>
          </cell>
          <cell r="S1854" t="str">
            <v>Trung cấp</v>
          </cell>
          <cell r="U1854" t="str">
            <v>TC nghề Nam Thái Nguyên</v>
          </cell>
          <cell r="V1854" t="str">
            <v>Điện công nghiệp</v>
          </cell>
          <cell r="X1854">
            <v>2017</v>
          </cell>
          <cell r="AB1854" t="e">
            <v>#N/A</v>
          </cell>
          <cell r="AC1854" t="str">
            <v>0336499057</v>
          </cell>
          <cell r="AE1854" t="str">
            <v>Hộ Sơn, Nam Tiến, Phổ Yên, Thái Nguyên</v>
          </cell>
          <cell r="AF1854" t="str">
            <v>Việt Nam</v>
          </cell>
          <cell r="AG1854" t="str">
            <v>Thái Nguyên</v>
          </cell>
          <cell r="AH1854" t="str">
            <v>Phổ Yên</v>
          </cell>
          <cell r="AI1854" t="str">
            <v>Nam Tiến</v>
          </cell>
        </row>
        <row r="1855">
          <cell r="C1855" t="str">
            <v>NW21045110PW</v>
          </cell>
          <cell r="D1855" t="str">
            <v>Nguyễn Văn Thành</v>
          </cell>
          <cell r="E1855" t="str">
            <v>Nam</v>
          </cell>
          <cell r="F1855">
            <v>36472</v>
          </cell>
          <cell r="G1855">
            <v>26</v>
          </cell>
          <cell r="H1855" t="str">
            <v>E</v>
          </cell>
          <cell r="I1855" t="str">
            <v>Lương Sơn, Sông Công, Thái Nguyên</v>
          </cell>
          <cell r="J1855" t="str">
            <v>Lương Sơn, Sông Công, Thái Nguyên</v>
          </cell>
          <cell r="K1855" t="str">
            <v>Thái Nguyên</v>
          </cell>
          <cell r="L1855" t="str">
            <v>019099007841</v>
          </cell>
          <cell r="M1855">
            <v>44547</v>
          </cell>
          <cell r="N1855" t="str">
            <v>Cục CS QLHC về TTXH</v>
          </cell>
          <cell r="O1855" t="str">
            <v>Độc thân</v>
          </cell>
          <cell r="P1855" t="str">
            <v>Kinh</v>
          </cell>
          <cell r="Q1855" t="str">
            <v>Không</v>
          </cell>
          <cell r="R1855" t="str">
            <v>Việt Nam</v>
          </cell>
          <cell r="S1855" t="str">
            <v>Trung học phổ thông</v>
          </cell>
          <cell r="AB1855" t="str">
            <v>0975138621</v>
          </cell>
          <cell r="AC1855" t="str">
            <v>0975138621</v>
          </cell>
          <cell r="AE1855" t="str">
            <v>TDP Cử, Lương Sơn, Sông Công, Thái Nguyên</v>
          </cell>
          <cell r="AF1855" t="str">
            <v>Việt Nam</v>
          </cell>
          <cell r="AG1855" t="str">
            <v>Thái Nguyên</v>
          </cell>
          <cell r="AH1855" t="str">
            <v>Sông Công</v>
          </cell>
          <cell r="AI1855" t="str">
            <v>Lương Sơn</v>
          </cell>
        </row>
        <row r="1856">
          <cell r="C1856" t="str">
            <v>NW21045111MW</v>
          </cell>
          <cell r="D1856" t="str">
            <v>Phạm Thế Nam</v>
          </cell>
          <cell r="E1856" t="str">
            <v>Nam</v>
          </cell>
          <cell r="F1856">
            <v>33277</v>
          </cell>
          <cell r="G1856">
            <v>34</v>
          </cell>
          <cell r="H1856" t="str">
            <v>M</v>
          </cell>
          <cell r="I1856" t="str">
            <v>Khe Mo, Đồng Hỷ, Thái Nguyên</v>
          </cell>
          <cell r="J1856" t="str">
            <v>Khe Mo, Đồng Hỷ, Thái Nguyên</v>
          </cell>
          <cell r="K1856" t="str">
            <v>Thái Nguyên</v>
          </cell>
          <cell r="L1856" t="str">
            <v>091689907</v>
          </cell>
          <cell r="M1856">
            <v>41050</v>
          </cell>
          <cell r="N1856" t="str">
            <v>Thái Nguyên</v>
          </cell>
          <cell r="O1856" t="str">
            <v>Đã có gia đình</v>
          </cell>
          <cell r="P1856" t="str">
            <v>Kinh</v>
          </cell>
          <cell r="Q1856" t="str">
            <v>Không</v>
          </cell>
          <cell r="R1856" t="str">
            <v>Việt Nam</v>
          </cell>
          <cell r="S1856" t="str">
            <v>Trung học phổ thông</v>
          </cell>
          <cell r="AB1856" t="e">
            <v>#N/A</v>
          </cell>
          <cell r="AC1856" t="str">
            <v>0962215735</v>
          </cell>
          <cell r="AE1856" t="str">
            <v>Ao Đậy, Khe Mo, Đồng Hỷ, Thái Nguyên</v>
          </cell>
          <cell r="AF1856" t="str">
            <v>Việt Nam</v>
          </cell>
          <cell r="AG1856" t="str">
            <v>Thái Nguyên</v>
          </cell>
          <cell r="AH1856" t="str">
            <v>Đồng Hỷ</v>
          </cell>
          <cell r="AI1856" t="str">
            <v>Khe Mo</v>
          </cell>
        </row>
        <row r="1857">
          <cell r="C1857" t="str">
            <v>NW21045112MW</v>
          </cell>
          <cell r="D1857" t="str">
            <v>Ngô Văn Thái</v>
          </cell>
          <cell r="E1857" t="str">
            <v>Nam</v>
          </cell>
          <cell r="F1857">
            <v>36636</v>
          </cell>
          <cell r="G1857">
            <v>25</v>
          </cell>
          <cell r="H1857" t="str">
            <v>M</v>
          </cell>
          <cell r="I1857" t="str">
            <v>Đắc Sơn, Phổ Yên, Thái Nguyên</v>
          </cell>
          <cell r="J1857" t="str">
            <v>Đắc Sơn, Phổ Yên, Thái Nguyên</v>
          </cell>
          <cell r="K1857" t="str">
            <v>Thái Nguyên</v>
          </cell>
          <cell r="L1857" t="str">
            <v>019200002384</v>
          </cell>
          <cell r="M1857">
            <v>44372</v>
          </cell>
          <cell r="N1857" t="str">
            <v>Cục CS QLHC về TTXH</v>
          </cell>
          <cell r="O1857" t="str">
            <v>Độc thân</v>
          </cell>
          <cell r="P1857" t="str">
            <v>Kinh</v>
          </cell>
          <cell r="Q1857" t="str">
            <v>Không</v>
          </cell>
          <cell r="R1857" t="str">
            <v>Việt Nam</v>
          </cell>
          <cell r="S1857" t="str">
            <v>Trung học phổ thông</v>
          </cell>
          <cell r="AB1857" t="str">
            <v>0327358138</v>
          </cell>
          <cell r="AC1857" t="str">
            <v>0327358138</v>
          </cell>
          <cell r="AE1857" t="str">
            <v>Chiềng, Đắc Sơn, Phổ Yên, Thái Nguyên</v>
          </cell>
          <cell r="AF1857" t="str">
            <v>Việt Nam</v>
          </cell>
          <cell r="AG1857" t="str">
            <v>Thái Nguyên</v>
          </cell>
          <cell r="AH1857" t="str">
            <v>Phổ Yên</v>
          </cell>
          <cell r="AI1857" t="str">
            <v>Đắc Sơn</v>
          </cell>
        </row>
        <row r="1858">
          <cell r="C1858" t="str">
            <v>NW21045113PW</v>
          </cell>
          <cell r="D1858" t="str">
            <v>Hoàng Thị Liền</v>
          </cell>
          <cell r="E1858" t="str">
            <v>Nữ</v>
          </cell>
          <cell r="F1858">
            <v>34185</v>
          </cell>
          <cell r="G1858">
            <v>32</v>
          </cell>
          <cell r="H1858" t="str">
            <v>P</v>
          </cell>
          <cell r="I1858" t="str">
            <v>Xuân Quang, Chiêm Hóa, Tuyên Quang</v>
          </cell>
          <cell r="J1858" t="str">
            <v>Xuân Quang, Chiêm Hóa, Tuyên Quang</v>
          </cell>
          <cell r="K1858" t="str">
            <v>Tuyên Quang</v>
          </cell>
          <cell r="L1858" t="str">
            <v>071029966</v>
          </cell>
          <cell r="M1858">
            <v>41520</v>
          </cell>
          <cell r="N1858" t="str">
            <v>Tuyên Quang</v>
          </cell>
          <cell r="O1858" t="str">
            <v>Đã có gia đình</v>
          </cell>
          <cell r="P1858" t="str">
            <v>Tày</v>
          </cell>
          <cell r="Q1858" t="str">
            <v>Không</v>
          </cell>
          <cell r="R1858" t="str">
            <v>Việt Nam</v>
          </cell>
          <cell r="S1858" t="str">
            <v>Trung học cơ sở</v>
          </cell>
          <cell r="AB1858" t="str">
            <v>0868794820</v>
          </cell>
          <cell r="AC1858" t="str">
            <v>0868794820</v>
          </cell>
          <cell r="AE1858" t="str">
            <v>Đèo Chắp, Hòa Phú, Chiêm Hóa, Tuyên Quang</v>
          </cell>
          <cell r="AF1858" t="str">
            <v>Việt Nam</v>
          </cell>
          <cell r="AG1858" t="str">
            <v>Tuyên Quang</v>
          </cell>
          <cell r="AH1858" t="str">
            <v>Chiêm Hóa</v>
          </cell>
          <cell r="AI1858" t="str">
            <v>Hòa Phú</v>
          </cell>
        </row>
        <row r="1859">
          <cell r="C1859" t="str">
            <v>NW21045114PW</v>
          </cell>
          <cell r="D1859" t="str">
            <v>Trần Thị Tuyết</v>
          </cell>
          <cell r="E1859" t="str">
            <v>Nữ</v>
          </cell>
          <cell r="F1859">
            <v>29306</v>
          </cell>
          <cell r="G1859">
            <v>45</v>
          </cell>
          <cell r="H1859" t="str">
            <v>P</v>
          </cell>
          <cell r="I1859" t="str">
            <v>Bảo Lý, Phú Bình, Thái Nguyên</v>
          </cell>
          <cell r="J1859" t="str">
            <v>Bảo Lý, Phú Bình, Thái Nguyên</v>
          </cell>
          <cell r="K1859" t="str">
            <v>Thái Nguyên</v>
          </cell>
          <cell r="L1859" t="str">
            <v>090834170</v>
          </cell>
          <cell r="M1859">
            <v>42812</v>
          </cell>
          <cell r="N1859" t="str">
            <v>Thái Nguyên</v>
          </cell>
          <cell r="O1859" t="str">
            <v>Đã có gia đình</v>
          </cell>
          <cell r="P1859" t="str">
            <v>Kinh</v>
          </cell>
          <cell r="Q1859" t="str">
            <v>Không</v>
          </cell>
          <cell r="R1859" t="str">
            <v>Việt Nam</v>
          </cell>
          <cell r="S1859" t="str">
            <v>Trung học cơ sở</v>
          </cell>
          <cell r="AB1859" t="e">
            <v>#N/A</v>
          </cell>
          <cell r="AC1859" t="str">
            <v>0394587918</v>
          </cell>
          <cell r="AE1859" t="str">
            <v>Cô Dạ, Bảo Lý, Phú Bình, Thái Nguyên</v>
          </cell>
          <cell r="AF1859" t="str">
            <v>Việt Nam</v>
          </cell>
          <cell r="AG1859" t="str">
            <v>Thái Nguyên</v>
          </cell>
          <cell r="AH1859" t="str">
            <v>Phú Bình</v>
          </cell>
          <cell r="AI1859" t="str">
            <v>Bảo Lý</v>
          </cell>
        </row>
        <row r="1860">
          <cell r="C1860" t="str">
            <v>NW21045115PW</v>
          </cell>
          <cell r="D1860" t="str">
            <v>Dương Thị Thái</v>
          </cell>
          <cell r="E1860" t="str">
            <v>Nữ</v>
          </cell>
          <cell r="F1860">
            <v>31623</v>
          </cell>
          <cell r="G1860">
            <v>39</v>
          </cell>
          <cell r="H1860" t="str">
            <v>P</v>
          </cell>
          <cell r="I1860" t="str">
            <v>Hương Sơn, Phú Bình, Thái Nguyên</v>
          </cell>
          <cell r="J1860" t="str">
            <v>Hương Sơn, Phú Bình, Thái Nguyên</v>
          </cell>
          <cell r="K1860" t="str">
            <v>Thái Nguyên</v>
          </cell>
          <cell r="L1860" t="str">
            <v>091559802</v>
          </cell>
          <cell r="M1860">
            <v>43842</v>
          </cell>
          <cell r="N1860" t="str">
            <v>Thái Nguyên</v>
          </cell>
          <cell r="O1860" t="str">
            <v>Đã có gia đình</v>
          </cell>
          <cell r="P1860" t="str">
            <v>Kinh</v>
          </cell>
          <cell r="Q1860" t="str">
            <v>Không</v>
          </cell>
          <cell r="R1860" t="str">
            <v>Việt Nam</v>
          </cell>
          <cell r="S1860" t="str">
            <v>Trung học cơ sở</v>
          </cell>
          <cell r="AB1860" t="e">
            <v>#N/A</v>
          </cell>
          <cell r="AC1860" t="str">
            <v>0386953273</v>
          </cell>
          <cell r="AE1860" t="str">
            <v>Cô Dạ, Bảo Lý, Phú Bình, Thái Nguyên</v>
          </cell>
          <cell r="AF1860" t="str">
            <v>Việt Nam</v>
          </cell>
          <cell r="AG1860" t="str">
            <v>Thái Nguyên</v>
          </cell>
          <cell r="AH1860" t="str">
            <v>Phú Bình</v>
          </cell>
          <cell r="AI1860" t="str">
            <v>Bảo Lý</v>
          </cell>
        </row>
        <row r="1861">
          <cell r="C1861" t="str">
            <v>NW21045116SW</v>
          </cell>
          <cell r="D1861" t="str">
            <v>Nguyễn Thị Linh</v>
          </cell>
          <cell r="E1861" t="str">
            <v>Nữ</v>
          </cell>
          <cell r="F1861">
            <v>30812</v>
          </cell>
          <cell r="G1861">
            <v>41</v>
          </cell>
          <cell r="H1861" t="str">
            <v>S</v>
          </cell>
          <cell r="I1861" t="str">
            <v>Thiệu giao, Thiệu Hóa, Thanh Hóa</v>
          </cell>
          <cell r="J1861" t="str">
            <v>Thiệu giao, Thiệu Hóa, Thanh Hóa</v>
          </cell>
          <cell r="K1861" t="str">
            <v>Thanh Hóa</v>
          </cell>
          <cell r="L1861" t="str">
            <v>038184010258</v>
          </cell>
          <cell r="M1861">
            <v>44196</v>
          </cell>
          <cell r="N1861" t="str">
            <v>Cục CS QLHC về TTXH</v>
          </cell>
          <cell r="O1861" t="str">
            <v>Đã có gia đình</v>
          </cell>
          <cell r="P1861" t="str">
            <v>Kinh</v>
          </cell>
          <cell r="Q1861" t="str">
            <v>Không</v>
          </cell>
          <cell r="R1861" t="str">
            <v>Việt Nam</v>
          </cell>
          <cell r="S1861" t="str">
            <v>Trung học phổ thông</v>
          </cell>
          <cell r="AB1861" t="e">
            <v>#N/A</v>
          </cell>
          <cell r="AC1861" t="str">
            <v>0349638684</v>
          </cell>
          <cell r="AE1861" t="str">
            <v>Ba Si, Kiên Thọ, Ngọc Lặc, Thanh Hóa</v>
          </cell>
          <cell r="AF1861" t="str">
            <v>Việt Nam</v>
          </cell>
          <cell r="AG1861" t="str">
            <v>Thanh Hóa</v>
          </cell>
          <cell r="AH1861" t="str">
            <v>Ngọc Lặc</v>
          </cell>
          <cell r="AI1861" t="str">
            <v>Kiên Thọ</v>
          </cell>
        </row>
        <row r="1862">
          <cell r="C1862" t="str">
            <v>NW21045117SW</v>
          </cell>
          <cell r="D1862" t="str">
            <v>Dương Thị Phương</v>
          </cell>
          <cell r="E1862" t="str">
            <v>Nữ</v>
          </cell>
          <cell r="F1862">
            <v>37585</v>
          </cell>
          <cell r="G1862">
            <v>23</v>
          </cell>
          <cell r="H1862" t="str">
            <v>S</v>
          </cell>
          <cell r="I1862" t="str">
            <v>Nhã Lộng, Phú Bình, Thái Nguyên</v>
          </cell>
          <cell r="J1862" t="str">
            <v>Nhã Lộng, Phú Bình, Thái Nguyên</v>
          </cell>
          <cell r="K1862" t="str">
            <v>Thái Nguyên</v>
          </cell>
          <cell r="L1862" t="str">
            <v>091939517</v>
          </cell>
          <cell r="M1862">
            <v>43249</v>
          </cell>
          <cell r="N1862" t="str">
            <v>Thái Nguyên</v>
          </cell>
          <cell r="O1862" t="str">
            <v>Độc thân</v>
          </cell>
          <cell r="P1862" t="str">
            <v>Kinh</v>
          </cell>
          <cell r="Q1862" t="str">
            <v>Không</v>
          </cell>
          <cell r="R1862" t="str">
            <v>Việt Nam</v>
          </cell>
          <cell r="S1862" t="str">
            <v>Trung học phổ thông</v>
          </cell>
          <cell r="AB1862" t="e">
            <v>#N/A</v>
          </cell>
          <cell r="AC1862" t="str">
            <v>0358760014</v>
          </cell>
          <cell r="AE1862" t="str">
            <v>xóm Đồi, Nhã Lộng, Phú Bình, Thái Nguyên</v>
          </cell>
          <cell r="AF1862" t="str">
            <v>Việt Nam</v>
          </cell>
          <cell r="AG1862" t="str">
            <v>Thái Nguyên</v>
          </cell>
          <cell r="AH1862" t="str">
            <v>Phú Bình</v>
          </cell>
          <cell r="AI1862" t="str">
            <v>Nhã Lộng</v>
          </cell>
        </row>
        <row r="1863">
          <cell r="C1863" t="str">
            <v>NW21045118QW</v>
          </cell>
          <cell r="D1863" t="str">
            <v>Hoàng Văn Hà</v>
          </cell>
          <cell r="E1863" t="str">
            <v>Nam</v>
          </cell>
          <cell r="F1863">
            <v>36829</v>
          </cell>
          <cell r="G1863">
            <v>25</v>
          </cell>
          <cell r="H1863" t="str">
            <v>Q</v>
          </cell>
          <cell r="I1863" t="str">
            <v>Hợp Thành, Phú Lương, Thái Nguyên</v>
          </cell>
          <cell r="J1863" t="str">
            <v>Hợp Thành, Phú Lương, Thái Nguyên</v>
          </cell>
          <cell r="K1863" t="str">
            <v>Thái Nguyên</v>
          </cell>
          <cell r="L1863" t="str">
            <v>091974051</v>
          </cell>
          <cell r="M1863">
            <v>43564</v>
          </cell>
          <cell r="N1863" t="str">
            <v>Thái Nguyên</v>
          </cell>
          <cell r="O1863" t="str">
            <v>Độc thân</v>
          </cell>
          <cell r="P1863" t="str">
            <v>Tày</v>
          </cell>
          <cell r="Q1863" t="str">
            <v>Không</v>
          </cell>
          <cell r="R1863" t="str">
            <v>Việt Nam</v>
          </cell>
          <cell r="S1863" t="str">
            <v>Trung học phổ thông</v>
          </cell>
          <cell r="AB1863" t="e">
            <v>#N/A</v>
          </cell>
          <cell r="AC1863" t="str">
            <v>0398433928</v>
          </cell>
          <cell r="AE1863" t="str">
            <v>Bo Chè, Hợp Thành, Phú Lương, Thái Nguyên</v>
          </cell>
          <cell r="AF1863" t="str">
            <v>Việt Nam</v>
          </cell>
          <cell r="AG1863" t="str">
            <v>Thái Nguyên</v>
          </cell>
          <cell r="AH1863" t="str">
            <v>Phú Lương</v>
          </cell>
          <cell r="AI1863" t="str">
            <v>Hợp Thành</v>
          </cell>
        </row>
        <row r="1864">
          <cell r="C1864" t="str">
            <v>NW21045119QW</v>
          </cell>
          <cell r="D1864" t="str">
            <v>Hoàng Việt Đức</v>
          </cell>
          <cell r="E1864" t="str">
            <v>Nam</v>
          </cell>
          <cell r="F1864">
            <v>37120</v>
          </cell>
          <cell r="G1864">
            <v>24</v>
          </cell>
          <cell r="H1864" t="str">
            <v>Q</v>
          </cell>
          <cell r="I1864" t="str">
            <v>Hợp Thành, Phú Lương, Thái Nguyên</v>
          </cell>
          <cell r="J1864" t="str">
            <v>Hợp Thành, Phú Lương, Thái Nguyên</v>
          </cell>
          <cell r="K1864" t="str">
            <v>Thái Nguyên</v>
          </cell>
          <cell r="L1864" t="str">
            <v>091974061</v>
          </cell>
          <cell r="M1864">
            <v>42793</v>
          </cell>
          <cell r="N1864" t="str">
            <v>Thái Nguyên</v>
          </cell>
          <cell r="O1864" t="str">
            <v>Độc thân</v>
          </cell>
          <cell r="P1864" t="str">
            <v>Tày</v>
          </cell>
          <cell r="Q1864" t="str">
            <v>Không</v>
          </cell>
          <cell r="R1864" t="str">
            <v>Việt Nam</v>
          </cell>
          <cell r="S1864" t="str">
            <v>Trung học phổ thông</v>
          </cell>
          <cell r="AB1864" t="e">
            <v>#N/A</v>
          </cell>
          <cell r="AC1864" t="str">
            <v>0342960695</v>
          </cell>
          <cell r="AE1864" t="str">
            <v>Bo Chè, Hợp Thành, Phú Lương, Thái Nguyên</v>
          </cell>
          <cell r="AF1864" t="str">
            <v>Việt Nam</v>
          </cell>
          <cell r="AG1864" t="str">
            <v>Thái Nguyên</v>
          </cell>
          <cell r="AH1864" t="str">
            <v>Phú Lương</v>
          </cell>
          <cell r="AI1864" t="str">
            <v>Hợp Thành</v>
          </cell>
        </row>
        <row r="1865">
          <cell r="C1865" t="str">
            <v>NW21045120QW</v>
          </cell>
          <cell r="D1865" t="str">
            <v>Lương Thị Yến</v>
          </cell>
          <cell r="E1865" t="str">
            <v>Nữ</v>
          </cell>
          <cell r="F1865">
            <v>34987</v>
          </cell>
          <cell r="G1865">
            <v>30</v>
          </cell>
          <cell r="H1865" t="str">
            <v>Q</v>
          </cell>
          <cell r="I1865" t="str">
            <v>Lương Sơn, Sông Công, Thái Nguyên</v>
          </cell>
          <cell r="J1865" t="str">
            <v>Lương Sơn, Sông Công, Thái Nguyên</v>
          </cell>
          <cell r="K1865" t="str">
            <v>Thái Nguyên</v>
          </cell>
          <cell r="L1865" t="str">
            <v>091866440</v>
          </cell>
          <cell r="M1865">
            <v>41073</v>
          </cell>
          <cell r="N1865" t="str">
            <v>Thái Nguyên</v>
          </cell>
          <cell r="O1865" t="str">
            <v>Đã có gia đình</v>
          </cell>
          <cell r="P1865" t="str">
            <v>Kinh</v>
          </cell>
          <cell r="Q1865" t="str">
            <v>Không</v>
          </cell>
          <cell r="R1865" t="str">
            <v>Việt Nam</v>
          </cell>
          <cell r="S1865" t="str">
            <v>Trung học phổ thông</v>
          </cell>
          <cell r="AB1865" t="e">
            <v>#N/A</v>
          </cell>
          <cell r="AC1865" t="str">
            <v>0347323230</v>
          </cell>
          <cell r="AE1865" t="str">
            <v>Tiến Bộ, Lương Sơn, Sông Công, Thái Nguyên</v>
          </cell>
          <cell r="AF1865" t="str">
            <v>Việt Nam</v>
          </cell>
          <cell r="AG1865" t="str">
            <v>Thái Nguyên</v>
          </cell>
          <cell r="AH1865" t="str">
            <v>Sông Công</v>
          </cell>
          <cell r="AI1865" t="str">
            <v>Lương Sơn</v>
          </cell>
        </row>
        <row r="1866">
          <cell r="C1866" t="str">
            <v>NW21045121QW</v>
          </cell>
          <cell r="D1866" t="str">
            <v>Đỗ Thị Phượng</v>
          </cell>
          <cell r="E1866" t="str">
            <v>Nữ</v>
          </cell>
          <cell r="F1866">
            <v>37299</v>
          </cell>
          <cell r="G1866">
            <v>23</v>
          </cell>
          <cell r="H1866" t="str">
            <v>Q</v>
          </cell>
          <cell r="I1866" t="str">
            <v>Thành Công, Phổ Yên, Thái Nguyên</v>
          </cell>
          <cell r="J1866" t="str">
            <v>Thành Công, Phổ Yên, Thái Nguyên</v>
          </cell>
          <cell r="K1866" t="str">
            <v>Thái Nguyên</v>
          </cell>
          <cell r="L1866" t="str">
            <v>091924881</v>
          </cell>
          <cell r="M1866">
            <v>43240</v>
          </cell>
          <cell r="N1866" t="str">
            <v>Thái Nguyên</v>
          </cell>
          <cell r="O1866" t="str">
            <v>Độc thân</v>
          </cell>
          <cell r="P1866" t="str">
            <v>Kinh</v>
          </cell>
          <cell r="Q1866" t="str">
            <v>Không</v>
          </cell>
          <cell r="R1866" t="str">
            <v>Việt Nam</v>
          </cell>
          <cell r="S1866" t="str">
            <v>Trung học phổ thông</v>
          </cell>
          <cell r="AB1866" t="e">
            <v>#N/A</v>
          </cell>
          <cell r="AC1866" t="str">
            <v>0862106222</v>
          </cell>
          <cell r="AE1866" t="str">
            <v>An Bình, Thành Công, Phổ Yên, Thái Nguyên</v>
          </cell>
          <cell r="AF1866" t="str">
            <v>Việt Nam</v>
          </cell>
          <cell r="AG1866" t="str">
            <v>Thái Nguyên</v>
          </cell>
          <cell r="AH1866" t="str">
            <v>Phổ Yên</v>
          </cell>
          <cell r="AI1866" t="str">
            <v>Thành Công</v>
          </cell>
        </row>
        <row r="1867">
          <cell r="C1867" t="str">
            <v>NW21045122SW</v>
          </cell>
          <cell r="D1867" t="str">
            <v>Dương Văn Đạt</v>
          </cell>
          <cell r="E1867" t="str">
            <v>Nam</v>
          </cell>
          <cell r="F1867">
            <v>35636</v>
          </cell>
          <cell r="G1867">
            <v>28</v>
          </cell>
          <cell r="H1867" t="str">
            <v>S</v>
          </cell>
          <cell r="I1867" t="str">
            <v>Điềm Thụy, Phú Bình, Thái Nguyên</v>
          </cell>
          <cell r="J1867" t="str">
            <v>Điềm Thụy, Phú Bình, Thái Nguyên</v>
          </cell>
          <cell r="K1867" t="str">
            <v>Thái Nguyên</v>
          </cell>
          <cell r="L1867" t="str">
            <v>091729645</v>
          </cell>
          <cell r="M1867">
            <v>40897</v>
          </cell>
          <cell r="N1867" t="str">
            <v>Thái Nguyên</v>
          </cell>
          <cell r="O1867" t="str">
            <v>Độc thân</v>
          </cell>
          <cell r="P1867" t="str">
            <v>Kinh</v>
          </cell>
          <cell r="Q1867" t="str">
            <v>Không</v>
          </cell>
          <cell r="R1867" t="str">
            <v>Việt Nam</v>
          </cell>
          <cell r="S1867" t="str">
            <v>Trung học phổ thông</v>
          </cell>
          <cell r="AB1867" t="e">
            <v>#N/A</v>
          </cell>
          <cell r="AC1867" t="str">
            <v>0386683626</v>
          </cell>
          <cell r="AE1867" t="str">
            <v>xóm Trạng, Điềm Thụy, Phú Bình, Thái Nguyên</v>
          </cell>
          <cell r="AF1867" t="str">
            <v>Việt Nam</v>
          </cell>
          <cell r="AG1867" t="str">
            <v>Thái Nguyên</v>
          </cell>
          <cell r="AH1867" t="str">
            <v>Phú Bình</v>
          </cell>
          <cell r="AI1867" t="str">
            <v>Điềm Thụy</v>
          </cell>
        </row>
        <row r="1868">
          <cell r="C1868" t="str">
            <v>NW21045124QW</v>
          </cell>
          <cell r="D1868" t="str">
            <v>Hoàng Văn Chung</v>
          </cell>
          <cell r="E1868" t="str">
            <v>Nam</v>
          </cell>
          <cell r="F1868">
            <v>36285</v>
          </cell>
          <cell r="G1868">
            <v>26</v>
          </cell>
          <cell r="H1868" t="str">
            <v>Q</v>
          </cell>
          <cell r="I1868" t="str">
            <v>Phúc Thuận, Phổ Yên, Thái Nguyen</v>
          </cell>
          <cell r="J1868" t="str">
            <v>Phúc Thuận, Phổ Yên, Thái Nguyen</v>
          </cell>
          <cell r="K1868" t="str">
            <v>Thái Nguyên</v>
          </cell>
          <cell r="L1868" t="str">
            <v>091922431</v>
          </cell>
          <cell r="M1868">
            <v>42925</v>
          </cell>
          <cell r="N1868" t="str">
            <v>Thái Nguyên</v>
          </cell>
          <cell r="O1868" t="str">
            <v>Độc thân</v>
          </cell>
          <cell r="P1868" t="str">
            <v>Sán Dìu</v>
          </cell>
          <cell r="Q1868" t="str">
            <v>Không</v>
          </cell>
          <cell r="R1868" t="str">
            <v>Việt Nam</v>
          </cell>
          <cell r="S1868" t="str">
            <v>Trung học phổ thông</v>
          </cell>
          <cell r="AB1868" t="e">
            <v>#N/A</v>
          </cell>
          <cell r="AC1868" t="str">
            <v>0373472812</v>
          </cell>
          <cell r="AE1868" t="str">
            <v>Đèo Nứa, Phúc Thuận, Phổ Yên, Thái Nguyên</v>
          </cell>
          <cell r="AF1868" t="str">
            <v>Việt Nam</v>
          </cell>
          <cell r="AG1868" t="str">
            <v>Thái Nguyên</v>
          </cell>
          <cell r="AH1868" t="str">
            <v>Phổ Yên</v>
          </cell>
          <cell r="AI1868" t="str">
            <v>Phúc Thuận</v>
          </cell>
        </row>
        <row r="1869">
          <cell r="C1869" t="str">
            <v>NW21045125PW</v>
          </cell>
          <cell r="D1869" t="str">
            <v>Dương Đình Nam</v>
          </cell>
          <cell r="E1869" t="str">
            <v>Nam</v>
          </cell>
          <cell r="F1869">
            <v>33580</v>
          </cell>
          <cell r="G1869">
            <v>34</v>
          </cell>
          <cell r="H1869" t="str">
            <v>E</v>
          </cell>
          <cell r="I1869" t="str">
            <v>Thượng Đình, Phú Bình, Thái Nguyên</v>
          </cell>
          <cell r="J1869" t="str">
            <v>Thượng Đình, Phú Bình, Thái Nguyên</v>
          </cell>
          <cell r="K1869" t="str">
            <v>Thái Nguyên</v>
          </cell>
          <cell r="L1869" t="str">
            <v>091693197</v>
          </cell>
          <cell r="M1869">
            <v>42794</v>
          </cell>
          <cell r="N1869" t="str">
            <v>Thái Nguyên</v>
          </cell>
          <cell r="O1869" t="str">
            <v>Độc thân</v>
          </cell>
          <cell r="P1869" t="str">
            <v>Kinh</v>
          </cell>
          <cell r="Q1869" t="str">
            <v>Không</v>
          </cell>
          <cell r="R1869" t="str">
            <v>Việt Nam</v>
          </cell>
          <cell r="S1869" t="str">
            <v>Trung học phổ thông</v>
          </cell>
          <cell r="AB1869" t="e">
            <v>#N/A</v>
          </cell>
          <cell r="AC1869" t="str">
            <v>0976899090</v>
          </cell>
          <cell r="AE1869" t="str">
            <v>Đông Yên, Thượng Đình, Phú Bình, Thái Nguyên</v>
          </cell>
          <cell r="AF1869" t="str">
            <v>Việt Nam</v>
          </cell>
          <cell r="AG1869" t="str">
            <v>Thái Nguyên</v>
          </cell>
          <cell r="AH1869" t="str">
            <v>Phú Bình</v>
          </cell>
          <cell r="AI1869" t="str">
            <v>Thượng Đình</v>
          </cell>
        </row>
        <row r="1870">
          <cell r="C1870" t="str">
            <v>NW21045126PW</v>
          </cell>
          <cell r="D1870" t="str">
            <v>Trần Thị Nguyệt Thu</v>
          </cell>
          <cell r="E1870" t="str">
            <v>Nữ</v>
          </cell>
          <cell r="F1870">
            <v>31796</v>
          </cell>
          <cell r="G1870">
            <v>38</v>
          </cell>
          <cell r="H1870" t="str">
            <v>P</v>
          </cell>
          <cell r="I1870" t="str">
            <v>Vô Tranh, Phú Lương, Thái Nguyên</v>
          </cell>
          <cell r="J1870" t="str">
            <v>Vô Tranh, Phú Lương, Thái Nguyên</v>
          </cell>
          <cell r="K1870" t="str">
            <v>Thái Nguyên</v>
          </cell>
          <cell r="L1870" t="str">
            <v>091515837</v>
          </cell>
          <cell r="M1870">
            <v>39322</v>
          </cell>
          <cell r="N1870" t="str">
            <v>Thái Nguyên</v>
          </cell>
          <cell r="O1870" t="str">
            <v>Đã có gia đình</v>
          </cell>
          <cell r="P1870" t="str">
            <v>Kinh</v>
          </cell>
          <cell r="Q1870" t="str">
            <v>Không</v>
          </cell>
          <cell r="R1870" t="str">
            <v>Việt Nam</v>
          </cell>
          <cell r="S1870" t="str">
            <v>Trung học phổ thông</v>
          </cell>
          <cell r="AB1870" t="e">
            <v>#N/A</v>
          </cell>
          <cell r="AC1870" t="str">
            <v>0914776806</v>
          </cell>
          <cell r="AE1870" t="str">
            <v>Liên Hồng 5, Vô Tranh, Phú Lương, Thái Nguyên</v>
          </cell>
          <cell r="AF1870" t="str">
            <v>Việt Nam</v>
          </cell>
          <cell r="AG1870" t="str">
            <v>Thái Nguyên</v>
          </cell>
          <cell r="AH1870" t="str">
            <v>Phú Lương</v>
          </cell>
          <cell r="AI1870" t="str">
            <v>Vô Tranh</v>
          </cell>
        </row>
        <row r="1871">
          <cell r="C1871" t="str">
            <v>NW21045127SW</v>
          </cell>
          <cell r="D1871" t="str">
            <v>Trương Quang Đạt</v>
          </cell>
          <cell r="E1871" t="str">
            <v>Nam</v>
          </cell>
          <cell r="F1871">
            <v>37411</v>
          </cell>
          <cell r="G1871">
            <v>23</v>
          </cell>
          <cell r="H1871" t="str">
            <v>S</v>
          </cell>
          <cell r="I1871" t="str">
            <v>Phú Cường, Đại Từ, Thái Nguyên</v>
          </cell>
          <cell r="J1871" t="str">
            <v>Phú Cường, Đại Từ, Thái Nguyên</v>
          </cell>
          <cell r="K1871" t="str">
            <v>Thái Nguyên</v>
          </cell>
          <cell r="L1871" t="str">
            <v>092022021</v>
          </cell>
          <cell r="M1871">
            <v>42810</v>
          </cell>
          <cell r="N1871" t="str">
            <v>Thái Nguyên</v>
          </cell>
          <cell r="O1871" t="str">
            <v>Độc thân</v>
          </cell>
          <cell r="P1871" t="str">
            <v>Tày</v>
          </cell>
          <cell r="Q1871" t="str">
            <v>Không</v>
          </cell>
          <cell r="R1871" t="str">
            <v>Việt Nam</v>
          </cell>
          <cell r="S1871" t="str">
            <v>Trung học phổ thông</v>
          </cell>
          <cell r="AB1871" t="e">
            <v>#N/A</v>
          </cell>
          <cell r="AC1871" t="str">
            <v>0523929841</v>
          </cell>
          <cell r="AE1871" t="str">
            <v>xóm Đèo, Phú Cường, Đại Từ, Thái Nguyên</v>
          </cell>
          <cell r="AF1871" t="str">
            <v>Việt Nam</v>
          </cell>
          <cell r="AG1871" t="str">
            <v>Thái Nguyên</v>
          </cell>
          <cell r="AH1871" t="str">
            <v>Đại Từ</v>
          </cell>
          <cell r="AI1871" t="str">
            <v>Phú Cường</v>
          </cell>
        </row>
        <row r="1872">
          <cell r="C1872" t="str">
            <v>NW21045128SW</v>
          </cell>
          <cell r="D1872" t="str">
            <v>Hoàng Văn Thái</v>
          </cell>
          <cell r="E1872" t="str">
            <v>Nam</v>
          </cell>
          <cell r="F1872">
            <v>35959</v>
          </cell>
          <cell r="G1872">
            <v>27</v>
          </cell>
          <cell r="H1872" t="str">
            <v>S</v>
          </cell>
          <cell r="I1872" t="str">
            <v>Phú Cường, Đại Từ, Thái Nguyên</v>
          </cell>
          <cell r="J1872" t="str">
            <v>Phú Cường, Đại Từ, Thái Nguyên</v>
          </cell>
          <cell r="K1872" t="str">
            <v>Thái Nguyên</v>
          </cell>
          <cell r="L1872" t="str">
            <v>091892596</v>
          </cell>
          <cell r="M1872">
            <v>41782</v>
          </cell>
          <cell r="N1872" t="str">
            <v>Thái Nguyên</v>
          </cell>
          <cell r="O1872" t="str">
            <v>Đã có gia đình</v>
          </cell>
          <cell r="P1872" t="str">
            <v>Nùng</v>
          </cell>
          <cell r="Q1872" t="str">
            <v>Không</v>
          </cell>
          <cell r="R1872" t="str">
            <v>Việt Nam</v>
          </cell>
          <cell r="S1872" t="str">
            <v>Trung học phổ thông</v>
          </cell>
          <cell r="AB1872" t="e">
            <v>#N/A</v>
          </cell>
          <cell r="AC1872" t="str">
            <v>0364394476</v>
          </cell>
          <cell r="AE1872" t="str">
            <v>xóm Đèo, Phú Cường, Đại Từ, Thái Nguyên</v>
          </cell>
          <cell r="AF1872" t="str">
            <v>Việt Nam</v>
          </cell>
          <cell r="AG1872" t="str">
            <v>Thái Nguyên</v>
          </cell>
          <cell r="AH1872" t="str">
            <v>Đại Từ</v>
          </cell>
          <cell r="AI1872" t="str">
            <v>Phú Cường</v>
          </cell>
        </row>
        <row r="1873">
          <cell r="C1873" t="str">
            <v>NW21045129MW</v>
          </cell>
          <cell r="D1873" t="str">
            <v>Phạm Thị Hiền</v>
          </cell>
          <cell r="E1873" t="str">
            <v>Nữ</v>
          </cell>
          <cell r="F1873">
            <v>34744</v>
          </cell>
          <cell r="G1873">
            <v>30</v>
          </cell>
          <cell r="H1873" t="str">
            <v>M</v>
          </cell>
          <cell r="I1873" t="str">
            <v>Bảo Lý, Phú Bình, Thái Nguyên</v>
          </cell>
          <cell r="J1873" t="str">
            <v>Bảo Lý, Phú Bình, Thái Nguyên</v>
          </cell>
          <cell r="K1873" t="str">
            <v>Thái Nguyên</v>
          </cell>
          <cell r="L1873" t="str">
            <v>091732331</v>
          </cell>
          <cell r="M1873">
            <v>42556</v>
          </cell>
          <cell r="N1873" t="str">
            <v>Thái Nguyên</v>
          </cell>
          <cell r="O1873" t="str">
            <v>Độc thân</v>
          </cell>
          <cell r="P1873" t="str">
            <v>Kinh</v>
          </cell>
          <cell r="Q1873" t="str">
            <v>Không</v>
          </cell>
          <cell r="R1873" t="str">
            <v>Việt Nam</v>
          </cell>
          <cell r="S1873" t="str">
            <v>Trung học phổ thông</v>
          </cell>
          <cell r="AB1873" t="e">
            <v>#N/A</v>
          </cell>
          <cell r="AC1873" t="str">
            <v>0976683297</v>
          </cell>
          <cell r="AE1873" t="str">
            <v>xóm Quyên, Bảo Lý, Phú Bình, Thái Nguyên</v>
          </cell>
          <cell r="AF1873" t="str">
            <v>Việt Nam</v>
          </cell>
          <cell r="AG1873" t="str">
            <v>Thái Nguyên</v>
          </cell>
          <cell r="AH1873" t="str">
            <v>Phú Bình</v>
          </cell>
          <cell r="AI1873" t="str">
            <v>Bảo Lý</v>
          </cell>
        </row>
        <row r="1874">
          <cell r="C1874" t="str">
            <v>NW21045130MW</v>
          </cell>
          <cell r="D1874" t="str">
            <v>Nguyễn Thị Thúy Nga</v>
          </cell>
          <cell r="E1874" t="str">
            <v>Nữ</v>
          </cell>
          <cell r="F1874">
            <v>35803</v>
          </cell>
          <cell r="G1874">
            <v>27</v>
          </cell>
          <cell r="H1874" t="str">
            <v>M</v>
          </cell>
          <cell r="I1874" t="str">
            <v>Tân Hòa, Phú Bình, Thái Nguyên</v>
          </cell>
          <cell r="J1874" t="str">
            <v>Tân Hòa, Phú Bình, Thái Nguyên</v>
          </cell>
          <cell r="K1874" t="str">
            <v>Thái Nguyên</v>
          </cell>
          <cell r="L1874" t="str">
            <v>091926296</v>
          </cell>
          <cell r="M1874">
            <v>41660</v>
          </cell>
          <cell r="N1874" t="str">
            <v>Thái Nguyên</v>
          </cell>
          <cell r="O1874" t="str">
            <v>Đã có gia đình</v>
          </cell>
          <cell r="P1874" t="str">
            <v>Kinh</v>
          </cell>
          <cell r="Q1874" t="str">
            <v>Không</v>
          </cell>
          <cell r="R1874" t="str">
            <v>Việt Nam</v>
          </cell>
          <cell r="S1874" t="str">
            <v>Trung học phổ thông</v>
          </cell>
          <cell r="AB1874" t="e">
            <v>#N/A</v>
          </cell>
          <cell r="AC1874" t="str">
            <v>0378700598</v>
          </cell>
          <cell r="AE1874" t="str">
            <v>xóm Quyên, Bảo Lý, Phú Bình, Thái Nguyên</v>
          </cell>
          <cell r="AF1874" t="str">
            <v>Việt Nam</v>
          </cell>
          <cell r="AG1874" t="str">
            <v>Thái Nguyên</v>
          </cell>
          <cell r="AH1874" t="str">
            <v>Phú Bình</v>
          </cell>
          <cell r="AI1874" t="str">
            <v>Bảo Lý</v>
          </cell>
        </row>
        <row r="1875">
          <cell r="C1875" t="str">
            <v>NW21045131PW</v>
          </cell>
          <cell r="D1875" t="str">
            <v>Đào Thị Huế</v>
          </cell>
          <cell r="E1875" t="str">
            <v>Nữ</v>
          </cell>
          <cell r="F1875">
            <v>34744</v>
          </cell>
          <cell r="G1875">
            <v>30</v>
          </cell>
          <cell r="H1875" t="str">
            <v>P</v>
          </cell>
          <cell r="I1875" t="str">
            <v>Cổ Lũng, Phú Lương, Thái Nguyên</v>
          </cell>
          <cell r="J1875" t="str">
            <v>Cổ Lũng, Phú Lương, Thái Nguyên</v>
          </cell>
          <cell r="K1875" t="str">
            <v>Thái Nguyên</v>
          </cell>
          <cell r="L1875" t="str">
            <v>090850696</v>
          </cell>
          <cell r="M1875">
            <v>40970</v>
          </cell>
          <cell r="N1875" t="str">
            <v>Thái Nguyên</v>
          </cell>
          <cell r="O1875" t="str">
            <v>Đã có gia đình</v>
          </cell>
          <cell r="P1875" t="str">
            <v>Kinh</v>
          </cell>
          <cell r="Q1875" t="str">
            <v>Không</v>
          </cell>
          <cell r="R1875" t="str">
            <v>Việt Nam</v>
          </cell>
          <cell r="S1875" t="str">
            <v>Trung học phổ thông</v>
          </cell>
          <cell r="AB1875" t="e">
            <v>#N/A</v>
          </cell>
          <cell r="AC1875" t="str">
            <v>0373250235</v>
          </cell>
          <cell r="AE1875" t="str">
            <v>Toàn Thắng, Vô Tranh, Phú Lương, Thái Nguyên</v>
          </cell>
          <cell r="AF1875" t="str">
            <v>Việt Nam</v>
          </cell>
          <cell r="AG1875" t="str">
            <v>Thái Nguyên</v>
          </cell>
          <cell r="AH1875" t="str">
            <v>Phú Lương</v>
          </cell>
          <cell r="AI1875" t="str">
            <v>Vô Tranh</v>
          </cell>
        </row>
        <row r="1876">
          <cell r="C1876" t="str">
            <v>NW21045132QW</v>
          </cell>
          <cell r="D1876" t="str">
            <v>Nguyễn Văn Hữu</v>
          </cell>
          <cell r="E1876" t="str">
            <v>Nam</v>
          </cell>
          <cell r="F1876">
            <v>37205</v>
          </cell>
          <cell r="G1876">
            <v>24</v>
          </cell>
          <cell r="H1876" t="str">
            <v>Q</v>
          </cell>
          <cell r="I1876" t="str">
            <v>Vô Tranh, Phú Lương, Thái Nguyên</v>
          </cell>
          <cell r="J1876" t="str">
            <v>Vô Tranh, Phú Lương, Thái Nguyên</v>
          </cell>
          <cell r="K1876" t="str">
            <v>Thái Nguyên</v>
          </cell>
          <cell r="L1876" t="str">
            <v>019201005296</v>
          </cell>
          <cell r="M1876">
            <v>44734</v>
          </cell>
          <cell r="N1876" t="str">
            <v>Cục CS QLHC về TTXH</v>
          </cell>
          <cell r="O1876" t="str">
            <v>Độc thân</v>
          </cell>
          <cell r="P1876" t="str">
            <v>Kinh</v>
          </cell>
          <cell r="Q1876" t="str">
            <v>Không</v>
          </cell>
          <cell r="R1876" t="str">
            <v>Việt Nam</v>
          </cell>
          <cell r="S1876" t="str">
            <v>Trung học cơ sở</v>
          </cell>
          <cell r="AB1876" t="str">
            <v>0394389274</v>
          </cell>
          <cell r="AC1876" t="str">
            <v>0394389274</v>
          </cell>
          <cell r="AE1876" t="str">
            <v>Liên Hồng 1, Vô Tranh, Phú Lương, Thái Nguyên</v>
          </cell>
          <cell r="AF1876" t="str">
            <v>Việt Nam</v>
          </cell>
          <cell r="AG1876" t="str">
            <v>Thái Nguyên</v>
          </cell>
          <cell r="AH1876" t="str">
            <v>Phú Lương</v>
          </cell>
          <cell r="AI1876" t="str">
            <v>Vô Tranh</v>
          </cell>
        </row>
        <row r="1877">
          <cell r="C1877" t="str">
            <v>NW21045133QW</v>
          </cell>
          <cell r="D1877" t="str">
            <v>Bùi Văn Tiến</v>
          </cell>
          <cell r="E1877" t="str">
            <v>Nam</v>
          </cell>
          <cell r="F1877">
            <v>33714</v>
          </cell>
          <cell r="G1877">
            <v>33</v>
          </cell>
          <cell r="H1877" t="str">
            <v>Q</v>
          </cell>
          <cell r="I1877" t="str">
            <v>Bình Chân, Lạc Sơn, Hòa Bình</v>
          </cell>
          <cell r="J1877" t="str">
            <v>Bình Chân, Lạc Sơn, Hòa Bình</v>
          </cell>
          <cell r="K1877" t="str">
            <v>Hòa Bình</v>
          </cell>
          <cell r="L1877" t="str">
            <v>113560166</v>
          </cell>
          <cell r="M1877">
            <v>42178</v>
          </cell>
          <cell r="N1877" t="str">
            <v>Thái Nguyên</v>
          </cell>
          <cell r="O1877" t="str">
            <v>Đã có gia đình</v>
          </cell>
          <cell r="P1877" t="str">
            <v>Mường</v>
          </cell>
          <cell r="Q1877" t="str">
            <v>Không</v>
          </cell>
          <cell r="R1877" t="str">
            <v>Việt Nam</v>
          </cell>
          <cell r="S1877" t="str">
            <v>Trung học phổ thông</v>
          </cell>
          <cell r="AB1877" t="e">
            <v>#N/A</v>
          </cell>
          <cell r="AC1877" t="str">
            <v>0347807989</v>
          </cell>
          <cell r="AE1877" t="str">
            <v>xóm Mè, Vũ Bình, Lạc Sơn, Hòa Bình</v>
          </cell>
          <cell r="AF1877" t="str">
            <v>Việt Nam</v>
          </cell>
          <cell r="AG1877" t="str">
            <v>Hòa Bình</v>
          </cell>
          <cell r="AH1877" t="str">
            <v>Lạc Sơn</v>
          </cell>
          <cell r="AI1877" t="str">
            <v>Vũ Bình</v>
          </cell>
        </row>
        <row r="1878">
          <cell r="C1878" t="str">
            <v>NW21045134QW</v>
          </cell>
          <cell r="D1878" t="str">
            <v>Hoàng Trọng Dũng</v>
          </cell>
          <cell r="E1878" t="str">
            <v>Nam</v>
          </cell>
          <cell r="F1878">
            <v>33786</v>
          </cell>
          <cell r="G1878">
            <v>33</v>
          </cell>
          <cell r="H1878" t="str">
            <v>Q</v>
          </cell>
          <cell r="I1878" t="str">
            <v>Yên Lãng, Đại Từ, Thái Nguyên</v>
          </cell>
          <cell r="J1878" t="str">
            <v>Yên Lãng, Đại Từ, Thái Nguyên</v>
          </cell>
          <cell r="K1878" t="str">
            <v>Hòa Bình</v>
          </cell>
          <cell r="L1878" t="str">
            <v>091702287</v>
          </cell>
          <cell r="M1878">
            <v>40033</v>
          </cell>
          <cell r="N1878" t="str">
            <v>Thái Nguyên</v>
          </cell>
          <cell r="O1878" t="str">
            <v>Đã có gia đình</v>
          </cell>
          <cell r="P1878" t="str">
            <v>Tày</v>
          </cell>
          <cell r="Q1878" t="str">
            <v>Không</v>
          </cell>
          <cell r="R1878" t="str">
            <v>Việt Nam</v>
          </cell>
          <cell r="S1878" t="str">
            <v>Đại học</v>
          </cell>
          <cell r="AB1878" t="e">
            <v>#N/A</v>
          </cell>
          <cell r="AC1878" t="str">
            <v>0348846840</v>
          </cell>
          <cell r="AE1878" t="str">
            <v>Cây Hồng, Yên Lãng, Đại Từ, Thái Nguyên</v>
          </cell>
          <cell r="AF1878" t="str">
            <v>Việt Nam</v>
          </cell>
          <cell r="AG1878" t="str">
            <v>Thái Nguyên</v>
          </cell>
          <cell r="AH1878" t="str">
            <v>Đại Từ</v>
          </cell>
          <cell r="AI1878" t="str">
            <v>Yên Lãng</v>
          </cell>
        </row>
        <row r="1879">
          <cell r="C1879" t="str">
            <v>NW21045135QW</v>
          </cell>
          <cell r="D1879" t="str">
            <v>Triệu Thị Hành</v>
          </cell>
          <cell r="E1879" t="str">
            <v>Nữ</v>
          </cell>
          <cell r="F1879">
            <v>35097</v>
          </cell>
          <cell r="G1879">
            <v>29</v>
          </cell>
          <cell r="H1879" t="str">
            <v>Q</v>
          </cell>
          <cell r="I1879" t="str">
            <v>Huyền Tụng, Bạch Thông, Bắc Kạn</v>
          </cell>
          <cell r="J1879" t="str">
            <v>Huyền Tụng, Bạch Thông, Bắc Kạn</v>
          </cell>
          <cell r="K1879" t="str">
            <v>Bắc Kạn</v>
          </cell>
          <cell r="L1879" t="str">
            <v>095258075</v>
          </cell>
          <cell r="M1879">
            <v>41313</v>
          </cell>
          <cell r="N1879" t="str">
            <v>Bắc Kạn</v>
          </cell>
          <cell r="O1879" t="str">
            <v>Đã có gia đình</v>
          </cell>
          <cell r="P1879" t="str">
            <v>Dao</v>
          </cell>
          <cell r="Q1879" t="str">
            <v>Không</v>
          </cell>
          <cell r="R1879" t="str">
            <v>Việt Nam</v>
          </cell>
          <cell r="S1879" t="str">
            <v>Trung học cơ sở</v>
          </cell>
          <cell r="AB1879" t="e">
            <v>#N/A</v>
          </cell>
          <cell r="AC1879" t="str">
            <v>0372971893</v>
          </cell>
          <cell r="AE1879" t="str">
            <v>Nà Cà 2, Cao Kỳ, Chợ Mới, Bắc Kạn</v>
          </cell>
          <cell r="AF1879" t="str">
            <v>Việt Nam</v>
          </cell>
          <cell r="AG1879" t="str">
            <v>Bắc Kạn</v>
          </cell>
          <cell r="AH1879" t="str">
            <v>Chợ Mới</v>
          </cell>
          <cell r="AI1879" t="str">
            <v>Cao Kỳ</v>
          </cell>
        </row>
        <row r="1880">
          <cell r="C1880" t="str">
            <v>NW21045136MW</v>
          </cell>
          <cell r="D1880" t="str">
            <v>Đỗ Ngọc Hiếu</v>
          </cell>
          <cell r="E1880" t="str">
            <v>Nam</v>
          </cell>
          <cell r="F1880">
            <v>35233</v>
          </cell>
          <cell r="G1880">
            <v>29</v>
          </cell>
          <cell r="H1880" t="str">
            <v>M</v>
          </cell>
          <cell r="I1880" t="str">
            <v>Trung Thành, Phổ Yên, Thái Nguyên</v>
          </cell>
          <cell r="J1880" t="str">
            <v>Trung Thành, Phổ Yên, Thái Nguyên</v>
          </cell>
          <cell r="K1880" t="str">
            <v>Thái Nguyên</v>
          </cell>
          <cell r="L1880" t="str">
            <v>091775071</v>
          </cell>
          <cell r="M1880">
            <v>41332</v>
          </cell>
          <cell r="N1880" t="str">
            <v>Thái Nguyên</v>
          </cell>
          <cell r="O1880" t="str">
            <v>Độc thân</v>
          </cell>
          <cell r="P1880" t="str">
            <v>Kinh</v>
          </cell>
          <cell r="Q1880" t="str">
            <v>Không</v>
          </cell>
          <cell r="R1880" t="str">
            <v>Việt Nam</v>
          </cell>
          <cell r="S1880" t="str">
            <v>Trung học phổ thông</v>
          </cell>
          <cell r="AB1880" t="e">
            <v>#N/A</v>
          </cell>
          <cell r="AC1880" t="str">
            <v>0858111899</v>
          </cell>
          <cell r="AE1880" t="str">
            <v>Thanh Xuyên, Trung Thành, Phổ Yên, Thái Nguyên</v>
          </cell>
          <cell r="AF1880" t="str">
            <v>Việt Nam</v>
          </cell>
          <cell r="AG1880" t="str">
            <v>Thái Nguyên</v>
          </cell>
          <cell r="AH1880" t="str">
            <v>Phổ Yên</v>
          </cell>
          <cell r="AI1880" t="str">
            <v>Trung Thành</v>
          </cell>
        </row>
        <row r="1881">
          <cell r="C1881" t="str">
            <v>NW21045137QW</v>
          </cell>
          <cell r="D1881" t="str">
            <v>Nguyễn Văn Quang</v>
          </cell>
          <cell r="E1881" t="str">
            <v>Nam</v>
          </cell>
          <cell r="F1881">
            <v>34596</v>
          </cell>
          <cell r="G1881">
            <v>31</v>
          </cell>
          <cell r="H1881" t="str">
            <v>Q</v>
          </cell>
          <cell r="I1881" t="str">
            <v>Bình Dương, Vĩnh Tưởng, Vĩnh Phúc</v>
          </cell>
          <cell r="J1881" t="str">
            <v>Bình Dương, Vĩnh Tưởng, Vĩnh Phúc</v>
          </cell>
          <cell r="K1881" t="str">
            <v>Vĩnh Phúc</v>
          </cell>
          <cell r="L1881" t="str">
            <v>026094000792</v>
          </cell>
          <cell r="M1881">
            <v>42307</v>
          </cell>
          <cell r="N1881" t="str">
            <v>Cục CS QLHC về TTXH</v>
          </cell>
          <cell r="O1881" t="str">
            <v>Đã có gia đình</v>
          </cell>
          <cell r="P1881" t="str">
            <v>Kinh</v>
          </cell>
          <cell r="Q1881" t="str">
            <v>Không</v>
          </cell>
          <cell r="R1881" t="str">
            <v>Việt Nam</v>
          </cell>
          <cell r="S1881" t="str">
            <v>Đại học</v>
          </cell>
          <cell r="U1881" t="str">
            <v>KTCN TN</v>
          </cell>
          <cell r="V1881" t="str">
            <v>KT cơ khí</v>
          </cell>
          <cell r="X1881" t="str">
            <v>2017</v>
          </cell>
          <cell r="AB1881" t="str">
            <v>0988818294</v>
          </cell>
          <cell r="AC1881" t="str">
            <v>0988818294</v>
          </cell>
          <cell r="AE1881" t="str">
            <v>Lạc Trung, Bình Dương, Vĩnh Tường, Vĩnh Phúc</v>
          </cell>
          <cell r="AF1881" t="str">
            <v>Việt Nam</v>
          </cell>
          <cell r="AG1881" t="str">
            <v>Vĩnh Phúc</v>
          </cell>
          <cell r="AH1881" t="str">
            <v>Vĩnh Tường</v>
          </cell>
          <cell r="AI1881" t="str">
            <v>Bình Dương</v>
          </cell>
        </row>
        <row r="1882">
          <cell r="C1882" t="str">
            <v>NW21045138QW</v>
          </cell>
          <cell r="D1882" t="str">
            <v>Trần Hoài Sơn</v>
          </cell>
          <cell r="E1882" t="str">
            <v>Nam</v>
          </cell>
          <cell r="F1882">
            <v>35970</v>
          </cell>
          <cell r="G1882">
            <v>27</v>
          </cell>
          <cell r="H1882" t="str">
            <v>Q</v>
          </cell>
          <cell r="I1882" t="str">
            <v>Phúc Thuận, Phổ Yên, Thái Nguyên</v>
          </cell>
          <cell r="J1882" t="str">
            <v>Tân Lễ, Hưng Hà, Thái Bình</v>
          </cell>
          <cell r="K1882" t="str">
            <v>Thái Bình</v>
          </cell>
          <cell r="L1882" t="str">
            <v>091915552</v>
          </cell>
          <cell r="M1882">
            <v>44115</v>
          </cell>
          <cell r="N1882" t="str">
            <v>Thái Nguyên</v>
          </cell>
          <cell r="O1882" t="str">
            <v>Độc thân</v>
          </cell>
          <cell r="P1882" t="str">
            <v>Kinh</v>
          </cell>
          <cell r="Q1882" t="str">
            <v>Không</v>
          </cell>
          <cell r="R1882" t="str">
            <v>Việt Nam</v>
          </cell>
          <cell r="S1882" t="str">
            <v>Đại học</v>
          </cell>
          <cell r="U1882" t="str">
            <v>KTCN TN</v>
          </cell>
          <cell r="V1882" t="str">
            <v>Cơ khí chế tạo máy</v>
          </cell>
          <cell r="X1882" t="str">
            <v>2021</v>
          </cell>
          <cell r="AB1882" t="e">
            <v>#N/A</v>
          </cell>
          <cell r="AC1882" t="str">
            <v>0963606333</v>
          </cell>
          <cell r="AE1882" t="str">
            <v>xóm 7, Phúc Thuận, Phổ Yên, Thái Nguyên</v>
          </cell>
          <cell r="AF1882" t="str">
            <v>Việt Nam</v>
          </cell>
          <cell r="AG1882" t="str">
            <v>Thái Nguyên</v>
          </cell>
          <cell r="AH1882" t="str">
            <v>Phổ Yên</v>
          </cell>
          <cell r="AI1882" t="str">
            <v>Phúc Thuận</v>
          </cell>
        </row>
        <row r="1883">
          <cell r="C1883" t="str">
            <v>NW21045139QW</v>
          </cell>
          <cell r="D1883" t="str">
            <v>Trần Trọng Bắc</v>
          </cell>
          <cell r="E1883" t="str">
            <v>Nam</v>
          </cell>
          <cell r="F1883">
            <v>34622</v>
          </cell>
          <cell r="G1883">
            <v>31</v>
          </cell>
          <cell r="H1883" t="str">
            <v>Q</v>
          </cell>
          <cell r="I1883" t="str">
            <v>Mỏ Chè, Sông Công, Thái Nguyên</v>
          </cell>
          <cell r="J1883" t="str">
            <v>Yên Phụ, Yên Phong, Bắc Ninh</v>
          </cell>
          <cell r="K1883" t="str">
            <v>Bắc Ninh</v>
          </cell>
          <cell r="L1883" t="str">
            <v>019094001020</v>
          </cell>
          <cell r="M1883">
            <v>44306</v>
          </cell>
          <cell r="N1883" t="str">
            <v>Cục CS QLHC về TTXH</v>
          </cell>
          <cell r="O1883" t="str">
            <v>Độc thân</v>
          </cell>
          <cell r="P1883" t="str">
            <v>Kinh</v>
          </cell>
          <cell r="Q1883" t="str">
            <v>Không</v>
          </cell>
          <cell r="R1883" t="str">
            <v>Việt Nam</v>
          </cell>
          <cell r="S1883" t="str">
            <v>Trung cấp</v>
          </cell>
          <cell r="U1883" t="str">
            <v>CĐ việt đức</v>
          </cell>
          <cell r="V1883" t="str">
            <v>Cắt gọt kim loại</v>
          </cell>
          <cell r="X1883" t="str">
            <v>2014</v>
          </cell>
          <cell r="AB1883" t="str">
            <v>0966281793</v>
          </cell>
          <cell r="AC1883" t="str">
            <v>0966281793</v>
          </cell>
          <cell r="AE1883" t="str">
            <v>Tổ 5, Mỏ Chè, Sông Công, Thái Nguyên</v>
          </cell>
          <cell r="AF1883" t="str">
            <v>Việt Nam</v>
          </cell>
          <cell r="AG1883" t="str">
            <v>Thái Nguyên</v>
          </cell>
          <cell r="AH1883" t="str">
            <v>Sông Công</v>
          </cell>
          <cell r="AI1883" t="str">
            <v>Mỏ Chè</v>
          </cell>
        </row>
        <row r="1884">
          <cell r="C1884" t="str">
            <v>NW21045140PW</v>
          </cell>
          <cell r="D1884" t="str">
            <v>Nguyễn Văn Tuấn</v>
          </cell>
          <cell r="E1884" t="str">
            <v>Nam</v>
          </cell>
          <cell r="F1884">
            <v>34095</v>
          </cell>
          <cell r="G1884">
            <v>32</v>
          </cell>
          <cell r="H1884" t="str">
            <v>P</v>
          </cell>
          <cell r="I1884" t="str">
            <v>Thành công, Phổ Yên, Thái Nguyên</v>
          </cell>
          <cell r="J1884" t="str">
            <v>Thành công, Phổ Yên, Thái Nguyên</v>
          </cell>
          <cell r="K1884" t="str">
            <v>Thái Nguyên</v>
          </cell>
          <cell r="L1884" t="str">
            <v>019093001655</v>
          </cell>
          <cell r="M1884">
            <v>44587</v>
          </cell>
          <cell r="N1884" t="str">
            <v>Cục CS QLHC về TTXH</v>
          </cell>
          <cell r="O1884" t="str">
            <v>Đã có gia đình</v>
          </cell>
          <cell r="P1884" t="str">
            <v>Kinh</v>
          </cell>
          <cell r="Q1884" t="str">
            <v>Không</v>
          </cell>
          <cell r="R1884" t="str">
            <v>Việt Nam</v>
          </cell>
          <cell r="S1884" t="str">
            <v>Cao đẳng</v>
          </cell>
          <cell r="U1884" t="str">
            <v>ĐH Công nghiệp HN</v>
          </cell>
          <cell r="V1884" t="str">
            <v>Điện tử công nghiệp</v>
          </cell>
          <cell r="X1884" t="str">
            <v>2014</v>
          </cell>
          <cell r="AB1884" t="str">
            <v>0358729871</v>
          </cell>
          <cell r="AC1884" t="str">
            <v>0358729871</v>
          </cell>
          <cell r="AE1884" t="str">
            <v>Cầu Dài, Thành Công, Phổ Yên, Thái Nguyên</v>
          </cell>
          <cell r="AF1884" t="str">
            <v>Việt Nam</v>
          </cell>
          <cell r="AG1884" t="str">
            <v>Thái Nguyên</v>
          </cell>
          <cell r="AH1884" t="str">
            <v>Phổ Yên</v>
          </cell>
          <cell r="AI1884" t="str">
            <v>Thành Công</v>
          </cell>
        </row>
        <row r="1885">
          <cell r="C1885" t="str">
            <v>NW21045141PW</v>
          </cell>
          <cell r="D1885" t="str">
            <v>Nguyễn Văn Quý</v>
          </cell>
          <cell r="E1885" t="str">
            <v>Nam</v>
          </cell>
          <cell r="F1885">
            <v>35115</v>
          </cell>
          <cell r="G1885">
            <v>29</v>
          </cell>
          <cell r="H1885" t="str">
            <v>P</v>
          </cell>
          <cell r="I1885" t="str">
            <v>Hương Sơn, Thái Nguyên, Thái Nguyên</v>
          </cell>
          <cell r="J1885" t="str">
            <v>Hương Sơn, Thái Nguyên, Thái Nguyên</v>
          </cell>
          <cell r="K1885" t="str">
            <v>Thái Nguyên</v>
          </cell>
          <cell r="L1885" t="str">
            <v>091870214</v>
          </cell>
          <cell r="M1885">
            <v>44118</v>
          </cell>
          <cell r="N1885" t="str">
            <v>Thái Nguyên</v>
          </cell>
          <cell r="O1885" t="str">
            <v>Đã có gia đình</v>
          </cell>
          <cell r="P1885" t="str">
            <v>Kinh</v>
          </cell>
          <cell r="Q1885" t="str">
            <v>Không</v>
          </cell>
          <cell r="R1885" t="str">
            <v>Việt Nam</v>
          </cell>
          <cell r="S1885" t="str">
            <v>Trung học phổ thông</v>
          </cell>
          <cell r="AB1885" t="str">
            <v>0979981080</v>
          </cell>
          <cell r="AC1885" t="str">
            <v>0979981080</v>
          </cell>
          <cell r="AE1885" t="str">
            <v>Tổ 16, Hương Sơn, Thái Nguyên, Thái Nguyên</v>
          </cell>
          <cell r="AF1885" t="str">
            <v>Việt Nam</v>
          </cell>
          <cell r="AG1885" t="str">
            <v>Thái Nguyên</v>
          </cell>
          <cell r="AH1885" t="str">
            <v>Thái Nguyên</v>
          </cell>
          <cell r="AI1885" t="str">
            <v>Hương Sơn</v>
          </cell>
        </row>
        <row r="1886">
          <cell r="C1886" t="str">
            <v>NW21045142PG</v>
          </cell>
          <cell r="D1886" t="str">
            <v>Lê Tiến Tùng</v>
          </cell>
          <cell r="E1886" t="str">
            <v>Nam</v>
          </cell>
          <cell r="F1886">
            <v>34611</v>
          </cell>
          <cell r="G1886">
            <v>31</v>
          </cell>
          <cell r="H1886" t="str">
            <v>P</v>
          </cell>
          <cell r="I1886" t="str">
            <v>Yên Lãng, Đại Từ, Thái Nguyên</v>
          </cell>
          <cell r="J1886" t="str">
            <v>Yên Lãng, Đại Từ, Thái Nguyên</v>
          </cell>
          <cell r="K1886" t="str">
            <v>Thái Nguyên</v>
          </cell>
          <cell r="L1886" t="str">
            <v>091700548</v>
          </cell>
          <cell r="M1886">
            <v>43049</v>
          </cell>
          <cell r="N1886" t="str">
            <v>Thái Nguyên</v>
          </cell>
          <cell r="O1886" t="str">
            <v>Đã có gia đình</v>
          </cell>
          <cell r="P1886" t="str">
            <v>Kinh</v>
          </cell>
          <cell r="Q1886" t="str">
            <v>Không</v>
          </cell>
          <cell r="R1886" t="str">
            <v>Việt Nam</v>
          </cell>
          <cell r="S1886" t="str">
            <v>Đại học</v>
          </cell>
          <cell r="U1886" t="str">
            <v>CN Hà nội</v>
          </cell>
          <cell r="V1886" t="str">
            <v>Kỹ thuật điện-điện tử</v>
          </cell>
          <cell r="W1886" t="str">
            <v>2017</v>
          </cell>
          <cell r="AB1886" t="e">
            <v>#N/A</v>
          </cell>
          <cell r="AC1886" t="str">
            <v>0985238145</v>
          </cell>
          <cell r="AE1886" t="str">
            <v>Xóm Bậu 2, Văn Yên, Đại Từ, Thái Nguyên</v>
          </cell>
          <cell r="AF1886" t="str">
            <v>Việt Nam</v>
          </cell>
          <cell r="AG1886" t="str">
            <v>Thái Nguyên</v>
          </cell>
          <cell r="AH1886" t="str">
            <v>Đại Từ</v>
          </cell>
          <cell r="AI1886" t="str">
            <v>Văn Yên</v>
          </cell>
        </row>
        <row r="1887">
          <cell r="C1887" t="str">
            <v>NW21045143SW</v>
          </cell>
          <cell r="D1887" t="str">
            <v>Nguyễn Văn Tuấn</v>
          </cell>
          <cell r="E1887" t="str">
            <v>Nam</v>
          </cell>
          <cell r="F1887">
            <v>35379</v>
          </cell>
          <cell r="G1887">
            <v>29</v>
          </cell>
          <cell r="H1887" t="str">
            <v>S</v>
          </cell>
          <cell r="I1887" t="str">
            <v>Cù Vân, Đại Từ, Thái Nguyên</v>
          </cell>
          <cell r="J1887" t="str">
            <v>Cù Vân, Đại Từ, Thái Nguyên</v>
          </cell>
          <cell r="K1887" t="str">
            <v>Thái Nguyên</v>
          </cell>
          <cell r="L1887" t="str">
            <v>091892298</v>
          </cell>
          <cell r="M1887">
            <v>41768</v>
          </cell>
          <cell r="N1887" t="str">
            <v>Thái Nguyên</v>
          </cell>
          <cell r="O1887" t="str">
            <v>Độc thân</v>
          </cell>
          <cell r="P1887" t="str">
            <v>Cao Lan</v>
          </cell>
          <cell r="Q1887" t="str">
            <v>Không</v>
          </cell>
          <cell r="R1887" t="str">
            <v>Việt Nam</v>
          </cell>
          <cell r="S1887" t="str">
            <v>Trung học phổ thông</v>
          </cell>
          <cell r="AB1887" t="e">
            <v>#N/A</v>
          </cell>
          <cell r="AC1887" t="str">
            <v>0964823911</v>
          </cell>
          <cell r="AE1887" t="str">
            <v>xóm 11, Cù Vân, Đại Từ, Thái Nguyên</v>
          </cell>
          <cell r="AF1887" t="str">
            <v>Việt Nam</v>
          </cell>
          <cell r="AG1887" t="str">
            <v>Thái Nguyên</v>
          </cell>
          <cell r="AH1887" t="str">
            <v>Đại Từ</v>
          </cell>
          <cell r="AI1887" t="str">
            <v>Cù Vân</v>
          </cell>
        </row>
        <row r="1888">
          <cell r="C1888" t="str">
            <v>NW21045144SW</v>
          </cell>
          <cell r="D1888" t="str">
            <v>Đặng Trung Giang</v>
          </cell>
          <cell r="E1888" t="str">
            <v>Nam</v>
          </cell>
          <cell r="F1888">
            <v>36292</v>
          </cell>
          <cell r="G1888">
            <v>26</v>
          </cell>
          <cell r="H1888" t="str">
            <v>S</v>
          </cell>
          <cell r="I1888" t="str">
            <v>Hà Thượng, Đại Từ, Thái Nguyên</v>
          </cell>
          <cell r="J1888" t="str">
            <v>Hà Thượng, Đại Từ, Thái Nguyên</v>
          </cell>
          <cell r="K1888" t="str">
            <v>Thái Nguyên</v>
          </cell>
          <cell r="L1888" t="str">
            <v>091891811</v>
          </cell>
          <cell r="M1888">
            <v>41797</v>
          </cell>
          <cell r="N1888" t="str">
            <v>Thái Nguyên</v>
          </cell>
          <cell r="O1888" t="str">
            <v>Độc thân</v>
          </cell>
          <cell r="P1888" t="str">
            <v>Cao Lan</v>
          </cell>
          <cell r="Q1888" t="str">
            <v>Không</v>
          </cell>
          <cell r="R1888" t="str">
            <v>Việt Nam</v>
          </cell>
          <cell r="S1888" t="str">
            <v>Trung học phổ thông</v>
          </cell>
          <cell r="AB1888" t="e">
            <v>#N/A</v>
          </cell>
          <cell r="AC1888" t="str">
            <v>0364498222</v>
          </cell>
          <cell r="AE1888" t="str">
            <v>xóm 9, Hà Thượng, Đại Từ, Thái Nguyên</v>
          </cell>
          <cell r="AF1888" t="str">
            <v>Việt Nam</v>
          </cell>
          <cell r="AG1888" t="str">
            <v>Thái Nguyên</v>
          </cell>
          <cell r="AH1888" t="str">
            <v>Đại Từ</v>
          </cell>
          <cell r="AI1888" t="str">
            <v>Hà Thượng</v>
          </cell>
        </row>
        <row r="1889">
          <cell r="C1889" t="str">
            <v>NW21045145MW</v>
          </cell>
          <cell r="D1889" t="str">
            <v>Nguyễn Thị Thương</v>
          </cell>
          <cell r="E1889" t="str">
            <v>Nữ</v>
          </cell>
          <cell r="F1889">
            <v>35440</v>
          </cell>
          <cell r="G1889">
            <v>28</v>
          </cell>
          <cell r="H1889" t="str">
            <v>M</v>
          </cell>
          <cell r="I1889" t="str">
            <v>Yên Sơn, Đô Lương, Nghệ An</v>
          </cell>
          <cell r="J1889" t="str">
            <v>Yên Sơn, Đô Lương, Nghệ An</v>
          </cell>
          <cell r="K1889" t="str">
            <v>Nghệ An</v>
          </cell>
          <cell r="L1889" t="str">
            <v>187873064</v>
          </cell>
          <cell r="M1889">
            <v>43153</v>
          </cell>
          <cell r="N1889" t="str">
            <v>Nghệ An</v>
          </cell>
          <cell r="O1889" t="str">
            <v>Độc thân</v>
          </cell>
          <cell r="P1889" t="str">
            <v>Kinh</v>
          </cell>
          <cell r="Q1889" t="str">
            <v>Không</v>
          </cell>
          <cell r="R1889" t="str">
            <v>Việt Nam</v>
          </cell>
          <cell r="S1889" t="str">
            <v>Trung học phổ thông</v>
          </cell>
          <cell r="AB1889" t="str">
            <v>0376562474</v>
          </cell>
          <cell r="AC1889" t="str">
            <v>0376562474</v>
          </cell>
          <cell r="AE1889" t="str">
            <v>Yên Minh, Yên Sơn, Đô Lương, Nghệ An</v>
          </cell>
          <cell r="AF1889" t="str">
            <v>Việt Nam</v>
          </cell>
          <cell r="AG1889" t="str">
            <v>Nghệ An</v>
          </cell>
          <cell r="AH1889" t="str">
            <v>Đô Lương</v>
          </cell>
          <cell r="AI1889" t="str">
            <v>Yên Sơn</v>
          </cell>
        </row>
        <row r="1890">
          <cell r="C1890" t="str">
            <v>NW21045146PW</v>
          </cell>
          <cell r="D1890" t="str">
            <v>Trịnh Xuân Định</v>
          </cell>
          <cell r="E1890" t="str">
            <v>Nam</v>
          </cell>
          <cell r="F1890">
            <v>36018</v>
          </cell>
          <cell r="G1890">
            <v>27</v>
          </cell>
          <cell r="H1890" t="str">
            <v>E</v>
          </cell>
          <cell r="I1890" t="str">
            <v>Tức Tranh, Phú Lương, Thái Nguyên</v>
          </cell>
          <cell r="J1890" t="str">
            <v>Tức Tranh, Phú Lương, Thái Nguyên</v>
          </cell>
          <cell r="K1890" t="str">
            <v>Thái Nguyên</v>
          </cell>
          <cell r="L1890" t="str">
            <v>091720562</v>
          </cell>
          <cell r="M1890">
            <v>43449</v>
          </cell>
          <cell r="N1890" t="str">
            <v>Thái Nguyên</v>
          </cell>
          <cell r="O1890" t="str">
            <v>Độc thân</v>
          </cell>
          <cell r="P1890" t="str">
            <v>Kinh</v>
          </cell>
          <cell r="Q1890" t="str">
            <v>Không</v>
          </cell>
          <cell r="R1890" t="str">
            <v>Việt Nam</v>
          </cell>
          <cell r="S1890" t="str">
            <v>Trung cấp</v>
          </cell>
          <cell r="AB1890" t="e">
            <v>#N/A</v>
          </cell>
          <cell r="AC1890" t="str">
            <v>0988634314</v>
          </cell>
          <cell r="AE1890" t="str">
            <v>Tâm Thái, Tức Tranh, Phú Lương, Thái Nguyên</v>
          </cell>
          <cell r="AF1890" t="str">
            <v>Việt Nam</v>
          </cell>
          <cell r="AG1890" t="str">
            <v>Thái Nguyên</v>
          </cell>
          <cell r="AH1890" t="str">
            <v>Phú Lương</v>
          </cell>
          <cell r="AI1890" t="str">
            <v>Tức Tranh</v>
          </cell>
        </row>
        <row r="1891">
          <cell r="C1891" t="str">
            <v>NW21045147PW</v>
          </cell>
          <cell r="D1891" t="str">
            <v>Nguyễn Khắc Hiếu</v>
          </cell>
          <cell r="E1891" t="str">
            <v>Nam</v>
          </cell>
          <cell r="F1891">
            <v>35036</v>
          </cell>
          <cell r="G1891">
            <v>30</v>
          </cell>
          <cell r="H1891" t="str">
            <v>E</v>
          </cell>
          <cell r="I1891" t="str">
            <v>Bảo Lý, Phú Bình, Thái Nguyên</v>
          </cell>
          <cell r="J1891" t="str">
            <v>Bảo Lý, Phú Bình, Thái Nguyên</v>
          </cell>
          <cell r="K1891" t="str">
            <v>Thái Nguyên</v>
          </cell>
          <cell r="L1891" t="str">
            <v>091731875</v>
          </cell>
          <cell r="M1891">
            <v>44065</v>
          </cell>
          <cell r="N1891" t="str">
            <v>Thái Nguyên</v>
          </cell>
          <cell r="O1891" t="str">
            <v>Đã có gia đình</v>
          </cell>
          <cell r="P1891" t="str">
            <v>Kinh</v>
          </cell>
          <cell r="Q1891" t="str">
            <v>Không</v>
          </cell>
          <cell r="R1891" t="str">
            <v>Việt Nam</v>
          </cell>
          <cell r="S1891" t="str">
            <v>Trung học phổ thông</v>
          </cell>
          <cell r="AB1891" t="e">
            <v>#N/A</v>
          </cell>
          <cell r="AC1891" t="str">
            <v>0936773384</v>
          </cell>
          <cell r="AE1891" t="str">
            <v>Đồng Áng, Bảo Lý, Phú Bình, Thái Nguyên</v>
          </cell>
          <cell r="AF1891" t="str">
            <v>Việt Nam</v>
          </cell>
          <cell r="AG1891" t="str">
            <v>Thái Nguyên</v>
          </cell>
          <cell r="AH1891" t="str">
            <v>Phú Bình</v>
          </cell>
          <cell r="AI1891" t="str">
            <v>Bảo Lý</v>
          </cell>
        </row>
        <row r="1892">
          <cell r="C1892" t="str">
            <v>NW21045148PW</v>
          </cell>
          <cell r="D1892" t="str">
            <v>Nguyễn Minh Đức</v>
          </cell>
          <cell r="E1892" t="str">
            <v>Nam</v>
          </cell>
          <cell r="F1892">
            <v>34211</v>
          </cell>
          <cell r="G1892">
            <v>32</v>
          </cell>
          <cell r="H1892" t="str">
            <v>E</v>
          </cell>
          <cell r="I1892" t="str">
            <v>Trung Thành, Thái Nguyên, Thái Nguyên</v>
          </cell>
          <cell r="J1892" t="str">
            <v>Trung Thành, Thái Nguyên, Thái Nguyên</v>
          </cell>
          <cell r="K1892" t="str">
            <v>Thái Nguyên</v>
          </cell>
          <cell r="L1892" t="str">
            <v>091709064</v>
          </cell>
          <cell r="M1892">
            <v>42227</v>
          </cell>
          <cell r="N1892" t="str">
            <v>Thái Nguyên</v>
          </cell>
          <cell r="O1892" t="str">
            <v>Đã có gia đình</v>
          </cell>
          <cell r="P1892" t="str">
            <v>Kinh</v>
          </cell>
          <cell r="Q1892" t="str">
            <v>Không</v>
          </cell>
          <cell r="R1892" t="str">
            <v>Việt Nam</v>
          </cell>
          <cell r="S1892" t="str">
            <v>Trung học phổ thông</v>
          </cell>
          <cell r="AB1892" t="e">
            <v>#N/A</v>
          </cell>
          <cell r="AC1892" t="str">
            <v>0968660950</v>
          </cell>
          <cell r="AE1892" t="str">
            <v>Tổ 8, Trung Thành, Thái Nguyên, Thái Nguyên</v>
          </cell>
          <cell r="AF1892" t="str">
            <v>Việt Nam</v>
          </cell>
          <cell r="AG1892" t="str">
            <v>Thái Nguyên</v>
          </cell>
          <cell r="AH1892" t="str">
            <v>Thái Nguyên</v>
          </cell>
          <cell r="AI1892" t="str">
            <v>Trung Thành</v>
          </cell>
        </row>
        <row r="1893">
          <cell r="C1893" t="str">
            <v>NW21045149PW</v>
          </cell>
          <cell r="D1893" t="str">
            <v>Dương Văn Tiến</v>
          </cell>
          <cell r="E1893" t="str">
            <v>Nam</v>
          </cell>
          <cell r="F1893">
            <v>34762</v>
          </cell>
          <cell r="G1893">
            <v>30</v>
          </cell>
          <cell r="H1893" t="str">
            <v>E</v>
          </cell>
          <cell r="I1893" t="str">
            <v>Hồng Tiến, Phổ Yên, Thái Nguyên</v>
          </cell>
          <cell r="J1893" t="str">
            <v>Hồng Tiến, Phổ Yên, Thái Nguyên</v>
          </cell>
          <cell r="K1893" t="str">
            <v>Thái Nguyên</v>
          </cell>
          <cell r="L1893" t="str">
            <v>091764977</v>
          </cell>
          <cell r="M1893">
            <v>40460</v>
          </cell>
          <cell r="N1893" t="str">
            <v>Thái Nguyên</v>
          </cell>
          <cell r="O1893" t="str">
            <v>Đã có gia đình</v>
          </cell>
          <cell r="P1893" t="str">
            <v>Kinh</v>
          </cell>
          <cell r="Q1893" t="str">
            <v>Không</v>
          </cell>
          <cell r="R1893" t="str">
            <v>Việt Nam</v>
          </cell>
          <cell r="S1893" t="str">
            <v>Trung cấp</v>
          </cell>
          <cell r="AB1893" t="e">
            <v>#N/A</v>
          </cell>
          <cell r="AC1893" t="str">
            <v>0967272404</v>
          </cell>
          <cell r="AE1893" t="str">
            <v>xóm Giếng, Hồng Tiến, Phổ Yên, Thái Nguyên</v>
          </cell>
          <cell r="AF1893" t="str">
            <v>Việt Nam</v>
          </cell>
          <cell r="AG1893" t="str">
            <v>Thái Nguyên</v>
          </cell>
          <cell r="AH1893" t="str">
            <v>Phổ Yên</v>
          </cell>
          <cell r="AI1893" t="str">
            <v>Hồng Tiến</v>
          </cell>
        </row>
        <row r="1894">
          <cell r="C1894" t="str">
            <v>NW21045150MW</v>
          </cell>
          <cell r="D1894" t="str">
            <v>Chu Thị Hải Hiền</v>
          </cell>
          <cell r="E1894" t="str">
            <v>Nữ</v>
          </cell>
          <cell r="F1894">
            <v>35788</v>
          </cell>
          <cell r="G1894">
            <v>28</v>
          </cell>
          <cell r="H1894" t="str">
            <v>M</v>
          </cell>
          <cell r="I1894" t="str">
            <v>Quảng Minh, Việt Yên, Bắc Giang</v>
          </cell>
          <cell r="J1894" t="str">
            <v>Quảng Minh, Việt Yên, Bắc Giang</v>
          </cell>
          <cell r="K1894" t="str">
            <v>Bắc Giang</v>
          </cell>
          <cell r="L1894" t="str">
            <v>024197004100</v>
          </cell>
          <cell r="M1894">
            <v>44374</v>
          </cell>
          <cell r="N1894" t="str">
            <v>Cục CS QLHC về TTXH</v>
          </cell>
          <cell r="O1894" t="str">
            <v>Đã có gia đình</v>
          </cell>
          <cell r="P1894" t="str">
            <v>Kinh</v>
          </cell>
          <cell r="Q1894" t="str">
            <v>Không</v>
          </cell>
          <cell r="R1894" t="str">
            <v>Việt Nam</v>
          </cell>
          <cell r="S1894" t="str">
            <v>Trung học cơ sở</v>
          </cell>
          <cell r="AB1894" t="str">
            <v>0964756830</v>
          </cell>
          <cell r="AC1894" t="str">
            <v>0964756830</v>
          </cell>
          <cell r="AE1894" t="str">
            <v>Quân Cay, Phúc Thuận, Phổ Yên, Thái Nguyên</v>
          </cell>
          <cell r="AF1894" t="str">
            <v>Việt Nam</v>
          </cell>
          <cell r="AG1894" t="str">
            <v>Thái Nguyên</v>
          </cell>
          <cell r="AH1894" t="str">
            <v>Phổ Yên</v>
          </cell>
          <cell r="AI1894" t="str">
            <v>Phúc Thuận</v>
          </cell>
        </row>
        <row r="1895">
          <cell r="C1895" t="str">
            <v>NW21045151SW</v>
          </cell>
          <cell r="D1895" t="str">
            <v>Nguyễn Thị Ngọc</v>
          </cell>
          <cell r="E1895" t="str">
            <v>Nữ</v>
          </cell>
          <cell r="F1895">
            <v>35615</v>
          </cell>
          <cell r="G1895">
            <v>28</v>
          </cell>
          <cell r="H1895" t="str">
            <v>S</v>
          </cell>
          <cell r="I1895" t="str">
            <v>Tân Khánh, Phú Bình, Thái Nguyên</v>
          </cell>
          <cell r="J1895" t="str">
            <v>Đào Xá, Phú Bình, Thái Nguyên</v>
          </cell>
          <cell r="K1895" t="str">
            <v>Thái Nguyên</v>
          </cell>
          <cell r="L1895" t="str">
            <v>091929466</v>
          </cell>
          <cell r="M1895">
            <v>42031</v>
          </cell>
          <cell r="N1895" t="str">
            <v>Thái Nguyên</v>
          </cell>
          <cell r="O1895" t="str">
            <v>Đã có gia đình</v>
          </cell>
          <cell r="P1895" t="str">
            <v>Kinh</v>
          </cell>
          <cell r="Q1895" t="str">
            <v>Không</v>
          </cell>
          <cell r="R1895" t="str">
            <v>Việt Nam</v>
          </cell>
          <cell r="S1895" t="str">
            <v>Trung học phổ thông</v>
          </cell>
          <cell r="AB1895" t="e">
            <v>#N/A</v>
          </cell>
          <cell r="AC1895" t="str">
            <v>0374896117</v>
          </cell>
          <cell r="AE1895" t="str">
            <v>Đồng Tiến 2, Tân Khánh, Phú Bình, Thái Nguyên</v>
          </cell>
          <cell r="AF1895" t="str">
            <v>Việt Nam</v>
          </cell>
          <cell r="AG1895" t="str">
            <v>Thái Nguyên</v>
          </cell>
          <cell r="AH1895" t="str">
            <v>Phú Bình</v>
          </cell>
          <cell r="AI1895" t="str">
            <v>Tân Khánh</v>
          </cell>
        </row>
        <row r="1896">
          <cell r="C1896" t="str">
            <v>NW21045152QW</v>
          </cell>
          <cell r="D1896" t="str">
            <v>Chu Quốc Huy</v>
          </cell>
          <cell r="E1896" t="str">
            <v>Nam</v>
          </cell>
          <cell r="F1896">
            <v>31542</v>
          </cell>
          <cell r="G1896">
            <v>39</v>
          </cell>
          <cell r="H1896" t="str">
            <v>Q</v>
          </cell>
          <cell r="I1896" t="str">
            <v>Đồng Hưu, Yên Thế, Bắc Giang</v>
          </cell>
          <cell r="J1896" t="str">
            <v>Đào Xá, Phú Bình, Thái Nguyên</v>
          </cell>
          <cell r="K1896" t="str">
            <v>Bắc Giang</v>
          </cell>
          <cell r="L1896" t="str">
            <v>121658849</v>
          </cell>
          <cell r="M1896">
            <v>40786</v>
          </cell>
          <cell r="N1896" t="str">
            <v>Bắc Giang</v>
          </cell>
          <cell r="O1896" t="str">
            <v>Độc thân</v>
          </cell>
          <cell r="P1896" t="str">
            <v>Tày</v>
          </cell>
          <cell r="Q1896" t="str">
            <v>Không</v>
          </cell>
          <cell r="R1896" t="str">
            <v>Việt Nam</v>
          </cell>
          <cell r="S1896" t="str">
            <v>Trung học phổ thông</v>
          </cell>
          <cell r="AB1896" t="e">
            <v>#N/A</v>
          </cell>
          <cell r="AC1896" t="str">
            <v>0965295417</v>
          </cell>
          <cell r="AE1896" t="str">
            <v>Ao Gáo, Đồng Hưu, Yên Thế, Bắc Giang</v>
          </cell>
          <cell r="AF1896" t="str">
            <v>Việt Nam</v>
          </cell>
          <cell r="AG1896" t="str">
            <v>Bắc Giang</v>
          </cell>
          <cell r="AH1896" t="str">
            <v>Yên Thế</v>
          </cell>
          <cell r="AI1896" t="str">
            <v>Đồng Hưu</v>
          </cell>
        </row>
        <row r="1897">
          <cell r="C1897" t="str">
            <v>NW21045153QW</v>
          </cell>
          <cell r="D1897" t="str">
            <v>Dương Đình Hùng</v>
          </cell>
          <cell r="E1897" t="str">
            <v>Nam</v>
          </cell>
          <cell r="F1897">
            <v>36345</v>
          </cell>
          <cell r="G1897">
            <v>26</v>
          </cell>
          <cell r="H1897" t="str">
            <v>Q</v>
          </cell>
          <cell r="I1897" t="str">
            <v>Thượng Đình, Phú Bình, Thái Nguyên</v>
          </cell>
          <cell r="J1897" t="str">
            <v>Đào Xá, Phú Bình, Thái Nguyên</v>
          </cell>
          <cell r="K1897" t="str">
            <v>Bắc Giang</v>
          </cell>
          <cell r="L1897" t="str">
            <v>019099003313</v>
          </cell>
          <cell r="M1897">
            <v>44419</v>
          </cell>
          <cell r="N1897" t="str">
            <v>Cục CS QLHC về TTXH</v>
          </cell>
          <cell r="O1897" t="str">
            <v>Độc thân</v>
          </cell>
          <cell r="P1897" t="str">
            <v>Kinh</v>
          </cell>
          <cell r="Q1897" t="str">
            <v>Không</v>
          </cell>
          <cell r="R1897" t="str">
            <v>Việt Nam</v>
          </cell>
          <cell r="S1897" t="str">
            <v>Trung học phổ thông</v>
          </cell>
          <cell r="AB1897" t="str">
            <v>0395118222</v>
          </cell>
          <cell r="AC1897" t="str">
            <v>0395118222</v>
          </cell>
          <cell r="AE1897" t="str">
            <v>Hòa Thịnh, Thượng Đình, Phú Bình, Thái Nguyên</v>
          </cell>
          <cell r="AF1897" t="str">
            <v>Việt Nam</v>
          </cell>
          <cell r="AG1897" t="str">
            <v>Thái Nguyên</v>
          </cell>
          <cell r="AH1897" t="str">
            <v>Phú Bình</v>
          </cell>
          <cell r="AI1897" t="str">
            <v>Thượng Đình</v>
          </cell>
        </row>
        <row r="1898">
          <cell r="C1898" t="str">
            <v>NW21045154MG</v>
          </cell>
          <cell r="D1898" t="str">
            <v>Nguyễn Thị Châm</v>
          </cell>
          <cell r="E1898" t="str">
            <v>Nữ</v>
          </cell>
          <cell r="F1898">
            <v>34008</v>
          </cell>
          <cell r="G1898">
            <v>32</v>
          </cell>
          <cell r="H1898" t="str">
            <v>M</v>
          </cell>
          <cell r="I1898" t="str">
            <v>Ký Phú, Đại Từ, Thái Nguyên</v>
          </cell>
          <cell r="J1898" t="str">
            <v>Ký Phú, Đại Từ, Thái Nguyên</v>
          </cell>
          <cell r="K1898" t="str">
            <v>Thái Nguyên</v>
          </cell>
          <cell r="L1898" t="str">
            <v>091855558</v>
          </cell>
          <cell r="M1898">
            <v>40534</v>
          </cell>
          <cell r="N1898" t="str">
            <v>Thái Nguyên</v>
          </cell>
          <cell r="O1898" t="str">
            <v>Đã có gia đình</v>
          </cell>
          <cell r="P1898" t="str">
            <v>Tày</v>
          </cell>
          <cell r="Q1898" t="str">
            <v>Không</v>
          </cell>
          <cell r="R1898" t="str">
            <v>Việt Nam</v>
          </cell>
          <cell r="S1898" t="str">
            <v>Cao đẳng</v>
          </cell>
          <cell r="U1898" t="str">
            <v>kttc thái nguyên</v>
          </cell>
          <cell r="V1898" t="str">
            <v>kế toán</v>
          </cell>
          <cell r="X1898">
            <v>2014</v>
          </cell>
          <cell r="AB1898" t="e">
            <v>#N/A</v>
          </cell>
          <cell r="AC1898" t="str">
            <v>0382588308</v>
          </cell>
          <cell r="AE1898" t="str">
            <v>Cốc Lùng, Đồng Thắng, Chợ Đồn, Bắc Kạn</v>
          </cell>
          <cell r="AF1898" t="str">
            <v>Việt Nam</v>
          </cell>
          <cell r="AG1898" t="str">
            <v>Bắc Kạn</v>
          </cell>
          <cell r="AH1898" t="str">
            <v>Chợ Đồn</v>
          </cell>
          <cell r="AI1898" t="str">
            <v>Đồng Thắng</v>
          </cell>
        </row>
        <row r="1899">
          <cell r="C1899" t="str">
            <v>NW21045155MW</v>
          </cell>
          <cell r="D1899" t="str">
            <v>Hà Thị Anh Thơ</v>
          </cell>
          <cell r="E1899" t="str">
            <v>Nữ</v>
          </cell>
          <cell r="F1899">
            <v>36965</v>
          </cell>
          <cell r="G1899">
            <v>24</v>
          </cell>
          <cell r="H1899" t="str">
            <v>M</v>
          </cell>
          <cell r="I1899" t="str">
            <v>Bình Sơn, Sông Công, Thái Nguyên</v>
          </cell>
          <cell r="J1899" t="str">
            <v>Bình Sơn, Sông Công, Thái Nguyên</v>
          </cell>
          <cell r="K1899" t="str">
            <v>Thái Nguyên</v>
          </cell>
          <cell r="L1899" t="str">
            <v>091903385</v>
          </cell>
          <cell r="M1899">
            <v>42669</v>
          </cell>
          <cell r="N1899" t="str">
            <v>Thái Nguyên</v>
          </cell>
          <cell r="O1899" t="str">
            <v>Độc thân</v>
          </cell>
          <cell r="P1899" t="str">
            <v>Sán Dìu</v>
          </cell>
          <cell r="Q1899" t="str">
            <v>Không</v>
          </cell>
          <cell r="R1899" t="str">
            <v>Việt Nam</v>
          </cell>
          <cell r="S1899" t="str">
            <v>Trung học phổ thông</v>
          </cell>
          <cell r="AB1899" t="e">
            <v>#N/A</v>
          </cell>
          <cell r="AC1899" t="str">
            <v>0337220824</v>
          </cell>
          <cell r="AE1899" t="str">
            <v>Linh Sơn 1, Bình Sơn, Sông Công, Thái Nguyên</v>
          </cell>
          <cell r="AF1899" t="str">
            <v>Việt Nam</v>
          </cell>
          <cell r="AG1899" t="str">
            <v>Thái Nguyên</v>
          </cell>
          <cell r="AH1899" t="str">
            <v>Sông Công</v>
          </cell>
          <cell r="AI1899" t="str">
            <v>Bình Sơn</v>
          </cell>
        </row>
        <row r="1900">
          <cell r="C1900" t="str">
            <v>NW21045156QW</v>
          </cell>
          <cell r="D1900" t="str">
            <v>Nguyễn Quang Trường</v>
          </cell>
          <cell r="E1900" t="str">
            <v>Nam</v>
          </cell>
          <cell r="F1900">
            <v>37380</v>
          </cell>
          <cell r="G1900">
            <v>23</v>
          </cell>
          <cell r="H1900" t="str">
            <v>Q</v>
          </cell>
          <cell r="I1900" t="str">
            <v>Tiên Phong, Phổ Yên, Thái Nguyên</v>
          </cell>
          <cell r="J1900" t="str">
            <v>Tiên Phong, Phổ Yên, Thái Nguyên</v>
          </cell>
          <cell r="K1900" t="str">
            <v>Thái Nguyên</v>
          </cell>
          <cell r="L1900" t="str">
            <v>092041093</v>
          </cell>
          <cell r="M1900">
            <v>43343</v>
          </cell>
          <cell r="N1900" t="str">
            <v>Thái Nguyên</v>
          </cell>
          <cell r="O1900" t="str">
            <v>Độc thân</v>
          </cell>
          <cell r="P1900" t="str">
            <v>Kinh</v>
          </cell>
          <cell r="Q1900" t="str">
            <v>Không</v>
          </cell>
          <cell r="R1900" t="str">
            <v>Việt Nam</v>
          </cell>
          <cell r="S1900" t="str">
            <v>Trung học phổ thông</v>
          </cell>
          <cell r="AB1900" t="e">
            <v>#N/A</v>
          </cell>
          <cell r="AC1900" t="str">
            <v>0338090842</v>
          </cell>
          <cell r="AE1900" t="str">
            <v>Trung Quân, Tiên Phong, Phổ Yên, Thái Nguyên</v>
          </cell>
          <cell r="AF1900" t="str">
            <v>Việt Nam</v>
          </cell>
          <cell r="AG1900" t="str">
            <v>Thái Nguyên</v>
          </cell>
          <cell r="AH1900" t="str">
            <v>Phổ Yên</v>
          </cell>
          <cell r="AI1900" t="str">
            <v>Tiên Phong</v>
          </cell>
        </row>
        <row r="1901">
          <cell r="C1901" t="str">
            <v>NW21045157QW</v>
          </cell>
          <cell r="D1901" t="str">
            <v>Nguyễn Văn Tuấn</v>
          </cell>
          <cell r="E1901" t="str">
            <v>Nam</v>
          </cell>
          <cell r="F1901">
            <v>34913</v>
          </cell>
          <cell r="G1901">
            <v>30</v>
          </cell>
          <cell r="H1901" t="str">
            <v>Q</v>
          </cell>
          <cell r="I1901" t="str">
            <v>Tân Hương, Phổ Yên, Thái Nguyên</v>
          </cell>
          <cell r="J1901" t="str">
            <v>Tân Hương, Phổ Yên, Thái Nguyên</v>
          </cell>
          <cell r="K1901" t="str">
            <v>Thái Nguyên</v>
          </cell>
          <cell r="L1901" t="str">
            <v>091766797</v>
          </cell>
          <cell r="M1901">
            <v>40605</v>
          </cell>
          <cell r="N1901" t="str">
            <v>Thái Nguyên</v>
          </cell>
          <cell r="O1901" t="str">
            <v>Đã có gia đình</v>
          </cell>
          <cell r="P1901" t="str">
            <v>Kinh</v>
          </cell>
          <cell r="Q1901" t="str">
            <v>Không</v>
          </cell>
          <cell r="R1901" t="str">
            <v>Việt Nam</v>
          </cell>
          <cell r="S1901" t="str">
            <v>Trung học phổ thông</v>
          </cell>
          <cell r="AB1901" t="e">
            <v>#N/A</v>
          </cell>
          <cell r="AC1901" t="str">
            <v>0398593833</v>
          </cell>
          <cell r="AE1901" t="str">
            <v>Thành Nam, Tân Hương, Phổ Yên, Thái Nguyên</v>
          </cell>
          <cell r="AF1901" t="str">
            <v>Việt Nam</v>
          </cell>
          <cell r="AG1901" t="str">
            <v>Thái Nguyên</v>
          </cell>
          <cell r="AH1901" t="str">
            <v>Phổ Yên</v>
          </cell>
          <cell r="AI1901" t="str">
            <v>Tân Hương</v>
          </cell>
        </row>
        <row r="1902">
          <cell r="C1902" t="str">
            <v>NW21045158QW</v>
          </cell>
          <cell r="D1902" t="str">
            <v>Lưu Văn Tình</v>
          </cell>
          <cell r="E1902" t="str">
            <v>Nam</v>
          </cell>
          <cell r="F1902">
            <v>36642</v>
          </cell>
          <cell r="G1902">
            <v>25</v>
          </cell>
          <cell r="H1902" t="str">
            <v>Q</v>
          </cell>
          <cell r="I1902" t="str">
            <v>Yên Đổ, Phú Lương, Thái Nguyên</v>
          </cell>
          <cell r="J1902" t="str">
            <v>Yên Đổ, Phú Lương, Thái Nguyên</v>
          </cell>
          <cell r="K1902" t="str">
            <v>Thái Nguyên</v>
          </cell>
          <cell r="L1902" t="str">
            <v>091974463</v>
          </cell>
          <cell r="M1902">
            <v>42866</v>
          </cell>
          <cell r="N1902" t="str">
            <v>Thái Nguyên</v>
          </cell>
          <cell r="O1902" t="str">
            <v>Độc thân</v>
          </cell>
          <cell r="P1902" t="str">
            <v>Tày</v>
          </cell>
          <cell r="Q1902" t="str">
            <v>Không</v>
          </cell>
          <cell r="R1902" t="str">
            <v>Việt Nam</v>
          </cell>
          <cell r="S1902" t="str">
            <v>Trung học phổ thông</v>
          </cell>
          <cell r="AB1902" t="e">
            <v>#N/A</v>
          </cell>
          <cell r="AC1902" t="str">
            <v>0372534008</v>
          </cell>
          <cell r="AE1902" t="str">
            <v>xóm Thượng, Yên Đổ, Phú Lương, Thái Nguyên</v>
          </cell>
          <cell r="AF1902" t="str">
            <v>Việt Nam</v>
          </cell>
          <cell r="AG1902" t="str">
            <v>Thái Nguyên</v>
          </cell>
          <cell r="AH1902" t="str">
            <v>Phú Lương</v>
          </cell>
          <cell r="AI1902" t="str">
            <v>Yên Đổ</v>
          </cell>
        </row>
        <row r="1903">
          <cell r="C1903" t="str">
            <v>NW21045159QW</v>
          </cell>
          <cell r="D1903" t="str">
            <v>Nguyễn Văn Tuấn</v>
          </cell>
          <cell r="E1903" t="str">
            <v>Nam</v>
          </cell>
          <cell r="F1903">
            <v>36564</v>
          </cell>
          <cell r="G1903">
            <v>25</v>
          </cell>
          <cell r="H1903" t="str">
            <v>Q</v>
          </cell>
          <cell r="I1903" t="str">
            <v>Bình Thành, Định Hóa, Thái Nguyên</v>
          </cell>
          <cell r="J1903" t="str">
            <v>Bình Thành, Định Hóa, Thái Nguyên</v>
          </cell>
          <cell r="K1903" t="str">
            <v>Thái Nguyên</v>
          </cell>
          <cell r="L1903" t="str">
            <v>091958195</v>
          </cell>
          <cell r="M1903">
            <v>43351</v>
          </cell>
          <cell r="N1903" t="str">
            <v>Thái Nguyên</v>
          </cell>
          <cell r="O1903" t="str">
            <v>Độc thân</v>
          </cell>
          <cell r="P1903" t="str">
            <v>Sán Chay</v>
          </cell>
          <cell r="Q1903" t="str">
            <v>Không</v>
          </cell>
          <cell r="R1903" t="str">
            <v>Việt Nam</v>
          </cell>
          <cell r="S1903" t="str">
            <v>Trung học cơ sở</v>
          </cell>
          <cell r="AB1903" t="e">
            <v>#N/A</v>
          </cell>
          <cell r="AC1903" t="str">
            <v>0334720952</v>
          </cell>
          <cell r="AE1903" t="str">
            <v>Bản Là, Bình Thành, Định Hóa, Thái Nguyên</v>
          </cell>
          <cell r="AF1903" t="str">
            <v>Việt Nam</v>
          </cell>
          <cell r="AG1903" t="str">
            <v>Thái Nguyên</v>
          </cell>
          <cell r="AH1903" t="str">
            <v>Định Hóa</v>
          </cell>
          <cell r="AI1903" t="str">
            <v>Bình Thành</v>
          </cell>
        </row>
        <row r="1904">
          <cell r="C1904" t="str">
            <v>NW21045160QW</v>
          </cell>
          <cell r="D1904" t="str">
            <v>Trần Văn Nội</v>
          </cell>
          <cell r="E1904" t="str">
            <v>Nam</v>
          </cell>
          <cell r="F1904">
            <v>37074</v>
          </cell>
          <cell r="G1904">
            <v>24</v>
          </cell>
          <cell r="H1904" t="str">
            <v>Q</v>
          </cell>
          <cell r="I1904" t="str">
            <v>Cao Ngạn, Thái Nguyên, Thái Nguyên</v>
          </cell>
          <cell r="J1904" t="str">
            <v>Cao Ngạn, Thái Nguyên, Thái Nguyên</v>
          </cell>
          <cell r="K1904" t="str">
            <v>Thái Nguyên</v>
          </cell>
          <cell r="L1904" t="str">
            <v>019201008051</v>
          </cell>
          <cell r="M1904">
            <v>44419</v>
          </cell>
          <cell r="N1904" t="str">
            <v>Cục CS QLHC về TTXH</v>
          </cell>
          <cell r="O1904" t="str">
            <v>Độc thân</v>
          </cell>
          <cell r="P1904" t="str">
            <v>Kinh</v>
          </cell>
          <cell r="Q1904" t="str">
            <v>Không</v>
          </cell>
          <cell r="R1904" t="str">
            <v>Việt Nam</v>
          </cell>
          <cell r="S1904" t="str">
            <v>Trung học phổ thông</v>
          </cell>
          <cell r="AB1904" t="str">
            <v>0395103634</v>
          </cell>
          <cell r="AC1904" t="str">
            <v>0395103634</v>
          </cell>
          <cell r="AE1904" t="str">
            <v>Gò Chè, Cao Ngạn, Thái Nguyên, Thái Nguyên</v>
          </cell>
          <cell r="AF1904" t="str">
            <v>Việt Nam</v>
          </cell>
          <cell r="AG1904" t="str">
            <v>Thái Nguyên</v>
          </cell>
          <cell r="AH1904" t="str">
            <v>Thái Nguyên</v>
          </cell>
          <cell r="AI1904" t="str">
            <v>Cao Ngạn</v>
          </cell>
        </row>
        <row r="1905">
          <cell r="C1905" t="str">
            <v>NW21045161PG</v>
          </cell>
          <cell r="D1905" t="str">
            <v>Vi Thanh Thủy</v>
          </cell>
          <cell r="E1905" t="str">
            <v>Nữ</v>
          </cell>
          <cell r="F1905">
            <v>33619</v>
          </cell>
          <cell r="G1905">
            <v>33</v>
          </cell>
          <cell r="H1905" t="str">
            <v>P</v>
          </cell>
          <cell r="I1905" t="str">
            <v>Lâu Thượng, Võ Nhai, Thái Nguyên</v>
          </cell>
          <cell r="J1905" t="str">
            <v>Lâu Thượng, Võ Nhai, Thái Nguyên</v>
          </cell>
          <cell r="K1905" t="str">
            <v>Thái Nguyên</v>
          </cell>
          <cell r="L1905" t="str">
            <v>091681470</v>
          </cell>
          <cell r="M1905">
            <v>43768</v>
          </cell>
          <cell r="N1905" t="str">
            <v>Thái Nguyên</v>
          </cell>
          <cell r="O1905" t="str">
            <v>Độc thân</v>
          </cell>
          <cell r="P1905" t="str">
            <v>Dao</v>
          </cell>
          <cell r="Q1905" t="str">
            <v>Không</v>
          </cell>
          <cell r="R1905" t="str">
            <v>Việt Nam</v>
          </cell>
          <cell r="S1905" t="str">
            <v>Đại học</v>
          </cell>
          <cell r="U1905" t="str">
            <v>đh khoa học</v>
          </cell>
          <cell r="X1905">
            <v>2015</v>
          </cell>
          <cell r="AB1905" t="e">
            <v>#N/A</v>
          </cell>
          <cell r="AC1905" t="str">
            <v>0949362792</v>
          </cell>
          <cell r="AE1905" t="str">
            <v>Đồng Chăn, Lâu Thượng, Võ Nhai, Thái Nguyên</v>
          </cell>
          <cell r="AF1905" t="str">
            <v>Việt Nam</v>
          </cell>
          <cell r="AG1905" t="str">
            <v>Thái Nguyên</v>
          </cell>
          <cell r="AH1905" t="str">
            <v>Võ Nhai</v>
          </cell>
          <cell r="AI1905" t="str">
            <v>Lâu Thượng</v>
          </cell>
        </row>
        <row r="1906">
          <cell r="C1906" t="str">
            <v>NW21045162SW</v>
          </cell>
          <cell r="D1906" t="str">
            <v>Liễu Văn Sáu</v>
          </cell>
          <cell r="E1906" t="str">
            <v>Nam</v>
          </cell>
          <cell r="F1906">
            <v>34018</v>
          </cell>
          <cell r="G1906">
            <v>32</v>
          </cell>
          <cell r="H1906" t="str">
            <v>S</v>
          </cell>
          <cell r="I1906" t="str">
            <v>Bàn Đạt, Phú Bình, Thái Nguyên</v>
          </cell>
          <cell r="J1906" t="str">
            <v>Bàn Đạt, Phú Bình, Thái Nguyên</v>
          </cell>
          <cell r="K1906" t="str">
            <v>Thái Nguyên</v>
          </cell>
          <cell r="L1906" t="str">
            <v>091813388</v>
          </cell>
          <cell r="M1906">
            <v>40352</v>
          </cell>
          <cell r="N1906" t="str">
            <v>Thái Nguyên</v>
          </cell>
          <cell r="O1906" t="str">
            <v>Độc thân</v>
          </cell>
          <cell r="P1906" t="str">
            <v>Sán Dìu</v>
          </cell>
          <cell r="Q1906" t="str">
            <v>Không</v>
          </cell>
          <cell r="R1906" t="str">
            <v>Việt Nam</v>
          </cell>
          <cell r="S1906" t="str">
            <v>Trung học cơ sở</v>
          </cell>
          <cell r="AB1906" t="e">
            <v>#N/A</v>
          </cell>
          <cell r="AC1906" t="str">
            <v>0356581918</v>
          </cell>
          <cell r="AE1906" t="str">
            <v>Cầu Mành, Bàn Đạt, Phú Bình, Thái Nguyên</v>
          </cell>
          <cell r="AF1906" t="str">
            <v>Việt Nam</v>
          </cell>
          <cell r="AG1906" t="str">
            <v>Thái Nguyên</v>
          </cell>
          <cell r="AH1906" t="str">
            <v>Phú Bình</v>
          </cell>
          <cell r="AI1906" t="str">
            <v>Bàn Đạt</v>
          </cell>
        </row>
        <row r="1907">
          <cell r="C1907" t="str">
            <v>NW21045163SW</v>
          </cell>
          <cell r="D1907" t="str">
            <v>Phan Thị Tính</v>
          </cell>
          <cell r="E1907" t="str">
            <v>Nữ</v>
          </cell>
          <cell r="F1907">
            <v>35207</v>
          </cell>
          <cell r="G1907">
            <v>29</v>
          </cell>
          <cell r="H1907" t="str">
            <v>S</v>
          </cell>
          <cell r="I1907" t="str">
            <v>Quang Kim, Bát Xát, Lào Cai</v>
          </cell>
          <cell r="J1907" t="str">
            <v>Quang Kim, Bát Xát, Lào Cai</v>
          </cell>
          <cell r="K1907" t="str">
            <v>Lào Cai</v>
          </cell>
          <cell r="L1907" t="str">
            <v>063403375</v>
          </cell>
          <cell r="M1907">
            <v>41738</v>
          </cell>
          <cell r="N1907" t="str">
            <v>Lào Cai</v>
          </cell>
          <cell r="O1907" t="str">
            <v>Độc thân</v>
          </cell>
          <cell r="P1907" t="str">
            <v>Giáy</v>
          </cell>
          <cell r="Q1907" t="str">
            <v>Không</v>
          </cell>
          <cell r="R1907" t="str">
            <v>Việt Nam</v>
          </cell>
          <cell r="S1907" t="str">
            <v>Trung học phổ thông</v>
          </cell>
          <cell r="AB1907" t="e">
            <v>#N/A</v>
          </cell>
          <cell r="AC1907" t="str">
            <v>0969719570</v>
          </cell>
          <cell r="AE1907" t="str">
            <v>Làng Kim, Quang Kim, Bát Xát, Lào Cai</v>
          </cell>
          <cell r="AF1907" t="str">
            <v>Việt Nam</v>
          </cell>
          <cell r="AG1907" t="str">
            <v>Lào Cai</v>
          </cell>
          <cell r="AH1907" t="str">
            <v>Bát Xát</v>
          </cell>
          <cell r="AI1907" t="str">
            <v>Quang Kim</v>
          </cell>
        </row>
        <row r="1908">
          <cell r="C1908" t="str">
            <v>NW21045164SW</v>
          </cell>
          <cell r="D1908" t="str">
            <v>Dương Văn Tú</v>
          </cell>
          <cell r="E1908" t="str">
            <v>Nam</v>
          </cell>
          <cell r="F1908">
            <v>33087</v>
          </cell>
          <cell r="G1908">
            <v>35</v>
          </cell>
          <cell r="H1908" t="str">
            <v>S</v>
          </cell>
          <cell r="I1908" t="str">
            <v>Minh Đức, Phổ Yên, Thái Nguyên</v>
          </cell>
          <cell r="J1908" t="str">
            <v>Minh Đức, Phổ Yên, Thái Nguyên</v>
          </cell>
          <cell r="K1908" t="str">
            <v>Thái Nguyên</v>
          </cell>
          <cell r="L1908" t="str">
            <v>091661910</v>
          </cell>
          <cell r="M1908">
            <v>40969</v>
          </cell>
          <cell r="N1908" t="str">
            <v>Thái Nguyên</v>
          </cell>
          <cell r="O1908" t="str">
            <v>Độc thân</v>
          </cell>
          <cell r="P1908" t="str">
            <v>Kinh</v>
          </cell>
          <cell r="Q1908" t="str">
            <v>Không</v>
          </cell>
          <cell r="R1908" t="str">
            <v>Việt Nam</v>
          </cell>
          <cell r="S1908" t="str">
            <v>Trung học cơ sở</v>
          </cell>
          <cell r="AB1908" t="e">
            <v>#N/A</v>
          </cell>
          <cell r="AC1908" t="str">
            <v>0372160995</v>
          </cell>
          <cell r="AE1908" t="str">
            <v>Tân Lập, Minh Đức, Phổ Yên, Thái Nguyên</v>
          </cell>
          <cell r="AF1908" t="str">
            <v>Việt Nam</v>
          </cell>
          <cell r="AG1908" t="str">
            <v>Thái Nguyên</v>
          </cell>
          <cell r="AH1908" t="str">
            <v>Phổ Yên</v>
          </cell>
          <cell r="AI1908" t="str">
            <v>Minh Đức</v>
          </cell>
        </row>
        <row r="1909">
          <cell r="C1909" t="str">
            <v>NW21045165SW</v>
          </cell>
          <cell r="D1909" t="str">
            <v>Phạm Văn Cường</v>
          </cell>
          <cell r="E1909" t="str">
            <v>Nam</v>
          </cell>
          <cell r="F1909">
            <v>34051</v>
          </cell>
          <cell r="G1909">
            <v>32</v>
          </cell>
          <cell r="H1909" t="str">
            <v>S</v>
          </cell>
          <cell r="I1909" t="str">
            <v>Tân Kim, Phú Bình, Thái Nguyên</v>
          </cell>
          <cell r="J1909" t="str">
            <v>Tân Kim, Phú Bình, Thái Nguyên</v>
          </cell>
          <cell r="K1909" t="str">
            <v>Thái Nguyên</v>
          </cell>
          <cell r="L1909" t="str">
            <v>091726715</v>
          </cell>
          <cell r="M1909">
            <v>44229</v>
          </cell>
          <cell r="N1909" t="str">
            <v>Thái Nguyên</v>
          </cell>
          <cell r="O1909" t="str">
            <v>Độc thân</v>
          </cell>
          <cell r="P1909" t="str">
            <v>Kinh</v>
          </cell>
          <cell r="Q1909" t="str">
            <v>Không</v>
          </cell>
          <cell r="R1909" t="str">
            <v>Việt Nam</v>
          </cell>
          <cell r="S1909" t="str">
            <v>Trung học phổ thông</v>
          </cell>
          <cell r="AB1909" t="e">
            <v>#N/A</v>
          </cell>
          <cell r="AC1909" t="str">
            <v>0868621993</v>
          </cell>
          <cell r="AE1909" t="str">
            <v>Xuân Lai, Tân Kim, Phú Bình, Thái Nguyên</v>
          </cell>
          <cell r="AF1909" t="str">
            <v>Việt Nam</v>
          </cell>
          <cell r="AG1909" t="str">
            <v>Thái Nguyên</v>
          </cell>
          <cell r="AH1909" t="str">
            <v>Phú Bình</v>
          </cell>
          <cell r="AI1909" t="str">
            <v>Tân Kim</v>
          </cell>
        </row>
        <row r="1910">
          <cell r="C1910" t="str">
            <v>NW21045166SW</v>
          </cell>
          <cell r="D1910" t="str">
            <v>Diệp Văn Lâm</v>
          </cell>
          <cell r="E1910" t="str">
            <v>Nam</v>
          </cell>
          <cell r="F1910">
            <v>35747</v>
          </cell>
          <cell r="G1910">
            <v>28</v>
          </cell>
          <cell r="H1910" t="str">
            <v>S</v>
          </cell>
          <cell r="I1910" t="str">
            <v>Nam Hòa, Đồng Hỷ, Thái Nguyên</v>
          </cell>
          <cell r="J1910" t="str">
            <v>Nam Hòa, Đồng Hỷ, Thái Nguyên</v>
          </cell>
          <cell r="K1910" t="str">
            <v>Thái Nguyên</v>
          </cell>
          <cell r="L1910" t="str">
            <v>091739897</v>
          </cell>
          <cell r="M1910">
            <v>41883</v>
          </cell>
          <cell r="N1910" t="str">
            <v>Thái Nguyên</v>
          </cell>
          <cell r="O1910" t="str">
            <v>Đã có gia đình</v>
          </cell>
          <cell r="P1910" t="str">
            <v>Sán Dìu</v>
          </cell>
          <cell r="Q1910" t="str">
            <v>Không</v>
          </cell>
          <cell r="R1910" t="str">
            <v>Việt Nam</v>
          </cell>
          <cell r="S1910" t="str">
            <v>Trung học cơ sở</v>
          </cell>
          <cell r="AB1910" t="e">
            <v>#N/A</v>
          </cell>
          <cell r="AC1910" t="str">
            <v>0367663551</v>
          </cell>
          <cell r="AE1910" t="str">
            <v>Bờ Suối, Nam Hòa, Đồng Hỷ, Thái Nguyên</v>
          </cell>
          <cell r="AF1910" t="str">
            <v>Việt Nam</v>
          </cell>
          <cell r="AG1910" t="str">
            <v>Thái Nguyên</v>
          </cell>
          <cell r="AH1910" t="str">
            <v>Đồng Hỷ</v>
          </cell>
          <cell r="AI1910" t="str">
            <v>Nam Hòa</v>
          </cell>
        </row>
        <row r="1911">
          <cell r="C1911" t="str">
            <v>NW21045167PG</v>
          </cell>
          <cell r="D1911" t="str">
            <v>Phùng Thị Diệu Linh</v>
          </cell>
          <cell r="E1911" t="str">
            <v>Nữ</v>
          </cell>
          <cell r="F1911">
            <v>34010</v>
          </cell>
          <cell r="G1911">
            <v>32</v>
          </cell>
          <cell r="H1911" t="str">
            <v>P</v>
          </cell>
          <cell r="I1911" t="str">
            <v>Cải Đan, Sông Công, Thái Nguyên</v>
          </cell>
          <cell r="J1911" t="str">
            <v>Cải Đan, Sông Công, Thái Nguyên</v>
          </cell>
          <cell r="K1911" t="str">
            <v>Thái Nguyên</v>
          </cell>
          <cell r="L1911" t="str">
            <v>091834057</v>
          </cell>
          <cell r="M1911">
            <v>40367</v>
          </cell>
          <cell r="N1911" t="str">
            <v>Thái Nguyên</v>
          </cell>
          <cell r="O1911" t="str">
            <v>Đã có gia đình</v>
          </cell>
          <cell r="P1911" t="str">
            <v>Kinh</v>
          </cell>
          <cell r="Q1911" t="str">
            <v>Không</v>
          </cell>
          <cell r="R1911" t="str">
            <v>Việt Nam</v>
          </cell>
          <cell r="S1911" t="str">
            <v>Đại học</v>
          </cell>
          <cell r="U1911" t="str">
            <v>HV báo chí tuyên truyền</v>
          </cell>
          <cell r="V1911" t="str">
            <v>Xuất bản</v>
          </cell>
          <cell r="X1911">
            <v>2015</v>
          </cell>
          <cell r="AB1911" t="e">
            <v>#N/A</v>
          </cell>
          <cell r="AC1911" t="str">
            <v>0345123892</v>
          </cell>
          <cell r="AE1911" t="str">
            <v>Xuân Miếu 1, Cải Đan, Sông Công, Thái Nguyên</v>
          </cell>
          <cell r="AF1911" t="str">
            <v>Việt Nam</v>
          </cell>
          <cell r="AG1911" t="str">
            <v>Thái Nguyên</v>
          </cell>
          <cell r="AH1911" t="str">
            <v>Sông Công</v>
          </cell>
          <cell r="AI1911" t="str">
            <v>Cải Đan</v>
          </cell>
        </row>
        <row r="1912">
          <cell r="C1912" t="str">
            <v>NW21045168SW</v>
          </cell>
          <cell r="D1912" t="str">
            <v>Hoàng Thị Hoài</v>
          </cell>
          <cell r="E1912" t="str">
            <v>Nữ</v>
          </cell>
          <cell r="F1912">
            <v>36243</v>
          </cell>
          <cell r="G1912">
            <v>26</v>
          </cell>
          <cell r="H1912" t="str">
            <v>S</v>
          </cell>
          <cell r="I1912" t="str">
            <v>Tân Kim, Phú Bình, Thái Nguyên</v>
          </cell>
          <cell r="J1912" t="str">
            <v>Tân Kim, Phú Bình, Thái Nguyên</v>
          </cell>
          <cell r="K1912" t="str">
            <v>Thái Nguyên</v>
          </cell>
          <cell r="L1912" t="str">
            <v>091928843</v>
          </cell>
          <cell r="M1912">
            <v>41934</v>
          </cell>
          <cell r="N1912" t="str">
            <v>Thái Nguyên</v>
          </cell>
          <cell r="O1912" t="str">
            <v>Đã có gia đình</v>
          </cell>
          <cell r="P1912" t="str">
            <v>Kinh</v>
          </cell>
          <cell r="Q1912" t="str">
            <v>Không</v>
          </cell>
          <cell r="R1912" t="str">
            <v>Việt Nam</v>
          </cell>
          <cell r="S1912" t="str">
            <v>Trung học phổ thông</v>
          </cell>
          <cell r="AB1912" t="str">
            <v>0962380576</v>
          </cell>
          <cell r="AC1912" t="str">
            <v>0962380576</v>
          </cell>
          <cell r="AE1912" t="str">
            <v>Thòng Bong, Tân Kim, Phú Bình, Thái Nguyên</v>
          </cell>
          <cell r="AF1912" t="str">
            <v>Việt Nam</v>
          </cell>
          <cell r="AG1912" t="str">
            <v>Thái Nguyên</v>
          </cell>
          <cell r="AH1912" t="str">
            <v>Phú Bình</v>
          </cell>
          <cell r="AI1912" t="str">
            <v>Tân Kim</v>
          </cell>
        </row>
        <row r="1913">
          <cell r="C1913" t="str">
            <v>NW21045169QW</v>
          </cell>
          <cell r="D1913" t="str">
            <v>Ma Văn Tú</v>
          </cell>
          <cell r="E1913" t="str">
            <v>Nam</v>
          </cell>
          <cell r="F1913">
            <v>35178</v>
          </cell>
          <cell r="G1913">
            <v>29</v>
          </cell>
          <cell r="H1913" t="str">
            <v>Q</v>
          </cell>
          <cell r="I1913" t="str">
            <v>Trung Hội, Định Hóa, Thái Nguyên</v>
          </cell>
          <cell r="J1913" t="str">
            <v>Trung Hội, Định Hóa, Thái Nguyên</v>
          </cell>
          <cell r="K1913" t="str">
            <v>Thái Nguyên</v>
          </cell>
          <cell r="L1913" t="str">
            <v>091758296</v>
          </cell>
          <cell r="M1913">
            <v>41618</v>
          </cell>
          <cell r="N1913" t="str">
            <v>Thái Nguyên</v>
          </cell>
          <cell r="O1913" t="str">
            <v>Độc thân</v>
          </cell>
          <cell r="P1913" t="str">
            <v>Tày</v>
          </cell>
          <cell r="Q1913" t="str">
            <v>Không</v>
          </cell>
          <cell r="R1913" t="str">
            <v>Việt Nam</v>
          </cell>
          <cell r="S1913" t="str">
            <v>Trung học phổ thông</v>
          </cell>
          <cell r="AB1913" t="e">
            <v>#N/A</v>
          </cell>
          <cell r="AC1913" t="str">
            <v>0382605932</v>
          </cell>
          <cell r="AE1913" t="str">
            <v>Làng Chủng, Trung Hội, Định Hóa, Thái Nguyên</v>
          </cell>
          <cell r="AF1913" t="str">
            <v>Việt Nam</v>
          </cell>
          <cell r="AG1913" t="str">
            <v>Thái Nguyên</v>
          </cell>
          <cell r="AH1913" t="str">
            <v>Định Hóa</v>
          </cell>
          <cell r="AI1913" t="str">
            <v>Trung Hội</v>
          </cell>
        </row>
        <row r="1914">
          <cell r="C1914" t="str">
            <v>NW21045170QW</v>
          </cell>
          <cell r="D1914" t="str">
            <v>Đoàn Văn Tuấn</v>
          </cell>
          <cell r="E1914" t="str">
            <v>Nam</v>
          </cell>
          <cell r="F1914">
            <v>35387</v>
          </cell>
          <cell r="G1914">
            <v>29</v>
          </cell>
          <cell r="H1914" t="str">
            <v>Q</v>
          </cell>
          <cell r="I1914" t="str">
            <v>Hương Sơn, Thái Nguyên, Thái Nguyên</v>
          </cell>
          <cell r="J1914" t="str">
            <v>Duy Tiên, Hà Nam</v>
          </cell>
          <cell r="K1914" t="str">
            <v>Hà Nam</v>
          </cell>
          <cell r="L1914" t="str">
            <v>091867637</v>
          </cell>
          <cell r="M1914">
            <v>42040</v>
          </cell>
          <cell r="N1914" t="str">
            <v>Thái Nguyên</v>
          </cell>
          <cell r="O1914" t="str">
            <v>Độc thân</v>
          </cell>
          <cell r="P1914" t="str">
            <v>Kinh</v>
          </cell>
          <cell r="Q1914" t="str">
            <v>Không</v>
          </cell>
          <cell r="R1914" t="str">
            <v>Việt Nam</v>
          </cell>
          <cell r="S1914" t="str">
            <v>Trung học cơ sở</v>
          </cell>
          <cell r="AB1914" t="e">
            <v>#N/A</v>
          </cell>
          <cell r="AC1914" t="str">
            <v>0975555041</v>
          </cell>
          <cell r="AE1914" t="str">
            <v>Tổ 2, Hương Sơn, Thái Nguyên, Thái Nguyên</v>
          </cell>
          <cell r="AF1914" t="str">
            <v>Việt Nam</v>
          </cell>
          <cell r="AG1914" t="str">
            <v>Thái Nguyên</v>
          </cell>
          <cell r="AH1914" t="str">
            <v>Thái Nguyên</v>
          </cell>
          <cell r="AI1914" t="str">
            <v>Hương Sơn</v>
          </cell>
        </row>
        <row r="1915">
          <cell r="C1915" t="str">
            <v>NW21045171QW</v>
          </cell>
          <cell r="D1915" t="str">
            <v>Trương Công Dương</v>
          </cell>
          <cell r="E1915" t="str">
            <v>Nam</v>
          </cell>
          <cell r="F1915">
            <v>34385</v>
          </cell>
          <cell r="G1915">
            <v>31</v>
          </cell>
          <cell r="H1915" t="str">
            <v>Q</v>
          </cell>
          <cell r="I1915" t="str">
            <v>Lý Thành, Yên Thành, Nghệ An</v>
          </cell>
          <cell r="J1915" t="str">
            <v>Lý Thành, Yên Thành, Nghệ An</v>
          </cell>
          <cell r="K1915" t="str">
            <v>Nghệ An</v>
          </cell>
          <cell r="L1915" t="str">
            <v>187431642</v>
          </cell>
          <cell r="M1915">
            <v>42875</v>
          </cell>
          <cell r="N1915" t="str">
            <v>Nghệ An</v>
          </cell>
          <cell r="O1915" t="str">
            <v>Độc thân</v>
          </cell>
          <cell r="P1915" t="str">
            <v>Kinh</v>
          </cell>
          <cell r="Q1915" t="str">
            <v>Không</v>
          </cell>
          <cell r="R1915" t="str">
            <v>Việt Nam</v>
          </cell>
          <cell r="S1915" t="str">
            <v>Trung học phổ thông</v>
          </cell>
          <cell r="AB1915" t="e">
            <v>#N/A</v>
          </cell>
          <cell r="AC1915" t="str">
            <v>0976904434</v>
          </cell>
          <cell r="AE1915" t="str">
            <v>xóm 8, Lý Thành, Yên Thành, Nghệ An</v>
          </cell>
          <cell r="AF1915" t="str">
            <v>Việt Nam</v>
          </cell>
          <cell r="AG1915" t="str">
            <v>Nghệ An</v>
          </cell>
          <cell r="AH1915" t="str">
            <v>Yên Thành</v>
          </cell>
          <cell r="AI1915" t="str">
            <v>Lý Thành</v>
          </cell>
        </row>
        <row r="1916">
          <cell r="C1916" t="str">
            <v>NW21045172QW</v>
          </cell>
          <cell r="D1916" t="str">
            <v>Trần Thị Lâm</v>
          </cell>
          <cell r="E1916" t="str">
            <v>Nữ</v>
          </cell>
          <cell r="F1916">
            <v>36173</v>
          </cell>
          <cell r="G1916">
            <v>26</v>
          </cell>
          <cell r="H1916" t="str">
            <v>Q</v>
          </cell>
          <cell r="I1916" t="str">
            <v>Quang Trọng, Thạch An, Cao Bằng</v>
          </cell>
          <cell r="J1916" t="str">
            <v>Quang Trọng, Thạch An, Cao Bằng</v>
          </cell>
          <cell r="K1916" t="str">
            <v>Cao Bằng</v>
          </cell>
          <cell r="L1916" t="str">
            <v>004199006390</v>
          </cell>
          <cell r="M1916">
            <v>44372</v>
          </cell>
          <cell r="N1916" t="str">
            <v>Cục CS QLHC về TTXH</v>
          </cell>
          <cell r="O1916" t="str">
            <v>Đã có gia đình</v>
          </cell>
          <cell r="P1916" t="str">
            <v>Tày</v>
          </cell>
          <cell r="Q1916" t="str">
            <v>Không</v>
          </cell>
          <cell r="R1916" t="str">
            <v>Việt Nam</v>
          </cell>
          <cell r="S1916" t="str">
            <v>Trung học phổ thông</v>
          </cell>
          <cell r="AB1916" t="str">
            <v>0386418030</v>
          </cell>
          <cell r="AC1916" t="str">
            <v>0386418030</v>
          </cell>
          <cell r="AE1916" t="str">
            <v>Xóm 5, Cù Vân, Đại Từ, Thái Nguyên</v>
          </cell>
          <cell r="AF1916" t="str">
            <v>Việt Nam</v>
          </cell>
          <cell r="AG1916" t="str">
            <v>Thái Nguyên</v>
          </cell>
          <cell r="AH1916" t="str">
            <v>Đại Từ</v>
          </cell>
          <cell r="AI1916" t="str">
            <v>Cù Vân</v>
          </cell>
        </row>
        <row r="1917">
          <cell r="C1917" t="str">
            <v>NW21045173QW</v>
          </cell>
          <cell r="D1917" t="str">
            <v>Nguyễn Văn Tiến</v>
          </cell>
          <cell r="E1917" t="str">
            <v>Nam</v>
          </cell>
          <cell r="F1917">
            <v>37332</v>
          </cell>
          <cell r="G1917">
            <v>23</v>
          </cell>
          <cell r="H1917" t="str">
            <v>Q</v>
          </cell>
          <cell r="I1917" t="str">
            <v>Tân Khánh, Phú Bình, Thái Nguyên</v>
          </cell>
          <cell r="J1917" t="str">
            <v>Tân Khánh, Phú Bình, Thái Nguyên</v>
          </cell>
          <cell r="K1917" t="str">
            <v>Thái Nguyên</v>
          </cell>
          <cell r="L1917" t="str">
            <v>092062719</v>
          </cell>
          <cell r="M1917">
            <v>43612</v>
          </cell>
          <cell r="N1917" t="str">
            <v>Thái Nguyên</v>
          </cell>
          <cell r="O1917" t="str">
            <v>Độc thân</v>
          </cell>
          <cell r="P1917" t="str">
            <v>Kinh</v>
          </cell>
          <cell r="Q1917" t="str">
            <v>Không</v>
          </cell>
          <cell r="R1917" t="str">
            <v>Việt Nam</v>
          </cell>
          <cell r="S1917" t="str">
            <v>Trung học phổ thông</v>
          </cell>
          <cell r="AB1917" t="e">
            <v>#N/A</v>
          </cell>
          <cell r="AC1917" t="str">
            <v>0878277404</v>
          </cell>
          <cell r="AE1917" t="str">
            <v>Nông Trường, Tân Khánh, Phú Bình, Thái Nguyên</v>
          </cell>
          <cell r="AF1917" t="str">
            <v>Việt Nam</v>
          </cell>
          <cell r="AG1917" t="str">
            <v>Thái Nguyên</v>
          </cell>
          <cell r="AH1917" t="str">
            <v>Phú Bình</v>
          </cell>
          <cell r="AI1917" t="str">
            <v>Tân Khánh</v>
          </cell>
        </row>
        <row r="1918">
          <cell r="C1918" t="str">
            <v>NW21045174QW</v>
          </cell>
          <cell r="D1918" t="str">
            <v>Triệu Quốc Khánh</v>
          </cell>
          <cell r="E1918" t="str">
            <v>Nam</v>
          </cell>
          <cell r="F1918">
            <v>36405</v>
          </cell>
          <cell r="G1918">
            <v>26</v>
          </cell>
          <cell r="H1918" t="str">
            <v>Q</v>
          </cell>
          <cell r="I1918" t="str">
            <v>Quang Trọng, Thạch An, Cao Bằng</v>
          </cell>
          <cell r="J1918" t="str">
            <v>Quang Trọng, Thạch An, Cao Bằng</v>
          </cell>
          <cell r="K1918" t="str">
            <v>Cao Bằng</v>
          </cell>
          <cell r="L1918" t="str">
            <v>085071978</v>
          </cell>
          <cell r="M1918">
            <v>41904</v>
          </cell>
          <cell r="N1918" t="str">
            <v>Cao Bằng</v>
          </cell>
          <cell r="O1918" t="str">
            <v>Độc thân</v>
          </cell>
          <cell r="P1918" t="str">
            <v>Tày</v>
          </cell>
          <cell r="Q1918" t="str">
            <v>Không</v>
          </cell>
          <cell r="R1918" t="str">
            <v>Việt Nam</v>
          </cell>
          <cell r="S1918" t="str">
            <v>Cao đẳng</v>
          </cell>
          <cell r="AB1918" t="e">
            <v>#N/A</v>
          </cell>
          <cell r="AC1918" t="str">
            <v>0383258337</v>
          </cell>
          <cell r="AE1918" t="str">
            <v>Nà Cọn, Quang Trọng, Thạch An, Cao Bằng</v>
          </cell>
          <cell r="AF1918" t="str">
            <v>Việt Nam</v>
          </cell>
          <cell r="AG1918" t="str">
            <v>Cao Bằng</v>
          </cell>
          <cell r="AH1918" t="str">
            <v>Thạch An</v>
          </cell>
          <cell r="AI1918" t="str">
            <v>Quang Trọng</v>
          </cell>
        </row>
        <row r="1919">
          <cell r="C1919" t="str">
            <v>NW21045175QW</v>
          </cell>
          <cell r="D1919" t="str">
            <v>Trần Quang Hà</v>
          </cell>
          <cell r="E1919" t="str">
            <v>Nam</v>
          </cell>
          <cell r="F1919">
            <v>36901</v>
          </cell>
          <cell r="G1919">
            <v>24</v>
          </cell>
          <cell r="H1919" t="str">
            <v>Q</v>
          </cell>
          <cell r="I1919" t="str">
            <v>Quang Trọng, Thạch An, Cao Bằng</v>
          </cell>
          <cell r="J1919" t="str">
            <v>Quang Trọng, Thạch An, Cao Bằng</v>
          </cell>
          <cell r="K1919" t="str">
            <v>Cao Bằng</v>
          </cell>
          <cell r="L1919" t="str">
            <v>085928867</v>
          </cell>
          <cell r="M1919">
            <v>43287</v>
          </cell>
          <cell r="N1919" t="str">
            <v>Cao Bằng</v>
          </cell>
          <cell r="O1919" t="str">
            <v>Độc thân</v>
          </cell>
          <cell r="P1919" t="str">
            <v>Tày</v>
          </cell>
          <cell r="Q1919" t="str">
            <v>Không</v>
          </cell>
          <cell r="R1919" t="str">
            <v>Việt Nam</v>
          </cell>
          <cell r="S1919" t="str">
            <v>Trung học phổ thông</v>
          </cell>
          <cell r="AB1919" t="e">
            <v>#N/A</v>
          </cell>
          <cell r="AC1919" t="str">
            <v>0342481006</v>
          </cell>
          <cell r="AE1919" t="str">
            <v>Nà Phản, Quang Trọng, Thạch An, Cao Bằng</v>
          </cell>
          <cell r="AF1919" t="str">
            <v>Việt Nam</v>
          </cell>
          <cell r="AG1919" t="str">
            <v>Cao Bằng</v>
          </cell>
          <cell r="AH1919" t="str">
            <v>Thạch An</v>
          </cell>
          <cell r="AI1919" t="str">
            <v>Quang Trọng</v>
          </cell>
        </row>
        <row r="1920">
          <cell r="C1920" t="str">
            <v>NW21045176QW</v>
          </cell>
          <cell r="D1920" t="str">
            <v>Nguyễn Văn Hải</v>
          </cell>
          <cell r="E1920" t="str">
            <v>Nam</v>
          </cell>
          <cell r="F1920">
            <v>34283</v>
          </cell>
          <cell r="G1920">
            <v>32</v>
          </cell>
          <cell r="H1920" t="str">
            <v>Q</v>
          </cell>
          <cell r="I1920" t="str">
            <v>Lương Sơn, Sông Công, Thái Nguyên</v>
          </cell>
          <cell r="J1920" t="str">
            <v>Lương Sơn, Sông Công, Thái Nguyên</v>
          </cell>
          <cell r="K1920" t="str">
            <v>Thái Nguyên</v>
          </cell>
          <cell r="L1920" t="str">
            <v>019093000637</v>
          </cell>
          <cell r="M1920">
            <v>44299</v>
          </cell>
          <cell r="N1920" t="str">
            <v>Cục CS QLHC về TTXH</v>
          </cell>
          <cell r="O1920" t="str">
            <v>Độc thân</v>
          </cell>
          <cell r="P1920" t="str">
            <v>Kinh</v>
          </cell>
          <cell r="Q1920" t="str">
            <v>Không</v>
          </cell>
          <cell r="R1920" t="str">
            <v>Việt Nam</v>
          </cell>
          <cell r="S1920" t="str">
            <v>Trung học cơ sở</v>
          </cell>
          <cell r="AB1920" t="str">
            <v>0974087491</v>
          </cell>
          <cell r="AC1920" t="str">
            <v>0974087491</v>
          </cell>
          <cell r="AE1920" t="str">
            <v>TDP Đông, Lương Sơn, Sông Công, Thái Nguyên</v>
          </cell>
          <cell r="AF1920" t="str">
            <v>Việt Nam</v>
          </cell>
          <cell r="AG1920" t="str">
            <v>Thái Nguyên</v>
          </cell>
          <cell r="AH1920" t="str">
            <v>Sông Công</v>
          </cell>
          <cell r="AI1920" t="str">
            <v>Lương Sơn</v>
          </cell>
        </row>
        <row r="1921">
          <cell r="C1921" t="str">
            <v>NW21045177QW</v>
          </cell>
          <cell r="D1921" t="str">
            <v>Mai Xuân Nam</v>
          </cell>
          <cell r="E1921" t="str">
            <v>Nam</v>
          </cell>
          <cell r="F1921">
            <v>36019</v>
          </cell>
          <cell r="G1921">
            <v>27</v>
          </cell>
          <cell r="H1921" t="str">
            <v>Q</v>
          </cell>
          <cell r="I1921" t="str">
            <v>Bình Sơn, Sông Công, Thái Nguyên</v>
          </cell>
          <cell r="J1921" t="str">
            <v>Bình Sơn, Sông Công, Thái Nguyên</v>
          </cell>
          <cell r="K1921" t="str">
            <v>Thái Nguyên</v>
          </cell>
          <cell r="L1921" t="str">
            <v>091901302</v>
          </cell>
          <cell r="M1921">
            <v>43214</v>
          </cell>
          <cell r="N1921" t="str">
            <v>Thái Nguyên</v>
          </cell>
          <cell r="O1921" t="str">
            <v>Đã có gia đình</v>
          </cell>
          <cell r="P1921" t="str">
            <v>Kinh</v>
          </cell>
          <cell r="Q1921" t="str">
            <v>Không</v>
          </cell>
          <cell r="R1921" t="str">
            <v>Việt Nam</v>
          </cell>
          <cell r="S1921" t="str">
            <v>Trung học phổ thông</v>
          </cell>
          <cell r="AB1921" t="e">
            <v>#N/A</v>
          </cell>
          <cell r="AC1921" t="str">
            <v>0973355160</v>
          </cell>
          <cell r="AE1921" t="str">
            <v>Linh Sơn, Bình Sơn, Sông Công, Thái Nguyên</v>
          </cell>
          <cell r="AF1921" t="str">
            <v>Việt Nam</v>
          </cell>
          <cell r="AG1921" t="str">
            <v>Thái Nguyên</v>
          </cell>
          <cell r="AH1921" t="str">
            <v>Sông Công</v>
          </cell>
          <cell r="AI1921" t="str">
            <v>Bình Sơn</v>
          </cell>
        </row>
        <row r="1922">
          <cell r="C1922" t="str">
            <v>NW21045178MW</v>
          </cell>
          <cell r="D1922" t="str">
            <v>Hoàng Thị Thúy</v>
          </cell>
          <cell r="E1922" t="str">
            <v>Nữ</v>
          </cell>
          <cell r="F1922">
            <v>36008</v>
          </cell>
          <cell r="G1922">
            <v>27</v>
          </cell>
          <cell r="H1922" t="str">
            <v>M</v>
          </cell>
          <cell r="I1922" t="str">
            <v>Thịnh Đán, Thái Nguyên, Thái Nguyên</v>
          </cell>
          <cell r="J1922" t="str">
            <v>Quyết Thắng, Thái Nguyên, Thái Nguyên</v>
          </cell>
          <cell r="K1922" t="str">
            <v>Thái Nguyên</v>
          </cell>
          <cell r="L1922" t="str">
            <v>091869084</v>
          </cell>
          <cell r="M1922">
            <v>41249</v>
          </cell>
          <cell r="N1922" t="str">
            <v>Thái Nguyên</v>
          </cell>
          <cell r="O1922" t="str">
            <v>Đã có gia đình</v>
          </cell>
          <cell r="P1922" t="str">
            <v>Kinh</v>
          </cell>
          <cell r="Q1922" t="str">
            <v>Không</v>
          </cell>
          <cell r="R1922" t="str">
            <v>Việt Nam</v>
          </cell>
          <cell r="S1922" t="str">
            <v>Trung học phổ thông</v>
          </cell>
          <cell r="AB1922" t="e">
            <v>#N/A</v>
          </cell>
          <cell r="AC1922" t="str">
            <v>0971766198</v>
          </cell>
          <cell r="AE1922" t="str">
            <v>Bắc Thành, Quyết Thắng, Thái Nguyên, Thái Nguyên</v>
          </cell>
          <cell r="AF1922" t="str">
            <v>Việt Nam</v>
          </cell>
          <cell r="AG1922" t="str">
            <v>Thái Nguyên</v>
          </cell>
          <cell r="AH1922" t="str">
            <v>Thái Nguyên</v>
          </cell>
          <cell r="AI1922" t="str">
            <v>Quyết Thắng</v>
          </cell>
        </row>
        <row r="1923">
          <cell r="C1923" t="str">
            <v>NW21045179PW</v>
          </cell>
          <cell r="D1923" t="str">
            <v>Nguyễn Đức Thắng</v>
          </cell>
          <cell r="E1923" t="str">
            <v>Nam</v>
          </cell>
          <cell r="F1923">
            <v>35820</v>
          </cell>
          <cell r="G1923">
            <v>27</v>
          </cell>
          <cell r="H1923" t="str">
            <v>E</v>
          </cell>
          <cell r="I1923" t="str">
            <v>Nhã Lộng, Phú Bình, Thái Nguyên</v>
          </cell>
          <cell r="J1923" t="str">
            <v>Nhã Lộng, Phú Bình, Thái Nguyên</v>
          </cell>
          <cell r="K1923" t="str">
            <v>Thái Nguyên</v>
          </cell>
          <cell r="L1923" t="str">
            <v>091932905</v>
          </cell>
          <cell r="M1923">
            <v>42472</v>
          </cell>
          <cell r="N1923" t="str">
            <v>Thái Nguyên</v>
          </cell>
          <cell r="O1923" t="str">
            <v>Độc thân</v>
          </cell>
          <cell r="P1923" t="str">
            <v>Kinh</v>
          </cell>
          <cell r="Q1923" t="str">
            <v>Không</v>
          </cell>
          <cell r="R1923" t="str">
            <v>Việt Nam</v>
          </cell>
          <cell r="S1923" t="str">
            <v>Cao đẳng</v>
          </cell>
          <cell r="AB1923" t="str">
            <v>0973869374</v>
          </cell>
          <cell r="AC1923" t="str">
            <v>0973869374</v>
          </cell>
          <cell r="AE1923" t="str">
            <v>xóm Xúm, Nhã Lộng, Phú Bình, Thái Nguyên</v>
          </cell>
          <cell r="AF1923" t="str">
            <v>Việt Nam</v>
          </cell>
          <cell r="AG1923" t="str">
            <v>Thái Nguyên</v>
          </cell>
          <cell r="AH1923" t="str">
            <v>Phú Bình</v>
          </cell>
          <cell r="AI1923" t="str">
            <v>Nhã Lộng</v>
          </cell>
        </row>
        <row r="1924">
          <cell r="C1924" t="str">
            <v>NW21045180PW</v>
          </cell>
          <cell r="D1924" t="str">
            <v>Đặng Văn Vinh</v>
          </cell>
          <cell r="E1924" t="str">
            <v>Nam</v>
          </cell>
          <cell r="F1924">
            <v>35943</v>
          </cell>
          <cell r="G1924">
            <v>27</v>
          </cell>
          <cell r="H1924" t="str">
            <v>E</v>
          </cell>
          <cell r="I1924" t="str">
            <v>Cải Đan, Sông Công, Thái Nguyên</v>
          </cell>
          <cell r="J1924" t="str">
            <v>Phố Cò, Sông Công, Thái Nguyên</v>
          </cell>
          <cell r="K1924" t="str">
            <v>Thái Nguyên</v>
          </cell>
          <cell r="L1924" t="str">
            <v>091900408</v>
          </cell>
          <cell r="M1924">
            <v>41611</v>
          </cell>
          <cell r="N1924" t="str">
            <v>Thái Nguyên</v>
          </cell>
          <cell r="O1924" t="str">
            <v>Đã có gia đình</v>
          </cell>
          <cell r="P1924" t="str">
            <v>Kinh</v>
          </cell>
          <cell r="Q1924" t="str">
            <v>Không</v>
          </cell>
          <cell r="R1924" t="str">
            <v>Việt Nam</v>
          </cell>
          <cell r="S1924" t="str">
            <v>Trung học phổ thông</v>
          </cell>
          <cell r="AB1924" t="e">
            <v>#N/A</v>
          </cell>
          <cell r="AC1924" t="str">
            <v>0911648403</v>
          </cell>
          <cell r="AE1924" t="str">
            <v>Kè Ưng, Phố Cò, Sông Công, Thái Nguyên</v>
          </cell>
          <cell r="AF1924" t="str">
            <v>Việt Nam</v>
          </cell>
          <cell r="AG1924" t="str">
            <v>Thái Nguyên</v>
          </cell>
          <cell r="AH1924" t="str">
            <v>Sông Công</v>
          </cell>
          <cell r="AI1924" t="str">
            <v>Phố Cò</v>
          </cell>
        </row>
        <row r="1925">
          <cell r="C1925" t="str">
            <v>NW21045181MW</v>
          </cell>
          <cell r="D1925" t="str">
            <v>Nguyễn Thiều Dung</v>
          </cell>
          <cell r="E1925" t="str">
            <v>Nữ</v>
          </cell>
          <cell r="F1925">
            <v>35094</v>
          </cell>
          <cell r="G1925">
            <v>29</v>
          </cell>
          <cell r="H1925" t="str">
            <v>M</v>
          </cell>
          <cell r="I1925" t="str">
            <v>Lâu Thượng, Võ Nhai, Thái Nguyên</v>
          </cell>
          <cell r="J1925" t="str">
            <v>Lâu Thượng, Võ Nhai, Thái Nguyên</v>
          </cell>
          <cell r="K1925" t="str">
            <v>Thái Nguyên</v>
          </cell>
          <cell r="L1925" t="str">
            <v>091988828</v>
          </cell>
          <cell r="M1925">
            <v>43408</v>
          </cell>
          <cell r="N1925" t="str">
            <v>Thái Nguyên</v>
          </cell>
          <cell r="O1925" t="str">
            <v>Độc thân</v>
          </cell>
          <cell r="P1925" t="str">
            <v>Tày</v>
          </cell>
          <cell r="Q1925" t="str">
            <v>Không</v>
          </cell>
          <cell r="R1925" t="str">
            <v>Việt Nam</v>
          </cell>
          <cell r="S1925" t="str">
            <v>Đại học</v>
          </cell>
          <cell r="U1925" t="str">
            <v>Sư phạm TN</v>
          </cell>
          <cell r="V1925" t="str">
            <v>Vật lý</v>
          </cell>
          <cell r="X1925" t="str">
            <v>2018</v>
          </cell>
          <cell r="AB1925" t="e">
            <v>#N/A</v>
          </cell>
          <cell r="AC1925" t="str">
            <v>0962432423</v>
          </cell>
          <cell r="AE1925" t="str">
            <v>Làng Chiềng, Lâu Thượng, Võ Nhai, Thái Nguyên</v>
          </cell>
          <cell r="AF1925" t="str">
            <v>Việt Nam</v>
          </cell>
          <cell r="AG1925" t="str">
            <v>Thái Nguyên</v>
          </cell>
          <cell r="AH1925" t="str">
            <v>Võ Nhai</v>
          </cell>
          <cell r="AI1925" t="str">
            <v>Lâu Thượng</v>
          </cell>
        </row>
        <row r="1926">
          <cell r="C1926" t="str">
            <v>NW21045182PW</v>
          </cell>
          <cell r="D1926" t="str">
            <v>Trần Thị Oanh</v>
          </cell>
          <cell r="E1926" t="str">
            <v>Nữ</v>
          </cell>
          <cell r="F1926">
            <v>31226</v>
          </cell>
          <cell r="G1926">
            <v>40</v>
          </cell>
          <cell r="H1926" t="str">
            <v>P</v>
          </cell>
          <cell r="I1926" t="str">
            <v>Thắng Lợi, Sông Công, Thái Nguyên</v>
          </cell>
          <cell r="J1926" t="str">
            <v>Thắng Lợi, Sông Công, Thái Nguyên</v>
          </cell>
          <cell r="K1926" t="str">
            <v>Thái Nguyên</v>
          </cell>
          <cell r="L1926" t="str">
            <v>090848901</v>
          </cell>
          <cell r="M1926">
            <v>43052</v>
          </cell>
          <cell r="N1926" t="str">
            <v>Thái Nguyên</v>
          </cell>
          <cell r="O1926" t="str">
            <v>Đã có gia đình</v>
          </cell>
          <cell r="P1926" t="str">
            <v>Kinh</v>
          </cell>
          <cell r="Q1926" t="str">
            <v>Không</v>
          </cell>
          <cell r="R1926" t="str">
            <v>Việt Nam</v>
          </cell>
          <cell r="S1926" t="str">
            <v>Đại học</v>
          </cell>
          <cell r="U1926" t="str">
            <v>Nông lâm TN</v>
          </cell>
          <cell r="V1926" t="str">
            <v>Chăn nuôi thú y</v>
          </cell>
          <cell r="X1926" t="str">
            <v>2009</v>
          </cell>
          <cell r="AB1926" t="e">
            <v>#N/A</v>
          </cell>
          <cell r="AC1926" t="str">
            <v>0344143686</v>
          </cell>
          <cell r="AE1926" t="str">
            <v>xóm Đớ, Bá Xuyên, Sông Công, Thái Nguyên</v>
          </cell>
          <cell r="AF1926" t="str">
            <v>Việt Nam</v>
          </cell>
          <cell r="AG1926" t="str">
            <v>Thái Nguyên</v>
          </cell>
          <cell r="AH1926" t="str">
            <v>Sông Công</v>
          </cell>
          <cell r="AI1926" t="str">
            <v>Bá Xuyên</v>
          </cell>
        </row>
        <row r="1927">
          <cell r="C1927" t="str">
            <v>NW21045183SW</v>
          </cell>
          <cell r="D1927" t="str">
            <v>Tạ Đình Giáp</v>
          </cell>
          <cell r="E1927" t="str">
            <v>Nam</v>
          </cell>
          <cell r="F1927">
            <v>34238</v>
          </cell>
          <cell r="G1927">
            <v>32</v>
          </cell>
          <cell r="H1927" t="str">
            <v>S</v>
          </cell>
          <cell r="I1927" t="str">
            <v>Hà Châu, Phú Bình, Thái Nguyên</v>
          </cell>
          <cell r="J1927" t="str">
            <v>Hà Châu, Phú Bình, Thái Nguyên</v>
          </cell>
          <cell r="K1927" t="str">
            <v>Thái Nguyên</v>
          </cell>
          <cell r="L1927" t="str">
            <v>091728016</v>
          </cell>
          <cell r="M1927">
            <v>43046</v>
          </cell>
          <cell r="N1927" t="str">
            <v>Thái Nguyên</v>
          </cell>
          <cell r="O1927" t="str">
            <v>Đã có gia đình</v>
          </cell>
          <cell r="P1927" t="str">
            <v>Kinh</v>
          </cell>
          <cell r="Q1927" t="str">
            <v>Không</v>
          </cell>
          <cell r="R1927" t="str">
            <v>Việt Nam</v>
          </cell>
          <cell r="S1927" t="str">
            <v>Trung học cơ sở</v>
          </cell>
          <cell r="AB1927" t="e">
            <v>#N/A</v>
          </cell>
          <cell r="AC1927" t="str">
            <v>0326114233</v>
          </cell>
          <cell r="AE1927" t="str">
            <v>xóm Ngói, Hà Châu, Phú Bình, Thái Nguyên</v>
          </cell>
          <cell r="AF1927" t="str">
            <v>Việt Nam</v>
          </cell>
          <cell r="AG1927" t="str">
            <v>Thái Nguyên</v>
          </cell>
          <cell r="AH1927" t="str">
            <v>Phú Bình</v>
          </cell>
          <cell r="AI1927" t="str">
            <v>Hà Châu</v>
          </cell>
        </row>
        <row r="1928">
          <cell r="C1928" t="str">
            <v>NW21045184SW</v>
          </cell>
          <cell r="D1928" t="str">
            <v>Nguyễn Hồng Khương</v>
          </cell>
          <cell r="E1928" t="str">
            <v>Nam</v>
          </cell>
          <cell r="F1928">
            <v>36801</v>
          </cell>
          <cell r="G1928">
            <v>25</v>
          </cell>
          <cell r="H1928" t="str">
            <v>S</v>
          </cell>
          <cell r="I1928" t="str">
            <v>Phúc Thuận, Phổ Yên, Thái Nguyên</v>
          </cell>
          <cell r="J1928" t="str">
            <v>Phúc Thuận, Phổ Yên, Thái Nguyên</v>
          </cell>
          <cell r="K1928" t="str">
            <v>Thái Nguyên</v>
          </cell>
          <cell r="L1928" t="str">
            <v>091924801</v>
          </cell>
          <cell r="M1928">
            <v>44043</v>
          </cell>
          <cell r="N1928" t="str">
            <v>Thái Nguyên</v>
          </cell>
          <cell r="O1928" t="str">
            <v>Độc thân</v>
          </cell>
          <cell r="P1928" t="str">
            <v>Sán Dìu</v>
          </cell>
          <cell r="Q1928" t="str">
            <v>Không</v>
          </cell>
          <cell r="R1928" t="str">
            <v>Việt Nam</v>
          </cell>
          <cell r="S1928" t="str">
            <v>Trung học phổ thông</v>
          </cell>
          <cell r="AB1928" t="str">
            <v>0376221940</v>
          </cell>
          <cell r="AC1928" t="str">
            <v>0376221940</v>
          </cell>
          <cell r="AE1928" t="str">
            <v>xóm Trung, Bắc Sơn, Phổ Yên, Thái Nguyên</v>
          </cell>
          <cell r="AF1928" t="str">
            <v>Việt Nam</v>
          </cell>
          <cell r="AG1928" t="str">
            <v>Thái Nguyên</v>
          </cell>
          <cell r="AH1928" t="str">
            <v>Phổ Yên</v>
          </cell>
          <cell r="AI1928" t="str">
            <v>Bắc Sơn</v>
          </cell>
        </row>
        <row r="1929">
          <cell r="C1929" t="str">
            <v>NW21045185SW</v>
          </cell>
          <cell r="D1929" t="str">
            <v>Trạc Thùy Hương</v>
          </cell>
          <cell r="E1929" t="str">
            <v>Nữ</v>
          </cell>
          <cell r="F1929">
            <v>36805</v>
          </cell>
          <cell r="G1929">
            <v>25</v>
          </cell>
          <cell r="H1929" t="str">
            <v>S</v>
          </cell>
          <cell r="I1929" t="str">
            <v>Tức Tranh, Phú Lương, Thái Nguyên</v>
          </cell>
          <cell r="J1929" t="str">
            <v>Tức Tranh, Phú Lương, Thái Nguyên</v>
          </cell>
          <cell r="K1929" t="str">
            <v>Thái Nguyên</v>
          </cell>
          <cell r="L1929" t="str">
            <v>091973904</v>
          </cell>
          <cell r="M1929">
            <v>43161</v>
          </cell>
          <cell r="N1929" t="str">
            <v>Thái Nguyên</v>
          </cell>
          <cell r="O1929" t="str">
            <v>Đã có gia đình</v>
          </cell>
          <cell r="P1929" t="str">
            <v>Sán Chay</v>
          </cell>
          <cell r="Q1929" t="str">
            <v>Không</v>
          </cell>
          <cell r="R1929" t="str">
            <v>Việt Nam</v>
          </cell>
          <cell r="S1929" t="str">
            <v>Trung học cơ sở</v>
          </cell>
          <cell r="AB1929" t="e">
            <v>#N/A</v>
          </cell>
          <cell r="AC1929" t="str">
            <v>0378474687</v>
          </cell>
          <cell r="AE1929" t="str">
            <v>Gốc Cọ, Tức Tranh , Phú Lương, Thái Nguyên</v>
          </cell>
          <cell r="AF1929" t="str">
            <v>Việt Nam</v>
          </cell>
          <cell r="AG1929" t="str">
            <v>Thái Nguyên</v>
          </cell>
          <cell r="AH1929" t="str">
            <v>Phú Lương</v>
          </cell>
          <cell r="AI1929" t="str">
            <v xml:space="preserve">Tức Tranh </v>
          </cell>
        </row>
        <row r="1930">
          <cell r="C1930" t="str">
            <v>NW21045186SW</v>
          </cell>
          <cell r="D1930" t="str">
            <v>Phạm Văn Nam</v>
          </cell>
          <cell r="E1930" t="str">
            <v>Nam</v>
          </cell>
          <cell r="F1930">
            <v>34024</v>
          </cell>
          <cell r="G1930">
            <v>32</v>
          </cell>
          <cell r="H1930" t="str">
            <v>S</v>
          </cell>
          <cell r="I1930" t="str">
            <v>Sơn Cẩm, Thái Nguyên, Thái Nguyên</v>
          </cell>
          <cell r="J1930" t="str">
            <v>Sơn Cẩm, Phú Lương, Thái Nguyên</v>
          </cell>
          <cell r="K1930" t="str">
            <v>Thái Nguyên</v>
          </cell>
          <cell r="L1930" t="str">
            <v>091714874</v>
          </cell>
          <cell r="M1930">
            <v>42900</v>
          </cell>
          <cell r="N1930" t="str">
            <v>Thái Nguyên</v>
          </cell>
          <cell r="O1930" t="str">
            <v>Đã có gia đình</v>
          </cell>
          <cell r="P1930" t="str">
            <v>Kinh</v>
          </cell>
          <cell r="Q1930" t="str">
            <v>Không</v>
          </cell>
          <cell r="R1930" t="str">
            <v>Việt Nam</v>
          </cell>
          <cell r="S1930" t="str">
            <v>Trung học phổ thông</v>
          </cell>
          <cell r="AB1930" t="e">
            <v>#N/A</v>
          </cell>
          <cell r="AC1930" t="str">
            <v>0332465475</v>
          </cell>
          <cell r="AE1930" t="str">
            <v>Thanh Trà 1, Sơn Cẩm, Thái Nguyên, Thái Nguyên</v>
          </cell>
          <cell r="AF1930" t="str">
            <v>Việt Nam</v>
          </cell>
          <cell r="AG1930" t="str">
            <v>Thái Nguyên</v>
          </cell>
          <cell r="AH1930" t="str">
            <v>Thái Nguyên</v>
          </cell>
          <cell r="AI1930" t="str">
            <v>Sơn Cẩm</v>
          </cell>
        </row>
        <row r="1931">
          <cell r="C1931" t="str">
            <v>NW21045187SW</v>
          </cell>
          <cell r="D1931" t="str">
            <v>Hứa Thị Thảo</v>
          </cell>
          <cell r="E1931" t="str">
            <v>Nữ</v>
          </cell>
          <cell r="F1931">
            <v>36547</v>
          </cell>
          <cell r="G1931">
            <v>25</v>
          </cell>
          <cell r="H1931" t="str">
            <v>S</v>
          </cell>
          <cell r="I1931" t="str">
            <v>Tân Linh, Đại Từ, Thái Nguyên</v>
          </cell>
          <cell r="J1931" t="str">
            <v>Sơn Cẩm, Phú Lương, Thái Nguyên</v>
          </cell>
          <cell r="K1931" t="str">
            <v>Thái Nguyên</v>
          </cell>
          <cell r="L1931" t="str">
            <v>085922746</v>
          </cell>
          <cell r="M1931">
            <v>43544</v>
          </cell>
          <cell r="N1931" t="str">
            <v>Cao Bằng</v>
          </cell>
          <cell r="O1931" t="str">
            <v>Đã có gia đình</v>
          </cell>
          <cell r="P1931" t="str">
            <v>Nùng</v>
          </cell>
          <cell r="Q1931" t="str">
            <v>Không</v>
          </cell>
          <cell r="R1931" t="str">
            <v>Việt Nam</v>
          </cell>
          <cell r="S1931" t="str">
            <v>Trung học cơ sở</v>
          </cell>
          <cell r="AB1931" t="str">
            <v>0839801266</v>
          </cell>
          <cell r="AC1931" t="str">
            <v>0839801266</v>
          </cell>
          <cell r="AE1931" t="str">
            <v>Hợp Thành, Tiên Thành, Quảng Hòa, Cao Bằng</v>
          </cell>
          <cell r="AF1931" t="str">
            <v>Việt Nam</v>
          </cell>
          <cell r="AG1931" t="str">
            <v>Cao Bằng</v>
          </cell>
          <cell r="AH1931" t="str">
            <v>Quảng Hòa</v>
          </cell>
          <cell r="AI1931" t="str">
            <v>Tiên Thành</v>
          </cell>
        </row>
        <row r="1932">
          <cell r="C1932" t="str">
            <v>NW21045188SW</v>
          </cell>
          <cell r="D1932" t="str">
            <v>Diệp Văn Long</v>
          </cell>
          <cell r="E1932" t="str">
            <v>Nam</v>
          </cell>
          <cell r="F1932">
            <v>35069</v>
          </cell>
          <cell r="G1932">
            <v>29</v>
          </cell>
          <cell r="H1932" t="str">
            <v>S</v>
          </cell>
          <cell r="I1932" t="str">
            <v>Tân Lợi, Đồng Hỷ, Thái Nguyên</v>
          </cell>
          <cell r="J1932" t="str">
            <v>Tân Lợi, Đồng Hỷ, Thái Nguyên</v>
          </cell>
          <cell r="K1932" t="str">
            <v>Thái Nguyên</v>
          </cell>
          <cell r="L1932" t="str">
            <v>019096010426</v>
          </cell>
          <cell r="M1932">
            <v>44326</v>
          </cell>
          <cell r="N1932" t="str">
            <v>Cục CS QLHC về TTXH</v>
          </cell>
          <cell r="O1932" t="str">
            <v>Đã có gia đình</v>
          </cell>
          <cell r="P1932" t="str">
            <v>Sán Dìu</v>
          </cell>
          <cell r="Q1932" t="str">
            <v>Không</v>
          </cell>
          <cell r="R1932" t="str">
            <v>Việt Nam</v>
          </cell>
          <cell r="S1932" t="str">
            <v>Trung học cơ sở</v>
          </cell>
          <cell r="AB1932" t="str">
            <v>0867804696</v>
          </cell>
          <cell r="AC1932" t="str">
            <v>0867804696</v>
          </cell>
          <cell r="AE1932" t="str">
            <v>Trại Đèo, Tân Lợi, Đồng Hỷ, Thái Nguyên</v>
          </cell>
          <cell r="AF1932" t="str">
            <v>Việt Nam</v>
          </cell>
          <cell r="AG1932" t="str">
            <v>Thái Nguyên</v>
          </cell>
          <cell r="AH1932" t="str">
            <v>Đồng Hỷ</v>
          </cell>
          <cell r="AI1932" t="str">
            <v>Tân Lợi</v>
          </cell>
        </row>
        <row r="1933">
          <cell r="C1933" t="str">
            <v>NW21045189SW</v>
          </cell>
          <cell r="D1933" t="str">
            <v>Ma Thị Phương Thảo</v>
          </cell>
          <cell r="E1933" t="str">
            <v>Nữ</v>
          </cell>
          <cell r="F1933">
            <v>36331</v>
          </cell>
          <cell r="G1933">
            <v>26</v>
          </cell>
          <cell r="H1933" t="str">
            <v>S</v>
          </cell>
          <cell r="I1933" t="str">
            <v>Bình Yên, Định Hóa, Thái Nguyên</v>
          </cell>
          <cell r="J1933" t="str">
            <v>Bình Yên, Định Hóa, Thái Nguyên</v>
          </cell>
          <cell r="K1933" t="str">
            <v>Thái Nguyên</v>
          </cell>
          <cell r="L1933" t="str">
            <v>091959079</v>
          </cell>
          <cell r="M1933">
            <v>42618</v>
          </cell>
          <cell r="N1933" t="str">
            <v>Thái Nguyên</v>
          </cell>
          <cell r="O1933" t="str">
            <v>Đã có gia đình</v>
          </cell>
          <cell r="P1933" t="str">
            <v>Tày</v>
          </cell>
          <cell r="Q1933" t="str">
            <v>Không</v>
          </cell>
          <cell r="R1933" t="str">
            <v>Việt Nam</v>
          </cell>
          <cell r="S1933" t="str">
            <v>Trung học phổ thông</v>
          </cell>
          <cell r="AB1933" t="e">
            <v>#N/A</v>
          </cell>
          <cell r="AC1933" t="str">
            <v>0965755267</v>
          </cell>
          <cell r="AE1933" t="str">
            <v>làng Bèn, Đồng Thịnh, Định Hóa, Thái Nguyên</v>
          </cell>
          <cell r="AF1933" t="str">
            <v>Việt Nam</v>
          </cell>
          <cell r="AG1933" t="str">
            <v>Thái Nguyên</v>
          </cell>
          <cell r="AH1933" t="str">
            <v>Định Hóa</v>
          </cell>
          <cell r="AI1933" t="str">
            <v>Đồng Thịnh</v>
          </cell>
        </row>
        <row r="1934">
          <cell r="C1934" t="str">
            <v>NW21045190SW</v>
          </cell>
          <cell r="D1934" t="str">
            <v>Nông Văn Huân</v>
          </cell>
          <cell r="E1934" t="str">
            <v>Nam</v>
          </cell>
          <cell r="F1934">
            <v>33623</v>
          </cell>
          <cell r="G1934">
            <v>33</v>
          </cell>
          <cell r="H1934" t="str">
            <v>S</v>
          </cell>
          <cell r="I1934" t="str">
            <v>Yến Dương, Ba Bể, Bắc Kạn</v>
          </cell>
          <cell r="J1934" t="str">
            <v>Yến Dương, Ba Bể, Bắc Kạn</v>
          </cell>
          <cell r="K1934" t="str">
            <v>Bắc Kạn</v>
          </cell>
          <cell r="L1934" t="str">
            <v>095191656</v>
          </cell>
          <cell r="M1934">
            <v>43587</v>
          </cell>
          <cell r="N1934" t="str">
            <v>Bắc Kạn</v>
          </cell>
          <cell r="O1934" t="str">
            <v>Đã có gia đình</v>
          </cell>
          <cell r="P1934" t="str">
            <v>Tày</v>
          </cell>
          <cell r="Q1934" t="str">
            <v>Không</v>
          </cell>
          <cell r="R1934" t="str">
            <v>Việt Nam</v>
          </cell>
          <cell r="S1934" t="str">
            <v>Trung học phổ thông</v>
          </cell>
          <cell r="AB1934" t="e">
            <v>#N/A</v>
          </cell>
          <cell r="AC1934" t="str">
            <v>0977394443</v>
          </cell>
          <cell r="AE1934" t="str">
            <v>Nà Nghè, Yến Dương, Ba Bể, Bắc Kạn</v>
          </cell>
          <cell r="AF1934" t="str">
            <v>Việt Nam</v>
          </cell>
          <cell r="AG1934" t="str">
            <v>Bắc Kạn</v>
          </cell>
          <cell r="AH1934" t="str">
            <v>Ba Bể</v>
          </cell>
          <cell r="AI1934" t="str">
            <v>Yến Dương</v>
          </cell>
        </row>
        <row r="1935">
          <cell r="C1935" t="str">
            <v>NW21045191SW</v>
          </cell>
          <cell r="D1935" t="str">
            <v>Đặng Việt Khanh</v>
          </cell>
          <cell r="E1935" t="str">
            <v>Nam</v>
          </cell>
          <cell r="F1935">
            <v>34927</v>
          </cell>
          <cell r="G1935">
            <v>30</v>
          </cell>
          <cell r="H1935" t="str">
            <v>S</v>
          </cell>
          <cell r="I1935" t="str">
            <v>Cam Giá, Thái Nguyên, Thái Nguyên</v>
          </cell>
          <cell r="J1935" t="str">
            <v>Quỳnh Hưng, Quỳnh Lưu, Nghệ An</v>
          </cell>
          <cell r="K1935" t="str">
            <v>Nghệ An</v>
          </cell>
          <cell r="L1935" t="str">
            <v>091852432</v>
          </cell>
          <cell r="M1935">
            <v>40910</v>
          </cell>
          <cell r="N1935" t="str">
            <v>Thái Nguyên</v>
          </cell>
          <cell r="O1935" t="str">
            <v>Độc thân</v>
          </cell>
          <cell r="P1935" t="str">
            <v>Kinh</v>
          </cell>
          <cell r="Q1935" t="str">
            <v>Không</v>
          </cell>
          <cell r="R1935" t="str">
            <v>Việt Nam</v>
          </cell>
          <cell r="S1935" t="str">
            <v>Trung học phổ thông</v>
          </cell>
          <cell r="AB1935" t="e">
            <v>#N/A</v>
          </cell>
          <cell r="AC1935" t="str">
            <v>0973372480</v>
          </cell>
          <cell r="AE1935" t="str">
            <v>Tổ 3, Phú Xá, Thái Nguyên, Thái Nguyên</v>
          </cell>
          <cell r="AF1935" t="str">
            <v>Việt Nam</v>
          </cell>
          <cell r="AG1935" t="str">
            <v>Thái Nguyên</v>
          </cell>
          <cell r="AH1935" t="str">
            <v>Thái Nguyên</v>
          </cell>
          <cell r="AI1935" t="str">
            <v>Phú Xá</v>
          </cell>
        </row>
        <row r="1936">
          <cell r="C1936" t="str">
            <v>NW21045192SW</v>
          </cell>
          <cell r="D1936" t="str">
            <v>Phạm Ngọc Hà</v>
          </cell>
          <cell r="E1936" t="str">
            <v>Nữ</v>
          </cell>
          <cell r="F1936">
            <v>35388</v>
          </cell>
          <cell r="G1936">
            <v>29</v>
          </cell>
          <cell r="H1936" t="str">
            <v>S</v>
          </cell>
          <cell r="I1936" t="str">
            <v>Hoàng Văn Thụ, Thái Nguyên, Thái Nguyên</v>
          </cell>
          <cell r="J1936" t="str">
            <v>Hải Giang, Hải Hậu, Nam Định</v>
          </cell>
          <cell r="K1936" t="str">
            <v>Nam Định</v>
          </cell>
          <cell r="L1936" t="str">
            <v>019196006895</v>
          </cell>
          <cell r="M1936">
            <v>44419</v>
          </cell>
          <cell r="N1936" t="str">
            <v>Cục CS QLHC về TTXH</v>
          </cell>
          <cell r="O1936" t="str">
            <v>Độc thân</v>
          </cell>
          <cell r="P1936" t="str">
            <v>Kinh</v>
          </cell>
          <cell r="Q1936" t="str">
            <v>Không</v>
          </cell>
          <cell r="R1936" t="str">
            <v>Việt Nam</v>
          </cell>
          <cell r="S1936" t="str">
            <v>Đại học</v>
          </cell>
          <cell r="AB1936" t="e">
            <v>#N/A</v>
          </cell>
          <cell r="AC1936" t="str">
            <v>0365125380</v>
          </cell>
          <cell r="AE1936" t="str">
            <v>Tổ 1, Cam Giá, Thái Nguyên, Thái Nguyên</v>
          </cell>
          <cell r="AF1936" t="str">
            <v>Việt Nam</v>
          </cell>
          <cell r="AG1936" t="str">
            <v>Thái Nguyên</v>
          </cell>
          <cell r="AH1936" t="str">
            <v>Thái Nguyên</v>
          </cell>
          <cell r="AI1936" t="str">
            <v>Cam Giá</v>
          </cell>
        </row>
        <row r="1937">
          <cell r="C1937" t="str">
            <v>NW21045193SW</v>
          </cell>
          <cell r="D1937" t="str">
            <v>Bùi Văn Ngọc</v>
          </cell>
          <cell r="E1937" t="str">
            <v>Nam</v>
          </cell>
          <cell r="F1937">
            <v>36162</v>
          </cell>
          <cell r="G1937">
            <v>26</v>
          </cell>
          <cell r="H1937" t="str">
            <v>S</v>
          </cell>
          <cell r="I1937" t="str">
            <v>Thành Công, Phổ Yên, Thái Nguyên</v>
          </cell>
          <cell r="J1937" t="str">
            <v>Trung Thành, Phổ Yên, Thái Nguyên</v>
          </cell>
          <cell r="K1937" t="str">
            <v>Thái Nguyên</v>
          </cell>
          <cell r="L1937" t="str">
            <v>091919953</v>
          </cell>
          <cell r="M1937">
            <v>42640</v>
          </cell>
          <cell r="N1937" t="str">
            <v>Thái Nguyên</v>
          </cell>
          <cell r="O1937" t="str">
            <v>Độc thân</v>
          </cell>
          <cell r="P1937" t="str">
            <v>Kinh</v>
          </cell>
          <cell r="Q1937" t="str">
            <v>Không</v>
          </cell>
          <cell r="R1937" t="str">
            <v>Việt Nam</v>
          </cell>
          <cell r="S1937" t="str">
            <v>Trung học phổ thông</v>
          </cell>
          <cell r="AB1937" t="str">
            <v>0354344475</v>
          </cell>
          <cell r="AC1937" t="str">
            <v>0354344475</v>
          </cell>
          <cell r="AE1937" t="str">
            <v>Thanh Xuyên 5, Trung Thành, Phổ Yên, Thái Nguyên</v>
          </cell>
          <cell r="AF1937" t="str">
            <v>Việt Nam</v>
          </cell>
          <cell r="AG1937" t="str">
            <v>Thái Nguyên</v>
          </cell>
          <cell r="AH1937" t="str">
            <v>Phổ Yên</v>
          </cell>
          <cell r="AI1937" t="str">
            <v>Trung Thành</v>
          </cell>
        </row>
        <row r="1938">
          <cell r="C1938" t="str">
            <v>NW21045194PW</v>
          </cell>
          <cell r="D1938" t="str">
            <v>Trần Đình Văn</v>
          </cell>
          <cell r="E1938" t="str">
            <v>Nam</v>
          </cell>
          <cell r="F1938">
            <v>35045</v>
          </cell>
          <cell r="G1938">
            <v>30</v>
          </cell>
          <cell r="H1938" t="str">
            <v>P</v>
          </cell>
          <cell r="I1938" t="str">
            <v>Tân Hợp, Văn Yên, Yên Bái</v>
          </cell>
          <cell r="J1938" t="str">
            <v>Tân Hợp, Văn Yên, Yên Bái</v>
          </cell>
          <cell r="K1938" t="str">
            <v>Yên Bái</v>
          </cell>
          <cell r="L1938" t="str">
            <v>061057957</v>
          </cell>
          <cell r="M1938">
            <v>43789</v>
          </cell>
          <cell r="N1938" t="str">
            <v>Yên Bái</v>
          </cell>
          <cell r="O1938" t="str">
            <v>Độc thân</v>
          </cell>
          <cell r="P1938" t="str">
            <v>Kinh</v>
          </cell>
          <cell r="Q1938" t="str">
            <v>Không</v>
          </cell>
          <cell r="R1938" t="str">
            <v>Việt Nam</v>
          </cell>
          <cell r="S1938" t="str">
            <v>Trung học phổ thông</v>
          </cell>
          <cell r="AB1938" t="e">
            <v>#N/A</v>
          </cell>
          <cell r="AC1938" t="str">
            <v>0334006443</v>
          </cell>
          <cell r="AD1938" t="str">
            <v>0978693995</v>
          </cell>
          <cell r="AE1938" t="str">
            <v>Khe Dẹt, Tân Hợp, Văn Yên, Yên Bái</v>
          </cell>
          <cell r="AF1938" t="str">
            <v>Việt Nam</v>
          </cell>
          <cell r="AG1938" t="str">
            <v>Yên Bái</v>
          </cell>
          <cell r="AH1938" t="str">
            <v>Văn Yên</v>
          </cell>
          <cell r="AI1938" t="str">
            <v>Tân Hợp</v>
          </cell>
        </row>
        <row r="1939">
          <cell r="C1939" t="str">
            <v>NW21045195QG</v>
          </cell>
          <cell r="D1939" t="str">
            <v>Hoàng Nguyệt Tú</v>
          </cell>
          <cell r="E1939" t="str">
            <v>Nữ</v>
          </cell>
          <cell r="F1939">
            <v>35695</v>
          </cell>
          <cell r="G1939">
            <v>28</v>
          </cell>
          <cell r="H1939" t="str">
            <v>Q</v>
          </cell>
          <cell r="I1939" t="str">
            <v>Lương Sơn, Sông Công, Thái Nguyên</v>
          </cell>
          <cell r="J1939" t="str">
            <v>Lương Sơn, Sông Công, Thái Nguyên</v>
          </cell>
          <cell r="K1939" t="str">
            <v>Thái Nguyên</v>
          </cell>
          <cell r="L1939" t="str">
            <v>019197008694</v>
          </cell>
          <cell r="M1939">
            <v>44372</v>
          </cell>
          <cell r="N1939" t="str">
            <v>Cục CS QLHC về TTXH</v>
          </cell>
          <cell r="O1939" t="str">
            <v>Độc thân</v>
          </cell>
          <cell r="P1939" t="str">
            <v>Kinh</v>
          </cell>
          <cell r="Q1939" t="str">
            <v>Không</v>
          </cell>
          <cell r="R1939" t="str">
            <v>Việt Nam</v>
          </cell>
          <cell r="S1939" t="str">
            <v>Đại học</v>
          </cell>
          <cell r="U1939" t="str">
            <v>KTCN TN</v>
          </cell>
          <cell r="V1939" t="str">
            <v>Tự động hóa</v>
          </cell>
          <cell r="X1939" t="str">
            <v>2021</v>
          </cell>
          <cell r="AB1939" t="str">
            <v>0333643940</v>
          </cell>
          <cell r="AC1939" t="str">
            <v>0333643940</v>
          </cell>
          <cell r="AD1939" t="str">
            <v>0902261862</v>
          </cell>
          <cell r="AE1939" t="str">
            <v>Tổ Soi, Lương Sơn, Sông Công, Thái Nguyên</v>
          </cell>
          <cell r="AF1939" t="str">
            <v>Việt Nam</v>
          </cell>
          <cell r="AG1939" t="str">
            <v>Thái Nguyên</v>
          </cell>
          <cell r="AH1939" t="str">
            <v>Sông Công</v>
          </cell>
          <cell r="AI1939" t="str">
            <v>Lương Sơn</v>
          </cell>
        </row>
        <row r="1940">
          <cell r="C1940" t="str">
            <v>NW21045196QG</v>
          </cell>
          <cell r="D1940" t="str">
            <v>Châu Thạch Thảo</v>
          </cell>
          <cell r="E1940" t="str">
            <v>Nữ</v>
          </cell>
          <cell r="F1940">
            <v>35954</v>
          </cell>
          <cell r="G1940">
            <v>27</v>
          </cell>
          <cell r="H1940" t="str">
            <v>Q</v>
          </cell>
          <cell r="I1940" t="str">
            <v>Tân Lập, Thái Nguyên, Thái Nguyên</v>
          </cell>
          <cell r="J1940" t="str">
            <v>Bản Thi, Chợ Đồn, Bắc Kạn</v>
          </cell>
          <cell r="K1940" t="str">
            <v>Bắc Kạn</v>
          </cell>
          <cell r="L1940" t="str">
            <v>091869600</v>
          </cell>
          <cell r="M1940">
            <v>41298</v>
          </cell>
          <cell r="N1940" t="str">
            <v>Thái Nguyên</v>
          </cell>
          <cell r="O1940" t="str">
            <v>Độc thân</v>
          </cell>
          <cell r="P1940" t="str">
            <v>Kinh</v>
          </cell>
          <cell r="Q1940" t="str">
            <v>Không</v>
          </cell>
          <cell r="R1940" t="str">
            <v>Việt Nam</v>
          </cell>
          <cell r="S1940" t="str">
            <v>Đại học</v>
          </cell>
          <cell r="U1940" t="str">
            <v>Kinh tế và qtkd TN</v>
          </cell>
          <cell r="V1940" t="str">
            <v>Luật kinh tế</v>
          </cell>
          <cell r="X1940" t="str">
            <v>2020</v>
          </cell>
          <cell r="AB1940" t="e">
            <v>#N/A</v>
          </cell>
          <cell r="AC1940" t="str">
            <v>0335796161</v>
          </cell>
          <cell r="AE1940" t="str">
            <v>Tổ 8, Tân Lập, Thái Nguyên, Thái Nguyên</v>
          </cell>
          <cell r="AF1940" t="str">
            <v>Việt Nam</v>
          </cell>
          <cell r="AG1940" t="str">
            <v>Thái Nguyên</v>
          </cell>
          <cell r="AH1940" t="str">
            <v>Thái Nguyên</v>
          </cell>
          <cell r="AI1940" t="str">
            <v>Tân Lập</v>
          </cell>
        </row>
        <row r="1941">
          <cell r="C1941" t="str">
            <v>NW21045197PW</v>
          </cell>
          <cell r="D1941" t="str">
            <v>Nguyễn Thị Hà</v>
          </cell>
          <cell r="E1941" t="str">
            <v>Nữ</v>
          </cell>
          <cell r="F1941">
            <v>29419</v>
          </cell>
          <cell r="G1941">
            <v>45</v>
          </cell>
          <cell r="H1941" t="str">
            <v>P</v>
          </cell>
          <cell r="I1941" t="str">
            <v>Minh Đức, Phổ Yên, Thái Nguyên</v>
          </cell>
          <cell r="J1941" t="str">
            <v>Minh Đức, Phổ Yên, Thái Nguyên</v>
          </cell>
          <cell r="K1941" t="str">
            <v>Thái Nguyên</v>
          </cell>
          <cell r="L1941" t="str">
            <v>090803532</v>
          </cell>
          <cell r="M1941">
            <v>42364</v>
          </cell>
          <cell r="N1941" t="str">
            <v>Thái Nguyên</v>
          </cell>
          <cell r="O1941" t="str">
            <v>Đã có gia đình</v>
          </cell>
          <cell r="P1941" t="str">
            <v>Kinh</v>
          </cell>
          <cell r="Q1941" t="str">
            <v>Không</v>
          </cell>
          <cell r="R1941" t="str">
            <v>Việt Nam</v>
          </cell>
          <cell r="S1941" t="str">
            <v>Trung học cơ sở</v>
          </cell>
          <cell r="AB1941" t="str">
            <v>0352030553</v>
          </cell>
          <cell r="AC1941" t="str">
            <v>0352030553</v>
          </cell>
          <cell r="AE1941" t="str">
            <v>xóm Hồ 2, Minh Đức, Phổ Yên, Thái Nguyên</v>
          </cell>
          <cell r="AF1941" t="str">
            <v>Việt Nam</v>
          </cell>
          <cell r="AG1941" t="str">
            <v>Thái Nguyên</v>
          </cell>
          <cell r="AH1941" t="str">
            <v>Phổ Yên</v>
          </cell>
          <cell r="AI1941" t="str">
            <v>Minh Đức</v>
          </cell>
        </row>
        <row r="1942">
          <cell r="C1942" t="str">
            <v>NW20110520QW</v>
          </cell>
          <cell r="D1942" t="str">
            <v>Sằm Thị Quỳnh</v>
          </cell>
          <cell r="E1942" t="str">
            <v>Nữ</v>
          </cell>
          <cell r="F1942">
            <v>35515</v>
          </cell>
          <cell r="G1942">
            <v>28</v>
          </cell>
          <cell r="H1942" t="str">
            <v>Q</v>
          </cell>
          <cell r="I1942" t="str">
            <v>Kim Phượng, Định Hóa, Thái Nguyên</v>
          </cell>
          <cell r="J1942" t="str">
            <v>Kim Phượng, Định Hóa, Thái Nguyên</v>
          </cell>
          <cell r="K1942" t="str">
            <v>Thái Nguyên</v>
          </cell>
          <cell r="L1942" t="str">
            <v>091961081</v>
          </cell>
          <cell r="M1942">
            <v>43557</v>
          </cell>
          <cell r="N1942" t="str">
            <v>Thái Nguyên</v>
          </cell>
          <cell r="O1942" t="str">
            <v>Độc thân</v>
          </cell>
          <cell r="P1942" t="str">
            <v>Tày</v>
          </cell>
          <cell r="Q1942" t="str">
            <v>Không</v>
          </cell>
          <cell r="R1942" t="str">
            <v>Việt Nam</v>
          </cell>
          <cell r="S1942" t="str">
            <v>Trung học phổ thông</v>
          </cell>
          <cell r="AB1942" t="str">
            <v>0866782872</v>
          </cell>
          <cell r="AC1942" t="str">
            <v>0866782872</v>
          </cell>
          <cell r="AE1942" t="str">
            <v>Bản Lanh, Kim Phượng, Định Hóa, Thái Nguyên</v>
          </cell>
          <cell r="AF1942" t="str">
            <v>Việt Nam</v>
          </cell>
          <cell r="AG1942" t="str">
            <v>Thái Nguyên</v>
          </cell>
          <cell r="AH1942" t="str">
            <v>Định Hóa</v>
          </cell>
          <cell r="AI1942" t="str">
            <v>Kim Phượng</v>
          </cell>
        </row>
        <row r="1943">
          <cell r="C1943" t="str">
            <v>NW20070243EOC</v>
          </cell>
          <cell r="D1943" t="str">
            <v>Phan Thị Chinh</v>
          </cell>
          <cell r="E1943" t="str">
            <v>Nữ</v>
          </cell>
          <cell r="F1943">
            <v>33699</v>
          </cell>
          <cell r="G1943">
            <v>33</v>
          </cell>
          <cell r="H1943" t="str">
            <v>Q</v>
          </cell>
          <cell r="I1943" t="str">
            <v>Tức Tranh, Phú Lương, Thái Nguyên</v>
          </cell>
          <cell r="J1943" t="str">
            <v>Tức Tranh, Phú Lương, Thái Nguyên</v>
          </cell>
          <cell r="K1943" t="str">
            <v>Thái Nguyên</v>
          </cell>
          <cell r="L1943" t="str">
            <v>091714081</v>
          </cell>
          <cell r="M1943">
            <v>40498</v>
          </cell>
          <cell r="N1943" t="str">
            <v>Thái Nguyên</v>
          </cell>
          <cell r="O1943" t="str">
            <v>Đã có gia đình</v>
          </cell>
          <cell r="P1943" t="str">
            <v>Kinh</v>
          </cell>
          <cell r="Q1943" t="str">
            <v>Không</v>
          </cell>
          <cell r="R1943" t="str">
            <v>Việt Nam</v>
          </cell>
          <cell r="S1943" t="str">
            <v>Trung học cơ sở</v>
          </cell>
          <cell r="AB1943" t="e">
            <v>#N/A</v>
          </cell>
          <cell r="AC1943" t="str">
            <v>0973983599</v>
          </cell>
          <cell r="AE1943" t="str">
            <v>Phú Nam 8, Phú Đô, Phú Lương, Thái Nguyên</v>
          </cell>
          <cell r="AF1943" t="str">
            <v>Việt Nam</v>
          </cell>
          <cell r="AG1943" t="str">
            <v>Thái Nguyên</v>
          </cell>
          <cell r="AH1943" t="str">
            <v>Phú Lương</v>
          </cell>
          <cell r="AI1943" t="str">
            <v>Phú Đô</v>
          </cell>
        </row>
        <row r="1944">
          <cell r="C1944" t="str">
            <v>NW20110552SF1</v>
          </cell>
          <cell r="D1944" t="str">
            <v>Tống Xuân Hưng</v>
          </cell>
          <cell r="E1944" t="str">
            <v>Nam</v>
          </cell>
          <cell r="F1944">
            <v>32661</v>
          </cell>
          <cell r="G1944">
            <v>36</v>
          </cell>
          <cell r="H1944" t="str">
            <v>P</v>
          </cell>
          <cell r="I1944" t="str">
            <v>Mỹ Yên, Đại Từ, Thái Nguyên</v>
          </cell>
          <cell r="J1944"/>
          <cell r="K1944" t="str">
            <v>Thái Nguyên</v>
          </cell>
          <cell r="L1944" t="str">
            <v>091605612</v>
          </cell>
          <cell r="M1944">
            <v>42873</v>
          </cell>
          <cell r="N1944" t="str">
            <v>Thái Nguyên</v>
          </cell>
          <cell r="O1944" t="str">
            <v>Độc thân</v>
          </cell>
          <cell r="P1944" t="str">
            <v>Kinh</v>
          </cell>
          <cell r="Q1944" t="str">
            <v>Không</v>
          </cell>
          <cell r="R1944" t="str">
            <v>Việt Nam</v>
          </cell>
          <cell r="S1944" t="str">
            <v>Trung học phổ thông</v>
          </cell>
          <cell r="AB1944" t="str">
            <v>0971776200</v>
          </cell>
          <cell r="AC1944" t="str">
            <v>0971776200</v>
          </cell>
          <cell r="AE1944" t="str">
            <v>xóm Chùa , Mỹ Yên, Đại Từ, Thái Nguyên</v>
          </cell>
          <cell r="AF1944" t="str">
            <v>Việt Nam</v>
          </cell>
          <cell r="AG1944" t="str">
            <v>Thái Nguyên</v>
          </cell>
          <cell r="AH1944" t="str">
            <v>Đại Từ</v>
          </cell>
          <cell r="AI1944" t="str">
            <v>Mỹ Yên</v>
          </cell>
        </row>
        <row r="1945">
          <cell r="C1945" t="str">
            <v>20120163PW</v>
          </cell>
          <cell r="D1945" t="str">
            <v>Dương Văn Dũng</v>
          </cell>
          <cell r="E1945" t="str">
            <v>Nam</v>
          </cell>
          <cell r="F1945">
            <v>37273</v>
          </cell>
          <cell r="G1945">
            <v>23</v>
          </cell>
          <cell r="H1945" t="str">
            <v>P</v>
          </cell>
          <cell r="I1945" t="str">
            <v>Úc Kỳ, Phú Bình, Thái Nguyên</v>
          </cell>
          <cell r="J1945" t="str">
            <v>Úc Kỳ, Phú Bình, Thái Nguyên</v>
          </cell>
          <cell r="K1945" t="str">
            <v>Thái Nguyên</v>
          </cell>
          <cell r="L1945" t="str">
            <v>019202002942</v>
          </cell>
          <cell r="M1945">
            <v>44419</v>
          </cell>
          <cell r="N1945" t="str">
            <v>Cục CS QLHC về TTXH</v>
          </cell>
          <cell r="O1945" t="str">
            <v>Độc thân</v>
          </cell>
          <cell r="P1945" t="str">
            <v>Kinh</v>
          </cell>
          <cell r="Q1945" t="str">
            <v>Không</v>
          </cell>
          <cell r="R1945" t="str">
            <v>Việt Nam</v>
          </cell>
          <cell r="S1945" t="str">
            <v>Trung học cơ sở</v>
          </cell>
          <cell r="AB1945" t="str">
            <v>0394441228</v>
          </cell>
          <cell r="AC1945" t="str">
            <v>0394441228</v>
          </cell>
          <cell r="AE1945" t="str">
            <v>xóm Ngoài 2,  Úc Kỳ, Phú Bình, Thái Nguyên</v>
          </cell>
          <cell r="AF1945" t="str">
            <v>Việt Nam</v>
          </cell>
          <cell r="AG1945" t="str">
            <v>Thái Nguyên</v>
          </cell>
          <cell r="AH1945" t="str">
            <v>Phú Bình</v>
          </cell>
          <cell r="AI1945" t="str">
            <v xml:space="preserve"> Úc Kỳ</v>
          </cell>
        </row>
        <row r="1946">
          <cell r="C1946" t="str">
            <v>NW20120281PW</v>
          </cell>
          <cell r="D1946" t="str">
            <v>Dương Văn Bình</v>
          </cell>
          <cell r="E1946" t="str">
            <v>Nam</v>
          </cell>
          <cell r="F1946">
            <v>37560</v>
          </cell>
          <cell r="G1946">
            <v>23</v>
          </cell>
          <cell r="H1946" t="str">
            <v>P</v>
          </cell>
          <cell r="I1946" t="str">
            <v>Tân Đức, Phú Bình, Thái Nguyên</v>
          </cell>
          <cell r="J1946" t="str">
            <v>Tân Đức, Phú Bình, Thái Nguyên</v>
          </cell>
          <cell r="K1946" t="str">
            <v>Thái Nguyên</v>
          </cell>
          <cell r="L1946" t="str">
            <v>019202010234</v>
          </cell>
          <cell r="M1946">
            <v>44425</v>
          </cell>
          <cell r="N1946" t="str">
            <v>Cục CS QLHC về TTXH</v>
          </cell>
          <cell r="O1946" t="str">
            <v>Độc thân</v>
          </cell>
          <cell r="P1946" t="str">
            <v>Kinh</v>
          </cell>
          <cell r="Q1946" t="str">
            <v>Không</v>
          </cell>
          <cell r="R1946" t="str">
            <v>Việt Nam</v>
          </cell>
          <cell r="S1946" t="str">
            <v>Trung học phổ thông</v>
          </cell>
          <cell r="AB1946" t="str">
            <v>0977830695</v>
          </cell>
          <cell r="AC1946" t="str">
            <v>0977830695</v>
          </cell>
          <cell r="AE1946" t="str">
            <v>xóm Ngoài, Tân Đức, Phú Bình, Thái Nguyên</v>
          </cell>
          <cell r="AF1946" t="str">
            <v>Việt Nam</v>
          </cell>
          <cell r="AG1946" t="str">
            <v>Thái Nguyên</v>
          </cell>
          <cell r="AH1946" t="str">
            <v>Phú Bình</v>
          </cell>
          <cell r="AI1946" t="str">
            <v>Tân Đức</v>
          </cell>
        </row>
        <row r="1947">
          <cell r="C1947" t="str">
            <v>NW21055198PW</v>
          </cell>
          <cell r="D1947" t="str">
            <v>Lưu Quang Tuấn</v>
          </cell>
          <cell r="E1947" t="str">
            <v>Nam</v>
          </cell>
          <cell r="F1947">
            <v>33430</v>
          </cell>
          <cell r="G1947">
            <v>34</v>
          </cell>
          <cell r="H1947" t="str">
            <v>P</v>
          </cell>
          <cell r="I1947" t="str">
            <v>Điềm Thụy, Phú Bình, Thái nguyên</v>
          </cell>
          <cell r="J1947" t="str">
            <v>Điềm Thụy, Phú Bình, Thái nguyên</v>
          </cell>
          <cell r="K1947" t="str">
            <v>Thái Nguyên</v>
          </cell>
          <cell r="L1947" t="str">
            <v>091810807</v>
          </cell>
          <cell r="M1947">
            <v>40199</v>
          </cell>
          <cell r="N1947" t="str">
            <v>Thái Nguyên</v>
          </cell>
          <cell r="O1947" t="str">
            <v>Đã có gia đình</v>
          </cell>
          <cell r="P1947" t="str">
            <v>Kinh</v>
          </cell>
          <cell r="Q1947" t="str">
            <v>Không</v>
          </cell>
          <cell r="R1947" t="str">
            <v>Việt Nam</v>
          </cell>
          <cell r="S1947" t="str">
            <v>Trung cấp</v>
          </cell>
          <cell r="AB1947" t="e">
            <v>#N/A</v>
          </cell>
          <cell r="AC1947" t="str">
            <v>0911225729</v>
          </cell>
          <cell r="AE1947" t="str">
            <v>xóm Bình 1, Điềm Thụy, Phú Bình, Thái Nguyên</v>
          </cell>
          <cell r="AF1947" t="str">
            <v>Việt Nam</v>
          </cell>
          <cell r="AG1947" t="str">
            <v>Thái Nguyên</v>
          </cell>
          <cell r="AH1947" t="str">
            <v>Phú Bình</v>
          </cell>
          <cell r="AI1947" t="str">
            <v>Điềm Thụy</v>
          </cell>
        </row>
        <row r="1948">
          <cell r="C1948" t="str">
            <v>NW21055199PW</v>
          </cell>
          <cell r="D1948" t="str">
            <v>Dương Phú Quý</v>
          </cell>
          <cell r="E1948" t="str">
            <v>Nam</v>
          </cell>
          <cell r="F1948">
            <v>36041</v>
          </cell>
          <cell r="G1948">
            <v>27</v>
          </cell>
          <cell r="H1948" t="str">
            <v>P</v>
          </cell>
          <cell r="I1948" t="str">
            <v>Xuân Phương, Phú Bình, Thái Nguyên</v>
          </cell>
          <cell r="J1948" t="str">
            <v>Xuân Phương, Phú Bình, Thái Nguyên</v>
          </cell>
          <cell r="K1948" t="str">
            <v>Thái Nguyên</v>
          </cell>
          <cell r="L1948" t="str">
            <v>091927866</v>
          </cell>
          <cell r="M1948">
            <v>43715</v>
          </cell>
          <cell r="N1948" t="str">
            <v>Thái Nguyên</v>
          </cell>
          <cell r="O1948" t="str">
            <v>Đã có gia đình</v>
          </cell>
          <cell r="P1948" t="str">
            <v>Kinh</v>
          </cell>
          <cell r="Q1948" t="str">
            <v>Không</v>
          </cell>
          <cell r="R1948" t="str">
            <v>Việt Nam</v>
          </cell>
          <cell r="S1948" t="str">
            <v>Trung học phổ thông</v>
          </cell>
          <cell r="AB1948" t="e">
            <v>#N/A</v>
          </cell>
          <cell r="AC1948" t="str">
            <v>0369742993</v>
          </cell>
          <cell r="AE1948" t="str">
            <v>xóm Giữa, Xuân Phương, Phú Bình, Thái Nguyên</v>
          </cell>
          <cell r="AF1948" t="str">
            <v>Việt Nam</v>
          </cell>
          <cell r="AG1948" t="str">
            <v>Thái Nguyên</v>
          </cell>
          <cell r="AH1948" t="str">
            <v>Phú Bình</v>
          </cell>
          <cell r="AI1948" t="str">
            <v>Xuân Phương</v>
          </cell>
        </row>
        <row r="1949">
          <cell r="C1949" t="str">
            <v>NW21055200PW</v>
          </cell>
          <cell r="D1949" t="str">
            <v>Chu Thị Minh Tâm</v>
          </cell>
          <cell r="E1949" t="str">
            <v>Nữ</v>
          </cell>
          <cell r="F1949">
            <v>37674</v>
          </cell>
          <cell r="G1949">
            <v>22</v>
          </cell>
          <cell r="H1949" t="str">
            <v>P</v>
          </cell>
          <cell r="I1949" t="str">
            <v>Tân Thành, Phú Bình, Thái Nguyên</v>
          </cell>
          <cell r="J1949" t="str">
            <v>Tân Thành, Phú Bình, Thái Nguyên</v>
          </cell>
          <cell r="K1949" t="str">
            <v>Thái Nguyên</v>
          </cell>
          <cell r="L1949" t="str">
            <v>091938493</v>
          </cell>
          <cell r="M1949">
            <v>43158</v>
          </cell>
          <cell r="N1949" t="str">
            <v>Thái Nguyên</v>
          </cell>
          <cell r="O1949" t="str">
            <v>Độc thân</v>
          </cell>
          <cell r="P1949" t="str">
            <v>Nùng</v>
          </cell>
          <cell r="Q1949" t="str">
            <v>Không</v>
          </cell>
          <cell r="R1949" t="str">
            <v>Việt Nam</v>
          </cell>
          <cell r="S1949" t="str">
            <v>Trung học cơ sở</v>
          </cell>
          <cell r="AB1949" t="str">
            <v>0974877472</v>
          </cell>
          <cell r="AC1949" t="str">
            <v>0974877472</v>
          </cell>
          <cell r="AE1949" t="str">
            <v>Đồng Bốn, Tân Thành, Phú Bình, Thái Nguyên</v>
          </cell>
          <cell r="AF1949" t="str">
            <v>Việt Nam</v>
          </cell>
          <cell r="AG1949" t="str">
            <v>Thái Nguyên</v>
          </cell>
          <cell r="AH1949" t="str">
            <v>Phú Bình</v>
          </cell>
          <cell r="AI1949" t="str">
            <v>Tân Thành</v>
          </cell>
        </row>
        <row r="1950">
          <cell r="C1950" t="str">
            <v>NW21055201QW</v>
          </cell>
          <cell r="D1950" t="str">
            <v>Nguyễn Ngọc Thương</v>
          </cell>
          <cell r="E1950" t="str">
            <v>Nam</v>
          </cell>
          <cell r="F1950">
            <v>35081</v>
          </cell>
          <cell r="G1950">
            <v>29</v>
          </cell>
          <cell r="H1950" t="str">
            <v>Q</v>
          </cell>
          <cell r="I1950" t="str">
            <v>Lương Sơn, Sông Công, Thái Nguyên</v>
          </cell>
          <cell r="J1950" t="str">
            <v>Lương Sơn, Sông Công, Thái Nguyên</v>
          </cell>
          <cell r="K1950" t="str">
            <v>Thái Nguyên</v>
          </cell>
          <cell r="L1950" t="str">
            <v>091870148</v>
          </cell>
          <cell r="M1950">
            <v>42611</v>
          </cell>
          <cell r="N1950" t="str">
            <v>Thái Nguyên</v>
          </cell>
          <cell r="O1950" t="str">
            <v>Độc thân</v>
          </cell>
          <cell r="P1950" t="str">
            <v>Kinh</v>
          </cell>
          <cell r="Q1950" t="str">
            <v>Không</v>
          </cell>
          <cell r="R1950" t="str">
            <v>Việt Nam</v>
          </cell>
          <cell r="S1950" t="str">
            <v>Trung học phổ thông</v>
          </cell>
          <cell r="AB1950" t="e">
            <v>#N/A</v>
          </cell>
          <cell r="AC1950" t="str">
            <v>0372311351</v>
          </cell>
          <cell r="AE1950" t="str">
            <v>TDP Tiến Bộ, Lương Sơn, Sông Công, Thái Nguyên</v>
          </cell>
          <cell r="AF1950" t="str">
            <v>Việt Nam</v>
          </cell>
          <cell r="AG1950" t="str">
            <v>Thái Nguyên</v>
          </cell>
          <cell r="AH1950" t="str">
            <v>Sông Công</v>
          </cell>
          <cell r="AI1950" t="str">
            <v>Lương Sơn</v>
          </cell>
        </row>
        <row r="1951">
          <cell r="C1951" t="str">
            <v>NW21055203QW</v>
          </cell>
          <cell r="D1951" t="str">
            <v>Nguyễn Văn Tuấn</v>
          </cell>
          <cell r="E1951" t="str">
            <v>Nam</v>
          </cell>
          <cell r="F1951">
            <v>36245</v>
          </cell>
          <cell r="G1951">
            <v>26</v>
          </cell>
          <cell r="H1951" t="str">
            <v>Q</v>
          </cell>
          <cell r="I1951" t="str">
            <v>Điềm Thụy, Phú Bình, Thái Nguyên</v>
          </cell>
          <cell r="J1951" t="str">
            <v>Điềm Thụy, Phú Bình, Thái Nguyên</v>
          </cell>
          <cell r="K1951" t="str">
            <v>Thái Nguyên</v>
          </cell>
          <cell r="L1951" t="str">
            <v>091934477</v>
          </cell>
          <cell r="M1951">
            <v>42647</v>
          </cell>
          <cell r="N1951" t="str">
            <v>Thái Nguyên</v>
          </cell>
          <cell r="O1951" t="str">
            <v>Độc thân</v>
          </cell>
          <cell r="P1951" t="str">
            <v>Kinh</v>
          </cell>
          <cell r="Q1951" t="str">
            <v>Không</v>
          </cell>
          <cell r="R1951" t="str">
            <v>Việt Nam</v>
          </cell>
          <cell r="S1951" t="str">
            <v>Trung học phổ thông</v>
          </cell>
          <cell r="AB1951" t="e">
            <v>#N/A</v>
          </cell>
          <cell r="AC1951" t="str">
            <v>0941425686</v>
          </cell>
          <cell r="AE1951" t="str">
            <v>Điềm Thụy, Điềm Thụy, Phú Bình, Thái Nguyên</v>
          </cell>
          <cell r="AF1951" t="str">
            <v>Việt Nam</v>
          </cell>
          <cell r="AG1951" t="str">
            <v>Thái Nguyên</v>
          </cell>
          <cell r="AH1951" t="str">
            <v>Phú Bình</v>
          </cell>
          <cell r="AI1951" t="str">
            <v>Điềm Thụy</v>
          </cell>
        </row>
        <row r="1952">
          <cell r="C1952" t="str">
            <v>NW21055204PW</v>
          </cell>
          <cell r="D1952" t="str">
            <v>Đỗ Văn Toản</v>
          </cell>
          <cell r="E1952" t="str">
            <v>Nam</v>
          </cell>
          <cell r="F1952">
            <v>36564</v>
          </cell>
          <cell r="G1952">
            <v>25</v>
          </cell>
          <cell r="H1952" t="str">
            <v>E</v>
          </cell>
          <cell r="I1952" t="str">
            <v>Quang Sơn, Đồng Hỷ, Thái Nguyên</v>
          </cell>
          <cell r="J1952" t="str">
            <v>Quang Sơn, Đồng Hỷ, Thái Nguyên</v>
          </cell>
          <cell r="K1952" t="str">
            <v>Thái Nguyên</v>
          </cell>
          <cell r="L1952" t="str">
            <v>091944294</v>
          </cell>
          <cell r="M1952">
            <v>43928</v>
          </cell>
          <cell r="N1952" t="str">
            <v>Thái Nguyên</v>
          </cell>
          <cell r="O1952" t="str">
            <v>Đã có gia đình</v>
          </cell>
          <cell r="P1952" t="str">
            <v>Sán Dìu</v>
          </cell>
          <cell r="Q1952" t="str">
            <v>Không</v>
          </cell>
          <cell r="R1952" t="str">
            <v>Việt Nam</v>
          </cell>
          <cell r="S1952" t="str">
            <v>Trung học phổ thông</v>
          </cell>
          <cell r="AB1952" t="e">
            <v>#N/A</v>
          </cell>
          <cell r="AC1952" t="str">
            <v>0972200275</v>
          </cell>
          <cell r="AE1952" t="str">
            <v>Bãi Cọ, Quang Sơn, Đồng Hỷ, Thái Nguyên</v>
          </cell>
          <cell r="AF1952" t="str">
            <v>Việt Nam</v>
          </cell>
          <cell r="AG1952" t="str">
            <v>Thái Nguyên</v>
          </cell>
          <cell r="AH1952" t="str">
            <v>Đồng Hỷ</v>
          </cell>
          <cell r="AI1952" t="str">
            <v>Quang Sơn</v>
          </cell>
        </row>
        <row r="1953">
          <cell r="C1953" t="str">
            <v>NW21055205PW</v>
          </cell>
          <cell r="D1953" t="str">
            <v>Đào Duy Thắng</v>
          </cell>
          <cell r="E1953" t="str">
            <v>Nam</v>
          </cell>
          <cell r="F1953">
            <v>37292</v>
          </cell>
          <cell r="G1953">
            <v>23</v>
          </cell>
          <cell r="H1953" t="str">
            <v>E</v>
          </cell>
          <cell r="I1953" t="str">
            <v>Phúc Lương, Đại Từ, Thái Nguyên</v>
          </cell>
          <cell r="J1953" t="str">
            <v>Phúc Lương, Đại Từ, Thái Nguyên</v>
          </cell>
          <cell r="K1953" t="str">
            <v>Thái Nguyên</v>
          </cell>
          <cell r="L1953" t="str">
            <v>092022137</v>
          </cell>
          <cell r="M1953">
            <v>42816</v>
          </cell>
          <cell r="N1953" t="str">
            <v>Thái Nguyên</v>
          </cell>
          <cell r="O1953" t="str">
            <v>Độc thân</v>
          </cell>
          <cell r="P1953" t="str">
            <v>Tày</v>
          </cell>
          <cell r="Q1953" t="str">
            <v>Không</v>
          </cell>
          <cell r="R1953" t="str">
            <v>Việt Nam</v>
          </cell>
          <cell r="S1953" t="str">
            <v>Trung học phổ thông</v>
          </cell>
          <cell r="AB1953" t="e">
            <v>#N/A</v>
          </cell>
          <cell r="AC1953" t="str">
            <v>0336011049</v>
          </cell>
          <cell r="AE1953" t="str">
            <v>Cây Ngái, Phúc Lương, Đại Từ, Thái Nguyên</v>
          </cell>
          <cell r="AF1953" t="str">
            <v>Việt Nam</v>
          </cell>
          <cell r="AG1953" t="str">
            <v>Thái Nguyên</v>
          </cell>
          <cell r="AH1953" t="str">
            <v>Đại Từ</v>
          </cell>
          <cell r="AI1953" t="str">
            <v>Phúc Lương</v>
          </cell>
        </row>
        <row r="1954">
          <cell r="C1954" t="str">
            <v>NW21055206PW</v>
          </cell>
          <cell r="D1954" t="str">
            <v>Nguyễn Văn Tuấn</v>
          </cell>
          <cell r="E1954" t="str">
            <v>Nam</v>
          </cell>
          <cell r="F1954">
            <v>33654</v>
          </cell>
          <cell r="G1954">
            <v>33</v>
          </cell>
          <cell r="H1954" t="str">
            <v>E</v>
          </cell>
          <cell r="I1954" t="str">
            <v>Ngọc Kỳ, Tứ Kỳ, Hải Dương</v>
          </cell>
          <cell r="J1954" t="str">
            <v>Ngọc Kỳ, Tứ Kỳ, Hải Dương</v>
          </cell>
          <cell r="K1954" t="str">
            <v>Hải Dương</v>
          </cell>
          <cell r="L1954" t="str">
            <v>073334812</v>
          </cell>
          <cell r="M1954">
            <v>43626</v>
          </cell>
          <cell r="N1954" t="str">
            <v>Hà Giang</v>
          </cell>
          <cell r="O1954" t="str">
            <v>Độc thân</v>
          </cell>
          <cell r="P1954" t="str">
            <v>Kinh</v>
          </cell>
          <cell r="Q1954" t="str">
            <v>Không</v>
          </cell>
          <cell r="R1954" t="str">
            <v>Việt Nam</v>
          </cell>
          <cell r="S1954" t="str">
            <v>Trung cấp</v>
          </cell>
          <cell r="AB1954" t="e">
            <v>#N/A</v>
          </cell>
          <cell r="AC1954" t="str">
            <v>0378775277</v>
          </cell>
          <cell r="AE1954" t="str">
            <v>Độc Lập, Đạo Đức, Vị Xuyên, Hà Giang</v>
          </cell>
          <cell r="AF1954" t="str">
            <v>Việt Nam</v>
          </cell>
          <cell r="AG1954" t="str">
            <v>Hà Giang</v>
          </cell>
          <cell r="AH1954" t="str">
            <v>Vị Xuyên</v>
          </cell>
          <cell r="AI1954" t="str">
            <v>Đạo Đức</v>
          </cell>
        </row>
        <row r="1955">
          <cell r="C1955" t="str">
            <v>NW21055207SW</v>
          </cell>
          <cell r="D1955" t="str">
            <v>Đàm Văn Bằng</v>
          </cell>
          <cell r="E1955" t="str">
            <v>Nam</v>
          </cell>
          <cell r="F1955">
            <v>34051</v>
          </cell>
          <cell r="G1955">
            <v>32</v>
          </cell>
          <cell r="H1955" t="str">
            <v>S</v>
          </cell>
          <cell r="I1955" t="str">
            <v>Quang Trung, Hòa An, Cao Bằng</v>
          </cell>
          <cell r="J1955" t="str">
            <v>Quang Trung, Hòa An, Cao Bằng</v>
          </cell>
          <cell r="K1955" t="str">
            <v>Cao Bằng</v>
          </cell>
          <cell r="L1955" t="str">
            <v>085008660</v>
          </cell>
          <cell r="M1955">
            <v>41865</v>
          </cell>
          <cell r="N1955" t="str">
            <v>Cao Bằng</v>
          </cell>
          <cell r="O1955" t="str">
            <v>Đã có gia đình</v>
          </cell>
          <cell r="P1955" t="str">
            <v>Kinh</v>
          </cell>
          <cell r="Q1955" t="str">
            <v>Không</v>
          </cell>
          <cell r="R1955" t="str">
            <v>Việt Nam</v>
          </cell>
          <cell r="S1955" t="str">
            <v>Trung học phổ thông</v>
          </cell>
          <cell r="AB1955" t="e">
            <v>#N/A</v>
          </cell>
          <cell r="AC1955" t="str">
            <v>0388688914</v>
          </cell>
          <cell r="AE1955" t="str">
            <v>Phan Thanh, Quang Trung, Hòa An, Cao Bằng</v>
          </cell>
          <cell r="AF1955" t="str">
            <v>Việt Nam</v>
          </cell>
          <cell r="AG1955" t="str">
            <v>Cao Bằng</v>
          </cell>
          <cell r="AH1955" t="str">
            <v>Hòa An</v>
          </cell>
          <cell r="AI1955" t="str">
            <v>Quang Trung</v>
          </cell>
        </row>
        <row r="1956">
          <cell r="C1956" t="str">
            <v>NW21055208QW</v>
          </cell>
          <cell r="D1956" t="str">
            <v>Triệu Mùi Phẩy</v>
          </cell>
          <cell r="E1956" t="str">
            <v>Nữ</v>
          </cell>
          <cell r="F1956">
            <v>36793</v>
          </cell>
          <cell r="G1956">
            <v>25</v>
          </cell>
          <cell r="H1956" t="str">
            <v>Q</v>
          </cell>
          <cell r="I1956" t="str">
            <v>Tam Kim, Nguyên Bình, Cao Bằng</v>
          </cell>
          <cell r="J1956" t="str">
            <v>Tam Kim, Nguyên Bình, Cao Bằng</v>
          </cell>
          <cell r="K1956" t="str">
            <v>Cao Bằng</v>
          </cell>
          <cell r="L1956" t="str">
            <v>085937414</v>
          </cell>
          <cell r="M1956">
            <v>43385</v>
          </cell>
          <cell r="N1956" t="str">
            <v>Cao Bằng</v>
          </cell>
          <cell r="O1956" t="str">
            <v>Đã có gia đình</v>
          </cell>
          <cell r="P1956" t="str">
            <v>Dao</v>
          </cell>
          <cell r="Q1956" t="str">
            <v>Không</v>
          </cell>
          <cell r="R1956" t="str">
            <v>Việt Nam</v>
          </cell>
          <cell r="S1956" t="str">
            <v>Trung học phổ thông</v>
          </cell>
          <cell r="AB1956" t="e">
            <v>#N/A</v>
          </cell>
          <cell r="AC1956" t="str">
            <v>0867870167</v>
          </cell>
          <cell r="AE1956" t="str">
            <v>Bắc Dài, Tam Kim, Nguyên Bình, Cao Bằng</v>
          </cell>
          <cell r="AF1956" t="str">
            <v>Việt Nam</v>
          </cell>
          <cell r="AG1956" t="str">
            <v>Cao Bằng</v>
          </cell>
          <cell r="AH1956" t="str">
            <v>Nguyên Bình</v>
          </cell>
          <cell r="AI1956" t="str">
            <v>Tam Kim</v>
          </cell>
        </row>
        <row r="1957">
          <cell r="C1957" t="str">
            <v>NW21055209QW</v>
          </cell>
          <cell r="D1957" t="str">
            <v>Nông Văn Sơn</v>
          </cell>
          <cell r="E1957" t="str">
            <v>Nam</v>
          </cell>
          <cell r="F1957">
            <v>32736</v>
          </cell>
          <cell r="G1957">
            <v>36</v>
          </cell>
          <cell r="H1957" t="str">
            <v>Q</v>
          </cell>
          <cell r="I1957" t="str">
            <v>Đồng Phúc, Ba Bể, Bắc Kạn</v>
          </cell>
          <cell r="J1957" t="str">
            <v>Đồng Phúc, Ba Bể, Bắc Kạn</v>
          </cell>
          <cell r="K1957" t="str">
            <v>Bắc Kạn</v>
          </cell>
          <cell r="L1957" t="str">
            <v>095199287</v>
          </cell>
          <cell r="M1957">
            <v>40779</v>
          </cell>
          <cell r="N1957" t="str">
            <v>Bắc Kạn</v>
          </cell>
          <cell r="O1957" t="str">
            <v>Độc thân</v>
          </cell>
          <cell r="P1957" t="str">
            <v>Tày</v>
          </cell>
          <cell r="Q1957" t="str">
            <v>Không</v>
          </cell>
          <cell r="R1957" t="str">
            <v>Việt Nam</v>
          </cell>
          <cell r="S1957" t="str">
            <v>Trung học phổ thông</v>
          </cell>
          <cell r="AB1957" t="e">
            <v>#N/A</v>
          </cell>
          <cell r="AC1957" t="str">
            <v>0961117943</v>
          </cell>
          <cell r="AE1957" t="str">
            <v>Nà Khâu, Đồng Phúc, Ba Bể, Bắc Kạn</v>
          </cell>
          <cell r="AF1957" t="str">
            <v>Việt Nam</v>
          </cell>
          <cell r="AG1957" t="str">
            <v>Bắc Kạn</v>
          </cell>
          <cell r="AH1957" t="str">
            <v>Ba Bể</v>
          </cell>
          <cell r="AI1957" t="str">
            <v>Đồng Phúc</v>
          </cell>
        </row>
        <row r="1958">
          <cell r="C1958" t="str">
            <v>NW21055210QW</v>
          </cell>
          <cell r="D1958" t="str">
            <v>Dương Văn Dũng</v>
          </cell>
          <cell r="E1958" t="str">
            <v>Nam</v>
          </cell>
          <cell r="F1958">
            <v>35609</v>
          </cell>
          <cell r="G1958">
            <v>28</v>
          </cell>
          <cell r="H1958" t="str">
            <v>Q</v>
          </cell>
          <cell r="I1958" t="str">
            <v>Đồng Phúc, Ba Bể, Bắc Kạn</v>
          </cell>
          <cell r="J1958" t="str">
            <v>Đồng Phúc, Ba Bể, Bắc Kạn</v>
          </cell>
          <cell r="K1958" t="str">
            <v>Bắc Kạn</v>
          </cell>
          <cell r="L1958" t="str">
            <v>006097003642</v>
          </cell>
          <cell r="M1958">
            <v>44325</v>
          </cell>
          <cell r="N1958" t="str">
            <v>Cục CS QLHC về TTXH</v>
          </cell>
          <cell r="O1958" t="str">
            <v>Độc thân</v>
          </cell>
          <cell r="P1958" t="str">
            <v>Tày</v>
          </cell>
          <cell r="Q1958" t="str">
            <v>Không</v>
          </cell>
          <cell r="R1958" t="str">
            <v>Việt Nam</v>
          </cell>
          <cell r="S1958" t="str">
            <v>Trung học phổ thông</v>
          </cell>
          <cell r="AB1958" t="e">
            <v>#N/A</v>
          </cell>
          <cell r="AC1958" t="str">
            <v>0969292082</v>
          </cell>
          <cell r="AE1958" t="str">
            <v>Nà Khâu, Đồng Phúc, Ba Bể, Bắc Kạn</v>
          </cell>
          <cell r="AF1958" t="str">
            <v>Việt Nam</v>
          </cell>
          <cell r="AG1958" t="str">
            <v>Bắc Kạn</v>
          </cell>
          <cell r="AH1958" t="str">
            <v>Ba Bể</v>
          </cell>
          <cell r="AI1958" t="str">
            <v>Đồng Phúc</v>
          </cell>
        </row>
        <row r="1959">
          <cell r="C1959" t="str">
            <v>NW21055211SW</v>
          </cell>
          <cell r="D1959" t="str">
            <v>Trần Hiển Tiến</v>
          </cell>
          <cell r="E1959" t="str">
            <v>Nam</v>
          </cell>
          <cell r="F1959">
            <v>33140</v>
          </cell>
          <cell r="G1959">
            <v>35</v>
          </cell>
          <cell r="H1959" t="str">
            <v>S</v>
          </cell>
          <cell r="I1959" t="str">
            <v>Đắc Sơn, Phổ Yên, Thái Nguyên</v>
          </cell>
          <cell r="J1959" t="str">
            <v>Đắc Sơn, Phổ Yên, Thái Nguyên</v>
          </cell>
          <cell r="K1959" t="str">
            <v>Thái Nguyên</v>
          </cell>
          <cell r="L1959" t="str">
            <v>091617403</v>
          </cell>
          <cell r="M1959">
            <v>40771</v>
          </cell>
          <cell r="N1959" t="str">
            <v>Thái Nguyên</v>
          </cell>
          <cell r="O1959" t="str">
            <v>Đã có gia đình</v>
          </cell>
          <cell r="P1959" t="str">
            <v>Kinh</v>
          </cell>
          <cell r="Q1959" t="str">
            <v>Không</v>
          </cell>
          <cell r="R1959" t="str">
            <v>Việt Nam</v>
          </cell>
          <cell r="S1959" t="str">
            <v>Trung học phổ thông</v>
          </cell>
          <cell r="AB1959" t="str">
            <v>0349501123</v>
          </cell>
          <cell r="AC1959" t="str">
            <v>0349501123</v>
          </cell>
          <cell r="AE1959" t="str">
            <v>xóm 1, Đông Thanh, Đông Sơn, Thanh Hóa</v>
          </cell>
          <cell r="AF1959" t="str">
            <v>Việt Nam</v>
          </cell>
          <cell r="AG1959" t="str">
            <v>Thanh Hóa</v>
          </cell>
          <cell r="AH1959" t="str">
            <v>Đông Sơn</v>
          </cell>
          <cell r="AI1959" t="str">
            <v>Đông Thanh</v>
          </cell>
        </row>
        <row r="1960">
          <cell r="C1960" t="str">
            <v>NW21055212SW</v>
          </cell>
          <cell r="D1960" t="str">
            <v>Ôn Văn Minh</v>
          </cell>
          <cell r="E1960" t="str">
            <v>Nam</v>
          </cell>
          <cell r="F1960">
            <v>36612</v>
          </cell>
          <cell r="G1960">
            <v>25</v>
          </cell>
          <cell r="H1960" t="str">
            <v>S</v>
          </cell>
          <cell r="I1960" t="str">
            <v>Quy Kỳ, Định Hóa, Thái Nguyên</v>
          </cell>
          <cell r="J1960" t="str">
            <v>Quy Kỳ, Định Hóa, Thái Nguyên</v>
          </cell>
          <cell r="K1960" t="str">
            <v>Thái Nguyên</v>
          </cell>
          <cell r="L1960" t="str">
            <v>091958339</v>
          </cell>
          <cell r="M1960">
            <v>44119</v>
          </cell>
          <cell r="N1960" t="str">
            <v>Thái Nguyên</v>
          </cell>
          <cell r="O1960" t="str">
            <v>Độc thân</v>
          </cell>
          <cell r="P1960" t="str">
            <v>Tày</v>
          </cell>
          <cell r="Q1960" t="str">
            <v>Không</v>
          </cell>
          <cell r="R1960" t="str">
            <v>Việt Nam</v>
          </cell>
          <cell r="S1960" t="str">
            <v>Trung học cơ sở</v>
          </cell>
          <cell r="AB1960" t="e">
            <v>#N/A</v>
          </cell>
          <cell r="AC1960" t="str">
            <v>0912223470</v>
          </cell>
          <cell r="AE1960" t="str">
            <v>Thống Nhất 2, Quy Kỳ, Định Hóa, Thái Nguyên</v>
          </cell>
          <cell r="AF1960" t="str">
            <v>Việt Nam</v>
          </cell>
          <cell r="AG1960" t="str">
            <v>Thái Nguyên</v>
          </cell>
          <cell r="AH1960" t="str">
            <v>Định Hóa</v>
          </cell>
          <cell r="AI1960" t="str">
            <v>Quy Kỳ</v>
          </cell>
        </row>
        <row r="1961">
          <cell r="C1961" t="str">
            <v>NW21055213SW</v>
          </cell>
          <cell r="D1961" t="str">
            <v>Lê Văn Hiếu</v>
          </cell>
          <cell r="E1961" t="str">
            <v>Nam</v>
          </cell>
          <cell r="F1961">
            <v>36726</v>
          </cell>
          <cell r="G1961">
            <v>25</v>
          </cell>
          <cell r="H1961" t="str">
            <v>S</v>
          </cell>
          <cell r="I1961" t="str">
            <v>Trung Thành, Phổ Yên, Thái Nguyên</v>
          </cell>
          <cell r="J1961" t="str">
            <v>Trung Thành, Phổ Yên, Thái Nguyên</v>
          </cell>
          <cell r="K1961" t="str">
            <v>Thái Nguyên</v>
          </cell>
          <cell r="L1961" t="str">
            <v>091916217</v>
          </cell>
          <cell r="M1961">
            <v>44214</v>
          </cell>
          <cell r="N1961" t="str">
            <v>Thái Nguyên</v>
          </cell>
          <cell r="O1961" t="str">
            <v>Độc thân</v>
          </cell>
          <cell r="P1961" t="str">
            <v>Kinh</v>
          </cell>
          <cell r="Q1961" t="str">
            <v>Không</v>
          </cell>
          <cell r="R1961" t="str">
            <v>Việt Nam</v>
          </cell>
          <cell r="S1961" t="str">
            <v>Trung học cơ sở</v>
          </cell>
          <cell r="AB1961" t="str">
            <v>0866848000</v>
          </cell>
          <cell r="AC1961" t="str">
            <v>0866848000</v>
          </cell>
          <cell r="AE1961" t="str">
            <v>Tân Thịnh, Trung Thành, Phổ Yên, Thái Nguyên</v>
          </cell>
          <cell r="AF1961" t="str">
            <v>Việt Nam</v>
          </cell>
          <cell r="AG1961" t="str">
            <v>Thái Nguyên</v>
          </cell>
          <cell r="AH1961" t="str">
            <v>Phổ Yên</v>
          </cell>
          <cell r="AI1961" t="str">
            <v>Trung Thành</v>
          </cell>
        </row>
        <row r="1962">
          <cell r="C1962" t="str">
            <v>NW21055214QW</v>
          </cell>
          <cell r="D1962" t="str">
            <v>Nguyễn Trung Kiên</v>
          </cell>
          <cell r="E1962" t="str">
            <v>Nam</v>
          </cell>
          <cell r="F1962">
            <v>34439</v>
          </cell>
          <cell r="G1962">
            <v>31</v>
          </cell>
          <cell r="H1962" t="str">
            <v>Q</v>
          </cell>
          <cell r="I1962" t="str">
            <v>Quân Chu, Đại Từ, Thái Nguyên</v>
          </cell>
          <cell r="J1962" t="str">
            <v>Quân Chu, Đại Từ, Thái Nguyên</v>
          </cell>
          <cell r="K1962" t="str">
            <v>Thái Nguyên</v>
          </cell>
          <cell r="L1962" t="str">
            <v>091856873</v>
          </cell>
          <cell r="M1962">
            <v>40808</v>
          </cell>
          <cell r="N1962" t="str">
            <v>Thái Nguyên</v>
          </cell>
          <cell r="O1962" t="str">
            <v>Đã có gia đình</v>
          </cell>
          <cell r="P1962" t="str">
            <v>Kinh</v>
          </cell>
          <cell r="Q1962" t="str">
            <v>Không</v>
          </cell>
          <cell r="R1962" t="str">
            <v>Việt Nam</v>
          </cell>
          <cell r="S1962" t="str">
            <v>Trung học phổ thông</v>
          </cell>
          <cell r="AB1962" t="str">
            <v>0976040223</v>
          </cell>
          <cell r="AC1962" t="str">
            <v>0976040223</v>
          </cell>
          <cell r="AE1962" t="str">
            <v>Nông Trường, Cát Nê, Đại Từ, Thái Nguyên</v>
          </cell>
          <cell r="AF1962" t="str">
            <v>Việt Nam</v>
          </cell>
          <cell r="AG1962" t="str">
            <v>Thái Nguyên</v>
          </cell>
          <cell r="AH1962" t="str">
            <v>Đại Từ</v>
          </cell>
          <cell r="AI1962" t="str">
            <v>Cát Nê</v>
          </cell>
        </row>
        <row r="1963">
          <cell r="C1963" t="str">
            <v>NW21055215PW</v>
          </cell>
          <cell r="D1963" t="str">
            <v>Hứa Huy Hoàng</v>
          </cell>
          <cell r="E1963" t="str">
            <v>Nam</v>
          </cell>
          <cell r="F1963">
            <v>34047</v>
          </cell>
          <cell r="G1963">
            <v>32</v>
          </cell>
          <cell r="H1963" t="str">
            <v>P</v>
          </cell>
          <cell r="I1963" t="str">
            <v>Huyền Tụng, Bắc Kạn, Bắc Kạn</v>
          </cell>
          <cell r="J1963" t="str">
            <v>Huyền Tụng, Bắc Kạn, Bắc Kạn</v>
          </cell>
          <cell r="K1963" t="str">
            <v>Bắc Kạn</v>
          </cell>
          <cell r="L1963" t="str">
            <v>095145483</v>
          </cell>
          <cell r="M1963">
            <v>43892</v>
          </cell>
          <cell r="N1963" t="str">
            <v>Bắc Kạn</v>
          </cell>
          <cell r="O1963" t="str">
            <v>Đã có gia đình</v>
          </cell>
          <cell r="P1963" t="str">
            <v>Tày</v>
          </cell>
          <cell r="Q1963" t="str">
            <v>Không</v>
          </cell>
          <cell r="R1963" t="str">
            <v>Việt Nam</v>
          </cell>
          <cell r="S1963" t="str">
            <v>Trung học phổ thông</v>
          </cell>
          <cell r="AB1963" t="e">
            <v>#N/A</v>
          </cell>
          <cell r="AC1963" t="str">
            <v>0398503193</v>
          </cell>
          <cell r="AE1963" t="str">
            <v>Nà Pèn, Huyền Tụng, Bắc Kạn, Bắc Kạn</v>
          </cell>
          <cell r="AF1963" t="str">
            <v>Việt Nam</v>
          </cell>
          <cell r="AG1963" t="str">
            <v>Bắc Kạn</v>
          </cell>
          <cell r="AH1963" t="str">
            <v>Bắc Kạn</v>
          </cell>
          <cell r="AI1963" t="str">
            <v>Huyền Tụng</v>
          </cell>
        </row>
        <row r="1964">
          <cell r="C1964" t="str">
            <v>NW21055216MW</v>
          </cell>
          <cell r="D1964" t="str">
            <v>Triệu Thị Thêu</v>
          </cell>
          <cell r="E1964" t="str">
            <v>Nữ</v>
          </cell>
          <cell r="F1964">
            <v>36967</v>
          </cell>
          <cell r="G1964">
            <v>24</v>
          </cell>
          <cell r="H1964" t="str">
            <v>M</v>
          </cell>
          <cell r="I1964" t="str">
            <v>Tân Sơn, Chợ Mới, Bắc Kạn</v>
          </cell>
          <cell r="J1964" t="str">
            <v>Tân Sơn, Chợ Mới, Bắc Kạn</v>
          </cell>
          <cell r="K1964" t="str">
            <v>Bắc Kạn</v>
          </cell>
          <cell r="L1964" t="str">
            <v>095298063</v>
          </cell>
          <cell r="M1964">
            <v>43059</v>
          </cell>
          <cell r="N1964" t="str">
            <v>Bắc Kạn</v>
          </cell>
          <cell r="O1964" t="str">
            <v>Đã có gia đình</v>
          </cell>
          <cell r="P1964" t="str">
            <v>Dao</v>
          </cell>
          <cell r="Q1964" t="str">
            <v>Không</v>
          </cell>
          <cell r="R1964" t="str">
            <v>Việt Nam</v>
          </cell>
          <cell r="S1964" t="str">
            <v>Trung học phổ thông</v>
          </cell>
          <cell r="AB1964" t="e">
            <v>#N/A</v>
          </cell>
          <cell r="AC1964" t="str">
            <v>0814526913</v>
          </cell>
          <cell r="AE1964" t="str">
            <v>Nà Pèn, Huyền Tụng, Bắc Kạn, Bắc Kạn</v>
          </cell>
          <cell r="AF1964" t="str">
            <v>Việt Nam</v>
          </cell>
          <cell r="AG1964" t="str">
            <v>Bắc Kạn</v>
          </cell>
          <cell r="AH1964" t="str">
            <v>Bắc Kạn</v>
          </cell>
          <cell r="AI1964" t="str">
            <v>Huyền Tụng</v>
          </cell>
        </row>
        <row r="1965">
          <cell r="C1965" t="str">
            <v>NW21055217MW</v>
          </cell>
          <cell r="D1965" t="str">
            <v>Nguyễn Thị Thùy Duyên</v>
          </cell>
          <cell r="E1965" t="str">
            <v>Nữ</v>
          </cell>
          <cell r="F1965">
            <v>36791</v>
          </cell>
          <cell r="G1965">
            <v>25</v>
          </cell>
          <cell r="H1965" t="str">
            <v>M</v>
          </cell>
          <cell r="I1965" t="str">
            <v>Cổ Lũng, Phú Lương, Thái Nguyên</v>
          </cell>
          <cell r="J1965" t="str">
            <v>Cổ Lũng, Phú Lương, Thái Nguyên</v>
          </cell>
          <cell r="K1965" t="str">
            <v>Thái Nguyên</v>
          </cell>
          <cell r="L1965" t="str">
            <v>091956356</v>
          </cell>
          <cell r="M1965">
            <v>43176</v>
          </cell>
          <cell r="N1965" t="str">
            <v>Thái Nguyên</v>
          </cell>
          <cell r="O1965" t="str">
            <v>Độc thân</v>
          </cell>
          <cell r="P1965" t="str">
            <v>Kinh</v>
          </cell>
          <cell r="Q1965" t="str">
            <v>Không</v>
          </cell>
          <cell r="R1965" t="str">
            <v>Việt Nam</v>
          </cell>
          <cell r="S1965" t="str">
            <v>Trung học phổ thông</v>
          </cell>
          <cell r="AB1965" t="e">
            <v>#N/A</v>
          </cell>
          <cell r="AC1965" t="str">
            <v>0965867022</v>
          </cell>
          <cell r="AE1965" t="str">
            <v>Quyết Tâm, Trung Lương, Định Hóa, Thái Nguyên</v>
          </cell>
          <cell r="AF1965" t="str">
            <v>Việt Nam</v>
          </cell>
          <cell r="AG1965" t="str">
            <v>Thái Nguyên</v>
          </cell>
          <cell r="AH1965" t="str">
            <v>Định Hóa</v>
          </cell>
          <cell r="AI1965" t="str">
            <v>Trung Lương</v>
          </cell>
        </row>
        <row r="1966">
          <cell r="C1966" t="str">
            <v>NW21055218SW</v>
          </cell>
          <cell r="D1966" t="str">
            <v>Lâm Thị Mỹ Duyên</v>
          </cell>
          <cell r="E1966" t="str">
            <v>Nữ</v>
          </cell>
          <cell r="F1966">
            <v>37494</v>
          </cell>
          <cell r="G1966">
            <v>23</v>
          </cell>
          <cell r="H1966" t="str">
            <v>S</v>
          </cell>
          <cell r="I1966" t="str">
            <v>Minh Đức, Phổ Yên, Thái Nguyên</v>
          </cell>
          <cell r="J1966" t="str">
            <v>Minh Đức, Phổ Yên, Thái Nguyên</v>
          </cell>
          <cell r="K1966" t="str">
            <v>Thái Nguyên</v>
          </cell>
          <cell r="L1966" t="str">
            <v>019302003435</v>
          </cell>
          <cell r="M1966">
            <v>44431</v>
          </cell>
          <cell r="N1966" t="str">
            <v>Cục CS QLHC về TTXH</v>
          </cell>
          <cell r="O1966" t="str">
            <v>Độc thân</v>
          </cell>
          <cell r="P1966" t="str">
            <v>Kinh</v>
          </cell>
          <cell r="Q1966" t="str">
            <v>Không</v>
          </cell>
          <cell r="R1966" t="str">
            <v>Việt Nam</v>
          </cell>
          <cell r="S1966" t="str">
            <v>Trung học phổ thông</v>
          </cell>
          <cell r="AB1966" t="str">
            <v>0961093973</v>
          </cell>
          <cell r="AC1966" t="str">
            <v>0961093973</v>
          </cell>
          <cell r="AE1966" t="str">
            <v>Đầm Mương 12, Minh Đức, Phổ Yên, Thái Nguyên</v>
          </cell>
          <cell r="AF1966" t="str">
            <v>Việt Nam</v>
          </cell>
          <cell r="AG1966" t="str">
            <v>Thái Nguyên</v>
          </cell>
          <cell r="AH1966" t="str">
            <v>Phổ Yên</v>
          </cell>
          <cell r="AI1966" t="str">
            <v>Minh Đức</v>
          </cell>
        </row>
        <row r="1967">
          <cell r="C1967" t="str">
            <v>NW21055219SW</v>
          </cell>
          <cell r="D1967" t="str">
            <v>Tạ Văn Tú</v>
          </cell>
          <cell r="E1967" t="str">
            <v>Nam</v>
          </cell>
          <cell r="F1967">
            <v>36548</v>
          </cell>
          <cell r="G1967">
            <v>25</v>
          </cell>
          <cell r="H1967" t="str">
            <v>S</v>
          </cell>
          <cell r="I1967" t="str">
            <v>Nga My, Phú Bình, Thái Nguyên</v>
          </cell>
          <cell r="J1967" t="str">
            <v>Nga My, Phú Bình, Thái Nguyên</v>
          </cell>
          <cell r="K1967" t="str">
            <v>Thái Nguyên</v>
          </cell>
          <cell r="L1967" t="str">
            <v>091933228</v>
          </cell>
          <cell r="M1967">
            <v>42521</v>
          </cell>
          <cell r="N1967" t="str">
            <v>Thái Nguyên</v>
          </cell>
          <cell r="O1967" t="str">
            <v>Độc thân</v>
          </cell>
          <cell r="P1967" t="str">
            <v>Kinh</v>
          </cell>
          <cell r="Q1967" t="str">
            <v>Không</v>
          </cell>
          <cell r="R1967" t="str">
            <v>Việt Nam</v>
          </cell>
          <cell r="S1967" t="str">
            <v>Trung học phổ thông</v>
          </cell>
          <cell r="AB1967" t="e">
            <v>#N/A</v>
          </cell>
          <cell r="AC1967" t="str">
            <v>0865223543</v>
          </cell>
          <cell r="AE1967" t="str">
            <v>Ba Tầng, Nga My, Phú Bình, Thái Nguyên</v>
          </cell>
          <cell r="AF1967" t="str">
            <v>Việt Nam</v>
          </cell>
          <cell r="AG1967" t="str">
            <v>Thái Nguyên</v>
          </cell>
          <cell r="AH1967" t="str">
            <v>Phú Bình</v>
          </cell>
          <cell r="AI1967" t="str">
            <v>Nga My</v>
          </cell>
        </row>
        <row r="1968">
          <cell r="C1968" t="str">
            <v>NW21055220PW</v>
          </cell>
          <cell r="D1968" t="str">
            <v>Dương Trung Tuyển</v>
          </cell>
          <cell r="E1968" t="str">
            <v>Nam</v>
          </cell>
          <cell r="F1968">
            <v>36784</v>
          </cell>
          <cell r="G1968">
            <v>25</v>
          </cell>
          <cell r="H1968" t="str">
            <v>P</v>
          </cell>
          <cell r="I1968" t="str">
            <v>Tân Đức, Phú Bình, Thái Nguyên</v>
          </cell>
          <cell r="J1968" t="str">
            <v>Tân Đức, Phú Bình, Thái Nguyên</v>
          </cell>
          <cell r="K1968" t="str">
            <v>Thái Nguyên</v>
          </cell>
          <cell r="L1968" t="str">
            <v>091938441</v>
          </cell>
          <cell r="M1968">
            <v>43143</v>
          </cell>
          <cell r="N1968" t="str">
            <v>Thái Nguyên</v>
          </cell>
          <cell r="O1968" t="str">
            <v>Độc thân</v>
          </cell>
          <cell r="P1968" t="str">
            <v>Kinh</v>
          </cell>
          <cell r="Q1968" t="str">
            <v>Không</v>
          </cell>
          <cell r="R1968" t="str">
            <v>Việt Nam</v>
          </cell>
          <cell r="S1968" t="str">
            <v>Trung học phổ thông</v>
          </cell>
          <cell r="AB1968" t="e">
            <v>#N/A</v>
          </cell>
          <cell r="AC1968" t="str">
            <v>0378943667</v>
          </cell>
          <cell r="AE1968" t="str">
            <v>Diễn Cầu, Tân Đức, Phú Bình, Thái Nguyên</v>
          </cell>
          <cell r="AF1968" t="str">
            <v>Việt Nam</v>
          </cell>
          <cell r="AG1968" t="str">
            <v>Thái Nguyên</v>
          </cell>
          <cell r="AH1968" t="str">
            <v>Phú Bình</v>
          </cell>
          <cell r="AI1968" t="str">
            <v>Tân Đức</v>
          </cell>
        </row>
        <row r="1969">
          <cell r="C1969" t="str">
            <v>NW21055221PW</v>
          </cell>
          <cell r="D1969" t="str">
            <v>Dương Thị Biên</v>
          </cell>
          <cell r="E1969" t="str">
            <v>Nữ</v>
          </cell>
          <cell r="F1969">
            <v>35141</v>
          </cell>
          <cell r="G1969">
            <v>29</v>
          </cell>
          <cell r="H1969" t="str">
            <v>P</v>
          </cell>
          <cell r="I1969" t="str">
            <v>Nhất Hòa, Bắc Sơn, Lạng Sơn</v>
          </cell>
          <cell r="J1969" t="str">
            <v>Nhất Hòa, Bắc Sơn, Lạng Sơn</v>
          </cell>
          <cell r="K1969" t="str">
            <v>Lạng Sơn</v>
          </cell>
          <cell r="L1969" t="str">
            <v>082301668</v>
          </cell>
          <cell r="M1969">
            <v>41397</v>
          </cell>
          <cell r="N1969" t="str">
            <v>Lạng Sơn</v>
          </cell>
          <cell r="O1969" t="str">
            <v>Độc thân</v>
          </cell>
          <cell r="P1969" t="str">
            <v>Tày</v>
          </cell>
          <cell r="Q1969" t="str">
            <v>Không</v>
          </cell>
          <cell r="R1969" t="str">
            <v>Việt Nam</v>
          </cell>
          <cell r="S1969" t="str">
            <v>Trung học cơ sở</v>
          </cell>
          <cell r="AB1969" t="e">
            <v>#N/A</v>
          </cell>
          <cell r="AC1969" t="str">
            <v>0344603006</v>
          </cell>
          <cell r="AE1969" t="str">
            <v>Thống Nhất, Vũ Lễ, Bắc Sơn, Lạng Sơn</v>
          </cell>
          <cell r="AF1969" t="str">
            <v>Việt Nam</v>
          </cell>
          <cell r="AG1969" t="str">
            <v>Lạng Sơn</v>
          </cell>
          <cell r="AH1969" t="str">
            <v>Bắc Sơn</v>
          </cell>
          <cell r="AI1969" t="str">
            <v>Vũ Lễ</v>
          </cell>
        </row>
        <row r="1970">
          <cell r="C1970" t="str">
            <v>21055222MW</v>
          </cell>
          <cell r="D1970" t="str">
            <v>Lương Thị Nhưỡng</v>
          </cell>
          <cell r="E1970" t="str">
            <v>Nữ</v>
          </cell>
          <cell r="F1970">
            <v>34321</v>
          </cell>
          <cell r="G1970">
            <v>32</v>
          </cell>
          <cell r="H1970" t="str">
            <v>M</v>
          </cell>
          <cell r="I1970" t="str">
            <v>Phượng Tiến, Định Hóa, Thái Nguyên</v>
          </cell>
          <cell r="J1970" t="str">
            <v>Phượng Tiến, Định Hóa, Thái Nguyên</v>
          </cell>
          <cell r="K1970" t="str">
            <v>Thái Nguyên</v>
          </cell>
          <cell r="L1970" t="str">
            <v>019193012572</v>
          </cell>
          <cell r="M1970">
            <v>44762</v>
          </cell>
          <cell r="N1970" t="str">
            <v>Cục CS QLHC về TTXH</v>
          </cell>
          <cell r="O1970" t="str">
            <v>Độc thân</v>
          </cell>
          <cell r="P1970" t="str">
            <v>Tày</v>
          </cell>
          <cell r="Q1970" t="str">
            <v>Không</v>
          </cell>
          <cell r="R1970" t="str">
            <v>Việt Nam</v>
          </cell>
          <cell r="S1970" t="str">
            <v>Trung học phổ thông</v>
          </cell>
          <cell r="AB1970" t="str">
            <v>0912294393</v>
          </cell>
          <cell r="AC1970" t="str">
            <v>0383411339</v>
          </cell>
          <cell r="AE1970" t="str">
            <v>Lợi B, Phượng Tiến, Định Hóa, Thái Nguyên</v>
          </cell>
          <cell r="AF1970" t="str">
            <v>Việt Nam</v>
          </cell>
          <cell r="AG1970" t="str">
            <v>Thái Nguyên</v>
          </cell>
          <cell r="AH1970" t="str">
            <v>Định Hóa</v>
          </cell>
          <cell r="AI1970" t="str">
            <v>Phượng Tiến</v>
          </cell>
        </row>
        <row r="1971">
          <cell r="C1971" t="str">
            <v>NW21055223QW</v>
          </cell>
          <cell r="D1971" t="str">
            <v>Ma Văn Chúc</v>
          </cell>
          <cell r="E1971" t="str">
            <v>Nam</v>
          </cell>
          <cell r="F1971">
            <v>33574</v>
          </cell>
          <cell r="G1971">
            <v>34</v>
          </cell>
          <cell r="H1971" t="str">
            <v>Q</v>
          </cell>
          <cell r="I1971" t="str">
            <v>Phượng Tiến, Định Hóa, Thái Nguyên</v>
          </cell>
          <cell r="J1971" t="str">
            <v>Phượng Tiến, Định Hóa, Thái Nguyên</v>
          </cell>
          <cell r="K1971" t="str">
            <v>Thái Nguyên</v>
          </cell>
          <cell r="L1971" t="str">
            <v>091641768</v>
          </cell>
          <cell r="M1971">
            <v>39796</v>
          </cell>
          <cell r="N1971" t="str">
            <v>Thái Nguyên</v>
          </cell>
          <cell r="O1971" t="str">
            <v>Độc thân</v>
          </cell>
          <cell r="P1971" t="str">
            <v>Tày</v>
          </cell>
          <cell r="Q1971" t="str">
            <v>Không</v>
          </cell>
          <cell r="R1971" t="str">
            <v>Việt Nam</v>
          </cell>
          <cell r="S1971" t="str">
            <v>Trung học cơ sở</v>
          </cell>
          <cell r="AB1971" t="e">
            <v>#N/A</v>
          </cell>
          <cell r="AC1971" t="str">
            <v>0388275455</v>
          </cell>
          <cell r="AE1971" t="str">
            <v>Cấm, Phượng Tiến, Định Hóa, Thái Nguyên</v>
          </cell>
          <cell r="AF1971" t="str">
            <v>Việt Nam</v>
          </cell>
          <cell r="AG1971" t="str">
            <v>Thái Nguyên</v>
          </cell>
          <cell r="AH1971" t="str">
            <v>Định Hóa</v>
          </cell>
          <cell r="AI1971" t="str">
            <v>Phượng Tiến</v>
          </cell>
        </row>
        <row r="1972">
          <cell r="C1972" t="str">
            <v>NW21055224PW</v>
          </cell>
          <cell r="D1972" t="str">
            <v>Lâm Văn Mạnh</v>
          </cell>
          <cell r="E1972" t="str">
            <v>Nam</v>
          </cell>
          <cell r="F1972">
            <v>35127</v>
          </cell>
          <cell r="G1972">
            <v>29</v>
          </cell>
          <cell r="H1972" t="str">
            <v>P</v>
          </cell>
          <cell r="I1972" t="str">
            <v>Nam Hòa, Đồng Hỷ, Thái Nguyên</v>
          </cell>
          <cell r="J1972" t="str">
            <v>Nam Hòa, Đồng Hỷ, Thái Nguyên</v>
          </cell>
          <cell r="K1972" t="str">
            <v>Thái Nguyên</v>
          </cell>
          <cell r="L1972" t="str">
            <v>091739798</v>
          </cell>
          <cell r="M1972">
            <v>41059</v>
          </cell>
          <cell r="N1972" t="str">
            <v>Thái Nguyên</v>
          </cell>
          <cell r="O1972" t="str">
            <v>Độc thân</v>
          </cell>
          <cell r="P1972" t="str">
            <v>Sán Dìu</v>
          </cell>
          <cell r="Q1972" t="str">
            <v>Không</v>
          </cell>
          <cell r="R1972" t="str">
            <v>Việt Nam</v>
          </cell>
          <cell r="S1972" t="str">
            <v>Trung học cơ sở</v>
          </cell>
          <cell r="AB1972" t="e">
            <v>#N/A</v>
          </cell>
          <cell r="AC1972" t="str">
            <v>0399113858</v>
          </cell>
          <cell r="AE1972" t="str">
            <v>Bờ Suối, Nam Hòa, Đồng Hỷ, Thái Nguyên</v>
          </cell>
          <cell r="AF1972" t="str">
            <v>Việt Nam</v>
          </cell>
          <cell r="AG1972" t="str">
            <v>Thái Nguyên</v>
          </cell>
          <cell r="AH1972" t="str">
            <v>Đồng Hỷ</v>
          </cell>
          <cell r="AI1972" t="str">
            <v>Nam Hòa</v>
          </cell>
        </row>
        <row r="1973">
          <cell r="C1973" t="str">
            <v>NW21055225PW</v>
          </cell>
          <cell r="D1973" t="str">
            <v>Lương Thị Nhân</v>
          </cell>
          <cell r="E1973" t="str">
            <v>Nữ</v>
          </cell>
          <cell r="F1973">
            <v>35200</v>
          </cell>
          <cell r="G1973">
            <v>29</v>
          </cell>
          <cell r="H1973" t="str">
            <v>P</v>
          </cell>
          <cell r="I1973" t="str">
            <v>Đạo Trù, Tam Đảo, Vĩnh Phúc</v>
          </cell>
          <cell r="J1973" t="str">
            <v>Đạo Trù, Tam Đảo, Vĩnh Phúc</v>
          </cell>
          <cell r="K1973" t="str">
            <v>Vĩnh Phúc</v>
          </cell>
          <cell r="L1973" t="str">
            <v>026196000460</v>
          </cell>
          <cell r="M1973">
            <v>42313</v>
          </cell>
          <cell r="N1973" t="str">
            <v>Cục CS QLHC về TTXH</v>
          </cell>
          <cell r="O1973" t="str">
            <v>Đã có gia đình</v>
          </cell>
          <cell r="P1973" t="str">
            <v>Sán Dìu</v>
          </cell>
          <cell r="Q1973" t="str">
            <v>Không</v>
          </cell>
          <cell r="R1973" t="str">
            <v>Việt Nam</v>
          </cell>
          <cell r="S1973" t="str">
            <v>Trung học phổ thông</v>
          </cell>
          <cell r="AB1973" t="e">
            <v>#N/A</v>
          </cell>
          <cell r="AC1973" t="str">
            <v>0869233996</v>
          </cell>
          <cell r="AE1973" t="str">
            <v>Phân Lân Thượng, Đạo Trù, Tam Đảo, Vĩnh Phúc</v>
          </cell>
          <cell r="AF1973" t="str">
            <v>Việt Nam</v>
          </cell>
          <cell r="AG1973" t="str">
            <v>Vĩnh Phúc</v>
          </cell>
          <cell r="AH1973" t="str">
            <v>Tam Đảo</v>
          </cell>
          <cell r="AI1973" t="str">
            <v>Đạo Trù</v>
          </cell>
        </row>
        <row r="1974">
          <cell r="C1974" t="str">
            <v>NW21055226QW</v>
          </cell>
          <cell r="D1974" t="str">
            <v>Dương Thị Huyền Trang</v>
          </cell>
          <cell r="E1974" t="str">
            <v>Nữ</v>
          </cell>
          <cell r="F1974">
            <v>34578</v>
          </cell>
          <cell r="G1974">
            <v>31</v>
          </cell>
          <cell r="H1974" t="str">
            <v>Q</v>
          </cell>
          <cell r="I1974" t="str">
            <v>Kép, Lạng Giang, Bắc Giang</v>
          </cell>
          <cell r="J1974" t="str">
            <v>Kép, Lạng Giang, Bắc Giang</v>
          </cell>
          <cell r="K1974" t="str">
            <v>Bắc Giang</v>
          </cell>
          <cell r="L1974" t="str">
            <v>122095292</v>
          </cell>
          <cell r="M1974">
            <v>41230</v>
          </cell>
          <cell r="N1974" t="str">
            <v>Bắc Giang</v>
          </cell>
          <cell r="O1974" t="str">
            <v>Đã có gia đình</v>
          </cell>
          <cell r="P1974" t="str">
            <v>Kinh</v>
          </cell>
          <cell r="Q1974" t="str">
            <v>Không</v>
          </cell>
          <cell r="R1974" t="str">
            <v>Việt Nam</v>
          </cell>
          <cell r="S1974" t="str">
            <v>Trung cấp</v>
          </cell>
          <cell r="AB1974" t="e">
            <v>#N/A</v>
          </cell>
          <cell r="AC1974" t="str">
            <v>0962627535</v>
          </cell>
          <cell r="AE1974" t="str">
            <v>Phú Lương, Lương Phú, Phú Bình, Thái Nguyên</v>
          </cell>
          <cell r="AF1974" t="str">
            <v>Việt Nam</v>
          </cell>
          <cell r="AG1974" t="str">
            <v>Thái Nguyên</v>
          </cell>
          <cell r="AH1974" t="str">
            <v>Phú Bình</v>
          </cell>
          <cell r="AI1974" t="str">
            <v>Lương Phú</v>
          </cell>
        </row>
        <row r="1975">
          <cell r="C1975" t="str">
            <v>NW21055227QG</v>
          </cell>
          <cell r="D1975" t="str">
            <v>Đinh Thị Lý</v>
          </cell>
          <cell r="E1975" t="str">
            <v>Nữ</v>
          </cell>
          <cell r="F1975">
            <v>35438</v>
          </cell>
          <cell r="G1975">
            <v>28</v>
          </cell>
          <cell r="H1975" t="str">
            <v>Q</v>
          </cell>
          <cell r="I1975" t="str">
            <v>Phú Vinh, Tân Lạc, Hòa Bình</v>
          </cell>
          <cell r="J1975" t="str">
            <v>Phú Vinh, Tân Lạc, Hòa Bình</v>
          </cell>
          <cell r="K1975" t="str">
            <v>Hòa Bình</v>
          </cell>
          <cell r="L1975" t="str">
            <v>113668175</v>
          </cell>
          <cell r="M1975">
            <v>41244</v>
          </cell>
          <cell r="N1975" t="str">
            <v>Hòa Bình</v>
          </cell>
          <cell r="O1975" t="str">
            <v>Đã có gia đình</v>
          </cell>
          <cell r="P1975" t="str">
            <v>Mường</v>
          </cell>
          <cell r="Q1975" t="str">
            <v>Không</v>
          </cell>
          <cell r="R1975" t="str">
            <v>Việt Nam</v>
          </cell>
          <cell r="S1975" t="str">
            <v>Trung học phổ thông</v>
          </cell>
          <cell r="AB1975" t="e">
            <v>#N/A</v>
          </cell>
          <cell r="AC1975" t="str">
            <v>0347642383</v>
          </cell>
          <cell r="AE1975" t="str">
            <v>xóm Bò, Phú Vinh, Tân Lạc, Hòa Bình</v>
          </cell>
          <cell r="AF1975" t="str">
            <v>Việt Nam</v>
          </cell>
          <cell r="AG1975" t="str">
            <v>Hòa Bình</v>
          </cell>
          <cell r="AH1975" t="str">
            <v>Tân Lạc</v>
          </cell>
          <cell r="AI1975" t="str">
            <v>Phú Vinh</v>
          </cell>
        </row>
        <row r="1976">
          <cell r="C1976" t="str">
            <v>NW21055228QW</v>
          </cell>
          <cell r="D1976" t="str">
            <v>Dương Văn Nam</v>
          </cell>
          <cell r="E1976" t="str">
            <v>Nam</v>
          </cell>
          <cell r="F1976">
            <v>34733</v>
          </cell>
          <cell r="G1976">
            <v>30</v>
          </cell>
          <cell r="H1976" t="str">
            <v>Q</v>
          </cell>
          <cell r="I1976" t="str">
            <v>Bảo Lý, Phú Bình, Thái Nguyên</v>
          </cell>
          <cell r="J1976" t="str">
            <v>Bảo Lý, Phú Bình, Thái Nguyên</v>
          </cell>
          <cell r="K1976" t="str">
            <v>Thái Nguyên</v>
          </cell>
          <cell r="L1976" t="str">
            <v>091727923</v>
          </cell>
          <cell r="M1976">
            <v>40708</v>
          </cell>
          <cell r="N1976" t="str">
            <v>Thái Nguyên</v>
          </cell>
          <cell r="O1976" t="str">
            <v>Đã có gia đình</v>
          </cell>
          <cell r="P1976" t="str">
            <v>Kinh</v>
          </cell>
          <cell r="Q1976" t="str">
            <v>Không</v>
          </cell>
          <cell r="R1976" t="str">
            <v>Việt Nam</v>
          </cell>
          <cell r="S1976" t="str">
            <v>Trung học cơ sở</v>
          </cell>
          <cell r="AB1976" t="str">
            <v>0915812809</v>
          </cell>
          <cell r="AC1976" t="str">
            <v>0915812809</v>
          </cell>
          <cell r="AE1976" t="str">
            <v>xóm Ngược, Bảo Lý, Phú Bình, Thái Nguyên</v>
          </cell>
          <cell r="AF1976" t="str">
            <v>Việt Nam</v>
          </cell>
          <cell r="AG1976" t="str">
            <v>Thái Nguyên</v>
          </cell>
          <cell r="AH1976" t="str">
            <v>Phú Bình</v>
          </cell>
          <cell r="AI1976" t="str">
            <v>Bảo Lý</v>
          </cell>
        </row>
        <row r="1977">
          <cell r="C1977" t="str">
            <v>NW21055229PW</v>
          </cell>
          <cell r="D1977" t="str">
            <v>Trần Văn Xuân</v>
          </cell>
          <cell r="E1977" t="str">
            <v>Nam</v>
          </cell>
          <cell r="F1977">
            <v>33610</v>
          </cell>
          <cell r="G1977">
            <v>33</v>
          </cell>
          <cell r="H1977" t="str">
            <v>P</v>
          </cell>
          <cell r="I1977" t="str">
            <v>Xuân Liên, Nghi Xuân, Hà Tĩnh</v>
          </cell>
          <cell r="J1977" t="str">
            <v>Xuân Liên, Nghi Xuân, Hà Tĩnh</v>
          </cell>
          <cell r="K1977" t="str">
            <v>Hà Tĩnh</v>
          </cell>
          <cell r="L1977" t="str">
            <v>187019288</v>
          </cell>
          <cell r="M1977">
            <v>43640</v>
          </cell>
          <cell r="N1977" t="str">
            <v>Nghệ An</v>
          </cell>
          <cell r="O1977" t="str">
            <v>Độc thân</v>
          </cell>
          <cell r="P1977" t="str">
            <v>Kinh</v>
          </cell>
          <cell r="Q1977" t="str">
            <v>Không</v>
          </cell>
          <cell r="R1977" t="str">
            <v>Việt Nam</v>
          </cell>
          <cell r="S1977" t="str">
            <v>Trung học phổ thông</v>
          </cell>
          <cell r="AB1977" t="e">
            <v>#N/A</v>
          </cell>
          <cell r="AC1977" t="str">
            <v>0826733455</v>
          </cell>
          <cell r="AE1977" t="str">
            <v>Hương Châu, Châu Đình, Quỳ Hợp, Nghệ An</v>
          </cell>
          <cell r="AF1977" t="str">
            <v>Việt Nam</v>
          </cell>
          <cell r="AG1977" t="str">
            <v>Nghệ An</v>
          </cell>
          <cell r="AH1977" t="str">
            <v>Quỳ Hợp</v>
          </cell>
          <cell r="AI1977" t="str">
            <v>Châu Đình</v>
          </cell>
        </row>
        <row r="1978">
          <cell r="C1978" t="str">
            <v>NW21055230QW</v>
          </cell>
          <cell r="D1978" t="str">
            <v>Triệu Thị Mai</v>
          </cell>
          <cell r="E1978" t="str">
            <v>Nữ</v>
          </cell>
          <cell r="F1978">
            <v>37530</v>
          </cell>
          <cell r="G1978">
            <v>23</v>
          </cell>
          <cell r="H1978" t="str">
            <v>Q</v>
          </cell>
          <cell r="I1978" t="str">
            <v>Văn Lăng, Đồng Hỷ, Thái Nguyên</v>
          </cell>
          <cell r="J1978" t="str">
            <v>Văn Lăng, Đồng Hỷ, Thái Nguyên</v>
          </cell>
          <cell r="K1978" t="str">
            <v>Thái Nguyên</v>
          </cell>
          <cell r="L1978" t="str">
            <v>091952529</v>
          </cell>
          <cell r="M1978">
            <v>43785</v>
          </cell>
          <cell r="N1978" t="str">
            <v>Thái Nguyên</v>
          </cell>
          <cell r="O1978" t="str">
            <v>Độc thân</v>
          </cell>
          <cell r="P1978" t="str">
            <v>Dao</v>
          </cell>
          <cell r="Q1978" t="str">
            <v>Không</v>
          </cell>
          <cell r="R1978" t="str">
            <v>Việt Nam</v>
          </cell>
          <cell r="S1978" t="str">
            <v>Trung học cơ sở</v>
          </cell>
          <cell r="AB1978" t="str">
            <v>0382538273</v>
          </cell>
          <cell r="AC1978" t="str">
            <v>0382538273</v>
          </cell>
          <cell r="AE1978" t="str">
            <v>xóm Dạt, Văn Lăng, Đồng Hỷ, Thái Nguyên</v>
          </cell>
          <cell r="AF1978" t="str">
            <v>Việt Nam</v>
          </cell>
          <cell r="AG1978" t="str">
            <v>Thái Nguyên</v>
          </cell>
          <cell r="AH1978" t="str">
            <v>Đồng Hỷ</v>
          </cell>
          <cell r="AI1978" t="str">
            <v>Văn Lăng</v>
          </cell>
        </row>
        <row r="1979">
          <cell r="C1979" t="str">
            <v>NW21055231QW</v>
          </cell>
          <cell r="D1979" t="str">
            <v>Trương Quốc Lâm</v>
          </cell>
          <cell r="E1979" t="str">
            <v>Nam</v>
          </cell>
          <cell r="F1979">
            <v>37726</v>
          </cell>
          <cell r="G1979">
            <v>22</v>
          </cell>
          <cell r="H1979" t="str">
            <v>Q</v>
          </cell>
          <cell r="I1979" t="str">
            <v>Quảng Chu, Chợ Mới, Bắc Kạn</v>
          </cell>
          <cell r="J1979" t="str">
            <v>Quảng Chu, Chợ Mới, Bắc Kạn</v>
          </cell>
          <cell r="K1979" t="str">
            <v>Bắc Kạn</v>
          </cell>
          <cell r="L1979" t="str">
            <v>091949562</v>
          </cell>
          <cell r="M1979">
            <v>44161</v>
          </cell>
          <cell r="N1979" t="str">
            <v>Thái Nguyên</v>
          </cell>
          <cell r="O1979" t="str">
            <v>Độc thân</v>
          </cell>
          <cell r="P1979" t="str">
            <v>Kinh</v>
          </cell>
          <cell r="Q1979" t="str">
            <v>Không</v>
          </cell>
          <cell r="R1979" t="str">
            <v>Việt Nam</v>
          </cell>
          <cell r="S1979" t="str">
            <v>Trung học cơ sở</v>
          </cell>
          <cell r="AB1979" t="str">
            <v>0332724695</v>
          </cell>
          <cell r="AC1979" t="str">
            <v>0332724695</v>
          </cell>
          <cell r="AE1979" t="str">
            <v>Vân Lăng, Văn Lăng, Đồng Hỷ, Thái Nguyên</v>
          </cell>
          <cell r="AF1979" t="str">
            <v>Việt Nam</v>
          </cell>
          <cell r="AG1979" t="str">
            <v>Thái Nguyên</v>
          </cell>
          <cell r="AH1979" t="str">
            <v>Đồng Hỷ</v>
          </cell>
          <cell r="AI1979" t="str">
            <v>Văn Lăng</v>
          </cell>
        </row>
        <row r="1980">
          <cell r="C1980" t="str">
            <v>NW21055232PW</v>
          </cell>
          <cell r="D1980" t="str">
            <v>Lăng Huyền Thương</v>
          </cell>
          <cell r="E1980" t="str">
            <v>Nữ</v>
          </cell>
          <cell r="F1980">
            <v>36843</v>
          </cell>
          <cell r="G1980">
            <v>25</v>
          </cell>
          <cell r="H1980" t="str">
            <v>P</v>
          </cell>
          <cell r="I1980" t="str">
            <v>Phủ Thông, Bạch Thông, Bắc Kạn</v>
          </cell>
          <cell r="J1980" t="str">
            <v>Phủ Thông, Bạch Thông, Bắc Kạn</v>
          </cell>
          <cell r="K1980" t="str">
            <v>Bắc Kạn</v>
          </cell>
          <cell r="L1980" t="str">
            <v>006300003951</v>
          </cell>
          <cell r="M1980">
            <v>44374</v>
          </cell>
          <cell r="N1980" t="str">
            <v>Cục CS QLHC về TTXH</v>
          </cell>
          <cell r="O1980" t="str">
            <v>Độc thân</v>
          </cell>
          <cell r="P1980" t="str">
            <v>Tày</v>
          </cell>
          <cell r="Q1980" t="str">
            <v>Không</v>
          </cell>
          <cell r="R1980" t="str">
            <v>Việt Nam</v>
          </cell>
          <cell r="S1980" t="str">
            <v>Trung học phổ thông</v>
          </cell>
          <cell r="AB1980" t="str">
            <v>0969311906</v>
          </cell>
          <cell r="AC1980" t="str">
            <v>0969311906</v>
          </cell>
          <cell r="AE1980" t="str">
            <v>Phố Chính, Phủ Thông, Bạch Thông, Bắc Kạn</v>
          </cell>
          <cell r="AF1980" t="str">
            <v>Việt Nam</v>
          </cell>
          <cell r="AG1980" t="str">
            <v>Bắc Kạn</v>
          </cell>
          <cell r="AH1980" t="str">
            <v>Bạch Thông</v>
          </cell>
          <cell r="AI1980" t="str">
            <v>Phủ Thông</v>
          </cell>
        </row>
        <row r="1981">
          <cell r="C1981" t="str">
            <v>NW21055233PG</v>
          </cell>
          <cell r="D1981" t="str">
            <v>Đặng Thị Thoa</v>
          </cell>
          <cell r="E1981" t="str">
            <v>Nữ</v>
          </cell>
          <cell r="F1981">
            <v>35147</v>
          </cell>
          <cell r="G1981">
            <v>29</v>
          </cell>
          <cell r="H1981" t="str">
            <v>P</v>
          </cell>
          <cell r="I1981" t="str">
            <v>Nga My, Phú Bình, Thái Nguyên</v>
          </cell>
          <cell r="J1981" t="str">
            <v>Nga My, Phú Bình, Thái Nguyên</v>
          </cell>
          <cell r="K1981" t="str">
            <v>Thái Nguyên</v>
          </cell>
          <cell r="L1981" t="str">
            <v>019196007271</v>
          </cell>
          <cell r="M1981">
            <v>44439</v>
          </cell>
          <cell r="N1981" t="str">
            <v>Cục CS QLHC về TTXH</v>
          </cell>
          <cell r="O1981" t="str">
            <v>Đã có gia đình</v>
          </cell>
          <cell r="P1981" t="str">
            <v>Kinh</v>
          </cell>
          <cell r="Q1981" t="str">
            <v>Không</v>
          </cell>
          <cell r="R1981" t="str">
            <v>Việt Nam</v>
          </cell>
          <cell r="S1981" t="str">
            <v>Đại học</v>
          </cell>
          <cell r="X1981" t="str">
            <v>2018</v>
          </cell>
          <cell r="AB1981" t="str">
            <v>0386273958</v>
          </cell>
          <cell r="AC1981" t="str">
            <v>0386273958</v>
          </cell>
          <cell r="AE1981" t="str">
            <v>Đồng Hòa, Nga My, Phú Bình, Thái Nguyên</v>
          </cell>
          <cell r="AF1981" t="str">
            <v>Việt Nam</v>
          </cell>
          <cell r="AG1981" t="str">
            <v>Thái Nguyên</v>
          </cell>
          <cell r="AH1981" t="str">
            <v>Phú Bình</v>
          </cell>
          <cell r="AI1981" t="str">
            <v>Nga My</v>
          </cell>
        </row>
        <row r="1982">
          <cell r="C1982" t="str">
            <v>NW21055234MW</v>
          </cell>
          <cell r="D1982" t="str">
            <v>Nguyễn Thị Ngân</v>
          </cell>
          <cell r="E1982" t="str">
            <v>Nữ</v>
          </cell>
          <cell r="F1982">
            <v>33984</v>
          </cell>
          <cell r="G1982">
            <v>32</v>
          </cell>
          <cell r="H1982" t="str">
            <v>M</v>
          </cell>
          <cell r="I1982" t="str">
            <v>Đào Xá, Phú Bình, Thái Nguyên</v>
          </cell>
          <cell r="J1982" t="str">
            <v>Đào Xá, Phú Bình, Thái Nguyên</v>
          </cell>
          <cell r="K1982" t="str">
            <v>Thái Nguyên</v>
          </cell>
          <cell r="L1982" t="str">
            <v>091813873</v>
          </cell>
          <cell r="M1982">
            <v>44034</v>
          </cell>
          <cell r="N1982" t="str">
            <v>Thái Nguyên</v>
          </cell>
          <cell r="O1982" t="str">
            <v>Đã có gia đình</v>
          </cell>
          <cell r="P1982" t="str">
            <v>Kinh</v>
          </cell>
          <cell r="Q1982" t="str">
            <v>Không</v>
          </cell>
          <cell r="R1982" t="str">
            <v>Việt Nam</v>
          </cell>
          <cell r="S1982" t="str">
            <v>Trung học phổ thông</v>
          </cell>
          <cell r="AB1982" t="e">
            <v>#N/A</v>
          </cell>
          <cell r="AC1982" t="str">
            <v>0964234861</v>
          </cell>
          <cell r="AE1982" t="str">
            <v>Dẫy, Đào Xá, Phú Bình, Thái Nguyên</v>
          </cell>
          <cell r="AF1982" t="str">
            <v>Việt Nam</v>
          </cell>
          <cell r="AG1982" t="str">
            <v>Thái Nguyên</v>
          </cell>
          <cell r="AH1982" t="str">
            <v>Phú Bình</v>
          </cell>
          <cell r="AI1982" t="str">
            <v>Đào Xá</v>
          </cell>
        </row>
        <row r="1983">
          <cell r="C1983" t="str">
            <v>NW21055235MW</v>
          </cell>
          <cell r="D1983" t="str">
            <v>Nguyễn Thị Huyền</v>
          </cell>
          <cell r="E1983" t="str">
            <v>Nữ</v>
          </cell>
          <cell r="F1983">
            <v>36965</v>
          </cell>
          <cell r="G1983">
            <v>24</v>
          </cell>
          <cell r="H1983" t="str">
            <v>M</v>
          </cell>
          <cell r="I1983" t="str">
            <v>Trực Thuận, Trực Ninh, Nam Định</v>
          </cell>
          <cell r="J1983" t="str">
            <v>Trực Thuận, Trực Ninh, Nam Định</v>
          </cell>
          <cell r="K1983" t="str">
            <v>Nam Định</v>
          </cell>
          <cell r="L1983" t="str">
            <v>036301006083</v>
          </cell>
          <cell r="M1983">
            <v>43160</v>
          </cell>
          <cell r="N1983" t="str">
            <v>Cục CS QLHC về TTXH</v>
          </cell>
          <cell r="O1983" t="str">
            <v>Độc thân</v>
          </cell>
          <cell r="P1983" t="str">
            <v>Kinh</v>
          </cell>
          <cell r="Q1983" t="str">
            <v>Không</v>
          </cell>
          <cell r="R1983" t="str">
            <v>Việt Nam</v>
          </cell>
          <cell r="S1983" t="str">
            <v>Trung học cơ sở</v>
          </cell>
          <cell r="AB1983" t="e">
            <v>#N/A</v>
          </cell>
          <cell r="AC1983" t="str">
            <v>0981945827</v>
          </cell>
          <cell r="AE1983" t="str">
            <v>Thôn 10, Trực Thuận, Trực Ninh, Nam Định</v>
          </cell>
          <cell r="AF1983" t="str">
            <v>Việt Nam</v>
          </cell>
          <cell r="AG1983" t="str">
            <v>Nam Định</v>
          </cell>
          <cell r="AH1983" t="str">
            <v>Trực Ninh</v>
          </cell>
          <cell r="AI1983" t="str">
            <v>Trực Thuận</v>
          </cell>
        </row>
        <row r="1984">
          <cell r="C1984" t="str">
            <v>NW21055236MW</v>
          </cell>
          <cell r="D1984" t="str">
            <v>Nông Thị Lê</v>
          </cell>
          <cell r="E1984" t="str">
            <v>Nữ</v>
          </cell>
          <cell r="F1984">
            <v>32876</v>
          </cell>
          <cell r="G1984">
            <v>35</v>
          </cell>
          <cell r="H1984" t="str">
            <v>M</v>
          </cell>
          <cell r="I1984" t="str">
            <v>Ngọc Động, Thông Nông, Cao Bằng</v>
          </cell>
          <cell r="J1984" t="str">
            <v>Ngọc Động, Thông Nông, Cao Bằng</v>
          </cell>
          <cell r="K1984" t="str">
            <v>Cao Bằng</v>
          </cell>
          <cell r="L1984" t="str">
            <v>095109591</v>
          </cell>
          <cell r="M1984">
            <v>42310</v>
          </cell>
          <cell r="N1984" t="str">
            <v>Bắc Kạn</v>
          </cell>
          <cell r="O1984" t="str">
            <v>Đã có gia đình</v>
          </cell>
          <cell r="P1984" t="str">
            <v>Nùng</v>
          </cell>
          <cell r="Q1984" t="str">
            <v>Không</v>
          </cell>
          <cell r="R1984" t="str">
            <v>Việt Nam</v>
          </cell>
          <cell r="S1984" t="str">
            <v>Trung học phổ thông</v>
          </cell>
          <cell r="AB1984" t="e">
            <v>#N/A</v>
          </cell>
          <cell r="AC1984" t="str">
            <v>0966405980</v>
          </cell>
          <cell r="AE1984" t="str">
            <v>Mãn Quang, Hợp Thành, Phú Lương, Thái Nguyên</v>
          </cell>
          <cell r="AF1984" t="str">
            <v>Việt Nam</v>
          </cell>
          <cell r="AG1984" t="str">
            <v>Thái Nguyên</v>
          </cell>
          <cell r="AH1984" t="str">
            <v>Phú Lương</v>
          </cell>
          <cell r="AI1984" t="str">
            <v>Hợp Thành</v>
          </cell>
        </row>
        <row r="1985">
          <cell r="C1985" t="str">
            <v>NW21055237MW</v>
          </cell>
          <cell r="D1985" t="str">
            <v>Nguyễn Thị Thanh Nga</v>
          </cell>
          <cell r="E1985" t="str">
            <v>Nữ</v>
          </cell>
          <cell r="F1985">
            <v>34316</v>
          </cell>
          <cell r="G1985">
            <v>32</v>
          </cell>
          <cell r="H1985" t="str">
            <v>M</v>
          </cell>
          <cell r="I1985" t="str">
            <v>Đào Xá, Phú Bình, Thái Nguyên</v>
          </cell>
          <cell r="J1985" t="str">
            <v>Đào Xá, Phú Bình, Thái Nguyên</v>
          </cell>
          <cell r="K1985" t="str">
            <v>Thái Nguyên</v>
          </cell>
          <cell r="L1985" t="str">
            <v>091815133</v>
          </cell>
          <cell r="M1985">
            <v>40491</v>
          </cell>
          <cell r="N1985" t="str">
            <v>Thái Nguyên</v>
          </cell>
          <cell r="O1985" t="str">
            <v>Đã có gia đình</v>
          </cell>
          <cell r="P1985" t="str">
            <v>Kinh</v>
          </cell>
          <cell r="Q1985" t="str">
            <v>Không</v>
          </cell>
          <cell r="R1985" t="str">
            <v>Việt Nam</v>
          </cell>
          <cell r="S1985" t="str">
            <v>Trung học phổ thông</v>
          </cell>
          <cell r="AB1985" t="e">
            <v>#N/A</v>
          </cell>
          <cell r="AC1985" t="str">
            <v>0388525923</v>
          </cell>
          <cell r="AE1985" t="str">
            <v>Nà Coọt, Cốc Đán, Ngân Sơn, Bắc Kạn</v>
          </cell>
          <cell r="AF1985" t="str">
            <v>Việt Nam</v>
          </cell>
          <cell r="AG1985" t="str">
            <v>Bắc Kạn</v>
          </cell>
          <cell r="AH1985" t="str">
            <v>Ngân Sơn</v>
          </cell>
          <cell r="AI1985" t="str">
            <v>Cốc Đán</v>
          </cell>
        </row>
        <row r="1986">
          <cell r="C1986" t="str">
            <v>NW21055238QW</v>
          </cell>
          <cell r="D1986" t="str">
            <v>Nguyễn Thị Hạnh</v>
          </cell>
          <cell r="E1986" t="str">
            <v>Nữ</v>
          </cell>
          <cell r="F1986">
            <v>36029</v>
          </cell>
          <cell r="G1986">
            <v>27</v>
          </cell>
          <cell r="H1986" t="str">
            <v>Q</v>
          </cell>
          <cell r="I1986" t="str">
            <v>Quân Chu, Đại Từ, Thái Nguyên</v>
          </cell>
          <cell r="J1986" t="str">
            <v>Quân Chu, Đại Từ, Thái Nguyên</v>
          </cell>
          <cell r="K1986" t="str">
            <v>Thái Nguyên</v>
          </cell>
          <cell r="L1986" t="str">
            <v>091892569</v>
          </cell>
          <cell r="M1986">
            <v>41780</v>
          </cell>
          <cell r="N1986" t="str">
            <v>Thái Nguyên</v>
          </cell>
          <cell r="O1986" t="str">
            <v>Đã có gia đình</v>
          </cell>
          <cell r="P1986" t="str">
            <v>Kinh</v>
          </cell>
          <cell r="Q1986" t="str">
            <v>Không</v>
          </cell>
          <cell r="R1986" t="str">
            <v>Việt Nam</v>
          </cell>
          <cell r="S1986" t="str">
            <v>Trung học cơ sở</v>
          </cell>
          <cell r="AB1986" t="str">
            <v>0977618297</v>
          </cell>
          <cell r="AC1986" t="str">
            <v>0977618297</v>
          </cell>
          <cell r="AE1986" t="str">
            <v>TDP 1, Quân Chu, Đại Từ, Thái Nguyên</v>
          </cell>
          <cell r="AF1986" t="str">
            <v>Việt Nam</v>
          </cell>
          <cell r="AG1986" t="str">
            <v>Thái Nguyên</v>
          </cell>
          <cell r="AH1986" t="str">
            <v>Đại Từ</v>
          </cell>
          <cell r="AI1986" t="str">
            <v>Quân Chu</v>
          </cell>
        </row>
        <row r="1987">
          <cell r="C1987" t="str">
            <v>21055239EW</v>
          </cell>
          <cell r="D1987" t="str">
            <v>Phạm Cao Huy</v>
          </cell>
          <cell r="E1987" t="str">
            <v>Nam</v>
          </cell>
          <cell r="F1987">
            <v>37527</v>
          </cell>
          <cell r="G1987">
            <v>23</v>
          </cell>
          <cell r="H1987" t="str">
            <v>E</v>
          </cell>
          <cell r="I1987" t="str">
            <v>Bãi Bông, Phổ Yên, Thái Nguyên</v>
          </cell>
          <cell r="J1987" t="str">
            <v>Bãi Bông, Phổ Yên, Thái Nguyên</v>
          </cell>
          <cell r="K1987" t="str">
            <v>Thái Nguyên</v>
          </cell>
          <cell r="L1987" t="str">
            <v>019202008747</v>
          </cell>
          <cell r="M1987">
            <v>44573</v>
          </cell>
          <cell r="N1987" t="str">
            <v>Cục CS QLHC về TTXH</v>
          </cell>
          <cell r="O1987" t="str">
            <v>Độc thân</v>
          </cell>
          <cell r="P1987" t="str">
            <v>Kinh</v>
          </cell>
          <cell r="Q1987" t="str">
            <v>Không</v>
          </cell>
          <cell r="R1987" t="str">
            <v>Việt Nam</v>
          </cell>
          <cell r="S1987" t="str">
            <v>Cao đẳng</v>
          </cell>
          <cell r="X1987">
            <v>2021</v>
          </cell>
          <cell r="AB1987" t="str">
            <v>0337808548</v>
          </cell>
          <cell r="AC1987" t="str">
            <v>0337808548</v>
          </cell>
          <cell r="AE1987" t="str">
            <v>Đại Đồng, Bãi Bông, Phổ Yên, Thái Nguyên</v>
          </cell>
          <cell r="AF1987" t="str">
            <v>Việt Nam</v>
          </cell>
          <cell r="AG1987" t="str">
            <v>Thái Nguyên</v>
          </cell>
          <cell r="AH1987" t="str">
            <v>Phổ Yên</v>
          </cell>
          <cell r="AI1987" t="str">
            <v>Bãi Bông</v>
          </cell>
        </row>
        <row r="1988">
          <cell r="C1988" t="str">
            <v>NW21055240HG</v>
          </cell>
          <cell r="D1988" t="str">
            <v>Nguyễn Văn Vụ</v>
          </cell>
          <cell r="E1988" t="str">
            <v>Nam</v>
          </cell>
          <cell r="F1988">
            <v>28333</v>
          </cell>
          <cell r="G1988">
            <v>48</v>
          </cell>
          <cell r="H1988" t="str">
            <v>H</v>
          </cell>
          <cell r="I1988" t="str">
            <v>Hương Sơn, Phú Bình, Thái Nguyên</v>
          </cell>
          <cell r="J1988" t="str">
            <v>Hương Sơn, Phú Bình, Thái Nguyên</v>
          </cell>
          <cell r="K1988" t="str">
            <v>Thái Nguyên</v>
          </cell>
          <cell r="L1988" t="str">
            <v>090804170</v>
          </cell>
          <cell r="M1988">
            <v>42748</v>
          </cell>
          <cell r="N1988" t="str">
            <v>Thái Nguyên</v>
          </cell>
          <cell r="O1988" t="str">
            <v>Đã có gia đình</v>
          </cell>
          <cell r="P1988" t="str">
            <v>Kinh</v>
          </cell>
          <cell r="Q1988" t="str">
            <v>Không</v>
          </cell>
          <cell r="R1988" t="str">
            <v>Việt Nam</v>
          </cell>
          <cell r="S1988" t="str">
            <v>Trung học cơ sở</v>
          </cell>
          <cell r="AB1988" t="e">
            <v>#N/A</v>
          </cell>
          <cell r="AC1988" t="str">
            <v>021</v>
          </cell>
          <cell r="AE1988" t="str">
            <v>La Sơn, Hương Sơn, Phú Bình, Thái Nguyên</v>
          </cell>
          <cell r="AF1988" t="str">
            <v>Việt Nam</v>
          </cell>
          <cell r="AG1988" t="str">
            <v>Thái Nguyên</v>
          </cell>
          <cell r="AH1988" t="str">
            <v>Phú Bình</v>
          </cell>
          <cell r="AI1988" t="str">
            <v>Hương Sơn</v>
          </cell>
        </row>
        <row r="1989">
          <cell r="C1989" t="str">
            <v>NW21065241PW</v>
          </cell>
          <cell r="D1989" t="str">
            <v>Chu Đức Quân</v>
          </cell>
          <cell r="E1989" t="str">
            <v>Nam</v>
          </cell>
          <cell r="F1989">
            <v>37504</v>
          </cell>
          <cell r="G1989">
            <v>23</v>
          </cell>
          <cell r="H1989" t="str">
            <v>P</v>
          </cell>
          <cell r="I1989" t="str">
            <v>Nam Tiến, Phổ Yên, Thái Nguyên</v>
          </cell>
          <cell r="J1989" t="str">
            <v>Nam Tiến, Phổ Yên, Thái Nguyên</v>
          </cell>
          <cell r="K1989" t="str">
            <v>Thái Nguyên</v>
          </cell>
          <cell r="L1989" t="str">
            <v>092041481</v>
          </cell>
          <cell r="M1989">
            <v>43389</v>
          </cell>
          <cell r="N1989" t="str">
            <v>Thái Nguyên</v>
          </cell>
          <cell r="O1989" t="str">
            <v>Độc thân</v>
          </cell>
          <cell r="P1989" t="str">
            <v>Kinh</v>
          </cell>
          <cell r="Q1989" t="str">
            <v>Không</v>
          </cell>
          <cell r="R1989" t="str">
            <v>Việt Nam</v>
          </cell>
          <cell r="S1989" t="str">
            <v>Trung học phổ thông</v>
          </cell>
          <cell r="AB1989" t="e">
            <v>#N/A</v>
          </cell>
          <cell r="AC1989" t="str">
            <v>0329377345</v>
          </cell>
          <cell r="AE1989" t="str">
            <v>Hạ, Nam Tiến, Phổ Yên, Thái Nguyên</v>
          </cell>
          <cell r="AF1989" t="str">
            <v>Việt Nam</v>
          </cell>
          <cell r="AG1989" t="str">
            <v>Thái Nguyên</v>
          </cell>
          <cell r="AH1989" t="str">
            <v>Phổ Yên</v>
          </cell>
          <cell r="AI1989" t="str">
            <v>Nam Tiến</v>
          </cell>
        </row>
        <row r="1990">
          <cell r="C1990" t="str">
            <v>NW21065242PW</v>
          </cell>
          <cell r="D1990" t="str">
            <v>Lý Ngọc Bích</v>
          </cell>
          <cell r="E1990" t="str">
            <v>Nam</v>
          </cell>
          <cell r="F1990">
            <v>37126</v>
          </cell>
          <cell r="G1990">
            <v>24</v>
          </cell>
          <cell r="H1990" t="str">
            <v>P</v>
          </cell>
          <cell r="I1990" t="str">
            <v>Tân Hòa, Phú Bình, Thái Nguyên</v>
          </cell>
          <cell r="J1990" t="str">
            <v>Tân Hòa, Phú Bình, Thái Nguyên</v>
          </cell>
          <cell r="K1990" t="str">
            <v>Thái Nguyên</v>
          </cell>
          <cell r="L1990" t="str">
            <v>091936676</v>
          </cell>
          <cell r="M1990" t="str">
            <v>27/09/202</v>
          </cell>
          <cell r="N1990" t="str">
            <v>Thái Nguyên</v>
          </cell>
          <cell r="O1990" t="str">
            <v>Độc thân</v>
          </cell>
          <cell r="P1990" t="str">
            <v>Nùng</v>
          </cell>
          <cell r="Q1990" t="str">
            <v>Không</v>
          </cell>
          <cell r="R1990" t="str">
            <v>Việt Nam</v>
          </cell>
          <cell r="S1990" t="str">
            <v>Trung học cơ sở</v>
          </cell>
          <cell r="AB1990" t="e">
            <v>#N/A</v>
          </cell>
          <cell r="AC1990" t="str">
            <v>0352060930</v>
          </cell>
          <cell r="AE1990" t="str">
            <v>Cà, Tân Hòa, Phú Bình, Thái Nguyên</v>
          </cell>
          <cell r="AF1990" t="str">
            <v>Việt Nam</v>
          </cell>
          <cell r="AG1990" t="str">
            <v>Thái Nguyên</v>
          </cell>
          <cell r="AH1990" t="str">
            <v>Phú Bình</v>
          </cell>
          <cell r="AI1990" t="str">
            <v>Tân Hòa</v>
          </cell>
        </row>
        <row r="1991">
          <cell r="C1991" t="str">
            <v>NW21065243PW</v>
          </cell>
          <cell r="D1991" t="str">
            <v>Nguyễn Văn Huy</v>
          </cell>
          <cell r="E1991" t="str">
            <v>Nam</v>
          </cell>
          <cell r="F1991">
            <v>37306</v>
          </cell>
          <cell r="G1991">
            <v>23</v>
          </cell>
          <cell r="H1991" t="str">
            <v>P</v>
          </cell>
          <cell r="I1991" t="str">
            <v>Xuân Phương, Phú Bình, Thái Nguyên</v>
          </cell>
          <cell r="J1991" t="str">
            <v>Xuân Phương, Phú Bình, Thái Nguyên</v>
          </cell>
          <cell r="K1991" t="str">
            <v>Thái Nguyên</v>
          </cell>
          <cell r="L1991" t="str">
            <v>091938918</v>
          </cell>
          <cell r="M1991">
            <v>44185</v>
          </cell>
          <cell r="N1991" t="str">
            <v>Thái Nguyên</v>
          </cell>
          <cell r="O1991" t="str">
            <v>Độc thân</v>
          </cell>
          <cell r="P1991" t="str">
            <v>Kinh</v>
          </cell>
          <cell r="Q1991" t="str">
            <v>Không</v>
          </cell>
          <cell r="R1991" t="str">
            <v>Việt Nam</v>
          </cell>
          <cell r="S1991" t="str">
            <v>Trung học cơ sở</v>
          </cell>
          <cell r="AB1991" t="e">
            <v>#N/A</v>
          </cell>
          <cell r="AC1991" t="str">
            <v>0974069568</v>
          </cell>
          <cell r="AE1991" t="str">
            <v>Kiều Chính, Xuân Phương, Phú Bình, Thái Nguyên</v>
          </cell>
          <cell r="AF1991" t="str">
            <v>Việt Nam</v>
          </cell>
          <cell r="AG1991" t="str">
            <v>Thái Nguyên</v>
          </cell>
          <cell r="AH1991" t="str">
            <v>Phú Bình</v>
          </cell>
          <cell r="AI1991" t="str">
            <v>Xuân Phương</v>
          </cell>
        </row>
        <row r="1992">
          <cell r="C1992" t="str">
            <v>NW21065244PW</v>
          </cell>
          <cell r="D1992" t="str">
            <v>Dương Văn Duy</v>
          </cell>
          <cell r="E1992" t="str">
            <v>Nam</v>
          </cell>
          <cell r="F1992">
            <v>37614</v>
          </cell>
          <cell r="G1992">
            <v>23</v>
          </cell>
          <cell r="H1992" t="str">
            <v>P</v>
          </cell>
          <cell r="I1992" t="str">
            <v>Nhã Lộng, Phú Bình, Thái Nguyên</v>
          </cell>
          <cell r="J1992" t="str">
            <v>Nhã Lộng, Phú Bình, Thái Nguyên</v>
          </cell>
          <cell r="K1992" t="str">
            <v>Thái Nguyên</v>
          </cell>
          <cell r="L1992" t="str">
            <v>092064307</v>
          </cell>
          <cell r="M1992">
            <v>43799</v>
          </cell>
          <cell r="N1992" t="str">
            <v>Thái Nguyên</v>
          </cell>
          <cell r="O1992" t="str">
            <v>Độc thân</v>
          </cell>
          <cell r="P1992" t="str">
            <v>Kinh</v>
          </cell>
          <cell r="Q1992" t="str">
            <v>Không</v>
          </cell>
          <cell r="R1992" t="str">
            <v>Việt Nam</v>
          </cell>
          <cell r="S1992" t="str">
            <v>Trung học cơ sở</v>
          </cell>
          <cell r="AB1992" t="str">
            <v>0961651228</v>
          </cell>
          <cell r="AC1992" t="str">
            <v>0961651228</v>
          </cell>
          <cell r="AE1992" t="str">
            <v>Đồi, Nhã Lộng, Phú Bình, Thái Nguyên</v>
          </cell>
          <cell r="AF1992" t="str">
            <v>Việt Nam</v>
          </cell>
          <cell r="AG1992" t="str">
            <v>Thái Nguyên</v>
          </cell>
          <cell r="AH1992" t="str">
            <v>Phú Bình</v>
          </cell>
          <cell r="AI1992" t="str">
            <v>Nhã Lộng</v>
          </cell>
        </row>
        <row r="1993">
          <cell r="C1993" t="str">
            <v>NW21065245PW</v>
          </cell>
          <cell r="D1993" t="str">
            <v>Phùng Văn Hải</v>
          </cell>
          <cell r="E1993" t="str">
            <v>Nam</v>
          </cell>
          <cell r="F1993">
            <v>30168</v>
          </cell>
          <cell r="G1993">
            <v>43</v>
          </cell>
          <cell r="H1993" t="str">
            <v>P</v>
          </cell>
          <cell r="I1993" t="str">
            <v>Tức Tranh, Phú Lương, Thái Nguyên</v>
          </cell>
          <cell r="J1993" t="str">
            <v>Tức Tranh, Phú Lương, Thái Nguyên</v>
          </cell>
          <cell r="K1993" t="str">
            <v>Thái Nguyên</v>
          </cell>
          <cell r="L1993" t="str">
            <v>090861692</v>
          </cell>
          <cell r="M1993">
            <v>43985</v>
          </cell>
          <cell r="N1993" t="str">
            <v>Thái Nguyên</v>
          </cell>
          <cell r="O1993" t="str">
            <v>Đã có gia đình</v>
          </cell>
          <cell r="P1993" t="str">
            <v>Kinh</v>
          </cell>
          <cell r="Q1993" t="str">
            <v>Không</v>
          </cell>
          <cell r="R1993" t="str">
            <v>Việt Nam</v>
          </cell>
          <cell r="S1993" t="str">
            <v>Trung học cơ sở</v>
          </cell>
          <cell r="AB1993" t="str">
            <v>0816269682</v>
          </cell>
          <cell r="AC1993" t="str">
            <v>0816269682</v>
          </cell>
          <cell r="AE1993" t="str">
            <v>Ngoài Tranh, Tức Tranh, Phú Lương, Thái Nguyên</v>
          </cell>
          <cell r="AF1993" t="str">
            <v>Việt Nam</v>
          </cell>
          <cell r="AG1993" t="str">
            <v>Thái Nguyên</v>
          </cell>
          <cell r="AH1993" t="str">
            <v>Phú Lương</v>
          </cell>
          <cell r="AI1993" t="str">
            <v>Tức Tranh</v>
          </cell>
        </row>
        <row r="1994">
          <cell r="C1994" t="str">
            <v>21065246PW</v>
          </cell>
          <cell r="D1994" t="str">
            <v>Nguyễn Thị Thi</v>
          </cell>
          <cell r="E1994" t="str">
            <v>Nữ</v>
          </cell>
          <cell r="F1994">
            <v>29445</v>
          </cell>
          <cell r="G1994">
            <v>45</v>
          </cell>
          <cell r="H1994" t="str">
            <v>P</v>
          </cell>
          <cell r="I1994" t="str">
            <v>Vô Tranh, Phú Lương, Thái Nguyên</v>
          </cell>
          <cell r="J1994" t="str">
            <v>Vô Tranh, Phú Lương, Thái Nguyên</v>
          </cell>
          <cell r="K1994" t="str">
            <v>Thái Nguyên</v>
          </cell>
          <cell r="L1994" t="str">
            <v>019180005448</v>
          </cell>
          <cell r="M1994">
            <v>44372</v>
          </cell>
          <cell r="N1994" t="str">
            <v>Cục CS QLHC về TTXH</v>
          </cell>
          <cell r="O1994" t="str">
            <v>Đã có gia đình</v>
          </cell>
          <cell r="P1994" t="str">
            <v>Kinh</v>
          </cell>
          <cell r="Q1994" t="str">
            <v>Không</v>
          </cell>
          <cell r="R1994" t="str">
            <v>Việt Nam</v>
          </cell>
          <cell r="S1994" t="str">
            <v>Trung học cơ sở</v>
          </cell>
          <cell r="AB1994" t="str">
            <v>0364014384</v>
          </cell>
          <cell r="AC1994" t="str">
            <v>0364014384</v>
          </cell>
          <cell r="AE1994" t="str">
            <v>2 Thống Nhất, Vô Tranh, Phú Lương, Thái Nguyên</v>
          </cell>
          <cell r="AF1994" t="str">
            <v>Việt Nam</v>
          </cell>
          <cell r="AG1994" t="str">
            <v>Thái Nguyên</v>
          </cell>
          <cell r="AH1994" t="str">
            <v>Phú Lương</v>
          </cell>
          <cell r="AI1994" t="str">
            <v>Vô Tranh</v>
          </cell>
        </row>
        <row r="1995">
          <cell r="C1995" t="str">
            <v>NW21065247PW</v>
          </cell>
          <cell r="D1995" t="str">
            <v>Dương Văn Hải</v>
          </cell>
          <cell r="E1995" t="str">
            <v>Nam</v>
          </cell>
          <cell r="F1995">
            <v>36020</v>
          </cell>
          <cell r="G1995">
            <v>27</v>
          </cell>
          <cell r="H1995" t="str">
            <v>P</v>
          </cell>
          <cell r="I1995" t="str">
            <v>Úc Kỳ, Phú Bình, Thái Nguyên</v>
          </cell>
          <cell r="J1995" t="str">
            <v>Úc Kỳ, Phú Bình, Thái Nguyên</v>
          </cell>
          <cell r="K1995" t="str">
            <v>Thái Nguyên</v>
          </cell>
          <cell r="L1995" t="str">
            <v>091925895</v>
          </cell>
          <cell r="M1995">
            <v>41611</v>
          </cell>
          <cell r="N1995" t="str">
            <v>Thái Nguyên</v>
          </cell>
          <cell r="O1995" t="str">
            <v>Độc thân</v>
          </cell>
          <cell r="P1995" t="str">
            <v>Kinh</v>
          </cell>
          <cell r="Q1995" t="str">
            <v>Không</v>
          </cell>
          <cell r="R1995" t="str">
            <v>Việt Nam</v>
          </cell>
          <cell r="S1995" t="str">
            <v>Trung học phổ thông</v>
          </cell>
          <cell r="AB1995" t="str">
            <v>0368779281</v>
          </cell>
          <cell r="AC1995" t="str">
            <v>0368779281</v>
          </cell>
          <cell r="AE1995" t="str">
            <v>Nam2, Úc Kỳ, Phú Bình, Thái Nguyên</v>
          </cell>
          <cell r="AF1995" t="str">
            <v>Việt Nam</v>
          </cell>
          <cell r="AG1995" t="str">
            <v>Thái Nguyên</v>
          </cell>
          <cell r="AH1995" t="str">
            <v>Phú Bình</v>
          </cell>
          <cell r="AI1995" t="str">
            <v>Úc Kỳ</v>
          </cell>
        </row>
        <row r="1996">
          <cell r="C1996" t="str">
            <v>NW21065248PW</v>
          </cell>
          <cell r="D1996" t="str">
            <v>Dương Mạnh Thìn</v>
          </cell>
          <cell r="E1996" t="str">
            <v>Nam</v>
          </cell>
          <cell r="F1996">
            <v>36532</v>
          </cell>
          <cell r="G1996">
            <v>25</v>
          </cell>
          <cell r="H1996" t="str">
            <v>P</v>
          </cell>
          <cell r="I1996" t="str">
            <v>Nga My, Phú Bình, Thái Nguyên</v>
          </cell>
          <cell r="J1996" t="str">
            <v>Nga My, Phú Bình, Thái Nguyên</v>
          </cell>
          <cell r="K1996" t="str">
            <v>Thái Nguyên</v>
          </cell>
          <cell r="L1996" t="str">
            <v>091933301</v>
          </cell>
          <cell r="M1996">
            <v>42528</v>
          </cell>
          <cell r="N1996" t="str">
            <v>Thái Nguyên</v>
          </cell>
          <cell r="O1996" t="str">
            <v>Độc thân</v>
          </cell>
          <cell r="P1996" t="str">
            <v>Kinh</v>
          </cell>
          <cell r="Q1996" t="str">
            <v>Không</v>
          </cell>
          <cell r="R1996" t="str">
            <v>Việt Nam</v>
          </cell>
          <cell r="S1996" t="str">
            <v>Trung học phổ thông</v>
          </cell>
          <cell r="AB1996" t="str">
            <v>0967493256</v>
          </cell>
          <cell r="AC1996" t="str">
            <v>0967493256</v>
          </cell>
          <cell r="AE1996" t="str">
            <v>Phú Xuân, Nga My, Phú Bình, Thái Nguyên</v>
          </cell>
          <cell r="AF1996" t="str">
            <v>Việt Nam</v>
          </cell>
          <cell r="AG1996" t="str">
            <v>Thái Nguyên</v>
          </cell>
          <cell r="AH1996" t="str">
            <v>Phú Bình</v>
          </cell>
          <cell r="AI1996" t="str">
            <v>Nga My</v>
          </cell>
        </row>
        <row r="1997">
          <cell r="C1997" t="str">
            <v>NW21065249PW</v>
          </cell>
          <cell r="D1997" t="str">
            <v>Trần Trung Hiếu</v>
          </cell>
          <cell r="E1997" t="str">
            <v>Nam</v>
          </cell>
          <cell r="F1997">
            <v>37423</v>
          </cell>
          <cell r="G1997">
            <v>23</v>
          </cell>
          <cell r="H1997" t="str">
            <v>P</v>
          </cell>
          <cell r="I1997" t="str">
            <v>Trung Thành, Phổ Yên, Thái Nguyên</v>
          </cell>
          <cell r="J1997" t="str">
            <v>Trung Thành, Phổ Yên, Thái Nguyên</v>
          </cell>
          <cell r="K1997" t="str">
            <v>Thái Nguyên</v>
          </cell>
          <cell r="L1997" t="str">
            <v>092041772</v>
          </cell>
          <cell r="M1997">
            <v>43400</v>
          </cell>
          <cell r="N1997" t="str">
            <v>Thái Nguyên</v>
          </cell>
          <cell r="O1997" t="str">
            <v>Độc thân</v>
          </cell>
          <cell r="P1997" t="str">
            <v>Kinh</v>
          </cell>
          <cell r="Q1997" t="str">
            <v>Không</v>
          </cell>
          <cell r="R1997" t="str">
            <v>Việt Nam</v>
          </cell>
          <cell r="S1997" t="str">
            <v>Trung học phổ thông</v>
          </cell>
          <cell r="AB1997" t="e">
            <v>#N/A</v>
          </cell>
          <cell r="AC1997" t="str">
            <v>0327918133</v>
          </cell>
          <cell r="AE1997" t="str">
            <v>Am Lâm, Trung Thành, Phổ Yên, Thái Nguyên</v>
          </cell>
          <cell r="AF1997" t="str">
            <v>Việt Nam</v>
          </cell>
          <cell r="AG1997" t="str">
            <v>Thái Nguyên</v>
          </cell>
          <cell r="AH1997" t="str">
            <v>Phổ Yên</v>
          </cell>
          <cell r="AI1997" t="str">
            <v>Trung Thành</v>
          </cell>
        </row>
        <row r="1998">
          <cell r="C1998" t="str">
            <v>NW21065250QW</v>
          </cell>
          <cell r="D1998" t="str">
            <v>Nông Văn Đức</v>
          </cell>
          <cell r="E1998" t="str">
            <v>Nam</v>
          </cell>
          <cell r="F1998">
            <v>37531</v>
          </cell>
          <cell r="G1998">
            <v>23</v>
          </cell>
          <cell r="H1998" t="str">
            <v>Q</v>
          </cell>
          <cell r="I1998" t="str">
            <v>Vô Tranh, Phú Lương, Thái Nguyên</v>
          </cell>
          <cell r="J1998" t="str">
            <v>Vô Tranh, Phú Lương, Thái Nguyên</v>
          </cell>
          <cell r="K1998" t="str">
            <v>Thái Nguyên</v>
          </cell>
          <cell r="L1998" t="str">
            <v>019202010119</v>
          </cell>
          <cell r="M1998">
            <v>44371</v>
          </cell>
          <cell r="N1998" t="str">
            <v>Cục CS QLHC về TTXH</v>
          </cell>
          <cell r="O1998" t="str">
            <v>Độc thân</v>
          </cell>
          <cell r="P1998" t="str">
            <v>Tày</v>
          </cell>
          <cell r="Q1998" t="str">
            <v>Không</v>
          </cell>
          <cell r="R1998" t="str">
            <v>Việt Nam</v>
          </cell>
          <cell r="S1998" t="str">
            <v>Trung học phổ thông</v>
          </cell>
          <cell r="AB1998" t="str">
            <v>0326974202</v>
          </cell>
          <cell r="AC1998" t="str">
            <v>0326974202</v>
          </cell>
          <cell r="AE1998" t="str">
            <v>Trung Thành 3, Vô Tranh, Phú Lương, Thái Nguyên</v>
          </cell>
          <cell r="AF1998" t="str">
            <v>Việt Nam</v>
          </cell>
          <cell r="AG1998" t="str">
            <v>Thái Nguyên</v>
          </cell>
          <cell r="AH1998" t="str">
            <v>Phú Lương</v>
          </cell>
          <cell r="AI1998" t="str">
            <v>Vô Tranh</v>
          </cell>
        </row>
        <row r="1999">
          <cell r="C1999" t="str">
            <v>21065251QW</v>
          </cell>
          <cell r="D1999" t="str">
            <v>Chu Quang Linh</v>
          </cell>
          <cell r="E1999" t="str">
            <v>Nam</v>
          </cell>
          <cell r="F1999">
            <v>37290</v>
          </cell>
          <cell r="G1999">
            <v>23</v>
          </cell>
          <cell r="H1999" t="str">
            <v>Q</v>
          </cell>
          <cell r="I1999" t="str">
            <v>Vô Tranh, Phú Lương, Thái Nguyên</v>
          </cell>
          <cell r="J1999" t="str">
            <v>Vô Tranh, Phú Lương, Thái Nguyên</v>
          </cell>
          <cell r="K1999" t="str">
            <v>Thái Nguyên</v>
          </cell>
          <cell r="L1999" t="str">
            <v>019202005018</v>
          </cell>
          <cell r="M1999">
            <v>44347</v>
          </cell>
          <cell r="N1999" t="str">
            <v>Cục CS QLHC về TTXH</v>
          </cell>
          <cell r="O1999" t="str">
            <v>Độc thân</v>
          </cell>
          <cell r="P1999" t="str">
            <v>Kinh</v>
          </cell>
          <cell r="Q1999" t="str">
            <v>Không</v>
          </cell>
          <cell r="R1999" t="str">
            <v>Việt Nam</v>
          </cell>
          <cell r="S1999" t="str">
            <v>Trung học phổ thông</v>
          </cell>
          <cell r="AB1999" t="str">
            <v>0985903631</v>
          </cell>
          <cell r="AC1999" t="str">
            <v>0985903631</v>
          </cell>
          <cell r="AE1999" t="str">
            <v>Trung Thành 2, Vô Tranh, Phú Lương, Thái Nguyên</v>
          </cell>
          <cell r="AF1999" t="str">
            <v>Việt Nam</v>
          </cell>
          <cell r="AG1999" t="str">
            <v>Thái Nguyên</v>
          </cell>
          <cell r="AH1999" t="str">
            <v>Phú Lương</v>
          </cell>
          <cell r="AI1999" t="str">
            <v>Vô Tranh</v>
          </cell>
        </row>
        <row r="2000">
          <cell r="C2000" t="str">
            <v>NW21065252QW</v>
          </cell>
          <cell r="D2000" t="str">
            <v>Lưu Sỹ Hiếu</v>
          </cell>
          <cell r="E2000" t="str">
            <v>Nam</v>
          </cell>
          <cell r="F2000">
            <v>36000</v>
          </cell>
          <cell r="G2000">
            <v>27</v>
          </cell>
          <cell r="H2000" t="str">
            <v>Q</v>
          </cell>
          <cell r="I2000" t="str">
            <v>Văn Yên, Đại Từ, Thái Nguyên</v>
          </cell>
          <cell r="J2000" t="str">
            <v>Văn Yên, Đại Từ, Thái Nguyên</v>
          </cell>
          <cell r="K2000" t="str">
            <v>Thái Nguyên</v>
          </cell>
          <cell r="L2000" t="str">
            <v>019098006281</v>
          </cell>
          <cell r="M2000">
            <v>44372</v>
          </cell>
          <cell r="N2000" t="str">
            <v>Cục CS QLHC về TTXH</v>
          </cell>
          <cell r="O2000" t="str">
            <v>Độc thân</v>
          </cell>
          <cell r="P2000" t="str">
            <v>Kinh</v>
          </cell>
          <cell r="Q2000" t="str">
            <v>Không</v>
          </cell>
          <cell r="R2000" t="str">
            <v>Việt Nam</v>
          </cell>
          <cell r="S2000" t="str">
            <v>Trung học cơ sở</v>
          </cell>
          <cell r="AB2000" t="str">
            <v>0862946376</v>
          </cell>
          <cell r="AC2000" t="str">
            <v>0862946376</v>
          </cell>
          <cell r="AE2000" t="str">
            <v>Mây, Văn Yên, Đại Từ, Thái Nguyên</v>
          </cell>
          <cell r="AF2000" t="str">
            <v>Việt Nam</v>
          </cell>
          <cell r="AG2000" t="str">
            <v>Thái Nguyên</v>
          </cell>
          <cell r="AH2000" t="str">
            <v>Đại Từ</v>
          </cell>
          <cell r="AI2000" t="str">
            <v>Văn Yên</v>
          </cell>
        </row>
        <row r="2001">
          <cell r="C2001" t="str">
            <v>NW21065253QW</v>
          </cell>
          <cell r="D2001" t="str">
            <v>Nguyễn Đình Thuật</v>
          </cell>
          <cell r="E2001" t="str">
            <v>Nam</v>
          </cell>
          <cell r="F2001">
            <v>33656</v>
          </cell>
          <cell r="G2001">
            <v>33</v>
          </cell>
          <cell r="H2001" t="str">
            <v>Q</v>
          </cell>
          <cell r="I2001" t="str">
            <v>Linh Phú, Chiêm Hóa, Tuyên Quang</v>
          </cell>
          <cell r="J2001" t="str">
            <v>Linh Phú, Chiêm Hóa, Tuyên Quang</v>
          </cell>
          <cell r="K2001" t="str">
            <v>Tuyên Quang</v>
          </cell>
          <cell r="L2001" t="str">
            <v>070879758</v>
          </cell>
          <cell r="M2001">
            <v>42483</v>
          </cell>
          <cell r="N2001" t="str">
            <v>Tuyên Quang</v>
          </cell>
          <cell r="O2001" t="str">
            <v>Đã có gia đình</v>
          </cell>
          <cell r="P2001" t="str">
            <v>Tày</v>
          </cell>
          <cell r="Q2001" t="str">
            <v>Không</v>
          </cell>
          <cell r="R2001" t="str">
            <v>Việt Nam</v>
          </cell>
          <cell r="S2001" t="str">
            <v>Trung học phổ thông</v>
          </cell>
          <cell r="AB2001" t="str">
            <v>0333629112</v>
          </cell>
          <cell r="AC2001" t="str">
            <v>0333629112</v>
          </cell>
          <cell r="AE2001" t="str">
            <v>Lung Luề, Linh Phú, Chiêm Hóa, Tuyên Quang</v>
          </cell>
          <cell r="AF2001" t="str">
            <v>Việt Nam</v>
          </cell>
          <cell r="AG2001" t="str">
            <v>Tuyên Quang</v>
          </cell>
          <cell r="AH2001" t="str">
            <v>Chiêm Hóa</v>
          </cell>
          <cell r="AI2001" t="str">
            <v>Linh Phú</v>
          </cell>
        </row>
        <row r="2002">
          <cell r="C2002" t="str">
            <v>NW21065254QW</v>
          </cell>
          <cell r="D2002" t="str">
            <v>Nông Thành Đạt</v>
          </cell>
          <cell r="E2002" t="str">
            <v>Nam</v>
          </cell>
          <cell r="F2002">
            <v>36569</v>
          </cell>
          <cell r="G2002">
            <v>25</v>
          </cell>
          <cell r="H2002" t="str">
            <v>Q</v>
          </cell>
          <cell r="I2002" t="str">
            <v>Lâu Thượng, Võ Nhai, Thái Nguyên</v>
          </cell>
          <cell r="J2002" t="str">
            <v>Lâu Thượng, Võ Nhai, Thái Nguyên</v>
          </cell>
          <cell r="K2002" t="str">
            <v>Thái Nguyên</v>
          </cell>
          <cell r="L2002" t="str">
            <v>091986544</v>
          </cell>
          <cell r="M2002">
            <v>42867</v>
          </cell>
          <cell r="N2002" t="str">
            <v>Thái Nguyên</v>
          </cell>
          <cell r="O2002" t="str">
            <v>Độc thân</v>
          </cell>
          <cell r="P2002" t="str">
            <v>Nùng</v>
          </cell>
          <cell r="Q2002" t="str">
            <v>Không</v>
          </cell>
          <cell r="R2002" t="str">
            <v>Việt Nam</v>
          </cell>
          <cell r="S2002" t="str">
            <v>Trung học phổ thông</v>
          </cell>
          <cell r="AB2002" t="str">
            <v>0878277953</v>
          </cell>
          <cell r="AC2002" t="str">
            <v>0878277953</v>
          </cell>
          <cell r="AE2002" t="str">
            <v>Là Dương, Lâu Thượng, Võ Nhai, Thái Nguyên</v>
          </cell>
          <cell r="AF2002" t="str">
            <v>Việt Nam</v>
          </cell>
          <cell r="AG2002" t="str">
            <v>Thái Nguyên</v>
          </cell>
          <cell r="AH2002" t="str">
            <v>Võ Nhai</v>
          </cell>
          <cell r="AI2002" t="str">
            <v>Lâu Thượng</v>
          </cell>
        </row>
        <row r="2003">
          <cell r="C2003" t="str">
            <v>NW21065255QW</v>
          </cell>
          <cell r="D2003" t="str">
            <v>Lại Đức Đại</v>
          </cell>
          <cell r="E2003" t="str">
            <v>Nam</v>
          </cell>
          <cell r="F2003">
            <v>34154</v>
          </cell>
          <cell r="G2003">
            <v>32</v>
          </cell>
          <cell r="H2003" t="str">
            <v>Q</v>
          </cell>
          <cell r="I2003" t="str">
            <v>Lâu Thượng, Võ Nhai, Thái Nguyên</v>
          </cell>
          <cell r="J2003" t="str">
            <v>Lâu Thượng, Võ Nhai, Thái Nguyên</v>
          </cell>
          <cell r="K2003" t="str">
            <v>Thái Nguyên</v>
          </cell>
          <cell r="L2003" t="str">
            <v>091831984</v>
          </cell>
          <cell r="M2003">
            <v>43091</v>
          </cell>
          <cell r="N2003" t="str">
            <v>Thái Nguyên</v>
          </cell>
          <cell r="O2003" t="str">
            <v>Đã có gia đình</v>
          </cell>
          <cell r="P2003" t="str">
            <v>Tày</v>
          </cell>
          <cell r="Q2003" t="str">
            <v>Không</v>
          </cell>
          <cell r="R2003" t="str">
            <v>Việt Nam</v>
          </cell>
          <cell r="S2003" t="str">
            <v>Trung học phổ thông</v>
          </cell>
          <cell r="AB2003" t="str">
            <v>0944204106</v>
          </cell>
          <cell r="AC2003" t="str">
            <v>0944204106</v>
          </cell>
          <cell r="AE2003" t="str">
            <v>La Mạ, Lâu Thượng, Võ Nhai, Thái Nguyên</v>
          </cell>
          <cell r="AF2003" t="str">
            <v>Việt Nam</v>
          </cell>
          <cell r="AG2003" t="str">
            <v>Thái Nguyên</v>
          </cell>
          <cell r="AH2003" t="str">
            <v>Võ Nhai</v>
          </cell>
          <cell r="AI2003" t="str">
            <v>Lâu Thượng</v>
          </cell>
        </row>
        <row r="2004">
          <cell r="C2004" t="str">
            <v>NW21065256QW</v>
          </cell>
          <cell r="D2004" t="str">
            <v>Lâm Bích Thu</v>
          </cell>
          <cell r="E2004" t="str">
            <v>Nữ</v>
          </cell>
          <cell r="F2004">
            <v>37545</v>
          </cell>
          <cell r="G2004">
            <v>23</v>
          </cell>
          <cell r="H2004" t="str">
            <v>Q</v>
          </cell>
          <cell r="I2004" t="str">
            <v>Bằng Thành, Pác Nặm, Bắc Kạn</v>
          </cell>
          <cell r="J2004" t="str">
            <v>Bằng Thành, Pác Nặm, Bắc Kạn</v>
          </cell>
          <cell r="K2004" t="str">
            <v>Bắc Kạn</v>
          </cell>
          <cell r="L2004" t="str">
            <v>095297854</v>
          </cell>
          <cell r="M2004">
            <v>43458</v>
          </cell>
          <cell r="N2004" t="str">
            <v>Bắc Kạn</v>
          </cell>
          <cell r="O2004" t="str">
            <v>Độc thân</v>
          </cell>
          <cell r="P2004" t="str">
            <v>Nùng</v>
          </cell>
          <cell r="Q2004" t="str">
            <v>Không</v>
          </cell>
          <cell r="R2004" t="str">
            <v>Việt Nam</v>
          </cell>
          <cell r="S2004" t="str">
            <v>Trung học phổ thông</v>
          </cell>
          <cell r="AB2004" t="str">
            <v>0983279206</v>
          </cell>
          <cell r="AC2004" t="str">
            <v>0983279206</v>
          </cell>
          <cell r="AE2004" t="str">
            <v>Pác Nặm, Bằng Thành, Pác Nặm, Bắc Kạn</v>
          </cell>
          <cell r="AF2004" t="str">
            <v>Việt Nam</v>
          </cell>
          <cell r="AG2004" t="str">
            <v>Bắc Kạn</v>
          </cell>
          <cell r="AH2004" t="str">
            <v>Pác Nặm</v>
          </cell>
          <cell r="AI2004" t="str">
            <v>Bằng Thành</v>
          </cell>
        </row>
        <row r="2005">
          <cell r="C2005" t="str">
            <v>NW21065257QW</v>
          </cell>
          <cell r="D2005" t="str">
            <v>Triệu Văn Quyền</v>
          </cell>
          <cell r="E2005" t="str">
            <v>Nam</v>
          </cell>
          <cell r="F2005">
            <v>33165</v>
          </cell>
          <cell r="G2005">
            <v>35</v>
          </cell>
          <cell r="H2005" t="str">
            <v>Q</v>
          </cell>
          <cell r="I2005" t="str">
            <v>Trương Lương, Hòa An, Cao Bằng</v>
          </cell>
          <cell r="J2005" t="str">
            <v>Trương Lương, Hòa An, Cao Bằng</v>
          </cell>
          <cell r="K2005" t="str">
            <v>Cao Bằng</v>
          </cell>
          <cell r="L2005" t="str">
            <v>004090007935</v>
          </cell>
          <cell r="M2005">
            <v>44696</v>
          </cell>
          <cell r="N2005" t="str">
            <v>Cục CS QLHC về TTXH</v>
          </cell>
          <cell r="O2005" t="str">
            <v>Đã có gia đình</v>
          </cell>
          <cell r="P2005" t="str">
            <v>Nùng</v>
          </cell>
          <cell r="Q2005" t="str">
            <v>Không</v>
          </cell>
          <cell r="R2005" t="str">
            <v>Việt Nam</v>
          </cell>
          <cell r="S2005" t="str">
            <v>Trung học cơ sở</v>
          </cell>
          <cell r="AB2005" t="str">
            <v>0972697031</v>
          </cell>
          <cell r="AC2005" t="str">
            <v>0972697031</v>
          </cell>
          <cell r="AE2005" t="str">
            <v>Nà Mừa, Trương Lương, Hòa An, Cao Bằng</v>
          </cell>
          <cell r="AF2005" t="str">
            <v>Việt Nam</v>
          </cell>
          <cell r="AG2005" t="str">
            <v>Cao Bằng</v>
          </cell>
          <cell r="AH2005" t="str">
            <v>Hòa An</v>
          </cell>
          <cell r="AI2005" t="str">
            <v>Trương Lương</v>
          </cell>
        </row>
        <row r="2006">
          <cell r="C2006" t="str">
            <v>21065258PW</v>
          </cell>
          <cell r="D2006" t="str">
            <v>Lê Văn Quyết</v>
          </cell>
          <cell r="E2006" t="str">
            <v>Nam</v>
          </cell>
          <cell r="F2006">
            <v>31979</v>
          </cell>
          <cell r="G2006">
            <v>38</v>
          </cell>
          <cell r="H2006" t="str">
            <v>P</v>
          </cell>
          <cell r="I2006" t="str">
            <v>Mỹ Yên, Đại Từ, Thái Nguyên</v>
          </cell>
          <cell r="J2006" t="str">
            <v>Mỹ Yên, Đại Từ, Thái Nguyên</v>
          </cell>
          <cell r="K2006" t="str">
            <v>Thái Nguyên</v>
          </cell>
          <cell r="L2006" t="str">
            <v>019087010444</v>
          </cell>
          <cell r="M2006">
            <v>44374</v>
          </cell>
          <cell r="N2006" t="str">
            <v>Cục CS QLHC về TTXH</v>
          </cell>
          <cell r="O2006" t="str">
            <v>Độc thân</v>
          </cell>
          <cell r="P2006" t="str">
            <v>Kinh</v>
          </cell>
          <cell r="Q2006" t="str">
            <v>Không</v>
          </cell>
          <cell r="R2006" t="str">
            <v>Việt Nam</v>
          </cell>
          <cell r="S2006" t="str">
            <v>Trung học phổ thông</v>
          </cell>
          <cell r="AB2006" t="str">
            <v>0963671287</v>
          </cell>
          <cell r="AC2006" t="str">
            <v>0963671287</v>
          </cell>
          <cell r="AE2006" t="str">
            <v>Kỳ Linh, Mỹ yên, Đại Từ, Thái Nguyên</v>
          </cell>
          <cell r="AF2006" t="str">
            <v>Việt Nam</v>
          </cell>
          <cell r="AG2006" t="str">
            <v>Thái Nguyên</v>
          </cell>
          <cell r="AH2006" t="str">
            <v>Đại Từ</v>
          </cell>
          <cell r="AI2006" t="str">
            <v>Mỹ yên</v>
          </cell>
        </row>
        <row r="2007">
          <cell r="C2007" t="str">
            <v>NW21065259PW</v>
          </cell>
          <cell r="D2007" t="str">
            <v>Nguyễn Văn Hải</v>
          </cell>
          <cell r="E2007" t="str">
            <v>Nam</v>
          </cell>
          <cell r="F2007">
            <v>35067</v>
          </cell>
          <cell r="G2007">
            <v>29</v>
          </cell>
          <cell r="H2007" t="str">
            <v>P</v>
          </cell>
          <cell r="I2007" t="str">
            <v>Hoàng Nông, Đại Từ, Thái Nguyên</v>
          </cell>
          <cell r="J2007" t="str">
            <v>Hoàng Nông, Đại Từ, Thái Nguyên</v>
          </cell>
          <cell r="K2007" t="str">
            <v>Thái Nguyên</v>
          </cell>
          <cell r="L2007" t="str">
            <v>091863870</v>
          </cell>
          <cell r="M2007">
            <v>41039</v>
          </cell>
          <cell r="N2007" t="str">
            <v>Thái Nguyên</v>
          </cell>
          <cell r="O2007" t="str">
            <v>Đã có gia đình</v>
          </cell>
          <cell r="P2007" t="str">
            <v>Kinh</v>
          </cell>
          <cell r="Q2007" t="str">
            <v>Không</v>
          </cell>
          <cell r="R2007" t="str">
            <v>Việt Nam</v>
          </cell>
          <cell r="S2007" t="str">
            <v>Trung học cơ sở</v>
          </cell>
          <cell r="AB2007" t="str">
            <v>0969473819</v>
          </cell>
          <cell r="AC2007" t="str">
            <v>0969473819</v>
          </cell>
          <cell r="AE2007" t="str">
            <v>La Dây, Hoàng Nông, Đại Từ, Thái Nguyên</v>
          </cell>
          <cell r="AF2007" t="str">
            <v>Việt Nam</v>
          </cell>
          <cell r="AG2007" t="str">
            <v>Thái Nguyên</v>
          </cell>
          <cell r="AH2007" t="str">
            <v>Đại Từ</v>
          </cell>
          <cell r="AI2007" t="str">
            <v>Hoàng Nông</v>
          </cell>
        </row>
        <row r="2008">
          <cell r="C2008" t="str">
            <v>NW21065260PW</v>
          </cell>
          <cell r="D2008" t="str">
            <v>Hạc Văn Đức</v>
          </cell>
          <cell r="E2008" t="str">
            <v>Nam</v>
          </cell>
          <cell r="F2008">
            <v>36138</v>
          </cell>
          <cell r="G2008">
            <v>27</v>
          </cell>
          <cell r="H2008" t="str">
            <v>P</v>
          </cell>
          <cell r="I2008" t="str">
            <v>Linh Thông , Định Hóa, Thái Nguyên</v>
          </cell>
          <cell r="J2008" t="str">
            <v>Linh Thông , Định Hóa, Thái Nguyên</v>
          </cell>
          <cell r="K2008" t="str">
            <v>Thái Nguyên</v>
          </cell>
          <cell r="L2008" t="str">
            <v>091757570</v>
          </cell>
          <cell r="M2008">
            <v>42835</v>
          </cell>
          <cell r="N2008" t="str">
            <v>Thái Nguyên</v>
          </cell>
          <cell r="O2008" t="str">
            <v>Đã có gia đình</v>
          </cell>
          <cell r="P2008" t="str">
            <v>Tày</v>
          </cell>
          <cell r="Q2008" t="str">
            <v>Không</v>
          </cell>
          <cell r="R2008" t="str">
            <v>Việt Nam</v>
          </cell>
          <cell r="S2008" t="str">
            <v>Trung học cơ sở</v>
          </cell>
          <cell r="AB2008" t="e">
            <v>#N/A</v>
          </cell>
          <cell r="AC2008" t="str">
            <v>0977786814</v>
          </cell>
          <cell r="AE2008" t="str">
            <v>Linh Sơn, Linh Thông, Định Hóa, Thái Nguyên</v>
          </cell>
          <cell r="AF2008" t="str">
            <v>Việt Nam</v>
          </cell>
          <cell r="AG2008" t="str">
            <v>Thái Nguyên</v>
          </cell>
          <cell r="AH2008" t="str">
            <v>Định Hóa</v>
          </cell>
          <cell r="AI2008" t="str">
            <v>Linh Thông</v>
          </cell>
        </row>
        <row r="2009">
          <cell r="C2009" t="str">
            <v>21065261PW</v>
          </cell>
          <cell r="D2009" t="str">
            <v xml:space="preserve"> Mông Chí Hưng</v>
          </cell>
          <cell r="E2009" t="str">
            <v>Nam</v>
          </cell>
          <cell r="F2009">
            <v>36881</v>
          </cell>
          <cell r="G2009">
            <v>25</v>
          </cell>
          <cell r="H2009" t="str">
            <v>P</v>
          </cell>
          <cell r="I2009" t="str">
            <v>Phú Đình, Định Hóa, Thái Nguyên</v>
          </cell>
          <cell r="J2009" t="str">
            <v>Phú Đình, Định Hóa, Thái Nguyên</v>
          </cell>
          <cell r="K2009" t="str">
            <v>Thái Nguyên</v>
          </cell>
          <cell r="L2009" t="str">
            <v>019200002530</v>
          </cell>
          <cell r="M2009">
            <v>44898</v>
          </cell>
          <cell r="N2009" t="str">
            <v>Cục CS QLHC về TTXH</v>
          </cell>
          <cell r="O2009" t="str">
            <v>Độc thân</v>
          </cell>
          <cell r="P2009" t="str">
            <v>Tày</v>
          </cell>
          <cell r="Q2009" t="str">
            <v>Không</v>
          </cell>
          <cell r="R2009" t="str">
            <v>Việt Nam</v>
          </cell>
          <cell r="S2009" t="str">
            <v>Trung học phổ thông</v>
          </cell>
          <cell r="AB2009" t="str">
            <v>0981790731</v>
          </cell>
          <cell r="AC2009" t="str">
            <v>0981790731</v>
          </cell>
          <cell r="AE2009" t="str">
            <v>Đồng Duyên, Phú Đình, Định Hóa, Thái Nguyên</v>
          </cell>
          <cell r="AF2009" t="str">
            <v>Việt Nam</v>
          </cell>
          <cell r="AG2009" t="str">
            <v>Thái Nguyên</v>
          </cell>
          <cell r="AH2009" t="str">
            <v>Định Hóa</v>
          </cell>
          <cell r="AI2009" t="str">
            <v>Phú Đình</v>
          </cell>
        </row>
        <row r="2010">
          <cell r="C2010" t="str">
            <v>NW21065262QW</v>
          </cell>
          <cell r="D2010" t="str">
            <v>Trần Văn Lâm</v>
          </cell>
          <cell r="E2010" t="str">
            <v>Nam</v>
          </cell>
          <cell r="F2010">
            <v>35713</v>
          </cell>
          <cell r="G2010">
            <v>28</v>
          </cell>
          <cell r="H2010" t="str">
            <v>Q</v>
          </cell>
          <cell r="I2010" t="str">
            <v>Tân Quang, Sông Công, Thái Nguyên</v>
          </cell>
          <cell r="J2010" t="str">
            <v>Tân Quang, Sông Công, Thái Nguyên</v>
          </cell>
          <cell r="K2010" t="str">
            <v>Thái Nguyên</v>
          </cell>
          <cell r="L2010" t="str">
            <v>019097009728</v>
          </cell>
          <cell r="M2010">
            <v>44372</v>
          </cell>
          <cell r="N2010" t="str">
            <v>Cục CS QLHC về TTXH</v>
          </cell>
          <cell r="O2010" t="str">
            <v>Độc thân</v>
          </cell>
          <cell r="P2010" t="str">
            <v>Kinh</v>
          </cell>
          <cell r="Q2010" t="str">
            <v>Không</v>
          </cell>
          <cell r="R2010" t="str">
            <v>Việt Nam</v>
          </cell>
          <cell r="S2010" t="str">
            <v>Trung học phổ thông</v>
          </cell>
          <cell r="AB2010" t="str">
            <v>091901833</v>
          </cell>
          <cell r="AC2010" t="str">
            <v>091901833</v>
          </cell>
          <cell r="AE2010" t="str">
            <v>Làng Dỗ, Tân Quang, Sông Công, Thái Nguyên</v>
          </cell>
          <cell r="AF2010" t="str">
            <v>Việt Nam</v>
          </cell>
          <cell r="AG2010" t="str">
            <v>Thái Nguyên</v>
          </cell>
          <cell r="AH2010" t="str">
            <v>Sông Công</v>
          </cell>
          <cell r="AI2010" t="str">
            <v>Tân Quang</v>
          </cell>
        </row>
        <row r="2011">
          <cell r="C2011" t="str">
            <v>NW21065263MW</v>
          </cell>
          <cell r="D2011" t="str">
            <v>Ngọ Thị Cần</v>
          </cell>
          <cell r="E2011" t="str">
            <v>Nữ</v>
          </cell>
          <cell r="F2011">
            <v>29869</v>
          </cell>
          <cell r="G2011">
            <v>44</v>
          </cell>
          <cell r="H2011" t="str">
            <v>M</v>
          </cell>
          <cell r="I2011" t="str">
            <v>Hương Sơn, Phú Bình, Thái Nguyên</v>
          </cell>
          <cell r="J2011" t="str">
            <v>Hương Sơn, Phú Bình, Thái Nguyên</v>
          </cell>
          <cell r="K2011" t="str">
            <v>Thái Nguyên</v>
          </cell>
          <cell r="L2011" t="str">
            <v>090890565</v>
          </cell>
          <cell r="M2011">
            <v>40304</v>
          </cell>
          <cell r="N2011" t="str">
            <v>Thái Nguyên</v>
          </cell>
          <cell r="O2011" t="str">
            <v>Đã có gia đình</v>
          </cell>
          <cell r="P2011" t="str">
            <v>Kinh</v>
          </cell>
          <cell r="Q2011" t="str">
            <v>Không</v>
          </cell>
          <cell r="R2011" t="str">
            <v>Việt Nam</v>
          </cell>
          <cell r="S2011" t="str">
            <v>Trung học phổ thông</v>
          </cell>
          <cell r="AB2011" t="e">
            <v>#N/A</v>
          </cell>
          <cell r="AC2011" t="str">
            <v>0364341072</v>
          </cell>
          <cell r="AE2011" t="str">
            <v>Tổ 1, Hương Sơn, Phú Bình, Thái Nguyên</v>
          </cell>
          <cell r="AF2011" t="str">
            <v>Việt Nam</v>
          </cell>
          <cell r="AG2011" t="str">
            <v>Thái Nguyên</v>
          </cell>
          <cell r="AH2011" t="str">
            <v>Phú Bình</v>
          </cell>
          <cell r="AI2011" t="str">
            <v>Hương Sơn</v>
          </cell>
        </row>
        <row r="2012">
          <cell r="C2012" t="str">
            <v>NW21065264MW</v>
          </cell>
          <cell r="D2012" t="str">
            <v>Nguyễn Đình Hải</v>
          </cell>
          <cell r="E2012" t="str">
            <v>Nam</v>
          </cell>
          <cell r="F2012">
            <v>37140</v>
          </cell>
          <cell r="G2012">
            <v>24</v>
          </cell>
          <cell r="H2012" t="str">
            <v>M</v>
          </cell>
          <cell r="I2012" t="str">
            <v>Đắc Sơn, Phổ Yên, Thái Nguyên</v>
          </cell>
          <cell r="J2012" t="str">
            <v>Đắc Sơn, Phổ Yên, Thái Nguyên</v>
          </cell>
          <cell r="K2012" t="str">
            <v>Thái Nguyên</v>
          </cell>
          <cell r="L2012" t="str">
            <v>019201007408</v>
          </cell>
          <cell r="M2012">
            <v>44372</v>
          </cell>
          <cell r="N2012" t="str">
            <v>Cục CS QLHC về TTXH</v>
          </cell>
          <cell r="O2012" t="str">
            <v>Độc thân</v>
          </cell>
          <cell r="P2012" t="str">
            <v>Kinh</v>
          </cell>
          <cell r="Q2012" t="str">
            <v>Không</v>
          </cell>
          <cell r="R2012" t="str">
            <v>Việt Nam</v>
          </cell>
          <cell r="S2012" t="str">
            <v>Trung học phổ thông</v>
          </cell>
          <cell r="AB2012" t="str">
            <v>0396844320</v>
          </cell>
          <cell r="AC2012" t="str">
            <v>0396844320</v>
          </cell>
          <cell r="AE2012" t="str">
            <v>Thống Hạ, Đắc Sơn, Phổ Yên, Thái Nguyên</v>
          </cell>
          <cell r="AF2012" t="str">
            <v>Việt Nam</v>
          </cell>
          <cell r="AG2012" t="str">
            <v>Thái Nguyên</v>
          </cell>
          <cell r="AH2012" t="str">
            <v>Phổ Yên</v>
          </cell>
          <cell r="AI2012" t="str">
            <v>Đắc Sơn</v>
          </cell>
        </row>
        <row r="2013">
          <cell r="C2013" t="str">
            <v>NW21065265QW</v>
          </cell>
          <cell r="D2013" t="str">
            <v>Lục Văn Sơn</v>
          </cell>
          <cell r="E2013" t="str">
            <v>Nam</v>
          </cell>
          <cell r="F2013">
            <v>36522</v>
          </cell>
          <cell r="G2013">
            <v>26</v>
          </cell>
          <cell r="H2013" t="str">
            <v>Q</v>
          </cell>
          <cell r="I2013" t="str">
            <v>Vinh Quang, Chiêm Hóa, Tuyên Quang</v>
          </cell>
          <cell r="J2013" t="str">
            <v>Vinh Quang, Chiêm Hóa, Tuyên Quang</v>
          </cell>
          <cell r="K2013" t="str">
            <v>Tuyên Quang</v>
          </cell>
          <cell r="L2013" t="str">
            <v>008099002360</v>
          </cell>
          <cell r="M2013">
            <v>44534</v>
          </cell>
          <cell r="N2013" t="str">
            <v>Cục CS QLHC về TTXH</v>
          </cell>
          <cell r="O2013" t="str">
            <v>Đã có gia đình</v>
          </cell>
          <cell r="P2013" t="str">
            <v>Tày</v>
          </cell>
          <cell r="Q2013" t="str">
            <v>Không</v>
          </cell>
          <cell r="R2013" t="str">
            <v>Việt Nam</v>
          </cell>
          <cell r="S2013" t="str">
            <v>Trung học phổ thông</v>
          </cell>
          <cell r="AB2013" t="str">
            <v>0342992692</v>
          </cell>
          <cell r="AC2013" t="str">
            <v>0342992692</v>
          </cell>
          <cell r="AE2013" t="str">
            <v>Vĩnh Tường, Vinh Quang, Chiêm Hóa, Tuyên Quang</v>
          </cell>
          <cell r="AF2013" t="str">
            <v>Việt Nam</v>
          </cell>
          <cell r="AG2013" t="str">
            <v>Tuyên Quang</v>
          </cell>
          <cell r="AH2013" t="str">
            <v>Chiêm Hóa</v>
          </cell>
          <cell r="AI2013" t="str">
            <v>Vinh Quang</v>
          </cell>
        </row>
        <row r="2014">
          <cell r="C2014" t="str">
            <v>NW21065266QW</v>
          </cell>
          <cell r="D2014" t="str">
            <v>Nguyễn Thị Phương Loan</v>
          </cell>
          <cell r="E2014" t="str">
            <v>Nữ</v>
          </cell>
          <cell r="F2014">
            <v>37109</v>
          </cell>
          <cell r="G2014">
            <v>24</v>
          </cell>
          <cell r="H2014" t="str">
            <v>Q</v>
          </cell>
          <cell r="I2014" t="str">
            <v>Trung Hòa, Chiêm Hóa, Tuyên Quang</v>
          </cell>
          <cell r="J2014" t="str">
            <v>Trung Hòa, Chiêm Hóa, Tuyên Quang</v>
          </cell>
          <cell r="K2014" t="str">
            <v>Tuyên Quang</v>
          </cell>
          <cell r="L2014" t="str">
            <v>008301008115</v>
          </cell>
          <cell r="M2014">
            <v>44547</v>
          </cell>
          <cell r="N2014" t="str">
            <v>Cục CS QLHC về TTXH</v>
          </cell>
          <cell r="O2014" t="str">
            <v>Đã có gia đình</v>
          </cell>
          <cell r="P2014" t="str">
            <v>Kinh</v>
          </cell>
          <cell r="Q2014" t="str">
            <v>Không</v>
          </cell>
          <cell r="R2014" t="str">
            <v>Việt Nam</v>
          </cell>
          <cell r="S2014" t="str">
            <v>Trung học cơ sở</v>
          </cell>
          <cell r="AB2014" t="str">
            <v>0967688760</v>
          </cell>
          <cell r="AC2014" t="str">
            <v>0967688760</v>
          </cell>
          <cell r="AE2014" t="str">
            <v>Vĩnh Tường, Vinh Quang, Chiêm Hóa, Tuyên Quang</v>
          </cell>
          <cell r="AF2014" t="str">
            <v>Việt Nam</v>
          </cell>
          <cell r="AG2014" t="str">
            <v>Tuyên Quang</v>
          </cell>
          <cell r="AH2014" t="str">
            <v>Chiêm Hóa</v>
          </cell>
          <cell r="AI2014" t="str">
            <v>Vinh Quang</v>
          </cell>
        </row>
        <row r="2015">
          <cell r="C2015" t="str">
            <v>21065267SW</v>
          </cell>
          <cell r="D2015" t="str">
            <v>Hoàng Văn Nam</v>
          </cell>
          <cell r="E2015" t="str">
            <v>Nam</v>
          </cell>
          <cell r="F2015">
            <v>36047</v>
          </cell>
          <cell r="G2015">
            <v>27</v>
          </cell>
          <cell r="H2015" t="str">
            <v>S</v>
          </cell>
          <cell r="I2015" t="str">
            <v>Đắc Sơn, Phổ Yên, Thái Nguyên</v>
          </cell>
          <cell r="J2015" t="str">
            <v>Đắc Sơn, Phổ Yên, Thái Nguyên</v>
          </cell>
          <cell r="K2015" t="str">
            <v>Thái Nguyên</v>
          </cell>
          <cell r="L2015" t="str">
            <v>019098003060</v>
          </cell>
          <cell r="M2015">
            <v>45223</v>
          </cell>
          <cell r="N2015" t="str">
            <v>Cục CS QLHC về TTXH</v>
          </cell>
          <cell r="O2015" t="str">
            <v>Độc thân</v>
          </cell>
          <cell r="P2015" t="str">
            <v>Kinh</v>
          </cell>
          <cell r="Q2015" t="str">
            <v>Không</v>
          </cell>
          <cell r="R2015" t="str">
            <v>Việt Nam</v>
          </cell>
          <cell r="S2015" t="str">
            <v>Trung học cơ sở</v>
          </cell>
          <cell r="AB2015" t="str">
            <v>0845111998</v>
          </cell>
          <cell r="AC2015" t="str">
            <v>0845111998</v>
          </cell>
          <cell r="AE2015" t="str">
            <v>Đấp 2, Đắc Sơn, Phổ Yên, Thái Nguyên</v>
          </cell>
          <cell r="AF2015" t="str">
            <v>Việt Nam</v>
          </cell>
          <cell r="AG2015" t="str">
            <v>Thái Nguyên</v>
          </cell>
          <cell r="AH2015" t="str">
            <v>Phổ Yên</v>
          </cell>
          <cell r="AI2015" t="str">
            <v>Đắc Sơn</v>
          </cell>
        </row>
        <row r="2016">
          <cell r="C2016" t="str">
            <v>21065268SW</v>
          </cell>
          <cell r="D2016" t="str">
            <v>Hoàng Văn Vĩ</v>
          </cell>
          <cell r="E2016" t="str">
            <v>Nam</v>
          </cell>
          <cell r="F2016">
            <v>33651</v>
          </cell>
          <cell r="G2016">
            <v>33</v>
          </cell>
          <cell r="H2016" t="str">
            <v>S</v>
          </cell>
          <cell r="I2016" t="str">
            <v>Tân Thành, Phú Bình, Thái Nguyên</v>
          </cell>
          <cell r="J2016" t="str">
            <v>Tân Thành, Phú Bình, Thái Nguyên</v>
          </cell>
          <cell r="K2016" t="str">
            <v>Thái Nguyên</v>
          </cell>
          <cell r="L2016" t="str">
            <v>019092007669</v>
          </cell>
          <cell r="M2016">
            <v>44372</v>
          </cell>
          <cell r="N2016" t="str">
            <v>Cục CS QLHC về TTXH</v>
          </cell>
          <cell r="O2016" t="str">
            <v>Độc thân</v>
          </cell>
          <cell r="P2016" t="str">
            <v>Tày</v>
          </cell>
          <cell r="Q2016" t="str">
            <v>Không</v>
          </cell>
          <cell r="R2016" t="str">
            <v>Việt Nam</v>
          </cell>
          <cell r="S2016" t="str">
            <v>Trung học phổ thông</v>
          </cell>
          <cell r="AB2016" t="str">
            <v>0989170292</v>
          </cell>
          <cell r="AC2016" t="str">
            <v>0989170292</v>
          </cell>
          <cell r="AE2016" t="str">
            <v>Đồng Bốn, Tân Thành, Phú Bình, Thái Nguyên</v>
          </cell>
          <cell r="AF2016" t="str">
            <v>Việt Nam</v>
          </cell>
          <cell r="AG2016" t="str">
            <v>Thái Nguyên</v>
          </cell>
          <cell r="AH2016" t="str">
            <v>Phú Bình</v>
          </cell>
          <cell r="AI2016" t="str">
            <v>Tân Thành</v>
          </cell>
        </row>
        <row r="2017">
          <cell r="C2017" t="str">
            <v>NW21065269QW</v>
          </cell>
          <cell r="D2017" t="str">
            <v>Hoàng Thị Giang</v>
          </cell>
          <cell r="E2017" t="str">
            <v>Nữ</v>
          </cell>
          <cell r="F2017">
            <v>37122</v>
          </cell>
          <cell r="G2017">
            <v>24</v>
          </cell>
          <cell r="H2017" t="str">
            <v>Q</v>
          </cell>
          <cell r="I2017" t="str">
            <v>Nhã Lộng, Phú Bình, Thái Nguyên</v>
          </cell>
          <cell r="J2017" t="str">
            <v>Nhã Lộng, Phú Bình, Thái Nguyên</v>
          </cell>
          <cell r="K2017" t="str">
            <v>Thái Nguyên</v>
          </cell>
          <cell r="L2017" t="str">
            <v>019301007010</v>
          </cell>
          <cell r="M2017">
            <v>44389</v>
          </cell>
          <cell r="N2017" t="str">
            <v>Cục CS QLHC về TTXH</v>
          </cell>
          <cell r="O2017" t="str">
            <v>Độc thân</v>
          </cell>
          <cell r="P2017" t="str">
            <v>Kinh</v>
          </cell>
          <cell r="Q2017" t="str">
            <v>Không</v>
          </cell>
          <cell r="R2017" t="str">
            <v>Việt Nam</v>
          </cell>
          <cell r="S2017" t="str">
            <v>Trung học phổ thông</v>
          </cell>
          <cell r="AB2017" t="e">
            <v>#N/A</v>
          </cell>
          <cell r="AC2017" t="str">
            <v>0973384062</v>
          </cell>
          <cell r="AE2017" t="str">
            <v>Soi 1, Nhã Lộng, Phú Bình, Thái Nguyên</v>
          </cell>
          <cell r="AF2017" t="str">
            <v>Việt Nam</v>
          </cell>
          <cell r="AG2017" t="str">
            <v>Thái Nguyên</v>
          </cell>
          <cell r="AH2017" t="str">
            <v>Phú Bình</v>
          </cell>
          <cell r="AI2017" t="str">
            <v>Nhã Lộng</v>
          </cell>
        </row>
        <row r="2018">
          <cell r="C2018" t="str">
            <v>NW21065270SW</v>
          </cell>
          <cell r="D2018" t="str">
            <v>Lý Trần Hưởng</v>
          </cell>
          <cell r="E2018" t="str">
            <v>Nam</v>
          </cell>
          <cell r="F2018">
            <v>34701</v>
          </cell>
          <cell r="G2018">
            <v>30</v>
          </cell>
          <cell r="H2018" t="str">
            <v>S</v>
          </cell>
          <cell r="I2018" t="str">
            <v>Quy Kỳ, Định Hóa, Thái Nguyên</v>
          </cell>
          <cell r="J2018" t="str">
            <v>Quy Kỳ, Định Hóa, Thái Nguyên</v>
          </cell>
          <cell r="K2018" t="str">
            <v>Thái Nguyên</v>
          </cell>
          <cell r="L2018" t="str">
            <v>019095003140</v>
          </cell>
          <cell r="M2018">
            <v>44455</v>
          </cell>
          <cell r="N2018" t="str">
            <v>Cục CS QLHC về TTXH</v>
          </cell>
          <cell r="O2018" t="str">
            <v>Độc thân</v>
          </cell>
          <cell r="P2018" t="str">
            <v>Tày</v>
          </cell>
          <cell r="Q2018" t="str">
            <v>Không</v>
          </cell>
          <cell r="R2018" t="str">
            <v>Việt Nam</v>
          </cell>
          <cell r="S2018" t="str">
            <v>Trung học phổ thông</v>
          </cell>
          <cell r="AB2018" t="str">
            <v>0368020195</v>
          </cell>
          <cell r="AC2018" t="str">
            <v>0368020195</v>
          </cell>
          <cell r="AE2018" t="str">
            <v>Hương Bảo 1, Quy Kỳ, Định Hóa, Thái Nguyên</v>
          </cell>
          <cell r="AF2018" t="str">
            <v>Việt Nam</v>
          </cell>
          <cell r="AG2018" t="str">
            <v>Thái Nguyên</v>
          </cell>
          <cell r="AH2018" t="str">
            <v>Định Hóa</v>
          </cell>
          <cell r="AI2018" t="str">
            <v>Quy Kỳ</v>
          </cell>
        </row>
        <row r="2019">
          <cell r="C2019" t="str">
            <v>NW21065271SW</v>
          </cell>
          <cell r="D2019" t="str">
            <v>Trần Văn Hoan</v>
          </cell>
          <cell r="E2019" t="str">
            <v>Nam</v>
          </cell>
          <cell r="F2019">
            <v>32778</v>
          </cell>
          <cell r="G2019">
            <v>36</v>
          </cell>
          <cell r="H2019" t="str">
            <v>S</v>
          </cell>
          <cell r="I2019" t="str">
            <v>Đắc Sơn, Phổ Yên, Thái Nguyên</v>
          </cell>
          <cell r="J2019" t="str">
            <v>Đắc Sơn, Phổ Yên, Thái Nguyên</v>
          </cell>
          <cell r="K2019" t="str">
            <v>Thái Nguyên</v>
          </cell>
          <cell r="L2019" t="str">
            <v>019089003882</v>
          </cell>
          <cell r="M2019">
            <v>44372</v>
          </cell>
          <cell r="N2019" t="str">
            <v>Cục CS QLHC về TTXH</v>
          </cell>
          <cell r="O2019" t="str">
            <v>Đã có gia đình</v>
          </cell>
          <cell r="P2019" t="str">
            <v>Kinh</v>
          </cell>
          <cell r="Q2019" t="str">
            <v>Không</v>
          </cell>
          <cell r="R2019" t="str">
            <v>Việt Nam</v>
          </cell>
          <cell r="S2019" t="str">
            <v>Trung học cơ sở</v>
          </cell>
          <cell r="AB2019" t="str">
            <v>0363382071</v>
          </cell>
          <cell r="AC2019" t="str">
            <v>0363382071</v>
          </cell>
          <cell r="AE2019" t="str">
            <v>Thống Hạ, Đắc Sơn, Phổ Yên, Thái Nguyên</v>
          </cell>
          <cell r="AF2019" t="str">
            <v>Việt Nam</v>
          </cell>
          <cell r="AG2019" t="str">
            <v>Thái Nguyên</v>
          </cell>
          <cell r="AH2019" t="str">
            <v>Phổ Yên</v>
          </cell>
          <cell r="AI2019" t="str">
            <v>Đắc Sơn</v>
          </cell>
        </row>
        <row r="2020">
          <cell r="C2020" t="str">
            <v>NW21065272SW</v>
          </cell>
          <cell r="D2020" t="str">
            <v>Ngô Thị Tuyết Trinh</v>
          </cell>
          <cell r="E2020" t="str">
            <v>Nữ</v>
          </cell>
          <cell r="F2020">
            <v>36721</v>
          </cell>
          <cell r="G2020">
            <v>25</v>
          </cell>
          <cell r="H2020" t="str">
            <v>S</v>
          </cell>
          <cell r="I2020" t="str">
            <v>Tân Đức, Phú Bình, Thái Nguyên</v>
          </cell>
          <cell r="J2020" t="str">
            <v>Tân Đức, Phú Bình, Thái Nguyên</v>
          </cell>
          <cell r="K2020" t="str">
            <v>Thái Nguyên</v>
          </cell>
          <cell r="L2020" t="str">
            <v>091938928</v>
          </cell>
          <cell r="M2020">
            <v>43205</v>
          </cell>
          <cell r="N2020" t="str">
            <v>Thái Nguyên</v>
          </cell>
          <cell r="O2020" t="str">
            <v>Đã có gia đình</v>
          </cell>
          <cell r="P2020" t="str">
            <v>Kinh</v>
          </cell>
          <cell r="Q2020" t="str">
            <v>Không</v>
          </cell>
          <cell r="R2020" t="str">
            <v>Việt Nam</v>
          </cell>
          <cell r="S2020" t="str">
            <v>Trung học phổ thông</v>
          </cell>
          <cell r="AB2020" t="e">
            <v>#N/A</v>
          </cell>
          <cell r="AC2020" t="str">
            <v>0369206178</v>
          </cell>
          <cell r="AE2020" t="str">
            <v>Đầu Cầu, Kha Sơn, Phú Bình, Thái Nguyên</v>
          </cell>
          <cell r="AF2020" t="str">
            <v>Việt Nam</v>
          </cell>
          <cell r="AG2020" t="str">
            <v>Thái Nguyên</v>
          </cell>
          <cell r="AH2020" t="str">
            <v>Phú Bình</v>
          </cell>
          <cell r="AI2020" t="str">
            <v>Kha Sơn</v>
          </cell>
        </row>
        <row r="2021">
          <cell r="C2021" t="str">
            <v>NW21065273PW</v>
          </cell>
          <cell r="D2021" t="str">
            <v>Nguyễn Văn Đại</v>
          </cell>
          <cell r="E2021" t="str">
            <v>Nam</v>
          </cell>
          <cell r="F2021">
            <v>35199</v>
          </cell>
          <cell r="G2021">
            <v>29</v>
          </cell>
          <cell r="H2021" t="str">
            <v>E</v>
          </cell>
          <cell r="I2021" t="str">
            <v>Đông Cao, Phổ Yên, Thái Nguyên</v>
          </cell>
          <cell r="J2021" t="str">
            <v>Đông Cao, Phổ Yên, Thái Nguyên</v>
          </cell>
          <cell r="K2021" t="str">
            <v>Thái Nguyên</v>
          </cell>
          <cell r="L2021" t="str">
            <v>091770032</v>
          </cell>
          <cell r="M2021">
            <v>40801</v>
          </cell>
          <cell r="N2021" t="str">
            <v>Thái Nguyên</v>
          </cell>
          <cell r="O2021" t="str">
            <v>Độc thân</v>
          </cell>
          <cell r="P2021" t="str">
            <v>Kinh</v>
          </cell>
          <cell r="Q2021" t="str">
            <v>Không</v>
          </cell>
          <cell r="R2021" t="str">
            <v>Việt Nam</v>
          </cell>
          <cell r="S2021" t="str">
            <v>Đại học</v>
          </cell>
          <cell r="X2021">
            <v>2019</v>
          </cell>
          <cell r="AB2021" t="e">
            <v>#N/A</v>
          </cell>
          <cell r="AC2021" t="str">
            <v>0396770554</v>
          </cell>
          <cell r="AE2021" t="str">
            <v>Cò, Đông Cao, Phổ Yên, Thái Nguyên</v>
          </cell>
          <cell r="AF2021" t="str">
            <v>Việt Nam</v>
          </cell>
          <cell r="AG2021" t="str">
            <v>Thái Nguyên</v>
          </cell>
          <cell r="AH2021" t="str">
            <v>Phổ Yên</v>
          </cell>
          <cell r="AI2021" t="str">
            <v>Đông Cao</v>
          </cell>
        </row>
        <row r="2022">
          <cell r="C2022" t="str">
            <v>NW21065274PW</v>
          </cell>
          <cell r="D2022" t="str">
            <v>Hoàng Văn Linh</v>
          </cell>
          <cell r="E2022" t="str">
            <v>Nam</v>
          </cell>
          <cell r="F2022">
            <v>34687</v>
          </cell>
          <cell r="G2022">
            <v>31</v>
          </cell>
          <cell r="H2022" t="str">
            <v>E</v>
          </cell>
          <cell r="I2022" t="str">
            <v>Tân Hương, Phổ Yên, Thái Nguyên</v>
          </cell>
          <cell r="J2022" t="str">
            <v>Tân Hương, Phổ Yên, Thái Nguyên</v>
          </cell>
          <cell r="K2022" t="str">
            <v>Thái Nguyên</v>
          </cell>
          <cell r="L2022" t="str">
            <v>019094009743</v>
          </cell>
          <cell r="M2022">
            <v>44534</v>
          </cell>
          <cell r="N2022" t="str">
            <v>Cục CS QLHC về TTXH</v>
          </cell>
          <cell r="O2022" t="str">
            <v>Độc thân</v>
          </cell>
          <cell r="P2022" t="str">
            <v>Kinh</v>
          </cell>
          <cell r="Q2022" t="str">
            <v>Không</v>
          </cell>
          <cell r="R2022" t="str">
            <v>Việt Nam</v>
          </cell>
          <cell r="S2022" t="str">
            <v>Trung học phổ thông</v>
          </cell>
          <cell r="AB2022" t="str">
            <v>0877792828</v>
          </cell>
          <cell r="AC2022" t="str">
            <v>0877792828</v>
          </cell>
          <cell r="AE2022" t="str">
            <v>Tân Thịnh, Tân Hương, Phổ Yên, Thái Nguyên</v>
          </cell>
          <cell r="AF2022" t="str">
            <v>Việt Nam</v>
          </cell>
          <cell r="AG2022" t="str">
            <v>Thái Nguyên</v>
          </cell>
          <cell r="AH2022" t="str">
            <v>Phổ Yên</v>
          </cell>
          <cell r="AI2022" t="str">
            <v>Tân Hương</v>
          </cell>
        </row>
        <row r="2023">
          <cell r="C2023" t="str">
            <v>NW21065275PW</v>
          </cell>
          <cell r="D2023" t="str">
            <v>Nguyễn Văn Quỳ</v>
          </cell>
          <cell r="E2023" t="str">
            <v>Nam</v>
          </cell>
          <cell r="F2023">
            <v>35224</v>
          </cell>
          <cell r="G2023">
            <v>29</v>
          </cell>
          <cell r="H2023" t="str">
            <v>E</v>
          </cell>
          <cell r="I2023" t="str">
            <v>Hà Châu, Phú Bình, Thái Nguyên</v>
          </cell>
          <cell r="J2023" t="str">
            <v>Hà Châu, Phú Bình, Thái Nguyên</v>
          </cell>
          <cell r="K2023" t="str">
            <v>Thái Nguyên</v>
          </cell>
          <cell r="L2023" t="str">
            <v>091730743</v>
          </cell>
          <cell r="M2023">
            <v>43807</v>
          </cell>
          <cell r="N2023" t="str">
            <v>Thái Nguyên</v>
          </cell>
          <cell r="O2023" t="str">
            <v>Độc thân</v>
          </cell>
          <cell r="P2023" t="str">
            <v>Kinh</v>
          </cell>
          <cell r="Q2023" t="str">
            <v>Không</v>
          </cell>
          <cell r="R2023" t="str">
            <v>Việt Nam</v>
          </cell>
          <cell r="S2023" t="str">
            <v>Trung học phổ thông</v>
          </cell>
          <cell r="AB2023" t="e">
            <v>#N/A</v>
          </cell>
          <cell r="AC2023" t="str">
            <v>0982565322</v>
          </cell>
          <cell r="AE2023" t="str">
            <v>Đắc Trung, Hà Châu, Phú Bình, Thái Nguyên</v>
          </cell>
          <cell r="AF2023" t="str">
            <v>Việt Nam</v>
          </cell>
          <cell r="AG2023" t="str">
            <v>Thái Nguyên</v>
          </cell>
          <cell r="AH2023" t="str">
            <v>Phú Bình</v>
          </cell>
          <cell r="AI2023" t="str">
            <v>Hà Châu</v>
          </cell>
        </row>
        <row r="2024">
          <cell r="C2024" t="str">
            <v>NW21065276PW</v>
          </cell>
          <cell r="D2024" t="str">
            <v>Ma Văn Công</v>
          </cell>
          <cell r="E2024" t="str">
            <v>Nam</v>
          </cell>
          <cell r="F2024">
            <v>33866</v>
          </cell>
          <cell r="G2024">
            <v>33</v>
          </cell>
          <cell r="H2024" t="str">
            <v>E</v>
          </cell>
          <cell r="I2024" t="str">
            <v>Yên Trạch, Phú Lương, Thái Nguyên</v>
          </cell>
          <cell r="J2024" t="str">
            <v>Yên Trạch, Phú Lương, Thái Nguyên</v>
          </cell>
          <cell r="K2024" t="str">
            <v>Thái Nguyên</v>
          </cell>
          <cell r="L2024" t="str">
            <v>091677782</v>
          </cell>
          <cell r="M2024">
            <v>39870</v>
          </cell>
          <cell r="N2024" t="str">
            <v>Thái Nguyên</v>
          </cell>
          <cell r="O2024" t="str">
            <v>Đã có gia đình</v>
          </cell>
          <cell r="P2024" t="str">
            <v>Tày</v>
          </cell>
          <cell r="Q2024" t="str">
            <v>Không</v>
          </cell>
          <cell r="R2024" t="str">
            <v>Việt Nam</v>
          </cell>
          <cell r="S2024" t="str">
            <v>Trung học phổ thông</v>
          </cell>
          <cell r="AB2024" t="e">
            <v>#N/A</v>
          </cell>
          <cell r="AC2024" t="str">
            <v>0963812250</v>
          </cell>
          <cell r="AE2024" t="str">
            <v>Đồng Quốc, Yên Trạch, Phú Lương, Thái Nguyên</v>
          </cell>
          <cell r="AF2024" t="str">
            <v>Việt Nam</v>
          </cell>
          <cell r="AG2024" t="str">
            <v>Thái Nguyên</v>
          </cell>
          <cell r="AH2024" t="str">
            <v>Phú Lương</v>
          </cell>
          <cell r="AI2024" t="str">
            <v>Yên Trạch</v>
          </cell>
        </row>
        <row r="2025">
          <cell r="C2025" t="str">
            <v>21065277EG</v>
          </cell>
          <cell r="D2025" t="str">
            <v>Nguyễn Thành Công</v>
          </cell>
          <cell r="E2025" t="str">
            <v>Nam</v>
          </cell>
          <cell r="F2025">
            <v>36609</v>
          </cell>
          <cell r="G2025">
            <v>25</v>
          </cell>
          <cell r="H2025" t="str">
            <v>E</v>
          </cell>
          <cell r="I2025" t="str">
            <v>Thượng Đình, Phú Bình, Thái Nguyên</v>
          </cell>
          <cell r="J2025" t="str">
            <v>Thượng Đình, Phú Bình, Thái Nguyên</v>
          </cell>
          <cell r="K2025" t="str">
            <v>Thái Nguyên</v>
          </cell>
          <cell r="L2025" t="str">
            <v>019200005279</v>
          </cell>
          <cell r="M2025">
            <v>44419</v>
          </cell>
          <cell r="N2025" t="str">
            <v>Cục CS QLHC về TTXH</v>
          </cell>
          <cell r="O2025" t="str">
            <v>Độc thân</v>
          </cell>
          <cell r="P2025" t="str">
            <v>Kinh</v>
          </cell>
          <cell r="Q2025" t="str">
            <v>Không</v>
          </cell>
          <cell r="R2025" t="str">
            <v>Việt Nam</v>
          </cell>
          <cell r="S2025" t="str">
            <v>Trung cấp</v>
          </cell>
          <cell r="X2025">
            <v>2017</v>
          </cell>
          <cell r="AB2025" t="str">
            <v>0399538680</v>
          </cell>
          <cell r="AC2025" t="str">
            <v>0399538680</v>
          </cell>
          <cell r="AE2025" t="str">
            <v>Đầu Cầu, Ngọc Tâm, Thượng Đình, Thái Nguyên</v>
          </cell>
          <cell r="AF2025" t="str">
            <v>Việt Nam</v>
          </cell>
          <cell r="AG2025" t="str">
            <v>Thái Nguyên</v>
          </cell>
          <cell r="AH2025" t="str">
            <v>Thượng Đình</v>
          </cell>
          <cell r="AI2025" t="str">
            <v>Ngọc Tâm</v>
          </cell>
        </row>
        <row r="2026">
          <cell r="C2026" t="str">
            <v>21065278EG</v>
          </cell>
          <cell r="D2026" t="str">
            <v>Lê Trọng Nguyên</v>
          </cell>
          <cell r="E2026" t="str">
            <v>Nam</v>
          </cell>
          <cell r="F2026">
            <v>36966</v>
          </cell>
          <cell r="G2026">
            <v>24</v>
          </cell>
          <cell r="H2026" t="str">
            <v>E</v>
          </cell>
          <cell r="I2026" t="str">
            <v>Tân Duyệt, Đầm Dơi, Cà Mau</v>
          </cell>
          <cell r="J2026" t="str">
            <v>Tân Duyệt, Đầm Dơi, Cà Mau</v>
          </cell>
          <cell r="K2026" t="str">
            <v>Cà Mau</v>
          </cell>
          <cell r="L2026" t="str">
            <v>096201007695</v>
          </cell>
          <cell r="M2026">
            <v>44419</v>
          </cell>
          <cell r="N2026" t="str">
            <v>Cục CS QLHC về TTXH</v>
          </cell>
          <cell r="O2026" t="str">
            <v>Độc thân</v>
          </cell>
          <cell r="P2026" t="str">
            <v>Kinh</v>
          </cell>
          <cell r="Q2026" t="str">
            <v>Không</v>
          </cell>
          <cell r="R2026" t="str">
            <v>Việt Nam</v>
          </cell>
          <cell r="S2026" t="str">
            <v>Trung cấp</v>
          </cell>
          <cell r="X2026">
            <v>2019</v>
          </cell>
          <cell r="AB2026" t="str">
            <v>0348910223</v>
          </cell>
          <cell r="AC2026" t="str">
            <v>0348910223</v>
          </cell>
          <cell r="AE2026" t="str">
            <v>Ngọc Linh, Phục Linh, Đại Từ, Thái Nguyên</v>
          </cell>
          <cell r="AF2026" t="str">
            <v>Việt Nam</v>
          </cell>
          <cell r="AG2026" t="str">
            <v>Thái Nguyên</v>
          </cell>
          <cell r="AH2026" t="str">
            <v>Đại Từ</v>
          </cell>
          <cell r="AI2026" t="str">
            <v>Phục Linh</v>
          </cell>
        </row>
        <row r="2027">
          <cell r="C2027" t="str">
            <v>21065279EW</v>
          </cell>
          <cell r="D2027" t="str">
            <v>Nguyễn Văn Vượng</v>
          </cell>
          <cell r="E2027" t="str">
            <v>Nam</v>
          </cell>
          <cell r="F2027">
            <v>35732</v>
          </cell>
          <cell r="G2027">
            <v>28</v>
          </cell>
          <cell r="H2027" t="str">
            <v>E</v>
          </cell>
          <cell r="I2027" t="str">
            <v>Hương Sơn, Thái Nguyên, Thái Nguyên</v>
          </cell>
          <cell r="J2027" t="str">
            <v>Hương Sơn, Thái Nguyên, Thái Nguyên</v>
          </cell>
          <cell r="K2027" t="str">
            <v>Thái Nguyên</v>
          </cell>
          <cell r="L2027" t="str">
            <v>019097006364</v>
          </cell>
          <cell r="M2027">
            <v>44425</v>
          </cell>
          <cell r="N2027" t="str">
            <v>Cục CS QLHC về TTXH</v>
          </cell>
          <cell r="O2027" t="str">
            <v>Độc thân</v>
          </cell>
          <cell r="P2027" t="str">
            <v>Kinh</v>
          </cell>
          <cell r="Q2027" t="str">
            <v>Không</v>
          </cell>
          <cell r="R2027" t="str">
            <v>Việt Nam</v>
          </cell>
          <cell r="S2027" t="str">
            <v>Trung học phổ thông</v>
          </cell>
          <cell r="AB2027" t="str">
            <v>0329132613</v>
          </cell>
          <cell r="AC2027" t="str">
            <v>0329132613</v>
          </cell>
          <cell r="AE2027" t="str">
            <v>Tổ 52, Hương Sơn, Thái Nguyên, Thái Nguyên</v>
          </cell>
          <cell r="AF2027" t="str">
            <v>Việt Nam</v>
          </cell>
          <cell r="AG2027" t="str">
            <v>Thái Nguyên</v>
          </cell>
          <cell r="AH2027" t="str">
            <v>Thái Nguyên</v>
          </cell>
          <cell r="AI2027" t="str">
            <v>Hương Sơn</v>
          </cell>
        </row>
        <row r="2028">
          <cell r="C2028" t="str">
            <v>NW21065280PW</v>
          </cell>
          <cell r="D2028" t="str">
            <v>Dương Thị Nguyệt</v>
          </cell>
          <cell r="E2028" t="str">
            <v>Nữ</v>
          </cell>
          <cell r="F2028">
            <v>34805</v>
          </cell>
          <cell r="G2028">
            <v>30</v>
          </cell>
          <cell r="H2028" t="str">
            <v>P</v>
          </cell>
          <cell r="I2028" t="str">
            <v>Tân Đức, Phú Bình, Thái Nguyên</v>
          </cell>
          <cell r="J2028" t="str">
            <v>Tân Đức, Phú Bình, Thái Nguyên</v>
          </cell>
          <cell r="K2028" t="str">
            <v>Thái Nguyên</v>
          </cell>
          <cell r="L2028" t="str">
            <v>091810174</v>
          </cell>
          <cell r="M2028">
            <v>42717</v>
          </cell>
          <cell r="N2028" t="str">
            <v>Thái Nguyên</v>
          </cell>
          <cell r="O2028" t="str">
            <v>Đã có gia đình</v>
          </cell>
          <cell r="P2028" t="str">
            <v>Kinh</v>
          </cell>
          <cell r="Q2028" t="str">
            <v>Không</v>
          </cell>
          <cell r="R2028" t="str">
            <v>Việt Nam</v>
          </cell>
          <cell r="S2028" t="str">
            <v>Đại học</v>
          </cell>
          <cell r="X2028">
            <v>2017</v>
          </cell>
          <cell r="AB2028" t="str">
            <v>0974447415</v>
          </cell>
          <cell r="AC2028" t="str">
            <v>0974447415</v>
          </cell>
          <cell r="AE2028" t="str">
            <v>Ngoài, Tân Đức, Phú Bình, Thái Nguyên</v>
          </cell>
          <cell r="AF2028" t="str">
            <v>Việt Nam</v>
          </cell>
          <cell r="AG2028" t="str">
            <v>Thái Nguyên</v>
          </cell>
          <cell r="AH2028" t="str">
            <v>Phú Bình</v>
          </cell>
          <cell r="AI2028" t="str">
            <v>Tân Đức</v>
          </cell>
        </row>
        <row r="2029">
          <cell r="C2029" t="str">
            <v>21065281MW</v>
          </cell>
          <cell r="D2029" t="str">
            <v>Nguyễn Thị Thống</v>
          </cell>
          <cell r="E2029" t="str">
            <v>Nữ</v>
          </cell>
          <cell r="F2029">
            <v>29988</v>
          </cell>
          <cell r="G2029">
            <v>43</v>
          </cell>
          <cell r="H2029" t="str">
            <v>M</v>
          </cell>
          <cell r="I2029" t="str">
            <v>Hà Châu, Phú Bình, Thái Nguyên</v>
          </cell>
          <cell r="J2029" t="str">
            <v>Hà Châu, Phú Bình, Thái Nguyên</v>
          </cell>
          <cell r="K2029" t="str">
            <v>Thái Nguyên</v>
          </cell>
          <cell r="L2029" t="str">
            <v>019182013020</v>
          </cell>
          <cell r="M2029">
            <v>44419</v>
          </cell>
          <cell r="N2029" t="str">
            <v>Cục CS QLHC về TTXH</v>
          </cell>
          <cell r="O2029" t="str">
            <v>Đã có gia đình</v>
          </cell>
          <cell r="P2029" t="str">
            <v>Kinh</v>
          </cell>
          <cell r="Q2029" t="str">
            <v>Không</v>
          </cell>
          <cell r="R2029" t="str">
            <v>Việt Nam</v>
          </cell>
          <cell r="S2029" t="str">
            <v>Trung học cơ sở</v>
          </cell>
          <cell r="AB2029" t="str">
            <v>0339954322</v>
          </cell>
          <cell r="AC2029" t="str">
            <v>0339954322</v>
          </cell>
          <cell r="AE2029" t="str">
            <v>Sau, Hà Châu, Phú Bình, Thái Nguyên</v>
          </cell>
          <cell r="AF2029" t="str">
            <v>Việt Nam</v>
          </cell>
          <cell r="AG2029" t="str">
            <v>Thái Nguyên</v>
          </cell>
          <cell r="AH2029" t="str">
            <v>Phú Bình</v>
          </cell>
          <cell r="AI2029" t="str">
            <v>Hà Châu</v>
          </cell>
        </row>
        <row r="2030">
          <cell r="C2030" t="str">
            <v>NW21065282QW</v>
          </cell>
          <cell r="D2030" t="str">
            <v>Nguyễn Thị My</v>
          </cell>
          <cell r="E2030" t="str">
            <v>Nữ</v>
          </cell>
          <cell r="F2030">
            <v>36731</v>
          </cell>
          <cell r="G2030">
            <v>25</v>
          </cell>
          <cell r="H2030" t="str">
            <v>Q</v>
          </cell>
          <cell r="I2030" t="str">
            <v>Tân Kim, Phú Bình, Thái Nguyên</v>
          </cell>
          <cell r="J2030" t="str">
            <v>Tân Kim, Phú Bình, Thái Nguyên</v>
          </cell>
          <cell r="K2030" t="str">
            <v>Thái Nguyên</v>
          </cell>
          <cell r="L2030" t="str">
            <v>019300005937</v>
          </cell>
          <cell r="M2030">
            <v>44439</v>
          </cell>
          <cell r="N2030" t="str">
            <v>Cục CS QLHC về TTXH</v>
          </cell>
          <cell r="O2030" t="str">
            <v>Đã có gia đình</v>
          </cell>
          <cell r="P2030" t="str">
            <v>Kinh</v>
          </cell>
          <cell r="Q2030" t="str">
            <v>Thiên Chúa giáo</v>
          </cell>
          <cell r="R2030" t="str">
            <v>Việt Nam</v>
          </cell>
          <cell r="S2030" t="str">
            <v>Trung học phổ thông</v>
          </cell>
          <cell r="AB2030" t="str">
            <v>0335598443</v>
          </cell>
          <cell r="AC2030" t="str">
            <v>0335598443</v>
          </cell>
          <cell r="AE2030" t="str">
            <v>La Tú, Tân Khánh, Phú Bình, Thái Nguyên</v>
          </cell>
          <cell r="AF2030" t="str">
            <v>Việt Nam</v>
          </cell>
          <cell r="AG2030" t="str">
            <v>Thái Nguyên</v>
          </cell>
          <cell r="AH2030" t="str">
            <v>Phú Bình</v>
          </cell>
          <cell r="AI2030" t="str">
            <v>Tân Khánh</v>
          </cell>
        </row>
        <row r="2031">
          <cell r="C2031" t="str">
            <v>NW21065283QW</v>
          </cell>
          <cell r="D2031" t="str">
            <v>Lâm Văn Tùng</v>
          </cell>
          <cell r="E2031" t="str">
            <v>Nam</v>
          </cell>
          <cell r="F2031">
            <v>32027</v>
          </cell>
          <cell r="G2031">
            <v>38</v>
          </cell>
          <cell r="H2031" t="str">
            <v>Q</v>
          </cell>
          <cell r="I2031" t="str">
            <v>Hòa Bình, Đồng Hỷ, Thái Nguyên</v>
          </cell>
          <cell r="J2031" t="str">
            <v>Hòa Bình, Đồng Hỷ, Thái Nguyên</v>
          </cell>
          <cell r="K2031" t="str">
            <v>Thái Nguyên</v>
          </cell>
          <cell r="L2031" t="str">
            <v>019087008340</v>
          </cell>
          <cell r="M2031">
            <v>44419</v>
          </cell>
          <cell r="N2031" t="str">
            <v>Cục CS QLHC về TTXH</v>
          </cell>
          <cell r="O2031" t="str">
            <v>Đã có gia đình</v>
          </cell>
          <cell r="P2031" t="str">
            <v>Nùng</v>
          </cell>
          <cell r="Q2031" t="str">
            <v>Không</v>
          </cell>
          <cell r="R2031" t="str">
            <v>Việt Nam</v>
          </cell>
          <cell r="S2031" t="str">
            <v>Trung học cơ sở</v>
          </cell>
          <cell r="AB2031" t="str">
            <v>0856038682</v>
          </cell>
          <cell r="AC2031" t="str">
            <v>0856038682</v>
          </cell>
          <cell r="AE2031" t="str">
            <v>Tân Đô, Hòa Bình, Đồng Hỷ, Thái Nguyên</v>
          </cell>
          <cell r="AF2031" t="str">
            <v>Việt Nam</v>
          </cell>
          <cell r="AG2031" t="str">
            <v>Thái Nguyên</v>
          </cell>
          <cell r="AH2031" t="str">
            <v>Đồng Hỷ</v>
          </cell>
          <cell r="AI2031" t="str">
            <v>Hòa Bình</v>
          </cell>
        </row>
        <row r="2032">
          <cell r="C2032" t="str">
            <v>NW21065284SW</v>
          </cell>
          <cell r="D2032" t="str">
            <v>Lục Quang Phấn</v>
          </cell>
          <cell r="E2032" t="str">
            <v>Nam</v>
          </cell>
          <cell r="F2032">
            <v>35710</v>
          </cell>
          <cell r="G2032">
            <v>28</v>
          </cell>
          <cell r="H2032" t="str">
            <v>S</v>
          </cell>
          <cell r="I2032" t="str">
            <v>Phấn Mễ, Phú Lương, Thái Nguyên</v>
          </cell>
          <cell r="J2032" t="str">
            <v>Ninh Lai, Sơn Dương, Tuyên Quang</v>
          </cell>
          <cell r="K2032" t="str">
            <v>Tuyên Quang</v>
          </cell>
          <cell r="L2032" t="str">
            <v>091721791</v>
          </cell>
          <cell r="M2032">
            <v>43691</v>
          </cell>
          <cell r="N2032" t="str">
            <v>Thái Nguyên</v>
          </cell>
          <cell r="O2032" t="str">
            <v>Độc thân</v>
          </cell>
          <cell r="P2032" t="str">
            <v>Sán Dìu</v>
          </cell>
          <cell r="Q2032" t="str">
            <v>Không</v>
          </cell>
          <cell r="R2032" t="str">
            <v>Việt Nam</v>
          </cell>
          <cell r="S2032" t="str">
            <v>Trung học phổ thông</v>
          </cell>
          <cell r="AB2032" t="e">
            <v>#N/A</v>
          </cell>
          <cell r="AC2032" t="str">
            <v>0339705306</v>
          </cell>
          <cell r="AE2032" t="str">
            <v>Hoa 1, Phấn Mễ, Phú Lương, Thái Nguyên</v>
          </cell>
          <cell r="AF2032" t="str">
            <v>Việt Nam</v>
          </cell>
          <cell r="AG2032" t="str">
            <v>Thái Nguyên</v>
          </cell>
          <cell r="AH2032" t="str">
            <v>Phú Lương</v>
          </cell>
          <cell r="AI2032" t="str">
            <v>Phấn Mễ</v>
          </cell>
        </row>
        <row r="2033">
          <cell r="C2033" t="str">
            <v>NW21065285MG</v>
          </cell>
          <cell r="D2033" t="str">
            <v>Đoàn Thị Quỳnh Anh</v>
          </cell>
          <cell r="E2033" t="str">
            <v>Nữ</v>
          </cell>
          <cell r="F2033">
            <v>35306</v>
          </cell>
          <cell r="G2033">
            <v>29</v>
          </cell>
          <cell r="H2033" t="str">
            <v>M</v>
          </cell>
          <cell r="I2033" t="str">
            <v>Bãi Bông, Phổ Yên, Thái Nguyên</v>
          </cell>
          <cell r="J2033" t="str">
            <v>Bãi Bông, Phổ Yên, Thái Nguyên</v>
          </cell>
          <cell r="K2033" t="str">
            <v>Thái Nguyên</v>
          </cell>
          <cell r="L2033" t="str">
            <v>091773422</v>
          </cell>
          <cell r="M2033">
            <v>41149</v>
          </cell>
          <cell r="N2033" t="str">
            <v>Thái Nguyên</v>
          </cell>
          <cell r="O2033" t="str">
            <v>Độc thân</v>
          </cell>
          <cell r="P2033" t="str">
            <v>Kinh</v>
          </cell>
          <cell r="Q2033" t="str">
            <v>Không</v>
          </cell>
          <cell r="R2033" t="str">
            <v>Việt Nam</v>
          </cell>
          <cell r="S2033" t="str">
            <v>Đại học</v>
          </cell>
          <cell r="X2033">
            <v>2018</v>
          </cell>
          <cell r="AB2033" t="e">
            <v>#N/A</v>
          </cell>
          <cell r="AC2033" t="str">
            <v>0378718238</v>
          </cell>
          <cell r="AE2033" t="str">
            <v>Đại Xuân, Bãi Bông, Phổ Yên, Thái Nguyên</v>
          </cell>
          <cell r="AF2033" t="str">
            <v>Việt Nam</v>
          </cell>
          <cell r="AG2033" t="str">
            <v>Thái Nguyên</v>
          </cell>
          <cell r="AH2033" t="str">
            <v>Phổ Yên</v>
          </cell>
          <cell r="AI2033" t="str">
            <v>Bãi Bông</v>
          </cell>
        </row>
        <row r="2034">
          <cell r="C2034" t="str">
            <v>21065286EG</v>
          </cell>
          <cell r="D2034" t="str">
            <v>Hà Thị Ngọc Huyền</v>
          </cell>
          <cell r="E2034" t="str">
            <v>Nữ</v>
          </cell>
          <cell r="F2034">
            <v>34175</v>
          </cell>
          <cell r="G2034">
            <v>32</v>
          </cell>
          <cell r="H2034" t="str">
            <v>P</v>
          </cell>
          <cell r="I2034" t="str">
            <v>Hồng Tiến, Phổ Yên, Thái Nguyên</v>
          </cell>
          <cell r="J2034" t="str">
            <v>Hồng Tiến, Phổ Yên, Thái Nguyên</v>
          </cell>
          <cell r="K2034" t="str">
            <v>Thái Nguyên</v>
          </cell>
          <cell r="L2034" t="str">
            <v>091763429</v>
          </cell>
          <cell r="M2034">
            <v>40337</v>
          </cell>
          <cell r="N2034" t="str">
            <v>Thái Nguyên</v>
          </cell>
          <cell r="O2034" t="str">
            <v>Đã có gia đình</v>
          </cell>
          <cell r="P2034" t="str">
            <v>Kinh</v>
          </cell>
          <cell r="Q2034" t="str">
            <v>Không</v>
          </cell>
          <cell r="R2034" t="str">
            <v>Việt Nam</v>
          </cell>
          <cell r="S2034" t="str">
            <v>Đại học</v>
          </cell>
          <cell r="X2034">
            <v>2017</v>
          </cell>
          <cell r="AB2034" t="str">
            <v>0982825794</v>
          </cell>
          <cell r="AC2034" t="str">
            <v>0982825794</v>
          </cell>
          <cell r="AE2034" t="str">
            <v>Yên Mễ, Hồng Tiến, Phổ Yên, Thái Nguyên</v>
          </cell>
          <cell r="AF2034" t="str">
            <v>Việt Nam</v>
          </cell>
          <cell r="AG2034" t="str">
            <v>Thái Nguyên</v>
          </cell>
          <cell r="AH2034" t="str">
            <v>Phổ Yên</v>
          </cell>
          <cell r="AI2034" t="str">
            <v>Hồng Tiến</v>
          </cell>
        </row>
        <row r="2035">
          <cell r="C2035" t="str">
            <v>NW21065287MG</v>
          </cell>
          <cell r="D2035" t="str">
            <v>Nguyễn Thị Ninh</v>
          </cell>
          <cell r="E2035" t="str">
            <v>Nữ</v>
          </cell>
          <cell r="F2035">
            <v>35667</v>
          </cell>
          <cell r="G2035">
            <v>28</v>
          </cell>
          <cell r="H2035" t="str">
            <v>M</v>
          </cell>
          <cell r="I2035" t="str">
            <v>Hà Châu, Phú Bình, Thái Nguyên</v>
          </cell>
          <cell r="J2035" t="str">
            <v>Hà Châu, Phú Bình, Thái Nguyên</v>
          </cell>
          <cell r="K2035" t="str">
            <v>Thái Nguyên</v>
          </cell>
          <cell r="L2035" t="str">
            <v>091929659</v>
          </cell>
          <cell r="M2035">
            <v>42066</v>
          </cell>
          <cell r="N2035" t="str">
            <v>Thái Nguyên</v>
          </cell>
          <cell r="O2035" t="str">
            <v>Đã có gia đình</v>
          </cell>
          <cell r="P2035" t="str">
            <v>Kinh</v>
          </cell>
          <cell r="Q2035" t="str">
            <v>Không</v>
          </cell>
          <cell r="R2035" t="str">
            <v>Việt Nam</v>
          </cell>
          <cell r="S2035" t="str">
            <v>Đại học</v>
          </cell>
          <cell r="AB2035" t="e">
            <v>#N/A</v>
          </cell>
          <cell r="AC2035" t="str">
            <v>0976710725</v>
          </cell>
          <cell r="AE2035" t="str">
            <v>Sỏi, Hà Châu, Phú Bình, Thái Nguyên</v>
          </cell>
          <cell r="AF2035" t="str">
            <v>Việt Nam</v>
          </cell>
          <cell r="AG2035" t="str">
            <v>Thái Nguyên</v>
          </cell>
          <cell r="AH2035" t="str">
            <v>Phú Bình</v>
          </cell>
          <cell r="AI2035" t="str">
            <v>Hà Châu</v>
          </cell>
        </row>
        <row r="2036">
          <cell r="C2036" t="str">
            <v>21065288PW</v>
          </cell>
          <cell r="D2036" t="str">
            <v>Nguyễn Văn Mạnh</v>
          </cell>
          <cell r="E2036" t="str">
            <v>Nam</v>
          </cell>
          <cell r="F2036">
            <v>33835</v>
          </cell>
          <cell r="G2036">
            <v>33</v>
          </cell>
          <cell r="H2036" t="str">
            <v>P</v>
          </cell>
          <cell r="I2036" t="str">
            <v>Hà Châu, Phú Bình, Thái Nguyên</v>
          </cell>
          <cell r="J2036" t="str">
            <v>Hà Châu, Phú Bình, Thái Nguyên</v>
          </cell>
          <cell r="K2036" t="str">
            <v>Thái Nguyên</v>
          </cell>
          <cell r="L2036" t="str">
            <v>091811775</v>
          </cell>
          <cell r="M2036">
            <v>40268</v>
          </cell>
          <cell r="N2036" t="str">
            <v>Thái Nguyên</v>
          </cell>
          <cell r="O2036" t="str">
            <v>Đã có gia đình</v>
          </cell>
          <cell r="P2036" t="str">
            <v>Kinh</v>
          </cell>
          <cell r="Q2036" t="str">
            <v>Không</v>
          </cell>
          <cell r="R2036" t="str">
            <v>Việt Nam</v>
          </cell>
          <cell r="S2036" t="str">
            <v>Cao đẳng</v>
          </cell>
          <cell r="X2036">
            <v>2013</v>
          </cell>
          <cell r="AB2036" t="str">
            <v>0359002078</v>
          </cell>
          <cell r="AC2036" t="str">
            <v>0359002078</v>
          </cell>
          <cell r="AE2036" t="str">
            <v>Mới, Hà Châu, Phú Bình, Thái Nguyên</v>
          </cell>
          <cell r="AF2036" t="str">
            <v>Việt Nam</v>
          </cell>
          <cell r="AG2036" t="str">
            <v>Thái Nguyên</v>
          </cell>
          <cell r="AH2036" t="str">
            <v>Phú Bình</v>
          </cell>
          <cell r="AI2036" t="str">
            <v>Hà Châu</v>
          </cell>
        </row>
        <row r="2037">
          <cell r="C2037" t="str">
            <v>NW21065289PW</v>
          </cell>
          <cell r="D2037" t="str">
            <v>Hà Duy Thành</v>
          </cell>
          <cell r="E2037" t="str">
            <v>Nam</v>
          </cell>
          <cell r="F2037">
            <v>34461</v>
          </cell>
          <cell r="G2037">
            <v>31</v>
          </cell>
          <cell r="H2037" t="str">
            <v>P</v>
          </cell>
          <cell r="I2037" t="str">
            <v>Tiên Phong, Phổ Yên, Thái Nguyên</v>
          </cell>
          <cell r="J2037" t="str">
            <v>Tiên Phong, Phổ Yên, Thái Nguyên</v>
          </cell>
          <cell r="K2037" t="str">
            <v>Thái Nguyên</v>
          </cell>
          <cell r="L2037" t="str">
            <v>091765523</v>
          </cell>
          <cell r="M2037">
            <v>41908</v>
          </cell>
          <cell r="N2037" t="str">
            <v>Thái Nguyên</v>
          </cell>
          <cell r="O2037" t="str">
            <v>Độc thân</v>
          </cell>
          <cell r="P2037" t="str">
            <v>Kinh</v>
          </cell>
          <cell r="Q2037" t="str">
            <v>Không</v>
          </cell>
          <cell r="R2037" t="str">
            <v>Việt Nam</v>
          </cell>
          <cell r="S2037" t="str">
            <v>Trung học phổ thông</v>
          </cell>
          <cell r="AB2037" t="e">
            <v>#N/A</v>
          </cell>
          <cell r="AC2037" t="str">
            <v>0989206948</v>
          </cell>
          <cell r="AE2037" t="str">
            <v>Xuân Trù, Tiên Phong, Phổ Yên, Thái Nguyên</v>
          </cell>
          <cell r="AF2037" t="str">
            <v>Việt Nam</v>
          </cell>
          <cell r="AG2037" t="str">
            <v>Thái Nguyên</v>
          </cell>
          <cell r="AH2037" t="str">
            <v>Phổ Yên</v>
          </cell>
          <cell r="AI2037" t="str">
            <v>Tiên Phong</v>
          </cell>
        </row>
        <row r="2038">
          <cell r="C2038" t="str">
            <v>NW21065290PW</v>
          </cell>
          <cell r="D2038" t="str">
            <v>Đặng Ngọc Tuấn</v>
          </cell>
          <cell r="E2038" t="str">
            <v>Nam</v>
          </cell>
          <cell r="F2038">
            <v>35998</v>
          </cell>
          <cell r="G2038">
            <v>27</v>
          </cell>
          <cell r="H2038" t="str">
            <v>P</v>
          </cell>
          <cell r="I2038" t="str">
            <v>Nga My, Phú Bình, Thái Nguyên</v>
          </cell>
          <cell r="J2038" t="str">
            <v>Nga My, Phú Bình, Thái Nguyên</v>
          </cell>
          <cell r="K2038" t="str">
            <v>Thái Nguyên</v>
          </cell>
          <cell r="L2038" t="str">
            <v>091925206</v>
          </cell>
          <cell r="M2038">
            <v>41534</v>
          </cell>
          <cell r="N2038" t="str">
            <v>Thái Nguyên</v>
          </cell>
          <cell r="O2038" t="str">
            <v>Độc thân</v>
          </cell>
          <cell r="P2038" t="str">
            <v>Kinh</v>
          </cell>
          <cell r="Q2038" t="str">
            <v>Không</v>
          </cell>
          <cell r="R2038" t="str">
            <v>Việt Nam</v>
          </cell>
          <cell r="S2038" t="str">
            <v>Đại học</v>
          </cell>
          <cell r="X2038">
            <v>2022</v>
          </cell>
          <cell r="AB2038" t="str">
            <v>0382644242</v>
          </cell>
          <cell r="AC2038" t="str">
            <v>0382644242</v>
          </cell>
          <cell r="AE2038" t="str">
            <v>Kén, Nga My, Phú Bình, Thái Nguyên</v>
          </cell>
          <cell r="AF2038" t="str">
            <v>Việt Nam</v>
          </cell>
          <cell r="AG2038" t="str">
            <v>Thái Nguyên</v>
          </cell>
          <cell r="AH2038" t="str">
            <v>Phú Bình</v>
          </cell>
          <cell r="AI2038" t="str">
            <v>Nga My</v>
          </cell>
        </row>
        <row r="2039">
          <cell r="C2039" t="str">
            <v>NW21065291PW</v>
          </cell>
          <cell r="D2039" t="str">
            <v>Nguyễn Văn Tân</v>
          </cell>
          <cell r="E2039" t="str">
            <v>Nam</v>
          </cell>
          <cell r="F2039">
            <v>34792</v>
          </cell>
          <cell r="G2039">
            <v>30</v>
          </cell>
          <cell r="H2039" t="str">
            <v>P</v>
          </cell>
          <cell r="I2039" t="str">
            <v>Phục Linh, Đại Từ, Thái Nguyên</v>
          </cell>
          <cell r="J2039" t="str">
            <v>Phục Linh, Đại Từ, Thái Nguyên</v>
          </cell>
          <cell r="K2039" t="str">
            <v>Thái Nguyên</v>
          </cell>
          <cell r="L2039" t="str">
            <v>091838936</v>
          </cell>
          <cell r="M2039">
            <v>43965</v>
          </cell>
          <cell r="N2039" t="str">
            <v>Thái Nguyên</v>
          </cell>
          <cell r="O2039" t="str">
            <v>Đã có gia đình</v>
          </cell>
          <cell r="P2039" t="str">
            <v>Kinh</v>
          </cell>
          <cell r="Q2039" t="str">
            <v>Không</v>
          </cell>
          <cell r="R2039" t="str">
            <v>Việt Nam</v>
          </cell>
          <cell r="S2039" t="str">
            <v>Trung cấp</v>
          </cell>
          <cell r="X2039">
            <v>2013</v>
          </cell>
          <cell r="AB2039" t="e">
            <v>#N/A</v>
          </cell>
          <cell r="AC2039" t="str">
            <v>0337946222</v>
          </cell>
          <cell r="AE2039" t="str">
            <v>Khưu 3, Phục Linh, Đại Từ, Thái Nguyên</v>
          </cell>
          <cell r="AF2039" t="str">
            <v>Việt Nam</v>
          </cell>
          <cell r="AG2039" t="str">
            <v>Thái Nguyên</v>
          </cell>
          <cell r="AH2039" t="str">
            <v>Đại Từ</v>
          </cell>
          <cell r="AI2039" t="str">
            <v>Phục Linh</v>
          </cell>
        </row>
        <row r="2040">
          <cell r="C2040" t="str">
            <v>NW21065292HG</v>
          </cell>
          <cell r="D2040" t="str">
            <v>Đỗ Bá Quân</v>
          </cell>
          <cell r="E2040" t="str">
            <v>Nam</v>
          </cell>
          <cell r="F2040">
            <v>33713</v>
          </cell>
          <cell r="G2040">
            <v>33</v>
          </cell>
          <cell r="H2040" t="str">
            <v>H</v>
          </cell>
          <cell r="I2040" t="str">
            <v>Quân Chu, Đại Từ, Thái Nguyên</v>
          </cell>
          <cell r="J2040" t="str">
            <v>Liên Khê, Châu Giang, Hưng Yên</v>
          </cell>
          <cell r="K2040" t="str">
            <v>Hưng Yên</v>
          </cell>
          <cell r="L2040" t="str">
            <v>091673365</v>
          </cell>
          <cell r="M2040">
            <v>39687</v>
          </cell>
          <cell r="N2040" t="str">
            <v>Thái Nguyên</v>
          </cell>
          <cell r="O2040" t="str">
            <v>Độc thân</v>
          </cell>
          <cell r="P2040" t="str">
            <v>Kinh</v>
          </cell>
          <cell r="Q2040" t="str">
            <v>Không</v>
          </cell>
          <cell r="R2040" t="str">
            <v>Việt Nam</v>
          </cell>
          <cell r="S2040" t="str">
            <v>Đại học</v>
          </cell>
          <cell r="X2040">
            <v>2016</v>
          </cell>
          <cell r="AB2040" t="e">
            <v>#N/A</v>
          </cell>
          <cell r="AC2040" t="str">
            <v>0978952071</v>
          </cell>
          <cell r="AE2040" t="str">
            <v>TDP Nhà Máy, Quân Chu, Đại Từ, Thái Nguyên</v>
          </cell>
          <cell r="AF2040" t="str">
            <v>Việt Nam</v>
          </cell>
          <cell r="AG2040" t="str">
            <v>Thái Nguyên</v>
          </cell>
          <cell r="AH2040" t="str">
            <v>Đại Từ</v>
          </cell>
          <cell r="AI2040" t="str">
            <v>Quân Chu</v>
          </cell>
        </row>
        <row r="2041">
          <cell r="C2041" t="str">
            <v>NW21075293PW</v>
          </cell>
          <cell r="D2041" t="str">
            <v>Nguyễn Văn Hợp</v>
          </cell>
          <cell r="E2041" t="str">
            <v>Nam</v>
          </cell>
          <cell r="F2041">
            <v>37485</v>
          </cell>
          <cell r="G2041">
            <v>23</v>
          </cell>
          <cell r="H2041" t="str">
            <v>P</v>
          </cell>
          <cell r="I2041" t="str">
            <v>Vạn Phái, Phổ Yên, Thái Nguyên</v>
          </cell>
          <cell r="J2041" t="str">
            <v>Vạn Phái, Phổ Yên, Thái Nguyên</v>
          </cell>
          <cell r="K2041" t="str">
            <v>Thái Nguyên</v>
          </cell>
          <cell r="L2041" t="str">
            <v>092044680</v>
          </cell>
          <cell r="M2041">
            <v>43709</v>
          </cell>
          <cell r="N2041" t="str">
            <v>Thái Nguyên</v>
          </cell>
          <cell r="O2041" t="str">
            <v>Độc thân</v>
          </cell>
          <cell r="P2041" t="str">
            <v>Kinh</v>
          </cell>
          <cell r="Q2041" t="str">
            <v>Không</v>
          </cell>
          <cell r="R2041" t="str">
            <v>Việt Nam</v>
          </cell>
          <cell r="S2041" t="str">
            <v>Trung học phổ thông</v>
          </cell>
          <cell r="AB2041" t="e">
            <v>#N/A</v>
          </cell>
          <cell r="AC2041" t="str">
            <v>0973914290</v>
          </cell>
          <cell r="AE2041" t="str">
            <v>Kim Sơn 3, Vạn Phái, Phổ Yên, Thái Nguyên</v>
          </cell>
          <cell r="AF2041" t="str">
            <v>Việt Nam</v>
          </cell>
          <cell r="AG2041" t="str">
            <v>Thái Nguyên</v>
          </cell>
          <cell r="AH2041" t="str">
            <v>Phổ Yên</v>
          </cell>
          <cell r="AI2041" t="str">
            <v>Vạn Phái</v>
          </cell>
        </row>
        <row r="2042">
          <cell r="C2042" t="str">
            <v>NW21075294SW</v>
          </cell>
          <cell r="D2042" t="str">
            <v>Nguyễn Quang Thắng</v>
          </cell>
          <cell r="E2042" t="str">
            <v>Nam</v>
          </cell>
          <cell r="F2042">
            <v>37225</v>
          </cell>
          <cell r="G2042">
            <v>24</v>
          </cell>
          <cell r="H2042" t="str">
            <v>S</v>
          </cell>
          <cell r="I2042" t="str">
            <v>Hà Thượng, Đại Từ, Thái Nguyên</v>
          </cell>
          <cell r="J2042" t="str">
            <v>Hà Thượng, Đại Từ, Thái Nguyên</v>
          </cell>
          <cell r="K2042" t="str">
            <v>Thái Nguyên</v>
          </cell>
          <cell r="L2042" t="str">
            <v>091899633</v>
          </cell>
          <cell r="M2042">
            <v>43738</v>
          </cell>
          <cell r="N2042" t="str">
            <v>Thái Nguyên</v>
          </cell>
          <cell r="O2042" t="str">
            <v>Độc thân</v>
          </cell>
          <cell r="P2042" t="str">
            <v>Kinh</v>
          </cell>
          <cell r="Q2042" t="str">
            <v>Không</v>
          </cell>
          <cell r="R2042" t="str">
            <v>Việt Nam</v>
          </cell>
          <cell r="S2042" t="str">
            <v>Trung học phổ thông</v>
          </cell>
          <cell r="AB2042" t="e">
            <v>#N/A</v>
          </cell>
          <cell r="AC2042" t="str">
            <v>0827046229</v>
          </cell>
          <cell r="AE2042" t="str">
            <v>Sơn Há, Hùng Sơn, Đại Từ, Thái Nguyên</v>
          </cell>
          <cell r="AF2042" t="str">
            <v>Việt Nam</v>
          </cell>
          <cell r="AG2042" t="str">
            <v>Thái Nguyên</v>
          </cell>
          <cell r="AH2042" t="str">
            <v>Đại Từ</v>
          </cell>
          <cell r="AI2042" t="str">
            <v>Hùng Sơn</v>
          </cell>
        </row>
        <row r="2043">
          <cell r="C2043" t="str">
            <v>21075295MW</v>
          </cell>
          <cell r="D2043" t="str">
            <v>Hoàng Anh Tài</v>
          </cell>
          <cell r="E2043" t="str">
            <v>Nam</v>
          </cell>
          <cell r="F2043">
            <v>37265</v>
          </cell>
          <cell r="G2043">
            <v>23</v>
          </cell>
          <cell r="H2043" t="str">
            <v>M</v>
          </cell>
          <cell r="I2043" t="str">
            <v>Phượng Tiến, Định Hóa, Thái Nguyên</v>
          </cell>
          <cell r="J2043" t="str">
            <v>Phượng Tiến, Định Hóa, Thái Nguyên</v>
          </cell>
          <cell r="K2043" t="str">
            <v>Thái Nguyên</v>
          </cell>
          <cell r="L2043" t="str">
            <v>019202004798</v>
          </cell>
          <cell r="M2043">
            <v>44570</v>
          </cell>
          <cell r="N2043" t="str">
            <v>Cục CS QLHC về TTXH</v>
          </cell>
          <cell r="O2043" t="str">
            <v>Độc thân</v>
          </cell>
          <cell r="P2043" t="str">
            <v>Tày</v>
          </cell>
          <cell r="Q2043" t="str">
            <v>Không</v>
          </cell>
          <cell r="R2043" t="str">
            <v>Việt Nam</v>
          </cell>
          <cell r="S2043" t="str">
            <v>Trung học phổ thông</v>
          </cell>
          <cell r="AB2043" t="str">
            <v>0862515001</v>
          </cell>
          <cell r="AC2043" t="str">
            <v>0862515001</v>
          </cell>
          <cell r="AE2043" t="str">
            <v>Nà Lang, Phượng Tiến, Định Hóa, Thái Nguyên</v>
          </cell>
          <cell r="AF2043" t="str">
            <v>Việt Nam</v>
          </cell>
          <cell r="AG2043" t="str">
            <v>Thái Nguyên</v>
          </cell>
          <cell r="AH2043" t="str">
            <v>Định Hóa</v>
          </cell>
          <cell r="AI2043" t="str">
            <v>Phượng Tiến</v>
          </cell>
        </row>
        <row r="2044">
          <cell r="C2044" t="str">
            <v>NW21075296MW</v>
          </cell>
          <cell r="D2044" t="str">
            <v>Nguyễn Thị Thùy</v>
          </cell>
          <cell r="E2044" t="str">
            <v>Nữ</v>
          </cell>
          <cell r="F2044">
            <v>36498</v>
          </cell>
          <cell r="G2044">
            <v>26</v>
          </cell>
          <cell r="H2044" t="str">
            <v>M</v>
          </cell>
          <cell r="I2044" t="str">
            <v>Tân Khánh, Phú Bình, Thái Nguyên</v>
          </cell>
          <cell r="J2044" t="str">
            <v>Tân Khánh, Phú Bình, Thái Nguyên</v>
          </cell>
          <cell r="K2044" t="str">
            <v>Thái Nguyên</v>
          </cell>
          <cell r="L2044" t="str">
            <v>091928702</v>
          </cell>
          <cell r="M2044">
            <v>41912</v>
          </cell>
          <cell r="N2044" t="str">
            <v>Thái Nguyên</v>
          </cell>
          <cell r="O2044" t="str">
            <v>Đã có gia đình</v>
          </cell>
          <cell r="P2044" t="str">
            <v>Kinh</v>
          </cell>
          <cell r="Q2044" t="str">
            <v>Không</v>
          </cell>
          <cell r="R2044" t="str">
            <v>Việt Nam</v>
          </cell>
          <cell r="S2044" t="str">
            <v>Trung học phổ thông</v>
          </cell>
          <cell r="AB2044" t="e">
            <v>#N/A</v>
          </cell>
          <cell r="AC2044" t="str">
            <v>0374474113</v>
          </cell>
          <cell r="AE2044" t="str">
            <v>Cầu Cong, Tân Khánh, Phú Bình, Thái Nguyên</v>
          </cell>
          <cell r="AF2044" t="str">
            <v>Việt Nam</v>
          </cell>
          <cell r="AG2044" t="str">
            <v>Thái Nguyên</v>
          </cell>
          <cell r="AH2044" t="str">
            <v>Phú Bình</v>
          </cell>
          <cell r="AI2044" t="str">
            <v>Tân Khánh</v>
          </cell>
        </row>
        <row r="2045">
          <cell r="C2045" t="str">
            <v>NW21075297PW</v>
          </cell>
          <cell r="D2045" t="str">
            <v>Diệp Thị Xuân</v>
          </cell>
          <cell r="E2045" t="str">
            <v>Nữ</v>
          </cell>
          <cell r="F2045">
            <v>34356</v>
          </cell>
          <cell r="G2045">
            <v>31</v>
          </cell>
          <cell r="H2045" t="str">
            <v>P</v>
          </cell>
          <cell r="I2045" t="str">
            <v>Hóa Trung, Đồng Hỷ, Thái Nguyên</v>
          </cell>
          <cell r="J2045" t="str">
            <v>Hóa Trung, Đồng Hỷ, Thái Nguyên</v>
          </cell>
          <cell r="K2045" t="str">
            <v>Thái Nguyên</v>
          </cell>
          <cell r="L2045" t="str">
            <v>091655604</v>
          </cell>
          <cell r="M2045">
            <v>39621</v>
          </cell>
          <cell r="N2045" t="str">
            <v>Thái Nguyên</v>
          </cell>
          <cell r="O2045" t="str">
            <v>Đã có gia đình</v>
          </cell>
          <cell r="P2045" t="str">
            <v>Sán Dìu</v>
          </cell>
          <cell r="Q2045" t="str">
            <v>Không</v>
          </cell>
          <cell r="R2045" t="str">
            <v>Việt Nam</v>
          </cell>
          <cell r="S2045" t="str">
            <v>Trung học cơ sở</v>
          </cell>
          <cell r="AB2045" t="str">
            <v>0397565321</v>
          </cell>
          <cell r="AC2045" t="str">
            <v>0397565321</v>
          </cell>
          <cell r="AE2045" t="str">
            <v>Làng Cả, Văn Hán, Đồng Hỷ, Thái Nguyên</v>
          </cell>
          <cell r="AF2045" t="str">
            <v>Việt Nam</v>
          </cell>
          <cell r="AG2045" t="str">
            <v>Thái Nguyên</v>
          </cell>
          <cell r="AH2045" t="str">
            <v>Đồng Hỷ</v>
          </cell>
          <cell r="AI2045" t="str">
            <v>Văn Hán</v>
          </cell>
        </row>
        <row r="2046">
          <cell r="C2046" t="str">
            <v>NW21075298SW</v>
          </cell>
          <cell r="D2046" t="str">
            <v>Nguyễn Bá Linh</v>
          </cell>
          <cell r="E2046" t="str">
            <v>Nam</v>
          </cell>
          <cell r="F2046">
            <v>32629</v>
          </cell>
          <cell r="G2046">
            <v>36</v>
          </cell>
          <cell r="H2046" t="str">
            <v>S</v>
          </cell>
          <cell r="I2046" t="str">
            <v>Quân Chu, Đại Từ, Thái Nguyên</v>
          </cell>
          <cell r="J2046" t="str">
            <v>Thái Nguyên, Thái Thụy, Thái Bình</v>
          </cell>
          <cell r="K2046" t="str">
            <v>Thái Bình</v>
          </cell>
          <cell r="L2046" t="str">
            <v>019089015314</v>
          </cell>
          <cell r="M2046">
            <v>44372</v>
          </cell>
          <cell r="N2046" t="str">
            <v>Cục CS QLHC về TTXH</v>
          </cell>
          <cell r="O2046" t="str">
            <v>Đã có gia đình</v>
          </cell>
          <cell r="P2046" t="str">
            <v>Kinh</v>
          </cell>
          <cell r="Q2046" t="str">
            <v>Không</v>
          </cell>
          <cell r="R2046" t="str">
            <v>Việt Nam</v>
          </cell>
          <cell r="S2046" t="str">
            <v>Trung học phổ thông</v>
          </cell>
          <cell r="AB2046" t="str">
            <v>0987681389</v>
          </cell>
          <cell r="AC2046" t="str">
            <v>0987681389</v>
          </cell>
          <cell r="AE2046" t="str">
            <v>TDP Nhà Máy, Quân Chu, Đại Từ, Thái Nguyên</v>
          </cell>
          <cell r="AF2046" t="str">
            <v>Việt Nam</v>
          </cell>
          <cell r="AG2046" t="str">
            <v>Thái Nguyên</v>
          </cell>
          <cell r="AH2046" t="str">
            <v>Đại Từ</v>
          </cell>
          <cell r="AI2046" t="str">
            <v>Quân Chu</v>
          </cell>
        </row>
        <row r="2047">
          <cell r="C2047" t="str">
            <v>NW21075299SW</v>
          </cell>
          <cell r="D2047" t="str">
            <v>Ma Thanh Phúc</v>
          </cell>
          <cell r="E2047" t="str">
            <v>Nam</v>
          </cell>
          <cell r="F2047">
            <v>37502</v>
          </cell>
          <cell r="G2047">
            <v>23</v>
          </cell>
          <cell r="H2047" t="str">
            <v>S</v>
          </cell>
          <cell r="I2047" t="str">
            <v>Kim Phượng, Định Hóa, Thái Nguyên</v>
          </cell>
          <cell r="J2047" t="str">
            <v>Kim Phượng, Định Hóa, Thái Nguyên</v>
          </cell>
          <cell r="K2047" t="str">
            <v>Thái Nguyên</v>
          </cell>
          <cell r="L2047" t="str">
            <v>019202008344</v>
          </cell>
          <cell r="M2047">
            <v>44534</v>
          </cell>
          <cell r="N2047" t="str">
            <v>Cục CS QLHC về TTXH</v>
          </cell>
          <cell r="O2047" t="str">
            <v>Độc thân</v>
          </cell>
          <cell r="P2047" t="str">
            <v>Tày</v>
          </cell>
          <cell r="Q2047" t="str">
            <v>Không</v>
          </cell>
          <cell r="R2047" t="str">
            <v>Việt Nam</v>
          </cell>
          <cell r="S2047" t="str">
            <v>Trung học phổ thông</v>
          </cell>
          <cell r="AB2047" t="str">
            <v>0383570560</v>
          </cell>
          <cell r="AC2047" t="str">
            <v>0383570560</v>
          </cell>
          <cell r="AE2047" t="str">
            <v>Nam Cơ, Kim Phượng, Định Hóa, Thái Nguyên</v>
          </cell>
          <cell r="AF2047" t="str">
            <v>Việt Nam</v>
          </cell>
          <cell r="AG2047" t="str">
            <v>Thái Nguyên</v>
          </cell>
          <cell r="AH2047" t="str">
            <v>Định Hóa</v>
          </cell>
          <cell r="AI2047" t="str">
            <v>Kim Phượng</v>
          </cell>
        </row>
        <row r="2048">
          <cell r="C2048" t="str">
            <v>NW21075300SW</v>
          </cell>
          <cell r="D2048" t="str">
            <v>Hứa Đức Tâm</v>
          </cell>
          <cell r="E2048" t="str">
            <v>Nam</v>
          </cell>
          <cell r="F2048">
            <v>34994</v>
          </cell>
          <cell r="G2048">
            <v>30</v>
          </cell>
          <cell r="H2048" t="str">
            <v>S</v>
          </cell>
          <cell r="I2048" t="str">
            <v>Lam Vỹ, Định Hóa, Thái Nguyên</v>
          </cell>
          <cell r="J2048" t="str">
            <v>Lam Vỹ, Định Hóa, Thái Nguyên</v>
          </cell>
          <cell r="K2048" t="str">
            <v>Thái Nguyên</v>
          </cell>
          <cell r="L2048" t="str">
            <v>019095003946</v>
          </cell>
          <cell r="M2048">
            <v>44325</v>
          </cell>
          <cell r="N2048" t="str">
            <v>Cục CS QLHC về TTXH</v>
          </cell>
          <cell r="O2048" t="str">
            <v>Độc thân</v>
          </cell>
          <cell r="P2048" t="str">
            <v>Tày</v>
          </cell>
          <cell r="Q2048" t="str">
            <v>Không</v>
          </cell>
          <cell r="R2048" t="str">
            <v>Việt Nam</v>
          </cell>
          <cell r="S2048" t="str">
            <v>Trung học phổ thông</v>
          </cell>
          <cell r="AB2048" t="str">
            <v>0984001541</v>
          </cell>
          <cell r="AC2048" t="str">
            <v>0984001541</v>
          </cell>
          <cell r="AE2048" t="str">
            <v>Làng Cỏ, Lam Vỹ, Định Hóa, Thái Nguyên</v>
          </cell>
          <cell r="AF2048" t="str">
            <v>Việt Nam</v>
          </cell>
          <cell r="AG2048" t="str">
            <v>Thái Nguyên</v>
          </cell>
          <cell r="AH2048" t="str">
            <v>Định Hóa</v>
          </cell>
          <cell r="AI2048" t="str">
            <v>Lam Vỹ</v>
          </cell>
        </row>
        <row r="2049">
          <cell r="C2049" t="str">
            <v>NW21075301PW</v>
          </cell>
          <cell r="D2049" t="str">
            <v>Triệu Xuân Nam</v>
          </cell>
          <cell r="E2049" t="str">
            <v>Nam</v>
          </cell>
          <cell r="F2049">
            <v>36378</v>
          </cell>
          <cell r="G2049">
            <v>26</v>
          </cell>
          <cell r="H2049" t="str">
            <v>P</v>
          </cell>
          <cell r="I2049" t="str">
            <v>Bắc Sơn, Phổ Yên, Thái Nguyên</v>
          </cell>
          <cell r="J2049" t="str">
            <v>Bắc Sơn, Phổ Yên, Thái Nguyên</v>
          </cell>
          <cell r="K2049" t="str">
            <v>Thái Nguyên</v>
          </cell>
          <cell r="L2049" t="str">
            <v>091918244</v>
          </cell>
          <cell r="M2049">
            <v>43212</v>
          </cell>
          <cell r="N2049" t="str">
            <v>Thái Nguyên</v>
          </cell>
          <cell r="O2049" t="str">
            <v>Độc thân</v>
          </cell>
          <cell r="P2049" t="str">
            <v>Sán Dìu</v>
          </cell>
          <cell r="Q2049" t="str">
            <v>Không</v>
          </cell>
          <cell r="R2049" t="str">
            <v>Việt Nam</v>
          </cell>
          <cell r="S2049" t="str">
            <v>Trung học phổ thông</v>
          </cell>
          <cell r="AB2049" t="e">
            <v>#N/A</v>
          </cell>
          <cell r="AC2049" t="str">
            <v>0342381788</v>
          </cell>
          <cell r="AE2049" t="str">
            <v>TDP A1, Bắc Sơn, Phổ Yên, Thái Nguyên</v>
          </cell>
          <cell r="AF2049" t="str">
            <v>Việt Nam</v>
          </cell>
          <cell r="AG2049" t="str">
            <v>Thái Nguyên</v>
          </cell>
          <cell r="AH2049" t="str">
            <v>Phổ Yên</v>
          </cell>
          <cell r="AI2049" t="str">
            <v>Bắc Sơn</v>
          </cell>
        </row>
        <row r="2050">
          <cell r="C2050" t="str">
            <v>NW21075302PW</v>
          </cell>
          <cell r="D2050" t="str">
            <v>Ma Quang Tuân</v>
          </cell>
          <cell r="E2050" t="str">
            <v>Nam</v>
          </cell>
          <cell r="F2050">
            <v>36160</v>
          </cell>
          <cell r="G2050">
            <v>27</v>
          </cell>
          <cell r="H2050" t="str">
            <v>E</v>
          </cell>
          <cell r="I2050" t="str">
            <v>Yên Hân, Chợ Mới, Bắc Kạn</v>
          </cell>
          <cell r="J2050" t="str">
            <v>Yên Hân, Chợ Mới, Bắc Kạn</v>
          </cell>
          <cell r="K2050" t="str">
            <v>Bắc Kạn</v>
          </cell>
          <cell r="L2050" t="str">
            <v>006098002351</v>
          </cell>
          <cell r="M2050">
            <v>44374</v>
          </cell>
          <cell r="N2050" t="str">
            <v>Cục CS QLHC về TTXH</v>
          </cell>
          <cell r="O2050" t="str">
            <v>Độc thân</v>
          </cell>
          <cell r="P2050" t="str">
            <v>Tày</v>
          </cell>
          <cell r="Q2050" t="str">
            <v>Không</v>
          </cell>
          <cell r="R2050" t="str">
            <v>Việt Nam</v>
          </cell>
          <cell r="S2050" t="str">
            <v>Trung học phổ thông</v>
          </cell>
          <cell r="AB2050" t="str">
            <v>0868439673</v>
          </cell>
          <cell r="AC2050" t="str">
            <v>0868439673</v>
          </cell>
          <cell r="AE2050" t="str">
            <v>Nà Đon, Yên Hân, Chợ Mới, Bắc Kạn</v>
          </cell>
          <cell r="AF2050" t="str">
            <v>Việt Nam</v>
          </cell>
          <cell r="AG2050" t="str">
            <v>Bắc Kạn</v>
          </cell>
          <cell r="AH2050" t="str">
            <v>Chợ Mới</v>
          </cell>
          <cell r="AI2050" t="str">
            <v>Yên Hân</v>
          </cell>
        </row>
        <row r="2051">
          <cell r="C2051" t="str">
            <v>NW21075303PW</v>
          </cell>
          <cell r="D2051" t="str">
            <v>Trần Bảo Tuấn</v>
          </cell>
          <cell r="E2051" t="str">
            <v>Nam</v>
          </cell>
          <cell r="F2051">
            <v>36866</v>
          </cell>
          <cell r="G2051">
            <v>25</v>
          </cell>
          <cell r="H2051" t="str">
            <v>E</v>
          </cell>
          <cell r="I2051" t="str">
            <v>Yên Hân, Chợ Mới, Bắc Kạn</v>
          </cell>
          <cell r="J2051" t="str">
            <v>Yên Hân, Chợ Mới, Bắc Kạn</v>
          </cell>
          <cell r="K2051" t="str">
            <v>Bắc Kạn</v>
          </cell>
          <cell r="L2051" t="str">
            <v>095267907</v>
          </cell>
          <cell r="M2051">
            <v>43491</v>
          </cell>
          <cell r="N2051" t="str">
            <v>Bắc Kạn</v>
          </cell>
          <cell r="O2051" t="str">
            <v>Độc thân</v>
          </cell>
          <cell r="P2051" t="str">
            <v>Tày</v>
          </cell>
          <cell r="Q2051" t="str">
            <v>Không</v>
          </cell>
          <cell r="R2051" t="str">
            <v>Việt Nam</v>
          </cell>
          <cell r="S2051" t="str">
            <v>Trung học phổ thông</v>
          </cell>
          <cell r="AB2051" t="e">
            <v>#N/A</v>
          </cell>
          <cell r="AC2051" t="str">
            <v>0379075117</v>
          </cell>
          <cell r="AE2051" t="str">
            <v>Trà Lấu, Yên Hân, Chợ Mới, Bắc Kạn</v>
          </cell>
          <cell r="AF2051" t="str">
            <v>Việt Nam</v>
          </cell>
          <cell r="AG2051" t="str">
            <v>Bắc Kạn</v>
          </cell>
          <cell r="AH2051" t="str">
            <v>Chợ Mới</v>
          </cell>
          <cell r="AI2051" t="str">
            <v>Yên Hân</v>
          </cell>
        </row>
        <row r="2052">
          <cell r="C2052" t="str">
            <v>NW21075304MW</v>
          </cell>
          <cell r="D2052" t="str">
            <v>Lương Bích Hợp</v>
          </cell>
          <cell r="E2052" t="str">
            <v>Nữ</v>
          </cell>
          <cell r="F2052">
            <v>33611</v>
          </cell>
          <cell r="G2052">
            <v>33</v>
          </cell>
          <cell r="H2052" t="str">
            <v>M</v>
          </cell>
          <cell r="I2052" t="str">
            <v>Mỹ Hưng, Quảng Hòa, Cao Bằng</v>
          </cell>
          <cell r="J2052" t="str">
            <v>Mỹ Hưng, Quảng Hòa, Cao Bằng</v>
          </cell>
          <cell r="K2052" t="str">
            <v>Cao Bằng</v>
          </cell>
          <cell r="L2052" t="str">
            <v>090565012</v>
          </cell>
          <cell r="M2052">
            <v>39629</v>
          </cell>
          <cell r="N2052" t="str">
            <v>Thái Nguyên</v>
          </cell>
          <cell r="O2052" t="str">
            <v>Đã có gia đình</v>
          </cell>
          <cell r="P2052" t="str">
            <v>Tày</v>
          </cell>
          <cell r="Q2052" t="str">
            <v>Không</v>
          </cell>
          <cell r="R2052" t="str">
            <v>Việt Nam</v>
          </cell>
          <cell r="S2052" t="str">
            <v>Trung học phổ thông</v>
          </cell>
          <cell r="AB2052" t="e">
            <v>#N/A</v>
          </cell>
          <cell r="AC2052" t="str">
            <v>0985760138</v>
          </cell>
          <cell r="AE2052" t="str">
            <v>Trung Tâm, Kha Sơn, Phú Bình, Thái Nguyên</v>
          </cell>
          <cell r="AF2052" t="str">
            <v>Việt Nam</v>
          </cell>
          <cell r="AG2052" t="str">
            <v>Thái Nguyên</v>
          </cell>
          <cell r="AH2052" t="str">
            <v>Phú Bình</v>
          </cell>
          <cell r="AI2052" t="str">
            <v>Kha Sơn</v>
          </cell>
        </row>
        <row r="2053">
          <cell r="C2053" t="str">
            <v>NW21075305MW</v>
          </cell>
          <cell r="D2053" t="str">
            <v>Dương Thị Hà</v>
          </cell>
          <cell r="E2053" t="str">
            <v>Nữ</v>
          </cell>
          <cell r="F2053">
            <v>37188</v>
          </cell>
          <cell r="G2053">
            <v>24</v>
          </cell>
          <cell r="H2053" t="str">
            <v>M</v>
          </cell>
          <cell r="I2053" t="str">
            <v>Thượng Đình, Phú Bình, Thái Nguyên</v>
          </cell>
          <cell r="J2053" t="str">
            <v>Thượng Đình, Phú Bình, Thái Nguyên</v>
          </cell>
          <cell r="K2053" t="str">
            <v>Thái Nguyên</v>
          </cell>
          <cell r="L2053" t="str">
            <v>019301008249</v>
          </cell>
          <cell r="M2053">
            <v>44419</v>
          </cell>
          <cell r="N2053" t="str">
            <v>Cục CS QLHC về TTXH</v>
          </cell>
          <cell r="O2053" t="str">
            <v>Đã có gia đình</v>
          </cell>
          <cell r="P2053" t="str">
            <v>Kinh</v>
          </cell>
          <cell r="Q2053" t="str">
            <v>Không</v>
          </cell>
          <cell r="R2053" t="str">
            <v>Việt Nam</v>
          </cell>
          <cell r="S2053" t="str">
            <v>Trung học phổ thông</v>
          </cell>
          <cell r="AB2053" t="str">
            <v>0362645158</v>
          </cell>
          <cell r="AC2053" t="str">
            <v>0362645158</v>
          </cell>
          <cell r="AE2053" t="str">
            <v>Hòa Thịnh, Thượng Đình, Phú Bình, Thái Nguyên</v>
          </cell>
          <cell r="AF2053" t="str">
            <v>Việt Nam</v>
          </cell>
          <cell r="AG2053" t="str">
            <v>Thái Nguyên</v>
          </cell>
          <cell r="AH2053" t="str">
            <v>Phú Bình</v>
          </cell>
          <cell r="AI2053" t="str">
            <v>Thượng Đình</v>
          </cell>
        </row>
        <row r="2054">
          <cell r="C2054" t="str">
            <v>NW21075306PW</v>
          </cell>
          <cell r="D2054" t="str">
            <v>Trần Văn Luân</v>
          </cell>
          <cell r="E2054" t="str">
            <v>Nam</v>
          </cell>
          <cell r="F2054">
            <v>32579</v>
          </cell>
          <cell r="G2054">
            <v>36</v>
          </cell>
          <cell r="H2054" t="str">
            <v>P</v>
          </cell>
          <cell r="I2054" t="str">
            <v>Bắc Sơn, Sóc Sơn, Hà Nội</v>
          </cell>
          <cell r="J2054" t="str">
            <v>Bắc Sơn, Sóc Sơn, Hà Nội</v>
          </cell>
          <cell r="K2054" t="str">
            <v>Hà Nội</v>
          </cell>
          <cell r="L2054" t="str">
            <v>001089020600</v>
          </cell>
          <cell r="M2054">
            <v>43182</v>
          </cell>
          <cell r="N2054" t="str">
            <v>Cục CS QLHC về TTXH</v>
          </cell>
          <cell r="O2054" t="str">
            <v>Đã có gia đình</v>
          </cell>
          <cell r="P2054" t="str">
            <v>Kinh</v>
          </cell>
          <cell r="Q2054" t="str">
            <v>Không</v>
          </cell>
          <cell r="R2054" t="str">
            <v>Việt Nam</v>
          </cell>
          <cell r="S2054" t="str">
            <v>Đại học</v>
          </cell>
          <cell r="X2054">
            <v>2013</v>
          </cell>
          <cell r="AB2054" t="e">
            <v>#N/A</v>
          </cell>
          <cell r="AC2054" t="str">
            <v>0379712889</v>
          </cell>
          <cell r="AE2054" t="str">
            <v>Tiên Chu, Bắc Sơn, Sóc Sơn, Hà Nội</v>
          </cell>
          <cell r="AF2054" t="str">
            <v>Việt Nam</v>
          </cell>
          <cell r="AG2054" t="str">
            <v>Hà Nội</v>
          </cell>
          <cell r="AH2054" t="str">
            <v>Sóc Sơn</v>
          </cell>
          <cell r="AI2054" t="str">
            <v>Bắc Sơn</v>
          </cell>
        </row>
        <row r="2055">
          <cell r="C2055" t="str">
            <v>NW21075307PW</v>
          </cell>
          <cell r="D2055" t="str">
            <v>Nguyễn Gia Tuấn</v>
          </cell>
          <cell r="E2055" t="str">
            <v>Nam</v>
          </cell>
          <cell r="F2055">
            <v>34926</v>
          </cell>
          <cell r="G2055">
            <v>30</v>
          </cell>
          <cell r="H2055" t="str">
            <v>P</v>
          </cell>
          <cell r="I2055" t="str">
            <v>Đắc Sơn, Phổ Yên, Thái Nguyên</v>
          </cell>
          <cell r="J2055" t="str">
            <v>Đắc Sơn, Phổ Yên, Thái Nguyên</v>
          </cell>
          <cell r="K2055" t="str">
            <v>Thái Nguyên</v>
          </cell>
          <cell r="L2055" t="str">
            <v>091776962</v>
          </cell>
          <cell r="M2055">
            <v>41466</v>
          </cell>
          <cell r="N2055" t="str">
            <v>Thái Nguyên</v>
          </cell>
          <cell r="O2055" t="str">
            <v>Đã có gia đình</v>
          </cell>
          <cell r="P2055" t="str">
            <v>Kinh</v>
          </cell>
          <cell r="Q2055" t="str">
            <v>Không</v>
          </cell>
          <cell r="R2055" t="str">
            <v>Việt Nam</v>
          </cell>
          <cell r="S2055" t="str">
            <v>Trung học phổ thông</v>
          </cell>
          <cell r="AB2055" t="e">
            <v>#N/A</v>
          </cell>
          <cell r="AC2055" t="str">
            <v>0849811222</v>
          </cell>
          <cell r="AE2055" t="str">
            <v>Tân Lập, Đắc Sơn, Phổ Yên, Thái Nguyên</v>
          </cell>
          <cell r="AF2055" t="str">
            <v>Việt Nam</v>
          </cell>
          <cell r="AG2055" t="str">
            <v>Thái Nguyên</v>
          </cell>
          <cell r="AH2055" t="str">
            <v>Phổ Yên</v>
          </cell>
          <cell r="AI2055" t="str">
            <v>Đắc Sơn</v>
          </cell>
        </row>
        <row r="2056">
          <cell r="C2056" t="str">
            <v>NW21075308PW</v>
          </cell>
          <cell r="D2056" t="str">
            <v>Nguyễn Hồng Sơn</v>
          </cell>
          <cell r="E2056" t="str">
            <v>Nam</v>
          </cell>
          <cell r="F2056">
            <v>35396</v>
          </cell>
          <cell r="G2056">
            <v>29</v>
          </cell>
          <cell r="H2056" t="str">
            <v>P</v>
          </cell>
          <cell r="I2056" t="str">
            <v>Bắc Sơn, Sóc Sơn, Hà Nội</v>
          </cell>
          <cell r="J2056" t="str">
            <v>Bắc Sơn, Sóc Sơn, Hà Nội</v>
          </cell>
          <cell r="K2056" t="str">
            <v>Hà Nội</v>
          </cell>
          <cell r="L2056" t="str">
            <v>001096023597</v>
          </cell>
          <cell r="M2056">
            <v>44092</v>
          </cell>
          <cell r="N2056" t="str">
            <v>Cục CS QLHC về TTXH</v>
          </cell>
          <cell r="O2056" t="str">
            <v>Độc thân</v>
          </cell>
          <cell r="P2056" t="str">
            <v>Kinh</v>
          </cell>
          <cell r="Q2056" t="str">
            <v>Không</v>
          </cell>
          <cell r="R2056" t="str">
            <v>Việt Nam</v>
          </cell>
          <cell r="S2056" t="str">
            <v>Cao đẳng</v>
          </cell>
          <cell r="X2056">
            <v>2018</v>
          </cell>
          <cell r="AB2056" t="e">
            <v>#N/A</v>
          </cell>
          <cell r="AC2056" t="str">
            <v>0974676187</v>
          </cell>
          <cell r="AE2056" t="str">
            <v>Đô Tân, Bắc Sơn, Sóc Sơn, Hà Nội</v>
          </cell>
          <cell r="AF2056" t="str">
            <v>Việt Nam</v>
          </cell>
          <cell r="AG2056" t="str">
            <v>Hà Nội</v>
          </cell>
          <cell r="AH2056" t="str">
            <v>Sóc Sơn</v>
          </cell>
          <cell r="AI2056" t="str">
            <v>Bắc Sơn</v>
          </cell>
        </row>
        <row r="2057">
          <cell r="C2057" t="str">
            <v>NW21075309PW</v>
          </cell>
          <cell r="D2057" t="str">
            <v>Trần Thị Sinh</v>
          </cell>
          <cell r="E2057" t="str">
            <v>Nữ</v>
          </cell>
          <cell r="F2057">
            <v>35962</v>
          </cell>
          <cell r="G2057">
            <v>27</v>
          </cell>
          <cell r="H2057" t="str">
            <v>P</v>
          </cell>
          <cell r="I2057" t="str">
            <v>Thành Công, Phổ Yên, Thái Nguyên</v>
          </cell>
          <cell r="J2057" t="str">
            <v>Thành Công, Phổ Yên, Thái Nguyên</v>
          </cell>
          <cell r="K2057" t="str">
            <v>Thái Nguyên</v>
          </cell>
          <cell r="L2057" t="str">
            <v>091776246</v>
          </cell>
          <cell r="M2057">
            <v>42439</v>
          </cell>
          <cell r="N2057" t="str">
            <v>Thái Nguyên</v>
          </cell>
          <cell r="O2057" t="str">
            <v>Độc thân</v>
          </cell>
          <cell r="P2057" t="str">
            <v>Kinh</v>
          </cell>
          <cell r="Q2057" t="str">
            <v>Không</v>
          </cell>
          <cell r="R2057" t="str">
            <v>Việt Nam</v>
          </cell>
          <cell r="S2057" t="str">
            <v>Đại học</v>
          </cell>
          <cell r="AB2057" t="e">
            <v>#N/A</v>
          </cell>
          <cell r="AC2057" t="str">
            <v>0979425699</v>
          </cell>
          <cell r="AE2057" t="str">
            <v>Cầu Dài, Thành Công, Phổ Yên, Thái Nguyên</v>
          </cell>
          <cell r="AF2057" t="str">
            <v>Việt Nam</v>
          </cell>
          <cell r="AG2057" t="str">
            <v>Thái Nguyên</v>
          </cell>
          <cell r="AH2057" t="str">
            <v>Phổ Yên</v>
          </cell>
          <cell r="AI2057" t="str">
            <v>Thành Công</v>
          </cell>
        </row>
        <row r="2058">
          <cell r="C2058" t="str">
            <v>NW21075310PW</v>
          </cell>
          <cell r="D2058" t="str">
            <v>Nguyễn Văn Đại</v>
          </cell>
          <cell r="E2058" t="str">
            <v>Nam</v>
          </cell>
          <cell r="F2058">
            <v>35332</v>
          </cell>
          <cell r="G2058">
            <v>29</v>
          </cell>
          <cell r="H2058" t="str">
            <v>P</v>
          </cell>
          <cell r="I2058" t="str">
            <v>Nga My, Phú Bình, Thái Nguyên</v>
          </cell>
          <cell r="J2058" t="str">
            <v>Nga My, Phú Bình, Thái Nguyên</v>
          </cell>
          <cell r="K2058" t="str">
            <v>Thái Nguyên</v>
          </cell>
          <cell r="L2058" t="str">
            <v>091730108</v>
          </cell>
          <cell r="M2058">
            <v>40953</v>
          </cell>
          <cell r="N2058" t="str">
            <v>Thái Nguyên</v>
          </cell>
          <cell r="O2058" t="str">
            <v>Độc thân</v>
          </cell>
          <cell r="P2058" t="str">
            <v>Kinh</v>
          </cell>
          <cell r="Q2058" t="str">
            <v>Không</v>
          </cell>
          <cell r="R2058" t="str">
            <v>Việt Nam</v>
          </cell>
          <cell r="S2058" t="str">
            <v>Trung học cơ sở</v>
          </cell>
          <cell r="AB2058" t="e">
            <v>#N/A</v>
          </cell>
          <cell r="AC2058" t="str">
            <v>0985460604</v>
          </cell>
          <cell r="AE2058" t="str">
            <v>Đồng Hòa, Nga My, Phú Bình, Thái Nguyên</v>
          </cell>
          <cell r="AF2058" t="str">
            <v>Việt Nam</v>
          </cell>
          <cell r="AG2058" t="str">
            <v>Thái Nguyên</v>
          </cell>
          <cell r="AH2058" t="str">
            <v>Phú Bình</v>
          </cell>
          <cell r="AI2058" t="str">
            <v>Nga My</v>
          </cell>
        </row>
        <row r="2059">
          <cell r="C2059" t="str">
            <v>NW21075311PW</v>
          </cell>
          <cell r="D2059" t="str">
            <v>Nguyễn Thanh Nam</v>
          </cell>
          <cell r="E2059" t="str">
            <v>Nam</v>
          </cell>
          <cell r="F2059">
            <v>36020</v>
          </cell>
          <cell r="G2059">
            <v>27</v>
          </cell>
          <cell r="H2059" t="str">
            <v>E</v>
          </cell>
          <cell r="I2059" t="str">
            <v>Thành Công, Phổ Yên, Thái Nguyên</v>
          </cell>
          <cell r="J2059" t="str">
            <v>Thành Công, Phổ Yên, Thái Nguyên</v>
          </cell>
          <cell r="K2059" t="str">
            <v>Thái Nguyên</v>
          </cell>
          <cell r="L2059" t="str">
            <v>091913001</v>
          </cell>
          <cell r="M2059">
            <v>42439</v>
          </cell>
          <cell r="N2059" t="str">
            <v>Thái Nguyên</v>
          </cell>
          <cell r="O2059" t="str">
            <v>Độc thân</v>
          </cell>
          <cell r="P2059" t="str">
            <v>Kinh</v>
          </cell>
          <cell r="Q2059" t="str">
            <v>Không</v>
          </cell>
          <cell r="R2059" t="str">
            <v>Việt Nam</v>
          </cell>
          <cell r="S2059" t="str">
            <v>Trung học phổ thông</v>
          </cell>
          <cell r="AB2059" t="e">
            <v>#N/A</v>
          </cell>
          <cell r="AC2059" t="str">
            <v>0964882113</v>
          </cell>
          <cell r="AE2059" t="str">
            <v>Thượng Vụ 2, Thành Công, Phổ Yên, Thái Nguyên</v>
          </cell>
          <cell r="AF2059" t="str">
            <v>Việt Nam</v>
          </cell>
          <cell r="AG2059" t="str">
            <v>Thái Nguyên</v>
          </cell>
          <cell r="AH2059" t="str">
            <v>Phổ Yên</v>
          </cell>
          <cell r="AI2059" t="str">
            <v>Thành Công</v>
          </cell>
        </row>
        <row r="2060">
          <cell r="C2060" t="str">
            <v>NW21075312SW</v>
          </cell>
          <cell r="D2060" t="str">
            <v>Nguyễn Thành Chung</v>
          </cell>
          <cell r="E2060" t="str">
            <v>Nam</v>
          </cell>
          <cell r="F2060">
            <v>30195</v>
          </cell>
          <cell r="G2060">
            <v>43</v>
          </cell>
          <cell r="H2060" t="str">
            <v>S</v>
          </cell>
          <cell r="I2060" t="str">
            <v>Hà Châu, Phú Bình, Thái Nguyên</v>
          </cell>
          <cell r="J2060" t="str">
            <v>Hà Châu, Phú Bình, Thái Nguyên</v>
          </cell>
          <cell r="K2060" t="str">
            <v>Thái Nguyên</v>
          </cell>
          <cell r="L2060" t="str">
            <v>019082009035</v>
          </cell>
          <cell r="M2060">
            <v>44372</v>
          </cell>
          <cell r="N2060" t="str">
            <v>Cục CS QLHC về TTXH</v>
          </cell>
          <cell r="O2060" t="str">
            <v>Đã có gia đình</v>
          </cell>
          <cell r="P2060" t="str">
            <v>Kinh</v>
          </cell>
          <cell r="Q2060" t="str">
            <v>Không</v>
          </cell>
          <cell r="R2060" t="str">
            <v>Việt Nam</v>
          </cell>
          <cell r="S2060" t="str">
            <v>Trung học cơ sở</v>
          </cell>
          <cell r="AB2060" t="str">
            <v>0912198222</v>
          </cell>
          <cell r="AC2060" t="str">
            <v>0912198222</v>
          </cell>
          <cell r="AE2060" t="str">
            <v>Cây Cài, Cổ Lũng, Phú Lương, Thái Nguyên</v>
          </cell>
          <cell r="AF2060" t="str">
            <v>Việt Nam</v>
          </cell>
          <cell r="AG2060" t="str">
            <v>Thái Nguyên</v>
          </cell>
          <cell r="AH2060" t="str">
            <v>Phú Lương</v>
          </cell>
          <cell r="AI2060" t="str">
            <v>Cổ Lũng</v>
          </cell>
        </row>
        <row r="2061">
          <cell r="C2061" t="str">
            <v>NW21075313SW</v>
          </cell>
          <cell r="D2061" t="str">
            <v>Nguyễn Văn Xuân</v>
          </cell>
          <cell r="E2061" t="str">
            <v>Nam</v>
          </cell>
          <cell r="F2061">
            <v>30566</v>
          </cell>
          <cell r="G2061">
            <v>42</v>
          </cell>
          <cell r="H2061" t="str">
            <v>S</v>
          </cell>
          <cell r="I2061" t="str">
            <v>Hà Châu, Phú Bình, Thái Nguyên</v>
          </cell>
          <cell r="J2061" t="str">
            <v>Hà Châu, Phú Bình, Thái Nguyên</v>
          </cell>
          <cell r="K2061" t="str">
            <v>Thái Nguyên</v>
          </cell>
          <cell r="L2061" t="str">
            <v>019083006805</v>
          </cell>
          <cell r="M2061">
            <v>44409</v>
          </cell>
          <cell r="N2061" t="str">
            <v>Cục CS QLHC về TTXH</v>
          </cell>
          <cell r="O2061" t="str">
            <v>Đã có gia đình</v>
          </cell>
          <cell r="P2061" t="str">
            <v>Kinh</v>
          </cell>
          <cell r="Q2061" t="str">
            <v>Không</v>
          </cell>
          <cell r="R2061" t="str">
            <v>Việt Nam</v>
          </cell>
          <cell r="S2061" t="str">
            <v>Trung học cơ sở</v>
          </cell>
          <cell r="AB2061" t="e">
            <v>#N/A</v>
          </cell>
          <cell r="AC2061" t="str">
            <v>0362368864</v>
          </cell>
          <cell r="AE2061" t="str">
            <v>Táo, Hà Châu, Phú Bình, Thái Nguyên</v>
          </cell>
          <cell r="AF2061" t="str">
            <v>Việt Nam</v>
          </cell>
          <cell r="AG2061" t="str">
            <v>Thái Nguyên</v>
          </cell>
          <cell r="AH2061" t="str">
            <v>Phú Bình</v>
          </cell>
          <cell r="AI2061" t="str">
            <v>Hà Châu</v>
          </cell>
        </row>
        <row r="2062">
          <cell r="C2062" t="str">
            <v>NW21075314PW</v>
          </cell>
          <cell r="D2062" t="str">
            <v>Lưu Thị Phương</v>
          </cell>
          <cell r="E2062" t="str">
            <v>Nữ</v>
          </cell>
          <cell r="F2062">
            <v>31206</v>
          </cell>
          <cell r="G2062">
            <v>40</v>
          </cell>
          <cell r="H2062" t="str">
            <v>P</v>
          </cell>
          <cell r="I2062" t="str">
            <v>Nga My, Phú Bình, Thái Nguyên</v>
          </cell>
          <cell r="J2062" t="str">
            <v>Nga My, Phú Bình, Thái Nguyên</v>
          </cell>
          <cell r="K2062" t="str">
            <v>Thái Nguyên</v>
          </cell>
          <cell r="L2062" t="str">
            <v>091051616</v>
          </cell>
          <cell r="M2062">
            <v>43813</v>
          </cell>
          <cell r="N2062" t="str">
            <v>Thái Nguyên</v>
          </cell>
          <cell r="O2062" t="str">
            <v>Đã có gia đình</v>
          </cell>
          <cell r="P2062" t="str">
            <v>Kinh</v>
          </cell>
          <cell r="Q2062" t="str">
            <v>Không</v>
          </cell>
          <cell r="R2062" t="str">
            <v>Việt Nam</v>
          </cell>
          <cell r="S2062" t="str">
            <v>Trung học cơ sở</v>
          </cell>
          <cell r="AB2062" t="e">
            <v>#N/A</v>
          </cell>
          <cell r="AC2062" t="str">
            <v>0989974353</v>
          </cell>
          <cell r="AE2062" t="str">
            <v>Đình Đầm, Nga My, Phú Bình, Thái Nguyên</v>
          </cell>
          <cell r="AF2062" t="str">
            <v>Việt Nam</v>
          </cell>
          <cell r="AG2062" t="str">
            <v>Thái Nguyên</v>
          </cell>
          <cell r="AH2062" t="str">
            <v>Phú Bình</v>
          </cell>
          <cell r="AI2062" t="str">
            <v>Nga My</v>
          </cell>
        </row>
        <row r="2063">
          <cell r="C2063" t="str">
            <v>NW21075315MW</v>
          </cell>
          <cell r="D2063" t="str">
            <v>Phạm Thị Tuyết</v>
          </cell>
          <cell r="E2063" t="str">
            <v>Nữ</v>
          </cell>
          <cell r="F2063">
            <v>32914</v>
          </cell>
          <cell r="G2063">
            <v>35</v>
          </cell>
          <cell r="H2063" t="str">
            <v>M</v>
          </cell>
          <cell r="I2063" t="str">
            <v>Minh Đức, Phổ Yên, Thái Nguyên</v>
          </cell>
          <cell r="J2063" t="str">
            <v>Minh Đức, Phổ Yên, Thái Nguyên</v>
          </cell>
          <cell r="K2063" t="str">
            <v>Thái Nguyên</v>
          </cell>
          <cell r="L2063" t="str">
            <v>091766581</v>
          </cell>
          <cell r="M2063">
            <v>43849</v>
          </cell>
          <cell r="N2063" t="str">
            <v>Thái Nguyên</v>
          </cell>
          <cell r="O2063" t="str">
            <v>Đã có gia đình</v>
          </cell>
          <cell r="P2063" t="str">
            <v>Kinh</v>
          </cell>
          <cell r="Q2063" t="str">
            <v>Không</v>
          </cell>
          <cell r="R2063" t="str">
            <v>Việt Nam</v>
          </cell>
          <cell r="S2063" t="str">
            <v>Trung học cơ sở</v>
          </cell>
          <cell r="AB2063" t="e">
            <v>#N/A</v>
          </cell>
          <cell r="AC2063" t="str">
            <v>0327517813</v>
          </cell>
          <cell r="AE2063" t="str">
            <v>Xuân Hà 3, Thành Công, Phổ Yên, Thái Nguyên</v>
          </cell>
          <cell r="AF2063" t="str">
            <v>Việt Nam</v>
          </cell>
          <cell r="AG2063" t="str">
            <v>Thái Nguyên</v>
          </cell>
          <cell r="AH2063" t="str">
            <v>Phổ Yên</v>
          </cell>
          <cell r="AI2063" t="str">
            <v>Thành Công</v>
          </cell>
        </row>
        <row r="2064">
          <cell r="C2064" t="str">
            <v>NW21075316PW</v>
          </cell>
          <cell r="D2064" t="str">
            <v>Dương Đình Kiên</v>
          </cell>
          <cell r="E2064" t="str">
            <v>Nam</v>
          </cell>
          <cell r="F2064">
            <v>37603</v>
          </cell>
          <cell r="G2064">
            <v>23</v>
          </cell>
          <cell r="H2064" t="str">
            <v>E</v>
          </cell>
          <cell r="I2064" t="str">
            <v>Thượng Đình, Phú Bình, Thái Nguyên</v>
          </cell>
          <cell r="J2064" t="str">
            <v>Thượng Đình, Phú Bình, Thái Nguyên</v>
          </cell>
          <cell r="K2064" t="str">
            <v>Thái Nguyên</v>
          </cell>
          <cell r="L2064" t="str">
            <v>091935746</v>
          </cell>
          <cell r="M2064">
            <v>44018</v>
          </cell>
          <cell r="N2064" t="str">
            <v>Thái Nguyên</v>
          </cell>
          <cell r="O2064" t="str">
            <v>Độc thân</v>
          </cell>
          <cell r="P2064" t="str">
            <v>Kinh</v>
          </cell>
          <cell r="Q2064" t="str">
            <v>Không</v>
          </cell>
          <cell r="R2064" t="str">
            <v>Việt Nam</v>
          </cell>
          <cell r="S2064" t="str">
            <v>Trung học phổ thông</v>
          </cell>
          <cell r="AB2064" t="e">
            <v>#N/A</v>
          </cell>
          <cell r="AC2064" t="str">
            <v>0398113176</v>
          </cell>
          <cell r="AE2064" t="str">
            <v>Rô, Thượng Đình, Phú Bình, Thái Nguyên</v>
          </cell>
          <cell r="AF2064" t="str">
            <v>Việt Nam</v>
          </cell>
          <cell r="AG2064" t="str">
            <v>Thái Nguyên</v>
          </cell>
          <cell r="AH2064" t="str">
            <v>Phú Bình</v>
          </cell>
          <cell r="AI2064" t="str">
            <v>Thượng Đình</v>
          </cell>
        </row>
        <row r="2065">
          <cell r="C2065" t="str">
            <v>NW21075317PW</v>
          </cell>
          <cell r="D2065" t="str">
            <v>Lường  Văn Thiều</v>
          </cell>
          <cell r="E2065" t="str">
            <v>Nam</v>
          </cell>
          <cell r="F2065">
            <v>37454</v>
          </cell>
          <cell r="G2065">
            <v>23</v>
          </cell>
          <cell r="H2065" t="str">
            <v>E</v>
          </cell>
          <cell r="I2065" t="str">
            <v>Thanh Mai, Chợ Mới, Bắc Kạn</v>
          </cell>
          <cell r="J2065" t="str">
            <v>Thanh Mai, Chợ Mới, Bắc Kạn</v>
          </cell>
          <cell r="K2065" t="str">
            <v>Bắc Kạn</v>
          </cell>
          <cell r="L2065" t="str">
            <v>095290636</v>
          </cell>
          <cell r="M2065">
            <v>42851</v>
          </cell>
          <cell r="N2065" t="str">
            <v>Bắc Kạn</v>
          </cell>
          <cell r="O2065" t="str">
            <v>Độc thân</v>
          </cell>
          <cell r="P2065" t="str">
            <v>Tày</v>
          </cell>
          <cell r="Q2065" t="str">
            <v>Không</v>
          </cell>
          <cell r="R2065" t="str">
            <v>Việt Nam</v>
          </cell>
          <cell r="S2065" t="str">
            <v>Trung học phổ thông</v>
          </cell>
          <cell r="AB2065" t="str">
            <v>0866783596</v>
          </cell>
          <cell r="AC2065" t="str">
            <v>0866783596</v>
          </cell>
          <cell r="AE2065" t="str">
            <v>Pjải, Thanh Mai, Chợ Mới, Bắc Kạn</v>
          </cell>
          <cell r="AF2065" t="str">
            <v>Việt Nam</v>
          </cell>
          <cell r="AG2065" t="str">
            <v>Bắc Kạn</v>
          </cell>
          <cell r="AH2065" t="str">
            <v>Chợ Mới</v>
          </cell>
          <cell r="AI2065" t="str">
            <v>Thanh Mai</v>
          </cell>
        </row>
        <row r="2066">
          <cell r="C2066" t="str">
            <v>NW21075318MW</v>
          </cell>
          <cell r="D2066" t="str">
            <v>Lưu Thúy Ngân</v>
          </cell>
          <cell r="E2066" t="str">
            <v>Nữ</v>
          </cell>
          <cell r="F2066">
            <v>37676</v>
          </cell>
          <cell r="G2066">
            <v>22</v>
          </cell>
          <cell r="H2066" t="str">
            <v>M</v>
          </cell>
          <cell r="I2066" t="str">
            <v>Vô Tranh, Phú Lương, Thái Nguyên</v>
          </cell>
          <cell r="J2066" t="str">
            <v>Vô Tranh, Phú Lương, Thái Nguyên</v>
          </cell>
          <cell r="K2066" t="str">
            <v>Thái Nguyên</v>
          </cell>
          <cell r="L2066" t="str">
            <v>091975722</v>
          </cell>
          <cell r="M2066">
            <v>43055</v>
          </cell>
          <cell r="N2066" t="str">
            <v>Thái Nguyên</v>
          </cell>
          <cell r="O2066" t="str">
            <v>Độc thân</v>
          </cell>
          <cell r="P2066" t="str">
            <v>Kinh</v>
          </cell>
          <cell r="Q2066" t="str">
            <v>Không</v>
          </cell>
          <cell r="R2066" t="str">
            <v>Việt Nam</v>
          </cell>
          <cell r="S2066" t="str">
            <v>Trung học phổ thông</v>
          </cell>
          <cell r="AB2066" t="str">
            <v>0816290203</v>
          </cell>
          <cell r="AC2066" t="str">
            <v>0816290203</v>
          </cell>
          <cell r="AE2066" t="str">
            <v>Trung Thành 1, Vô Tranh, Phú Lương, Thái Nguyên</v>
          </cell>
          <cell r="AF2066" t="str">
            <v>Việt Nam</v>
          </cell>
          <cell r="AG2066" t="str">
            <v>Thái Nguyên</v>
          </cell>
          <cell r="AH2066" t="str">
            <v>Phú Lương</v>
          </cell>
          <cell r="AI2066" t="str">
            <v>Vô Tranh</v>
          </cell>
        </row>
        <row r="2067">
          <cell r="C2067" t="str">
            <v>NW21075319MW</v>
          </cell>
          <cell r="D2067" t="str">
            <v>Trạc Văn Tiến</v>
          </cell>
          <cell r="E2067" t="str">
            <v>Nam</v>
          </cell>
          <cell r="F2067">
            <v>35071</v>
          </cell>
          <cell r="G2067">
            <v>29</v>
          </cell>
          <cell r="H2067" t="str">
            <v>M</v>
          </cell>
          <cell r="I2067" t="str">
            <v>Văn Hán, Đồng Hỷ, Thái Nguyên</v>
          </cell>
          <cell r="J2067" t="str">
            <v>Văn Hán, Đồng Hỷ, Thái Nguyên</v>
          </cell>
          <cell r="K2067" t="str">
            <v>Thái Nguyên</v>
          </cell>
          <cell r="L2067" t="str">
            <v>091743357</v>
          </cell>
          <cell r="M2067">
            <v>43164</v>
          </cell>
          <cell r="N2067" t="str">
            <v>Thái Nguyên</v>
          </cell>
          <cell r="O2067" t="str">
            <v>Đã có gia đình</v>
          </cell>
          <cell r="P2067" t="str">
            <v>Cao Lan</v>
          </cell>
          <cell r="Q2067" t="str">
            <v>Không</v>
          </cell>
          <cell r="R2067" t="str">
            <v>Việt Nam</v>
          </cell>
          <cell r="S2067" t="str">
            <v>Trung học phổ thông</v>
          </cell>
          <cell r="AB2067" t="e">
            <v>#N/A</v>
          </cell>
          <cell r="AC2067" t="str">
            <v>0965384403</v>
          </cell>
          <cell r="AE2067" t="str">
            <v>Ấp Chè, Văn Hán, Đồng Hỷ, Thái Nguyên</v>
          </cell>
          <cell r="AF2067" t="str">
            <v>Việt Nam</v>
          </cell>
          <cell r="AG2067" t="str">
            <v>Thái Nguyên</v>
          </cell>
          <cell r="AH2067" t="str">
            <v>Đồng Hỷ</v>
          </cell>
          <cell r="AI2067" t="str">
            <v>Văn Hán</v>
          </cell>
        </row>
        <row r="2068">
          <cell r="C2068" t="str">
            <v>NW21075320SW</v>
          </cell>
          <cell r="D2068" t="str">
            <v>Dương Văn Tùng</v>
          </cell>
          <cell r="E2068" t="str">
            <v>Nam</v>
          </cell>
          <cell r="F2068">
            <v>37543</v>
          </cell>
          <cell r="G2068">
            <v>23</v>
          </cell>
          <cell r="H2068" t="str">
            <v>S</v>
          </cell>
          <cell r="I2068" t="str">
            <v>Thượng Đình, Phú Bình, Thái Nguyên</v>
          </cell>
          <cell r="J2068" t="str">
            <v>Thượng Đình, Phú Bình, Thái Nguyên</v>
          </cell>
          <cell r="K2068" t="str">
            <v>Thái Nguyên</v>
          </cell>
          <cell r="L2068" t="str">
            <v>091935527</v>
          </cell>
          <cell r="M2068">
            <v>42801</v>
          </cell>
          <cell r="N2068" t="str">
            <v>Thái Nguyên</v>
          </cell>
          <cell r="O2068" t="str">
            <v>Độc thân</v>
          </cell>
          <cell r="P2068" t="str">
            <v>Kinh</v>
          </cell>
          <cell r="Q2068" t="str">
            <v>Không</v>
          </cell>
          <cell r="R2068" t="str">
            <v>Việt Nam</v>
          </cell>
          <cell r="S2068" t="str">
            <v>Trung học phổ thông</v>
          </cell>
          <cell r="AB2068" t="e">
            <v>#N/A</v>
          </cell>
          <cell r="AC2068" t="str">
            <v>0342355527</v>
          </cell>
          <cell r="AE2068" t="str">
            <v>Trại Mới, Thượng Đình, Phú Bình, Thái Nguyên</v>
          </cell>
          <cell r="AF2068" t="str">
            <v>Việt Nam</v>
          </cell>
          <cell r="AG2068" t="str">
            <v>Thái Nguyên</v>
          </cell>
          <cell r="AH2068" t="str">
            <v>Phú Bình</v>
          </cell>
          <cell r="AI2068" t="str">
            <v>Thượng Đình</v>
          </cell>
        </row>
        <row r="2069">
          <cell r="C2069" t="str">
            <v>NW21075321MW</v>
          </cell>
          <cell r="D2069" t="str">
            <v>Hoàng Đình Tuyến</v>
          </cell>
          <cell r="E2069" t="str">
            <v>Nam</v>
          </cell>
          <cell r="F2069">
            <v>37506</v>
          </cell>
          <cell r="G2069">
            <v>23</v>
          </cell>
          <cell r="H2069" t="str">
            <v>M</v>
          </cell>
          <cell r="I2069" t="str">
            <v>Thượng Đình, Phú Bình, Thái Nguyên</v>
          </cell>
          <cell r="J2069" t="str">
            <v>Thượng Đình, Phú Bình, Thái Nguyên</v>
          </cell>
          <cell r="K2069" t="str">
            <v>Thái Nguyên</v>
          </cell>
          <cell r="L2069" t="str">
            <v>091935498</v>
          </cell>
          <cell r="M2069">
            <v>42801</v>
          </cell>
          <cell r="N2069" t="str">
            <v>Thái Nguyên</v>
          </cell>
          <cell r="O2069" t="str">
            <v>Độc thân</v>
          </cell>
          <cell r="P2069" t="str">
            <v>Kinh</v>
          </cell>
          <cell r="Q2069" t="str">
            <v>Không</v>
          </cell>
          <cell r="R2069" t="str">
            <v>Việt Nam</v>
          </cell>
          <cell r="S2069" t="str">
            <v>Trung học phổ thông</v>
          </cell>
          <cell r="AB2069" t="e">
            <v>#N/A</v>
          </cell>
          <cell r="AC2069" t="str">
            <v>0522199243</v>
          </cell>
          <cell r="AE2069" t="str">
            <v>Trại Mới, Thượng Đình, Phú Bình, Thái Nguyên</v>
          </cell>
          <cell r="AF2069" t="str">
            <v>Việt Nam</v>
          </cell>
          <cell r="AG2069" t="str">
            <v>Thái Nguyên</v>
          </cell>
          <cell r="AH2069" t="str">
            <v>Phú Bình</v>
          </cell>
          <cell r="AI2069" t="str">
            <v>Thượng Đình</v>
          </cell>
        </row>
        <row r="2070">
          <cell r="C2070" t="str">
            <v>NW21075322QW</v>
          </cell>
          <cell r="D2070" t="str">
            <v>Lang Thị Hiệp</v>
          </cell>
          <cell r="E2070" t="str">
            <v>Nữ</v>
          </cell>
          <cell r="F2070">
            <v>30234</v>
          </cell>
          <cell r="G2070">
            <v>43</v>
          </cell>
          <cell r="H2070" t="str">
            <v>Q</v>
          </cell>
          <cell r="I2070" t="str">
            <v>Xuân Lộc, Thường Xuân, Thanh Hóa</v>
          </cell>
          <cell r="J2070" t="str">
            <v>Xuân Lộc, Thường Xuân, Thanh Hóa</v>
          </cell>
          <cell r="K2070" t="str">
            <v>Thanh Hóa</v>
          </cell>
          <cell r="L2070" t="str">
            <v>038182044506</v>
          </cell>
          <cell r="M2070">
            <v>44446</v>
          </cell>
          <cell r="N2070" t="str">
            <v>Cục CS QLHC về TTXH</v>
          </cell>
          <cell r="O2070" t="str">
            <v>Đã có gia đình</v>
          </cell>
          <cell r="P2070" t="str">
            <v>Thái</v>
          </cell>
          <cell r="Q2070" t="str">
            <v>Không</v>
          </cell>
          <cell r="R2070" t="str">
            <v>Việt Nam</v>
          </cell>
          <cell r="S2070" t="str">
            <v>Trung học cơ sở</v>
          </cell>
          <cell r="AB2070" t="str">
            <v xml:space="preserve">0389359659 </v>
          </cell>
          <cell r="AC2070" t="str">
            <v xml:space="preserve">0389359659 </v>
          </cell>
          <cell r="AE2070" t="str">
            <v>Chằm 7C, Minh Đức, Phổ Yên, Thái Nguyên</v>
          </cell>
          <cell r="AF2070" t="str">
            <v>Việt Nam</v>
          </cell>
          <cell r="AG2070" t="str">
            <v>Thái Nguyên</v>
          </cell>
          <cell r="AH2070" t="str">
            <v>Phổ Yên</v>
          </cell>
          <cell r="AI2070" t="str">
            <v>Minh Đức</v>
          </cell>
        </row>
        <row r="2071">
          <cell r="C2071" t="str">
            <v>NW21075323QW</v>
          </cell>
          <cell r="D2071" t="str">
            <v>Nông Thị Thơm</v>
          </cell>
          <cell r="E2071" t="str">
            <v>Nữ</v>
          </cell>
          <cell r="F2071">
            <v>31959</v>
          </cell>
          <cell r="G2071">
            <v>38</v>
          </cell>
          <cell r="H2071" t="str">
            <v>Q</v>
          </cell>
          <cell r="I2071" t="str">
            <v>Đức Vân, Ngân Sơn, Bắc Kạn</v>
          </cell>
          <cell r="J2071" t="str">
            <v>Đức Vân, Ngân Sơn, Bắc Kạn</v>
          </cell>
          <cell r="K2071" t="str">
            <v>Bắc Kạn</v>
          </cell>
          <cell r="L2071" t="str">
            <v>095117858</v>
          </cell>
          <cell r="M2071">
            <v>41541</v>
          </cell>
          <cell r="N2071" t="str">
            <v>Bắc Kạn</v>
          </cell>
          <cell r="O2071" t="str">
            <v>Độc thân</v>
          </cell>
          <cell r="P2071" t="str">
            <v>Nùng</v>
          </cell>
          <cell r="Q2071" t="str">
            <v>Không</v>
          </cell>
          <cell r="R2071" t="str">
            <v>Việt Nam</v>
          </cell>
          <cell r="S2071" t="str">
            <v>Trung học cơ sở</v>
          </cell>
          <cell r="AB2071" t="str">
            <v>0332363449</v>
          </cell>
          <cell r="AC2071" t="str">
            <v>0332363449</v>
          </cell>
          <cell r="AE2071" t="str">
            <v>Quan Làng, Đức Vân, Ngân Sơn, Bắc Kạn</v>
          </cell>
          <cell r="AF2071" t="str">
            <v>Việt Nam</v>
          </cell>
          <cell r="AG2071" t="str">
            <v>Bắc Kạn</v>
          </cell>
          <cell r="AH2071" t="str">
            <v>Ngân Sơn</v>
          </cell>
          <cell r="AI2071" t="str">
            <v>Đức Vân</v>
          </cell>
        </row>
        <row r="2072">
          <cell r="C2072" t="str">
            <v>21075324PW</v>
          </cell>
          <cell r="D2072" t="str">
            <v>Trần Thị Hằng</v>
          </cell>
          <cell r="E2072" t="str">
            <v>Nữ</v>
          </cell>
          <cell r="F2072">
            <v>30090</v>
          </cell>
          <cell r="G2072">
            <v>43</v>
          </cell>
          <cell r="H2072" t="str">
            <v>P</v>
          </cell>
          <cell r="I2072" t="str">
            <v>Hóa Trung, Đồng Hỷ, Thái Nguyên</v>
          </cell>
          <cell r="J2072" t="str">
            <v>Hóa Trung, Đồng Hỷ, Thái Nguyên</v>
          </cell>
          <cell r="K2072" t="str">
            <v>Thái Nguyên</v>
          </cell>
          <cell r="L2072" t="str">
            <v>019182002332</v>
          </cell>
          <cell r="M2072">
            <v>44633</v>
          </cell>
          <cell r="N2072" t="str">
            <v>Cục CS QLHC về TTXH</v>
          </cell>
          <cell r="O2072" t="str">
            <v>Đã có gia đình</v>
          </cell>
          <cell r="P2072" t="str">
            <v>Sán dìu</v>
          </cell>
          <cell r="Q2072" t="str">
            <v>Không</v>
          </cell>
          <cell r="R2072" t="str">
            <v>Việt Nam</v>
          </cell>
          <cell r="S2072" t="str">
            <v>Trung học cơ sở</v>
          </cell>
          <cell r="AB2072" t="str">
            <v>0332664676</v>
          </cell>
          <cell r="AC2072" t="str">
            <v>0332664676</v>
          </cell>
          <cell r="AE2072" t="str">
            <v>Làng Lậm, Hóa Trung, Đồng Hỷ, Thái Nguyên</v>
          </cell>
          <cell r="AF2072" t="str">
            <v>Việt Nam</v>
          </cell>
          <cell r="AG2072" t="str">
            <v>Thái Nguyên</v>
          </cell>
          <cell r="AH2072" t="str">
            <v>Đồng Hỷ</v>
          </cell>
          <cell r="AI2072" t="str">
            <v>Hóa Trung</v>
          </cell>
        </row>
        <row r="2073">
          <cell r="C2073" t="str">
            <v>NW21075325SW</v>
          </cell>
          <cell r="D2073" t="str">
            <v>Tống Văn Khoa</v>
          </cell>
          <cell r="E2073" t="str">
            <v>Nam</v>
          </cell>
          <cell r="F2073">
            <v>33018</v>
          </cell>
          <cell r="G2073">
            <v>35</v>
          </cell>
          <cell r="H2073" t="str">
            <v>S</v>
          </cell>
          <cell r="I2073" t="str">
            <v>Cao Ngạn, Đồng Hỷ, Thái Nguyên</v>
          </cell>
          <cell r="J2073" t="str">
            <v>Cao Ngạn, Đồng Hỷ, Thái Nguyên</v>
          </cell>
          <cell r="K2073" t="str">
            <v>Thái Nguyên</v>
          </cell>
          <cell r="L2073" t="str">
            <v>091561618</v>
          </cell>
          <cell r="M2073">
            <v>41287</v>
          </cell>
          <cell r="N2073" t="str">
            <v>Thái Nguyên</v>
          </cell>
          <cell r="O2073" t="str">
            <v>Đã có gia đình</v>
          </cell>
          <cell r="P2073" t="str">
            <v>Sán dìu</v>
          </cell>
          <cell r="Q2073" t="str">
            <v>Không</v>
          </cell>
          <cell r="R2073" t="str">
            <v>Việt Nam</v>
          </cell>
          <cell r="S2073" t="str">
            <v>Trung học cơ sở</v>
          </cell>
          <cell r="AB2073" t="e">
            <v>#N/A</v>
          </cell>
          <cell r="AC2073" t="str">
            <v>0979976390</v>
          </cell>
          <cell r="AE2073" t="str">
            <v>Cầu Đá, Cao Ngạn, Thái Nguyên, Thái Nguyên</v>
          </cell>
          <cell r="AF2073" t="str">
            <v>Việt Nam</v>
          </cell>
          <cell r="AG2073" t="str">
            <v>Thái Nguyên</v>
          </cell>
          <cell r="AH2073" t="str">
            <v>Thái Nguyên</v>
          </cell>
          <cell r="AI2073" t="str">
            <v>Cao Ngạn</v>
          </cell>
        </row>
        <row r="2074">
          <cell r="C2074" t="str">
            <v>NW21075326PG</v>
          </cell>
          <cell r="D2074" t="str">
            <v>Trần Thị Hồng Nhung</v>
          </cell>
          <cell r="E2074" t="str">
            <v>Nữ</v>
          </cell>
          <cell r="F2074">
            <v>34086</v>
          </cell>
          <cell r="G2074">
            <v>32</v>
          </cell>
          <cell r="H2074" t="str">
            <v>P</v>
          </cell>
          <cell r="I2074" t="str">
            <v>Cam Giá, Thái Nguyên, Thái Nguyên</v>
          </cell>
          <cell r="J2074" t="str">
            <v>Cam Giá, Thái Nguyên, Thái Nguyên</v>
          </cell>
          <cell r="K2074" t="str">
            <v>Thái Nguyên</v>
          </cell>
          <cell r="L2074" t="str">
            <v>019193005354</v>
          </cell>
          <cell r="M2074">
            <v>44508</v>
          </cell>
          <cell r="N2074" t="str">
            <v>Cục CS QLHC về TTXH</v>
          </cell>
          <cell r="O2074" t="str">
            <v>Độc thân</v>
          </cell>
          <cell r="P2074" t="str">
            <v>Kinh</v>
          </cell>
          <cell r="Q2074" t="str">
            <v>Không</v>
          </cell>
          <cell r="R2074" t="str">
            <v>Việt Nam</v>
          </cell>
          <cell r="S2074" t="str">
            <v>Đại học</v>
          </cell>
          <cell r="AB2074" t="str">
            <v>0392803858</v>
          </cell>
          <cell r="AC2074" t="str">
            <v>0392803858</v>
          </cell>
          <cell r="AE2074" t="str">
            <v xml:space="preserve"> Tổ 9, Cam Giá, Thái Nguyên, Thái Nguyên</v>
          </cell>
          <cell r="AF2074" t="str">
            <v>Việt Nam</v>
          </cell>
          <cell r="AG2074" t="str">
            <v>Thái Nguyên</v>
          </cell>
          <cell r="AH2074" t="str">
            <v>Thái Nguyên</v>
          </cell>
          <cell r="AI2074" t="str">
            <v>Cam Giá</v>
          </cell>
        </row>
        <row r="2075">
          <cell r="C2075" t="str">
            <v>NW21075327QG</v>
          </cell>
          <cell r="D2075" t="str">
            <v>Dương Thị Nhâm</v>
          </cell>
          <cell r="E2075" t="str">
            <v>Nữ</v>
          </cell>
          <cell r="F2075">
            <v>32375</v>
          </cell>
          <cell r="G2075">
            <v>37</v>
          </cell>
          <cell r="H2075" t="str">
            <v>Q</v>
          </cell>
          <cell r="I2075" t="str">
            <v>Lương Sơn, Sông Công, Thái Nguyên</v>
          </cell>
          <cell r="J2075" t="str">
            <v>Lương Sơn, Sông Công, Thái Nguyên</v>
          </cell>
          <cell r="K2075" t="str">
            <v>Thái Nguyên</v>
          </cell>
          <cell r="L2075" t="str">
            <v>091008342</v>
          </cell>
          <cell r="M2075">
            <v>41744</v>
          </cell>
          <cell r="N2075" t="str">
            <v>Thái Nguyên</v>
          </cell>
          <cell r="O2075" t="str">
            <v>Đã có gia đình</v>
          </cell>
          <cell r="P2075" t="str">
            <v>Kinh</v>
          </cell>
          <cell r="Q2075" t="str">
            <v>Không</v>
          </cell>
          <cell r="R2075" t="str">
            <v>Việt Nam</v>
          </cell>
          <cell r="S2075" t="str">
            <v>Trung học phổ thông</v>
          </cell>
          <cell r="AB2075" t="e">
            <v>#N/A</v>
          </cell>
          <cell r="AC2075" t="str">
            <v>0889077436</v>
          </cell>
          <cell r="AE2075" t="str">
            <v>Trước, Lương Sơn, Sông Công, Thái Nguyên</v>
          </cell>
          <cell r="AF2075" t="str">
            <v>Việt Nam</v>
          </cell>
          <cell r="AG2075" t="str">
            <v>Thái Nguyên</v>
          </cell>
          <cell r="AH2075" t="str">
            <v>Sông Công</v>
          </cell>
          <cell r="AI2075" t="str">
            <v>Lương Sơn</v>
          </cell>
        </row>
        <row r="2076">
          <cell r="C2076" t="str">
            <v>NW21075328HG</v>
          </cell>
          <cell r="D2076" t="str">
            <v>Khuất Duy Thành</v>
          </cell>
          <cell r="E2076" t="str">
            <v>Nam</v>
          </cell>
          <cell r="F2076">
            <v>31625</v>
          </cell>
          <cell r="G2076">
            <v>39</v>
          </cell>
          <cell r="H2076" t="str">
            <v>H</v>
          </cell>
          <cell r="I2076" t="str">
            <v>Trung Giáp, Phù Ninh, Phú Thọ</v>
          </cell>
          <cell r="J2076" t="str">
            <v>Trung Giáp, Phù Ninh, Phú Thọ</v>
          </cell>
          <cell r="K2076" t="str">
            <v>Phú Thọ</v>
          </cell>
          <cell r="L2076" t="str">
            <v>025086000119</v>
          </cell>
          <cell r="M2076">
            <v>42220</v>
          </cell>
          <cell r="N2076" t="str">
            <v>Cục CS QLHC về TTXH</v>
          </cell>
          <cell r="O2076" t="str">
            <v>Đã có gia đình</v>
          </cell>
          <cell r="P2076" t="str">
            <v>Kinh</v>
          </cell>
          <cell r="Q2076" t="str">
            <v>Không</v>
          </cell>
          <cell r="R2076" t="str">
            <v>Việt Nam</v>
          </cell>
          <cell r="S2076" t="str">
            <v>Trung học phổ thông</v>
          </cell>
          <cell r="AB2076" t="e">
            <v>#N/A</v>
          </cell>
          <cell r="AC2076" t="str">
            <v>0961985568</v>
          </cell>
          <cell r="AE2076" t="str">
            <v>Cương Ngô, Tứ Hiệp, Thanh Trì, Hà Nội</v>
          </cell>
          <cell r="AF2076" t="str">
            <v>Việt Nam</v>
          </cell>
          <cell r="AG2076" t="str">
            <v>Hà Nội</v>
          </cell>
          <cell r="AH2076" t="str">
            <v>Thanh Trì</v>
          </cell>
          <cell r="AI2076" t="str">
            <v>Tứ Hiệp</v>
          </cell>
        </row>
        <row r="2077">
          <cell r="C2077" t="str">
            <v>NW21075329PW</v>
          </cell>
          <cell r="D2077" t="str">
            <v>Nguyễn Văn Tài</v>
          </cell>
          <cell r="E2077" t="str">
            <v>Nam</v>
          </cell>
          <cell r="F2077">
            <v>37778</v>
          </cell>
          <cell r="G2077">
            <v>22</v>
          </cell>
          <cell r="H2077" t="str">
            <v>S</v>
          </cell>
          <cell r="I2077" t="str">
            <v>Hương Sơn, Phú Bình, Thái Nguyên</v>
          </cell>
          <cell r="J2077" t="str">
            <v>Hương Sơn, Phú Bình, Thái Nguyên</v>
          </cell>
          <cell r="K2077" t="str">
            <v>Thái Nguyên</v>
          </cell>
          <cell r="L2077" t="str">
            <v>019203000696</v>
          </cell>
          <cell r="M2077">
            <v>44290</v>
          </cell>
          <cell r="N2077" t="str">
            <v>Cục CS QLHC về TTXH</v>
          </cell>
          <cell r="O2077" t="str">
            <v>Độc thân</v>
          </cell>
          <cell r="P2077" t="str">
            <v>Kinh</v>
          </cell>
          <cell r="Q2077" t="str">
            <v>Không</v>
          </cell>
          <cell r="R2077" t="str">
            <v>Việt Nam</v>
          </cell>
          <cell r="S2077" t="str">
            <v>Trung học phổ thông</v>
          </cell>
          <cell r="AB2077" t="e">
            <v>#N/A</v>
          </cell>
          <cell r="AC2077" t="str">
            <v>0382605353</v>
          </cell>
          <cell r="AE2077" t="str">
            <v>Tổ 1, Hương Sơn, Phú Bình, Thái Nguyên</v>
          </cell>
          <cell r="AF2077" t="str">
            <v>Việt Nam</v>
          </cell>
          <cell r="AG2077" t="str">
            <v>Thái Nguyên</v>
          </cell>
          <cell r="AH2077" t="str">
            <v>Phú Bình</v>
          </cell>
          <cell r="AI2077" t="str">
            <v>Hương Sơn</v>
          </cell>
        </row>
        <row r="2078">
          <cell r="C2078" t="str">
            <v>NW21075330PW</v>
          </cell>
          <cell r="D2078" t="str">
            <v>Dương Văn Thái</v>
          </cell>
          <cell r="E2078" t="str">
            <v>Nam</v>
          </cell>
          <cell r="F2078">
            <v>36924</v>
          </cell>
          <cell r="G2078">
            <v>24</v>
          </cell>
          <cell r="H2078" t="str">
            <v>E</v>
          </cell>
          <cell r="I2078" t="str">
            <v>Hương Sơn, Phú Bình, Thái Nguyên</v>
          </cell>
          <cell r="J2078" t="str">
            <v>Hương Sơn, Phú Bình, Thái Nguyên</v>
          </cell>
          <cell r="K2078" t="str">
            <v>Thái Nguyên</v>
          </cell>
          <cell r="L2078" t="str">
            <v>092061855</v>
          </cell>
          <cell r="M2078">
            <v>43550</v>
          </cell>
          <cell r="N2078" t="str">
            <v>Thái Nguyên</v>
          </cell>
          <cell r="O2078" t="str">
            <v>Độc thân</v>
          </cell>
          <cell r="P2078" t="str">
            <v>Kinh</v>
          </cell>
          <cell r="Q2078" t="str">
            <v>Không</v>
          </cell>
          <cell r="R2078" t="str">
            <v>Việt Nam</v>
          </cell>
          <cell r="S2078" t="str">
            <v>Trung học phổ thông</v>
          </cell>
          <cell r="AB2078" t="e">
            <v>#N/A</v>
          </cell>
          <cell r="AC2078" t="str">
            <v>0835862865</v>
          </cell>
          <cell r="AE2078" t="str">
            <v>Hòa Bình, Hương Sơn, Phú Bình, Thái Nguyên</v>
          </cell>
          <cell r="AF2078" t="str">
            <v>Việt Nam</v>
          </cell>
          <cell r="AG2078" t="str">
            <v>Thái Nguyên</v>
          </cell>
          <cell r="AH2078" t="str">
            <v>Phú Bình</v>
          </cell>
          <cell r="AI2078" t="str">
            <v>Hương Sơn</v>
          </cell>
        </row>
        <row r="2079">
          <cell r="C2079" t="str">
            <v>NW21075331PW</v>
          </cell>
          <cell r="D2079" t="str">
            <v>Trần Mạnh Hưng</v>
          </cell>
          <cell r="E2079" t="str">
            <v>Nam</v>
          </cell>
          <cell r="F2079">
            <v>35644</v>
          </cell>
          <cell r="G2079">
            <v>28</v>
          </cell>
          <cell r="H2079" t="str">
            <v>E</v>
          </cell>
          <cell r="I2079" t="str">
            <v>Tân Phú, Phổ Yên, Thái Nguyên</v>
          </cell>
          <cell r="J2079" t="str">
            <v>Tân Phú, Phổ Yên, Thái Nguyên</v>
          </cell>
          <cell r="K2079" t="str">
            <v>Thái Nguyên</v>
          </cell>
          <cell r="L2079" t="str">
            <v>091772479</v>
          </cell>
          <cell r="M2079">
            <v>43777</v>
          </cell>
          <cell r="N2079" t="str">
            <v>Thái Nguyên</v>
          </cell>
          <cell r="O2079" t="str">
            <v>Độc thân</v>
          </cell>
          <cell r="P2079" t="str">
            <v>Kinh</v>
          </cell>
          <cell r="Q2079" t="str">
            <v>Không</v>
          </cell>
          <cell r="R2079" t="str">
            <v>Việt Nam</v>
          </cell>
          <cell r="S2079" t="str">
            <v>Trung học phổ thông</v>
          </cell>
          <cell r="AB2079" t="e">
            <v>#N/A</v>
          </cell>
          <cell r="AC2079" t="str">
            <v>0332748000</v>
          </cell>
          <cell r="AE2079" t="str">
            <v>Hương Đình, Tân Phú, Phổ Yên, Thái Nguyên</v>
          </cell>
          <cell r="AF2079" t="str">
            <v>Việt Nam</v>
          </cell>
          <cell r="AG2079" t="str">
            <v>Thái Nguyên</v>
          </cell>
          <cell r="AH2079" t="str">
            <v>Phổ Yên</v>
          </cell>
          <cell r="AI2079" t="str">
            <v>Tân Phú</v>
          </cell>
        </row>
        <row r="2080">
          <cell r="C2080" t="str">
            <v>NW21075332PW</v>
          </cell>
          <cell r="D2080" t="str">
            <v>Đặng Văn Nam</v>
          </cell>
          <cell r="E2080" t="str">
            <v>Nam</v>
          </cell>
          <cell r="F2080">
            <v>35449</v>
          </cell>
          <cell r="G2080">
            <v>28</v>
          </cell>
          <cell r="H2080" t="str">
            <v>E</v>
          </cell>
          <cell r="I2080" t="str">
            <v>Tân Kim, Phú Bình, Thái Nguyên</v>
          </cell>
          <cell r="J2080" t="str">
            <v>Tân Kim, Phú Bình, Thái Nguyên</v>
          </cell>
          <cell r="K2080" t="str">
            <v>Thái Nguyên</v>
          </cell>
          <cell r="L2080" t="str">
            <v>091732419</v>
          </cell>
          <cell r="M2080">
            <v>42777</v>
          </cell>
          <cell r="N2080" t="str">
            <v>Thái Nguyên</v>
          </cell>
          <cell r="O2080" t="str">
            <v>Độc thân</v>
          </cell>
          <cell r="P2080" t="str">
            <v>Kinh</v>
          </cell>
          <cell r="Q2080" t="str">
            <v>Không</v>
          </cell>
          <cell r="R2080" t="str">
            <v>Việt Nam</v>
          </cell>
          <cell r="S2080" t="str">
            <v>Trung học phổ thông</v>
          </cell>
          <cell r="AB2080" t="e">
            <v>#N/A</v>
          </cell>
          <cell r="AC2080" t="str">
            <v>0335523345</v>
          </cell>
          <cell r="AE2080" t="str">
            <v>Núi Chùa, Tân Kim, Phú Bình, Thái Nguyên</v>
          </cell>
          <cell r="AF2080" t="str">
            <v>Việt Nam</v>
          </cell>
          <cell r="AG2080" t="str">
            <v>Thái Nguyên</v>
          </cell>
          <cell r="AH2080" t="str">
            <v>Phú Bình</v>
          </cell>
          <cell r="AI2080" t="str">
            <v>Tân Kim</v>
          </cell>
        </row>
        <row r="2081">
          <cell r="C2081" t="str">
            <v>NW21075333PW</v>
          </cell>
          <cell r="D2081" t="str">
            <v>Nguyễn Hữu Thành</v>
          </cell>
          <cell r="E2081" t="str">
            <v>Nam</v>
          </cell>
          <cell r="F2081">
            <v>36722</v>
          </cell>
          <cell r="G2081">
            <v>25</v>
          </cell>
          <cell r="H2081" t="str">
            <v>E</v>
          </cell>
          <cell r="I2081" t="str">
            <v>Thành Công, Phổ Yên, Thái Nguyên</v>
          </cell>
          <cell r="J2081" t="str">
            <v>Thành Công, Phổ Yên, Thái Nguyên</v>
          </cell>
          <cell r="K2081" t="str">
            <v>Thái Nguyên</v>
          </cell>
          <cell r="L2081" t="str">
            <v>091917963</v>
          </cell>
          <cell r="M2081">
            <v>43806</v>
          </cell>
          <cell r="N2081" t="str">
            <v>Thái Nguyên</v>
          </cell>
          <cell r="O2081" t="str">
            <v>Độc thân</v>
          </cell>
          <cell r="P2081" t="str">
            <v>Kinh</v>
          </cell>
          <cell r="Q2081" t="str">
            <v>Không</v>
          </cell>
          <cell r="R2081" t="str">
            <v>Việt Nam</v>
          </cell>
          <cell r="S2081" t="str">
            <v>Trung học phổ thông</v>
          </cell>
          <cell r="AB2081" t="e">
            <v>#N/A</v>
          </cell>
          <cell r="AC2081" t="str">
            <v>0392491283</v>
          </cell>
          <cell r="AE2081" t="str">
            <v>Tơm 2, Thành Công, Phổ Yên, Thái Nguyên</v>
          </cell>
          <cell r="AF2081" t="str">
            <v>Việt Nam</v>
          </cell>
          <cell r="AG2081" t="str">
            <v>Thái Nguyên</v>
          </cell>
          <cell r="AH2081" t="str">
            <v>Phổ Yên</v>
          </cell>
          <cell r="AI2081" t="str">
            <v>Thành Công</v>
          </cell>
        </row>
        <row r="2082">
          <cell r="C2082" t="str">
            <v>NW21075334PW</v>
          </cell>
          <cell r="D2082" t="str">
            <v>Phùng Công Tuyến</v>
          </cell>
          <cell r="E2082" t="str">
            <v>Nam</v>
          </cell>
          <cell r="F2082">
            <v>37631</v>
          </cell>
          <cell r="G2082">
            <v>22</v>
          </cell>
          <cell r="H2082" t="str">
            <v>E</v>
          </cell>
          <cell r="I2082" t="str">
            <v>Bảo Cường, Định Hóa, Thái Nguyên</v>
          </cell>
          <cell r="J2082" t="str">
            <v>Bảo Cường, Định Hóa, Thái Nguyên</v>
          </cell>
          <cell r="K2082" t="str">
            <v>Thái Nguyên</v>
          </cell>
          <cell r="L2082" t="str">
            <v>019203001857</v>
          </cell>
          <cell r="M2082">
            <v>44299</v>
          </cell>
          <cell r="N2082" t="str">
            <v>Cục CS QLHC về TTXH</v>
          </cell>
          <cell r="O2082" t="str">
            <v>Độc thân</v>
          </cell>
          <cell r="P2082" t="str">
            <v>Kinh</v>
          </cell>
          <cell r="Q2082" t="str">
            <v>Không</v>
          </cell>
          <cell r="R2082" t="str">
            <v>Việt Nam</v>
          </cell>
          <cell r="S2082" t="str">
            <v>Trung học cơ sở</v>
          </cell>
          <cell r="AB2082" t="e">
            <v>#N/A</v>
          </cell>
          <cell r="AC2082" t="str">
            <v>0385083385</v>
          </cell>
          <cell r="AE2082" t="str">
            <v>Bãi Lềnh, Cắm Xưởng, Bảo Cường, Định Hóa, Thái Nguyên</v>
          </cell>
          <cell r="AF2082" t="str">
            <v>Việt Nam</v>
          </cell>
          <cell r="AG2082" t="str">
            <v>Thái Nguyên</v>
          </cell>
          <cell r="AH2082" t="str">
            <v>Định Hóa</v>
          </cell>
          <cell r="AI2082" t="str">
            <v>Bảo Cường</v>
          </cell>
        </row>
        <row r="2083">
          <cell r="C2083" t="str">
            <v>NW21075335PW</v>
          </cell>
          <cell r="D2083" t="str">
            <v>Dương Thành Luân</v>
          </cell>
          <cell r="E2083" t="str">
            <v>Nam</v>
          </cell>
          <cell r="F2083">
            <v>32765</v>
          </cell>
          <cell r="G2083">
            <v>36</v>
          </cell>
          <cell r="H2083" t="str">
            <v>P</v>
          </cell>
          <cell r="I2083" t="str">
            <v>Tân Cương, Thái Nguyên, Thái Nguyên</v>
          </cell>
          <cell r="J2083" t="str">
            <v>Tân Cương, Thái Nguyên, Thái Nguyên</v>
          </cell>
          <cell r="K2083" t="str">
            <v>Thái Nguyên</v>
          </cell>
          <cell r="L2083" t="str">
            <v>091100498</v>
          </cell>
          <cell r="M2083">
            <v>42303</v>
          </cell>
          <cell r="N2083" t="str">
            <v>Thái Nguyên</v>
          </cell>
          <cell r="O2083" t="str">
            <v>Đã có gia đình</v>
          </cell>
          <cell r="P2083" t="str">
            <v>Kinh</v>
          </cell>
          <cell r="Q2083" t="str">
            <v>Không</v>
          </cell>
          <cell r="R2083" t="str">
            <v>Việt Nam</v>
          </cell>
          <cell r="S2083" t="str">
            <v>Trung học phổ thông</v>
          </cell>
          <cell r="AB2083" t="e">
            <v>#N/A</v>
          </cell>
          <cell r="AC2083" t="str">
            <v>0767266321</v>
          </cell>
          <cell r="AE2083" t="str">
            <v>Y Na 1, Tân Cương, Thái Nguyên, Thái Nguyên</v>
          </cell>
          <cell r="AF2083" t="str">
            <v>Việt Nam</v>
          </cell>
          <cell r="AG2083" t="str">
            <v>Thái Nguyên</v>
          </cell>
          <cell r="AH2083" t="str">
            <v>Thái Nguyên</v>
          </cell>
          <cell r="AI2083" t="str">
            <v>Tân Cương</v>
          </cell>
        </row>
        <row r="2084">
          <cell r="C2084" t="str">
            <v>NW21075336SW</v>
          </cell>
          <cell r="D2084" t="str">
            <v>Diệp Hồng Nam</v>
          </cell>
          <cell r="E2084" t="str">
            <v>Nam</v>
          </cell>
          <cell r="F2084">
            <v>37759</v>
          </cell>
          <cell r="G2084">
            <v>22</v>
          </cell>
          <cell r="H2084" t="str">
            <v>S</v>
          </cell>
          <cell r="I2084" t="str">
            <v>Nam Hòa, Đồng Hỷ, Thái Nguyên</v>
          </cell>
          <cell r="J2084" t="str">
            <v>Nam Hòa, Đồng Hỷ, Thái Nguyên</v>
          </cell>
          <cell r="K2084" t="str">
            <v>Thái Nguyên</v>
          </cell>
          <cell r="L2084" t="str">
            <v>091951703</v>
          </cell>
          <cell r="M2084">
            <v>43707</v>
          </cell>
          <cell r="N2084" t="str">
            <v>Thái Nguyên</v>
          </cell>
          <cell r="O2084" t="str">
            <v>Độc thân</v>
          </cell>
          <cell r="P2084" t="str">
            <v>Sán Dìu</v>
          </cell>
          <cell r="Q2084" t="str">
            <v>Không</v>
          </cell>
          <cell r="R2084" t="str">
            <v>Việt Nam</v>
          </cell>
          <cell r="S2084" t="str">
            <v>Trung học phổ thông</v>
          </cell>
          <cell r="AB2084" t="e">
            <v>#N/A</v>
          </cell>
          <cell r="AC2084" t="str">
            <v>0868758262</v>
          </cell>
          <cell r="AE2084" t="str">
            <v>Bờ Suối, Nam Hòa, Đồng Hỷ, Thái Nguyên</v>
          </cell>
          <cell r="AF2084" t="str">
            <v>Việt Nam</v>
          </cell>
          <cell r="AG2084" t="str">
            <v>Thái Nguyên</v>
          </cell>
          <cell r="AH2084" t="str">
            <v>Đồng Hỷ</v>
          </cell>
          <cell r="AI2084" t="str">
            <v>Nam Hòa</v>
          </cell>
        </row>
        <row r="2085">
          <cell r="C2085" t="str">
            <v>NW21075337SW</v>
          </cell>
          <cell r="D2085" t="str">
            <v>Trần Văn Tam</v>
          </cell>
          <cell r="E2085" t="str">
            <v>Nam</v>
          </cell>
          <cell r="F2085">
            <v>34439</v>
          </cell>
          <cell r="G2085">
            <v>31</v>
          </cell>
          <cell r="H2085" t="str">
            <v>S</v>
          </cell>
          <cell r="I2085" t="str">
            <v>Na Mao, Đại Từ, Thái Nguyên</v>
          </cell>
          <cell r="J2085" t="str">
            <v>Na Mao, Đại Từ, Thái Nguyên</v>
          </cell>
          <cell r="K2085" t="str">
            <v>Thái Nguyên</v>
          </cell>
          <cell r="L2085" t="str">
            <v>091841066</v>
          </cell>
          <cell r="M2085">
            <v>40292</v>
          </cell>
          <cell r="N2085" t="str">
            <v>Thái Nguyên</v>
          </cell>
          <cell r="O2085" t="str">
            <v>Đã có gia đình</v>
          </cell>
          <cell r="P2085" t="str">
            <v>Sán Chí</v>
          </cell>
          <cell r="Q2085" t="str">
            <v>Không</v>
          </cell>
          <cell r="R2085" t="str">
            <v>Việt Nam</v>
          </cell>
          <cell r="S2085" t="str">
            <v>Trung học phổ thông</v>
          </cell>
          <cell r="AB2085" t="e">
            <v>#N/A</v>
          </cell>
          <cell r="AC2085" t="str">
            <v>0372966382</v>
          </cell>
          <cell r="AE2085" t="str">
            <v>Cây Thổ, Na Mao, Đại Từ, Thái Nguyên</v>
          </cell>
          <cell r="AF2085" t="str">
            <v>Việt Nam</v>
          </cell>
          <cell r="AG2085" t="str">
            <v>Thái Nguyên</v>
          </cell>
          <cell r="AH2085" t="str">
            <v>Đại Từ</v>
          </cell>
          <cell r="AI2085" t="str">
            <v>Na Mao</v>
          </cell>
        </row>
        <row r="2086">
          <cell r="C2086" t="str">
            <v>NW21075338MW</v>
          </cell>
          <cell r="D2086" t="str">
            <v>Tạ Thị Hạnh</v>
          </cell>
          <cell r="E2086" t="str">
            <v>Nữ</v>
          </cell>
          <cell r="F2086">
            <v>37035</v>
          </cell>
          <cell r="G2086">
            <v>24</v>
          </cell>
          <cell r="H2086" t="str">
            <v>M</v>
          </cell>
          <cell r="I2086" t="str">
            <v>Đắc Sơn, Phổ Yên, Thái Nguyên</v>
          </cell>
          <cell r="J2086" t="str">
            <v>Đắc Sơn, Phổ Yên, Thái Nguyên</v>
          </cell>
          <cell r="K2086" t="str">
            <v>Thái Nguyên</v>
          </cell>
          <cell r="L2086" t="str">
            <v>092041635</v>
          </cell>
          <cell r="M2086">
            <v>43394</v>
          </cell>
          <cell r="N2086" t="str">
            <v>Thái Nguyên</v>
          </cell>
          <cell r="O2086" t="str">
            <v>Độc thân</v>
          </cell>
          <cell r="P2086" t="str">
            <v>Kinh</v>
          </cell>
          <cell r="Q2086" t="str">
            <v>Không</v>
          </cell>
          <cell r="R2086" t="str">
            <v>Việt Nam</v>
          </cell>
          <cell r="S2086" t="str">
            <v>Trung học phổ thông</v>
          </cell>
          <cell r="AB2086" t="e">
            <v>#N/A</v>
          </cell>
          <cell r="AC2086" t="str">
            <v>0395194072</v>
          </cell>
          <cell r="AE2086" t="str">
            <v>Cây Xanh, Đắc Sơn, Phổ Yên, Thái Nguyên</v>
          </cell>
          <cell r="AF2086" t="str">
            <v>Việt Nam</v>
          </cell>
          <cell r="AG2086" t="str">
            <v>Thái Nguyên</v>
          </cell>
          <cell r="AH2086" t="str">
            <v>Phổ Yên</v>
          </cell>
          <cell r="AI2086" t="str">
            <v>Đắc Sơn</v>
          </cell>
        </row>
        <row r="2087">
          <cell r="C2087" t="str">
            <v>NW21075339MW</v>
          </cell>
          <cell r="D2087" t="str">
            <v>Trần Thị Hạnh</v>
          </cell>
          <cell r="E2087" t="str">
            <v>Nữ</v>
          </cell>
          <cell r="F2087">
            <v>36156</v>
          </cell>
          <cell r="G2087">
            <v>27</v>
          </cell>
          <cell r="H2087" t="str">
            <v>M</v>
          </cell>
          <cell r="I2087" t="str">
            <v>Tân Khánh, Phú Bình, Thái Nguyên</v>
          </cell>
          <cell r="J2087" t="str">
            <v>Tân Khánh, Phú Bình, Thái Nguyên</v>
          </cell>
          <cell r="K2087" t="str">
            <v>Thái Nguyên</v>
          </cell>
          <cell r="L2087" t="str">
            <v>091932995</v>
          </cell>
          <cell r="M2087">
            <v>42490</v>
          </cell>
          <cell r="N2087" t="str">
            <v>Thái Nguyên</v>
          </cell>
          <cell r="O2087" t="str">
            <v>Đã có gia đình</v>
          </cell>
          <cell r="P2087" t="str">
            <v>Kinh</v>
          </cell>
          <cell r="Q2087" t="str">
            <v>Không</v>
          </cell>
          <cell r="R2087" t="str">
            <v>Việt Nam</v>
          </cell>
          <cell r="S2087" t="str">
            <v>Trung học phổ thông</v>
          </cell>
          <cell r="AB2087" t="e">
            <v>#N/A</v>
          </cell>
          <cell r="AC2087" t="str">
            <v>0399254056</v>
          </cell>
          <cell r="AE2087" t="str">
            <v>Bờ La, Tân Kim, Phú Bình, Thái Nguyên</v>
          </cell>
          <cell r="AF2087" t="str">
            <v>Việt Nam</v>
          </cell>
          <cell r="AG2087" t="str">
            <v>Thái Nguyên</v>
          </cell>
          <cell r="AH2087" t="str">
            <v>Phú Bình</v>
          </cell>
          <cell r="AI2087" t="str">
            <v>Tân Kim</v>
          </cell>
        </row>
        <row r="2088">
          <cell r="C2088" t="str">
            <v>NW21075340MW</v>
          </cell>
          <cell r="D2088" t="str">
            <v>Lâm Yến Vy</v>
          </cell>
          <cell r="E2088" t="str">
            <v>Nữ</v>
          </cell>
          <cell r="F2088">
            <v>37579</v>
          </cell>
          <cell r="G2088">
            <v>23</v>
          </cell>
          <cell r="H2088" t="str">
            <v>M</v>
          </cell>
          <cell r="I2088" t="str">
            <v>Yến Lạc, Na Rì, Bắc Kạn</v>
          </cell>
          <cell r="J2088" t="str">
            <v>Yến Lạc, Na Rì, Bắc Kạn</v>
          </cell>
          <cell r="K2088" t="str">
            <v>Bắc Kạn</v>
          </cell>
          <cell r="L2088" t="str">
            <v>006302004655</v>
          </cell>
          <cell r="M2088">
            <v>43213</v>
          </cell>
          <cell r="N2088" t="str">
            <v>Cục CS QLHC về TTXH</v>
          </cell>
          <cell r="O2088" t="str">
            <v>Độc thân</v>
          </cell>
          <cell r="P2088" t="str">
            <v>Dao</v>
          </cell>
          <cell r="Q2088" t="str">
            <v>Không</v>
          </cell>
          <cell r="R2088" t="str">
            <v>Việt Nam</v>
          </cell>
          <cell r="S2088" t="str">
            <v>Trung học phổ thông</v>
          </cell>
          <cell r="AB2088" t="str">
            <v>0364456569</v>
          </cell>
          <cell r="AC2088" t="str">
            <v>0364456569</v>
          </cell>
          <cell r="AE2088" t="str">
            <v>Pò Đon, Yến Lạc, Na Rì, Bắc Kạn</v>
          </cell>
          <cell r="AF2088" t="str">
            <v>Việt Nam</v>
          </cell>
          <cell r="AG2088" t="str">
            <v>Bắc Kạn</v>
          </cell>
          <cell r="AH2088" t="str">
            <v>Na Rì</v>
          </cell>
          <cell r="AI2088" t="str">
            <v>Yến Lạc</v>
          </cell>
        </row>
        <row r="2089">
          <cell r="C2089" t="str">
            <v>21075341PW</v>
          </cell>
          <cell r="D2089" t="str">
            <v>Nông Thị Nga</v>
          </cell>
          <cell r="E2089" t="str">
            <v>Nữ</v>
          </cell>
          <cell r="F2089">
            <v>27527</v>
          </cell>
          <cell r="G2089">
            <v>50</v>
          </cell>
          <cell r="H2089" t="str">
            <v>P</v>
          </cell>
          <cell r="I2089" t="str">
            <v>Tân Hòa, Phú Bình, Thái Nguyên</v>
          </cell>
          <cell r="J2089" t="str">
            <v>Tân Hòa, Phú Bình, Thái Nguyên</v>
          </cell>
          <cell r="K2089" t="str">
            <v>Thái Nguyên</v>
          </cell>
          <cell r="L2089" t="str">
            <v>019175009891</v>
          </cell>
          <cell r="M2089">
            <v>44374</v>
          </cell>
          <cell r="N2089" t="str">
            <v>Cục CS QLHC về TTXH</v>
          </cell>
          <cell r="O2089" t="str">
            <v>Đã có gia đình</v>
          </cell>
          <cell r="P2089" t="str">
            <v>Tày</v>
          </cell>
          <cell r="Q2089" t="str">
            <v>Không</v>
          </cell>
          <cell r="R2089" t="str">
            <v>Việt Nam</v>
          </cell>
          <cell r="S2089" t="str">
            <v>Tiểu học</v>
          </cell>
          <cell r="AB2089" t="str">
            <v>0345078100</v>
          </cell>
          <cell r="AC2089" t="str">
            <v>0345078100</v>
          </cell>
          <cell r="AE2089" t="str">
            <v>Đồng Ca, Tân Hòa, Phú Bình, Thái Nguyên</v>
          </cell>
          <cell r="AF2089" t="str">
            <v>Việt Nam</v>
          </cell>
          <cell r="AG2089" t="str">
            <v>Thái Nguyên</v>
          </cell>
          <cell r="AH2089" t="str">
            <v>Phú Bình</v>
          </cell>
          <cell r="AI2089" t="str">
            <v>Tân Hòa</v>
          </cell>
        </row>
        <row r="2090">
          <cell r="C2090" t="str">
            <v>21075342QG</v>
          </cell>
          <cell r="D2090" t="str">
            <v>Triệu Thị Anh</v>
          </cell>
          <cell r="E2090" t="str">
            <v>Nữ</v>
          </cell>
          <cell r="F2090">
            <v>35691</v>
          </cell>
          <cell r="G2090">
            <v>28</v>
          </cell>
          <cell r="H2090" t="str">
            <v>Q</v>
          </cell>
          <cell r="I2090" t="str">
            <v>Na Mao, Đại Từ, Thái Nguyên</v>
          </cell>
          <cell r="J2090" t="str">
            <v>Na Mao, Đại Từ, Thái Nguyên</v>
          </cell>
          <cell r="K2090" t="str">
            <v>Thái Nguyên</v>
          </cell>
          <cell r="L2090" t="str">
            <v>019197002469</v>
          </cell>
          <cell r="M2090">
            <v>44419</v>
          </cell>
          <cell r="N2090" t="str">
            <v>Cục CS QLHC về TTXH</v>
          </cell>
          <cell r="O2090" t="str">
            <v>Độc thân</v>
          </cell>
          <cell r="P2090" t="str">
            <v>Tày</v>
          </cell>
          <cell r="Q2090" t="str">
            <v>Không</v>
          </cell>
          <cell r="R2090" t="str">
            <v>Việt Nam</v>
          </cell>
          <cell r="S2090" t="str">
            <v>Cao đẳng</v>
          </cell>
          <cell r="AB2090" t="str">
            <v>0343444432</v>
          </cell>
          <cell r="AC2090" t="str">
            <v>0343444432</v>
          </cell>
          <cell r="AE2090" t="str">
            <v>Na Mao, Đại Từ, Thái Nguyên</v>
          </cell>
          <cell r="AF2090" t="str">
            <v>Việt Nam</v>
          </cell>
          <cell r="AG2090" t="str">
            <v>Thái Nguyên</v>
          </cell>
          <cell r="AH2090" t="str">
            <v>Đại Từ</v>
          </cell>
          <cell r="AI2090" t="str">
            <v>Na Mao</v>
          </cell>
        </row>
        <row r="2091">
          <cell r="C2091" t="str">
            <v>NW21075343QG</v>
          </cell>
          <cell r="D2091" t="str">
            <v>Đỗ Thùy Nương</v>
          </cell>
          <cell r="E2091" t="str">
            <v>Nữ</v>
          </cell>
          <cell r="F2091">
            <v>35046</v>
          </cell>
          <cell r="G2091">
            <v>30</v>
          </cell>
          <cell r="H2091" t="str">
            <v>Q</v>
          </cell>
          <cell r="I2091" t="str">
            <v xml:space="preserve"> Châu Sơn, Sông Công, Thái Nguyên</v>
          </cell>
          <cell r="J2091" t="str">
            <v xml:space="preserve"> Châu Sơn, Sông Công, Thái Nguyên</v>
          </cell>
          <cell r="K2091" t="str">
            <v>Thái Nguyên</v>
          </cell>
          <cell r="L2091" t="str">
            <v>019195009362</v>
          </cell>
          <cell r="M2091">
            <v>44372</v>
          </cell>
          <cell r="N2091" t="str">
            <v>Cục CS QLHC về TTXH</v>
          </cell>
          <cell r="O2091" t="str">
            <v>Đã có gia đình</v>
          </cell>
          <cell r="P2091" t="str">
            <v>Kinh</v>
          </cell>
          <cell r="Q2091" t="str">
            <v>Không</v>
          </cell>
          <cell r="R2091" t="str">
            <v>Việt Nam</v>
          </cell>
          <cell r="S2091" t="str">
            <v>Nghỉ việc</v>
          </cell>
          <cell r="AB2091" t="str">
            <v xml:space="preserve"> 0973067993</v>
          </cell>
          <cell r="AC2091" t="str">
            <v xml:space="preserve"> 0973067993</v>
          </cell>
          <cell r="AE2091" t="str">
            <v>Châu Sơn, Sông Công, Thái Nguyên</v>
          </cell>
          <cell r="AF2091" t="str">
            <v>Việt Nam</v>
          </cell>
          <cell r="AG2091" t="str">
            <v>Thái Nguyên</v>
          </cell>
          <cell r="AH2091" t="str">
            <v>Sông Công</v>
          </cell>
          <cell r="AI2091" t="str">
            <v>Châu Sơn</v>
          </cell>
        </row>
        <row r="2092">
          <cell r="C2092" t="str">
            <v>NW21075344QG</v>
          </cell>
          <cell r="D2092" t="str">
            <v>Nguyễn Thị Hằng</v>
          </cell>
          <cell r="E2092" t="str">
            <v>Nữ</v>
          </cell>
          <cell r="F2092">
            <v>34179</v>
          </cell>
          <cell r="G2092">
            <v>32</v>
          </cell>
          <cell r="H2092" t="str">
            <v>Q</v>
          </cell>
          <cell r="I2092" t="str">
            <v>Thanh Ninh,Phú Bình, Thái Nguyên</v>
          </cell>
          <cell r="J2092" t="str">
            <v>Thanh Ninh,Phú Bình, Thái Nguyên</v>
          </cell>
          <cell r="K2092" t="str">
            <v>Thái Nguyên</v>
          </cell>
          <cell r="L2092" t="str">
            <v>019193004188</v>
          </cell>
          <cell r="M2092">
            <v>44439</v>
          </cell>
          <cell r="N2092" t="str">
            <v>Cục CS QLHC về TTXH</v>
          </cell>
          <cell r="O2092" t="str">
            <v>Đã có gia đình</v>
          </cell>
          <cell r="P2092" t="str">
            <v>Kinh</v>
          </cell>
          <cell r="Q2092" t="str">
            <v>Không</v>
          </cell>
          <cell r="R2092" t="str">
            <v>Việt Nam</v>
          </cell>
          <cell r="S2092" t="str">
            <v>Đại học</v>
          </cell>
          <cell r="AB2092" t="str">
            <v>0359004414</v>
          </cell>
          <cell r="AC2092" t="str">
            <v>0359004414</v>
          </cell>
          <cell r="AE2092" t="str">
            <v>Tiền Phong, Thanh Ninh, Phú Bình, Thái Nguyên</v>
          </cell>
          <cell r="AF2092" t="str">
            <v>Việt Nam</v>
          </cell>
          <cell r="AG2092" t="str">
            <v>Thái Nguyên</v>
          </cell>
          <cell r="AH2092" t="str">
            <v>Phú Bình</v>
          </cell>
          <cell r="AI2092" t="str">
            <v>Thanh Ninh</v>
          </cell>
        </row>
        <row r="2093">
          <cell r="C2093" t="str">
            <v>NW21075345QW</v>
          </cell>
          <cell r="D2093" t="str">
            <v>Nguyễn Thị Tươi</v>
          </cell>
          <cell r="E2093" t="str">
            <v>Nữ</v>
          </cell>
          <cell r="F2093">
            <v>35636</v>
          </cell>
          <cell r="G2093">
            <v>28</v>
          </cell>
          <cell r="H2093" t="str">
            <v>Q</v>
          </cell>
          <cell r="I2093" t="str">
            <v>Ngọc Vân, Tân Yên, Bắc Giang</v>
          </cell>
          <cell r="J2093" t="str">
            <v>Ngọc Vân, Tân Yên, Bắc Giang</v>
          </cell>
          <cell r="K2093" t="str">
            <v>Bắc Giang</v>
          </cell>
          <cell r="L2093" t="str">
            <v>122235579</v>
          </cell>
          <cell r="M2093">
            <v>42084</v>
          </cell>
          <cell r="N2093" t="str">
            <v>Bắc Giang</v>
          </cell>
          <cell r="O2093" t="str">
            <v>Độc thân</v>
          </cell>
          <cell r="P2093" t="str">
            <v>Kinh</v>
          </cell>
          <cell r="Q2093" t="str">
            <v>Không</v>
          </cell>
          <cell r="R2093" t="str">
            <v>Việt Nam</v>
          </cell>
          <cell r="S2093" t="str">
            <v>Cao đẳng</v>
          </cell>
          <cell r="X2093">
            <v>2020</v>
          </cell>
          <cell r="AB2093" t="e">
            <v>#N/A</v>
          </cell>
          <cell r="AC2093" t="str">
            <v>0868766097</v>
          </cell>
          <cell r="AE2093" t="str">
            <v>Làng Thị, Ngọc Vân, Tân Yên, Bắc Giang</v>
          </cell>
          <cell r="AF2093" t="str">
            <v>Việt Nam</v>
          </cell>
          <cell r="AG2093" t="str">
            <v>Bắc Giang</v>
          </cell>
          <cell r="AH2093" t="str">
            <v>Tân Yên</v>
          </cell>
          <cell r="AI2093" t="str">
            <v>Ngọc Vân</v>
          </cell>
        </row>
        <row r="2094">
          <cell r="C2094" t="str">
            <v>NW21075346MW</v>
          </cell>
          <cell r="D2094" t="str">
            <v>Đào Thị Thuần</v>
          </cell>
          <cell r="E2094" t="str">
            <v>Nữ</v>
          </cell>
          <cell r="F2094">
            <v>36244</v>
          </cell>
          <cell r="G2094">
            <v>26</v>
          </cell>
          <cell r="H2094" t="str">
            <v>M</v>
          </cell>
          <cell r="I2094" t="str">
            <v>Tân Đức, Phú Bình, Thái Nguyên</v>
          </cell>
          <cell r="J2094" t="str">
            <v>Tân Đức, Phú Bình, Thái Nguyên</v>
          </cell>
          <cell r="K2094" t="str">
            <v>Thái Nguyên</v>
          </cell>
          <cell r="L2094" t="str">
            <v>091931739</v>
          </cell>
          <cell r="M2094">
            <v>42319</v>
          </cell>
          <cell r="N2094" t="str">
            <v>Thái Nguyên</v>
          </cell>
          <cell r="O2094" t="str">
            <v>Độc thân</v>
          </cell>
          <cell r="P2094" t="str">
            <v>Kinh</v>
          </cell>
          <cell r="Q2094" t="str">
            <v>Không</v>
          </cell>
          <cell r="R2094" t="str">
            <v>Việt Nam</v>
          </cell>
          <cell r="S2094" t="str">
            <v>Đại học</v>
          </cell>
          <cell r="AB2094" t="e">
            <v>#N/A</v>
          </cell>
          <cell r="AC2094" t="str">
            <v>0394931107</v>
          </cell>
          <cell r="AE2094" t="str">
            <v>Vàng, Tân Đức, Phú Bình, Thái Nguyên</v>
          </cell>
          <cell r="AF2094" t="str">
            <v>Việt Nam</v>
          </cell>
          <cell r="AG2094" t="str">
            <v>Thái Nguyên</v>
          </cell>
          <cell r="AH2094" t="str">
            <v>Phú Bình</v>
          </cell>
          <cell r="AI2094" t="str">
            <v>Tân Đức</v>
          </cell>
        </row>
        <row r="2095">
          <cell r="C2095" t="str">
            <v>NW21075347MW</v>
          </cell>
          <cell r="D2095" t="str">
            <v>Dương Bá Quyết</v>
          </cell>
          <cell r="E2095" t="str">
            <v>Nam</v>
          </cell>
          <cell r="F2095">
            <v>36941</v>
          </cell>
          <cell r="G2095">
            <v>24</v>
          </cell>
          <cell r="H2095" t="str">
            <v>M</v>
          </cell>
          <cell r="I2095" t="str">
            <v>Bảo Lý, Phú Bình, Thái Nguyên</v>
          </cell>
          <cell r="J2095" t="str">
            <v>Bảo Lý, Phú Bình, Thái Nguyên</v>
          </cell>
          <cell r="K2095" t="str">
            <v>Thái Nguyên</v>
          </cell>
          <cell r="L2095" t="str">
            <v>019201009754</v>
          </cell>
          <cell r="M2095">
            <v>44419</v>
          </cell>
          <cell r="N2095" t="str">
            <v>Cục CS QLHC về TTXH</v>
          </cell>
          <cell r="O2095" t="str">
            <v>Độc thân</v>
          </cell>
          <cell r="P2095" t="str">
            <v>Kinh</v>
          </cell>
          <cell r="Q2095" t="str">
            <v>Không</v>
          </cell>
          <cell r="R2095" t="str">
            <v>Việt Nam</v>
          </cell>
          <cell r="S2095" t="str">
            <v>Trung học cơ sở</v>
          </cell>
          <cell r="AB2095" t="str">
            <v>0353476604</v>
          </cell>
          <cell r="AC2095" t="str">
            <v>0353476604</v>
          </cell>
          <cell r="AE2095" t="str">
            <v>Đại Lễ, Bảo Lý, Phú Bình, Thái Nguyên</v>
          </cell>
          <cell r="AF2095" t="str">
            <v>Việt Nam</v>
          </cell>
          <cell r="AG2095" t="str">
            <v>Thái Nguyên</v>
          </cell>
          <cell r="AH2095" t="str">
            <v>Phú Bình</v>
          </cell>
          <cell r="AI2095" t="str">
            <v>Bảo Lý</v>
          </cell>
        </row>
        <row r="2096">
          <cell r="C2096" t="str">
            <v>NW21075348PG</v>
          </cell>
          <cell r="D2096" t="str">
            <v>Đào Hồng Ngọc</v>
          </cell>
          <cell r="E2096" t="str">
            <v>Nữ</v>
          </cell>
          <cell r="F2096">
            <v>35881</v>
          </cell>
          <cell r="G2096">
            <v>27</v>
          </cell>
          <cell r="H2096" t="str">
            <v>E</v>
          </cell>
          <cell r="I2096" t="str">
            <v>Đại Hưng, Khoái Châu, Hưng Yên</v>
          </cell>
          <cell r="J2096" t="str">
            <v>Đại Hưng, Khoái Châu, Hưng Yên</v>
          </cell>
          <cell r="K2096" t="str">
            <v>Hưng Yên</v>
          </cell>
          <cell r="L2096" t="str">
            <v>033198010533</v>
          </cell>
          <cell r="M2096">
            <v>44326</v>
          </cell>
          <cell r="N2096" t="str">
            <v>Cục CS QLHC về TTXH</v>
          </cell>
          <cell r="O2096" t="str">
            <v>Độc thân</v>
          </cell>
          <cell r="P2096" t="str">
            <v>Kinh</v>
          </cell>
          <cell r="Q2096" t="str">
            <v>Không</v>
          </cell>
          <cell r="R2096" t="str">
            <v>Việt Nam</v>
          </cell>
          <cell r="S2096" t="str">
            <v>Đại học</v>
          </cell>
          <cell r="X2096">
            <v>2020</v>
          </cell>
          <cell r="AB2096" t="str">
            <v>0988427950</v>
          </cell>
          <cell r="AC2096" t="str">
            <v>0988427950</v>
          </cell>
          <cell r="AE2096" t="str">
            <v>Thôn 1 , Đại Hưng, Khoái Châu, Hưng Yên</v>
          </cell>
          <cell r="AF2096" t="str">
            <v>Việt Nam</v>
          </cell>
          <cell r="AG2096" t="str">
            <v>Hưng Yên</v>
          </cell>
          <cell r="AH2096" t="str">
            <v>Khoái Châu</v>
          </cell>
          <cell r="AI2096" t="str">
            <v>Đại Hưng</v>
          </cell>
        </row>
        <row r="2097">
          <cell r="C2097" t="str">
            <v>NW21075350SW</v>
          </cell>
          <cell r="D2097" t="str">
            <v>Phạm Thành Tài</v>
          </cell>
          <cell r="E2097" t="str">
            <v>Nam</v>
          </cell>
          <cell r="F2097">
            <v>37504</v>
          </cell>
          <cell r="G2097">
            <v>23</v>
          </cell>
          <cell r="H2097" t="str">
            <v>S</v>
          </cell>
          <cell r="I2097" t="str">
            <v>Vinh Sơn, Sông Công, Thái Nguyên</v>
          </cell>
          <cell r="J2097" t="str">
            <v>Vinh Sơn, Sông Công, Thái Nguyên</v>
          </cell>
          <cell r="K2097" t="str">
            <v>Thái Nguyên</v>
          </cell>
          <cell r="L2097" t="str">
            <v>092043577</v>
          </cell>
          <cell r="M2097">
            <v>43605</v>
          </cell>
          <cell r="N2097" t="str">
            <v>Thái Nguyên</v>
          </cell>
          <cell r="O2097" t="str">
            <v>Độc thân</v>
          </cell>
          <cell r="P2097" t="str">
            <v>Kinh</v>
          </cell>
          <cell r="Q2097" t="str">
            <v>Không</v>
          </cell>
          <cell r="R2097" t="str">
            <v>Việt Nam</v>
          </cell>
          <cell r="S2097" t="str">
            <v>Trung học phổ thông</v>
          </cell>
          <cell r="AB2097" t="str">
            <v>0326138436</v>
          </cell>
          <cell r="AC2097" t="str">
            <v>0326138436</v>
          </cell>
          <cell r="AD2097" t="str">
            <v>0936694402</v>
          </cell>
          <cell r="AE2097" t="str">
            <v>Xóm 1, Minh Đức, Phổ Yên, Thái Nguyên</v>
          </cell>
          <cell r="AF2097" t="str">
            <v>Việt Nam</v>
          </cell>
          <cell r="AG2097" t="str">
            <v>Thái Nguyên</v>
          </cell>
          <cell r="AH2097" t="str">
            <v>Phổ Yên</v>
          </cell>
          <cell r="AI2097" t="str">
            <v>Minh Đức</v>
          </cell>
        </row>
        <row r="2098">
          <cell r="C2098" t="str">
            <v>NW21075351MG</v>
          </cell>
          <cell r="D2098" t="str">
            <v>Phạm Thị Hiếu</v>
          </cell>
          <cell r="E2098" t="str">
            <v>Nữ</v>
          </cell>
          <cell r="F2098">
            <v>34441</v>
          </cell>
          <cell r="G2098">
            <v>31</v>
          </cell>
          <cell r="H2098" t="str">
            <v>M</v>
          </cell>
          <cell r="I2098" t="str">
            <v>An Khánh, Đại Từ, Thái Nguyên</v>
          </cell>
          <cell r="J2098" t="str">
            <v>An Khánh, Đại Từ, Thái Nguyên</v>
          </cell>
          <cell r="K2098" t="str">
            <v>Thái Nguyên</v>
          </cell>
          <cell r="L2098" t="str">
            <v>019194009050</v>
          </cell>
          <cell r="M2098">
            <v>44467</v>
          </cell>
          <cell r="N2098" t="str">
            <v>Cục CS QLHC về TTXH</v>
          </cell>
          <cell r="O2098" t="str">
            <v>Đã có gia đình</v>
          </cell>
          <cell r="P2098" t="str">
            <v>Kinh</v>
          </cell>
          <cell r="Q2098" t="str">
            <v>Không</v>
          </cell>
          <cell r="R2098" t="str">
            <v>Việt Nam</v>
          </cell>
          <cell r="S2098" t="str">
            <v>Cao đẳng</v>
          </cell>
          <cell r="X2098">
            <v>2015</v>
          </cell>
          <cell r="AB2098" t="str">
            <v>0369970056</v>
          </cell>
          <cell r="AC2098" t="str">
            <v>0369970056</v>
          </cell>
          <cell r="AE2098" t="str">
            <v>Xây Tây, Thuận Thành, Phổ Yên, Thái Nguyên</v>
          </cell>
          <cell r="AF2098" t="str">
            <v>Việt Nam</v>
          </cell>
          <cell r="AG2098" t="str">
            <v>Thái Nguyên</v>
          </cell>
          <cell r="AH2098" t="str">
            <v>Phổ Yên</v>
          </cell>
          <cell r="AI2098" t="str">
            <v>Thuận Thành</v>
          </cell>
        </row>
        <row r="2099">
          <cell r="C2099" t="str">
            <v>NW21085352SW</v>
          </cell>
          <cell r="D2099" t="str">
            <v>Vũ Việt Hùng</v>
          </cell>
          <cell r="E2099" t="str">
            <v>Nam</v>
          </cell>
          <cell r="F2099">
            <v>34992</v>
          </cell>
          <cell r="G2099">
            <v>30</v>
          </cell>
          <cell r="H2099" t="str">
            <v>S</v>
          </cell>
          <cell r="I2099" t="str">
            <v>An Khánh, Đại Từ, Thái Nguyên</v>
          </cell>
          <cell r="J2099" t="str">
            <v>An Khánh, Đại Từ, Thái Nguyên</v>
          </cell>
          <cell r="K2099" t="str">
            <v>Thái Nguyên</v>
          </cell>
          <cell r="L2099" t="str">
            <v>091838689</v>
          </cell>
          <cell r="M2099">
            <v>42955</v>
          </cell>
          <cell r="N2099" t="str">
            <v>Thái Nguyên</v>
          </cell>
          <cell r="O2099" t="str">
            <v>Đã có gia đình</v>
          </cell>
          <cell r="P2099" t="str">
            <v>Kinh</v>
          </cell>
          <cell r="Q2099" t="str">
            <v>Không</v>
          </cell>
          <cell r="R2099" t="str">
            <v>Việt Nam</v>
          </cell>
          <cell r="S2099" t="str">
            <v>Trung học phổ thông</v>
          </cell>
          <cell r="AB2099" t="e">
            <v>#N/A</v>
          </cell>
          <cell r="AC2099" t="str">
            <v>0358595998</v>
          </cell>
          <cell r="AE2099" t="str">
            <v>Tân Bình, Anh Khánh, Đại Từ, Thái Nguyên</v>
          </cell>
          <cell r="AF2099" t="str">
            <v>Việt Nam</v>
          </cell>
          <cell r="AG2099" t="str">
            <v>Thái Nguyên</v>
          </cell>
          <cell r="AH2099" t="str">
            <v>Đại Từ</v>
          </cell>
          <cell r="AI2099" t="str">
            <v>Anh Khánh</v>
          </cell>
        </row>
        <row r="2100">
          <cell r="C2100" t="str">
            <v>NW21085353SW</v>
          </cell>
          <cell r="D2100" t="str">
            <v>Nguyễn Mạnh Hùng</v>
          </cell>
          <cell r="E2100" t="str">
            <v>Nam</v>
          </cell>
          <cell r="F2100">
            <v>33287</v>
          </cell>
          <cell r="G2100">
            <v>34</v>
          </cell>
          <cell r="H2100" t="str">
            <v>S</v>
          </cell>
          <cell r="I2100" t="str">
            <v>Châu Sơn, Sông Công, Thái Nguyên</v>
          </cell>
          <cell r="J2100" t="str">
            <v>Châu Sơn, Sông Công, Thái Nguyên</v>
          </cell>
          <cell r="K2100" t="str">
            <v>Thái Nguyên</v>
          </cell>
          <cell r="L2100" t="str">
            <v>091614043</v>
          </cell>
          <cell r="M2100">
            <v>43876</v>
          </cell>
          <cell r="N2100" t="str">
            <v>Thái Nguyên</v>
          </cell>
          <cell r="O2100" t="str">
            <v>Độc thân</v>
          </cell>
          <cell r="P2100" t="str">
            <v>Kinh</v>
          </cell>
          <cell r="Q2100" t="str">
            <v>Không</v>
          </cell>
          <cell r="R2100" t="str">
            <v>Việt Nam</v>
          </cell>
          <cell r="S2100" t="str">
            <v>Trung học cơ sở</v>
          </cell>
          <cell r="AB2100" t="str">
            <v>0388325686</v>
          </cell>
          <cell r="AC2100" t="str">
            <v>0388325686</v>
          </cell>
          <cell r="AE2100" t="str">
            <v>TDP 3, Châu Sơn, Sông Công, Thái Nguyên</v>
          </cell>
          <cell r="AF2100" t="str">
            <v>Việt Nam</v>
          </cell>
          <cell r="AG2100" t="str">
            <v>Thái Nguyên</v>
          </cell>
          <cell r="AH2100" t="str">
            <v>Sông Công</v>
          </cell>
          <cell r="AI2100" t="str">
            <v>Châu Sơn</v>
          </cell>
        </row>
        <row r="2101">
          <cell r="C2101" t="str">
            <v>NW21085354SW</v>
          </cell>
          <cell r="D2101" t="str">
            <v>Nguyễn Văn Nam</v>
          </cell>
          <cell r="E2101" t="str">
            <v>Nam</v>
          </cell>
          <cell r="F2101">
            <v>33513</v>
          </cell>
          <cell r="G2101">
            <v>34</v>
          </cell>
          <cell r="H2101" t="str">
            <v>S</v>
          </cell>
          <cell r="I2101" t="str">
            <v>Nga My, Phú Bình, Thái Nguyên</v>
          </cell>
          <cell r="J2101" t="str">
            <v>Nga My, Phú Bình, Thái Nguyên</v>
          </cell>
          <cell r="K2101" t="str">
            <v>Thái Nguyên</v>
          </cell>
          <cell r="L2101" t="str">
            <v>091624525</v>
          </cell>
          <cell r="M2101">
            <v>41725</v>
          </cell>
          <cell r="N2101" t="str">
            <v>Thái Nguyên</v>
          </cell>
          <cell r="O2101" t="str">
            <v>Độc thân</v>
          </cell>
          <cell r="P2101" t="str">
            <v>Kinh</v>
          </cell>
          <cell r="Q2101" t="str">
            <v>Không</v>
          </cell>
          <cell r="R2101" t="str">
            <v>Việt Nam</v>
          </cell>
          <cell r="S2101" t="str">
            <v>Trung học cơ sở</v>
          </cell>
          <cell r="AB2101" t="e">
            <v>#N/A</v>
          </cell>
          <cell r="AC2101" t="str">
            <v>0333221691</v>
          </cell>
          <cell r="AE2101" t="str">
            <v>Nghể, Nga My, Phú Bình, Thái Nguyên</v>
          </cell>
          <cell r="AF2101" t="str">
            <v>Việt Nam</v>
          </cell>
          <cell r="AG2101" t="str">
            <v>Thái Nguyên</v>
          </cell>
          <cell r="AH2101" t="str">
            <v>Phú Bình</v>
          </cell>
          <cell r="AI2101" t="str">
            <v>Nga My</v>
          </cell>
        </row>
        <row r="2102">
          <cell r="C2102" t="str">
            <v>NW21085355SW</v>
          </cell>
          <cell r="D2102" t="str">
            <v>Bùi Văn Dũng</v>
          </cell>
          <cell r="E2102" t="str">
            <v>Nam</v>
          </cell>
          <cell r="F2102">
            <v>34359</v>
          </cell>
          <cell r="G2102">
            <v>31</v>
          </cell>
          <cell r="H2102" t="str">
            <v>S</v>
          </cell>
          <cell r="I2102" t="str">
            <v>An Khánh, Tuyên Quang, Tuyên Quang</v>
          </cell>
          <cell r="J2102" t="str">
            <v>An Khánh, Tuyên Quang, Tuyên Quang</v>
          </cell>
          <cell r="K2102" t="str">
            <v>Tuyên Quang</v>
          </cell>
          <cell r="L2102" t="str">
            <v>070997722</v>
          </cell>
          <cell r="M2102">
            <v>40977</v>
          </cell>
          <cell r="N2102" t="str">
            <v>Tuyên Quang</v>
          </cell>
          <cell r="O2102" t="str">
            <v>Độc thân</v>
          </cell>
          <cell r="P2102" t="str">
            <v>Kinh</v>
          </cell>
          <cell r="Q2102" t="str">
            <v>Không</v>
          </cell>
          <cell r="R2102" t="str">
            <v>Việt Nam</v>
          </cell>
          <cell r="S2102" t="str">
            <v>Trung học phổ thông</v>
          </cell>
          <cell r="AB2102" t="e">
            <v>#N/A</v>
          </cell>
          <cell r="AC2102" t="str">
            <v>0964307607</v>
          </cell>
          <cell r="AE2102" t="str">
            <v>An Phúc, An Khang, Tuyên Quang, Tuyên Quang</v>
          </cell>
          <cell r="AF2102" t="str">
            <v>Việt Nam</v>
          </cell>
          <cell r="AG2102" t="str">
            <v>Tuyên Quang</v>
          </cell>
          <cell r="AH2102" t="str">
            <v>Tuyên Quang</v>
          </cell>
          <cell r="AI2102" t="str">
            <v>An Khang</v>
          </cell>
        </row>
        <row r="2103">
          <cell r="C2103" t="str">
            <v>21085356SW</v>
          </cell>
          <cell r="D2103" t="str">
            <v>Lê Văn Dũng</v>
          </cell>
          <cell r="E2103" t="str">
            <v>Nam</v>
          </cell>
          <cell r="F2103">
            <v>30854</v>
          </cell>
          <cell r="G2103">
            <v>41</v>
          </cell>
          <cell r="H2103" t="str">
            <v>S</v>
          </cell>
          <cell r="I2103" t="str">
            <v>Thượng Đình, Phú Bình, Thái Nguyên</v>
          </cell>
          <cell r="J2103" t="str">
            <v>Thượng Đình, Phú Bình, Thái Nguyên</v>
          </cell>
          <cell r="K2103" t="str">
            <v>Thái Nguyên</v>
          </cell>
          <cell r="L2103" t="str">
            <v>019084006984</v>
          </cell>
          <cell r="M2103">
            <v>44440</v>
          </cell>
          <cell r="N2103" t="str">
            <v>Cục CS QLHC về TTXH</v>
          </cell>
          <cell r="O2103" t="str">
            <v>Độc thân</v>
          </cell>
          <cell r="P2103" t="str">
            <v>Kinh</v>
          </cell>
          <cell r="Q2103" t="str">
            <v>Không</v>
          </cell>
          <cell r="R2103" t="str">
            <v>Việt Nam</v>
          </cell>
          <cell r="S2103" t="str">
            <v>Trung học cơ sở</v>
          </cell>
          <cell r="AB2103" t="str">
            <v>0335.150.914</v>
          </cell>
          <cell r="AC2103" t="str">
            <v>0335150914</v>
          </cell>
          <cell r="AE2103" t="str">
            <v>Đông Yên, Thượng Đình, Phú Bình, Thái Nguyên</v>
          </cell>
          <cell r="AF2103" t="str">
            <v>Việt Nam</v>
          </cell>
          <cell r="AG2103" t="str">
            <v>Thái Nguyên</v>
          </cell>
          <cell r="AH2103" t="str">
            <v>Phú Bình</v>
          </cell>
          <cell r="AI2103" t="str">
            <v>Thượng Đình</v>
          </cell>
        </row>
        <row r="2104">
          <cell r="C2104" t="str">
            <v>NW21085357SW</v>
          </cell>
          <cell r="D2104" t="str">
            <v>Nông Văn Bình</v>
          </cell>
          <cell r="E2104" t="str">
            <v>Nam</v>
          </cell>
          <cell r="F2104">
            <v>33778</v>
          </cell>
          <cell r="G2104">
            <v>33</v>
          </cell>
          <cell r="H2104" t="str">
            <v>S</v>
          </cell>
          <cell r="I2104" t="str">
            <v>Quy Kỳ, Định Hóa, Thái Nguyên</v>
          </cell>
          <cell r="J2104" t="str">
            <v>Quy Kỳ, Định Hóa, Thái Nguyên</v>
          </cell>
          <cell r="K2104" t="str">
            <v>Thái Nguyên</v>
          </cell>
          <cell r="L2104" t="str">
            <v>091640164</v>
          </cell>
          <cell r="M2104">
            <v>39610</v>
          </cell>
          <cell r="N2104" t="str">
            <v>Thái Nguyên</v>
          </cell>
          <cell r="O2104" t="str">
            <v>Độc thân</v>
          </cell>
          <cell r="P2104" t="str">
            <v>Tày</v>
          </cell>
          <cell r="Q2104" t="str">
            <v>Không</v>
          </cell>
          <cell r="R2104" t="str">
            <v>Việt Nam</v>
          </cell>
          <cell r="S2104" t="str">
            <v>Trung học cơ sở</v>
          </cell>
          <cell r="AB2104" t="str">
            <v>0968.344.791</v>
          </cell>
          <cell r="AC2104" t="str">
            <v>0968.344.791</v>
          </cell>
          <cell r="AE2104" t="str">
            <v>Bản Cọ, Quy Kỳ, Định Hóa, Thái Nguyên</v>
          </cell>
          <cell r="AF2104" t="str">
            <v>Việt Nam</v>
          </cell>
          <cell r="AG2104" t="str">
            <v>Thái Nguyên</v>
          </cell>
          <cell r="AH2104" t="str">
            <v>Định Hóa</v>
          </cell>
          <cell r="AI2104" t="str">
            <v>Quy Kỳ</v>
          </cell>
        </row>
        <row r="2105">
          <cell r="C2105" t="str">
            <v>NW21085358HG</v>
          </cell>
          <cell r="D2105" t="str">
            <v>Hà Minh Hạnh</v>
          </cell>
          <cell r="E2105" t="str">
            <v>Nữ</v>
          </cell>
          <cell r="F2105">
            <v>35942</v>
          </cell>
          <cell r="G2105">
            <v>27</v>
          </cell>
          <cell r="H2105" t="str">
            <v>H</v>
          </cell>
          <cell r="I2105" t="str">
            <v>Thành Công, Phổ Yên, Thái Nguyên</v>
          </cell>
          <cell r="J2105" t="str">
            <v>Thành Công, Phổ Yên, Thái Nguyên</v>
          </cell>
          <cell r="K2105" t="str">
            <v>Thái Nguyên</v>
          </cell>
          <cell r="L2105" t="str">
            <v>019198002217</v>
          </cell>
          <cell r="M2105">
            <v>44348</v>
          </cell>
          <cell r="N2105" t="str">
            <v>Cục CS QLHC về TTXH</v>
          </cell>
          <cell r="O2105" t="str">
            <v>Độc thân</v>
          </cell>
          <cell r="P2105" t="str">
            <v>Kinh</v>
          </cell>
          <cell r="Q2105" t="str">
            <v>Không</v>
          </cell>
          <cell r="R2105" t="str">
            <v>Việt Nam</v>
          </cell>
          <cell r="S2105" t="str">
            <v>Đại học</v>
          </cell>
          <cell r="X2105">
            <v>2020</v>
          </cell>
          <cell r="AB2105" t="e">
            <v>#N/A</v>
          </cell>
          <cell r="AC2105" t="str">
            <v>0978204726</v>
          </cell>
          <cell r="AE2105" t="str">
            <v>Làng Đanh, Thành Công, Phổ Yên, Thái Nguyên</v>
          </cell>
          <cell r="AF2105" t="str">
            <v>Việt Nam</v>
          </cell>
          <cell r="AG2105" t="str">
            <v>Thái Nguyên</v>
          </cell>
          <cell r="AH2105" t="str">
            <v>Phổ Yên</v>
          </cell>
          <cell r="AI2105" t="str">
            <v>Thành Công</v>
          </cell>
        </row>
        <row r="2106">
          <cell r="C2106" t="str">
            <v>NW21085359PW</v>
          </cell>
          <cell r="D2106" t="str">
            <v>Dương Văn Tú</v>
          </cell>
          <cell r="E2106" t="str">
            <v>Nam</v>
          </cell>
          <cell r="F2106">
            <v>36149</v>
          </cell>
          <cell r="G2106">
            <v>27</v>
          </cell>
          <cell r="H2106" t="str">
            <v>P</v>
          </cell>
          <cell r="I2106" t="str">
            <v>Nga My, Phú Bình, Thái Nguyên</v>
          </cell>
          <cell r="J2106" t="str">
            <v>Nga My, Phú Bình, Thái Nguyên</v>
          </cell>
          <cell r="K2106" t="str">
            <v>Thái Nguyên</v>
          </cell>
          <cell r="L2106" t="str">
            <v>091931910</v>
          </cell>
          <cell r="M2106">
            <v>42332</v>
          </cell>
          <cell r="N2106" t="str">
            <v>Thái Nguyên</v>
          </cell>
          <cell r="O2106" t="str">
            <v>Độc thân</v>
          </cell>
          <cell r="P2106" t="str">
            <v>Kinh</v>
          </cell>
          <cell r="Q2106" t="str">
            <v>Không</v>
          </cell>
          <cell r="R2106" t="str">
            <v>Việt Nam</v>
          </cell>
          <cell r="S2106" t="str">
            <v>Trung học phổ thông</v>
          </cell>
          <cell r="AB2106" t="e">
            <v>#N/A</v>
          </cell>
          <cell r="AC2106" t="str">
            <v>0334840848</v>
          </cell>
          <cell r="AE2106" t="str">
            <v>Phú Xuân, Nga My, Phú Bình, Thái Nguyên</v>
          </cell>
          <cell r="AF2106" t="str">
            <v>Việt Nam</v>
          </cell>
          <cell r="AG2106" t="str">
            <v>Thái Nguyên</v>
          </cell>
          <cell r="AH2106" t="str">
            <v>Phú Bình</v>
          </cell>
          <cell r="AI2106" t="str">
            <v>Nga My</v>
          </cell>
        </row>
        <row r="2107">
          <cell r="C2107" t="str">
            <v>NW21085360PW</v>
          </cell>
          <cell r="D2107" t="str">
            <v>Trần Thị Quý</v>
          </cell>
          <cell r="E2107" t="str">
            <v>Nữ</v>
          </cell>
          <cell r="F2107">
            <v>28105</v>
          </cell>
          <cell r="G2107">
            <v>49</v>
          </cell>
          <cell r="H2107" t="str">
            <v>P</v>
          </cell>
          <cell r="I2107" t="str">
            <v>Tiên Phong, Phổ Yên, Thái Nguyên</v>
          </cell>
          <cell r="J2107" t="str">
            <v>Tiên Phong, Phổ Yên, Thái Nguyên</v>
          </cell>
          <cell r="K2107" t="str">
            <v>Thái Nguyên</v>
          </cell>
          <cell r="L2107" t="str">
            <v>019176014311</v>
          </cell>
          <cell r="M2107">
            <v>44474</v>
          </cell>
          <cell r="N2107" t="str">
            <v>Cục CS QLHC về TTXH</v>
          </cell>
          <cell r="O2107" t="str">
            <v>Đã có gia đình</v>
          </cell>
          <cell r="P2107" t="str">
            <v>Kinh</v>
          </cell>
          <cell r="Q2107" t="str">
            <v>Không</v>
          </cell>
          <cell r="R2107" t="str">
            <v>Việt Nam</v>
          </cell>
          <cell r="S2107" t="str">
            <v>Trung học cơ sở</v>
          </cell>
          <cell r="AB2107" t="str">
            <v>0345367222</v>
          </cell>
          <cell r="AC2107" t="str">
            <v>0345367222</v>
          </cell>
          <cell r="AE2107" t="str">
            <v>Thái Cao, Tiên Phong, Phổ Yên, Thái Nguyên</v>
          </cell>
          <cell r="AF2107" t="str">
            <v>Việt Nam</v>
          </cell>
          <cell r="AG2107" t="str">
            <v>Thái Nguyên</v>
          </cell>
          <cell r="AH2107" t="str">
            <v>Phổ Yên</v>
          </cell>
          <cell r="AI2107" t="str">
            <v>Tiên Phong</v>
          </cell>
        </row>
        <row r="2108">
          <cell r="C2108" t="str">
            <v>NW21085361PW</v>
          </cell>
          <cell r="D2108" t="str">
            <v>Nguyễn Xuân Trường</v>
          </cell>
          <cell r="E2108" t="str">
            <v>Nam</v>
          </cell>
          <cell r="F2108">
            <v>35864</v>
          </cell>
          <cell r="G2108">
            <v>27</v>
          </cell>
          <cell r="H2108" t="str">
            <v>P</v>
          </cell>
          <cell r="I2108" t="str">
            <v>Tức Tranh, Phú Lương, Thái Nguyên</v>
          </cell>
          <cell r="J2108" t="str">
            <v>Tức Tranh, Phú Lương, Thái Nguyên</v>
          </cell>
          <cell r="K2108" t="str">
            <v>Thái Nguyên</v>
          </cell>
          <cell r="L2108" t="str">
            <v>091976294</v>
          </cell>
          <cell r="M2108">
            <v>44220</v>
          </cell>
          <cell r="N2108" t="str">
            <v>Thái Nguyên</v>
          </cell>
          <cell r="O2108" t="str">
            <v>Độc thân</v>
          </cell>
          <cell r="P2108" t="str">
            <v>Kinh</v>
          </cell>
          <cell r="Q2108" t="str">
            <v>Không</v>
          </cell>
          <cell r="R2108" t="str">
            <v>Việt Nam</v>
          </cell>
          <cell r="S2108" t="str">
            <v>Trung học cơ sở</v>
          </cell>
          <cell r="AB2108" t="e">
            <v>#N/A</v>
          </cell>
          <cell r="AC2108" t="str">
            <v>0369842140</v>
          </cell>
          <cell r="AE2108" t="str">
            <v>Ngoài Tranh, Tức Tranh, Phú Lương, Thái Nguyên</v>
          </cell>
          <cell r="AF2108" t="str">
            <v>Việt Nam</v>
          </cell>
          <cell r="AG2108" t="str">
            <v>Thái Nguyên</v>
          </cell>
          <cell r="AH2108" t="str">
            <v>Phú Lương</v>
          </cell>
          <cell r="AI2108" t="str">
            <v>Tức Tranh</v>
          </cell>
        </row>
        <row r="2109">
          <cell r="C2109" t="str">
            <v>NW21085362PW</v>
          </cell>
          <cell r="D2109" t="str">
            <v>Đặng Thị Kến</v>
          </cell>
          <cell r="E2109" t="str">
            <v>Nữ</v>
          </cell>
          <cell r="F2109">
            <v>32666</v>
          </cell>
          <cell r="G2109">
            <v>36</v>
          </cell>
          <cell r="H2109" t="str">
            <v>P</v>
          </cell>
          <cell r="I2109" t="str">
            <v>Đổng Xá, Na Rì, Bắc Kạn</v>
          </cell>
          <cell r="J2109" t="str">
            <v>Đổng Xá, Na Rì, Bắc Kạn</v>
          </cell>
          <cell r="K2109" t="str">
            <v>Bắc Kạn</v>
          </cell>
          <cell r="L2109" t="str">
            <v>095132031</v>
          </cell>
          <cell r="M2109">
            <v>38834</v>
          </cell>
          <cell r="N2109" t="str">
            <v>Bắc Kạn</v>
          </cell>
          <cell r="O2109" t="str">
            <v>Đã có gia đình</v>
          </cell>
          <cell r="P2109" t="str">
            <v>Dao</v>
          </cell>
          <cell r="Q2109" t="str">
            <v>Không</v>
          </cell>
          <cell r="R2109" t="str">
            <v>Việt Nam</v>
          </cell>
          <cell r="S2109" t="str">
            <v>Trung học cơ sở</v>
          </cell>
          <cell r="AB2109" t="e">
            <v>#N/A</v>
          </cell>
          <cell r="AC2109" t="str">
            <v>0392746462</v>
          </cell>
          <cell r="AE2109" t="str">
            <v>Nà Thác, Đổng Xá, Na Rì, Bắc Kạn</v>
          </cell>
          <cell r="AF2109" t="str">
            <v>Việt Nam</v>
          </cell>
          <cell r="AG2109" t="str">
            <v>Bắc Kạn</v>
          </cell>
          <cell r="AH2109" t="str">
            <v>Na Rì</v>
          </cell>
          <cell r="AI2109" t="str">
            <v>Đổng Xá</v>
          </cell>
        </row>
        <row r="2110">
          <cell r="C2110" t="str">
            <v>NW21085363PW</v>
          </cell>
          <cell r="D2110" t="str">
            <v>Lê Mạnh Hải</v>
          </cell>
          <cell r="E2110" t="str">
            <v>Nam</v>
          </cell>
          <cell r="F2110">
            <v>30011</v>
          </cell>
          <cell r="G2110">
            <v>43</v>
          </cell>
          <cell r="H2110" t="str">
            <v>P</v>
          </cell>
          <cell r="I2110" t="str">
            <v>Phúc Thuận, Phổ Yên, Thái Nguyên</v>
          </cell>
          <cell r="J2110" t="str">
            <v>Phúc Thuận, Phổ Yên, Thái Nguyên</v>
          </cell>
          <cell r="K2110" t="str">
            <v>Thái Nguyên</v>
          </cell>
          <cell r="L2110" t="str">
            <v>019082006955</v>
          </cell>
          <cell r="M2110">
            <v>44374</v>
          </cell>
          <cell r="N2110" t="str">
            <v>Cục CS QLHC về TTXH</v>
          </cell>
          <cell r="O2110" t="str">
            <v>Đã có gia đình</v>
          </cell>
          <cell r="P2110" t="str">
            <v>Kinh</v>
          </cell>
          <cell r="Q2110" t="str">
            <v>Không</v>
          </cell>
          <cell r="R2110" t="str">
            <v>Việt Nam</v>
          </cell>
          <cell r="S2110" t="str">
            <v>Trung học phổ thông</v>
          </cell>
          <cell r="AB2110" t="str">
            <v>0963596716</v>
          </cell>
          <cell r="AC2110" t="str">
            <v>0963596716</v>
          </cell>
          <cell r="AE2110" t="str">
            <v>Phúc Tài, Phúc Thuận, Phổ Yên, Thái Nguyên</v>
          </cell>
          <cell r="AF2110" t="str">
            <v>Việt Nam</v>
          </cell>
          <cell r="AG2110" t="str">
            <v>Thái Nguyên</v>
          </cell>
          <cell r="AH2110" t="str">
            <v>Phổ Yên</v>
          </cell>
          <cell r="AI2110" t="str">
            <v>Phúc Thuận</v>
          </cell>
        </row>
        <row r="2111">
          <cell r="C2111" t="str">
            <v>NW21085364PW</v>
          </cell>
          <cell r="D2111" t="str">
            <v>Hoàng Văn Thiệp</v>
          </cell>
          <cell r="E2111" t="str">
            <v>Nam</v>
          </cell>
          <cell r="F2111">
            <v>33831</v>
          </cell>
          <cell r="G2111">
            <v>33</v>
          </cell>
          <cell r="H2111" t="str">
            <v>P</v>
          </cell>
          <cell r="I2111" t="str">
            <v>Minh Hương, Hàm Yên, Tuyên Quang</v>
          </cell>
          <cell r="J2111" t="str">
            <v>Minh Hương, Hàm Yên, Tuyên Quang</v>
          </cell>
          <cell r="K2111" t="str">
            <v>Tuyên Quang</v>
          </cell>
          <cell r="L2111" t="str">
            <v>070991648</v>
          </cell>
          <cell r="M2111">
            <v>43738</v>
          </cell>
          <cell r="N2111" t="str">
            <v>Tuyên Quang</v>
          </cell>
          <cell r="O2111" t="str">
            <v>Đã có gia đình</v>
          </cell>
          <cell r="P2111" t="str">
            <v>Tày</v>
          </cell>
          <cell r="Q2111" t="str">
            <v>Không</v>
          </cell>
          <cell r="R2111" t="str">
            <v>Việt Nam</v>
          </cell>
          <cell r="S2111" t="str">
            <v>Trung học cơ sở</v>
          </cell>
          <cell r="AB2111" t="str">
            <v>0338873560</v>
          </cell>
          <cell r="AC2111" t="str">
            <v>0338873560</v>
          </cell>
          <cell r="AE2111" t="str">
            <v>Thôn 10 Minh Quang, Minh Hương, Hàm Yên, Tuyên Quang</v>
          </cell>
          <cell r="AF2111" t="str">
            <v>Việt Nam</v>
          </cell>
          <cell r="AG2111" t="str">
            <v>Tuyên Quang</v>
          </cell>
          <cell r="AH2111" t="str">
            <v>Hàm Yên</v>
          </cell>
          <cell r="AI2111" t="str">
            <v>Minh Hương</v>
          </cell>
        </row>
        <row r="2112">
          <cell r="C2112" t="str">
            <v>NW21085365PW</v>
          </cell>
          <cell r="D2112" t="str">
            <v>Nguyễn Văn Điệp</v>
          </cell>
          <cell r="E2112" t="str">
            <v>Nam</v>
          </cell>
          <cell r="F2112">
            <v>36122</v>
          </cell>
          <cell r="G2112">
            <v>27</v>
          </cell>
          <cell r="H2112" t="str">
            <v>P</v>
          </cell>
          <cell r="I2112" t="str">
            <v>Vạn Phái, Phổ Yên, Thái Nguyên</v>
          </cell>
          <cell r="J2112" t="str">
            <v>Vạn Phái, Phổ Yên, Thái Nguyên</v>
          </cell>
          <cell r="K2112" t="str">
            <v>Thái Nguyên</v>
          </cell>
          <cell r="L2112" t="str">
            <v>091912557</v>
          </cell>
          <cell r="M2112">
            <v>43548</v>
          </cell>
          <cell r="N2112" t="str">
            <v>Thái Nguyên</v>
          </cell>
          <cell r="O2112" t="str">
            <v>Độc thân</v>
          </cell>
          <cell r="P2112" t="str">
            <v>Kinh</v>
          </cell>
          <cell r="Q2112" t="str">
            <v>Không</v>
          </cell>
          <cell r="R2112" t="str">
            <v>Việt Nam</v>
          </cell>
          <cell r="S2112" t="str">
            <v>Trung học cơ sở</v>
          </cell>
          <cell r="AB2112" t="e">
            <v>#N/A</v>
          </cell>
          <cell r="AC2112" t="str">
            <v>0386868663</v>
          </cell>
          <cell r="AE2112" t="str">
            <v>Bãi Chẩu, Vạn Phái, Phổ Yên, Thái Nguyên</v>
          </cell>
          <cell r="AF2112" t="str">
            <v>Việt Nam</v>
          </cell>
          <cell r="AG2112" t="str">
            <v>Thái Nguyên</v>
          </cell>
          <cell r="AH2112" t="str">
            <v>Phổ Yên</v>
          </cell>
          <cell r="AI2112" t="str">
            <v>Vạn Phái</v>
          </cell>
        </row>
        <row r="2113">
          <cell r="C2113" t="str">
            <v>NW21085366PW</v>
          </cell>
          <cell r="D2113" t="str">
            <v>Dương Văn Vượng</v>
          </cell>
          <cell r="E2113" t="str">
            <v>Nam</v>
          </cell>
          <cell r="F2113">
            <v>29253</v>
          </cell>
          <cell r="G2113">
            <v>45</v>
          </cell>
          <cell r="H2113" t="str">
            <v>P</v>
          </cell>
          <cell r="I2113" t="str">
            <v>Úc Kỳ, Phú Bình, Thái Nguyên</v>
          </cell>
          <cell r="J2113" t="str">
            <v>Úc Kỳ, Phú Bình, Thái Nguyên</v>
          </cell>
          <cell r="K2113" t="str">
            <v>Thái Nguyên</v>
          </cell>
          <cell r="L2113" t="str">
            <v>090891959</v>
          </cell>
          <cell r="M2113">
            <v>42207</v>
          </cell>
          <cell r="N2113" t="str">
            <v>Thái Nguyên</v>
          </cell>
          <cell r="O2113" t="str">
            <v>Đã có gia đình</v>
          </cell>
          <cell r="P2113" t="str">
            <v>Kinh</v>
          </cell>
          <cell r="Q2113" t="str">
            <v>Không</v>
          </cell>
          <cell r="R2113" t="str">
            <v>Việt Nam</v>
          </cell>
          <cell r="S2113" t="str">
            <v>Trung học cơ sở</v>
          </cell>
          <cell r="AB2113" t="e">
            <v>#N/A</v>
          </cell>
          <cell r="AC2113" t="str">
            <v>0967592089</v>
          </cell>
          <cell r="AE2113" t="str">
            <v>Giữa, Úc Kỳ, Phú Bình, Thái Nguyên</v>
          </cell>
          <cell r="AF2113" t="str">
            <v>Việt Nam</v>
          </cell>
          <cell r="AG2113" t="str">
            <v>Thái Nguyên</v>
          </cell>
          <cell r="AH2113" t="str">
            <v>Phú Bình</v>
          </cell>
          <cell r="AI2113" t="str">
            <v>Úc Kỳ</v>
          </cell>
        </row>
        <row r="2114">
          <cell r="C2114" t="str">
            <v>NW21085367PW</v>
          </cell>
          <cell r="D2114" t="str">
            <v>Nguyễn Duy Dũng</v>
          </cell>
          <cell r="E2114" t="str">
            <v>Nam</v>
          </cell>
          <cell r="F2114">
            <v>36751</v>
          </cell>
          <cell r="G2114">
            <v>25</v>
          </cell>
          <cell r="H2114" t="str">
            <v>P</v>
          </cell>
          <cell r="I2114" t="str">
            <v>Nhật Tân, Kim Bảng, Hà Nam</v>
          </cell>
          <cell r="J2114" t="str">
            <v>Nhật Tân, Kim Bảng, Hà Nam</v>
          </cell>
          <cell r="K2114" t="str">
            <v>Hà Nam</v>
          </cell>
          <cell r="L2114" t="str">
            <v>019200008232</v>
          </cell>
          <cell r="M2114">
            <v>44419</v>
          </cell>
          <cell r="N2114" t="str">
            <v>Cục CS QLHC về TTXH</v>
          </cell>
          <cell r="O2114" t="str">
            <v>Độc thân</v>
          </cell>
          <cell r="P2114" t="str">
            <v>Kinh</v>
          </cell>
          <cell r="Q2114" t="str">
            <v>Không</v>
          </cell>
          <cell r="R2114" t="str">
            <v>Việt Nam</v>
          </cell>
          <cell r="S2114" t="str">
            <v>Trung học phổ thông</v>
          </cell>
          <cell r="AB2114" t="str">
            <v>0372419605</v>
          </cell>
          <cell r="AC2114" t="str">
            <v>0372419605</v>
          </cell>
          <cell r="AE2114" t="str">
            <v>Vân Hán, Văn Hán, Đồng Hỷ, Thái Nguyên</v>
          </cell>
          <cell r="AF2114" t="str">
            <v>Việt Nam</v>
          </cell>
          <cell r="AG2114" t="str">
            <v>Thái Nguyên</v>
          </cell>
          <cell r="AH2114" t="str">
            <v>Đồng Hỷ</v>
          </cell>
          <cell r="AI2114" t="str">
            <v>Văn Hán</v>
          </cell>
        </row>
        <row r="2115">
          <cell r="C2115" t="str">
            <v>NW21085368PW</v>
          </cell>
          <cell r="D2115" t="str">
            <v>Nguyễn Văn Thanh</v>
          </cell>
          <cell r="E2115" t="str">
            <v>Nam</v>
          </cell>
          <cell r="F2115">
            <v>34526</v>
          </cell>
          <cell r="G2115">
            <v>31</v>
          </cell>
          <cell r="H2115" t="str">
            <v>P</v>
          </cell>
          <cell r="I2115" t="str">
            <v>Kim Sơn, Đồng Triều, Quảng Ninh</v>
          </cell>
          <cell r="J2115" t="str">
            <v>Kim Sơn, Đồng Triều, Quảng Ninh</v>
          </cell>
          <cell r="K2115" t="str">
            <v>Quảng Ninh</v>
          </cell>
          <cell r="L2115" t="str">
            <v>022094001970</v>
          </cell>
          <cell r="M2115">
            <v>43760</v>
          </cell>
          <cell r="N2115" t="str">
            <v>Cục CS QLHC về TTXH</v>
          </cell>
          <cell r="O2115" t="str">
            <v>Đã có gia đình</v>
          </cell>
          <cell r="P2115" t="str">
            <v>Kinh</v>
          </cell>
          <cell r="Q2115" t="str">
            <v>Không</v>
          </cell>
          <cell r="R2115" t="str">
            <v>Việt Nam</v>
          </cell>
          <cell r="S2115" t="str">
            <v>Trung học phổ thông</v>
          </cell>
          <cell r="AB2115" t="str">
            <v>0981601092</v>
          </cell>
          <cell r="AC2115" t="str">
            <v>0981601092</v>
          </cell>
          <cell r="AE2115" t="str">
            <v>Tổ 6, Kim Sơn, Kim Sơn, Đông Triều, Quảng Ninh</v>
          </cell>
          <cell r="AF2115" t="str">
            <v>Việt Nam</v>
          </cell>
          <cell r="AG2115" t="str">
            <v>Quảng Ninh</v>
          </cell>
          <cell r="AH2115" t="str">
            <v>Đông Triều</v>
          </cell>
          <cell r="AI2115" t="str">
            <v>Kim Sơn</v>
          </cell>
        </row>
        <row r="2116">
          <cell r="C2116" t="str">
            <v>NW21085369PW</v>
          </cell>
          <cell r="D2116" t="str">
            <v>Bàn Thị Hiền</v>
          </cell>
          <cell r="E2116" t="str">
            <v>Nữ</v>
          </cell>
          <cell r="F2116">
            <v>36771</v>
          </cell>
          <cell r="G2116">
            <v>25</v>
          </cell>
          <cell r="H2116" t="str">
            <v>P</v>
          </cell>
          <cell r="I2116" t="str">
            <v>Yên Nguyên, Chiêm Hóa, Tuyên Quang</v>
          </cell>
          <cell r="J2116" t="str">
            <v>Yên Nguyên, Chiêm Hóa, Tuyên Quang</v>
          </cell>
          <cell r="K2116" t="str">
            <v>Tuyên Quang</v>
          </cell>
          <cell r="L2116" t="str">
            <v>071088215</v>
          </cell>
          <cell r="M2116">
            <v>43185</v>
          </cell>
          <cell r="N2116" t="str">
            <v>Tuyên Quang</v>
          </cell>
          <cell r="O2116" t="str">
            <v>Đã có gia đình</v>
          </cell>
          <cell r="P2116" t="str">
            <v>Dao</v>
          </cell>
          <cell r="Q2116" t="str">
            <v>Không</v>
          </cell>
          <cell r="R2116" t="str">
            <v>Việt Nam</v>
          </cell>
          <cell r="S2116" t="str">
            <v>Trung học phổ thông</v>
          </cell>
          <cell r="AB2116" t="e">
            <v>#N/A</v>
          </cell>
          <cell r="AC2116" t="str">
            <v>0978023070</v>
          </cell>
          <cell r="AE2116" t="str">
            <v>Tổ 6, Kim Sơn, Kim Sơn, Đông Triều, Quảng Ninh</v>
          </cell>
          <cell r="AF2116" t="str">
            <v>Việt Nam</v>
          </cell>
          <cell r="AG2116" t="str">
            <v>Quảng Ninh</v>
          </cell>
          <cell r="AH2116" t="str">
            <v>Đông Triều</v>
          </cell>
          <cell r="AI2116" t="str">
            <v>Kim Sơn</v>
          </cell>
        </row>
        <row r="2117">
          <cell r="C2117" t="str">
            <v>NW21085370PW</v>
          </cell>
          <cell r="D2117" t="str">
            <v>Chu Thị Liên</v>
          </cell>
          <cell r="E2117" t="str">
            <v>Nữ</v>
          </cell>
          <cell r="F2117">
            <v>35384</v>
          </cell>
          <cell r="G2117">
            <v>29</v>
          </cell>
          <cell r="H2117" t="str">
            <v>P</v>
          </cell>
          <cell r="I2117" t="str">
            <v>Vi Hương, Bạch Thông, Bắc Kạn</v>
          </cell>
          <cell r="J2117" t="str">
            <v>Vi Hương, Bạch Thông, Bắc Kạn</v>
          </cell>
          <cell r="K2117" t="str">
            <v>Bắc Kạn</v>
          </cell>
          <cell r="L2117" t="str">
            <v>006196000076</v>
          </cell>
          <cell r="M2117">
            <v>44296</v>
          </cell>
          <cell r="N2117" t="str">
            <v>Cục CS QLHC về TTXH</v>
          </cell>
          <cell r="O2117" t="str">
            <v>Độc thân</v>
          </cell>
          <cell r="P2117" t="str">
            <v>Tày</v>
          </cell>
          <cell r="Q2117" t="str">
            <v>Không</v>
          </cell>
          <cell r="R2117" t="str">
            <v>Việt Nam</v>
          </cell>
          <cell r="S2117" t="str">
            <v>Trung học phổ thông</v>
          </cell>
          <cell r="AB2117" t="e">
            <v>#N/A</v>
          </cell>
          <cell r="AC2117" t="str">
            <v>0985353956</v>
          </cell>
          <cell r="AE2117" t="str">
            <v>Nà Sang, Vi Hương, Bạch Thông, Bắc Kạn</v>
          </cell>
          <cell r="AF2117" t="str">
            <v>Việt Nam</v>
          </cell>
          <cell r="AG2117" t="str">
            <v>Bắc Kạn</v>
          </cell>
          <cell r="AH2117" t="str">
            <v>Bạch Thông</v>
          </cell>
          <cell r="AI2117" t="str">
            <v>Vi Hương</v>
          </cell>
        </row>
        <row r="2118">
          <cell r="C2118" t="str">
            <v>21085371PW</v>
          </cell>
          <cell r="D2118" t="str">
            <v>Nông Ngọc Huy</v>
          </cell>
          <cell r="E2118" t="str">
            <v>Nam</v>
          </cell>
          <cell r="F2118">
            <v>36477</v>
          </cell>
          <cell r="G2118">
            <v>26</v>
          </cell>
          <cell r="H2118" t="str">
            <v>P</v>
          </cell>
          <cell r="I2118" t="str">
            <v>Lâu Thượng, Võ Nhai, Thái Nguyên</v>
          </cell>
          <cell r="J2118" t="str">
            <v>Lâu Thượng, Võ Nhai, Thái Nguyên</v>
          </cell>
          <cell r="K2118" t="str">
            <v>Thái Nguyên</v>
          </cell>
          <cell r="L2118" t="str">
            <v>019099003927</v>
          </cell>
          <cell r="M2118">
            <v>44439</v>
          </cell>
          <cell r="N2118" t="str">
            <v>Cục CS QLHC về TTXH</v>
          </cell>
          <cell r="O2118" t="str">
            <v>Độc thân</v>
          </cell>
          <cell r="P2118" t="str">
            <v>Nùng</v>
          </cell>
          <cell r="Q2118" t="str">
            <v>Không</v>
          </cell>
          <cell r="R2118" t="str">
            <v>Việt Nam</v>
          </cell>
          <cell r="S2118" t="str">
            <v>Trung học phổ thông</v>
          </cell>
          <cell r="AB2118" t="str">
            <v>0368561488</v>
          </cell>
          <cell r="AC2118" t="str">
            <v>0368561488</v>
          </cell>
          <cell r="AE2118" t="str">
            <v>Là Dương, Lâu Thượng, Võ Nhai, Thái Nguyên</v>
          </cell>
          <cell r="AF2118" t="str">
            <v>Việt Nam</v>
          </cell>
          <cell r="AG2118" t="str">
            <v>Thái Nguyên</v>
          </cell>
          <cell r="AH2118" t="str">
            <v>Võ Nhai</v>
          </cell>
          <cell r="AI2118" t="str">
            <v>Lâu Thượng</v>
          </cell>
        </row>
        <row r="2119">
          <cell r="C2119" t="str">
            <v>NW21085372PW</v>
          </cell>
          <cell r="D2119" t="str">
            <v>Phạm Đình Chung</v>
          </cell>
          <cell r="E2119" t="str">
            <v>Nam</v>
          </cell>
          <cell r="F2119">
            <v>36266</v>
          </cell>
          <cell r="G2119">
            <v>26</v>
          </cell>
          <cell r="H2119" t="str">
            <v>P</v>
          </cell>
          <cell r="I2119" t="str">
            <v>Bình Thành, Định Hóa, Thái Nguyên</v>
          </cell>
          <cell r="J2119" t="str">
            <v>Bình Thành, Định Hóa, Thái Nguyên</v>
          </cell>
          <cell r="K2119" t="str">
            <v>Thái Nguyên</v>
          </cell>
          <cell r="L2119" t="str">
            <v>091958197</v>
          </cell>
          <cell r="M2119">
            <v>43466</v>
          </cell>
          <cell r="N2119" t="str">
            <v>Thái Nguyên</v>
          </cell>
          <cell r="O2119" t="str">
            <v>Độc thân</v>
          </cell>
          <cell r="P2119" t="str">
            <v>Tày</v>
          </cell>
          <cell r="Q2119" t="str">
            <v>Không</v>
          </cell>
          <cell r="R2119" t="str">
            <v>Việt Nam</v>
          </cell>
          <cell r="S2119" t="str">
            <v>Trung học phổ thông</v>
          </cell>
          <cell r="AB2119" t="e">
            <v>#N/A</v>
          </cell>
          <cell r="AC2119" t="str">
            <v>0862589734</v>
          </cell>
          <cell r="AE2119" t="str">
            <v>Sơn Pháng, Bình Thành, Định Hóa, Thái Nguyên</v>
          </cell>
          <cell r="AF2119" t="str">
            <v>Việt Nam</v>
          </cell>
          <cell r="AG2119" t="str">
            <v>Thái Nguyên</v>
          </cell>
          <cell r="AH2119" t="str">
            <v>Định Hóa</v>
          </cell>
          <cell r="AI2119" t="str">
            <v>Bình Thành</v>
          </cell>
        </row>
        <row r="2120">
          <cell r="C2120" t="str">
            <v>NW21085373PW</v>
          </cell>
          <cell r="D2120" t="str">
            <v>Vũ Đình Luân</v>
          </cell>
          <cell r="E2120" t="str">
            <v>Nam</v>
          </cell>
          <cell r="F2120">
            <v>33445</v>
          </cell>
          <cell r="G2120">
            <v>34</v>
          </cell>
          <cell r="H2120" t="str">
            <v>P</v>
          </cell>
          <cell r="I2120" t="str">
            <v>Tân Việt, Bình Giang, Hải Dương</v>
          </cell>
          <cell r="J2120" t="str">
            <v>Tân Việt, Bình Giang, Hải Dương</v>
          </cell>
          <cell r="K2120" t="str">
            <v>Hải Dương</v>
          </cell>
          <cell r="L2120" t="str">
            <v>030091002742</v>
          </cell>
          <cell r="M2120">
            <v>42796</v>
          </cell>
          <cell r="N2120" t="str">
            <v>Cục CS QLHC về TTXH</v>
          </cell>
          <cell r="O2120" t="str">
            <v>Đã có gia đình</v>
          </cell>
          <cell r="P2120" t="str">
            <v>Kinh</v>
          </cell>
          <cell r="Q2120" t="str">
            <v>Không</v>
          </cell>
          <cell r="R2120" t="str">
            <v>Việt Nam</v>
          </cell>
          <cell r="S2120" t="str">
            <v>Trung học phổ thông</v>
          </cell>
          <cell r="AB2120" t="str">
            <v>0869998062</v>
          </cell>
          <cell r="AC2120" t="str">
            <v>0869998062</v>
          </cell>
          <cell r="AE2120" t="str">
            <v>Tân Hưng, Tân Việt, Bình Giang, Hải Dương</v>
          </cell>
          <cell r="AF2120" t="str">
            <v>Việt Nam</v>
          </cell>
          <cell r="AG2120" t="str">
            <v>Hải Dương</v>
          </cell>
          <cell r="AH2120" t="str">
            <v>Bình Giang</v>
          </cell>
          <cell r="AI2120" t="str">
            <v>Tân Việt</v>
          </cell>
        </row>
        <row r="2121">
          <cell r="C2121" t="str">
            <v>NW21085374PW</v>
          </cell>
          <cell r="D2121" t="str">
            <v>Trần Bình Thuận</v>
          </cell>
          <cell r="E2121" t="str">
            <v>Nam</v>
          </cell>
          <cell r="F2121">
            <v>37568</v>
          </cell>
          <cell r="G2121">
            <v>23</v>
          </cell>
          <cell r="H2121" t="str">
            <v>P</v>
          </cell>
          <cell r="I2121" t="str">
            <v>Tức Tranh, Phú Lương, Thái Nguyên</v>
          </cell>
          <cell r="J2121" t="str">
            <v>Tức Tranh, Phú Lương, Thái Nguyên</v>
          </cell>
          <cell r="K2121" t="str">
            <v>Thái Nguyên</v>
          </cell>
          <cell r="L2121" t="str">
            <v>091977364</v>
          </cell>
          <cell r="M2121">
            <v>43349</v>
          </cell>
          <cell r="N2121" t="str">
            <v>Thái Nguyên</v>
          </cell>
          <cell r="O2121" t="str">
            <v>Độc thân</v>
          </cell>
          <cell r="P2121" t="str">
            <v>Sán Chí</v>
          </cell>
          <cell r="Q2121" t="str">
            <v>Không</v>
          </cell>
          <cell r="R2121" t="str">
            <v>Việt Nam</v>
          </cell>
          <cell r="S2121" t="str">
            <v>Trung học phổ thông</v>
          </cell>
          <cell r="AB2121" t="e">
            <v>#N/A</v>
          </cell>
          <cell r="AC2121" t="str">
            <v>0399806264</v>
          </cell>
          <cell r="AE2121" t="str">
            <v>Đồng Tâm, Tức Tranh, Phú Lương, Thái Nguyên</v>
          </cell>
          <cell r="AF2121" t="str">
            <v>Việt Nam</v>
          </cell>
          <cell r="AG2121" t="str">
            <v>Thái Nguyên</v>
          </cell>
          <cell r="AH2121" t="str">
            <v>Phú Lương</v>
          </cell>
          <cell r="AI2121" t="str">
            <v>Tức Tranh</v>
          </cell>
        </row>
        <row r="2122">
          <cell r="C2122" t="str">
            <v>NW21085375PW</v>
          </cell>
          <cell r="D2122" t="str">
            <v>Nguyễn Văn Minh</v>
          </cell>
          <cell r="E2122" t="str">
            <v>Nam</v>
          </cell>
          <cell r="F2122">
            <v>37508</v>
          </cell>
          <cell r="G2122">
            <v>23</v>
          </cell>
          <cell r="H2122" t="str">
            <v>P</v>
          </cell>
          <cell r="I2122" t="str">
            <v>Nga My, Phú Bình, Thái Nguyên</v>
          </cell>
          <cell r="J2122" t="str">
            <v>Nga My, Phú Bình, Thái Nguyên</v>
          </cell>
          <cell r="K2122" t="str">
            <v>Thái Nguyên</v>
          </cell>
          <cell r="L2122" t="str">
            <v>092060467</v>
          </cell>
          <cell r="M2122">
            <v>43305</v>
          </cell>
          <cell r="N2122" t="str">
            <v>Thái Nguyên</v>
          </cell>
          <cell r="O2122" t="str">
            <v>Độc thân</v>
          </cell>
          <cell r="P2122" t="str">
            <v>Kinh</v>
          </cell>
          <cell r="Q2122" t="str">
            <v>Không</v>
          </cell>
          <cell r="R2122" t="str">
            <v>Việt Nam</v>
          </cell>
          <cell r="S2122" t="str">
            <v>Trung học phổ thông</v>
          </cell>
          <cell r="AB2122" t="str">
            <v>0325486971</v>
          </cell>
          <cell r="AC2122" t="str">
            <v>0325486971</v>
          </cell>
          <cell r="AE2122" t="str">
            <v>Dinh A, Nga My, Phú Bình, Thái Nguyên</v>
          </cell>
          <cell r="AF2122" t="str">
            <v>Việt Nam</v>
          </cell>
          <cell r="AG2122" t="str">
            <v>Thái Nguyên</v>
          </cell>
          <cell r="AH2122" t="str">
            <v>Phú Bình</v>
          </cell>
          <cell r="AI2122" t="str">
            <v>Nga My</v>
          </cell>
        </row>
        <row r="2123">
          <cell r="C2123" t="str">
            <v>NW21085376PW</v>
          </cell>
          <cell r="D2123" t="str">
            <v>Vũ Đình Cảnh</v>
          </cell>
          <cell r="E2123" t="str">
            <v>Nam</v>
          </cell>
          <cell r="F2123">
            <v>35081</v>
          </cell>
          <cell r="G2123">
            <v>29</v>
          </cell>
          <cell r="H2123" t="str">
            <v>P</v>
          </cell>
          <cell r="I2123" t="str">
            <v>Thượng Đình, Phú Bình, Thái Nguyên</v>
          </cell>
          <cell r="J2123" t="str">
            <v>Thượng Đình, Phú Bình, Thái Nguyên</v>
          </cell>
          <cell r="K2123" t="str">
            <v>Thái Nguyên</v>
          </cell>
          <cell r="L2123" t="str">
            <v>091730174</v>
          </cell>
          <cell r="M2123">
            <v>40967</v>
          </cell>
          <cell r="N2123" t="str">
            <v>Thái Nguyên</v>
          </cell>
          <cell r="O2123" t="str">
            <v>Độc thân</v>
          </cell>
          <cell r="P2123" t="str">
            <v>Kinh</v>
          </cell>
          <cell r="Q2123" t="str">
            <v>Không</v>
          </cell>
          <cell r="R2123" t="str">
            <v>Việt Nam</v>
          </cell>
          <cell r="S2123" t="str">
            <v>Trung học cơ sở</v>
          </cell>
          <cell r="AB2123" t="str">
            <v>0988979623</v>
          </cell>
          <cell r="AC2123" t="str">
            <v>0988979623</v>
          </cell>
          <cell r="AE2123" t="str">
            <v>Vũ Chấn, Thượng Đình, Phú Bình, Thái Nguyên</v>
          </cell>
          <cell r="AF2123" t="str">
            <v>Việt Nam</v>
          </cell>
          <cell r="AG2123" t="str">
            <v>Thái Nguyên</v>
          </cell>
          <cell r="AH2123" t="str">
            <v>Phú Bình</v>
          </cell>
          <cell r="AI2123" t="str">
            <v>Thượng Đình</v>
          </cell>
        </row>
        <row r="2124">
          <cell r="C2124" t="str">
            <v>NW21085377PW</v>
          </cell>
          <cell r="D2124" t="str">
            <v>Ngô Văn Trọng</v>
          </cell>
          <cell r="E2124" t="str">
            <v>Nam</v>
          </cell>
          <cell r="F2124">
            <v>36622</v>
          </cell>
          <cell r="G2124">
            <v>25</v>
          </cell>
          <cell r="H2124" t="str">
            <v>Q</v>
          </cell>
          <cell r="I2124" t="str">
            <v>Bảo Lý, Phú Bình, Thái Nguyên</v>
          </cell>
          <cell r="J2124" t="str">
            <v>Bảo Lý, Phú Bình, Thái Nguyên</v>
          </cell>
          <cell r="K2124" t="str">
            <v>Thái Nguyên</v>
          </cell>
          <cell r="L2124" t="str">
            <v>019200008623</v>
          </cell>
          <cell r="M2124">
            <v>44547</v>
          </cell>
          <cell r="N2124" t="str">
            <v>Cục CS QLHC về TTXH</v>
          </cell>
          <cell r="O2124" t="str">
            <v>Độc thân</v>
          </cell>
          <cell r="P2124" t="str">
            <v>Kinh</v>
          </cell>
          <cell r="Q2124" t="str">
            <v>Không</v>
          </cell>
          <cell r="R2124" t="str">
            <v>Việt Nam</v>
          </cell>
          <cell r="S2124" t="str">
            <v>Trung học phổ thông</v>
          </cell>
          <cell r="AB2124" t="str">
            <v>0382329834</v>
          </cell>
          <cell r="AC2124" t="str">
            <v>0382329834</v>
          </cell>
          <cell r="AE2124" t="str">
            <v>Cô Dạ, Bảo Lý, Phú Bình, Thái Nguyên</v>
          </cell>
          <cell r="AF2124" t="str">
            <v>Việt Nam</v>
          </cell>
          <cell r="AG2124" t="str">
            <v>Thái Nguyên</v>
          </cell>
          <cell r="AH2124" t="str">
            <v>Phú Bình</v>
          </cell>
          <cell r="AI2124" t="str">
            <v>Bảo Lý</v>
          </cell>
        </row>
        <row r="2125">
          <cell r="C2125" t="str">
            <v>NW21085378PW</v>
          </cell>
          <cell r="D2125" t="str">
            <v>Sùng Nù Trình</v>
          </cell>
          <cell r="E2125" t="str">
            <v>Nam</v>
          </cell>
          <cell r="F2125">
            <v>37415</v>
          </cell>
          <cell r="G2125">
            <v>23</v>
          </cell>
          <cell r="H2125" t="str">
            <v>Q</v>
          </cell>
          <cell r="I2125" t="str">
            <v>Na Ư, Điện Biên, Điện Biên</v>
          </cell>
          <cell r="J2125" t="str">
            <v>Na Ư, Điện Biên, Điện Biên</v>
          </cell>
          <cell r="K2125" t="str">
            <v>Điện Biên</v>
          </cell>
          <cell r="L2125" t="str">
            <v>040501031</v>
          </cell>
          <cell r="M2125">
            <v>43608</v>
          </cell>
          <cell r="N2125" t="str">
            <v>Điện Biên</v>
          </cell>
          <cell r="O2125" t="str">
            <v>Độc thân</v>
          </cell>
          <cell r="P2125" t="str">
            <v>Mông</v>
          </cell>
          <cell r="Q2125" t="str">
            <v>Không</v>
          </cell>
          <cell r="R2125" t="str">
            <v>Việt Nam</v>
          </cell>
          <cell r="S2125" t="str">
            <v>Trung học cơ sở</v>
          </cell>
          <cell r="AB2125" t="e">
            <v>#N/A</v>
          </cell>
          <cell r="AC2125" t="str">
            <v>0869614284</v>
          </cell>
          <cell r="AE2125" t="str">
            <v>Hua Thanh, Na Ư, Điện Biên, Điện Biên</v>
          </cell>
          <cell r="AF2125" t="str">
            <v>Việt Nam</v>
          </cell>
          <cell r="AG2125" t="str">
            <v>Điện Biên</v>
          </cell>
          <cell r="AH2125" t="str">
            <v>Điện Biên</v>
          </cell>
          <cell r="AI2125" t="str">
            <v>Na Ư</v>
          </cell>
        </row>
        <row r="2126">
          <cell r="C2126" t="str">
            <v>NW21085379KG</v>
          </cell>
          <cell r="D2126" t="str">
            <v>SHIN INSUB</v>
          </cell>
          <cell r="E2126" t="str">
            <v>Nam</v>
          </cell>
          <cell r="F2126">
            <v>27455</v>
          </cell>
          <cell r="G2126">
            <v>50</v>
          </cell>
          <cell r="H2126" t="str">
            <v>P</v>
          </cell>
          <cell r="I2126" t="str">
            <v>Hàn Quốc</v>
          </cell>
          <cell r="J2126" t="str">
            <v>Hàn Quốc</v>
          </cell>
          <cell r="K2126" t="str">
            <v>Hàn Quốc</v>
          </cell>
          <cell r="L2126"/>
          <cell r="M2126"/>
          <cell r="N2126"/>
          <cell r="O2126"/>
          <cell r="P2126"/>
          <cell r="S2126" t="str">
            <v>Đại học</v>
          </cell>
          <cell r="AB2126" t="e">
            <v>#N/A</v>
          </cell>
          <cell r="AC2126" t="str">
            <v>0123</v>
          </cell>
        </row>
        <row r="2127">
          <cell r="C2127" t="str">
            <v>NW21085380PW</v>
          </cell>
          <cell r="D2127" t="str">
            <v>Hoàng Thị Nga</v>
          </cell>
          <cell r="E2127" t="str">
            <v>Nữ</v>
          </cell>
          <cell r="F2127">
            <v>36182</v>
          </cell>
          <cell r="G2127">
            <v>26</v>
          </cell>
          <cell r="H2127" t="str">
            <v>P</v>
          </cell>
          <cell r="I2127" t="str">
            <v>Lâu Thượng, Võ Nhai, Thái Nguyên</v>
          </cell>
          <cell r="J2127" t="str">
            <v>Lâu Thượng, Võ Nhai, Thái Nguyên</v>
          </cell>
          <cell r="K2127" t="str">
            <v>Thái Nguyên</v>
          </cell>
          <cell r="L2127" t="str">
            <v>091985187</v>
          </cell>
          <cell r="M2127">
            <v>43679</v>
          </cell>
          <cell r="N2127" t="str">
            <v>Thái Nguyên</v>
          </cell>
          <cell r="O2127" t="str">
            <v>Độc thân</v>
          </cell>
          <cell r="P2127" t="str">
            <v>Nùng</v>
          </cell>
          <cell r="Q2127" t="str">
            <v>Không</v>
          </cell>
          <cell r="R2127" t="str">
            <v>Việt Nam</v>
          </cell>
          <cell r="S2127" t="str">
            <v>Trung học phổ thông</v>
          </cell>
          <cell r="AB2127" t="str">
            <v>0339446274</v>
          </cell>
          <cell r="AC2127" t="str">
            <v>0339446274</v>
          </cell>
          <cell r="AE2127" t="str">
            <v>Cây Hồng, Lâu Thượng, Võ Nhai, Thái Nguyên</v>
          </cell>
          <cell r="AF2127" t="str">
            <v>Việt Nam</v>
          </cell>
          <cell r="AG2127" t="str">
            <v>Thái Nguyên</v>
          </cell>
          <cell r="AH2127" t="str">
            <v>Võ Nhai</v>
          </cell>
          <cell r="AI2127" t="str">
            <v>Lâu Thượng</v>
          </cell>
        </row>
        <row r="2128">
          <cell r="C2128" t="str">
            <v>NW21085381PW</v>
          </cell>
          <cell r="D2128" t="str">
            <v>Dương Thị Linh</v>
          </cell>
          <cell r="E2128" t="str">
            <v>Nữ</v>
          </cell>
          <cell r="F2128">
            <v>35337</v>
          </cell>
          <cell r="G2128">
            <v>29</v>
          </cell>
          <cell r="H2128" t="str">
            <v>P</v>
          </cell>
          <cell r="I2128" t="str">
            <v>Điềm Thụy, Phú Bình, Thái Nguyên</v>
          </cell>
          <cell r="J2128" t="str">
            <v>Điềm Thụy, Phú Bình, Thái Nguyên</v>
          </cell>
          <cell r="K2128" t="str">
            <v>Thái Nguyên</v>
          </cell>
          <cell r="L2128" t="str">
            <v>019196010175</v>
          </cell>
          <cell r="M2128">
            <v>44372</v>
          </cell>
          <cell r="N2128" t="str">
            <v>Cục CS QLHC về TTXH</v>
          </cell>
          <cell r="O2128" t="str">
            <v>Độc thân</v>
          </cell>
          <cell r="P2128" t="str">
            <v>Kinh</v>
          </cell>
          <cell r="Q2128" t="str">
            <v>Không</v>
          </cell>
          <cell r="R2128" t="str">
            <v>Việt Nam</v>
          </cell>
          <cell r="S2128" t="str">
            <v>Trung học cơ sở</v>
          </cell>
          <cell r="AB2128" t="e">
            <v>#N/A</v>
          </cell>
          <cell r="AC2128" t="str">
            <v>0963187400</v>
          </cell>
          <cell r="AE2128" t="str">
            <v>Trạng, Điềm Thụy, Phú Bình, Thái Nguyên</v>
          </cell>
          <cell r="AF2128" t="str">
            <v>Việt Nam</v>
          </cell>
          <cell r="AG2128" t="str">
            <v>Thái Nguyên</v>
          </cell>
          <cell r="AH2128" t="str">
            <v>Phú Bình</v>
          </cell>
          <cell r="AI2128" t="str">
            <v>Điềm Thụy</v>
          </cell>
        </row>
        <row r="2129">
          <cell r="C2129" t="str">
            <v>NW21085382SW</v>
          </cell>
          <cell r="D2129" t="str">
            <v>Nguyễn Hồ Nam</v>
          </cell>
          <cell r="E2129" t="str">
            <v>Nam</v>
          </cell>
          <cell r="F2129">
            <v>36395</v>
          </cell>
          <cell r="G2129">
            <v>26</v>
          </cell>
          <cell r="H2129" t="str">
            <v>S</v>
          </cell>
          <cell r="I2129" t="str">
            <v>Thắng Lợi, Sông Công, Thái Nguyên</v>
          </cell>
          <cell r="J2129" t="str">
            <v>Thắng Lợi, Sông Công, Thái Nguyên</v>
          </cell>
          <cell r="K2129" t="str">
            <v>Thái Nguyên</v>
          </cell>
          <cell r="L2129" t="str">
            <v>091903721</v>
          </cell>
          <cell r="M2129">
            <v>42800</v>
          </cell>
          <cell r="N2129" t="str">
            <v>Thái Nguyên</v>
          </cell>
          <cell r="O2129" t="str">
            <v>Độc thân</v>
          </cell>
          <cell r="P2129" t="str">
            <v>Kinh</v>
          </cell>
          <cell r="Q2129" t="str">
            <v>Không</v>
          </cell>
          <cell r="R2129" t="str">
            <v>Việt Nam</v>
          </cell>
          <cell r="S2129" t="str">
            <v>Trung học phổ thông</v>
          </cell>
          <cell r="AB2129" t="e">
            <v>#N/A</v>
          </cell>
          <cell r="AC2129" t="str">
            <v>0349765325</v>
          </cell>
          <cell r="AE2129" t="str">
            <v>Tổ 2, Thắng Lợi, Sông Công, Thái Nguyên</v>
          </cell>
          <cell r="AF2129" t="str">
            <v>Việt Nam</v>
          </cell>
          <cell r="AG2129" t="str">
            <v>Thái Nguyên</v>
          </cell>
          <cell r="AH2129" t="str">
            <v>Sông Công</v>
          </cell>
          <cell r="AI2129" t="str">
            <v>Thắng Lợi</v>
          </cell>
        </row>
        <row r="2130">
          <cell r="C2130" t="str">
            <v>NW21085383QW</v>
          </cell>
          <cell r="D2130" t="str">
            <v>Nguyễn Công Toản</v>
          </cell>
          <cell r="E2130" t="str">
            <v>Nam</v>
          </cell>
          <cell r="F2130">
            <v>37058</v>
          </cell>
          <cell r="G2130">
            <v>24</v>
          </cell>
          <cell r="H2130" t="str">
            <v>Q</v>
          </cell>
          <cell r="I2130" t="str">
            <v>Vô Tranh, Phú Lương, Thái Nguyên</v>
          </cell>
          <cell r="J2130" t="str">
            <v>Vô Tranh, Phú Lương, Thái Nguyên</v>
          </cell>
          <cell r="K2130" t="str">
            <v>Thái Nguyên</v>
          </cell>
          <cell r="L2130" t="str">
            <v>091971348</v>
          </cell>
          <cell r="M2130">
            <v>43746</v>
          </cell>
          <cell r="N2130" t="str">
            <v>Thái Nguyên</v>
          </cell>
          <cell r="O2130" t="str">
            <v>Độc thân</v>
          </cell>
          <cell r="P2130" t="str">
            <v>Kinh</v>
          </cell>
          <cell r="Q2130" t="str">
            <v>Không</v>
          </cell>
          <cell r="R2130" t="str">
            <v>Việt Nam</v>
          </cell>
          <cell r="S2130" t="str">
            <v>Trung học phổ thông</v>
          </cell>
          <cell r="AB2130" t="str">
            <v>0375674670</v>
          </cell>
          <cell r="AC2130" t="str">
            <v>0375674670</v>
          </cell>
          <cell r="AE2130" t="str">
            <v>Xóm 8 Liên Hồng, Vô Tranh, Phú Lương, Thái Nguyên</v>
          </cell>
          <cell r="AF2130" t="str">
            <v>Việt Nam</v>
          </cell>
          <cell r="AG2130" t="str">
            <v>Thái Nguyên</v>
          </cell>
          <cell r="AH2130" t="str">
            <v>Phú Lương</v>
          </cell>
          <cell r="AI2130" t="str">
            <v>Vô Tranh</v>
          </cell>
        </row>
        <row r="2131">
          <cell r="C2131" t="str">
            <v>NW21085384MW</v>
          </cell>
          <cell r="D2131" t="str">
            <v>Lê Trọng Tuấn</v>
          </cell>
          <cell r="E2131" t="str">
            <v>Nam</v>
          </cell>
          <cell r="F2131">
            <v>37485</v>
          </cell>
          <cell r="G2131">
            <v>23</v>
          </cell>
          <cell r="H2131" t="str">
            <v>M</v>
          </cell>
          <cell r="I2131" t="str">
            <v>Đắc Sơn, Phổ Yên, Thái Nguyên</v>
          </cell>
          <cell r="J2131" t="str">
            <v>Đắc Sơn, Phổ Yên, Thái Nguyên</v>
          </cell>
          <cell r="K2131" t="str">
            <v>Thái Nguyên</v>
          </cell>
          <cell r="L2131" t="str">
            <v>091923052</v>
          </cell>
          <cell r="M2131">
            <v>42984</v>
          </cell>
          <cell r="N2131" t="str">
            <v>Thái Nguyên</v>
          </cell>
          <cell r="O2131" t="str">
            <v>Độc thân</v>
          </cell>
          <cell r="P2131" t="str">
            <v>Kinh</v>
          </cell>
          <cell r="Q2131" t="str">
            <v>Không</v>
          </cell>
          <cell r="R2131" t="str">
            <v>Việt Nam</v>
          </cell>
          <cell r="S2131" t="str">
            <v>Trung học phổ thông</v>
          </cell>
          <cell r="AB2131" t="str">
            <v>0354749283</v>
          </cell>
          <cell r="AC2131" t="str">
            <v>0354749283</v>
          </cell>
          <cell r="AE2131" t="str">
            <v>Thống Hạ, Đắc Sơn, Phổ Yên, Thái Nguyên</v>
          </cell>
          <cell r="AF2131" t="str">
            <v>Việt Nam</v>
          </cell>
          <cell r="AG2131" t="str">
            <v>Thái Nguyên</v>
          </cell>
          <cell r="AH2131" t="str">
            <v>Phổ Yên</v>
          </cell>
          <cell r="AI2131" t="str">
            <v>Đắc Sơn</v>
          </cell>
        </row>
        <row r="2132">
          <cell r="C2132" t="str">
            <v>NW21085385PW</v>
          </cell>
          <cell r="D2132" t="str">
            <v>Hà Mậu Hải</v>
          </cell>
          <cell r="E2132" t="str">
            <v>Nam</v>
          </cell>
          <cell r="F2132">
            <v>36528</v>
          </cell>
          <cell r="G2132">
            <v>25</v>
          </cell>
          <cell r="H2132" t="str">
            <v>P</v>
          </cell>
          <cell r="I2132" t="str">
            <v>Thượng Đình, Phú Bình, Thái Nguyên</v>
          </cell>
          <cell r="J2132" t="str">
            <v>Thượng Đình, Phú Bình, Thái Nguyên</v>
          </cell>
          <cell r="K2132" t="str">
            <v>Thái Nguyên</v>
          </cell>
          <cell r="L2132" t="str">
            <v>091938897</v>
          </cell>
          <cell r="M2132">
            <v>43203</v>
          </cell>
          <cell r="N2132" t="str">
            <v>Tuyên Quang</v>
          </cell>
          <cell r="O2132" t="str">
            <v>Độc thân</v>
          </cell>
          <cell r="P2132" t="str">
            <v>Kinh</v>
          </cell>
          <cell r="Q2132" t="str">
            <v>Không</v>
          </cell>
          <cell r="R2132" t="str">
            <v>Việt Nam</v>
          </cell>
          <cell r="S2132" t="str">
            <v>Trung học phổ thông</v>
          </cell>
          <cell r="AB2132" t="str">
            <v>0976097115</v>
          </cell>
          <cell r="AC2132" t="str">
            <v>0976097115</v>
          </cell>
          <cell r="AE2132" t="str">
            <v>Bồng Lai, Thượng Đình, Phú Bình, Thái Nguyên</v>
          </cell>
          <cell r="AF2132" t="str">
            <v>Việt Nam</v>
          </cell>
          <cell r="AG2132" t="str">
            <v>Thái Nguyên</v>
          </cell>
          <cell r="AH2132" t="str">
            <v>Phú Bình</v>
          </cell>
          <cell r="AI2132" t="str">
            <v>Thượng Đình</v>
          </cell>
        </row>
        <row r="2133">
          <cell r="C2133" t="str">
            <v>NW21085386PW</v>
          </cell>
          <cell r="D2133" t="str">
            <v>Trần Văn Minh</v>
          </cell>
          <cell r="E2133" t="str">
            <v>Nam</v>
          </cell>
          <cell r="F2133">
            <v>37413</v>
          </cell>
          <cell r="G2133">
            <v>23</v>
          </cell>
          <cell r="H2133" t="str">
            <v>E</v>
          </cell>
          <cell r="I2133" t="str">
            <v>Tiên Phong, Phổ Yên, Thái Nguyên</v>
          </cell>
          <cell r="J2133" t="str">
            <v>Tiên Phong, Phổ Yên, Thái Nguyên</v>
          </cell>
          <cell r="K2133" t="str">
            <v>Thái Nguyên</v>
          </cell>
          <cell r="L2133" t="str">
            <v>019202005062</v>
          </cell>
          <cell r="M2133">
            <v>44326</v>
          </cell>
          <cell r="N2133" t="str">
            <v>Cục CS QLHC về TTXH</v>
          </cell>
          <cell r="O2133" t="str">
            <v>Độc thân</v>
          </cell>
          <cell r="P2133" t="str">
            <v>Kinh</v>
          </cell>
          <cell r="Q2133" t="str">
            <v>Không</v>
          </cell>
          <cell r="R2133" t="str">
            <v>Việt Nam</v>
          </cell>
          <cell r="S2133" t="str">
            <v>Trung học phổ thông</v>
          </cell>
          <cell r="AB2133" t="e">
            <v>#N/A</v>
          </cell>
          <cell r="AC2133" t="str">
            <v>0354479632</v>
          </cell>
          <cell r="AE2133" t="str">
            <v>Nguyễn Hậu 2, Tiên Phong, Phổ Yên, Thái Nguyên</v>
          </cell>
          <cell r="AF2133" t="str">
            <v>Việt Nam</v>
          </cell>
          <cell r="AG2133" t="str">
            <v>Thái Nguyên</v>
          </cell>
          <cell r="AH2133" t="str">
            <v>Phổ Yên</v>
          </cell>
          <cell r="AI2133" t="str">
            <v>Tiên Phong</v>
          </cell>
        </row>
        <row r="2134">
          <cell r="C2134" t="str">
            <v>NW21085387PW</v>
          </cell>
          <cell r="D2134" t="str">
            <v>Phạm Đức Hà</v>
          </cell>
          <cell r="E2134" t="str">
            <v>Nam</v>
          </cell>
          <cell r="F2134">
            <v>35074</v>
          </cell>
          <cell r="G2134">
            <v>29</v>
          </cell>
          <cell r="H2134" t="str">
            <v>E</v>
          </cell>
          <cell r="I2134" t="str">
            <v>Phúc Thuận, Phổ Yên, Thái Nguyên</v>
          </cell>
          <cell r="J2134" t="str">
            <v>Phúc Thuận, Phổ Yên, Thái Nguyên</v>
          </cell>
          <cell r="K2134" t="str">
            <v>Thái Nguyên</v>
          </cell>
          <cell r="L2134" t="str">
            <v>091771247</v>
          </cell>
          <cell r="M2134">
            <v>42467</v>
          </cell>
          <cell r="N2134" t="str">
            <v>Thái Nguyên</v>
          </cell>
          <cell r="O2134" t="str">
            <v>Độc thân</v>
          </cell>
          <cell r="P2134" t="str">
            <v>Kinh</v>
          </cell>
          <cell r="Q2134" t="str">
            <v>Không</v>
          </cell>
          <cell r="R2134" t="str">
            <v>Việt Nam</v>
          </cell>
          <cell r="S2134" t="str">
            <v>Trung học phổ thông</v>
          </cell>
          <cell r="AB2134" t="e">
            <v>#N/A</v>
          </cell>
          <cell r="AC2134" t="str">
            <v>0377303650</v>
          </cell>
          <cell r="AE2134" t="str">
            <v>Đức Phú, Phúc Thuận, Phổ Yên, Thái Nguyên</v>
          </cell>
          <cell r="AF2134" t="str">
            <v>Việt Nam</v>
          </cell>
          <cell r="AG2134" t="str">
            <v>Thái Nguyên</v>
          </cell>
          <cell r="AH2134" t="str">
            <v>Phổ Yên</v>
          </cell>
          <cell r="AI2134" t="str">
            <v>Phúc Thuận</v>
          </cell>
        </row>
        <row r="2135">
          <cell r="C2135" t="str">
            <v>21085388EG</v>
          </cell>
          <cell r="D2135" t="str">
            <v>Hoàng Văn Tuấn</v>
          </cell>
          <cell r="E2135" t="str">
            <v>Nam</v>
          </cell>
          <cell r="F2135">
            <v>33971</v>
          </cell>
          <cell r="G2135">
            <v>32</v>
          </cell>
          <cell r="H2135" t="str">
            <v>E</v>
          </cell>
          <cell r="I2135" t="str">
            <v>Tiên Phong, Phổ Yên, Thái Nguyên</v>
          </cell>
          <cell r="J2135" t="str">
            <v>Tiên Phong, Phổ Yên, Thái Nguyên</v>
          </cell>
          <cell r="K2135" t="str">
            <v>Thái Nguyên</v>
          </cell>
          <cell r="L2135" t="str">
            <v>019093011724</v>
          </cell>
          <cell r="M2135">
            <v>44326</v>
          </cell>
          <cell r="N2135" t="str">
            <v>Cục CS QLHC về TTXH</v>
          </cell>
          <cell r="O2135" t="str">
            <v>Độc thân</v>
          </cell>
          <cell r="P2135" t="str">
            <v>Kinh</v>
          </cell>
          <cell r="Q2135" t="str">
            <v>Không</v>
          </cell>
          <cell r="R2135" t="str">
            <v>Việt Nam</v>
          </cell>
          <cell r="S2135" t="str">
            <v>Cao đẳng</v>
          </cell>
          <cell r="X2135">
            <v>2011</v>
          </cell>
          <cell r="AB2135" t="str">
            <v>0329228996</v>
          </cell>
          <cell r="AC2135" t="str">
            <v>0329228996</v>
          </cell>
          <cell r="AE2135" t="str">
            <v>Hương Lâm, Tiên Phong, Phổ Yên, Thái Nguyên</v>
          </cell>
          <cell r="AF2135" t="str">
            <v>Việt Nam</v>
          </cell>
          <cell r="AG2135" t="str">
            <v>Thái Nguyên</v>
          </cell>
          <cell r="AH2135" t="str">
            <v>Phổ Yên</v>
          </cell>
          <cell r="AI2135" t="str">
            <v>Tiên Phong</v>
          </cell>
        </row>
        <row r="2136">
          <cell r="C2136" t="str">
            <v>NW21085389PW</v>
          </cell>
          <cell r="D2136" t="str">
            <v>Lưu Quang Thắng</v>
          </cell>
          <cell r="E2136" t="str">
            <v>Nam</v>
          </cell>
          <cell r="F2136">
            <v>36823</v>
          </cell>
          <cell r="G2136">
            <v>25</v>
          </cell>
          <cell r="H2136" t="str">
            <v>E</v>
          </cell>
          <cell r="I2136" t="str">
            <v>Hồng Tiến, Phổ Yên, Thái Nguyên</v>
          </cell>
          <cell r="J2136" t="str">
            <v>Hồng Tiến, Phổ Yên, Thái Nguyên</v>
          </cell>
          <cell r="K2136" t="str">
            <v>Thái Nguyên</v>
          </cell>
          <cell r="L2136" t="str">
            <v>091921331</v>
          </cell>
          <cell r="M2136">
            <v>42826</v>
          </cell>
          <cell r="N2136" t="str">
            <v>Thái Nguyên</v>
          </cell>
          <cell r="O2136" t="str">
            <v>Độc thân</v>
          </cell>
          <cell r="P2136" t="str">
            <v>Kinh</v>
          </cell>
          <cell r="Q2136" t="str">
            <v>Không</v>
          </cell>
          <cell r="R2136" t="str">
            <v>Việt Nam</v>
          </cell>
          <cell r="S2136" t="str">
            <v>Trung học phổ thông</v>
          </cell>
          <cell r="AB2136" t="e">
            <v>#N/A</v>
          </cell>
          <cell r="AC2136" t="str">
            <v>0973189061</v>
          </cell>
          <cell r="AE2136" t="str">
            <v>Chùa, Hồng Tiến, Phổ Yên, Thái Nguyên</v>
          </cell>
          <cell r="AF2136" t="str">
            <v>Việt Nam</v>
          </cell>
          <cell r="AG2136" t="str">
            <v>Thái Nguyên</v>
          </cell>
          <cell r="AH2136" t="str">
            <v>Phổ Yên</v>
          </cell>
          <cell r="AI2136" t="str">
            <v>Hồng Tiến</v>
          </cell>
        </row>
        <row r="2137">
          <cell r="C2137" t="str">
            <v>NW21085390MW</v>
          </cell>
          <cell r="D2137" t="str">
            <v>Hoàng Thị Thắm</v>
          </cell>
          <cell r="E2137" t="str">
            <v>Nữ</v>
          </cell>
          <cell r="F2137">
            <v>35798</v>
          </cell>
          <cell r="G2137">
            <v>27</v>
          </cell>
          <cell r="H2137" t="str">
            <v>M</v>
          </cell>
          <cell r="I2137" t="str">
            <v>Tức Tranh, Phú Lương, Thái Nguyên</v>
          </cell>
          <cell r="J2137" t="str">
            <v>Tức Tranh, Phú Lương, Thái Nguyên</v>
          </cell>
          <cell r="K2137" t="str">
            <v>Thái Nguyên</v>
          </cell>
          <cell r="L2137" t="str">
            <v>091723302</v>
          </cell>
          <cell r="M2137">
            <v>41872</v>
          </cell>
          <cell r="N2137" t="str">
            <v>Thái Nguyên</v>
          </cell>
          <cell r="O2137" t="str">
            <v>Đã có gia đình</v>
          </cell>
          <cell r="P2137" t="str">
            <v>Kinh</v>
          </cell>
          <cell r="Q2137" t="str">
            <v>Không</v>
          </cell>
          <cell r="R2137" t="str">
            <v>Việt Nam</v>
          </cell>
          <cell r="S2137" t="str">
            <v>Đại học</v>
          </cell>
          <cell r="AB2137" t="e">
            <v>#N/A</v>
          </cell>
          <cell r="AC2137" t="str">
            <v>0853207491</v>
          </cell>
          <cell r="AE2137" t="str">
            <v>Gốc Gạo, Tức Tranh, Phú Lương, Thái Nguyên</v>
          </cell>
          <cell r="AF2137" t="str">
            <v>Việt Nam</v>
          </cell>
          <cell r="AG2137" t="str">
            <v>Thái Nguyên</v>
          </cell>
          <cell r="AH2137" t="str">
            <v>Phú Lương</v>
          </cell>
          <cell r="AI2137" t="str">
            <v>Tức Tranh</v>
          </cell>
        </row>
        <row r="2138">
          <cell r="C2138" t="str">
            <v>NW21085391MG</v>
          </cell>
          <cell r="D2138" t="str">
            <v>Dương Thị Hoa</v>
          </cell>
          <cell r="E2138" t="str">
            <v>Nữ</v>
          </cell>
          <cell r="F2138">
            <v>36233</v>
          </cell>
          <cell r="G2138">
            <v>26</v>
          </cell>
          <cell r="H2138" t="str">
            <v>M</v>
          </cell>
          <cell r="I2138" t="str">
            <v>Xuân Phương, Phú Bình, Thái Nguyên</v>
          </cell>
          <cell r="J2138" t="str">
            <v>Xuân Phương, Phú Bình, Thái Nguyên</v>
          </cell>
          <cell r="K2138" t="str">
            <v>Thái Nguyên</v>
          </cell>
          <cell r="L2138" t="str">
            <v>019199007311</v>
          </cell>
          <cell r="M2138">
            <v>43325</v>
          </cell>
          <cell r="N2138" t="str">
            <v>Cục CS QLHC về TTXH</v>
          </cell>
          <cell r="O2138" t="str">
            <v>Độc thân</v>
          </cell>
          <cell r="P2138" t="str">
            <v>Kinh</v>
          </cell>
          <cell r="Q2138" t="str">
            <v>Không</v>
          </cell>
          <cell r="R2138" t="str">
            <v>Việt Nam</v>
          </cell>
          <cell r="S2138" t="str">
            <v>Trung học phổ thông</v>
          </cell>
          <cell r="AB2138" t="e">
            <v>#N/A</v>
          </cell>
          <cell r="AC2138" t="str">
            <v>0348784371</v>
          </cell>
          <cell r="AE2138" t="str">
            <v>Kiều Chính, Xuân Phương, Phú Bình, Thái Nguyên</v>
          </cell>
          <cell r="AF2138" t="str">
            <v>Việt Nam</v>
          </cell>
          <cell r="AG2138" t="str">
            <v>Thái Nguyên</v>
          </cell>
          <cell r="AH2138" t="str">
            <v>Phú Bình</v>
          </cell>
          <cell r="AI2138" t="str">
            <v>Xuân Phương</v>
          </cell>
        </row>
        <row r="2139">
          <cell r="C2139" t="str">
            <v>NW21085392PG</v>
          </cell>
          <cell r="D2139" t="str">
            <v>Nguyễn Thị Huệ</v>
          </cell>
          <cell r="E2139" t="str">
            <v>Nữ</v>
          </cell>
          <cell r="F2139">
            <v>35730</v>
          </cell>
          <cell r="G2139">
            <v>28</v>
          </cell>
          <cell r="H2139" t="str">
            <v>P</v>
          </cell>
          <cell r="I2139" t="str">
            <v>Văn Yên ,Đại Từ, Thái Nguyên</v>
          </cell>
          <cell r="J2139" t="str">
            <v>Văn Yên ,Đại Từ, Thái Nguyên</v>
          </cell>
          <cell r="K2139" t="str">
            <v>Thái Nguyên</v>
          </cell>
          <cell r="L2139" t="str">
            <v>091862724</v>
          </cell>
          <cell r="M2139">
            <v>40983</v>
          </cell>
          <cell r="N2139" t="str">
            <v>Thái Nguyên</v>
          </cell>
          <cell r="O2139" t="str">
            <v>Độc thân</v>
          </cell>
          <cell r="P2139" t="str">
            <v>Kinh</v>
          </cell>
          <cell r="Q2139" t="str">
            <v>Không</v>
          </cell>
          <cell r="R2139" t="str">
            <v>Việt Nam</v>
          </cell>
          <cell r="S2139" t="str">
            <v>Đại học</v>
          </cell>
          <cell r="X2139">
            <v>2019</v>
          </cell>
          <cell r="AB2139" t="e">
            <v>#N/A</v>
          </cell>
          <cell r="AC2139" t="str">
            <v>0335202956</v>
          </cell>
          <cell r="AE2139" t="str">
            <v>Bậu 2, Văn Yên, Đại Từ, Thái Nguyên</v>
          </cell>
          <cell r="AF2139" t="str">
            <v>Việt Nam</v>
          </cell>
          <cell r="AG2139" t="str">
            <v>Thái Nguyên</v>
          </cell>
          <cell r="AH2139" t="str">
            <v>Đại Từ</v>
          </cell>
          <cell r="AI2139" t="str">
            <v>Văn Yên</v>
          </cell>
        </row>
        <row r="2140">
          <cell r="C2140" t="str">
            <v>NW21085393QW</v>
          </cell>
          <cell r="D2140" t="str">
            <v>Ngô Văn Mậu</v>
          </cell>
          <cell r="E2140" t="str">
            <v>Nam</v>
          </cell>
          <cell r="F2140">
            <v>35790</v>
          </cell>
          <cell r="G2140">
            <v>28</v>
          </cell>
          <cell r="H2140" t="str">
            <v>Q</v>
          </cell>
          <cell r="I2140" t="str">
            <v>Tân Linh, Đại Từ, Thái Nguyên</v>
          </cell>
          <cell r="J2140" t="str">
            <v>Vũ Trung, Kiến Xương, Thái Bình</v>
          </cell>
          <cell r="K2140" t="str">
            <v>Thái Bình</v>
          </cell>
          <cell r="L2140" t="str">
            <v>091887738</v>
          </cell>
          <cell r="M2140">
            <v>41398</v>
          </cell>
          <cell r="N2140" t="str">
            <v>Thái Nguyên</v>
          </cell>
          <cell r="O2140" t="str">
            <v>Độc thân</v>
          </cell>
          <cell r="P2140" t="str">
            <v>Kinh</v>
          </cell>
          <cell r="Q2140" t="str">
            <v>Không</v>
          </cell>
          <cell r="R2140" t="str">
            <v>Việt Nam</v>
          </cell>
          <cell r="S2140" t="str">
            <v>Trung học cơ sở</v>
          </cell>
          <cell r="AB2140" t="e">
            <v>#N/A</v>
          </cell>
          <cell r="AC2140" t="str">
            <v>0399808008</v>
          </cell>
          <cell r="AE2140" t="str">
            <v>Xóm 9, Tân Linh, Đại Từ, Thái Nguyên</v>
          </cell>
          <cell r="AF2140" t="str">
            <v>Việt Nam</v>
          </cell>
          <cell r="AG2140" t="str">
            <v>Thái Nguyên</v>
          </cell>
          <cell r="AH2140" t="str">
            <v>Đại Từ</v>
          </cell>
          <cell r="AI2140" t="str">
            <v>Tân Linh</v>
          </cell>
        </row>
        <row r="2141">
          <cell r="C2141" t="str">
            <v>21085394QW</v>
          </cell>
          <cell r="D2141" t="str">
            <v>Dương Minh Tuấn</v>
          </cell>
          <cell r="E2141" t="str">
            <v>Nam</v>
          </cell>
          <cell r="F2141">
            <v>31612</v>
          </cell>
          <cell r="G2141">
            <v>39</v>
          </cell>
          <cell r="H2141" t="str">
            <v>Q</v>
          </cell>
          <cell r="I2141" t="str">
            <v>Khôi Kỳ, Đại Từ, Thái Nguyên</v>
          </cell>
          <cell r="J2141" t="str">
            <v>Khôi Kỳ, Đại Từ, Thái Nguyên</v>
          </cell>
          <cell r="K2141" t="str">
            <v>Thái Nguyên</v>
          </cell>
          <cell r="L2141" t="str">
            <v>019086011240</v>
          </cell>
          <cell r="M2141">
            <v>44372</v>
          </cell>
          <cell r="N2141" t="str">
            <v>Cục CS QLHC về TTXH</v>
          </cell>
          <cell r="O2141" t="str">
            <v>Đã có gia đình</v>
          </cell>
          <cell r="P2141" t="str">
            <v>Kinh</v>
          </cell>
          <cell r="Q2141" t="str">
            <v>Không</v>
          </cell>
          <cell r="R2141" t="str">
            <v>Việt Nam</v>
          </cell>
          <cell r="S2141" t="str">
            <v>Trung học phổ thông</v>
          </cell>
          <cell r="AB2141" t="str">
            <v>0972537817</v>
          </cell>
          <cell r="AC2141" t="str">
            <v>0972537817</v>
          </cell>
          <cell r="AE2141" t="str">
            <v>Gò Gia, Khôi Kỳ, Đại Từ, Thái Nguyên</v>
          </cell>
          <cell r="AF2141" t="str">
            <v>Việt Nam</v>
          </cell>
          <cell r="AG2141" t="str">
            <v>Thái Nguyên</v>
          </cell>
          <cell r="AH2141" t="str">
            <v>Đại Từ</v>
          </cell>
          <cell r="AI2141" t="str">
            <v>Khôi Kỳ</v>
          </cell>
        </row>
        <row r="2142">
          <cell r="C2142" t="str">
            <v>NW21085395QW</v>
          </cell>
          <cell r="D2142" t="str">
            <v>Mạch Văn Dương</v>
          </cell>
          <cell r="E2142" t="str">
            <v>Nam</v>
          </cell>
          <cell r="F2142">
            <v>36873</v>
          </cell>
          <cell r="G2142">
            <v>25</v>
          </cell>
          <cell r="H2142" t="str">
            <v>Q</v>
          </cell>
          <cell r="I2142" t="str">
            <v>Cam Giá, Thái Nguyên, Thái Nguyên</v>
          </cell>
          <cell r="J2142" t="str">
            <v>Cam Giá, Thái Nguyên, Thái Nguyên</v>
          </cell>
          <cell r="K2142" t="str">
            <v>Thái Nguyên</v>
          </cell>
          <cell r="L2142" t="str">
            <v>092005394</v>
          </cell>
          <cell r="M2142">
            <v>42857</v>
          </cell>
          <cell r="N2142" t="str">
            <v>Thái Nguyên</v>
          </cell>
          <cell r="O2142" t="str">
            <v>Độc thân</v>
          </cell>
          <cell r="P2142" t="str">
            <v>Kinh</v>
          </cell>
          <cell r="Q2142" t="str">
            <v>Không</v>
          </cell>
          <cell r="R2142" t="str">
            <v>Việt Nam</v>
          </cell>
          <cell r="S2142" t="str">
            <v>Trung học cơ sở</v>
          </cell>
          <cell r="AB2142" t="e">
            <v>#N/A</v>
          </cell>
          <cell r="AC2142" t="str">
            <v>0344849205</v>
          </cell>
          <cell r="AE2142" t="str">
            <v>Tổ 6, Cam Giá, Thái Nguyên, Thái Nguyên</v>
          </cell>
          <cell r="AF2142" t="str">
            <v>Việt Nam</v>
          </cell>
          <cell r="AG2142" t="str">
            <v>Thái Nguyên</v>
          </cell>
          <cell r="AH2142" t="str">
            <v>Thái Nguyên</v>
          </cell>
          <cell r="AI2142" t="str">
            <v>Cam Giá</v>
          </cell>
        </row>
        <row r="2143">
          <cell r="C2143" t="str">
            <v>NW21085396PW</v>
          </cell>
          <cell r="D2143" t="str">
            <v>Luân Đình Huy</v>
          </cell>
          <cell r="E2143" t="str">
            <v>Nam</v>
          </cell>
          <cell r="F2143">
            <v>36419</v>
          </cell>
          <cell r="G2143">
            <v>26</v>
          </cell>
          <cell r="H2143" t="str">
            <v>E</v>
          </cell>
          <cell r="I2143" t="str">
            <v>Lương Phú, Phú Bình, Thái Nguyên</v>
          </cell>
          <cell r="J2143" t="str">
            <v>Lương Phú, Phú Bình, Thái Nguyên</v>
          </cell>
          <cell r="K2143" t="str">
            <v>Thái Nguyên</v>
          </cell>
          <cell r="L2143" t="str">
            <v>091935789</v>
          </cell>
          <cell r="M2143">
            <v>42822</v>
          </cell>
          <cell r="N2143" t="str">
            <v>Thái Nguyên</v>
          </cell>
          <cell r="O2143" t="str">
            <v>Độc thân</v>
          </cell>
          <cell r="P2143" t="str">
            <v>Tày</v>
          </cell>
          <cell r="Q2143" t="str">
            <v>Không</v>
          </cell>
          <cell r="R2143" t="str">
            <v>Việt Nam</v>
          </cell>
          <cell r="S2143" t="str">
            <v>Trung học phổ thông</v>
          </cell>
          <cell r="AB2143" t="e">
            <v>#N/A</v>
          </cell>
          <cell r="AC2143" t="str">
            <v>0373906498</v>
          </cell>
          <cell r="AE2143" t="str">
            <v>Phú Hương, Lương Phú, Phú Bình, Thái Nguyên</v>
          </cell>
          <cell r="AF2143" t="str">
            <v>Việt Nam</v>
          </cell>
          <cell r="AG2143" t="str">
            <v>Thái Nguyên</v>
          </cell>
          <cell r="AH2143" t="str">
            <v>Phú Bình</v>
          </cell>
          <cell r="AI2143" t="str">
            <v>Lương Phú</v>
          </cell>
        </row>
        <row r="2144">
          <cell r="C2144" t="str">
            <v>NW21085397MW</v>
          </cell>
          <cell r="D2144" t="str">
            <v>Nguyễn Thị Huyền Thương</v>
          </cell>
          <cell r="E2144" t="str">
            <v>Nữ</v>
          </cell>
          <cell r="F2144">
            <v>37624</v>
          </cell>
          <cell r="G2144">
            <v>22</v>
          </cell>
          <cell r="H2144" t="str">
            <v>M</v>
          </cell>
          <cell r="I2144" t="str">
            <v>Nam Hòa, Đồng Hỷ, Thái Nguyên</v>
          </cell>
          <cell r="J2144" t="str">
            <v>Nam Hòa, Đồng Hỷ, Thái Nguyên</v>
          </cell>
          <cell r="K2144" t="str">
            <v>Thái Nguyên</v>
          </cell>
          <cell r="L2144" t="str">
            <v>091303001514</v>
          </cell>
          <cell r="M2144">
            <v>44291</v>
          </cell>
          <cell r="N2144" t="str">
            <v>Cục CS QLHC về TTXH</v>
          </cell>
          <cell r="O2144" t="str">
            <v>Độc thân</v>
          </cell>
          <cell r="P2144" t="str">
            <v>Sán dìu</v>
          </cell>
          <cell r="Q2144" t="str">
            <v>Không</v>
          </cell>
          <cell r="R2144" t="str">
            <v>Việt Nam</v>
          </cell>
          <cell r="S2144" t="str">
            <v>Trung học phổ thông</v>
          </cell>
          <cell r="AB2144" t="str">
            <v>0904207530</v>
          </cell>
          <cell r="AC2144" t="str">
            <v>0904207530</v>
          </cell>
          <cell r="AE2144" t="str">
            <v>Hoàng Gia, Nam Hòa, Đồng Hỷ, Thái Nguyên</v>
          </cell>
          <cell r="AF2144" t="str">
            <v>Việt Nam</v>
          </cell>
          <cell r="AG2144" t="str">
            <v>Thái Nguyên</v>
          </cell>
          <cell r="AH2144" t="str">
            <v>Đồng Hỷ</v>
          </cell>
          <cell r="AI2144" t="str">
            <v>Nam Hòa</v>
          </cell>
        </row>
        <row r="2145">
          <cell r="C2145" t="str">
            <v>NW21085398QW</v>
          </cell>
          <cell r="D2145" t="str">
            <v>Nguyễn Thị Tuyết</v>
          </cell>
          <cell r="E2145" t="str">
            <v>Nữ</v>
          </cell>
          <cell r="F2145">
            <v>29178</v>
          </cell>
          <cell r="G2145">
            <v>46</v>
          </cell>
          <cell r="H2145" t="str">
            <v>Q</v>
          </cell>
          <cell r="I2145" t="str">
            <v>Minh An, Văn Chấn, Yên Bái</v>
          </cell>
          <cell r="J2145" t="str">
            <v>Nam Chính, Tiền Hải, Thái Bình</v>
          </cell>
          <cell r="K2145" t="str">
            <v>Thái Bình</v>
          </cell>
          <cell r="L2145" t="str">
            <v>015179007296</v>
          </cell>
          <cell r="M2145">
            <v>44372</v>
          </cell>
          <cell r="N2145" t="str">
            <v>Cục CS QLHC về TTXH</v>
          </cell>
          <cell r="O2145" t="str">
            <v>Đã có gia đình</v>
          </cell>
          <cell r="P2145" t="str">
            <v>Kinh</v>
          </cell>
          <cell r="Q2145" t="str">
            <v>Không</v>
          </cell>
          <cell r="R2145" t="str">
            <v>Việt Nam</v>
          </cell>
          <cell r="S2145" t="str">
            <v>Trung học cơ sở</v>
          </cell>
          <cell r="AB2145" t="str">
            <v>0337395960</v>
          </cell>
          <cell r="AC2145" t="str">
            <v>0337395960</v>
          </cell>
          <cell r="AE2145" t="str">
            <v>Thống Hạ, Đắc Sơn, Phổ Yên, Thái Nguyên</v>
          </cell>
          <cell r="AF2145" t="str">
            <v>Việt Nam</v>
          </cell>
          <cell r="AG2145" t="str">
            <v>Thái Nguyên</v>
          </cell>
          <cell r="AH2145" t="str">
            <v>Phổ Yên</v>
          </cell>
          <cell r="AI2145" t="str">
            <v>Đắc Sơn</v>
          </cell>
        </row>
        <row r="2146">
          <cell r="C2146" t="str">
            <v>21085399QW</v>
          </cell>
          <cell r="D2146" t="str">
            <v>Hoàng Thị Luyến</v>
          </cell>
          <cell r="E2146" t="str">
            <v>Nữ</v>
          </cell>
          <cell r="F2146">
            <v>29270</v>
          </cell>
          <cell r="G2146">
            <v>45</v>
          </cell>
          <cell r="H2146" t="str">
            <v>Q</v>
          </cell>
          <cell r="I2146" t="str">
            <v>Minh Lập, Đồng Hỷ, Thái Nguyên</v>
          </cell>
          <cell r="J2146" t="str">
            <v>Minh Lập, Đồng Hỷ, Thái Nguyên</v>
          </cell>
          <cell r="K2146" t="str">
            <v>Thái Nguyên</v>
          </cell>
          <cell r="L2146" t="str">
            <v>019180002143</v>
          </cell>
          <cell r="M2146">
            <v>44311</v>
          </cell>
          <cell r="N2146" t="str">
            <v>Cục CS QLHC về TTXH</v>
          </cell>
          <cell r="O2146" t="str">
            <v>Đã có gia đình</v>
          </cell>
          <cell r="P2146" t="str">
            <v>Nùng</v>
          </cell>
          <cell r="Q2146" t="str">
            <v>Không</v>
          </cell>
          <cell r="R2146" t="str">
            <v>Việt Nam</v>
          </cell>
          <cell r="S2146" t="str">
            <v>Trung học cơ sở</v>
          </cell>
          <cell r="AB2146" t="str">
            <v>0328057909</v>
          </cell>
          <cell r="AC2146" t="str">
            <v>0328057909</v>
          </cell>
          <cell r="AE2146" t="str">
            <v>Minh Lý, Minh Lập, Đồng Hỷ, Thái Nguyên</v>
          </cell>
          <cell r="AF2146" t="str">
            <v>Việt Nam</v>
          </cell>
          <cell r="AG2146" t="str">
            <v>Thái Nguyên</v>
          </cell>
          <cell r="AH2146" t="str">
            <v>Đồng Hỷ</v>
          </cell>
          <cell r="AI2146" t="str">
            <v>Minh Lập</v>
          </cell>
        </row>
        <row r="2147">
          <cell r="C2147" t="str">
            <v>NW21085400QW</v>
          </cell>
          <cell r="D2147" t="str">
            <v>Nguyễn Long Vũ</v>
          </cell>
          <cell r="E2147" t="str">
            <v>Nam</v>
          </cell>
          <cell r="F2147">
            <v>36751</v>
          </cell>
          <cell r="G2147">
            <v>25</v>
          </cell>
          <cell r="H2147" t="str">
            <v>Q</v>
          </cell>
          <cell r="I2147" t="str">
            <v>Kha Sơn, Phú Bình, Thái Nguyên</v>
          </cell>
          <cell r="J2147" t="str">
            <v>Kha Sơn, Phú Bình, Thái Nguyên</v>
          </cell>
          <cell r="K2147" t="str">
            <v>Thái Nguyên</v>
          </cell>
          <cell r="L2147" t="str">
            <v>019200002621</v>
          </cell>
          <cell r="M2147">
            <v>44321</v>
          </cell>
          <cell r="N2147" t="str">
            <v>Cục CS QLHC về TTXH</v>
          </cell>
          <cell r="O2147" t="str">
            <v>Độc thân</v>
          </cell>
          <cell r="P2147" t="str">
            <v>Kinh</v>
          </cell>
          <cell r="Q2147" t="str">
            <v>Không</v>
          </cell>
          <cell r="R2147" t="str">
            <v>Việt Nam</v>
          </cell>
          <cell r="S2147" t="str">
            <v>Trung học phổ thông</v>
          </cell>
          <cell r="AB2147" t="str">
            <v>0393531225</v>
          </cell>
          <cell r="AC2147" t="str">
            <v>0393531225</v>
          </cell>
          <cell r="AE2147" t="str">
            <v>Trung Tâm, Kha Sơn, Phú Bình, Thái Nguyên</v>
          </cell>
          <cell r="AF2147" t="str">
            <v>Việt Nam</v>
          </cell>
          <cell r="AG2147" t="str">
            <v>Thái Nguyên</v>
          </cell>
          <cell r="AH2147" t="str">
            <v>Phú Bình</v>
          </cell>
          <cell r="AI2147" t="str">
            <v>Kha Sơn</v>
          </cell>
        </row>
        <row r="2148">
          <cell r="C2148" t="str">
            <v>NW21085401QW</v>
          </cell>
          <cell r="D2148" t="str">
            <v>Nguyễn Văn Dũng</v>
          </cell>
          <cell r="E2148" t="str">
            <v>Nam</v>
          </cell>
          <cell r="F2148">
            <v>32732</v>
          </cell>
          <cell r="G2148">
            <v>36</v>
          </cell>
          <cell r="H2148" t="str">
            <v>Q</v>
          </cell>
          <cell r="I2148" t="str">
            <v>Trung Thành, Phổ Yên, Thái Nguyên</v>
          </cell>
          <cell r="J2148" t="str">
            <v>Trung Thành, Phổ Yên, Thái Nguyên</v>
          </cell>
          <cell r="K2148" t="str">
            <v>Thái Nguyên</v>
          </cell>
          <cell r="L2148" t="str">
            <v>019089007410</v>
          </cell>
          <cell r="M2148">
            <v>44419</v>
          </cell>
          <cell r="N2148" t="str">
            <v>Cục CS QLHC về TTXH</v>
          </cell>
          <cell r="O2148" t="str">
            <v>Đã có gia đình</v>
          </cell>
          <cell r="P2148" t="str">
            <v>Kinh</v>
          </cell>
          <cell r="Q2148" t="str">
            <v>Không</v>
          </cell>
          <cell r="R2148" t="str">
            <v>Việt Nam</v>
          </cell>
          <cell r="S2148" t="str">
            <v>Trung cấp</v>
          </cell>
          <cell r="X2148">
            <v>2010</v>
          </cell>
          <cell r="AB2148" t="e">
            <v>#N/A</v>
          </cell>
          <cell r="AC2148" t="str">
            <v>0984090789</v>
          </cell>
          <cell r="AE2148" t="str">
            <v>Cẩm Trà, Trung Thành, Phổ Yên, Thái Nguyên</v>
          </cell>
          <cell r="AF2148" t="str">
            <v>Việt Nam</v>
          </cell>
          <cell r="AG2148" t="str">
            <v>Thái Nguyên</v>
          </cell>
          <cell r="AH2148" t="str">
            <v>Phổ Yên</v>
          </cell>
          <cell r="AI2148" t="str">
            <v>Trung Thành</v>
          </cell>
        </row>
        <row r="2149">
          <cell r="C2149" t="str">
            <v>NW21085402QW</v>
          </cell>
          <cell r="D2149" t="str">
            <v>Đào Văn Bộ</v>
          </cell>
          <cell r="E2149" t="str">
            <v>Nam</v>
          </cell>
          <cell r="F2149">
            <v>36330</v>
          </cell>
          <cell r="G2149">
            <v>26</v>
          </cell>
          <cell r="H2149" t="str">
            <v>Q</v>
          </cell>
          <cell r="I2149" t="str">
            <v>Đào Xá, Phú Bình, Thái Nguyên</v>
          </cell>
          <cell r="J2149" t="str">
            <v>Đào Xá, Phú Bình, Thái Nguyên</v>
          </cell>
          <cell r="K2149" t="str">
            <v>Thái Nguyên</v>
          </cell>
          <cell r="L2149" t="str">
            <v>091932912</v>
          </cell>
          <cell r="M2149">
            <v>42475</v>
          </cell>
          <cell r="N2149" t="str">
            <v>Thái Nguyên</v>
          </cell>
          <cell r="O2149" t="str">
            <v>Độc thân</v>
          </cell>
          <cell r="P2149" t="str">
            <v>Kinh</v>
          </cell>
          <cell r="Q2149" t="str">
            <v>Không</v>
          </cell>
          <cell r="R2149" t="str">
            <v>Việt Nam</v>
          </cell>
          <cell r="S2149" t="str">
            <v>Trung học phổ thông</v>
          </cell>
          <cell r="AB2149" t="e">
            <v>#N/A</v>
          </cell>
          <cell r="AC2149" t="str">
            <v>0334811321</v>
          </cell>
          <cell r="AE2149" t="str">
            <v>Dẫy, Đào Xá, Phú Bình, Thái Nguyên</v>
          </cell>
          <cell r="AF2149" t="str">
            <v>Việt Nam</v>
          </cell>
          <cell r="AG2149" t="str">
            <v>Thái Nguyên</v>
          </cell>
          <cell r="AH2149" t="str">
            <v>Phú Bình</v>
          </cell>
          <cell r="AI2149" t="str">
            <v>Đào Xá</v>
          </cell>
        </row>
        <row r="2150">
          <cell r="C2150" t="str">
            <v>NW21085403QW</v>
          </cell>
          <cell r="D2150" t="str">
            <v>Dương Văn Linh</v>
          </cell>
          <cell r="E2150" t="str">
            <v>Nam</v>
          </cell>
          <cell r="F2150">
            <v>37739</v>
          </cell>
          <cell r="G2150">
            <v>22</v>
          </cell>
          <cell r="H2150" t="str">
            <v>Q</v>
          </cell>
          <cell r="I2150" t="str">
            <v>Úc Kỳ, Phú Bình, Thái Nguyên</v>
          </cell>
          <cell r="J2150" t="str">
            <v>Úc Kỳ, Phú Bình, Thái Nguyên</v>
          </cell>
          <cell r="K2150" t="str">
            <v>Thái Nguyên</v>
          </cell>
          <cell r="L2150" t="str">
            <v>019203011493</v>
          </cell>
          <cell r="M2150">
            <v>44425</v>
          </cell>
          <cell r="N2150" t="str">
            <v>Cục CS QLHC về TTXH</v>
          </cell>
          <cell r="O2150" t="str">
            <v>Độc thân</v>
          </cell>
          <cell r="P2150" t="str">
            <v>Tày</v>
          </cell>
          <cell r="Q2150" t="str">
            <v>Không</v>
          </cell>
          <cell r="R2150" t="str">
            <v>Việt Nam</v>
          </cell>
          <cell r="S2150" t="str">
            <v>Trung học cơ sở</v>
          </cell>
          <cell r="AB2150" t="str">
            <v>0337129282</v>
          </cell>
          <cell r="AC2150" t="str">
            <v>0337129282</v>
          </cell>
          <cell r="AE2150" t="str">
            <v>Múc, Úc Kỳ, Phú Bình, Thái Nguyên</v>
          </cell>
          <cell r="AF2150" t="str">
            <v>Việt Nam</v>
          </cell>
          <cell r="AG2150" t="str">
            <v>Thái Nguyên</v>
          </cell>
          <cell r="AH2150" t="str">
            <v>Phú Bình</v>
          </cell>
          <cell r="AI2150" t="str">
            <v>Úc Kỳ</v>
          </cell>
        </row>
        <row r="2151">
          <cell r="C2151" t="str">
            <v>NW21085404QW</v>
          </cell>
          <cell r="D2151" t="str">
            <v>Đào Văn Quỳnh</v>
          </cell>
          <cell r="E2151" t="str">
            <v>Nam</v>
          </cell>
          <cell r="F2151">
            <v>37699</v>
          </cell>
          <cell r="G2151">
            <v>22</v>
          </cell>
          <cell r="H2151" t="str">
            <v>Q</v>
          </cell>
          <cell r="I2151" t="str">
            <v>Đào Xá, Phú Bình, Thái Nguyên</v>
          </cell>
          <cell r="J2151" t="str">
            <v>Đào Xá, Phú Bình, Thái Nguyên</v>
          </cell>
          <cell r="K2151" t="str">
            <v>Thái Nguyên</v>
          </cell>
          <cell r="L2151" t="str">
            <v>091939864</v>
          </cell>
          <cell r="M2151">
            <v>43265</v>
          </cell>
          <cell r="N2151" t="str">
            <v>Thái Nguyên</v>
          </cell>
          <cell r="O2151" t="str">
            <v>Độc thân</v>
          </cell>
          <cell r="P2151" t="str">
            <v>Kinh</v>
          </cell>
          <cell r="Q2151" t="str">
            <v>Không</v>
          </cell>
          <cell r="R2151" t="str">
            <v>Việt Nam</v>
          </cell>
          <cell r="S2151" t="str">
            <v>Trung học cơ sở</v>
          </cell>
          <cell r="AB2151" t="str">
            <v>0985953423</v>
          </cell>
          <cell r="AC2151" t="str">
            <v>0985953423</v>
          </cell>
          <cell r="AE2151" t="str">
            <v>Dẫy, Đào Xá, Phú Bình, Thái Nguyên</v>
          </cell>
          <cell r="AF2151" t="str">
            <v>Việt Nam</v>
          </cell>
          <cell r="AG2151" t="str">
            <v>Thái Nguyên</v>
          </cell>
          <cell r="AH2151" t="str">
            <v>Phú Bình</v>
          </cell>
          <cell r="AI2151" t="str">
            <v>Đào Xá</v>
          </cell>
        </row>
        <row r="2152">
          <cell r="C2152" t="str">
            <v>NW21085405QW</v>
          </cell>
          <cell r="D2152" t="str">
            <v>Đào Văn Vũ</v>
          </cell>
          <cell r="E2152" t="str">
            <v>Nam</v>
          </cell>
          <cell r="F2152">
            <v>37052</v>
          </cell>
          <cell r="G2152">
            <v>24</v>
          </cell>
          <cell r="H2152" t="str">
            <v>Q</v>
          </cell>
          <cell r="I2152" t="str">
            <v>Phúc Lương, Đại Từ, Thái Nguyên</v>
          </cell>
          <cell r="J2152" t="str">
            <v>Phúc Lương, Đại Từ, Thái Nguyên</v>
          </cell>
          <cell r="K2152" t="str">
            <v>Thái Nguyên</v>
          </cell>
          <cell r="L2152" t="str">
            <v>092022153</v>
          </cell>
          <cell r="M2152">
            <v>42816</v>
          </cell>
          <cell r="N2152" t="str">
            <v>Thái Nguyên</v>
          </cell>
          <cell r="O2152" t="str">
            <v>Độc thân</v>
          </cell>
          <cell r="P2152" t="str">
            <v>Tày</v>
          </cell>
          <cell r="Q2152" t="str">
            <v>Không</v>
          </cell>
          <cell r="R2152" t="str">
            <v>Việt Nam</v>
          </cell>
          <cell r="S2152" t="str">
            <v>Trung học cơ sở</v>
          </cell>
          <cell r="AB2152" t="e">
            <v>#N/A</v>
          </cell>
          <cell r="AC2152" t="str">
            <v>0359878498</v>
          </cell>
          <cell r="AE2152" t="str">
            <v>Cỏ Rôm, Phúc Lương, Đại Từ, Thái Nguyên</v>
          </cell>
          <cell r="AF2152" t="str">
            <v>Việt Nam</v>
          </cell>
          <cell r="AG2152" t="str">
            <v>Thái Nguyên</v>
          </cell>
          <cell r="AH2152" t="str">
            <v>Đại Từ</v>
          </cell>
          <cell r="AI2152" t="str">
            <v>Phúc Lương</v>
          </cell>
        </row>
        <row r="2153">
          <cell r="C2153" t="str">
            <v>NW21085406QW</v>
          </cell>
          <cell r="D2153" t="str">
            <v>Phạm Bích Như</v>
          </cell>
          <cell r="E2153" t="str">
            <v>Nữ</v>
          </cell>
          <cell r="F2153">
            <v>32728</v>
          </cell>
          <cell r="G2153">
            <v>36</v>
          </cell>
          <cell r="H2153" t="str">
            <v>Q</v>
          </cell>
          <cell r="I2153" t="str">
            <v>Vân Khánh, An Minh, Kiên Giang</v>
          </cell>
          <cell r="J2153" t="str">
            <v>Vân Khánh, An Minh, Kiên Giang</v>
          </cell>
          <cell r="K2153" t="str">
            <v>Kiên Giang</v>
          </cell>
          <cell r="L2153" t="str">
            <v>091933737</v>
          </cell>
          <cell r="M2153">
            <v>42569</v>
          </cell>
          <cell r="N2153" t="str">
            <v>Thái Nguyên</v>
          </cell>
          <cell r="O2153" t="str">
            <v>Đã có gia đình</v>
          </cell>
          <cell r="P2153" t="str">
            <v>Kinh</v>
          </cell>
          <cell r="Q2153" t="str">
            <v>Không</v>
          </cell>
          <cell r="R2153" t="str">
            <v>Việt Nam</v>
          </cell>
          <cell r="S2153" t="str">
            <v>Trung học phổ thông</v>
          </cell>
          <cell r="AB2153" t="str">
            <v>0978918077</v>
          </cell>
          <cell r="AC2153" t="str">
            <v>0978918077</v>
          </cell>
          <cell r="AE2153" t="str">
            <v>Bãi Phẳng, Bàn Đạt, Phú Bình, Thái Nguyên</v>
          </cell>
          <cell r="AF2153" t="str">
            <v>Việt Nam</v>
          </cell>
          <cell r="AG2153" t="str">
            <v>Thái Nguyên</v>
          </cell>
          <cell r="AH2153" t="str">
            <v>Phú Bình</v>
          </cell>
          <cell r="AI2153" t="str">
            <v>Bàn Đạt</v>
          </cell>
        </row>
        <row r="2154">
          <cell r="C2154" t="str">
            <v>NW21085407QW</v>
          </cell>
          <cell r="D2154" t="str">
            <v>Ngọ Thị Hải</v>
          </cell>
          <cell r="E2154" t="str">
            <v>Nữ</v>
          </cell>
          <cell r="F2154">
            <v>34654</v>
          </cell>
          <cell r="G2154">
            <v>31</v>
          </cell>
          <cell r="H2154" t="str">
            <v>Q</v>
          </cell>
          <cell r="I2154" t="str">
            <v>Tiên Phong, Phổ Yên, Thái Nguyên</v>
          </cell>
          <cell r="J2154" t="str">
            <v>Tiên Phong, Phổ Yên, Thái Nguyên</v>
          </cell>
          <cell r="K2154" t="str">
            <v>Thái Nguyên</v>
          </cell>
          <cell r="L2154" t="str">
            <v>091764010</v>
          </cell>
          <cell r="M2154">
            <v>40752</v>
          </cell>
          <cell r="N2154" t="str">
            <v>Thái Nguyên</v>
          </cell>
          <cell r="O2154" t="str">
            <v>Đã có gia đình</v>
          </cell>
          <cell r="P2154" t="str">
            <v>Kinh</v>
          </cell>
          <cell r="Q2154" t="str">
            <v>Không</v>
          </cell>
          <cell r="R2154" t="str">
            <v>Việt Nam</v>
          </cell>
          <cell r="S2154" t="str">
            <v>Trung học cơ sở</v>
          </cell>
          <cell r="AB2154" t="str">
            <v>0966939548</v>
          </cell>
          <cell r="AC2154" t="str">
            <v>0966939548</v>
          </cell>
          <cell r="AE2154" t="str">
            <v>Đoàn Kết, Đào Xá, Phú Bình, Thái Nguyên</v>
          </cell>
          <cell r="AF2154" t="str">
            <v>Việt Nam</v>
          </cell>
          <cell r="AG2154" t="str">
            <v>Thái Nguyên</v>
          </cell>
          <cell r="AH2154" t="str">
            <v>Phú Bình</v>
          </cell>
          <cell r="AI2154" t="str">
            <v>Đào Xá</v>
          </cell>
        </row>
        <row r="2155">
          <cell r="C2155" t="str">
            <v>NW21085408QW</v>
          </cell>
          <cell r="D2155" t="str">
            <v>Nguyễn Văn Công</v>
          </cell>
          <cell r="E2155" t="str">
            <v>Nam</v>
          </cell>
          <cell r="F2155">
            <v>36178</v>
          </cell>
          <cell r="G2155">
            <v>26</v>
          </cell>
          <cell r="H2155" t="str">
            <v>Q</v>
          </cell>
          <cell r="I2155" t="str">
            <v>Nga My, Phú Bình, Thái Nguyên</v>
          </cell>
          <cell r="J2155" t="str">
            <v>Nga My, Phú Bình, Thái Nguyên</v>
          </cell>
          <cell r="K2155" t="str">
            <v>Thái Nguyên</v>
          </cell>
          <cell r="L2155" t="str">
            <v>019099004906</v>
          </cell>
          <cell r="M2155">
            <v>44419</v>
          </cell>
          <cell r="N2155" t="str">
            <v>Cục CS QLHC về TTXH</v>
          </cell>
          <cell r="O2155" t="str">
            <v>Độc thân</v>
          </cell>
          <cell r="P2155" t="str">
            <v>Kinh</v>
          </cell>
          <cell r="Q2155" t="str">
            <v>Không</v>
          </cell>
          <cell r="R2155" t="str">
            <v>Việt Nam</v>
          </cell>
          <cell r="S2155" t="str">
            <v>Trung học cơ sở</v>
          </cell>
          <cell r="AB2155" t="str">
            <v>0866934146</v>
          </cell>
          <cell r="AC2155" t="str">
            <v>0866934146</v>
          </cell>
          <cell r="AE2155" t="str">
            <v>Núi, Nga My, Phú Bình, Thái Nguyên</v>
          </cell>
          <cell r="AF2155" t="str">
            <v>Việt Nam</v>
          </cell>
          <cell r="AG2155" t="str">
            <v>Thái Nguyên</v>
          </cell>
          <cell r="AH2155" t="str">
            <v>Phú Bình</v>
          </cell>
          <cell r="AI2155" t="str">
            <v>Nga My</v>
          </cell>
        </row>
        <row r="2156">
          <cell r="C2156" t="str">
            <v>NW21085409MW</v>
          </cell>
          <cell r="D2156" t="str">
            <v>Trần Thị Mai</v>
          </cell>
          <cell r="E2156" t="str">
            <v>Nữ</v>
          </cell>
          <cell r="F2156">
            <v>34146</v>
          </cell>
          <cell r="G2156">
            <v>32</v>
          </cell>
          <cell r="H2156" t="str">
            <v>M</v>
          </cell>
          <cell r="I2156" t="str">
            <v>Vũ Di, Vĩnh Tường, Vĩnh Phúc</v>
          </cell>
          <cell r="J2156" t="str">
            <v>Vũ Di, Vĩnh Tường, Vĩnh Phúc</v>
          </cell>
          <cell r="K2156" t="str">
            <v>Vĩnh Phúc</v>
          </cell>
          <cell r="L2156" t="str">
            <v>135663824</v>
          </cell>
          <cell r="M2156">
            <v>40277</v>
          </cell>
          <cell r="N2156" t="str">
            <v>Vĩnh Phúc</v>
          </cell>
          <cell r="O2156" t="str">
            <v>Đã có gia đình</v>
          </cell>
          <cell r="P2156" t="str">
            <v>Kinh</v>
          </cell>
          <cell r="Q2156" t="str">
            <v>Không</v>
          </cell>
          <cell r="R2156" t="str">
            <v>Việt Nam</v>
          </cell>
          <cell r="S2156" t="str">
            <v>Trung học phổ thông</v>
          </cell>
          <cell r="AB2156" t="str">
            <v>0344270973</v>
          </cell>
          <cell r="AC2156" t="str">
            <v>0344270973</v>
          </cell>
          <cell r="AE2156" t="str">
            <v>Nhật Chiêu 3 Trại, Liên Châu, Yên Lạc, Vĩnh Phúc</v>
          </cell>
          <cell r="AF2156" t="str">
            <v>Việt Nam</v>
          </cell>
          <cell r="AG2156" t="str">
            <v>Vĩnh Phúc</v>
          </cell>
          <cell r="AH2156" t="str">
            <v>Yên Lạc</v>
          </cell>
          <cell r="AI2156" t="str">
            <v>Liên Châu</v>
          </cell>
        </row>
        <row r="2157">
          <cell r="C2157" t="str">
            <v>NW21085410PW</v>
          </cell>
          <cell r="D2157" t="str">
            <v>Nguyễn Văn Đoàn</v>
          </cell>
          <cell r="E2157" t="str">
            <v>Nam</v>
          </cell>
          <cell r="F2157">
            <v>36234</v>
          </cell>
          <cell r="G2157">
            <v>26</v>
          </cell>
          <cell r="H2157" t="str">
            <v>E</v>
          </cell>
          <cell r="I2157" t="str">
            <v>Nga My, Phú Bình, Thái Nguyên</v>
          </cell>
          <cell r="J2157" t="str">
            <v>Nga My, Phú Bình, Thái Nguyên</v>
          </cell>
          <cell r="K2157" t="str">
            <v>Thái Nguyên</v>
          </cell>
          <cell r="L2157" t="str">
            <v>091934150</v>
          </cell>
          <cell r="M2157">
            <v>42619</v>
          </cell>
          <cell r="N2157" t="str">
            <v>Thái Nguyên</v>
          </cell>
          <cell r="O2157" t="str">
            <v>Độc thân</v>
          </cell>
          <cell r="P2157" t="str">
            <v>Kinh</v>
          </cell>
          <cell r="Q2157" t="str">
            <v>Không</v>
          </cell>
          <cell r="R2157" t="str">
            <v>Việt Nam</v>
          </cell>
          <cell r="S2157" t="str">
            <v>Trung học phổ thông</v>
          </cell>
          <cell r="AB2157" t="str">
            <v>0354391709</v>
          </cell>
          <cell r="AC2157" t="str">
            <v>0354391709</v>
          </cell>
          <cell r="AE2157" t="str">
            <v>Giữa, Úc Kỳ, Phú Bình, Thái Nguyên</v>
          </cell>
          <cell r="AF2157" t="str">
            <v>Việt Nam</v>
          </cell>
          <cell r="AG2157" t="str">
            <v>Thái Nguyên</v>
          </cell>
          <cell r="AH2157" t="str">
            <v>Phú Bình</v>
          </cell>
          <cell r="AI2157" t="str">
            <v>Úc Kỳ</v>
          </cell>
        </row>
        <row r="2158">
          <cell r="C2158" t="str">
            <v>NW21085411MW</v>
          </cell>
          <cell r="D2158" t="str">
            <v>Đoàn Đức Long</v>
          </cell>
          <cell r="E2158" t="str">
            <v>Nam</v>
          </cell>
          <cell r="F2158">
            <v>32971</v>
          </cell>
          <cell r="G2158">
            <v>35</v>
          </cell>
          <cell r="H2158" t="str">
            <v>M</v>
          </cell>
          <cell r="I2158" t="str">
            <v>Vô Tranh, Phú Lương, Thái Nguyên</v>
          </cell>
          <cell r="J2158" t="str">
            <v>Vô Tranh, Phú Lương, Thái Nguyên</v>
          </cell>
          <cell r="K2158" t="str">
            <v>Thái Nguyên</v>
          </cell>
          <cell r="L2158" t="str">
            <v>091597566</v>
          </cell>
          <cell r="M2158">
            <v>41331</v>
          </cell>
          <cell r="N2158" t="str">
            <v>Thái Nguyên</v>
          </cell>
          <cell r="O2158" t="str">
            <v>Đã có gia đình</v>
          </cell>
          <cell r="P2158" t="str">
            <v>Kinh</v>
          </cell>
          <cell r="Q2158" t="str">
            <v>Không</v>
          </cell>
          <cell r="R2158" t="str">
            <v>Việt Nam</v>
          </cell>
          <cell r="S2158" t="str">
            <v>Trung học cơ sở</v>
          </cell>
          <cell r="AB2158" t="str">
            <v>0344444408</v>
          </cell>
          <cell r="AC2158" t="str">
            <v>0344444408</v>
          </cell>
          <cell r="AE2158" t="str">
            <v>Thống Nhât 3, Vô Tranh, Phú Lương, Thái Nguyên</v>
          </cell>
          <cell r="AF2158" t="str">
            <v>Việt Nam</v>
          </cell>
          <cell r="AG2158" t="str">
            <v>Thái Nguyên</v>
          </cell>
          <cell r="AH2158" t="str">
            <v>Phú Lương</v>
          </cell>
          <cell r="AI2158" t="str">
            <v>Vô Tranh</v>
          </cell>
        </row>
        <row r="2159">
          <cell r="C2159" t="str">
            <v>21085412HW</v>
          </cell>
          <cell r="D2159" t="str">
            <v>Dương Viết Dũng</v>
          </cell>
          <cell r="E2159" t="str">
            <v>Nam</v>
          </cell>
          <cell r="F2159">
            <v>25449</v>
          </cell>
          <cell r="G2159">
            <v>56</v>
          </cell>
          <cell r="H2159" t="str">
            <v>H</v>
          </cell>
          <cell r="I2159" t="str">
            <v>Hương Sơn, Phú Bình, Thái Nguyên</v>
          </cell>
          <cell r="J2159" t="str">
            <v>Hương Sơn, Phú Bình, Thái Nguyên</v>
          </cell>
          <cell r="K2159" t="str">
            <v>Thái Nguyên</v>
          </cell>
          <cell r="L2159" t="str">
            <v>019069000501</v>
          </cell>
          <cell r="M2159">
            <v>44296</v>
          </cell>
          <cell r="N2159" t="str">
            <v>Cục CS QLHC về TTXH</v>
          </cell>
          <cell r="O2159" t="str">
            <v>Đã có gia đình</v>
          </cell>
          <cell r="P2159" t="str">
            <v>Kinh</v>
          </cell>
          <cell r="Q2159" t="str">
            <v>Không</v>
          </cell>
          <cell r="R2159" t="str">
            <v>Việt Nam</v>
          </cell>
          <cell r="S2159" t="str">
            <v>Trung học cơ sở</v>
          </cell>
          <cell r="AB2159" t="e">
            <v>#N/A</v>
          </cell>
          <cell r="AC2159" t="str">
            <v>0393726078</v>
          </cell>
          <cell r="AE2159" t="str">
            <v>Úc Sơn, Hương Sơn, Phú Bình, Thái Nguyên</v>
          </cell>
          <cell r="AF2159" t="str">
            <v>Việt Nam</v>
          </cell>
          <cell r="AG2159" t="str">
            <v>Thái Nguyên</v>
          </cell>
          <cell r="AH2159" t="str">
            <v>Phú Bình</v>
          </cell>
          <cell r="AI2159" t="str">
            <v>Hương Sơn</v>
          </cell>
        </row>
        <row r="2160">
          <cell r="C2160" t="str">
            <v>NW21085413QW</v>
          </cell>
          <cell r="D2160" t="str">
            <v>Trần Thị Ly</v>
          </cell>
          <cell r="E2160" t="str">
            <v>Nữ</v>
          </cell>
          <cell r="F2160">
            <v>30383</v>
          </cell>
          <cell r="G2160">
            <v>42</v>
          </cell>
          <cell r="H2160" t="str">
            <v>Q</v>
          </cell>
          <cell r="I2160" t="str">
            <v>Trung Thành, Phổ Yên, Thái Nguyên</v>
          </cell>
          <cell r="J2160" t="str">
            <v>Trung Thành, Phổ Yên, Thái Nguyên</v>
          </cell>
          <cell r="K2160" t="str">
            <v>Thái Nguyên</v>
          </cell>
          <cell r="L2160" t="str">
            <v>019183016942</v>
          </cell>
          <cell r="M2160">
            <v>44445</v>
          </cell>
          <cell r="N2160" t="str">
            <v>Cục CS QLHC về TTXH</v>
          </cell>
          <cell r="O2160" t="str">
            <v>Đã có gia đình</v>
          </cell>
          <cell r="P2160" t="str">
            <v>Kinh</v>
          </cell>
          <cell r="Q2160" t="str">
            <v>Không</v>
          </cell>
          <cell r="R2160" t="str">
            <v>Việt Nam</v>
          </cell>
          <cell r="S2160" t="str">
            <v>Trung học cơ sở</v>
          </cell>
          <cell r="AB2160" t="str">
            <v>0342114015</v>
          </cell>
          <cell r="AC2160" t="str">
            <v>0342114015</v>
          </cell>
          <cell r="AE2160" t="str">
            <v>Tân Thịnh, Trung Thành, Phổ Yên, Thái Nguyên</v>
          </cell>
          <cell r="AF2160" t="str">
            <v>Việt Nam</v>
          </cell>
          <cell r="AG2160" t="str">
            <v>Thái Nguyên</v>
          </cell>
          <cell r="AH2160" t="str">
            <v>Phổ Yên</v>
          </cell>
          <cell r="AI2160" t="str">
            <v>Trung Thành</v>
          </cell>
        </row>
        <row r="2161">
          <cell r="C2161" t="str">
            <v>NW21085414MG</v>
          </cell>
          <cell r="D2161" t="str">
            <v>Dương Thị Huệ</v>
          </cell>
          <cell r="E2161" t="str">
            <v>Nữ</v>
          </cell>
          <cell r="F2161">
            <v>35721</v>
          </cell>
          <cell r="G2161">
            <v>28</v>
          </cell>
          <cell r="H2161" t="str">
            <v>M</v>
          </cell>
          <cell r="I2161" t="str">
            <v>Úc Kỳ, Phú Bình, Thái Nguyên</v>
          </cell>
          <cell r="J2161" t="str">
            <v>Úc Kỳ, Phú Bình, Thái Nguyên</v>
          </cell>
          <cell r="K2161" t="str">
            <v>Thái Nguyên</v>
          </cell>
          <cell r="L2161" t="str">
            <v>091929283</v>
          </cell>
          <cell r="M2161">
            <v>43701</v>
          </cell>
          <cell r="N2161" t="str">
            <v>Thái Nguyên</v>
          </cell>
          <cell r="O2161" t="str">
            <v>Độc thân</v>
          </cell>
          <cell r="P2161" t="str">
            <v>Kinh</v>
          </cell>
          <cell r="Q2161" t="str">
            <v>Không</v>
          </cell>
          <cell r="R2161" t="str">
            <v>Việt Nam</v>
          </cell>
          <cell r="S2161" t="str">
            <v>Đại học</v>
          </cell>
          <cell r="X2161">
            <v>2020</v>
          </cell>
          <cell r="AB2161" t="e">
            <v>#N/A</v>
          </cell>
          <cell r="AC2161" t="str">
            <v>0363483872</v>
          </cell>
          <cell r="AE2161" t="str">
            <v>Soi 1, Úc Kỳ, Phú Bình, Thái Nguyên</v>
          </cell>
          <cell r="AF2161" t="str">
            <v>Việt Nam</v>
          </cell>
          <cell r="AG2161" t="str">
            <v>Thái Nguyên</v>
          </cell>
          <cell r="AH2161" t="str">
            <v>Phú Bình</v>
          </cell>
          <cell r="AI2161" t="str">
            <v>Úc Kỳ</v>
          </cell>
        </row>
        <row r="2162">
          <cell r="C2162" t="str">
            <v>21085415QW</v>
          </cell>
          <cell r="D2162" t="str">
            <v>Đỗ Ngọc Tâm</v>
          </cell>
          <cell r="E2162" t="str">
            <v>Nam</v>
          </cell>
          <cell r="F2162">
            <v>36505</v>
          </cell>
          <cell r="G2162">
            <v>26</v>
          </cell>
          <cell r="H2162" t="str">
            <v>Q</v>
          </cell>
          <cell r="I2162" t="str">
            <v>Phú Cường, Đại Từ, Thái Nguyên</v>
          </cell>
          <cell r="J2162" t="str">
            <v>Phú Cường, Đại Từ, Thái Nguyên</v>
          </cell>
          <cell r="K2162" t="str">
            <v>Thái Nguyên</v>
          </cell>
          <cell r="L2162" t="str">
            <v>019099004322</v>
          </cell>
          <cell r="M2162">
            <v>44617</v>
          </cell>
          <cell r="N2162" t="str">
            <v>Cục CS QLHC về TTXH</v>
          </cell>
          <cell r="O2162" t="str">
            <v>Độc thân</v>
          </cell>
          <cell r="P2162" t="str">
            <v>Kinh</v>
          </cell>
          <cell r="Q2162" t="str">
            <v>Không</v>
          </cell>
          <cell r="R2162" t="str">
            <v>Việt Nam</v>
          </cell>
          <cell r="S2162" t="str">
            <v>Trung học phổ thông</v>
          </cell>
          <cell r="AB2162" t="str">
            <v>0813702880</v>
          </cell>
          <cell r="AC2162" t="str">
            <v>0813702880</v>
          </cell>
          <cell r="AE2162" t="str">
            <v>Khuôn Thông, Phú Cường, Đại Từ, Thái Nguyên</v>
          </cell>
          <cell r="AF2162" t="str">
            <v>Việt Nam</v>
          </cell>
          <cell r="AG2162" t="str">
            <v>Thái Nguyên</v>
          </cell>
          <cell r="AH2162" t="str">
            <v>Đại Từ</v>
          </cell>
          <cell r="AI2162" t="str">
            <v>Phú Cường</v>
          </cell>
        </row>
        <row r="2163">
          <cell r="C2163" t="str">
            <v>NW21085416SW</v>
          </cell>
          <cell r="D2163" t="str">
            <v>Nguyễn Thị Hoài</v>
          </cell>
          <cell r="E2163" t="str">
            <v>Nữ</v>
          </cell>
          <cell r="F2163">
            <v>37585</v>
          </cell>
          <cell r="G2163">
            <v>23</v>
          </cell>
          <cell r="H2163" t="str">
            <v>S</v>
          </cell>
          <cell r="I2163" t="str">
            <v>Cao Kỳ, Chợ Mới, Bắc Kạn</v>
          </cell>
          <cell r="J2163" t="str">
            <v>Cao Kỳ, Chợ Mới, Bắc Kạn</v>
          </cell>
          <cell r="K2163" t="str">
            <v>Bắc Kạn</v>
          </cell>
          <cell r="L2163" t="str">
            <v>006302002845</v>
          </cell>
          <cell r="M2163">
            <v>44325</v>
          </cell>
          <cell r="N2163" t="str">
            <v>Cục CS QLHC về TTXH</v>
          </cell>
          <cell r="O2163" t="str">
            <v>Độc thân</v>
          </cell>
          <cell r="P2163" t="str">
            <v>Tày</v>
          </cell>
          <cell r="Q2163" t="str">
            <v>Không</v>
          </cell>
          <cell r="R2163" t="str">
            <v>Việt Nam</v>
          </cell>
          <cell r="S2163" t="str">
            <v>Trung học phổ thông</v>
          </cell>
          <cell r="AB2163" t="e">
            <v>#N/A</v>
          </cell>
          <cell r="AC2163" t="str">
            <v>0368051049</v>
          </cell>
          <cell r="AE2163" t="str">
            <v>Bản Phố, Cao Kỳ, Chợ Mới, Bắc Kạn</v>
          </cell>
          <cell r="AF2163" t="str">
            <v>Việt Nam</v>
          </cell>
          <cell r="AG2163" t="str">
            <v>Bắc Kạn</v>
          </cell>
          <cell r="AH2163" t="str">
            <v>Chợ Mới</v>
          </cell>
          <cell r="AI2163" t="str">
            <v>Cao Kỳ</v>
          </cell>
        </row>
        <row r="2164">
          <cell r="C2164" t="str">
            <v>NW21085417SW</v>
          </cell>
          <cell r="D2164" t="str">
            <v>Bùi Thị Huê</v>
          </cell>
          <cell r="E2164" t="str">
            <v>Nữ</v>
          </cell>
          <cell r="F2164">
            <v>37735</v>
          </cell>
          <cell r="G2164">
            <v>22</v>
          </cell>
          <cell r="H2164" t="str">
            <v>S</v>
          </cell>
          <cell r="I2164" t="str">
            <v>Thanh Vân, Chợ Mới, Bắc Kạn</v>
          </cell>
          <cell r="J2164" t="str">
            <v>Thanh Vân, Chợ Mới, Bắc Kạn</v>
          </cell>
          <cell r="K2164" t="str">
            <v>Bắc Kạn</v>
          </cell>
          <cell r="L2164" t="str">
            <v>006303000713</v>
          </cell>
          <cell r="M2164">
            <v>44325</v>
          </cell>
          <cell r="N2164" t="str">
            <v>Cục CS QLHC về TTXH</v>
          </cell>
          <cell r="O2164" t="str">
            <v>Độc thân</v>
          </cell>
          <cell r="P2164" t="str">
            <v>Kinh</v>
          </cell>
          <cell r="Q2164" t="str">
            <v>Không</v>
          </cell>
          <cell r="R2164" t="str">
            <v>Việt Nam</v>
          </cell>
          <cell r="S2164" t="str">
            <v>Trung học phổ thông</v>
          </cell>
          <cell r="AB2164" t="e">
            <v>#N/A</v>
          </cell>
          <cell r="AC2164" t="str">
            <v>0376085034</v>
          </cell>
          <cell r="AE2164" t="str">
            <v>Quan Làng, Thanh Vân, Chợ Mới, Bắc Kạn</v>
          </cell>
          <cell r="AF2164" t="str">
            <v>Việt Nam</v>
          </cell>
          <cell r="AG2164" t="str">
            <v>Bắc Kạn</v>
          </cell>
          <cell r="AH2164" t="str">
            <v>Chợ Mới</v>
          </cell>
          <cell r="AI2164" t="str">
            <v>Thanh Vân</v>
          </cell>
        </row>
        <row r="2165">
          <cell r="C2165" t="str">
            <v>NW21085418QW</v>
          </cell>
          <cell r="D2165" t="str">
            <v>Trần Văn Hiếu</v>
          </cell>
          <cell r="E2165" t="str">
            <v>Nam</v>
          </cell>
          <cell r="F2165">
            <v>36291</v>
          </cell>
          <cell r="G2165">
            <v>26</v>
          </cell>
          <cell r="H2165" t="str">
            <v>Q</v>
          </cell>
          <cell r="I2165" t="str">
            <v>Phục Linh, Đại Từ, Thái Nguyên</v>
          </cell>
          <cell r="J2165" t="str">
            <v>Phục Linh, Đại Từ, Thái Nguyên</v>
          </cell>
          <cell r="K2165" t="str">
            <v>Thái Nguyên</v>
          </cell>
          <cell r="L2165" t="str">
            <v>092025508</v>
          </cell>
          <cell r="M2165">
            <v>43313</v>
          </cell>
          <cell r="N2165" t="str">
            <v>Thái Nguyên</v>
          </cell>
          <cell r="O2165" t="str">
            <v>Độc thân</v>
          </cell>
          <cell r="P2165" t="str">
            <v>Cao Lan</v>
          </cell>
          <cell r="Q2165" t="str">
            <v>Không</v>
          </cell>
          <cell r="R2165" t="str">
            <v>Việt Nam</v>
          </cell>
          <cell r="S2165" t="str">
            <v>Trung học cơ sở</v>
          </cell>
          <cell r="AB2165" t="e">
            <v>#N/A</v>
          </cell>
          <cell r="AC2165" t="str">
            <v>0338527401</v>
          </cell>
          <cell r="AE2165" t="str">
            <v>Lược 2, Phục Linh, Đại Từ, Thái Nguyên</v>
          </cell>
          <cell r="AF2165" t="str">
            <v>Việt Nam</v>
          </cell>
          <cell r="AG2165" t="str">
            <v>Thái Nguyên</v>
          </cell>
          <cell r="AH2165" t="str">
            <v>Đại Từ</v>
          </cell>
          <cell r="AI2165" t="str">
            <v>Phục Linh</v>
          </cell>
        </row>
        <row r="2166">
          <cell r="C2166" t="str">
            <v>NW21085419MG</v>
          </cell>
          <cell r="D2166" t="str">
            <v>Hoàng Thị Trà</v>
          </cell>
          <cell r="E2166" t="str">
            <v>Nữ</v>
          </cell>
          <cell r="F2166">
            <v>35448</v>
          </cell>
          <cell r="G2166">
            <v>28</v>
          </cell>
          <cell r="H2166" t="str">
            <v>M</v>
          </cell>
          <cell r="I2166" t="str">
            <v>Minh Tiến, Đại Từ, Thái Nguyên</v>
          </cell>
          <cell r="J2166" t="str">
            <v>Minh Tiến, Đại Từ, Thái Nguyên</v>
          </cell>
          <cell r="K2166" t="str">
            <v>Thái Nguyên</v>
          </cell>
          <cell r="L2166" t="str">
            <v>019197000421</v>
          </cell>
          <cell r="M2166">
            <v>44302</v>
          </cell>
          <cell r="N2166" t="str">
            <v>Cục CS QLHC về TTXH</v>
          </cell>
          <cell r="O2166" t="str">
            <v>Độc thân</v>
          </cell>
          <cell r="P2166" t="str">
            <v>Tày</v>
          </cell>
          <cell r="Q2166" t="str">
            <v>Không</v>
          </cell>
          <cell r="R2166" t="str">
            <v>Việt Nam</v>
          </cell>
          <cell r="S2166" t="str">
            <v>Đại học</v>
          </cell>
          <cell r="X2166">
            <v>2019</v>
          </cell>
          <cell r="AB2166" t="e">
            <v>#N/A</v>
          </cell>
          <cell r="AC2166" t="str">
            <v>0326070068</v>
          </cell>
          <cell r="AE2166" t="str">
            <v>Lưu Quang 2, Minh Tiến, Đại Từ, Thái Nguyên</v>
          </cell>
          <cell r="AF2166" t="str">
            <v>Việt Nam</v>
          </cell>
          <cell r="AG2166" t="str">
            <v>Thái Nguyên</v>
          </cell>
          <cell r="AH2166" t="str">
            <v>Đại Từ</v>
          </cell>
          <cell r="AI2166" t="str">
            <v>Minh Tiến</v>
          </cell>
        </row>
        <row r="2167">
          <cell r="C2167" t="str">
            <v>NW21085420MG</v>
          </cell>
          <cell r="D2167" t="str">
            <v>Nguyễn Thị Khuyên</v>
          </cell>
          <cell r="E2167" t="str">
            <v>Nữ</v>
          </cell>
          <cell r="F2167">
            <v>35031</v>
          </cell>
          <cell r="G2167">
            <v>30</v>
          </cell>
          <cell r="H2167" t="str">
            <v>M</v>
          </cell>
          <cell r="I2167" t="str">
            <v>Phúc Thuận, Phổ Yên, Thái Nguyên</v>
          </cell>
          <cell r="J2167" t="str">
            <v>Phúc Thuận, Phổ Yên, Thái Nguyên</v>
          </cell>
          <cell r="K2167" t="str">
            <v>Thái Nguyên</v>
          </cell>
          <cell r="L2167" t="str">
            <v>091771851</v>
          </cell>
          <cell r="M2167">
            <v>41003</v>
          </cell>
          <cell r="N2167" t="str">
            <v>Thái Nguyên</v>
          </cell>
          <cell r="O2167" t="str">
            <v>Độc thân</v>
          </cell>
          <cell r="P2167" t="str">
            <v>Kinh</v>
          </cell>
          <cell r="Q2167" t="str">
            <v>Không</v>
          </cell>
          <cell r="R2167" t="str">
            <v>Việt Nam</v>
          </cell>
          <cell r="S2167" t="str">
            <v>Đại học</v>
          </cell>
          <cell r="X2167">
            <v>2018</v>
          </cell>
          <cell r="AB2167" t="e">
            <v>#N/A</v>
          </cell>
          <cell r="AC2167" t="str">
            <v>0393175193</v>
          </cell>
          <cell r="AE2167" t="str">
            <v>Ấp Lươn, Phúc Thuận, Phổ Yên, Thái Nguyên</v>
          </cell>
          <cell r="AF2167" t="str">
            <v>Việt Nam</v>
          </cell>
          <cell r="AG2167" t="str">
            <v>Thái Nguyên</v>
          </cell>
          <cell r="AH2167" t="str">
            <v>Phổ Yên</v>
          </cell>
          <cell r="AI2167" t="str">
            <v>Phúc Thuận</v>
          </cell>
        </row>
        <row r="2168">
          <cell r="C2168" t="str">
            <v>NW21085421SW</v>
          </cell>
          <cell r="D2168" t="str">
            <v>Lã Thị Mỹ Linh</v>
          </cell>
          <cell r="E2168" t="str">
            <v>Nữ</v>
          </cell>
          <cell r="F2168">
            <v>35962</v>
          </cell>
          <cell r="G2168">
            <v>27</v>
          </cell>
          <cell r="H2168" t="str">
            <v>S</v>
          </cell>
          <cell r="I2168" t="str">
            <v>Đức Lương, Đại Từ, Thái Nguyên</v>
          </cell>
          <cell r="J2168" t="str">
            <v>Đức Lương, Đại Từ, Thái Nguyên</v>
          </cell>
          <cell r="K2168" t="str">
            <v>Thái Nguyên</v>
          </cell>
          <cell r="L2168" t="str">
            <v>091888347</v>
          </cell>
          <cell r="M2168">
            <v>43095</v>
          </cell>
          <cell r="N2168" t="str">
            <v>Thái Nguyên</v>
          </cell>
          <cell r="O2168" t="str">
            <v>Đã có gia đình</v>
          </cell>
          <cell r="P2168" t="str">
            <v>Tày</v>
          </cell>
          <cell r="Q2168" t="str">
            <v>Không</v>
          </cell>
          <cell r="R2168" t="str">
            <v>Việt Nam</v>
          </cell>
          <cell r="S2168" t="str">
            <v>Trung học phổ thông</v>
          </cell>
          <cell r="AB2168" t="str">
            <v>0365308836</v>
          </cell>
          <cell r="AC2168" t="str">
            <v>0365308836</v>
          </cell>
          <cell r="AE2168" t="str">
            <v>Xuân Lai, Tân Kim, Phú Bình, Thái Nguyên</v>
          </cell>
          <cell r="AF2168" t="str">
            <v>Việt Nam</v>
          </cell>
          <cell r="AG2168" t="str">
            <v>Thái Nguyên</v>
          </cell>
          <cell r="AH2168" t="str">
            <v>Phú Bình</v>
          </cell>
          <cell r="AI2168" t="str">
            <v>Tân Kim</v>
          </cell>
        </row>
        <row r="2169">
          <cell r="C2169" t="str">
            <v>NW21085422SW</v>
          </cell>
          <cell r="D2169" t="str">
            <v>Nguyễn Việt Hưng</v>
          </cell>
          <cell r="E2169" t="str">
            <v>Nam</v>
          </cell>
          <cell r="F2169">
            <v>37832</v>
          </cell>
          <cell r="G2169">
            <v>22</v>
          </cell>
          <cell r="H2169" t="str">
            <v>S</v>
          </cell>
          <cell r="I2169" t="str">
            <v>Bàn Đạt, Phú Bình, Thái Nguyên</v>
          </cell>
          <cell r="J2169" t="str">
            <v>Bàn Đạt, Phú Bình, Thái Nguyên</v>
          </cell>
          <cell r="K2169" t="str">
            <v>Thái Nguyên</v>
          </cell>
          <cell r="L2169" t="str">
            <v>092063403</v>
          </cell>
          <cell r="M2169">
            <v>43655</v>
          </cell>
          <cell r="N2169" t="str">
            <v>Thái Nguyên</v>
          </cell>
          <cell r="O2169" t="str">
            <v>Độc thân</v>
          </cell>
          <cell r="P2169" t="str">
            <v>Kinh</v>
          </cell>
          <cell r="Q2169" t="str">
            <v>Không</v>
          </cell>
          <cell r="R2169" t="str">
            <v>Việt Nam</v>
          </cell>
          <cell r="S2169" t="str">
            <v>Trung học phổ thông</v>
          </cell>
          <cell r="AB2169" t="str">
            <v>0363824007</v>
          </cell>
          <cell r="AC2169" t="str">
            <v>0363824007</v>
          </cell>
          <cell r="AE2169" t="str">
            <v>Trung Đình, Bàn Đạt, Phú Bình, Thái Nguyên</v>
          </cell>
          <cell r="AF2169" t="str">
            <v>Việt Nam</v>
          </cell>
          <cell r="AG2169" t="str">
            <v>Thái Nguyên</v>
          </cell>
          <cell r="AH2169" t="str">
            <v>Phú Bình</v>
          </cell>
          <cell r="AI2169" t="str">
            <v>Bàn Đạt</v>
          </cell>
        </row>
        <row r="2170">
          <cell r="C2170" t="str">
            <v>NW21085423SW</v>
          </cell>
          <cell r="D2170" t="str">
            <v>Chu Đức Quân</v>
          </cell>
          <cell r="E2170" t="str">
            <v>Nam</v>
          </cell>
          <cell r="F2170">
            <v>37504</v>
          </cell>
          <cell r="G2170">
            <v>23</v>
          </cell>
          <cell r="H2170" t="str">
            <v>S</v>
          </cell>
          <cell r="I2170" t="str">
            <v>Nam Tiến, Phổ Yên, Thái Nguyên</v>
          </cell>
          <cell r="J2170" t="str">
            <v>Nam Tiến, Phổ Yên, Thái Nguyên</v>
          </cell>
          <cell r="K2170" t="str">
            <v>Thái Nguyên</v>
          </cell>
          <cell r="L2170" t="str">
            <v>092041481</v>
          </cell>
          <cell r="M2170">
            <v>43389</v>
          </cell>
          <cell r="N2170" t="str">
            <v>Thái Nguyên</v>
          </cell>
          <cell r="O2170" t="str">
            <v>Độc thân</v>
          </cell>
          <cell r="P2170" t="str">
            <v>Kinh</v>
          </cell>
          <cell r="Q2170" t="str">
            <v>Không</v>
          </cell>
          <cell r="R2170" t="str">
            <v>Việt Nam</v>
          </cell>
          <cell r="S2170" t="str">
            <v>Trung học phổ thông</v>
          </cell>
          <cell r="AB2170" t="str">
            <v>0877044933</v>
          </cell>
          <cell r="AC2170" t="str">
            <v>0877044933</v>
          </cell>
          <cell r="AE2170" t="str">
            <v>Hạ, Nam Tiến, Phổ Yên, Thái Nguyên</v>
          </cell>
          <cell r="AF2170" t="str">
            <v>Việt Nam</v>
          </cell>
          <cell r="AG2170" t="str">
            <v>Thái Nguyên</v>
          </cell>
          <cell r="AH2170" t="str">
            <v>Phổ Yên</v>
          </cell>
          <cell r="AI2170" t="str">
            <v>Nam Tiến</v>
          </cell>
        </row>
        <row r="2171">
          <cell r="C2171" t="str">
            <v>NW21085424MW</v>
          </cell>
          <cell r="D2171" t="str">
            <v>Ngô Thị Kiều Trang</v>
          </cell>
          <cell r="E2171" t="str">
            <v>Nữ</v>
          </cell>
          <cell r="F2171">
            <v>37664</v>
          </cell>
          <cell r="G2171">
            <v>22</v>
          </cell>
          <cell r="H2171" t="str">
            <v>M</v>
          </cell>
          <cell r="I2171" t="str">
            <v>Huống Thượng, Thái Nguyên, Thái Nguyên</v>
          </cell>
          <cell r="J2171" t="str">
            <v>Huống Thượng, Thái Nguyên, Thái Nguyên</v>
          </cell>
          <cell r="K2171" t="str">
            <v>Thái Nguyên</v>
          </cell>
          <cell r="L2171" t="str">
            <v>019303000698</v>
          </cell>
          <cell r="M2171">
            <v>44374</v>
          </cell>
          <cell r="N2171" t="str">
            <v>Cục CS QLHC về TTXH</v>
          </cell>
          <cell r="O2171" t="str">
            <v>Độc thân</v>
          </cell>
          <cell r="P2171" t="str">
            <v>Kinh</v>
          </cell>
          <cell r="Q2171" t="str">
            <v>Không</v>
          </cell>
          <cell r="R2171" t="str">
            <v>Việt Nam</v>
          </cell>
          <cell r="S2171" t="str">
            <v>Trung học phổ thông</v>
          </cell>
          <cell r="AB2171" t="str">
            <v>0926648976</v>
          </cell>
          <cell r="AC2171" t="str">
            <v>0926648976</v>
          </cell>
          <cell r="AE2171" t="str">
            <v>Sộp, Huống Thượng, Thái Nguyên, Thái Nguyên</v>
          </cell>
          <cell r="AF2171" t="str">
            <v>Việt Nam</v>
          </cell>
          <cell r="AG2171" t="str">
            <v>Thái Nguyên</v>
          </cell>
          <cell r="AH2171" t="str">
            <v>Thái Nguyên</v>
          </cell>
          <cell r="AI2171" t="str">
            <v>Huống Thượng</v>
          </cell>
        </row>
        <row r="2172">
          <cell r="C2172" t="str">
            <v>21085425QW</v>
          </cell>
          <cell r="D2172" t="str">
            <v>Lý Văn Tuấn</v>
          </cell>
          <cell r="E2172" t="str">
            <v>Nam</v>
          </cell>
          <cell r="F2172">
            <v>31267</v>
          </cell>
          <cell r="G2172">
            <v>40</v>
          </cell>
          <cell r="H2172" t="str">
            <v>Q</v>
          </cell>
          <cell r="I2172" t="str">
            <v>Hóa Trung, Đồng Hỷ, Thái Nguyên</v>
          </cell>
          <cell r="J2172" t="str">
            <v>Hóa Trung, Đồng Hỷ, Thái Nguyên</v>
          </cell>
          <cell r="K2172" t="str">
            <v>Thái Nguyên</v>
          </cell>
          <cell r="L2172" t="str">
            <v>019085005158</v>
          </cell>
          <cell r="M2172">
            <v>44534</v>
          </cell>
          <cell r="N2172" t="str">
            <v>Cục CS QLHC về TTXH</v>
          </cell>
          <cell r="O2172" t="str">
            <v>Đã có gia đình</v>
          </cell>
          <cell r="P2172" t="str">
            <v>Sán Dìu</v>
          </cell>
          <cell r="Q2172" t="str">
            <v>Không</v>
          </cell>
          <cell r="R2172" t="str">
            <v>Việt Nam</v>
          </cell>
          <cell r="S2172" t="str">
            <v>Trung học cơ sở</v>
          </cell>
          <cell r="AB2172" t="str">
            <v>,0368696782</v>
          </cell>
          <cell r="AC2172" t="str">
            <v>0368696782</v>
          </cell>
          <cell r="AE2172" t="str">
            <v>Trung Thần, Hóa Trung, Đồng Hỷ, Thái Nguyên</v>
          </cell>
          <cell r="AF2172" t="str">
            <v>Việt Nam</v>
          </cell>
          <cell r="AG2172" t="str">
            <v>Thái Nguyên</v>
          </cell>
          <cell r="AH2172" t="str">
            <v>Đồng Hỷ</v>
          </cell>
          <cell r="AI2172" t="str">
            <v>Hóa Trung</v>
          </cell>
        </row>
        <row r="2173">
          <cell r="C2173" t="str">
            <v>21085426QG</v>
          </cell>
          <cell r="D2173" t="str">
            <v>Đào Thị Nga</v>
          </cell>
          <cell r="E2173" t="str">
            <v>Nữ</v>
          </cell>
          <cell r="F2173">
            <v>36540</v>
          </cell>
          <cell r="G2173">
            <v>25</v>
          </cell>
          <cell r="H2173" t="str">
            <v>Q</v>
          </cell>
          <cell r="I2173" t="str">
            <v>Yên Lạc, Phú Lương, Thái Nguyên</v>
          </cell>
          <cell r="J2173" t="str">
            <v>Yên Lạc, Phú Lương, Thái Nguyên</v>
          </cell>
          <cell r="K2173" t="str">
            <v>Thái Nguyên</v>
          </cell>
          <cell r="L2173" t="str">
            <v>019300007098</v>
          </cell>
          <cell r="M2173">
            <v>45657</v>
          </cell>
          <cell r="N2173" t="str">
            <v>Cục CS QLHC về TTXH</v>
          </cell>
          <cell r="O2173" t="str">
            <v>Độc thân</v>
          </cell>
          <cell r="P2173" t="str">
            <v>Kinh</v>
          </cell>
          <cell r="Q2173" t="str">
            <v>Không</v>
          </cell>
          <cell r="R2173" t="str">
            <v>Việt Nam</v>
          </cell>
          <cell r="S2173" t="str">
            <v>Trung học phổ thông</v>
          </cell>
          <cell r="AB2173" t="str">
            <v>0357693002</v>
          </cell>
          <cell r="AC2173" t="str">
            <v>0357693002</v>
          </cell>
          <cell r="AE2173" t="str">
            <v>Đẩu, Yên Lạc, Phú Lương, Thái Nguyên</v>
          </cell>
          <cell r="AF2173" t="str">
            <v>Việt Nam</v>
          </cell>
          <cell r="AG2173" t="str">
            <v>Thái Nguyên</v>
          </cell>
          <cell r="AH2173" t="str">
            <v>Phú Lương</v>
          </cell>
          <cell r="AI2173" t="str">
            <v>Yên Lạc</v>
          </cell>
        </row>
        <row r="2174">
          <cell r="C2174" t="str">
            <v>NW21085427QW</v>
          </cell>
          <cell r="D2174" t="str">
            <v>Hứa Thị Trang</v>
          </cell>
          <cell r="E2174" t="str">
            <v>Nữ</v>
          </cell>
          <cell r="F2174">
            <v>33363</v>
          </cell>
          <cell r="G2174">
            <v>34</v>
          </cell>
          <cell r="H2174" t="str">
            <v>Q</v>
          </cell>
          <cell r="I2174" t="str">
            <v>Minh Lập, Đồng Hỷ, Thái Nguyên</v>
          </cell>
          <cell r="J2174" t="str">
            <v>Minh Lập, Đồng Hỷ, Thái Nguyên</v>
          </cell>
          <cell r="K2174" t="str">
            <v>Thái Nguyên</v>
          </cell>
          <cell r="L2174" t="str">
            <v>091653889</v>
          </cell>
          <cell r="M2174">
            <v>42789</v>
          </cell>
          <cell r="N2174" t="str">
            <v>Thái Nguyên</v>
          </cell>
          <cell r="O2174" t="str">
            <v>Đã có gia đình</v>
          </cell>
          <cell r="P2174" t="str">
            <v>Nùng</v>
          </cell>
          <cell r="Q2174" t="str">
            <v>Không</v>
          </cell>
          <cell r="R2174" t="str">
            <v>Việt Nam</v>
          </cell>
          <cell r="S2174" t="str">
            <v>Trung học phổ thông</v>
          </cell>
          <cell r="AB2174" t="str">
            <v>0977450591</v>
          </cell>
          <cell r="AC2174" t="str">
            <v>0977450591</v>
          </cell>
          <cell r="AE2174" t="str">
            <v>Bình Minh, Minh Lập, Đồng Hỷ, Thái Nguyên</v>
          </cell>
          <cell r="AF2174" t="str">
            <v>Việt Nam</v>
          </cell>
          <cell r="AG2174" t="str">
            <v>Thái Nguyên</v>
          </cell>
          <cell r="AH2174" t="str">
            <v>Đồng Hỷ</v>
          </cell>
          <cell r="AI2174" t="str">
            <v>Minh Lập</v>
          </cell>
        </row>
        <row r="2175">
          <cell r="C2175" t="str">
            <v>NW21085428PW</v>
          </cell>
          <cell r="D2175" t="str">
            <v>Triệu Huyền Trang</v>
          </cell>
          <cell r="E2175" t="str">
            <v>Nữ</v>
          </cell>
          <cell r="F2175">
            <v>35254</v>
          </cell>
          <cell r="G2175">
            <v>29</v>
          </cell>
          <cell r="H2175" t="str">
            <v>P</v>
          </cell>
          <cell r="I2175" t="str">
            <v>Văn Lăng, Đồng Hỷ, Thái Nguyên</v>
          </cell>
          <cell r="J2175" t="str">
            <v>Văn Lăng, Đồng Hỷ, Thái Nguyên</v>
          </cell>
          <cell r="K2175" t="str">
            <v>Thái Nguyên</v>
          </cell>
          <cell r="L2175" t="str">
            <v>091743892</v>
          </cell>
          <cell r="M2175">
            <v>42639</v>
          </cell>
          <cell r="N2175" t="str">
            <v>Thái Nguyên</v>
          </cell>
          <cell r="O2175" t="str">
            <v>Độc thân</v>
          </cell>
          <cell r="P2175" t="str">
            <v>Dao</v>
          </cell>
          <cell r="Q2175" t="str">
            <v>Không</v>
          </cell>
          <cell r="R2175" t="str">
            <v>Việt Nam</v>
          </cell>
          <cell r="S2175" t="str">
            <v>Trung học phổ thông</v>
          </cell>
          <cell r="AB2175" t="e">
            <v>#N/A</v>
          </cell>
          <cell r="AC2175" t="str">
            <v>0964748807</v>
          </cell>
          <cell r="AE2175" t="str">
            <v>Vân Khánh, Văn Lăng, Đồng Hỷ, Thái Nguyên</v>
          </cell>
          <cell r="AF2175" t="str">
            <v>Việt Nam</v>
          </cell>
          <cell r="AG2175" t="str">
            <v>Thái Nguyên</v>
          </cell>
          <cell r="AH2175" t="str">
            <v>Đồng Hỷ</v>
          </cell>
          <cell r="AI2175" t="str">
            <v>Văn Lăng</v>
          </cell>
        </row>
        <row r="2176">
          <cell r="C2176" t="str">
            <v>NW21085429SW</v>
          </cell>
          <cell r="D2176" t="str">
            <v>Dương Thị Ngân</v>
          </cell>
          <cell r="E2176" t="str">
            <v>Nữ</v>
          </cell>
          <cell r="F2176">
            <v>36878</v>
          </cell>
          <cell r="G2176">
            <v>25</v>
          </cell>
          <cell r="H2176" t="str">
            <v>S</v>
          </cell>
          <cell r="I2176" t="str">
            <v>Vô Tranh, Phú Lương, Thái Nguyên</v>
          </cell>
          <cell r="J2176" t="str">
            <v>Vô Tranh, Phú Lương, Thái Nguyên</v>
          </cell>
          <cell r="K2176" t="str">
            <v>Thái Nguyên</v>
          </cell>
          <cell r="L2176" t="str">
            <v>019300006954</v>
          </cell>
          <cell r="M2176">
            <v>44389</v>
          </cell>
          <cell r="N2176" t="str">
            <v>Cục CS QLHC về TTXH</v>
          </cell>
          <cell r="O2176" t="str">
            <v>Độc thân</v>
          </cell>
          <cell r="P2176" t="str">
            <v>Kinh</v>
          </cell>
          <cell r="Q2176" t="str">
            <v>Không</v>
          </cell>
          <cell r="R2176" t="str">
            <v>Việt Nam</v>
          </cell>
          <cell r="S2176" t="str">
            <v>Trung học phổ thông</v>
          </cell>
          <cell r="AB2176" t="e">
            <v>#N/A</v>
          </cell>
          <cell r="AC2176" t="str">
            <v>0834244322</v>
          </cell>
          <cell r="AE2176" t="str">
            <v>Liên Hồng 5, Vô Tranh, Phú Lương, Thái Nguyên</v>
          </cell>
          <cell r="AF2176" t="str">
            <v>Việt Nam</v>
          </cell>
          <cell r="AG2176" t="str">
            <v>Thái Nguyên</v>
          </cell>
          <cell r="AH2176" t="str">
            <v>Phú Lương</v>
          </cell>
          <cell r="AI2176" t="str">
            <v>Vô Tranh</v>
          </cell>
        </row>
        <row r="2177">
          <cell r="C2177" t="str">
            <v>NW21085430SW</v>
          </cell>
          <cell r="D2177" t="str">
            <v>Nguyễn Thị Thu</v>
          </cell>
          <cell r="E2177" t="str">
            <v>Nữ</v>
          </cell>
          <cell r="F2177">
            <v>37188</v>
          </cell>
          <cell r="G2177">
            <v>24</v>
          </cell>
          <cell r="H2177" t="str">
            <v>S</v>
          </cell>
          <cell r="I2177" t="str">
            <v>Tiên Phong, Phổ Yên, Thái Nguyên</v>
          </cell>
          <cell r="J2177" t="str">
            <v>Tiên Phong, Phổ Yên, Thái Nguyên</v>
          </cell>
          <cell r="K2177" t="str">
            <v>Thái Nguyên</v>
          </cell>
          <cell r="L2177" t="str">
            <v>019301009838</v>
          </cell>
          <cell r="M2177">
            <v>44325</v>
          </cell>
          <cell r="N2177" t="str">
            <v>Cục CS QLHC về TTXH</v>
          </cell>
          <cell r="O2177" t="str">
            <v>Độc thân</v>
          </cell>
          <cell r="P2177" t="str">
            <v>Kinh</v>
          </cell>
          <cell r="Q2177" t="str">
            <v>Không</v>
          </cell>
          <cell r="R2177" t="str">
            <v>Việt Nam</v>
          </cell>
          <cell r="S2177" t="str">
            <v>Trung học phổ thông</v>
          </cell>
          <cell r="AB2177" t="str">
            <v>0395478061</v>
          </cell>
          <cell r="AC2177" t="str">
            <v>0395478061</v>
          </cell>
          <cell r="AE2177" t="str">
            <v>Ao Cả, Tiên Phong, Phổ Yên, Thái Nguyên</v>
          </cell>
          <cell r="AF2177" t="str">
            <v>Việt Nam</v>
          </cell>
          <cell r="AG2177" t="str">
            <v>Thái Nguyên</v>
          </cell>
          <cell r="AH2177" t="str">
            <v>Phổ Yên</v>
          </cell>
          <cell r="AI2177" t="str">
            <v>Tiên Phong</v>
          </cell>
        </row>
        <row r="2178">
          <cell r="C2178" t="str">
            <v>21085431MG</v>
          </cell>
          <cell r="D2178" t="str">
            <v>Trần Thị Ngọc Bích</v>
          </cell>
          <cell r="E2178" t="str">
            <v>Nữ</v>
          </cell>
          <cell r="F2178">
            <v>37726</v>
          </cell>
          <cell r="G2178">
            <v>22</v>
          </cell>
          <cell r="H2178" t="str">
            <v>M</v>
          </cell>
          <cell r="I2178" t="str">
            <v>Vạn Phái, Phổ Yên, Thái Nguyên</v>
          </cell>
          <cell r="J2178" t="str">
            <v>Vạn Phái, Phổ Yên, Thái Nguyên</v>
          </cell>
          <cell r="K2178" t="str">
            <v>Thái Nguyên</v>
          </cell>
          <cell r="L2178" t="str">
            <v>019303001214</v>
          </cell>
          <cell r="M2178">
            <v>44298</v>
          </cell>
          <cell r="N2178" t="str">
            <v>Cục CS QLHC về TTXH</v>
          </cell>
          <cell r="O2178" t="str">
            <v>Độc thân</v>
          </cell>
          <cell r="P2178" t="str">
            <v>Kinh</v>
          </cell>
          <cell r="Q2178" t="str">
            <v>Không</v>
          </cell>
          <cell r="R2178" t="str">
            <v>Việt Nam</v>
          </cell>
          <cell r="S2178" t="str">
            <v>Trung học phổ thông</v>
          </cell>
          <cell r="AB2178" t="str">
            <v>0846336362</v>
          </cell>
          <cell r="AC2178" t="str">
            <v>0846336362</v>
          </cell>
          <cell r="AE2178" t="str">
            <v>Yên Trung, Ba Hàng, Phổ Yên, Thái Nguyên</v>
          </cell>
          <cell r="AF2178" t="str">
            <v>Việt Nam</v>
          </cell>
          <cell r="AG2178" t="str">
            <v>Thái Nguyên</v>
          </cell>
          <cell r="AH2178" t="str">
            <v>Phổ Yên</v>
          </cell>
          <cell r="AI2178" t="str">
            <v>Ba Hàng</v>
          </cell>
        </row>
        <row r="2179">
          <cell r="C2179" t="str">
            <v>NW21085432QW</v>
          </cell>
          <cell r="D2179" t="str">
            <v>Lê Nhật Linh</v>
          </cell>
          <cell r="E2179" t="str">
            <v>Nữ</v>
          </cell>
          <cell r="F2179">
            <v>35449</v>
          </cell>
          <cell r="G2179">
            <v>28</v>
          </cell>
          <cell r="H2179" t="str">
            <v>Q</v>
          </cell>
          <cell r="I2179" t="str">
            <v>Phúc Trìu, Thái Nguyên, Thái Nguyên</v>
          </cell>
          <cell r="J2179" t="str">
            <v>Phúc Trìu, Thái Nguyên, Thái Nguyên</v>
          </cell>
          <cell r="K2179" t="str">
            <v>Thái Nguyên</v>
          </cell>
          <cell r="L2179" t="str">
            <v>019197000280</v>
          </cell>
          <cell r="M2179">
            <v>44294</v>
          </cell>
          <cell r="N2179" t="str">
            <v>Cục CS QLHC về TTXH</v>
          </cell>
          <cell r="O2179" t="str">
            <v>Độc thân</v>
          </cell>
          <cell r="P2179" t="str">
            <v>Kinh</v>
          </cell>
          <cell r="Q2179" t="str">
            <v>Thiên Chúa giáo</v>
          </cell>
          <cell r="R2179" t="str">
            <v>Việt Nam</v>
          </cell>
          <cell r="S2179" t="str">
            <v>Đại học</v>
          </cell>
          <cell r="X2179">
            <v>2019</v>
          </cell>
          <cell r="AB2179" t="e">
            <v>#N/A</v>
          </cell>
          <cell r="AC2179" t="str">
            <v>0365418872</v>
          </cell>
          <cell r="AE2179" t="str">
            <v>Nhà Thờ, Phúc Trìu, Thái Nguyên, Thái Nguyên</v>
          </cell>
          <cell r="AF2179" t="str">
            <v>Việt Nam</v>
          </cell>
          <cell r="AG2179" t="str">
            <v>Thái Nguyên</v>
          </cell>
          <cell r="AH2179" t="str">
            <v>Thái Nguyên</v>
          </cell>
          <cell r="AI2179" t="str">
            <v>Phúc Trìu</v>
          </cell>
        </row>
        <row r="2180">
          <cell r="C2180" t="str">
            <v>NW21085433QW</v>
          </cell>
          <cell r="D2180" t="str">
            <v>Cù Thị Trang</v>
          </cell>
          <cell r="E2180" t="str">
            <v>Nữ</v>
          </cell>
          <cell r="F2180">
            <v>33404</v>
          </cell>
          <cell r="G2180">
            <v>34</v>
          </cell>
          <cell r="H2180" t="str">
            <v>Q</v>
          </cell>
          <cell r="I2180" t="str">
            <v>Tân Thành, Phú Bình, Thái Nguyên</v>
          </cell>
          <cell r="J2180" t="str">
            <v>Tân Thành, Phú Bình, Thái Nguyên</v>
          </cell>
          <cell r="K2180" t="str">
            <v>Thái Nguyên</v>
          </cell>
          <cell r="L2180" t="str">
            <v>091692337</v>
          </cell>
          <cell r="M2180">
            <v>44207</v>
          </cell>
          <cell r="N2180" t="str">
            <v>Thái Nguyên</v>
          </cell>
          <cell r="O2180" t="str">
            <v>Đã có gia đình</v>
          </cell>
          <cell r="P2180" t="str">
            <v>Kinh</v>
          </cell>
          <cell r="Q2180" t="str">
            <v>Không</v>
          </cell>
          <cell r="R2180" t="str">
            <v>Việt Nam</v>
          </cell>
          <cell r="S2180" t="str">
            <v>Đại học</v>
          </cell>
          <cell r="AB2180" t="str">
            <v>0344356076</v>
          </cell>
          <cell r="AC2180" t="str">
            <v>0344356076</v>
          </cell>
          <cell r="AE2180" t="str">
            <v>Khuôn 1, Phục Linh, Đại Từ, Thái Nguyên</v>
          </cell>
          <cell r="AF2180" t="str">
            <v>Việt Nam</v>
          </cell>
          <cell r="AG2180" t="str">
            <v>Thái Nguyên</v>
          </cell>
          <cell r="AH2180" t="str">
            <v>Đại Từ</v>
          </cell>
          <cell r="AI2180" t="str">
            <v>Phục Linh</v>
          </cell>
        </row>
        <row r="2181">
          <cell r="C2181" t="str">
            <v>NW21085434SW</v>
          </cell>
          <cell r="D2181" t="str">
            <v>Tạ Văn Việt</v>
          </cell>
          <cell r="E2181" t="str">
            <v>Nam</v>
          </cell>
          <cell r="F2181">
            <v>36674</v>
          </cell>
          <cell r="G2181">
            <v>25</v>
          </cell>
          <cell r="H2181" t="str">
            <v>S</v>
          </cell>
          <cell r="I2181" t="str">
            <v>Đông Cao, Phổ Yên, Thái Nguyên</v>
          </cell>
          <cell r="J2181" t="str">
            <v>Đông Cao, Phổ Yên, Thái Nguyên</v>
          </cell>
          <cell r="K2181" t="str">
            <v>Thái Nguyên</v>
          </cell>
          <cell r="L2181" t="str">
            <v>091916714</v>
          </cell>
          <cell r="M2181">
            <v>42285</v>
          </cell>
          <cell r="N2181" t="str">
            <v>Thái Nguyên</v>
          </cell>
          <cell r="O2181" t="str">
            <v>Độc thân</v>
          </cell>
          <cell r="P2181" t="str">
            <v>Kinh</v>
          </cell>
          <cell r="Q2181" t="str">
            <v>Không</v>
          </cell>
          <cell r="R2181" t="str">
            <v>Việt Nam</v>
          </cell>
          <cell r="S2181" t="str">
            <v>Trung học phổ thông</v>
          </cell>
          <cell r="AB2181" t="e">
            <v>#N/A</v>
          </cell>
          <cell r="AC2181" t="str">
            <v>0968285809</v>
          </cell>
          <cell r="AE2181" t="str">
            <v>Đình, Đông Cao, Phổ Yên, Thái Nguyên</v>
          </cell>
          <cell r="AF2181" t="str">
            <v>Việt Nam</v>
          </cell>
          <cell r="AG2181" t="str">
            <v>Thái Nguyên</v>
          </cell>
          <cell r="AH2181" t="str">
            <v>Phổ Yên</v>
          </cell>
          <cell r="AI2181" t="str">
            <v>Đông Cao</v>
          </cell>
        </row>
        <row r="2182">
          <cell r="C2182" t="str">
            <v>NW21085435SW</v>
          </cell>
          <cell r="D2182" t="str">
            <v>Ma Bá Tuấn</v>
          </cell>
          <cell r="E2182" t="str">
            <v>Nam</v>
          </cell>
          <cell r="F2182">
            <v>36098</v>
          </cell>
          <cell r="G2182">
            <v>27</v>
          </cell>
          <cell r="H2182" t="str">
            <v>S</v>
          </cell>
          <cell r="I2182" t="str">
            <v>Minh Quang, Lâm Bình, Tuyên Quang</v>
          </cell>
          <cell r="J2182" t="str">
            <v>Minh Quang, Lâm Bình, Tuyên Quang</v>
          </cell>
          <cell r="K2182" t="str">
            <v>Tuyên Quang</v>
          </cell>
          <cell r="L2182" t="str">
            <v>071026376</v>
          </cell>
          <cell r="M2182">
            <v>41615</v>
          </cell>
          <cell r="N2182" t="str">
            <v>Tuyên Quang</v>
          </cell>
          <cell r="O2182" t="str">
            <v>Độc thân</v>
          </cell>
          <cell r="P2182" t="str">
            <v>Tày</v>
          </cell>
          <cell r="Q2182" t="str">
            <v>Không</v>
          </cell>
          <cell r="R2182" t="str">
            <v>Việt Nam</v>
          </cell>
          <cell r="S2182" t="str">
            <v>Trung học phổ thông</v>
          </cell>
          <cell r="AB2182" t="e">
            <v>#N/A</v>
          </cell>
          <cell r="AC2182" t="str">
            <v>0344456103</v>
          </cell>
          <cell r="AE2182" t="str">
            <v>Ngọc Minh, Minh Quang, Lâm Bình, Tuyên Quang</v>
          </cell>
          <cell r="AF2182" t="str">
            <v>Việt Nam</v>
          </cell>
          <cell r="AG2182" t="str">
            <v>Tuyên Quang</v>
          </cell>
          <cell r="AH2182" t="str">
            <v>Lâm Bình</v>
          </cell>
          <cell r="AI2182" t="str">
            <v>Minh Quang</v>
          </cell>
        </row>
        <row r="2183">
          <cell r="C2183" t="str">
            <v>NW21085436PW</v>
          </cell>
          <cell r="D2183" t="str">
            <v>Ngô Thị Loan</v>
          </cell>
          <cell r="E2183" t="str">
            <v>Nữ</v>
          </cell>
          <cell r="F2183">
            <v>31041</v>
          </cell>
          <cell r="G2183">
            <v>41</v>
          </cell>
          <cell r="H2183" t="str">
            <v>P</v>
          </cell>
          <cell r="I2183" t="str">
            <v>Tân Đức, Phú Bình, Thái Nguyên</v>
          </cell>
          <cell r="J2183" t="str">
            <v>Tân Đức, Phú Bình, Thái Nguyên</v>
          </cell>
          <cell r="K2183" t="str">
            <v>Thái Nguyên</v>
          </cell>
          <cell r="L2183" t="str">
            <v>091506666</v>
          </cell>
          <cell r="M2183">
            <v>38243</v>
          </cell>
          <cell r="N2183" t="str">
            <v>Thái Nguyên</v>
          </cell>
          <cell r="O2183" t="str">
            <v>Đã có gia đình</v>
          </cell>
          <cell r="P2183" t="str">
            <v>Kinh</v>
          </cell>
          <cell r="Q2183" t="str">
            <v>Không</v>
          </cell>
          <cell r="R2183" t="str">
            <v>Việt Nam</v>
          </cell>
          <cell r="S2183" t="str">
            <v>Tiểu học</v>
          </cell>
          <cell r="AB2183" t="e">
            <v>#N/A</v>
          </cell>
          <cell r="AC2183" t="str">
            <v>0978402076</v>
          </cell>
          <cell r="AE2183" t="str">
            <v>Phúc Thịnh, Tân Đức, Phú Bình, Thái Nguyên</v>
          </cell>
          <cell r="AF2183" t="str">
            <v>Việt Nam</v>
          </cell>
          <cell r="AG2183" t="str">
            <v>Thái Nguyên</v>
          </cell>
          <cell r="AH2183" t="str">
            <v>Phú Bình</v>
          </cell>
          <cell r="AI2183" t="str">
            <v>Tân Đức</v>
          </cell>
        </row>
        <row r="2184">
          <cell r="C2184" t="str">
            <v>NW21085437QW</v>
          </cell>
          <cell r="D2184" t="str">
            <v>Nguyễn Thị Hồng Luyến</v>
          </cell>
          <cell r="E2184" t="str">
            <v>Nữ</v>
          </cell>
          <cell r="F2184">
            <v>37650</v>
          </cell>
          <cell r="G2184">
            <v>22</v>
          </cell>
          <cell r="H2184" t="str">
            <v>Q</v>
          </cell>
          <cell r="I2184" t="str">
            <v>Phú Lạc, Đại Từ, Thái Nguyên</v>
          </cell>
          <cell r="J2184" t="str">
            <v>Phú Lạc, Đại Từ, Thái Nguyên</v>
          </cell>
          <cell r="K2184" t="str">
            <v>Thái Nguyên</v>
          </cell>
          <cell r="L2184" t="str">
            <v>092026556</v>
          </cell>
          <cell r="M2184">
            <v>43244</v>
          </cell>
          <cell r="N2184" t="str">
            <v>Thái Nguyên</v>
          </cell>
          <cell r="O2184" t="str">
            <v>Độc thân</v>
          </cell>
          <cell r="P2184" t="str">
            <v>Kinh</v>
          </cell>
          <cell r="Q2184" t="str">
            <v>Thiên Chúa giáo</v>
          </cell>
          <cell r="R2184" t="str">
            <v>Việt Nam</v>
          </cell>
          <cell r="S2184" t="str">
            <v>Trung học phổ thông</v>
          </cell>
          <cell r="AB2184" t="str">
            <v>0867551728</v>
          </cell>
          <cell r="AC2184" t="str">
            <v>0867551728</v>
          </cell>
          <cell r="AE2184" t="str">
            <v>Phương Nam 3, Phú Lạc, Đại Từ, Thái Nguyên</v>
          </cell>
          <cell r="AF2184" t="str">
            <v>Việt Nam</v>
          </cell>
          <cell r="AG2184" t="str">
            <v>Thái Nguyên</v>
          </cell>
          <cell r="AH2184" t="str">
            <v>Đại Từ</v>
          </cell>
          <cell r="AI2184" t="str">
            <v>Phú Lạc</v>
          </cell>
        </row>
        <row r="2185">
          <cell r="C2185" t="str">
            <v>NW21085438QW</v>
          </cell>
          <cell r="D2185" t="str">
            <v>Phạm Thị Mùi tức Phạm Thùy Linh</v>
          </cell>
          <cell r="E2185" t="str">
            <v>Nữ</v>
          </cell>
          <cell r="F2185">
            <v>37657</v>
          </cell>
          <cell r="G2185">
            <v>22</v>
          </cell>
          <cell r="H2185" t="str">
            <v>Q</v>
          </cell>
          <cell r="I2185" t="str">
            <v>Hùng Sơn, Đại Từ, Thái Nguyên</v>
          </cell>
          <cell r="J2185" t="str">
            <v>Hùng Sơn, Đại Từ, Thái Nguyên</v>
          </cell>
          <cell r="K2185" t="str">
            <v>Thái Nguyên</v>
          </cell>
          <cell r="L2185" t="str">
            <v>092024653</v>
          </cell>
          <cell r="M2185">
            <v>43133</v>
          </cell>
          <cell r="N2185" t="str">
            <v>Thái Nguyên</v>
          </cell>
          <cell r="O2185" t="str">
            <v>Độc thân</v>
          </cell>
          <cell r="P2185" t="str">
            <v>Kinh</v>
          </cell>
          <cell r="Q2185" t="str">
            <v>Thiên Chúa giáo</v>
          </cell>
          <cell r="R2185" t="str">
            <v>Việt Nam</v>
          </cell>
          <cell r="S2185" t="str">
            <v>Trung học cơ sở</v>
          </cell>
          <cell r="AB2185" t="str">
            <v>0388919020</v>
          </cell>
          <cell r="AC2185" t="str">
            <v>0388919020</v>
          </cell>
          <cell r="AE2185" t="str">
            <v>Xóm 3 Hàm Rồng, Hùng Sơn, Đại Từ, Thái Nguyên</v>
          </cell>
          <cell r="AF2185" t="str">
            <v>Việt Nam</v>
          </cell>
          <cell r="AG2185" t="str">
            <v>Thái Nguyên</v>
          </cell>
          <cell r="AH2185" t="str">
            <v>Đại Từ</v>
          </cell>
          <cell r="AI2185" t="str">
            <v>Hùng Sơn</v>
          </cell>
        </row>
        <row r="2186">
          <cell r="C2186" t="str">
            <v>NW21085439QW</v>
          </cell>
          <cell r="D2186" t="str">
            <v>Đồng Văn Quang</v>
          </cell>
          <cell r="E2186" t="str">
            <v>Nam</v>
          </cell>
          <cell r="F2186">
            <v>37805</v>
          </cell>
          <cell r="G2186">
            <v>22</v>
          </cell>
          <cell r="H2186" t="str">
            <v>Q</v>
          </cell>
          <cell r="I2186" t="str">
            <v>Tân Hương, Phổ Yên, Thái Nguyên</v>
          </cell>
          <cell r="J2186" t="str">
            <v>Tân Hương, Phổ Yên, Thái Nguyên</v>
          </cell>
          <cell r="K2186" t="str">
            <v>Thái Nguyên</v>
          </cell>
          <cell r="L2186" t="str">
            <v>019203002227</v>
          </cell>
          <cell r="M2186">
            <v>44299</v>
          </cell>
          <cell r="N2186" t="str">
            <v>Cục CS QLHC về TTXH</v>
          </cell>
          <cell r="O2186" t="str">
            <v>Độc thân</v>
          </cell>
          <cell r="P2186" t="str">
            <v>Kinh</v>
          </cell>
          <cell r="Q2186" t="str">
            <v>Không</v>
          </cell>
          <cell r="R2186" t="str">
            <v>Việt Nam</v>
          </cell>
          <cell r="S2186" t="str">
            <v>Trung học phổ thông</v>
          </cell>
          <cell r="AB2186" t="str">
            <v>0815434996</v>
          </cell>
          <cell r="AC2186" t="str">
            <v>0815434996</v>
          </cell>
          <cell r="AE2186" t="str">
            <v>Quang Trung, Tân Hương, Phổ Yên, Thái Nguyên</v>
          </cell>
          <cell r="AF2186" t="str">
            <v>Việt Nam</v>
          </cell>
          <cell r="AG2186" t="str">
            <v>Thái Nguyên</v>
          </cell>
          <cell r="AH2186" t="str">
            <v>Phổ Yên</v>
          </cell>
          <cell r="AI2186" t="str">
            <v>Tân Hương</v>
          </cell>
        </row>
        <row r="2187">
          <cell r="C2187" t="str">
            <v>NW21085440QW</v>
          </cell>
          <cell r="D2187" t="str">
            <v>Tạ Văn Doanh</v>
          </cell>
          <cell r="E2187" t="str">
            <v>Nam</v>
          </cell>
          <cell r="F2187">
            <v>37119</v>
          </cell>
          <cell r="G2187">
            <v>24</v>
          </cell>
          <cell r="H2187" t="str">
            <v>Q</v>
          </cell>
          <cell r="I2187" t="str">
            <v>Nga My, Phú Bình, Thái Nguyên</v>
          </cell>
          <cell r="J2187" t="str">
            <v>Nga My, Phú Bình, Thái Nguyên</v>
          </cell>
          <cell r="K2187" t="str">
            <v>Thái Nguyên</v>
          </cell>
          <cell r="L2187" t="str">
            <v>091937022</v>
          </cell>
          <cell r="M2187">
            <v>42941</v>
          </cell>
          <cell r="N2187" t="str">
            <v>Thái Nguyên</v>
          </cell>
          <cell r="O2187" t="str">
            <v>Độc thân</v>
          </cell>
          <cell r="P2187" t="str">
            <v>Kinh</v>
          </cell>
          <cell r="Q2187" t="str">
            <v>Không</v>
          </cell>
          <cell r="R2187" t="str">
            <v>Việt Nam</v>
          </cell>
          <cell r="S2187" t="str">
            <v>Trung học phổ thông</v>
          </cell>
          <cell r="AB2187" t="str">
            <v>0923344318</v>
          </cell>
          <cell r="AC2187" t="str">
            <v>0923344318</v>
          </cell>
          <cell r="AE2187" t="str">
            <v>Kén, Nga My, Phú Bình, Thái Nguyên</v>
          </cell>
          <cell r="AF2187" t="str">
            <v>Việt Nam</v>
          </cell>
          <cell r="AG2187" t="str">
            <v>Thái Nguyên</v>
          </cell>
          <cell r="AH2187" t="str">
            <v>Phú Bình</v>
          </cell>
          <cell r="AI2187" t="str">
            <v>Nga My</v>
          </cell>
        </row>
        <row r="2188">
          <cell r="C2188" t="str">
            <v>NW21085441SW</v>
          </cell>
          <cell r="D2188" t="str">
            <v>Tạ Quang Đạt</v>
          </cell>
          <cell r="E2188" t="str">
            <v>Nam</v>
          </cell>
          <cell r="F2188">
            <v>33675</v>
          </cell>
          <cell r="G2188">
            <v>33</v>
          </cell>
          <cell r="H2188" t="str">
            <v>S</v>
          </cell>
          <cell r="I2188" t="str">
            <v>Quân Chu, Đại Từ, Thái Nguyên</v>
          </cell>
          <cell r="J2188" t="str">
            <v>Thanh Quang, Nam Sách, Hải Dương</v>
          </cell>
          <cell r="K2188" t="str">
            <v>Hải Dương</v>
          </cell>
          <cell r="L2188" t="str">
            <v>019092007401</v>
          </cell>
          <cell r="M2188">
            <v>44440</v>
          </cell>
          <cell r="N2188" t="str">
            <v>Cục CS QLHC về TTXH</v>
          </cell>
          <cell r="O2188" t="str">
            <v>Đã có gia đình</v>
          </cell>
          <cell r="P2188" t="str">
            <v>Nùng</v>
          </cell>
          <cell r="Q2188" t="str">
            <v>Không</v>
          </cell>
          <cell r="R2188" t="str">
            <v>Việt Nam</v>
          </cell>
          <cell r="S2188" t="str">
            <v>Trung học phổ thông</v>
          </cell>
          <cell r="AB2188" t="str">
            <v>0777120392</v>
          </cell>
          <cell r="AC2188" t="str">
            <v>0777120392</v>
          </cell>
          <cell r="AE2188" t="str">
            <v>Xóm 7, Phúc Thuận, Phổ Yên, Thái Nguyên</v>
          </cell>
          <cell r="AF2188" t="str">
            <v>Việt Nam</v>
          </cell>
          <cell r="AG2188" t="str">
            <v>Thái Nguyên</v>
          </cell>
          <cell r="AH2188" t="str">
            <v>Phổ Yên</v>
          </cell>
          <cell r="AI2188" t="str">
            <v>Phúc Thuận</v>
          </cell>
        </row>
        <row r="2189">
          <cell r="C2189" t="str">
            <v>NW21085442MW</v>
          </cell>
          <cell r="D2189" t="str">
            <v>Nguyễn Thị Ngọc</v>
          </cell>
          <cell r="E2189" t="str">
            <v>Nữ</v>
          </cell>
          <cell r="F2189">
            <v>37812</v>
          </cell>
          <cell r="G2189">
            <v>22</v>
          </cell>
          <cell r="H2189" t="str">
            <v>M</v>
          </cell>
          <cell r="I2189" t="str">
            <v>Tân Khánh, Phú Bình, Thái Nguyên</v>
          </cell>
          <cell r="J2189" t="str">
            <v>Tân Khánh, Phú Bình, Thái Nguyên</v>
          </cell>
          <cell r="K2189" t="str">
            <v>Thái Nguyên</v>
          </cell>
          <cell r="L2189" t="str">
            <v>019303006113</v>
          </cell>
          <cell r="M2189">
            <v>44439</v>
          </cell>
          <cell r="N2189" t="str">
            <v>Cục CS QLHC về TTXH</v>
          </cell>
          <cell r="O2189" t="str">
            <v>Độc thân</v>
          </cell>
          <cell r="P2189" t="str">
            <v>Kinh</v>
          </cell>
          <cell r="Q2189" t="str">
            <v>Không</v>
          </cell>
          <cell r="R2189" t="str">
            <v>Việt Nam</v>
          </cell>
          <cell r="S2189" t="str">
            <v>Trung học phổ thông</v>
          </cell>
          <cell r="AB2189" t="str">
            <v>0522683233</v>
          </cell>
          <cell r="AC2189" t="str">
            <v>0522683233</v>
          </cell>
          <cell r="AE2189" t="str">
            <v>Ngò, Tân Khánh, Phú Bình, Thái Nguyên</v>
          </cell>
          <cell r="AF2189" t="str">
            <v>Việt Nam</v>
          </cell>
          <cell r="AG2189" t="str">
            <v>Thái Nguyên</v>
          </cell>
          <cell r="AH2189" t="str">
            <v>Phú Bình</v>
          </cell>
          <cell r="AI2189" t="str">
            <v>Tân Khánh</v>
          </cell>
        </row>
        <row r="2190">
          <cell r="C2190" t="str">
            <v>NW21085443MW</v>
          </cell>
          <cell r="D2190" t="str">
            <v>Nông Thị Hoài</v>
          </cell>
          <cell r="E2190" t="str">
            <v>Nữ</v>
          </cell>
          <cell r="F2190">
            <v>35566</v>
          </cell>
          <cell r="G2190">
            <v>28</v>
          </cell>
          <cell r="H2190" t="str">
            <v>M</v>
          </cell>
          <cell r="I2190" t="str">
            <v>Cường Lợi, Đình Lập, Lạng Sơn</v>
          </cell>
          <cell r="J2190" t="str">
            <v>Cường Lợi, Đình Lập, Lạng Sơn</v>
          </cell>
          <cell r="K2190" t="str">
            <v>Lạng Sơn</v>
          </cell>
          <cell r="L2190" t="str">
            <v>082295380</v>
          </cell>
          <cell r="M2190">
            <v>41348</v>
          </cell>
          <cell r="N2190" t="str">
            <v>Lạng Sơn</v>
          </cell>
          <cell r="O2190" t="str">
            <v>Đã có gia đình</v>
          </cell>
          <cell r="P2190" t="str">
            <v>Tày</v>
          </cell>
          <cell r="Q2190" t="str">
            <v>Không</v>
          </cell>
          <cell r="R2190" t="str">
            <v>Việt Nam</v>
          </cell>
          <cell r="S2190" t="str">
            <v>Trung học phổ thông</v>
          </cell>
          <cell r="AB2190" t="str">
            <v>0396222063</v>
          </cell>
          <cell r="AC2190" t="str">
            <v>0396222063</v>
          </cell>
          <cell r="AE2190" t="str">
            <v>Khe Bó, Cường Lợi, Đình Lập, Lạng Sơn</v>
          </cell>
          <cell r="AF2190" t="str">
            <v>Việt Nam</v>
          </cell>
          <cell r="AG2190" t="str">
            <v>Lạng Sơn</v>
          </cell>
          <cell r="AH2190" t="str">
            <v>Đình Lập</v>
          </cell>
          <cell r="AI2190" t="str">
            <v>Cường Lợi</v>
          </cell>
        </row>
        <row r="2191">
          <cell r="C2191" t="str">
            <v>NW21085444PW</v>
          </cell>
          <cell r="D2191" t="str">
            <v>Đặng Văn Mạnh</v>
          </cell>
          <cell r="E2191" t="str">
            <v>Nam</v>
          </cell>
          <cell r="F2191">
            <v>32839</v>
          </cell>
          <cell r="G2191">
            <v>36</v>
          </cell>
          <cell r="H2191" t="str">
            <v>P</v>
          </cell>
          <cell r="I2191" t="str">
            <v>Văn Lăng, Đồng Hỷ, Thái Nguyên</v>
          </cell>
          <cell r="J2191" t="str">
            <v>Văn Lăng, Đồng Hỷ, Thái Nguyên</v>
          </cell>
          <cell r="K2191" t="str">
            <v>Thái Nguyên</v>
          </cell>
          <cell r="L2191" t="str">
            <v>091519989</v>
          </cell>
          <cell r="M2191">
            <v>41590</v>
          </cell>
          <cell r="N2191" t="str">
            <v>Thái Nguyên</v>
          </cell>
          <cell r="O2191" t="str">
            <v>Đã có gia đình</v>
          </cell>
          <cell r="P2191" t="str">
            <v>Dao</v>
          </cell>
          <cell r="Q2191" t="str">
            <v>Không</v>
          </cell>
          <cell r="R2191" t="str">
            <v>Việt Nam</v>
          </cell>
          <cell r="S2191" t="str">
            <v>Trung học phổ thông</v>
          </cell>
          <cell r="AB2191" t="e">
            <v>#N/A</v>
          </cell>
          <cell r="AC2191" t="str">
            <v>0353197989</v>
          </cell>
          <cell r="AE2191" t="str">
            <v>Tân Sơn, Văn Lăng, Đồng Hỷ, Thái Nguyên</v>
          </cell>
          <cell r="AF2191" t="str">
            <v>Việt Nam</v>
          </cell>
          <cell r="AG2191" t="str">
            <v>Thái Nguyên</v>
          </cell>
          <cell r="AH2191" t="str">
            <v>Đồng Hỷ</v>
          </cell>
          <cell r="AI2191" t="str">
            <v>Văn Lăng</v>
          </cell>
        </row>
        <row r="2192">
          <cell r="C2192" t="str">
            <v>NW21085445PW</v>
          </cell>
          <cell r="D2192" t="str">
            <v>Triệu Văn Phúc</v>
          </cell>
          <cell r="E2192" t="str">
            <v>Nam</v>
          </cell>
          <cell r="F2192">
            <v>34117</v>
          </cell>
          <cell r="G2192">
            <v>32</v>
          </cell>
          <cell r="H2192" t="str">
            <v>P</v>
          </cell>
          <cell r="I2192" t="str">
            <v>Văn Lăng, Đồng Hỷ, Thái Nguyên</v>
          </cell>
          <cell r="J2192" t="str">
            <v>Văn Lăng, Đồng Hỷ, Thái Nguyên</v>
          </cell>
          <cell r="K2192" t="str">
            <v>Thái Nguyên</v>
          </cell>
          <cell r="L2192" t="str">
            <v>091738158</v>
          </cell>
          <cell r="M2192">
            <v>41098</v>
          </cell>
          <cell r="N2192" t="str">
            <v>Thái Nguyên</v>
          </cell>
          <cell r="O2192" t="str">
            <v>Đã có gia đình</v>
          </cell>
          <cell r="P2192" t="str">
            <v>Dao</v>
          </cell>
          <cell r="Q2192" t="str">
            <v>Không</v>
          </cell>
          <cell r="R2192" t="str">
            <v>Việt Nam</v>
          </cell>
          <cell r="S2192" t="str">
            <v>Trung học cơ sở</v>
          </cell>
          <cell r="AB2192" t="str">
            <v>0348071838</v>
          </cell>
          <cell r="AC2192" t="str">
            <v>0348071838</v>
          </cell>
          <cell r="AE2192" t="str">
            <v>Tân Sơn, Văn Lăng, Đồng Hỷ, Thái Nguyên</v>
          </cell>
          <cell r="AF2192" t="str">
            <v>Việt Nam</v>
          </cell>
          <cell r="AG2192" t="str">
            <v>Thái Nguyên</v>
          </cell>
          <cell r="AH2192" t="str">
            <v>Đồng Hỷ</v>
          </cell>
          <cell r="AI2192" t="str">
            <v>Văn Lăng</v>
          </cell>
        </row>
        <row r="2193">
          <cell r="C2193" t="str">
            <v>NW21085446QW</v>
          </cell>
          <cell r="D2193" t="str">
            <v>Nguyễn Thị Thủy</v>
          </cell>
          <cell r="E2193" t="str">
            <v>Nữ</v>
          </cell>
          <cell r="F2193">
            <v>37453</v>
          </cell>
          <cell r="G2193">
            <v>23</v>
          </cell>
          <cell r="H2193" t="str">
            <v>Q</v>
          </cell>
          <cell r="I2193" t="str">
            <v>Tân Khánh, Phú Bình, Thái Nguyên</v>
          </cell>
          <cell r="J2193" t="str">
            <v>Tân Khánh, Phú Bình, Thái Nguyên</v>
          </cell>
          <cell r="K2193" t="str">
            <v>Thái Nguyên</v>
          </cell>
          <cell r="L2193" t="str">
            <v>019302007969</v>
          </cell>
          <cell r="M2193">
            <v>44347</v>
          </cell>
          <cell r="N2193" t="str">
            <v>Cục CS QLHC về TTXH</v>
          </cell>
          <cell r="O2193" t="str">
            <v>Độc thân</v>
          </cell>
          <cell r="P2193" t="str">
            <v>Kinh</v>
          </cell>
          <cell r="Q2193" t="str">
            <v>Không</v>
          </cell>
          <cell r="R2193" t="str">
            <v>Việt Nam</v>
          </cell>
          <cell r="S2193" t="str">
            <v>Trung học phổ thông</v>
          </cell>
          <cell r="AB2193" t="str">
            <v>0948141591</v>
          </cell>
          <cell r="AC2193" t="str">
            <v>0948141591</v>
          </cell>
          <cell r="AE2193" t="str">
            <v>La Muôi, Tân Khánh, Phú Bình, Thái Nguyên</v>
          </cell>
          <cell r="AF2193" t="str">
            <v>Việt Nam</v>
          </cell>
          <cell r="AG2193" t="str">
            <v>Thái Nguyên</v>
          </cell>
          <cell r="AH2193" t="str">
            <v>Phú Bình</v>
          </cell>
          <cell r="AI2193" t="str">
            <v>Tân Khánh</v>
          </cell>
        </row>
        <row r="2194">
          <cell r="C2194" t="str">
            <v>NW21085447QW</v>
          </cell>
          <cell r="D2194" t="str">
            <v>Nguyễn Văn Duy</v>
          </cell>
          <cell r="E2194" t="str">
            <v>Nam</v>
          </cell>
          <cell r="F2194">
            <v>36960</v>
          </cell>
          <cell r="G2194">
            <v>24</v>
          </cell>
          <cell r="H2194" t="str">
            <v>Q</v>
          </cell>
          <cell r="I2194" t="str">
            <v>Tức Tranh, Phú Lương, Thái Nguyên</v>
          </cell>
          <cell r="J2194" t="str">
            <v>Tức Tranh, Phú Lương, Thái Nguyên</v>
          </cell>
          <cell r="K2194" t="str">
            <v>Thái Nguyên</v>
          </cell>
          <cell r="L2194" t="str">
            <v>019201005626</v>
          </cell>
          <cell r="M2194">
            <v>44349</v>
          </cell>
          <cell r="N2194" t="str">
            <v>Cục CS QLHC về TTXH</v>
          </cell>
          <cell r="O2194" t="str">
            <v>Độc thân</v>
          </cell>
          <cell r="P2194" t="str">
            <v>Sán Chí</v>
          </cell>
          <cell r="Q2194" t="str">
            <v>Không</v>
          </cell>
          <cell r="R2194" t="str">
            <v>Việt Nam</v>
          </cell>
          <cell r="S2194" t="str">
            <v>Trung học cơ sở</v>
          </cell>
          <cell r="AB2194" t="str">
            <v>0399217867</v>
          </cell>
          <cell r="AC2194" t="str">
            <v>0399217867</v>
          </cell>
          <cell r="AE2194" t="str">
            <v>Ngoài Tranh, Tức Tranh, Phú Lương, Thái Nguyên</v>
          </cell>
          <cell r="AF2194" t="str">
            <v>Việt Nam</v>
          </cell>
          <cell r="AG2194" t="str">
            <v>Thái Nguyên</v>
          </cell>
          <cell r="AH2194" t="str">
            <v>Phú Lương</v>
          </cell>
          <cell r="AI2194" t="str">
            <v>Tức Tranh</v>
          </cell>
        </row>
        <row r="2195">
          <cell r="C2195" t="str">
            <v>NW21085448QW</v>
          </cell>
          <cell r="D2195" t="str">
            <v>Nguyễn Văn Linh</v>
          </cell>
          <cell r="E2195" t="str">
            <v>Nam</v>
          </cell>
          <cell r="F2195">
            <v>36843</v>
          </cell>
          <cell r="G2195">
            <v>25</v>
          </cell>
          <cell r="H2195" t="str">
            <v>Q</v>
          </cell>
          <cell r="I2195" t="str">
            <v>Hà Thượng, Đại Từ, Thái Nguyên</v>
          </cell>
          <cell r="J2195" t="str">
            <v>Tân Thái, Đại Từ, Thái Nguyên</v>
          </cell>
          <cell r="K2195" t="str">
            <v>Thái Nguyên</v>
          </cell>
          <cell r="L2195" t="str">
            <v>092025657</v>
          </cell>
          <cell r="M2195">
            <v>43193</v>
          </cell>
          <cell r="N2195" t="str">
            <v>Thái Nguyên</v>
          </cell>
          <cell r="O2195" t="str">
            <v>Độc thân</v>
          </cell>
          <cell r="P2195" t="str">
            <v>Kinh</v>
          </cell>
          <cell r="Q2195" t="str">
            <v>Thiên Chúa giáo</v>
          </cell>
          <cell r="R2195" t="str">
            <v>Việt Nam</v>
          </cell>
          <cell r="S2195" t="str">
            <v>Trung học phổ thông</v>
          </cell>
          <cell r="AB2195" t="e">
            <v>#N/A</v>
          </cell>
          <cell r="AC2195" t="str">
            <v>0355871441</v>
          </cell>
          <cell r="AE2195" t="str">
            <v>Xóm 7, Hùng Sơn, Đại Từ, Thái Nguyên</v>
          </cell>
          <cell r="AF2195" t="str">
            <v>Việt Nam</v>
          </cell>
          <cell r="AG2195" t="str">
            <v>Thái Nguyên</v>
          </cell>
          <cell r="AH2195" t="str">
            <v>Đại Từ</v>
          </cell>
          <cell r="AI2195" t="str">
            <v>Hùng Sơn</v>
          </cell>
        </row>
        <row r="2196">
          <cell r="C2196" t="str">
            <v>NW21085449PW</v>
          </cell>
          <cell r="D2196" t="str">
            <v>Trần Văn Đức</v>
          </cell>
          <cell r="E2196" t="str">
            <v>Nam</v>
          </cell>
          <cell r="F2196">
            <v>35017</v>
          </cell>
          <cell r="G2196">
            <v>30</v>
          </cell>
          <cell r="H2196" t="str">
            <v>P</v>
          </cell>
          <cell r="I2196" t="str">
            <v>Quân Chu, Đại Từ, Thái Nguyên</v>
          </cell>
          <cell r="J2196" t="str">
            <v>Quân Chu, Đại Từ, Thái Nguyên</v>
          </cell>
          <cell r="K2196" t="str">
            <v>Thái Nguyên</v>
          </cell>
          <cell r="L2196" t="str">
            <v>091841628</v>
          </cell>
          <cell r="M2196">
            <v>42535</v>
          </cell>
          <cell r="N2196" t="str">
            <v>Thái Nguyên</v>
          </cell>
          <cell r="O2196" t="str">
            <v>Độc thân</v>
          </cell>
          <cell r="P2196" t="str">
            <v>Dao</v>
          </cell>
          <cell r="Q2196" t="str">
            <v>Không</v>
          </cell>
          <cell r="R2196" t="str">
            <v>Việt Nam</v>
          </cell>
          <cell r="S2196" t="str">
            <v>Trung học cơ sở</v>
          </cell>
          <cell r="AB2196" t="str">
            <v>0982329374</v>
          </cell>
          <cell r="AC2196" t="str">
            <v>0982329374</v>
          </cell>
          <cell r="AE2196" t="str">
            <v>Hòa Bình, Quân Chu, Đại Từ, Thái Nguyên</v>
          </cell>
          <cell r="AF2196" t="str">
            <v>Việt Nam</v>
          </cell>
          <cell r="AG2196" t="str">
            <v>Thái Nguyên</v>
          </cell>
          <cell r="AH2196" t="str">
            <v>Đại Từ</v>
          </cell>
          <cell r="AI2196" t="str">
            <v>Quân Chu</v>
          </cell>
        </row>
        <row r="2197">
          <cell r="C2197" t="str">
            <v>21085450QW</v>
          </cell>
          <cell r="D2197" t="str">
            <v>Đỗ Quý Nhân</v>
          </cell>
          <cell r="E2197" t="str">
            <v>Nam</v>
          </cell>
          <cell r="F2197">
            <v>37622</v>
          </cell>
          <cell r="G2197">
            <v>22</v>
          </cell>
          <cell r="H2197" t="str">
            <v>Q</v>
          </cell>
          <cell r="I2197" t="str">
            <v>Phúc Thuận, Phổ Yên, Thái Nguyên</v>
          </cell>
          <cell r="J2197" t="str">
            <v>Yên Phương, Ý Yên, Nam Định</v>
          </cell>
          <cell r="K2197" t="str">
            <v>Nam Định</v>
          </cell>
          <cell r="L2197" t="str">
            <v>019203001603</v>
          </cell>
          <cell r="M2197">
            <v>44294</v>
          </cell>
          <cell r="N2197" t="str">
            <v>Cục CS QLHC về TTXH</v>
          </cell>
          <cell r="O2197" t="str">
            <v>Độc thân</v>
          </cell>
          <cell r="P2197" t="str">
            <v>Kinh</v>
          </cell>
          <cell r="Q2197" t="str">
            <v>Không</v>
          </cell>
          <cell r="R2197" t="str">
            <v>Việt Nam</v>
          </cell>
          <cell r="S2197" t="str">
            <v>Trung học phổ thông</v>
          </cell>
          <cell r="AB2197" t="str">
            <v>0384889433</v>
          </cell>
          <cell r="AC2197" t="str">
            <v>0384889433</v>
          </cell>
          <cell r="AE2197" t="str">
            <v>Xóm 5, Phúc Thuận, Phổ Yên, Thái Nguyên</v>
          </cell>
          <cell r="AF2197" t="str">
            <v>Việt Nam</v>
          </cell>
          <cell r="AG2197" t="str">
            <v>Thái Nguyên</v>
          </cell>
          <cell r="AH2197" t="str">
            <v>Phổ Yên</v>
          </cell>
          <cell r="AI2197" t="str">
            <v>Phúc Thuận</v>
          </cell>
        </row>
        <row r="2198">
          <cell r="C2198" t="str">
            <v>NW21085451MW</v>
          </cell>
          <cell r="D2198" t="str">
            <v>Ngô Thị Anh Thư</v>
          </cell>
          <cell r="E2198" t="str">
            <v>Nữ</v>
          </cell>
          <cell r="F2198">
            <v>37754</v>
          </cell>
          <cell r="G2198">
            <v>22</v>
          </cell>
          <cell r="H2198" t="str">
            <v>M</v>
          </cell>
          <cell r="I2198" t="str">
            <v>Tân Hà, Tân Châu, Tây Ninh</v>
          </cell>
          <cell r="J2198" t="str">
            <v>Tân Hà, Tân Châu, Tây Ninh</v>
          </cell>
          <cell r="K2198" t="str">
            <v>Tây Ninh</v>
          </cell>
          <cell r="L2198" t="str">
            <v>072303008635</v>
          </cell>
          <cell r="M2198">
            <v>44340</v>
          </cell>
          <cell r="N2198" t="str">
            <v>Cục CS QLHC về TTXH</v>
          </cell>
          <cell r="O2198" t="str">
            <v>Độc thân</v>
          </cell>
          <cell r="P2198" t="str">
            <v>Kinh</v>
          </cell>
          <cell r="Q2198" t="str">
            <v>Không</v>
          </cell>
          <cell r="R2198" t="str">
            <v>Việt Nam</v>
          </cell>
          <cell r="S2198" t="str">
            <v>Trung học phổ thông</v>
          </cell>
          <cell r="AB2198" t="str">
            <v>0347100866</v>
          </cell>
          <cell r="AC2198" t="str">
            <v>0347100866</v>
          </cell>
          <cell r="AE2198" t="str">
            <v>Quyết Tiến II, Hương Sơn, Phú Bình, Thái Nguyên</v>
          </cell>
          <cell r="AF2198" t="str">
            <v>Việt Nam</v>
          </cell>
          <cell r="AG2198" t="str">
            <v>Thái Nguyên</v>
          </cell>
          <cell r="AH2198" t="str">
            <v>Phú Bình</v>
          </cell>
          <cell r="AI2198" t="str">
            <v>Hương Sơn</v>
          </cell>
        </row>
        <row r="2199">
          <cell r="C2199" t="str">
            <v>NW21085452MW</v>
          </cell>
          <cell r="D2199" t="str">
            <v>Nguyễn Thị Hà</v>
          </cell>
          <cell r="E2199" t="str">
            <v>Nữ</v>
          </cell>
          <cell r="F2199">
            <v>37819</v>
          </cell>
          <cell r="G2199">
            <v>22</v>
          </cell>
          <cell r="H2199" t="str">
            <v>M</v>
          </cell>
          <cell r="I2199" t="str">
            <v>Tân Hà, Tân Châu, Tây Ninh</v>
          </cell>
          <cell r="J2199" t="str">
            <v>Phấn Mễ, Phú Lương, Thái Nguyên</v>
          </cell>
          <cell r="K2199" t="str">
            <v>Thái Nguyên</v>
          </cell>
          <cell r="L2199" t="str">
            <v>091980024</v>
          </cell>
          <cell r="M2199">
            <v>43741</v>
          </cell>
          <cell r="N2199" t="str">
            <v>Thái Nguyên</v>
          </cell>
          <cell r="O2199" t="str">
            <v>Độc thân</v>
          </cell>
          <cell r="P2199" t="str">
            <v>Kinh</v>
          </cell>
          <cell r="Q2199" t="str">
            <v>Không</v>
          </cell>
          <cell r="R2199" t="str">
            <v>Việt Nam</v>
          </cell>
          <cell r="S2199" t="str">
            <v>Trung học phổ thông</v>
          </cell>
          <cell r="AB2199" t="str">
            <v>0397395601</v>
          </cell>
          <cell r="AC2199" t="str">
            <v>0397395601</v>
          </cell>
          <cell r="AE2199" t="str">
            <v>Cọ I, Phấn Mễ, Phú Lương, Thái Nguyên</v>
          </cell>
          <cell r="AF2199" t="str">
            <v>Việt Nam</v>
          </cell>
          <cell r="AG2199" t="str">
            <v>Thái Nguyên</v>
          </cell>
          <cell r="AH2199" t="str">
            <v>Phú Lương</v>
          </cell>
          <cell r="AI2199" t="str">
            <v>Phấn Mễ</v>
          </cell>
        </row>
        <row r="2200">
          <cell r="C2200" t="str">
            <v>NW21085453MW</v>
          </cell>
          <cell r="D2200" t="str">
            <v>Đỗ Thị Huyền Châm</v>
          </cell>
          <cell r="E2200" t="str">
            <v>Nữ</v>
          </cell>
          <cell r="F2200">
            <v>37624</v>
          </cell>
          <cell r="G2200">
            <v>22</v>
          </cell>
          <cell r="H2200" t="str">
            <v>M</v>
          </cell>
          <cell r="I2200" t="str">
            <v>Phương Giao, Võ Nhai, Thái Nguyên</v>
          </cell>
          <cell r="J2200" t="str">
            <v>Phương Giao, Võ Nhai, Thái Nguyên</v>
          </cell>
          <cell r="K2200" t="str">
            <v>Thái Nguyên</v>
          </cell>
          <cell r="L2200" t="str">
            <v>091987958</v>
          </cell>
          <cell r="M2200">
            <v>43177</v>
          </cell>
          <cell r="N2200" t="str">
            <v>Thái Nguyên</v>
          </cell>
          <cell r="O2200" t="str">
            <v>Độc thân</v>
          </cell>
          <cell r="P2200" t="str">
            <v>Kinh</v>
          </cell>
          <cell r="Q2200" t="str">
            <v>Không</v>
          </cell>
          <cell r="R2200" t="str">
            <v>Việt Nam</v>
          </cell>
          <cell r="S2200" t="str">
            <v>Trung học phổ thông</v>
          </cell>
          <cell r="AB2200" t="e">
            <v>#N/A</v>
          </cell>
          <cell r="AC2200" t="str">
            <v>0366731831</v>
          </cell>
          <cell r="AE2200" t="str">
            <v>Là Khoan, Phương Giao, Võ Nhai, Thái Nguyên</v>
          </cell>
          <cell r="AF2200" t="str">
            <v>Việt Nam</v>
          </cell>
          <cell r="AG2200" t="str">
            <v>Thái Nguyên</v>
          </cell>
          <cell r="AH2200" t="str">
            <v>Võ Nhai</v>
          </cell>
          <cell r="AI2200" t="str">
            <v>Phương Giao</v>
          </cell>
        </row>
        <row r="2201">
          <cell r="C2201" t="str">
            <v>NW21085454PW</v>
          </cell>
          <cell r="D2201" t="str">
            <v>Trần Thị Thơ</v>
          </cell>
          <cell r="E2201" t="str">
            <v>Nữ</v>
          </cell>
          <cell r="F2201">
            <v>30512</v>
          </cell>
          <cell r="G2201">
            <v>42</v>
          </cell>
          <cell r="H2201" t="str">
            <v>P</v>
          </cell>
          <cell r="I2201" t="str">
            <v>Tân Đức, Phú Bình, Thái Nguyên</v>
          </cell>
          <cell r="J2201" t="str">
            <v>Tân Đức, Phú Bình, Thái Nguyên</v>
          </cell>
          <cell r="K2201" t="str">
            <v>Thái Nguyên</v>
          </cell>
          <cell r="L2201" t="str">
            <v>090929214</v>
          </cell>
          <cell r="M2201">
            <v>42869</v>
          </cell>
          <cell r="N2201" t="str">
            <v>Thái Nguyên</v>
          </cell>
          <cell r="O2201" t="str">
            <v>Đã có gia đình</v>
          </cell>
          <cell r="P2201" t="str">
            <v>Kinh</v>
          </cell>
          <cell r="Q2201" t="str">
            <v>Không</v>
          </cell>
          <cell r="R2201" t="str">
            <v>Việt Nam</v>
          </cell>
          <cell r="S2201" t="str">
            <v>Trung học cơ sở</v>
          </cell>
          <cell r="AB2201" t="str">
            <v>0379090953</v>
          </cell>
          <cell r="AC2201" t="str">
            <v>0379090953</v>
          </cell>
          <cell r="AE2201" t="str">
            <v>Vàng Ngoài, Tân Hòa, Phú Bình, Thái Nguyên</v>
          </cell>
          <cell r="AF2201" t="str">
            <v>Việt Nam</v>
          </cell>
          <cell r="AG2201" t="str">
            <v>Thái Nguyên</v>
          </cell>
          <cell r="AH2201" t="str">
            <v>Phú Bình</v>
          </cell>
          <cell r="AI2201" t="str">
            <v>Tân Hòa</v>
          </cell>
        </row>
        <row r="2202">
          <cell r="C2202" t="str">
            <v>21095455EG</v>
          </cell>
          <cell r="D2202" t="str">
            <v>Hoàng Thị Kiều</v>
          </cell>
          <cell r="E2202" t="str">
            <v>Nữ</v>
          </cell>
          <cell r="F2202">
            <v>33547</v>
          </cell>
          <cell r="G2202">
            <v>34</v>
          </cell>
          <cell r="H2202" t="str">
            <v>E</v>
          </cell>
          <cell r="I2202" t="str">
            <v>Đức Long, Thạch An, Cao Bằng</v>
          </cell>
          <cell r="J2202" t="str">
            <v>Đức Long, Thạch An, Cao Bằng</v>
          </cell>
          <cell r="K2202" t="str">
            <v>Cao Bằng</v>
          </cell>
          <cell r="L2202" t="str">
            <v>004191006404</v>
          </cell>
          <cell r="M2202">
            <v>44372</v>
          </cell>
          <cell r="N2202" t="str">
            <v>Cục CS QLHC về TTXH</v>
          </cell>
          <cell r="O2202" t="str">
            <v>Đã có gia đình</v>
          </cell>
          <cell r="P2202" t="str">
            <v>Nùng</v>
          </cell>
          <cell r="Q2202" t="str">
            <v>Không</v>
          </cell>
          <cell r="R2202" t="str">
            <v>Việt Nam</v>
          </cell>
          <cell r="S2202" t="str">
            <v>Cao đẳng</v>
          </cell>
          <cell r="X2202">
            <v>2012</v>
          </cell>
          <cell r="AB2202" t="str">
            <v>0969179889</v>
          </cell>
          <cell r="AC2202" t="str">
            <v>0969179889</v>
          </cell>
          <cell r="AE2202" t="str">
            <v>Chám, Đào Xá, Phú Bình, Thái Nguyên</v>
          </cell>
          <cell r="AF2202" t="str">
            <v>Việt Nam</v>
          </cell>
          <cell r="AG2202" t="str">
            <v>Thái Nguyên</v>
          </cell>
          <cell r="AH2202" t="str">
            <v>Phú Bình</v>
          </cell>
          <cell r="AI2202" t="str">
            <v>Đào Xá</v>
          </cell>
        </row>
        <row r="2203">
          <cell r="C2203" t="str">
            <v>NW21095456PW</v>
          </cell>
          <cell r="D2203" t="str">
            <v>Nguyễn Văn Toán</v>
          </cell>
          <cell r="E2203" t="str">
            <v>Nam</v>
          </cell>
          <cell r="F2203">
            <v>36815</v>
          </cell>
          <cell r="G2203">
            <v>25</v>
          </cell>
          <cell r="H2203" t="str">
            <v>E</v>
          </cell>
          <cell r="I2203" t="str">
            <v>Đông Cao, Phổ Yên, Thái Nguyên</v>
          </cell>
          <cell r="J2203" t="str">
            <v>Đông Cao, Phổ Yên, Thái Nguyên</v>
          </cell>
          <cell r="K2203" t="str">
            <v>Thái Nguyên</v>
          </cell>
          <cell r="L2203" t="str">
            <v>091919421</v>
          </cell>
          <cell r="M2203">
            <v>42552</v>
          </cell>
          <cell r="N2203" t="str">
            <v>Thái Nguyên</v>
          </cell>
          <cell r="O2203" t="str">
            <v>Độc thân</v>
          </cell>
          <cell r="P2203" t="str">
            <v>Kinh</v>
          </cell>
          <cell r="Q2203" t="str">
            <v>Không</v>
          </cell>
          <cell r="R2203" t="str">
            <v>Việt Nam</v>
          </cell>
          <cell r="S2203" t="str">
            <v>Trung học phổ thông</v>
          </cell>
          <cell r="AB2203" t="e">
            <v>#N/A</v>
          </cell>
          <cell r="AC2203" t="str">
            <v>0367046951</v>
          </cell>
          <cell r="AE2203" t="str">
            <v>Me, Đông Cao, Phổ Yên, Thái Nguyên</v>
          </cell>
          <cell r="AF2203" t="str">
            <v>Việt Nam</v>
          </cell>
          <cell r="AG2203" t="str">
            <v>Thái Nguyên</v>
          </cell>
          <cell r="AH2203" t="str">
            <v>Phổ Yên</v>
          </cell>
          <cell r="AI2203" t="str">
            <v>Đông Cao</v>
          </cell>
        </row>
        <row r="2204">
          <cell r="C2204" t="str">
            <v>NW21095457PW</v>
          </cell>
          <cell r="D2204" t="str">
            <v>Nguyễn Văn Phương</v>
          </cell>
          <cell r="E2204" t="str">
            <v>Nam</v>
          </cell>
          <cell r="F2204">
            <v>35733</v>
          </cell>
          <cell r="G2204">
            <v>28</v>
          </cell>
          <cell r="H2204" t="str">
            <v>E</v>
          </cell>
          <cell r="I2204" t="str">
            <v>Đồng Tiến, Phổ Yên, Thái Nguyên</v>
          </cell>
          <cell r="J2204" t="str">
            <v>Đồng Tiến, Phổ Yên, Thái Nguyên</v>
          </cell>
          <cell r="K2204" t="str">
            <v>Thái Nguyên</v>
          </cell>
          <cell r="L2204" t="str">
            <v>019097007207</v>
          </cell>
          <cell r="M2204">
            <v>44433</v>
          </cell>
          <cell r="N2204" t="str">
            <v>Cục CS QLHC về TTXH</v>
          </cell>
          <cell r="O2204" t="str">
            <v>Đã có gia đình</v>
          </cell>
          <cell r="P2204" t="str">
            <v>Kinh</v>
          </cell>
          <cell r="Q2204" t="str">
            <v>Không</v>
          </cell>
          <cell r="R2204" t="str">
            <v>Việt Nam</v>
          </cell>
          <cell r="S2204" t="str">
            <v>Trung học phổ thông</v>
          </cell>
          <cell r="AB2204" t="str">
            <v>0981762680</v>
          </cell>
          <cell r="AC2204" t="str">
            <v>0981762680</v>
          </cell>
          <cell r="AE2204" t="str">
            <v>Hoàng Vân, Đồng Tiến, Phổ Yên, Thái Nguyên</v>
          </cell>
          <cell r="AF2204" t="str">
            <v>Việt Nam</v>
          </cell>
          <cell r="AG2204" t="str">
            <v>Thái Nguyên</v>
          </cell>
          <cell r="AH2204" t="str">
            <v>Phổ Yên</v>
          </cell>
          <cell r="AI2204" t="str">
            <v>Đồng Tiến</v>
          </cell>
        </row>
        <row r="2205">
          <cell r="C2205" t="str">
            <v>21095458PW</v>
          </cell>
          <cell r="D2205" t="str">
            <v>Lưu Quý Luân</v>
          </cell>
          <cell r="E2205" t="str">
            <v>Nam</v>
          </cell>
          <cell r="F2205">
            <v>30597</v>
          </cell>
          <cell r="G2205">
            <v>42</v>
          </cell>
          <cell r="H2205" t="str">
            <v>P</v>
          </cell>
          <cell r="I2205" t="str">
            <v>Minh Lập, Đồng Hỷ, Thái Nguyên</v>
          </cell>
          <cell r="J2205" t="str">
            <v>Minh Lập, Đồng Hỷ, Thái Nguyên</v>
          </cell>
          <cell r="K2205" t="str">
            <v>Tây Ninh</v>
          </cell>
          <cell r="L2205" t="str">
            <v>019083001118</v>
          </cell>
          <cell r="M2205">
            <v>44596</v>
          </cell>
          <cell r="N2205" t="str">
            <v>Cục CS QLHC về TTXH</v>
          </cell>
          <cell r="O2205" t="str">
            <v>Đã có gia đình</v>
          </cell>
          <cell r="P2205" t="str">
            <v>Kinh</v>
          </cell>
          <cell r="Q2205" t="str">
            <v>Không</v>
          </cell>
          <cell r="R2205" t="str">
            <v>Việt Nam</v>
          </cell>
          <cell r="S2205" t="str">
            <v>Trung học cơ sở</v>
          </cell>
          <cell r="AB2205" t="str">
            <v>0384189622</v>
          </cell>
          <cell r="AC2205" t="str">
            <v>0384189622</v>
          </cell>
          <cell r="AE2205" t="str">
            <v>Minh Lý, Minh Lập, Đồng Hỷ, Thái Nguyên</v>
          </cell>
          <cell r="AF2205" t="str">
            <v>Việt Nam</v>
          </cell>
          <cell r="AG2205" t="str">
            <v>Thái Nguyên</v>
          </cell>
          <cell r="AH2205" t="str">
            <v>Đồng Hỷ</v>
          </cell>
          <cell r="AI2205" t="str">
            <v>Minh Lập</v>
          </cell>
        </row>
        <row r="2206">
          <cell r="C2206" t="str">
            <v>NW21095459PW</v>
          </cell>
          <cell r="D2206" t="str">
            <v xml:space="preserve">Diệp Văn Tân </v>
          </cell>
          <cell r="E2206" t="str">
            <v>Nam</v>
          </cell>
          <cell r="F2206">
            <v>34246</v>
          </cell>
          <cell r="G2206">
            <v>32</v>
          </cell>
          <cell r="H2206" t="str">
            <v>P</v>
          </cell>
          <cell r="I2206" t="str">
            <v>Minh Lập, Đồng Hỷ, Thái Nguyên</v>
          </cell>
          <cell r="J2206" t="str">
            <v>Minh Lập, Đồng Hỷ, Thái Nguyên</v>
          </cell>
          <cell r="K2206" t="str">
            <v>Thái Nguyên</v>
          </cell>
          <cell r="L2206" t="str">
            <v>019093001075</v>
          </cell>
          <cell r="M2206">
            <v>44303</v>
          </cell>
          <cell r="N2206" t="str">
            <v>Cục CS QLHC về TTXH</v>
          </cell>
          <cell r="O2206" t="str">
            <v>Độc thân</v>
          </cell>
          <cell r="P2206" t="str">
            <v>Sán dìu</v>
          </cell>
          <cell r="Q2206" t="str">
            <v>Không</v>
          </cell>
          <cell r="R2206" t="str">
            <v>Việt Nam</v>
          </cell>
          <cell r="S2206" t="str">
            <v>Trung học phổ thông</v>
          </cell>
          <cell r="AB2206" t="e">
            <v>#N/A</v>
          </cell>
          <cell r="AC2206" t="str">
            <v>0975193851</v>
          </cell>
          <cell r="AE2206" t="str">
            <v>Bình Ca, Minh Lập, Đồng Hỷ, Thái Nguyên</v>
          </cell>
          <cell r="AF2206" t="str">
            <v>Việt Nam</v>
          </cell>
          <cell r="AG2206" t="str">
            <v>Thái Nguyên</v>
          </cell>
          <cell r="AH2206" t="str">
            <v>Đồng Hỷ</v>
          </cell>
          <cell r="AI2206" t="str">
            <v>Minh Lập</v>
          </cell>
        </row>
        <row r="2207">
          <cell r="C2207" t="str">
            <v>NW21095460PW</v>
          </cell>
          <cell r="D2207" t="str">
            <v>Đỗ Quang Linh</v>
          </cell>
          <cell r="E2207" t="str">
            <v>Nam</v>
          </cell>
          <cell r="F2207">
            <v>35501</v>
          </cell>
          <cell r="G2207">
            <v>28</v>
          </cell>
          <cell r="H2207" t="str">
            <v>P</v>
          </cell>
          <cell r="I2207" t="str">
            <v>Bảo Lý, Phú Bình, Thái Nguyên</v>
          </cell>
          <cell r="J2207" t="str">
            <v>Bảo Lý, Phú Bình, Thái Nguyên</v>
          </cell>
          <cell r="K2207" t="str">
            <v>Thái Nguyên</v>
          </cell>
          <cell r="L2207" t="str">
            <v>091929716</v>
          </cell>
          <cell r="M2207">
            <v>42073</v>
          </cell>
          <cell r="N2207" t="str">
            <v>Thái Nguyên</v>
          </cell>
          <cell r="O2207" t="str">
            <v>Đã có gia đình</v>
          </cell>
          <cell r="P2207" t="str">
            <v>Kinh</v>
          </cell>
          <cell r="Q2207" t="str">
            <v>Không</v>
          </cell>
          <cell r="R2207" t="str">
            <v>Việt Nam</v>
          </cell>
          <cell r="S2207" t="str">
            <v>Trung học phổ thông</v>
          </cell>
          <cell r="AB2207" t="e">
            <v>#N/A</v>
          </cell>
          <cell r="AC2207" t="str">
            <v>0977276155</v>
          </cell>
          <cell r="AE2207" t="str">
            <v>Quyên, Bảo Lý, Phú Bình, Thái Nguyên</v>
          </cell>
          <cell r="AF2207" t="str">
            <v>Việt Nam</v>
          </cell>
          <cell r="AG2207" t="str">
            <v>Thái Nguyên</v>
          </cell>
          <cell r="AH2207" t="str">
            <v>Phú Bình</v>
          </cell>
          <cell r="AI2207" t="str">
            <v>Bảo Lý</v>
          </cell>
        </row>
        <row r="2208">
          <cell r="C2208" t="str">
            <v>NW21095461PW</v>
          </cell>
          <cell r="D2208" t="str">
            <v>Nguyễn Xuân Tuyến</v>
          </cell>
          <cell r="E2208" t="str">
            <v>Nam</v>
          </cell>
          <cell r="F2208">
            <v>36502</v>
          </cell>
          <cell r="G2208">
            <v>26</v>
          </cell>
          <cell r="H2208" t="str">
            <v>P</v>
          </cell>
          <cell r="I2208" t="str">
            <v>Phúc Ninh, Yên Sơn, Tuyên Quang</v>
          </cell>
          <cell r="J2208" t="str">
            <v>Đức Giang, Hoài Đức, Hà Nội</v>
          </cell>
          <cell r="K2208" t="str">
            <v>Hà Nội</v>
          </cell>
          <cell r="L2208" t="str">
            <v>071084451</v>
          </cell>
          <cell r="M2208">
            <v>43972</v>
          </cell>
          <cell r="N2208" t="str">
            <v>Tuyên Quang</v>
          </cell>
          <cell r="O2208" t="str">
            <v>Đã có gia đình</v>
          </cell>
          <cell r="P2208" t="str">
            <v>Kinh</v>
          </cell>
          <cell r="Q2208" t="str">
            <v>Không</v>
          </cell>
          <cell r="R2208" t="str">
            <v>Việt Nam</v>
          </cell>
          <cell r="S2208" t="str">
            <v>Trung học phổ thông</v>
          </cell>
          <cell r="AB2208" t="str">
            <v>0398155931</v>
          </cell>
          <cell r="AC2208" t="str">
            <v>0398155931</v>
          </cell>
          <cell r="AE2208" t="str">
            <v>Cô Ba, Phúc Ninh, Yên Sơn, Tuyên Quang</v>
          </cell>
          <cell r="AF2208" t="str">
            <v>Việt Nam</v>
          </cell>
          <cell r="AG2208" t="str">
            <v>Tuyên Quang</v>
          </cell>
          <cell r="AH2208" t="str">
            <v>Yên Sơn</v>
          </cell>
          <cell r="AI2208" t="str">
            <v>Phúc Ninh</v>
          </cell>
        </row>
        <row r="2209">
          <cell r="C2209" t="str">
            <v>NW21095462PW</v>
          </cell>
          <cell r="D2209" t="str">
            <v>Dương Hữu Trọng</v>
          </cell>
          <cell r="E2209" t="str">
            <v>Nam</v>
          </cell>
          <cell r="F2209">
            <v>33853</v>
          </cell>
          <cell r="G2209">
            <v>33</v>
          </cell>
          <cell r="H2209" t="str">
            <v>P</v>
          </cell>
          <cell r="I2209" t="str">
            <v>Bắc Sơn, Bắc Sơn, Lạng Sơn</v>
          </cell>
          <cell r="J2209" t="str">
            <v>Bắc Sơn, Bắc Sơn, Lạng Sơn</v>
          </cell>
          <cell r="K2209" t="str">
            <v>Lạng Sơn</v>
          </cell>
          <cell r="L2209" t="str">
            <v>020092001022</v>
          </cell>
          <cell r="M2209">
            <v>44311</v>
          </cell>
          <cell r="N2209" t="str">
            <v>Cục CS QLHC về TTXH</v>
          </cell>
          <cell r="O2209" t="str">
            <v>Độc thân</v>
          </cell>
          <cell r="P2209" t="str">
            <v>Tày</v>
          </cell>
          <cell r="Q2209" t="str">
            <v>Không</v>
          </cell>
          <cell r="R2209" t="str">
            <v>Việt Nam</v>
          </cell>
          <cell r="S2209" t="str">
            <v>Trung học phổ thông</v>
          </cell>
          <cell r="AB2209" t="str">
            <v>0848666361</v>
          </cell>
          <cell r="AC2209" t="str">
            <v>0848666361</v>
          </cell>
          <cell r="AE2209" t="str">
            <v>Hợp Thành Pác Lũng, Bắc Sơn, Bắc Sơn, Lạng Sơn</v>
          </cell>
          <cell r="AF2209" t="str">
            <v>Việt Nam</v>
          </cell>
          <cell r="AG2209" t="str">
            <v>Lạng Sơn</v>
          </cell>
          <cell r="AH2209" t="str">
            <v>Bắc Sơn</v>
          </cell>
          <cell r="AI2209" t="str">
            <v>Bắc Sơn</v>
          </cell>
        </row>
        <row r="2210">
          <cell r="C2210" t="str">
            <v>NW21095463PW</v>
          </cell>
          <cell r="D2210" t="str">
            <v>Dương Thị Khánh</v>
          </cell>
          <cell r="E2210" t="str">
            <v>Nữ</v>
          </cell>
          <cell r="F2210">
            <v>30726</v>
          </cell>
          <cell r="G2210">
            <v>41</v>
          </cell>
          <cell r="H2210" t="str">
            <v>P</v>
          </cell>
          <cell r="I2210" t="str">
            <v>Dương Thành, Phú Bình, Thái Nguyên</v>
          </cell>
          <cell r="J2210" t="str">
            <v>Dương Thành, Phú Bình, Thái Nguyên</v>
          </cell>
          <cell r="K2210" t="str">
            <v>Thái Nguyên</v>
          </cell>
          <cell r="L2210" t="str">
            <v>019184009395</v>
          </cell>
          <cell r="M2210">
            <v>44438</v>
          </cell>
          <cell r="N2210" t="str">
            <v>Cục CS QLHC về TTXH</v>
          </cell>
          <cell r="O2210" t="str">
            <v>Đã có gia đình</v>
          </cell>
          <cell r="P2210" t="str">
            <v>Kinh</v>
          </cell>
          <cell r="Q2210" t="str">
            <v>Không</v>
          </cell>
          <cell r="R2210" t="str">
            <v>Việt Nam</v>
          </cell>
          <cell r="S2210" t="str">
            <v>Trung học cơ sở</v>
          </cell>
          <cell r="AB2210" t="str">
            <v>0336041567</v>
          </cell>
          <cell r="AC2210" t="str">
            <v>0336041567</v>
          </cell>
          <cell r="AE2210" t="str">
            <v>Giàng, Dương Thành, Phú Bình, Thái Nguyên</v>
          </cell>
          <cell r="AF2210" t="str">
            <v>Việt Nam</v>
          </cell>
          <cell r="AG2210" t="str">
            <v>Thái Nguyên</v>
          </cell>
          <cell r="AH2210" t="str">
            <v>Phú Bình</v>
          </cell>
          <cell r="AI2210" t="str">
            <v>Dương Thành</v>
          </cell>
        </row>
        <row r="2211">
          <cell r="C2211" t="str">
            <v>NW21095464QW</v>
          </cell>
          <cell r="D2211" t="str">
            <v>Nguyễn Thị Mười</v>
          </cell>
          <cell r="E2211" t="str">
            <v>Nữ</v>
          </cell>
          <cell r="F2211">
            <v>28994</v>
          </cell>
          <cell r="G2211">
            <v>46</v>
          </cell>
          <cell r="H2211" t="str">
            <v>Q</v>
          </cell>
          <cell r="I2211" t="str">
            <v>Dương Thành, Phú Bình, Thái Nguyên</v>
          </cell>
          <cell r="J2211" t="str">
            <v>Dương Thành, Phú Bình, Thái Nguyên</v>
          </cell>
          <cell r="K2211" t="str">
            <v>Thái Nguyên</v>
          </cell>
          <cell r="L2211" t="str">
            <v>019179005082</v>
          </cell>
          <cell r="M2211">
            <v>44440</v>
          </cell>
          <cell r="N2211" t="str">
            <v>Cục CS QLHC về TTXH</v>
          </cell>
          <cell r="O2211" t="str">
            <v>Đã có gia đình</v>
          </cell>
          <cell r="P2211" t="str">
            <v>Kinh</v>
          </cell>
          <cell r="Q2211" t="str">
            <v>Không</v>
          </cell>
          <cell r="R2211" t="str">
            <v>Việt Nam</v>
          </cell>
          <cell r="S2211" t="str">
            <v>Trung học cơ sở</v>
          </cell>
          <cell r="AB2211" t="str">
            <v>0372895474</v>
          </cell>
          <cell r="AC2211" t="str">
            <v>0372895474</v>
          </cell>
          <cell r="AE2211" t="str">
            <v>Giàng, Dương Thành, Phú Bình, Thái Nguyên</v>
          </cell>
          <cell r="AF2211" t="str">
            <v>Việt Nam</v>
          </cell>
          <cell r="AG2211" t="str">
            <v>Thái Nguyên</v>
          </cell>
          <cell r="AH2211" t="str">
            <v>Phú Bình</v>
          </cell>
          <cell r="AI2211" t="str">
            <v>Dương Thành</v>
          </cell>
        </row>
        <row r="2212">
          <cell r="C2212" t="str">
            <v>NW21095465PW</v>
          </cell>
          <cell r="D2212" t="str">
            <v>Dương Thị Quyên</v>
          </cell>
          <cell r="E2212" t="str">
            <v>Nữ</v>
          </cell>
          <cell r="F2212">
            <v>29055</v>
          </cell>
          <cell r="G2212">
            <v>46</v>
          </cell>
          <cell r="H2212" t="str">
            <v>P</v>
          </cell>
          <cell r="I2212" t="str">
            <v>Tiên Dược, Sóc Sơn, Hà Nội</v>
          </cell>
          <cell r="J2212" t="str">
            <v>Tiên Dược, Sóc Sơn, Hà Nội</v>
          </cell>
          <cell r="K2212" t="str">
            <v>Hà Nội</v>
          </cell>
          <cell r="L2212" t="str">
            <v>001179046318</v>
          </cell>
          <cell r="M2212">
            <v>44419</v>
          </cell>
          <cell r="N2212" t="str">
            <v>Cục CS QLHC về TTXH</v>
          </cell>
          <cell r="O2212" t="str">
            <v>Đã có gia đình</v>
          </cell>
          <cell r="P2212" t="str">
            <v>Kinh</v>
          </cell>
          <cell r="Q2212" t="str">
            <v>Không</v>
          </cell>
          <cell r="R2212" t="str">
            <v>Việt Nam</v>
          </cell>
          <cell r="S2212" t="str">
            <v>Trung học cơ sở</v>
          </cell>
          <cell r="AB2212" t="str">
            <v>0374083595</v>
          </cell>
          <cell r="AC2212" t="str">
            <v>0374083595</v>
          </cell>
          <cell r="AE2212" t="str">
            <v>Hạ Vụ 3, Vạn Phái, Phổ Yên, Thái Nguyên</v>
          </cell>
          <cell r="AF2212" t="str">
            <v>Việt Nam</v>
          </cell>
          <cell r="AG2212" t="str">
            <v>Thái Nguyên</v>
          </cell>
          <cell r="AH2212" t="str">
            <v>Phổ Yên</v>
          </cell>
          <cell r="AI2212" t="str">
            <v>Vạn Phái</v>
          </cell>
        </row>
        <row r="2213">
          <cell r="C2213" t="str">
            <v>NW21095466PW</v>
          </cell>
          <cell r="D2213" t="str">
            <v>Nguyễn Thị Thanh</v>
          </cell>
          <cell r="E2213" t="str">
            <v>Nữ</v>
          </cell>
          <cell r="F2213">
            <v>26254</v>
          </cell>
          <cell r="G2213">
            <v>54</v>
          </cell>
          <cell r="H2213" t="str">
            <v>P</v>
          </cell>
          <cell r="I2213" t="str">
            <v>Vạn Phái, Phổ Yên, Thái Nguyên</v>
          </cell>
          <cell r="J2213" t="str">
            <v>Vạn Phái, Phổ Yên, Thái Nguyên</v>
          </cell>
          <cell r="K2213" t="str">
            <v>Thái Nguyên</v>
          </cell>
          <cell r="L2213" t="str">
            <v>019171006558</v>
          </cell>
          <cell r="M2213">
            <v>44419</v>
          </cell>
          <cell r="N2213" t="str">
            <v>Cục CS QLHC về TTXH</v>
          </cell>
          <cell r="O2213" t="str">
            <v>Đã có gia đình</v>
          </cell>
          <cell r="P2213" t="str">
            <v>Kinh</v>
          </cell>
          <cell r="Q2213" t="str">
            <v>Không</v>
          </cell>
          <cell r="R2213" t="str">
            <v>Việt Nam</v>
          </cell>
          <cell r="S2213" t="str">
            <v>Trung học cơ sở</v>
          </cell>
          <cell r="AB2213" t="str">
            <v>0379599488</v>
          </cell>
          <cell r="AC2213" t="str">
            <v>0379599488</v>
          </cell>
          <cell r="AE2213" t="str">
            <v>Kim Sơn, Vạn Phái, Phổ Yên, Thái Nguyên</v>
          </cell>
          <cell r="AF2213" t="str">
            <v>Việt Nam</v>
          </cell>
          <cell r="AG2213" t="str">
            <v>Thái Nguyên</v>
          </cell>
          <cell r="AH2213" t="str">
            <v>Phổ Yên</v>
          </cell>
          <cell r="AI2213" t="str">
            <v>Vạn Phái</v>
          </cell>
        </row>
        <row r="2214">
          <cell r="C2214" t="str">
            <v>21095467PW</v>
          </cell>
          <cell r="D2214" t="str">
            <v>Nguyễn Văn Hải</v>
          </cell>
          <cell r="E2214" t="str">
            <v>Nam</v>
          </cell>
          <cell r="F2214">
            <v>30275</v>
          </cell>
          <cell r="G2214">
            <v>43</v>
          </cell>
          <cell r="H2214" t="str">
            <v>P</v>
          </cell>
          <cell r="I2214" t="str">
            <v>Vạn Phái, Phổ Yên, Thái Nguyên</v>
          </cell>
          <cell r="J2214" t="str">
            <v>Vạn Phái, Phổ Yên, Thái Nguyên</v>
          </cell>
          <cell r="K2214" t="str">
            <v>Thái Nguyên</v>
          </cell>
          <cell r="L2214" t="str">
            <v>019082007829</v>
          </cell>
          <cell r="M2214">
            <v>44372</v>
          </cell>
          <cell r="N2214" t="str">
            <v>Cục CS QLHC về TTXH</v>
          </cell>
          <cell r="O2214" t="str">
            <v>Đã có gia đình</v>
          </cell>
          <cell r="P2214" t="str">
            <v>Kinh</v>
          </cell>
          <cell r="Q2214" t="str">
            <v>Không</v>
          </cell>
          <cell r="R2214" t="str">
            <v>Việt Nam</v>
          </cell>
          <cell r="S2214" t="str">
            <v>Trung học cơ sở</v>
          </cell>
          <cell r="AB2214" t="str">
            <v>0988285597</v>
          </cell>
          <cell r="AC2214" t="str">
            <v>0988285597</v>
          </cell>
          <cell r="AE2214" t="str">
            <v>Kim Sơn, Vạn Phái, Phổ Yên, Thái Nguyên</v>
          </cell>
          <cell r="AF2214" t="str">
            <v>Việt Nam</v>
          </cell>
          <cell r="AG2214" t="str">
            <v>Thái Nguyên</v>
          </cell>
          <cell r="AH2214" t="str">
            <v>Phổ Yên</v>
          </cell>
          <cell r="AI2214" t="str">
            <v>Vạn Phái</v>
          </cell>
        </row>
        <row r="2215">
          <cell r="C2215" t="str">
            <v>21095468PW</v>
          </cell>
          <cell r="D2215" t="str">
            <v>Nguyễn Thị Hồng Liên</v>
          </cell>
          <cell r="E2215" t="str">
            <v>Nữ</v>
          </cell>
          <cell r="F2215">
            <v>27691</v>
          </cell>
          <cell r="G2215">
            <v>50</v>
          </cell>
          <cell r="H2215" t="str">
            <v>H</v>
          </cell>
          <cell r="I2215" t="str">
            <v>Quang Trung, Thái Nguyên, Thái Nguyên</v>
          </cell>
          <cell r="J2215" t="str">
            <v>Thượng Đình, Phú Bình, Thái Nguyên</v>
          </cell>
          <cell r="K2215" t="str">
            <v>Thái Nguyên</v>
          </cell>
          <cell r="L2215" t="str">
            <v>019175016059</v>
          </cell>
          <cell r="M2215">
            <v>44364</v>
          </cell>
          <cell r="N2215" t="str">
            <v>Cục CS QLHC về TTXH</v>
          </cell>
          <cell r="O2215" t="str">
            <v>Đã có gia đình</v>
          </cell>
          <cell r="P2215" t="str">
            <v>Kinh</v>
          </cell>
          <cell r="Q2215" t="str">
            <v>Không</v>
          </cell>
          <cell r="R2215" t="str">
            <v>Việt Nam</v>
          </cell>
          <cell r="S2215" t="str">
            <v>Trung học phổ thông</v>
          </cell>
          <cell r="AB2215" t="str">
            <v>0352829700</v>
          </cell>
          <cell r="AC2215" t="str">
            <v>0352829700</v>
          </cell>
          <cell r="AE2215" t="str">
            <v>Tổ 3, Quang Trung, Thái Nguyên, Thái Nguyên</v>
          </cell>
          <cell r="AF2215" t="str">
            <v>Việt Nam</v>
          </cell>
          <cell r="AG2215" t="str">
            <v>Thái Nguyên</v>
          </cell>
          <cell r="AH2215" t="str">
            <v>Thái Nguyên</v>
          </cell>
          <cell r="AI2215" t="str">
            <v>Quang Trung</v>
          </cell>
        </row>
        <row r="2216">
          <cell r="C2216" t="str">
            <v>NW21095469PW</v>
          </cell>
          <cell r="D2216" t="str">
            <v>Trần Văn Mạnh</v>
          </cell>
          <cell r="E2216" t="str">
            <v>Nam</v>
          </cell>
          <cell r="F2216">
            <v>34081</v>
          </cell>
          <cell r="G2216">
            <v>32</v>
          </cell>
          <cell r="H2216" t="str">
            <v>P</v>
          </cell>
          <cell r="I2216" t="str">
            <v>Hà Châu, Phú Bình, Thái Nguyên</v>
          </cell>
          <cell r="J2216" t="str">
            <v>Hà Châu, Phú Bình, Thái Nguyên</v>
          </cell>
          <cell r="K2216" t="str">
            <v>Thái Nguyên</v>
          </cell>
          <cell r="L2216" t="str">
            <v>091728095</v>
          </cell>
          <cell r="M2216">
            <v>42164</v>
          </cell>
          <cell r="N2216" t="str">
            <v>Thái Nguyên</v>
          </cell>
          <cell r="O2216" t="str">
            <v>Đã có gia đình</v>
          </cell>
          <cell r="P2216" t="str">
            <v>Kinh</v>
          </cell>
          <cell r="Q2216" t="str">
            <v>Không</v>
          </cell>
          <cell r="R2216" t="str">
            <v>Việt Nam</v>
          </cell>
          <cell r="S2216" t="str">
            <v>Trung học phổ thông</v>
          </cell>
          <cell r="AB2216" t="e">
            <v>#N/A</v>
          </cell>
          <cell r="AC2216" t="str">
            <v>0337720702</v>
          </cell>
          <cell r="AE2216" t="str">
            <v>Chùa, Hà Châu, Phú Bình, Thái Nguyên</v>
          </cell>
          <cell r="AF2216" t="str">
            <v>Việt Nam</v>
          </cell>
          <cell r="AG2216" t="str">
            <v>Thái Nguyên</v>
          </cell>
          <cell r="AH2216" t="str">
            <v>Phú Bình</v>
          </cell>
          <cell r="AI2216" t="str">
            <v>Hà Châu</v>
          </cell>
        </row>
        <row r="2217">
          <cell r="C2217" t="str">
            <v>21095470PW</v>
          </cell>
          <cell r="D2217" t="str">
            <v>Chu Mạnh Tuân</v>
          </cell>
          <cell r="E2217" t="str">
            <v>Nam</v>
          </cell>
          <cell r="F2217">
            <v>32930</v>
          </cell>
          <cell r="G2217">
            <v>35</v>
          </cell>
          <cell r="H2217" t="str">
            <v>P</v>
          </cell>
          <cell r="I2217" t="str">
            <v>Côn Minh, Na Rì, Bắc Kạn</v>
          </cell>
          <cell r="J2217" t="str">
            <v>Côn Minh, Na Rì, Bắc Kạn</v>
          </cell>
          <cell r="K2217" t="str">
            <v>Bắc Kạn</v>
          </cell>
          <cell r="L2217" t="str">
            <v>006090003328</v>
          </cell>
          <cell r="M2217">
            <v>44325</v>
          </cell>
          <cell r="N2217" t="str">
            <v>Cục CS QLHC về TTXH</v>
          </cell>
          <cell r="O2217" t="str">
            <v>Đã có gia đình</v>
          </cell>
          <cell r="P2217" t="str">
            <v>Tày</v>
          </cell>
          <cell r="Q2217" t="str">
            <v>Không</v>
          </cell>
          <cell r="R2217" t="str">
            <v>Việt Nam</v>
          </cell>
          <cell r="S2217" t="str">
            <v>Trung học cơ sở</v>
          </cell>
          <cell r="AB2217" t="str">
            <v>0385699516</v>
          </cell>
          <cell r="AC2217" t="str">
            <v>0385699516</v>
          </cell>
          <cell r="AE2217" t="str">
            <v>Chè Cọ, Côn Minh, Na Rì, Bắc Kạn</v>
          </cell>
          <cell r="AF2217" t="str">
            <v>Việt Nam</v>
          </cell>
          <cell r="AG2217" t="str">
            <v>Bắc Kạn</v>
          </cell>
          <cell r="AH2217" t="str">
            <v>Na Rì</v>
          </cell>
          <cell r="AI2217" t="str">
            <v>Côn Minh</v>
          </cell>
        </row>
        <row r="2218">
          <cell r="C2218" t="str">
            <v>NW21095471PW</v>
          </cell>
          <cell r="D2218" t="str">
            <v>Nguyễn Thị Nhi</v>
          </cell>
          <cell r="E2218" t="str">
            <v>Nữ</v>
          </cell>
          <cell r="F2218">
            <v>28041</v>
          </cell>
          <cell r="G2218">
            <v>49</v>
          </cell>
          <cell r="H2218" t="str">
            <v>P</v>
          </cell>
          <cell r="I2218" t="str">
            <v>Mỹ Yên, Đại Từ, Thái Nguyên</v>
          </cell>
          <cell r="J2218" t="str">
            <v>Mỹ Yên, Đại Từ, Thái Nguyên</v>
          </cell>
          <cell r="K2218" t="str">
            <v>Thái Nguyên</v>
          </cell>
          <cell r="L2218" t="str">
            <v>019176013556</v>
          </cell>
          <cell r="M2218">
            <v>44419</v>
          </cell>
          <cell r="N2218" t="str">
            <v>Cục CS QLHC về TTXH</v>
          </cell>
          <cell r="O2218" t="str">
            <v>Đã có gia đình</v>
          </cell>
          <cell r="P2218" t="str">
            <v>Kinh</v>
          </cell>
          <cell r="Q2218" t="str">
            <v>Không</v>
          </cell>
          <cell r="R2218" t="str">
            <v>Việt Nam</v>
          </cell>
          <cell r="S2218" t="str">
            <v>Trung học cơ sở</v>
          </cell>
          <cell r="AB2218" t="str">
            <v>0393205337</v>
          </cell>
          <cell r="AC2218" t="str">
            <v>0393205337</v>
          </cell>
          <cell r="AE2218" t="str">
            <v>Tân Yên, Mỹ Yên, Đại Từ, Thái Nguyên</v>
          </cell>
          <cell r="AF2218" t="str">
            <v>Việt Nam</v>
          </cell>
          <cell r="AG2218" t="str">
            <v>Thái Nguyên</v>
          </cell>
          <cell r="AH2218" t="str">
            <v>Đại Từ</v>
          </cell>
          <cell r="AI2218" t="str">
            <v>Mỹ Yên</v>
          </cell>
        </row>
        <row r="2219">
          <cell r="C2219" t="str">
            <v>NW21095472MW</v>
          </cell>
          <cell r="D2219" t="str">
            <v>La Thị Tươi</v>
          </cell>
          <cell r="E2219" t="str">
            <v>Nữ</v>
          </cell>
          <cell r="F2219">
            <v>27220</v>
          </cell>
          <cell r="G2219">
            <v>51</v>
          </cell>
          <cell r="H2219" t="str">
            <v>M</v>
          </cell>
          <cell r="I2219" t="str">
            <v>Bảo Cường, Định Hóa, Thái Nguyên</v>
          </cell>
          <cell r="J2219" t="str">
            <v>Bảo Cường, Định Hóa, Thái Nguyên</v>
          </cell>
          <cell r="K2219" t="str">
            <v>Thái Nguyên</v>
          </cell>
          <cell r="L2219" t="str">
            <v>019174009491</v>
          </cell>
          <cell r="M2219">
            <v>44372</v>
          </cell>
          <cell r="N2219" t="str">
            <v>Cục CS QLHC về TTXH</v>
          </cell>
          <cell r="O2219" t="str">
            <v>Đã có gia đình</v>
          </cell>
          <cell r="P2219" t="str">
            <v>Hoa</v>
          </cell>
          <cell r="Q2219" t="str">
            <v>Không</v>
          </cell>
          <cell r="R2219" t="str">
            <v>Việt Nam</v>
          </cell>
          <cell r="S2219" t="str">
            <v>Trung học cơ sở</v>
          </cell>
          <cell r="AB2219" t="str">
            <v>0372922239</v>
          </cell>
          <cell r="AC2219" t="str">
            <v>0372922239</v>
          </cell>
          <cell r="AE2219" t="str">
            <v>Khấu Bảo, Bảo Cường, Định Hóa, Thái Nguyên</v>
          </cell>
          <cell r="AF2219" t="str">
            <v>Việt Nam</v>
          </cell>
          <cell r="AG2219" t="str">
            <v>Thái Nguyên</v>
          </cell>
          <cell r="AH2219" t="str">
            <v>Định Hóa</v>
          </cell>
          <cell r="AI2219" t="str">
            <v>Bảo Cường</v>
          </cell>
        </row>
        <row r="2220">
          <cell r="C2220" t="str">
            <v>NW21095473PW</v>
          </cell>
          <cell r="D2220" t="str">
            <v>Ngô Thị Bích Ngọc</v>
          </cell>
          <cell r="E2220" t="str">
            <v>Nữ</v>
          </cell>
          <cell r="F2220">
            <v>37135</v>
          </cell>
          <cell r="G2220">
            <v>24</v>
          </cell>
          <cell r="H2220" t="str">
            <v>P</v>
          </cell>
          <cell r="I2220" t="str">
            <v>Phú Lạc, Đại Từ, Thái Nguyên</v>
          </cell>
          <cell r="J2220" t="str">
            <v>Phú Lạc, Đại Từ, Thái Nguyên</v>
          </cell>
          <cell r="K2220" t="str">
            <v>Thái Nguyên</v>
          </cell>
          <cell r="L2220" t="str">
            <v>092029153</v>
          </cell>
          <cell r="M2220">
            <v>43567</v>
          </cell>
          <cell r="N2220" t="str">
            <v>Thái Nguyên</v>
          </cell>
          <cell r="O2220" t="str">
            <v>Đã có gia đình</v>
          </cell>
          <cell r="P2220" t="str">
            <v>Kinh</v>
          </cell>
          <cell r="Q2220" t="str">
            <v>Không</v>
          </cell>
          <cell r="R2220" t="str">
            <v>Việt Nam</v>
          </cell>
          <cell r="S2220" t="str">
            <v>Trung học phổ thông</v>
          </cell>
          <cell r="AB2220" t="str">
            <v>0971107630</v>
          </cell>
          <cell r="AC2220" t="str">
            <v>0971107630</v>
          </cell>
          <cell r="AE2220" t="str">
            <v>Phương Nam 3, Phú Lạc, Đại Từ, Thái Nguyên</v>
          </cell>
          <cell r="AF2220" t="str">
            <v>Việt Nam</v>
          </cell>
          <cell r="AG2220" t="str">
            <v>Thái Nguyên</v>
          </cell>
          <cell r="AH2220" t="str">
            <v>Đại Từ</v>
          </cell>
          <cell r="AI2220" t="str">
            <v>Phú Lạc</v>
          </cell>
        </row>
        <row r="2221">
          <cell r="C2221" t="str">
            <v>NW21095474PW</v>
          </cell>
          <cell r="D2221" t="str">
            <v>Nguyễn Thanh Sơn</v>
          </cell>
          <cell r="E2221" t="str">
            <v>Nam</v>
          </cell>
          <cell r="F2221">
            <v>35440</v>
          </cell>
          <cell r="G2221">
            <v>28</v>
          </cell>
          <cell r="H2221" t="str">
            <v>P</v>
          </cell>
          <cell r="I2221" t="str">
            <v>Tân Linh, Đại Từ, Thái Nguyên</v>
          </cell>
          <cell r="J2221" t="str">
            <v>Phục Linh, Đại Từ, Thái Nguyên</v>
          </cell>
          <cell r="K2221" t="str">
            <v>Thái Nguyên</v>
          </cell>
          <cell r="L2221" t="str">
            <v>091894962</v>
          </cell>
          <cell r="M2221">
            <v>42088</v>
          </cell>
          <cell r="N2221" t="str">
            <v>Thái Nguyên</v>
          </cell>
          <cell r="O2221" t="str">
            <v>Độc thân</v>
          </cell>
          <cell r="P2221" t="str">
            <v>Kinh</v>
          </cell>
          <cell r="Q2221" t="str">
            <v>Không</v>
          </cell>
          <cell r="R2221" t="str">
            <v>Việt Nam</v>
          </cell>
          <cell r="S2221" t="str">
            <v>Trung học phổ thông</v>
          </cell>
          <cell r="AB2221" t="str">
            <v>0399829731</v>
          </cell>
          <cell r="AC2221" t="str">
            <v>0399829731</v>
          </cell>
          <cell r="AE2221" t="str">
            <v>Xóm 14, Tân Linh, Đại Từ, Thái Nguyên</v>
          </cell>
          <cell r="AF2221" t="str">
            <v>Việt Nam</v>
          </cell>
          <cell r="AG2221" t="str">
            <v>Thái Nguyên</v>
          </cell>
          <cell r="AH2221" t="str">
            <v>Đại Từ</v>
          </cell>
          <cell r="AI2221" t="str">
            <v>Tân Linh</v>
          </cell>
        </row>
        <row r="2222">
          <cell r="C2222" t="str">
            <v>21095475PW</v>
          </cell>
          <cell r="D2222" t="str">
            <v>Phạm Ngọc Tú</v>
          </cell>
          <cell r="E2222" t="str">
            <v>Nam</v>
          </cell>
          <cell r="F2222">
            <v>33342</v>
          </cell>
          <cell r="G2222">
            <v>34</v>
          </cell>
          <cell r="H2222" t="str">
            <v>P</v>
          </cell>
          <cell r="I2222" t="str">
            <v xml:space="preserve">Động Đạt, Phú Lương, Thái Nguyên </v>
          </cell>
          <cell r="J2222" t="str">
            <v xml:space="preserve">Động Đạt, Phú Lương, Thái Nguyên </v>
          </cell>
          <cell r="K2222" t="str">
            <v>Thái Nguyên</v>
          </cell>
          <cell r="L2222" t="str">
            <v>019091010064</v>
          </cell>
          <cell r="M2222">
            <v>44374</v>
          </cell>
          <cell r="N2222" t="str">
            <v>Cục CS QLHC về TTXH</v>
          </cell>
          <cell r="O2222" t="str">
            <v>Đã có gia đình</v>
          </cell>
          <cell r="P2222" t="str">
            <v>Nùng</v>
          </cell>
          <cell r="Q2222" t="str">
            <v>Không</v>
          </cell>
          <cell r="R2222" t="str">
            <v>Việt Nam</v>
          </cell>
          <cell r="S2222" t="str">
            <v>Trung học phổ thông</v>
          </cell>
          <cell r="AB2222" t="str">
            <v>0978014046</v>
          </cell>
          <cell r="AC2222" t="str">
            <v>0978014046</v>
          </cell>
          <cell r="AE2222" t="str">
            <v>Đồng Niêng, Động Đạt, Phú Lương, Thái Nguyên</v>
          </cell>
          <cell r="AF2222" t="str">
            <v>Việt Nam</v>
          </cell>
          <cell r="AG2222" t="str">
            <v>Thái Nguyên</v>
          </cell>
          <cell r="AH2222" t="str">
            <v>Phú Lương</v>
          </cell>
          <cell r="AI2222" t="str">
            <v>Động Đạt</v>
          </cell>
        </row>
        <row r="2223">
          <cell r="C2223" t="str">
            <v>NW21095476PW</v>
          </cell>
          <cell r="D2223" t="str">
            <v>Trần Hoàng Đức</v>
          </cell>
          <cell r="E2223" t="str">
            <v>Nam</v>
          </cell>
          <cell r="F2223">
            <v>37253</v>
          </cell>
          <cell r="G2223">
            <v>24</v>
          </cell>
          <cell r="H2223" t="str">
            <v>P</v>
          </cell>
          <cell r="I2223" t="str">
            <v>Yên Lãng, Đại Từ, Thái Nguyên</v>
          </cell>
          <cell r="J2223" t="str">
            <v>Yên Lãng, Đại Từ, Thái Nguyên</v>
          </cell>
          <cell r="K2223" t="str">
            <v>Thái Nguyên</v>
          </cell>
          <cell r="L2223" t="str">
            <v>091898971</v>
          </cell>
          <cell r="M2223">
            <v>42439</v>
          </cell>
          <cell r="N2223" t="str">
            <v>Thái Nguyên</v>
          </cell>
          <cell r="O2223" t="str">
            <v>Độc thân</v>
          </cell>
          <cell r="P2223" t="str">
            <v>Kinh</v>
          </cell>
          <cell r="Q2223" t="str">
            <v>Không</v>
          </cell>
          <cell r="R2223" t="str">
            <v>Việt Nam</v>
          </cell>
          <cell r="S2223" t="str">
            <v>Trung học phổ thông</v>
          </cell>
          <cell r="AB2223" t="str">
            <v>0911076304</v>
          </cell>
          <cell r="AC2223" t="str">
            <v>0911076304</v>
          </cell>
          <cell r="AE2223" t="str">
            <v>Quyết Tâm, Yên Lãng, Đại Từ, Thái Nguyên</v>
          </cell>
          <cell r="AF2223" t="str">
            <v>Việt Nam</v>
          </cell>
          <cell r="AG2223" t="str">
            <v>Thái Nguyên</v>
          </cell>
          <cell r="AH2223" t="str">
            <v>Đại Từ</v>
          </cell>
          <cell r="AI2223" t="str">
            <v>Yên Lãng</v>
          </cell>
        </row>
        <row r="2224">
          <cell r="C2224" t="str">
            <v>21095477PW</v>
          </cell>
          <cell r="D2224" t="str">
            <v>Trần Thị Hai</v>
          </cell>
          <cell r="E2224" t="str">
            <v>Nữ</v>
          </cell>
          <cell r="F2224">
            <v>29085</v>
          </cell>
          <cell r="G2224">
            <v>46</v>
          </cell>
          <cell r="H2224" t="str">
            <v>P</v>
          </cell>
          <cell r="I2224" t="str">
            <v>Tân Lợi, Đồng Hỷ, Thái Nguyên</v>
          </cell>
          <cell r="J2224" t="str">
            <v>Tân Lợi, Đồng Hỷ, Thái Nguyên</v>
          </cell>
          <cell r="K2224" t="str">
            <v>Thái Nguyên</v>
          </cell>
          <cell r="L2224" t="str">
            <v>019179004140</v>
          </cell>
          <cell r="M2224">
            <v>44508</v>
          </cell>
          <cell r="N2224" t="str">
            <v>Cục CS QLHC về TTXH</v>
          </cell>
          <cell r="O2224" t="str">
            <v>Đã có gia đình</v>
          </cell>
          <cell r="P2224" t="str">
            <v>Sán dìu</v>
          </cell>
          <cell r="Q2224" t="str">
            <v>Không</v>
          </cell>
          <cell r="R2224" t="str">
            <v>Việt Nam</v>
          </cell>
          <cell r="S2224" t="str">
            <v>Tiểu học</v>
          </cell>
          <cell r="AB2224" t="str">
            <v>0376089836</v>
          </cell>
          <cell r="AC2224" t="str">
            <v>0376089836</v>
          </cell>
          <cell r="AE2224" t="str">
            <v>Cô Dạ, Bảo Lý, Phú Bình, Thái Nguyên</v>
          </cell>
          <cell r="AF2224" t="str">
            <v>Việt Nam</v>
          </cell>
          <cell r="AG2224" t="str">
            <v>Thái Nguyên</v>
          </cell>
          <cell r="AH2224" t="str">
            <v>Phú Bình</v>
          </cell>
          <cell r="AI2224" t="str">
            <v>Bảo Lý</v>
          </cell>
        </row>
        <row r="2225">
          <cell r="C2225" t="str">
            <v>21095478PW</v>
          </cell>
          <cell r="D2225" t="str">
            <v>Hoàng Thị Hạ</v>
          </cell>
          <cell r="E2225" t="str">
            <v>Nữ</v>
          </cell>
          <cell r="F2225">
            <v>29646</v>
          </cell>
          <cell r="G2225">
            <v>44</v>
          </cell>
          <cell r="H2225" t="str">
            <v>P</v>
          </cell>
          <cell r="I2225" t="str">
            <v>Yên Ninh, Phú Lương, Thái Nguyên</v>
          </cell>
          <cell r="J2225" t="str">
            <v>Yên Ninh, Phú Lương, Thái Nguyên</v>
          </cell>
          <cell r="K2225" t="str">
            <v>Thái Nguyên</v>
          </cell>
          <cell r="L2225" t="str">
            <v>019181012822</v>
          </cell>
          <cell r="M2225">
            <v>44372</v>
          </cell>
          <cell r="N2225" t="str">
            <v>Cục CS QLHC về TTXH</v>
          </cell>
          <cell r="O2225" t="str">
            <v>Đã có gia đình</v>
          </cell>
          <cell r="P2225" t="str">
            <v>Nùng</v>
          </cell>
          <cell r="Q2225" t="str">
            <v>Không</v>
          </cell>
          <cell r="R2225" t="str">
            <v>Việt Nam</v>
          </cell>
          <cell r="S2225" t="str">
            <v>Trung học cơ sở</v>
          </cell>
          <cell r="AB2225" t="str">
            <v>0973985145</v>
          </cell>
          <cell r="AC2225" t="str">
            <v>0973985145</v>
          </cell>
          <cell r="AD2225" t="str">
            <v>0945636967</v>
          </cell>
          <cell r="AE2225" t="str">
            <v>Bắc Bé, Yên Ninh, Phú Lương, Thái Nguyên</v>
          </cell>
          <cell r="AF2225" t="str">
            <v>Việt Nam</v>
          </cell>
          <cell r="AG2225" t="str">
            <v>Thái Nguyên</v>
          </cell>
          <cell r="AH2225" t="str">
            <v>Phú Lương</v>
          </cell>
          <cell r="AI2225" t="str">
            <v>Yên Ninh</v>
          </cell>
        </row>
        <row r="2226">
          <cell r="C2226" t="str">
            <v>NW21095479PW</v>
          </cell>
          <cell r="D2226" t="str">
            <v>Nguyễn Văn Khuê</v>
          </cell>
          <cell r="E2226" t="str">
            <v>Nam</v>
          </cell>
          <cell r="F2226">
            <v>35610</v>
          </cell>
          <cell r="G2226">
            <v>28</v>
          </cell>
          <cell r="H2226" t="str">
            <v>P</v>
          </cell>
          <cell r="I2226" t="str">
            <v>Tân Kim, Phú Bình, Thái Nguyên</v>
          </cell>
          <cell r="J2226" t="str">
            <v>Tân Kim, Phú Bình, Thái Nguyên</v>
          </cell>
          <cell r="K2226" t="str">
            <v>Thái Nguyên</v>
          </cell>
          <cell r="L2226" t="str">
            <v>019097007080</v>
          </cell>
          <cell r="M2226">
            <v>44389</v>
          </cell>
          <cell r="N2226" t="str">
            <v>Cục CS QLHC về TTXH</v>
          </cell>
          <cell r="O2226" t="str">
            <v>Độc thân</v>
          </cell>
          <cell r="P2226" t="str">
            <v>Kinh</v>
          </cell>
          <cell r="Q2226" t="str">
            <v>Không</v>
          </cell>
          <cell r="R2226" t="str">
            <v>Việt Nam</v>
          </cell>
          <cell r="S2226" t="str">
            <v>Trung học phổ thông</v>
          </cell>
          <cell r="AB2226" t="str">
            <v>0983513821</v>
          </cell>
          <cell r="AC2226" t="str">
            <v>0983513821</v>
          </cell>
          <cell r="AE2226" t="str">
            <v>La Đao, Tân Kim, Phú Bình, Thái Nguyên</v>
          </cell>
          <cell r="AF2226" t="str">
            <v>Việt Nam</v>
          </cell>
          <cell r="AG2226" t="str">
            <v>Thái Nguyên</v>
          </cell>
          <cell r="AH2226" t="str">
            <v>Phú Bình</v>
          </cell>
          <cell r="AI2226" t="str">
            <v>Tân Kim</v>
          </cell>
        </row>
        <row r="2227">
          <cell r="C2227" t="str">
            <v>NW21095480PW</v>
          </cell>
          <cell r="D2227" t="str">
            <v>Trịnh Văn Lương</v>
          </cell>
          <cell r="E2227" t="str">
            <v>Nam</v>
          </cell>
          <cell r="F2227">
            <v>35923</v>
          </cell>
          <cell r="G2227">
            <v>27</v>
          </cell>
          <cell r="H2227" t="str">
            <v>P</v>
          </cell>
          <cell r="I2227" t="str">
            <v>Cải Đan, Sông Công, Thái Nguyên</v>
          </cell>
          <cell r="J2227" t="str">
            <v>Cải Đan, Sông Công, Thái Nguyên</v>
          </cell>
          <cell r="K2227" t="str">
            <v>Thái Nguyên</v>
          </cell>
          <cell r="L2227" t="str">
            <v>019098000716</v>
          </cell>
          <cell r="M2227">
            <v>44314</v>
          </cell>
          <cell r="N2227" t="str">
            <v>Cục CS QLHC về TTXH</v>
          </cell>
          <cell r="O2227" t="str">
            <v>Độc thân</v>
          </cell>
          <cell r="P2227" t="str">
            <v>Kinh</v>
          </cell>
          <cell r="Q2227" t="str">
            <v>Không</v>
          </cell>
          <cell r="R2227" t="str">
            <v>Việt Nam</v>
          </cell>
          <cell r="S2227" t="str">
            <v>Trung học phổ thông</v>
          </cell>
          <cell r="AB2227" t="e">
            <v>#N/A</v>
          </cell>
          <cell r="AC2227" t="str">
            <v>0378031813</v>
          </cell>
          <cell r="AD2227" t="str">
            <v>0326842425</v>
          </cell>
          <cell r="AE2227" t="str">
            <v>Xuân Miếu 1, Cải Đan, Sông Công, Thái Nguyên</v>
          </cell>
          <cell r="AF2227" t="str">
            <v>Việt Nam</v>
          </cell>
          <cell r="AG2227" t="str">
            <v>Thái Nguyên</v>
          </cell>
          <cell r="AH2227" t="str">
            <v>Sông Công</v>
          </cell>
          <cell r="AI2227" t="str">
            <v>Cải Đan</v>
          </cell>
        </row>
        <row r="2228">
          <cell r="C2228" t="str">
            <v>NW21095481PW</v>
          </cell>
          <cell r="D2228" t="str">
            <v>Lê Văn Trường</v>
          </cell>
          <cell r="E2228" t="str">
            <v>Nam</v>
          </cell>
          <cell r="F2228">
            <v>36999</v>
          </cell>
          <cell r="G2228">
            <v>24</v>
          </cell>
          <cell r="H2228" t="str">
            <v>P</v>
          </cell>
          <cell r="I2228" t="str">
            <v>Nga My, Phú Bình, Thái Nguyên</v>
          </cell>
          <cell r="J2228" t="str">
            <v>Nga My, Phú Bình, Thái Nguyên</v>
          </cell>
          <cell r="K2228" t="str">
            <v>Thái Nguyên</v>
          </cell>
          <cell r="L2228" t="str">
            <v>091933650</v>
          </cell>
          <cell r="M2228">
            <v>42556</v>
          </cell>
          <cell r="N2228" t="str">
            <v>Thái Nguyên</v>
          </cell>
          <cell r="O2228" t="str">
            <v>Độc thân</v>
          </cell>
          <cell r="P2228" t="str">
            <v>Kinh</v>
          </cell>
          <cell r="Q2228" t="str">
            <v>Không</v>
          </cell>
          <cell r="R2228" t="str">
            <v>Việt Nam</v>
          </cell>
          <cell r="S2228" t="str">
            <v>Trung học cơ sở</v>
          </cell>
          <cell r="AB2228" t="str">
            <v>0328147587</v>
          </cell>
          <cell r="AC2228" t="str">
            <v>0328147587</v>
          </cell>
          <cell r="AE2228" t="str">
            <v>Dinh A, Nga My, Phú Bình, Thái Nguyên</v>
          </cell>
          <cell r="AF2228" t="str">
            <v>Việt Nam</v>
          </cell>
          <cell r="AG2228" t="str">
            <v>Thái Nguyên</v>
          </cell>
          <cell r="AH2228" t="str">
            <v>Phú Bình</v>
          </cell>
          <cell r="AI2228" t="str">
            <v>Nga My</v>
          </cell>
        </row>
        <row r="2229">
          <cell r="C2229" t="str">
            <v>NW21095482PW</v>
          </cell>
          <cell r="D2229" t="str">
            <v xml:space="preserve">Hạc Thị Hạ </v>
          </cell>
          <cell r="E2229" t="str">
            <v>Nữ</v>
          </cell>
          <cell r="F2229">
            <v>26185</v>
          </cell>
          <cell r="G2229">
            <v>54</v>
          </cell>
          <cell r="H2229" t="str">
            <v>P</v>
          </cell>
          <cell r="I2229" t="str">
            <v>Quân Chu, Đại Từ, Thái Nguyên</v>
          </cell>
          <cell r="J2229" t="str">
            <v>Quân Chu, Đại Từ, Thái Nguyên</v>
          </cell>
          <cell r="K2229" t="str">
            <v>Thái Nguyên</v>
          </cell>
          <cell r="L2229" t="str">
            <v>019171004405</v>
          </cell>
          <cell r="M2229">
            <v>44372</v>
          </cell>
          <cell r="N2229" t="str">
            <v>Cục CS QLHC về TTXH</v>
          </cell>
          <cell r="O2229" t="str">
            <v>Đã có gia đình</v>
          </cell>
          <cell r="P2229" t="str">
            <v>Tày</v>
          </cell>
          <cell r="Q2229" t="str">
            <v>Không</v>
          </cell>
          <cell r="R2229" t="str">
            <v>Việt Nam</v>
          </cell>
          <cell r="S2229" t="str">
            <v>Trung học cơ sở</v>
          </cell>
          <cell r="AB2229" t="str">
            <v>0326832206</v>
          </cell>
          <cell r="AC2229" t="str">
            <v>0326832206</v>
          </cell>
          <cell r="AE2229" t="str">
            <v>Đền, Quân Chu, Đại Từ, Thái Nguyên</v>
          </cell>
          <cell r="AF2229" t="str">
            <v>Việt Nam</v>
          </cell>
          <cell r="AG2229" t="str">
            <v>Thái Nguyên</v>
          </cell>
          <cell r="AH2229" t="str">
            <v>Đại Từ</v>
          </cell>
          <cell r="AI2229" t="str">
            <v>Quân Chu</v>
          </cell>
        </row>
        <row r="2230">
          <cell r="C2230" t="str">
            <v>NW21095483PW</v>
          </cell>
          <cell r="D2230" t="str">
            <v xml:space="preserve">Phạm Minh Tiến </v>
          </cell>
          <cell r="E2230" t="str">
            <v>Nam</v>
          </cell>
          <cell r="F2230">
            <v>36988</v>
          </cell>
          <cell r="G2230">
            <v>24</v>
          </cell>
          <cell r="H2230" t="str">
            <v>P</v>
          </cell>
          <cell r="I2230" t="str">
            <v>Phong Châu, Phú Thọ, Phú Thọ</v>
          </cell>
          <cell r="J2230" t="str">
            <v>Phong Châu, Phú Thọ, Phú Thọ</v>
          </cell>
          <cell r="K2230" t="str">
            <v>Phú Thọ</v>
          </cell>
          <cell r="L2230" t="str">
            <v>132324247</v>
          </cell>
          <cell r="M2230">
            <v>43978</v>
          </cell>
          <cell r="N2230" t="str">
            <v>Phú Thọ</v>
          </cell>
          <cell r="O2230" t="str">
            <v>Độc thân</v>
          </cell>
          <cell r="P2230" t="str">
            <v>Kinh</v>
          </cell>
          <cell r="Q2230" t="str">
            <v>Không</v>
          </cell>
          <cell r="R2230" t="str">
            <v>Việt Nam</v>
          </cell>
          <cell r="S2230" t="str">
            <v>Trung học cơ sở</v>
          </cell>
          <cell r="AB2230" t="str">
            <v>0386968098</v>
          </cell>
          <cell r="AC2230" t="str">
            <v>0386968098</v>
          </cell>
          <cell r="AE2230" t="str">
            <v>Phú Lợi, Phong Châu, Phú Thọ, Phú Thọ</v>
          </cell>
          <cell r="AF2230" t="str">
            <v>Việt Nam</v>
          </cell>
          <cell r="AG2230" t="str">
            <v>Phú Thọ</v>
          </cell>
          <cell r="AH2230" t="str">
            <v>Phú Thọ</v>
          </cell>
          <cell r="AI2230" t="str">
            <v>Phong Châu</v>
          </cell>
        </row>
        <row r="2231">
          <cell r="C2231" t="str">
            <v>NW21095484PW</v>
          </cell>
          <cell r="D2231" t="str">
            <v>Trương Việt Hoàng</v>
          </cell>
          <cell r="E2231" t="str">
            <v>Nam</v>
          </cell>
          <cell r="F2231">
            <v>37492</v>
          </cell>
          <cell r="G2231">
            <v>23</v>
          </cell>
          <cell r="H2231" t="str">
            <v>P</v>
          </cell>
          <cell r="I2231" t="str">
            <v>Kha Sơn, Phú Bình, Thái Nguyên</v>
          </cell>
          <cell r="J2231" t="str">
            <v>Kha Sơn, Phú Bình, Thái Nguyên</v>
          </cell>
          <cell r="K2231" t="str">
            <v>Thái Nguyên</v>
          </cell>
          <cell r="L2231" t="str">
            <v>019202006862</v>
          </cell>
          <cell r="M2231">
            <v>44325</v>
          </cell>
          <cell r="N2231" t="str">
            <v>Cục CS QLHC về TTXH</v>
          </cell>
          <cell r="O2231" t="str">
            <v>Độc thân</v>
          </cell>
          <cell r="P2231" t="str">
            <v>Kinh</v>
          </cell>
          <cell r="Q2231" t="str">
            <v>Không</v>
          </cell>
          <cell r="R2231" t="str">
            <v>Việt Nam</v>
          </cell>
          <cell r="S2231" t="str">
            <v>Trung học phổ thông</v>
          </cell>
          <cell r="AB2231" t="e">
            <v>#N/A</v>
          </cell>
          <cell r="AC2231" t="str">
            <v>0349071051</v>
          </cell>
          <cell r="AE2231" t="str">
            <v>Tây Bắc, Kha Sơn, Phú Bình, Thái Nguyên</v>
          </cell>
          <cell r="AF2231" t="str">
            <v>Việt Nam</v>
          </cell>
          <cell r="AG2231" t="str">
            <v>Thái Nguyên</v>
          </cell>
          <cell r="AH2231" t="str">
            <v>Phú Bình</v>
          </cell>
          <cell r="AI2231" t="str">
            <v>Kha Sơn</v>
          </cell>
        </row>
        <row r="2232">
          <cell r="C2232" t="str">
            <v>NW21095485PW</v>
          </cell>
          <cell r="D2232" t="str">
            <v>Hoàng Trường Sơn</v>
          </cell>
          <cell r="E2232" t="str">
            <v>Nam</v>
          </cell>
          <cell r="F2232">
            <v>36413</v>
          </cell>
          <cell r="G2232">
            <v>26</v>
          </cell>
          <cell r="H2232" t="str">
            <v>P</v>
          </cell>
          <cell r="I2232" t="str">
            <v>Xuân Phương, Phú Bình, Thái Nguyên</v>
          </cell>
          <cell r="J2232" t="str">
            <v>Xuân Phương, Phú Bình, Thái Nguyên</v>
          </cell>
          <cell r="K2232" t="str">
            <v>Thái Nguyên</v>
          </cell>
          <cell r="L2232" t="str">
            <v>091927874</v>
          </cell>
          <cell r="M2232">
            <v>41815</v>
          </cell>
          <cell r="N2232" t="str">
            <v>Thái Nguyên</v>
          </cell>
          <cell r="O2232" t="str">
            <v>Độc thân</v>
          </cell>
          <cell r="P2232" t="str">
            <v>Kinh</v>
          </cell>
          <cell r="Q2232" t="str">
            <v>Không</v>
          </cell>
          <cell r="R2232" t="str">
            <v>Việt Nam</v>
          </cell>
          <cell r="S2232" t="str">
            <v>Trung học phổ thông</v>
          </cell>
          <cell r="AB2232" t="e">
            <v>#N/A</v>
          </cell>
          <cell r="AC2232" t="str">
            <v>0865383789</v>
          </cell>
          <cell r="AE2232" t="str">
            <v>Đoàn kết, Xuân Phương, Phú Bình, Thái Nguyên</v>
          </cell>
          <cell r="AF2232" t="str">
            <v>Việt Nam</v>
          </cell>
          <cell r="AG2232" t="str">
            <v>Thái Nguyên</v>
          </cell>
          <cell r="AH2232" t="str">
            <v>Phú Bình</v>
          </cell>
          <cell r="AI2232" t="str">
            <v>Xuân Phương</v>
          </cell>
        </row>
        <row r="2233">
          <cell r="C2233" t="str">
            <v>NW21095486PW</v>
          </cell>
          <cell r="D2233" t="str">
            <v>Hoàng Văn Chúc</v>
          </cell>
          <cell r="E2233" t="str">
            <v>Nam</v>
          </cell>
          <cell r="F2233">
            <v>37550</v>
          </cell>
          <cell r="G2233">
            <v>23</v>
          </cell>
          <cell r="H2233" t="str">
            <v>P</v>
          </cell>
          <cell r="I2233" t="str">
            <v>Tiên Phong, Phổ Yên, Thái Nguyên</v>
          </cell>
          <cell r="J2233" t="str">
            <v>Tiên Phong, Phổ Yên, Thái Nguyên</v>
          </cell>
          <cell r="K2233" t="str">
            <v>Thái Nguyên</v>
          </cell>
          <cell r="L2233" t="str">
            <v>019202000806</v>
          </cell>
          <cell r="M2233">
            <v>44311</v>
          </cell>
          <cell r="N2233" t="str">
            <v>Cục CS QLHC về TTXH</v>
          </cell>
          <cell r="O2233" t="str">
            <v>Độc thân</v>
          </cell>
          <cell r="P2233" t="str">
            <v>Kinh</v>
          </cell>
          <cell r="Q2233" t="str">
            <v>Không</v>
          </cell>
          <cell r="R2233" t="str">
            <v>Việt Nam</v>
          </cell>
          <cell r="S2233" t="str">
            <v>Trung học phổ thông</v>
          </cell>
          <cell r="AB2233" t="e">
            <v>#N/A</v>
          </cell>
          <cell r="AC2233" t="str">
            <v>0988634005</v>
          </cell>
          <cell r="AE2233" t="str">
            <v>Giã Thù III, Tiên Phong, Phổ Yên, Thái Nguyên</v>
          </cell>
          <cell r="AF2233" t="str">
            <v>Việt Nam</v>
          </cell>
          <cell r="AG2233" t="str">
            <v>Thái Nguyên</v>
          </cell>
          <cell r="AH2233" t="str">
            <v>Phổ Yên</v>
          </cell>
          <cell r="AI2233" t="str">
            <v>Tiên Phong</v>
          </cell>
        </row>
        <row r="2234">
          <cell r="C2234" t="str">
            <v>NW21095487PW</v>
          </cell>
          <cell r="D2234" t="str">
            <v>Bùi Thị Thơm</v>
          </cell>
          <cell r="E2234" t="str">
            <v>Nữ</v>
          </cell>
          <cell r="F2234">
            <v>37748</v>
          </cell>
          <cell r="G2234">
            <v>22</v>
          </cell>
          <cell r="H2234" t="str">
            <v>P</v>
          </cell>
          <cell r="I2234" t="str">
            <v>Thanh Vân, Chợ Mới, Bắc Kạn</v>
          </cell>
          <cell r="J2234" t="str">
            <v>Thanh Vân, Chợ Mới, Bắc Kạn</v>
          </cell>
          <cell r="K2234" t="str">
            <v>Bắc Kạn</v>
          </cell>
          <cell r="L2234" t="str">
            <v>006303000818</v>
          </cell>
          <cell r="M2234">
            <v>44329</v>
          </cell>
          <cell r="N2234" t="str">
            <v>Cục CS QLHC về TTXH</v>
          </cell>
          <cell r="O2234" t="str">
            <v>Độc thân</v>
          </cell>
          <cell r="P2234" t="str">
            <v>Kinh</v>
          </cell>
          <cell r="Q2234" t="str">
            <v>Không</v>
          </cell>
          <cell r="R2234" t="str">
            <v>Việt Nam</v>
          </cell>
          <cell r="S2234" t="str">
            <v>Trung học phổ thông</v>
          </cell>
          <cell r="AB2234" t="e">
            <v>#N/A</v>
          </cell>
          <cell r="AC2234" t="str">
            <v>0378103153</v>
          </cell>
          <cell r="AE2234" t="str">
            <v>Quan Làng, Thanh Vân, Chợ Mới, Bắc Kạn</v>
          </cell>
          <cell r="AF2234" t="str">
            <v>Việt Nam</v>
          </cell>
          <cell r="AG2234" t="str">
            <v>Bắc Kạn</v>
          </cell>
          <cell r="AH2234" t="str">
            <v>Chợ Mới</v>
          </cell>
          <cell r="AI2234" t="str">
            <v>Thanh Vân</v>
          </cell>
        </row>
        <row r="2235">
          <cell r="C2235" t="str">
            <v>NW21095488QW</v>
          </cell>
          <cell r="D2235" t="str">
            <v>Bùi Duy Anh</v>
          </cell>
          <cell r="E2235" t="str">
            <v>Nam</v>
          </cell>
          <cell r="F2235">
            <v>37083</v>
          </cell>
          <cell r="G2235">
            <v>24</v>
          </cell>
          <cell r="H2235" t="str">
            <v>Q</v>
          </cell>
          <cell r="I2235" t="str">
            <v>Minh Lập, Đồng Hỷ, Thái Nguyên</v>
          </cell>
          <cell r="J2235" t="str">
            <v>Minh Lập, Đồng Hỷ, Thái Nguyên</v>
          </cell>
          <cell r="K2235" t="str">
            <v>Thái Nguyên</v>
          </cell>
          <cell r="L2235" t="str">
            <v>091950256</v>
          </cell>
          <cell r="M2235">
            <v>43466</v>
          </cell>
          <cell r="N2235" t="str">
            <v>Thái Nguyên</v>
          </cell>
          <cell r="O2235" t="str">
            <v>Độc thân</v>
          </cell>
          <cell r="P2235" t="str">
            <v>Kinh</v>
          </cell>
          <cell r="Q2235" t="str">
            <v>Không</v>
          </cell>
          <cell r="R2235" t="str">
            <v>Việt Nam</v>
          </cell>
          <cell r="S2235" t="str">
            <v>Trung học phổ thông</v>
          </cell>
          <cell r="AB2235" t="e">
            <v>#N/A</v>
          </cell>
          <cell r="AC2235" t="str">
            <v>0865123115</v>
          </cell>
          <cell r="AE2235" t="str">
            <v>Trại Cài, Minh Lập, Đồng Hỷ, Thái Nguyên</v>
          </cell>
          <cell r="AF2235" t="str">
            <v>Việt Nam</v>
          </cell>
          <cell r="AG2235" t="str">
            <v>Thái Nguyên</v>
          </cell>
          <cell r="AH2235" t="str">
            <v>Đồng Hỷ</v>
          </cell>
          <cell r="AI2235" t="str">
            <v>Minh Lập</v>
          </cell>
        </row>
        <row r="2236">
          <cell r="C2236" t="str">
            <v>NW21095489QW</v>
          </cell>
          <cell r="D2236" t="str">
            <v>Lương Hà Phan</v>
          </cell>
          <cell r="E2236" t="str">
            <v>Nam</v>
          </cell>
          <cell r="F2236">
            <v>37495</v>
          </cell>
          <cell r="G2236">
            <v>23</v>
          </cell>
          <cell r="H2236" t="str">
            <v>Q</v>
          </cell>
          <cell r="I2236" t="str">
            <v>Hà Thượng, Đại Từ, Thái Nguyên</v>
          </cell>
          <cell r="J2236" t="str">
            <v>Hà Thượng, Đại Từ, Thái Nguyên</v>
          </cell>
          <cell r="K2236" t="str">
            <v>Thái Nguyên</v>
          </cell>
          <cell r="L2236" t="str">
            <v>019202009637</v>
          </cell>
          <cell r="M2236">
            <v>44419</v>
          </cell>
          <cell r="N2236" t="str">
            <v>Cục CS QLHC về TTXH</v>
          </cell>
          <cell r="O2236" t="str">
            <v>Độc thân</v>
          </cell>
          <cell r="P2236" t="str">
            <v>Nùng</v>
          </cell>
          <cell r="Q2236" t="str">
            <v>Không</v>
          </cell>
          <cell r="R2236" t="str">
            <v>Việt Nam</v>
          </cell>
          <cell r="S2236" t="str">
            <v>Trung học phổ thông</v>
          </cell>
          <cell r="AB2236" t="str">
            <v>0965261759</v>
          </cell>
          <cell r="AC2236" t="str">
            <v>0965261759</v>
          </cell>
          <cell r="AE2236" t="str">
            <v>Xóm 13, Hà Thượng, Đại Từ, Thái Nguyên</v>
          </cell>
          <cell r="AF2236" t="str">
            <v>Việt Nam</v>
          </cell>
          <cell r="AG2236" t="str">
            <v>Thái Nguyên</v>
          </cell>
          <cell r="AH2236" t="str">
            <v>Đại Từ</v>
          </cell>
          <cell r="AI2236" t="str">
            <v>Hà Thượng</v>
          </cell>
        </row>
        <row r="2237">
          <cell r="C2237" t="str">
            <v>NW21095490QW</v>
          </cell>
          <cell r="D2237" t="str">
            <v>Ma Tiến Đức</v>
          </cell>
          <cell r="E2237" t="str">
            <v>Nam</v>
          </cell>
          <cell r="F2237">
            <v>34533</v>
          </cell>
          <cell r="G2237">
            <v>31</v>
          </cell>
          <cell r="H2237" t="str">
            <v>Q</v>
          </cell>
          <cell r="I2237" t="str">
            <v>Hùng Mỹ, Chiêm Hóa, Tuyên Quang</v>
          </cell>
          <cell r="J2237" t="str">
            <v>Hùng Mỹ, Chiêm Hóa, Tuyên Quang</v>
          </cell>
          <cell r="K2237" t="str">
            <v>Tuyên Quang</v>
          </cell>
          <cell r="L2237" t="str">
            <v>008094004749</v>
          </cell>
          <cell r="M2237">
            <v>44371</v>
          </cell>
          <cell r="N2237" t="str">
            <v>Cục CS QLHC về TTXH</v>
          </cell>
          <cell r="O2237" t="str">
            <v>Đã có gia đình</v>
          </cell>
          <cell r="P2237" t="str">
            <v>Tày</v>
          </cell>
          <cell r="Q2237" t="str">
            <v>Không</v>
          </cell>
          <cell r="R2237" t="str">
            <v>Việt Nam</v>
          </cell>
          <cell r="S2237" t="str">
            <v>Trung học cơ sở</v>
          </cell>
          <cell r="AB2237" t="str">
            <v>0961662362</v>
          </cell>
          <cell r="AC2237" t="str">
            <v>0961662362</v>
          </cell>
          <cell r="AE2237" t="str">
            <v>Bảu, Hùng Mỹ, Chiêm Hóa, Tuyên Quang</v>
          </cell>
          <cell r="AF2237" t="str">
            <v>Việt Nam</v>
          </cell>
          <cell r="AG2237" t="str">
            <v>Tuyên Quang</v>
          </cell>
          <cell r="AH2237" t="str">
            <v>Chiêm Hóa</v>
          </cell>
          <cell r="AI2237" t="str">
            <v>Hùng Mỹ</v>
          </cell>
        </row>
        <row r="2238">
          <cell r="C2238" t="str">
            <v>NW21095491QW</v>
          </cell>
          <cell r="D2238" t="str">
            <v>Đinh Thị Thúy Nga</v>
          </cell>
          <cell r="E2238" t="str">
            <v>Nữ</v>
          </cell>
          <cell r="F2238">
            <v>37757</v>
          </cell>
          <cell r="G2238">
            <v>22</v>
          </cell>
          <cell r="H2238" t="str">
            <v>Q</v>
          </cell>
          <cell r="I2238" t="str">
            <v>Phong Phú, Tân Lạc, Hòa Bình</v>
          </cell>
          <cell r="J2238" t="str">
            <v>Phong Phú, Tân Lạc, Hòa Bình</v>
          </cell>
          <cell r="K2238" t="str">
            <v>Hòa Bình</v>
          </cell>
          <cell r="L2238" t="str">
            <v>017303000747</v>
          </cell>
          <cell r="M2238">
            <v>44288</v>
          </cell>
          <cell r="N2238" t="str">
            <v>Cục CS QLHC về TTXH</v>
          </cell>
          <cell r="O2238" t="str">
            <v>Độc thân</v>
          </cell>
          <cell r="P2238" t="str">
            <v>Mường</v>
          </cell>
          <cell r="Q2238" t="str">
            <v>Không</v>
          </cell>
          <cell r="R2238" t="str">
            <v>Việt Nam</v>
          </cell>
          <cell r="S2238" t="str">
            <v>Trung học phổ thông</v>
          </cell>
          <cell r="AB2238" t="e">
            <v>#N/A</v>
          </cell>
          <cell r="AC2238" t="str">
            <v>0377845892</v>
          </cell>
          <cell r="AE2238" t="str">
            <v>Mường Khạng, Phong Phú,  Tân Lạc, Hòa Bình</v>
          </cell>
          <cell r="AF2238" t="str">
            <v>Việt Nam</v>
          </cell>
          <cell r="AG2238" t="str">
            <v>Hòa Bình</v>
          </cell>
          <cell r="AH2238" t="str">
            <v xml:space="preserve"> Tân Lạc</v>
          </cell>
          <cell r="AI2238" t="str">
            <v>Phong Phú</v>
          </cell>
        </row>
        <row r="2239">
          <cell r="C2239" t="str">
            <v>NW21095492QW</v>
          </cell>
          <cell r="D2239" t="str">
            <v>Nguyễn Đài Trang</v>
          </cell>
          <cell r="E2239" t="str">
            <v>Nữ</v>
          </cell>
          <cell r="F2239">
            <v>35627</v>
          </cell>
          <cell r="G2239">
            <v>28</v>
          </cell>
          <cell r="H2239" t="str">
            <v>Q</v>
          </cell>
          <cell r="I2239" t="str">
            <v>Tân Thành, Thái Nguyên, Thái Nguyên</v>
          </cell>
          <cell r="J2239" t="str">
            <v>Tân Thành, Thái Nguyên, Thái Nguyên</v>
          </cell>
          <cell r="K2239" t="str">
            <v>Thái Nguyên</v>
          </cell>
          <cell r="L2239" t="str">
            <v>019197008034</v>
          </cell>
          <cell r="M2239">
            <v>44440</v>
          </cell>
          <cell r="N2239" t="str">
            <v>Cục CS QLHC về TTXH</v>
          </cell>
          <cell r="O2239" t="str">
            <v>Độc thân</v>
          </cell>
          <cell r="P2239" t="str">
            <v>Kinh</v>
          </cell>
          <cell r="Q2239" t="str">
            <v>Không</v>
          </cell>
          <cell r="R2239" t="str">
            <v>Việt Nam</v>
          </cell>
          <cell r="S2239" t="str">
            <v>Trung học phổ thông</v>
          </cell>
          <cell r="AB2239" t="str">
            <v>0347707635</v>
          </cell>
          <cell r="AC2239" t="str">
            <v>0347707635</v>
          </cell>
          <cell r="AE2239" t="str">
            <v>Tổ 2, Tân Thành, Thái Nguyên, Thái Nguyên</v>
          </cell>
          <cell r="AF2239" t="str">
            <v>Việt Nam</v>
          </cell>
          <cell r="AG2239" t="str">
            <v>Thái Nguyên</v>
          </cell>
          <cell r="AH2239" t="str">
            <v>Thái Nguyên</v>
          </cell>
          <cell r="AI2239" t="str">
            <v>Tân Thành</v>
          </cell>
        </row>
        <row r="2240">
          <cell r="C2240" t="str">
            <v>NW21095493MG</v>
          </cell>
          <cell r="D2240" t="str">
            <v>Nguyễn Mai Hoa</v>
          </cell>
          <cell r="E2240" t="str">
            <v>Nữ</v>
          </cell>
          <cell r="F2240">
            <v>33686</v>
          </cell>
          <cell r="G2240">
            <v>33</v>
          </cell>
          <cell r="H2240" t="str">
            <v>M</v>
          </cell>
          <cell r="I2240" t="str">
            <v>Tân Long, Thái Nguyên, Thái Nguyên</v>
          </cell>
          <cell r="J2240" t="str">
            <v>Bình Văn, Chợ Mới, Bắc Kạn</v>
          </cell>
          <cell r="K2240" t="str">
            <v>Bắc Kạn</v>
          </cell>
          <cell r="L2240" t="str">
            <v>091706183</v>
          </cell>
          <cell r="M2240">
            <v>40194</v>
          </cell>
          <cell r="N2240" t="str">
            <v>Thái Nguyên</v>
          </cell>
          <cell r="O2240" t="str">
            <v>Đã có gia đình</v>
          </cell>
          <cell r="P2240" t="str">
            <v>Tày</v>
          </cell>
          <cell r="Q2240" t="str">
            <v>Không</v>
          </cell>
          <cell r="R2240" t="str">
            <v>Việt Nam</v>
          </cell>
          <cell r="S2240" t="str">
            <v>Đại học</v>
          </cell>
          <cell r="AB2240" t="e">
            <v>#N/A</v>
          </cell>
          <cell r="AC2240" t="str">
            <v>0345248626</v>
          </cell>
          <cell r="AE2240" t="str">
            <v>Trung Na II, Tiên Hội, Đại Từ, Thái Nguyên</v>
          </cell>
          <cell r="AF2240" t="str">
            <v>Việt Nam</v>
          </cell>
          <cell r="AG2240" t="str">
            <v>Thái Nguyên</v>
          </cell>
          <cell r="AH2240" t="str">
            <v>Đại Từ</v>
          </cell>
          <cell r="AI2240" t="str">
            <v>Tiên Hội</v>
          </cell>
        </row>
        <row r="2241">
          <cell r="C2241" t="str">
            <v>NW21095494MG</v>
          </cell>
          <cell r="D2241" t="str">
            <v>Lưu Thị Nga</v>
          </cell>
          <cell r="E2241" t="str">
            <v>Nữ</v>
          </cell>
          <cell r="F2241">
            <v>34929</v>
          </cell>
          <cell r="G2241">
            <v>30</v>
          </cell>
          <cell r="H2241" t="str">
            <v>M</v>
          </cell>
          <cell r="I2241" t="str">
            <v>Nga My, Phú Bình, Thái Nguyên</v>
          </cell>
          <cell r="J2241" t="str">
            <v>Nga My, Phú Bình, Thái Nguyên</v>
          </cell>
          <cell r="K2241" t="str">
            <v>Thái Nguyên</v>
          </cell>
          <cell r="L2241" t="str">
            <v>091729328</v>
          </cell>
          <cell r="M2241">
            <v>40848</v>
          </cell>
          <cell r="N2241" t="str">
            <v>Thái Nguyên</v>
          </cell>
          <cell r="O2241" t="str">
            <v>Đã có gia đình</v>
          </cell>
          <cell r="P2241" t="str">
            <v>Kinh</v>
          </cell>
          <cell r="Q2241" t="str">
            <v>Không</v>
          </cell>
          <cell r="R2241" t="str">
            <v>Việt Nam</v>
          </cell>
          <cell r="S2241" t="str">
            <v>Đại học</v>
          </cell>
          <cell r="AB2241" t="e">
            <v>#N/A</v>
          </cell>
          <cell r="AC2241" t="str">
            <v>0972909692</v>
          </cell>
          <cell r="AE2241" t="str">
            <v>Trại, Nga My, Phú Bình, Thái Nguyên</v>
          </cell>
          <cell r="AF2241" t="str">
            <v>Việt Nam</v>
          </cell>
          <cell r="AG2241" t="str">
            <v>Thái Nguyên</v>
          </cell>
          <cell r="AH2241" t="str">
            <v>Phú Bình</v>
          </cell>
          <cell r="AI2241" t="str">
            <v>Nga My</v>
          </cell>
        </row>
        <row r="2242">
          <cell r="C2242" t="str">
            <v>NW21095495MW</v>
          </cell>
          <cell r="D2242" t="str">
            <v>Triệu Tiểu Yến</v>
          </cell>
          <cell r="E2242" t="str">
            <v>Nữ</v>
          </cell>
          <cell r="F2242">
            <v>37837</v>
          </cell>
          <cell r="G2242">
            <v>22</v>
          </cell>
          <cell r="H2242" t="str">
            <v>M</v>
          </cell>
          <cell r="I2242" t="str">
            <v>Quân Chu, Đại Từ, Thái Nguyên</v>
          </cell>
          <cell r="J2242" t="str">
            <v>Quân Chu, Đại Từ, Thái Nguyên</v>
          </cell>
          <cell r="K2242" t="str">
            <v>Thái Nguyên</v>
          </cell>
          <cell r="L2242" t="str">
            <v>019303011320</v>
          </cell>
          <cell r="M2242">
            <v>44788</v>
          </cell>
          <cell r="N2242" t="str">
            <v>Cục CS QLHC về TTXH</v>
          </cell>
          <cell r="O2242" t="str">
            <v>Độc thân</v>
          </cell>
          <cell r="P2242" t="str">
            <v>Dao</v>
          </cell>
          <cell r="Q2242" t="str">
            <v>Không</v>
          </cell>
          <cell r="R2242" t="str">
            <v>Việt Nam</v>
          </cell>
          <cell r="S2242" t="str">
            <v>Trung học phổ thông</v>
          </cell>
          <cell r="AB2242" t="str">
            <v>0398245697</v>
          </cell>
          <cell r="AC2242" t="str">
            <v>0398245697</v>
          </cell>
          <cell r="AE2242" t="str">
            <v>Hòa Bình, Quân Chu, Đại Từ, Thái Nguyên</v>
          </cell>
          <cell r="AF2242" t="str">
            <v>Việt Nam</v>
          </cell>
          <cell r="AG2242" t="str">
            <v>Thái Nguyên</v>
          </cell>
          <cell r="AH2242" t="str">
            <v>Đại Từ</v>
          </cell>
          <cell r="AI2242" t="str">
            <v>Quân Chu</v>
          </cell>
        </row>
        <row r="2243">
          <cell r="C2243" t="str">
            <v>NW21095496SW</v>
          </cell>
          <cell r="D2243" t="str">
            <v>Trương Văn Báo</v>
          </cell>
          <cell r="E2243" t="str">
            <v>Nam</v>
          </cell>
          <cell r="F2243">
            <v>36005</v>
          </cell>
          <cell r="G2243">
            <v>27</v>
          </cell>
          <cell r="H2243" t="str">
            <v>S</v>
          </cell>
          <cell r="I2243" t="str">
            <v>Nội Thôn, Hà Quảng, Cao Bằng</v>
          </cell>
          <cell r="J2243" t="str">
            <v>Nội Thôn, Hà Quảng, Cao Bằng</v>
          </cell>
          <cell r="K2243" t="str">
            <v>Cao Bằng</v>
          </cell>
          <cell r="L2243" t="str">
            <v>085101178</v>
          </cell>
          <cell r="M2243" t="str">
            <v>28/8/20214</v>
          </cell>
          <cell r="N2243" t="str">
            <v>Cao Bằng</v>
          </cell>
          <cell r="O2243" t="str">
            <v>Độc thân</v>
          </cell>
          <cell r="P2243" t="str">
            <v>Nùng</v>
          </cell>
          <cell r="Q2243" t="str">
            <v>Không</v>
          </cell>
          <cell r="R2243" t="str">
            <v>Việt Nam</v>
          </cell>
          <cell r="S2243" t="str">
            <v>Trung học phổ thông</v>
          </cell>
          <cell r="AB2243" t="str">
            <v>0332271458</v>
          </cell>
          <cell r="AC2243" t="str">
            <v>0332271458</v>
          </cell>
          <cell r="AE2243" t="str">
            <v>Lũng Rại, Nội Thôn, Hà Quảng, Cao Bằng</v>
          </cell>
          <cell r="AF2243" t="str">
            <v>Việt Nam</v>
          </cell>
          <cell r="AG2243" t="str">
            <v>Cao Bằng</v>
          </cell>
          <cell r="AH2243" t="str">
            <v>Hà Quảng</v>
          </cell>
          <cell r="AI2243" t="str">
            <v>Nội Thôn</v>
          </cell>
        </row>
        <row r="2244">
          <cell r="C2244" t="str">
            <v>NW21095497SW</v>
          </cell>
          <cell r="D2244" t="str">
            <v>Nông Văn Thành</v>
          </cell>
          <cell r="E2244" t="str">
            <v>Nam</v>
          </cell>
          <cell r="F2244">
            <v>36290</v>
          </cell>
          <cell r="G2244">
            <v>26</v>
          </cell>
          <cell r="H2244" t="str">
            <v>S</v>
          </cell>
          <cell r="I2244" t="str">
            <v>Sơn Thành, Na Rì, Bắc Kạn</v>
          </cell>
          <cell r="J2244" t="str">
            <v>Sơn Thành, Na Rì, Bắc Kạn</v>
          </cell>
          <cell r="K2244" t="str">
            <v>Bắc Kạn</v>
          </cell>
          <cell r="L2244" t="str">
            <v>095269036</v>
          </cell>
          <cell r="M2244">
            <v>41810</v>
          </cell>
          <cell r="N2244" t="str">
            <v>Bắc Kạn</v>
          </cell>
          <cell r="O2244" t="str">
            <v>Độc thân</v>
          </cell>
          <cell r="P2244" t="str">
            <v>Nùng</v>
          </cell>
          <cell r="Q2244" t="str">
            <v>Không</v>
          </cell>
          <cell r="R2244" t="str">
            <v>Việt Nam</v>
          </cell>
          <cell r="S2244" t="str">
            <v>Trung học phổ thông</v>
          </cell>
          <cell r="AB2244" t="str">
            <v>0357773674</v>
          </cell>
          <cell r="AC2244" t="str">
            <v>0357773674</v>
          </cell>
          <cell r="AE2244" t="str">
            <v>Phiêng Cuôn, Sơn Thành, Na Rì, Bắc Kạn</v>
          </cell>
          <cell r="AF2244" t="str">
            <v>Việt Nam</v>
          </cell>
          <cell r="AG2244" t="str">
            <v>Bắc Kạn</v>
          </cell>
          <cell r="AH2244" t="str">
            <v>Na Rì</v>
          </cell>
          <cell r="AI2244" t="str">
            <v>Sơn Thành</v>
          </cell>
        </row>
        <row r="2245">
          <cell r="C2245" t="str">
            <v>NW21095498SW</v>
          </cell>
          <cell r="D2245" t="str">
            <v>Hoàng Thị Nga</v>
          </cell>
          <cell r="E2245" t="str">
            <v>Nữ</v>
          </cell>
          <cell r="F2245">
            <v>37645</v>
          </cell>
          <cell r="G2245">
            <v>22</v>
          </cell>
          <cell r="H2245" t="str">
            <v>S</v>
          </cell>
          <cell r="I2245" t="str">
            <v>Kim Phượng, Định Hóa, Thái Nguyên</v>
          </cell>
          <cell r="J2245" t="str">
            <v>Kim Phượng, Định Hóa, Thái Nguyên</v>
          </cell>
          <cell r="K2245" t="str">
            <v>Thái Nguyên</v>
          </cell>
          <cell r="L2245" t="str">
            <v>019303002390</v>
          </cell>
          <cell r="M2245">
            <v>44299</v>
          </cell>
          <cell r="N2245" t="str">
            <v>Cục CS QLHC về TTXH</v>
          </cell>
          <cell r="O2245" t="str">
            <v>Độc thân</v>
          </cell>
          <cell r="P2245" t="str">
            <v>Tày</v>
          </cell>
          <cell r="Q2245" t="str">
            <v>Không</v>
          </cell>
          <cell r="R2245" t="str">
            <v>Việt Nam</v>
          </cell>
          <cell r="S2245" t="str">
            <v>Trung học phổ thông</v>
          </cell>
          <cell r="AB2245" t="str">
            <v>0829759224</v>
          </cell>
          <cell r="AC2245" t="str">
            <v>0829759224</v>
          </cell>
          <cell r="AE2245" t="str">
            <v>Ao Sen, Kim Phượng, Định Hóa, Thái Nguyên</v>
          </cell>
          <cell r="AF2245" t="str">
            <v>Việt Nam</v>
          </cell>
          <cell r="AG2245" t="str">
            <v>Thái Nguyên</v>
          </cell>
          <cell r="AH2245" t="str">
            <v>Định Hóa</v>
          </cell>
          <cell r="AI2245" t="str">
            <v>Kim Phượng</v>
          </cell>
        </row>
        <row r="2246">
          <cell r="C2246" t="str">
            <v>NW21095499SW</v>
          </cell>
          <cell r="D2246" t="str">
            <v>Nguyễn Ánh Nguyệt</v>
          </cell>
          <cell r="E2246" t="str">
            <v>Nữ</v>
          </cell>
          <cell r="F2246">
            <v>37782</v>
          </cell>
          <cell r="G2246">
            <v>22</v>
          </cell>
          <cell r="H2246" t="str">
            <v>Q</v>
          </cell>
          <cell r="I2246" t="str">
            <v>Đồng Thịnh, Định Hóa, Thái Nguyên</v>
          </cell>
          <cell r="J2246" t="str">
            <v>Đồng Thịnh, Định Hóa, Thái Nguyên</v>
          </cell>
          <cell r="K2246" t="str">
            <v>Thái Nguyên</v>
          </cell>
          <cell r="L2246" t="str">
            <v>019303002280</v>
          </cell>
          <cell r="M2246">
            <v>44299</v>
          </cell>
          <cell r="N2246" t="str">
            <v>Cục CS QLHC về TTXH</v>
          </cell>
          <cell r="O2246" t="str">
            <v>Độc thân</v>
          </cell>
          <cell r="P2246" t="str">
            <v>Kinh</v>
          </cell>
          <cell r="Q2246" t="str">
            <v>Không</v>
          </cell>
          <cell r="R2246" t="str">
            <v>Việt Nam</v>
          </cell>
          <cell r="S2246" t="str">
            <v>Trung học phổ thông</v>
          </cell>
          <cell r="AB2246" t="str">
            <v>0328408499</v>
          </cell>
          <cell r="AC2246" t="str">
            <v>0328408499</v>
          </cell>
          <cell r="AE2246" t="str">
            <v>An Thịnh, Đồng Thịnh, Định Hóa, Thái Nguyên</v>
          </cell>
          <cell r="AF2246" t="str">
            <v>Việt Nam</v>
          </cell>
          <cell r="AG2246" t="str">
            <v>Thái Nguyên</v>
          </cell>
          <cell r="AH2246" t="str">
            <v>Định Hóa</v>
          </cell>
          <cell r="AI2246" t="str">
            <v>Đồng Thịnh</v>
          </cell>
        </row>
        <row r="2247">
          <cell r="C2247" t="str">
            <v>21095500SW</v>
          </cell>
          <cell r="D2247" t="str">
            <v>Bế Văn Dũng</v>
          </cell>
          <cell r="E2247" t="str">
            <v>Nam</v>
          </cell>
          <cell r="F2247">
            <v>36744</v>
          </cell>
          <cell r="G2247">
            <v>25</v>
          </cell>
          <cell r="H2247" t="str">
            <v>S</v>
          </cell>
          <cell r="I2247" t="str">
            <v>Khôi Kỳ, Đại Từ, Thái Nguyên</v>
          </cell>
          <cell r="J2247" t="str">
            <v>Khôi Kỳ, Đại Từ, Thái Nguyên</v>
          </cell>
          <cell r="K2247" t="str">
            <v>Thái Nguyên</v>
          </cell>
          <cell r="L2247" t="str">
            <v>019200008982</v>
          </cell>
          <cell r="M2247">
            <v>44547</v>
          </cell>
          <cell r="N2247" t="str">
            <v>Cục CS QLHC về TTXH</v>
          </cell>
          <cell r="O2247" t="str">
            <v>Độc thân</v>
          </cell>
          <cell r="P2247" t="str">
            <v>Nùng</v>
          </cell>
          <cell r="Q2247" t="str">
            <v>Không</v>
          </cell>
          <cell r="R2247" t="str">
            <v>Việt Nam</v>
          </cell>
          <cell r="S2247" t="str">
            <v>Trung học cơ sở</v>
          </cell>
          <cell r="AB2247" t="str">
            <v>0377679373</v>
          </cell>
          <cell r="AC2247" t="str">
            <v>0377679373</v>
          </cell>
          <cell r="AE2247" t="str">
            <v>La Giai, Mỹ Yên, Đại Từ, Thái Nguyên</v>
          </cell>
          <cell r="AF2247" t="str">
            <v>Việt Nam</v>
          </cell>
          <cell r="AG2247" t="str">
            <v>Thái Nguyên</v>
          </cell>
          <cell r="AH2247" t="str">
            <v>Đại Từ</v>
          </cell>
          <cell r="AI2247" t="str">
            <v>Mỹ Yên</v>
          </cell>
        </row>
        <row r="2248">
          <cell r="C2248" t="str">
            <v>NW21095501SW</v>
          </cell>
          <cell r="D2248" t="str">
            <v>Trần Văn Điệp</v>
          </cell>
          <cell r="E2248" t="str">
            <v>Nam</v>
          </cell>
          <cell r="F2248">
            <v>36468</v>
          </cell>
          <cell r="G2248">
            <v>26</v>
          </cell>
          <cell r="H2248" t="str">
            <v>S</v>
          </cell>
          <cell r="I2248" t="str">
            <v>Tân Khánh, Phú Bình, Thái Nguyên</v>
          </cell>
          <cell r="J2248" t="str">
            <v>Tân Khánh, Phú Bình, Thái Nguyên</v>
          </cell>
          <cell r="K2248" t="str">
            <v>Thái Nguyên</v>
          </cell>
          <cell r="L2248" t="str">
            <v>019099006477</v>
          </cell>
          <cell r="M2248">
            <v>44439</v>
          </cell>
          <cell r="N2248" t="str">
            <v>Cục CS QLHC về TTXH</v>
          </cell>
          <cell r="O2248" t="str">
            <v>Độc thân</v>
          </cell>
          <cell r="P2248" t="str">
            <v>Sán dìu</v>
          </cell>
          <cell r="Q2248" t="str">
            <v>Không</v>
          </cell>
          <cell r="R2248" t="str">
            <v>Việt Nam</v>
          </cell>
          <cell r="S2248" t="str">
            <v>Trung học phổ thông</v>
          </cell>
          <cell r="AB2248" t="str">
            <v>0375719113</v>
          </cell>
          <cell r="AC2248" t="str">
            <v>0375719113</v>
          </cell>
          <cell r="AE2248" t="str">
            <v>Cầu Cong, Tân Khánh, Phú Bình, Thái Nguyên</v>
          </cell>
          <cell r="AF2248" t="str">
            <v>Việt Nam</v>
          </cell>
          <cell r="AG2248" t="str">
            <v>Thái Nguyên</v>
          </cell>
          <cell r="AH2248" t="str">
            <v>Phú Bình</v>
          </cell>
          <cell r="AI2248" t="str">
            <v>Tân Khánh</v>
          </cell>
        </row>
        <row r="2249">
          <cell r="C2249" t="str">
            <v>NW21095502PW</v>
          </cell>
          <cell r="D2249" t="str">
            <v>Lê Trung Kiên</v>
          </cell>
          <cell r="E2249" t="str">
            <v>Nam</v>
          </cell>
          <cell r="F2249">
            <v>36885</v>
          </cell>
          <cell r="G2249">
            <v>25</v>
          </cell>
          <cell r="H2249" t="str">
            <v>E</v>
          </cell>
          <cell r="I2249" t="str">
            <v>Động Đạt, Phú Lương, Thái Nguyên</v>
          </cell>
          <cell r="J2249" t="str">
            <v>Động Đạt, Phú Lương, Thái Nguyên</v>
          </cell>
          <cell r="K2249" t="str">
            <v>Thái Nguyên</v>
          </cell>
          <cell r="L2249" t="str">
            <v>019200010480</v>
          </cell>
          <cell r="M2249">
            <v>44389</v>
          </cell>
          <cell r="N2249" t="str">
            <v>Cục CS QLHC về TTXH</v>
          </cell>
          <cell r="O2249" t="str">
            <v>Độc thân</v>
          </cell>
          <cell r="P2249" t="str">
            <v>Tày</v>
          </cell>
          <cell r="Q2249" t="str">
            <v>Không</v>
          </cell>
          <cell r="R2249" t="str">
            <v>Việt Nam</v>
          </cell>
          <cell r="S2249" t="str">
            <v>Trung học phổ thông</v>
          </cell>
          <cell r="AB2249" t="str">
            <v>0866196080</v>
          </cell>
          <cell r="AC2249" t="str">
            <v>0866196080</v>
          </cell>
          <cell r="AE2249" t="str">
            <v>Đồng Nghè I, Động Đạt, Phú Lương, Thái Nguyên</v>
          </cell>
          <cell r="AF2249" t="str">
            <v>Việt Nam</v>
          </cell>
          <cell r="AG2249" t="str">
            <v>Thái Nguyên</v>
          </cell>
          <cell r="AH2249" t="str">
            <v>Phú Lương</v>
          </cell>
          <cell r="AI2249" t="str">
            <v>Động Đạt</v>
          </cell>
        </row>
        <row r="2250">
          <cell r="C2250" t="str">
            <v>NW21095503PW</v>
          </cell>
          <cell r="D2250" t="str">
            <v>Phó Văn Nam</v>
          </cell>
          <cell r="E2250" t="str">
            <v>Nam</v>
          </cell>
          <cell r="F2250">
            <v>36674</v>
          </cell>
          <cell r="G2250">
            <v>25</v>
          </cell>
          <cell r="H2250" t="str">
            <v>E</v>
          </cell>
          <cell r="I2250" t="str">
            <v>Minh Đức, Phổ Yên, Thái Nguyên</v>
          </cell>
          <cell r="J2250" t="str">
            <v>Minh Đức, Phổ Yên, Thái Nguyên</v>
          </cell>
          <cell r="K2250" t="str">
            <v>Thái Nguyên</v>
          </cell>
          <cell r="L2250" t="str">
            <v>091914903</v>
          </cell>
          <cell r="M2250">
            <v>42094</v>
          </cell>
          <cell r="N2250" t="str">
            <v>Thái Nguyên</v>
          </cell>
          <cell r="O2250" t="str">
            <v>Độc thân</v>
          </cell>
          <cell r="P2250" t="str">
            <v>Sán dìu</v>
          </cell>
          <cell r="Q2250" t="str">
            <v>Không</v>
          </cell>
          <cell r="R2250" t="str">
            <v>Việt Nam</v>
          </cell>
          <cell r="S2250" t="str">
            <v>Cao đẳng</v>
          </cell>
          <cell r="AB2250" t="e">
            <v>#N/A</v>
          </cell>
          <cell r="AC2250" t="str">
            <v>0567407321</v>
          </cell>
          <cell r="AE2250" t="str">
            <v>Hồ 1, Minh Đức, Phổ Yên, Thái Nguyên</v>
          </cell>
          <cell r="AF2250" t="str">
            <v>Việt Nam</v>
          </cell>
          <cell r="AG2250" t="str">
            <v>Thái Nguyên</v>
          </cell>
          <cell r="AH2250" t="str">
            <v>Phổ Yên</v>
          </cell>
          <cell r="AI2250" t="str">
            <v>Minh Đức</v>
          </cell>
        </row>
        <row r="2251">
          <cell r="C2251" t="str">
            <v>NW21095504MW</v>
          </cell>
          <cell r="D2251" t="str">
            <v>Trần Thị Hồng</v>
          </cell>
          <cell r="E2251" t="str">
            <v>Nữ</v>
          </cell>
          <cell r="F2251">
            <v>36814</v>
          </cell>
          <cell r="G2251">
            <v>25</v>
          </cell>
          <cell r="H2251" t="str">
            <v>M</v>
          </cell>
          <cell r="I2251" t="str">
            <v>Xuân Lương, Yên Thế, Bắc Giang</v>
          </cell>
          <cell r="J2251" t="str">
            <v>Xuân Lương, Yên Thế, Bắc Giang</v>
          </cell>
          <cell r="K2251" t="str">
            <v>Bắc Giang</v>
          </cell>
          <cell r="L2251" t="str">
            <v>122292478</v>
          </cell>
          <cell r="M2251">
            <v>43895</v>
          </cell>
          <cell r="N2251" t="str">
            <v>Bắc Giang</v>
          </cell>
          <cell r="O2251" t="str">
            <v>Đã có gia đình</v>
          </cell>
          <cell r="P2251" t="str">
            <v>Cao Lan</v>
          </cell>
          <cell r="Q2251" t="str">
            <v>Không</v>
          </cell>
          <cell r="R2251" t="str">
            <v>Việt Nam</v>
          </cell>
          <cell r="S2251" t="str">
            <v>Trung học cơ sở</v>
          </cell>
          <cell r="AB2251" t="e">
            <v>#N/A</v>
          </cell>
          <cell r="AC2251" t="str">
            <v>0961128305</v>
          </cell>
          <cell r="AE2251" t="str">
            <v>Hắng, Hồng Tiến, Phổ Yên, Thái Nguyên</v>
          </cell>
          <cell r="AF2251" t="str">
            <v>Việt Nam</v>
          </cell>
          <cell r="AG2251" t="str">
            <v>Thái Nguyên</v>
          </cell>
          <cell r="AH2251" t="str">
            <v>Phổ Yên</v>
          </cell>
          <cell r="AI2251" t="str">
            <v>Hồng Tiến</v>
          </cell>
        </row>
        <row r="2252">
          <cell r="C2252" t="str">
            <v>21095505MW</v>
          </cell>
          <cell r="D2252" t="str">
            <v>Nguyễn Thị Hằng</v>
          </cell>
          <cell r="E2252" t="str">
            <v>Nữ</v>
          </cell>
          <cell r="F2252">
            <v>31625</v>
          </cell>
          <cell r="G2252">
            <v>39</v>
          </cell>
          <cell r="H2252" t="str">
            <v>M</v>
          </cell>
          <cell r="I2252" t="str">
            <v>Văn Yên, Đại Từ, Thái Nguyên</v>
          </cell>
          <cell r="J2252" t="str">
            <v>Văn Yên, Đại Từ, Thái Nguyên</v>
          </cell>
          <cell r="K2252" t="str">
            <v>Thái Nguyên</v>
          </cell>
          <cell r="L2252" t="str">
            <v>019186010968</v>
          </cell>
          <cell r="M2252">
            <v>44372</v>
          </cell>
          <cell r="N2252" t="str">
            <v>Cục CS QLHC về TTXH</v>
          </cell>
          <cell r="O2252" t="str">
            <v>Đã có gia đình</v>
          </cell>
          <cell r="P2252" t="str">
            <v>Kinh</v>
          </cell>
          <cell r="Q2252" t="str">
            <v>Không</v>
          </cell>
          <cell r="R2252" t="str">
            <v>Việt Nam</v>
          </cell>
          <cell r="S2252" t="str">
            <v>Trung học cơ sở</v>
          </cell>
          <cell r="AB2252" t="str">
            <v>0974311205</v>
          </cell>
          <cell r="AC2252" t="str">
            <v>0974311205</v>
          </cell>
          <cell r="AE2252" t="str">
            <v>Đầm Pháng, Mỹ Yên, Đại Từ, Thái Nguyên</v>
          </cell>
          <cell r="AF2252" t="str">
            <v>Việt Nam</v>
          </cell>
          <cell r="AG2252" t="str">
            <v>Thái Nguyên</v>
          </cell>
          <cell r="AH2252" t="str">
            <v>Đại Từ</v>
          </cell>
          <cell r="AI2252" t="str">
            <v>Mỹ Yên</v>
          </cell>
        </row>
        <row r="2253">
          <cell r="C2253" t="str">
            <v>NW21095506PW</v>
          </cell>
          <cell r="D2253" t="str">
            <v>Nguyễn Thị Năm</v>
          </cell>
          <cell r="E2253" t="str">
            <v>Nữ</v>
          </cell>
          <cell r="F2253">
            <v>27817</v>
          </cell>
          <cell r="G2253">
            <v>49</v>
          </cell>
          <cell r="H2253" t="str">
            <v>P</v>
          </cell>
          <cell r="I2253" t="str">
            <v>Lâu Thượng, Võ Nhai, Thái Nguyên</v>
          </cell>
          <cell r="J2253" t="str">
            <v>Lâu Thượng, Võ Nhai, Thái Nguyên</v>
          </cell>
          <cell r="K2253" t="str">
            <v>Thái Nguyên</v>
          </cell>
          <cell r="L2253" t="str">
            <v>091054375</v>
          </cell>
          <cell r="M2253">
            <v>42331</v>
          </cell>
          <cell r="N2253" t="str">
            <v>Thái Nguyên</v>
          </cell>
          <cell r="O2253" t="str">
            <v>Đã có gia đình</v>
          </cell>
          <cell r="P2253" t="str">
            <v>Kinh</v>
          </cell>
          <cell r="Q2253" t="str">
            <v>Không</v>
          </cell>
          <cell r="R2253" t="str">
            <v>Việt Nam</v>
          </cell>
          <cell r="S2253" t="str">
            <v>Trung học cơ sở</v>
          </cell>
          <cell r="AB2253" t="e">
            <v>#N/A</v>
          </cell>
          <cell r="AC2253" t="str">
            <v>0974482512</v>
          </cell>
          <cell r="AE2253" t="str">
            <v>La Hóa, Lâu Thượng, Võ Nhai, Thái Nguyên</v>
          </cell>
          <cell r="AF2253" t="str">
            <v>Việt Nam</v>
          </cell>
          <cell r="AG2253" t="str">
            <v>Thái Nguyên</v>
          </cell>
          <cell r="AH2253" t="str">
            <v>Võ Nhai</v>
          </cell>
          <cell r="AI2253" t="str">
            <v>Lâu Thượng</v>
          </cell>
        </row>
        <row r="2254">
          <cell r="C2254" t="str">
            <v>NW21095507QW</v>
          </cell>
          <cell r="D2254" t="str">
            <v>Lường Văn Hùng</v>
          </cell>
          <cell r="E2254" t="str">
            <v>Nam</v>
          </cell>
          <cell r="F2254">
            <v>32778</v>
          </cell>
          <cell r="G2254">
            <v>36</v>
          </cell>
          <cell r="H2254" t="str">
            <v>Q</v>
          </cell>
          <cell r="I2254" t="str">
            <v>Thanh Định, Định Hóa, Thái Nguyên</v>
          </cell>
          <cell r="J2254" t="str">
            <v>Thanh Định, Định Hóa, Thái Nguyên</v>
          </cell>
          <cell r="K2254" t="str">
            <v>Thái Nguyên</v>
          </cell>
          <cell r="L2254" t="str">
            <v>019089006349</v>
          </cell>
          <cell r="M2254">
            <v>44325</v>
          </cell>
          <cell r="N2254" t="str">
            <v>Cục CS QLHC về TTXH</v>
          </cell>
          <cell r="O2254" t="str">
            <v>Đã có gia đình</v>
          </cell>
          <cell r="P2254" t="str">
            <v>Tày</v>
          </cell>
          <cell r="Q2254" t="str">
            <v>Không</v>
          </cell>
          <cell r="R2254" t="str">
            <v>Việt Nam</v>
          </cell>
          <cell r="S2254" t="str">
            <v>Trung học cơ sở</v>
          </cell>
          <cell r="AB2254" t="e">
            <v>#N/A</v>
          </cell>
          <cell r="AC2254" t="str">
            <v>0327968972</v>
          </cell>
          <cell r="AE2254" t="str">
            <v>Trung Tâm, Thanh Định, Định Hóa, Thái Nguyên</v>
          </cell>
          <cell r="AF2254" t="str">
            <v>Việt Nam</v>
          </cell>
          <cell r="AG2254" t="str">
            <v>Thái Nguyên</v>
          </cell>
          <cell r="AH2254" t="str">
            <v>Định Hóa</v>
          </cell>
          <cell r="AI2254" t="str">
            <v>Thanh Định</v>
          </cell>
        </row>
        <row r="2255">
          <cell r="C2255" t="str">
            <v>NW21095508QW</v>
          </cell>
          <cell r="D2255" t="str">
            <v>Nguyễn Việt Hoàng</v>
          </cell>
          <cell r="E2255" t="str">
            <v>Nam</v>
          </cell>
          <cell r="F2255">
            <v>36277</v>
          </cell>
          <cell r="G2255">
            <v>26</v>
          </cell>
          <cell r="H2255" t="str">
            <v>Q</v>
          </cell>
          <cell r="I2255" t="str">
            <v>Đồng Tiến, Phổ Yên, Thái Nguyên</v>
          </cell>
          <cell r="J2255" t="str">
            <v>Đồng Tiến, Phổ Yên, Thái Nguyên</v>
          </cell>
          <cell r="K2255" t="str">
            <v>Thái Nguyên</v>
          </cell>
          <cell r="L2255" t="str">
            <v>091919260</v>
          </cell>
          <cell r="M2255">
            <v>42635</v>
          </cell>
          <cell r="N2255" t="str">
            <v>Thái Nguyên</v>
          </cell>
          <cell r="O2255" t="str">
            <v>Độc thân</v>
          </cell>
          <cell r="P2255" t="str">
            <v>Kinh</v>
          </cell>
          <cell r="Q2255" t="str">
            <v>Không</v>
          </cell>
          <cell r="R2255" t="str">
            <v>Việt Nam</v>
          </cell>
          <cell r="S2255" t="str">
            <v>Trung học phổ thông</v>
          </cell>
          <cell r="AB2255" t="e">
            <v>#N/A</v>
          </cell>
          <cell r="AC2255" t="str">
            <v>0983971406</v>
          </cell>
          <cell r="AE2255" t="str">
            <v>Thanh Hoa, Đồng Tiến, Phổ Yên, Thái Nguyên</v>
          </cell>
          <cell r="AF2255" t="str">
            <v>Việt Nam</v>
          </cell>
          <cell r="AG2255" t="str">
            <v>Thái Nguyên</v>
          </cell>
          <cell r="AH2255" t="str">
            <v>Phổ Yên</v>
          </cell>
          <cell r="AI2255" t="str">
            <v>Đồng Tiến</v>
          </cell>
        </row>
        <row r="2256">
          <cell r="C2256" t="str">
            <v>NW21095509QW</v>
          </cell>
          <cell r="D2256" t="str">
            <v>Trần Văn Thân</v>
          </cell>
          <cell r="E2256" t="str">
            <v>Nam</v>
          </cell>
          <cell r="F2256">
            <v>34587</v>
          </cell>
          <cell r="G2256">
            <v>31</v>
          </cell>
          <cell r="H2256" t="str">
            <v>Q</v>
          </cell>
          <cell r="I2256" t="str">
            <v>Quy Kỳ, Định Hóa, Thái Nguyên</v>
          </cell>
          <cell r="J2256" t="str">
            <v>Quy Kỳ, Định Hóa, Thái Nguyên</v>
          </cell>
          <cell r="K2256" t="str">
            <v>Thái Nguyên</v>
          </cell>
          <cell r="L2256" t="str">
            <v>091644235</v>
          </cell>
          <cell r="M2256">
            <v>40142</v>
          </cell>
          <cell r="N2256" t="str">
            <v>Thái Nguyên</v>
          </cell>
          <cell r="O2256" t="str">
            <v>Độc thân</v>
          </cell>
          <cell r="P2256" t="str">
            <v>Tày</v>
          </cell>
          <cell r="Q2256" t="str">
            <v>Không</v>
          </cell>
          <cell r="R2256" t="str">
            <v>Việt Nam</v>
          </cell>
          <cell r="S2256" t="str">
            <v>Cao đẳng</v>
          </cell>
          <cell r="X2256">
            <v>2015</v>
          </cell>
          <cell r="AB2256" t="str">
            <v>0396192913</v>
          </cell>
          <cell r="AC2256" t="str">
            <v>0396192913</v>
          </cell>
          <cell r="AE2256" t="str">
            <v>Khuân Nhà, Quy Kỳ, Định Hóa, Thái Nguyên</v>
          </cell>
          <cell r="AF2256" t="str">
            <v>Việt Nam</v>
          </cell>
          <cell r="AG2256" t="str">
            <v>Thái Nguyên</v>
          </cell>
          <cell r="AH2256" t="str">
            <v>Định Hóa</v>
          </cell>
          <cell r="AI2256" t="str">
            <v>Quy Kỳ</v>
          </cell>
        </row>
        <row r="2257">
          <cell r="C2257" t="str">
            <v>NW21095510QW</v>
          </cell>
          <cell r="D2257" t="str">
            <v>Nguyễn Thị Huyền</v>
          </cell>
          <cell r="E2257" t="str">
            <v>Nữ</v>
          </cell>
          <cell r="F2257">
            <v>35647</v>
          </cell>
          <cell r="G2257">
            <v>28</v>
          </cell>
          <cell r="H2257" t="str">
            <v>Q</v>
          </cell>
          <cell r="I2257" t="str">
            <v>Tân Khánh, Phú Bình, Thái Nguyên</v>
          </cell>
          <cell r="J2257" t="str">
            <v>Tân Khánh, Phú Bình, Thái Nguyên</v>
          </cell>
          <cell r="K2257" t="str">
            <v>Thái Nguyên</v>
          </cell>
          <cell r="L2257" t="str">
            <v>019197003055</v>
          </cell>
          <cell r="M2257">
            <v>44419</v>
          </cell>
          <cell r="N2257" t="str">
            <v>Cục CS QLHC về TTXH</v>
          </cell>
          <cell r="O2257" t="str">
            <v>Độc thân</v>
          </cell>
          <cell r="P2257" t="str">
            <v>Kinh</v>
          </cell>
          <cell r="Q2257" t="str">
            <v>Không</v>
          </cell>
          <cell r="R2257" t="str">
            <v>Việt Nam</v>
          </cell>
          <cell r="S2257" t="str">
            <v>Đại học</v>
          </cell>
          <cell r="X2257">
            <v>2019</v>
          </cell>
          <cell r="AB2257" t="str">
            <v>0356195233</v>
          </cell>
          <cell r="AC2257" t="str">
            <v>0356195233</v>
          </cell>
          <cell r="AE2257" t="str">
            <v>Đồng Tiến, Tân Khánh, Phú Bình, Thái Nguyên</v>
          </cell>
          <cell r="AF2257" t="str">
            <v>Việt Nam</v>
          </cell>
          <cell r="AG2257" t="str">
            <v>Thái Nguyên</v>
          </cell>
          <cell r="AH2257" t="str">
            <v>Phú Bình</v>
          </cell>
          <cell r="AI2257" t="str">
            <v>Tân Khánh</v>
          </cell>
        </row>
        <row r="2258">
          <cell r="C2258" t="str">
            <v>NW21095511QW</v>
          </cell>
          <cell r="D2258" t="str">
            <v>Nguyễn Thị Hằng</v>
          </cell>
          <cell r="E2258" t="str">
            <v>Nữ</v>
          </cell>
          <cell r="F2258">
            <v>35453</v>
          </cell>
          <cell r="G2258">
            <v>28</v>
          </cell>
          <cell r="H2258" t="str">
            <v>Q</v>
          </cell>
          <cell r="I2258" t="str">
            <v>Nguyên Xá, Đông Hưng, Thái Bình</v>
          </cell>
          <cell r="J2258" t="str">
            <v>Nguyên Xá, Đông Hưng, Thái Bình</v>
          </cell>
          <cell r="K2258" t="str">
            <v>Thái Bình</v>
          </cell>
          <cell r="L2258" t="str">
            <v>091952910</v>
          </cell>
          <cell r="M2258">
            <v>44109</v>
          </cell>
          <cell r="N2258" t="str">
            <v>Thái Nguyên</v>
          </cell>
          <cell r="O2258" t="str">
            <v>Đã có gia đình</v>
          </cell>
          <cell r="P2258" t="str">
            <v>Kinh</v>
          </cell>
          <cell r="Q2258" t="str">
            <v>Không</v>
          </cell>
          <cell r="R2258" t="str">
            <v>Việt Nam</v>
          </cell>
          <cell r="S2258" t="str">
            <v>Đại học</v>
          </cell>
          <cell r="X2258">
            <v>2020</v>
          </cell>
          <cell r="AB2258" t="e">
            <v>#N/A</v>
          </cell>
          <cell r="AC2258" t="str">
            <v>0862622366</v>
          </cell>
          <cell r="AE2258" t="str">
            <v>Ao Đậu, Khe Mo, Đồng Hỷ, Thái Nguyên</v>
          </cell>
          <cell r="AF2258" t="str">
            <v>Việt Nam</v>
          </cell>
          <cell r="AG2258" t="str">
            <v>Thái Nguyên</v>
          </cell>
          <cell r="AH2258" t="str">
            <v>Đồng Hỷ</v>
          </cell>
          <cell r="AI2258" t="str">
            <v>Khe Mo</v>
          </cell>
        </row>
        <row r="2259">
          <cell r="C2259" t="str">
            <v>NW21095512PW</v>
          </cell>
          <cell r="D2259" t="str">
            <v>Danh Thị Mai</v>
          </cell>
          <cell r="E2259" t="str">
            <v>Nữ</v>
          </cell>
          <cell r="F2259">
            <v>36466</v>
          </cell>
          <cell r="G2259">
            <v>26</v>
          </cell>
          <cell r="H2259" t="str">
            <v>P</v>
          </cell>
          <cell r="I2259" t="str">
            <v>Tràng Xá, Võ Nhai, Thái Nguyên</v>
          </cell>
          <cell r="J2259" t="str">
            <v>Tràng Xá, Võ Nhai, Thái Nguyên</v>
          </cell>
          <cell r="K2259" t="str">
            <v>Thái Nguyên</v>
          </cell>
          <cell r="L2259" t="str">
            <v>091985632</v>
          </cell>
          <cell r="M2259">
            <v>42805</v>
          </cell>
          <cell r="N2259" t="str">
            <v>Thái Nguyên</v>
          </cell>
          <cell r="O2259" t="str">
            <v>Độc thân</v>
          </cell>
          <cell r="P2259" t="str">
            <v>Dao</v>
          </cell>
          <cell r="Q2259" t="str">
            <v>Không</v>
          </cell>
          <cell r="R2259" t="str">
            <v>Việt Nam</v>
          </cell>
          <cell r="S2259" t="str">
            <v>Trung học phổ thông</v>
          </cell>
          <cell r="AB2259" t="e">
            <v>#N/A</v>
          </cell>
          <cell r="AC2259" t="str">
            <v>0926568174</v>
          </cell>
          <cell r="AE2259" t="str">
            <v>Mỏ Đinh, Tràng Xá, Võ Nhai, Thái Nguyên</v>
          </cell>
          <cell r="AF2259" t="str">
            <v>Việt Nam</v>
          </cell>
          <cell r="AG2259" t="str">
            <v>Thái Nguyên</v>
          </cell>
          <cell r="AH2259" t="str">
            <v>Võ Nhai</v>
          </cell>
          <cell r="AI2259" t="str">
            <v>Tràng Xá</v>
          </cell>
        </row>
        <row r="2260">
          <cell r="C2260" t="str">
            <v>21095513SW</v>
          </cell>
          <cell r="D2260" t="str">
            <v>Dương Thị Hồng Nhung</v>
          </cell>
          <cell r="E2260" t="str">
            <v>Nữ</v>
          </cell>
          <cell r="F2260">
            <v>33875</v>
          </cell>
          <cell r="G2260">
            <v>33</v>
          </cell>
          <cell r="H2260" t="str">
            <v>S</v>
          </cell>
          <cell r="I2260" t="str">
            <v>Quân Chu, Đại Từ, Thái Nguyên</v>
          </cell>
          <cell r="J2260" t="str">
            <v>Quân Chu, Đại Từ, Thái Nguyên</v>
          </cell>
          <cell r="K2260" t="str">
            <v>Thái Nguyên</v>
          </cell>
          <cell r="L2260" t="str">
            <v>019192005417</v>
          </cell>
          <cell r="M2260">
            <v>44372</v>
          </cell>
          <cell r="N2260" t="str">
            <v>Cục CS QLHC về TTXH</v>
          </cell>
          <cell r="O2260" t="str">
            <v>Đã có gia đình</v>
          </cell>
          <cell r="P2260" t="str">
            <v>Kinh</v>
          </cell>
          <cell r="Q2260" t="str">
            <v>Không</v>
          </cell>
          <cell r="R2260" t="str">
            <v>Việt Nam</v>
          </cell>
          <cell r="S2260" t="str">
            <v>Trung học phổ thông</v>
          </cell>
          <cell r="AB2260" t="str">
            <v>0973106605</v>
          </cell>
          <cell r="AC2260" t="str">
            <v>0973106605</v>
          </cell>
          <cell r="AE2260" t="str">
            <v>Cà Phê, Minh Lập, Đồng Hỷ, Thái Nguyên</v>
          </cell>
          <cell r="AF2260" t="str">
            <v>Việt Nam</v>
          </cell>
          <cell r="AG2260" t="str">
            <v>Thái Nguyên</v>
          </cell>
          <cell r="AH2260" t="str">
            <v>Đồng Hỷ</v>
          </cell>
          <cell r="AI2260" t="str">
            <v>Minh Lập</v>
          </cell>
        </row>
        <row r="2261">
          <cell r="C2261" t="str">
            <v>NW21095514SW</v>
          </cell>
          <cell r="D2261" t="str">
            <v>Trần Thị Hạ</v>
          </cell>
          <cell r="E2261" t="str">
            <v>Nữ</v>
          </cell>
          <cell r="F2261">
            <v>36748</v>
          </cell>
          <cell r="G2261">
            <v>25</v>
          </cell>
          <cell r="H2261" t="str">
            <v>S</v>
          </cell>
          <cell r="I2261" t="str">
            <v>Cổ Lũng, Phú Lương, Thái Nguyên</v>
          </cell>
          <cell r="J2261" t="str">
            <v>Cổ Lũng, Phú Lương, Thái Nguyên</v>
          </cell>
          <cell r="K2261" t="str">
            <v>Thái Nguyên</v>
          </cell>
          <cell r="L2261" t="str">
            <v>091971789</v>
          </cell>
          <cell r="M2261">
            <v>42431</v>
          </cell>
          <cell r="N2261" t="str">
            <v>Thái Nguyên</v>
          </cell>
          <cell r="O2261" t="str">
            <v>Đã có gia đình</v>
          </cell>
          <cell r="P2261" t="str">
            <v>Nùng</v>
          </cell>
          <cell r="Q2261" t="str">
            <v>Không</v>
          </cell>
          <cell r="R2261" t="str">
            <v>Việt Nam</v>
          </cell>
          <cell r="S2261" t="str">
            <v>Trung học phổ thông</v>
          </cell>
          <cell r="AB2261" t="e">
            <v>#N/A</v>
          </cell>
          <cell r="AC2261" t="str">
            <v>0394291063</v>
          </cell>
          <cell r="AE2261" t="str">
            <v>Xóm 2, Cù Vân, Đại Từ, Thái Nguyên</v>
          </cell>
          <cell r="AF2261" t="str">
            <v>Việt Nam</v>
          </cell>
          <cell r="AG2261" t="str">
            <v>Thái Nguyên</v>
          </cell>
          <cell r="AH2261" t="str">
            <v>Đại Từ</v>
          </cell>
          <cell r="AI2261" t="str">
            <v>Cù Vân</v>
          </cell>
        </row>
        <row r="2262">
          <cell r="C2262" t="str">
            <v>NW21095515QW</v>
          </cell>
          <cell r="D2262" t="str">
            <v>Triệu Văn Lý</v>
          </cell>
          <cell r="E2262" t="str">
            <v>Nam</v>
          </cell>
          <cell r="F2262">
            <v>36537</v>
          </cell>
          <cell r="G2262">
            <v>25</v>
          </cell>
          <cell r="H2262" t="str">
            <v>Q</v>
          </cell>
          <cell r="I2262" t="str">
            <v>Liên Minh, Võ Nhai, Thái Nguyên</v>
          </cell>
          <cell r="J2262" t="str">
            <v>Liên Minh, Võ Nhai, Thái Nguyên</v>
          </cell>
          <cell r="K2262" t="str">
            <v>Thái Nguyên</v>
          </cell>
          <cell r="L2262" t="str">
            <v>019200010107</v>
          </cell>
          <cell r="M2262">
            <v>44372</v>
          </cell>
          <cell r="N2262" t="str">
            <v>Cục CS QLHC về TTXH</v>
          </cell>
          <cell r="O2262" t="str">
            <v>Đã có gia đình</v>
          </cell>
          <cell r="P2262" t="str">
            <v>Dao</v>
          </cell>
          <cell r="Q2262" t="str">
            <v>Không</v>
          </cell>
          <cell r="R2262" t="str">
            <v>Việt Nam</v>
          </cell>
          <cell r="S2262" t="str">
            <v>Trung học cơ sở</v>
          </cell>
          <cell r="AB2262" t="e">
            <v>#N/A</v>
          </cell>
          <cell r="AC2262" t="str">
            <v>0357211324</v>
          </cell>
          <cell r="AE2262" t="str">
            <v>Kẹ, Liên Minh, Võ Nhai, Thái Nguyên</v>
          </cell>
          <cell r="AF2262" t="str">
            <v>Việt Nam</v>
          </cell>
          <cell r="AG2262" t="str">
            <v>Thái Nguyên</v>
          </cell>
          <cell r="AH2262" t="str">
            <v>Võ Nhai</v>
          </cell>
          <cell r="AI2262" t="str">
            <v>Liên Minh</v>
          </cell>
        </row>
        <row r="2263">
          <cell r="C2263" t="str">
            <v>NW21095516SW</v>
          </cell>
          <cell r="D2263" t="str">
            <v>Tạ Như Đốc</v>
          </cell>
          <cell r="E2263" t="str">
            <v>Nam</v>
          </cell>
          <cell r="F2263">
            <v>31788</v>
          </cell>
          <cell r="G2263">
            <v>38</v>
          </cell>
          <cell r="H2263" t="str">
            <v>S</v>
          </cell>
          <cell r="I2263" t="str">
            <v>Hà Châu, Phú Bình, Thái Nguyên</v>
          </cell>
          <cell r="J2263" t="str">
            <v>Hà Châu, Phú Bình, Thái Nguyên</v>
          </cell>
          <cell r="K2263" t="str">
            <v>Thái Nguyên</v>
          </cell>
          <cell r="L2263" t="str">
            <v>019087006382</v>
          </cell>
          <cell r="M2263">
            <v>44419</v>
          </cell>
          <cell r="N2263" t="str">
            <v>Cục CS QLHC về TTXH</v>
          </cell>
          <cell r="O2263" t="str">
            <v>Đã có gia đình</v>
          </cell>
          <cell r="P2263" t="str">
            <v>Kinh</v>
          </cell>
          <cell r="Q2263" t="str">
            <v>Không</v>
          </cell>
          <cell r="R2263" t="str">
            <v>Việt Nam</v>
          </cell>
          <cell r="S2263" t="str">
            <v>Trung học cơ sở</v>
          </cell>
          <cell r="AB2263" t="e">
            <v>#N/A</v>
          </cell>
          <cell r="AC2263" t="str">
            <v>0352537658</v>
          </cell>
          <cell r="AE2263" t="str">
            <v>Củ, Hà Châu, Phú Bình, Thái Nguyên</v>
          </cell>
          <cell r="AF2263" t="str">
            <v>Việt Nam</v>
          </cell>
          <cell r="AG2263" t="str">
            <v>Thái Nguyên</v>
          </cell>
          <cell r="AH2263" t="str">
            <v>Phú Bình</v>
          </cell>
          <cell r="AI2263" t="str">
            <v>Hà Châu</v>
          </cell>
        </row>
        <row r="2264">
          <cell r="C2264" t="str">
            <v>NW21095517SW</v>
          </cell>
          <cell r="D2264" t="str">
            <v>Tạ Huy Tĩnh</v>
          </cell>
          <cell r="E2264" t="str">
            <v>Nam</v>
          </cell>
          <cell r="F2264">
            <v>32054</v>
          </cell>
          <cell r="G2264">
            <v>38</v>
          </cell>
          <cell r="H2264" t="str">
            <v>S</v>
          </cell>
          <cell r="I2264" t="str">
            <v>Hà Châu, Phú Bình, Thái Nguyên</v>
          </cell>
          <cell r="J2264" t="str">
            <v>Hà Châu, Phú Bình, Thái Nguyên</v>
          </cell>
          <cell r="K2264" t="str">
            <v>Thái Nguyên</v>
          </cell>
          <cell r="L2264" t="str">
            <v>091052442</v>
          </cell>
          <cell r="M2264">
            <v>43270</v>
          </cell>
          <cell r="N2264" t="str">
            <v>Thái Nguyên</v>
          </cell>
          <cell r="O2264" t="str">
            <v>Đã có gia đình</v>
          </cell>
          <cell r="P2264" t="str">
            <v>Nùng</v>
          </cell>
          <cell r="Q2264" t="str">
            <v>Không</v>
          </cell>
          <cell r="R2264" t="str">
            <v>Việt Nam</v>
          </cell>
          <cell r="S2264" t="str">
            <v>Trung học phổ thông</v>
          </cell>
          <cell r="AB2264" t="e">
            <v>#N/A</v>
          </cell>
          <cell r="AC2264" t="str">
            <v>0965695887</v>
          </cell>
          <cell r="AE2264" t="str">
            <v>Củ, Hà Châu, Phú Bình, Thái Nguyên</v>
          </cell>
          <cell r="AF2264" t="str">
            <v>Việt Nam</v>
          </cell>
          <cell r="AG2264" t="str">
            <v>Thái Nguyên</v>
          </cell>
          <cell r="AH2264" t="str">
            <v>Phú Bình</v>
          </cell>
          <cell r="AI2264" t="str">
            <v>Hà Châu</v>
          </cell>
        </row>
        <row r="2265">
          <cell r="C2265" t="str">
            <v>NW21095518QW</v>
          </cell>
          <cell r="D2265" t="str">
            <v>Nguyễn Thị Ánh Tuyết</v>
          </cell>
          <cell r="E2265" t="str">
            <v>Nữ</v>
          </cell>
          <cell r="F2265">
            <v>37272</v>
          </cell>
          <cell r="G2265">
            <v>23</v>
          </cell>
          <cell r="H2265" t="str">
            <v>Q</v>
          </cell>
          <cell r="I2265" t="str">
            <v>Nhã Lộng, Phú Bình, Thái Nguyên</v>
          </cell>
          <cell r="J2265" t="str">
            <v>Nhã Lộng, Phú Bình, Thái Nguyên</v>
          </cell>
          <cell r="K2265" t="str">
            <v>Thái Nguyên</v>
          </cell>
          <cell r="L2265" t="str">
            <v>092065007</v>
          </cell>
          <cell r="M2265">
            <v>43897</v>
          </cell>
          <cell r="N2265" t="str">
            <v>Thái Nguyên</v>
          </cell>
          <cell r="O2265" t="str">
            <v>Độc thân</v>
          </cell>
          <cell r="P2265" t="str">
            <v>Kinh</v>
          </cell>
          <cell r="Q2265" t="str">
            <v>Không</v>
          </cell>
          <cell r="R2265" t="str">
            <v>Việt Nam</v>
          </cell>
          <cell r="S2265" t="str">
            <v>Trung học phổ thông</v>
          </cell>
          <cell r="AB2265" t="e">
            <v>#N/A</v>
          </cell>
          <cell r="AC2265" t="str">
            <v>0363214332</v>
          </cell>
          <cell r="AE2265" t="str">
            <v>Mịt, Nhã Lộng, Phú Bình, Thái Nguyên</v>
          </cell>
          <cell r="AF2265" t="str">
            <v>Việt Nam</v>
          </cell>
          <cell r="AG2265" t="str">
            <v>Thái Nguyên</v>
          </cell>
          <cell r="AH2265" t="str">
            <v>Phú Bình</v>
          </cell>
          <cell r="AI2265" t="str">
            <v>Nhã Lộng</v>
          </cell>
        </row>
        <row r="2266">
          <cell r="C2266" t="str">
            <v>NW21095519MG</v>
          </cell>
          <cell r="D2266" t="str">
            <v>Dương Thị Lan</v>
          </cell>
          <cell r="E2266" t="str">
            <v>Nữ</v>
          </cell>
          <cell r="F2266">
            <v>36433</v>
          </cell>
          <cell r="G2266">
            <v>26</v>
          </cell>
          <cell r="H2266" t="str">
            <v>M</v>
          </cell>
          <cell r="I2266" t="str">
            <v>Nga My, Phú Bình, Thái Nguyên</v>
          </cell>
          <cell r="J2266" t="str">
            <v>Nga My, Phú Bình, Thái Nguyên</v>
          </cell>
          <cell r="K2266" t="str">
            <v>Thái Nguyên</v>
          </cell>
          <cell r="L2266" t="str">
            <v>091926547</v>
          </cell>
          <cell r="M2266">
            <v>41702</v>
          </cell>
          <cell r="N2266" t="str">
            <v>Thái Nguyên</v>
          </cell>
          <cell r="O2266" t="str">
            <v>Độc thân</v>
          </cell>
          <cell r="P2266" t="str">
            <v>Kinh</v>
          </cell>
          <cell r="Q2266" t="str">
            <v>Không</v>
          </cell>
          <cell r="R2266" t="str">
            <v>Việt Nam</v>
          </cell>
          <cell r="S2266" t="str">
            <v>Đại học</v>
          </cell>
          <cell r="X2266">
            <v>2021</v>
          </cell>
          <cell r="AB2266" t="e">
            <v>#N/A</v>
          </cell>
          <cell r="AC2266" t="str">
            <v>0366092249</v>
          </cell>
          <cell r="AE2266" t="str">
            <v>Kén, Nga My, Phú Bình, Thái Nguyên</v>
          </cell>
          <cell r="AF2266" t="str">
            <v>Việt Nam</v>
          </cell>
          <cell r="AG2266" t="str">
            <v>Thái Nguyên</v>
          </cell>
          <cell r="AH2266" t="str">
            <v>Phú Bình</v>
          </cell>
          <cell r="AI2266" t="str">
            <v>Nga My</v>
          </cell>
        </row>
        <row r="2267">
          <cell r="C2267" t="str">
            <v>NW21095520PW</v>
          </cell>
          <cell r="D2267" t="str">
            <v>Ngô Văn Tùng</v>
          </cell>
          <cell r="E2267" t="str">
            <v>Nam</v>
          </cell>
          <cell r="F2267">
            <v>36825</v>
          </cell>
          <cell r="G2267">
            <v>25</v>
          </cell>
          <cell r="H2267" t="str">
            <v>E</v>
          </cell>
          <cell r="I2267" t="str">
            <v>Phú Đình, Định Hóa Thái Nguyên</v>
          </cell>
          <cell r="J2267" t="str">
            <v>Phú Đình, Định Hóa Thái Nguyên</v>
          </cell>
          <cell r="K2267" t="str">
            <v>Thái Nguyên</v>
          </cell>
          <cell r="L2267" t="str">
            <v>091962040</v>
          </cell>
          <cell r="M2267">
            <v>43070</v>
          </cell>
          <cell r="N2267" t="str">
            <v>Thái Nguyên</v>
          </cell>
          <cell r="O2267" t="str">
            <v>Độc thân</v>
          </cell>
          <cell r="P2267" t="str">
            <v>Kinh</v>
          </cell>
          <cell r="Q2267" t="str">
            <v>Không</v>
          </cell>
          <cell r="R2267" t="str">
            <v>Việt Nam</v>
          </cell>
          <cell r="S2267" t="str">
            <v>Trung học phổ thông</v>
          </cell>
          <cell r="AB2267" t="str">
            <v>0373231114</v>
          </cell>
          <cell r="AC2267" t="str">
            <v>0373231114</v>
          </cell>
          <cell r="AE2267" t="str">
            <v>Phú Ninh, Phú Đình, Định Hóa, Thái Nguyên</v>
          </cell>
          <cell r="AF2267" t="str">
            <v>Việt Nam</v>
          </cell>
          <cell r="AG2267" t="str">
            <v>Thái Nguyên</v>
          </cell>
          <cell r="AH2267" t="str">
            <v>Định Hóa</v>
          </cell>
          <cell r="AI2267" t="str">
            <v>Phú Đình</v>
          </cell>
        </row>
        <row r="2268">
          <cell r="C2268" t="str">
            <v>NW21095521PW</v>
          </cell>
          <cell r="D2268" t="str">
            <v>Nguyễn Văn Nam</v>
          </cell>
          <cell r="E2268" t="str">
            <v>Nam</v>
          </cell>
          <cell r="F2268">
            <v>37330</v>
          </cell>
          <cell r="G2268">
            <v>23</v>
          </cell>
          <cell r="H2268" t="str">
            <v>E</v>
          </cell>
          <cell r="I2268" t="str">
            <v>Thành Công, Phổ Yên, Thái Nguyên</v>
          </cell>
          <cell r="J2268" t="str">
            <v>Thành Công, Phổ Yên, Thái Nguyên</v>
          </cell>
          <cell r="K2268" t="str">
            <v>Thái Nguyên</v>
          </cell>
          <cell r="L2268" t="str">
            <v>092045058</v>
          </cell>
          <cell r="M2268">
            <v>43735</v>
          </cell>
          <cell r="N2268" t="str">
            <v>Thái Nguyên</v>
          </cell>
          <cell r="O2268" t="str">
            <v>Độc thân</v>
          </cell>
          <cell r="P2268" t="str">
            <v>Kinh</v>
          </cell>
          <cell r="Q2268" t="str">
            <v>Không</v>
          </cell>
          <cell r="R2268" t="str">
            <v>Việt Nam</v>
          </cell>
          <cell r="S2268" t="str">
            <v>Trung học phổ thông</v>
          </cell>
          <cell r="AB2268" t="str">
            <v>0968655149</v>
          </cell>
          <cell r="AC2268" t="str">
            <v>0968655149</v>
          </cell>
          <cell r="AE2268" t="str">
            <v>Xuân Dương, Thành Công, Phổ Yên, Thái Nguyên</v>
          </cell>
          <cell r="AF2268" t="str">
            <v>Việt Nam</v>
          </cell>
          <cell r="AG2268" t="str">
            <v>Thái Nguyên</v>
          </cell>
          <cell r="AH2268" t="str">
            <v>Phổ Yên</v>
          </cell>
          <cell r="AI2268" t="str">
            <v>Thành Công</v>
          </cell>
        </row>
        <row r="2269">
          <cell r="C2269" t="str">
            <v>NW21095522PW</v>
          </cell>
          <cell r="D2269" t="str">
            <v>Nguyễn Đình Thái</v>
          </cell>
          <cell r="E2269" t="str">
            <v>Nam</v>
          </cell>
          <cell r="F2269">
            <v>36574</v>
          </cell>
          <cell r="G2269">
            <v>25</v>
          </cell>
          <cell r="H2269" t="str">
            <v>E</v>
          </cell>
          <cell r="I2269" t="str">
            <v>Trại Cau, Đồng Hủy, Thái Nguyên</v>
          </cell>
          <cell r="J2269" t="str">
            <v>Điện An, Điện Bàn, Quảng Nam</v>
          </cell>
          <cell r="K2269" t="str">
            <v>Quảng Nam</v>
          </cell>
          <cell r="L2269" t="str">
            <v>019200000346</v>
          </cell>
          <cell r="M2269">
            <v>44302</v>
          </cell>
          <cell r="N2269" t="str">
            <v>Cục CS QLHC về TTXH</v>
          </cell>
          <cell r="O2269" t="str">
            <v>Độc thân</v>
          </cell>
          <cell r="P2269" t="str">
            <v>Kinh</v>
          </cell>
          <cell r="Q2269" t="str">
            <v>Không</v>
          </cell>
          <cell r="R2269" t="str">
            <v>Việt Nam</v>
          </cell>
          <cell r="S2269" t="str">
            <v>Trung học phổ thông</v>
          </cell>
          <cell r="AB2269" t="str">
            <v>0947222460</v>
          </cell>
          <cell r="AC2269" t="str">
            <v>0947222460</v>
          </cell>
          <cell r="AE2269" t="str">
            <v>Tổ 6, Trại Cau, Đồng Hỷ, Thái Nguyên</v>
          </cell>
          <cell r="AF2269" t="str">
            <v>Việt Nam</v>
          </cell>
          <cell r="AG2269" t="str">
            <v>Thái Nguyên</v>
          </cell>
          <cell r="AH2269" t="str">
            <v>Đồng Hỷ</v>
          </cell>
          <cell r="AI2269" t="str">
            <v>Trại Cau</v>
          </cell>
        </row>
        <row r="2270">
          <cell r="C2270" t="str">
            <v>NW21095523MW</v>
          </cell>
          <cell r="D2270" t="str">
            <v>Nguyễn Thị Hồng</v>
          </cell>
          <cell r="E2270" t="str">
            <v xml:space="preserve"> Nữ</v>
          </cell>
          <cell r="F2270">
            <v>37880</v>
          </cell>
          <cell r="G2270">
            <v>22</v>
          </cell>
          <cell r="H2270" t="str">
            <v>M</v>
          </cell>
          <cell r="I2270" t="str">
            <v>Hương Sơn, Phú Bình, Thái Nguyên</v>
          </cell>
          <cell r="J2270" t="str">
            <v>Quang Tiến, Tân Yên, Bắc Giang</v>
          </cell>
          <cell r="K2270" t="str">
            <v>Bắc Giang</v>
          </cell>
          <cell r="L2270" t="str">
            <v>024303005086</v>
          </cell>
          <cell r="M2270">
            <v>44311</v>
          </cell>
          <cell r="N2270" t="str">
            <v>Cục CS QLHC về TTXH</v>
          </cell>
          <cell r="O2270" t="str">
            <v>Độc thân</v>
          </cell>
          <cell r="P2270" t="str">
            <v>Kinh</v>
          </cell>
          <cell r="Q2270" t="str">
            <v>Không</v>
          </cell>
          <cell r="R2270" t="str">
            <v>Việt Nam</v>
          </cell>
          <cell r="S2270" t="str">
            <v>Trung học phổ thông</v>
          </cell>
          <cell r="AB2270" t="e">
            <v>#N/A</v>
          </cell>
          <cell r="AC2270" t="str">
            <v>0964735990</v>
          </cell>
          <cell r="AE2270" t="str">
            <v>Quyết Tiến 1, Hương Sơn, Phú Bình, Thái Nguyên</v>
          </cell>
          <cell r="AF2270" t="str">
            <v>Việt Nam</v>
          </cell>
          <cell r="AG2270" t="str">
            <v>Thái Nguyên</v>
          </cell>
          <cell r="AH2270" t="str">
            <v>Phú Bình</v>
          </cell>
          <cell r="AI2270" t="str">
            <v>Hương Sơn</v>
          </cell>
        </row>
        <row r="2271">
          <cell r="C2271" t="str">
            <v>NW21095524PW</v>
          </cell>
          <cell r="D2271" t="str">
            <v>Hoàng Thị Quế</v>
          </cell>
          <cell r="E2271" t="str">
            <v>Nữ</v>
          </cell>
          <cell r="F2271">
            <v>29658</v>
          </cell>
          <cell r="G2271">
            <v>44</v>
          </cell>
          <cell r="H2271" t="str">
            <v>P</v>
          </cell>
          <cell r="I2271" t="str">
            <v>Nhã Lộng, Phú Bình, Thái Nguyên</v>
          </cell>
          <cell r="J2271" t="str">
            <v>Nhã Lộng, Phú Bình, Thái Nguyên</v>
          </cell>
          <cell r="K2271" t="str">
            <v>Thái Nguyên</v>
          </cell>
          <cell r="L2271" t="str">
            <v>019181008159</v>
          </cell>
          <cell r="M2271">
            <v>44364</v>
          </cell>
          <cell r="N2271" t="str">
            <v>Cục CS QLHC về TTXH</v>
          </cell>
          <cell r="O2271" t="str">
            <v>Đã có gia đình</v>
          </cell>
          <cell r="P2271" t="str">
            <v>Kinh</v>
          </cell>
          <cell r="Q2271" t="str">
            <v>Không</v>
          </cell>
          <cell r="R2271" t="str">
            <v>Việt Nam</v>
          </cell>
          <cell r="S2271" t="str">
            <v>Trung học cơ sở</v>
          </cell>
          <cell r="AB2271" t="e">
            <v>#N/A</v>
          </cell>
          <cell r="AC2271" t="str">
            <v>0383172945</v>
          </cell>
          <cell r="AE2271" t="str">
            <v>Náng, Nhã Lộng, Phú Bình, Thái Nguyên</v>
          </cell>
          <cell r="AF2271" t="str">
            <v>Việt Nam</v>
          </cell>
          <cell r="AG2271" t="str">
            <v>Thái Nguyên</v>
          </cell>
          <cell r="AH2271" t="str">
            <v>Phú Bình</v>
          </cell>
          <cell r="AI2271" t="str">
            <v>Nhã Lộng</v>
          </cell>
        </row>
        <row r="2272">
          <cell r="C2272" t="str">
            <v>21095525PW</v>
          </cell>
          <cell r="D2272" t="str">
            <v>Dương Thị Bằng</v>
          </cell>
          <cell r="E2272" t="str">
            <v>Nữ</v>
          </cell>
          <cell r="F2272">
            <v>30792</v>
          </cell>
          <cell r="G2272">
            <v>41</v>
          </cell>
          <cell r="H2272" t="str">
            <v>P</v>
          </cell>
          <cell r="I2272" t="str">
            <v>Tân Quang, Sông Công, Thái Nguyên</v>
          </cell>
          <cell r="J2272" t="str">
            <v>Tân Quang, Sông Công, Thái Nguyên</v>
          </cell>
          <cell r="K2272" t="str">
            <v>Thái Nguyên</v>
          </cell>
          <cell r="L2272" t="str">
            <v>019184001607</v>
          </cell>
          <cell r="M2272">
            <v>44295</v>
          </cell>
          <cell r="N2272" t="str">
            <v>Cục CS QLHC về TTXH</v>
          </cell>
          <cell r="O2272" t="str">
            <v>Đã có gia đình</v>
          </cell>
          <cell r="P2272" t="str">
            <v>Kinh</v>
          </cell>
          <cell r="Q2272" t="str">
            <v>Không</v>
          </cell>
          <cell r="R2272" t="str">
            <v>Việt Nam</v>
          </cell>
          <cell r="S2272" t="str">
            <v>Trung học cơ sở</v>
          </cell>
          <cell r="AB2272" t="str">
            <v>0364562254</v>
          </cell>
          <cell r="AC2272" t="str">
            <v>0364562254</v>
          </cell>
          <cell r="AE2272" t="str">
            <v>Làng Mới, Bách Quang, Sông Công, Thái Nguyên</v>
          </cell>
          <cell r="AF2272" t="str">
            <v>Việt Nam</v>
          </cell>
          <cell r="AG2272" t="str">
            <v>Thái Nguyên</v>
          </cell>
          <cell r="AH2272" t="str">
            <v>Sông Công</v>
          </cell>
          <cell r="AI2272" t="str">
            <v>Bách Quang</v>
          </cell>
        </row>
        <row r="2273">
          <cell r="C2273" t="str">
            <v>NW21095526PW</v>
          </cell>
          <cell r="D2273" t="str">
            <v>Đoàn Mạnh Nguyên</v>
          </cell>
          <cell r="E2273" t="str">
            <v>Nam</v>
          </cell>
          <cell r="F2273">
            <v>32880</v>
          </cell>
          <cell r="G2273">
            <v>35</v>
          </cell>
          <cell r="H2273" t="str">
            <v>P</v>
          </cell>
          <cell r="I2273" t="str">
            <v>Tân Thành, Thái Nguyên, Thái Nguyên</v>
          </cell>
          <cell r="J2273" t="str">
            <v>Tân Thành, Thái Nguyên, Thái Nguyên</v>
          </cell>
          <cell r="K2273" t="str">
            <v>Thái Nguyên</v>
          </cell>
          <cell r="L2273" t="str">
            <v>091104979</v>
          </cell>
          <cell r="M2273">
            <v>42067</v>
          </cell>
          <cell r="N2273" t="str">
            <v>Thái Nguyên</v>
          </cell>
          <cell r="O2273" t="str">
            <v>Đã có gia đình</v>
          </cell>
          <cell r="P2273" t="str">
            <v>Kinh</v>
          </cell>
          <cell r="Q2273" t="str">
            <v>Không</v>
          </cell>
          <cell r="R2273" t="str">
            <v>Việt Nam</v>
          </cell>
          <cell r="S2273" t="str">
            <v>Trung học phổ thông</v>
          </cell>
          <cell r="AB2273" t="str">
            <v>0981813020</v>
          </cell>
          <cell r="AC2273" t="str">
            <v>0981813020</v>
          </cell>
          <cell r="AE2273" t="str">
            <v>Tổ 28, Trung Thành, Thái Nguyên, Thái Nguyên</v>
          </cell>
          <cell r="AF2273" t="str">
            <v>Việt Nam</v>
          </cell>
          <cell r="AG2273" t="str">
            <v>Thái Nguyên</v>
          </cell>
          <cell r="AH2273" t="str">
            <v>Thái Nguyên</v>
          </cell>
          <cell r="AI2273" t="str">
            <v>Trung Thành</v>
          </cell>
        </row>
        <row r="2274">
          <cell r="C2274" t="str">
            <v>NW21095527PW</v>
          </cell>
          <cell r="D2274" t="str">
            <v>Hoàng Thị Phượng</v>
          </cell>
          <cell r="E2274" t="str">
            <v>Nữ</v>
          </cell>
          <cell r="F2274">
            <v>34887</v>
          </cell>
          <cell r="G2274">
            <v>30</v>
          </cell>
          <cell r="H2274" t="str">
            <v>P</v>
          </cell>
          <cell r="I2274" t="str">
            <v>Hương Sơn, Thái Nguyên, Thái Nguyên</v>
          </cell>
          <cell r="J2274" t="str">
            <v>Hương Sơn, Thái Nguyên, Thái Nguyên</v>
          </cell>
          <cell r="K2274" t="str">
            <v>Thái Nguyên</v>
          </cell>
          <cell r="L2274" t="str">
            <v>091815672</v>
          </cell>
          <cell r="M2274">
            <v>41450</v>
          </cell>
          <cell r="N2274" t="str">
            <v>Thái Nguyên</v>
          </cell>
          <cell r="O2274" t="str">
            <v>Độc thân</v>
          </cell>
          <cell r="P2274" t="str">
            <v>Kinh</v>
          </cell>
          <cell r="Q2274" t="str">
            <v>Không</v>
          </cell>
          <cell r="R2274" t="str">
            <v>Việt Nam</v>
          </cell>
          <cell r="S2274" t="str">
            <v>Trung học phổ thông</v>
          </cell>
          <cell r="AB2274" t="str">
            <v>0369847886</v>
          </cell>
          <cell r="AC2274" t="str">
            <v>0369847886</v>
          </cell>
          <cell r="AE2274" t="str">
            <v>Phú Minh, Đào Xá, Phú Bình, Thái Nguyên</v>
          </cell>
          <cell r="AF2274" t="str">
            <v>Việt Nam</v>
          </cell>
          <cell r="AG2274" t="str">
            <v>Thái Nguyên</v>
          </cell>
          <cell r="AH2274" t="str">
            <v>Phú Bình</v>
          </cell>
          <cell r="AI2274" t="str">
            <v>Đào Xá</v>
          </cell>
        </row>
        <row r="2275">
          <cell r="C2275" t="str">
            <v>NW21095528SW</v>
          </cell>
          <cell r="D2275" t="str">
            <v>Hoàng Ngọc Hải</v>
          </cell>
          <cell r="E2275" t="str">
            <v>Nam</v>
          </cell>
          <cell r="F2275">
            <v>32119</v>
          </cell>
          <cell r="G2275">
            <v>38</v>
          </cell>
          <cell r="H2275" t="str">
            <v>S</v>
          </cell>
          <cell r="I2275" t="str">
            <v>Quân Chu, Đại Từ, Thái Nguyên</v>
          </cell>
          <cell r="J2275" t="str">
            <v>Quân Chu, Đại Từ, Thái Nguyên</v>
          </cell>
          <cell r="K2275" t="str">
            <v>Thái Nguyên</v>
          </cell>
          <cell r="L2275" t="str">
            <v>019087008509</v>
          </cell>
          <cell r="M2275">
            <v>44372</v>
          </cell>
          <cell r="N2275" t="str">
            <v>Cục CS QLHC về TTXH</v>
          </cell>
          <cell r="O2275" t="str">
            <v>Đã có gia đình</v>
          </cell>
          <cell r="P2275" t="str">
            <v>Kinh</v>
          </cell>
          <cell r="Q2275" t="str">
            <v>Không</v>
          </cell>
          <cell r="R2275" t="str">
            <v>Việt Nam</v>
          </cell>
          <cell r="S2275" t="str">
            <v>Trung học phổ thông</v>
          </cell>
          <cell r="AB2275" t="e">
            <v>#N/A</v>
          </cell>
          <cell r="AC2275" t="str">
            <v>0973196091</v>
          </cell>
          <cell r="AE2275" t="str">
            <v>Tổ 9, Quân Chu, Đại Từ, Thái Nguyên</v>
          </cell>
          <cell r="AF2275" t="str">
            <v>Việt Nam</v>
          </cell>
          <cell r="AG2275" t="str">
            <v>Thái Nguyên</v>
          </cell>
          <cell r="AH2275" t="str">
            <v>Đại Từ</v>
          </cell>
          <cell r="AI2275" t="str">
            <v>Quân Chu</v>
          </cell>
        </row>
        <row r="2276">
          <cell r="C2276" t="str">
            <v>NW21095529SW</v>
          </cell>
          <cell r="D2276" t="str">
            <v>Đỗ Duy Khiêm</v>
          </cell>
          <cell r="E2276" t="str">
            <v>Nam</v>
          </cell>
          <cell r="F2276">
            <v>37803</v>
          </cell>
          <cell r="G2276">
            <v>22</v>
          </cell>
          <cell r="H2276" t="str">
            <v>S</v>
          </cell>
          <cell r="I2276" t="str">
            <v>Minh Đức, Phổ Yên, Thái Nguyên</v>
          </cell>
          <cell r="J2276" t="str">
            <v>Minh Đức, Phổ Yên, Thái Nguyên</v>
          </cell>
          <cell r="K2276" t="str">
            <v>Thái Nguyên</v>
          </cell>
          <cell r="L2276" t="str">
            <v>092046246</v>
          </cell>
          <cell r="M2276">
            <v>43911</v>
          </cell>
          <cell r="N2276" t="str">
            <v>Thái Nguyên</v>
          </cell>
          <cell r="O2276" t="str">
            <v>Độc thân</v>
          </cell>
          <cell r="P2276" t="str">
            <v>Sán dìu</v>
          </cell>
          <cell r="Q2276" t="str">
            <v>Không</v>
          </cell>
          <cell r="R2276" t="str">
            <v>Việt Nam</v>
          </cell>
          <cell r="S2276" t="str">
            <v>Trung học phổ thông</v>
          </cell>
          <cell r="AB2276" t="e">
            <v>#N/A</v>
          </cell>
          <cell r="AC2276" t="str">
            <v>0564165223</v>
          </cell>
          <cell r="AE2276" t="str">
            <v>13 Đầm Mương, Minh Đức, Phổ Yên, Thái Nguyên</v>
          </cell>
          <cell r="AF2276" t="str">
            <v>Việt Nam</v>
          </cell>
          <cell r="AG2276" t="str">
            <v>Thái Nguyên</v>
          </cell>
          <cell r="AH2276" t="str">
            <v>Phổ Yên</v>
          </cell>
          <cell r="AI2276" t="str">
            <v>Minh Đức</v>
          </cell>
        </row>
        <row r="2277">
          <cell r="C2277" t="str">
            <v>NW21095530SW</v>
          </cell>
          <cell r="D2277" t="str">
            <v>Nguyễn Danh Tùng</v>
          </cell>
          <cell r="E2277" t="str">
            <v>Nam</v>
          </cell>
          <cell r="F2277">
            <v>37639</v>
          </cell>
          <cell r="G2277">
            <v>22</v>
          </cell>
          <cell r="H2277" t="str">
            <v>S</v>
          </cell>
          <cell r="I2277" t="str">
            <v>Hương Sơn, Thái Nguyên, Thái Nguyên</v>
          </cell>
          <cell r="J2277" t="str">
            <v>Hương Sơn, Thái Nguyên, Thái Nguyên</v>
          </cell>
          <cell r="K2277" t="str">
            <v>Thái Nguyên</v>
          </cell>
          <cell r="L2277" t="str">
            <v>019203011134</v>
          </cell>
          <cell r="M2277">
            <v>44326</v>
          </cell>
          <cell r="N2277" t="str">
            <v>Cục CS QLHC về TTXH</v>
          </cell>
          <cell r="O2277" t="str">
            <v>Độc thân</v>
          </cell>
          <cell r="P2277" t="str">
            <v>Kinh</v>
          </cell>
          <cell r="Q2277" t="str">
            <v>Không</v>
          </cell>
          <cell r="R2277" t="str">
            <v>Việt Nam</v>
          </cell>
          <cell r="S2277" t="str">
            <v>Trung học phổ thông</v>
          </cell>
          <cell r="AB2277" t="str">
            <v>0372434418</v>
          </cell>
          <cell r="AC2277" t="str">
            <v>0372434418</v>
          </cell>
          <cell r="AE2277" t="str">
            <v>Nguyễn 1, Hương Sơn, Phú Bình, Thái Nguyên</v>
          </cell>
          <cell r="AF2277" t="str">
            <v>Việt Nam</v>
          </cell>
          <cell r="AG2277" t="str">
            <v>Thái Nguyên</v>
          </cell>
          <cell r="AH2277" t="str">
            <v>Phú Bình</v>
          </cell>
          <cell r="AI2277" t="str">
            <v>Hương Sơn</v>
          </cell>
        </row>
        <row r="2278">
          <cell r="C2278" t="str">
            <v>NW21095531PW</v>
          </cell>
          <cell r="D2278" t="str">
            <v>Lý Văn Hưng</v>
          </cell>
          <cell r="E2278" t="str">
            <v>Nam</v>
          </cell>
          <cell r="F2278">
            <v>37909</v>
          </cell>
          <cell r="G2278">
            <v>22</v>
          </cell>
          <cell r="H2278" t="str">
            <v>P</v>
          </cell>
          <cell r="I2278" t="str">
            <v>Thành Công, Phổ Yên, Thái Nguyên</v>
          </cell>
          <cell r="J2278" t="str">
            <v>Thành Công, Phổ Yên, Thái Nguyên</v>
          </cell>
          <cell r="K2278" t="str">
            <v>Thái Nguyên</v>
          </cell>
          <cell r="L2278" t="str">
            <v>019203002325</v>
          </cell>
          <cell r="M2278">
            <v>44311</v>
          </cell>
          <cell r="N2278" t="str">
            <v>Cục CS QLHC về TTXH</v>
          </cell>
          <cell r="O2278" t="str">
            <v>Độc thân</v>
          </cell>
          <cell r="P2278" t="str">
            <v>Kinh</v>
          </cell>
          <cell r="Q2278" t="str">
            <v>Không</v>
          </cell>
          <cell r="R2278" t="str">
            <v>Việt Nam</v>
          </cell>
          <cell r="S2278" t="str">
            <v>Trung học phổ thông</v>
          </cell>
          <cell r="AB2278" t="e">
            <v>#N/A</v>
          </cell>
          <cell r="AC2278" t="str">
            <v>0968445437</v>
          </cell>
          <cell r="AE2278" t="str">
            <v>Hạ Đạt, Thành Công, Phổ Yên, Thái Nguyên</v>
          </cell>
          <cell r="AF2278" t="str">
            <v>Việt Nam</v>
          </cell>
          <cell r="AG2278" t="str">
            <v>Thái Nguyên</v>
          </cell>
          <cell r="AH2278" t="str">
            <v>Phổ Yên</v>
          </cell>
          <cell r="AI2278" t="str">
            <v>Thành Công</v>
          </cell>
        </row>
        <row r="2279">
          <cell r="C2279" t="str">
            <v>NW21095532MG</v>
          </cell>
          <cell r="D2279" t="str">
            <v>Nguyễn Hoàng Yến</v>
          </cell>
          <cell r="E2279" t="str">
            <v>Nữ</v>
          </cell>
          <cell r="F2279">
            <v>35320</v>
          </cell>
          <cell r="G2279">
            <v>29</v>
          </cell>
          <cell r="H2279" t="str">
            <v>M</v>
          </cell>
          <cell r="I2279" t="str">
            <v>Tân Tú, Bạch Thông, Bắc Kạn</v>
          </cell>
          <cell r="J2279" t="str">
            <v>Tân Tú, Bạch Thông, Bắc Kạn</v>
          </cell>
          <cell r="K2279" t="str">
            <v>Bắc Kạn</v>
          </cell>
          <cell r="L2279" t="str">
            <v>095256414</v>
          </cell>
          <cell r="M2279">
            <v>42565</v>
          </cell>
          <cell r="N2279" t="str">
            <v>Thái Nguyên</v>
          </cell>
          <cell r="O2279" t="str">
            <v>Độc thân</v>
          </cell>
          <cell r="P2279" t="str">
            <v>Nùng</v>
          </cell>
          <cell r="Q2279" t="str">
            <v>Không</v>
          </cell>
          <cell r="R2279" t="str">
            <v>Việt Nam</v>
          </cell>
          <cell r="S2279" t="str">
            <v>Trung học phổ thông</v>
          </cell>
          <cell r="AB2279" t="str">
            <v>0336239248</v>
          </cell>
          <cell r="AC2279" t="str">
            <v>0336239248</v>
          </cell>
          <cell r="AE2279" t="str">
            <v>Cốc Bây, Tân Tú, Bạch Thông, Bắc Kạn</v>
          </cell>
          <cell r="AF2279" t="str">
            <v>Việt Nam</v>
          </cell>
          <cell r="AG2279" t="str">
            <v>Bắc Kạn</v>
          </cell>
          <cell r="AH2279" t="str">
            <v>Bạch Thông</v>
          </cell>
          <cell r="AI2279" t="str">
            <v>Tân Tú</v>
          </cell>
        </row>
        <row r="2280">
          <cell r="C2280" t="str">
            <v>NW21095533MW</v>
          </cell>
          <cell r="D2280" t="str">
            <v>Mông Chí Chiều</v>
          </cell>
          <cell r="E2280" t="str">
            <v>Nam</v>
          </cell>
          <cell r="F2280">
            <v>37339</v>
          </cell>
          <cell r="G2280">
            <v>23</v>
          </cell>
          <cell r="H2280" t="str">
            <v>M</v>
          </cell>
          <cell r="I2280" t="str">
            <v>Điềm Mặc, Định Hóa, Thái Nguyên</v>
          </cell>
          <cell r="J2280" t="str">
            <v>Điềm Mặc, Định Hóa, Thái Nguyên</v>
          </cell>
          <cell r="K2280" t="str">
            <v>Thái Nguyên</v>
          </cell>
          <cell r="L2280" t="str">
            <v>091965212</v>
          </cell>
          <cell r="M2280">
            <v>43751</v>
          </cell>
          <cell r="N2280" t="str">
            <v>Thái Nguyên</v>
          </cell>
          <cell r="O2280" t="str">
            <v>Độc thân</v>
          </cell>
          <cell r="P2280" t="str">
            <v>Tày</v>
          </cell>
          <cell r="Q2280" t="str">
            <v>Không</v>
          </cell>
          <cell r="R2280" t="str">
            <v>Việt Nam</v>
          </cell>
          <cell r="S2280" t="str">
            <v>Trung học phổ thông</v>
          </cell>
          <cell r="AB2280" t="str">
            <v>0981956352</v>
          </cell>
          <cell r="AC2280" t="str">
            <v>0981956352</v>
          </cell>
          <cell r="AE2280" t="str">
            <v>Đồng Vinh 2, Điềm Mặc, Định Hóa, Thái Nguyên</v>
          </cell>
          <cell r="AF2280" t="str">
            <v>Việt Nam</v>
          </cell>
          <cell r="AG2280" t="str">
            <v>Thái Nguyên</v>
          </cell>
          <cell r="AH2280" t="str">
            <v>Định Hóa</v>
          </cell>
          <cell r="AI2280" t="str">
            <v>Điềm Mặc</v>
          </cell>
        </row>
        <row r="2281">
          <cell r="C2281" t="str">
            <v>NW21095534MW</v>
          </cell>
          <cell r="D2281" t="str">
            <v>Ma Doãn Điệp</v>
          </cell>
          <cell r="E2281" t="str">
            <v>Nam</v>
          </cell>
          <cell r="F2281">
            <v>35376</v>
          </cell>
          <cell r="G2281">
            <v>29</v>
          </cell>
          <cell r="H2281" t="str">
            <v>M</v>
          </cell>
          <cell r="I2281" t="str">
            <v>Thanh Định, Định Hóa, Thái Nguyên</v>
          </cell>
          <cell r="J2281" t="str">
            <v>Thanh Định, Định Hóa, Thái Nguyên</v>
          </cell>
          <cell r="K2281" t="str">
            <v>Thái Nguyên</v>
          </cell>
          <cell r="L2281" t="str">
            <v>091755962</v>
          </cell>
          <cell r="M2281">
            <v>41275</v>
          </cell>
          <cell r="N2281" t="str">
            <v>Thái Nguyên</v>
          </cell>
          <cell r="O2281" t="str">
            <v>Đã có gia đình</v>
          </cell>
          <cell r="P2281" t="str">
            <v>Tày</v>
          </cell>
          <cell r="Q2281" t="str">
            <v>Không</v>
          </cell>
          <cell r="R2281" t="str">
            <v>Việt Nam</v>
          </cell>
          <cell r="S2281" t="str">
            <v>Trung học phổ thông</v>
          </cell>
          <cell r="AB2281" t="e">
            <v>#N/A</v>
          </cell>
          <cell r="AC2281" t="str">
            <v>0376808966</v>
          </cell>
          <cell r="AE2281" t="str">
            <v>Thanh Xuân, Thanh Định, Định Hóa, Thái Nguyên</v>
          </cell>
          <cell r="AF2281" t="str">
            <v>Việt Nam</v>
          </cell>
          <cell r="AG2281" t="str">
            <v>Thái Nguyên</v>
          </cell>
          <cell r="AH2281" t="str">
            <v>Định Hóa</v>
          </cell>
          <cell r="AI2281" t="str">
            <v>Thanh Định</v>
          </cell>
        </row>
        <row r="2282">
          <cell r="C2282" t="str">
            <v>NW21095535PW</v>
          </cell>
          <cell r="D2282" t="str">
            <v>Lý Thị Thu Trang</v>
          </cell>
          <cell r="E2282" t="str">
            <v>Nữ</v>
          </cell>
          <cell r="F2282">
            <v>35629</v>
          </cell>
          <cell r="G2282">
            <v>28</v>
          </cell>
          <cell r="H2282" t="str">
            <v>P</v>
          </cell>
          <cell r="I2282" t="str">
            <v>Phúc Lương, Đại Từ, Thái Nguyên</v>
          </cell>
          <cell r="J2282" t="str">
            <v>Phúc Lương, Đại Từ, Thái Nguyên</v>
          </cell>
          <cell r="K2282" t="str">
            <v>Thái Nguyên</v>
          </cell>
          <cell r="L2282" t="str">
            <v>091863475</v>
          </cell>
          <cell r="M2282">
            <v>41025</v>
          </cell>
          <cell r="N2282" t="str">
            <v>Thái Nguyên</v>
          </cell>
          <cell r="O2282" t="str">
            <v>Đã có gia đình</v>
          </cell>
          <cell r="P2282" t="str">
            <v>Tày</v>
          </cell>
          <cell r="Q2282" t="str">
            <v>Không</v>
          </cell>
          <cell r="R2282" t="str">
            <v>Việt Nam</v>
          </cell>
          <cell r="S2282" t="str">
            <v>Cao đẳng</v>
          </cell>
          <cell r="X2282">
            <v>2019</v>
          </cell>
          <cell r="AB2282" t="e">
            <v>#N/A</v>
          </cell>
          <cell r="AC2282" t="str">
            <v>0974571520</v>
          </cell>
          <cell r="AE2282" t="str">
            <v>Thanh Xuân, Thanh Định, Định Hóa, Thái Nguyên</v>
          </cell>
          <cell r="AF2282" t="str">
            <v>Việt Nam</v>
          </cell>
          <cell r="AG2282" t="str">
            <v>Thái Nguyên</v>
          </cell>
          <cell r="AH2282" t="str">
            <v>Định Hóa</v>
          </cell>
          <cell r="AI2282" t="str">
            <v>Thanh Định</v>
          </cell>
        </row>
        <row r="2283">
          <cell r="C2283" t="str">
            <v>21095536QW</v>
          </cell>
          <cell r="D2283" t="str">
            <v>Phạm Thị Quỳnh Hoa</v>
          </cell>
          <cell r="E2283" t="str">
            <v>Nữ</v>
          </cell>
          <cell r="F2283">
            <v>35293</v>
          </cell>
          <cell r="G2283">
            <v>29</v>
          </cell>
          <cell r="H2283" t="str">
            <v>Q</v>
          </cell>
          <cell r="I2283" t="str">
            <v>Thanh Chi, Thanh Chương, Nghệ An</v>
          </cell>
          <cell r="J2283" t="str">
            <v>Thanh Chi, Thanh Chương, Nghệ An</v>
          </cell>
          <cell r="K2283" t="str">
            <v>Nghệ An</v>
          </cell>
          <cell r="L2283" t="str">
            <v>019196003050</v>
          </cell>
          <cell r="M2283">
            <v>44419</v>
          </cell>
          <cell r="N2283" t="str">
            <v>Cục CS QLHC về TTXH</v>
          </cell>
          <cell r="O2283" t="str">
            <v>Độc thân</v>
          </cell>
          <cell r="P2283" t="str">
            <v>Kinh</v>
          </cell>
          <cell r="Q2283" t="str">
            <v>Không</v>
          </cell>
          <cell r="R2283" t="str">
            <v>Việt Nam</v>
          </cell>
          <cell r="S2283" t="str">
            <v>Đại học</v>
          </cell>
          <cell r="AB2283" t="str">
            <v>0976857673</v>
          </cell>
          <cell r="AC2283" t="str">
            <v>0976857673</v>
          </cell>
          <cell r="AE2283" t="str">
            <v>Tổ 24, Hương Sơn, Thái Nguyên, Thái Nguyên</v>
          </cell>
          <cell r="AF2283" t="str">
            <v>Việt Nam</v>
          </cell>
          <cell r="AG2283" t="str">
            <v>Thái Nguyên</v>
          </cell>
          <cell r="AH2283" t="str">
            <v>Thái Nguyên</v>
          </cell>
          <cell r="AI2283" t="str">
            <v>Hương Sơn</v>
          </cell>
        </row>
        <row r="2284">
          <cell r="C2284" t="str">
            <v>NW21095537SW</v>
          </cell>
          <cell r="D2284" t="str">
            <v>Trịnh Ngọc Long</v>
          </cell>
          <cell r="E2284" t="str">
            <v>Nam</v>
          </cell>
          <cell r="F2284">
            <v>36739</v>
          </cell>
          <cell r="G2284">
            <v>25</v>
          </cell>
          <cell r="H2284" t="str">
            <v>S</v>
          </cell>
          <cell r="I2284" t="str">
            <v>Trại Cau, Đồng Hỷ, Thái Nguyên</v>
          </cell>
          <cell r="J2284" t="str">
            <v>Trại Cau, Đồng Hỷ, Thái Nguyên</v>
          </cell>
          <cell r="K2284" t="str">
            <v>Thái Nguyên</v>
          </cell>
          <cell r="L2284" t="str">
            <v>019200000642</v>
          </cell>
          <cell r="M2284">
            <v>44308</v>
          </cell>
          <cell r="N2284" t="str">
            <v>Cục CS QLHC về TTXH</v>
          </cell>
          <cell r="O2284" t="str">
            <v>Độc thân</v>
          </cell>
          <cell r="P2284" t="str">
            <v>Kinh</v>
          </cell>
          <cell r="Q2284" t="str">
            <v>Không</v>
          </cell>
          <cell r="R2284" t="str">
            <v>Việt Nam</v>
          </cell>
          <cell r="S2284" t="str">
            <v>Trung học phổ thông</v>
          </cell>
          <cell r="AB2284" t="e">
            <v>#N/A</v>
          </cell>
          <cell r="AC2284" t="str">
            <v>0862078818</v>
          </cell>
          <cell r="AE2284" t="str">
            <v>Tổ 5, Trại Cau, Đồng Hỷ, Thái Nguyên</v>
          </cell>
          <cell r="AF2284" t="str">
            <v>Việt Nam</v>
          </cell>
          <cell r="AG2284" t="str">
            <v>Thái Nguyên</v>
          </cell>
          <cell r="AH2284" t="str">
            <v>Đồng Hỷ</v>
          </cell>
          <cell r="AI2284" t="str">
            <v>Trại Cau</v>
          </cell>
        </row>
        <row r="2285">
          <cell r="C2285" t="str">
            <v>21095538QW</v>
          </cell>
          <cell r="D2285" t="str">
            <v>Phạm Thị Huệ</v>
          </cell>
          <cell r="E2285" t="str">
            <v>Nữ</v>
          </cell>
          <cell r="F2285">
            <v>29504</v>
          </cell>
          <cell r="G2285">
            <v>45</v>
          </cell>
          <cell r="H2285" t="str">
            <v>P</v>
          </cell>
          <cell r="I2285" t="str">
            <v>Đồng Môn, Hà Tĩnh, Hà Tĩnh</v>
          </cell>
          <cell r="J2285" t="str">
            <v>Đồng Môn, Hà Tĩnh, Hà Tĩnh</v>
          </cell>
          <cell r="K2285" t="str">
            <v>Hà Tĩnh</v>
          </cell>
          <cell r="L2285" t="str">
            <v>042180008296</v>
          </cell>
          <cell r="M2285">
            <v>44364</v>
          </cell>
          <cell r="N2285" t="str">
            <v>Cục CS QLHC về TTXH</v>
          </cell>
          <cell r="O2285" t="str">
            <v>Đã có gia đình</v>
          </cell>
          <cell r="P2285" t="str">
            <v>Kinh</v>
          </cell>
          <cell r="Q2285" t="str">
            <v>Không</v>
          </cell>
          <cell r="R2285" t="str">
            <v>Việt Nam</v>
          </cell>
          <cell r="S2285" t="str">
            <v>Trung học cơ sở</v>
          </cell>
          <cell r="AB2285" t="str">
            <v>0967660204</v>
          </cell>
          <cell r="AC2285" t="str">
            <v>0967660204</v>
          </cell>
          <cell r="AE2285" t="str">
            <v>Náng, Nhã Lộng, Phú Bình, Thái Nguyên</v>
          </cell>
          <cell r="AF2285" t="str">
            <v>Việt Nam</v>
          </cell>
          <cell r="AG2285" t="str">
            <v>Thái Nguyên</v>
          </cell>
          <cell r="AH2285" t="str">
            <v>Phú Bình</v>
          </cell>
          <cell r="AI2285" t="str">
            <v>Nhã Lộng</v>
          </cell>
        </row>
        <row r="2286">
          <cell r="C2286" t="str">
            <v>NW21095539SW</v>
          </cell>
          <cell r="D2286" t="str">
            <v>Diệp Tân Phương</v>
          </cell>
          <cell r="E2286" t="str">
            <v>Nam</v>
          </cell>
          <cell r="F2286">
            <v>37082</v>
          </cell>
          <cell r="G2286">
            <v>24</v>
          </cell>
          <cell r="H2286" t="str">
            <v>S</v>
          </cell>
          <cell r="I2286" t="str">
            <v>Nam Hòa, Đồng Hỷ, Thái Nguyên</v>
          </cell>
          <cell r="J2286" t="str">
            <v>Nam Hòa, Đồng Hỷ, Thái Nguyên</v>
          </cell>
          <cell r="K2286" t="str">
            <v>Thái Nguyên</v>
          </cell>
          <cell r="L2286" t="str">
            <v>019201007823</v>
          </cell>
          <cell r="M2286">
            <v>44326</v>
          </cell>
          <cell r="N2286" t="str">
            <v>Cục CS QLHC về TTXH</v>
          </cell>
          <cell r="O2286" t="str">
            <v>Độc thân</v>
          </cell>
          <cell r="P2286" t="str">
            <v>Sán dìu</v>
          </cell>
          <cell r="Q2286" t="str">
            <v>Không</v>
          </cell>
          <cell r="R2286" t="str">
            <v>Việt Nam</v>
          </cell>
          <cell r="S2286" t="str">
            <v>Trung học phổ thông</v>
          </cell>
          <cell r="AB2286" t="e">
            <v>#N/A</v>
          </cell>
          <cell r="AC2286" t="str">
            <v>0586531297</v>
          </cell>
          <cell r="AE2286" t="str">
            <v>Bờ Suối, Nam Hòa, Đồng Hỷ, Thái Nguyên</v>
          </cell>
          <cell r="AF2286" t="str">
            <v>Việt Nam</v>
          </cell>
          <cell r="AG2286" t="str">
            <v>Thái Nguyên</v>
          </cell>
          <cell r="AH2286" t="str">
            <v>Đồng Hỷ</v>
          </cell>
          <cell r="AI2286" t="str">
            <v>Nam Hòa</v>
          </cell>
        </row>
        <row r="2287">
          <cell r="C2287" t="str">
            <v>NW21095540QW</v>
          </cell>
          <cell r="D2287" t="str">
            <v>Lưu Văn Tuấn</v>
          </cell>
          <cell r="E2287" t="str">
            <v>Nam</v>
          </cell>
          <cell r="F2287">
            <v>33446</v>
          </cell>
          <cell r="G2287">
            <v>34</v>
          </cell>
          <cell r="H2287" t="str">
            <v>Q</v>
          </cell>
          <cell r="I2287" t="str">
            <v>Điềm Thụy, Phú Bình, Thái Nguyên</v>
          </cell>
          <cell r="J2287" t="str">
            <v>Điềm Thụy, Phú Bình, Thái Nguyên</v>
          </cell>
          <cell r="K2287" t="str">
            <v>Thái Nguyên</v>
          </cell>
          <cell r="L2287" t="str">
            <v>091693295</v>
          </cell>
          <cell r="M2287">
            <v>39900</v>
          </cell>
          <cell r="N2287" t="str">
            <v>Thái Nguyên</v>
          </cell>
          <cell r="O2287" t="str">
            <v>Độc thân</v>
          </cell>
          <cell r="P2287" t="str">
            <v>Kinh</v>
          </cell>
          <cell r="Q2287" t="str">
            <v>Không</v>
          </cell>
          <cell r="R2287" t="str">
            <v>Việt Nam</v>
          </cell>
          <cell r="S2287" t="str">
            <v>Cao đẳng</v>
          </cell>
          <cell r="AB2287" t="e">
            <v>#N/A</v>
          </cell>
          <cell r="AC2287" t="str">
            <v>0983900991</v>
          </cell>
          <cell r="AE2287" t="str">
            <v>Bình II, Điềm Thụy, Phú Bình, Thái Nguyên</v>
          </cell>
          <cell r="AF2287" t="str">
            <v>Việt Nam</v>
          </cell>
          <cell r="AG2287" t="str">
            <v>Thái Nguyên</v>
          </cell>
          <cell r="AH2287" t="str">
            <v>Phú Bình</v>
          </cell>
          <cell r="AI2287" t="str">
            <v>Điềm Thụy</v>
          </cell>
        </row>
        <row r="2288">
          <cell r="C2288" t="str">
            <v>NW21095541PW</v>
          </cell>
          <cell r="D2288" t="str">
            <v>Đỗ Thị Phượng</v>
          </cell>
          <cell r="E2288" t="str">
            <v>Nữ</v>
          </cell>
          <cell r="F2288">
            <v>29572</v>
          </cell>
          <cell r="G2288">
            <v>45</v>
          </cell>
          <cell r="H2288" t="str">
            <v>P</v>
          </cell>
          <cell r="I2288" t="str">
            <v>Sơn Cẩm, Thái Nguyên, Thái Nguyên</v>
          </cell>
          <cell r="J2288" t="str">
            <v>Sơn Cẩm, Thái Nguyên, Thái Nguyên</v>
          </cell>
          <cell r="K2288" t="str">
            <v>Thái Nguyên</v>
          </cell>
          <cell r="L2288" t="str">
            <v>091036242</v>
          </cell>
          <cell r="M2288">
            <v>42969</v>
          </cell>
          <cell r="N2288" t="str">
            <v>Thái Nguyên</v>
          </cell>
          <cell r="O2288" t="str">
            <v>Đã có gia đình</v>
          </cell>
          <cell r="P2288" t="str">
            <v>Tày</v>
          </cell>
          <cell r="Q2288" t="str">
            <v>Không</v>
          </cell>
          <cell r="R2288" t="str">
            <v>Việt Nam</v>
          </cell>
          <cell r="S2288" t="str">
            <v>Tiểu học</v>
          </cell>
          <cell r="AB2288" t="str">
            <v>0347075960</v>
          </cell>
          <cell r="AC2288" t="str">
            <v>0347075960</v>
          </cell>
          <cell r="AE2288" t="str">
            <v>Ba Luồng, Yên Ninh, Phú Lương, Thái Nguyên</v>
          </cell>
          <cell r="AF2288" t="str">
            <v>Việt Nam</v>
          </cell>
          <cell r="AG2288" t="str">
            <v>Thái Nguyên</v>
          </cell>
          <cell r="AH2288" t="str">
            <v>Phú Lương</v>
          </cell>
          <cell r="AI2288" t="str">
            <v>Yên Ninh</v>
          </cell>
        </row>
        <row r="2289">
          <cell r="C2289" t="str">
            <v>NW21095542PW</v>
          </cell>
          <cell r="D2289" t="str">
            <v>Lưu Thị Liễu</v>
          </cell>
          <cell r="E2289" t="str">
            <v>Nữ</v>
          </cell>
          <cell r="F2289">
            <v>32754</v>
          </cell>
          <cell r="G2289">
            <v>36</v>
          </cell>
          <cell r="H2289" t="str">
            <v>P</v>
          </cell>
          <cell r="I2289" t="str">
            <v>Thành Công, Phổ Yên, Thái Nguyên</v>
          </cell>
          <cell r="J2289" t="str">
            <v>Thành Công, Phổ Yên, Thái Nguyên</v>
          </cell>
          <cell r="K2289" t="str">
            <v>Thái Nguyên</v>
          </cell>
          <cell r="L2289" t="str">
            <v>091502161</v>
          </cell>
          <cell r="M2289">
            <v>43106</v>
          </cell>
          <cell r="N2289" t="str">
            <v>Thái Nguyên</v>
          </cell>
          <cell r="O2289" t="str">
            <v>Đã có gia đình</v>
          </cell>
          <cell r="P2289" t="str">
            <v>Sán dìu</v>
          </cell>
          <cell r="Q2289" t="str">
            <v>Không</v>
          </cell>
          <cell r="R2289" t="str">
            <v>Việt Nam</v>
          </cell>
          <cell r="S2289" t="str">
            <v>Nghỉ việc</v>
          </cell>
          <cell r="AB2289" t="str">
            <v>0348830658</v>
          </cell>
          <cell r="AC2289" t="str">
            <v>0348830658</v>
          </cell>
          <cell r="AE2289" t="str">
            <v>An Bình, Thành Công, Phổ Yên, Thái Nguyên</v>
          </cell>
          <cell r="AF2289" t="str">
            <v>Việt Nam</v>
          </cell>
          <cell r="AG2289" t="str">
            <v>Thái Nguyên</v>
          </cell>
          <cell r="AH2289" t="str">
            <v>Phổ Yên</v>
          </cell>
          <cell r="AI2289" t="str">
            <v>Thành Công</v>
          </cell>
        </row>
        <row r="2290">
          <cell r="C2290" t="str">
            <v>NW21095543SW</v>
          </cell>
          <cell r="D2290" t="str">
            <v>Nguyễn Tiến Sỹ</v>
          </cell>
          <cell r="E2290" t="str">
            <v>Nam</v>
          </cell>
          <cell r="F2290">
            <v>37749</v>
          </cell>
          <cell r="G2290">
            <v>22</v>
          </cell>
          <cell r="H2290" t="str">
            <v>S</v>
          </cell>
          <cell r="I2290" t="str">
            <v>Quân Chu, Đại Từ, Thái Nguyên</v>
          </cell>
          <cell r="J2290" t="str">
            <v>Quân Chu, Đại Từ, Thái Nguyên</v>
          </cell>
          <cell r="K2290" t="str">
            <v>Thái Nguyên</v>
          </cell>
          <cell r="L2290" t="str">
            <v>092024004</v>
          </cell>
          <cell r="M2290">
            <v>43027</v>
          </cell>
          <cell r="N2290" t="str">
            <v>Thái Nguyên</v>
          </cell>
          <cell r="O2290" t="str">
            <v>Độc thân</v>
          </cell>
          <cell r="P2290" t="str">
            <v>Kinh</v>
          </cell>
          <cell r="Q2290" t="str">
            <v>Không</v>
          </cell>
          <cell r="R2290" t="str">
            <v>Việt Nam</v>
          </cell>
          <cell r="S2290" t="str">
            <v>Trung học cơ sở</v>
          </cell>
          <cell r="AB2290" t="e">
            <v>#N/A</v>
          </cell>
          <cell r="AC2290" t="str">
            <v>0366869017</v>
          </cell>
          <cell r="AE2290" t="str">
            <v>TDP 1, Quân Chu, Đại Từ, Thái Nguyên</v>
          </cell>
          <cell r="AF2290" t="str">
            <v>Việt Nam</v>
          </cell>
          <cell r="AG2290" t="str">
            <v>Thái Nguyên</v>
          </cell>
          <cell r="AH2290" t="str">
            <v>Đại Từ</v>
          </cell>
          <cell r="AI2290" t="str">
            <v>Quân Chu</v>
          </cell>
        </row>
        <row r="2291">
          <cell r="C2291" t="str">
            <v>NW21095544SW</v>
          </cell>
          <cell r="D2291" t="str">
            <v>Âu Thị Tuyết</v>
          </cell>
          <cell r="E2291" t="str">
            <v>Nữ</v>
          </cell>
          <cell r="F2291">
            <v>37172</v>
          </cell>
          <cell r="G2291">
            <v>24</v>
          </cell>
          <cell r="H2291" t="str">
            <v>S</v>
          </cell>
          <cell r="I2291" t="str">
            <v>Thành Công, Phổ Yên, Thái Nguyên</v>
          </cell>
          <cell r="J2291" t="str">
            <v>Thành Công, Phổ Yên, Thái Nguyên</v>
          </cell>
          <cell r="K2291" t="str">
            <v>Thái Nguyên</v>
          </cell>
          <cell r="L2291" t="str">
            <v>091924140</v>
          </cell>
          <cell r="M2291">
            <v>43126</v>
          </cell>
          <cell r="N2291" t="str">
            <v>Thái Nguyên</v>
          </cell>
          <cell r="O2291" t="str">
            <v>Đã có gia đình</v>
          </cell>
          <cell r="P2291" t="str">
            <v>Sán dìu</v>
          </cell>
          <cell r="Q2291" t="str">
            <v>Không</v>
          </cell>
          <cell r="R2291" t="str">
            <v>Việt Nam</v>
          </cell>
          <cell r="S2291" t="str">
            <v>Trung học phổ thông</v>
          </cell>
          <cell r="AB2291" t="e">
            <v>#N/A</v>
          </cell>
          <cell r="AC2291" t="str">
            <v>0366069221</v>
          </cell>
          <cell r="AE2291" t="str">
            <v>Quân Cay, Phúc Thuận, Phổ Yên, Thái Nguyên</v>
          </cell>
          <cell r="AF2291" t="str">
            <v>Việt Nam</v>
          </cell>
          <cell r="AG2291" t="str">
            <v>Thái Nguyên</v>
          </cell>
          <cell r="AH2291" t="str">
            <v>Phổ Yên</v>
          </cell>
          <cell r="AI2291" t="str">
            <v>Phúc Thuận</v>
          </cell>
        </row>
        <row r="2292">
          <cell r="C2292" t="str">
            <v>NW21095545SW</v>
          </cell>
          <cell r="D2292" t="str">
            <v>Lục Văn Thảo</v>
          </cell>
          <cell r="E2292" t="str">
            <v>Nam</v>
          </cell>
          <cell r="F2292">
            <v>35939</v>
          </cell>
          <cell r="G2292">
            <v>27</v>
          </cell>
          <cell r="H2292" t="str">
            <v>S</v>
          </cell>
          <cell r="I2292" t="str">
            <v>Phúc Thuận, Phổ Yên, Thái Nguyên</v>
          </cell>
          <cell r="J2292" t="str">
            <v>Phúc Thuận, Phổ Yên, Thái Nguyên</v>
          </cell>
          <cell r="K2292" t="str">
            <v>Thái Nguyên</v>
          </cell>
          <cell r="L2292" t="str">
            <v>091915616</v>
          </cell>
          <cell r="M2292">
            <v>43338</v>
          </cell>
          <cell r="N2292" t="str">
            <v>Thái Nguyên</v>
          </cell>
          <cell r="O2292" t="str">
            <v>Đã có gia đình</v>
          </cell>
          <cell r="P2292" t="str">
            <v>Sán dìu</v>
          </cell>
          <cell r="Q2292" t="str">
            <v>Không</v>
          </cell>
          <cell r="R2292" t="str">
            <v>Việt Nam</v>
          </cell>
          <cell r="S2292" t="str">
            <v>Trung học phổ thông</v>
          </cell>
          <cell r="AB2292" t="e">
            <v>#N/A</v>
          </cell>
          <cell r="AC2292" t="str">
            <v>0369209100</v>
          </cell>
          <cell r="AE2292" t="str">
            <v>Quân Cay, Phúc Thuận, Phổ Yên, Thái Nguyên</v>
          </cell>
          <cell r="AF2292" t="str">
            <v>Việt Nam</v>
          </cell>
          <cell r="AG2292" t="str">
            <v>Thái Nguyên</v>
          </cell>
          <cell r="AH2292" t="str">
            <v>Phổ Yên</v>
          </cell>
          <cell r="AI2292" t="str">
            <v>Phúc Thuận</v>
          </cell>
        </row>
        <row r="2293">
          <cell r="C2293" t="str">
            <v>NW21095546SW</v>
          </cell>
          <cell r="D2293" t="str">
            <v>Trương Việt Hoàng</v>
          </cell>
          <cell r="E2293" t="str">
            <v>Nam</v>
          </cell>
          <cell r="F2293">
            <v>36315</v>
          </cell>
          <cell r="G2293">
            <v>26</v>
          </cell>
          <cell r="H2293" t="str">
            <v>S</v>
          </cell>
          <cell r="I2293" t="str">
            <v>Tân Trào, Sơn Dương, Tuyên Quang</v>
          </cell>
          <cell r="J2293" t="str">
            <v>Tân Trào, Sơn Dương, Tuyên Quang</v>
          </cell>
          <cell r="K2293" t="str">
            <v>Tuyên Quang</v>
          </cell>
          <cell r="L2293" t="str">
            <v>008099002682</v>
          </cell>
          <cell r="M2293">
            <v>44371</v>
          </cell>
          <cell r="N2293" t="str">
            <v>Cục CS QLHC về TTXH</v>
          </cell>
          <cell r="O2293" t="str">
            <v>Độc thân</v>
          </cell>
          <cell r="P2293" t="str">
            <v>Tày</v>
          </cell>
          <cell r="Q2293" t="str">
            <v>Không</v>
          </cell>
          <cell r="R2293" t="str">
            <v>Việt Nam</v>
          </cell>
          <cell r="S2293" t="str">
            <v>Trung học phổ thông</v>
          </cell>
          <cell r="AB2293" t="e">
            <v>#N/A</v>
          </cell>
          <cell r="AC2293" t="str">
            <v>0366246289</v>
          </cell>
          <cell r="AE2293" t="str">
            <v>Thôn Thia, Tân Trào, Sơn Dương, Tuyên Quang</v>
          </cell>
          <cell r="AF2293" t="str">
            <v>Việt Nam</v>
          </cell>
          <cell r="AG2293" t="str">
            <v>Tuyên Quang</v>
          </cell>
          <cell r="AH2293" t="str">
            <v>Sơn Dương</v>
          </cell>
          <cell r="AI2293" t="str">
            <v>Tân Trào</v>
          </cell>
        </row>
        <row r="2294">
          <cell r="C2294" t="str">
            <v>NW21105547QW</v>
          </cell>
          <cell r="D2294" t="str">
            <v>Hà Mậu Cường</v>
          </cell>
          <cell r="E2294" t="str">
            <v>Nam</v>
          </cell>
          <cell r="F2294">
            <v>36410</v>
          </cell>
          <cell r="G2294">
            <v>26</v>
          </cell>
          <cell r="H2294" t="str">
            <v>Q</v>
          </cell>
          <cell r="I2294" t="str">
            <v>Thượng Đình, Phú Bình, Thái Nguyên</v>
          </cell>
          <cell r="J2294" t="str">
            <v>Thượng Đình, Phú Bình, Thái Nguyên</v>
          </cell>
          <cell r="K2294" t="str">
            <v>Thái Nguyên</v>
          </cell>
          <cell r="L2294" t="str">
            <v>091935856</v>
          </cell>
          <cell r="M2294">
            <v>42828</v>
          </cell>
          <cell r="N2294" t="str">
            <v>Thái Nguyên</v>
          </cell>
          <cell r="O2294" t="str">
            <v>Độc thân</v>
          </cell>
          <cell r="P2294" t="str">
            <v>Kinh</v>
          </cell>
          <cell r="Q2294" t="str">
            <v>Không</v>
          </cell>
          <cell r="R2294" t="str">
            <v>Việt Nam</v>
          </cell>
          <cell r="S2294" t="str">
            <v>Trung học phổ thông</v>
          </cell>
          <cell r="AB2294" t="e">
            <v>#N/A</v>
          </cell>
          <cell r="AC2294" t="str">
            <v>0973390342</v>
          </cell>
          <cell r="AE2294" t="str">
            <v>Bồng Lai, Thượng Đình, Phú Bình, Thái Nguyên</v>
          </cell>
          <cell r="AF2294" t="str">
            <v>Việt Nam</v>
          </cell>
          <cell r="AG2294" t="str">
            <v>Thái Nguyên</v>
          </cell>
          <cell r="AH2294" t="str">
            <v>Phú Bình</v>
          </cell>
          <cell r="AI2294" t="str">
            <v>Thượng Đình</v>
          </cell>
        </row>
        <row r="2295">
          <cell r="C2295" t="str">
            <v>NW21105548QW</v>
          </cell>
          <cell r="D2295" t="str">
            <v>Hoàng Thị Mến</v>
          </cell>
          <cell r="E2295" t="str">
            <v>Nữ</v>
          </cell>
          <cell r="F2295">
            <v>35195</v>
          </cell>
          <cell r="G2295">
            <v>29</v>
          </cell>
          <cell r="H2295" t="str">
            <v>Q</v>
          </cell>
          <cell r="I2295" t="str">
            <v>Thượng Đình, Phú Bình, Thái Nguyên</v>
          </cell>
          <cell r="J2295" t="str">
            <v>Thượng Đình, Phú Bình, Thái Nguyên</v>
          </cell>
          <cell r="K2295" t="str">
            <v>Thái Nguyên</v>
          </cell>
          <cell r="L2295" t="str">
            <v>091726251</v>
          </cell>
          <cell r="M2295">
            <v>40554</v>
          </cell>
          <cell r="N2295" t="str">
            <v>Thái Nguyên</v>
          </cell>
          <cell r="O2295" t="str">
            <v>Độc thân</v>
          </cell>
          <cell r="P2295" t="str">
            <v>Kinh</v>
          </cell>
          <cell r="Q2295" t="str">
            <v>Không</v>
          </cell>
          <cell r="R2295" t="str">
            <v>Việt Nam</v>
          </cell>
          <cell r="S2295" t="str">
            <v>Đại học</v>
          </cell>
          <cell r="X2295">
            <v>2018</v>
          </cell>
          <cell r="AB2295" t="e">
            <v>#N/A</v>
          </cell>
          <cell r="AC2295" t="str">
            <v>0326519045</v>
          </cell>
          <cell r="AE2295" t="str">
            <v>Vũ Chấn, Thượng Đình, Phú Bình, Thái Nguyên</v>
          </cell>
          <cell r="AF2295" t="str">
            <v>Việt Nam</v>
          </cell>
          <cell r="AG2295" t="str">
            <v>Thái Nguyên</v>
          </cell>
          <cell r="AH2295" t="str">
            <v>Phú Bình</v>
          </cell>
          <cell r="AI2295" t="str">
            <v>Thượng Đình</v>
          </cell>
        </row>
        <row r="2296">
          <cell r="C2296" t="str">
            <v>NW21105549QG</v>
          </cell>
          <cell r="D2296" t="str">
            <v>Đoàn Thị Thúy</v>
          </cell>
          <cell r="E2296" t="str">
            <v>Nữ</v>
          </cell>
          <cell r="F2296">
            <v>35989</v>
          </cell>
          <cell r="G2296">
            <v>27</v>
          </cell>
          <cell r="H2296" t="str">
            <v>Q</v>
          </cell>
          <cell r="I2296" t="str">
            <v>Tân Kim, Phú Bình, Thái Nguyên</v>
          </cell>
          <cell r="J2296" t="str">
            <v>Tân Kim, Phú Bình, Thái Nguyên</v>
          </cell>
          <cell r="K2296" t="str">
            <v>Thái Nguyên</v>
          </cell>
          <cell r="L2296" t="str">
            <v>019198009893</v>
          </cell>
          <cell r="M2296">
            <v>44374</v>
          </cell>
          <cell r="N2296" t="str">
            <v>Cục CS QLHC về TTXH</v>
          </cell>
          <cell r="O2296" t="str">
            <v>Độc thân</v>
          </cell>
          <cell r="P2296" t="str">
            <v>Kinh</v>
          </cell>
          <cell r="Q2296" t="str">
            <v>Không</v>
          </cell>
          <cell r="R2296" t="str">
            <v>Việt Nam</v>
          </cell>
          <cell r="S2296" t="str">
            <v>Đại học</v>
          </cell>
          <cell r="X2296">
            <v>2021</v>
          </cell>
          <cell r="AB2296" t="str">
            <v>0328322984</v>
          </cell>
          <cell r="AC2296" t="str">
            <v>0328322984</v>
          </cell>
          <cell r="AE2296" t="str">
            <v>Quyết Tiến, Tân Kim, Phú Bình, Thái Nguyên</v>
          </cell>
          <cell r="AF2296" t="str">
            <v>Việt Nam</v>
          </cell>
          <cell r="AG2296" t="str">
            <v>Thái Nguyên</v>
          </cell>
          <cell r="AH2296" t="str">
            <v>Phú Bình</v>
          </cell>
          <cell r="AI2296" t="str">
            <v>Tân Kim</v>
          </cell>
        </row>
        <row r="2297">
          <cell r="C2297" t="str">
            <v>NW21105550PW</v>
          </cell>
          <cell r="D2297" t="str">
            <v>Dương Văn Thế</v>
          </cell>
          <cell r="E2297" t="str">
            <v>Nam</v>
          </cell>
          <cell r="F2297">
            <v>33835</v>
          </cell>
          <cell r="G2297">
            <v>33</v>
          </cell>
          <cell r="H2297" t="str">
            <v>P</v>
          </cell>
          <cell r="I2297" t="str">
            <v>Điềm Thụy, Phú Bình, Thái Nguyên</v>
          </cell>
          <cell r="J2297" t="str">
            <v>Điềm Thụy, Phú Bình, Thái Nguyên</v>
          </cell>
          <cell r="K2297" t="str">
            <v>Thái Nguyên</v>
          </cell>
          <cell r="L2297" t="str">
            <v>019092008678</v>
          </cell>
          <cell r="M2297">
            <v>44372</v>
          </cell>
          <cell r="N2297" t="str">
            <v>Cục CS QLHC về TTXH</v>
          </cell>
          <cell r="O2297" t="str">
            <v>Đã có gia đình</v>
          </cell>
          <cell r="P2297" t="str">
            <v>Kinh</v>
          </cell>
          <cell r="Q2297" t="str">
            <v>Không</v>
          </cell>
          <cell r="R2297" t="str">
            <v>Việt Nam</v>
          </cell>
          <cell r="S2297" t="str">
            <v>Cao đẳng</v>
          </cell>
          <cell r="X2297">
            <v>2014</v>
          </cell>
          <cell r="AB2297" t="e">
            <v>#N/A</v>
          </cell>
          <cell r="AC2297" t="str">
            <v>0865333991</v>
          </cell>
          <cell r="AE2297" t="str">
            <v>Bình 2, Điềm Thụy, Phú Bình, Thái Nguyên</v>
          </cell>
          <cell r="AF2297" t="str">
            <v>Việt Nam</v>
          </cell>
          <cell r="AG2297" t="str">
            <v>Thái Nguyên</v>
          </cell>
          <cell r="AH2297" t="str">
            <v>Phú Bình</v>
          </cell>
          <cell r="AI2297" t="str">
            <v>Điềm Thụy</v>
          </cell>
        </row>
        <row r="2298">
          <cell r="C2298" t="str">
            <v>NW21105551MG</v>
          </cell>
          <cell r="D2298" t="str">
            <v>Hoàng Thị Minh</v>
          </cell>
          <cell r="E2298" t="str">
            <v>Nữ</v>
          </cell>
          <cell r="F2298">
            <v>35357</v>
          </cell>
          <cell r="G2298">
            <v>29</v>
          </cell>
          <cell r="H2298" t="str">
            <v>M</v>
          </cell>
          <cell r="I2298" t="str">
            <v>Cải Viên, Hà Quảng, Cao Bằng</v>
          </cell>
          <cell r="J2298" t="str">
            <v>Cải Viên, Hà Quảng, Cao Bằng</v>
          </cell>
          <cell r="K2298" t="str">
            <v>Cao Bằng</v>
          </cell>
          <cell r="L2298" t="str">
            <v>085072217</v>
          </cell>
          <cell r="M2298">
            <v>40737</v>
          </cell>
          <cell r="N2298" t="str">
            <v>Cao Bằng</v>
          </cell>
          <cell r="O2298" t="str">
            <v>Độc thân</v>
          </cell>
          <cell r="P2298" t="str">
            <v>Nùng</v>
          </cell>
          <cell r="Q2298" t="str">
            <v>Không</v>
          </cell>
          <cell r="R2298" t="str">
            <v>Việt Nam</v>
          </cell>
          <cell r="S2298" t="str">
            <v>Đại học</v>
          </cell>
          <cell r="X2298">
            <v>2019</v>
          </cell>
          <cell r="AB2298" t="e">
            <v>#N/A</v>
          </cell>
          <cell r="AC2298" t="str">
            <v>0338270622</v>
          </cell>
          <cell r="AE2298" t="str">
            <v>Bản Khẻng, Vân An, Hà Quảng, Cao Bằng</v>
          </cell>
          <cell r="AF2298" t="str">
            <v>Việt Nam</v>
          </cell>
          <cell r="AG2298" t="str">
            <v>Cao Bằng</v>
          </cell>
          <cell r="AH2298" t="str">
            <v>Hà Quảng</v>
          </cell>
          <cell r="AI2298" t="str">
            <v>Vân An</v>
          </cell>
        </row>
        <row r="2299">
          <cell r="C2299" t="str">
            <v>NW21105552SW</v>
          </cell>
          <cell r="D2299" t="str">
            <v>Dương Văn Sỹ</v>
          </cell>
          <cell r="E2299" t="str">
            <v>Nam</v>
          </cell>
          <cell r="F2299">
            <v>36697</v>
          </cell>
          <cell r="G2299">
            <v>25</v>
          </cell>
          <cell r="H2299" t="str">
            <v>S</v>
          </cell>
          <cell r="I2299" t="str">
            <v>Úc Kỳ, Phú Bình, Thái Nguyên</v>
          </cell>
          <cell r="J2299" t="str">
            <v>Úc Kỳ, Phú Bình, Thái Nguyên</v>
          </cell>
          <cell r="K2299" t="str">
            <v>Thái Nguyên</v>
          </cell>
          <cell r="L2299" t="str">
            <v>019200009127</v>
          </cell>
          <cell r="M2299">
            <v>44389</v>
          </cell>
          <cell r="N2299" t="str">
            <v>Cục CS QLHC về TTXH</v>
          </cell>
          <cell r="O2299" t="str">
            <v>Độc thân</v>
          </cell>
          <cell r="P2299" t="str">
            <v>Kinh</v>
          </cell>
          <cell r="Q2299" t="str">
            <v>Không</v>
          </cell>
          <cell r="R2299" t="str">
            <v>Việt Nam</v>
          </cell>
          <cell r="S2299" t="str">
            <v>Trung học phổ thông</v>
          </cell>
          <cell r="AB2299" t="str">
            <v>0865164329</v>
          </cell>
          <cell r="AC2299" t="str">
            <v>0865164329</v>
          </cell>
          <cell r="AE2299" t="str">
            <v>Nam 2, Úc Kỳ, Phú Bình, Thái Nguyên</v>
          </cell>
          <cell r="AF2299" t="str">
            <v>Việt Nam</v>
          </cell>
          <cell r="AG2299" t="str">
            <v>Thái Nguyên</v>
          </cell>
          <cell r="AH2299" t="str">
            <v>Phú Bình</v>
          </cell>
          <cell r="AI2299" t="str">
            <v>Úc Kỳ</v>
          </cell>
        </row>
        <row r="2300">
          <cell r="C2300" t="str">
            <v>NW21105553HG</v>
          </cell>
          <cell r="D2300" t="str">
            <v>Chu Văn Thắng</v>
          </cell>
          <cell r="E2300" t="str">
            <v>Nam</v>
          </cell>
          <cell r="F2300">
            <v>32396</v>
          </cell>
          <cell r="G2300">
            <v>37</v>
          </cell>
          <cell r="H2300" t="str">
            <v>H</v>
          </cell>
          <cell r="I2300" t="str">
            <v>Xuân Giang, Sóc Sơn, Hà Nội</v>
          </cell>
          <cell r="J2300" t="str">
            <v>Xuân Giang, Sóc Sơn, Hà Nội</v>
          </cell>
          <cell r="K2300" t="str">
            <v>Hà Nội</v>
          </cell>
          <cell r="L2300" t="str">
            <v>001088015579</v>
          </cell>
          <cell r="M2300">
            <v>42758</v>
          </cell>
          <cell r="N2300" t="str">
            <v>Cục CS QLHC về TTXH</v>
          </cell>
          <cell r="O2300" t="str">
            <v>Đã có gia đình</v>
          </cell>
          <cell r="P2300" t="str">
            <v>Kinh</v>
          </cell>
          <cell r="Q2300" t="str">
            <v>Không</v>
          </cell>
          <cell r="R2300" t="str">
            <v>Việt Nam</v>
          </cell>
          <cell r="S2300" t="str">
            <v>Trung học cơ sở</v>
          </cell>
          <cell r="AB2300" t="e">
            <v>#N/A</v>
          </cell>
          <cell r="AC2300" t="str">
            <v>0987491859</v>
          </cell>
          <cell r="AE2300" t="str">
            <v>Lai Cách, Xuân Giang, Sóc Sơn, Hà Nội</v>
          </cell>
          <cell r="AF2300" t="str">
            <v>Việt Nam</v>
          </cell>
          <cell r="AG2300" t="str">
            <v>Hà Nội</v>
          </cell>
          <cell r="AH2300" t="str">
            <v>Sóc Sơn</v>
          </cell>
          <cell r="AI2300" t="str">
            <v>Xuân Giang</v>
          </cell>
        </row>
        <row r="2301">
          <cell r="C2301" t="str">
            <v>NW21105554SW</v>
          </cell>
          <cell r="D2301" t="str">
            <v>Hoàng Văn Trương</v>
          </cell>
          <cell r="E2301" t="str">
            <v>Nam</v>
          </cell>
          <cell r="F2301">
            <v>36417</v>
          </cell>
          <cell r="G2301">
            <v>26</v>
          </cell>
          <cell r="H2301" t="str">
            <v>S</v>
          </cell>
          <cell r="I2301" t="str">
            <v>Khôi Kỳ, Đại Từ, Thái Nguyên</v>
          </cell>
          <cell r="J2301" t="str">
            <v>Khôi Kỳ, Đại Từ, Thái Nguyên</v>
          </cell>
          <cell r="K2301" t="str">
            <v>Thái Nguyên</v>
          </cell>
          <cell r="L2301" t="str">
            <v>019099007326</v>
          </cell>
          <cell r="M2301">
            <v>44372</v>
          </cell>
          <cell r="N2301" t="str">
            <v>Cục CS QLHC về TTXH</v>
          </cell>
          <cell r="O2301" t="str">
            <v>Độc thân</v>
          </cell>
          <cell r="P2301" t="str">
            <v>Nùng</v>
          </cell>
          <cell r="Q2301" t="str">
            <v>Không</v>
          </cell>
          <cell r="R2301" t="str">
            <v>Việt Nam</v>
          </cell>
          <cell r="S2301" t="str">
            <v>Trung học phổ thông</v>
          </cell>
          <cell r="AB2301" t="e">
            <v>#N/A</v>
          </cell>
          <cell r="AC2301" t="str">
            <v>0971607199</v>
          </cell>
          <cell r="AE2301" t="str">
            <v>Gò Miếu, Khôi Kỳ, Đại Từ, Thái Nguyên</v>
          </cell>
          <cell r="AF2301" t="str">
            <v>Việt Nam</v>
          </cell>
          <cell r="AG2301" t="str">
            <v>Thái Nguyên</v>
          </cell>
          <cell r="AH2301" t="str">
            <v>Đại Từ</v>
          </cell>
          <cell r="AI2301" t="str">
            <v>Khôi Kỳ</v>
          </cell>
        </row>
        <row r="2302">
          <cell r="C2302" t="str">
            <v>NW21105555SW</v>
          </cell>
          <cell r="D2302" t="str">
            <v>Lý Văn Nhất</v>
          </cell>
          <cell r="E2302" t="str">
            <v>Nam</v>
          </cell>
          <cell r="F2302">
            <v>34927</v>
          </cell>
          <cell r="G2302">
            <v>30</v>
          </cell>
          <cell r="H2302" t="str">
            <v>S</v>
          </cell>
          <cell r="I2302" t="str">
            <v>Quang Vinh, Trùng Kháng, Cao Bằng</v>
          </cell>
          <cell r="J2302" t="str">
            <v>Quang Vinh, Trùng Kháng, Cao Bằng</v>
          </cell>
          <cell r="K2302" t="str">
            <v>Cao Bằng</v>
          </cell>
          <cell r="L2302" t="str">
            <v>085084942</v>
          </cell>
          <cell r="M2302">
            <v>41597</v>
          </cell>
          <cell r="N2302" t="str">
            <v>Cao Bằng</v>
          </cell>
          <cell r="O2302" t="str">
            <v>Độc thân</v>
          </cell>
          <cell r="P2302" t="str">
            <v>Mông</v>
          </cell>
          <cell r="Q2302" t="str">
            <v>Không</v>
          </cell>
          <cell r="R2302" t="str">
            <v>Việt Nam</v>
          </cell>
          <cell r="S2302" t="str">
            <v>Trung học cơ sở</v>
          </cell>
          <cell r="AB2302" t="e">
            <v>#N/A</v>
          </cell>
          <cell r="AC2302" t="str">
            <v>0843561195</v>
          </cell>
          <cell r="AE2302" t="str">
            <v>Lạc Hiển, Quang Vinh, Trùng Khánh, Cao Bằng</v>
          </cell>
          <cell r="AF2302" t="str">
            <v>Việt Nam</v>
          </cell>
          <cell r="AG2302" t="str">
            <v>Cao Bằng</v>
          </cell>
          <cell r="AH2302" t="str">
            <v>Trùng Khánh</v>
          </cell>
          <cell r="AI2302" t="str">
            <v>Quang Vinh</v>
          </cell>
        </row>
        <row r="2303">
          <cell r="C2303" t="str">
            <v>NW21105556SW</v>
          </cell>
          <cell r="D2303" t="str">
            <v>Chu Kim Cơ</v>
          </cell>
          <cell r="E2303" t="str">
            <v>Nam</v>
          </cell>
          <cell r="F2303">
            <v>37504</v>
          </cell>
          <cell r="G2303">
            <v>23</v>
          </cell>
          <cell r="H2303" t="str">
            <v>S</v>
          </cell>
          <cell r="I2303" t="str">
            <v>Minh Đức, Phổ Yên, Thái Nguyên</v>
          </cell>
          <cell r="J2303" t="str">
            <v>Minh Đức, Phổ Yên, Thái Nguyên</v>
          </cell>
          <cell r="K2303" t="str">
            <v>Thái Nguyên</v>
          </cell>
          <cell r="L2303" t="str">
            <v>019202007685</v>
          </cell>
          <cell r="M2303">
            <v>44440</v>
          </cell>
          <cell r="N2303" t="str">
            <v>Cục CS QLHC về TTXH</v>
          </cell>
          <cell r="O2303" t="str">
            <v>Độc thân</v>
          </cell>
          <cell r="P2303" t="str">
            <v>Sán dìu</v>
          </cell>
          <cell r="Q2303" t="str">
            <v>Không</v>
          </cell>
          <cell r="R2303" t="str">
            <v>Việt Nam</v>
          </cell>
          <cell r="S2303" t="str">
            <v>Trung học phổ thông</v>
          </cell>
          <cell r="AB2303" t="e">
            <v>#N/A</v>
          </cell>
          <cell r="AC2303" t="str">
            <v>0345318214</v>
          </cell>
          <cell r="AE2303" t="str">
            <v>12 Đầm Mương, Minh Đức, Phổ Yên, Thái Nguyên</v>
          </cell>
          <cell r="AF2303" t="str">
            <v>Việt Nam</v>
          </cell>
          <cell r="AG2303" t="str">
            <v>Thái Nguyên</v>
          </cell>
          <cell r="AH2303" t="str">
            <v>Phổ Yên</v>
          </cell>
          <cell r="AI2303" t="str">
            <v>Minh Đức</v>
          </cell>
        </row>
        <row r="2304">
          <cell r="C2304" t="str">
            <v>NW21105557SW</v>
          </cell>
          <cell r="D2304" t="str">
            <v>Đỗ Duy Khiêm</v>
          </cell>
          <cell r="E2304" t="str">
            <v>Nam</v>
          </cell>
          <cell r="F2304">
            <v>37803</v>
          </cell>
          <cell r="G2304">
            <v>22</v>
          </cell>
          <cell r="H2304" t="str">
            <v>S</v>
          </cell>
          <cell r="I2304" t="str">
            <v>Minh Đức, Phổ Yên, Thái Nguyên</v>
          </cell>
          <cell r="J2304" t="str">
            <v>Minh Đức, Phổ Yên, Thái Nguyên</v>
          </cell>
          <cell r="K2304" t="str">
            <v>Thái Nguyên</v>
          </cell>
          <cell r="L2304" t="str">
            <v>019203011845</v>
          </cell>
          <cell r="M2304">
            <v>44440</v>
          </cell>
          <cell r="N2304" t="str">
            <v>Cục CS QLHC về TTXH</v>
          </cell>
          <cell r="O2304" t="str">
            <v>Độc thân</v>
          </cell>
          <cell r="P2304" t="str">
            <v>Sán dìu</v>
          </cell>
          <cell r="Q2304" t="str">
            <v>Không</v>
          </cell>
          <cell r="R2304" t="str">
            <v>Việt Nam</v>
          </cell>
          <cell r="S2304" t="str">
            <v>Trung học phổ thông</v>
          </cell>
          <cell r="AB2304" t="e">
            <v>#N/A</v>
          </cell>
          <cell r="AC2304" t="str">
            <v>0564165223</v>
          </cell>
          <cell r="AE2304" t="str">
            <v>13 Đầm Mương, Minh Đức, Phổ Yên, Thái Nguyên</v>
          </cell>
          <cell r="AF2304" t="str">
            <v>Việt Nam</v>
          </cell>
          <cell r="AG2304" t="str">
            <v>Thái Nguyên</v>
          </cell>
          <cell r="AH2304" t="str">
            <v>Phổ Yên</v>
          </cell>
          <cell r="AI2304" t="str">
            <v>Minh Đức</v>
          </cell>
        </row>
        <row r="2305">
          <cell r="C2305" t="str">
            <v>NW21105558PW</v>
          </cell>
          <cell r="D2305" t="str">
            <v>Bế Văn Đề</v>
          </cell>
          <cell r="E2305" t="str">
            <v>Nam</v>
          </cell>
          <cell r="F2305">
            <v>34640</v>
          </cell>
          <cell r="G2305">
            <v>31</v>
          </cell>
          <cell r="H2305" t="str">
            <v>P</v>
          </cell>
          <cell r="I2305" t="str">
            <v>Thượng Lâm, Lâm Bình, Tuyên Quang</v>
          </cell>
          <cell r="J2305" t="str">
            <v>Thượng Lâm, Lâm Bình, Tuyên Quang</v>
          </cell>
          <cell r="K2305" t="str">
            <v>Tuyên Quang</v>
          </cell>
          <cell r="L2305" t="str">
            <v>070973975</v>
          </cell>
          <cell r="M2305">
            <v>40918</v>
          </cell>
          <cell r="N2305" t="str">
            <v>Tuyên Quang</v>
          </cell>
          <cell r="O2305" t="str">
            <v>Độc thân</v>
          </cell>
          <cell r="P2305" t="str">
            <v>Tày</v>
          </cell>
          <cell r="Q2305" t="str">
            <v>Không</v>
          </cell>
          <cell r="R2305" t="str">
            <v>Việt Nam</v>
          </cell>
          <cell r="S2305" t="str">
            <v>Đại học</v>
          </cell>
          <cell r="X2305">
            <v>2019</v>
          </cell>
          <cell r="AB2305" t="e">
            <v>#N/A</v>
          </cell>
          <cell r="AC2305" t="str">
            <v>0348870348</v>
          </cell>
          <cell r="AE2305" t="str">
            <v>Nà Lung, Thượng Lâm, Lâm Bình, Tuyên Quang</v>
          </cell>
          <cell r="AF2305" t="str">
            <v>Việt Nam</v>
          </cell>
          <cell r="AG2305" t="str">
            <v>Tuyên Quang</v>
          </cell>
          <cell r="AH2305" t="str">
            <v>Lâm Bình</v>
          </cell>
          <cell r="AI2305" t="str">
            <v>Thượng Lâm</v>
          </cell>
        </row>
        <row r="2306">
          <cell r="C2306" t="str">
            <v>NW21105559PW</v>
          </cell>
          <cell r="D2306" t="str">
            <v>Phan Hoàng Anh</v>
          </cell>
          <cell r="E2306" t="str">
            <v>Nam</v>
          </cell>
          <cell r="F2306">
            <v>34549</v>
          </cell>
          <cell r="G2306">
            <v>31</v>
          </cell>
          <cell r="H2306" t="str">
            <v>P</v>
          </cell>
          <cell r="I2306" t="str">
            <v>Vạn Thọ, Đại Từ, Thái Nguyên</v>
          </cell>
          <cell r="J2306" t="str">
            <v>Vạn Thọ, Đại Từ, Thái Nguyên</v>
          </cell>
          <cell r="K2306" t="str">
            <v>Thái Nguyên</v>
          </cell>
          <cell r="L2306" t="str">
            <v>091701156</v>
          </cell>
          <cell r="M2306">
            <v>41902</v>
          </cell>
          <cell r="N2306" t="str">
            <v>Thái Nguyên</v>
          </cell>
          <cell r="O2306" t="str">
            <v>Độc thân</v>
          </cell>
          <cell r="P2306" t="str">
            <v>Kinh</v>
          </cell>
          <cell r="Q2306" t="str">
            <v>Không</v>
          </cell>
          <cell r="R2306" t="str">
            <v>Việt Nam</v>
          </cell>
          <cell r="S2306" t="str">
            <v>Trung học phổ thông</v>
          </cell>
          <cell r="AB2306" t="str">
            <v>0977128104</v>
          </cell>
          <cell r="AC2306" t="str">
            <v>0977128104</v>
          </cell>
          <cell r="AE2306" t="str">
            <v>Xóm 10, Vạn Thọ, Đại Từ, Thái Nguyên</v>
          </cell>
          <cell r="AF2306" t="str">
            <v>Việt Nam</v>
          </cell>
          <cell r="AG2306" t="str">
            <v>Thái Nguyên</v>
          </cell>
          <cell r="AH2306" t="str">
            <v>Đại Từ</v>
          </cell>
          <cell r="AI2306" t="str">
            <v>Vạn Thọ</v>
          </cell>
        </row>
        <row r="2307">
          <cell r="C2307" t="str">
            <v>NW21105560QW</v>
          </cell>
          <cell r="D2307" t="str">
            <v>Lâm Thị Khuyên</v>
          </cell>
          <cell r="E2307" t="str">
            <v>Nữ</v>
          </cell>
          <cell r="F2307">
            <v>33637</v>
          </cell>
          <cell r="G2307">
            <v>33</v>
          </cell>
          <cell r="H2307" t="str">
            <v>Q</v>
          </cell>
          <cell r="I2307" t="str">
            <v>Vũ Sơn, Bắc Sơn, Lạng Sơn</v>
          </cell>
          <cell r="J2307" t="str">
            <v>Vũ Sơn, Bắc Sơn, Lạng Sơn</v>
          </cell>
          <cell r="K2307" t="str">
            <v>Lạng Sơn</v>
          </cell>
          <cell r="L2307" t="str">
            <v>082231255</v>
          </cell>
          <cell r="M2307">
            <v>40722</v>
          </cell>
          <cell r="N2307" t="str">
            <v>Lạng Sơn</v>
          </cell>
          <cell r="O2307" t="str">
            <v>Đã có gia đình</v>
          </cell>
          <cell r="P2307" t="str">
            <v>Nùng</v>
          </cell>
          <cell r="Q2307" t="str">
            <v>Không</v>
          </cell>
          <cell r="R2307" t="str">
            <v>Việt Nam</v>
          </cell>
          <cell r="S2307" t="str">
            <v>Trung học phổ thông</v>
          </cell>
          <cell r="AB2307" t="e">
            <v>#N/A</v>
          </cell>
          <cell r="AC2307" t="str">
            <v>0366933892</v>
          </cell>
          <cell r="AE2307" t="str">
            <v>Đồng, Chi Lăng, Quế Võ, Bắc Ninh</v>
          </cell>
          <cell r="AF2307" t="str">
            <v>Việt Nam</v>
          </cell>
          <cell r="AG2307" t="str">
            <v>Bắc Ninh</v>
          </cell>
          <cell r="AH2307" t="str">
            <v>Quế Võ</v>
          </cell>
          <cell r="AI2307" t="str">
            <v>Chi Lăng</v>
          </cell>
        </row>
        <row r="2308">
          <cell r="C2308" t="str">
            <v>NW21105561PW</v>
          </cell>
          <cell r="D2308" t="str">
            <v>Nguyễn Thị Cúc</v>
          </cell>
          <cell r="E2308" t="str">
            <v>Nữ</v>
          </cell>
          <cell r="F2308">
            <v>33017</v>
          </cell>
          <cell r="G2308">
            <v>35</v>
          </cell>
          <cell r="H2308" t="str">
            <v>P</v>
          </cell>
          <cell r="I2308" t="str">
            <v>Thanh Ninh, Phú Bình, Thái Nguyên</v>
          </cell>
          <cell r="J2308" t="str">
            <v>Thanh Ninh, Phú Bình, Thái Nguyên</v>
          </cell>
          <cell r="K2308" t="str">
            <v>Thái Nguyên</v>
          </cell>
          <cell r="L2308" t="str">
            <v>019190000627</v>
          </cell>
          <cell r="M2308">
            <v>43722</v>
          </cell>
          <cell r="N2308" t="str">
            <v>Cục CS QLHC về TTXH</v>
          </cell>
          <cell r="O2308" t="str">
            <v>Đã có gia đình</v>
          </cell>
          <cell r="P2308" t="str">
            <v>Kinh</v>
          </cell>
          <cell r="Q2308" t="str">
            <v>Không</v>
          </cell>
          <cell r="R2308" t="str">
            <v>Việt Nam</v>
          </cell>
          <cell r="S2308" t="str">
            <v>Cao đẳng</v>
          </cell>
          <cell r="X2308">
            <v>2011</v>
          </cell>
          <cell r="AB2308" t="e">
            <v>#N/A</v>
          </cell>
          <cell r="AC2308" t="str">
            <v>0397699605</v>
          </cell>
          <cell r="AE2308" t="str">
            <v>Đồng Trong, Thanh Ninh, Phú Bình, Thái Nguyên</v>
          </cell>
          <cell r="AF2308" t="str">
            <v>Việt Nam</v>
          </cell>
          <cell r="AG2308" t="str">
            <v>Thái Nguyên</v>
          </cell>
          <cell r="AH2308" t="str">
            <v>Phú Bình</v>
          </cell>
          <cell r="AI2308" t="str">
            <v>Thanh Ninh</v>
          </cell>
        </row>
        <row r="2309">
          <cell r="C2309" t="str">
            <v>NW21105563PW</v>
          </cell>
          <cell r="D2309" t="str">
            <v>Hoàng Công Giang</v>
          </cell>
          <cell r="E2309" t="str">
            <v>Nam</v>
          </cell>
          <cell r="F2309">
            <v>33633</v>
          </cell>
          <cell r="G2309">
            <v>33</v>
          </cell>
          <cell r="H2309" t="str">
            <v>E</v>
          </cell>
          <cell r="I2309" t="str">
            <v>Hà Châu, Phú Bình, Thái Nguyên</v>
          </cell>
          <cell r="J2309" t="str">
            <v>Hà Châu, Phú Bình, Thái Nguyên</v>
          </cell>
          <cell r="K2309" t="str">
            <v>Thái Nguyên</v>
          </cell>
          <cell r="L2309" t="str">
            <v>091589764</v>
          </cell>
          <cell r="M2309">
            <v>43532</v>
          </cell>
          <cell r="N2309" t="str">
            <v>Thái Nguyên</v>
          </cell>
          <cell r="O2309" t="str">
            <v>Đã có gia đình</v>
          </cell>
          <cell r="P2309" t="str">
            <v>Kinh</v>
          </cell>
          <cell r="Q2309" t="str">
            <v>Thiên Chúa giáo</v>
          </cell>
          <cell r="R2309" t="str">
            <v>Việt Nam</v>
          </cell>
          <cell r="S2309" t="str">
            <v>Trung học phổ thông</v>
          </cell>
          <cell r="AB2309" t="e">
            <v>#N/A</v>
          </cell>
          <cell r="AC2309" t="str">
            <v>0986711192</v>
          </cell>
          <cell r="AD2309" t="str">
            <v>0973096078</v>
          </cell>
          <cell r="AE2309" t="str">
            <v>Chùa, Hà Châu, Phú Bình, Thái Nguyên</v>
          </cell>
          <cell r="AF2309" t="str">
            <v>Việt Nam</v>
          </cell>
          <cell r="AG2309" t="str">
            <v>Thái Nguyên</v>
          </cell>
          <cell r="AH2309" t="str">
            <v>Phú Bình</v>
          </cell>
          <cell r="AI2309" t="str">
            <v>Hà Châu</v>
          </cell>
        </row>
        <row r="2310">
          <cell r="C2310" t="str">
            <v>NW21105564PW</v>
          </cell>
          <cell r="D2310" t="str">
            <v>Nguyễn Đình Bắc</v>
          </cell>
          <cell r="E2310" t="str">
            <v>Nam</v>
          </cell>
          <cell r="F2310">
            <v>31932</v>
          </cell>
          <cell r="G2310">
            <v>38</v>
          </cell>
          <cell r="H2310" t="str">
            <v>E</v>
          </cell>
          <cell r="I2310" t="str">
            <v>Động Đạt, Phú Lương, Thái Nguyên</v>
          </cell>
          <cell r="J2310" t="str">
            <v>Động Đạt, Phú Lương, Thái Nguyên</v>
          </cell>
          <cell r="K2310" t="str">
            <v>Thái Nguyên</v>
          </cell>
          <cell r="L2310" t="str">
            <v>019087003716</v>
          </cell>
          <cell r="M2310">
            <v>44374</v>
          </cell>
          <cell r="N2310" t="str">
            <v>Cục CS QLHC về TTXH</v>
          </cell>
          <cell r="O2310" t="str">
            <v>Đã có gia đình</v>
          </cell>
          <cell r="P2310" t="str">
            <v>Tày</v>
          </cell>
          <cell r="Q2310" t="str">
            <v>Không</v>
          </cell>
          <cell r="R2310" t="str">
            <v>Việt Nam</v>
          </cell>
          <cell r="S2310" t="str">
            <v>Cao đẳng</v>
          </cell>
          <cell r="X2310">
            <v>2005</v>
          </cell>
          <cell r="AB2310" t="e">
            <v>#N/A</v>
          </cell>
          <cell r="AC2310" t="str">
            <v>0987429100</v>
          </cell>
          <cell r="AE2310" t="str">
            <v>Làng Chảo, Động Đạt, Phú Lương, Thái Nguyên</v>
          </cell>
          <cell r="AF2310" t="str">
            <v>Việt Nam</v>
          </cell>
          <cell r="AG2310" t="str">
            <v>Thái Nguyên</v>
          </cell>
          <cell r="AH2310" t="str">
            <v>Phú Lương</v>
          </cell>
          <cell r="AI2310" t="str">
            <v>Động Đạt</v>
          </cell>
        </row>
        <row r="2311">
          <cell r="C2311" t="str">
            <v>NW21105565PW</v>
          </cell>
          <cell r="D2311" t="str">
            <v>Dương Văn Thắng</v>
          </cell>
          <cell r="E2311" t="str">
            <v>Nam</v>
          </cell>
          <cell r="F2311">
            <v>37141</v>
          </cell>
          <cell r="G2311">
            <v>24</v>
          </cell>
          <cell r="H2311" t="str">
            <v>E</v>
          </cell>
          <cell r="I2311" t="str">
            <v>Nga My, Phú Bình, Thái Nguyên</v>
          </cell>
          <cell r="J2311" t="str">
            <v>Nga My, Phú Bình, Thái Nguyên</v>
          </cell>
          <cell r="K2311" t="str">
            <v>Thái Nguyên</v>
          </cell>
          <cell r="L2311" t="str">
            <v>091936395</v>
          </cell>
          <cell r="M2311">
            <v>42878</v>
          </cell>
          <cell r="N2311" t="str">
            <v>Thái Nguyên</v>
          </cell>
          <cell r="O2311" t="str">
            <v>Độc thân</v>
          </cell>
          <cell r="P2311" t="str">
            <v>Kinh</v>
          </cell>
          <cell r="Q2311" t="str">
            <v>Không</v>
          </cell>
          <cell r="R2311" t="str">
            <v>Việt Nam</v>
          </cell>
          <cell r="S2311" t="str">
            <v>Trung học phổ thông</v>
          </cell>
          <cell r="AB2311" t="e">
            <v>#N/A</v>
          </cell>
          <cell r="AC2311" t="str">
            <v>0332555197</v>
          </cell>
          <cell r="AE2311" t="str">
            <v>Điếm, Nga My, Phú Bình, Thái Nguyên</v>
          </cell>
          <cell r="AF2311" t="str">
            <v>Việt Nam</v>
          </cell>
          <cell r="AG2311" t="str">
            <v>Thái Nguyên</v>
          </cell>
          <cell r="AH2311" t="str">
            <v>Phú Bình</v>
          </cell>
          <cell r="AI2311" t="str">
            <v>Nga My</v>
          </cell>
        </row>
        <row r="2312">
          <cell r="C2312" t="str">
            <v>NW21105566PW</v>
          </cell>
          <cell r="D2312" t="str">
            <v>Đặng Phương Nam</v>
          </cell>
          <cell r="E2312" t="str">
            <v>Nam</v>
          </cell>
          <cell r="F2312">
            <v>37538</v>
          </cell>
          <cell r="G2312">
            <v>23</v>
          </cell>
          <cell r="H2312" t="str">
            <v>E</v>
          </cell>
          <cell r="I2312" t="str">
            <v>Lương Sơn, Sông Công, Thái Nguyên</v>
          </cell>
          <cell r="J2312" t="str">
            <v>Lương Sơn, Sông Công, Thái Nguyên</v>
          </cell>
          <cell r="K2312" t="str">
            <v>Thái Nguyên</v>
          </cell>
          <cell r="L2312" t="str">
            <v>019202000756</v>
          </cell>
          <cell r="M2312">
            <v>44303</v>
          </cell>
          <cell r="N2312" t="str">
            <v>Cục CS QLHC về TTXH</v>
          </cell>
          <cell r="O2312" t="str">
            <v>Độc thân</v>
          </cell>
          <cell r="P2312" t="str">
            <v>Kinh</v>
          </cell>
          <cell r="Q2312" t="str">
            <v>Không</v>
          </cell>
          <cell r="R2312" t="str">
            <v>Việt Nam</v>
          </cell>
          <cell r="S2312" t="str">
            <v>Trung học phổ thông</v>
          </cell>
          <cell r="AB2312" t="e">
            <v>#N/A</v>
          </cell>
          <cell r="AC2312" t="str">
            <v>0964321223</v>
          </cell>
          <cell r="AE2312" t="str">
            <v>Nha Làng, Lương Sơn, Sông Công, Thái Nguyên</v>
          </cell>
          <cell r="AF2312" t="str">
            <v>Việt Nam</v>
          </cell>
          <cell r="AG2312" t="str">
            <v>Thái Nguyên</v>
          </cell>
          <cell r="AH2312" t="str">
            <v>Sông Công</v>
          </cell>
          <cell r="AI2312" t="str">
            <v>Lương Sơn</v>
          </cell>
        </row>
        <row r="2313">
          <cell r="C2313" t="str">
            <v>NW21105567MG</v>
          </cell>
          <cell r="D2313" t="str">
            <v>Tằng Thị Dương</v>
          </cell>
          <cell r="E2313" t="str">
            <v>Nữ</v>
          </cell>
          <cell r="F2313">
            <v>35037</v>
          </cell>
          <cell r="G2313">
            <v>30</v>
          </cell>
          <cell r="H2313" t="str">
            <v>M</v>
          </cell>
          <cell r="I2313" t="str">
            <v>Địa Linh, Ba Bể, Bắc Kạn</v>
          </cell>
          <cell r="J2313" t="str">
            <v>Địa Linh, Ba Bể, Bắc Kạn</v>
          </cell>
          <cell r="K2313" t="str">
            <v>Bắc Kạn</v>
          </cell>
          <cell r="L2313" t="str">
            <v>095211266</v>
          </cell>
          <cell r="M2313">
            <v>42819</v>
          </cell>
          <cell r="N2313" t="str">
            <v>Bắc Kạn</v>
          </cell>
          <cell r="O2313" t="str">
            <v>Đã có gia đình</v>
          </cell>
          <cell r="P2313" t="str">
            <v>Tày</v>
          </cell>
          <cell r="Q2313" t="str">
            <v>Không</v>
          </cell>
          <cell r="R2313" t="str">
            <v>Việt Nam</v>
          </cell>
          <cell r="S2313" t="str">
            <v>Cao đẳng</v>
          </cell>
          <cell r="X2313">
            <v>2016</v>
          </cell>
          <cell r="AB2313" t="str">
            <v>0374479243</v>
          </cell>
          <cell r="AC2313" t="str">
            <v>0374479243</v>
          </cell>
          <cell r="AE2313" t="str">
            <v>Đoàn Kết, Hương Sơn, Phú Bình, Thái Nguyên</v>
          </cell>
          <cell r="AF2313" t="str">
            <v>Việt Nam</v>
          </cell>
          <cell r="AG2313" t="str">
            <v>Thái Nguyên</v>
          </cell>
          <cell r="AH2313" t="str">
            <v>Phú Bình</v>
          </cell>
          <cell r="AI2313" t="str">
            <v>Hương Sơn</v>
          </cell>
        </row>
        <row r="2314">
          <cell r="C2314" t="str">
            <v>NW21105568SW</v>
          </cell>
          <cell r="D2314" t="str">
            <v xml:space="preserve">Hà Văn Thắng </v>
          </cell>
          <cell r="E2314" t="str">
            <v>Nam</v>
          </cell>
          <cell r="F2314">
            <v>34912</v>
          </cell>
          <cell r="G2314">
            <v>30</v>
          </cell>
          <cell r="H2314" t="str">
            <v>S</v>
          </cell>
          <cell r="I2314" t="str">
            <v>Xuân Phương, Phú Bình, Thái Nguyên</v>
          </cell>
          <cell r="J2314" t="str">
            <v>Xuân Phương, Phú Bình, Thái Nguyên</v>
          </cell>
          <cell r="K2314" t="str">
            <v>Thái Nguyên</v>
          </cell>
          <cell r="L2314" t="str">
            <v>091734117</v>
          </cell>
          <cell r="M2314">
            <v>41331</v>
          </cell>
          <cell r="N2314" t="str">
            <v>Thái Nguyên</v>
          </cell>
          <cell r="O2314" t="str">
            <v>Độc thân</v>
          </cell>
          <cell r="P2314" t="str">
            <v>Kinh</v>
          </cell>
          <cell r="Q2314" t="str">
            <v>Không</v>
          </cell>
          <cell r="R2314" t="str">
            <v>Việt Nam</v>
          </cell>
          <cell r="S2314" t="str">
            <v>Trung học phổ thông</v>
          </cell>
          <cell r="AB2314" t="e">
            <v>#N/A</v>
          </cell>
          <cell r="AC2314" t="str">
            <v>0968909643</v>
          </cell>
          <cell r="AE2314" t="str">
            <v>Giữa, Xuân Phương, Phú Bình, Thái Nguyên</v>
          </cell>
          <cell r="AF2314" t="str">
            <v>Việt Nam</v>
          </cell>
          <cell r="AG2314" t="str">
            <v>Thái Nguyên</v>
          </cell>
          <cell r="AH2314" t="str">
            <v>Phú Bình</v>
          </cell>
          <cell r="AI2314" t="str">
            <v>Xuân Phương</v>
          </cell>
        </row>
        <row r="2315">
          <cell r="C2315" t="str">
            <v>NW21105569SW</v>
          </cell>
          <cell r="D2315" t="str">
            <v>Dương Nghĩa Quý</v>
          </cell>
          <cell r="E2315" t="str">
            <v>Nam</v>
          </cell>
          <cell r="F2315">
            <v>35582</v>
          </cell>
          <cell r="G2315">
            <v>28</v>
          </cell>
          <cell r="H2315" t="str">
            <v>S</v>
          </cell>
          <cell r="I2315" t="str">
            <v>Xuân Phương, Phú Bình, Thái Nguyên</v>
          </cell>
          <cell r="J2315" t="str">
            <v>Xuân Phương, Phú Bình, Thái Nguyên</v>
          </cell>
          <cell r="K2315" t="str">
            <v>Thái Nguyên</v>
          </cell>
          <cell r="L2315" t="str">
            <v>091731004</v>
          </cell>
          <cell r="M2315">
            <v>41023</v>
          </cell>
          <cell r="N2315" t="str">
            <v>Thái Nguyên</v>
          </cell>
          <cell r="O2315" t="str">
            <v>Độc thân</v>
          </cell>
          <cell r="P2315" t="str">
            <v>Kinh</v>
          </cell>
          <cell r="Q2315" t="str">
            <v>Không</v>
          </cell>
          <cell r="R2315" t="str">
            <v>Việt Nam</v>
          </cell>
          <cell r="S2315" t="str">
            <v>Trung học phổ thông</v>
          </cell>
          <cell r="AB2315" t="e">
            <v>#N/A</v>
          </cell>
          <cell r="AC2315" t="str">
            <v>0332000814</v>
          </cell>
          <cell r="AE2315" t="str">
            <v>Giữa, Xuân Phương, Phú Bình, Thái Nguyên</v>
          </cell>
          <cell r="AF2315" t="str">
            <v>Việt Nam</v>
          </cell>
          <cell r="AG2315" t="str">
            <v>Thái Nguyên</v>
          </cell>
          <cell r="AH2315" t="str">
            <v>Phú Bình</v>
          </cell>
          <cell r="AI2315" t="str">
            <v>Xuân Phương</v>
          </cell>
        </row>
        <row r="2316">
          <cell r="C2316" t="str">
            <v>NW21105570SW</v>
          </cell>
          <cell r="D2316" t="str">
            <v>Lê Thị Nga</v>
          </cell>
          <cell r="E2316" t="str">
            <v>Nữ</v>
          </cell>
          <cell r="F2316">
            <v>34459</v>
          </cell>
          <cell r="G2316">
            <v>31</v>
          </cell>
          <cell r="H2316" t="str">
            <v>S</v>
          </cell>
          <cell r="I2316" t="str">
            <v>Trí Nang, Lang Chánh, Thanh Hóa</v>
          </cell>
          <cell r="J2316" t="str">
            <v>Trí Nang, Lang Chánh, Thanh Hóa</v>
          </cell>
          <cell r="K2316" t="str">
            <v>Thanh Hóa</v>
          </cell>
          <cell r="L2316" t="str">
            <v>038194011547</v>
          </cell>
          <cell r="M2316">
            <v>44419</v>
          </cell>
          <cell r="N2316" t="str">
            <v>Cục CS QLHC về TTXH</v>
          </cell>
          <cell r="O2316" t="str">
            <v>Đã có gia đình</v>
          </cell>
          <cell r="P2316" t="str">
            <v>Thái</v>
          </cell>
          <cell r="Q2316" t="str">
            <v>Không</v>
          </cell>
          <cell r="R2316" t="str">
            <v>Việt Nam</v>
          </cell>
          <cell r="S2316" t="str">
            <v>Trung học cơ sở</v>
          </cell>
          <cell r="AB2316" t="e">
            <v>#N/A</v>
          </cell>
          <cell r="AC2316" t="str">
            <v>0358502321</v>
          </cell>
          <cell r="AE2316" t="str">
            <v>Trường Giang, Vạn Phái, Phổ Yên, Thái Nguyên</v>
          </cell>
          <cell r="AF2316" t="str">
            <v>Việt Nam</v>
          </cell>
          <cell r="AG2316" t="str">
            <v>Thái Nguyên</v>
          </cell>
          <cell r="AH2316" t="str">
            <v>Phổ Yên</v>
          </cell>
          <cell r="AI2316" t="str">
            <v>Vạn Phái</v>
          </cell>
        </row>
        <row r="2317">
          <cell r="C2317" t="str">
            <v>NW21105571PW</v>
          </cell>
          <cell r="D2317" t="str">
            <v>Nguyễn Thị Dung</v>
          </cell>
          <cell r="E2317" t="str">
            <v>Nữ</v>
          </cell>
          <cell r="F2317">
            <v>35665</v>
          </cell>
          <cell r="G2317">
            <v>28</v>
          </cell>
          <cell r="H2317" t="str">
            <v>P</v>
          </cell>
          <cell r="I2317" t="str">
            <v>Vạn Phái, Phổ Yên, Thái Nguyên</v>
          </cell>
          <cell r="J2317" t="str">
            <v>Vạn Phái, Phổ Yên, Thái Nguyên</v>
          </cell>
          <cell r="K2317" t="str">
            <v>Thái Nguyên</v>
          </cell>
          <cell r="L2317" t="str">
            <v>019197008584</v>
          </cell>
          <cell r="M2317">
            <v>44372</v>
          </cell>
          <cell r="N2317" t="str">
            <v>Cục CS QLHC về TTXH</v>
          </cell>
          <cell r="O2317" t="str">
            <v>Độc thân</v>
          </cell>
          <cell r="P2317" t="str">
            <v>Kinh</v>
          </cell>
          <cell r="Q2317" t="str">
            <v>Không</v>
          </cell>
          <cell r="R2317" t="str">
            <v>Việt Nam</v>
          </cell>
          <cell r="S2317" t="str">
            <v>Trung học phổ thông</v>
          </cell>
          <cell r="AB2317" t="e">
            <v>#N/A</v>
          </cell>
          <cell r="AC2317" t="str">
            <v>0963664045</v>
          </cell>
          <cell r="AE2317" t="str">
            <v>Kim Sơn, Vạn Phái, Phổ Yên, Thái Nguyên</v>
          </cell>
          <cell r="AF2317" t="str">
            <v>Việt Nam</v>
          </cell>
          <cell r="AG2317" t="str">
            <v>Thái Nguyên</v>
          </cell>
          <cell r="AH2317" t="str">
            <v>Phổ Yên</v>
          </cell>
          <cell r="AI2317" t="str">
            <v>Vạn Phái</v>
          </cell>
        </row>
        <row r="2318">
          <cell r="C2318" t="str">
            <v>NW21105572SW</v>
          </cell>
          <cell r="D2318" t="str">
            <v>Trần Văn An</v>
          </cell>
          <cell r="E2318" t="str">
            <v>Nam</v>
          </cell>
          <cell r="F2318">
            <v>33690</v>
          </cell>
          <cell r="G2318">
            <v>33</v>
          </cell>
          <cell r="H2318" t="str">
            <v>S</v>
          </cell>
          <cell r="I2318" t="str">
            <v>Tân Hòa, Phú Bình, Thái Nguyên</v>
          </cell>
          <cell r="J2318" t="str">
            <v>Tân Hòa, Phú Bình, Thái Nguyên</v>
          </cell>
          <cell r="K2318" t="str">
            <v>Thái Nguyên</v>
          </cell>
          <cell r="L2318" t="str">
            <v>091814505</v>
          </cell>
          <cell r="M2318">
            <v>42436</v>
          </cell>
          <cell r="N2318" t="str">
            <v>Thái Nguyên</v>
          </cell>
          <cell r="O2318" t="str">
            <v>Đã có gia đình</v>
          </cell>
          <cell r="P2318" t="str">
            <v>Kinh</v>
          </cell>
          <cell r="Q2318" t="str">
            <v>Không</v>
          </cell>
          <cell r="R2318" t="str">
            <v>Việt Nam</v>
          </cell>
          <cell r="S2318" t="str">
            <v>Trung học phổ thông</v>
          </cell>
          <cell r="AB2318" t="e">
            <v>#N/A</v>
          </cell>
          <cell r="AC2318" t="str">
            <v>0987476004</v>
          </cell>
          <cell r="AE2318" t="str">
            <v>Thanh Lương, Tân Hòa, Phú Bình, Thái Nguyên</v>
          </cell>
          <cell r="AF2318" t="str">
            <v>Việt Nam</v>
          </cell>
          <cell r="AG2318" t="str">
            <v>Thái Nguyên</v>
          </cell>
          <cell r="AH2318" t="str">
            <v>Phú Bình</v>
          </cell>
          <cell r="AI2318" t="str">
            <v>Tân Hòa</v>
          </cell>
        </row>
        <row r="2319">
          <cell r="C2319" t="str">
            <v>NW21105573SW</v>
          </cell>
          <cell r="D2319" t="str">
            <v>Lâm Hồng Sáng</v>
          </cell>
          <cell r="E2319" t="str">
            <v>Nam</v>
          </cell>
          <cell r="F2319">
            <v>37736</v>
          </cell>
          <cell r="G2319">
            <v>22</v>
          </cell>
          <cell r="H2319" t="str">
            <v>S</v>
          </cell>
          <cell r="I2319" t="str">
            <v>Phúc Thuận, Phổ Yên, Thái Nguyên</v>
          </cell>
          <cell r="J2319" t="str">
            <v>Phúc Thuận, Phổ Yên, Thái Nguyên</v>
          </cell>
          <cell r="K2319" t="str">
            <v>Thái Nguyên</v>
          </cell>
          <cell r="L2319" t="str">
            <v>019203001491</v>
          </cell>
          <cell r="M2319">
            <v>44294</v>
          </cell>
          <cell r="N2319" t="str">
            <v>Cục CS QLHC về TTXH</v>
          </cell>
          <cell r="O2319" t="str">
            <v>Độc thân</v>
          </cell>
          <cell r="P2319" t="str">
            <v>Sán dìu</v>
          </cell>
          <cell r="Q2319" t="str">
            <v>Không</v>
          </cell>
          <cell r="R2319" t="str">
            <v>Việt Nam</v>
          </cell>
          <cell r="S2319" t="str">
            <v>Trung học phổ thông</v>
          </cell>
          <cell r="AB2319" t="str">
            <v>0974490119</v>
          </cell>
          <cell r="AC2319" t="str">
            <v>0974490119</v>
          </cell>
          <cell r="AE2319" t="str">
            <v>Thai Thèn Bạ, Phúc Thuận, Phổ Yên, Thái Nguyên</v>
          </cell>
          <cell r="AF2319" t="str">
            <v>Việt Nam</v>
          </cell>
          <cell r="AG2319" t="str">
            <v>Thái Nguyên</v>
          </cell>
          <cell r="AH2319" t="str">
            <v>Phổ Yên</v>
          </cell>
          <cell r="AI2319" t="str">
            <v>Phúc Thuận</v>
          </cell>
        </row>
        <row r="2320">
          <cell r="C2320" t="str">
            <v>NW21105574SW</v>
          </cell>
          <cell r="D2320" t="str">
            <v>Thân Văn Hiếu</v>
          </cell>
          <cell r="E2320" t="str">
            <v>Nam</v>
          </cell>
          <cell r="F2320">
            <v>33749</v>
          </cell>
          <cell r="G2320">
            <v>33</v>
          </cell>
          <cell r="H2320" t="str">
            <v>S</v>
          </cell>
          <cell r="I2320" t="str">
            <v>Tân Đức, Phú Bình, Thái Nguyên</v>
          </cell>
          <cell r="J2320" t="str">
            <v>Tân Đức, Phú Bình, Thái Nguyên</v>
          </cell>
          <cell r="K2320" t="str">
            <v>Thái Nguyên</v>
          </cell>
          <cell r="L2320" t="str">
            <v>019092009478</v>
          </cell>
          <cell r="M2320">
            <v>44375</v>
          </cell>
          <cell r="N2320" t="str">
            <v>Cục CS QLHC về TTXH</v>
          </cell>
          <cell r="O2320" t="str">
            <v>Độc thân</v>
          </cell>
          <cell r="P2320" t="str">
            <v>Kinh</v>
          </cell>
          <cell r="Q2320" t="str">
            <v>Không</v>
          </cell>
          <cell r="R2320" t="str">
            <v>Việt Nam</v>
          </cell>
          <cell r="S2320" t="str">
            <v>Trung học cơ sở</v>
          </cell>
          <cell r="AB2320" t="str">
            <v>0846189188</v>
          </cell>
          <cell r="AC2320" t="str">
            <v>0846189188</v>
          </cell>
          <cell r="AE2320" t="str">
            <v>Thanh Lương, Tân Hòa, Phú Bình, Thái Nguyên</v>
          </cell>
          <cell r="AF2320" t="str">
            <v>Việt Nam</v>
          </cell>
          <cell r="AG2320" t="str">
            <v>Thái Nguyên</v>
          </cell>
          <cell r="AH2320" t="str">
            <v>Phú Bình</v>
          </cell>
          <cell r="AI2320" t="str">
            <v>Tân Hòa</v>
          </cell>
        </row>
        <row r="2321">
          <cell r="C2321" t="str">
            <v>21105575QW</v>
          </cell>
          <cell r="D2321" t="str">
            <v>Trần Văn Toàn</v>
          </cell>
          <cell r="E2321" t="str">
            <v>Nam</v>
          </cell>
          <cell r="F2321">
            <v>34797</v>
          </cell>
          <cell r="G2321">
            <v>30</v>
          </cell>
          <cell r="H2321" t="str">
            <v>Q</v>
          </cell>
          <cell r="I2321" t="str">
            <v>Tân Hòa, Phú Bình, Thái Nguyên</v>
          </cell>
          <cell r="J2321" t="str">
            <v>Tân Hòa, Phú Bình, Thái Nguyên</v>
          </cell>
          <cell r="K2321" t="str">
            <v>Thái Nguyên</v>
          </cell>
          <cell r="L2321" t="str">
            <v>019095009568</v>
          </cell>
          <cell r="M2321">
            <v>44372</v>
          </cell>
          <cell r="N2321" t="str">
            <v>Cục CS QLHC về TTXH</v>
          </cell>
          <cell r="O2321" t="str">
            <v>Đã có gia đình</v>
          </cell>
          <cell r="P2321" t="str">
            <v>Kinh</v>
          </cell>
          <cell r="Q2321" t="str">
            <v>Không</v>
          </cell>
          <cell r="R2321" t="str">
            <v>Việt Nam</v>
          </cell>
          <cell r="S2321" t="str">
            <v>Trung học cơ sở</v>
          </cell>
          <cell r="AB2321" t="str">
            <v>0966225387</v>
          </cell>
          <cell r="AC2321" t="str">
            <v>0966225387</v>
          </cell>
          <cell r="AE2321" t="str">
            <v>Thanh Lương, Tân Hòa, Phú Bình, Thái Nguyên</v>
          </cell>
          <cell r="AF2321" t="str">
            <v>Việt Nam</v>
          </cell>
          <cell r="AG2321" t="str">
            <v>Thái Nguyên</v>
          </cell>
          <cell r="AH2321" t="str">
            <v>Phú Bình</v>
          </cell>
          <cell r="AI2321" t="str">
            <v>Tân Hòa</v>
          </cell>
        </row>
        <row r="2322">
          <cell r="C2322" t="str">
            <v>NW21105576QW</v>
          </cell>
          <cell r="D2322" t="str">
            <v>Nguyễn Duy Hưng</v>
          </cell>
          <cell r="E2322" t="str">
            <v>Nam</v>
          </cell>
          <cell r="F2322">
            <v>34967</v>
          </cell>
          <cell r="G2322">
            <v>30</v>
          </cell>
          <cell r="H2322" t="str">
            <v>Q</v>
          </cell>
          <cell r="I2322" t="str">
            <v>Phố Cò, Sông Công, Thái Nguyên</v>
          </cell>
          <cell r="J2322" t="str">
            <v>Phố Cò, Sông Công, Thái Nguyên</v>
          </cell>
          <cell r="K2322" t="str">
            <v>Thái Nguyên</v>
          </cell>
          <cell r="L2322" t="str">
            <v>019095000229</v>
          </cell>
          <cell r="M2322">
            <v>44286</v>
          </cell>
          <cell r="N2322" t="str">
            <v>Cục CS QLHC về TTXH</v>
          </cell>
          <cell r="O2322" t="str">
            <v>Đã có gia đình</v>
          </cell>
          <cell r="P2322" t="str">
            <v>Kinh</v>
          </cell>
          <cell r="Q2322" t="str">
            <v>Không</v>
          </cell>
          <cell r="R2322" t="str">
            <v>Việt Nam</v>
          </cell>
          <cell r="S2322" t="str">
            <v>Đại học</v>
          </cell>
          <cell r="X2322">
            <v>2022</v>
          </cell>
          <cell r="AB2322">
            <v>966704444</v>
          </cell>
          <cell r="AC2322" t="str">
            <v>0966704444</v>
          </cell>
          <cell r="AE2322" t="str">
            <v>Tổ 1, Phố Cò, Sông Công, Thái Nguyên</v>
          </cell>
          <cell r="AF2322" t="str">
            <v>Việt Nam</v>
          </cell>
          <cell r="AG2322" t="str">
            <v>Thái Nguyên</v>
          </cell>
          <cell r="AH2322" t="str">
            <v>Sông Công</v>
          </cell>
          <cell r="AI2322" t="str">
            <v>Phố Cò</v>
          </cell>
        </row>
        <row r="2323">
          <cell r="C2323" t="str">
            <v>NW21105577PG</v>
          </cell>
          <cell r="D2323" t="str">
            <v>Hoàng Thị Thủy</v>
          </cell>
          <cell r="E2323" t="str">
            <v>Nữ</v>
          </cell>
          <cell r="F2323">
            <v>34836</v>
          </cell>
          <cell r="G2323">
            <v>30</v>
          </cell>
          <cell r="H2323" t="str">
            <v>P</v>
          </cell>
          <cell r="I2323" t="str">
            <v>Tân Hòa, Phú Bình, Thái Nguyên</v>
          </cell>
          <cell r="J2323" t="str">
            <v>Tân Hòa, Phú Bình, Thái Nguyên</v>
          </cell>
          <cell r="K2323" t="str">
            <v>Thái Nguyên</v>
          </cell>
          <cell r="L2323" t="str">
            <v>091812278</v>
          </cell>
          <cell r="M2323">
            <v>44306</v>
          </cell>
          <cell r="N2323" t="str">
            <v>Thái Nguyên</v>
          </cell>
          <cell r="O2323" t="str">
            <v>Đã có gia đình</v>
          </cell>
          <cell r="P2323" t="str">
            <v>Hoa</v>
          </cell>
          <cell r="Q2323" t="str">
            <v>Không</v>
          </cell>
          <cell r="R2323" t="str">
            <v>Việt Nam</v>
          </cell>
          <cell r="S2323" t="str">
            <v>Đại học</v>
          </cell>
          <cell r="X2323">
            <v>2017</v>
          </cell>
          <cell r="AB2323" t="e">
            <v>#N/A</v>
          </cell>
          <cell r="AC2323" t="str">
            <v>0962935537</v>
          </cell>
          <cell r="AD2323" t="str">
            <v>0326992595</v>
          </cell>
          <cell r="AE2323" t="str">
            <v>Giàn, Tân Hòa, Phú Bình, Thái Nguyên</v>
          </cell>
          <cell r="AF2323" t="str">
            <v>Việt Nam</v>
          </cell>
          <cell r="AG2323" t="str">
            <v>Thái Nguyên</v>
          </cell>
          <cell r="AH2323" t="str">
            <v>Phú Bình</v>
          </cell>
          <cell r="AI2323" t="str">
            <v>Tân Hòa</v>
          </cell>
        </row>
        <row r="2324">
          <cell r="C2324" t="str">
            <v>NW21105579PW</v>
          </cell>
          <cell r="D2324" t="str">
            <v>Hà Văn Hòa</v>
          </cell>
          <cell r="E2324" t="str">
            <v>Nam</v>
          </cell>
          <cell r="F2324">
            <v>31317</v>
          </cell>
          <cell r="G2324">
            <v>40</v>
          </cell>
          <cell r="H2324" t="str">
            <v>P</v>
          </cell>
          <cell r="I2324" t="str">
            <v>Tiên Phong, Phổ Yên, Thái Nguyên</v>
          </cell>
          <cell r="J2324" t="str">
            <v>Tiên Phong, Phổ Yên, Thái Nguyên</v>
          </cell>
          <cell r="K2324" t="str">
            <v>Thái Nguyên</v>
          </cell>
          <cell r="L2324" t="str">
            <v>090867880</v>
          </cell>
          <cell r="M2324">
            <v>43120</v>
          </cell>
          <cell r="N2324" t="str">
            <v>Thái Nguyên</v>
          </cell>
          <cell r="O2324" t="str">
            <v>Đã có gia đình</v>
          </cell>
          <cell r="P2324" t="str">
            <v>Kinh</v>
          </cell>
          <cell r="Q2324" t="str">
            <v>Không</v>
          </cell>
          <cell r="R2324" t="str">
            <v>Việt Nam</v>
          </cell>
          <cell r="S2324" t="str">
            <v>Trung học cơ sở</v>
          </cell>
          <cell r="AB2324" t="e">
            <v>#N/A</v>
          </cell>
          <cell r="AC2324" t="str">
            <v>0345840798</v>
          </cell>
          <cell r="AE2324" t="str">
            <v>Nguyễn Hậu 1, Tiên Phong, Phổ Yên, Thái Nguyên</v>
          </cell>
          <cell r="AF2324" t="str">
            <v>Việt Nam</v>
          </cell>
          <cell r="AG2324" t="str">
            <v>Thái Nguyên</v>
          </cell>
          <cell r="AH2324" t="str">
            <v>Phổ Yên</v>
          </cell>
          <cell r="AI2324" t="str">
            <v>Tiên Phong</v>
          </cell>
        </row>
        <row r="2325">
          <cell r="C2325" t="str">
            <v>NW21105580SW</v>
          </cell>
          <cell r="D2325" t="str">
            <v>Ly Thị Mỷ</v>
          </cell>
          <cell r="E2325" t="str">
            <v>Nữ</v>
          </cell>
          <cell r="F2325">
            <v>34914</v>
          </cell>
          <cell r="G2325">
            <v>30</v>
          </cell>
          <cell r="H2325" t="str">
            <v>S</v>
          </cell>
          <cell r="I2325" t="str">
            <v>Lũng Chinh, Mèo Vạc, Hà Giang</v>
          </cell>
          <cell r="J2325" t="str">
            <v>Lũng Chinh, Mèo Vạc, Hà Giang</v>
          </cell>
          <cell r="K2325" t="str">
            <v>Hà Giang</v>
          </cell>
          <cell r="L2325" t="str">
            <v>071056505</v>
          </cell>
          <cell r="M2325">
            <v>44166</v>
          </cell>
          <cell r="N2325" t="str">
            <v>Tuyên Quang</v>
          </cell>
          <cell r="O2325" t="str">
            <v>Đã có gia đình</v>
          </cell>
          <cell r="P2325" t="str">
            <v>Mông</v>
          </cell>
          <cell r="Q2325" t="str">
            <v>Không</v>
          </cell>
          <cell r="R2325" t="str">
            <v>Việt Nam</v>
          </cell>
          <cell r="S2325" t="str">
            <v>Trung học cơ sở</v>
          </cell>
          <cell r="AB2325" t="str">
            <v>0346740550</v>
          </cell>
          <cell r="AC2325" t="str">
            <v>0346740550</v>
          </cell>
          <cell r="AE2325" t="str">
            <v>Đồng Búc, Hợp Thành, Sơn Dương, Tuyên Quang</v>
          </cell>
          <cell r="AF2325" t="str">
            <v>Việt Nam</v>
          </cell>
          <cell r="AG2325" t="str">
            <v>Tuyên Quang</v>
          </cell>
          <cell r="AH2325" t="str">
            <v>Sơn Dương</v>
          </cell>
          <cell r="AI2325" t="str">
            <v>Hợp Thành</v>
          </cell>
        </row>
        <row r="2326">
          <cell r="C2326" t="str">
            <v>NW21105581SW</v>
          </cell>
          <cell r="D2326" t="str">
            <v>Lý Văn Cậu</v>
          </cell>
          <cell r="E2326" t="str">
            <v>Nam</v>
          </cell>
          <cell r="F2326">
            <v>36017</v>
          </cell>
          <cell r="G2326">
            <v>27</v>
          </cell>
          <cell r="H2326" t="str">
            <v>S</v>
          </cell>
          <cell r="I2326" t="str">
            <v>Đức Lương, Đại Từ, Thái Nguyên</v>
          </cell>
          <cell r="J2326" t="str">
            <v>Đức Lương, Đại Từ, Thái Nguyên</v>
          </cell>
          <cell r="K2326" t="str">
            <v>Thái Nguyên</v>
          </cell>
          <cell r="L2326" t="str">
            <v>091891758</v>
          </cell>
          <cell r="M2326">
            <v>41733</v>
          </cell>
          <cell r="N2326" t="str">
            <v>Thái Nguyên</v>
          </cell>
          <cell r="O2326" t="str">
            <v>Đã có gia đình</v>
          </cell>
          <cell r="P2326" t="str">
            <v>Tày</v>
          </cell>
          <cell r="Q2326" t="str">
            <v>Không</v>
          </cell>
          <cell r="R2326" t="str">
            <v>Việt Nam</v>
          </cell>
          <cell r="S2326" t="str">
            <v>Trung học cơ sở</v>
          </cell>
          <cell r="AB2326" t="str">
            <v>0398878600</v>
          </cell>
          <cell r="AC2326" t="str">
            <v>0398878600</v>
          </cell>
          <cell r="AE2326" t="str">
            <v>Đồi Chinh, Đức Lương, Đại Từ, Thái Nguyên</v>
          </cell>
          <cell r="AF2326" t="str">
            <v>Việt Nam</v>
          </cell>
          <cell r="AG2326" t="str">
            <v>Thái Nguyên</v>
          </cell>
          <cell r="AH2326" t="str">
            <v>Đại Từ</v>
          </cell>
          <cell r="AI2326" t="str">
            <v>Đức Lương</v>
          </cell>
        </row>
        <row r="2327">
          <cell r="C2327" t="str">
            <v>NW21105582SW</v>
          </cell>
          <cell r="D2327" t="str">
            <v>Hoàng Văn Mạnh</v>
          </cell>
          <cell r="E2327" t="str">
            <v>Nam</v>
          </cell>
          <cell r="F2327">
            <v>36541</v>
          </cell>
          <cell r="G2327">
            <v>25</v>
          </cell>
          <cell r="H2327" t="str">
            <v>S</v>
          </cell>
          <cell r="I2327" t="str">
            <v>Tân Lợi, Đồng Hỷ, Thái Nguyên</v>
          </cell>
          <cell r="J2327" t="str">
            <v>Tân Lợi, Đồng Hỷ, Thái Nguyên</v>
          </cell>
          <cell r="K2327" t="str">
            <v>Thái Nguyên</v>
          </cell>
          <cell r="L2327" t="str">
            <v>091744404</v>
          </cell>
          <cell r="M2327">
            <v>42806</v>
          </cell>
          <cell r="N2327" t="str">
            <v>Thái Nguyên</v>
          </cell>
          <cell r="O2327" t="str">
            <v>Độc thân</v>
          </cell>
          <cell r="P2327" t="str">
            <v>Sán dìu</v>
          </cell>
          <cell r="Q2327" t="str">
            <v>Không</v>
          </cell>
          <cell r="R2327" t="str">
            <v>Việt Nam</v>
          </cell>
          <cell r="S2327" t="str">
            <v>Trung học phổ thông</v>
          </cell>
          <cell r="AB2327" t="e">
            <v>#N/A</v>
          </cell>
          <cell r="AC2327" t="str">
            <v>0981133934</v>
          </cell>
          <cell r="AE2327" t="str">
            <v>Na Tiếm, Tân Lợi, Đồng Hỷ, Thái Nguyên</v>
          </cell>
          <cell r="AF2327" t="str">
            <v>Việt Nam</v>
          </cell>
          <cell r="AG2327" t="str">
            <v>Thái Nguyên</v>
          </cell>
          <cell r="AH2327" t="str">
            <v>Đồng Hỷ</v>
          </cell>
          <cell r="AI2327" t="str">
            <v>Tân Lợi</v>
          </cell>
        </row>
        <row r="2328">
          <cell r="C2328" t="str">
            <v>NW21105583SW</v>
          </cell>
          <cell r="D2328" t="str">
            <v>Triệu Văn Hùng</v>
          </cell>
          <cell r="E2328" t="str">
            <v>Nam</v>
          </cell>
          <cell r="F2328">
            <v>37660</v>
          </cell>
          <cell r="G2328">
            <v>22</v>
          </cell>
          <cell r="H2328" t="str">
            <v>S</v>
          </cell>
          <cell r="I2328" t="str">
            <v>Quân Chu, Đại Từ, Thái Nguyên</v>
          </cell>
          <cell r="J2328" t="str">
            <v>Quân Chu, Đại Từ, Thái Nguyên</v>
          </cell>
          <cell r="K2328" t="str">
            <v>Thái Nguyên</v>
          </cell>
          <cell r="L2328" t="str">
            <v>092025447</v>
          </cell>
          <cell r="M2328">
            <v>43181</v>
          </cell>
          <cell r="N2328" t="str">
            <v>Thái Nguyên</v>
          </cell>
          <cell r="O2328" t="str">
            <v>Độc thân</v>
          </cell>
          <cell r="P2328" t="str">
            <v>Dao</v>
          </cell>
          <cell r="Q2328" t="str">
            <v>Không</v>
          </cell>
          <cell r="R2328" t="str">
            <v>Việt Nam</v>
          </cell>
          <cell r="S2328" t="str">
            <v>Trung học phổ thông</v>
          </cell>
          <cell r="AB2328" t="str">
            <v>0985053140</v>
          </cell>
          <cell r="AC2328" t="str">
            <v>0985053140</v>
          </cell>
          <cell r="AE2328" t="str">
            <v>Vang, Quân Chu, Đại Từ, Thái Nguyên</v>
          </cell>
          <cell r="AF2328" t="str">
            <v>Việt Nam</v>
          </cell>
          <cell r="AG2328" t="str">
            <v>Thái Nguyên</v>
          </cell>
          <cell r="AH2328" t="str">
            <v>Đại Từ</v>
          </cell>
          <cell r="AI2328" t="str">
            <v>Quân Chu</v>
          </cell>
        </row>
        <row r="2329">
          <cell r="C2329" t="str">
            <v>NW21105584MW</v>
          </cell>
          <cell r="D2329" t="str">
            <v>Hoàng Trung Hiệp</v>
          </cell>
          <cell r="E2329" t="str">
            <v>Nam</v>
          </cell>
          <cell r="F2329">
            <v>36581</v>
          </cell>
          <cell r="G2329">
            <v>25</v>
          </cell>
          <cell r="H2329" t="str">
            <v>M</v>
          </cell>
          <cell r="I2329" t="str">
            <v>Quyết Thắng, Thái Nguyên, Thái Nguyên</v>
          </cell>
          <cell r="J2329" t="str">
            <v>Quyết Thắng, Thái Nguyên, Thái Nguyên</v>
          </cell>
          <cell r="K2329" t="str">
            <v>Thái Nguyên</v>
          </cell>
          <cell r="L2329" t="str">
            <v>091884772</v>
          </cell>
          <cell r="M2329">
            <v>42441</v>
          </cell>
          <cell r="N2329" t="str">
            <v>Thái Nguyên</v>
          </cell>
          <cell r="O2329" t="str">
            <v>Độc thân</v>
          </cell>
          <cell r="P2329" t="str">
            <v>Kinh</v>
          </cell>
          <cell r="Q2329" t="str">
            <v>Không</v>
          </cell>
          <cell r="R2329" t="str">
            <v>Việt Nam</v>
          </cell>
          <cell r="S2329" t="str">
            <v>Trung học phổ thông</v>
          </cell>
          <cell r="AB2329" t="str">
            <v>0349370756</v>
          </cell>
          <cell r="AC2329" t="str">
            <v>0349370756</v>
          </cell>
          <cell r="AE2329" t="str">
            <v>Trung Thành, Quyết Thắng, Thái Nguyên, Thái Nguyên</v>
          </cell>
          <cell r="AF2329" t="str">
            <v>Việt Nam</v>
          </cell>
          <cell r="AG2329" t="str">
            <v>Thái Nguyên</v>
          </cell>
          <cell r="AH2329" t="str">
            <v>Thái Nguyên</v>
          </cell>
          <cell r="AI2329" t="str">
            <v>Quyết Thắng</v>
          </cell>
        </row>
        <row r="2330">
          <cell r="C2330" t="str">
            <v>NW21105585SW</v>
          </cell>
          <cell r="D2330" t="str">
            <v>Nguyễn Văn Cường</v>
          </cell>
          <cell r="E2330" t="str">
            <v>Nam</v>
          </cell>
          <cell r="F2330">
            <v>37486</v>
          </cell>
          <cell r="G2330">
            <v>23</v>
          </cell>
          <cell r="H2330" t="str">
            <v>S</v>
          </cell>
          <cell r="I2330" t="str">
            <v>Ba Hàng, Phổ Yên, Thái Nguyên</v>
          </cell>
          <cell r="J2330" t="str">
            <v>Ba Hàng, Phổ Yên, Thái Nguyên</v>
          </cell>
          <cell r="K2330" t="str">
            <v>Thái Nguyên</v>
          </cell>
          <cell r="L2330" t="str">
            <v>092042223</v>
          </cell>
          <cell r="M2330">
            <v>43471</v>
          </cell>
          <cell r="N2330" t="str">
            <v>Thái Nguyên</v>
          </cell>
          <cell r="O2330" t="str">
            <v>Độc thân</v>
          </cell>
          <cell r="P2330" t="str">
            <v>Kinh</v>
          </cell>
          <cell r="Q2330" t="str">
            <v>Không</v>
          </cell>
          <cell r="R2330" t="str">
            <v>Việt Nam</v>
          </cell>
          <cell r="S2330" t="str">
            <v>Trung học phổ thông</v>
          </cell>
          <cell r="AB2330" t="e">
            <v>#N/A</v>
          </cell>
          <cell r="AC2330" t="str">
            <v>0978890864</v>
          </cell>
          <cell r="AE2330" t="str">
            <v>Yên Ninh, Ba Hàng, Phổ Yên, Thái Nguyên</v>
          </cell>
          <cell r="AF2330" t="str">
            <v>Việt Nam</v>
          </cell>
          <cell r="AG2330" t="str">
            <v>Thái Nguyên</v>
          </cell>
          <cell r="AH2330" t="str">
            <v>Phổ Yên</v>
          </cell>
          <cell r="AI2330" t="str">
            <v>Ba Hàng</v>
          </cell>
        </row>
        <row r="2331">
          <cell r="C2331" t="str">
            <v>NW21105586SW</v>
          </cell>
          <cell r="D2331" t="str">
            <v>Đinh Hữu Tùng</v>
          </cell>
          <cell r="E2331" t="str">
            <v>Nam</v>
          </cell>
          <cell r="F2331">
            <v>34667</v>
          </cell>
          <cell r="G2331">
            <v>31</v>
          </cell>
          <cell r="H2331" t="str">
            <v>S</v>
          </cell>
          <cell r="I2331" t="str">
            <v>Tức Tranh, Phổ Yên, Thái Nguyên</v>
          </cell>
          <cell r="J2331" t="str">
            <v>Tức Tranh, Phổ Yên, Thái Nguyên</v>
          </cell>
          <cell r="K2331" t="str">
            <v>Thái Nguyên</v>
          </cell>
          <cell r="L2331" t="str">
            <v>091717789</v>
          </cell>
          <cell r="M2331">
            <v>40963</v>
          </cell>
          <cell r="N2331" t="str">
            <v>Thái Nguyên</v>
          </cell>
          <cell r="O2331" t="str">
            <v>Đã có gia đình</v>
          </cell>
          <cell r="P2331" t="str">
            <v>Kinh</v>
          </cell>
          <cell r="Q2331" t="str">
            <v>Không</v>
          </cell>
          <cell r="R2331" t="str">
            <v>Việt Nam</v>
          </cell>
          <cell r="S2331" t="str">
            <v>Trung học phổ thông</v>
          </cell>
          <cell r="AB2331" t="e">
            <v>#N/A</v>
          </cell>
          <cell r="AC2331" t="str">
            <v>0357366594</v>
          </cell>
          <cell r="AE2331" t="str">
            <v>Đồng Danh, Tức Tranh, Phú Lương, Thái Nguyên</v>
          </cell>
          <cell r="AF2331" t="str">
            <v>Việt Nam</v>
          </cell>
          <cell r="AG2331" t="str">
            <v>Thái Nguyên</v>
          </cell>
          <cell r="AH2331" t="str">
            <v>Phú Lương</v>
          </cell>
          <cell r="AI2331" t="str">
            <v>Tức Tranh</v>
          </cell>
        </row>
        <row r="2332">
          <cell r="C2332" t="str">
            <v>NW21105587PW</v>
          </cell>
          <cell r="D2332" t="str">
            <v>Hoàng Minh Chiến</v>
          </cell>
          <cell r="E2332" t="str">
            <v>Nam</v>
          </cell>
          <cell r="F2332">
            <v>37783</v>
          </cell>
          <cell r="G2332">
            <v>22</v>
          </cell>
          <cell r="H2332" t="str">
            <v>E</v>
          </cell>
          <cell r="I2332" t="str">
            <v>Văn Hán, Đồng Hỷ, Thái Nguyên</v>
          </cell>
          <cell r="J2332" t="str">
            <v>Văn Hán, Đồng Hỷ, Thái Nguyên</v>
          </cell>
          <cell r="K2332" t="str">
            <v>Thái Nguyên</v>
          </cell>
          <cell r="L2332" t="str">
            <v>019203001228</v>
          </cell>
          <cell r="M2332">
            <v>44291</v>
          </cell>
          <cell r="N2332" t="str">
            <v>Cục CS QLHC về TTXH</v>
          </cell>
          <cell r="O2332" t="str">
            <v>Độc thân</v>
          </cell>
          <cell r="P2332" t="str">
            <v>Kinh</v>
          </cell>
          <cell r="Q2332" t="str">
            <v>Không</v>
          </cell>
          <cell r="R2332" t="str">
            <v>Việt Nam</v>
          </cell>
          <cell r="S2332" t="str">
            <v>Trung học phổ thông</v>
          </cell>
          <cell r="AB2332" t="str">
            <v>0374794995</v>
          </cell>
          <cell r="AC2332" t="str">
            <v>0374794995</v>
          </cell>
          <cell r="AE2332" t="str">
            <v>Thịnh Đức 1, Văn Hán, Đồng Hỷ, Thái Nguyên</v>
          </cell>
          <cell r="AF2332" t="str">
            <v>Việt Nam</v>
          </cell>
          <cell r="AG2332" t="str">
            <v>Thái Nguyên</v>
          </cell>
          <cell r="AH2332" t="str">
            <v>Đồng Hỷ</v>
          </cell>
          <cell r="AI2332" t="str">
            <v>Văn Hán</v>
          </cell>
        </row>
        <row r="2333">
          <cell r="C2333" t="str">
            <v>NW21105588PW</v>
          </cell>
          <cell r="D2333" t="str">
            <v>Trần Quốc Hoan</v>
          </cell>
          <cell r="E2333" t="str">
            <v>Nam</v>
          </cell>
          <cell r="F2333">
            <v>33643</v>
          </cell>
          <cell r="G2333">
            <v>33</v>
          </cell>
          <cell r="H2333" t="str">
            <v>E</v>
          </cell>
          <cell r="I2333" t="str">
            <v>Bách Quang, Sông Công, Thái Nguyên</v>
          </cell>
          <cell r="J2333" t="str">
            <v>Bách Quang, Sông Công, Thái Nguyên</v>
          </cell>
          <cell r="K2333" t="str">
            <v>Thái Nguyên</v>
          </cell>
          <cell r="L2333" t="str">
            <v>091650279</v>
          </cell>
          <cell r="M2333">
            <v>42049</v>
          </cell>
          <cell r="N2333" t="str">
            <v>Thái Nguyên</v>
          </cell>
          <cell r="O2333" t="str">
            <v>Đã có gia đình</v>
          </cell>
          <cell r="P2333" t="str">
            <v>Kinh</v>
          </cell>
          <cell r="Q2333" t="str">
            <v>Không</v>
          </cell>
          <cell r="R2333" t="str">
            <v>Việt Nam</v>
          </cell>
          <cell r="S2333" t="str">
            <v>Trung học phổ thông</v>
          </cell>
          <cell r="AB2333" t="e">
            <v>#N/A</v>
          </cell>
          <cell r="AC2333" t="str">
            <v>0981856392</v>
          </cell>
          <cell r="AE2333" t="str">
            <v>Dọc Dài, Bách Quang, Sông Công, Thái Nguyên</v>
          </cell>
          <cell r="AF2333" t="str">
            <v>Việt Nam</v>
          </cell>
          <cell r="AG2333" t="str">
            <v>Thái Nguyên</v>
          </cell>
          <cell r="AH2333" t="str">
            <v>Sông Công</v>
          </cell>
          <cell r="AI2333" t="str">
            <v>Bách Quang</v>
          </cell>
        </row>
        <row r="2334">
          <cell r="C2334" t="str">
            <v>NW21105589PW</v>
          </cell>
          <cell r="D2334" t="str">
            <v>Diệp Anh Sỹ</v>
          </cell>
          <cell r="E2334" t="str">
            <v>Nam</v>
          </cell>
          <cell r="F2334">
            <v>36932</v>
          </cell>
          <cell r="G2334">
            <v>24</v>
          </cell>
          <cell r="H2334" t="str">
            <v>E</v>
          </cell>
          <cell r="I2334" t="str">
            <v>Bàn Đạt, Phú Bình, Thái Nguyên</v>
          </cell>
          <cell r="J2334" t="str">
            <v>Bàn Đạt, Phú Bình, Thái Nguyên</v>
          </cell>
          <cell r="K2334" t="str">
            <v>Thái Nguyên</v>
          </cell>
          <cell r="L2334" t="str">
            <v>091931331</v>
          </cell>
          <cell r="M2334">
            <v>42264</v>
          </cell>
          <cell r="N2334" t="str">
            <v>Thái Nguyên</v>
          </cell>
          <cell r="O2334" t="str">
            <v>Độc thân</v>
          </cell>
          <cell r="P2334" t="str">
            <v>Sán dìu</v>
          </cell>
          <cell r="Q2334" t="str">
            <v>Không</v>
          </cell>
          <cell r="R2334" t="str">
            <v>Việt Nam</v>
          </cell>
          <cell r="S2334" t="str">
            <v>Trung học phổ thông</v>
          </cell>
          <cell r="AB2334" t="e">
            <v>#N/A</v>
          </cell>
          <cell r="AC2334" t="str">
            <v>0362870853</v>
          </cell>
          <cell r="AE2334" t="str">
            <v>Đồng Quan, Bàn Đạt, Phú Bình, Thái Nguyên</v>
          </cell>
          <cell r="AF2334" t="str">
            <v>Việt Nam</v>
          </cell>
          <cell r="AG2334" t="str">
            <v>Thái Nguyên</v>
          </cell>
          <cell r="AH2334" t="str">
            <v>Phú Bình</v>
          </cell>
          <cell r="AI2334" t="str">
            <v>Bàn Đạt</v>
          </cell>
        </row>
        <row r="2335">
          <cell r="C2335" t="str">
            <v>NW21105590MW</v>
          </cell>
          <cell r="D2335" t="str">
            <v>Phạm Văn Đông</v>
          </cell>
          <cell r="E2335" t="str">
            <v>Nam</v>
          </cell>
          <cell r="F2335">
            <v>36678</v>
          </cell>
          <cell r="G2335">
            <v>25</v>
          </cell>
          <cell r="H2335" t="str">
            <v>M</v>
          </cell>
          <cell r="I2335" t="str">
            <v>Tân Thái, Đại Từ, Thái Nguyên</v>
          </cell>
          <cell r="J2335" t="str">
            <v>Tân Thái, Đại Từ, Thái Nguyên</v>
          </cell>
          <cell r="K2335" t="str">
            <v>Thái Nguyên</v>
          </cell>
          <cell r="L2335" t="str">
            <v>091896262</v>
          </cell>
          <cell r="M2335">
            <v>42153</v>
          </cell>
          <cell r="N2335" t="str">
            <v>Thái Nguyên</v>
          </cell>
          <cell r="O2335" t="str">
            <v>Đã có gia đình</v>
          </cell>
          <cell r="P2335" t="str">
            <v>Kinh</v>
          </cell>
          <cell r="Q2335" t="str">
            <v>Không</v>
          </cell>
          <cell r="R2335" t="str">
            <v>Việt Nam</v>
          </cell>
          <cell r="S2335" t="str">
            <v>Trung học phổ thông</v>
          </cell>
          <cell r="AB2335" t="str">
            <v>0975884720</v>
          </cell>
          <cell r="AC2335" t="str">
            <v>0975884720</v>
          </cell>
          <cell r="AE2335" t="str">
            <v>Sơn Đô, Tân Thái, Đại Từ, Thái Nguyên</v>
          </cell>
          <cell r="AF2335" t="str">
            <v>Việt Nam</v>
          </cell>
          <cell r="AG2335" t="str">
            <v>Thái Nguyên</v>
          </cell>
          <cell r="AH2335" t="str">
            <v>Đại Từ</v>
          </cell>
          <cell r="AI2335" t="str">
            <v>Tân Thái</v>
          </cell>
        </row>
        <row r="2336">
          <cell r="C2336" t="str">
            <v>NW21105591PW</v>
          </cell>
          <cell r="D2336" t="str">
            <v>Trịnh Văn Chiến</v>
          </cell>
          <cell r="E2336" t="str">
            <v>Nam</v>
          </cell>
          <cell r="F2336">
            <v>35373</v>
          </cell>
          <cell r="G2336">
            <v>29</v>
          </cell>
          <cell r="H2336" t="str">
            <v>P</v>
          </cell>
          <cell r="I2336" t="str">
            <v>Phấn Mễ, Phú Lương, Thái Nguyên</v>
          </cell>
          <cell r="J2336" t="str">
            <v>Phấn Mễ, Phú Lương, Thái Nguyên</v>
          </cell>
          <cell r="K2336" t="str">
            <v>Thái Nguyên</v>
          </cell>
          <cell r="L2336" t="str">
            <v>019096006347</v>
          </cell>
          <cell r="M2336">
            <v>44349</v>
          </cell>
          <cell r="N2336" t="str">
            <v>Cục CS QLHC về TTXH</v>
          </cell>
          <cell r="O2336" t="str">
            <v>Độc thân</v>
          </cell>
          <cell r="P2336" t="str">
            <v>Kinh</v>
          </cell>
          <cell r="Q2336" t="str">
            <v>Không</v>
          </cell>
          <cell r="R2336" t="str">
            <v>Việt Nam</v>
          </cell>
          <cell r="S2336" t="str">
            <v>Trung học phổ thông</v>
          </cell>
          <cell r="AB2336" t="e">
            <v>#N/A</v>
          </cell>
          <cell r="AC2336" t="str">
            <v>0388068829</v>
          </cell>
          <cell r="AE2336" t="str">
            <v>Giá Mộc Mấu, Phấn Mễ, Phú Lương, Thái Nguyên</v>
          </cell>
          <cell r="AF2336" t="str">
            <v>Việt Nam</v>
          </cell>
          <cell r="AG2336" t="str">
            <v>Thái Nguyên</v>
          </cell>
          <cell r="AH2336" t="str">
            <v>Phú Lương</v>
          </cell>
          <cell r="AI2336" t="str">
            <v>Phấn Mễ</v>
          </cell>
        </row>
        <row r="2337">
          <cell r="C2337" t="str">
            <v>NW21105592PW</v>
          </cell>
          <cell r="D2337" t="str">
            <v>Nguyễn Trường Giang</v>
          </cell>
          <cell r="E2337" t="str">
            <v>Nam</v>
          </cell>
          <cell r="F2337">
            <v>34395</v>
          </cell>
          <cell r="G2337">
            <v>31</v>
          </cell>
          <cell r="H2337" t="str">
            <v>P</v>
          </cell>
          <cell r="I2337" t="str">
            <v>Phú Tiến, Định Hóa, Thái Nguyên</v>
          </cell>
          <cell r="J2337" t="str">
            <v>Phú Tiến, Định Hóa, Thái Nguyên</v>
          </cell>
          <cell r="K2337" t="str">
            <v>Thái Nguyên</v>
          </cell>
          <cell r="L2337" t="str">
            <v>091827524</v>
          </cell>
          <cell r="M2337">
            <v>40671</v>
          </cell>
          <cell r="N2337" t="str">
            <v>Thái Nguyên</v>
          </cell>
          <cell r="O2337" t="str">
            <v>Độc thân</v>
          </cell>
          <cell r="P2337" t="str">
            <v>Tày</v>
          </cell>
          <cell r="Q2337" t="str">
            <v>Không</v>
          </cell>
          <cell r="R2337" t="str">
            <v>Việt Nam</v>
          </cell>
          <cell r="S2337" t="str">
            <v>Trung học phổ thông</v>
          </cell>
          <cell r="AB2337" t="e">
            <v>#N/A</v>
          </cell>
          <cell r="AC2337" t="str">
            <v>0349463878</v>
          </cell>
          <cell r="AE2337" t="str">
            <v>Lương Tiến, Phú Tiến, Định Hóa, Thái Nguyên</v>
          </cell>
          <cell r="AF2337" t="str">
            <v>Việt Nam</v>
          </cell>
          <cell r="AG2337" t="str">
            <v>Thái Nguyên</v>
          </cell>
          <cell r="AH2337" t="str">
            <v>Định Hóa</v>
          </cell>
          <cell r="AI2337" t="str">
            <v>Phú Tiến</v>
          </cell>
        </row>
        <row r="2338">
          <cell r="C2338" t="str">
            <v>NW21115593MW</v>
          </cell>
          <cell r="D2338" t="str">
            <v>Dương Lan Anh</v>
          </cell>
          <cell r="E2338" t="str">
            <v>Nữ</v>
          </cell>
          <cell r="F2338">
            <v>37913</v>
          </cell>
          <cell r="G2338">
            <v>22</v>
          </cell>
          <cell r="H2338" t="str">
            <v>M</v>
          </cell>
          <cell r="I2338" t="str">
            <v>Quân Chu, Đại Từ, Thái Nguyên</v>
          </cell>
          <cell r="J2338" t="str">
            <v>Quân Chu, Đại Từ, Thái Nguyên</v>
          </cell>
          <cell r="K2338" t="str">
            <v>Thái Nguyên</v>
          </cell>
          <cell r="L2338" t="str">
            <v>019303011319</v>
          </cell>
          <cell r="M2338">
            <v>44788</v>
          </cell>
          <cell r="N2338" t="str">
            <v>Cục CS QLHC về TTXH</v>
          </cell>
          <cell r="O2338" t="str">
            <v>Độc thân</v>
          </cell>
          <cell r="P2338" t="str">
            <v>Dao</v>
          </cell>
          <cell r="Q2338" t="str">
            <v>Không</v>
          </cell>
          <cell r="R2338" t="str">
            <v>Việt Nam</v>
          </cell>
          <cell r="S2338" t="str">
            <v>Trung học phổ thông</v>
          </cell>
          <cell r="AB2338">
            <v>342799938</v>
          </cell>
          <cell r="AC2338" t="str">
            <v>0342799938</v>
          </cell>
          <cell r="AE2338" t="str">
            <v>Hòa Bình, Quân Chu, Đại Từ, Thái Nguyên</v>
          </cell>
          <cell r="AF2338" t="str">
            <v>Việt Nam</v>
          </cell>
          <cell r="AG2338" t="str">
            <v>Thái Nguyên</v>
          </cell>
          <cell r="AH2338" t="str">
            <v>Đại Từ</v>
          </cell>
          <cell r="AI2338" t="str">
            <v>Quân Chu</v>
          </cell>
        </row>
        <row r="2339">
          <cell r="C2339" t="str">
            <v>NW21115594MW</v>
          </cell>
          <cell r="D2339" t="str">
            <v>Nguyễn Văn Liên</v>
          </cell>
          <cell r="E2339" t="str">
            <v>Nam</v>
          </cell>
          <cell r="F2339">
            <v>34363</v>
          </cell>
          <cell r="G2339">
            <v>31</v>
          </cell>
          <cell r="H2339" t="str">
            <v>M</v>
          </cell>
          <cell r="I2339" t="str">
            <v>Thanh Ninh, Phú Bình, Thái Nguyên</v>
          </cell>
          <cell r="J2339" t="str">
            <v>Thanh Ninh, Phú Bình, Thái Nguyên</v>
          </cell>
          <cell r="K2339" t="str">
            <v>Thái Nguyên</v>
          </cell>
          <cell r="L2339" t="str">
            <v>091726799</v>
          </cell>
          <cell r="M2339">
            <v>43462</v>
          </cell>
          <cell r="N2339" t="str">
            <v>Thái Nguyên</v>
          </cell>
          <cell r="O2339" t="str">
            <v>Độc thân</v>
          </cell>
          <cell r="P2339" t="str">
            <v>Kinh</v>
          </cell>
          <cell r="Q2339" t="str">
            <v>Không</v>
          </cell>
          <cell r="R2339" t="str">
            <v>Việt Nam</v>
          </cell>
          <cell r="S2339" t="str">
            <v>Trung học phổ thông</v>
          </cell>
          <cell r="AB2339" t="e">
            <v>#N/A</v>
          </cell>
          <cell r="AC2339" t="str">
            <v>0968310528</v>
          </cell>
          <cell r="AE2339" t="str">
            <v>Phú Thanh 2, Thanh Ninh, Phú Bình, Thái Nguyên</v>
          </cell>
          <cell r="AF2339" t="str">
            <v>Việt Nam</v>
          </cell>
          <cell r="AG2339" t="str">
            <v>Thái Nguyên</v>
          </cell>
          <cell r="AH2339" t="str">
            <v>Phú Bình</v>
          </cell>
          <cell r="AI2339" t="str">
            <v>Thanh Ninh</v>
          </cell>
        </row>
        <row r="2340">
          <cell r="C2340" t="str">
            <v>NW21115595PW</v>
          </cell>
          <cell r="D2340" t="str">
            <v>Nguyễn Anh Tú</v>
          </cell>
          <cell r="E2340" t="str">
            <v>Nam</v>
          </cell>
          <cell r="F2340">
            <v>32046</v>
          </cell>
          <cell r="G2340">
            <v>38</v>
          </cell>
          <cell r="H2340" t="str">
            <v>P</v>
          </cell>
          <cell r="I2340" t="str">
            <v>Tân Cương, Thái Nguyên, Thái Nguyên</v>
          </cell>
          <cell r="J2340" t="str">
            <v>Tân Cương, Thái Nguyên, Thái Nguyên</v>
          </cell>
          <cell r="K2340" t="str">
            <v>Thái Nguyên</v>
          </cell>
          <cell r="L2340" t="str">
            <v>091574871</v>
          </cell>
          <cell r="M2340">
            <v>38986</v>
          </cell>
          <cell r="N2340" t="str">
            <v>Thái Nguyên</v>
          </cell>
          <cell r="O2340" t="str">
            <v>Đã có gia đình</v>
          </cell>
          <cell r="P2340" t="str">
            <v>Kinh</v>
          </cell>
          <cell r="Q2340" t="str">
            <v>Không</v>
          </cell>
          <cell r="R2340" t="str">
            <v>Việt Nam</v>
          </cell>
          <cell r="S2340" t="str">
            <v>Tiểu học</v>
          </cell>
          <cell r="AB2340" t="str">
            <v>0347173967</v>
          </cell>
          <cell r="AC2340" t="str">
            <v>0347173967</v>
          </cell>
          <cell r="AE2340" t="str">
            <v>Nam Thái, Tân Cương, Thái Nguyên, Thái Nguyên</v>
          </cell>
          <cell r="AF2340" t="str">
            <v>Việt Nam</v>
          </cell>
          <cell r="AG2340" t="str">
            <v>Thái Nguyên</v>
          </cell>
          <cell r="AH2340" t="str">
            <v>Thái Nguyên</v>
          </cell>
          <cell r="AI2340" t="str">
            <v>Tân Cương</v>
          </cell>
        </row>
        <row r="2341">
          <cell r="C2341" t="str">
            <v>NW21115596PW</v>
          </cell>
          <cell r="D2341" t="str">
            <v>Chu Thị Thơm</v>
          </cell>
          <cell r="E2341" t="str">
            <v>Nữ</v>
          </cell>
          <cell r="F2341">
            <v>29859</v>
          </cell>
          <cell r="G2341">
            <v>44</v>
          </cell>
          <cell r="H2341" t="str">
            <v>P</v>
          </cell>
          <cell r="I2341" t="str">
            <v>Hóa Thượng, Đồng Hỷ, Thái Nguyên</v>
          </cell>
          <cell r="J2341" t="str">
            <v>Hóa Thượng, Đồng Hỷ, Thái Nguyên</v>
          </cell>
          <cell r="K2341" t="str">
            <v>Thái Nguyên</v>
          </cell>
          <cell r="L2341" t="str">
            <v>019181001411</v>
          </cell>
          <cell r="M2341">
            <v>44299</v>
          </cell>
          <cell r="N2341" t="str">
            <v>Cục CS QLHC về TTXH</v>
          </cell>
          <cell r="O2341" t="str">
            <v>Đã có gia đình</v>
          </cell>
          <cell r="P2341" t="str">
            <v>Tày</v>
          </cell>
          <cell r="Q2341" t="str">
            <v>Không</v>
          </cell>
          <cell r="R2341" t="str">
            <v>Việt Nam</v>
          </cell>
          <cell r="S2341" t="str">
            <v>Trung học cơ sở</v>
          </cell>
          <cell r="AB2341" t="str">
            <v>0972531222</v>
          </cell>
          <cell r="AC2341" t="str">
            <v>0972531222</v>
          </cell>
          <cell r="AE2341" t="str">
            <v>Việt Cường, Hóa Thượng, Đồng Hỷ, Thái Nguyên</v>
          </cell>
          <cell r="AF2341" t="str">
            <v>Việt Nam</v>
          </cell>
          <cell r="AG2341" t="str">
            <v>Thái Nguyên</v>
          </cell>
          <cell r="AH2341" t="str">
            <v>Đồng Hỷ</v>
          </cell>
          <cell r="AI2341" t="str">
            <v>Hóa Thượng</v>
          </cell>
        </row>
        <row r="2342">
          <cell r="C2342" t="str">
            <v>NW21115597PW</v>
          </cell>
          <cell r="D2342" t="str">
            <v>Vũ Bá Văn</v>
          </cell>
          <cell r="E2342" t="str">
            <v>Nam</v>
          </cell>
          <cell r="F2342">
            <v>36445</v>
          </cell>
          <cell r="G2342">
            <v>26</v>
          </cell>
          <cell r="H2342" t="str">
            <v>P</v>
          </cell>
          <cell r="I2342" t="str">
            <v>Thượng Đình, Phú Bình, Thái Nguyên</v>
          </cell>
          <cell r="J2342" t="str">
            <v>Thượng Đình, Phú Bình, Thái Nguyên</v>
          </cell>
          <cell r="K2342" t="str">
            <v>Thái Nguyên</v>
          </cell>
          <cell r="L2342" t="str">
            <v>091927373</v>
          </cell>
          <cell r="M2342">
            <v>44071</v>
          </cell>
          <cell r="N2342" t="str">
            <v>Thái Nguyên</v>
          </cell>
          <cell r="O2342" t="str">
            <v>Độc thân</v>
          </cell>
          <cell r="P2342" t="str">
            <v>Kinh</v>
          </cell>
          <cell r="Q2342" t="str">
            <v>Không</v>
          </cell>
          <cell r="R2342" t="str">
            <v>Việt Nam</v>
          </cell>
          <cell r="S2342" t="str">
            <v>Cao đẳng</v>
          </cell>
          <cell r="X2342">
            <v>2020</v>
          </cell>
          <cell r="AB2342" t="str">
            <v>0369428199</v>
          </cell>
          <cell r="AC2342" t="str">
            <v>0369428199</v>
          </cell>
          <cell r="AE2342" t="str">
            <v>Tân Lập, Thượng Đình, Phú Bình, Thái Nguyên</v>
          </cell>
          <cell r="AF2342" t="str">
            <v>Việt Nam</v>
          </cell>
          <cell r="AG2342" t="str">
            <v>Thái Nguyên</v>
          </cell>
          <cell r="AH2342" t="str">
            <v>Phú Bình</v>
          </cell>
          <cell r="AI2342" t="str">
            <v>Thượng Đình</v>
          </cell>
        </row>
        <row r="2343">
          <cell r="C2343" t="str">
            <v>NW21115598QW</v>
          </cell>
          <cell r="D2343" t="str">
            <v>Trương Công Dương</v>
          </cell>
          <cell r="E2343" t="str">
            <v>Nam</v>
          </cell>
          <cell r="F2343">
            <v>34385</v>
          </cell>
          <cell r="G2343">
            <v>31</v>
          </cell>
          <cell r="H2343" t="str">
            <v>Q</v>
          </cell>
          <cell r="I2343" t="str">
            <v>Lý Thành, Yên Thành, Nghệ An</v>
          </cell>
          <cell r="J2343" t="str">
            <v>Lý Thành, Yên Thành, Nghệ An</v>
          </cell>
          <cell r="K2343" t="str">
            <v>Nghệ An</v>
          </cell>
          <cell r="L2343" t="str">
            <v>187431642</v>
          </cell>
          <cell r="M2343">
            <v>42875</v>
          </cell>
          <cell r="N2343" t="str">
            <v>Nghệ An</v>
          </cell>
          <cell r="O2343" t="str">
            <v>Độc thân</v>
          </cell>
          <cell r="P2343" t="str">
            <v>Kinh</v>
          </cell>
          <cell r="Q2343" t="str">
            <v>Không</v>
          </cell>
          <cell r="R2343" t="str">
            <v>Việt Nam</v>
          </cell>
          <cell r="S2343" t="str">
            <v>Trung học phổ thông</v>
          </cell>
          <cell r="AB2343" t="str">
            <v>0976904434</v>
          </cell>
          <cell r="AC2343" t="str">
            <v>0976904434</v>
          </cell>
          <cell r="AE2343" t="str">
            <v>Xóm 8, Lý Thành, Yên Thành, Nghệ An</v>
          </cell>
          <cell r="AF2343" t="str">
            <v>Việt Nam</v>
          </cell>
          <cell r="AG2343" t="str">
            <v>Nghệ An</v>
          </cell>
          <cell r="AH2343" t="str">
            <v>Yên Thành</v>
          </cell>
          <cell r="AI2343" t="str">
            <v>Lý Thành</v>
          </cell>
        </row>
        <row r="2344">
          <cell r="C2344" t="str">
            <v>NW21115599QW</v>
          </cell>
          <cell r="D2344" t="str">
            <v>Phạm Xuân Trường</v>
          </cell>
          <cell r="E2344" t="str">
            <v>Nam</v>
          </cell>
          <cell r="F2344">
            <v>37861</v>
          </cell>
          <cell r="G2344">
            <v>22</v>
          </cell>
          <cell r="H2344" t="str">
            <v>Q</v>
          </cell>
          <cell r="I2344" t="str">
            <v>Phú Đình, Định Hóa, Thái Nguyên</v>
          </cell>
          <cell r="J2344" t="str">
            <v>Phú Đình, Định Hóa, Thái Nguyên</v>
          </cell>
          <cell r="K2344" t="str">
            <v>Thái Nguyên</v>
          </cell>
          <cell r="L2344" t="str">
            <v>091964298</v>
          </cell>
          <cell r="M2344">
            <v>43599</v>
          </cell>
          <cell r="N2344" t="str">
            <v>Thái Nguyên</v>
          </cell>
          <cell r="O2344" t="str">
            <v>Độc thân</v>
          </cell>
          <cell r="P2344" t="str">
            <v>Sán Chí</v>
          </cell>
          <cell r="Q2344" t="str">
            <v>Không</v>
          </cell>
          <cell r="R2344" t="str">
            <v>Việt Nam</v>
          </cell>
          <cell r="S2344" t="str">
            <v>Trung học phổ thông</v>
          </cell>
          <cell r="AB2344" t="e">
            <v>#N/A</v>
          </cell>
          <cell r="AC2344" t="str">
            <v>0852723467</v>
          </cell>
          <cell r="AE2344" t="str">
            <v>Quan Lang, Phú Đình, Định Hóa, Thái Nguyên</v>
          </cell>
          <cell r="AF2344" t="str">
            <v>Việt Nam</v>
          </cell>
          <cell r="AG2344" t="str">
            <v>Thái Nguyên</v>
          </cell>
          <cell r="AH2344" t="str">
            <v>Định Hóa</v>
          </cell>
          <cell r="AI2344" t="str">
            <v>Phú Đình</v>
          </cell>
        </row>
        <row r="2345">
          <cell r="C2345" t="str">
            <v>NW21115600QW</v>
          </cell>
          <cell r="D2345" t="str">
            <v>Lâm Thị Đào</v>
          </cell>
          <cell r="E2345" t="str">
            <v>Nữ</v>
          </cell>
          <cell r="F2345">
            <v>37878</v>
          </cell>
          <cell r="G2345">
            <v>22</v>
          </cell>
          <cell r="H2345" t="str">
            <v>Q</v>
          </cell>
          <cell r="I2345" t="str">
            <v>Văn Hán, Đồng Hỷ, Thái Nguyên</v>
          </cell>
          <cell r="J2345" t="str">
            <v>Văn Hán, Đồng Hỷ, Thái Nguyên</v>
          </cell>
          <cell r="K2345" t="str">
            <v>Thái Nguyên</v>
          </cell>
          <cell r="L2345" t="str">
            <v>019303003129</v>
          </cell>
          <cell r="M2345">
            <v>44308</v>
          </cell>
          <cell r="N2345" t="str">
            <v>Cục CS QLHC về TTXH</v>
          </cell>
          <cell r="O2345" t="str">
            <v>Độc thân</v>
          </cell>
          <cell r="P2345" t="str">
            <v>Nùng</v>
          </cell>
          <cell r="Q2345" t="str">
            <v>Không</v>
          </cell>
          <cell r="R2345" t="str">
            <v>Việt Nam</v>
          </cell>
          <cell r="S2345" t="str">
            <v>Trung học phổ thông</v>
          </cell>
          <cell r="AB2345" t="str">
            <v>0329637083</v>
          </cell>
          <cell r="AC2345" t="str">
            <v>0329637083</v>
          </cell>
          <cell r="AE2345" t="str">
            <v>Ba Quà, Văn Hán, Đồng Hỷ, Thái Nguyên</v>
          </cell>
          <cell r="AF2345" t="str">
            <v>Việt Nam</v>
          </cell>
          <cell r="AG2345" t="str">
            <v>Thái Nguyên</v>
          </cell>
          <cell r="AH2345" t="str">
            <v>Đồng Hỷ</v>
          </cell>
          <cell r="AI2345" t="str">
            <v>Văn Hán</v>
          </cell>
        </row>
        <row r="2346">
          <cell r="C2346" t="str">
            <v>NW21115601QW</v>
          </cell>
          <cell r="D2346" t="str">
            <v>Lưu Ngọc Thảo</v>
          </cell>
          <cell r="E2346" t="str">
            <v>Nữ</v>
          </cell>
          <cell r="F2346">
            <v>37727</v>
          </cell>
          <cell r="G2346">
            <v>22</v>
          </cell>
          <cell r="H2346" t="str">
            <v>Q</v>
          </cell>
          <cell r="I2346" t="str">
            <v>Kim Phú, Tuyên Quang, Tuyên Quang</v>
          </cell>
          <cell r="J2346" t="str">
            <v>Kim Phú, Tuyên Quang, Tuyên Quang</v>
          </cell>
          <cell r="K2346" t="str">
            <v>Tuyên Quang</v>
          </cell>
          <cell r="L2346" t="str">
            <v>008303001086</v>
          </cell>
          <cell r="M2346">
            <v>44287</v>
          </cell>
          <cell r="N2346" t="str">
            <v>Thái Nguyên</v>
          </cell>
          <cell r="O2346" t="str">
            <v>Độc thân</v>
          </cell>
          <cell r="P2346" t="str">
            <v>Cao lan</v>
          </cell>
          <cell r="Q2346" t="str">
            <v>Không</v>
          </cell>
          <cell r="R2346" t="str">
            <v>Việt Nam</v>
          </cell>
          <cell r="S2346" t="str">
            <v>Trung học phổ thông</v>
          </cell>
          <cell r="AB2346" t="e">
            <v>#N/A</v>
          </cell>
          <cell r="AC2346" t="str">
            <v>0327283826</v>
          </cell>
          <cell r="AE2346" t="str">
            <v>Thôn 18, Kim Phú, Tuyên Quang, Tuyên Quang</v>
          </cell>
          <cell r="AF2346" t="str">
            <v>Việt Nam</v>
          </cell>
          <cell r="AG2346" t="str">
            <v>Tuyên Quang</v>
          </cell>
          <cell r="AH2346" t="str">
            <v>Tuyên Quang</v>
          </cell>
          <cell r="AI2346" t="str">
            <v>Kim Phú</v>
          </cell>
        </row>
        <row r="2347">
          <cell r="C2347" t="str">
            <v>NW21115602SW</v>
          </cell>
          <cell r="D2347" t="str">
            <v>Nguyễn Quang Anh</v>
          </cell>
          <cell r="E2347" t="str">
            <v>Nam</v>
          </cell>
          <cell r="F2347">
            <v>35964</v>
          </cell>
          <cell r="G2347">
            <v>27</v>
          </cell>
          <cell r="H2347" t="str">
            <v>S</v>
          </cell>
          <cell r="I2347" t="str">
            <v>Gia Sàng , Thái Nguyên, Thái Nguyên</v>
          </cell>
          <cell r="J2347" t="str">
            <v>Gia Sàng , Thái Nguyên, Thái Nguyên</v>
          </cell>
          <cell r="K2347" t="str">
            <v>Thái Nguyên</v>
          </cell>
          <cell r="L2347" t="str">
            <v>019098008622</v>
          </cell>
          <cell r="M2347">
            <v>44372</v>
          </cell>
          <cell r="N2347" t="str">
            <v>Cục CS QLHC về TTXH</v>
          </cell>
          <cell r="O2347" t="str">
            <v>Đã có gia đình</v>
          </cell>
          <cell r="P2347" t="str">
            <v>Kinh</v>
          </cell>
          <cell r="Q2347" t="str">
            <v>Không</v>
          </cell>
          <cell r="R2347" t="str">
            <v>Việt Nam</v>
          </cell>
          <cell r="S2347" t="str">
            <v>Trung học cơ sở</v>
          </cell>
          <cell r="T2347" t="str">
            <v xml:space="preserve"> </v>
          </cell>
          <cell r="AB2347" t="str">
            <v>0969738070</v>
          </cell>
          <cell r="AC2347" t="str">
            <v>0969738070</v>
          </cell>
          <cell r="AE2347" t="str">
            <v>Xóm 14, Cù Vân, Đại Từ, Thái Nguyên</v>
          </cell>
          <cell r="AF2347" t="str">
            <v>Việt Nam</v>
          </cell>
          <cell r="AG2347" t="str">
            <v>Thái Nguyên</v>
          </cell>
          <cell r="AH2347" t="str">
            <v>Đại Từ</v>
          </cell>
          <cell r="AI2347" t="str">
            <v>Cù Vân</v>
          </cell>
        </row>
        <row r="2348">
          <cell r="C2348" t="str">
            <v>NW21115603SW</v>
          </cell>
          <cell r="D2348" t="str">
            <v>Lô Văn Thương</v>
          </cell>
          <cell r="E2348" t="str">
            <v>Nam</v>
          </cell>
          <cell r="F2348">
            <v>37616</v>
          </cell>
          <cell r="G2348">
            <v>23</v>
          </cell>
          <cell r="H2348" t="str">
            <v>S</v>
          </cell>
          <cell r="I2348" t="str">
            <v>Hồng Sỹ, Hà Quảng, Cao Bằng</v>
          </cell>
          <cell r="J2348" t="str">
            <v>Hồng Sỹ, Hà Quảng, Cao Bằng</v>
          </cell>
          <cell r="K2348" t="str">
            <v>Cao Bằng</v>
          </cell>
          <cell r="L2348" t="str">
            <v>004202003854</v>
          </cell>
          <cell r="M2348">
            <v>44325</v>
          </cell>
          <cell r="N2348" t="str">
            <v>Cục CS QLHC về TTXH</v>
          </cell>
          <cell r="O2348" t="str">
            <v>Độc thân</v>
          </cell>
          <cell r="P2348" t="str">
            <v>Nùng</v>
          </cell>
          <cell r="Q2348" t="str">
            <v>Không</v>
          </cell>
          <cell r="R2348" t="str">
            <v>Việt Nam</v>
          </cell>
          <cell r="S2348" t="str">
            <v>Trung học cơ sở</v>
          </cell>
          <cell r="AB2348" t="str">
            <v>0336293609</v>
          </cell>
          <cell r="AC2348" t="str">
            <v>0336293609</v>
          </cell>
          <cell r="AE2348" t="str">
            <v>Nặm Thuổm, Hồng Sỹ, Hà Quảng, Cao Bằng</v>
          </cell>
          <cell r="AF2348" t="str">
            <v>Việt Nam</v>
          </cell>
          <cell r="AG2348" t="str">
            <v>Cao Bằng</v>
          </cell>
          <cell r="AH2348" t="str">
            <v>Hà Quảng</v>
          </cell>
          <cell r="AI2348" t="str">
            <v>Hồng Sỹ</v>
          </cell>
        </row>
        <row r="2349">
          <cell r="C2349" t="str">
            <v>NW21115604QW</v>
          </cell>
          <cell r="D2349" t="str">
            <v>Nguyễn Đình Sơn</v>
          </cell>
          <cell r="E2349" t="str">
            <v>Nam</v>
          </cell>
          <cell r="F2349">
            <v>35674</v>
          </cell>
          <cell r="G2349">
            <v>28</v>
          </cell>
          <cell r="H2349" t="str">
            <v>Q</v>
          </cell>
          <cell r="I2349" t="str">
            <v>Tích Lương, Thái Nguyên, Thái Nguyên</v>
          </cell>
          <cell r="J2349" t="str">
            <v>Tích Lương, Thái Nguyên, Thái Nguyên</v>
          </cell>
          <cell r="K2349" t="str">
            <v>Thái Nguyên</v>
          </cell>
          <cell r="L2349" t="str">
            <v>091883303</v>
          </cell>
          <cell r="M2349">
            <v>42313</v>
          </cell>
          <cell r="N2349" t="str">
            <v>Thái Nguyên</v>
          </cell>
          <cell r="O2349" t="str">
            <v>Độc thân</v>
          </cell>
          <cell r="P2349" t="str">
            <v>Kinh</v>
          </cell>
          <cell r="Q2349" t="str">
            <v>Không</v>
          </cell>
          <cell r="R2349" t="str">
            <v>Việt Nam</v>
          </cell>
          <cell r="S2349" t="str">
            <v>Trung học phổ thông</v>
          </cell>
          <cell r="AB2349" t="e">
            <v>#N/A</v>
          </cell>
          <cell r="AC2349" t="str">
            <v>0389174681</v>
          </cell>
          <cell r="AE2349" t="str">
            <v>Tổ 15, Tích Lương, Thái Nguyên, Thái Nguyên</v>
          </cell>
          <cell r="AF2349" t="str">
            <v>Việt Nam</v>
          </cell>
          <cell r="AG2349" t="str">
            <v>Thái Nguyên</v>
          </cell>
          <cell r="AH2349" t="str">
            <v>Thái Nguyên</v>
          </cell>
          <cell r="AI2349" t="str">
            <v>Tích Lương</v>
          </cell>
        </row>
        <row r="2350">
          <cell r="C2350" t="str">
            <v>NW21115605QW</v>
          </cell>
          <cell r="D2350" t="str">
            <v>Nguyễn Văn Hào</v>
          </cell>
          <cell r="E2350" t="str">
            <v>Nam</v>
          </cell>
          <cell r="F2350">
            <v>32124</v>
          </cell>
          <cell r="G2350">
            <v>38</v>
          </cell>
          <cell r="H2350" t="str">
            <v>Q</v>
          </cell>
          <cell r="I2350" t="str">
            <v>La Hiên, Võ Nhai, Thái Nguyên</v>
          </cell>
          <cell r="J2350" t="str">
            <v>La Hiên, Võ Nhai, Thái Nguyên</v>
          </cell>
          <cell r="K2350" t="str">
            <v>Thái Nguyên</v>
          </cell>
          <cell r="L2350" t="str">
            <v>091576207</v>
          </cell>
          <cell r="M2350">
            <v>42785</v>
          </cell>
          <cell r="N2350" t="str">
            <v>Thái Nguyên</v>
          </cell>
          <cell r="O2350" t="str">
            <v>Đã có gia đình</v>
          </cell>
          <cell r="P2350" t="str">
            <v>Tày</v>
          </cell>
          <cell r="Q2350" t="str">
            <v>Không</v>
          </cell>
          <cell r="R2350" t="str">
            <v>Việt Nam</v>
          </cell>
          <cell r="S2350" t="str">
            <v>Trung học cơ sở</v>
          </cell>
          <cell r="AB2350" t="e">
            <v>#N/A</v>
          </cell>
          <cell r="AC2350" t="str">
            <v>0394707340</v>
          </cell>
          <cell r="AE2350" t="str">
            <v>Cây Thị, La Hiên, Võ Nhai, Thái Nguyên</v>
          </cell>
          <cell r="AF2350" t="str">
            <v>Việt Nam</v>
          </cell>
          <cell r="AG2350" t="str">
            <v>Thái Nguyên</v>
          </cell>
          <cell r="AH2350" t="str">
            <v>Võ Nhai</v>
          </cell>
          <cell r="AI2350" t="str">
            <v>La Hiên</v>
          </cell>
        </row>
        <row r="2351">
          <cell r="C2351" t="str">
            <v>21115606PW</v>
          </cell>
          <cell r="D2351" t="str">
            <v>Triệu Thị Yêu</v>
          </cell>
          <cell r="E2351" t="str">
            <v>Nữ</v>
          </cell>
          <cell r="F2351">
            <v>28059</v>
          </cell>
          <cell r="G2351">
            <v>49</v>
          </cell>
          <cell r="H2351" t="str">
            <v>P</v>
          </cell>
          <cell r="I2351" t="str">
            <v>Kim Quan, Yên Sơn, Tuyên Quang</v>
          </cell>
          <cell r="J2351" t="str">
            <v>Kim Quan, Yên Sơn, Tuyên Quang</v>
          </cell>
          <cell r="K2351" t="str">
            <v>Tuyên Quang</v>
          </cell>
          <cell r="L2351" t="str">
            <v>008176005000</v>
          </cell>
          <cell r="M2351">
            <v>44419</v>
          </cell>
          <cell r="N2351" t="str">
            <v>Cục CS QLHC về TTXH</v>
          </cell>
          <cell r="O2351" t="str">
            <v>Đã có gia đình</v>
          </cell>
          <cell r="P2351" t="str">
            <v>Tày</v>
          </cell>
          <cell r="Q2351" t="str">
            <v>Không</v>
          </cell>
          <cell r="R2351" t="str">
            <v>Việt Nam</v>
          </cell>
          <cell r="S2351" t="str">
            <v>Tiểu học</v>
          </cell>
          <cell r="AB2351" t="str">
            <v>0965695954</v>
          </cell>
          <cell r="AC2351" t="str">
            <v>0965695954</v>
          </cell>
          <cell r="AE2351" t="str">
            <v>Quan Hạ, Trung Yên, Sơn Dương, Tuyên Quang</v>
          </cell>
          <cell r="AF2351" t="str">
            <v>Việt Nam</v>
          </cell>
          <cell r="AG2351" t="str">
            <v>Tuyên Quang</v>
          </cell>
          <cell r="AH2351" t="str">
            <v>Sơn Dương</v>
          </cell>
          <cell r="AI2351" t="str">
            <v>Trung Yên</v>
          </cell>
        </row>
        <row r="2352">
          <cell r="C2352" t="str">
            <v>NW21115607SW</v>
          </cell>
          <cell r="D2352" t="str">
            <v>Hà Văn Dương</v>
          </cell>
          <cell r="E2352" t="str">
            <v>Nam</v>
          </cell>
          <cell r="F2352">
            <v>35398</v>
          </cell>
          <cell r="G2352">
            <v>29</v>
          </cell>
          <cell r="H2352" t="str">
            <v>S</v>
          </cell>
          <cell r="I2352" t="str">
            <v>Bao La, Mai Châu, Hòa Bình</v>
          </cell>
          <cell r="J2352" t="str">
            <v>Bao La, Mai Châu, Hòa Bình</v>
          </cell>
          <cell r="K2352" t="str">
            <v>Hòa Bình</v>
          </cell>
          <cell r="L2352" t="str">
            <v>017096007871</v>
          </cell>
          <cell r="M2352">
            <v>44468</v>
          </cell>
          <cell r="N2352" t="str">
            <v>Cục CS QLHC về TTXH</v>
          </cell>
          <cell r="O2352" t="str">
            <v>Độc thân</v>
          </cell>
          <cell r="P2352" t="str">
            <v>Thái</v>
          </cell>
          <cell r="Q2352" t="str">
            <v>Không</v>
          </cell>
          <cell r="R2352" t="str">
            <v>Việt Nam</v>
          </cell>
          <cell r="S2352" t="str">
            <v>Trung học phổ thông</v>
          </cell>
          <cell r="AB2352" t="str">
            <v>0392191391</v>
          </cell>
          <cell r="AC2352" t="str">
            <v>0392191391</v>
          </cell>
          <cell r="AE2352" t="str">
            <v>Phày Mòn, Bao La, Mai Châu, Hòa Bình</v>
          </cell>
          <cell r="AF2352" t="str">
            <v>Việt Nam</v>
          </cell>
          <cell r="AG2352" t="str">
            <v>Hòa Bình</v>
          </cell>
          <cell r="AH2352" t="str">
            <v>Mai Châu</v>
          </cell>
          <cell r="AI2352" t="str">
            <v>Bao La</v>
          </cell>
        </row>
        <row r="2353">
          <cell r="C2353" t="str">
            <v>NW21115608SW</v>
          </cell>
          <cell r="D2353" t="str">
            <v>Đặng Nhật Tân</v>
          </cell>
          <cell r="E2353" t="str">
            <v>Nam</v>
          </cell>
          <cell r="F2353">
            <v>37674</v>
          </cell>
          <cell r="G2353">
            <v>22</v>
          </cell>
          <cell r="H2353" t="str">
            <v>S</v>
          </cell>
          <cell r="I2353" t="str">
            <v>Tân Thái, Đại Từ, Thái Nguyên</v>
          </cell>
          <cell r="J2353" t="str">
            <v>Tân Thái, Đại Từ, Thái Nguyên</v>
          </cell>
          <cell r="K2353" t="str">
            <v>Thái Nguyên</v>
          </cell>
          <cell r="L2353" t="str">
            <v>019203002913</v>
          </cell>
          <cell r="M2353">
            <v>44311</v>
          </cell>
          <cell r="N2353" t="str">
            <v>Cục CS QLHC về TTXH</v>
          </cell>
          <cell r="O2353" t="str">
            <v>Độc thân</v>
          </cell>
          <cell r="P2353" t="str">
            <v>Kinh</v>
          </cell>
          <cell r="Q2353" t="str">
            <v>Không</v>
          </cell>
          <cell r="R2353" t="str">
            <v>Việt Nam</v>
          </cell>
          <cell r="S2353" t="str">
            <v>Trung học phổ thông</v>
          </cell>
          <cell r="AB2353" t="str">
            <v>0889120308</v>
          </cell>
          <cell r="AC2353" t="str">
            <v>0889120308</v>
          </cell>
          <cell r="AE2353" t="str">
            <v>Đồng Tiến, Tân Thái, Đại Từ, Thái Nguyên</v>
          </cell>
          <cell r="AF2353" t="str">
            <v>Việt Nam</v>
          </cell>
          <cell r="AG2353" t="str">
            <v>Thái Nguyên</v>
          </cell>
          <cell r="AH2353" t="str">
            <v>Đại Từ</v>
          </cell>
          <cell r="AI2353" t="str">
            <v>Tân Thái</v>
          </cell>
        </row>
        <row r="2354">
          <cell r="C2354" t="str">
            <v>NW21115609QW</v>
          </cell>
          <cell r="D2354" t="str">
            <v>Trần Thị Hoài</v>
          </cell>
          <cell r="E2354" t="str">
            <v>Nữ</v>
          </cell>
          <cell r="F2354">
            <v>37925</v>
          </cell>
          <cell r="G2354">
            <v>22</v>
          </cell>
          <cell r="H2354" t="str">
            <v>Q</v>
          </cell>
          <cell r="I2354" t="str">
            <v>Đắc Sơn, Phổ Yên, Thái Nguyên</v>
          </cell>
          <cell r="J2354" t="str">
            <v>Đắc Sơn, Phổ Yên, Thái Nguyên</v>
          </cell>
          <cell r="K2354" t="str">
            <v>Thái Nguyên</v>
          </cell>
          <cell r="L2354" t="str">
            <v>019303000481</v>
          </cell>
          <cell r="M2354">
            <v>44283</v>
          </cell>
          <cell r="N2354" t="str">
            <v>Cục CS QLHC về TTXH</v>
          </cell>
          <cell r="O2354" t="str">
            <v>Độc thân</v>
          </cell>
          <cell r="P2354" t="str">
            <v>Kinh</v>
          </cell>
          <cell r="Q2354" t="str">
            <v>Không</v>
          </cell>
          <cell r="R2354" t="str">
            <v>Việt Nam</v>
          </cell>
          <cell r="S2354" t="str">
            <v>Trung học phổ thông</v>
          </cell>
          <cell r="AB2354" t="e">
            <v>#N/A</v>
          </cell>
          <cell r="AC2354" t="str">
            <v>0367634117</v>
          </cell>
          <cell r="AE2354" t="str">
            <v>Bến 1, Đắc Sơn, Phổ Yên, Thái Nguyên</v>
          </cell>
          <cell r="AF2354" t="str">
            <v>Việt Nam</v>
          </cell>
          <cell r="AG2354" t="str">
            <v>Thái Nguyên</v>
          </cell>
          <cell r="AH2354" t="str">
            <v>Phổ Yên</v>
          </cell>
          <cell r="AI2354" t="str">
            <v>Đắc Sơn</v>
          </cell>
        </row>
        <row r="2355">
          <cell r="C2355" t="str">
            <v>NW21115610QW</v>
          </cell>
          <cell r="D2355" t="str">
            <v>Nguyễn Thị Tú Anh</v>
          </cell>
          <cell r="E2355" t="str">
            <v>Nữ</v>
          </cell>
          <cell r="F2355">
            <v>37661</v>
          </cell>
          <cell r="G2355">
            <v>22</v>
          </cell>
          <cell r="H2355" t="str">
            <v>Q</v>
          </cell>
          <cell r="I2355" t="str">
            <v>Đồng Tiến, Phổ Yên, Thái Nguyên</v>
          </cell>
          <cell r="J2355" t="str">
            <v>Đồng Tiến, Phổ Yên, Thái Nguyên</v>
          </cell>
          <cell r="K2355" t="str">
            <v>Thái Nguyên</v>
          </cell>
          <cell r="L2355" t="str">
            <v>019303001196</v>
          </cell>
          <cell r="M2355">
            <v>44299</v>
          </cell>
          <cell r="N2355" t="str">
            <v>Cục CS QLHC về TTXH</v>
          </cell>
          <cell r="O2355" t="str">
            <v>Độc thân</v>
          </cell>
          <cell r="P2355" t="str">
            <v>Kinh</v>
          </cell>
          <cell r="Q2355" t="str">
            <v>Không</v>
          </cell>
          <cell r="R2355" t="str">
            <v>Việt Nam</v>
          </cell>
          <cell r="S2355" t="str">
            <v>Trung học phổ thông</v>
          </cell>
          <cell r="AB2355" t="e">
            <v>#N/A</v>
          </cell>
          <cell r="AC2355" t="str">
            <v>0372865112</v>
          </cell>
          <cell r="AE2355" t="str">
            <v>Chiến Thắng, Đồng Tiến, Phổ Yên, Thái Nguyên</v>
          </cell>
          <cell r="AF2355" t="str">
            <v>Việt Nam</v>
          </cell>
          <cell r="AG2355" t="str">
            <v>Thái Nguyên</v>
          </cell>
          <cell r="AH2355" t="str">
            <v>Phổ Yên</v>
          </cell>
          <cell r="AI2355" t="str">
            <v>Đồng Tiến</v>
          </cell>
        </row>
        <row r="2356">
          <cell r="C2356" t="str">
            <v>NW21115611QW</v>
          </cell>
          <cell r="D2356" t="str">
            <v>Lương Văn Dương</v>
          </cell>
          <cell r="E2356" t="str">
            <v>Nam</v>
          </cell>
          <cell r="F2356">
            <v>34544</v>
          </cell>
          <cell r="G2356">
            <v>31</v>
          </cell>
          <cell r="H2356" t="str">
            <v>Q</v>
          </cell>
          <cell r="I2356" t="str">
            <v>Quâng Trung,Phú Xuyên,Hà Nội</v>
          </cell>
          <cell r="J2356" t="str">
            <v>Quang Trung,Phú Xuyên,Hà Nội</v>
          </cell>
          <cell r="K2356" t="str">
            <v>Hà Nội</v>
          </cell>
          <cell r="L2356" t="str">
            <v>091854316</v>
          </cell>
          <cell r="M2356">
            <v>43866</v>
          </cell>
          <cell r="N2356" t="str">
            <v>CA Thái Nguyên</v>
          </cell>
          <cell r="O2356" t="str">
            <v>Độc thân</v>
          </cell>
          <cell r="P2356" t="str">
            <v>kinh</v>
          </cell>
          <cell r="Q2356" t="str">
            <v>không</v>
          </cell>
          <cell r="R2356" t="str">
            <v>Việt Nam</v>
          </cell>
          <cell r="S2356" t="str">
            <v>Trung học phổ thông</v>
          </cell>
          <cell r="AB2356" t="e">
            <v>#N/A</v>
          </cell>
          <cell r="AC2356" t="str">
            <v>0904643302</v>
          </cell>
          <cell r="AE2356" t="str">
            <v>Tổ 1,Tân Thành,TP Thái Nguyên,Thái Nguyên</v>
          </cell>
          <cell r="AF2356" t="str">
            <v>Việt Nam</v>
          </cell>
          <cell r="AG2356" t="str">
            <v>Thái Nguyên</v>
          </cell>
          <cell r="AH2356" t="str">
            <v>Thái Nguyên</v>
          </cell>
          <cell r="AI2356" t="str">
            <v>Tân Thành</v>
          </cell>
        </row>
        <row r="2357">
          <cell r="C2357" t="str">
            <v>NW21115612SW</v>
          </cell>
          <cell r="D2357" t="str">
            <v>Ma Thanh Hiệp</v>
          </cell>
          <cell r="E2357" t="str">
            <v>Nam</v>
          </cell>
          <cell r="F2357">
            <v>33919</v>
          </cell>
          <cell r="G2357">
            <v>33</v>
          </cell>
          <cell r="H2357" t="str">
            <v>S</v>
          </cell>
          <cell r="I2357" t="str">
            <v>Kim Phượng,Định Hóa ,Thái Nguyên</v>
          </cell>
          <cell r="J2357" t="str">
            <v>Kim Phượng,Định Hóa ,Thái Nguyên</v>
          </cell>
          <cell r="K2357" t="str">
            <v>Thái Nguyên</v>
          </cell>
          <cell r="L2357" t="str">
            <v>019092002633</v>
          </cell>
          <cell r="M2357">
            <v>44445</v>
          </cell>
          <cell r="N2357" t="str">
            <v>Cục CS QLHC về TTXH</v>
          </cell>
          <cell r="O2357" t="str">
            <v>Độc thân</v>
          </cell>
          <cell r="P2357" t="str">
            <v>Kinh</v>
          </cell>
          <cell r="Q2357" t="str">
            <v>Không</v>
          </cell>
          <cell r="R2357" t="str">
            <v>Việt Nam</v>
          </cell>
          <cell r="S2357" t="str">
            <v>Trung học phổ thông</v>
          </cell>
          <cell r="AB2357" t="e">
            <v>#N/A</v>
          </cell>
          <cell r="AC2357" t="str">
            <v>0971582867</v>
          </cell>
          <cell r="AE2357" t="str">
            <v>Xóm Nam Cơ,Kim Phượng,Định Hóa,Thái Nguyên</v>
          </cell>
          <cell r="AF2357" t="str">
            <v>Việt Nam</v>
          </cell>
          <cell r="AG2357" t="str">
            <v>Thái Nguyên</v>
          </cell>
          <cell r="AH2357" t="str">
            <v>Định Hóa</v>
          </cell>
          <cell r="AI2357" t="str">
            <v>Kim Phượng</v>
          </cell>
        </row>
        <row r="2358">
          <cell r="C2358" t="str">
            <v>NW21115613SW</v>
          </cell>
          <cell r="D2358" t="str">
            <v>Dương Đình Ninh</v>
          </cell>
          <cell r="E2358" t="str">
            <v>Nam</v>
          </cell>
          <cell r="F2358">
            <v>36860</v>
          </cell>
          <cell r="G2358">
            <v>25</v>
          </cell>
          <cell r="H2358" t="str">
            <v>S</v>
          </cell>
          <cell r="I2358" t="str">
            <v>Thượng Đình ,Phú Bình ,Thái Nguyên</v>
          </cell>
          <cell r="J2358" t="str">
            <v>Thượng Đình,Phú Bình,Thái Nguyên</v>
          </cell>
          <cell r="K2358" t="str">
            <v>Thái Nguyên</v>
          </cell>
          <cell r="L2358" t="str">
            <v>019200009363</v>
          </cell>
          <cell r="M2358">
            <v>44534</v>
          </cell>
          <cell r="N2358" t="str">
            <v>Cục CS QLHC về TTXH</v>
          </cell>
          <cell r="O2358" t="str">
            <v>Độc thân</v>
          </cell>
          <cell r="P2358" t="str">
            <v>Kinh</v>
          </cell>
          <cell r="Q2358" t="str">
            <v>Không</v>
          </cell>
          <cell r="R2358" t="str">
            <v>Việt Nam</v>
          </cell>
          <cell r="S2358" t="str">
            <v>Trung học phổ thông</v>
          </cell>
          <cell r="AB2358" t="str">
            <v>0567235614</v>
          </cell>
          <cell r="AC2358" t="str">
            <v>0567235614</v>
          </cell>
          <cell r="AE2358" t="str">
            <v>Trại Mới,Thượng Đình,Phú Bình,Thái Nguyên</v>
          </cell>
          <cell r="AF2358" t="str">
            <v>Việt Nam</v>
          </cell>
          <cell r="AG2358" t="str">
            <v>Thái Nguyên</v>
          </cell>
          <cell r="AH2358" t="str">
            <v>Phú Bình</v>
          </cell>
          <cell r="AI2358" t="str">
            <v>Thượng Đình</v>
          </cell>
        </row>
        <row r="2359">
          <cell r="C2359" t="str">
            <v>NW21115614SW</v>
          </cell>
          <cell r="D2359" t="str">
            <v>Vũ Quốc Tú</v>
          </cell>
          <cell r="E2359" t="str">
            <v>Nam</v>
          </cell>
          <cell r="F2359">
            <v>37745</v>
          </cell>
          <cell r="G2359">
            <v>22</v>
          </cell>
          <cell r="H2359" t="str">
            <v>S</v>
          </cell>
          <cell r="I2359" t="str">
            <v>Bình Thuận ,Đại Từ,Thái Nguyên</v>
          </cell>
          <cell r="J2359" t="str">
            <v>Bình Thuận ,Đại Từ,Thái Nguyên</v>
          </cell>
          <cell r="K2359" t="str">
            <v>Thái Nguyên</v>
          </cell>
          <cell r="L2359" t="str">
            <v>019203002908</v>
          </cell>
          <cell r="M2359">
            <v>44311</v>
          </cell>
          <cell r="N2359" t="str">
            <v>Cục CS QLHC về TTXH</v>
          </cell>
          <cell r="O2359" t="str">
            <v>Độc thân</v>
          </cell>
          <cell r="P2359" t="str">
            <v>Kinh</v>
          </cell>
          <cell r="Q2359" t="str">
            <v>Không</v>
          </cell>
          <cell r="R2359" t="str">
            <v>Việt Nam</v>
          </cell>
          <cell r="S2359" t="str">
            <v>Trung học phổ thông</v>
          </cell>
          <cell r="AB2359" t="str">
            <v>0976105047</v>
          </cell>
          <cell r="AC2359" t="str">
            <v>0976105047</v>
          </cell>
          <cell r="AE2359" t="str">
            <v>Trại 5 ,Bình Thuận,Đại Từ,Thái Nguyên</v>
          </cell>
          <cell r="AF2359" t="str">
            <v>Việt Nam</v>
          </cell>
          <cell r="AG2359" t="str">
            <v>Thái Nguyên</v>
          </cell>
          <cell r="AH2359" t="str">
            <v>Đại Từ</v>
          </cell>
          <cell r="AI2359" t="str">
            <v>Bình Thuận</v>
          </cell>
        </row>
        <row r="2360">
          <cell r="C2360" t="str">
            <v>21115615MW</v>
          </cell>
          <cell r="D2360" t="str">
            <v>La Văn Hiển</v>
          </cell>
          <cell r="E2360" t="str">
            <v>Nam</v>
          </cell>
          <cell r="F2360">
            <v>31437</v>
          </cell>
          <cell r="G2360">
            <v>39</v>
          </cell>
          <cell r="H2360" t="str">
            <v>M</v>
          </cell>
          <cell r="I2360" t="str">
            <v>Yên Lạc,Phú Lương,Thái Nguyên</v>
          </cell>
          <cell r="J2360" t="str">
            <v>Yên Lạc,Phú Lương,Thái Nguyên</v>
          </cell>
          <cell r="K2360" t="str">
            <v>Thái Nguyên</v>
          </cell>
          <cell r="L2360" t="str">
            <v>019086009075</v>
          </cell>
          <cell r="M2360">
            <v>44389</v>
          </cell>
          <cell r="N2360" t="str">
            <v>Cục CS QLHC về TTXH</v>
          </cell>
          <cell r="O2360" t="str">
            <v>Đã có gia đình</v>
          </cell>
          <cell r="P2360" t="str">
            <v>Kinh</v>
          </cell>
          <cell r="Q2360" t="str">
            <v>Không</v>
          </cell>
          <cell r="R2360" t="str">
            <v>Việt Nam</v>
          </cell>
          <cell r="S2360" t="str">
            <v>Trung học cơ sở</v>
          </cell>
          <cell r="AB2360" t="str">
            <v>0967025407</v>
          </cell>
          <cell r="AC2360" t="str">
            <v>0967025407</v>
          </cell>
          <cell r="AE2360" t="str">
            <v>Ao lác,Yên Lạc,Phú Lương,Thái Nguyên</v>
          </cell>
          <cell r="AF2360" t="str">
            <v>Việt Nam</v>
          </cell>
          <cell r="AG2360" t="str">
            <v>Thái Nguyên</v>
          </cell>
          <cell r="AH2360" t="str">
            <v>Phú Lương</v>
          </cell>
          <cell r="AI2360" t="str">
            <v>Yên Lạc</v>
          </cell>
        </row>
        <row r="2361">
          <cell r="C2361" t="str">
            <v>NW21115616PW</v>
          </cell>
          <cell r="D2361" t="str">
            <v>Trần Minh Giang</v>
          </cell>
          <cell r="E2361" t="str">
            <v>Nam</v>
          </cell>
          <cell r="F2361">
            <v>36728</v>
          </cell>
          <cell r="G2361">
            <v>25</v>
          </cell>
          <cell r="H2361" t="str">
            <v>P</v>
          </cell>
          <cell r="I2361" t="str">
            <v>Tân Phú, Phổ Yên, Thái Nguyên</v>
          </cell>
          <cell r="J2361" t="str">
            <v>Tân Phú, Phổ Yên, Thái Nguyên</v>
          </cell>
          <cell r="K2361" t="str">
            <v>Thái Nguyên</v>
          </cell>
          <cell r="L2361" t="str">
            <v>019200005280</v>
          </cell>
          <cell r="M2361">
            <v>44446</v>
          </cell>
          <cell r="N2361" t="str">
            <v>Cục CS QLHC về TTXH</v>
          </cell>
          <cell r="O2361" t="str">
            <v>Độc thân</v>
          </cell>
          <cell r="P2361" t="str">
            <v>Kinh</v>
          </cell>
          <cell r="Q2361" t="str">
            <v>Không</v>
          </cell>
          <cell r="R2361" t="str">
            <v>Việt Nam</v>
          </cell>
          <cell r="S2361" t="str">
            <v>Trung học phổ thông</v>
          </cell>
          <cell r="AB2361" t="e">
            <v>#N/A</v>
          </cell>
          <cell r="AC2361" t="str">
            <v>0344219802</v>
          </cell>
          <cell r="AE2361" t="str">
            <v>Tân Thịnh, Tân Phú, Phổ Yên, Thái Nguyên</v>
          </cell>
          <cell r="AF2361" t="str">
            <v>Việt Nam</v>
          </cell>
          <cell r="AG2361" t="str">
            <v>Thái Nguyên</v>
          </cell>
          <cell r="AH2361" t="str">
            <v>Phổ Yên</v>
          </cell>
          <cell r="AI2361" t="str">
            <v>Tân Phú</v>
          </cell>
        </row>
        <row r="2362">
          <cell r="C2362" t="str">
            <v>NW21115617QW</v>
          </cell>
          <cell r="D2362" t="str">
            <v>Đinh Văn Tuyển</v>
          </cell>
          <cell r="E2362" t="str">
            <v>Nam</v>
          </cell>
          <cell r="F2362">
            <v>31753</v>
          </cell>
          <cell r="G2362">
            <v>39</v>
          </cell>
          <cell r="H2362" t="str">
            <v>Q</v>
          </cell>
          <cell r="I2362" t="str">
            <v>Cù Vân, Đại Từ, Thái Nguyên</v>
          </cell>
          <cell r="J2362" t="str">
            <v>Cù Vân, Đại Từ, Thái Nguyên</v>
          </cell>
          <cell r="K2362" t="str">
            <v>Thái Nguyên</v>
          </cell>
          <cell r="L2362" t="str">
            <v>019086009439</v>
          </cell>
          <cell r="M2362">
            <v>44349</v>
          </cell>
          <cell r="N2362" t="str">
            <v>Cục CS QLHC về TTXH</v>
          </cell>
          <cell r="O2362" t="str">
            <v>Đã có gia đình</v>
          </cell>
          <cell r="P2362" t="str">
            <v>Kinh</v>
          </cell>
          <cell r="Q2362" t="str">
            <v>Không</v>
          </cell>
          <cell r="R2362" t="str">
            <v>Việt Nam</v>
          </cell>
          <cell r="S2362" t="str">
            <v>Trung học phổ thông</v>
          </cell>
          <cell r="AB2362" t="e">
            <v>#N/A</v>
          </cell>
          <cell r="AC2362" t="str">
            <v>0973997166</v>
          </cell>
          <cell r="AE2362" t="str">
            <v>Xóm 5, Cù Vân, Đại Từ, Thái Nguyên</v>
          </cell>
          <cell r="AF2362" t="str">
            <v>Việt Nam</v>
          </cell>
          <cell r="AG2362" t="str">
            <v>Thái Nguyên</v>
          </cell>
          <cell r="AH2362" t="str">
            <v>Đại Từ</v>
          </cell>
          <cell r="AI2362" t="str">
            <v>Cù Vân</v>
          </cell>
        </row>
        <row r="2363">
          <cell r="C2363" t="str">
            <v>NW21115618PG</v>
          </cell>
          <cell r="D2363" t="str">
            <v>Lê Văn Công</v>
          </cell>
          <cell r="E2363" t="str">
            <v>Nam</v>
          </cell>
          <cell r="F2363">
            <v>33005</v>
          </cell>
          <cell r="G2363">
            <v>35</v>
          </cell>
          <cell r="H2363" t="str">
            <v>P</v>
          </cell>
          <cell r="I2363" t="str">
            <v>Văn Yên, Đại Từ, Thái Nguyên</v>
          </cell>
          <cell r="J2363" t="str">
            <v>Văn Yên, Đại Từ, Thái Nguyên</v>
          </cell>
          <cell r="K2363" t="str">
            <v>Thái Nguyên</v>
          </cell>
          <cell r="L2363" t="str">
            <v>019090001823</v>
          </cell>
          <cell r="M2363">
            <v>44328</v>
          </cell>
          <cell r="N2363" t="str">
            <v>Cục CS QLHC về TTXH</v>
          </cell>
          <cell r="O2363" t="str">
            <v>Độc thân</v>
          </cell>
          <cell r="P2363" t="str">
            <v>Kinh</v>
          </cell>
          <cell r="Q2363" t="str">
            <v>Không</v>
          </cell>
          <cell r="R2363" t="str">
            <v>Việt Nam</v>
          </cell>
          <cell r="S2363" t="str">
            <v>Trung cấp</v>
          </cell>
          <cell r="X2363">
            <v>2010</v>
          </cell>
          <cell r="AB2363" t="str">
            <v>0971384111</v>
          </cell>
          <cell r="AC2363" t="str">
            <v>0971384111</v>
          </cell>
          <cell r="AE2363" t="str">
            <v>Giữa 1, Văn Yên, Đại Từ, Thái Nguyên</v>
          </cell>
          <cell r="AF2363" t="str">
            <v>Việt Nam</v>
          </cell>
          <cell r="AG2363" t="str">
            <v>Thái Nguyên</v>
          </cell>
          <cell r="AH2363" t="str">
            <v>Đại Từ</v>
          </cell>
          <cell r="AI2363" t="str">
            <v>Văn Yên</v>
          </cell>
        </row>
        <row r="2364">
          <cell r="C2364" t="str">
            <v>NW21115619PW</v>
          </cell>
          <cell r="D2364" t="str">
            <v>Hứa Khải Thành</v>
          </cell>
          <cell r="E2364" t="str">
            <v>Nam</v>
          </cell>
          <cell r="F2364">
            <v>37206</v>
          </cell>
          <cell r="G2364">
            <v>24</v>
          </cell>
          <cell r="H2364" t="str">
            <v>E</v>
          </cell>
          <cell r="I2364" t="str">
            <v>La Bằng, Đại Từ, Thái Nguyên</v>
          </cell>
          <cell r="J2364" t="str">
            <v>La Bằng, Đại Từ, Thái Nguyên</v>
          </cell>
          <cell r="K2364" t="str">
            <v>Thái Nguyên</v>
          </cell>
          <cell r="L2364" t="str">
            <v>019201000312</v>
          </cell>
          <cell r="M2364">
            <v>44298</v>
          </cell>
          <cell r="N2364" t="str">
            <v>Cục CS QLHC về TTXH</v>
          </cell>
          <cell r="O2364" t="str">
            <v>Độc thân</v>
          </cell>
          <cell r="P2364" t="str">
            <v>Nùng</v>
          </cell>
          <cell r="Q2364" t="str">
            <v>Không</v>
          </cell>
          <cell r="R2364" t="str">
            <v>Việt Nam</v>
          </cell>
          <cell r="S2364" t="str">
            <v>Trung học phổ thông</v>
          </cell>
          <cell r="AB2364" t="e">
            <v>#N/A</v>
          </cell>
          <cell r="AC2364" t="str">
            <v>0383564583</v>
          </cell>
          <cell r="AE2364" t="str">
            <v>Rừng Vần, La Bằng, Đại Từ, Thái Nguyên</v>
          </cell>
          <cell r="AF2364" t="str">
            <v>Việt Nam</v>
          </cell>
          <cell r="AG2364" t="str">
            <v>Thái Nguyên</v>
          </cell>
          <cell r="AH2364" t="str">
            <v>Đại Từ</v>
          </cell>
          <cell r="AI2364" t="str">
            <v>La Bằng</v>
          </cell>
        </row>
        <row r="2365">
          <cell r="C2365" t="str">
            <v>NW21115620PW</v>
          </cell>
          <cell r="D2365" t="str">
            <v>Phạm Tô Phương</v>
          </cell>
          <cell r="E2365" t="str">
            <v>Nam</v>
          </cell>
          <cell r="F2365">
            <v>36235</v>
          </cell>
          <cell r="G2365">
            <v>26</v>
          </cell>
          <cell r="H2365" t="str">
            <v>E</v>
          </cell>
          <cell r="I2365" t="str">
            <v>Đồng Thịnh, Định Hóa, Thái Nguyên</v>
          </cell>
          <cell r="J2365" t="str">
            <v>Đồng Thịnh, Định Hóa, Thái Nguyên</v>
          </cell>
          <cell r="K2365" t="str">
            <v>Thái Nguyên</v>
          </cell>
          <cell r="L2365" t="str">
            <v>091957007</v>
          </cell>
          <cell r="M2365">
            <v>42261</v>
          </cell>
          <cell r="N2365" t="str">
            <v>Thái Nguyên</v>
          </cell>
          <cell r="O2365" t="str">
            <v>Độc thân</v>
          </cell>
          <cell r="P2365" t="str">
            <v>Kinh</v>
          </cell>
          <cell r="Q2365" t="str">
            <v>Không</v>
          </cell>
          <cell r="R2365" t="str">
            <v>Việt Nam</v>
          </cell>
          <cell r="S2365" t="str">
            <v>Trung học phổ thông</v>
          </cell>
          <cell r="AB2365" t="e">
            <v>#N/A</v>
          </cell>
          <cell r="AC2365" t="str">
            <v>0392688459</v>
          </cell>
          <cell r="AE2365" t="str">
            <v>An Thịnh, Đồng Thịnh, Định Hóa, Thái Nguyên</v>
          </cell>
          <cell r="AF2365" t="str">
            <v>Việt Nam</v>
          </cell>
          <cell r="AG2365" t="str">
            <v>Thái Nguyên</v>
          </cell>
          <cell r="AH2365" t="str">
            <v>Định Hóa</v>
          </cell>
          <cell r="AI2365" t="str">
            <v>Đồng Thịnh</v>
          </cell>
        </row>
        <row r="2366">
          <cell r="C2366" t="str">
            <v>NW21125621PG</v>
          </cell>
          <cell r="D2366" t="str">
            <v>Dương Thị Hằng</v>
          </cell>
          <cell r="E2366" t="str">
            <v>Nữ</v>
          </cell>
          <cell r="F2366">
            <v>34306</v>
          </cell>
          <cell r="G2366">
            <v>32</v>
          </cell>
          <cell r="H2366" t="str">
            <v>P</v>
          </cell>
          <cell r="I2366" t="str">
            <v>Cải Đan, Sông Công, Thái Nguyên</v>
          </cell>
          <cell r="J2366" t="str">
            <v>Cải Đan, Sông Công, Thái Nguyên</v>
          </cell>
          <cell r="K2366" t="str">
            <v>Thái Nguyên</v>
          </cell>
          <cell r="L2366" t="str">
            <v>091696816</v>
          </cell>
          <cell r="M2366">
            <v>41296</v>
          </cell>
          <cell r="N2366" t="str">
            <v>Thái Nguyên</v>
          </cell>
          <cell r="O2366" t="str">
            <v>Đã có gia đình</v>
          </cell>
          <cell r="P2366" t="str">
            <v>Kinh</v>
          </cell>
          <cell r="Q2366" t="str">
            <v>Không</v>
          </cell>
          <cell r="R2366" t="str">
            <v>Việt Nam</v>
          </cell>
          <cell r="S2366" t="str">
            <v>Cao đẳng</v>
          </cell>
          <cell r="X2366">
            <v>2014</v>
          </cell>
          <cell r="AB2366" t="str">
            <v>0962553400</v>
          </cell>
          <cell r="AC2366" t="str">
            <v>0962553400</v>
          </cell>
          <cell r="AE2366" t="str">
            <v>Đầm Mương 15, Minh Đức, Phổ Yên, Thái Nguyên</v>
          </cell>
          <cell r="AF2366" t="str">
            <v>Việt Nam</v>
          </cell>
          <cell r="AG2366" t="str">
            <v>Thái Nguyên</v>
          </cell>
          <cell r="AH2366" t="str">
            <v>Phổ Yên</v>
          </cell>
          <cell r="AI2366" t="str">
            <v>Minh Đức</v>
          </cell>
        </row>
        <row r="2367">
          <cell r="C2367" t="str">
            <v>NW21125622PW</v>
          </cell>
          <cell r="D2367" t="str">
            <v>Chu Tân Cương</v>
          </cell>
          <cell r="E2367" t="str">
            <v>Nam</v>
          </cell>
          <cell r="F2367">
            <v>34493</v>
          </cell>
          <cell r="G2367">
            <v>31</v>
          </cell>
          <cell r="H2367" t="str">
            <v>P</v>
          </cell>
          <cell r="I2367" t="str">
            <v>Đức Lương, Đại Từ, Thái Nguyên</v>
          </cell>
          <cell r="J2367" t="str">
            <v>Đức Lương, Đại Từ, Thái Nguyên</v>
          </cell>
          <cell r="K2367" t="str">
            <v>Thái Nguyên</v>
          </cell>
          <cell r="L2367" t="str">
            <v>019094008513</v>
          </cell>
          <cell r="M2367">
            <v>44372</v>
          </cell>
          <cell r="N2367" t="str">
            <v>Cục CS QLHC về TTXH</v>
          </cell>
          <cell r="O2367" t="str">
            <v>Độc thân</v>
          </cell>
          <cell r="P2367" t="str">
            <v>Tày</v>
          </cell>
          <cell r="Q2367" t="str">
            <v>Không</v>
          </cell>
          <cell r="R2367" t="str">
            <v>Việt Nam</v>
          </cell>
          <cell r="S2367" t="str">
            <v>Trung học cơ sở</v>
          </cell>
          <cell r="AB2367" t="str">
            <v>0978158424</v>
          </cell>
          <cell r="AC2367" t="str">
            <v>0978158424</v>
          </cell>
          <cell r="AE2367" t="str">
            <v>Cây Xoan, Đức Lương, Đại Từ, Thái Nguyên</v>
          </cell>
          <cell r="AF2367" t="str">
            <v>Việt Nam</v>
          </cell>
          <cell r="AG2367" t="str">
            <v>Thái Nguyên</v>
          </cell>
          <cell r="AH2367" t="str">
            <v>Đại Từ</v>
          </cell>
          <cell r="AI2367" t="str">
            <v>Đức Lương</v>
          </cell>
        </row>
        <row r="2368">
          <cell r="C2368" t="str">
            <v>NW21125623PW</v>
          </cell>
          <cell r="D2368" t="str">
            <v>Hoàng Thành Thắng</v>
          </cell>
          <cell r="E2368" t="str">
            <v>Nam</v>
          </cell>
          <cell r="F2368">
            <v>37473</v>
          </cell>
          <cell r="G2368">
            <v>23</v>
          </cell>
          <cell r="H2368" t="str">
            <v>P</v>
          </cell>
          <cell r="I2368" t="str">
            <v>Hương Sơn, Thái Nguyên, Thái Nguyên</v>
          </cell>
          <cell r="J2368" t="str">
            <v>Hương Sơn, Thái Nguyên, Thái Nguyên</v>
          </cell>
          <cell r="K2368" t="str">
            <v>Thái Nguyên</v>
          </cell>
          <cell r="L2368" t="str">
            <v>092076253</v>
          </cell>
          <cell r="M2368">
            <v>43804</v>
          </cell>
          <cell r="N2368" t="str">
            <v>CA.T.Thái Nguyên</v>
          </cell>
          <cell r="O2368" t="str">
            <v>Độc thân</v>
          </cell>
          <cell r="P2368" t="str">
            <v>Kinh</v>
          </cell>
          <cell r="Q2368" t="str">
            <v>Không</v>
          </cell>
          <cell r="R2368" t="str">
            <v>Việt Nam</v>
          </cell>
          <cell r="S2368" t="str">
            <v>Trung học phổ thông</v>
          </cell>
          <cell r="AB2368" t="str">
            <v>0978803712</v>
          </cell>
          <cell r="AC2368" t="str">
            <v>0978803712</v>
          </cell>
          <cell r="AE2368" t="str">
            <v>Tổ 11, Hương sơn, Thái Nguyên, Thái Nguyên</v>
          </cell>
          <cell r="AF2368" t="str">
            <v>Việt Nam</v>
          </cell>
          <cell r="AG2368" t="str">
            <v>Thái Nguyên</v>
          </cell>
          <cell r="AH2368" t="str">
            <v>Thái Nguyên</v>
          </cell>
          <cell r="AI2368" t="str">
            <v>Hương sơn</v>
          </cell>
        </row>
        <row r="2369">
          <cell r="C2369" t="str">
            <v>22015624QW</v>
          </cell>
          <cell r="D2369" t="str">
            <v>Dương Tiến Quang</v>
          </cell>
          <cell r="E2369" t="str">
            <v>Nam</v>
          </cell>
          <cell r="F2369">
            <v>35627</v>
          </cell>
          <cell r="G2369">
            <v>28</v>
          </cell>
          <cell r="H2369" t="str">
            <v>P</v>
          </cell>
          <cell r="I2369" t="str">
            <v>Lương Sơn, Sông Công, Thái Nguyên</v>
          </cell>
          <cell r="J2369" t="str">
            <v>Lương Sơn, Sông Công, Thái Nguyên</v>
          </cell>
          <cell r="K2369" t="str">
            <v>Thái Nguyên</v>
          </cell>
          <cell r="L2369" t="str">
            <v>019097000387</v>
          </cell>
          <cell r="M2369">
            <v>44304</v>
          </cell>
          <cell r="N2369" t="str">
            <v>Cục CS QLHC về TTXH</v>
          </cell>
          <cell r="O2369" t="str">
            <v>Độc thân</v>
          </cell>
          <cell r="P2369" t="str">
            <v>Kinh</v>
          </cell>
          <cell r="Q2369" t="str">
            <v>Không</v>
          </cell>
          <cell r="R2369" t="str">
            <v>Việt Nam</v>
          </cell>
          <cell r="S2369" t="str">
            <v>Trung học cơ sở</v>
          </cell>
          <cell r="AB2369" t="str">
            <v>0982280429</v>
          </cell>
          <cell r="AC2369" t="str">
            <v>0982280429</v>
          </cell>
          <cell r="AE2369" t="str">
            <v>Đông, Lương Sơn, Sông Công, Thái Nguyên</v>
          </cell>
          <cell r="AF2369" t="str">
            <v>Việt Nam</v>
          </cell>
          <cell r="AG2369" t="str">
            <v>Thái Nguyên</v>
          </cell>
          <cell r="AH2369" t="str">
            <v>Sông Công</v>
          </cell>
          <cell r="AI2369" t="str">
            <v>Lương Sơn</v>
          </cell>
        </row>
        <row r="2370">
          <cell r="C2370" t="str">
            <v>22015625PW</v>
          </cell>
          <cell r="D2370" t="str">
            <v>Đặng Huy Hoàng</v>
          </cell>
          <cell r="E2370" t="str">
            <v>Nam</v>
          </cell>
          <cell r="F2370">
            <v>37942</v>
          </cell>
          <cell r="G2370">
            <v>22</v>
          </cell>
          <cell r="H2370" t="str">
            <v>P</v>
          </cell>
          <cell r="I2370" t="str">
            <v>Phú Đô, Phú Lương, Thái Nguyên</v>
          </cell>
          <cell r="J2370" t="str">
            <v>Phú Đô, Phú Lương, Thái Nguyên</v>
          </cell>
          <cell r="K2370" t="str">
            <v>Thái Nguyên</v>
          </cell>
          <cell r="L2370" t="str">
            <v>019203005768</v>
          </cell>
          <cell r="M2370">
            <v>44329</v>
          </cell>
          <cell r="N2370" t="str">
            <v>Cục CS QLHC về TTXH</v>
          </cell>
          <cell r="O2370" t="str">
            <v>Độc thân</v>
          </cell>
          <cell r="P2370" t="str">
            <v>Kinh</v>
          </cell>
          <cell r="Q2370" t="str">
            <v>Không</v>
          </cell>
          <cell r="R2370" t="str">
            <v>Việt Nam</v>
          </cell>
          <cell r="S2370" t="str">
            <v>Trung học cơ sở</v>
          </cell>
          <cell r="AB2370" t="str">
            <v>0974328380</v>
          </cell>
          <cell r="AC2370" t="str">
            <v>0974328380</v>
          </cell>
          <cell r="AE2370" t="str">
            <v>Núi Phật, Phú Đô, Phú Lương, Thái Nguyên</v>
          </cell>
          <cell r="AF2370" t="str">
            <v>Việt Nam</v>
          </cell>
          <cell r="AG2370" t="str">
            <v>Thái Nguyên</v>
          </cell>
          <cell r="AH2370" t="str">
            <v>Phú Lương</v>
          </cell>
          <cell r="AI2370" t="str">
            <v>Phú Đô</v>
          </cell>
        </row>
        <row r="2371">
          <cell r="C2371" t="str">
            <v>NW22015626SW</v>
          </cell>
          <cell r="D2371" t="str">
            <v>Dương Thị Hoài Thương</v>
          </cell>
          <cell r="E2371" t="str">
            <v>Nữ</v>
          </cell>
          <cell r="F2371">
            <v>37637</v>
          </cell>
          <cell r="G2371">
            <v>22</v>
          </cell>
          <cell r="H2371" t="str">
            <v>S</v>
          </cell>
          <cell r="I2371" t="str">
            <v>Bình Thành, Định Hóa, Thái Nguyên</v>
          </cell>
          <cell r="J2371" t="str">
            <v>Bình Thành, Định Hóa, Thái Nguyên</v>
          </cell>
          <cell r="K2371" t="str">
            <v>Thái Nguyên</v>
          </cell>
          <cell r="L2371" t="str">
            <v>019303002268</v>
          </cell>
          <cell r="M2371">
            <v>44304</v>
          </cell>
          <cell r="N2371" t="str">
            <v>Cục CS QLHC về TTXH</v>
          </cell>
          <cell r="O2371" t="str">
            <v>Độc thân</v>
          </cell>
          <cell r="P2371" t="str">
            <v>Tày</v>
          </cell>
          <cell r="Q2371" t="str">
            <v>Không</v>
          </cell>
          <cell r="R2371" t="str">
            <v>Việt Nam</v>
          </cell>
          <cell r="S2371" t="str">
            <v>Trung học phổ thông</v>
          </cell>
          <cell r="AB2371" t="str">
            <v>0339960700</v>
          </cell>
          <cell r="AC2371" t="str">
            <v>0339960700</v>
          </cell>
          <cell r="AE2371" t="str">
            <v>Làng Luông, Bình Thành, Định Hóa, Thái Nguyên</v>
          </cell>
          <cell r="AF2371" t="str">
            <v>Việt Nam</v>
          </cell>
          <cell r="AG2371" t="str">
            <v>Thái Nguyên</v>
          </cell>
          <cell r="AH2371" t="str">
            <v>Định Hóa</v>
          </cell>
          <cell r="AI2371" t="str">
            <v>Bình Thành</v>
          </cell>
        </row>
        <row r="2372">
          <cell r="C2372" t="str">
            <v>NW22015627SW</v>
          </cell>
          <cell r="D2372" t="str">
            <v>Dương Thị Nguyệt Thảo</v>
          </cell>
          <cell r="E2372" t="str">
            <v>Nữ</v>
          </cell>
          <cell r="F2372">
            <v>37690</v>
          </cell>
          <cell r="G2372">
            <v>22</v>
          </cell>
          <cell r="H2372" t="str">
            <v>S</v>
          </cell>
          <cell r="I2372" t="str">
            <v>Bình Thành, Định Hóa, Thái Nguyên</v>
          </cell>
          <cell r="J2372" t="str">
            <v>Bình Thành, Định Hóa, Thái Nguyên</v>
          </cell>
          <cell r="K2372" t="str">
            <v>Thái Nguyên</v>
          </cell>
          <cell r="L2372" t="str">
            <v>019303002304</v>
          </cell>
          <cell r="M2372">
            <v>44304</v>
          </cell>
          <cell r="N2372" t="str">
            <v>Cục CS QLHC về TTXH</v>
          </cell>
          <cell r="O2372" t="str">
            <v>Độc thân</v>
          </cell>
          <cell r="P2372" t="str">
            <v>Tày</v>
          </cell>
          <cell r="Q2372" t="str">
            <v>Không</v>
          </cell>
          <cell r="R2372" t="str">
            <v>Việt Nam</v>
          </cell>
          <cell r="S2372" t="str">
            <v>Trung học phổ thông</v>
          </cell>
          <cell r="AB2372" t="str">
            <v>0367509064</v>
          </cell>
          <cell r="AC2372" t="str">
            <v>0367509064</v>
          </cell>
          <cell r="AE2372" t="str">
            <v>Làng Luông, Bình Thành, Định Hóa, Thái Nguyên</v>
          </cell>
          <cell r="AF2372" t="str">
            <v>Việt Nam</v>
          </cell>
          <cell r="AG2372" t="str">
            <v>Thái Nguyên</v>
          </cell>
          <cell r="AH2372" t="str">
            <v>Định Hóa</v>
          </cell>
          <cell r="AI2372" t="str">
            <v>Bình Thành</v>
          </cell>
        </row>
        <row r="2373">
          <cell r="C2373" t="str">
            <v>NW22015628QW</v>
          </cell>
          <cell r="D2373" t="str">
            <v>Lê Thị Thư</v>
          </cell>
          <cell r="E2373" t="str">
            <v>Nữ</v>
          </cell>
          <cell r="F2373">
            <v>32780</v>
          </cell>
          <cell r="G2373">
            <v>36</v>
          </cell>
          <cell r="H2373" t="str">
            <v>Q</v>
          </cell>
          <cell r="I2373" t="str">
            <v>Tân Phúc, Lang Chánh, Thanh Hóa</v>
          </cell>
          <cell r="J2373" t="str">
            <v>Tân Phúc, Lang Chánh, Thanh Hóa</v>
          </cell>
          <cell r="K2373" t="str">
            <v>Thanh Hóa</v>
          </cell>
          <cell r="L2373" t="str">
            <v>038189037498</v>
          </cell>
          <cell r="M2373">
            <v>44455</v>
          </cell>
          <cell r="N2373" t="str">
            <v>Cục CS QLHC về TTXH</v>
          </cell>
          <cell r="O2373" t="str">
            <v>Đã có gia đình</v>
          </cell>
          <cell r="P2373" t="str">
            <v>Thái</v>
          </cell>
          <cell r="Q2373" t="str">
            <v>Không</v>
          </cell>
          <cell r="R2373" t="str">
            <v>Việt Nam</v>
          </cell>
          <cell r="S2373" t="str">
            <v>Trung học phổ thông</v>
          </cell>
          <cell r="AB2373" t="str">
            <v>0974631070</v>
          </cell>
          <cell r="AC2373" t="str">
            <v>0974631070</v>
          </cell>
          <cell r="AE2373" t="str">
            <v>Đá Bay, Bình Yên, Định Hóa, Thái Nguyên</v>
          </cell>
          <cell r="AF2373" t="str">
            <v>Việt Nam</v>
          </cell>
          <cell r="AG2373" t="str">
            <v>Thái Nguyên</v>
          </cell>
          <cell r="AH2373" t="str">
            <v>Định Hóa</v>
          </cell>
          <cell r="AI2373" t="str">
            <v>Bình Yên</v>
          </cell>
        </row>
        <row r="2374">
          <cell r="C2374" t="str">
            <v>22015629PG</v>
          </cell>
          <cell r="D2374" t="str">
            <v>Dương Thị Nhung</v>
          </cell>
          <cell r="E2374" t="str">
            <v>Nữ</v>
          </cell>
          <cell r="F2374">
            <v>37851</v>
          </cell>
          <cell r="G2374">
            <v>22</v>
          </cell>
          <cell r="H2374" t="str">
            <v>P</v>
          </cell>
          <cell r="I2374" t="str">
            <v>Nhã Lộng, Phú Bình, Thái Nguyên</v>
          </cell>
          <cell r="J2374" t="str">
            <v>Nhã Lộng, Phú Bình, Thái Nguyên</v>
          </cell>
          <cell r="K2374" t="str">
            <v>Thái Nguyên</v>
          </cell>
          <cell r="L2374" t="str">
            <v>092062521</v>
          </cell>
          <cell r="M2374">
            <v>43594</v>
          </cell>
          <cell r="N2374" t="str">
            <v>Thái Nguyên</v>
          </cell>
          <cell r="O2374" t="str">
            <v>Độc thân</v>
          </cell>
          <cell r="P2374" t="str">
            <v>Kinh</v>
          </cell>
          <cell r="Q2374" t="str">
            <v>Không</v>
          </cell>
          <cell r="R2374" t="str">
            <v>Việt Nam</v>
          </cell>
          <cell r="S2374" t="str">
            <v>Trung học phổ thông</v>
          </cell>
          <cell r="AB2374" t="str">
            <v>0348910223</v>
          </cell>
          <cell r="AC2374" t="str">
            <v>0348910223</v>
          </cell>
          <cell r="AE2374" t="str">
            <v>Soi 2, Nhã Lộng, Phú Bình, Thái Nguyên</v>
          </cell>
          <cell r="AF2374" t="str">
            <v>Việt Nam</v>
          </cell>
          <cell r="AG2374" t="str">
            <v>Thái Nguyên</v>
          </cell>
          <cell r="AH2374" t="str">
            <v>Phú Bình</v>
          </cell>
          <cell r="AI2374" t="str">
            <v>Nhã Lộng</v>
          </cell>
        </row>
        <row r="2375">
          <cell r="C2375" t="str">
            <v>NW22015630SW</v>
          </cell>
          <cell r="D2375" t="str">
            <v>Trần Văn Khỏe</v>
          </cell>
          <cell r="E2375" t="str">
            <v>Nam</v>
          </cell>
          <cell r="F2375">
            <v>37959</v>
          </cell>
          <cell r="G2375">
            <v>22</v>
          </cell>
          <cell r="H2375" t="str">
            <v>S</v>
          </cell>
          <cell r="I2375" t="str">
            <v>Hóa Thượng, Đồng Hỷ, Thái Nguyên</v>
          </cell>
          <cell r="J2375" t="str">
            <v>Hóa Thượng, Đồng Hỷ, Thái Nguyên</v>
          </cell>
          <cell r="K2375" t="str">
            <v>Thái Nguyên</v>
          </cell>
          <cell r="L2375" t="str">
            <v>033203008575</v>
          </cell>
          <cell r="M2375">
            <v>44282</v>
          </cell>
          <cell r="N2375" t="str">
            <v>Cục CS QLHC về TTXH</v>
          </cell>
          <cell r="O2375" t="str">
            <v>Độc thân</v>
          </cell>
          <cell r="P2375" t="str">
            <v>Kinh</v>
          </cell>
          <cell r="Q2375" t="str">
            <v>Không</v>
          </cell>
          <cell r="R2375" t="str">
            <v>Việt Nam</v>
          </cell>
          <cell r="S2375" t="str">
            <v>Trung học phổ thông</v>
          </cell>
          <cell r="AB2375" t="str">
            <v>0345897877</v>
          </cell>
          <cell r="AC2375" t="str">
            <v>0345897877</v>
          </cell>
          <cell r="AE2375" t="str">
            <v>Ấp Thái, Hóa Thượng, Đồng Hỷ, Thái Nguyên</v>
          </cell>
          <cell r="AF2375" t="str">
            <v>Việt Nam</v>
          </cell>
          <cell r="AG2375" t="str">
            <v>Thái Nguyên</v>
          </cell>
          <cell r="AH2375" t="str">
            <v>Đồng Hỷ</v>
          </cell>
          <cell r="AI2375" t="str">
            <v>Hóa Thượng</v>
          </cell>
        </row>
        <row r="2376">
          <cell r="C2376" t="str">
            <v>NW22015631QG</v>
          </cell>
          <cell r="D2376" t="str">
            <v>Trần Quốc Khánh</v>
          </cell>
          <cell r="E2376" t="str">
            <v>Nam</v>
          </cell>
          <cell r="F2376">
            <v>35582</v>
          </cell>
          <cell r="G2376">
            <v>28</v>
          </cell>
          <cell r="H2376" t="str">
            <v>Q</v>
          </cell>
          <cell r="I2376" t="str">
            <v>Hương Sơn, Phú Bình, Thái Nguyên</v>
          </cell>
          <cell r="J2376" t="str">
            <v>Hương Sơn, Phú Bình, Thái Nguyên</v>
          </cell>
          <cell r="K2376" t="str">
            <v>Thái Nguyên</v>
          </cell>
          <cell r="L2376" t="str">
            <v>091929599</v>
          </cell>
          <cell r="M2376">
            <v>42065</v>
          </cell>
          <cell r="N2376" t="str">
            <v>Thái Nguyên</v>
          </cell>
          <cell r="O2376" t="str">
            <v>Độc thân</v>
          </cell>
          <cell r="P2376" t="str">
            <v>Kinh</v>
          </cell>
          <cell r="Q2376" t="str">
            <v>Không</v>
          </cell>
          <cell r="R2376" t="str">
            <v>Việt Nam</v>
          </cell>
          <cell r="S2376" t="str">
            <v>Đại học</v>
          </cell>
          <cell r="X2376">
            <v>2020</v>
          </cell>
          <cell r="AB2376" t="str">
            <v>0983183089</v>
          </cell>
          <cell r="AC2376" t="str">
            <v>0983183089</v>
          </cell>
          <cell r="AE2376" t="str">
            <v>TDP 1, Hương Sơn, Phú Bình, Thái Nguyên</v>
          </cell>
          <cell r="AF2376" t="str">
            <v>Việt Nam</v>
          </cell>
          <cell r="AG2376" t="str">
            <v>Thái Nguyên</v>
          </cell>
          <cell r="AH2376" t="str">
            <v>Phú Bình</v>
          </cell>
          <cell r="AI2376" t="str">
            <v>Hương Sơn</v>
          </cell>
        </row>
        <row r="2377">
          <cell r="C2377" t="str">
            <v>22015632EG</v>
          </cell>
          <cell r="D2377" t="str">
            <v>Bùi Quốc Việt</v>
          </cell>
          <cell r="E2377" t="str">
            <v>Nam</v>
          </cell>
          <cell r="F2377">
            <v>31752</v>
          </cell>
          <cell r="G2377">
            <v>39</v>
          </cell>
          <cell r="H2377" t="str">
            <v>E</v>
          </cell>
          <cell r="I2377" t="str">
            <v>Trung Thành, Thái Nguyên, Thái Nguyên</v>
          </cell>
          <cell r="J2377" t="str">
            <v>Đông Á, Đông Hưng, Thái Bình</v>
          </cell>
          <cell r="K2377" t="str">
            <v>Thái Bình</v>
          </cell>
          <cell r="L2377" t="str">
            <v>019086005409</v>
          </cell>
          <cell r="M2377">
            <v>44547</v>
          </cell>
          <cell r="N2377" t="str">
            <v>Cục CS QLHC về TTXH</v>
          </cell>
          <cell r="O2377" t="str">
            <v>Độc thân</v>
          </cell>
          <cell r="P2377" t="str">
            <v>Kinh</v>
          </cell>
          <cell r="Q2377" t="str">
            <v>Không</v>
          </cell>
          <cell r="R2377" t="str">
            <v>Việt Nam</v>
          </cell>
          <cell r="S2377" t="str">
            <v>Trung học phổ thông</v>
          </cell>
          <cell r="AB2377" t="str">
            <v>0946344918</v>
          </cell>
          <cell r="AC2377" t="str">
            <v>0946344918</v>
          </cell>
          <cell r="AE2377" t="str">
            <v>Tổ 13, Trung Thành, Thái Nguyên, Thái Nguyên</v>
          </cell>
          <cell r="AF2377" t="str">
            <v>Việt Nam</v>
          </cell>
          <cell r="AG2377" t="str">
            <v>Thái Nguyên</v>
          </cell>
          <cell r="AH2377" t="str">
            <v>Thái Nguyên</v>
          </cell>
          <cell r="AI2377" t="str">
            <v>Trung Thành</v>
          </cell>
        </row>
        <row r="2378">
          <cell r="C2378" t="str">
            <v>NW22015633PW</v>
          </cell>
          <cell r="D2378" t="str">
            <v>Trần Tiến Đạt</v>
          </cell>
          <cell r="E2378" t="str">
            <v>Nam</v>
          </cell>
          <cell r="F2378">
            <v>36209</v>
          </cell>
          <cell r="G2378">
            <v>26</v>
          </cell>
          <cell r="H2378" t="str">
            <v>E</v>
          </cell>
          <cell r="I2378" t="str">
            <v>Tân Dương, Định Hóa, Thái Nguyên</v>
          </cell>
          <cell r="J2378" t="str">
            <v>Tân Dương, Định Hóa, Thái Nguyên</v>
          </cell>
          <cell r="K2378" t="str">
            <v>Thái Nguyên</v>
          </cell>
          <cell r="L2378" t="str">
            <v>091956176</v>
          </cell>
          <cell r="M2378">
            <v>42140</v>
          </cell>
          <cell r="N2378" t="str">
            <v>Thái Nguyên</v>
          </cell>
          <cell r="O2378" t="str">
            <v>Độc thân</v>
          </cell>
          <cell r="P2378" t="str">
            <v>Sán Chí</v>
          </cell>
          <cell r="Q2378" t="str">
            <v>Không</v>
          </cell>
          <cell r="R2378" t="str">
            <v>Việt Nam</v>
          </cell>
          <cell r="S2378" t="str">
            <v>Trung học phổ thông</v>
          </cell>
          <cell r="AB2378" t="str">
            <v>0836405644</v>
          </cell>
          <cell r="AC2378" t="str">
            <v>0836405644</v>
          </cell>
          <cell r="AD2378" t="str">
            <v>0836405644</v>
          </cell>
          <cell r="AE2378" t="str">
            <v>Kèn Dương, Tân Dương, Định Hóa, Thái Nguyên</v>
          </cell>
          <cell r="AF2378" t="str">
            <v>Việt Nam</v>
          </cell>
          <cell r="AG2378" t="str">
            <v>Thái Nguyên</v>
          </cell>
          <cell r="AH2378" t="str">
            <v>Định Hóa</v>
          </cell>
          <cell r="AI2378" t="str">
            <v>Tân Dương</v>
          </cell>
        </row>
        <row r="2379">
          <cell r="C2379" t="str">
            <v>NW22015634PW</v>
          </cell>
          <cell r="D2379" t="str">
            <v>Nguyễn Văn Mạnh</v>
          </cell>
          <cell r="E2379" t="str">
            <v>Nam</v>
          </cell>
          <cell r="F2379">
            <v>34335</v>
          </cell>
          <cell r="G2379">
            <v>31</v>
          </cell>
          <cell r="H2379" t="str">
            <v>P</v>
          </cell>
          <cell r="I2379" t="str">
            <v>Xuân Phương, Phú Bình, Thái Nguyên</v>
          </cell>
          <cell r="J2379" t="str">
            <v>Xuân Phương, Phú Bình, Thái Nguyên</v>
          </cell>
          <cell r="K2379" t="str">
            <v>Thái Nguyên</v>
          </cell>
          <cell r="L2379" t="str">
            <v>006094004770</v>
          </cell>
          <cell r="M2379">
            <v>44371</v>
          </cell>
          <cell r="N2379" t="str">
            <v>Cục CS QLHC về TTXH</v>
          </cell>
          <cell r="O2379" t="str">
            <v>Độc thân</v>
          </cell>
          <cell r="P2379" t="str">
            <v>Tày</v>
          </cell>
          <cell r="Q2379" t="str">
            <v>Không</v>
          </cell>
          <cell r="R2379" t="str">
            <v>Việt Nam</v>
          </cell>
          <cell r="S2379" t="str">
            <v>Trung học phổ thông</v>
          </cell>
          <cell r="AB2379" t="str">
            <v>0969415180</v>
          </cell>
          <cell r="AC2379" t="str">
            <v>0969415180</v>
          </cell>
          <cell r="AE2379" t="str">
            <v>Nà Chào, Như Cố, Chợ Mới, Bắc Kạn</v>
          </cell>
          <cell r="AF2379" t="str">
            <v>Việt Nam</v>
          </cell>
          <cell r="AG2379" t="str">
            <v>Bắc Kạn</v>
          </cell>
          <cell r="AH2379" t="str">
            <v>Chợ Mới</v>
          </cell>
          <cell r="AI2379" t="str">
            <v>Như Cố</v>
          </cell>
        </row>
        <row r="2380">
          <cell r="C2380" t="str">
            <v>NW22025635QW</v>
          </cell>
          <cell r="D2380" t="str">
            <v>Cao Xuân Chiến</v>
          </cell>
          <cell r="E2380" t="str">
            <v>Nam</v>
          </cell>
          <cell r="F2380">
            <v>37834</v>
          </cell>
          <cell r="G2380">
            <v>22</v>
          </cell>
          <cell r="H2380" t="str">
            <v>Q</v>
          </cell>
          <cell r="I2380" t="str">
            <v>Nhã Lộng, Phú Bình, Thái Nguyên</v>
          </cell>
          <cell r="J2380" t="str">
            <v>Nhã Lộng, Phú Bình, Thái Nguyên</v>
          </cell>
          <cell r="K2380" t="str">
            <v>Thái Nguyên</v>
          </cell>
          <cell r="L2380" t="str">
            <v>019203007867</v>
          </cell>
          <cell r="M2380">
            <v>44329</v>
          </cell>
          <cell r="N2380" t="str">
            <v>Cục CS QLHC về TTXH</v>
          </cell>
          <cell r="O2380" t="str">
            <v>Độc thân</v>
          </cell>
          <cell r="P2380" t="str">
            <v>Kinh</v>
          </cell>
          <cell r="Q2380" t="str">
            <v>Không</v>
          </cell>
          <cell r="R2380" t="str">
            <v>Việt Nam</v>
          </cell>
          <cell r="S2380" t="str">
            <v>Trung học phổ thông</v>
          </cell>
          <cell r="AC2380" t="str">
            <v>0589537220</v>
          </cell>
          <cell r="AE2380" t="str">
            <v>Thanh Đàm, Nhã Lộng, Phú Bình, Thái Nguyên</v>
          </cell>
          <cell r="AF2380" t="str">
            <v>Việt Nam</v>
          </cell>
          <cell r="AG2380" t="str">
            <v>Thái Nguyên</v>
          </cell>
          <cell r="AH2380" t="str">
            <v>Phú Bình</v>
          </cell>
          <cell r="AI2380" t="str">
            <v>Nhã Lộng</v>
          </cell>
        </row>
        <row r="2381">
          <cell r="C2381" t="str">
            <v>NW22025637QW</v>
          </cell>
          <cell r="D2381" t="str">
            <v>Nguyễn Văn Hiện</v>
          </cell>
          <cell r="E2381" t="str">
            <v>Nam</v>
          </cell>
          <cell r="F2381">
            <v>34255</v>
          </cell>
          <cell r="G2381">
            <v>32</v>
          </cell>
          <cell r="H2381" t="str">
            <v>Q</v>
          </cell>
          <cell r="I2381" t="str">
            <v>Vạn Phái, Phổ Yên, Thái Nguyên</v>
          </cell>
          <cell r="J2381" t="str">
            <v>Vạn Phái, Phổ Yên, Thái Nguyên</v>
          </cell>
          <cell r="K2381" t="str">
            <v>Thái Nguyên</v>
          </cell>
          <cell r="L2381" t="str">
            <v>019093012570</v>
          </cell>
          <cell r="M2381">
            <v>44372</v>
          </cell>
          <cell r="N2381" t="str">
            <v>Cục CS QLHC về TTXH</v>
          </cell>
          <cell r="O2381" t="str">
            <v>Đã có gia đình</v>
          </cell>
          <cell r="P2381" t="str">
            <v>Kinh</v>
          </cell>
          <cell r="Q2381" t="str">
            <v>Không</v>
          </cell>
          <cell r="R2381" t="str">
            <v>Việt Nam</v>
          </cell>
          <cell r="S2381" t="str">
            <v>Trung học cơ sở</v>
          </cell>
          <cell r="AC2381" t="str">
            <v>0354628084</v>
          </cell>
          <cell r="AE2381" t="str">
            <v>Cơ Phi 1, Vạn Phái, Phổ Yên, Thái Nguyên</v>
          </cell>
          <cell r="AF2381" t="str">
            <v>Việt Nam</v>
          </cell>
          <cell r="AG2381" t="str">
            <v>Thái Nguyên</v>
          </cell>
          <cell r="AH2381" t="str">
            <v>Phổ Yên</v>
          </cell>
          <cell r="AI2381" t="str">
            <v>Vạn Phái</v>
          </cell>
        </row>
        <row r="2382">
          <cell r="C2382" t="str">
            <v>NW22025638PW</v>
          </cell>
          <cell r="D2382" t="str">
            <v>Nguyễn Quốc Lập</v>
          </cell>
          <cell r="E2382" t="str">
            <v>Nam</v>
          </cell>
          <cell r="F2382">
            <v>37156</v>
          </cell>
          <cell r="G2382">
            <v>24</v>
          </cell>
          <cell r="H2382" t="str">
            <v>P</v>
          </cell>
          <cell r="I2382" t="str">
            <v>Khôi Kỳ, Đại Từ, Thái Nguyên</v>
          </cell>
          <cell r="J2382" t="str">
            <v>Khôi Kỳ, Đại Từ, Thái Nguyên</v>
          </cell>
          <cell r="K2382" t="str">
            <v>Thái Nguyên</v>
          </cell>
          <cell r="L2382" t="str">
            <v>019201007131</v>
          </cell>
          <cell r="M2382">
            <v>37067</v>
          </cell>
          <cell r="N2382" t="str">
            <v>Thái Nguyên</v>
          </cell>
          <cell r="O2382" t="str">
            <v>Độc thân</v>
          </cell>
          <cell r="P2382" t="str">
            <v>Kinh</v>
          </cell>
          <cell r="Q2382" t="str">
            <v>Không</v>
          </cell>
          <cell r="R2382" t="str">
            <v>Việt Nam</v>
          </cell>
          <cell r="S2382" t="str">
            <v>Trung học cơ sở</v>
          </cell>
          <cell r="AC2382" t="str">
            <v>0389914024</v>
          </cell>
          <cell r="AE2382" t="str">
            <v>Gò Gia, Khôi Kỳ, Đại Từ, Thái Nguyên</v>
          </cell>
          <cell r="AF2382" t="str">
            <v>Việt Nam</v>
          </cell>
          <cell r="AG2382" t="str">
            <v>Thái Nguyên</v>
          </cell>
          <cell r="AH2382" t="str">
            <v>Đại Từ</v>
          </cell>
          <cell r="AI2382" t="str">
            <v>Khôi Kỳ</v>
          </cell>
        </row>
        <row r="2383">
          <cell r="C2383" t="str">
            <v>NW22025640PW</v>
          </cell>
          <cell r="D2383" t="str">
            <v>Ngô Thị Kiều Chinh</v>
          </cell>
          <cell r="E2383" t="str">
            <v>Nữ</v>
          </cell>
          <cell r="F2383">
            <v>37951</v>
          </cell>
          <cell r="G2383">
            <v>22</v>
          </cell>
          <cell r="H2383" t="str">
            <v>S</v>
          </cell>
          <cell r="I2383" t="str">
            <v>Trung Thành, Thái Nguyên, Thái Nguyên</v>
          </cell>
          <cell r="J2383" t="str">
            <v>Trung Thành, Thái Nguyên, Thái Nguyên</v>
          </cell>
          <cell r="K2383" t="str">
            <v>Thái Nguyên</v>
          </cell>
          <cell r="L2383" t="str">
            <v>019303009391</v>
          </cell>
          <cell r="M2383">
            <v>44965</v>
          </cell>
          <cell r="N2383" t="str">
            <v>Cục CS QLHC về TTXH</v>
          </cell>
          <cell r="O2383" t="str">
            <v>Độc thân</v>
          </cell>
          <cell r="P2383" t="str">
            <v>Kinh</v>
          </cell>
          <cell r="Q2383" t="str">
            <v>Không</v>
          </cell>
          <cell r="R2383" t="str">
            <v>Việt Nam</v>
          </cell>
          <cell r="S2383" t="str">
            <v>Trung học phổ thông</v>
          </cell>
          <cell r="AC2383" t="str">
            <v>0369346614</v>
          </cell>
          <cell r="AE2383" t="str">
            <v>Tổ 12, Trung Thành, Thái Nguyên, Thái Nguyên</v>
          </cell>
          <cell r="AF2383" t="str">
            <v>Việt Nam</v>
          </cell>
          <cell r="AG2383" t="str">
            <v>Thái Nguyên</v>
          </cell>
          <cell r="AH2383" t="str">
            <v>Thái Nguyên</v>
          </cell>
          <cell r="AI2383" t="str">
            <v>Trung Thành</v>
          </cell>
        </row>
        <row r="2384">
          <cell r="C2384" t="str">
            <v>NW22025641QW</v>
          </cell>
          <cell r="D2384" t="str">
            <v>Đỗ Thị Thu Huyền</v>
          </cell>
          <cell r="E2384" t="str">
            <v>Nữ</v>
          </cell>
          <cell r="F2384">
            <v>37948</v>
          </cell>
          <cell r="G2384">
            <v>22</v>
          </cell>
          <cell r="H2384" t="str">
            <v>Q</v>
          </cell>
          <cell r="I2384" t="str">
            <v>Quảng Chu, Chợ Mới, Bắc Kạn</v>
          </cell>
          <cell r="J2384" t="str">
            <v>Quảng Chu, Chợ Mới, Bắc Kạn</v>
          </cell>
          <cell r="K2384" t="str">
            <v>Bắc Kạn</v>
          </cell>
          <cell r="L2384" t="str">
            <v>006303000836</v>
          </cell>
          <cell r="M2384">
            <v>44325</v>
          </cell>
          <cell r="N2384" t="str">
            <v>Cục CS QLHC về TTXH</v>
          </cell>
          <cell r="O2384" t="str">
            <v>Độc thân</v>
          </cell>
          <cell r="P2384" t="str">
            <v>Kinh</v>
          </cell>
          <cell r="Q2384" t="str">
            <v>Không</v>
          </cell>
          <cell r="R2384" t="str">
            <v>Việt Nam</v>
          </cell>
          <cell r="S2384" t="str">
            <v>Trung học phổ thông</v>
          </cell>
          <cell r="AC2384" t="str">
            <v>0379153127</v>
          </cell>
          <cell r="AE2384" t="str">
            <v>Bản Nhuần 2, Quảng Chu, Chợ Mới, Bắc Kạn</v>
          </cell>
          <cell r="AF2384" t="str">
            <v>Việt Nam</v>
          </cell>
          <cell r="AG2384" t="str">
            <v>Bắc Kạn</v>
          </cell>
          <cell r="AH2384" t="str">
            <v>Chợ Mới</v>
          </cell>
          <cell r="AI2384" t="str">
            <v>Quảng Chu</v>
          </cell>
        </row>
        <row r="2385">
          <cell r="C2385" t="str">
            <v>22025642QW</v>
          </cell>
          <cell r="D2385" t="str">
            <v>Lý Hoài Trang</v>
          </cell>
          <cell r="E2385" t="str">
            <v>Nữ</v>
          </cell>
          <cell r="F2385">
            <v>37920</v>
          </cell>
          <cell r="G2385">
            <v>22</v>
          </cell>
          <cell r="H2385" t="str">
            <v>Q</v>
          </cell>
          <cell r="I2385" t="str">
            <v>Kim Phượng, Định Hóa, Thái Nguyên</v>
          </cell>
          <cell r="J2385" t="str">
            <v>Kim Phượng, Định Hóa, Thái Nguyên</v>
          </cell>
          <cell r="K2385" t="str">
            <v>Thái Nguyên</v>
          </cell>
          <cell r="L2385" t="str">
            <v>019303003021</v>
          </cell>
          <cell r="M2385">
            <v>44311</v>
          </cell>
          <cell r="N2385" t="str">
            <v>Cục CS QLHC về TTXH</v>
          </cell>
          <cell r="O2385" t="str">
            <v>Độc thân</v>
          </cell>
          <cell r="P2385" t="str">
            <v>Tày</v>
          </cell>
          <cell r="Q2385" t="str">
            <v>Không</v>
          </cell>
          <cell r="R2385" t="str">
            <v>Việt Nam</v>
          </cell>
          <cell r="S2385" t="str">
            <v>Trung học phổ thông</v>
          </cell>
          <cell r="AC2385" t="str">
            <v>0378168500</v>
          </cell>
          <cell r="AE2385" t="str">
            <v>Bản Kết, Kim Phượng, Định Hóa, Thái Nguyên</v>
          </cell>
          <cell r="AF2385" t="str">
            <v>Việt Nam</v>
          </cell>
          <cell r="AG2385" t="str">
            <v>Thái Nguyên</v>
          </cell>
          <cell r="AH2385" t="str">
            <v>Định Hóa</v>
          </cell>
          <cell r="AI2385" t="str">
            <v>Kim Phượng</v>
          </cell>
        </row>
        <row r="2386">
          <cell r="C2386" t="str">
            <v>NW22025643MW</v>
          </cell>
          <cell r="D2386" t="str">
            <v>Dương Hoàng Hiếu</v>
          </cell>
          <cell r="E2386" t="str">
            <v>Nam</v>
          </cell>
          <cell r="F2386">
            <v>35662</v>
          </cell>
          <cell r="G2386">
            <v>28</v>
          </cell>
          <cell r="H2386" t="str">
            <v>M</v>
          </cell>
          <cell r="I2386" t="str">
            <v>Nga My, Phú Bình, Thái Nguyên</v>
          </cell>
          <cell r="J2386" t="str">
            <v>Nga My, Phú Bình, Thái Nguyên</v>
          </cell>
          <cell r="K2386" t="str">
            <v>Thái Nguyên</v>
          </cell>
          <cell r="L2386" t="str">
            <v>019097005028</v>
          </cell>
          <cell r="M2386">
            <v>44375</v>
          </cell>
          <cell r="N2386" t="str">
            <v>Cục CS QLHC về TTXH</v>
          </cell>
          <cell r="O2386" t="str">
            <v>Độc thân</v>
          </cell>
          <cell r="P2386" t="str">
            <v>Kinh</v>
          </cell>
          <cell r="Q2386" t="str">
            <v>Không</v>
          </cell>
          <cell r="R2386" t="str">
            <v>Việt Nam</v>
          </cell>
          <cell r="S2386" t="str">
            <v>Trung học phổ thông</v>
          </cell>
          <cell r="AC2386" t="str">
            <v>0386798760</v>
          </cell>
          <cell r="AE2386" t="str">
            <v>Nghể, Nga My, Phú Bình, Thái Nguyên</v>
          </cell>
          <cell r="AF2386" t="str">
            <v>Việt Nam</v>
          </cell>
          <cell r="AG2386" t="str">
            <v>Thái Nguyên</v>
          </cell>
          <cell r="AH2386" t="str">
            <v>Phú Bình</v>
          </cell>
          <cell r="AI2386" t="str">
            <v>Nga My</v>
          </cell>
        </row>
        <row r="2387">
          <cell r="C2387" t="str">
            <v>22025636QW</v>
          </cell>
          <cell r="D2387" t="str">
            <v>Trần Thị Hiến</v>
          </cell>
          <cell r="E2387" t="str">
            <v>Nữ</v>
          </cell>
          <cell r="F2387">
            <v>29589</v>
          </cell>
          <cell r="G2387">
            <v>44</v>
          </cell>
          <cell r="H2387" t="str">
            <v>Q</v>
          </cell>
          <cell r="I2387" t="str">
            <v>Vạn Phái, Phổ Yên, Thái Nguyên</v>
          </cell>
          <cell r="J2387" t="str">
            <v>Vạn Phái, Phổ Yên, Thái Nguyên</v>
          </cell>
          <cell r="K2387" t="str">
            <v>Thái Nguyên</v>
          </cell>
          <cell r="L2387" t="str">
            <v>019181011504</v>
          </cell>
          <cell r="M2387">
            <v>44534</v>
          </cell>
          <cell r="N2387" t="str">
            <v>Cục CS QLHC về TTXH</v>
          </cell>
          <cell r="O2387" t="str">
            <v>Đã có gia đình</v>
          </cell>
          <cell r="P2387" t="str">
            <v>Kinh</v>
          </cell>
          <cell r="Q2387" t="str">
            <v>Không</v>
          </cell>
          <cell r="R2387" t="str">
            <v>Việt Nam</v>
          </cell>
          <cell r="S2387" t="str">
            <v>Trung học cơ sở</v>
          </cell>
          <cell r="AC2387" t="str">
            <v>0344978957</v>
          </cell>
          <cell r="AE2387" t="str">
            <v>Bến Chẩy 2, Vạn Phái, Phổ Yên, Thái Nguyên</v>
          </cell>
          <cell r="AF2387" t="str">
            <v>Việt Nam</v>
          </cell>
          <cell r="AG2387" t="str">
            <v>Thái Nguyên</v>
          </cell>
          <cell r="AH2387" t="str">
            <v>Phổ Yên</v>
          </cell>
          <cell r="AI2387" t="str">
            <v>Vạn Phái</v>
          </cell>
        </row>
        <row r="2388">
          <cell r="C2388" t="str">
            <v>22025639PW</v>
          </cell>
          <cell r="D2388" t="str">
            <v>Lê Hồng Thái</v>
          </cell>
          <cell r="E2388" t="str">
            <v>Nam</v>
          </cell>
          <cell r="F2388">
            <v>36284</v>
          </cell>
          <cell r="G2388">
            <v>26</v>
          </cell>
          <cell r="H2388" t="str">
            <v>P</v>
          </cell>
          <cell r="I2388" t="str">
            <v>Chi Nê, Lạc Thủy, Hòa Bình</v>
          </cell>
          <cell r="J2388" t="str">
            <v>Chi Nê, Lạc Thủy, Hòa Bình</v>
          </cell>
          <cell r="K2388" t="str">
            <v>Hòa Bình</v>
          </cell>
          <cell r="L2388" t="str">
            <v>017099002984</v>
          </cell>
          <cell r="M2388">
            <v>44659</v>
          </cell>
          <cell r="N2388" t="str">
            <v>Cục CS QLHC về TTXH</v>
          </cell>
          <cell r="O2388" t="str">
            <v>Độc thân</v>
          </cell>
          <cell r="P2388" t="str">
            <v>Ta Ôi</v>
          </cell>
          <cell r="Q2388" t="str">
            <v>Không</v>
          </cell>
          <cell r="R2388" t="str">
            <v>Việt Nam</v>
          </cell>
          <cell r="S2388" t="str">
            <v>Trung học phổ thông</v>
          </cell>
          <cell r="AC2388" t="str">
            <v>0397199973</v>
          </cell>
          <cell r="AE2388" t="str">
            <v>Đồng Bầu, Chi Nê, Lạc Thủy, Hòa Bình</v>
          </cell>
          <cell r="AF2388" t="str">
            <v>Việt Nam</v>
          </cell>
          <cell r="AG2388" t="str">
            <v>Hòa Bình</v>
          </cell>
          <cell r="AH2388" t="str">
            <v>Lạc Thủy</v>
          </cell>
          <cell r="AI2388" t="str">
            <v>Chi Nê</v>
          </cell>
        </row>
        <row r="2389">
          <cell r="C2389" t="str">
            <v>NW22025644SW</v>
          </cell>
          <cell r="D2389" t="str">
            <v>Đặng Tố Uyên</v>
          </cell>
          <cell r="E2389" t="str">
            <v>Nữ</v>
          </cell>
          <cell r="F2389">
            <v>37690</v>
          </cell>
          <cell r="G2389">
            <v>22</v>
          </cell>
          <cell r="H2389" t="str">
            <v>S</v>
          </cell>
          <cell r="I2389" t="str">
            <v>Phúc Ứng, Sơn Dương, Tuyên Quang</v>
          </cell>
          <cell r="J2389" t="str">
            <v>Phúc Ứng, Sơn Dương, Tuyên Quang</v>
          </cell>
          <cell r="K2389" t="str">
            <v>Tuyên Quang</v>
          </cell>
          <cell r="L2389" t="str">
            <v>008303008015</v>
          </cell>
          <cell r="M2389">
            <v>44347</v>
          </cell>
          <cell r="N2389" t="str">
            <v>Cục CS QLHC về TTXH</v>
          </cell>
          <cell r="O2389" t="str">
            <v>Độc thân</v>
          </cell>
          <cell r="P2389" t="str">
            <v>Tày</v>
          </cell>
          <cell r="Q2389" t="str">
            <v>Không</v>
          </cell>
          <cell r="R2389" t="str">
            <v>Việt Nam</v>
          </cell>
          <cell r="S2389" t="str">
            <v>Trung học phổ thông</v>
          </cell>
          <cell r="AC2389" t="str">
            <v>0896121955</v>
          </cell>
          <cell r="AE2389" t="str">
            <v>Đá Ngựa, Phúc Ứng, Sơn Dương, Tuyên Quang</v>
          </cell>
          <cell r="AF2389" t="str">
            <v>Việt Nam</v>
          </cell>
          <cell r="AG2389" t="str">
            <v>Tuyên Quang</v>
          </cell>
          <cell r="AH2389" t="str">
            <v>Sơn Dương</v>
          </cell>
          <cell r="AI2389" t="str">
            <v>Phúc Ứng</v>
          </cell>
        </row>
        <row r="2390">
          <cell r="C2390" t="str">
            <v>22025645PW</v>
          </cell>
          <cell r="D2390" t="str">
            <v>Nguyễn Thu Huyền</v>
          </cell>
          <cell r="E2390" t="str">
            <v>Nữ</v>
          </cell>
          <cell r="F2390">
            <v>30309</v>
          </cell>
          <cell r="G2390">
            <v>43</v>
          </cell>
          <cell r="H2390" t="str">
            <v>P</v>
          </cell>
          <cell r="I2390" t="str">
            <v>Kha Sơn, Phú Bình, Thái Nguyên</v>
          </cell>
          <cell r="J2390" t="str">
            <v>Kha Sơn, Phú Bình, Thái Nguyên</v>
          </cell>
          <cell r="K2390" t="str">
            <v>Thái Nguyên</v>
          </cell>
          <cell r="L2390" t="str">
            <v>019182006942</v>
          </cell>
          <cell r="M2390">
            <v>44440</v>
          </cell>
          <cell r="N2390" t="str">
            <v>Cục CS QLHC về TTXH</v>
          </cell>
          <cell r="O2390" t="str">
            <v>Đã có gia đình</v>
          </cell>
          <cell r="P2390" t="str">
            <v>Kinh</v>
          </cell>
          <cell r="Q2390" t="str">
            <v>Không</v>
          </cell>
          <cell r="R2390" t="str">
            <v>Việt Nam</v>
          </cell>
          <cell r="S2390" t="str">
            <v>Trung học cơ sở</v>
          </cell>
          <cell r="AC2390" t="str">
            <v>0375032075</v>
          </cell>
          <cell r="AE2390" t="str">
            <v>Tổ 3, Trung Thành, Thái Nguyên, Thái Nguyên</v>
          </cell>
          <cell r="AF2390" t="str">
            <v>Việt Nam</v>
          </cell>
          <cell r="AG2390" t="str">
            <v>Thái Nguyên</v>
          </cell>
          <cell r="AH2390" t="str">
            <v>Thái Nguyên</v>
          </cell>
          <cell r="AI2390" t="str">
            <v>Trung Thành</v>
          </cell>
        </row>
        <row r="2391">
          <cell r="C2391" t="str">
            <v>NW22025646PW</v>
          </cell>
          <cell r="D2391" t="str">
            <v>Dương Văn Cường</v>
          </cell>
          <cell r="E2391" t="str">
            <v>Nam</v>
          </cell>
          <cell r="F2391">
            <v>35552</v>
          </cell>
          <cell r="G2391">
            <v>28</v>
          </cell>
          <cell r="H2391" t="str">
            <v>P</v>
          </cell>
          <cell r="I2391" t="str">
            <v>Gia Sàng, Thái Nguyên, Thái Nguyên</v>
          </cell>
          <cell r="J2391" t="str">
            <v>Gia Sàng, Thái Nguyên, Thái Nguyên</v>
          </cell>
          <cell r="K2391" t="str">
            <v>Thái Nguyên</v>
          </cell>
          <cell r="L2391" t="str">
            <v>091873747</v>
          </cell>
          <cell r="M2391">
            <v>44132</v>
          </cell>
          <cell r="N2391" t="str">
            <v>Thái Nguyên</v>
          </cell>
          <cell r="O2391" t="str">
            <v>Độc thân</v>
          </cell>
          <cell r="P2391" t="str">
            <v>Kinh</v>
          </cell>
          <cell r="Q2391" t="str">
            <v>Không</v>
          </cell>
          <cell r="R2391" t="str">
            <v>Việt Nam</v>
          </cell>
          <cell r="S2391" t="str">
            <v>Trung học phổ thông</v>
          </cell>
          <cell r="AC2391" t="str">
            <v>0988388046</v>
          </cell>
          <cell r="AE2391" t="str">
            <v>Tổ 8, Cam Giá, Thái Nguyên, Thái Nguyên</v>
          </cell>
          <cell r="AF2391" t="str">
            <v>Việt Nam</v>
          </cell>
          <cell r="AG2391" t="str">
            <v>Thái Nguyên</v>
          </cell>
          <cell r="AH2391" t="str">
            <v>Thái Nguyên</v>
          </cell>
          <cell r="AI2391" t="str">
            <v>Cam Giá</v>
          </cell>
        </row>
        <row r="2392">
          <cell r="C2392" t="str">
            <v>NW22025647PW</v>
          </cell>
          <cell r="D2392" t="str">
            <v>Liễu Văn Hiện</v>
          </cell>
          <cell r="E2392" t="str">
            <v>Nam</v>
          </cell>
          <cell r="F2392">
            <v>31610</v>
          </cell>
          <cell r="G2392">
            <v>39</v>
          </cell>
          <cell r="H2392" t="str">
            <v>P</v>
          </cell>
          <cell r="I2392" t="str">
            <v>Tân Thành, Phú Bình, Thái Nguyên</v>
          </cell>
          <cell r="J2392" t="str">
            <v>Tân Thành, Phú Bình, Thái Nguyên</v>
          </cell>
          <cell r="K2392" t="str">
            <v>Thái Nguyên</v>
          </cell>
          <cell r="L2392" t="str">
            <v>091810732</v>
          </cell>
          <cell r="M2392" t="str">
            <v>c</v>
          </cell>
          <cell r="N2392" t="str">
            <v>Thái Nguyên</v>
          </cell>
          <cell r="O2392" t="str">
            <v>Đã có gia đình</v>
          </cell>
          <cell r="P2392" t="str">
            <v>Kinh</v>
          </cell>
          <cell r="Q2392" t="str">
            <v>Không</v>
          </cell>
          <cell r="R2392" t="str">
            <v>Việt Nam</v>
          </cell>
          <cell r="S2392" t="str">
            <v>Trung học phổ thông</v>
          </cell>
          <cell r="AC2392" t="str">
            <v>0382631787</v>
          </cell>
          <cell r="AE2392" t="str">
            <v>, Tân Thành, Phú Bình, Thái Nguyên</v>
          </cell>
          <cell r="AF2392" t="str">
            <v>Việt Nam</v>
          </cell>
          <cell r="AG2392" t="str">
            <v>Thái Nguyên</v>
          </cell>
          <cell r="AH2392" t="str">
            <v>Phú Bình</v>
          </cell>
          <cell r="AI2392" t="str">
            <v>Tân Thành</v>
          </cell>
        </row>
        <row r="2393">
          <cell r="C2393" t="str">
            <v>22025648SW</v>
          </cell>
          <cell r="D2393" t="str">
            <v>Lê Thị Tâm</v>
          </cell>
          <cell r="E2393" t="str">
            <v>Nữ</v>
          </cell>
          <cell r="F2393">
            <v>27179</v>
          </cell>
          <cell r="G2393">
            <v>51</v>
          </cell>
          <cell r="H2393" t="str">
            <v>S</v>
          </cell>
          <cell r="I2393" t="str">
            <v>Thượng Đình, Phú Bình, Thái Nguyên</v>
          </cell>
          <cell r="J2393" t="str">
            <v>Thượng Đình, Phú Bình, Thái Nguyên</v>
          </cell>
          <cell r="K2393" t="str">
            <v>Thái Nguyên</v>
          </cell>
          <cell r="L2393" t="str">
            <v>019174015092</v>
          </cell>
          <cell r="M2393">
            <v>44440</v>
          </cell>
          <cell r="N2393" t="str">
            <v>Cục CS QLHC về TTXH</v>
          </cell>
          <cell r="O2393" t="str">
            <v>Đã có gia đình</v>
          </cell>
          <cell r="P2393" t="str">
            <v>Kinh</v>
          </cell>
          <cell r="Q2393" t="str">
            <v>Không</v>
          </cell>
          <cell r="R2393" t="str">
            <v>Việt Nam</v>
          </cell>
          <cell r="S2393" t="str">
            <v>Trung học cơ sở</v>
          </cell>
          <cell r="AC2393" t="str">
            <v>0368114923</v>
          </cell>
          <cell r="AE2393" t="str">
            <v>Ngọc Tâm, Thượng Đình, Phú Bình, Thái Nguyên</v>
          </cell>
          <cell r="AF2393" t="str">
            <v>Việt Nam</v>
          </cell>
          <cell r="AG2393" t="str">
            <v>Thái Nguyên</v>
          </cell>
          <cell r="AH2393" t="str">
            <v>Phú Bình</v>
          </cell>
          <cell r="AI2393" t="str">
            <v>Thượng Đình</v>
          </cell>
        </row>
        <row r="2394">
          <cell r="C2394" t="str">
            <v>NW22025649PW</v>
          </cell>
          <cell r="D2394" t="str">
            <v>Lưu Văn Cường</v>
          </cell>
          <cell r="E2394" t="str">
            <v>Nam</v>
          </cell>
          <cell r="F2394">
            <v>37907</v>
          </cell>
          <cell r="G2394">
            <v>22</v>
          </cell>
          <cell r="H2394" t="str">
            <v>E</v>
          </cell>
          <cell r="I2394" t="str">
            <v>Vạn Phái, Phổ Yên, Thái Nguyên</v>
          </cell>
          <cell r="J2394" t="str">
            <v>Vạn Phái, Phổ Yên, Thái Nguyên</v>
          </cell>
          <cell r="K2394" t="str">
            <v>Thái Nguyên</v>
          </cell>
          <cell r="L2394" t="str">
            <v>019203003312</v>
          </cell>
          <cell r="M2394">
            <v>44308</v>
          </cell>
          <cell r="N2394" t="str">
            <v>Cục CS QLHC về TTXH</v>
          </cell>
          <cell r="O2394" t="str">
            <v>Độc thân</v>
          </cell>
          <cell r="P2394" t="str">
            <v>Kinh</v>
          </cell>
          <cell r="Q2394" t="str">
            <v>Không</v>
          </cell>
          <cell r="R2394" t="str">
            <v>Việt Nam</v>
          </cell>
          <cell r="S2394" t="str">
            <v>Trung học phổ thông</v>
          </cell>
          <cell r="AC2394" t="str">
            <v>0377725171</v>
          </cell>
          <cell r="AE2394" t="str">
            <v>Nông Vụ, Vạn Phái, Phổ Yên, Thái Nguyên</v>
          </cell>
          <cell r="AF2394" t="str">
            <v>Việt Nam</v>
          </cell>
          <cell r="AG2394" t="str">
            <v>Thái Nguyên</v>
          </cell>
          <cell r="AH2394" t="str">
            <v>Phổ Yên</v>
          </cell>
          <cell r="AI2394" t="str">
            <v>Vạn Phái</v>
          </cell>
        </row>
        <row r="2395">
          <cell r="C2395" t="str">
            <v>NW22025650MW</v>
          </cell>
          <cell r="D2395" t="str">
            <v>Dương Văn Bình</v>
          </cell>
          <cell r="E2395" t="str">
            <v>Nam</v>
          </cell>
          <cell r="F2395">
            <v>37235</v>
          </cell>
          <cell r="G2395">
            <v>24</v>
          </cell>
          <cell r="H2395" t="str">
            <v>M</v>
          </cell>
          <cell r="I2395" t="str">
            <v>Thượng Ấm , Sơn Dương, Tuyên Quang</v>
          </cell>
          <cell r="J2395" t="str">
            <v>Nga My, Phú Bình, Thái Nguyên</v>
          </cell>
          <cell r="K2395" t="str">
            <v>Thái Nguyên</v>
          </cell>
          <cell r="L2395" t="str">
            <v>008201001388</v>
          </cell>
          <cell r="M2395">
            <v>44736</v>
          </cell>
          <cell r="N2395" t="str">
            <v>Cục CS QLHC về TTXH</v>
          </cell>
          <cell r="O2395" t="str">
            <v>Độc thân</v>
          </cell>
          <cell r="P2395" t="str">
            <v>Kinh</v>
          </cell>
          <cell r="Q2395" t="str">
            <v>Không</v>
          </cell>
          <cell r="R2395" t="str">
            <v>Việt Nam</v>
          </cell>
          <cell r="S2395" t="str">
            <v>Trung học phổ thông</v>
          </cell>
          <cell r="AC2395" t="str">
            <v>0974377304</v>
          </cell>
          <cell r="AE2395" t="str">
            <v>Quán Chè, Nga My, Phú Bình, Thái Nguyên</v>
          </cell>
          <cell r="AF2395" t="str">
            <v>Việt Nam</v>
          </cell>
          <cell r="AG2395" t="str">
            <v>Thái Nguyên</v>
          </cell>
          <cell r="AH2395" t="str">
            <v>Phú Bình</v>
          </cell>
          <cell r="AI2395" t="str">
            <v>Nga My</v>
          </cell>
        </row>
        <row r="2396">
          <cell r="C2396" t="str">
            <v>NW22025651MW</v>
          </cell>
          <cell r="D2396" t="str">
            <v>Nguyễn Văn Mùi</v>
          </cell>
          <cell r="E2396" t="str">
            <v>Nam</v>
          </cell>
          <cell r="F2396">
            <v>33402</v>
          </cell>
          <cell r="G2396">
            <v>34</v>
          </cell>
          <cell r="H2396" t="str">
            <v>M</v>
          </cell>
          <cell r="I2396" t="str">
            <v>Thành Công, Phổ Yên, Thái Nguyên</v>
          </cell>
          <cell r="J2396" t="str">
            <v>Thành Công, Phổ Yên, Thái Nguyên</v>
          </cell>
          <cell r="K2396" t="str">
            <v>Thái Nguyên</v>
          </cell>
          <cell r="L2396" t="str">
            <v>019091012249</v>
          </cell>
          <cell r="M2396">
            <v>44419</v>
          </cell>
          <cell r="N2396" t="str">
            <v>Cục CS QLHC về TTXH</v>
          </cell>
          <cell r="O2396" t="str">
            <v>Đã có gia đình</v>
          </cell>
          <cell r="P2396" t="str">
            <v>Kinh</v>
          </cell>
          <cell r="Q2396" t="str">
            <v>Không</v>
          </cell>
          <cell r="R2396" t="str">
            <v>Việt Nam</v>
          </cell>
          <cell r="S2396" t="str">
            <v>Trung học phổ thông</v>
          </cell>
          <cell r="AC2396" t="str">
            <v>0378752714</v>
          </cell>
          <cell r="AE2396" t="str">
            <v>Na Lang, Thành Công, Phổ Yên, Thái Nguyên</v>
          </cell>
          <cell r="AF2396" t="str">
            <v>Việt Nam</v>
          </cell>
          <cell r="AG2396" t="str">
            <v>Thái Nguyên</v>
          </cell>
          <cell r="AH2396" t="str">
            <v>Phổ Yên</v>
          </cell>
          <cell r="AI2396" t="str">
            <v>Thành Công</v>
          </cell>
        </row>
        <row r="2397">
          <cell r="C2397" t="str">
            <v>NW22025652MW</v>
          </cell>
          <cell r="D2397" t="str">
            <v>Triệu Ánh Thương</v>
          </cell>
          <cell r="E2397" t="str">
            <v>Nữ</v>
          </cell>
          <cell r="F2397">
            <v>36936</v>
          </cell>
          <cell r="G2397">
            <v>24</v>
          </cell>
          <cell r="H2397" t="str">
            <v>M</v>
          </cell>
          <cell r="I2397" t="str">
            <v>Tú Trĩ, Bạch Thông, Bắc Kạn</v>
          </cell>
          <cell r="J2397" t="str">
            <v>Tú Trĩ, Bạch Thông, Bắc Kạn</v>
          </cell>
          <cell r="K2397" t="str">
            <v>Bắc Kạn</v>
          </cell>
          <cell r="L2397" t="str">
            <v>006301002477</v>
          </cell>
          <cell r="M2397">
            <v>44371</v>
          </cell>
          <cell r="N2397" t="str">
            <v>Cục CS QLHC về TTXH</v>
          </cell>
          <cell r="O2397" t="str">
            <v>Độc thân</v>
          </cell>
          <cell r="P2397" t="str">
            <v>Dao</v>
          </cell>
          <cell r="Q2397" t="str">
            <v>Không</v>
          </cell>
          <cell r="R2397" t="str">
            <v>Việt Nam</v>
          </cell>
          <cell r="S2397" t="str">
            <v>Trung học phổ thông</v>
          </cell>
          <cell r="AC2397" t="str">
            <v>0969821444</v>
          </cell>
          <cell r="AE2397" t="str">
            <v>Quan Làng, Tân Tú, Bạch Thông, Bắc Kạn</v>
          </cell>
          <cell r="AF2397" t="str">
            <v>Việt Nam</v>
          </cell>
          <cell r="AG2397" t="str">
            <v>Bắc Kạn</v>
          </cell>
          <cell r="AH2397" t="str">
            <v>Bạch Thông</v>
          </cell>
          <cell r="AI2397" t="str">
            <v>Tân Tú</v>
          </cell>
        </row>
        <row r="2398">
          <cell r="C2398" t="str">
            <v>NW22025653PW</v>
          </cell>
          <cell r="D2398" t="str">
            <v>Nguyễn Văn Toàn</v>
          </cell>
          <cell r="E2398" t="str">
            <v>Nam</v>
          </cell>
          <cell r="F2398">
            <v>35919</v>
          </cell>
          <cell r="G2398">
            <v>27</v>
          </cell>
          <cell r="H2398" t="str">
            <v>P</v>
          </cell>
          <cell r="I2398" t="str">
            <v>Việt Tiến, Vĩnh Bảo, Hải Phòng</v>
          </cell>
          <cell r="J2398" t="str">
            <v>Việt Tiến, Vĩnh Bảo, Hải Phòng</v>
          </cell>
          <cell r="K2398" t="str">
            <v>Hải Phòng</v>
          </cell>
          <cell r="L2398" t="str">
            <v>031098005563</v>
          </cell>
          <cell r="M2398">
            <v>44326</v>
          </cell>
          <cell r="N2398" t="str">
            <v>Cục CS QLHC về TTXH</v>
          </cell>
          <cell r="O2398" t="str">
            <v>Độc thân</v>
          </cell>
          <cell r="P2398" t="str">
            <v>Kinh</v>
          </cell>
          <cell r="Q2398" t="str">
            <v>Không</v>
          </cell>
          <cell r="R2398" t="str">
            <v>Việt Nam</v>
          </cell>
          <cell r="S2398" t="str">
            <v>Trung học phổ thông</v>
          </cell>
          <cell r="AC2398" t="str">
            <v>0358734434</v>
          </cell>
          <cell r="AE2398" t="str">
            <v>Thôn 7, Việt Tiến, Vĩnh Bảo, Hải Phòng</v>
          </cell>
          <cell r="AF2398" t="str">
            <v>Việt Nam</v>
          </cell>
          <cell r="AG2398" t="str">
            <v>Hải Phòng</v>
          </cell>
          <cell r="AH2398" t="str">
            <v>Vĩnh Bảo</v>
          </cell>
          <cell r="AI2398" t="str">
            <v>Việt Tiến</v>
          </cell>
        </row>
        <row r="2399">
          <cell r="C2399" t="str">
            <v>NW22025654PW</v>
          </cell>
          <cell r="D2399" t="str">
            <v>Diệp Thế Hùng</v>
          </cell>
          <cell r="E2399" t="str">
            <v>Nam</v>
          </cell>
          <cell r="F2399">
            <v>30258</v>
          </cell>
          <cell r="G2399">
            <v>43</v>
          </cell>
          <cell r="H2399" t="str">
            <v>P</v>
          </cell>
          <cell r="I2399" t="str">
            <v>Thành Công, Phổ Yên, Thái Nguyên</v>
          </cell>
          <cell r="J2399" t="str">
            <v>Thành Công, Phổ Yên, Thái Nguyên</v>
          </cell>
          <cell r="K2399" t="str">
            <v>Thái Nguyên</v>
          </cell>
          <cell r="L2399" t="str">
            <v>019082013169</v>
          </cell>
          <cell r="M2399">
            <v>44409</v>
          </cell>
          <cell r="N2399" t="str">
            <v>Cục CS QLHC về TTXH</v>
          </cell>
          <cell r="O2399" t="str">
            <v>Đã có gia đình</v>
          </cell>
          <cell r="P2399" t="str">
            <v>Sán Dìu</v>
          </cell>
          <cell r="Q2399" t="str">
            <v>Không</v>
          </cell>
          <cell r="R2399" t="str">
            <v>Việt Nam</v>
          </cell>
          <cell r="S2399" t="str">
            <v>Trung học cơ sở</v>
          </cell>
          <cell r="AC2399" t="str">
            <v>0976592234</v>
          </cell>
          <cell r="AE2399" t="str">
            <v>Na Lang 1, Thành Công, Phổ Yên, Thái Nguyên</v>
          </cell>
          <cell r="AF2399" t="str">
            <v>Việt Nam</v>
          </cell>
          <cell r="AG2399" t="str">
            <v>Thái Nguyên</v>
          </cell>
          <cell r="AH2399" t="str">
            <v>Phổ Yên</v>
          </cell>
          <cell r="AI2399" t="str">
            <v>Thành Công</v>
          </cell>
        </row>
        <row r="2400">
          <cell r="C2400" t="str">
            <v>NW22025655PW</v>
          </cell>
          <cell r="D2400" t="str">
            <v>Hoàng Anh Thương</v>
          </cell>
          <cell r="E2400" t="str">
            <v>Nam</v>
          </cell>
          <cell r="F2400">
            <v>35384</v>
          </cell>
          <cell r="G2400">
            <v>29</v>
          </cell>
          <cell r="H2400" t="str">
            <v>P</v>
          </cell>
          <cell r="I2400" t="str">
            <v>Đào Xá , Phú Bình, Thái Nguyên</v>
          </cell>
          <cell r="J2400" t="str">
            <v>Đào Xá , Phú Bình, Thái Nguyên</v>
          </cell>
          <cell r="K2400" t="str">
            <v>Thái Nguyên</v>
          </cell>
          <cell r="L2400" t="str">
            <v>019096002830</v>
          </cell>
          <cell r="M2400">
            <v>44372</v>
          </cell>
          <cell r="N2400" t="str">
            <v>Cục CS QLHC về TTXH</v>
          </cell>
          <cell r="O2400" t="str">
            <v>Độc thân</v>
          </cell>
          <cell r="P2400" t="str">
            <v>Kinh</v>
          </cell>
          <cell r="Q2400" t="str">
            <v>Không</v>
          </cell>
          <cell r="R2400" t="str">
            <v>Việt Nam</v>
          </cell>
          <cell r="S2400" t="str">
            <v>Trung học cơ sở</v>
          </cell>
          <cell r="AC2400" t="str">
            <v>0962078983</v>
          </cell>
          <cell r="AE2400" t="str">
            <v>Tân Sơn, Đào Xá, Phú Bình, Thái Nguyên</v>
          </cell>
          <cell r="AF2400" t="str">
            <v>Việt Nam</v>
          </cell>
          <cell r="AG2400" t="str">
            <v>Thái Nguyên</v>
          </cell>
          <cell r="AH2400" t="str">
            <v>Phú Bình</v>
          </cell>
          <cell r="AI2400" t="str">
            <v>Đào Xá</v>
          </cell>
        </row>
        <row r="2401">
          <cell r="C2401" t="str">
            <v>NW22025656PW</v>
          </cell>
          <cell r="D2401" t="str">
            <v>Trần Thị Hường</v>
          </cell>
          <cell r="E2401" t="str">
            <v>Nữ</v>
          </cell>
          <cell r="F2401">
            <v>32829</v>
          </cell>
          <cell r="G2401">
            <v>36</v>
          </cell>
          <cell r="H2401" t="str">
            <v>P</v>
          </cell>
          <cell r="I2401" t="str">
            <v>Tà Lùng, Quảng Hòa, Cao Bằng</v>
          </cell>
          <cell r="J2401" t="str">
            <v>Tà Lùng, Quảng Hòa, Cao Bằng</v>
          </cell>
          <cell r="K2401" t="str">
            <v>Cao Bằng</v>
          </cell>
          <cell r="L2401" t="str">
            <v>004189001256</v>
          </cell>
          <cell r="M2401">
            <v>44304</v>
          </cell>
          <cell r="N2401" t="str">
            <v>Cục CS QLHC về TTXH</v>
          </cell>
          <cell r="O2401" t="str">
            <v>Đã có gia đình</v>
          </cell>
          <cell r="P2401" t="str">
            <v>Kinh</v>
          </cell>
          <cell r="Q2401" t="str">
            <v>Không</v>
          </cell>
          <cell r="R2401" t="str">
            <v>Việt Nam</v>
          </cell>
          <cell r="S2401" t="str">
            <v>Trung học cơ sở</v>
          </cell>
          <cell r="AC2401" t="str">
            <v>0961224589</v>
          </cell>
          <cell r="AE2401" t="str">
            <v>Hưng Long, Tà Lùng, Quảng Hòa, Cao Bằng</v>
          </cell>
          <cell r="AF2401" t="str">
            <v>Việt Nam</v>
          </cell>
          <cell r="AG2401" t="str">
            <v>Cao Bằng</v>
          </cell>
          <cell r="AH2401" t="str">
            <v>Quảng Hòa</v>
          </cell>
          <cell r="AI2401" t="str">
            <v>Tà Lùng</v>
          </cell>
        </row>
        <row r="2402">
          <cell r="C2402" t="str">
            <v>NW22025657PW</v>
          </cell>
          <cell r="D2402" t="str">
            <v>Lương Chí Thiết</v>
          </cell>
          <cell r="E2402" t="str">
            <v>Nam</v>
          </cell>
          <cell r="F2402">
            <v>35520</v>
          </cell>
          <cell r="G2402">
            <v>28</v>
          </cell>
          <cell r="H2402" t="str">
            <v>P</v>
          </cell>
          <cell r="I2402" t="str">
            <v>Thượng Nung, Võ Nhai, Thái Nguyên</v>
          </cell>
          <cell r="J2402" t="str">
            <v>Thượng Nung, Võ Nhai, Thái Nguyên</v>
          </cell>
          <cell r="K2402" t="str">
            <v>Thái Nguyên</v>
          </cell>
          <cell r="L2402" t="str">
            <v>019097007577</v>
          </cell>
          <cell r="M2402">
            <v>44372</v>
          </cell>
          <cell r="N2402" t="str">
            <v>Cục CS QLHC về TTXH</v>
          </cell>
          <cell r="O2402" t="str">
            <v>Độc thân</v>
          </cell>
          <cell r="P2402" t="str">
            <v>Tày</v>
          </cell>
          <cell r="Q2402" t="str">
            <v>Không</v>
          </cell>
          <cell r="R2402" t="str">
            <v>Việt Nam</v>
          </cell>
          <cell r="S2402" t="str">
            <v>Trung học cơ sở</v>
          </cell>
          <cell r="AC2402" t="str">
            <v>0828501282</v>
          </cell>
          <cell r="AE2402" t="str">
            <v>Lục Thành, Thượng Nung, Võ Nhai, Thái Nguyên</v>
          </cell>
          <cell r="AF2402" t="str">
            <v>Việt Nam</v>
          </cell>
          <cell r="AG2402" t="str">
            <v>Thái Nguyên</v>
          </cell>
          <cell r="AH2402" t="str">
            <v>Võ Nhai</v>
          </cell>
          <cell r="AI2402" t="str">
            <v>Thượng Nung</v>
          </cell>
        </row>
        <row r="2403">
          <cell r="C2403" t="str">
            <v>NW22025658PW</v>
          </cell>
          <cell r="D2403" t="str">
            <v>Vũ Thị Thắm</v>
          </cell>
          <cell r="E2403" t="str">
            <v>Nữ</v>
          </cell>
          <cell r="F2403">
            <v>34959</v>
          </cell>
          <cell r="G2403">
            <v>30</v>
          </cell>
          <cell r="H2403" t="str">
            <v>P</v>
          </cell>
          <cell r="I2403" t="str">
            <v>Yên Đồng, Yên Mô, Ninh Bình</v>
          </cell>
          <cell r="J2403" t="str">
            <v>Yên Đồng, Yên Mô, Ninh Bình</v>
          </cell>
          <cell r="K2403" t="str">
            <v>Ninh Bình</v>
          </cell>
          <cell r="L2403" t="str">
            <v>037195001637</v>
          </cell>
          <cell r="M2403">
            <v>43251</v>
          </cell>
          <cell r="N2403" t="str">
            <v>Cục CS QLHC về TTXH</v>
          </cell>
          <cell r="O2403" t="str">
            <v>Đã có gia đình</v>
          </cell>
          <cell r="P2403" t="str">
            <v>Kinh</v>
          </cell>
          <cell r="Q2403" t="str">
            <v>Không</v>
          </cell>
          <cell r="R2403" t="str">
            <v>Việt Nam</v>
          </cell>
          <cell r="S2403" t="str">
            <v>Trung học phổ thông</v>
          </cell>
          <cell r="AC2403" t="str">
            <v>0394227466</v>
          </cell>
          <cell r="AE2403" t="str">
            <v>Xóm 12, Hà Thượng, Đại Từ, Thái Nguyên</v>
          </cell>
          <cell r="AF2403" t="str">
            <v>Việt Nam</v>
          </cell>
          <cell r="AG2403" t="str">
            <v>Thái Nguyên</v>
          </cell>
          <cell r="AH2403" t="str">
            <v>Đại Từ</v>
          </cell>
          <cell r="AI2403" t="str">
            <v>Hà Thượng</v>
          </cell>
        </row>
        <row r="2404">
          <cell r="C2404" t="str">
            <v>NW22025659QW</v>
          </cell>
          <cell r="D2404" t="str">
            <v>Dương Thị Khánh Linh</v>
          </cell>
          <cell r="E2404" t="str">
            <v>Nữ</v>
          </cell>
          <cell r="F2404">
            <v>35326</v>
          </cell>
          <cell r="G2404">
            <v>29</v>
          </cell>
          <cell r="H2404" t="str">
            <v>Q</v>
          </cell>
          <cell r="I2404" t="str">
            <v>Xuân Phương, Phú Bình, Thái Nguyên</v>
          </cell>
          <cell r="J2404" t="str">
            <v>Xuân Phương, Phú Bình, Thái Nguyên</v>
          </cell>
          <cell r="K2404" t="str">
            <v>Thái Nguyên</v>
          </cell>
          <cell r="L2404" t="str">
            <v>019196006524</v>
          </cell>
          <cell r="M2404">
            <v>44325</v>
          </cell>
          <cell r="N2404" t="str">
            <v>Cục CS QLHC về TTXH</v>
          </cell>
          <cell r="O2404" t="str">
            <v>Đã có gia đình</v>
          </cell>
          <cell r="P2404" t="str">
            <v>Kinh</v>
          </cell>
          <cell r="Q2404" t="str">
            <v>Không</v>
          </cell>
          <cell r="R2404" t="str">
            <v>Việt Nam</v>
          </cell>
          <cell r="S2404" t="str">
            <v>Trung học phổ thông</v>
          </cell>
          <cell r="AC2404" t="str">
            <v>0326398566</v>
          </cell>
          <cell r="AE2404" t="str">
            <v>Hòa Bình, Kha Sơn, Phú Bình, Thái Nguyên</v>
          </cell>
          <cell r="AF2404" t="str">
            <v>Việt Nam</v>
          </cell>
          <cell r="AG2404" t="str">
            <v>Thái Nguyên</v>
          </cell>
          <cell r="AH2404" t="str">
            <v>Phú Bình</v>
          </cell>
          <cell r="AI2404" t="str">
            <v>Kha Sơn</v>
          </cell>
        </row>
        <row r="2405">
          <cell r="C2405" t="str">
            <v>NW22025660SW</v>
          </cell>
          <cell r="D2405" t="str">
            <v>Nguyễn Văn Thao</v>
          </cell>
          <cell r="E2405" t="str">
            <v>Nam</v>
          </cell>
          <cell r="F2405">
            <v>36439</v>
          </cell>
          <cell r="G2405">
            <v>26</v>
          </cell>
          <cell r="H2405" t="str">
            <v>S</v>
          </cell>
          <cell r="I2405" t="str">
            <v>Nga My , Phú Bình, Thái Nguyên</v>
          </cell>
          <cell r="J2405" t="str">
            <v>Nga My , Phú Bình, Thái Nguyên</v>
          </cell>
          <cell r="K2405" t="str">
            <v>Thái Nguyên</v>
          </cell>
          <cell r="L2405" t="str">
            <v>019099006984</v>
          </cell>
          <cell r="M2405">
            <v>44419</v>
          </cell>
          <cell r="N2405" t="str">
            <v>Cục CS QLHC về TTXH</v>
          </cell>
          <cell r="O2405" t="str">
            <v>Đã có gia đình</v>
          </cell>
          <cell r="P2405" t="str">
            <v>Kinh</v>
          </cell>
          <cell r="Q2405" t="str">
            <v>Không</v>
          </cell>
          <cell r="R2405" t="str">
            <v>Việt Nam</v>
          </cell>
          <cell r="S2405" t="str">
            <v>Trung học phổ thông</v>
          </cell>
          <cell r="AC2405" t="str">
            <v>0386075118</v>
          </cell>
          <cell r="AE2405" t="str">
            <v>Quán Chè, Nga My, Phú Bình, Thái Nguyên</v>
          </cell>
          <cell r="AF2405" t="str">
            <v>Việt Nam</v>
          </cell>
          <cell r="AG2405" t="str">
            <v>Thái Nguyên</v>
          </cell>
          <cell r="AH2405" t="str">
            <v>Phú Bình</v>
          </cell>
          <cell r="AI2405" t="str">
            <v>Nga My</v>
          </cell>
        </row>
        <row r="2406">
          <cell r="C2406" t="str">
            <v>NW22025661SW</v>
          </cell>
          <cell r="D2406" t="str">
            <v>Nguyễn Văn Thanh</v>
          </cell>
          <cell r="E2406" t="str">
            <v>Nam</v>
          </cell>
          <cell r="F2406">
            <v>36284</v>
          </cell>
          <cell r="G2406">
            <v>26</v>
          </cell>
          <cell r="H2406" t="str">
            <v>S</v>
          </cell>
          <cell r="I2406" t="str">
            <v>Nga My , Phú Bình, Thái Nguyên</v>
          </cell>
          <cell r="J2406" t="str">
            <v>Nga My , Phú Bình, Thái Nguyên</v>
          </cell>
          <cell r="K2406" t="str">
            <v>Thái Nguyên</v>
          </cell>
          <cell r="L2406" t="str">
            <v>019099002504</v>
          </cell>
          <cell r="M2406">
            <v>44425</v>
          </cell>
          <cell r="N2406" t="str">
            <v>Cục CS QLHC về TTXH</v>
          </cell>
          <cell r="O2406" t="str">
            <v>Đã có gia đình</v>
          </cell>
          <cell r="P2406" t="str">
            <v>Kinh</v>
          </cell>
          <cell r="Q2406" t="str">
            <v>Không</v>
          </cell>
          <cell r="R2406" t="str">
            <v>Việt Nam</v>
          </cell>
          <cell r="S2406" t="str">
            <v>Trung học phổ thông</v>
          </cell>
          <cell r="AC2406" t="str">
            <v>0971469149</v>
          </cell>
          <cell r="AE2406" t="str">
            <v>Quán Chè, Nga My, Phú Bình, Thái Nguyên</v>
          </cell>
          <cell r="AF2406" t="str">
            <v>Việt Nam</v>
          </cell>
          <cell r="AG2406" t="str">
            <v>Thái Nguyên</v>
          </cell>
          <cell r="AH2406" t="str">
            <v>Phú Bình</v>
          </cell>
          <cell r="AI2406" t="str">
            <v>Nga My</v>
          </cell>
        </row>
        <row r="2407">
          <cell r="C2407" t="str">
            <v>22025662PW</v>
          </cell>
          <cell r="D2407" t="str">
            <v>Dương Thị Nguyệt</v>
          </cell>
          <cell r="E2407" t="str">
            <v>Nữ</v>
          </cell>
          <cell r="F2407">
            <v>28548</v>
          </cell>
          <cell r="G2407">
            <v>47</v>
          </cell>
          <cell r="H2407" t="str">
            <v>S</v>
          </cell>
          <cell r="I2407" t="str">
            <v>Phố Cò, Sông Công, Thái Nguyên</v>
          </cell>
          <cell r="J2407" t="str">
            <v>Phố Cò, Sông Công, Thái Nguyên</v>
          </cell>
          <cell r="K2407" t="str">
            <v>Thái Nguyên</v>
          </cell>
          <cell r="L2407" t="str">
            <v>019178001826</v>
          </cell>
          <cell r="M2407">
            <v>44311</v>
          </cell>
          <cell r="N2407" t="str">
            <v>Cục CS QLHC về TTXH</v>
          </cell>
          <cell r="O2407" t="str">
            <v>Đã có gia đình</v>
          </cell>
          <cell r="P2407" t="str">
            <v>Kinh</v>
          </cell>
          <cell r="Q2407" t="str">
            <v>Không</v>
          </cell>
          <cell r="R2407" t="str">
            <v>Việt Nam</v>
          </cell>
          <cell r="S2407" t="str">
            <v>Trung học phổ thông</v>
          </cell>
          <cell r="AC2407" t="str">
            <v>0917137899</v>
          </cell>
          <cell r="AE2407" t="str">
            <v>Việt Đức, Phố Cò, Sông Công, Thái Nguyên</v>
          </cell>
          <cell r="AF2407" t="str">
            <v>Việt Nam</v>
          </cell>
          <cell r="AG2407" t="str">
            <v>Thái Nguyên</v>
          </cell>
          <cell r="AH2407" t="str">
            <v>Sông Công</v>
          </cell>
          <cell r="AI2407" t="str">
            <v>Phố Cò</v>
          </cell>
        </row>
        <row r="2408">
          <cell r="C2408" t="str">
            <v>NW22025663SW</v>
          </cell>
          <cell r="D2408" t="str">
            <v>Triệu Văn Vàng</v>
          </cell>
          <cell r="E2408" t="str">
            <v>Nam</v>
          </cell>
          <cell r="F2408">
            <v>37196</v>
          </cell>
          <cell r="G2408">
            <v>24</v>
          </cell>
          <cell r="H2408" t="str">
            <v>S</v>
          </cell>
          <cell r="I2408" t="str">
            <v>Đà Vị, Na Hang, Tuyên Quang</v>
          </cell>
          <cell r="J2408" t="str">
            <v>Đà Vị, Na Hang, Tuyên Quang</v>
          </cell>
          <cell r="K2408" t="str">
            <v>Tuyên Quang</v>
          </cell>
          <cell r="L2408" t="str">
            <v>008201003691</v>
          </cell>
          <cell r="M2408">
            <v>44371</v>
          </cell>
          <cell r="N2408" t="str">
            <v>Cục CS QLHC về TTXH</v>
          </cell>
          <cell r="O2408" t="str">
            <v>Độc thân</v>
          </cell>
          <cell r="P2408" t="str">
            <v>Dao</v>
          </cell>
          <cell r="Q2408" t="str">
            <v>Không</v>
          </cell>
          <cell r="R2408" t="str">
            <v>Việt Nam</v>
          </cell>
          <cell r="S2408" t="str">
            <v>Trung học cơ sở</v>
          </cell>
          <cell r="AC2408" t="str">
            <v>0868307714</v>
          </cell>
          <cell r="AE2408" t="str">
            <v>Khuổi Nạn, Đà Vị, Na Hang, Tuyên Quang</v>
          </cell>
          <cell r="AF2408" t="str">
            <v>Việt Nam</v>
          </cell>
          <cell r="AG2408" t="str">
            <v>Tuyên Quang</v>
          </cell>
          <cell r="AH2408" t="str">
            <v>Na Hang</v>
          </cell>
          <cell r="AI2408" t="str">
            <v>Đà Vị</v>
          </cell>
        </row>
        <row r="2409">
          <cell r="C2409" t="str">
            <v>NW22025664PW</v>
          </cell>
          <cell r="D2409" t="str">
            <v>Dương Văn Huy</v>
          </cell>
          <cell r="E2409" t="str">
            <v>Nam</v>
          </cell>
          <cell r="F2409">
            <v>35299</v>
          </cell>
          <cell r="G2409">
            <v>29</v>
          </cell>
          <cell r="H2409" t="str">
            <v>E</v>
          </cell>
          <cell r="I2409" t="str">
            <v>Hồng Tiến, Phổ Yên, Thái Nguyên</v>
          </cell>
          <cell r="J2409" t="str">
            <v>Hồng Tiến, Phổ Yên, Thái Nguyên</v>
          </cell>
          <cell r="K2409" t="str">
            <v>Thái Nguyên</v>
          </cell>
          <cell r="L2409" t="str">
            <v>019096005319</v>
          </cell>
          <cell r="M2409">
            <v>44372</v>
          </cell>
          <cell r="N2409" t="str">
            <v>Cục CS QLHC về TTXH</v>
          </cell>
          <cell r="O2409" t="str">
            <v>Độc thân</v>
          </cell>
          <cell r="P2409" t="str">
            <v>Kinh</v>
          </cell>
          <cell r="Q2409" t="str">
            <v>Không</v>
          </cell>
          <cell r="R2409" t="str">
            <v>Việt Nam</v>
          </cell>
          <cell r="S2409" t="str">
            <v>Trung học phổ thông</v>
          </cell>
          <cell r="AC2409" t="str">
            <v>0877810111</v>
          </cell>
          <cell r="AE2409" t="str">
            <v>Hắng, Hồng Tiến, Phổ Yên, Thái Nguyên</v>
          </cell>
          <cell r="AF2409" t="str">
            <v>Việt Nam</v>
          </cell>
          <cell r="AG2409" t="str">
            <v>Thái Nguyên</v>
          </cell>
          <cell r="AH2409" t="str">
            <v>Phổ Yên</v>
          </cell>
          <cell r="AI2409" t="str">
            <v>Hồng Tiến</v>
          </cell>
        </row>
        <row r="2410">
          <cell r="C2410" t="str">
            <v>NW22025665MW</v>
          </cell>
          <cell r="D2410" t="str">
            <v>Trần Quân Long</v>
          </cell>
          <cell r="E2410" t="str">
            <v>Nam</v>
          </cell>
          <cell r="F2410">
            <v>36555</v>
          </cell>
          <cell r="G2410">
            <v>25</v>
          </cell>
          <cell r="H2410" t="str">
            <v>M</v>
          </cell>
          <cell r="I2410" t="str">
            <v>An Khánh, Đại Từ, Thái Nguyên</v>
          </cell>
          <cell r="J2410" t="str">
            <v>An Khánh, Đại Từ, Thái Nguyên</v>
          </cell>
          <cell r="K2410" t="str">
            <v>Thái Nguyên</v>
          </cell>
          <cell r="L2410" t="str">
            <v>019200008631</v>
          </cell>
          <cell r="M2410">
            <v>44372</v>
          </cell>
          <cell r="N2410" t="str">
            <v>Cục CS QLHC về TTXH</v>
          </cell>
          <cell r="O2410" t="str">
            <v>Độc thân</v>
          </cell>
          <cell r="P2410" t="str">
            <v>Sán Dìu</v>
          </cell>
          <cell r="Q2410" t="str">
            <v>Không</v>
          </cell>
          <cell r="R2410" t="str">
            <v>Việt Nam</v>
          </cell>
          <cell r="S2410" t="str">
            <v>Trung học phổ thông</v>
          </cell>
          <cell r="AC2410" t="str">
            <v>0705588277</v>
          </cell>
          <cell r="AE2410" t="str">
            <v>Ngò, An Khánh, Đại Từ, Thái Nguyên</v>
          </cell>
          <cell r="AF2410" t="str">
            <v>Việt Nam</v>
          </cell>
          <cell r="AG2410" t="str">
            <v>Thái Nguyên</v>
          </cell>
          <cell r="AH2410" t="str">
            <v>Đại Từ</v>
          </cell>
          <cell r="AI2410" t="str">
            <v>An Khánh</v>
          </cell>
        </row>
        <row r="2411">
          <cell r="C2411" t="str">
            <v>22025666SG</v>
          </cell>
          <cell r="D2411" t="str">
            <v>Đỗ Thị Yến</v>
          </cell>
          <cell r="E2411" t="str">
            <v>Nữ</v>
          </cell>
          <cell r="F2411">
            <v>35943</v>
          </cell>
          <cell r="G2411">
            <v>27</v>
          </cell>
          <cell r="H2411" t="str">
            <v>S</v>
          </cell>
          <cell r="I2411" t="str">
            <v>Xuân Quang, Tam Nông, Phú Thọ</v>
          </cell>
          <cell r="J2411" t="str">
            <v>Xuân Quang, Tam Nông, Phú Thọ</v>
          </cell>
          <cell r="K2411" t="str">
            <v>Phú Thọ</v>
          </cell>
          <cell r="L2411" t="str">
            <v>025198005398</v>
          </cell>
          <cell r="M2411">
            <v>44455</v>
          </cell>
          <cell r="N2411" t="str">
            <v>Cục CS QLHC về TTXH</v>
          </cell>
          <cell r="O2411" t="str">
            <v>Độc thân</v>
          </cell>
          <cell r="P2411" t="str">
            <v>Kinh</v>
          </cell>
          <cell r="Q2411" t="str">
            <v>Không</v>
          </cell>
          <cell r="R2411" t="str">
            <v>Việt Nam</v>
          </cell>
          <cell r="S2411" t="str">
            <v>Trung học phổ thông</v>
          </cell>
          <cell r="AC2411" t="str">
            <v>0965540812</v>
          </cell>
          <cell r="AE2411" t="str">
            <v>Giát, Tam Thanh, Tân Sơn, Phú Thọ</v>
          </cell>
          <cell r="AF2411" t="str">
            <v>Việt Nam</v>
          </cell>
          <cell r="AG2411" t="str">
            <v>Phú Thọ</v>
          </cell>
          <cell r="AH2411" t="str">
            <v>Tân Sơn</v>
          </cell>
          <cell r="AI2411" t="str">
            <v>Tam Thanh</v>
          </cell>
        </row>
        <row r="2412">
          <cell r="C2412" t="str">
            <v>22025667SW</v>
          </cell>
          <cell r="D2412" t="str">
            <v>Dương Thị Ánh</v>
          </cell>
          <cell r="E2412" t="str">
            <v>Nữ</v>
          </cell>
          <cell r="F2412">
            <v>28604</v>
          </cell>
          <cell r="G2412">
            <v>47</v>
          </cell>
          <cell r="H2412" t="str">
            <v>S</v>
          </cell>
          <cell r="I2412" t="str">
            <v>Điềm Thụy, Phú Bình, Thái Nguyên</v>
          </cell>
          <cell r="J2412" t="str">
            <v>Điềm Thụy, Phú Bình, Thái Nguyên</v>
          </cell>
          <cell r="K2412" t="str">
            <v>Thái Nguyên</v>
          </cell>
          <cell r="L2412" t="str">
            <v>019178009289</v>
          </cell>
          <cell r="M2412">
            <v>44372</v>
          </cell>
          <cell r="N2412" t="str">
            <v>Cục CS QLHC về TTXH</v>
          </cell>
          <cell r="O2412" t="str">
            <v>Đã có gia đình</v>
          </cell>
          <cell r="P2412" t="str">
            <v>Kinh</v>
          </cell>
          <cell r="Q2412" t="str">
            <v>Không</v>
          </cell>
          <cell r="R2412" t="str">
            <v>Việt Nam</v>
          </cell>
          <cell r="S2412" t="str">
            <v>Trung học cơ sở</v>
          </cell>
          <cell r="AC2412" t="str">
            <v>0979414056</v>
          </cell>
          <cell r="AE2412" t="str">
            <v>Bình 1, Điềm Thụy, Phú Bình, Thái Nguyên</v>
          </cell>
          <cell r="AF2412" t="str">
            <v>Việt Nam</v>
          </cell>
          <cell r="AG2412" t="str">
            <v>Thái Nguyên</v>
          </cell>
          <cell r="AH2412" t="str">
            <v>Phú Bình</v>
          </cell>
          <cell r="AI2412" t="str">
            <v>Điềm Thụy</v>
          </cell>
        </row>
        <row r="2413">
          <cell r="C2413" t="str">
            <v>NW22025668SW</v>
          </cell>
          <cell r="D2413" t="str">
            <v>Nguyễn Thị Thùy Trang</v>
          </cell>
          <cell r="E2413" t="str">
            <v>Nữ</v>
          </cell>
          <cell r="F2413">
            <v>37026</v>
          </cell>
          <cell r="G2413">
            <v>24</v>
          </cell>
          <cell r="H2413" t="str">
            <v>S</v>
          </cell>
          <cell r="I2413" t="str">
            <v>Đồng Tiến, Phổ Yên, Thái Nguyên</v>
          </cell>
          <cell r="J2413" t="str">
            <v>Đồng Tiến, Phổ Yên, Thái Nguyên</v>
          </cell>
          <cell r="K2413" t="str">
            <v>Thái Nguyên</v>
          </cell>
          <cell r="L2413" t="str">
            <v>019301003432</v>
          </cell>
          <cell r="M2413">
            <v>44326</v>
          </cell>
          <cell r="N2413" t="str">
            <v>Cục CS QLHC về TTXH</v>
          </cell>
          <cell r="O2413" t="str">
            <v>Độc thân</v>
          </cell>
          <cell r="P2413" t="str">
            <v>Kinh</v>
          </cell>
          <cell r="Q2413" t="str">
            <v>Không</v>
          </cell>
          <cell r="R2413" t="str">
            <v>Việt Nam</v>
          </cell>
          <cell r="S2413" t="str">
            <v>Trung học phổ thông</v>
          </cell>
          <cell r="T2413" t="str">
            <v xml:space="preserve"> </v>
          </cell>
          <cell r="AC2413" t="str">
            <v>0374300681</v>
          </cell>
          <cell r="AE2413" t="str">
            <v>An Bình, Đồng Tiến, Phổ Yên, Thái Nguyên</v>
          </cell>
          <cell r="AF2413" t="str">
            <v>Việt Nam</v>
          </cell>
          <cell r="AG2413" t="str">
            <v>Thái Nguyên</v>
          </cell>
          <cell r="AH2413" t="str">
            <v>Phổ Yên</v>
          </cell>
          <cell r="AI2413" t="str">
            <v>Đồng Tiến</v>
          </cell>
        </row>
        <row r="2414">
          <cell r="C2414" t="str">
            <v>NW22025669SW</v>
          </cell>
          <cell r="D2414" t="str">
            <v>Nguyễn Văn Quyền</v>
          </cell>
          <cell r="E2414" t="str">
            <v>Nam</v>
          </cell>
          <cell r="F2414">
            <v>36256</v>
          </cell>
          <cell r="G2414">
            <v>26</v>
          </cell>
          <cell r="H2414" t="str">
            <v>S</v>
          </cell>
          <cell r="I2414" t="str">
            <v>Trung Thành, Phổ Yên, Thái Nguyên</v>
          </cell>
          <cell r="J2414" t="str">
            <v>Trung Thành, Phổ Yên, Thái Nguyên</v>
          </cell>
          <cell r="K2414" t="str">
            <v>Thái Nguyên</v>
          </cell>
          <cell r="L2414" t="str">
            <v>019099003310</v>
          </cell>
          <cell r="M2414">
            <v>44534</v>
          </cell>
          <cell r="N2414" t="str">
            <v>Cục CS QLHC về TTXH</v>
          </cell>
          <cell r="O2414" t="str">
            <v>Độc thân</v>
          </cell>
          <cell r="P2414" t="str">
            <v>Kinh</v>
          </cell>
          <cell r="Q2414" t="str">
            <v>Không</v>
          </cell>
          <cell r="R2414" t="str">
            <v>Việt Nam</v>
          </cell>
          <cell r="S2414" t="str">
            <v>Trung học phổ thông</v>
          </cell>
          <cell r="AC2414" t="str">
            <v>0363954967</v>
          </cell>
          <cell r="AE2414" t="str">
            <v>Tân Thịnh, Trung Thành, Phổ Yên, Thái Nguyên</v>
          </cell>
          <cell r="AF2414" t="str">
            <v>Việt Nam</v>
          </cell>
          <cell r="AG2414" t="str">
            <v>Thái Nguyên</v>
          </cell>
          <cell r="AH2414" t="str">
            <v>Phổ Yên</v>
          </cell>
          <cell r="AI2414" t="str">
            <v>Trung Thành</v>
          </cell>
        </row>
        <row r="2415">
          <cell r="C2415" t="str">
            <v>NW22025670PW</v>
          </cell>
          <cell r="D2415" t="str">
            <v>Lương Văn Hợi</v>
          </cell>
          <cell r="E2415" t="str">
            <v>Nam</v>
          </cell>
          <cell r="F2415">
            <v>34836</v>
          </cell>
          <cell r="G2415">
            <v>30</v>
          </cell>
          <cell r="H2415" t="str">
            <v>E</v>
          </cell>
          <cell r="I2415" t="str">
            <v>La Bằng, Đại Từ, Thái Nguyên</v>
          </cell>
          <cell r="J2415" t="str">
            <v>La Bằng, Đại Từ, Thái Nguyên</v>
          </cell>
          <cell r="K2415" t="str">
            <v>Thái Nguyên</v>
          </cell>
          <cell r="L2415" t="str">
            <v>091842228</v>
          </cell>
          <cell r="M2415">
            <v>43558</v>
          </cell>
          <cell r="N2415" t="str">
            <v>Thái Nguyên</v>
          </cell>
          <cell r="O2415" t="str">
            <v>Độc thân</v>
          </cell>
          <cell r="P2415" t="str">
            <v>Nùng</v>
          </cell>
          <cell r="Q2415" t="str">
            <v>Không</v>
          </cell>
          <cell r="R2415" t="str">
            <v>Việt Nam</v>
          </cell>
          <cell r="S2415" t="str">
            <v>Trung học phổ thông</v>
          </cell>
          <cell r="AC2415" t="str">
            <v>0971199195</v>
          </cell>
          <cell r="AE2415" t="str">
            <v>La Nạc, La Bằng, Đại Từ, Thái Nguyên</v>
          </cell>
          <cell r="AF2415" t="str">
            <v>Việt Nam</v>
          </cell>
          <cell r="AG2415" t="str">
            <v>Thái Nguyên</v>
          </cell>
          <cell r="AH2415" t="str">
            <v>Đại Từ</v>
          </cell>
          <cell r="AI2415" t="str">
            <v>La Bằng</v>
          </cell>
        </row>
        <row r="2416">
          <cell r="C2416" t="str">
            <v>NW22025671PW</v>
          </cell>
          <cell r="D2416" t="str">
            <v>Trần Xuân Toản</v>
          </cell>
          <cell r="E2416" t="str">
            <v>Nam</v>
          </cell>
          <cell r="F2416">
            <v>36641</v>
          </cell>
          <cell r="G2416">
            <v>25</v>
          </cell>
          <cell r="H2416" t="str">
            <v>E</v>
          </cell>
          <cell r="I2416" t="str">
            <v>Đắc Sơn, Phổ Yên, Thái Nguyên</v>
          </cell>
          <cell r="J2416" t="str">
            <v>Đắc Sơn, Phổ Yên, Thái Nguyên</v>
          </cell>
          <cell r="K2416" t="str">
            <v>Thái Nguyên</v>
          </cell>
          <cell r="L2416" t="str">
            <v>091922254</v>
          </cell>
          <cell r="M2416">
            <v>43517</v>
          </cell>
          <cell r="N2416" t="str">
            <v>Thái Nguyên</v>
          </cell>
          <cell r="O2416" t="str">
            <v>Độc thân</v>
          </cell>
          <cell r="P2416" t="str">
            <v>Sán Dìu</v>
          </cell>
          <cell r="Q2416" t="str">
            <v>Tày</v>
          </cell>
          <cell r="R2416" t="str">
            <v>Việt Nam</v>
          </cell>
          <cell r="S2416" t="str">
            <v>Trung học phổ thông</v>
          </cell>
          <cell r="AC2416" t="str">
            <v>0866148542</v>
          </cell>
          <cell r="AE2416" t="str">
            <v>Chùa 2, Đắc Sơn, Phổ Yên, Thái Nguyên</v>
          </cell>
          <cell r="AF2416" t="str">
            <v>Việt Nam</v>
          </cell>
          <cell r="AG2416" t="str">
            <v>Thái Nguyên</v>
          </cell>
          <cell r="AH2416" t="str">
            <v>Phổ Yên</v>
          </cell>
          <cell r="AI2416" t="str">
            <v>Đắc Sơn</v>
          </cell>
        </row>
        <row r="2417">
          <cell r="C2417" t="str">
            <v>NW22025672PW</v>
          </cell>
          <cell r="D2417" t="str">
            <v>Đặng Văn Trường</v>
          </cell>
          <cell r="E2417" t="str">
            <v>Nam</v>
          </cell>
          <cell r="F2417">
            <v>36867</v>
          </cell>
          <cell r="G2417">
            <v>25</v>
          </cell>
          <cell r="H2417" t="str">
            <v>E</v>
          </cell>
          <cell r="I2417" t="str">
            <v>Đắc Sơn, Phổ Yên, Thái Nguyên</v>
          </cell>
          <cell r="J2417" t="str">
            <v>Đắc Sơn, Phổ Yên, Thái Nguyên</v>
          </cell>
          <cell r="K2417" t="str">
            <v>Phú Thọ</v>
          </cell>
          <cell r="L2417" t="str">
            <v>091918485</v>
          </cell>
          <cell r="M2417">
            <v>42433</v>
          </cell>
          <cell r="N2417" t="str">
            <v>Thái Nguyên</v>
          </cell>
          <cell r="O2417" t="str">
            <v>Độc thân</v>
          </cell>
          <cell r="P2417" t="str">
            <v>Kinh</v>
          </cell>
          <cell r="Q2417" t="str">
            <v>Không</v>
          </cell>
          <cell r="R2417" t="str">
            <v>Việt Nam</v>
          </cell>
          <cell r="S2417" t="str">
            <v>Trung học phổ thông</v>
          </cell>
          <cell r="AC2417" t="str">
            <v>0868124876</v>
          </cell>
          <cell r="AE2417" t="str">
            <v>Ba Xã, Đắc Sơn, Phổ Yên, Thái Nguyên</v>
          </cell>
          <cell r="AF2417" t="str">
            <v>Việt Nam</v>
          </cell>
          <cell r="AG2417" t="str">
            <v>Thái Nguyên</v>
          </cell>
          <cell r="AH2417" t="str">
            <v>Phổ Yên</v>
          </cell>
          <cell r="AI2417" t="str">
            <v>Đắc Sơn</v>
          </cell>
        </row>
        <row r="2418">
          <cell r="C2418" t="str">
            <v>NW22025673QW</v>
          </cell>
          <cell r="D2418" t="str">
            <v>Đinh Thu Hương</v>
          </cell>
          <cell r="E2418" t="str">
            <v>Nữ</v>
          </cell>
          <cell r="F2418">
            <v>37967</v>
          </cell>
          <cell r="G2418">
            <v>22</v>
          </cell>
          <cell r="H2418" t="str">
            <v>Q</v>
          </cell>
          <cell r="I2418" t="str">
            <v>Vĩnh Quang, Cao Bằng, Cao Bằng</v>
          </cell>
          <cell r="J2418" t="str">
            <v>Vĩnh Quang, Cao Bằng, Cao Bằng</v>
          </cell>
          <cell r="K2418" t="str">
            <v>Cao Bằng</v>
          </cell>
          <cell r="L2418" t="str">
            <v>004303000925</v>
          </cell>
          <cell r="M2418">
            <v>44289</v>
          </cell>
          <cell r="N2418" t="str">
            <v>Cục CS QLHC về TTXH</v>
          </cell>
          <cell r="O2418" t="str">
            <v>Độc thân</v>
          </cell>
          <cell r="P2418" t="str">
            <v>Tày</v>
          </cell>
          <cell r="Q2418" t="str">
            <v>Không</v>
          </cell>
          <cell r="R2418" t="str">
            <v>Việt Nam</v>
          </cell>
          <cell r="S2418" t="str">
            <v>Trung học phổ thông</v>
          </cell>
          <cell r="AC2418" t="str">
            <v>0789267240</v>
          </cell>
          <cell r="AE2418" t="str">
            <v>Xóm 2, Vĩnh Quang, Cao Bằng, Cao Bằng</v>
          </cell>
          <cell r="AF2418" t="str">
            <v>Việt Nam</v>
          </cell>
          <cell r="AG2418" t="str">
            <v>Cao Bằng</v>
          </cell>
          <cell r="AH2418" t="str">
            <v>Cao Bằng</v>
          </cell>
          <cell r="AI2418" t="str">
            <v>Vĩnh Quang</v>
          </cell>
        </row>
        <row r="2419">
          <cell r="C2419" t="str">
            <v>NW22025674QW</v>
          </cell>
          <cell r="D2419" t="str">
            <v>Hoàng Thị Trâm Anh</v>
          </cell>
          <cell r="E2419" t="str">
            <v>Nữ</v>
          </cell>
          <cell r="F2419">
            <v>37839</v>
          </cell>
          <cell r="G2419">
            <v>22</v>
          </cell>
          <cell r="H2419" t="str">
            <v>Q</v>
          </cell>
          <cell r="I2419" t="str">
            <v>Hòa Chung, Cao Bằng, Cao Bằng</v>
          </cell>
          <cell r="J2419" t="str">
            <v>Hòa Chung, Cao Bằng, Cao Bằng</v>
          </cell>
          <cell r="K2419" t="str">
            <v>Cao Bằng</v>
          </cell>
          <cell r="L2419" t="str">
            <v>004303000685</v>
          </cell>
          <cell r="M2419">
            <v>44286</v>
          </cell>
          <cell r="N2419" t="str">
            <v>Cục CS QLHC về TTXH</v>
          </cell>
          <cell r="O2419" t="str">
            <v>Độc thân</v>
          </cell>
          <cell r="P2419" t="str">
            <v>Nùng</v>
          </cell>
          <cell r="Q2419" t="str">
            <v>Không</v>
          </cell>
          <cell r="R2419" t="str">
            <v>Việt Nam</v>
          </cell>
          <cell r="S2419" t="str">
            <v>Trung học phổ thông</v>
          </cell>
          <cell r="AC2419" t="str">
            <v>0522471426</v>
          </cell>
          <cell r="AE2419" t="str">
            <v>Tổ 4, Hòa Chung, Cao Bằng, Cao Bằng</v>
          </cell>
          <cell r="AF2419" t="str">
            <v>Việt Nam</v>
          </cell>
          <cell r="AG2419" t="str">
            <v>Cao Bằng</v>
          </cell>
          <cell r="AH2419" t="str">
            <v>Cao Bằng</v>
          </cell>
          <cell r="AI2419" t="str">
            <v>Hòa Chung</v>
          </cell>
        </row>
        <row r="2420">
          <cell r="C2420" t="str">
            <v>NW22025675PW</v>
          </cell>
          <cell r="D2420" t="str">
            <v>Hà Văn Trường</v>
          </cell>
          <cell r="E2420" t="str">
            <v>Nam</v>
          </cell>
          <cell r="F2420">
            <v>36874</v>
          </cell>
          <cell r="G2420">
            <v>25</v>
          </cell>
          <cell r="H2420" t="str">
            <v>E</v>
          </cell>
          <cell r="I2420" t="str">
            <v>Tiên Phong, Phổ Yên, Thái Nguyên</v>
          </cell>
          <cell r="J2420" t="str">
            <v>Tiên Phong, Phổ Yên, Thái Nguyên</v>
          </cell>
          <cell r="K2420" t="str">
            <v>Thái Nguyên</v>
          </cell>
          <cell r="L2420" t="str">
            <v>019200008034</v>
          </cell>
          <cell r="M2420">
            <v>44372</v>
          </cell>
          <cell r="N2420" t="str">
            <v>Cục CS QLHC về TTXH</v>
          </cell>
          <cell r="O2420" t="str">
            <v>Độc thân</v>
          </cell>
          <cell r="P2420" t="str">
            <v>Kinh</v>
          </cell>
          <cell r="Q2420" t="str">
            <v>Không</v>
          </cell>
          <cell r="R2420" t="str">
            <v>Việt Nam</v>
          </cell>
          <cell r="S2420" t="str">
            <v>Trung học phổ thông</v>
          </cell>
          <cell r="AC2420" t="str">
            <v>0369383388</v>
          </cell>
          <cell r="AE2420" t="str">
            <v>Nguyễn Hậu 1, Tiên Phong, Phổ Yên, Thái Nguyên</v>
          </cell>
          <cell r="AF2420" t="str">
            <v>Việt Nam</v>
          </cell>
          <cell r="AG2420" t="str">
            <v>Thái Nguyên</v>
          </cell>
          <cell r="AH2420" t="str">
            <v>Phổ Yên</v>
          </cell>
          <cell r="AI2420" t="str">
            <v>Tiên Phong</v>
          </cell>
        </row>
        <row r="2421">
          <cell r="C2421" t="str">
            <v>NW22025676MW</v>
          </cell>
          <cell r="D2421" t="str">
            <v>Lê Thị Quyên</v>
          </cell>
          <cell r="E2421" t="str">
            <v>Nữ</v>
          </cell>
          <cell r="F2421">
            <v>27053</v>
          </cell>
          <cell r="G2421">
            <v>51</v>
          </cell>
          <cell r="H2421" t="str">
            <v>P</v>
          </cell>
          <cell r="I2421" t="str">
            <v>Phúc Thuận, Phổ Yên, Thái Nguyên</v>
          </cell>
          <cell r="J2421" t="str">
            <v>Phúc Thuận, Phổ Yên, Thái Nguyên</v>
          </cell>
          <cell r="K2421" t="str">
            <v>Thái Nguyên</v>
          </cell>
          <cell r="L2421" t="str">
            <v>019174013421</v>
          </cell>
          <cell r="M2421">
            <v>44801</v>
          </cell>
          <cell r="N2421" t="str">
            <v>Cục CS QLHC về TTXH</v>
          </cell>
          <cell r="O2421" t="str">
            <v>Đã có gia đình</v>
          </cell>
          <cell r="P2421" t="str">
            <v>Kinh</v>
          </cell>
          <cell r="Q2421" t="str">
            <v>Không</v>
          </cell>
          <cell r="R2421" t="str">
            <v>Việt Nam</v>
          </cell>
          <cell r="S2421" t="str">
            <v>Trung học cơ sở</v>
          </cell>
          <cell r="AC2421" t="str">
            <v>0337459992</v>
          </cell>
          <cell r="AE2421" t="str">
            <v>Quân Xóm, Phúc Thuận, Phổ Yên, Thái Nguyên</v>
          </cell>
          <cell r="AF2421" t="str">
            <v>Việt Nam</v>
          </cell>
          <cell r="AG2421" t="str">
            <v>Thái Nguyên</v>
          </cell>
          <cell r="AH2421" t="str">
            <v>Phổ Yên</v>
          </cell>
          <cell r="AI2421" t="str">
            <v>Phúc Thuận</v>
          </cell>
        </row>
        <row r="2422">
          <cell r="C2422" t="str">
            <v>NW22025677SW</v>
          </cell>
          <cell r="D2422" t="str">
            <v>Dương Quang Anh</v>
          </cell>
          <cell r="E2422" t="str">
            <v>Nam</v>
          </cell>
          <cell r="F2422">
            <v>36821</v>
          </cell>
          <cell r="G2422">
            <v>25</v>
          </cell>
          <cell r="H2422" t="str">
            <v>S</v>
          </cell>
          <cell r="I2422" t="str">
            <v>Xuân Phương, Phú Bình, Thái Nguyên</v>
          </cell>
          <cell r="J2422" t="str">
            <v>Xuân Phương, Phú Bình, Thái Nguyên</v>
          </cell>
          <cell r="K2422" t="str">
            <v>Thái Nguyên</v>
          </cell>
          <cell r="L2422" t="str">
            <v>019200004649</v>
          </cell>
          <cell r="M2422">
            <v>44372</v>
          </cell>
          <cell r="N2422" t="str">
            <v>Cục CS QLHC về TTXH</v>
          </cell>
          <cell r="O2422" t="str">
            <v>Đã có gia đình</v>
          </cell>
          <cell r="P2422" t="str">
            <v>Kinh</v>
          </cell>
          <cell r="Q2422" t="str">
            <v>Không</v>
          </cell>
          <cell r="R2422" t="str">
            <v>Việt Nam</v>
          </cell>
          <cell r="S2422" t="str">
            <v>Trung học cơ sở</v>
          </cell>
          <cell r="T2422" t="str">
            <v xml:space="preserve"> </v>
          </cell>
          <cell r="AC2422" t="str">
            <v>0862402383</v>
          </cell>
          <cell r="AE2422" t="str">
            <v>Đoàn Kết, Xuân Phương, Phú Bình, Thái Nguyên</v>
          </cell>
          <cell r="AF2422" t="str">
            <v>Việt Nam</v>
          </cell>
          <cell r="AG2422" t="str">
            <v>Thái Nguyên</v>
          </cell>
          <cell r="AH2422" t="str">
            <v>Phú Bình</v>
          </cell>
          <cell r="AI2422" t="str">
            <v>Xuân Phương</v>
          </cell>
        </row>
        <row r="2423">
          <cell r="C2423" t="str">
            <v>22025678SG</v>
          </cell>
          <cell r="D2423" t="str">
            <v>Dương Thị Hương Giang</v>
          </cell>
          <cell r="E2423" t="str">
            <v>Nữ</v>
          </cell>
          <cell r="F2423">
            <v>37222</v>
          </cell>
          <cell r="G2423">
            <v>24</v>
          </cell>
          <cell r="H2423" t="str">
            <v>S</v>
          </cell>
          <cell r="I2423" t="str">
            <v>Xuân Phương, Phú Bình, Thái Nguyên</v>
          </cell>
          <cell r="J2423" t="str">
            <v>Xuân Phương, Phú Bình, Thái Nguyên</v>
          </cell>
          <cell r="K2423" t="str">
            <v>Thái Nguyên</v>
          </cell>
          <cell r="L2423" t="str">
            <v>019301005731</v>
          </cell>
          <cell r="M2423">
            <v>44372</v>
          </cell>
          <cell r="N2423" t="str">
            <v>Cục CS QLHC về TTXH</v>
          </cell>
          <cell r="O2423" t="str">
            <v>Đã có gia đình</v>
          </cell>
          <cell r="P2423" t="str">
            <v>Kinh</v>
          </cell>
          <cell r="Q2423" t="str">
            <v>Không</v>
          </cell>
          <cell r="R2423" t="str">
            <v>Việt Nam</v>
          </cell>
          <cell r="S2423" t="str">
            <v>Trung học phổ thông</v>
          </cell>
          <cell r="AC2423" t="str">
            <v>0386291361</v>
          </cell>
          <cell r="AE2423" t="str">
            <v>Đoàn Kết, Xuân Phương, Phú Bình, Thái Nguyên</v>
          </cell>
          <cell r="AF2423" t="str">
            <v>Việt Nam</v>
          </cell>
          <cell r="AG2423" t="str">
            <v>Thái Nguyên</v>
          </cell>
          <cell r="AH2423" t="str">
            <v>Phú Bình</v>
          </cell>
          <cell r="AI2423" t="str">
            <v>Xuân Phương</v>
          </cell>
        </row>
        <row r="2424">
          <cell r="C2424" t="str">
            <v>NW22025679PW</v>
          </cell>
          <cell r="D2424" t="str">
            <v>Lưu Văn Vinh</v>
          </cell>
          <cell r="E2424" t="str">
            <v>Nam</v>
          </cell>
          <cell r="F2424">
            <v>35707</v>
          </cell>
          <cell r="G2424">
            <v>28</v>
          </cell>
          <cell r="H2424" t="str">
            <v>E</v>
          </cell>
          <cell r="I2424" t="str">
            <v>Vô Tranh, Phú Lương, Thái Nguyên</v>
          </cell>
          <cell r="J2424" t="str">
            <v>Vô Tranh, Phú Lương, Thái Nguyên</v>
          </cell>
          <cell r="K2424" t="str">
            <v>Thái Nguyên</v>
          </cell>
          <cell r="L2424" t="str">
            <v>019097006612</v>
          </cell>
          <cell r="M2424">
            <v>44372</v>
          </cell>
          <cell r="N2424" t="str">
            <v>Cục CS QLHC về TTXH</v>
          </cell>
          <cell r="O2424" t="str">
            <v>Độc thân</v>
          </cell>
          <cell r="P2424" t="str">
            <v>Kinh</v>
          </cell>
          <cell r="Q2424" t="str">
            <v>Không</v>
          </cell>
          <cell r="R2424" t="str">
            <v>Việt Nam</v>
          </cell>
          <cell r="S2424" t="str">
            <v>Trung học phổ thông</v>
          </cell>
          <cell r="AC2424" t="str">
            <v>0967914371</v>
          </cell>
          <cell r="AE2424" t="str">
            <v>Liên Hồng 7, Vô Tranh, Phú Lương, Thái Nguyên</v>
          </cell>
          <cell r="AF2424" t="str">
            <v>Việt Nam</v>
          </cell>
          <cell r="AG2424" t="str">
            <v>Thái Nguyên</v>
          </cell>
          <cell r="AH2424" t="str">
            <v>Phú Lương</v>
          </cell>
          <cell r="AI2424" t="str">
            <v>Vô Tranh</v>
          </cell>
        </row>
        <row r="2425">
          <cell r="C2425" t="str">
            <v>NW22025680MW</v>
          </cell>
          <cell r="D2425" t="str">
            <v>Trần Văn Bắc</v>
          </cell>
          <cell r="E2425" t="str">
            <v>Nam</v>
          </cell>
          <cell r="F2425">
            <v>36817</v>
          </cell>
          <cell r="G2425">
            <v>25</v>
          </cell>
          <cell r="H2425" t="str">
            <v>M</v>
          </cell>
          <cell r="I2425" t="str">
            <v>Đông Cao, Phổ Yên, Thái Nguyên</v>
          </cell>
          <cell r="J2425" t="str">
            <v>Đông Cao, Phổ Yên, Thái Nguyên</v>
          </cell>
          <cell r="K2425" t="str">
            <v>Thái Nguyên</v>
          </cell>
          <cell r="L2425" t="str">
            <v>019200006143</v>
          </cell>
          <cell r="M2425">
            <v>44419</v>
          </cell>
          <cell r="N2425" t="str">
            <v>Cục CS QLHC về TTXH</v>
          </cell>
          <cell r="O2425" t="str">
            <v>Độc thân</v>
          </cell>
          <cell r="P2425" t="str">
            <v>Kinh</v>
          </cell>
          <cell r="Q2425" t="str">
            <v>Không</v>
          </cell>
          <cell r="R2425" t="str">
            <v>Việt Nam</v>
          </cell>
          <cell r="S2425" t="str">
            <v>Trung học phổ thông</v>
          </cell>
          <cell r="AC2425" t="str">
            <v>070570188</v>
          </cell>
          <cell r="AE2425" t="str">
            <v>An Phong, Đông Cao, Phổ Yên, Thái Nguyên</v>
          </cell>
          <cell r="AF2425" t="str">
            <v>Việt Nam</v>
          </cell>
          <cell r="AG2425" t="str">
            <v>Thái Nguyên</v>
          </cell>
          <cell r="AH2425" t="str">
            <v>Phổ Yên</v>
          </cell>
          <cell r="AI2425" t="str">
            <v>Đông Cao</v>
          </cell>
        </row>
        <row r="2426">
          <cell r="C2426" t="str">
            <v>NW22025681MW</v>
          </cell>
          <cell r="D2426" t="str">
            <v>Trịnh Đức Thịnh</v>
          </cell>
          <cell r="E2426" t="str">
            <v>Nam</v>
          </cell>
          <cell r="F2426">
            <v>35431</v>
          </cell>
          <cell r="G2426">
            <v>28</v>
          </cell>
          <cell r="H2426" t="str">
            <v>M</v>
          </cell>
          <cell r="I2426" t="str">
            <v>Lâu Thượng, Võ Nhai, Thái Nguyên</v>
          </cell>
          <cell r="J2426" t="str">
            <v>Lâu Thượng, Võ Nhai, Thái Nguyên</v>
          </cell>
          <cell r="K2426" t="str">
            <v>Thái Nguyên</v>
          </cell>
          <cell r="L2426" t="str">
            <v>019097007148</v>
          </cell>
          <cell r="M2426">
            <v>44425</v>
          </cell>
          <cell r="N2426" t="str">
            <v>Cục CS QLHC về TTXH</v>
          </cell>
          <cell r="O2426" t="str">
            <v>Độc thân</v>
          </cell>
          <cell r="P2426" t="str">
            <v>Nùng</v>
          </cell>
          <cell r="Q2426" t="str">
            <v>Không</v>
          </cell>
          <cell r="R2426" t="str">
            <v>Việt Nam</v>
          </cell>
          <cell r="S2426" t="str">
            <v>Trung học phổ thông</v>
          </cell>
          <cell r="AC2426" t="str">
            <v>0969860937</v>
          </cell>
          <cell r="AE2426" t="str">
            <v>La Mạ, Lâu Thượng, Võ Nhai, Thái Nguyên</v>
          </cell>
          <cell r="AF2426" t="str">
            <v>Việt Nam</v>
          </cell>
          <cell r="AG2426" t="str">
            <v>Thái Nguyên</v>
          </cell>
          <cell r="AH2426" t="str">
            <v>Võ Nhai</v>
          </cell>
          <cell r="AI2426" t="str">
            <v>Lâu Thượng</v>
          </cell>
        </row>
        <row r="2427">
          <cell r="C2427" t="str">
            <v>NW22025682PW</v>
          </cell>
          <cell r="D2427" t="str">
            <v>Chảo Thị Mủi</v>
          </cell>
          <cell r="E2427" t="str">
            <v>Nữ</v>
          </cell>
          <cell r="F2427">
            <v>36410</v>
          </cell>
          <cell r="G2427">
            <v>26</v>
          </cell>
          <cell r="H2427" t="str">
            <v>P</v>
          </cell>
          <cell r="I2427" t="str">
            <v>Mường Khoa, Than Uyên, Lai Châu</v>
          </cell>
          <cell r="J2427" t="str">
            <v>Mường Khoa, Than Uyên, Lai Châu</v>
          </cell>
          <cell r="K2427" t="str">
            <v>Lai Châu</v>
          </cell>
          <cell r="L2427" t="str">
            <v>012199004852</v>
          </cell>
          <cell r="M2427">
            <v>44356</v>
          </cell>
          <cell r="N2427" t="str">
            <v>Cục CS QLHC về TTXH</v>
          </cell>
          <cell r="O2427" t="str">
            <v>Đã có gia đình</v>
          </cell>
          <cell r="P2427" t="str">
            <v>Dao</v>
          </cell>
          <cell r="Q2427" t="str">
            <v>Không</v>
          </cell>
          <cell r="R2427" t="str">
            <v>Việt Nam</v>
          </cell>
          <cell r="S2427" t="str">
            <v>Trung học phổ thông</v>
          </cell>
          <cell r="AC2427" t="str">
            <v>0822952930</v>
          </cell>
          <cell r="AE2427" t="str">
            <v>Nậm Tang, Bản Cầm, Bảo Thắng, Lào Cai</v>
          </cell>
          <cell r="AF2427" t="str">
            <v>Việt Nam</v>
          </cell>
          <cell r="AG2427" t="str">
            <v>Lào Cai</v>
          </cell>
          <cell r="AH2427" t="str">
            <v>Bảo Thắng</v>
          </cell>
          <cell r="AI2427" t="str">
            <v>Bản Cầm</v>
          </cell>
        </row>
        <row r="2428">
          <cell r="C2428" t="str">
            <v>NW22025683PW</v>
          </cell>
          <cell r="D2428" t="str">
            <v>Triệu Phụ Quân</v>
          </cell>
          <cell r="E2428" t="str">
            <v>Nam</v>
          </cell>
          <cell r="F2428">
            <v>35639</v>
          </cell>
          <cell r="G2428">
            <v>28</v>
          </cell>
          <cell r="H2428" t="str">
            <v>P</v>
          </cell>
          <cell r="I2428" t="str">
            <v>Bản Cầm, Bảo Thắng, Lào Cai</v>
          </cell>
          <cell r="J2428" t="str">
            <v>La Pan Tẩn, Mường Khương, Lào Cai</v>
          </cell>
          <cell r="K2428" t="str">
            <v>Lào Cai</v>
          </cell>
          <cell r="L2428" t="str">
            <v>010097006187</v>
          </cell>
          <cell r="M2428">
            <v>44325</v>
          </cell>
          <cell r="N2428" t="str">
            <v>Cục CS QLHC về TTXH</v>
          </cell>
          <cell r="O2428" t="str">
            <v>Đã có gia đình</v>
          </cell>
          <cell r="P2428" t="str">
            <v>Dao</v>
          </cell>
          <cell r="Q2428" t="str">
            <v>Không</v>
          </cell>
          <cell r="R2428" t="str">
            <v>Việt Nam</v>
          </cell>
          <cell r="S2428" t="str">
            <v>Trung học phổ thông</v>
          </cell>
          <cell r="AC2428" t="str">
            <v>0836204420</v>
          </cell>
          <cell r="AE2428" t="str">
            <v>Nậm Tang, Bản Cầm, Bảo Thắng, Lào Cai</v>
          </cell>
          <cell r="AF2428" t="str">
            <v>Việt Nam</v>
          </cell>
          <cell r="AG2428" t="str">
            <v>Lào Cai</v>
          </cell>
          <cell r="AH2428" t="str">
            <v>Bảo Thắng</v>
          </cell>
          <cell r="AI2428" t="str">
            <v>Bản Cầm</v>
          </cell>
        </row>
        <row r="2429">
          <cell r="C2429" t="str">
            <v>NW22025684PW</v>
          </cell>
          <cell r="D2429" t="str">
            <v>Ma Thị Ánh Hồng</v>
          </cell>
          <cell r="E2429" t="str">
            <v>Nữ</v>
          </cell>
          <cell r="F2429">
            <v>37378</v>
          </cell>
          <cell r="G2429">
            <v>23</v>
          </cell>
          <cell r="H2429" t="str">
            <v>P</v>
          </cell>
          <cell r="I2429" t="str">
            <v>Vũ Chấn, Võ Nhai, Thái Nguyên</v>
          </cell>
          <cell r="J2429" t="str">
            <v>Vũ Chấn, Võ Nhai, Thái Nguyên</v>
          </cell>
          <cell r="K2429" t="str">
            <v>Thái Nguyên</v>
          </cell>
          <cell r="L2429" t="str">
            <v>091987447</v>
          </cell>
          <cell r="M2429">
            <v>43032</v>
          </cell>
          <cell r="N2429" t="str">
            <v>Thái Nguyên</v>
          </cell>
          <cell r="O2429" t="str">
            <v>Độc thân</v>
          </cell>
          <cell r="P2429" t="str">
            <v>Tày</v>
          </cell>
          <cell r="Q2429" t="str">
            <v>Không</v>
          </cell>
          <cell r="R2429" t="str">
            <v>Việt Nam</v>
          </cell>
          <cell r="S2429" t="str">
            <v>Trung học phổ thông</v>
          </cell>
          <cell r="AC2429" t="str">
            <v>0389913181</v>
          </cell>
          <cell r="AE2429" t="str">
            <v>Na Rang, Vũ Chấn, Võ Nhai, Thái Nguyên</v>
          </cell>
          <cell r="AF2429" t="str">
            <v>Việt Nam</v>
          </cell>
          <cell r="AG2429" t="str">
            <v>Thái Nguyên</v>
          </cell>
          <cell r="AH2429" t="str">
            <v>Võ Nhai</v>
          </cell>
          <cell r="AI2429" t="str">
            <v>Vũ Chấn</v>
          </cell>
        </row>
        <row r="2430">
          <cell r="C2430" t="str">
            <v>NW22025685PW</v>
          </cell>
          <cell r="D2430" t="str">
            <v>Ma Đình Chiến</v>
          </cell>
          <cell r="E2430" t="str">
            <v>Nam</v>
          </cell>
          <cell r="F2430">
            <v>35360</v>
          </cell>
          <cell r="G2430">
            <v>29</v>
          </cell>
          <cell r="H2430" t="str">
            <v>P</v>
          </cell>
          <cell r="I2430" t="str">
            <v>Cúc Đường, Võ Nhai, Thái Nguyên</v>
          </cell>
          <cell r="J2430" t="str">
            <v>Cúc Đường, Võ Nhai, Thái Nguyên</v>
          </cell>
          <cell r="K2430" t="str">
            <v>Thái Nguyên</v>
          </cell>
          <cell r="L2430" t="str">
            <v>019096009778</v>
          </cell>
          <cell r="M2430">
            <v>44372</v>
          </cell>
          <cell r="N2430" t="str">
            <v>Cục CS QLHC về TTXH</v>
          </cell>
          <cell r="O2430" t="str">
            <v>Độc thân</v>
          </cell>
          <cell r="P2430" t="str">
            <v>Tày</v>
          </cell>
          <cell r="Q2430" t="str">
            <v>Không</v>
          </cell>
          <cell r="R2430" t="str">
            <v>Việt Nam</v>
          </cell>
          <cell r="S2430" t="str">
            <v>Trung học phổ thông</v>
          </cell>
          <cell r="AC2430" t="str">
            <v>0335526384</v>
          </cell>
          <cell r="AE2430" t="str">
            <v>Bình Sơn, Cúc Đường, Võ Nhai, Thái Nguyên</v>
          </cell>
          <cell r="AF2430" t="str">
            <v>Việt Nam</v>
          </cell>
          <cell r="AG2430" t="str">
            <v>Thái Nguyên</v>
          </cell>
          <cell r="AH2430" t="str">
            <v>Võ Nhai</v>
          </cell>
          <cell r="AI2430" t="str">
            <v>Cúc Đường</v>
          </cell>
        </row>
        <row r="2431">
          <cell r="C2431" t="str">
            <v>NW22025686QW</v>
          </cell>
          <cell r="D2431" t="str">
            <v>Nguyễn Sỹ Thế Anh</v>
          </cell>
          <cell r="E2431" t="str">
            <v>Nam</v>
          </cell>
          <cell r="F2431">
            <v>37514</v>
          </cell>
          <cell r="G2431">
            <v>23</v>
          </cell>
          <cell r="H2431" t="str">
            <v>Q</v>
          </cell>
          <cell r="I2431" t="str">
            <v>Nghĩa Hội, Nghĩa Đàn, Nghệ An</v>
          </cell>
          <cell r="J2431" t="str">
            <v>Nghĩa Hội, Nghĩa Đàn, Nghệ An</v>
          </cell>
          <cell r="K2431" t="str">
            <v>Nghệ An</v>
          </cell>
          <cell r="L2431" t="str">
            <v>187972617</v>
          </cell>
          <cell r="M2431">
            <v>43811</v>
          </cell>
          <cell r="N2431" t="str">
            <v>Nghệ An</v>
          </cell>
          <cell r="O2431" t="str">
            <v>Độc thân</v>
          </cell>
          <cell r="P2431" t="str">
            <v>Kinh</v>
          </cell>
          <cell r="Q2431" t="str">
            <v>Không</v>
          </cell>
          <cell r="R2431" t="str">
            <v>Việt Nam</v>
          </cell>
          <cell r="S2431" t="str">
            <v>Trung học phổ thông</v>
          </cell>
          <cell r="T2431" t="str">
            <v xml:space="preserve"> </v>
          </cell>
          <cell r="AC2431" t="str">
            <v>0845845040</v>
          </cell>
          <cell r="AE2431" t="str">
            <v>Đồng Nấp, Nghĩa Hội, Nghĩa Đàn, Nghệ An</v>
          </cell>
          <cell r="AF2431" t="str">
            <v>Việt Nam</v>
          </cell>
          <cell r="AG2431" t="str">
            <v>Nghệ An</v>
          </cell>
          <cell r="AH2431" t="str">
            <v>Nghĩa Đàn</v>
          </cell>
          <cell r="AI2431" t="str">
            <v>Nghĩa Hội</v>
          </cell>
        </row>
        <row r="2432">
          <cell r="C2432" t="str">
            <v>NW22025687QW</v>
          </cell>
          <cell r="D2432" t="str">
            <v>Vi Trường Doanh</v>
          </cell>
          <cell r="E2432" t="str">
            <v>Nam</v>
          </cell>
          <cell r="F2432">
            <v>35071</v>
          </cell>
          <cell r="G2432">
            <v>29</v>
          </cell>
          <cell r="H2432" t="str">
            <v>Q</v>
          </cell>
          <cell r="I2432" t="str">
            <v>Tân Hòa, Phú Bình, Thái Nguyên</v>
          </cell>
          <cell r="J2432" t="str">
            <v>Tân Hòa, Phú Bình, Thái Nguyên</v>
          </cell>
          <cell r="K2432" t="str">
            <v>Thái Nguyên</v>
          </cell>
          <cell r="L2432" t="str">
            <v>019096002907</v>
          </cell>
          <cell r="M2432">
            <v>44374</v>
          </cell>
          <cell r="N2432" t="str">
            <v>Cục CS QLHC về TTXH</v>
          </cell>
          <cell r="O2432" t="str">
            <v>Đã có gia đình</v>
          </cell>
          <cell r="P2432" t="str">
            <v>Tày</v>
          </cell>
          <cell r="Q2432" t="str">
            <v>Không</v>
          </cell>
          <cell r="R2432" t="str">
            <v>Việt Nam</v>
          </cell>
          <cell r="S2432" t="str">
            <v>Trung học phổ thông</v>
          </cell>
          <cell r="AC2432" t="str">
            <v>0373415633</v>
          </cell>
          <cell r="AE2432" t="str">
            <v>Trụ Sở, Tân Hòa, Phú Bình, Thái Nguyên</v>
          </cell>
          <cell r="AF2432" t="str">
            <v>Việt Nam</v>
          </cell>
          <cell r="AG2432" t="str">
            <v>Thái Nguyên</v>
          </cell>
          <cell r="AH2432" t="str">
            <v>Phú Bình</v>
          </cell>
          <cell r="AI2432" t="str">
            <v>Tân Hòa</v>
          </cell>
        </row>
        <row r="2433">
          <cell r="C2433" t="str">
            <v>22025688EG</v>
          </cell>
          <cell r="D2433" t="str">
            <v>Tống Xuân Hưng</v>
          </cell>
          <cell r="E2433" t="str">
            <v>Nam</v>
          </cell>
          <cell r="F2433">
            <v>32661</v>
          </cell>
          <cell r="G2433">
            <v>36</v>
          </cell>
          <cell r="H2433" t="str">
            <v>E</v>
          </cell>
          <cell r="I2433" t="str">
            <v>Mỹ Yên, Đại Từ, Thái Nguyên</v>
          </cell>
          <cell r="J2433" t="str">
            <v>Mỹ Yên, Đại Từ, Thái Nguyên</v>
          </cell>
          <cell r="K2433" t="str">
            <v>Thái Nguyên</v>
          </cell>
          <cell r="L2433" t="str">
            <v>019089004415</v>
          </cell>
          <cell r="M2433">
            <v>45061</v>
          </cell>
          <cell r="N2433" t="str">
            <v>Thái Nguyên</v>
          </cell>
          <cell r="O2433" t="str">
            <v>Đã có gia đình</v>
          </cell>
          <cell r="P2433" t="str">
            <v>Kinh</v>
          </cell>
          <cell r="Q2433" t="str">
            <v>Không</v>
          </cell>
          <cell r="R2433" t="str">
            <v>Việt Nam</v>
          </cell>
          <cell r="S2433" t="str">
            <v>Trung học phổ thông</v>
          </cell>
          <cell r="AC2433" t="str">
            <v>0971776200</v>
          </cell>
          <cell r="AE2433" t="str">
            <v>Chùa, Mỹ Yên, Đại Từ, Thái Nguyên</v>
          </cell>
          <cell r="AF2433" t="str">
            <v>Việt Nam</v>
          </cell>
          <cell r="AG2433" t="str">
            <v>Thái Nguyên</v>
          </cell>
          <cell r="AH2433" t="str">
            <v>Đại Từ</v>
          </cell>
          <cell r="AI2433" t="str">
            <v>Mỹ Yên</v>
          </cell>
        </row>
        <row r="2434">
          <cell r="C2434" t="str">
            <v>NW22025689PW</v>
          </cell>
          <cell r="D2434" t="str">
            <v>Đặng Xuân Nhuận</v>
          </cell>
          <cell r="E2434" t="str">
            <v>Nam</v>
          </cell>
          <cell r="F2434">
            <v>36102</v>
          </cell>
          <cell r="G2434">
            <v>27</v>
          </cell>
          <cell r="H2434" t="str">
            <v>E</v>
          </cell>
          <cell r="I2434" t="str">
            <v>Hồng Tiến, Phổ Yên, Thái Nguyên</v>
          </cell>
          <cell r="J2434" t="str">
            <v>Hồng Tiến, Phổ Yên, Thái Nguyên</v>
          </cell>
          <cell r="K2434" t="str">
            <v>Thái Nguyên</v>
          </cell>
          <cell r="L2434" t="str">
            <v>091916389</v>
          </cell>
          <cell r="M2434">
            <v>42239</v>
          </cell>
          <cell r="N2434" t="str">
            <v>Thái Nguyên</v>
          </cell>
          <cell r="O2434" t="str">
            <v>Độc thân</v>
          </cell>
          <cell r="P2434" t="str">
            <v>Kinh</v>
          </cell>
          <cell r="Q2434" t="str">
            <v>Không</v>
          </cell>
          <cell r="R2434" t="str">
            <v>Việt Nam</v>
          </cell>
          <cell r="S2434" t="str">
            <v>Trung học phổ thông</v>
          </cell>
          <cell r="AC2434" t="str">
            <v>0965866539</v>
          </cell>
          <cell r="AE2434" t="str">
            <v>Đông Sinh, Hồng Tiến, Phổ Yên, Thái Nguyên</v>
          </cell>
          <cell r="AF2434" t="str">
            <v>Việt Nam</v>
          </cell>
          <cell r="AG2434" t="str">
            <v>Thái Nguyên</v>
          </cell>
          <cell r="AH2434" t="str">
            <v>Phổ Yên</v>
          </cell>
          <cell r="AI2434" t="str">
            <v>Hồng Tiến</v>
          </cell>
        </row>
        <row r="2435">
          <cell r="C2435" t="str">
            <v>NW22025690PW</v>
          </cell>
          <cell r="D2435" t="str">
            <v>Dương Tuấn Anh</v>
          </cell>
          <cell r="E2435" t="str">
            <v>Nam</v>
          </cell>
          <cell r="F2435">
            <v>37474</v>
          </cell>
          <cell r="G2435">
            <v>23</v>
          </cell>
          <cell r="H2435" t="str">
            <v>E</v>
          </cell>
          <cell r="I2435" t="str">
            <v>Thượng Đình, Phú Bình, Thái Nguyên</v>
          </cell>
          <cell r="J2435" t="str">
            <v>Thượng Đình, Phú Bình, Thái Nguyên</v>
          </cell>
          <cell r="K2435" t="str">
            <v>Thái Nguyên</v>
          </cell>
          <cell r="L2435" t="str">
            <v>019202009960</v>
          </cell>
          <cell r="M2435">
            <v>44534</v>
          </cell>
          <cell r="N2435" t="str">
            <v>Cục CS QLHC về TTXH</v>
          </cell>
          <cell r="O2435" t="str">
            <v>Độc thân</v>
          </cell>
          <cell r="P2435" t="str">
            <v>Kinh</v>
          </cell>
          <cell r="Q2435" t="str">
            <v>Không</v>
          </cell>
          <cell r="R2435" t="str">
            <v>Việt Nam</v>
          </cell>
          <cell r="S2435" t="str">
            <v>Trung học phổ thông</v>
          </cell>
          <cell r="AC2435" t="str">
            <v>0327259884</v>
          </cell>
          <cell r="AE2435" t="str">
            <v>Trại Mới, Thượng Đình, Phú Bình, Thái Nguyên</v>
          </cell>
          <cell r="AF2435" t="str">
            <v>Việt Nam</v>
          </cell>
          <cell r="AG2435" t="str">
            <v>Thái Nguyên</v>
          </cell>
          <cell r="AH2435" t="str">
            <v>Phú Bình</v>
          </cell>
          <cell r="AI2435" t="str">
            <v>Thượng Đình</v>
          </cell>
        </row>
        <row r="2436">
          <cell r="C2436" t="str">
            <v>NW22025691PW</v>
          </cell>
          <cell r="D2436" t="str">
            <v>Bạch Đình Kiên</v>
          </cell>
          <cell r="E2436" t="str">
            <v>Nam</v>
          </cell>
          <cell r="F2436">
            <v>36202</v>
          </cell>
          <cell r="G2436">
            <v>26</v>
          </cell>
          <cell r="H2436" t="str">
            <v>E</v>
          </cell>
          <cell r="I2436" t="str">
            <v>Lương Sơn, Sông Công, Thái Nguyên</v>
          </cell>
          <cell r="J2436" t="str">
            <v>Lương Sơn, Sông Công, Thái Nguyên</v>
          </cell>
          <cell r="K2436" t="str">
            <v>Thái Nguyên</v>
          </cell>
          <cell r="L2436" t="str">
            <v>091903683</v>
          </cell>
          <cell r="M2436">
            <v>42788</v>
          </cell>
          <cell r="N2436" t="str">
            <v>Thái Nguyên</v>
          </cell>
          <cell r="O2436" t="str">
            <v>Độc thân</v>
          </cell>
          <cell r="P2436" t="str">
            <v>Kinh</v>
          </cell>
          <cell r="Q2436" t="str">
            <v>Không</v>
          </cell>
          <cell r="R2436" t="str">
            <v>Việt Nam</v>
          </cell>
          <cell r="S2436" t="str">
            <v>Trung học phổ thông</v>
          </cell>
          <cell r="AC2436" t="str">
            <v>0334000860</v>
          </cell>
          <cell r="AE2436" t="str">
            <v>Cầu, Lương Sơn, Sông Công, Thái Nguyên</v>
          </cell>
          <cell r="AF2436" t="str">
            <v>Việt Nam</v>
          </cell>
          <cell r="AG2436" t="str">
            <v>Thái Nguyên</v>
          </cell>
          <cell r="AH2436" t="str">
            <v>Sông Công</v>
          </cell>
          <cell r="AI2436" t="str">
            <v>Lương Sơn</v>
          </cell>
        </row>
        <row r="2437">
          <cell r="C2437" t="str">
            <v>22025692EW</v>
          </cell>
          <cell r="D2437" t="str">
            <v>Trần Văn Toàn</v>
          </cell>
          <cell r="E2437" t="str">
            <v>Nam</v>
          </cell>
          <cell r="F2437">
            <v>35765</v>
          </cell>
          <cell r="G2437">
            <v>28</v>
          </cell>
          <cell r="H2437" t="str">
            <v>E</v>
          </cell>
          <cell r="I2437" t="str">
            <v>Tân Phú, Phổ Yên, Thái Nguyên</v>
          </cell>
          <cell r="J2437" t="str">
            <v>Tân Phú, Phổ Yên, Thái Nguyên</v>
          </cell>
          <cell r="K2437" t="str">
            <v>Thái Nguyên</v>
          </cell>
          <cell r="L2437" t="str">
            <v>019097000852</v>
          </cell>
          <cell r="M2437">
            <v>44315</v>
          </cell>
          <cell r="N2437" t="str">
            <v>Cục CS QLHC về TTXH</v>
          </cell>
          <cell r="O2437" t="str">
            <v>Độc thân</v>
          </cell>
          <cell r="P2437" t="str">
            <v>Kinh</v>
          </cell>
          <cell r="Q2437" t="str">
            <v>Không</v>
          </cell>
          <cell r="R2437" t="str">
            <v>Việt Nam</v>
          </cell>
          <cell r="S2437" t="str">
            <v>Trung học phổ thông</v>
          </cell>
          <cell r="AC2437" t="str">
            <v>0931303444</v>
          </cell>
          <cell r="AE2437" t="str">
            <v>Hương Đình, Tân Phú, Phổ Yên, Thái Nguyên</v>
          </cell>
          <cell r="AF2437" t="str">
            <v>Việt Nam</v>
          </cell>
          <cell r="AG2437" t="str">
            <v>Thái Nguyên</v>
          </cell>
          <cell r="AH2437" t="str">
            <v>Phổ Yên</v>
          </cell>
          <cell r="AI2437" t="str">
            <v>Tân Phú</v>
          </cell>
        </row>
        <row r="2438">
          <cell r="C2438" t="str">
            <v>NW22025693PW</v>
          </cell>
          <cell r="D2438" t="str">
            <v>Nguyễn Văn Nam</v>
          </cell>
          <cell r="E2438" t="str">
            <v>Nam</v>
          </cell>
          <cell r="F2438">
            <v>35309</v>
          </cell>
          <cell r="G2438">
            <v>29</v>
          </cell>
          <cell r="H2438" t="str">
            <v>P</v>
          </cell>
          <cell r="I2438" t="str">
            <v>Điềm Mặc, Định Hóa, Thái Nguyên</v>
          </cell>
          <cell r="J2438" t="str">
            <v>Điềm Mặc, Định Hóa, Thái Nguyên</v>
          </cell>
          <cell r="K2438" t="str">
            <v>Thái Nguyên</v>
          </cell>
          <cell r="L2438" t="str">
            <v>019096008734</v>
          </cell>
          <cell r="M2438">
            <v>44417</v>
          </cell>
          <cell r="N2438" t="str">
            <v>Cục CS QLHC về TTXH</v>
          </cell>
          <cell r="O2438" t="str">
            <v>Đã có gia đình</v>
          </cell>
          <cell r="P2438" t="str">
            <v>Kinh</v>
          </cell>
          <cell r="Q2438" t="str">
            <v>Không</v>
          </cell>
          <cell r="R2438" t="str">
            <v>Việt Nam</v>
          </cell>
          <cell r="S2438" t="str">
            <v>Trung học cơ sở</v>
          </cell>
          <cell r="AC2438" t="str">
            <v>0968187371</v>
          </cell>
          <cell r="AE2438" t="str">
            <v>Bình Nguyên, Điềm Mặc, Định Hóa, Thái Nguyên</v>
          </cell>
          <cell r="AF2438" t="str">
            <v>Việt Nam</v>
          </cell>
          <cell r="AG2438" t="str">
            <v>Thái Nguyên</v>
          </cell>
          <cell r="AH2438" t="str">
            <v>Định Hóa</v>
          </cell>
          <cell r="AI2438" t="str">
            <v>Điềm Mặc</v>
          </cell>
        </row>
        <row r="2439">
          <cell r="C2439" t="str">
            <v>NW22025694PW</v>
          </cell>
          <cell r="D2439" t="str">
            <v>Trần Văn Chung</v>
          </cell>
          <cell r="E2439" t="str">
            <v>Nam</v>
          </cell>
          <cell r="F2439">
            <v>30557</v>
          </cell>
          <cell r="G2439">
            <v>42</v>
          </cell>
          <cell r="H2439" t="str">
            <v>P</v>
          </cell>
          <cell r="I2439" t="str">
            <v>Bình Sơn, Sông Công, Thái Nguyên</v>
          </cell>
          <cell r="J2439" t="str">
            <v>Bình Sơn, Sông Công, Thái Nguyên</v>
          </cell>
          <cell r="K2439" t="str">
            <v>Thái Nguyên</v>
          </cell>
          <cell r="L2439" t="str">
            <v>019083001411</v>
          </cell>
          <cell r="M2439">
            <v>44304</v>
          </cell>
          <cell r="N2439" t="str">
            <v>Cục CS QLHC về TTXH</v>
          </cell>
          <cell r="O2439" t="str">
            <v>Đã có gia đình</v>
          </cell>
          <cell r="P2439" t="str">
            <v>Kinh</v>
          </cell>
          <cell r="Q2439" t="str">
            <v>Không</v>
          </cell>
          <cell r="R2439" t="str">
            <v>Việt Nam</v>
          </cell>
          <cell r="S2439" t="str">
            <v>Trung học cơ sở</v>
          </cell>
          <cell r="AC2439" t="str">
            <v>0383188305</v>
          </cell>
          <cell r="AE2439" t="str">
            <v>Linh Sơn 1, Bình Sơn, Sông Công, Thái Nguyên</v>
          </cell>
          <cell r="AF2439" t="str">
            <v>Việt Nam</v>
          </cell>
          <cell r="AG2439" t="str">
            <v>Thái Nguyên</v>
          </cell>
          <cell r="AH2439" t="str">
            <v>Sông Công</v>
          </cell>
          <cell r="AI2439" t="str">
            <v>Bình Sơn</v>
          </cell>
        </row>
        <row r="2440">
          <cell r="C2440" t="str">
            <v>22025695PW</v>
          </cell>
          <cell r="D2440" t="str">
            <v>Đồng Thị Thiệp</v>
          </cell>
          <cell r="E2440" t="str">
            <v>Nữ</v>
          </cell>
          <cell r="F2440">
            <v>28499</v>
          </cell>
          <cell r="G2440">
            <v>47</v>
          </cell>
          <cell r="H2440" t="str">
            <v>P</v>
          </cell>
          <cell r="I2440" t="str">
            <v>Xuân Phương, Phú Bình, Thái Nguyên</v>
          </cell>
          <cell r="J2440" t="str">
            <v>Xuân Phương, Phú Bình, Thái Nguyên</v>
          </cell>
          <cell r="K2440" t="str">
            <v>Thái Nguyên</v>
          </cell>
          <cell r="L2440" t="str">
            <v>019178002574</v>
          </cell>
          <cell r="M2440">
            <v>44317</v>
          </cell>
          <cell r="N2440" t="str">
            <v>Cục CS QLHC về TTXH</v>
          </cell>
          <cell r="O2440" t="str">
            <v>Đã có gia đình</v>
          </cell>
          <cell r="P2440" t="str">
            <v>Kinh</v>
          </cell>
          <cell r="Q2440" t="str">
            <v>Không</v>
          </cell>
          <cell r="R2440" t="str">
            <v>Việt Nam</v>
          </cell>
          <cell r="S2440" t="str">
            <v>Trung học cơ sở</v>
          </cell>
          <cell r="AC2440" t="str">
            <v>0333288573</v>
          </cell>
          <cell r="AE2440" t="str">
            <v>Kiều Chính, Xuân Phương, Phú Bình, Thái Nguyên</v>
          </cell>
          <cell r="AF2440" t="str">
            <v>Việt Nam</v>
          </cell>
          <cell r="AG2440" t="str">
            <v>Thái Nguyên</v>
          </cell>
          <cell r="AH2440" t="str">
            <v>Phú Bình</v>
          </cell>
          <cell r="AI2440" t="str">
            <v>Xuân Phương</v>
          </cell>
        </row>
        <row r="2441">
          <cell r="C2441" t="str">
            <v>22025696QG</v>
          </cell>
          <cell r="D2441" t="str">
            <v>Nguyễn Thị Thao</v>
          </cell>
          <cell r="E2441" t="str">
            <v>Nữ</v>
          </cell>
          <cell r="F2441">
            <v>37794</v>
          </cell>
          <cell r="G2441">
            <v>22</v>
          </cell>
          <cell r="H2441" t="str">
            <v>Q</v>
          </cell>
          <cell r="I2441" t="str">
            <v>Thanh Ninh, Phú Bình, Thái Nguyên</v>
          </cell>
          <cell r="J2441" t="str">
            <v>Thanh Ninh, Phú Bình, Thái Nguyên</v>
          </cell>
          <cell r="K2441" t="str">
            <v>Thái Nguyên</v>
          </cell>
          <cell r="L2441" t="str">
            <v>019303005683</v>
          </cell>
          <cell r="M2441">
            <v>44347</v>
          </cell>
          <cell r="N2441" t="str">
            <v>Cục CS QLHC về TTXH</v>
          </cell>
          <cell r="O2441" t="str">
            <v>Độc thân</v>
          </cell>
          <cell r="P2441" t="str">
            <v>KInh</v>
          </cell>
          <cell r="Q2441" t="str">
            <v>Không</v>
          </cell>
          <cell r="R2441" t="str">
            <v>Việt Nam</v>
          </cell>
          <cell r="S2441" t="str">
            <v>Trung học cơ sở</v>
          </cell>
          <cell r="AC2441" t="str">
            <v>0947989743</v>
          </cell>
          <cell r="AE2441" t="str">
            <v>Đồng Phú, Thanh Ninh, Phú Bình, Thái Nguyên</v>
          </cell>
          <cell r="AF2441" t="str">
            <v>Việt Nam</v>
          </cell>
          <cell r="AG2441" t="str">
            <v>Thái Nguyên</v>
          </cell>
          <cell r="AH2441" t="str">
            <v>Phú Bình</v>
          </cell>
          <cell r="AI2441" t="str">
            <v>Thanh Ninh</v>
          </cell>
        </row>
        <row r="2442">
          <cell r="C2442" t="str">
            <v>NW22025697QW</v>
          </cell>
          <cell r="D2442" t="str">
            <v xml:space="preserve">Nguyễn Văn Thanh </v>
          </cell>
          <cell r="E2442" t="str">
            <v>Nam</v>
          </cell>
          <cell r="F2442">
            <v>32488</v>
          </cell>
          <cell r="G2442">
            <v>37</v>
          </cell>
          <cell r="H2442" t="str">
            <v>Q</v>
          </cell>
          <cell r="I2442" t="str">
            <v>Phú Tiến, Định Hóa, Thái Nguyên</v>
          </cell>
          <cell r="J2442" t="str">
            <v>Phú Tiến, Định Hóa, Thái Nguyên</v>
          </cell>
          <cell r="K2442" t="str">
            <v>Thái Nguyên</v>
          </cell>
          <cell r="L2442" t="str">
            <v>091552520</v>
          </cell>
          <cell r="M2442">
            <v>41750</v>
          </cell>
          <cell r="N2442" t="str">
            <v>Thái Nguyên</v>
          </cell>
          <cell r="O2442" t="str">
            <v>Đã có gia đình</v>
          </cell>
          <cell r="P2442" t="str">
            <v>Tày</v>
          </cell>
          <cell r="Q2442" t="str">
            <v>Không</v>
          </cell>
          <cell r="R2442" t="str">
            <v>Việt Nam</v>
          </cell>
          <cell r="S2442" t="str">
            <v>Trung học phổ thông</v>
          </cell>
          <cell r="AC2442" t="str">
            <v>0363311513</v>
          </cell>
          <cell r="AE2442" t="str">
            <v>Tân Tiến, Phú Tiến, Định Hóa, Thái Nguyên</v>
          </cell>
          <cell r="AF2442" t="str">
            <v>Việt Nam</v>
          </cell>
          <cell r="AG2442" t="str">
            <v>Thái Nguyên</v>
          </cell>
          <cell r="AH2442" t="str">
            <v>Định Hóa</v>
          </cell>
          <cell r="AI2442" t="str">
            <v>Phú Tiến</v>
          </cell>
        </row>
        <row r="2443">
          <cell r="C2443" t="str">
            <v>NW22025698QW</v>
          </cell>
          <cell r="D2443" t="str">
            <v>Hoàng Thị Viển</v>
          </cell>
          <cell r="E2443" t="str">
            <v>Nữ</v>
          </cell>
          <cell r="F2443">
            <v>33844</v>
          </cell>
          <cell r="G2443">
            <v>33</v>
          </cell>
          <cell r="H2443" t="str">
            <v>Q</v>
          </cell>
          <cell r="I2443" t="str">
            <v>Đôn Phong, Bạch Thông, Bắc Kạn</v>
          </cell>
          <cell r="J2443" t="str">
            <v>Thể Dục, Nguyên Bình, Cao Bằng</v>
          </cell>
          <cell r="K2443" t="str">
            <v>Cao Bằng</v>
          </cell>
          <cell r="L2443" t="str">
            <v>004192009035</v>
          </cell>
          <cell r="M2443">
            <v>44372</v>
          </cell>
          <cell r="N2443" t="str">
            <v>Cục CS QLHC về TTXH</v>
          </cell>
          <cell r="O2443" t="str">
            <v>Đã có gia đình</v>
          </cell>
          <cell r="P2443" t="str">
            <v>Dao</v>
          </cell>
          <cell r="Q2443" t="str">
            <v>Không</v>
          </cell>
          <cell r="R2443" t="str">
            <v>Việt Nam</v>
          </cell>
          <cell r="S2443" t="str">
            <v>Trung học phổ thông</v>
          </cell>
          <cell r="AC2443" t="str">
            <v>0363311513</v>
          </cell>
          <cell r="AE2443" t="str">
            <v>Tân Tiến, Phú Tiến, Định Hóa, Thái Nguyên</v>
          </cell>
          <cell r="AF2443" t="str">
            <v>Việt Nam</v>
          </cell>
          <cell r="AG2443" t="str">
            <v>Thái Nguyên</v>
          </cell>
          <cell r="AH2443" t="str">
            <v>Định Hóa</v>
          </cell>
          <cell r="AI2443" t="str">
            <v>Phú Tiến</v>
          </cell>
        </row>
        <row r="2444">
          <cell r="C2444" t="str">
            <v>NW22025699SW</v>
          </cell>
          <cell r="D2444" t="str">
            <v>Nông Thị Niềm</v>
          </cell>
          <cell r="E2444" t="str">
            <v>Nữ</v>
          </cell>
          <cell r="F2444">
            <v>35935</v>
          </cell>
          <cell r="G2444">
            <v>27</v>
          </cell>
          <cell r="H2444" t="str">
            <v>S</v>
          </cell>
          <cell r="I2444" t="str">
            <v>Thượng Giáo, Ba Bể, Bắc Kạn</v>
          </cell>
          <cell r="J2444" t="str">
            <v>Thượng Giáo, Ba Bể, Bắc Kạn</v>
          </cell>
          <cell r="K2444" t="str">
            <v>Bắc Kạn</v>
          </cell>
          <cell r="L2444" t="str">
            <v>006198003731</v>
          </cell>
          <cell r="M2444">
            <v>44389</v>
          </cell>
          <cell r="N2444" t="str">
            <v>Cục CS QLHC về TTXH</v>
          </cell>
          <cell r="O2444" t="str">
            <v>Độc thân</v>
          </cell>
          <cell r="P2444" t="str">
            <v>Tày</v>
          </cell>
          <cell r="Q2444" t="str">
            <v>Không</v>
          </cell>
          <cell r="R2444" t="str">
            <v>Việt Nam</v>
          </cell>
          <cell r="S2444" t="str">
            <v>Trung học phổ thông</v>
          </cell>
          <cell r="AC2444" t="str">
            <v>0353975417</v>
          </cell>
          <cell r="AE2444" t="str">
            <v>Bản Ngù 1, Thượng Giáo, Ba Bể, Bắc Kạn</v>
          </cell>
          <cell r="AF2444" t="str">
            <v>Việt Nam</v>
          </cell>
          <cell r="AG2444" t="str">
            <v>Bắc Kạn</v>
          </cell>
          <cell r="AH2444" t="str">
            <v>Ba Bể</v>
          </cell>
          <cell r="AI2444" t="str">
            <v>Thượng Giáo</v>
          </cell>
        </row>
        <row r="2445">
          <cell r="C2445" t="str">
            <v>NW22025700SW</v>
          </cell>
          <cell r="D2445" t="str">
            <v>Dương Quang Sĩ</v>
          </cell>
          <cell r="E2445" t="str">
            <v>Nam</v>
          </cell>
          <cell r="F2445">
            <v>30032</v>
          </cell>
          <cell r="G2445">
            <v>43</v>
          </cell>
          <cell r="H2445" t="str">
            <v>S</v>
          </cell>
          <cell r="I2445" t="str">
            <v>Bàn Đạt, Phú Bình, Thái Nguyên</v>
          </cell>
          <cell r="J2445" t="str">
            <v>Bàn Đạt, Phú Bình, Thái Nguyên</v>
          </cell>
          <cell r="K2445" t="str">
            <v>Thái Nguyên</v>
          </cell>
          <cell r="L2445" t="str">
            <v>090917914</v>
          </cell>
          <cell r="M2445">
            <v>43174</v>
          </cell>
          <cell r="N2445" t="str">
            <v>Thái Nguyên</v>
          </cell>
          <cell r="O2445" t="str">
            <v>Đã có gia đình</v>
          </cell>
          <cell r="P2445" t="str">
            <v>Kinh</v>
          </cell>
          <cell r="Q2445" t="str">
            <v>Không</v>
          </cell>
          <cell r="R2445" t="str">
            <v>Việt Nam</v>
          </cell>
          <cell r="S2445" t="str">
            <v>Trung học cơ sở</v>
          </cell>
          <cell r="AC2445" t="str">
            <v>0329084021</v>
          </cell>
          <cell r="AE2445" t="str">
            <v>Trung Đình, Bàn Đạt, Phú Bình, Thái Nguyên</v>
          </cell>
          <cell r="AF2445" t="str">
            <v>Việt Nam</v>
          </cell>
          <cell r="AG2445" t="str">
            <v>Thái Nguyên</v>
          </cell>
          <cell r="AH2445" t="str">
            <v>Phú Bình</v>
          </cell>
          <cell r="AI2445" t="str">
            <v>Bàn Đạt</v>
          </cell>
        </row>
        <row r="2446">
          <cell r="C2446" t="str">
            <v>NW22025701SW</v>
          </cell>
          <cell r="D2446" t="str">
            <v>Trương Thị Thúy</v>
          </cell>
          <cell r="E2446" t="str">
            <v>Nữ</v>
          </cell>
          <cell r="F2446">
            <v>35898</v>
          </cell>
          <cell r="G2446">
            <v>27</v>
          </cell>
          <cell r="H2446" t="str">
            <v>S</v>
          </cell>
          <cell r="I2446" t="str">
            <v>Cao Trĩ, Ba Bể, Bắc Kạn</v>
          </cell>
          <cell r="J2446" t="str">
            <v>Cao Trĩ, Ba Bể, Bắc Kạn</v>
          </cell>
          <cell r="K2446" t="str">
            <v>Bắc Kạn</v>
          </cell>
          <cell r="L2446" t="str">
            <v>006198004618</v>
          </cell>
          <cell r="M2446">
            <v>43811</v>
          </cell>
          <cell r="N2446" t="str">
            <v>Cục CS QLHC về TTXH</v>
          </cell>
          <cell r="O2446" t="str">
            <v>Độc thân</v>
          </cell>
          <cell r="P2446" t="str">
            <v>Tày</v>
          </cell>
          <cell r="Q2446" t="str">
            <v>Không</v>
          </cell>
          <cell r="R2446" t="str">
            <v>Việt Nam</v>
          </cell>
          <cell r="S2446" t="str">
            <v>Trung học phổ thông</v>
          </cell>
          <cell r="T2446" t="str">
            <v xml:space="preserve"> </v>
          </cell>
          <cell r="AC2446" t="str">
            <v>0363748589</v>
          </cell>
          <cell r="AE2446" t="str">
            <v>Bản Ngù 1, Thượng Giáo, Ba Bể, Bắc Kạn</v>
          </cell>
          <cell r="AF2446" t="str">
            <v>Việt Nam</v>
          </cell>
          <cell r="AG2446" t="str">
            <v>Bắc Kạn</v>
          </cell>
          <cell r="AH2446" t="str">
            <v>Ba Bể</v>
          </cell>
          <cell r="AI2446" t="str">
            <v>Thượng Giáo</v>
          </cell>
        </row>
        <row r="2447">
          <cell r="C2447" t="str">
            <v>NW22025702SW</v>
          </cell>
          <cell r="D2447" t="str">
            <v>Đặng Văn Thực</v>
          </cell>
          <cell r="E2447" t="str">
            <v>Nam</v>
          </cell>
          <cell r="F2447">
            <v>36330</v>
          </cell>
          <cell r="G2447">
            <v>26</v>
          </cell>
          <cell r="H2447" t="str">
            <v>S</v>
          </cell>
          <cell r="I2447" t="str">
            <v>Nga My, Phú Bình, Thái Nguyên</v>
          </cell>
          <cell r="J2447" t="str">
            <v>Nga My, Phú Bình, Thái Nguyên</v>
          </cell>
          <cell r="K2447" t="str">
            <v>Thái Nguyên</v>
          </cell>
          <cell r="L2447" t="str">
            <v>091926579</v>
          </cell>
          <cell r="M2447">
            <v>43301</v>
          </cell>
          <cell r="N2447" t="str">
            <v>Thái Nguyên</v>
          </cell>
          <cell r="O2447" t="str">
            <v>Đã có gia đình</v>
          </cell>
          <cell r="P2447" t="str">
            <v>Kinh</v>
          </cell>
          <cell r="Q2447" t="str">
            <v>Không</v>
          </cell>
          <cell r="R2447" t="str">
            <v>Việt Nam</v>
          </cell>
          <cell r="S2447" t="str">
            <v>Trung học phổ thông</v>
          </cell>
          <cell r="AC2447" t="str">
            <v>0866783114</v>
          </cell>
          <cell r="AE2447" t="str">
            <v>Bờ Trực, Nga My, Phú Bình, Thái Nguyên</v>
          </cell>
          <cell r="AF2447" t="str">
            <v>Việt Nam</v>
          </cell>
          <cell r="AG2447" t="str">
            <v>Thái Nguyên</v>
          </cell>
          <cell r="AH2447" t="str">
            <v>Phú Bình</v>
          </cell>
          <cell r="AI2447" t="str">
            <v>Nga My</v>
          </cell>
        </row>
        <row r="2448">
          <cell r="C2448" t="str">
            <v>NW22025703SW</v>
          </cell>
          <cell r="D2448" t="str">
            <v>Trần Văn Nam</v>
          </cell>
          <cell r="E2448" t="str">
            <v>Nam</v>
          </cell>
          <cell r="F2448">
            <v>36742</v>
          </cell>
          <cell r="G2448">
            <v>25</v>
          </cell>
          <cell r="H2448" t="str">
            <v>S</v>
          </cell>
          <cell r="I2448" t="str">
            <v>Nga My, Phú Bình, Thái Nguyên</v>
          </cell>
          <cell r="J2448" t="str">
            <v>Nga My, Phú Bình, Thái Nguyên</v>
          </cell>
          <cell r="K2448" t="str">
            <v>Thái Nguyên</v>
          </cell>
          <cell r="L2448" t="str">
            <v>091933238</v>
          </cell>
          <cell r="M2448">
            <v>43708</v>
          </cell>
          <cell r="N2448" t="str">
            <v>Thái Nguyên</v>
          </cell>
          <cell r="O2448" t="str">
            <v>Đã có gia đình</v>
          </cell>
          <cell r="P2448" t="str">
            <v>Kinh</v>
          </cell>
          <cell r="Q2448" t="str">
            <v>Không</v>
          </cell>
          <cell r="R2448" t="str">
            <v>Việt Nam</v>
          </cell>
          <cell r="S2448" t="str">
            <v>Trung học phổ thông</v>
          </cell>
          <cell r="AC2448" t="str">
            <v>0368874222</v>
          </cell>
          <cell r="AE2448" t="str">
            <v>Bờ Trực, Nga My, Phú Bình, Thái Nguyên</v>
          </cell>
          <cell r="AF2448" t="str">
            <v>Việt Nam</v>
          </cell>
          <cell r="AG2448" t="str">
            <v>Thái Nguyên</v>
          </cell>
          <cell r="AH2448" t="str">
            <v>Phú Bình</v>
          </cell>
          <cell r="AI2448" t="str">
            <v>Nga My</v>
          </cell>
        </row>
        <row r="2449">
          <cell r="C2449" t="str">
            <v>NW22025704SW</v>
          </cell>
          <cell r="D2449" t="str">
            <v>Dương Đình Đức</v>
          </cell>
          <cell r="E2449" t="str">
            <v>Nam</v>
          </cell>
          <cell r="F2449">
            <v>37651</v>
          </cell>
          <cell r="G2449">
            <v>22</v>
          </cell>
          <cell r="H2449" t="str">
            <v>S</v>
          </cell>
          <cell r="I2449" t="str">
            <v>Thượng Đình, Phú Bình, Thái Nguyên</v>
          </cell>
          <cell r="J2449" t="str">
            <v>Thượng Đình, Phú Bình, Thái Nguyên</v>
          </cell>
          <cell r="K2449" t="str">
            <v>Thái Nguyên</v>
          </cell>
          <cell r="L2449" t="str">
            <v>019203006596</v>
          </cell>
          <cell r="M2449">
            <v>44552</v>
          </cell>
          <cell r="N2449" t="str">
            <v>Cục CS QLHC về TTXH</v>
          </cell>
          <cell r="O2449" t="str">
            <v>Độc thân</v>
          </cell>
          <cell r="P2449" t="str">
            <v>Kinh</v>
          </cell>
          <cell r="Q2449" t="str">
            <v>Không</v>
          </cell>
          <cell r="R2449" t="str">
            <v>Việt Nam</v>
          </cell>
          <cell r="S2449" t="str">
            <v>Trung học phổ thông</v>
          </cell>
          <cell r="AC2449" t="str">
            <v>0924972130</v>
          </cell>
          <cell r="AE2449" t="str">
            <v>Ngọc Tâm, Thượng Đình, Phú Bình, Thái Nguyên</v>
          </cell>
          <cell r="AF2449" t="str">
            <v>Việt Nam</v>
          </cell>
          <cell r="AG2449" t="str">
            <v>Thái Nguyên</v>
          </cell>
          <cell r="AH2449" t="str">
            <v>Phú Bình</v>
          </cell>
          <cell r="AI2449" t="str">
            <v>Thượng Đình</v>
          </cell>
        </row>
        <row r="2450">
          <cell r="C2450" t="str">
            <v>NW22025705PW</v>
          </cell>
          <cell r="D2450" t="str">
            <v>Nguyễn Văn Hiếu</v>
          </cell>
          <cell r="E2450" t="str">
            <v>Nam</v>
          </cell>
          <cell r="F2450">
            <v>37194</v>
          </cell>
          <cell r="G2450">
            <v>24</v>
          </cell>
          <cell r="H2450" t="str">
            <v>E</v>
          </cell>
          <cell r="I2450" t="str">
            <v>Hồng Tiến, Phổ Yên, Thái Nguyên</v>
          </cell>
          <cell r="J2450" t="str">
            <v>Hồng Tiến, Phổ Yên, Thái Nguyên</v>
          </cell>
          <cell r="K2450" t="str">
            <v>Thái Nguyên</v>
          </cell>
          <cell r="L2450" t="str">
            <v>019201007759</v>
          </cell>
          <cell r="M2450">
            <v>44372</v>
          </cell>
          <cell r="N2450" t="str">
            <v>Cục CS QLHC về TTXH</v>
          </cell>
          <cell r="O2450" t="str">
            <v>Độc thân</v>
          </cell>
          <cell r="P2450" t="str">
            <v>Kinh</v>
          </cell>
          <cell r="Q2450" t="str">
            <v>Không</v>
          </cell>
          <cell r="R2450" t="str">
            <v>Việt Nam</v>
          </cell>
          <cell r="S2450" t="str">
            <v>Trung học phổ thông</v>
          </cell>
          <cell r="AC2450" t="str">
            <v>0947927148</v>
          </cell>
          <cell r="AE2450" t="str">
            <v>Đông Sinh, Hồng Tiến, Phổ Yên, Thái Nguyên</v>
          </cell>
          <cell r="AF2450" t="str">
            <v>Việt Nam</v>
          </cell>
          <cell r="AG2450" t="str">
            <v>Thái Nguyên</v>
          </cell>
          <cell r="AH2450" t="str">
            <v>Phổ Yên</v>
          </cell>
          <cell r="AI2450" t="str">
            <v>Hồng Tiến</v>
          </cell>
        </row>
        <row r="2451">
          <cell r="C2451" t="str">
            <v>NW22025706QW</v>
          </cell>
          <cell r="D2451" t="str">
            <v>Lý Văn Trình</v>
          </cell>
          <cell r="E2451" t="str">
            <v>Nam</v>
          </cell>
          <cell r="F2451">
            <v>36207</v>
          </cell>
          <cell r="G2451">
            <v>26</v>
          </cell>
          <cell r="H2451" t="str">
            <v>Q</v>
          </cell>
          <cell r="I2451" t="str">
            <v>Ngọc Hội, Chiêm Hóa, Tuyên Quang</v>
          </cell>
          <cell r="J2451" t="str">
            <v>Ngọc Hội, Chiêm Hóa, Tuyên Quang</v>
          </cell>
          <cell r="K2451" t="str">
            <v>Tuyên Quang</v>
          </cell>
          <cell r="L2451" t="str">
            <v>008099003328</v>
          </cell>
          <cell r="M2451">
            <v>44320</v>
          </cell>
          <cell r="N2451" t="str">
            <v>Cục CS QLHC về TTXH</v>
          </cell>
          <cell r="O2451" t="str">
            <v>Độc thân</v>
          </cell>
          <cell r="P2451" t="str">
            <v>Dao</v>
          </cell>
          <cell r="Q2451" t="str">
            <v>Không</v>
          </cell>
          <cell r="R2451" t="str">
            <v>Việt Nam</v>
          </cell>
          <cell r="S2451" t="str">
            <v>Trung học phổ thông</v>
          </cell>
          <cell r="AC2451" t="str">
            <v>0368681760</v>
          </cell>
          <cell r="AE2451" t="str">
            <v>Bản Cải, Ngọc Hội, Chiêm Hóa, Tuyên Quang</v>
          </cell>
          <cell r="AF2451" t="str">
            <v>Việt Nam</v>
          </cell>
          <cell r="AG2451" t="str">
            <v>Tuyên Quang</v>
          </cell>
          <cell r="AH2451" t="str">
            <v>Chiêm Hóa</v>
          </cell>
          <cell r="AI2451" t="str">
            <v>Ngọc Hội</v>
          </cell>
        </row>
        <row r="2452">
          <cell r="C2452" t="str">
            <v>NW22025707QW</v>
          </cell>
          <cell r="D2452" t="str">
            <v>Đàm Tuấn Dũng</v>
          </cell>
          <cell r="E2452" t="str">
            <v>Nam</v>
          </cell>
          <cell r="F2452">
            <v>35462</v>
          </cell>
          <cell r="G2452">
            <v>28</v>
          </cell>
          <cell r="H2452" t="str">
            <v>Q</v>
          </cell>
          <cell r="I2452" t="str">
            <v>Hồng Tiến, Phổ Yên, Thái Nguyên</v>
          </cell>
          <cell r="J2452" t="str">
            <v>Hồng Tiến, Phổ Yên, Thái Nguyên</v>
          </cell>
          <cell r="K2452" t="str">
            <v>Thái Nguyên</v>
          </cell>
          <cell r="L2452" t="str">
            <v>019097004959</v>
          </cell>
          <cell r="M2452">
            <v>44372</v>
          </cell>
          <cell r="N2452" t="str">
            <v>Cục CS QLHC về TTXH</v>
          </cell>
          <cell r="O2452" t="str">
            <v>Độc thân</v>
          </cell>
          <cell r="P2452" t="str">
            <v>Kinh</v>
          </cell>
          <cell r="Q2452" t="str">
            <v>Không</v>
          </cell>
          <cell r="R2452" t="str">
            <v>Việt Nam</v>
          </cell>
          <cell r="S2452" t="str">
            <v>Trung cấp</v>
          </cell>
          <cell r="X2452">
            <v>2017</v>
          </cell>
          <cell r="AC2452" t="str">
            <v>0964842686</v>
          </cell>
          <cell r="AE2452" t="str">
            <v>Hiệp Đồng, Hồng Tiến, Phổ Yên, Thái Nguyên</v>
          </cell>
          <cell r="AF2452" t="str">
            <v>Việt Nam</v>
          </cell>
          <cell r="AG2452" t="str">
            <v>Thái Nguyên</v>
          </cell>
          <cell r="AH2452" t="str">
            <v>Phổ Yên</v>
          </cell>
          <cell r="AI2452" t="str">
            <v>Hồng Tiến</v>
          </cell>
        </row>
        <row r="2453">
          <cell r="C2453" t="str">
            <v>NW22025708QW</v>
          </cell>
          <cell r="D2453" t="str">
            <v>Vũ Minh Đức</v>
          </cell>
          <cell r="E2453" t="str">
            <v>Nam</v>
          </cell>
          <cell r="F2453">
            <v>35010</v>
          </cell>
          <cell r="G2453">
            <v>30</v>
          </cell>
          <cell r="H2453" t="str">
            <v>Q</v>
          </cell>
          <cell r="I2453" t="str">
            <v>Bãi Bông, Phổ Yên, Thái Nguyên</v>
          </cell>
          <cell r="J2453" t="str">
            <v>Xuân Đài, Xuân Trường, Nam Định</v>
          </cell>
          <cell r="K2453" t="str">
            <v>Nam Định</v>
          </cell>
          <cell r="L2453" t="str">
            <v>019095007763</v>
          </cell>
          <cell r="M2453">
            <v>44372</v>
          </cell>
          <cell r="N2453" t="str">
            <v>Cục CS QLHC về TTXH</v>
          </cell>
          <cell r="O2453" t="str">
            <v>Độc thân</v>
          </cell>
          <cell r="P2453" t="str">
            <v>Kinh</v>
          </cell>
          <cell r="Q2453" t="str">
            <v>Không</v>
          </cell>
          <cell r="R2453" t="str">
            <v>Việt Nam</v>
          </cell>
          <cell r="S2453" t="str">
            <v>Đại học</v>
          </cell>
          <cell r="X2453">
            <v>2018</v>
          </cell>
          <cell r="AC2453" t="str">
            <v>0359995095</v>
          </cell>
          <cell r="AE2453" t="str">
            <v>Ấm, Hồng Tiến, Phổ Yên, Thái Nguyên</v>
          </cell>
          <cell r="AF2453" t="str">
            <v>Việt Nam</v>
          </cell>
          <cell r="AG2453" t="str">
            <v>Thái Nguyên</v>
          </cell>
          <cell r="AH2453" t="str">
            <v>Phổ Yên</v>
          </cell>
          <cell r="AI2453" t="str">
            <v>Hồng Tiến</v>
          </cell>
        </row>
        <row r="2454">
          <cell r="C2454" t="str">
            <v>NW22025709PW</v>
          </cell>
          <cell r="D2454" t="str">
            <v>Vũ Khang</v>
          </cell>
          <cell r="E2454" t="str">
            <v>Nam</v>
          </cell>
          <cell r="F2454">
            <v>29953</v>
          </cell>
          <cell r="G2454">
            <v>43</v>
          </cell>
          <cell r="H2454" t="str">
            <v>P</v>
          </cell>
          <cell r="I2454" t="str">
            <v>Tân Đức, Phú Bình, Thái Nguyên</v>
          </cell>
          <cell r="J2454" t="str">
            <v>Tân Đức, Phú Bình, Thái Nguyên</v>
          </cell>
          <cell r="K2454" t="str">
            <v>Thái Nguyên</v>
          </cell>
          <cell r="L2454" t="str">
            <v>019082008479</v>
          </cell>
          <cell r="M2454">
            <v>44438</v>
          </cell>
          <cell r="N2454" t="str">
            <v>Cục CS QLHC về TTXH</v>
          </cell>
          <cell r="O2454" t="str">
            <v>Đã có gia đình</v>
          </cell>
          <cell r="P2454" t="str">
            <v>Kinh</v>
          </cell>
          <cell r="Q2454" t="str">
            <v>Không</v>
          </cell>
          <cell r="R2454" t="str">
            <v>Việt Nam</v>
          </cell>
          <cell r="S2454" t="str">
            <v>Trung học cơ sở</v>
          </cell>
          <cell r="AC2454" t="str">
            <v>0383471336</v>
          </cell>
          <cell r="AE2454" t="str">
            <v>Quẫn, Tân Đức, Phú Bình, Thái Nguyên</v>
          </cell>
          <cell r="AF2454" t="str">
            <v>Việt Nam</v>
          </cell>
          <cell r="AG2454" t="str">
            <v>Thái Nguyên</v>
          </cell>
          <cell r="AH2454" t="str">
            <v>Phú Bình</v>
          </cell>
          <cell r="AI2454" t="str">
            <v>Tân Đức</v>
          </cell>
        </row>
        <row r="2455">
          <cell r="C2455" t="str">
            <v>NW22025710PW</v>
          </cell>
          <cell r="D2455" t="str">
            <v>Trần Văn Tuyến</v>
          </cell>
          <cell r="E2455" t="str">
            <v>Nam</v>
          </cell>
          <cell r="F2455">
            <v>37645</v>
          </cell>
          <cell r="G2455">
            <v>22</v>
          </cell>
          <cell r="H2455" t="str">
            <v>P</v>
          </cell>
          <cell r="I2455" t="str">
            <v>Phục Linh, Đại Từ, Thái Nguyên</v>
          </cell>
          <cell r="J2455" t="str">
            <v>Phục Linh, Đại Từ, Thái Nguyên</v>
          </cell>
          <cell r="K2455" t="str">
            <v>Thái Nguyên</v>
          </cell>
          <cell r="L2455" t="str">
            <v>019203002378</v>
          </cell>
          <cell r="M2455">
            <v>44299</v>
          </cell>
          <cell r="N2455" t="str">
            <v>Cục CS QLHC về TTXH</v>
          </cell>
          <cell r="O2455" t="str">
            <v>Độc thân</v>
          </cell>
          <cell r="P2455" t="str">
            <v>Kinh</v>
          </cell>
          <cell r="Q2455" t="str">
            <v>Không</v>
          </cell>
          <cell r="R2455" t="str">
            <v>Việt Nam</v>
          </cell>
          <cell r="S2455" t="str">
            <v>Trung học phổ thông</v>
          </cell>
          <cell r="AC2455" t="str">
            <v>0398086887</v>
          </cell>
          <cell r="AE2455" t="str">
            <v>Khuôn 3, Phục Linh, Đại Từ, Thái Nguyên</v>
          </cell>
          <cell r="AF2455" t="str">
            <v>Việt Nam</v>
          </cell>
          <cell r="AG2455" t="str">
            <v>Thái Nguyên</v>
          </cell>
          <cell r="AH2455" t="str">
            <v>Đại Từ</v>
          </cell>
          <cell r="AI2455" t="str">
            <v>Phục Linh</v>
          </cell>
        </row>
        <row r="2456">
          <cell r="C2456" t="str">
            <v>NW22025711MW</v>
          </cell>
          <cell r="D2456" t="str">
            <v>Trần Văn Duy</v>
          </cell>
          <cell r="E2456" t="str">
            <v>Nam</v>
          </cell>
          <cell r="F2456">
            <v>36134</v>
          </cell>
          <cell r="G2456">
            <v>27</v>
          </cell>
          <cell r="H2456" t="str">
            <v>M</v>
          </cell>
          <cell r="I2456" t="str">
            <v>Tân Hương, Phổ Yên, Thái Nguyên</v>
          </cell>
          <cell r="J2456" t="str">
            <v>Tân Hương, Phổ Yên, Thái Nguyên</v>
          </cell>
          <cell r="K2456" t="str">
            <v>Thái Nguyên</v>
          </cell>
          <cell r="L2456" t="str">
            <v>019098000661</v>
          </cell>
          <cell r="M2456">
            <v>44311</v>
          </cell>
          <cell r="N2456" t="str">
            <v>Cục CS QLHC về TTXH</v>
          </cell>
          <cell r="O2456" t="str">
            <v>Độc thân</v>
          </cell>
          <cell r="P2456" t="str">
            <v>Kinh</v>
          </cell>
          <cell r="Q2456" t="str">
            <v>Không</v>
          </cell>
          <cell r="R2456" t="str">
            <v>Việt Nam</v>
          </cell>
          <cell r="S2456" t="str">
            <v>Trung học phổ thông</v>
          </cell>
          <cell r="AC2456" t="str">
            <v>0867601363</v>
          </cell>
          <cell r="AE2456" t="str">
            <v>Thành Nam, Tân Hương, Phổ Yên, Thái Nguyên</v>
          </cell>
          <cell r="AF2456" t="str">
            <v>Việt Nam</v>
          </cell>
          <cell r="AG2456" t="str">
            <v>Thái Nguyên</v>
          </cell>
          <cell r="AH2456" t="str">
            <v>Phổ Yên</v>
          </cell>
          <cell r="AI2456" t="str">
            <v>Tân Hương</v>
          </cell>
        </row>
        <row r="2457">
          <cell r="C2457" t="str">
            <v>22025712PW</v>
          </cell>
          <cell r="D2457" t="str">
            <v>Dương Văn Đây</v>
          </cell>
          <cell r="E2457" t="str">
            <v>Nam</v>
          </cell>
          <cell r="F2457">
            <v>33094</v>
          </cell>
          <cell r="G2457">
            <v>35</v>
          </cell>
          <cell r="H2457" t="str">
            <v>P</v>
          </cell>
          <cell r="I2457" t="str">
            <v>Xuân Phương, Phú Bình, Thái Nguyên</v>
          </cell>
          <cell r="J2457" t="str">
            <v>Xuân Phương, Phú Bình, Thái Nguyên</v>
          </cell>
          <cell r="K2457" t="str">
            <v>Thái Nguyên</v>
          </cell>
          <cell r="L2457" t="str">
            <v>019090014620</v>
          </cell>
          <cell r="M2457">
            <v>44372</v>
          </cell>
          <cell r="N2457" t="str">
            <v>Cục CS QLHC về TTXH</v>
          </cell>
          <cell r="O2457" t="str">
            <v>Độc thân</v>
          </cell>
          <cell r="P2457" t="str">
            <v>Kinh</v>
          </cell>
          <cell r="Q2457" t="str">
            <v>Không</v>
          </cell>
          <cell r="R2457" t="str">
            <v>Việt Nam</v>
          </cell>
          <cell r="S2457" t="str">
            <v>Trung học cơ sở</v>
          </cell>
          <cell r="AC2457" t="str">
            <v>0326511605</v>
          </cell>
          <cell r="AE2457" t="str">
            <v>Hạnh Phúc, Xuân Phương, Phú Bình, Thái Nguyên</v>
          </cell>
          <cell r="AF2457" t="str">
            <v>Việt Nam</v>
          </cell>
          <cell r="AG2457" t="str">
            <v>Thái Nguyên</v>
          </cell>
          <cell r="AH2457" t="str">
            <v>Phú Bình</v>
          </cell>
          <cell r="AI2457" t="str">
            <v>Xuân Phương</v>
          </cell>
        </row>
        <row r="2458">
          <cell r="C2458" t="str">
            <v>NW22025713QW</v>
          </cell>
          <cell r="D2458" t="str">
            <v>Hà Quang Anh</v>
          </cell>
          <cell r="E2458" t="str">
            <v>Nam</v>
          </cell>
          <cell r="F2458">
            <v>34459</v>
          </cell>
          <cell r="G2458">
            <v>31</v>
          </cell>
          <cell r="H2458" t="str">
            <v>Q</v>
          </cell>
          <cell r="I2458" t="str">
            <v>Đồng Tâm, Chợ Mới, Bắc Kạn</v>
          </cell>
          <cell r="J2458" t="str">
            <v>Đồng Tâm, Chợ Mới, Bắc Kạn</v>
          </cell>
          <cell r="K2458" t="str">
            <v>Bắc Kạn</v>
          </cell>
          <cell r="L2458" t="str">
            <v>006094002228</v>
          </cell>
          <cell r="M2458">
            <v>44325</v>
          </cell>
          <cell r="N2458" t="str">
            <v>Cục CS QLHC về TTXH</v>
          </cell>
          <cell r="O2458" t="str">
            <v>Độc thân</v>
          </cell>
          <cell r="P2458" t="str">
            <v>Kinh</v>
          </cell>
          <cell r="Q2458" t="str">
            <v>Không</v>
          </cell>
          <cell r="R2458" t="str">
            <v>Việt Nam</v>
          </cell>
          <cell r="S2458" t="str">
            <v>Trung học phổ thông</v>
          </cell>
          <cell r="AC2458" t="str">
            <v>0334322843</v>
          </cell>
          <cell r="AE2458" t="str">
            <v>Tổ 6, Đồng Tâm, Chợ Mới, Bắc Kạn</v>
          </cell>
          <cell r="AF2458" t="str">
            <v>Việt Nam</v>
          </cell>
          <cell r="AG2458" t="str">
            <v>Bắc Kạn</v>
          </cell>
          <cell r="AH2458" t="str">
            <v>Chợ Mới</v>
          </cell>
          <cell r="AI2458" t="str">
            <v>Đồng Tâm</v>
          </cell>
        </row>
        <row r="2459">
          <cell r="C2459" t="str">
            <v>NW22025714SW</v>
          </cell>
          <cell r="D2459" t="str">
            <v>Ma Duy Xanh</v>
          </cell>
          <cell r="E2459" t="str">
            <v>Nam</v>
          </cell>
          <cell r="F2459">
            <v>30288</v>
          </cell>
          <cell r="G2459">
            <v>43</v>
          </cell>
          <cell r="H2459" t="str">
            <v>S</v>
          </cell>
          <cell r="I2459" t="str">
            <v>Điềm Mặc, Định Hóa, Thái Nguyên</v>
          </cell>
          <cell r="J2459" t="str">
            <v>Điềm Mặc, Định Hóa, Thái Nguyên</v>
          </cell>
          <cell r="K2459" t="str">
            <v>Thái Nguyên</v>
          </cell>
          <cell r="L2459" t="str">
            <v>019082005881</v>
          </cell>
          <cell r="M2459">
            <v>44372</v>
          </cell>
          <cell r="N2459" t="str">
            <v>Cục CS QLHC về TTXH</v>
          </cell>
          <cell r="O2459" t="str">
            <v>Đã có gia đình</v>
          </cell>
          <cell r="P2459" t="str">
            <v>Tày</v>
          </cell>
          <cell r="Q2459" t="str">
            <v>Không</v>
          </cell>
          <cell r="R2459" t="str">
            <v>Việt Nam</v>
          </cell>
          <cell r="S2459" t="str">
            <v>Trung học cơ sở</v>
          </cell>
          <cell r="AC2459" t="str">
            <v>0972180883</v>
          </cell>
          <cell r="AE2459" t="str">
            <v>Đồng Lá 1, Điềm Mặc, Định Hóa, Thái Nguyên</v>
          </cell>
          <cell r="AF2459" t="str">
            <v>Việt Nam</v>
          </cell>
          <cell r="AG2459" t="str">
            <v>Thái Nguyên</v>
          </cell>
          <cell r="AH2459" t="str">
            <v>Định Hóa</v>
          </cell>
          <cell r="AI2459" t="str">
            <v>Điềm Mặc</v>
          </cell>
        </row>
        <row r="2460">
          <cell r="C2460" t="str">
            <v>NW22025715QW</v>
          </cell>
          <cell r="D2460" t="str">
            <v>Nguyễn Thị Đạt</v>
          </cell>
          <cell r="E2460" t="str">
            <v>Nữ</v>
          </cell>
          <cell r="F2460">
            <v>30279</v>
          </cell>
          <cell r="G2460">
            <v>43</v>
          </cell>
          <cell r="H2460" t="str">
            <v>Q</v>
          </cell>
          <cell r="I2460" t="str">
            <v>Tân Khánh, Phú Bình, Thái Nguyên</v>
          </cell>
          <cell r="J2460" t="str">
            <v>Tân Khánh, Phú Bình, Thái Nguyên</v>
          </cell>
          <cell r="K2460" t="str">
            <v>Thái Nguyên</v>
          </cell>
          <cell r="L2460" t="str">
            <v>019182008104</v>
          </cell>
          <cell r="M2460">
            <v>44419</v>
          </cell>
          <cell r="N2460" t="str">
            <v>Cục CS QLHC về TTXH</v>
          </cell>
          <cell r="O2460" t="str">
            <v>Đã có gia đình</v>
          </cell>
          <cell r="P2460" t="str">
            <v>Kinh</v>
          </cell>
          <cell r="Q2460" t="str">
            <v>Không</v>
          </cell>
          <cell r="R2460" t="str">
            <v>Việt Nam</v>
          </cell>
          <cell r="S2460" t="str">
            <v>Trung học cơ sở</v>
          </cell>
          <cell r="AC2460" t="str">
            <v xml:space="preserve"> 0387951395</v>
          </cell>
          <cell r="AE2460" t="str">
            <v>Cầu Cong, Tân Khánh, Phú Bình, Thái Nguyên</v>
          </cell>
          <cell r="AF2460" t="str">
            <v>Việt Nam</v>
          </cell>
          <cell r="AG2460" t="str">
            <v>Thái Nguyên</v>
          </cell>
          <cell r="AH2460" t="str">
            <v>Phú Bình</v>
          </cell>
          <cell r="AI2460" t="str">
            <v>Tân Khánh</v>
          </cell>
        </row>
        <row r="2461">
          <cell r="C2461" t="str">
            <v>NW22025716SW</v>
          </cell>
          <cell r="D2461" t="str">
            <v>Tạ Khắc Sĩ</v>
          </cell>
          <cell r="E2461" t="str">
            <v>Nam</v>
          </cell>
          <cell r="F2461">
            <v>32337</v>
          </cell>
          <cell r="G2461">
            <v>37</v>
          </cell>
          <cell r="H2461" t="str">
            <v>S</v>
          </cell>
          <cell r="I2461" t="str">
            <v>Đắc Sơn, Phổ Yên, Thái Nguyên</v>
          </cell>
          <cell r="J2461" t="str">
            <v>Đắc Sơn, Phổ Yên, Thái Nguyên</v>
          </cell>
          <cell r="K2461" t="str">
            <v>Thái Nguyên</v>
          </cell>
          <cell r="L2461" t="str">
            <v>091500388</v>
          </cell>
          <cell r="M2461">
            <v>43785</v>
          </cell>
          <cell r="N2461" t="str">
            <v>CA Thái Nguyên</v>
          </cell>
          <cell r="O2461" t="str">
            <v>Đã có gia đình</v>
          </cell>
          <cell r="P2461" t="str">
            <v>Kinh</v>
          </cell>
          <cell r="Q2461" t="str">
            <v>Không</v>
          </cell>
          <cell r="R2461" t="str">
            <v>Việt Nam</v>
          </cell>
          <cell r="S2461" t="str">
            <v>Trung học phổ thông</v>
          </cell>
          <cell r="AC2461" t="str">
            <v>0347561651</v>
          </cell>
          <cell r="AE2461" t="str">
            <v>Thống Hạ, Đắc Sơn, Phổ Yên, Thái Nguyên</v>
          </cell>
          <cell r="AF2461" t="str">
            <v>Việt Nam</v>
          </cell>
          <cell r="AG2461" t="str">
            <v>Thái Nguyên</v>
          </cell>
          <cell r="AH2461" t="str">
            <v>Phổ Yên</v>
          </cell>
          <cell r="AI2461" t="str">
            <v>Đắc Sơn</v>
          </cell>
        </row>
        <row r="2462">
          <cell r="C2462" t="str">
            <v>NW22025717MW</v>
          </cell>
          <cell r="D2462" t="str">
            <v>Nguyễn  Như Quốc</v>
          </cell>
          <cell r="E2462" t="str">
            <v>Nam</v>
          </cell>
          <cell r="F2462">
            <v>36771</v>
          </cell>
          <cell r="G2462">
            <v>25</v>
          </cell>
          <cell r="H2462" t="str">
            <v>M</v>
          </cell>
          <cell r="I2462" t="str">
            <v>Đông Cao, Phổ Yên, Thái Nguyên</v>
          </cell>
          <cell r="J2462" t="str">
            <v>Đông Cao, Phổ Yên, Thái Nguyên</v>
          </cell>
          <cell r="K2462" t="str">
            <v>Thái Nguyên</v>
          </cell>
          <cell r="L2462" t="str">
            <v>091921569</v>
          </cell>
          <cell r="M2462">
            <v>42847</v>
          </cell>
          <cell r="N2462" t="str">
            <v>Thái Nguyên</v>
          </cell>
          <cell r="O2462" t="str">
            <v>Độc thân</v>
          </cell>
          <cell r="P2462" t="str">
            <v>Kinh</v>
          </cell>
          <cell r="Q2462" t="str">
            <v>Không</v>
          </cell>
          <cell r="R2462" t="str">
            <v>Việt Nam</v>
          </cell>
          <cell r="S2462" t="str">
            <v>Trung học phổ thông</v>
          </cell>
          <cell r="AC2462" t="str">
            <v>0364212487</v>
          </cell>
          <cell r="AE2462" t="str">
            <v>An Phong, Đông Cao, Phổ Yên, Thái Nguyên</v>
          </cell>
          <cell r="AF2462" t="str">
            <v>Việt Nam</v>
          </cell>
          <cell r="AG2462" t="str">
            <v>Thái Nguyên</v>
          </cell>
          <cell r="AH2462" t="str">
            <v>Phổ Yên</v>
          </cell>
          <cell r="AI2462" t="str">
            <v>Đông Cao</v>
          </cell>
        </row>
        <row r="2463">
          <cell r="C2463" t="str">
            <v>NW22025718SW</v>
          </cell>
          <cell r="D2463" t="str">
            <v>Trần Thị Thúy</v>
          </cell>
          <cell r="E2463" t="str">
            <v>Nữ</v>
          </cell>
          <cell r="F2463">
            <v>37860</v>
          </cell>
          <cell r="G2463">
            <v>22</v>
          </cell>
          <cell r="H2463" t="str">
            <v>S</v>
          </cell>
          <cell r="I2463" t="str">
            <v>Ký Phú, Đại Từ, Thái Nguyên</v>
          </cell>
          <cell r="J2463" t="str">
            <v>Ký Phú, Đại Từ, Thái Nguyên</v>
          </cell>
          <cell r="K2463" t="str">
            <v>Thái Nguyên</v>
          </cell>
          <cell r="L2463" t="str">
            <v>019303007273</v>
          </cell>
          <cell r="M2463">
            <v>44329</v>
          </cell>
          <cell r="N2463" t="str">
            <v>Cục CS QLHC về TTXH</v>
          </cell>
          <cell r="O2463" t="str">
            <v>Độc thân</v>
          </cell>
          <cell r="P2463" t="str">
            <v>Kinh</v>
          </cell>
          <cell r="Q2463" t="str">
            <v>Không</v>
          </cell>
          <cell r="R2463" t="str">
            <v>Việt Nam</v>
          </cell>
          <cell r="S2463" t="str">
            <v>Trung học phổ thông</v>
          </cell>
          <cell r="AC2463" t="str">
            <v>0963546898</v>
          </cell>
          <cell r="AE2463" t="str">
            <v>Soi, Ký Phú, Đại Từ, Thái Nguyên</v>
          </cell>
          <cell r="AF2463" t="str">
            <v>Việt Nam</v>
          </cell>
          <cell r="AG2463" t="str">
            <v>Thái Nguyên</v>
          </cell>
          <cell r="AH2463" t="str">
            <v>Đại Từ</v>
          </cell>
          <cell r="AI2463" t="str">
            <v>Ký Phú</v>
          </cell>
        </row>
        <row r="2464">
          <cell r="C2464" t="str">
            <v>NW22025719PW</v>
          </cell>
          <cell r="D2464" t="str">
            <v>Hà Ngọc Tâm</v>
          </cell>
          <cell r="E2464" t="str">
            <v>Nam</v>
          </cell>
          <cell r="F2464">
            <v>33093</v>
          </cell>
          <cell r="G2464">
            <v>35</v>
          </cell>
          <cell r="H2464" t="str">
            <v>P</v>
          </cell>
          <cell r="I2464" t="str">
            <v>Bình Yên, Định Hóa, Thái Nguyên</v>
          </cell>
          <cell r="J2464" t="str">
            <v>Bình Yên, Định Hóa, Thái Nguyên</v>
          </cell>
          <cell r="K2464" t="str">
            <v>Thái Nguyên</v>
          </cell>
          <cell r="L2464" t="str">
            <v>019090007585</v>
          </cell>
          <cell r="M2464">
            <v>44372</v>
          </cell>
          <cell r="N2464" t="str">
            <v>Cục CS QLHC về TTXH</v>
          </cell>
          <cell r="O2464" t="str">
            <v>Đã có gia đình</v>
          </cell>
          <cell r="P2464" t="str">
            <v>Kinh</v>
          </cell>
          <cell r="Q2464" t="str">
            <v>Không</v>
          </cell>
          <cell r="R2464" t="str">
            <v>Việt Nam</v>
          </cell>
          <cell r="S2464" t="str">
            <v>Trung học phổ thông</v>
          </cell>
          <cell r="AC2464" t="str">
            <v>0384918871</v>
          </cell>
          <cell r="AD2464" t="str">
            <v>0985633110</v>
          </cell>
          <cell r="AE2464" t="str">
            <v>Trung Tâm, Bình Yên, Định Hóa, Thái Nguyên</v>
          </cell>
          <cell r="AF2464" t="str">
            <v>Việt Nam</v>
          </cell>
          <cell r="AG2464" t="str">
            <v>Thái Nguyên</v>
          </cell>
          <cell r="AH2464" t="str">
            <v>Định Hóa</v>
          </cell>
          <cell r="AI2464" t="str">
            <v>Bình Yên</v>
          </cell>
        </row>
        <row r="2465">
          <cell r="C2465" t="str">
            <v>NW22025720PW</v>
          </cell>
          <cell r="D2465" t="str">
            <v>Phạm Thị Đào</v>
          </cell>
          <cell r="E2465" t="str">
            <v>Nữ</v>
          </cell>
          <cell r="F2465">
            <v>27547</v>
          </cell>
          <cell r="G2465">
            <v>50</v>
          </cell>
          <cell r="H2465" t="str">
            <v>P</v>
          </cell>
          <cell r="I2465" t="str">
            <v>Phúc Thuận, Phổ Yên, Thái Nguyên</v>
          </cell>
          <cell r="J2465" t="str">
            <v>Phúc Thuận, Phổ Yên, Thái Nguyên</v>
          </cell>
          <cell r="K2465" t="str">
            <v>Thái Nguyên</v>
          </cell>
          <cell r="L2465" t="str">
            <v>090734077</v>
          </cell>
          <cell r="M2465">
            <v>40086</v>
          </cell>
          <cell r="N2465" t="str">
            <v>Thái Nguyên</v>
          </cell>
          <cell r="O2465" t="str">
            <v>Đã có gia đình</v>
          </cell>
          <cell r="P2465" t="str">
            <v>Kinh</v>
          </cell>
          <cell r="Q2465" t="str">
            <v>Không</v>
          </cell>
          <cell r="R2465" t="str">
            <v>Việt Nam</v>
          </cell>
          <cell r="S2465" t="str">
            <v>Trung học cơ sở</v>
          </cell>
          <cell r="AC2465" t="str">
            <v>0377060981</v>
          </cell>
          <cell r="AE2465" t="str">
            <v>Xóm 7, Phúc Thuận, Phổ Yên, Thái Nguyên</v>
          </cell>
          <cell r="AF2465" t="str">
            <v>Việt Nam</v>
          </cell>
          <cell r="AG2465" t="str">
            <v>Thái Nguyên</v>
          </cell>
          <cell r="AH2465" t="str">
            <v>Phổ Yên</v>
          </cell>
          <cell r="AI2465" t="str">
            <v>Phúc Thuận</v>
          </cell>
        </row>
        <row r="2466">
          <cell r="C2466" t="str">
            <v>22025721PW</v>
          </cell>
          <cell r="D2466" t="str">
            <v>Vũ Thị Hoa</v>
          </cell>
          <cell r="E2466" t="str">
            <v>Nữ</v>
          </cell>
          <cell r="F2466">
            <v>30221</v>
          </cell>
          <cell r="G2466">
            <v>43</v>
          </cell>
          <cell r="H2466" t="str">
            <v>P</v>
          </cell>
          <cell r="I2466" t="str">
            <v>Phúc Thuận, Phổ Yên, Thái Nguyên</v>
          </cell>
          <cell r="J2466" t="str">
            <v>Phúc Thuận, Phổ Yên, Thái Nguyên</v>
          </cell>
          <cell r="K2466" t="str">
            <v>Thái Nguyên</v>
          </cell>
          <cell r="L2466" t="str">
            <v>019182011780</v>
          </cell>
          <cell r="M2466">
            <v>44443</v>
          </cell>
          <cell r="N2466" t="str">
            <v>Cục CS QLHC về TTXH</v>
          </cell>
          <cell r="O2466" t="str">
            <v>Đã có gia đình</v>
          </cell>
          <cell r="P2466" t="str">
            <v>Kinh</v>
          </cell>
          <cell r="Q2466" t="str">
            <v>Không</v>
          </cell>
          <cell r="R2466" t="str">
            <v>Việt Nam</v>
          </cell>
          <cell r="S2466" t="str">
            <v>Trung học cơ sở</v>
          </cell>
          <cell r="AC2466" t="str">
            <v>0368405524</v>
          </cell>
          <cell r="AE2466" t="str">
            <v>Huống Trung, Huống Thượng, Thái Nguyên, Thái Nguyên</v>
          </cell>
          <cell r="AF2466" t="str">
            <v>Việt Nam</v>
          </cell>
          <cell r="AG2466" t="str">
            <v>Thái Nguyên</v>
          </cell>
          <cell r="AH2466" t="str">
            <v>Thái Nguyên</v>
          </cell>
          <cell r="AI2466" t="str">
            <v>Huống Thượng</v>
          </cell>
        </row>
        <row r="2467">
          <cell r="C2467" t="str">
            <v>NW22035722PW</v>
          </cell>
          <cell r="D2467" t="str">
            <v>Hà Đức Thịnh</v>
          </cell>
          <cell r="E2467" t="str">
            <v>Nam</v>
          </cell>
          <cell r="F2467">
            <v>37804</v>
          </cell>
          <cell r="G2467">
            <v>22</v>
          </cell>
          <cell r="H2467" t="str">
            <v>P</v>
          </cell>
          <cell r="I2467" t="str">
            <v>Thanh Vận, Chợ Mới, Bắc Kạn</v>
          </cell>
          <cell r="J2467" t="str">
            <v>Thanh Vận, Chợ Mới, Bắc Kạn</v>
          </cell>
          <cell r="K2467" t="str">
            <v>Bắc Kạn</v>
          </cell>
          <cell r="L2467" t="str">
            <v>006203000626</v>
          </cell>
          <cell r="M2467">
            <v>44318</v>
          </cell>
          <cell r="N2467" t="str">
            <v>Cục CS QLHC về TTXH</v>
          </cell>
          <cell r="O2467" t="str">
            <v>Độc thân</v>
          </cell>
          <cell r="P2467" t="str">
            <v>Tày</v>
          </cell>
          <cell r="Q2467" t="str">
            <v>Không</v>
          </cell>
          <cell r="R2467" t="str">
            <v>Việt Nam</v>
          </cell>
          <cell r="S2467" t="str">
            <v>Trung học phổ thông</v>
          </cell>
          <cell r="AC2467" t="str">
            <v>0373019283</v>
          </cell>
          <cell r="AE2467" t="str">
            <v>An Thọ, Thanh Vận, Chợ Mới, Bắc Kạn</v>
          </cell>
          <cell r="AF2467" t="str">
            <v>Việt Nam</v>
          </cell>
          <cell r="AG2467" t="str">
            <v>Bắc Kạn</v>
          </cell>
          <cell r="AH2467" t="str">
            <v>Chợ Mới</v>
          </cell>
          <cell r="AI2467" t="str">
            <v>Thanh Vận</v>
          </cell>
        </row>
        <row r="2468">
          <cell r="C2468" t="str">
            <v>22035723PW</v>
          </cell>
          <cell r="D2468" t="str">
            <v>Nguyễn Thị Thoa</v>
          </cell>
          <cell r="E2468" t="str">
            <v>Nữ</v>
          </cell>
          <cell r="F2468">
            <v>25993</v>
          </cell>
          <cell r="G2468">
            <v>54</v>
          </cell>
          <cell r="H2468" t="str">
            <v>P</v>
          </cell>
          <cell r="I2468" t="str">
            <v>Vạn Phái, Phổ Yên, Thái Nguyên</v>
          </cell>
          <cell r="J2468" t="str">
            <v>Vạn Phái, Phổ Yên, Thái Nguyên</v>
          </cell>
          <cell r="K2468" t="str">
            <v>Thái Nguyên</v>
          </cell>
          <cell r="L2468" t="str">
            <v>019171010601</v>
          </cell>
          <cell r="M2468">
            <v>45049</v>
          </cell>
          <cell r="N2468" t="str">
            <v>Cục CS QLHC về TTXH</v>
          </cell>
          <cell r="O2468" t="str">
            <v>Đã có gia đình</v>
          </cell>
          <cell r="P2468" t="str">
            <v>Kinh</v>
          </cell>
          <cell r="Q2468" t="str">
            <v>Không</v>
          </cell>
          <cell r="R2468" t="str">
            <v>Việt Nam</v>
          </cell>
          <cell r="S2468" t="str">
            <v>Trung học cơ sở</v>
          </cell>
          <cell r="AC2468" t="str">
            <v>0377945671</v>
          </cell>
          <cell r="AE2468" t="str">
            <v>Kim Sơn, Vạn Phái, Phổ Yên, Thái Nguyên</v>
          </cell>
          <cell r="AF2468" t="str">
            <v>Việt Nam</v>
          </cell>
          <cell r="AG2468" t="str">
            <v>Thái Nguyên</v>
          </cell>
          <cell r="AH2468" t="str">
            <v>Phổ Yên</v>
          </cell>
          <cell r="AI2468" t="str">
            <v>Vạn Phái</v>
          </cell>
        </row>
        <row r="2469">
          <cell r="C2469" t="str">
            <v>NW22035724PW</v>
          </cell>
          <cell r="D2469" t="str">
            <v>Dương Thị Thu Huyền</v>
          </cell>
          <cell r="E2469" t="str">
            <v>Nữ</v>
          </cell>
          <cell r="F2469">
            <v>37676</v>
          </cell>
          <cell r="G2469">
            <v>22</v>
          </cell>
          <cell r="H2469" t="str">
            <v>P</v>
          </cell>
          <cell r="I2469" t="str">
            <v>Thượng Đình, Phú Bình, Thái Nguyên</v>
          </cell>
          <cell r="J2469" t="str">
            <v>Thượng Đình, Phú Bình, Thái Nguyên</v>
          </cell>
          <cell r="K2469" t="str">
            <v>Thái Nguyên</v>
          </cell>
          <cell r="L2469" t="str">
            <v>019303005550</v>
          </cell>
          <cell r="M2469">
            <v>44440</v>
          </cell>
          <cell r="N2469" t="str">
            <v>Cục CS QLHC về TTXH</v>
          </cell>
          <cell r="O2469" t="str">
            <v>Độc thân</v>
          </cell>
          <cell r="P2469" t="str">
            <v>Kinh</v>
          </cell>
          <cell r="Q2469" t="str">
            <v>Không</v>
          </cell>
          <cell r="R2469" t="str">
            <v>Việt Nam</v>
          </cell>
          <cell r="S2469" t="str">
            <v>Trung học phổ thông</v>
          </cell>
          <cell r="AC2469" t="str">
            <v>0925865763</v>
          </cell>
          <cell r="AE2469" t="str">
            <v>Hòa Thịnh, Thượng Đình, Phú Bình, Thái Nguyên</v>
          </cell>
          <cell r="AF2469" t="str">
            <v>Việt Nam</v>
          </cell>
          <cell r="AG2469" t="str">
            <v>Thái Nguyên</v>
          </cell>
          <cell r="AH2469" t="str">
            <v>Phú Bình</v>
          </cell>
          <cell r="AI2469" t="str">
            <v>Thượng Đình</v>
          </cell>
        </row>
        <row r="2470">
          <cell r="C2470" t="str">
            <v>NW22035725QW</v>
          </cell>
          <cell r="D2470" t="str">
            <v>Đinh Thu Hương</v>
          </cell>
          <cell r="E2470" t="str">
            <v>Nữ</v>
          </cell>
          <cell r="F2470">
            <v>37967</v>
          </cell>
          <cell r="G2470">
            <v>22</v>
          </cell>
          <cell r="H2470" t="str">
            <v>Q</v>
          </cell>
          <cell r="I2470" t="str">
            <v>Vĩnh Quang, Cao Bằng, Cao Bằng</v>
          </cell>
          <cell r="J2470" t="str">
            <v>Vĩnh Quang, Cao Bằng, Cao Bằng</v>
          </cell>
          <cell r="K2470" t="str">
            <v>Cao Bằng</v>
          </cell>
          <cell r="L2470" t="str">
            <v>004303000925</v>
          </cell>
          <cell r="M2470">
            <v>44289</v>
          </cell>
          <cell r="N2470" t="str">
            <v>Cục CS QLHC về TTXH</v>
          </cell>
          <cell r="O2470" t="str">
            <v>Độc thân</v>
          </cell>
          <cell r="P2470" t="str">
            <v>Tày</v>
          </cell>
          <cell r="Q2470" t="str">
            <v>Không</v>
          </cell>
          <cell r="R2470" t="str">
            <v>Việt Nam</v>
          </cell>
          <cell r="S2470" t="str">
            <v>Trung học phổ thông</v>
          </cell>
          <cell r="AC2470" t="str">
            <v>0789267240</v>
          </cell>
          <cell r="AE2470" t="str">
            <v>Xóm 2, Vĩnh Quang, Cao Bằng, Cao Bằng</v>
          </cell>
          <cell r="AF2470" t="str">
            <v>Việt Nam</v>
          </cell>
          <cell r="AG2470" t="str">
            <v>Cao Bằng</v>
          </cell>
          <cell r="AH2470" t="str">
            <v>Cao Bằng</v>
          </cell>
          <cell r="AI2470" t="str">
            <v>Vĩnh Quang</v>
          </cell>
        </row>
        <row r="2471">
          <cell r="C2471" t="str">
            <v>NW22035726SW</v>
          </cell>
          <cell r="D2471" t="str">
            <v>Bùi Thị Thơm</v>
          </cell>
          <cell r="E2471" t="str">
            <v>Nữ</v>
          </cell>
          <cell r="F2471">
            <v>37748</v>
          </cell>
          <cell r="G2471">
            <v>22</v>
          </cell>
          <cell r="H2471" t="str">
            <v>S</v>
          </cell>
          <cell r="I2471" t="str">
            <v>Thanh Vân, Chợ Mới, Bắc Kạn</v>
          </cell>
          <cell r="J2471" t="str">
            <v>Thanh Vân, Chợ Mới, Bắc Kạn</v>
          </cell>
          <cell r="K2471" t="str">
            <v>Bắc Kạn</v>
          </cell>
          <cell r="L2471" t="str">
            <v>0063030000818</v>
          </cell>
          <cell r="M2471">
            <v>44329</v>
          </cell>
          <cell r="N2471" t="str">
            <v>Cục CS QLHC về TTXH</v>
          </cell>
          <cell r="O2471" t="str">
            <v>Độc thân</v>
          </cell>
          <cell r="P2471" t="str">
            <v>Kinh</v>
          </cell>
          <cell r="Q2471" t="str">
            <v>Không</v>
          </cell>
          <cell r="R2471" t="str">
            <v>Việt Nam</v>
          </cell>
          <cell r="S2471" t="str">
            <v>Trung học phổ thông</v>
          </cell>
          <cell r="AC2471" t="str">
            <v>0378103153</v>
          </cell>
          <cell r="AE2471" t="str">
            <v>Quan Làng, Thanh Vân, Chợ Mới, Bắc Kạn</v>
          </cell>
          <cell r="AF2471" t="str">
            <v>Việt Nam</v>
          </cell>
          <cell r="AG2471" t="str">
            <v>Bắc Kạn</v>
          </cell>
          <cell r="AH2471" t="str">
            <v>Chợ Mới</v>
          </cell>
          <cell r="AI2471" t="str">
            <v>Thanh Vân</v>
          </cell>
        </row>
        <row r="2472">
          <cell r="C2472" t="str">
            <v>NW22035727SW</v>
          </cell>
          <cell r="D2472" t="str">
            <v>Dương Thị Sim</v>
          </cell>
          <cell r="E2472" t="str">
            <v>Nữ</v>
          </cell>
          <cell r="F2472">
            <v>37601</v>
          </cell>
          <cell r="G2472">
            <v>23</v>
          </cell>
          <cell r="H2472" t="str">
            <v>S</v>
          </cell>
          <cell r="I2472" t="str">
            <v>Thanh Mai, Chợ Mới, Bắc Kạn</v>
          </cell>
          <cell r="J2472" t="str">
            <v>Thanh Mai, Chợ Mới, Bắc Kạn</v>
          </cell>
          <cell r="K2472" t="str">
            <v>Bắc Kạn</v>
          </cell>
          <cell r="L2472" t="str">
            <v>006302002779</v>
          </cell>
          <cell r="M2472">
            <v>44325</v>
          </cell>
          <cell r="N2472" t="str">
            <v>Cục CS QLHC về TTXH</v>
          </cell>
          <cell r="O2472" t="str">
            <v>Độc thân</v>
          </cell>
          <cell r="P2472" t="str">
            <v>Tày</v>
          </cell>
          <cell r="Q2472" t="str">
            <v>Không</v>
          </cell>
          <cell r="R2472" t="str">
            <v>Việt Nam</v>
          </cell>
          <cell r="S2472" t="str">
            <v>Trung học phổ thông</v>
          </cell>
          <cell r="AC2472" t="str">
            <v>0901561865</v>
          </cell>
          <cell r="AE2472" t="str">
            <v>Roỏng Túm, Thanh Mai, Chợ Mới, Bắc Kạn</v>
          </cell>
          <cell r="AF2472" t="str">
            <v>Việt Nam</v>
          </cell>
          <cell r="AG2472" t="str">
            <v>Bắc Kạn</v>
          </cell>
          <cell r="AH2472" t="str">
            <v>Chợ Mới</v>
          </cell>
          <cell r="AI2472" t="str">
            <v>Thanh Mai</v>
          </cell>
        </row>
        <row r="2473">
          <cell r="C2473" t="str">
            <v>NW22035728SW</v>
          </cell>
          <cell r="D2473" t="str">
            <v>Nguyễn Đức Trung</v>
          </cell>
          <cell r="E2473" t="str">
            <v>Nam</v>
          </cell>
          <cell r="F2473">
            <v>37593</v>
          </cell>
          <cell r="G2473">
            <v>23</v>
          </cell>
          <cell r="H2473" t="str">
            <v>S</v>
          </cell>
          <cell r="I2473" t="str">
            <v>Hưng Vũ, Bắc Sơn, Lạng Sơn</v>
          </cell>
          <cell r="J2473" t="str">
            <v>Hưng Vũ, Bắc Sơn, Lạng Sơn</v>
          </cell>
          <cell r="K2473" t="str">
            <v>Lạng Sơn</v>
          </cell>
          <cell r="L2473" t="str">
            <v>082397586</v>
          </cell>
          <cell r="M2473">
            <v>43657</v>
          </cell>
          <cell r="N2473" t="str">
            <v>CA Lạng Sơn</v>
          </cell>
          <cell r="O2473" t="str">
            <v>Độc thân</v>
          </cell>
          <cell r="P2473" t="str">
            <v>Tày</v>
          </cell>
          <cell r="Q2473" t="str">
            <v>Không</v>
          </cell>
          <cell r="R2473" t="str">
            <v>Việt Nam</v>
          </cell>
          <cell r="S2473" t="str">
            <v>Trung học phổ thông</v>
          </cell>
          <cell r="AC2473" t="str">
            <v>0931303444</v>
          </cell>
          <cell r="AE2473" t="str">
            <v>Hiệp Lực, Hưng Vũ, Bắc Sơn, Lạng Sơn</v>
          </cell>
          <cell r="AF2473" t="str">
            <v>Việt Nam</v>
          </cell>
          <cell r="AG2473" t="str">
            <v>Lạng Sơn</v>
          </cell>
          <cell r="AH2473" t="str">
            <v>Bắc Sơn</v>
          </cell>
          <cell r="AI2473" t="str">
            <v>Hưng Vũ</v>
          </cell>
        </row>
        <row r="2474">
          <cell r="C2474" t="str">
            <v>NW22035729SW</v>
          </cell>
          <cell r="D2474" t="str">
            <v>Triệu Thị Hải</v>
          </cell>
          <cell r="E2474" t="str">
            <v>Nữ</v>
          </cell>
          <cell r="F2474">
            <v>36730</v>
          </cell>
          <cell r="G2474">
            <v>25</v>
          </cell>
          <cell r="H2474" t="str">
            <v>S</v>
          </cell>
          <cell r="I2474" t="str">
            <v>Văn Hán, Đồng Hỷ, Thái Nguyên</v>
          </cell>
          <cell r="J2474" t="str">
            <v>Văn Hán, Đồng Hỷ, Thái Nguyên</v>
          </cell>
          <cell r="K2474" t="str">
            <v>Thái Nguyên</v>
          </cell>
          <cell r="L2474" t="str">
            <v>019300007043</v>
          </cell>
          <cell r="M2474">
            <v>44419</v>
          </cell>
          <cell r="N2474" t="str">
            <v>Cục CS QLHC về TTXH</v>
          </cell>
          <cell r="O2474" t="str">
            <v>Đã có gia đình</v>
          </cell>
          <cell r="P2474" t="str">
            <v>Nùng</v>
          </cell>
          <cell r="Q2474" t="str">
            <v>Không</v>
          </cell>
          <cell r="R2474" t="str">
            <v>Việt Nam</v>
          </cell>
          <cell r="S2474" t="str">
            <v>Trung học cơ sở</v>
          </cell>
          <cell r="AC2474" t="str">
            <v>0964209141</v>
          </cell>
          <cell r="AE2474" t="str">
            <v>Văn Hòa, Văn Hán, Đồng Hỷ, Thái Nguyên</v>
          </cell>
          <cell r="AF2474" t="str">
            <v>Việt Nam</v>
          </cell>
          <cell r="AG2474" t="str">
            <v>Thái Nguyên</v>
          </cell>
          <cell r="AH2474" t="str">
            <v>Đồng Hỷ</v>
          </cell>
          <cell r="AI2474" t="str">
            <v>Văn Hán</v>
          </cell>
        </row>
        <row r="2475">
          <cell r="C2475" t="str">
            <v>NW22035730QW</v>
          </cell>
          <cell r="D2475" t="str">
            <v>Lỳ Tý De</v>
          </cell>
          <cell r="E2475" t="str">
            <v>Nữ</v>
          </cell>
          <cell r="F2475">
            <v>37839</v>
          </cell>
          <cell r="G2475">
            <v>22</v>
          </cell>
          <cell r="H2475" t="str">
            <v>Q</v>
          </cell>
          <cell r="I2475" t="str">
            <v>Thu Lũm, Mường Tè, Lai Châu</v>
          </cell>
          <cell r="J2475" t="str">
            <v>Thu Lũm, Mường Tè, Lai Châu</v>
          </cell>
          <cell r="K2475" t="str">
            <v>Lai Châu</v>
          </cell>
          <cell r="L2475" t="str">
            <v>045302435</v>
          </cell>
          <cell r="M2475">
            <v>43897</v>
          </cell>
          <cell r="N2475" t="str">
            <v>CA Lai Châu</v>
          </cell>
          <cell r="O2475" t="str">
            <v>Độc thân</v>
          </cell>
          <cell r="P2475" t="str">
            <v>Hà Nhỉ</v>
          </cell>
          <cell r="Q2475" t="str">
            <v>Không</v>
          </cell>
          <cell r="R2475" t="str">
            <v>Việt Nam</v>
          </cell>
          <cell r="S2475" t="str">
            <v>Trung học phổ thông</v>
          </cell>
          <cell r="AC2475" t="str">
            <v>0352130208</v>
          </cell>
          <cell r="AE2475" t="str">
            <v>Gò Khà, Thu Lũm, Mường Tè, Lai Châu</v>
          </cell>
          <cell r="AF2475" t="str">
            <v>Việt Nam</v>
          </cell>
          <cell r="AG2475" t="str">
            <v>Lai Châu</v>
          </cell>
          <cell r="AH2475" t="str">
            <v>Mường Tè</v>
          </cell>
          <cell r="AI2475" t="str">
            <v>Thu Lũm</v>
          </cell>
        </row>
        <row r="2476">
          <cell r="C2476" t="str">
            <v>NW22035731PW</v>
          </cell>
          <cell r="D2476" t="str">
            <v>Triệu Thị Đẳng</v>
          </cell>
          <cell r="E2476" t="str">
            <v>Nữ</v>
          </cell>
          <cell r="F2476">
            <v>35083</v>
          </cell>
          <cell r="G2476">
            <v>29</v>
          </cell>
          <cell r="H2476" t="str">
            <v>P</v>
          </cell>
          <cell r="I2476" t="str">
            <v>Trung Tâm, Lục Yên, Yên Bái</v>
          </cell>
          <cell r="J2476" t="str">
            <v>Trung Tâm, Lục Yên, Yên Bái</v>
          </cell>
          <cell r="K2476" t="str">
            <v>Yên Bái</v>
          </cell>
          <cell r="L2476" t="str">
            <v>015196003610</v>
          </cell>
          <cell r="M2476">
            <v>44579</v>
          </cell>
          <cell r="N2476" t="str">
            <v>Cục CS QLHC về TTXH</v>
          </cell>
          <cell r="O2476" t="str">
            <v>Đã có gia đình</v>
          </cell>
          <cell r="P2476" t="str">
            <v>Dao</v>
          </cell>
          <cell r="Q2476" t="str">
            <v>Không</v>
          </cell>
          <cell r="R2476" t="str">
            <v>Việt Nam</v>
          </cell>
          <cell r="S2476" t="str">
            <v>Trung học cơ sở</v>
          </cell>
          <cell r="AC2476" t="str">
            <v>0383501574</v>
          </cell>
          <cell r="AE2476" t="str">
            <v>Khe Hùm, Trung Tâm, Lục Yên, Yên Bái</v>
          </cell>
          <cell r="AF2476" t="str">
            <v>Việt Nam</v>
          </cell>
          <cell r="AG2476" t="str">
            <v>Yên Bái</v>
          </cell>
          <cell r="AH2476" t="str">
            <v>Lục Yên</v>
          </cell>
          <cell r="AI2476" t="str">
            <v>Trung Tâm</v>
          </cell>
        </row>
        <row r="2477">
          <cell r="C2477" t="str">
            <v>NW22035732PW</v>
          </cell>
          <cell r="D2477" t="str">
            <v>Nguyễn Văn Duy</v>
          </cell>
          <cell r="E2477" t="str">
            <v>Nam</v>
          </cell>
          <cell r="F2477">
            <v>34342</v>
          </cell>
          <cell r="G2477">
            <v>31</v>
          </cell>
          <cell r="H2477" t="str">
            <v>P</v>
          </cell>
          <cell r="I2477" t="str">
            <v>Kha Sơn, Phú Bình, Thái Nguyên</v>
          </cell>
          <cell r="J2477" t="str">
            <v>Kha Sơn, Phú Bình, Thái Nguyên</v>
          </cell>
          <cell r="K2477" t="str">
            <v>Thái Nguyên</v>
          </cell>
          <cell r="L2477" t="str">
            <v>019094007803</v>
          </cell>
          <cell r="M2477">
            <v>44325</v>
          </cell>
          <cell r="N2477" t="str">
            <v>Cục CS QLHC về TTXH</v>
          </cell>
          <cell r="O2477" t="str">
            <v>Đã có gia đình</v>
          </cell>
          <cell r="P2477" t="str">
            <v>Kinh</v>
          </cell>
          <cell r="Q2477" t="str">
            <v>Không</v>
          </cell>
          <cell r="R2477" t="str">
            <v>Việt Nam</v>
          </cell>
          <cell r="S2477" t="str">
            <v>Trung học phổ thông</v>
          </cell>
          <cell r="AC2477" t="str">
            <v>0377567284</v>
          </cell>
          <cell r="AE2477" t="str">
            <v>Hòa Bình, Kha Sơn, Phú Bình, Thái Nguyên</v>
          </cell>
          <cell r="AF2477" t="str">
            <v>Việt Nam</v>
          </cell>
          <cell r="AG2477" t="str">
            <v>Thái Nguyên</v>
          </cell>
          <cell r="AH2477" t="str">
            <v>Phú Bình</v>
          </cell>
          <cell r="AI2477" t="str">
            <v>Kha Sơn</v>
          </cell>
        </row>
        <row r="2478">
          <cell r="C2478" t="str">
            <v>NW22035733PW</v>
          </cell>
          <cell r="D2478" t="str">
            <v>Lục Văn Thành</v>
          </cell>
          <cell r="E2478" t="str">
            <v>Nam</v>
          </cell>
          <cell r="F2478">
            <v>34429</v>
          </cell>
          <cell r="G2478">
            <v>31</v>
          </cell>
          <cell r="H2478" t="str">
            <v>P</v>
          </cell>
          <cell r="I2478" t="str">
            <v>Minh Lập, Đồng Hỷ, Thái Nguyên</v>
          </cell>
          <cell r="J2478" t="str">
            <v>Minh Lập, Đồng Hỷ, Thái Nguyên</v>
          </cell>
          <cell r="K2478" t="str">
            <v>Thái Nguyên</v>
          </cell>
          <cell r="L2478" t="str">
            <v>019094000911</v>
          </cell>
          <cell r="M2478">
            <v>44311</v>
          </cell>
          <cell r="N2478" t="str">
            <v>Cục CS QLHC về TTXH</v>
          </cell>
          <cell r="O2478" t="str">
            <v>Độc thân</v>
          </cell>
          <cell r="P2478" t="str">
            <v>Nùng</v>
          </cell>
          <cell r="Q2478" t="str">
            <v>Không</v>
          </cell>
          <cell r="R2478" t="str">
            <v>Việt Nam</v>
          </cell>
          <cell r="S2478" t="str">
            <v>Trung học cơ sở</v>
          </cell>
          <cell r="AC2478" t="str">
            <v>0865151869</v>
          </cell>
          <cell r="AE2478" t="str">
            <v>Minh Tiến, Minh Lập, Đồng Hỷ, Thái Nguyên</v>
          </cell>
          <cell r="AF2478" t="str">
            <v>Việt Nam</v>
          </cell>
          <cell r="AG2478" t="str">
            <v>Thái Nguyên</v>
          </cell>
          <cell r="AH2478" t="str">
            <v>Đồng Hỷ</v>
          </cell>
          <cell r="AI2478" t="str">
            <v>Minh Lập</v>
          </cell>
        </row>
        <row r="2479">
          <cell r="C2479" t="str">
            <v>NW22035734PW</v>
          </cell>
          <cell r="D2479" t="str">
            <v>Ngô Thị Trà</v>
          </cell>
          <cell r="E2479" t="str">
            <v>Nữ</v>
          </cell>
          <cell r="F2479">
            <v>29484</v>
          </cell>
          <cell r="G2479">
            <v>45</v>
          </cell>
          <cell r="H2479" t="str">
            <v>P</v>
          </cell>
          <cell r="I2479" t="str">
            <v>Ngọc Lập, Yên Lập, Phú Thọ</v>
          </cell>
          <cell r="J2479" t="str">
            <v>Ngọc Lập, Yên Lập, Phú Thọ</v>
          </cell>
          <cell r="K2479" t="str">
            <v>Phú Thọ</v>
          </cell>
          <cell r="L2479" t="str">
            <v>025180011227</v>
          </cell>
          <cell r="M2479">
            <v>44534</v>
          </cell>
          <cell r="N2479" t="str">
            <v>Cục CS QLHC về TTXH</v>
          </cell>
          <cell r="O2479" t="str">
            <v>Đã có gia đình</v>
          </cell>
          <cell r="P2479" t="str">
            <v>Kinh</v>
          </cell>
          <cell r="Q2479" t="str">
            <v>Không</v>
          </cell>
          <cell r="R2479" t="str">
            <v>Việt Nam</v>
          </cell>
          <cell r="S2479" t="str">
            <v>Trung học cơ sở</v>
          </cell>
          <cell r="AC2479" t="str">
            <v>0389284132</v>
          </cell>
          <cell r="AE2479" t="str">
            <v>Bến Chẩy 2, Vạn Phái, Phổ Yên, Thái Nguyên</v>
          </cell>
          <cell r="AF2479" t="str">
            <v>Việt Nam</v>
          </cell>
          <cell r="AG2479" t="str">
            <v>Thái Nguyên</v>
          </cell>
          <cell r="AH2479" t="str">
            <v>Phổ Yên</v>
          </cell>
          <cell r="AI2479" t="str">
            <v>Vạn Phái</v>
          </cell>
        </row>
        <row r="2480">
          <cell r="C2480" t="str">
            <v>NW22035735QW</v>
          </cell>
          <cell r="D2480" t="str">
            <v>Hoàng Thị Hiếu</v>
          </cell>
          <cell r="E2480" t="str">
            <v>Nữ</v>
          </cell>
          <cell r="F2480">
            <v>32121</v>
          </cell>
          <cell r="G2480">
            <v>38</v>
          </cell>
          <cell r="H2480" t="str">
            <v>Q</v>
          </cell>
          <cell r="I2480" t="str">
            <v>Yên Đĩnh, Chợ Mới, Bắc Kạn</v>
          </cell>
          <cell r="J2480" t="str">
            <v>Yên Đĩnh, Chợ Mới, Bắc Kạn</v>
          </cell>
          <cell r="K2480" t="str">
            <v>Bắc Kạn</v>
          </cell>
          <cell r="L2480" t="str">
            <v>006187005858</v>
          </cell>
          <cell r="M2480">
            <v>44440</v>
          </cell>
          <cell r="N2480" t="str">
            <v>Cục CS QLHC về TTXH</v>
          </cell>
          <cell r="O2480" t="str">
            <v>Đã có gia đình</v>
          </cell>
          <cell r="P2480" t="str">
            <v>Nùng</v>
          </cell>
          <cell r="Q2480" t="str">
            <v>Không</v>
          </cell>
          <cell r="R2480" t="str">
            <v>Việt Nam</v>
          </cell>
          <cell r="S2480" t="str">
            <v>Trung học cơ sở</v>
          </cell>
          <cell r="AC2480" t="str">
            <v>0328096187</v>
          </cell>
          <cell r="AE2480" t="str">
            <v>Bãi Chè, Khôi Kỳ, Đại Từ, Thái Nguyên</v>
          </cell>
          <cell r="AF2480" t="str">
            <v>Việt Nam</v>
          </cell>
          <cell r="AG2480" t="str">
            <v>Thái Nguyên</v>
          </cell>
          <cell r="AH2480" t="str">
            <v>Đại Từ</v>
          </cell>
          <cell r="AI2480" t="str">
            <v>Khôi Kỳ</v>
          </cell>
        </row>
        <row r="2481">
          <cell r="C2481" t="str">
            <v>NW22035736PW</v>
          </cell>
          <cell r="D2481" t="str">
            <v>Nguyễn Văn Kiểm</v>
          </cell>
          <cell r="E2481" t="str">
            <v>Nữ</v>
          </cell>
          <cell r="F2481">
            <v>28161</v>
          </cell>
          <cell r="G2481">
            <v>48</v>
          </cell>
          <cell r="H2481" t="str">
            <v>P</v>
          </cell>
          <cell r="I2481" t="str">
            <v>Hương Sơn, Phú Bình, Thái Nguyên</v>
          </cell>
          <cell r="J2481" t="str">
            <v>Hương Sơn, Phú Bình, Thái Nguyên</v>
          </cell>
          <cell r="K2481" t="str">
            <v>Thái Nguyên</v>
          </cell>
          <cell r="L2481" t="str">
            <v>090710121</v>
          </cell>
          <cell r="M2481">
            <v>40594</v>
          </cell>
          <cell r="N2481" t="str">
            <v>CA Thái Nguyên</v>
          </cell>
          <cell r="O2481" t="str">
            <v>Đã có gia đình</v>
          </cell>
          <cell r="P2481" t="str">
            <v>Kinh</v>
          </cell>
          <cell r="Q2481" t="str">
            <v>Không</v>
          </cell>
          <cell r="R2481" t="str">
            <v>Việt Nam</v>
          </cell>
          <cell r="S2481" t="str">
            <v>Trung học phổ thông</v>
          </cell>
          <cell r="AC2481" t="str">
            <v>0946222166</v>
          </cell>
          <cell r="AE2481" t="str">
            <v>Tổ 10, Thắng Lợi, Sông Công, Thái Nguyên</v>
          </cell>
          <cell r="AF2481" t="str">
            <v>Việt Nam</v>
          </cell>
          <cell r="AG2481" t="str">
            <v>Thái Nguyên</v>
          </cell>
          <cell r="AH2481" t="str">
            <v>Sông Công</v>
          </cell>
          <cell r="AI2481" t="str">
            <v>Thắng Lợi</v>
          </cell>
        </row>
        <row r="2482">
          <cell r="C2482" t="str">
            <v>NW22035737PW</v>
          </cell>
          <cell r="D2482" t="str">
            <v>Mai Việt Hoàng</v>
          </cell>
          <cell r="E2482" t="str">
            <v>Nam</v>
          </cell>
          <cell r="F2482">
            <v>37747</v>
          </cell>
          <cell r="G2482">
            <v>22</v>
          </cell>
          <cell r="H2482" t="str">
            <v>P</v>
          </cell>
          <cell r="I2482" t="str">
            <v>Đồng Thịnh, Định Hóa, Thái Nguyên</v>
          </cell>
          <cell r="J2482" t="str">
            <v>Đồng Thịnh, Định Hóa, Thái Nguyên</v>
          </cell>
          <cell r="K2482" t="str">
            <v>Thái Nguyên</v>
          </cell>
          <cell r="L2482" t="str">
            <v>019203001801</v>
          </cell>
          <cell r="M2482">
            <v>44534</v>
          </cell>
          <cell r="N2482" t="str">
            <v>Cục CS QLHC về TTXH</v>
          </cell>
          <cell r="O2482" t="str">
            <v>Độc thân</v>
          </cell>
          <cell r="P2482" t="str">
            <v>Tày</v>
          </cell>
          <cell r="Q2482" t="str">
            <v>Không</v>
          </cell>
          <cell r="R2482" t="str">
            <v>Việt Nam</v>
          </cell>
          <cell r="S2482" t="str">
            <v>Trung học phổ thông</v>
          </cell>
          <cell r="AC2482" t="str">
            <v>0375625282</v>
          </cell>
          <cell r="AE2482" t="str">
            <v>Đèo Tọt, Đồng Thịnh, Định Hóa, Thái Nguyên</v>
          </cell>
          <cell r="AF2482" t="str">
            <v>Việt Nam</v>
          </cell>
          <cell r="AG2482" t="str">
            <v>Thái Nguyên</v>
          </cell>
          <cell r="AH2482" t="str">
            <v>Định Hóa</v>
          </cell>
          <cell r="AI2482" t="str">
            <v>Đồng Thịnh</v>
          </cell>
        </row>
        <row r="2483">
          <cell r="C2483" t="str">
            <v>NW22035738MG</v>
          </cell>
          <cell r="D2483" t="str">
            <v>Tiêu Thị Hoa</v>
          </cell>
          <cell r="E2483" t="str">
            <v>Nữ</v>
          </cell>
          <cell r="F2483">
            <v>36083</v>
          </cell>
          <cell r="G2483">
            <v>27</v>
          </cell>
          <cell r="H2483" t="str">
            <v>P</v>
          </cell>
          <cell r="I2483" t="str">
            <v>Hoàng Nông, Đại Từ, Thái Nguyên</v>
          </cell>
          <cell r="J2483" t="str">
            <v>Hoàng Nông, Đại Từ, Thái Nguyên</v>
          </cell>
          <cell r="K2483" t="str">
            <v>Thái Nguyên</v>
          </cell>
          <cell r="L2483" t="str">
            <v>091888703</v>
          </cell>
          <cell r="M2483">
            <v>41447</v>
          </cell>
          <cell r="N2483" t="str">
            <v>Thái Nguyên</v>
          </cell>
          <cell r="O2483" t="str">
            <v>Độc thân</v>
          </cell>
          <cell r="P2483" t="str">
            <v>Kinh</v>
          </cell>
          <cell r="Q2483" t="str">
            <v>Không</v>
          </cell>
          <cell r="R2483" t="str">
            <v>Việt Nam</v>
          </cell>
          <cell r="S2483" t="str">
            <v>Đại học</v>
          </cell>
          <cell r="AC2483" t="str">
            <v>0962459072</v>
          </cell>
          <cell r="AE2483" t="str">
            <v>Làng Đảng, Hoàng Nông, Đại Từ, Thái Nguyên</v>
          </cell>
          <cell r="AF2483" t="str">
            <v>Việt Nam</v>
          </cell>
          <cell r="AG2483" t="str">
            <v>Thái Nguyên</v>
          </cell>
          <cell r="AH2483" t="str">
            <v>Đại Từ</v>
          </cell>
          <cell r="AI2483" t="str">
            <v>Hoàng Nông</v>
          </cell>
        </row>
        <row r="2484">
          <cell r="C2484" t="str">
            <v>NW22035739PW</v>
          </cell>
          <cell r="D2484" t="str">
            <v>Lê Đình Toan</v>
          </cell>
          <cell r="E2484" t="str">
            <v>Nam</v>
          </cell>
          <cell r="F2484">
            <v>31015</v>
          </cell>
          <cell r="G2484">
            <v>41</v>
          </cell>
          <cell r="H2484" t="str">
            <v>P</v>
          </cell>
          <cell r="I2484" t="str">
            <v>Xã Nhiêu,Định Hóa,Thái Nguyên</v>
          </cell>
          <cell r="J2484" t="str">
            <v>Xã Nhiêu,Định Hóa,Thái Nguyên</v>
          </cell>
          <cell r="K2484" t="str">
            <v>Thái Nguyên</v>
          </cell>
          <cell r="L2484" t="str">
            <v>090999936</v>
          </cell>
          <cell r="M2484">
            <v>41267</v>
          </cell>
          <cell r="N2484" t="str">
            <v>CA Thái Nguyên</v>
          </cell>
          <cell r="O2484" t="str">
            <v>Đã có gia đình</v>
          </cell>
          <cell r="P2484" t="str">
            <v>Tày</v>
          </cell>
          <cell r="Q2484" t="str">
            <v>Không</v>
          </cell>
          <cell r="R2484" t="str">
            <v>Việt Nam</v>
          </cell>
          <cell r="S2484" t="str">
            <v>Trung học phổ thông</v>
          </cell>
          <cell r="AC2484" t="str">
            <v>0987864734</v>
          </cell>
          <cell r="AE2484" t="str">
            <v>Chú 2, Bộc Nhiêu, Định Hóa, Thái Nguyên</v>
          </cell>
          <cell r="AF2484" t="str">
            <v>Việt Nam</v>
          </cell>
          <cell r="AG2484" t="str">
            <v>Thái Nguyên</v>
          </cell>
          <cell r="AH2484" t="str">
            <v>Định Hóa</v>
          </cell>
          <cell r="AI2484" t="str">
            <v>Bộc Nhiêu</v>
          </cell>
        </row>
        <row r="2485">
          <cell r="C2485" t="str">
            <v>NW22035740PW</v>
          </cell>
          <cell r="D2485" t="str">
            <v>Hoàng Xuân Mới</v>
          </cell>
          <cell r="E2485" t="str">
            <v>Nam</v>
          </cell>
          <cell r="F2485">
            <v>36101</v>
          </cell>
          <cell r="G2485">
            <v>27</v>
          </cell>
          <cell r="H2485" t="str">
            <v>P</v>
          </cell>
          <cell r="I2485" t="str">
            <v>Đức Xuân, Bắc Quang ,Hà Giang</v>
          </cell>
          <cell r="J2485" t="str">
            <v>Đức Xuân, Bắc Quang ,Hà Giang</v>
          </cell>
          <cell r="K2485" t="str">
            <v>Hà Giang</v>
          </cell>
          <cell r="L2485" t="str">
            <v>073464020</v>
          </cell>
          <cell r="M2485">
            <v>43606</v>
          </cell>
          <cell r="N2485" t="str">
            <v>CA Hà Giang</v>
          </cell>
          <cell r="O2485" t="str">
            <v>Độc thân</v>
          </cell>
          <cell r="P2485" t="str">
            <v>Tày</v>
          </cell>
          <cell r="Q2485" t="str">
            <v>Không</v>
          </cell>
          <cell r="R2485" t="str">
            <v>Việt Nam</v>
          </cell>
          <cell r="S2485" t="str">
            <v>Trung học phổ thông</v>
          </cell>
          <cell r="AC2485" t="str">
            <v>0339130952</v>
          </cell>
          <cell r="AE2485" t="str">
            <v>Chang, Xuân Giang, Bắc Quang, Hà Giang</v>
          </cell>
          <cell r="AF2485" t="str">
            <v>Việt Nam</v>
          </cell>
          <cell r="AG2485" t="str">
            <v>Hà Giang</v>
          </cell>
          <cell r="AH2485" t="str">
            <v>Bắc Quang</v>
          </cell>
          <cell r="AI2485" t="str">
            <v>Xuân Giang</v>
          </cell>
        </row>
        <row r="2486">
          <cell r="C2486" t="str">
            <v>NW22035756PW</v>
          </cell>
          <cell r="D2486" t="str">
            <v>Lương Văn Công</v>
          </cell>
          <cell r="E2486" t="str">
            <v>Nam</v>
          </cell>
          <cell r="F2486">
            <v>33068</v>
          </cell>
          <cell r="G2486">
            <v>35</v>
          </cell>
          <cell r="H2486" t="str">
            <v>P</v>
          </cell>
          <cell r="I2486" t="str">
            <v>Xã Tô Mậu,Huyện Lục Yên,Yên bái</v>
          </cell>
          <cell r="J2486" t="str">
            <v>Xã Tô Mậu,Huyện Lục Yên,Yên bái</v>
          </cell>
          <cell r="K2486" t="str">
            <v>Yên Bái</v>
          </cell>
          <cell r="L2486" t="str">
            <v>015090001553</v>
          </cell>
          <cell r="M2486">
            <v>44311</v>
          </cell>
          <cell r="N2486" t="str">
            <v>Cục CS QLHC về TTXH</v>
          </cell>
          <cell r="O2486" t="str">
            <v>Đã có gia đình</v>
          </cell>
          <cell r="P2486" t="str">
            <v>Tày</v>
          </cell>
          <cell r="Q2486" t="str">
            <v>Không</v>
          </cell>
          <cell r="R2486" t="str">
            <v>Việt Nam</v>
          </cell>
          <cell r="S2486" t="str">
            <v>Trung học phổ thông</v>
          </cell>
          <cell r="AC2486" t="str">
            <v>0949122643</v>
          </cell>
          <cell r="AE2486" t="str">
            <v>Thôn Làng Mường,Tô Mậu,Lục yên,Yên Bái</v>
          </cell>
          <cell r="AF2486" t="str">
            <v>Việt Nam</v>
          </cell>
          <cell r="AG2486" t="str">
            <v>Yên Bái</v>
          </cell>
          <cell r="AH2486" t="str">
            <v>Lục Yên</v>
          </cell>
          <cell r="AI2486" t="str">
            <v>Tô Mậu</v>
          </cell>
        </row>
        <row r="2487">
          <cell r="C2487" t="str">
            <v>NW22035757PW</v>
          </cell>
          <cell r="D2487" t="str">
            <v>Ma Khánh Hiệp</v>
          </cell>
          <cell r="E2487" t="str">
            <v>Nam</v>
          </cell>
          <cell r="F2487">
            <v>37874</v>
          </cell>
          <cell r="G2487">
            <v>22</v>
          </cell>
          <cell r="H2487" t="str">
            <v>P</v>
          </cell>
          <cell r="I2487" t="str">
            <v>Xã Bình Thành,Định Hóa,Thái Nguyên</v>
          </cell>
          <cell r="J2487" t="str">
            <v>Xã Bình Thành,Định Hóa,Thái Nguyên</v>
          </cell>
          <cell r="K2487" t="str">
            <v>Thái Nguyên</v>
          </cell>
          <cell r="L2487" t="str">
            <v>019203001972</v>
          </cell>
          <cell r="M2487">
            <v>44299</v>
          </cell>
          <cell r="N2487" t="str">
            <v>Cục CS QLHC về TTXH</v>
          </cell>
          <cell r="O2487" t="str">
            <v>Độc thân</v>
          </cell>
          <cell r="P2487" t="str">
            <v>Tày</v>
          </cell>
          <cell r="Q2487" t="str">
            <v>Không</v>
          </cell>
          <cell r="R2487" t="str">
            <v>Việt Nam</v>
          </cell>
          <cell r="S2487" t="str">
            <v>Trung học phổ thông</v>
          </cell>
          <cell r="AC2487" t="str">
            <v>0343136245</v>
          </cell>
          <cell r="AE2487" t="str">
            <v>Xóm Đồng Cooc,Bình Thành,Định Hóa,Thái Nguyên</v>
          </cell>
          <cell r="AF2487" t="str">
            <v>Việt Nam</v>
          </cell>
          <cell r="AG2487" t="str">
            <v>Thái Nguyên</v>
          </cell>
          <cell r="AH2487" t="str">
            <v>Định Hóa</v>
          </cell>
          <cell r="AI2487" t="str">
            <v>Bình Thành</v>
          </cell>
        </row>
        <row r="2488">
          <cell r="C2488" t="str">
            <v>NW22035758PW</v>
          </cell>
          <cell r="D2488" t="str">
            <v>Lò Thị Quyên</v>
          </cell>
          <cell r="E2488" t="str">
            <v>Nữ</v>
          </cell>
          <cell r="F2488">
            <v>33643</v>
          </cell>
          <cell r="G2488">
            <v>33</v>
          </cell>
          <cell r="H2488" t="str">
            <v>P</v>
          </cell>
          <cell r="I2488" t="str">
            <v>Xã Bản Đán,Chiềng Sàng,yên Châu,Sơn La</v>
          </cell>
          <cell r="J2488" t="str">
            <v>Xã Bản Đán,Chiềng Sàng,yên Châu,Sơn La</v>
          </cell>
          <cell r="K2488" t="str">
            <v>Sơn La</v>
          </cell>
          <cell r="L2488" t="str">
            <v>050811167</v>
          </cell>
          <cell r="M2488">
            <v>39983</v>
          </cell>
          <cell r="N2488" t="str">
            <v>CA Sơn La</v>
          </cell>
          <cell r="O2488" t="str">
            <v>Đã có gia đình</v>
          </cell>
          <cell r="P2488" t="str">
            <v>Thái</v>
          </cell>
          <cell r="Q2488" t="str">
            <v>Không</v>
          </cell>
          <cell r="R2488" t="str">
            <v>Việt Nam</v>
          </cell>
          <cell r="S2488" t="str">
            <v>Trung học cơ sở</v>
          </cell>
          <cell r="AC2488" t="str">
            <v>0911217980</v>
          </cell>
          <cell r="AE2488" t="str">
            <v>Bản Đán,Chiềng Sàng,Yên Châu,Sơn La</v>
          </cell>
          <cell r="AF2488" t="str">
            <v>Việt Nam</v>
          </cell>
          <cell r="AG2488" t="str">
            <v>Sơn La</v>
          </cell>
          <cell r="AH2488" t="str">
            <v>Yên Châu</v>
          </cell>
          <cell r="AI2488" t="str">
            <v>Chiềng Sàng</v>
          </cell>
        </row>
        <row r="2489">
          <cell r="C2489" t="str">
            <v>NW22035759PW</v>
          </cell>
          <cell r="D2489" t="str">
            <v>Phạm Duy Hoàng</v>
          </cell>
          <cell r="E2489" t="str">
            <v>Nam</v>
          </cell>
          <cell r="F2489">
            <v>36850</v>
          </cell>
          <cell r="G2489">
            <v>25</v>
          </cell>
          <cell r="H2489" t="str">
            <v>P</v>
          </cell>
          <cell r="I2489" t="str">
            <v>Xã Trực Thái,Trực Ninh,Nam Định</v>
          </cell>
          <cell r="J2489" t="str">
            <v>Xã Trực Thái,Trực Ninh,Nam Định</v>
          </cell>
          <cell r="K2489" t="str">
            <v>Nam Định</v>
          </cell>
          <cell r="L2489" t="str">
            <v>251195321</v>
          </cell>
          <cell r="M2489">
            <v>42511</v>
          </cell>
          <cell r="N2489" t="str">
            <v>CA Nam Định</v>
          </cell>
          <cell r="O2489" t="str">
            <v>Độc thân</v>
          </cell>
          <cell r="P2489" t="str">
            <v>Kinh</v>
          </cell>
          <cell r="Q2489" t="str">
            <v>Không</v>
          </cell>
          <cell r="R2489" t="str">
            <v>Việt Nam</v>
          </cell>
          <cell r="S2489" t="str">
            <v>Trung học cơ sở</v>
          </cell>
          <cell r="AC2489" t="str">
            <v>0396492048</v>
          </cell>
          <cell r="AE2489" t="str">
            <v>Đội 2,Trực Thái,Trực Ninh,Nam Định</v>
          </cell>
          <cell r="AF2489" t="str">
            <v>Việt Nam</v>
          </cell>
          <cell r="AG2489" t="str">
            <v>Nam Định</v>
          </cell>
          <cell r="AH2489" t="str">
            <v>Trực Ninh</v>
          </cell>
          <cell r="AI2489" t="str">
            <v>Trực Thái</v>
          </cell>
        </row>
        <row r="2490">
          <cell r="C2490" t="str">
            <v>NW22035760PW</v>
          </cell>
          <cell r="D2490" t="str">
            <v>Triệu Thị Nga</v>
          </cell>
          <cell r="E2490" t="str">
            <v>Nữ</v>
          </cell>
          <cell r="F2490">
            <v>30554</v>
          </cell>
          <cell r="G2490">
            <v>42</v>
          </cell>
          <cell r="H2490" t="str">
            <v>P</v>
          </cell>
          <cell r="I2490" t="str">
            <v>Xã Mai Lạp,Chợ Mới,Bắc Kạn</v>
          </cell>
          <cell r="J2490" t="str">
            <v>Xã Mai Lạp,Chợ Mới,Bắc Kạn</v>
          </cell>
          <cell r="K2490" t="str">
            <v>Bắc Kạn</v>
          </cell>
          <cell r="L2490" t="str">
            <v>008183000546</v>
          </cell>
          <cell r="M2490">
            <v>44043</v>
          </cell>
          <cell r="N2490" t="str">
            <v>Cục CS QLHC về TTXH</v>
          </cell>
          <cell r="O2490" t="str">
            <v>Đã có gia đình</v>
          </cell>
          <cell r="P2490" t="str">
            <v>Dao</v>
          </cell>
          <cell r="Q2490" t="str">
            <v>Không</v>
          </cell>
          <cell r="R2490" t="str">
            <v>Việt Nam</v>
          </cell>
          <cell r="S2490" t="str">
            <v>Nghỉ việc</v>
          </cell>
          <cell r="AC2490" t="str">
            <v>0977366551</v>
          </cell>
          <cell r="AE2490" t="str">
            <v>Bản Ruốc,Mai Lap,Chợ Mới,Bắc Kạn</v>
          </cell>
          <cell r="AF2490" t="str">
            <v>Việt Nam</v>
          </cell>
          <cell r="AG2490" t="str">
            <v>Bắc Kạn</v>
          </cell>
          <cell r="AH2490" t="str">
            <v>Chợ Mới</v>
          </cell>
          <cell r="AI2490" t="str">
            <v>Mai Lạp</v>
          </cell>
        </row>
        <row r="2491">
          <cell r="C2491" t="str">
            <v>NW22035761PW</v>
          </cell>
          <cell r="D2491" t="str">
            <v>Đặng Thị Đi</v>
          </cell>
          <cell r="E2491" t="str">
            <v>Nữ</v>
          </cell>
          <cell r="F2491">
            <v>37141</v>
          </cell>
          <cell r="G2491">
            <v>24</v>
          </cell>
          <cell r="H2491" t="str">
            <v>P</v>
          </cell>
          <cell r="I2491" t="str">
            <v>Xã Bảo Ái,Yên Bình,Yên Bái</v>
          </cell>
          <cell r="J2491" t="str">
            <v>Xã Bảo Ái,Yên Bình,Yên Bái</v>
          </cell>
          <cell r="K2491" t="str">
            <v>Yên Bái</v>
          </cell>
          <cell r="L2491" t="str">
            <v>015301004411</v>
          </cell>
          <cell r="M2491">
            <v>44579</v>
          </cell>
          <cell r="N2491" t="str">
            <v>Cục CS QLHC về TTXH</v>
          </cell>
          <cell r="O2491" t="str">
            <v>Độc thân</v>
          </cell>
          <cell r="P2491" t="str">
            <v>Tày</v>
          </cell>
          <cell r="Q2491" t="str">
            <v>Không</v>
          </cell>
          <cell r="R2491" t="str">
            <v>Việt Nam</v>
          </cell>
          <cell r="S2491" t="str">
            <v>Nghỉ việc</v>
          </cell>
          <cell r="AC2491" t="str">
            <v>0378458766</v>
          </cell>
          <cell r="AE2491" t="str">
            <v>Ngòi Ngù,Bảo Ái,Yên Bình,Yên Bái</v>
          </cell>
          <cell r="AF2491" t="str">
            <v>Việt Nam</v>
          </cell>
          <cell r="AG2491" t="str">
            <v>Yên Bái</v>
          </cell>
          <cell r="AH2491" t="str">
            <v>Yên Bình</v>
          </cell>
          <cell r="AI2491" t="str">
            <v>Bảo Ái</v>
          </cell>
        </row>
        <row r="2492">
          <cell r="C2492" t="str">
            <v>NW22035762PW</v>
          </cell>
          <cell r="D2492" t="str">
            <v>Lê Thị Khánh Linh</v>
          </cell>
          <cell r="E2492" t="str">
            <v>Nữ</v>
          </cell>
          <cell r="F2492">
            <v>37944</v>
          </cell>
          <cell r="G2492">
            <v>22</v>
          </cell>
          <cell r="H2492" t="str">
            <v>P</v>
          </cell>
          <cell r="I2492" t="str">
            <v>TT Quân Chu,Đại Từ,Thái Nguyên</v>
          </cell>
          <cell r="J2492" t="str">
            <v>TT Quân Chu,Đại Từ,Thái Nguyên</v>
          </cell>
          <cell r="K2492" t="str">
            <v>Thái Nguyên</v>
          </cell>
          <cell r="L2492" t="str">
            <v>019303005785</v>
          </cell>
          <cell r="M2492">
            <v>44352</v>
          </cell>
          <cell r="N2492" t="str">
            <v>Cục CS QLHC về TTXH</v>
          </cell>
          <cell r="O2492" t="str">
            <v>Độc thân</v>
          </cell>
          <cell r="P2492" t="str">
            <v>Kinh</v>
          </cell>
          <cell r="Q2492" t="str">
            <v>Không</v>
          </cell>
          <cell r="R2492" t="str">
            <v>Việt Nam</v>
          </cell>
          <cell r="S2492" t="str">
            <v>Trung học phổ thông</v>
          </cell>
          <cell r="AC2492" t="str">
            <v>0978030098</v>
          </cell>
          <cell r="AE2492" t="str">
            <v>TDP 5,TT Quân Chu,Đại Từ ,Thái Nguyên</v>
          </cell>
          <cell r="AF2492" t="str">
            <v>Việt Nam</v>
          </cell>
          <cell r="AG2492" t="str">
            <v>Thái Nguyên</v>
          </cell>
          <cell r="AH2492" t="str">
            <v>Đại Từ</v>
          </cell>
          <cell r="AI2492" t="str">
            <v>TT Quân Chu</v>
          </cell>
        </row>
        <row r="2493">
          <cell r="C2493" t="str">
            <v>NW22035763QW</v>
          </cell>
          <cell r="D2493" t="str">
            <v>Ma Kim Khoa</v>
          </cell>
          <cell r="E2493" t="str">
            <v>Nam</v>
          </cell>
          <cell r="F2493">
            <v>36762</v>
          </cell>
          <cell r="G2493">
            <v>25</v>
          </cell>
          <cell r="H2493" t="str">
            <v>Q</v>
          </cell>
          <cell r="I2493" t="str">
            <v>Minh Thanh, Sơn Dương, Tuyên Quang</v>
          </cell>
          <cell r="J2493" t="str">
            <v>Minh Thanh, Sơn Dương, Tuyên Quang</v>
          </cell>
          <cell r="K2493" t="str">
            <v>Tuyên Quang</v>
          </cell>
          <cell r="L2493" t="str">
            <v>008200004192</v>
          </cell>
          <cell r="M2493">
            <v>44324</v>
          </cell>
          <cell r="N2493" t="str">
            <v>Cục CS QLHC về TTXH</v>
          </cell>
          <cell r="O2493" t="str">
            <v>Độc thân</v>
          </cell>
          <cell r="P2493" t="str">
            <v>Tày</v>
          </cell>
          <cell r="Q2493" t="str">
            <v>Không</v>
          </cell>
          <cell r="R2493" t="str">
            <v>Việt Nam</v>
          </cell>
          <cell r="S2493" t="str">
            <v>Trung học phổ thông</v>
          </cell>
          <cell r="AC2493" t="str">
            <v>0364825340</v>
          </cell>
          <cell r="AE2493" t="str">
            <v>Thôn Cầu, Minh Thanh, Sơn Dương, Tuyên Quang</v>
          </cell>
          <cell r="AF2493" t="str">
            <v>Việt Nam</v>
          </cell>
          <cell r="AG2493" t="str">
            <v>Tuyên Quang</v>
          </cell>
          <cell r="AH2493" t="str">
            <v>Sơn Dương</v>
          </cell>
          <cell r="AI2493" t="str">
            <v>Minh Thanh</v>
          </cell>
        </row>
        <row r="2494">
          <cell r="C2494" t="str">
            <v>NW22035764QW</v>
          </cell>
          <cell r="D2494" t="str">
            <v>Ma Văn Định</v>
          </cell>
          <cell r="E2494" t="str">
            <v>Nam</v>
          </cell>
          <cell r="F2494">
            <v>36416</v>
          </cell>
          <cell r="G2494">
            <v>26</v>
          </cell>
          <cell r="H2494" t="str">
            <v>Q</v>
          </cell>
          <cell r="I2494" t="str">
            <v>Minh Thanh, Sơn Dương, Tuyên Quang</v>
          </cell>
          <cell r="J2494" t="str">
            <v>Minh Thanh, Sơn Dương, Tuyên Quang</v>
          </cell>
          <cell r="K2494" t="str">
            <v>Tuyên Quang</v>
          </cell>
          <cell r="L2494" t="str">
            <v>008099007835</v>
          </cell>
          <cell r="M2494">
            <v>44326</v>
          </cell>
          <cell r="N2494" t="str">
            <v>Cục CS QLHC về TTXH</v>
          </cell>
          <cell r="O2494" t="str">
            <v>Độc thân</v>
          </cell>
          <cell r="P2494" t="str">
            <v>Tày</v>
          </cell>
          <cell r="Q2494" t="str">
            <v>Không</v>
          </cell>
          <cell r="R2494" t="str">
            <v>Việt Nam</v>
          </cell>
          <cell r="S2494" t="str">
            <v>Trung học phổ thông</v>
          </cell>
          <cell r="AC2494" t="str">
            <v>0868641204</v>
          </cell>
          <cell r="AE2494" t="str">
            <v>Thôn Cầu, Minh Thanh, Sơn Dương, Tuyên Quang</v>
          </cell>
          <cell r="AF2494" t="str">
            <v>Việt Nam</v>
          </cell>
          <cell r="AG2494" t="str">
            <v>Tuyên Quang</v>
          </cell>
          <cell r="AH2494" t="str">
            <v>Sơn Dương</v>
          </cell>
          <cell r="AI2494" t="str">
            <v>Minh Thanh</v>
          </cell>
        </row>
        <row r="2495">
          <cell r="C2495" t="str">
            <v>NW22035765QW</v>
          </cell>
          <cell r="D2495" t="str">
            <v>Đặng Xuân Thụy</v>
          </cell>
          <cell r="E2495" t="str">
            <v>Nam</v>
          </cell>
          <cell r="F2495">
            <v>37689</v>
          </cell>
          <cell r="G2495">
            <v>22</v>
          </cell>
          <cell r="H2495" t="str">
            <v>Q</v>
          </cell>
          <cell r="I2495" t="str">
            <v>Phấn Mễ, Phú Lương, Thái Nguyên</v>
          </cell>
          <cell r="J2495" t="str">
            <v>Đông Vinh, Đông Hưng, Thái Bình</v>
          </cell>
          <cell r="K2495" t="str">
            <v>Thái Bình</v>
          </cell>
          <cell r="L2495" t="str">
            <v>019203008814</v>
          </cell>
          <cell r="M2495">
            <v>44352</v>
          </cell>
          <cell r="N2495" t="str">
            <v>Cục CS QLHC về TTXH</v>
          </cell>
          <cell r="O2495" t="str">
            <v>Độc thân</v>
          </cell>
          <cell r="P2495" t="str">
            <v>Kinh</v>
          </cell>
          <cell r="Q2495" t="str">
            <v>Không</v>
          </cell>
          <cell r="R2495" t="str">
            <v>Việt Nam</v>
          </cell>
          <cell r="S2495" t="str">
            <v>Trung học phổ thông</v>
          </cell>
          <cell r="AC2495" t="str">
            <v>0969104261</v>
          </cell>
          <cell r="AE2495" t="str">
            <v>Mỹ Khánh, Phấn Mễ, Phú Lương, Thái Nguyên</v>
          </cell>
          <cell r="AF2495" t="str">
            <v>Việt Nam</v>
          </cell>
          <cell r="AG2495" t="str">
            <v>Thái Nguyên</v>
          </cell>
          <cell r="AH2495" t="str">
            <v>Phú Lương</v>
          </cell>
          <cell r="AI2495" t="str">
            <v>Phấn Mễ</v>
          </cell>
        </row>
        <row r="2496">
          <cell r="C2496" t="str">
            <v>NW22035766QW</v>
          </cell>
          <cell r="D2496" t="str">
            <v>Trần Diễm My</v>
          </cell>
          <cell r="E2496" t="str">
            <v>Nữ</v>
          </cell>
          <cell r="F2496">
            <v>37325</v>
          </cell>
          <cell r="G2496">
            <v>23</v>
          </cell>
          <cell r="H2496" t="str">
            <v>Q</v>
          </cell>
          <cell r="I2496" t="str">
            <v>Cổ Lũng, Phú Lương, Thái Nguyên</v>
          </cell>
          <cell r="J2496" t="str">
            <v>Cổ Lũng, Phú Lương, Thái Nguyên</v>
          </cell>
          <cell r="K2496" t="str">
            <v>Thái Nguyên</v>
          </cell>
          <cell r="L2496" t="str">
            <v>019302000520</v>
          </cell>
          <cell r="M2496">
            <v>44299</v>
          </cell>
          <cell r="N2496" t="str">
            <v>Cục CS QLHC về TTXH</v>
          </cell>
          <cell r="O2496" t="str">
            <v>Độc thân</v>
          </cell>
          <cell r="P2496" t="str">
            <v>Sán Dìu</v>
          </cell>
          <cell r="Q2496" t="str">
            <v>Không</v>
          </cell>
          <cell r="R2496" t="str">
            <v>Việt Nam</v>
          </cell>
          <cell r="S2496" t="str">
            <v>Trung học phổ thông</v>
          </cell>
          <cell r="AC2496" t="str">
            <v>0387660754</v>
          </cell>
          <cell r="AE2496" t="str">
            <v>Cổ Lũng, Cổ Lũng, Phú Lương, Thái Nguyên</v>
          </cell>
          <cell r="AF2496" t="str">
            <v>Việt Nam</v>
          </cell>
          <cell r="AG2496" t="str">
            <v>Thái Nguyên</v>
          </cell>
          <cell r="AH2496" t="str">
            <v>Phú Lương</v>
          </cell>
          <cell r="AI2496" t="str">
            <v>Cổ Lũng</v>
          </cell>
        </row>
        <row r="2497">
          <cell r="C2497" t="str">
            <v>NW22035767PW</v>
          </cell>
          <cell r="D2497" t="str">
            <v>Nguyễn Hữu Chương</v>
          </cell>
          <cell r="E2497" t="str">
            <v>Nam</v>
          </cell>
          <cell r="F2497">
            <v>35473</v>
          </cell>
          <cell r="G2497">
            <v>28</v>
          </cell>
          <cell r="H2497" t="str">
            <v>P</v>
          </cell>
          <cell r="I2497" t="str">
            <v>Tân Hòa, Phú Bình, Thái Nguyên</v>
          </cell>
          <cell r="J2497" t="str">
            <v>Tân Hòa, Phú Bình, Thái Nguyên</v>
          </cell>
          <cell r="K2497" t="str">
            <v>Thái Nguyên</v>
          </cell>
          <cell r="L2497" t="str">
            <v>091928951</v>
          </cell>
          <cell r="M2497">
            <v>41947</v>
          </cell>
          <cell r="N2497" t="str">
            <v>CA Thái Nguyên</v>
          </cell>
          <cell r="O2497" t="str">
            <v>Độc thân</v>
          </cell>
          <cell r="P2497" t="str">
            <v>Kinh</v>
          </cell>
          <cell r="Q2497" t="str">
            <v>Không</v>
          </cell>
          <cell r="R2497" t="str">
            <v>Việt Nam</v>
          </cell>
          <cell r="S2497" t="str">
            <v>Trung học phổ thông</v>
          </cell>
          <cell r="AC2497" t="str">
            <v>0373166738</v>
          </cell>
          <cell r="AE2497" t="str">
            <v>Hân, Tân Hòa, Phú Bình, Thái Nguyên</v>
          </cell>
          <cell r="AF2497" t="str">
            <v>Việt Nam</v>
          </cell>
          <cell r="AG2497" t="str">
            <v>Thái Nguyên</v>
          </cell>
          <cell r="AH2497" t="str">
            <v>Phú Bình</v>
          </cell>
          <cell r="AI2497" t="str">
            <v>Tân Hòa</v>
          </cell>
        </row>
        <row r="2498">
          <cell r="C2498" t="str">
            <v>NW22035768PW</v>
          </cell>
          <cell r="D2498" t="str">
            <v>Dương Thị Thúy</v>
          </cell>
          <cell r="E2498" t="str">
            <v>Nữ</v>
          </cell>
          <cell r="F2498">
            <v>29280</v>
          </cell>
          <cell r="G2498">
            <v>45</v>
          </cell>
          <cell r="H2498" t="str">
            <v>P</v>
          </cell>
          <cell r="I2498" t="str">
            <v>Úc Kỳ, Phú Bình, Thái Nguyên</v>
          </cell>
          <cell r="J2498" t="str">
            <v>Úc Kỳ, Phú Bình, Thái Nguyên</v>
          </cell>
          <cell r="K2498" t="str">
            <v>Thái Nguyên</v>
          </cell>
          <cell r="L2498" t="str">
            <v>019180002371</v>
          </cell>
          <cell r="M2498">
            <v>44315</v>
          </cell>
          <cell r="N2498" t="str">
            <v>Cục CS QLHC về TTXH</v>
          </cell>
          <cell r="O2498" t="str">
            <v>Đã có gia đình</v>
          </cell>
          <cell r="P2498" t="str">
            <v>Kinh</v>
          </cell>
          <cell r="Q2498" t="str">
            <v>Không</v>
          </cell>
          <cell r="R2498" t="str">
            <v>Việt Nam</v>
          </cell>
          <cell r="S2498" t="str">
            <v>Trung học cơ sở</v>
          </cell>
          <cell r="AC2498" t="str">
            <v>0989080160</v>
          </cell>
          <cell r="AE2498" t="str">
            <v>Tổ 4, Liên Sơn, Lắk, Đắk Lắk</v>
          </cell>
          <cell r="AF2498" t="str">
            <v>Việt Nam</v>
          </cell>
          <cell r="AG2498" t="str">
            <v>Đắk Lắk</v>
          </cell>
          <cell r="AH2498" t="str">
            <v>Lắk</v>
          </cell>
          <cell r="AI2498" t="str">
            <v>Liên Sơn</v>
          </cell>
        </row>
        <row r="2499">
          <cell r="C2499" t="str">
            <v>NW22035769PW</v>
          </cell>
          <cell r="D2499" t="str">
            <v>Hoàng Thị Sao Mai</v>
          </cell>
          <cell r="E2499" t="str">
            <v>Nữ</v>
          </cell>
          <cell r="F2499">
            <v>36719</v>
          </cell>
          <cell r="G2499">
            <v>25</v>
          </cell>
          <cell r="H2499" t="str">
            <v>P</v>
          </cell>
          <cell r="I2499" t="str">
            <v>Đại Sảo, Chợ Đồn, Bắc Kạn</v>
          </cell>
          <cell r="J2499" t="str">
            <v>Đại Sảo, Chợ Đồn, Bắc Kạn</v>
          </cell>
          <cell r="K2499" t="str">
            <v>Bắc Kạn</v>
          </cell>
          <cell r="L2499" t="str">
            <v>006300004108</v>
          </cell>
          <cell r="M2499">
            <v>44419</v>
          </cell>
          <cell r="N2499" t="str">
            <v>Cục CS QLHC về TTXH</v>
          </cell>
          <cell r="O2499" t="str">
            <v>Đã có gia đình</v>
          </cell>
          <cell r="P2499" t="str">
            <v>Tày</v>
          </cell>
          <cell r="Q2499" t="str">
            <v>Không</v>
          </cell>
          <cell r="R2499" t="str">
            <v>Việt Nam</v>
          </cell>
          <cell r="S2499" t="str">
            <v>Trung học cơ sở</v>
          </cell>
          <cell r="AC2499" t="str">
            <v>0813964495</v>
          </cell>
          <cell r="AE2499" t="str">
            <v>Nà Pài, Bằng Phúc, Chợ Đồn, Bắc Kạn</v>
          </cell>
          <cell r="AF2499" t="str">
            <v>Việt Nam</v>
          </cell>
          <cell r="AG2499" t="str">
            <v>Bắc Kạn</v>
          </cell>
          <cell r="AH2499" t="str">
            <v>Chợ Đồn</v>
          </cell>
          <cell r="AI2499" t="str">
            <v>Bằng Phúc</v>
          </cell>
        </row>
        <row r="2500">
          <cell r="C2500" t="str">
            <v>NW22035770PW</v>
          </cell>
          <cell r="D2500" t="str">
            <v>Triệu Hữu Huỳnh</v>
          </cell>
          <cell r="E2500" t="str">
            <v>Nam</v>
          </cell>
          <cell r="F2500">
            <v>36545</v>
          </cell>
          <cell r="G2500">
            <v>25</v>
          </cell>
          <cell r="H2500" t="str">
            <v>P</v>
          </cell>
          <cell r="I2500" t="str">
            <v>Bằng Phúc, Chợ Đồn, Bắc Kạn</v>
          </cell>
          <cell r="J2500" t="str">
            <v>Bằng Phúc, Chợ Đồn, Bắc Kạn</v>
          </cell>
          <cell r="K2500" t="str">
            <v>Bắc Kạn</v>
          </cell>
          <cell r="L2500" t="str">
            <v>006096001897</v>
          </cell>
          <cell r="M2500">
            <v>44389</v>
          </cell>
          <cell r="N2500" t="str">
            <v>Cục CS QLHC về TTXH</v>
          </cell>
          <cell r="O2500" t="str">
            <v>Đã có gia đình</v>
          </cell>
          <cell r="P2500" t="str">
            <v>Tày</v>
          </cell>
          <cell r="Q2500" t="str">
            <v>Không</v>
          </cell>
          <cell r="R2500" t="str">
            <v>Việt Nam</v>
          </cell>
          <cell r="S2500" t="str">
            <v>Trung học cơ sở</v>
          </cell>
          <cell r="AC2500" t="str">
            <v>0396522269</v>
          </cell>
          <cell r="AE2500" t="str">
            <v>Nà Pài, Bằng Phúc, Chợ Đồn, Bắc Kạn</v>
          </cell>
          <cell r="AF2500" t="str">
            <v>Việt Nam</v>
          </cell>
          <cell r="AG2500" t="str">
            <v>Bắc Kạn</v>
          </cell>
          <cell r="AH2500" t="str">
            <v>Chợ Đồn</v>
          </cell>
          <cell r="AI2500" t="str">
            <v>Bằng Phúc</v>
          </cell>
        </row>
        <row r="2501">
          <cell r="C2501" t="str">
            <v>NW22035771PW</v>
          </cell>
          <cell r="D2501" t="str">
            <v>Nguyễn Văn Thịnh</v>
          </cell>
          <cell r="E2501" t="str">
            <v>Nam</v>
          </cell>
          <cell r="F2501">
            <v>30805</v>
          </cell>
          <cell r="G2501">
            <v>41</v>
          </cell>
          <cell r="H2501" t="str">
            <v>P</v>
          </cell>
          <cell r="I2501" t="str">
            <v>Đồng Sơn, Bắc Giang, Bắc Giang</v>
          </cell>
          <cell r="J2501" t="str">
            <v>Đồng Sơn, Bắc Giang, Bắc Giang</v>
          </cell>
          <cell r="K2501" t="str">
            <v>Bắc Giang</v>
          </cell>
          <cell r="L2501" t="str">
            <v>121509053</v>
          </cell>
          <cell r="M2501">
            <v>41549</v>
          </cell>
          <cell r="N2501" t="str">
            <v>CA Bắc Giang</v>
          </cell>
          <cell r="O2501" t="str">
            <v>Đã có gia đình</v>
          </cell>
          <cell r="P2501" t="str">
            <v>Kinh</v>
          </cell>
          <cell r="Q2501" t="str">
            <v>Không</v>
          </cell>
          <cell r="R2501" t="str">
            <v>Việt Nam</v>
          </cell>
          <cell r="S2501" t="str">
            <v>Trung học cơ sở</v>
          </cell>
          <cell r="AC2501" t="str">
            <v>0374528938</v>
          </cell>
          <cell r="AE2501" t="str">
            <v>Ngoài, Tân Đức, Phú Bình, Thái Nguyên</v>
          </cell>
          <cell r="AF2501" t="str">
            <v>Việt Nam</v>
          </cell>
          <cell r="AG2501" t="str">
            <v>Thái Nguyên</v>
          </cell>
          <cell r="AH2501" t="str">
            <v>Phú Bình</v>
          </cell>
          <cell r="AI2501" t="str">
            <v>Tân Đức</v>
          </cell>
        </row>
        <row r="2502">
          <cell r="C2502" t="str">
            <v>NW22035772PG</v>
          </cell>
          <cell r="D2502" t="str">
            <v>Lại Thị Huê</v>
          </cell>
          <cell r="E2502" t="str">
            <v>Nữ</v>
          </cell>
          <cell r="F2502">
            <v>34004</v>
          </cell>
          <cell r="G2502">
            <v>32</v>
          </cell>
          <cell r="H2502" t="str">
            <v>P</v>
          </cell>
          <cell r="I2502" t="str">
            <v>Yên Ninh, Yên Khánh, Ninh Bình</v>
          </cell>
          <cell r="J2502" t="str">
            <v>Yên Ninh, Yên Khánh, Ninh Bình</v>
          </cell>
          <cell r="K2502" t="str">
            <v>Ninh Bình</v>
          </cell>
          <cell r="L2502" t="str">
            <v>037193003760</v>
          </cell>
          <cell r="M2502">
            <v>43803</v>
          </cell>
          <cell r="N2502" t="str">
            <v>Cục CS QLHC về TTXH</v>
          </cell>
          <cell r="O2502" t="str">
            <v>Độc thân</v>
          </cell>
          <cell r="P2502" t="str">
            <v>Kinh</v>
          </cell>
          <cell r="Q2502" t="str">
            <v>Không</v>
          </cell>
          <cell r="R2502" t="str">
            <v>Việt Nam</v>
          </cell>
          <cell r="S2502" t="str">
            <v>Cao đẳng</v>
          </cell>
          <cell r="X2502">
            <v>2015</v>
          </cell>
          <cell r="AC2502" t="str">
            <v>0916488628</v>
          </cell>
          <cell r="AE2502" t="str">
            <v>Phố 8, Yên Ninh, Yên Khánh, Ninh Bình</v>
          </cell>
          <cell r="AF2502" t="str">
            <v>Việt Nam</v>
          </cell>
          <cell r="AG2502" t="str">
            <v>Ninh Bình</v>
          </cell>
          <cell r="AH2502" t="str">
            <v>Yên Khánh</v>
          </cell>
          <cell r="AI2502" t="str">
            <v>Yên Ninh</v>
          </cell>
        </row>
        <row r="2503">
          <cell r="C2503" t="str">
            <v>NW22035773PG</v>
          </cell>
          <cell r="D2503" t="str">
            <v>Dương Thị Liên</v>
          </cell>
          <cell r="E2503" t="str">
            <v>Nữ</v>
          </cell>
          <cell r="F2503">
            <v>35222</v>
          </cell>
          <cell r="G2503">
            <v>29</v>
          </cell>
          <cell r="H2503" t="str">
            <v>P</v>
          </cell>
          <cell r="I2503" t="str">
            <v>Bách Quang, Sông Công, Thái Nguyên</v>
          </cell>
          <cell r="J2503" t="str">
            <v>Bách Quang, Sông Công, Thái Nguyên</v>
          </cell>
          <cell r="K2503" t="str">
            <v>Thái Nguyên</v>
          </cell>
          <cell r="L2503" t="str">
            <v>019196004862</v>
          </cell>
          <cell r="M2503">
            <v>44325</v>
          </cell>
          <cell r="N2503" t="str">
            <v>Cục CS QLHC về TTXH</v>
          </cell>
          <cell r="O2503" t="str">
            <v>Đã có gia đình</v>
          </cell>
          <cell r="P2503" t="str">
            <v>Kinh</v>
          </cell>
          <cell r="Q2503" t="str">
            <v>Không</v>
          </cell>
          <cell r="R2503" t="str">
            <v>Việt Nam</v>
          </cell>
          <cell r="S2503" t="str">
            <v>Đại học</v>
          </cell>
          <cell r="X2503">
            <v>2018</v>
          </cell>
          <cell r="AC2503" t="str">
            <v>0982489930</v>
          </cell>
          <cell r="AE2503" t="str">
            <v>Dọc Dài, Bách Quang, Sông Công, Thái Nguyên</v>
          </cell>
          <cell r="AF2503" t="str">
            <v>Việt Nam</v>
          </cell>
          <cell r="AG2503" t="str">
            <v>Thái Nguyên</v>
          </cell>
          <cell r="AH2503" t="str">
            <v>Sông Công</v>
          </cell>
          <cell r="AI2503" t="str">
            <v>Bách Quang</v>
          </cell>
        </row>
        <row r="2504">
          <cell r="C2504" t="str">
            <v>NW22035774PW</v>
          </cell>
          <cell r="D2504" t="str">
            <v>Dương Đức Mạnh</v>
          </cell>
          <cell r="E2504" t="str">
            <v>Nam</v>
          </cell>
          <cell r="F2504">
            <v>34831</v>
          </cell>
          <cell r="G2504">
            <v>30</v>
          </cell>
          <cell r="H2504" t="str">
            <v>P</v>
          </cell>
          <cell r="I2504" t="str">
            <v>Thành Công, Phổ Yên, Thái Nguyên</v>
          </cell>
          <cell r="J2504" t="str">
            <v>Thành Công, Phổ Yên, Thái Nguyên</v>
          </cell>
          <cell r="K2504" t="str">
            <v>Thái Nguyên</v>
          </cell>
          <cell r="L2504" t="str">
            <v>091768110</v>
          </cell>
          <cell r="M2504">
            <v>42020</v>
          </cell>
          <cell r="N2504" t="str">
            <v>CA Thái Nguyên</v>
          </cell>
          <cell r="O2504" t="str">
            <v>Độc thân</v>
          </cell>
          <cell r="P2504" t="str">
            <v>Kinh</v>
          </cell>
          <cell r="Q2504" t="str">
            <v>Không</v>
          </cell>
          <cell r="R2504" t="str">
            <v>Việt Nam</v>
          </cell>
          <cell r="S2504" t="str">
            <v>Trung học cơ sở</v>
          </cell>
          <cell r="AC2504" t="str">
            <v>0778014114</v>
          </cell>
          <cell r="AE2504" t="str">
            <v>Nhe, Thành Công, Phổ Yên, Thái Nguyên</v>
          </cell>
          <cell r="AF2504" t="str">
            <v>Việt Nam</v>
          </cell>
          <cell r="AG2504" t="str">
            <v>Thái Nguyên</v>
          </cell>
          <cell r="AH2504" t="str">
            <v>Phổ Yên</v>
          </cell>
          <cell r="AI2504" t="str">
            <v>Thành Công</v>
          </cell>
        </row>
        <row r="2505">
          <cell r="C2505" t="str">
            <v>NW22035775PW</v>
          </cell>
          <cell r="D2505" t="str">
            <v>Hoàng Văn Thiện</v>
          </cell>
          <cell r="E2505" t="str">
            <v>Nam</v>
          </cell>
          <cell r="F2505">
            <v>32618</v>
          </cell>
          <cell r="G2505">
            <v>36</v>
          </cell>
          <cell r="H2505" t="str">
            <v>P</v>
          </cell>
          <cell r="I2505" t="str">
            <v>Thành Công, Phổ Yên, Thái Nguyên</v>
          </cell>
          <cell r="J2505" t="str">
            <v>Thành Công, Phổ Yên, Thái Nguyên</v>
          </cell>
          <cell r="K2505" t="str">
            <v>Thái Nguyên</v>
          </cell>
          <cell r="L2505" t="str">
            <v>091618600</v>
          </cell>
          <cell r="M2505">
            <v>44041</v>
          </cell>
          <cell r="N2505" t="str">
            <v>CA Thái Nguyên</v>
          </cell>
          <cell r="O2505" t="str">
            <v>Độc thân</v>
          </cell>
          <cell r="P2505" t="str">
            <v>Sán Dìu</v>
          </cell>
          <cell r="Q2505" t="str">
            <v>Không</v>
          </cell>
          <cell r="R2505" t="str">
            <v>Việt Nam</v>
          </cell>
          <cell r="S2505" t="str">
            <v>Trung học cơ sở</v>
          </cell>
          <cell r="AC2505" t="str">
            <v>0358427107</v>
          </cell>
          <cell r="AE2505" t="str">
            <v>Nhe, Thành Công, Phổ Yên, Thái Nguyên</v>
          </cell>
          <cell r="AF2505" t="str">
            <v>Việt Nam</v>
          </cell>
          <cell r="AG2505" t="str">
            <v>Thái Nguyên</v>
          </cell>
          <cell r="AH2505" t="str">
            <v>Phổ Yên</v>
          </cell>
          <cell r="AI2505" t="str">
            <v>Thành Công</v>
          </cell>
        </row>
        <row r="2506">
          <cell r="C2506" t="str">
            <v>NW22035776SW</v>
          </cell>
          <cell r="D2506" t="str">
            <v>Nguyễn Công Huy</v>
          </cell>
          <cell r="E2506" t="str">
            <v>Nam</v>
          </cell>
          <cell r="F2506">
            <v>37092</v>
          </cell>
          <cell r="G2506">
            <v>24</v>
          </cell>
          <cell r="H2506" t="str">
            <v>S</v>
          </cell>
          <cell r="I2506" t="str">
            <v>Phúc Thuận, Phổ Yên, Thái Nguyên</v>
          </cell>
          <cell r="J2506" t="str">
            <v>Phúc Thuận, Phổ Yên, Thái Nguyên</v>
          </cell>
          <cell r="K2506" t="str">
            <v>Thái Nguyên</v>
          </cell>
          <cell r="L2506" t="str">
            <v>019201007497</v>
          </cell>
          <cell r="M2506">
            <v>44445</v>
          </cell>
          <cell r="N2506" t="str">
            <v>Cục CS QLHC về TTXH</v>
          </cell>
          <cell r="O2506" t="str">
            <v>Độc thân</v>
          </cell>
          <cell r="P2506" t="str">
            <v>Kinh</v>
          </cell>
          <cell r="Q2506" t="str">
            <v>Không</v>
          </cell>
          <cell r="R2506" t="str">
            <v>Việt Nam</v>
          </cell>
          <cell r="S2506" t="str">
            <v>Trung học phổ thông</v>
          </cell>
          <cell r="AC2506" t="str">
            <v>0367380706</v>
          </cell>
          <cell r="AE2506" t="str">
            <v>Làng Luông, Bắc Sơn, Phổ Yên, Thái Nguyên</v>
          </cell>
          <cell r="AF2506" t="str">
            <v>Việt Nam</v>
          </cell>
          <cell r="AG2506" t="str">
            <v>Thái Nguyên</v>
          </cell>
          <cell r="AH2506" t="str">
            <v>Phổ Yên</v>
          </cell>
          <cell r="AI2506" t="str">
            <v>Bắc Sơn</v>
          </cell>
        </row>
        <row r="2507">
          <cell r="C2507" t="str">
            <v>22035777MW</v>
          </cell>
          <cell r="D2507" t="str">
            <v>Đào Thị Anh</v>
          </cell>
          <cell r="E2507" t="str">
            <v>Nữ</v>
          </cell>
          <cell r="F2507">
            <v>34630</v>
          </cell>
          <cell r="G2507">
            <v>31</v>
          </cell>
          <cell r="H2507" t="str">
            <v>M</v>
          </cell>
          <cell r="I2507" t="str">
            <v>Phú Lạc, Đại Từ, Thái Nguyên</v>
          </cell>
          <cell r="J2507" t="str">
            <v>Phú Lạc, Đại Từ, Thái Nguyên</v>
          </cell>
          <cell r="K2507" t="str">
            <v>Thái Nguyên</v>
          </cell>
          <cell r="L2507" t="str">
            <v>019194009216</v>
          </cell>
          <cell r="M2507">
            <v>44419</v>
          </cell>
          <cell r="N2507" t="str">
            <v>Cục CS QLHC về TTXH</v>
          </cell>
          <cell r="O2507" t="str">
            <v>Đã có gia đình</v>
          </cell>
          <cell r="P2507" t="str">
            <v>Kinh</v>
          </cell>
          <cell r="Q2507" t="str">
            <v>Không</v>
          </cell>
          <cell r="R2507" t="str">
            <v>Việt Nam</v>
          </cell>
          <cell r="S2507" t="str">
            <v>Trung học cơ sở</v>
          </cell>
          <cell r="AC2507" t="str">
            <v>0971604321</v>
          </cell>
          <cell r="AE2507" t="str">
            <v>Phương Nam 3, Phú Lạc, Đại Từ, Thái Nguyên</v>
          </cell>
          <cell r="AF2507" t="str">
            <v>Việt Nam</v>
          </cell>
          <cell r="AG2507" t="str">
            <v>Thái Nguyên</v>
          </cell>
          <cell r="AH2507" t="str">
            <v>Đại Từ</v>
          </cell>
          <cell r="AI2507" t="str">
            <v>Phú Lạc</v>
          </cell>
        </row>
        <row r="2508">
          <cell r="C2508" t="str">
            <v>NW22035778PW</v>
          </cell>
          <cell r="D2508" t="str">
            <v>Triệu Văn Luyến</v>
          </cell>
          <cell r="E2508" t="str">
            <v>Nam</v>
          </cell>
          <cell r="F2508">
            <v>31678</v>
          </cell>
          <cell r="G2508">
            <v>39</v>
          </cell>
          <cell r="H2508" t="str">
            <v>P</v>
          </cell>
          <cell r="I2508" t="str">
            <v>Kim Phượng, Định Hóa, Thái Nguyên</v>
          </cell>
          <cell r="J2508" t="str">
            <v>Kim Phượng, Định Hóa, Thái Nguyên</v>
          </cell>
          <cell r="K2508" t="str">
            <v>Thái Nguyên</v>
          </cell>
          <cell r="L2508" t="str">
            <v>091755919</v>
          </cell>
          <cell r="M2508">
            <v>41268</v>
          </cell>
          <cell r="N2508" t="str">
            <v>CA Thái Nguyên</v>
          </cell>
          <cell r="O2508" t="str">
            <v>Đã có gia đình</v>
          </cell>
          <cell r="P2508" t="str">
            <v>Dao</v>
          </cell>
          <cell r="Q2508" t="str">
            <v>Không</v>
          </cell>
          <cell r="R2508" t="str">
            <v>Việt Nam</v>
          </cell>
          <cell r="S2508" t="str">
            <v>Trung học phổ thông</v>
          </cell>
          <cell r="AC2508" t="str">
            <v>0837470867</v>
          </cell>
          <cell r="AE2508" t="str">
            <v>Đồng Đình, Kim Phượng, Định Hóa, Thái Nguyên</v>
          </cell>
          <cell r="AF2508" t="str">
            <v>Việt Nam</v>
          </cell>
          <cell r="AG2508" t="str">
            <v>Thái Nguyên</v>
          </cell>
          <cell r="AH2508" t="str">
            <v>Định Hóa</v>
          </cell>
          <cell r="AI2508" t="str">
            <v>Kim Phượng</v>
          </cell>
        </row>
        <row r="2509">
          <cell r="C2509" t="str">
            <v>NW22035779PW</v>
          </cell>
          <cell r="D2509" t="str">
            <v>Lê Thế Tuấn</v>
          </cell>
          <cell r="E2509" t="str">
            <v>Nam</v>
          </cell>
          <cell r="F2509">
            <v>34861</v>
          </cell>
          <cell r="G2509">
            <v>30</v>
          </cell>
          <cell r="H2509" t="str">
            <v>P</v>
          </cell>
          <cell r="I2509" t="str">
            <v>Phục Linh, Đại Từ, Thái Nguyên</v>
          </cell>
          <cell r="J2509" t="str">
            <v>Phục Linh, Đại Từ, Thái Nguyên</v>
          </cell>
          <cell r="K2509" t="str">
            <v>Thái Nguyên</v>
          </cell>
          <cell r="L2509" t="str">
            <v>091838791</v>
          </cell>
          <cell r="M2509">
            <v>43679</v>
          </cell>
          <cell r="N2509" t="str">
            <v>CA Thái Nguyên</v>
          </cell>
          <cell r="O2509" t="str">
            <v>Độc thân</v>
          </cell>
          <cell r="P2509" t="str">
            <v>Kinh</v>
          </cell>
          <cell r="Q2509" t="str">
            <v>Không</v>
          </cell>
          <cell r="R2509" t="str">
            <v>Việt Nam</v>
          </cell>
          <cell r="S2509" t="str">
            <v>Trung học phổ thông</v>
          </cell>
          <cell r="AC2509" t="str">
            <v>0983694850</v>
          </cell>
          <cell r="AE2509" t="str">
            <v>Xóm 5, Tân Linh, Đại Từ, Thái Nguyên</v>
          </cell>
          <cell r="AF2509" t="str">
            <v>Việt Nam</v>
          </cell>
          <cell r="AG2509" t="str">
            <v>Thái Nguyên</v>
          </cell>
          <cell r="AH2509" t="str">
            <v>Đại Từ</v>
          </cell>
          <cell r="AI2509" t="str">
            <v>Tân Linh</v>
          </cell>
        </row>
        <row r="2510">
          <cell r="C2510" t="str">
            <v>NW22035780MW</v>
          </cell>
          <cell r="D2510" t="str">
            <v>Đặng Văn Phương</v>
          </cell>
          <cell r="E2510" t="str">
            <v>Nam</v>
          </cell>
          <cell r="F2510">
            <v>35584</v>
          </cell>
          <cell r="G2510">
            <v>28</v>
          </cell>
          <cell r="H2510" t="str">
            <v>M</v>
          </cell>
          <cell r="I2510" t="str">
            <v>Khôi Kỳ, Đại Từ, Thái Nguyên</v>
          </cell>
          <cell r="J2510" t="str">
            <v>Khôi Kỳ, Đại Từ, Thái Nguyên</v>
          </cell>
          <cell r="K2510" t="str">
            <v>Thái Nguyên</v>
          </cell>
          <cell r="L2510" t="str">
            <v>091864004</v>
          </cell>
          <cell r="M2510">
            <v>43800</v>
          </cell>
          <cell r="N2510" t="str">
            <v>CA Thái Nguyên</v>
          </cell>
          <cell r="O2510" t="str">
            <v>Đã có gia đình</v>
          </cell>
          <cell r="P2510" t="str">
            <v>Tày</v>
          </cell>
          <cell r="Q2510" t="str">
            <v>Không</v>
          </cell>
          <cell r="R2510" t="str">
            <v>Việt Nam</v>
          </cell>
          <cell r="S2510" t="str">
            <v>Trung học phổ thông</v>
          </cell>
          <cell r="AC2510" t="str">
            <v>0963732058</v>
          </cell>
          <cell r="AE2510" t="str">
            <v>Bãi Chè, Khôi Kỳ, Đại Từ, Thái Nguyên</v>
          </cell>
          <cell r="AF2510" t="str">
            <v>Việt Nam</v>
          </cell>
          <cell r="AG2510" t="str">
            <v>Thái Nguyên</v>
          </cell>
          <cell r="AH2510" t="str">
            <v>Đại Từ</v>
          </cell>
          <cell r="AI2510" t="str">
            <v>Khôi Kỳ</v>
          </cell>
        </row>
        <row r="2511">
          <cell r="C2511" t="str">
            <v>NW22035781PW</v>
          </cell>
          <cell r="D2511" t="str">
            <v>Lý Văn Tài</v>
          </cell>
          <cell r="E2511" t="str">
            <v>Nam</v>
          </cell>
          <cell r="F2511">
            <v>37790</v>
          </cell>
          <cell r="G2511">
            <v>22</v>
          </cell>
          <cell r="H2511" t="str">
            <v>P</v>
          </cell>
          <cell r="I2511" t="str">
            <v>Cổ Linh, Pắc Nặm, Bắc Kạn</v>
          </cell>
          <cell r="J2511" t="str">
            <v>Cổ Linh, Pắc Nặm, Bắc Kạn</v>
          </cell>
          <cell r="K2511" t="str">
            <v>Bắc Kạn</v>
          </cell>
          <cell r="L2511" t="str">
            <v>006203000469</v>
          </cell>
          <cell r="M2511">
            <v>44308</v>
          </cell>
          <cell r="N2511" t="str">
            <v>Cục CS QLHC về TTXH</v>
          </cell>
          <cell r="O2511" t="str">
            <v>Độc thân</v>
          </cell>
          <cell r="P2511" t="str">
            <v>Mông</v>
          </cell>
          <cell r="Q2511" t="str">
            <v>Không</v>
          </cell>
          <cell r="R2511" t="str">
            <v>Việt Nam</v>
          </cell>
          <cell r="S2511" t="str">
            <v>Trung học phổ thông</v>
          </cell>
          <cell r="AC2511" t="str">
            <v>0334431804</v>
          </cell>
          <cell r="AE2511" t="str">
            <v>Lủng Vài, Cổ Linh, Pác Nặm, Bắc Kạn</v>
          </cell>
          <cell r="AF2511" t="str">
            <v>Việt Nam</v>
          </cell>
          <cell r="AG2511" t="str">
            <v>Bắc Kạn</v>
          </cell>
          <cell r="AH2511" t="str">
            <v>Pác Nặm</v>
          </cell>
          <cell r="AI2511" t="str">
            <v>Cổ Linh</v>
          </cell>
        </row>
        <row r="2512">
          <cell r="C2512" t="str">
            <v>NW22035782PW</v>
          </cell>
          <cell r="D2512" t="str">
            <v>Thào Văn Kỷ</v>
          </cell>
          <cell r="E2512" t="str">
            <v>Nam</v>
          </cell>
          <cell r="F2512">
            <v>36343</v>
          </cell>
          <cell r="G2512">
            <v>26</v>
          </cell>
          <cell r="H2512" t="str">
            <v>P</v>
          </cell>
          <cell r="I2512" t="str">
            <v>Cổ Linh, Pắc Nặm, Bắc Kạn</v>
          </cell>
          <cell r="J2512" t="str">
            <v>Cổ Linh, Pắc Nặm, Bắc Kạn</v>
          </cell>
          <cell r="K2512" t="str">
            <v>Bắc Kạn</v>
          </cell>
          <cell r="L2512" t="str">
            <v>006099000195</v>
          </cell>
          <cell r="M2512">
            <v>44311</v>
          </cell>
          <cell r="N2512" t="str">
            <v>Cục CS QLHC về TTXH</v>
          </cell>
          <cell r="O2512" t="str">
            <v>Đã có gia đình</v>
          </cell>
          <cell r="P2512" t="str">
            <v>Mông</v>
          </cell>
          <cell r="Q2512" t="str">
            <v>Không</v>
          </cell>
          <cell r="R2512" t="str">
            <v>Việt Nam</v>
          </cell>
          <cell r="S2512" t="str">
            <v>Trung học phổ thông</v>
          </cell>
          <cell r="AC2512" t="str">
            <v>0353869224</v>
          </cell>
          <cell r="AE2512" t="str">
            <v>Lủng Nghè, Cổ Linh, Pác Nặm, Bắc Kạn</v>
          </cell>
          <cell r="AF2512" t="str">
            <v>Việt Nam</v>
          </cell>
          <cell r="AG2512" t="str">
            <v>Bắc Kạn</v>
          </cell>
          <cell r="AH2512" t="str">
            <v>Pác Nặm</v>
          </cell>
          <cell r="AI2512" t="str">
            <v>Cổ Linh</v>
          </cell>
        </row>
        <row r="2513">
          <cell r="C2513" t="str">
            <v>NW22035783QW</v>
          </cell>
          <cell r="D2513" t="str">
            <v>Trần Văn Thiêm</v>
          </cell>
          <cell r="E2513" t="str">
            <v>Nam</v>
          </cell>
          <cell r="F2513">
            <v>32933</v>
          </cell>
          <cell r="G2513">
            <v>35</v>
          </cell>
          <cell r="H2513" t="str">
            <v>Q</v>
          </cell>
          <cell r="I2513" t="str">
            <v>Úc Kỳ,Phú Bình,Thái Nguyên</v>
          </cell>
          <cell r="J2513" t="str">
            <v>Úc Kỳ,Phú Bình,Thái Nguyên</v>
          </cell>
          <cell r="K2513" t="str">
            <v>Thái Nguyên</v>
          </cell>
          <cell r="L2513" t="str">
            <v>019090006099</v>
          </cell>
          <cell r="M2513">
            <v>44389</v>
          </cell>
          <cell r="N2513" t="str">
            <v>Cục CS QLHC về TTXH</v>
          </cell>
          <cell r="O2513" t="str">
            <v>Đã có gia đình</v>
          </cell>
          <cell r="P2513" t="str">
            <v>Kinh</v>
          </cell>
          <cell r="Q2513" t="str">
            <v>Không</v>
          </cell>
          <cell r="R2513" t="str">
            <v>Việt Nam</v>
          </cell>
          <cell r="S2513" t="str">
            <v>Trung học cơ sở</v>
          </cell>
          <cell r="AC2513" t="str">
            <v>0985637017</v>
          </cell>
          <cell r="AE2513" t="str">
            <v>Đầm 2, Úc Kỳ, Phú Binh, Thái Nguyên</v>
          </cell>
          <cell r="AF2513" t="str">
            <v>Việt Nam</v>
          </cell>
          <cell r="AG2513" t="str">
            <v>Thái Nguyên</v>
          </cell>
          <cell r="AH2513" t="str">
            <v>Phú Binh</v>
          </cell>
          <cell r="AI2513" t="str">
            <v>Úc Kỳ</v>
          </cell>
        </row>
        <row r="2514">
          <cell r="C2514" t="str">
            <v>NW22035784QW</v>
          </cell>
          <cell r="D2514" t="str">
            <v>Hà Văn Lâm</v>
          </cell>
          <cell r="E2514" t="str">
            <v>Nam</v>
          </cell>
          <cell r="F2514">
            <v>33757</v>
          </cell>
          <cell r="G2514">
            <v>33</v>
          </cell>
          <cell r="H2514" t="str">
            <v>Q</v>
          </cell>
          <cell r="I2514" t="str">
            <v>Cát Nê,Đại Từ,Thái Nguyên</v>
          </cell>
          <cell r="J2514" t="str">
            <v>Cát Nê,Đại Từ,Thái Nguyên</v>
          </cell>
          <cell r="K2514" t="str">
            <v>Thái Nguyên</v>
          </cell>
          <cell r="L2514" t="str">
            <v>019092007120</v>
          </cell>
          <cell r="M2514">
            <v>44372</v>
          </cell>
          <cell r="N2514" t="str">
            <v>Cục CS QLHC về TTXH</v>
          </cell>
          <cell r="O2514" t="str">
            <v>Đã có gia đình</v>
          </cell>
          <cell r="P2514" t="str">
            <v>Kinh</v>
          </cell>
          <cell r="Q2514" t="str">
            <v>Không</v>
          </cell>
          <cell r="R2514" t="str">
            <v>Việt Nam</v>
          </cell>
          <cell r="S2514" t="str">
            <v>Cao đẳng</v>
          </cell>
          <cell r="AC2514" t="str">
            <v>0385933205</v>
          </cell>
          <cell r="AE2514" t="str">
            <v>Nương Cao, Cát Nê, Đại Từ, Thái Nguyên</v>
          </cell>
          <cell r="AF2514" t="str">
            <v>Việt Nam</v>
          </cell>
          <cell r="AG2514" t="str">
            <v>Thái Nguyên</v>
          </cell>
          <cell r="AH2514" t="str">
            <v>Đại Từ</v>
          </cell>
          <cell r="AI2514" t="str">
            <v>Cát Nê</v>
          </cell>
        </row>
        <row r="2515">
          <cell r="C2515" t="str">
            <v>NW22035785PW</v>
          </cell>
          <cell r="D2515" t="str">
            <v>Đồng Thị Thuyết</v>
          </cell>
          <cell r="E2515" t="str">
            <v>Nữ</v>
          </cell>
          <cell r="F2515">
            <v>36941</v>
          </cell>
          <cell r="G2515">
            <v>24</v>
          </cell>
          <cell r="H2515" t="str">
            <v>P</v>
          </cell>
          <cell r="I2515" t="str">
            <v>Tân Thành,Bắc Sơn,Lạng Sơn</v>
          </cell>
          <cell r="J2515" t="str">
            <v>Tân Thành,Bắc Sơn,Lạng Sơn</v>
          </cell>
          <cell r="K2515" t="str">
            <v>Lạng Sơn</v>
          </cell>
          <cell r="L2515" t="str">
            <v>082372527</v>
          </cell>
          <cell r="M2515">
            <v>44070</v>
          </cell>
          <cell r="N2515" t="str">
            <v>CA Lạng Sơn</v>
          </cell>
          <cell r="O2515" t="str">
            <v>Độc thân</v>
          </cell>
          <cell r="P2515" t="str">
            <v>Tày</v>
          </cell>
          <cell r="Q2515" t="str">
            <v>Không</v>
          </cell>
          <cell r="R2515" t="str">
            <v>Việt Nam</v>
          </cell>
          <cell r="S2515" t="str">
            <v>Trung học cơ sở</v>
          </cell>
          <cell r="AC2515" t="str">
            <v>0393230554</v>
          </cell>
          <cell r="AE2515" t="str">
            <v>Phong Thịnh, Tân Thành, Bắc Sơn, Lạng Sơn</v>
          </cell>
          <cell r="AF2515" t="str">
            <v>Việt Nam</v>
          </cell>
          <cell r="AG2515" t="str">
            <v>Lạng Sơn</v>
          </cell>
          <cell r="AH2515" t="str">
            <v>Bắc Sơn</v>
          </cell>
          <cell r="AI2515" t="str">
            <v>Tân Thành</v>
          </cell>
        </row>
        <row r="2516">
          <cell r="C2516" t="str">
            <v>NW22035786PW</v>
          </cell>
          <cell r="D2516" t="str">
            <v>Triệu Văn Bắc</v>
          </cell>
          <cell r="E2516" t="str">
            <v>Nam</v>
          </cell>
          <cell r="F2516">
            <v>37120</v>
          </cell>
          <cell r="G2516">
            <v>24</v>
          </cell>
          <cell r="H2516" t="str">
            <v>P</v>
          </cell>
          <cell r="I2516" t="str">
            <v>Vũ Lễ,Bắc Sơn,Lạng Sơn</v>
          </cell>
          <cell r="J2516" t="str">
            <v>Vũ Lễ,Bắc Sơn,Lạng Sơn</v>
          </cell>
          <cell r="K2516" t="str">
            <v>Lạng Sơn</v>
          </cell>
          <cell r="L2516" t="str">
            <v>082372939</v>
          </cell>
          <cell r="M2516">
            <v>44070</v>
          </cell>
          <cell r="N2516" t="str">
            <v>CA Lạng Sơn</v>
          </cell>
          <cell r="O2516" t="str">
            <v>Độc thân</v>
          </cell>
          <cell r="P2516" t="str">
            <v>Nùng</v>
          </cell>
          <cell r="Q2516" t="str">
            <v>Không</v>
          </cell>
          <cell r="R2516" t="str">
            <v>Việt Nam</v>
          </cell>
          <cell r="S2516" t="str">
            <v>Trung học cơ sở</v>
          </cell>
          <cell r="AC2516" t="str">
            <v>0368945852</v>
          </cell>
          <cell r="AE2516" t="str">
            <v>Minh Tiến, Vũ Lễ, Bắc Sơn, Lạng Sơn</v>
          </cell>
          <cell r="AF2516" t="str">
            <v>Việt Nam</v>
          </cell>
          <cell r="AG2516" t="str">
            <v>Lạng Sơn</v>
          </cell>
          <cell r="AH2516" t="str">
            <v>Bắc Sơn</v>
          </cell>
          <cell r="AI2516" t="str">
            <v>Vũ Lễ</v>
          </cell>
        </row>
        <row r="2517">
          <cell r="C2517" t="str">
            <v>22035787PW</v>
          </cell>
          <cell r="D2517" t="str">
            <v>Dương Thị Nam</v>
          </cell>
          <cell r="E2517" t="str">
            <v>Nữ</v>
          </cell>
          <cell r="F2517">
            <v>28059</v>
          </cell>
          <cell r="G2517">
            <v>49</v>
          </cell>
          <cell r="H2517" t="str">
            <v>P</v>
          </cell>
          <cell r="I2517" t="str">
            <v>Hồng Tiến,Phổ Yên,Thái Nguyên</v>
          </cell>
          <cell r="J2517" t="str">
            <v>Hồng Tiến,Phổ Yên,Thái Nguyên</v>
          </cell>
          <cell r="K2517" t="str">
            <v>Thái Nguyên</v>
          </cell>
          <cell r="L2517" t="str">
            <v>019176007679</v>
          </cell>
          <cell r="M2517">
            <v>44636</v>
          </cell>
          <cell r="N2517" t="str">
            <v>Cục CS QLHC về TTXH</v>
          </cell>
          <cell r="O2517" t="str">
            <v>Đã có gia đình</v>
          </cell>
          <cell r="P2517" t="str">
            <v>Kinh</v>
          </cell>
          <cell r="Q2517" t="str">
            <v>Không</v>
          </cell>
          <cell r="R2517" t="str">
            <v>Việt Nam</v>
          </cell>
          <cell r="S2517" t="str">
            <v>Trung học cơ sở</v>
          </cell>
          <cell r="AC2517" t="str">
            <v>0362714183</v>
          </cell>
          <cell r="AE2517" t="str">
            <v>Cống Thượng, Hồng Tiến, Phổ Yên, Thái Nguyên</v>
          </cell>
          <cell r="AF2517" t="str">
            <v>Việt Nam</v>
          </cell>
          <cell r="AG2517" t="str">
            <v>Thái Nguyên</v>
          </cell>
          <cell r="AH2517" t="str">
            <v>Phổ Yên</v>
          </cell>
          <cell r="AI2517" t="str">
            <v>Hồng Tiến</v>
          </cell>
        </row>
        <row r="2518">
          <cell r="C2518" t="str">
            <v>NW22035788QW</v>
          </cell>
          <cell r="D2518" t="str">
            <v>Lý Thị Vân</v>
          </cell>
          <cell r="E2518" t="str">
            <v>Nữ</v>
          </cell>
          <cell r="F2518">
            <v>32790</v>
          </cell>
          <cell r="G2518">
            <v>36</v>
          </cell>
          <cell r="H2518" t="str">
            <v>Q</v>
          </cell>
          <cell r="I2518" t="str">
            <v>Minh Lập Đồng Hỷ Thái Nguyên</v>
          </cell>
          <cell r="J2518" t="str">
            <v>Minh Lập Đồng Hỷ Thái Nguyên</v>
          </cell>
          <cell r="K2518" t="str">
            <v>Thái Nguyên</v>
          </cell>
          <cell r="L2518" t="str">
            <v>019189002310</v>
          </cell>
          <cell r="M2518">
            <v>44302</v>
          </cell>
          <cell r="N2518" t="str">
            <v>Cục CS QLHC về TTXH</v>
          </cell>
          <cell r="O2518" t="str">
            <v>Đã có gia đình</v>
          </cell>
          <cell r="P2518" t="str">
            <v>Nùng</v>
          </cell>
          <cell r="Q2518" t="str">
            <v>Không</v>
          </cell>
          <cell r="R2518" t="str">
            <v>Việt Nam</v>
          </cell>
          <cell r="S2518" t="str">
            <v>Trung học cơ sở</v>
          </cell>
          <cell r="AC2518" t="str">
            <v>0971738865</v>
          </cell>
          <cell r="AE2518" t="str">
            <v>Minh Tiến, Minh Lập , Đồng Hỷ, Thái Nguyên</v>
          </cell>
          <cell r="AF2518" t="str">
            <v>Việt Nam</v>
          </cell>
          <cell r="AG2518" t="str">
            <v>Thái Nguyên</v>
          </cell>
          <cell r="AH2518" t="str">
            <v>Đồng Hỷ</v>
          </cell>
          <cell r="AI2518" t="str">
            <v xml:space="preserve">Minh Lập </v>
          </cell>
        </row>
        <row r="2519">
          <cell r="C2519" t="str">
            <v>NW22035789SW</v>
          </cell>
          <cell r="D2519" t="str">
            <v>Bùi Thị Thu Hà</v>
          </cell>
          <cell r="E2519" t="str">
            <v>Nữ</v>
          </cell>
          <cell r="F2519">
            <v>34057</v>
          </cell>
          <cell r="G2519">
            <v>32</v>
          </cell>
          <cell r="H2519" t="str">
            <v>S</v>
          </cell>
          <cell r="I2519" t="str">
            <v>Phúc Tân Phổ Yên Thái Nguyên</v>
          </cell>
          <cell r="J2519" t="str">
            <v>Phúc Tân Phổ Yên Thái Nguyên</v>
          </cell>
          <cell r="K2519" t="str">
            <v>Thái Nguyên</v>
          </cell>
          <cell r="L2519" t="str">
            <v>091769679</v>
          </cell>
          <cell r="M2519">
            <v>44229</v>
          </cell>
          <cell r="N2519" t="str">
            <v>CA Thái Nguyên</v>
          </cell>
          <cell r="O2519" t="str">
            <v>Đã có gia đình</v>
          </cell>
          <cell r="P2519" t="str">
            <v>Nùng</v>
          </cell>
          <cell r="Q2519" t="str">
            <v>Không</v>
          </cell>
          <cell r="R2519" t="str">
            <v>Việt Nam</v>
          </cell>
          <cell r="S2519" t="str">
            <v>Trung học cơ sở</v>
          </cell>
          <cell r="AC2519" t="str">
            <v>0975687238</v>
          </cell>
          <cell r="AE2519" t="str">
            <v>Xóm 6, Phúc Tân, Phổ Yên, Thái Nguyên</v>
          </cell>
          <cell r="AF2519" t="str">
            <v>Việt Nam</v>
          </cell>
          <cell r="AG2519" t="str">
            <v>Thái Nguyên</v>
          </cell>
          <cell r="AH2519" t="str">
            <v>Phổ Yên</v>
          </cell>
          <cell r="AI2519" t="str">
            <v>Phúc Tân</v>
          </cell>
        </row>
        <row r="2520">
          <cell r="C2520" t="str">
            <v>NW22035790QW</v>
          </cell>
          <cell r="D2520" t="str">
            <v>Đàm Mạnh Quang</v>
          </cell>
          <cell r="E2520" t="str">
            <v>Nam</v>
          </cell>
          <cell r="F2520">
            <v>34224</v>
          </cell>
          <cell r="G2520">
            <v>32</v>
          </cell>
          <cell r="H2520" t="str">
            <v>Q</v>
          </cell>
          <cell r="I2520" t="str">
            <v>Tân Long, Đồng Hỷ,Thái Nguyên</v>
          </cell>
          <cell r="J2520" t="str">
            <v>Tân Long, Đồng Hỷ,Thái Nguyên</v>
          </cell>
          <cell r="K2520" t="str">
            <v>Thái Nguyên</v>
          </cell>
          <cell r="L2520" t="str">
            <v>019093010000</v>
          </cell>
          <cell r="M2520">
            <v>44419</v>
          </cell>
          <cell r="N2520" t="str">
            <v>Cục CS QLHC về TTXH</v>
          </cell>
          <cell r="O2520" t="str">
            <v>Độc thân</v>
          </cell>
          <cell r="P2520" t="str">
            <v>Nùng</v>
          </cell>
          <cell r="Q2520" t="str">
            <v>Không</v>
          </cell>
          <cell r="R2520" t="str">
            <v>Việt Nam</v>
          </cell>
          <cell r="S2520" t="str">
            <v>Trung học phổ thông</v>
          </cell>
          <cell r="AC2520" t="str">
            <v>0975818260</v>
          </cell>
          <cell r="AE2520" t="str">
            <v>Đồng Luông, Tân Long, Đồng Hỷ, Thái Nguyên</v>
          </cell>
          <cell r="AF2520" t="str">
            <v>Việt Nam</v>
          </cell>
          <cell r="AG2520" t="str">
            <v>Thái Nguyên</v>
          </cell>
          <cell r="AH2520" t="str">
            <v>Đồng Hỷ</v>
          </cell>
          <cell r="AI2520" t="str">
            <v>Tân Long</v>
          </cell>
        </row>
        <row r="2521">
          <cell r="C2521" t="str">
            <v>NW22035791PW</v>
          </cell>
          <cell r="D2521" t="str">
            <v>Lưu Quang  Thế</v>
          </cell>
          <cell r="E2521" t="str">
            <v>Nam</v>
          </cell>
          <cell r="F2521">
            <v>32561</v>
          </cell>
          <cell r="G2521">
            <v>36</v>
          </cell>
          <cell r="H2521" t="str">
            <v>P</v>
          </cell>
          <cell r="I2521" t="str">
            <v>Trung Hội, Định Hoá,Thái Nguyên</v>
          </cell>
          <cell r="J2521" t="str">
            <v>Trung Hội, Định Hoá,Thái Nguyên</v>
          </cell>
          <cell r="K2521" t="str">
            <v>Thái Nguyên</v>
          </cell>
          <cell r="L2521" t="str">
            <v>019089002262</v>
          </cell>
          <cell r="M2521">
            <v>44596</v>
          </cell>
          <cell r="N2521" t="str">
            <v>Cục CS QLHC về TTXH</v>
          </cell>
          <cell r="O2521" t="str">
            <v>Độc thân</v>
          </cell>
          <cell r="P2521" t="str">
            <v>Tày</v>
          </cell>
          <cell r="Q2521" t="str">
            <v>Không</v>
          </cell>
          <cell r="R2521" t="str">
            <v>Việt Nam</v>
          </cell>
          <cell r="S2521" t="str">
            <v>Trung học cơ sở</v>
          </cell>
          <cell r="AC2521" t="str">
            <v>0363840012</v>
          </cell>
          <cell r="AE2521" t="str">
            <v>Làng Mố, Trung Hội, Định Hoá, Thái Nguyên</v>
          </cell>
          <cell r="AF2521" t="str">
            <v>Việt Nam</v>
          </cell>
          <cell r="AG2521" t="str">
            <v>Thái Nguyên</v>
          </cell>
          <cell r="AH2521" t="str">
            <v>Định Hoá</v>
          </cell>
          <cell r="AI2521" t="str">
            <v>Trung Hội</v>
          </cell>
        </row>
        <row r="2522">
          <cell r="C2522" t="str">
            <v>NW22035792PG</v>
          </cell>
          <cell r="D2522" t="str">
            <v>Nguyễn Thị Ngọc Quyên</v>
          </cell>
          <cell r="E2522" t="str">
            <v>Nữ</v>
          </cell>
          <cell r="F2522">
            <v>33805</v>
          </cell>
          <cell r="G2522">
            <v>33</v>
          </cell>
          <cell r="H2522" t="str">
            <v>P</v>
          </cell>
          <cell r="I2522" t="str">
            <v>Cam Giá, Thái Nguyên, Thái Nguyên</v>
          </cell>
          <cell r="J2522" t="str">
            <v>Cam Giá, Thái Nguyên, Thái Nguyên</v>
          </cell>
          <cell r="K2522" t="str">
            <v>Thái Nguyên</v>
          </cell>
          <cell r="L2522" t="str">
            <v>091593402</v>
          </cell>
          <cell r="M2522">
            <v>39174</v>
          </cell>
          <cell r="N2522" t="str">
            <v>Thái Nguyên</v>
          </cell>
          <cell r="O2522" t="str">
            <v>Độc thân</v>
          </cell>
          <cell r="P2522" t="str">
            <v>Kinh</v>
          </cell>
          <cell r="Q2522" t="str">
            <v>Không</v>
          </cell>
          <cell r="R2522" t="str">
            <v>Việt Nam</v>
          </cell>
          <cell r="S2522" t="str">
            <v>Cao đẳng</v>
          </cell>
          <cell r="X2522" t="str">
            <v>2013</v>
          </cell>
          <cell r="AC2522" t="str">
            <v>0397002895</v>
          </cell>
          <cell r="AE2522" t="str">
            <v>Tổ 27, Cam  Giá, Thái Nguyên, Thái Nguyên</v>
          </cell>
          <cell r="AF2522" t="str">
            <v>Việt Nam</v>
          </cell>
          <cell r="AG2522" t="str">
            <v>Thái Nguyên</v>
          </cell>
          <cell r="AH2522" t="str">
            <v>Thái Nguyên</v>
          </cell>
          <cell r="AI2522" t="str">
            <v>Cam  Giá</v>
          </cell>
        </row>
        <row r="2523">
          <cell r="C2523" t="str">
            <v>NW22035793QW</v>
          </cell>
          <cell r="D2523" t="str">
            <v>Đinh Văn Luân</v>
          </cell>
          <cell r="E2523" t="str">
            <v>Nam</v>
          </cell>
          <cell r="F2523">
            <v>35678</v>
          </cell>
          <cell r="G2523">
            <v>28</v>
          </cell>
          <cell r="H2523" t="str">
            <v>Q</v>
          </cell>
          <cell r="I2523" t="str">
            <v>Cù Vân, ĐạiTừ, Thái Nguyên</v>
          </cell>
          <cell r="J2523" t="str">
            <v>Cù Vân, ĐạiTừ, Thái Nguyên</v>
          </cell>
          <cell r="K2523" t="str">
            <v>Thái Nguyên</v>
          </cell>
          <cell r="L2523" t="str">
            <v>019097011095</v>
          </cell>
          <cell r="M2523">
            <v>44547</v>
          </cell>
          <cell r="N2523" t="str">
            <v>Cục CS QLHC về TTXH</v>
          </cell>
          <cell r="O2523" t="str">
            <v>Độc thân</v>
          </cell>
          <cell r="P2523" t="str">
            <v>Kinh</v>
          </cell>
          <cell r="Q2523" t="str">
            <v>Không</v>
          </cell>
          <cell r="R2523" t="str">
            <v>Việt Nam</v>
          </cell>
          <cell r="S2523" t="str">
            <v>Trung học cơ sở</v>
          </cell>
          <cell r="AC2523" t="str">
            <v>0964311380</v>
          </cell>
          <cell r="AE2523" t="str">
            <v>Xóm 5, Cù Vân, Đại Từ, Thái Nguyên</v>
          </cell>
          <cell r="AF2523" t="str">
            <v>Việt Nam</v>
          </cell>
          <cell r="AG2523" t="str">
            <v>Thái Nguyên</v>
          </cell>
          <cell r="AH2523" t="str">
            <v>Đại Từ</v>
          </cell>
          <cell r="AI2523" t="str">
            <v>Cù Vân</v>
          </cell>
        </row>
        <row r="2524">
          <cell r="C2524" t="str">
            <v>NW22035794MW</v>
          </cell>
          <cell r="D2524" t="str">
            <v>Phạm Quang Huy</v>
          </cell>
          <cell r="E2524" t="str">
            <v>Nam</v>
          </cell>
          <cell r="F2524">
            <v>36152</v>
          </cell>
          <cell r="G2524">
            <v>27</v>
          </cell>
          <cell r="H2524" t="str">
            <v>M</v>
          </cell>
          <cell r="I2524" t="str">
            <v>Bảo Cường, Định Hoá, Thái Nguyên</v>
          </cell>
          <cell r="J2524" t="str">
            <v>Bảo Cường, Định Hoá, Thái Nguyên</v>
          </cell>
          <cell r="K2524" t="str">
            <v>Thái Nguyên</v>
          </cell>
          <cell r="L2524" t="str">
            <v>019098005894</v>
          </cell>
          <cell r="M2524">
            <v>44372</v>
          </cell>
          <cell r="N2524" t="str">
            <v>Cục CS QLHC về TTXH</v>
          </cell>
          <cell r="O2524" t="str">
            <v>Đã có gia đình</v>
          </cell>
          <cell r="P2524" t="str">
            <v>Nùng</v>
          </cell>
          <cell r="Q2524" t="str">
            <v>Không</v>
          </cell>
          <cell r="R2524" t="str">
            <v>Việt Nam</v>
          </cell>
          <cell r="S2524" t="str">
            <v>Trung học phổ thông</v>
          </cell>
          <cell r="AC2524" t="str">
            <v>0354590461</v>
          </cell>
          <cell r="AE2524" t="str">
            <v>Tân Tiến, Bảo Cường, Định Hoá, Thái Nguyên</v>
          </cell>
          <cell r="AF2524" t="str">
            <v>Việt Nam</v>
          </cell>
          <cell r="AG2524" t="str">
            <v>Thái Nguyên</v>
          </cell>
          <cell r="AH2524" t="str">
            <v>Định Hoá</v>
          </cell>
          <cell r="AI2524" t="str">
            <v>Bảo Cường</v>
          </cell>
        </row>
        <row r="2525">
          <cell r="C2525" t="str">
            <v>NW22035795PG</v>
          </cell>
          <cell r="D2525" t="str">
            <v>Phùng Thị Hạnh</v>
          </cell>
          <cell r="E2525" t="str">
            <v>Nữ</v>
          </cell>
          <cell r="F2525">
            <v>35035</v>
          </cell>
          <cell r="G2525">
            <v>30</v>
          </cell>
          <cell r="H2525" t="str">
            <v>P</v>
          </cell>
          <cell r="I2525" t="str">
            <v>Hợp Tiến, Đồng Hỷ, Thái Nguyên</v>
          </cell>
          <cell r="J2525" t="str">
            <v>Hợp Tiến, Đồng Hỷ, Thái Nguyên</v>
          </cell>
          <cell r="K2525" t="str">
            <v>Thái Nguyên</v>
          </cell>
          <cell r="L2525" t="str">
            <v>019195002980</v>
          </cell>
          <cell r="M2525">
            <v>44326</v>
          </cell>
          <cell r="N2525" t="str">
            <v>Cục CS QLHC về TTXH</v>
          </cell>
          <cell r="O2525" t="str">
            <v>Đã có gia đình</v>
          </cell>
          <cell r="P2525" t="str">
            <v>Nùng</v>
          </cell>
          <cell r="Q2525" t="str">
            <v>Không</v>
          </cell>
          <cell r="R2525" t="str">
            <v>Việt Nam</v>
          </cell>
          <cell r="S2525" t="str">
            <v>Đại học</v>
          </cell>
          <cell r="AC2525" t="str">
            <v>0972264720</v>
          </cell>
          <cell r="AE2525" t="str">
            <v>Cao Phong, Hợp Tiến, Đồng Hỷ, Thái Nguyên</v>
          </cell>
          <cell r="AF2525" t="str">
            <v>Việt Nam</v>
          </cell>
          <cell r="AG2525" t="str">
            <v>Thái Nguyên</v>
          </cell>
          <cell r="AH2525" t="str">
            <v>Đồng Hỷ</v>
          </cell>
          <cell r="AI2525" t="str">
            <v>Hợp Tiến</v>
          </cell>
        </row>
        <row r="2526">
          <cell r="C2526" t="str">
            <v>NW22035796PW</v>
          </cell>
          <cell r="D2526" t="str">
            <v>Hoàng Quốc Toản</v>
          </cell>
          <cell r="E2526" t="str">
            <v>Nữ</v>
          </cell>
          <cell r="F2526">
            <v>32133</v>
          </cell>
          <cell r="G2526">
            <v>38</v>
          </cell>
          <cell r="H2526" t="str">
            <v>P</v>
          </cell>
          <cell r="I2526" t="str">
            <v>Tân Long, Đồng Hỷ, Thái Nguyên</v>
          </cell>
          <cell r="J2526" t="str">
            <v>Tân Long, Đồng Hỷ, Thái Nguyên</v>
          </cell>
          <cell r="K2526" t="str">
            <v>Thái Nguyên</v>
          </cell>
          <cell r="L2526" t="str">
            <v>019087008837</v>
          </cell>
          <cell r="M2526">
            <v>44419</v>
          </cell>
          <cell r="N2526" t="str">
            <v>Cục CS QLHC về TTXH</v>
          </cell>
          <cell r="O2526" t="str">
            <v>Đã có gia đình</v>
          </cell>
          <cell r="P2526" t="str">
            <v>Nùng</v>
          </cell>
          <cell r="Q2526" t="str">
            <v>Không</v>
          </cell>
          <cell r="R2526" t="str">
            <v>Việt Nam</v>
          </cell>
          <cell r="S2526" t="str">
            <v>Trung học cơ sở</v>
          </cell>
          <cell r="AC2526" t="str">
            <v>0328325108</v>
          </cell>
          <cell r="AE2526" t="str">
            <v>Làng Mới, Tân Long, Thái Nguyên, Thái Nguyên</v>
          </cell>
          <cell r="AF2526" t="str">
            <v>Việt Nam</v>
          </cell>
          <cell r="AG2526" t="str">
            <v>Thái Nguyên</v>
          </cell>
          <cell r="AH2526" t="str">
            <v>Thái Nguyên</v>
          </cell>
          <cell r="AI2526" t="str">
            <v>Tân Long</v>
          </cell>
        </row>
        <row r="2527">
          <cell r="C2527" t="str">
            <v>NW22035797QW</v>
          </cell>
          <cell r="D2527" t="str">
            <v>Nguyễn Văn Khoa</v>
          </cell>
          <cell r="E2527" t="str">
            <v>Nam</v>
          </cell>
          <cell r="F2527">
            <v>33398</v>
          </cell>
          <cell r="G2527">
            <v>34</v>
          </cell>
          <cell r="H2527" t="str">
            <v>Q</v>
          </cell>
          <cell r="I2527" t="str">
            <v>Phục Linh, Đại Từ, Thái Nguyên</v>
          </cell>
          <cell r="J2527" t="str">
            <v>Phục Linh, Đại Từ, Thái Nguyên</v>
          </cell>
          <cell r="K2527" t="str">
            <v>Thái Nguyên</v>
          </cell>
          <cell r="L2527" t="str">
            <v>010991004054</v>
          </cell>
          <cell r="M2527">
            <v>44439</v>
          </cell>
          <cell r="N2527" t="str">
            <v>Cục CS QLHC về TTXH</v>
          </cell>
          <cell r="O2527" t="str">
            <v>Đã có gia đình</v>
          </cell>
          <cell r="P2527" t="str">
            <v>Kinh</v>
          </cell>
          <cell r="Q2527" t="str">
            <v>Không</v>
          </cell>
          <cell r="R2527" t="str">
            <v>Việt Nam</v>
          </cell>
          <cell r="S2527" t="str">
            <v>Trung học cơ sở</v>
          </cell>
          <cell r="AC2527" t="str">
            <v>0372541933</v>
          </cell>
          <cell r="AE2527" t="str">
            <v>Xóm, Tân Linh, Đại Từ, Thái Nguyên</v>
          </cell>
          <cell r="AF2527" t="str">
            <v>Việt Nam</v>
          </cell>
          <cell r="AG2527" t="str">
            <v>Thái Nguyên</v>
          </cell>
          <cell r="AH2527" t="str">
            <v>Đại Từ</v>
          </cell>
          <cell r="AI2527" t="str">
            <v>Tân Linh</v>
          </cell>
        </row>
        <row r="2528">
          <cell r="C2528" t="str">
            <v>NW22035798MW</v>
          </cell>
          <cell r="D2528" t="str">
            <v>Trần Bình Thuận</v>
          </cell>
          <cell r="E2528" t="str">
            <v>Nam</v>
          </cell>
          <cell r="F2528">
            <v>37568</v>
          </cell>
          <cell r="G2528">
            <v>23</v>
          </cell>
          <cell r="H2528" t="str">
            <v>M</v>
          </cell>
          <cell r="I2528" t="str">
            <v>Tức Tranh, Phú Lương, Thái Nguyên</v>
          </cell>
          <cell r="J2528" t="str">
            <v>Tức Tranh, Phú Lương, Thái Nguyên</v>
          </cell>
          <cell r="K2528" t="str">
            <v>Thái Nguyên</v>
          </cell>
          <cell r="L2528" t="str">
            <v>019202005911</v>
          </cell>
          <cell r="M2528">
            <v>44347</v>
          </cell>
          <cell r="N2528" t="str">
            <v>Cục CS QLHC về TTXH</v>
          </cell>
          <cell r="O2528" t="str">
            <v>Độc thân</v>
          </cell>
          <cell r="P2528" t="str">
            <v>Sán Chí</v>
          </cell>
          <cell r="Q2528" t="str">
            <v>Không</v>
          </cell>
          <cell r="R2528" t="str">
            <v>Việt Nam</v>
          </cell>
          <cell r="S2528" t="str">
            <v>Trung học phổ thông</v>
          </cell>
          <cell r="AC2528" t="str">
            <v>0399806264</v>
          </cell>
          <cell r="AE2528" t="str">
            <v>Đồng Tâm, Tức Tranh, Phú Lương, Thái Nguyên</v>
          </cell>
          <cell r="AF2528" t="str">
            <v>Việt Nam</v>
          </cell>
          <cell r="AG2528" t="str">
            <v>Thái Nguyên</v>
          </cell>
          <cell r="AH2528" t="str">
            <v>Phú Lương</v>
          </cell>
          <cell r="AI2528" t="str">
            <v>Tức Tranh</v>
          </cell>
        </row>
        <row r="2529">
          <cell r="C2529" t="str">
            <v>NW22035799MW</v>
          </cell>
          <cell r="D2529" t="str">
            <v>Ngô Thị Kiều Trang</v>
          </cell>
          <cell r="E2529" t="str">
            <v>Nữ</v>
          </cell>
          <cell r="F2529">
            <v>37664</v>
          </cell>
          <cell r="G2529">
            <v>22</v>
          </cell>
          <cell r="H2529" t="str">
            <v>M</v>
          </cell>
          <cell r="I2529" t="str">
            <v>Huống Thượng, TP Thái Nguyên, Thái Nguyên</v>
          </cell>
          <cell r="J2529" t="str">
            <v>Huống Thượng, TP Thái Nguyên, Thái Nguyên</v>
          </cell>
          <cell r="K2529" t="str">
            <v>Thái Nguyên</v>
          </cell>
          <cell r="L2529" t="str">
            <v>019303000698</v>
          </cell>
          <cell r="M2529">
            <v>44282</v>
          </cell>
          <cell r="N2529" t="str">
            <v>Cục CS QLHC về TTXH</v>
          </cell>
          <cell r="O2529" t="str">
            <v>Độc thân</v>
          </cell>
          <cell r="P2529" t="str">
            <v>Kinh</v>
          </cell>
          <cell r="Q2529" t="str">
            <v>Không</v>
          </cell>
          <cell r="R2529" t="str">
            <v>Việt Nam</v>
          </cell>
          <cell r="S2529" t="str">
            <v>Trung học phổ thông</v>
          </cell>
          <cell r="AC2529" t="str">
            <v>0926648976</v>
          </cell>
          <cell r="AE2529" t="str">
            <v>Sộp, Huống Thượng, Thái Nguyên, Thái Nguyên</v>
          </cell>
          <cell r="AF2529" t="str">
            <v>Việt Nam</v>
          </cell>
          <cell r="AG2529" t="str">
            <v>Thái Nguyên</v>
          </cell>
          <cell r="AH2529" t="str">
            <v>Thái Nguyên</v>
          </cell>
          <cell r="AI2529" t="str">
            <v>Huống Thượng</v>
          </cell>
        </row>
        <row r="2530">
          <cell r="C2530" t="str">
            <v>NW22035800SW</v>
          </cell>
          <cell r="D2530" t="str">
            <v>Dương Thế Huệ</v>
          </cell>
          <cell r="E2530" t="str">
            <v>Nam</v>
          </cell>
          <cell r="F2530">
            <v>30817</v>
          </cell>
          <cell r="G2530">
            <v>41</v>
          </cell>
          <cell r="H2530" t="str">
            <v>S</v>
          </cell>
          <cell r="I2530" t="str">
            <v>Hương Sơn, Phú Bình, Thái Nguyên</v>
          </cell>
          <cell r="J2530" t="str">
            <v>Hương Sơn, Phú Bình, Thái Nguyên</v>
          </cell>
          <cell r="K2530" t="str">
            <v>Thái Nguyên</v>
          </cell>
          <cell r="L2530" t="str">
            <v>090985599</v>
          </cell>
          <cell r="M2530">
            <v>43249</v>
          </cell>
          <cell r="N2530" t="str">
            <v>CA Thái Nguyên</v>
          </cell>
          <cell r="O2530" t="str">
            <v>Đã có gia đình</v>
          </cell>
          <cell r="P2530" t="str">
            <v>Kinh</v>
          </cell>
          <cell r="Q2530" t="str">
            <v>Không</v>
          </cell>
          <cell r="R2530" t="str">
            <v>Việt Nam</v>
          </cell>
          <cell r="S2530" t="str">
            <v>Trung học cơ sở</v>
          </cell>
          <cell r="AC2530" t="str">
            <v>0393581169</v>
          </cell>
          <cell r="AE2530" t="str">
            <v>Úc Sơn, Hương Sơn, Phú Bình, Thái Nguyên</v>
          </cell>
          <cell r="AF2530" t="str">
            <v>Việt Nam</v>
          </cell>
          <cell r="AG2530" t="str">
            <v>Thái Nguyên</v>
          </cell>
          <cell r="AH2530" t="str">
            <v>Phú Bình</v>
          </cell>
          <cell r="AI2530" t="str">
            <v>Hương Sơn</v>
          </cell>
        </row>
        <row r="2531">
          <cell r="C2531" t="str">
            <v>NW22035801QW</v>
          </cell>
          <cell r="D2531" t="str">
            <v>Lý Ngọc Bích</v>
          </cell>
          <cell r="E2531" t="str">
            <v>Nam</v>
          </cell>
          <cell r="F2531">
            <v>37126</v>
          </cell>
          <cell r="G2531">
            <v>24</v>
          </cell>
          <cell r="H2531" t="str">
            <v>Q</v>
          </cell>
          <cell r="I2531" t="str">
            <v>Tân Hòa, Phú Bình, Thái Nguyên</v>
          </cell>
          <cell r="J2531" t="str">
            <v>Tân Hòa, Phú Bình, Thái Nguyên</v>
          </cell>
          <cell r="K2531" t="str">
            <v>Thái Nguyên</v>
          </cell>
          <cell r="L2531" t="str">
            <v>091936676</v>
          </cell>
          <cell r="M2531">
            <v>44101</v>
          </cell>
          <cell r="N2531" t="str">
            <v>CA Thái Nguyên</v>
          </cell>
          <cell r="O2531" t="str">
            <v>Độc thân</v>
          </cell>
          <cell r="P2531" t="str">
            <v>Nùng</v>
          </cell>
          <cell r="Q2531" t="str">
            <v>Không</v>
          </cell>
          <cell r="R2531" t="str">
            <v>Việt Nam</v>
          </cell>
          <cell r="S2531" t="str">
            <v>Trung học cơ sở</v>
          </cell>
          <cell r="AC2531" t="str">
            <v>0367834108</v>
          </cell>
          <cell r="AE2531" t="str">
            <v>Cà, Tân Hòa, Phú Bình, Thái Nguyên</v>
          </cell>
          <cell r="AF2531" t="str">
            <v>Việt Nam</v>
          </cell>
          <cell r="AG2531" t="str">
            <v>Thái Nguyên</v>
          </cell>
          <cell r="AH2531" t="str">
            <v>Phú Bình</v>
          </cell>
          <cell r="AI2531" t="str">
            <v>Tân Hòa</v>
          </cell>
        </row>
        <row r="2532">
          <cell r="C2532" t="str">
            <v>NW22035802QW</v>
          </cell>
          <cell r="D2532" t="str">
            <v>Dương Văn Khương</v>
          </cell>
          <cell r="E2532" t="str">
            <v>Nam</v>
          </cell>
          <cell r="F2532">
            <v>37565</v>
          </cell>
          <cell r="G2532">
            <v>23</v>
          </cell>
          <cell r="H2532" t="str">
            <v>Q</v>
          </cell>
          <cell r="I2532" t="str">
            <v>Úc Kỳ, Phú Bình, Thái Nguyên</v>
          </cell>
          <cell r="J2532" t="str">
            <v>Úc Kỳ, Phú Bình, Thái Nguyên</v>
          </cell>
          <cell r="K2532" t="str">
            <v>Thái Nguyên</v>
          </cell>
          <cell r="L2532" t="str">
            <v>019202005288</v>
          </cell>
          <cell r="M2532">
            <v>44547</v>
          </cell>
          <cell r="N2532" t="str">
            <v>Cục CS QLHC về TTXH</v>
          </cell>
          <cell r="O2532" t="str">
            <v>Độc thân</v>
          </cell>
          <cell r="P2532" t="str">
            <v>Kinh</v>
          </cell>
          <cell r="Q2532" t="str">
            <v>Không</v>
          </cell>
          <cell r="R2532" t="str">
            <v>Việt Nam</v>
          </cell>
          <cell r="S2532" t="str">
            <v>Trung học cơ sở</v>
          </cell>
          <cell r="AC2532" t="str">
            <v>0396678461</v>
          </cell>
          <cell r="AE2532" t="str">
            <v>Soi 1, Úc Kỳ, Phú Bình, Thái Nguyên</v>
          </cell>
          <cell r="AF2532" t="str">
            <v>Việt Nam</v>
          </cell>
          <cell r="AG2532" t="str">
            <v>Thái Nguyên</v>
          </cell>
          <cell r="AH2532" t="str">
            <v>Phú Bình</v>
          </cell>
          <cell r="AI2532" t="str">
            <v>Úc Kỳ</v>
          </cell>
        </row>
        <row r="2533">
          <cell r="C2533" t="str">
            <v>NW22035803PW</v>
          </cell>
          <cell r="D2533" t="str">
            <v>Nguyễn Thị Mùi</v>
          </cell>
          <cell r="E2533" t="str">
            <v>Nữ</v>
          </cell>
          <cell r="F2533">
            <v>33951</v>
          </cell>
          <cell r="G2533">
            <v>33</v>
          </cell>
          <cell r="H2533" t="str">
            <v>P</v>
          </cell>
          <cell r="I2533" t="str">
            <v>Hợp Hòa,Sơn Dương,Tuyên Quang</v>
          </cell>
          <cell r="J2533" t="str">
            <v>Hợp Hòa,Sơn Dương,Tuyên Quang</v>
          </cell>
          <cell r="K2533" t="str">
            <v>Tuyên Quang</v>
          </cell>
          <cell r="L2533" t="str">
            <v>070904061</v>
          </cell>
          <cell r="M2533">
            <v>43651</v>
          </cell>
          <cell r="N2533" t="str">
            <v>CA Tuyên Quang</v>
          </cell>
          <cell r="O2533" t="str">
            <v>Đã có gia đình</v>
          </cell>
          <cell r="P2533" t="str">
            <v>KInh</v>
          </cell>
          <cell r="Q2533" t="str">
            <v>Không</v>
          </cell>
          <cell r="R2533" t="str">
            <v>Việt Nam</v>
          </cell>
          <cell r="S2533" t="str">
            <v>Trung học cơ sở</v>
          </cell>
          <cell r="AC2533" t="str">
            <v>0359134923</v>
          </cell>
          <cell r="AE2533" t="str">
            <v>Lẹm 3, Kháng Nhật, Sơn Dương, Tuyên Quâng</v>
          </cell>
          <cell r="AF2533" t="str">
            <v>Việt Nam</v>
          </cell>
          <cell r="AG2533" t="str">
            <v>Tuyên Quang</v>
          </cell>
          <cell r="AH2533" t="str">
            <v>Sơn Dương</v>
          </cell>
          <cell r="AI2533" t="str">
            <v>Kháng Nhật</v>
          </cell>
        </row>
        <row r="2534">
          <cell r="C2534" t="str">
            <v>NW22035804PW</v>
          </cell>
          <cell r="D2534" t="str">
            <v>Nguyễn Văn Cảnh</v>
          </cell>
          <cell r="E2534" t="str">
            <v>Nam</v>
          </cell>
          <cell r="F2534">
            <v>34740</v>
          </cell>
          <cell r="G2534">
            <v>30</v>
          </cell>
          <cell r="H2534" t="str">
            <v>P</v>
          </cell>
          <cell r="I2534" t="str">
            <v>Mỹ Yên,Đại Từ,Thái Nguyên</v>
          </cell>
          <cell r="J2534" t="str">
            <v>Mỹ Yên,Đại Từ,Thái Nguyên</v>
          </cell>
          <cell r="K2534" t="str">
            <v>Thái Nguyên</v>
          </cell>
          <cell r="L2534" t="str">
            <v>091840317</v>
          </cell>
          <cell r="M2534">
            <v>40280</v>
          </cell>
          <cell r="N2534" t="str">
            <v>CAThái Nguyên</v>
          </cell>
          <cell r="O2534" t="str">
            <v>Đã có gia đình</v>
          </cell>
          <cell r="P2534" t="str">
            <v>Kinh</v>
          </cell>
          <cell r="Q2534" t="str">
            <v>Không</v>
          </cell>
          <cell r="R2534" t="str">
            <v>Việt Nam</v>
          </cell>
          <cell r="S2534" t="str">
            <v>Trung học phổ thông</v>
          </cell>
          <cell r="AC2534" t="str">
            <v>0985274062</v>
          </cell>
          <cell r="AE2534" t="str">
            <v>La Giai, Mỹ Yên, Đại Từ, Thái Nguyên</v>
          </cell>
          <cell r="AF2534" t="str">
            <v>Việt Nam</v>
          </cell>
          <cell r="AG2534" t="str">
            <v>Thái Nguyên</v>
          </cell>
          <cell r="AH2534" t="str">
            <v>Đại Từ</v>
          </cell>
          <cell r="AI2534" t="str">
            <v>Mỹ Yên</v>
          </cell>
        </row>
        <row r="2535">
          <cell r="C2535" t="str">
            <v>NW22035805PW</v>
          </cell>
          <cell r="D2535" t="str">
            <v>Phùng Xuân Phong</v>
          </cell>
          <cell r="E2535" t="str">
            <v>Nam</v>
          </cell>
          <cell r="F2535">
            <v>34250</v>
          </cell>
          <cell r="G2535">
            <v>32</v>
          </cell>
          <cell r="H2535" t="str">
            <v>P</v>
          </cell>
          <cell r="I2535" t="str">
            <v>Quân Chu,Đại Từ,Thái Nguyên</v>
          </cell>
          <cell r="J2535" t="str">
            <v>Quân Chu,Đại Từ,Thái Nguyên</v>
          </cell>
          <cell r="K2535" t="str">
            <v>Thái Nguyên</v>
          </cell>
          <cell r="L2535" t="str">
            <v>019093013440</v>
          </cell>
          <cell r="M2535">
            <v>44605</v>
          </cell>
          <cell r="N2535" t="str">
            <v>Cục CS QLHC về TTXH</v>
          </cell>
          <cell r="O2535" t="str">
            <v>Đã có gia đình</v>
          </cell>
          <cell r="P2535" t="str">
            <v>Dao</v>
          </cell>
          <cell r="Q2535" t="str">
            <v>Không</v>
          </cell>
          <cell r="R2535" t="str">
            <v>Việt Nam</v>
          </cell>
          <cell r="S2535" t="str">
            <v>Trung học cơ sở</v>
          </cell>
          <cell r="AC2535" t="str">
            <v>0969998279</v>
          </cell>
          <cell r="AE2535" t="str">
            <v>Thống Nhất, Quân Chu, Đại Từ, Thái Nguyên</v>
          </cell>
          <cell r="AF2535" t="str">
            <v>Việt Nam</v>
          </cell>
          <cell r="AG2535" t="str">
            <v>Thái Nguyên</v>
          </cell>
          <cell r="AH2535" t="str">
            <v>Đại Từ</v>
          </cell>
          <cell r="AI2535" t="str">
            <v>Quân Chu</v>
          </cell>
        </row>
        <row r="2536">
          <cell r="C2536" t="str">
            <v>22035806PW</v>
          </cell>
          <cell r="D2536" t="str">
            <v>Nguyễn Văn Chung</v>
          </cell>
          <cell r="E2536" t="str">
            <v>Nam</v>
          </cell>
          <cell r="F2536">
            <v>37574</v>
          </cell>
          <cell r="G2536">
            <v>23</v>
          </cell>
          <cell r="H2536" t="str">
            <v>P</v>
          </cell>
          <cell r="I2536" t="str">
            <v>Vạn Phái, Phổ Yên,Thái Nguyên</v>
          </cell>
          <cell r="J2536" t="str">
            <v>Vạn Phái, Phổ Yên,Thái Nguyên</v>
          </cell>
          <cell r="K2536" t="str">
            <v>Thái Nguyên</v>
          </cell>
          <cell r="L2536" t="str">
            <v>019202005007</v>
          </cell>
          <cell r="M2536">
            <v>44330</v>
          </cell>
          <cell r="N2536" t="str">
            <v>Cục CS QLHC về TTXH</v>
          </cell>
          <cell r="O2536" t="str">
            <v>Độc thân</v>
          </cell>
          <cell r="P2536" t="str">
            <v>Kinh</v>
          </cell>
          <cell r="Q2536" t="str">
            <v>Không</v>
          </cell>
          <cell r="R2536" t="str">
            <v>Việt Nam</v>
          </cell>
          <cell r="S2536" t="str">
            <v>Trung học phổ thông</v>
          </cell>
          <cell r="AC2536" t="str">
            <v>0522665744</v>
          </cell>
          <cell r="AE2536" t="str">
            <v>Nông Vụ1, Vạn Phái, Phổ Yên, Thái Nguyên</v>
          </cell>
          <cell r="AF2536" t="str">
            <v>Việt Nam</v>
          </cell>
          <cell r="AG2536" t="str">
            <v>Thái Nguyên</v>
          </cell>
          <cell r="AH2536" t="str">
            <v>Phổ Yên</v>
          </cell>
          <cell r="AI2536" t="str">
            <v>Vạn Phái</v>
          </cell>
        </row>
        <row r="2537">
          <cell r="C2537" t="str">
            <v>NW22035807PW</v>
          </cell>
          <cell r="D2537" t="str">
            <v>Giàng Mí Sình</v>
          </cell>
          <cell r="E2537" t="str">
            <v>Nam</v>
          </cell>
          <cell r="F2537">
            <v>35556</v>
          </cell>
          <cell r="G2537">
            <v>28</v>
          </cell>
          <cell r="H2537" t="str">
            <v>P</v>
          </cell>
          <cell r="I2537" t="str">
            <v xml:space="preserve"> Mèo Vạc,Mèo Vạc,Hà Giang</v>
          </cell>
          <cell r="J2537" t="str">
            <v xml:space="preserve"> Mèo Vạc,Mèo Vạc,Hà Giang</v>
          </cell>
          <cell r="K2537" t="str">
            <v>Hà Giang</v>
          </cell>
          <cell r="L2537" t="str">
            <v>002097000442</v>
          </cell>
          <cell r="M2537">
            <v>44290</v>
          </cell>
          <cell r="N2537" t="str">
            <v>Cục CS QLHC về TTXH</v>
          </cell>
          <cell r="O2537" t="str">
            <v>Đã có gia đình</v>
          </cell>
          <cell r="P2537" t="str">
            <v>Mông</v>
          </cell>
          <cell r="Q2537" t="str">
            <v>Không</v>
          </cell>
          <cell r="R2537" t="str">
            <v>Việt Nam</v>
          </cell>
          <cell r="S2537" t="str">
            <v>Trung học cơ sở</v>
          </cell>
          <cell r="AC2537" t="str">
            <v>0398758516</v>
          </cell>
          <cell r="AE2537" t="str">
            <v>Tò Đú, Mèo Vạc, Mèo Vạc, Hà Giang</v>
          </cell>
          <cell r="AF2537" t="str">
            <v>Việt Nam</v>
          </cell>
          <cell r="AG2537" t="str">
            <v>Hà Giang</v>
          </cell>
          <cell r="AH2537" t="str">
            <v>Mèo Vạc</v>
          </cell>
          <cell r="AI2537" t="str">
            <v>Mèo Vạc</v>
          </cell>
        </row>
        <row r="2538">
          <cell r="C2538" t="str">
            <v>NW22035808PW</v>
          </cell>
          <cell r="D2538" t="str">
            <v>Nguyễn Hữu Dũng</v>
          </cell>
          <cell r="E2538" t="str">
            <v>Nam</v>
          </cell>
          <cell r="F2538">
            <v>37926</v>
          </cell>
          <cell r="G2538">
            <v>22</v>
          </cell>
          <cell r="H2538" t="str">
            <v>P</v>
          </cell>
          <cell r="I2538" t="str">
            <v>Quân Chu,Đại Từ,Thái Nguyên</v>
          </cell>
          <cell r="J2538" t="str">
            <v>Quân Chu,Đại Từ,Thái Nguyên</v>
          </cell>
          <cell r="K2538" t="str">
            <v>Thái Nguyên</v>
          </cell>
          <cell r="L2538" t="str">
            <v>019203005165</v>
          </cell>
          <cell r="M2538">
            <v>44347</v>
          </cell>
          <cell r="N2538" t="str">
            <v>Cục CS QLHC về TTXH</v>
          </cell>
          <cell r="O2538" t="str">
            <v>Độc thân</v>
          </cell>
          <cell r="P2538" t="str">
            <v>Kinh</v>
          </cell>
          <cell r="Q2538" t="str">
            <v>Không</v>
          </cell>
          <cell r="R2538" t="str">
            <v>Việt Nam</v>
          </cell>
          <cell r="S2538" t="str">
            <v>Trung học cơ sở</v>
          </cell>
          <cell r="AC2538" t="str">
            <v>0345232133</v>
          </cell>
          <cell r="AE2538" t="str">
            <v>Xóm Chiểm, Quân Chu, Đại Từ, Thái Nguyên</v>
          </cell>
          <cell r="AF2538" t="str">
            <v>Việt Nam</v>
          </cell>
          <cell r="AG2538" t="str">
            <v>Thái Nguyên</v>
          </cell>
          <cell r="AH2538" t="str">
            <v>Đại Từ</v>
          </cell>
          <cell r="AI2538" t="str">
            <v>Quân Chu</v>
          </cell>
        </row>
        <row r="2539">
          <cell r="C2539" t="str">
            <v>NW22045809MW</v>
          </cell>
          <cell r="D2539" t="str">
            <v>Triệu Đức Chu</v>
          </cell>
          <cell r="E2539" t="str">
            <v>Nam</v>
          </cell>
          <cell r="F2539">
            <v>37156</v>
          </cell>
          <cell r="G2539">
            <v>24</v>
          </cell>
          <cell r="H2539" t="str">
            <v>M</v>
          </cell>
          <cell r="I2539" t="str">
            <v>Hiệp Lực , Ngân Sơn , Bắc Kạn</v>
          </cell>
          <cell r="J2539" t="str">
            <v>Hiệp Lực , Ngân Sơn , Bắc Kạn</v>
          </cell>
          <cell r="K2539" t="str">
            <v>Bắc Kạn</v>
          </cell>
          <cell r="L2539" t="str">
            <v>006201004196</v>
          </cell>
          <cell r="M2539">
            <v>44326</v>
          </cell>
          <cell r="N2539" t="str">
            <v>Cục CS QLHC về TTXH</v>
          </cell>
          <cell r="O2539" t="str">
            <v>Đã có gia đình</v>
          </cell>
          <cell r="P2539" t="str">
            <v>Dao</v>
          </cell>
          <cell r="Q2539" t="str">
            <v>Không</v>
          </cell>
          <cell r="R2539" t="str">
            <v>Việt Nam</v>
          </cell>
          <cell r="S2539" t="str">
            <v>Trung học cơ sở</v>
          </cell>
          <cell r="AC2539" t="str">
            <v>0968109367</v>
          </cell>
          <cell r="AE2539" t="str">
            <v>Nà Nạc, Hiệp Lực, Ngân Sơn, Bắc Kạn</v>
          </cell>
          <cell r="AF2539" t="str">
            <v>Việt Nam</v>
          </cell>
          <cell r="AG2539" t="str">
            <v>Bắc Kạn</v>
          </cell>
          <cell r="AH2539" t="str">
            <v>Ngân Sơn</v>
          </cell>
          <cell r="AI2539" t="str">
            <v>Hiệp Lực</v>
          </cell>
        </row>
        <row r="2540">
          <cell r="C2540" t="str">
            <v>NW22045810QW</v>
          </cell>
          <cell r="D2540" t="str">
            <v>Nguyễn Tuấn Quỳnh</v>
          </cell>
          <cell r="E2540" t="str">
            <v>Nam</v>
          </cell>
          <cell r="F2540">
            <v>34168</v>
          </cell>
          <cell r="G2540">
            <v>32</v>
          </cell>
          <cell r="H2540" t="str">
            <v>Q</v>
          </cell>
          <cell r="I2540" t="str">
            <v>Tà Lùng , Quảng Hoà , Cao Bằng</v>
          </cell>
          <cell r="J2540" t="str">
            <v>Tà Lùng , Quảng Hoà , Cao Bằng</v>
          </cell>
          <cell r="K2540" t="str">
            <v>Cao Bằng</v>
          </cell>
          <cell r="L2540" t="str">
            <v>080570960</v>
          </cell>
          <cell r="M2540">
            <v>39871</v>
          </cell>
          <cell r="N2540" t="str">
            <v>CA Cao Bằng</v>
          </cell>
          <cell r="O2540" t="str">
            <v>Độc thân</v>
          </cell>
          <cell r="P2540" t="str">
            <v>Kinh</v>
          </cell>
          <cell r="Q2540" t="str">
            <v>Không</v>
          </cell>
          <cell r="R2540" t="str">
            <v>Việt Nam</v>
          </cell>
          <cell r="S2540" t="str">
            <v>Trung học cơ sở</v>
          </cell>
          <cell r="AC2540" t="str">
            <v>0938861222</v>
          </cell>
          <cell r="AE2540" t="str">
            <v>Hưng Long, Tà Nùng, Quảng Hoà, Cao Bằng</v>
          </cell>
          <cell r="AF2540" t="str">
            <v>Việt Nam</v>
          </cell>
          <cell r="AG2540" t="str">
            <v>Cao Bằng</v>
          </cell>
          <cell r="AH2540" t="str">
            <v>Quảng Hoà</v>
          </cell>
          <cell r="AI2540" t="str">
            <v>Tà Nùng</v>
          </cell>
        </row>
        <row r="2541">
          <cell r="C2541" t="str">
            <v>NW22045811MG</v>
          </cell>
          <cell r="D2541" t="str">
            <v>Ngô Thị Thu</v>
          </cell>
          <cell r="E2541" t="str">
            <v>Nữ</v>
          </cell>
          <cell r="F2541">
            <v>33748</v>
          </cell>
          <cell r="G2541">
            <v>33</v>
          </cell>
          <cell r="H2541" t="str">
            <v>M</v>
          </cell>
          <cell r="I2541" t="str">
            <v>Tân Khánh , Phú Bình , Thái Nguyên</v>
          </cell>
          <cell r="J2541" t="str">
            <v>Tân Khánh , Phú Bình , Thái Nguyên</v>
          </cell>
          <cell r="K2541" t="str">
            <v>Thái Nguyên</v>
          </cell>
          <cell r="L2541" t="str">
            <v>020192008131</v>
          </cell>
          <cell r="M2541">
            <v>44439</v>
          </cell>
          <cell r="N2541" t="str">
            <v>Cục CS QLHC về TTXH</v>
          </cell>
          <cell r="O2541" t="str">
            <v>Đã có gia đình</v>
          </cell>
          <cell r="P2541" t="str">
            <v>Tày</v>
          </cell>
          <cell r="Q2541" t="str">
            <v>Không</v>
          </cell>
          <cell r="R2541" t="str">
            <v>Việt Nam</v>
          </cell>
          <cell r="S2541" t="str">
            <v>Cao đẳng</v>
          </cell>
          <cell r="X2541">
            <v>2014</v>
          </cell>
          <cell r="AC2541" t="str">
            <v>0988404593</v>
          </cell>
          <cell r="AE2541" t="str">
            <v>Hoàng Mai 1, Tân Khánh, Phú Bình, Thái Nguyên</v>
          </cell>
          <cell r="AF2541" t="str">
            <v>Việt Nam</v>
          </cell>
          <cell r="AG2541" t="str">
            <v>Thái Nguyên</v>
          </cell>
          <cell r="AH2541" t="str">
            <v>Phú Bình</v>
          </cell>
          <cell r="AI2541" t="str">
            <v>Tân Khánh</v>
          </cell>
        </row>
        <row r="2542">
          <cell r="C2542" t="str">
            <v>NW22045812MG</v>
          </cell>
          <cell r="D2542" t="str">
            <v>Hoàng Thị Thủy</v>
          </cell>
          <cell r="E2542" t="str">
            <v>Nữ</v>
          </cell>
          <cell r="F2542">
            <v>36218</v>
          </cell>
          <cell r="G2542">
            <v>26</v>
          </cell>
          <cell r="H2542" t="str">
            <v>M</v>
          </cell>
          <cell r="I2542" t="str">
            <v>Tiên Phong, Phổ Yên, Thái Nguyên</v>
          </cell>
          <cell r="J2542" t="str">
            <v>Tiên Phong, Phổ Yên, Thái Nguyên</v>
          </cell>
          <cell r="K2542" t="str">
            <v>Thái Nguyên</v>
          </cell>
          <cell r="L2542" t="str">
            <v>091920584</v>
          </cell>
          <cell r="M2542">
            <v>42759</v>
          </cell>
          <cell r="N2542" t="str">
            <v>Thái Nguyên</v>
          </cell>
          <cell r="O2542" t="str">
            <v>Độc thân</v>
          </cell>
          <cell r="P2542" t="str">
            <v>Kinh</v>
          </cell>
          <cell r="Q2542" t="str">
            <v>Không</v>
          </cell>
          <cell r="R2542" t="str">
            <v>Việt Nam</v>
          </cell>
          <cell r="S2542" t="str">
            <v>Đại học</v>
          </cell>
          <cell r="X2542">
            <v>2021</v>
          </cell>
          <cell r="AC2542" t="str">
            <v>0943028401</v>
          </cell>
          <cell r="AE2542" t="str">
            <v>Giã Thù, Tiên Phong, Phổ Yên, Thái Nguyên</v>
          </cell>
          <cell r="AF2542" t="str">
            <v>Việt Nam</v>
          </cell>
          <cell r="AG2542" t="str">
            <v>Thái Nguyên</v>
          </cell>
          <cell r="AH2542" t="str">
            <v>Phổ Yên</v>
          </cell>
          <cell r="AI2542" t="str">
            <v>Tiên Phong</v>
          </cell>
        </row>
        <row r="2543">
          <cell r="C2543" t="str">
            <v>NW22045813QW</v>
          </cell>
          <cell r="D2543" t="str">
            <v>Nguyễn Thị Hà</v>
          </cell>
          <cell r="E2543" t="str">
            <v>Nữ</v>
          </cell>
          <cell r="F2543">
            <v>34792</v>
          </cell>
          <cell r="G2543">
            <v>30</v>
          </cell>
          <cell r="H2543" t="str">
            <v>Q</v>
          </cell>
          <cell r="I2543" t="str">
            <v>Tân Khánh , Phú Bình , Thái Nguyên</v>
          </cell>
          <cell r="J2543" t="str">
            <v>Tân Khánh , Phú Bình , Thái Nguyên</v>
          </cell>
          <cell r="K2543" t="str">
            <v>Thái Nguyên</v>
          </cell>
          <cell r="L2543" t="str">
            <v>019195005492</v>
          </cell>
          <cell r="M2543">
            <v>44419</v>
          </cell>
          <cell r="N2543" t="str">
            <v>Cục CS QLHC về TTXH</v>
          </cell>
          <cell r="O2543" t="str">
            <v>Độc thân</v>
          </cell>
          <cell r="P2543" t="str">
            <v>Kinh</v>
          </cell>
          <cell r="Q2543" t="str">
            <v>Không</v>
          </cell>
          <cell r="R2543" t="str">
            <v>Việt Nam</v>
          </cell>
          <cell r="S2543" t="str">
            <v>Đại học</v>
          </cell>
          <cell r="X2543">
            <v>2017</v>
          </cell>
          <cell r="AC2543" t="str">
            <v>0366874116</v>
          </cell>
          <cell r="AE2543" t="str">
            <v>Đồng Bầu, Tân Khánh, Phú Bình, Thái Nguyên</v>
          </cell>
          <cell r="AF2543" t="str">
            <v>Việt Nam</v>
          </cell>
          <cell r="AG2543" t="str">
            <v>Thái Nguyên</v>
          </cell>
          <cell r="AH2543" t="str">
            <v>Phú Bình</v>
          </cell>
          <cell r="AI2543" t="str">
            <v>Tân Khánh</v>
          </cell>
        </row>
        <row r="2544">
          <cell r="C2544" t="str">
            <v>NW22045814QW</v>
          </cell>
          <cell r="D2544" t="str">
            <v>Lý Văn Bằng</v>
          </cell>
          <cell r="E2544" t="str">
            <v>Nam</v>
          </cell>
          <cell r="F2544">
            <v>37809</v>
          </cell>
          <cell r="G2544">
            <v>22</v>
          </cell>
          <cell r="H2544" t="str">
            <v>Q</v>
          </cell>
          <cell r="I2544" t="str">
            <v>Lương Thông , Hà Quảng , Cao Bằng</v>
          </cell>
          <cell r="J2544" t="str">
            <v>Lương Thông , Hà Quảng , Cao Bằng</v>
          </cell>
          <cell r="K2544" t="str">
            <v>Cao Bằng</v>
          </cell>
          <cell r="L2544" t="str">
            <v>004203005215</v>
          </cell>
          <cell r="M2544">
            <v>44329</v>
          </cell>
          <cell r="N2544" t="str">
            <v>Cục CS QLHC về TTXH</v>
          </cell>
          <cell r="O2544" t="str">
            <v>Độc thân</v>
          </cell>
          <cell r="P2544" t="str">
            <v>Mông</v>
          </cell>
          <cell r="Q2544" t="str">
            <v>Không</v>
          </cell>
          <cell r="R2544" t="str">
            <v>Việt Nam</v>
          </cell>
          <cell r="S2544" t="str">
            <v>Trung học cơ sở</v>
          </cell>
          <cell r="AC2544" t="str">
            <v>0385642309</v>
          </cell>
          <cell r="AE2544" t="str">
            <v>Quốc Thái, Lương Thông, Hà Quảng, Cao Bằng</v>
          </cell>
          <cell r="AF2544" t="str">
            <v>Việt Nam</v>
          </cell>
          <cell r="AG2544" t="str">
            <v>Cao Bằng</v>
          </cell>
          <cell r="AH2544" t="str">
            <v>Hà Quảng</v>
          </cell>
          <cell r="AI2544" t="str">
            <v>Lương Thông</v>
          </cell>
        </row>
        <row r="2545">
          <cell r="C2545" t="str">
            <v>NW22045815SW</v>
          </cell>
          <cell r="D2545" t="str">
            <v>Bùi Văn Liêm</v>
          </cell>
          <cell r="E2545" t="str">
            <v>Nam</v>
          </cell>
          <cell r="F2545">
            <v>33648</v>
          </cell>
          <cell r="G2545">
            <v>33</v>
          </cell>
          <cell r="H2545" t="str">
            <v>S</v>
          </cell>
          <cell r="I2545" t="str">
            <v>Cát Nê , Đại Từ , Thái Nguyên</v>
          </cell>
          <cell r="J2545" t="str">
            <v>Cát Nê , Đại Từ , Thái Nguyên</v>
          </cell>
          <cell r="K2545" t="str">
            <v>Thái Nguyên</v>
          </cell>
          <cell r="L2545" t="str">
            <v>019092012744</v>
          </cell>
          <cell r="M2545">
            <v>44453</v>
          </cell>
          <cell r="N2545" t="str">
            <v>Cục CS QLHC về TTXH</v>
          </cell>
          <cell r="O2545" t="str">
            <v>Đã có gia đình</v>
          </cell>
          <cell r="P2545" t="str">
            <v>Kinh</v>
          </cell>
          <cell r="Q2545" t="str">
            <v>Không</v>
          </cell>
          <cell r="R2545" t="str">
            <v>Việt Nam</v>
          </cell>
          <cell r="S2545" t="str">
            <v>Trung học cơ sở</v>
          </cell>
          <cell r="AC2545" t="str">
            <v>0337287859</v>
          </cell>
          <cell r="AE2545" t="str">
            <v>Đồng Nghé, Cát Nê, Đại Từ, Thái Nguyên</v>
          </cell>
          <cell r="AF2545" t="str">
            <v>Việt Nam</v>
          </cell>
          <cell r="AG2545" t="str">
            <v>Thái Nguyên</v>
          </cell>
          <cell r="AH2545" t="str">
            <v>Đại Từ</v>
          </cell>
          <cell r="AI2545" t="str">
            <v>Cát Nê</v>
          </cell>
        </row>
        <row r="2546">
          <cell r="C2546" t="str">
            <v>NW22045816PW</v>
          </cell>
          <cell r="D2546" t="str">
            <v>Hoàng Văn Linh</v>
          </cell>
          <cell r="E2546" t="str">
            <v>Nam</v>
          </cell>
          <cell r="F2546">
            <v>34687</v>
          </cell>
          <cell r="G2546">
            <v>31</v>
          </cell>
          <cell r="H2546" t="str">
            <v>E</v>
          </cell>
          <cell r="I2546" t="str">
            <v>Tân Hương,Phổ Yên,Thái Nguyên</v>
          </cell>
          <cell r="J2546" t="str">
            <v>Tân Hương,Phổ Yên,Thái Nguyên</v>
          </cell>
          <cell r="K2546" t="str">
            <v>Thái Nguyên</v>
          </cell>
          <cell r="L2546" t="str">
            <v>019094009743</v>
          </cell>
          <cell r="M2546">
            <v>44534</v>
          </cell>
          <cell r="N2546" t="str">
            <v>Cục CS QLHC về TTXH</v>
          </cell>
          <cell r="O2546" t="str">
            <v>Độc thân</v>
          </cell>
          <cell r="P2546" t="str">
            <v>Kinh</v>
          </cell>
          <cell r="Q2546" t="str">
            <v>Không</v>
          </cell>
          <cell r="R2546" t="str">
            <v>Việt Nam</v>
          </cell>
          <cell r="S2546" t="str">
            <v>Trung học phổ thông</v>
          </cell>
          <cell r="AC2546" t="str">
            <v>0987339413</v>
          </cell>
          <cell r="AE2546" t="str">
            <v>Tân Thịnh, Tân Hương, Phổ Yên, Thái Nguyên</v>
          </cell>
          <cell r="AF2546" t="str">
            <v>Việt Nam</v>
          </cell>
          <cell r="AG2546" t="str">
            <v>Thái Nguyên</v>
          </cell>
          <cell r="AH2546" t="str">
            <v>Phổ Yên</v>
          </cell>
          <cell r="AI2546" t="str">
            <v>Tân Hương</v>
          </cell>
        </row>
        <row r="2547">
          <cell r="C2547" t="str">
            <v>NW22045820QW</v>
          </cell>
          <cell r="D2547" t="str">
            <v>Vi Văn Sơn</v>
          </cell>
          <cell r="E2547" t="str">
            <v>Nam</v>
          </cell>
          <cell r="F2547">
            <v>33358</v>
          </cell>
          <cell r="G2547">
            <v>34</v>
          </cell>
          <cell r="H2547" t="str">
            <v>Q</v>
          </cell>
          <cell r="I2547" t="str">
            <v>Tiền Phong, Quế Phong, Nghệ An</v>
          </cell>
          <cell r="J2547" t="str">
            <v>Tiền Phong, Quế Phong, Nghệ An</v>
          </cell>
          <cell r="K2547" t="str">
            <v>Nghệ An</v>
          </cell>
          <cell r="L2547" t="str">
            <v>040091007781</v>
          </cell>
          <cell r="M2547">
            <v>44385</v>
          </cell>
          <cell r="N2547" t="str">
            <v>Cục CS QLHC về TTXH</v>
          </cell>
          <cell r="O2547" t="str">
            <v>Độc thân</v>
          </cell>
          <cell r="P2547" t="str">
            <v>Thái</v>
          </cell>
          <cell r="Q2547" t="str">
            <v>Không</v>
          </cell>
          <cell r="R2547" t="str">
            <v>Việt Nam</v>
          </cell>
          <cell r="S2547" t="str">
            <v>Trung học phổ thông</v>
          </cell>
          <cell r="AC2547" t="str">
            <v>0362158318</v>
          </cell>
          <cell r="AE2547" t="str">
            <v>Ná Cày, Tiền Phong, Quế Phong, Nghệ An</v>
          </cell>
          <cell r="AF2547" t="str">
            <v>Việt Nam</v>
          </cell>
          <cell r="AG2547" t="str">
            <v>Nghệ An</v>
          </cell>
          <cell r="AH2547" t="str">
            <v>Quế Phong</v>
          </cell>
          <cell r="AI2547" t="str">
            <v>Tiền Phong</v>
          </cell>
        </row>
        <row r="2548">
          <cell r="C2548" t="str">
            <v>NW22045821QW</v>
          </cell>
          <cell r="D2548" t="str">
            <v>Trương Văn Trụ</v>
          </cell>
          <cell r="E2548" t="str">
            <v>Nam</v>
          </cell>
          <cell r="F2548">
            <v>37470</v>
          </cell>
          <cell r="G2548">
            <v>23</v>
          </cell>
          <cell r="H2548" t="str">
            <v>Q</v>
          </cell>
          <cell r="I2548" t="str">
            <v>Châu Lộc, Qùy Hợp, Nghệ An</v>
          </cell>
          <cell r="J2548" t="str">
            <v>Châu Lộc, Qùy Hợp, Nghệ An</v>
          </cell>
          <cell r="K2548" t="str">
            <v>Nghệ An</v>
          </cell>
          <cell r="L2548" t="str">
            <v>040202009980</v>
          </cell>
          <cell r="M2548">
            <v>44633</v>
          </cell>
          <cell r="N2548" t="str">
            <v>Cục CS QLHC về TTXH</v>
          </cell>
          <cell r="O2548" t="str">
            <v>Độc thân</v>
          </cell>
          <cell r="P2548" t="str">
            <v>Thái</v>
          </cell>
          <cell r="Q2548" t="str">
            <v>Không</v>
          </cell>
          <cell r="R2548" t="str">
            <v>Việt Nam</v>
          </cell>
          <cell r="S2548" t="str">
            <v>Trung học cơ sở</v>
          </cell>
          <cell r="AC2548" t="str">
            <v>0395872593</v>
          </cell>
          <cell r="AE2548" t="str">
            <v>Kèn, Châu Lộc, Qùy Hợp, Nghệ An</v>
          </cell>
          <cell r="AF2548" t="str">
            <v>Việt Nam</v>
          </cell>
          <cell r="AG2548" t="str">
            <v>Nghệ An</v>
          </cell>
          <cell r="AH2548" t="str">
            <v>Qùy Hợp</v>
          </cell>
          <cell r="AI2548" t="str">
            <v>Châu Lộc</v>
          </cell>
        </row>
        <row r="2549">
          <cell r="C2549" t="str">
            <v>NW22045822QW</v>
          </cell>
          <cell r="D2549" t="str">
            <v>Trương Văn Chính</v>
          </cell>
          <cell r="E2549" t="str">
            <v>Nam</v>
          </cell>
          <cell r="F2549">
            <v>35701</v>
          </cell>
          <cell r="G2549">
            <v>28</v>
          </cell>
          <cell r="H2549" t="str">
            <v>Q</v>
          </cell>
          <cell r="I2549" t="str">
            <v>Châu Lộc, Qùy Hợp, Nghệ An</v>
          </cell>
          <cell r="J2549" t="str">
            <v>Châu Lộc, Qùy Hợp, Nghệ An</v>
          </cell>
          <cell r="K2549" t="str">
            <v>Nghệ An</v>
          </cell>
          <cell r="L2549" t="str">
            <v>040097021465</v>
          </cell>
          <cell r="M2549">
            <v>44633</v>
          </cell>
          <cell r="N2549" t="str">
            <v>Cục CS QLHC về TTXH</v>
          </cell>
          <cell r="O2549" t="str">
            <v>Độc thân</v>
          </cell>
          <cell r="P2549" t="str">
            <v>Thái</v>
          </cell>
          <cell r="Q2549" t="str">
            <v>Không</v>
          </cell>
          <cell r="R2549" t="str">
            <v>Việt Nam</v>
          </cell>
          <cell r="S2549" t="str">
            <v>Trung học phổ thông</v>
          </cell>
          <cell r="AC2549" t="str">
            <v>0389243349</v>
          </cell>
          <cell r="AE2549" t="str">
            <v>Kèn, Châu Lộc, Qùy Hợp, Nghệ An</v>
          </cell>
          <cell r="AF2549" t="str">
            <v>Việt Nam</v>
          </cell>
          <cell r="AG2549" t="str">
            <v>Nghệ An</v>
          </cell>
          <cell r="AH2549" t="str">
            <v>Qùy Hợp</v>
          </cell>
          <cell r="AI2549" t="str">
            <v>Châu Lộc</v>
          </cell>
        </row>
        <row r="2550">
          <cell r="C2550" t="str">
            <v>NW22045823PW</v>
          </cell>
          <cell r="D2550" t="str">
            <v>Ôn Thị Chín</v>
          </cell>
          <cell r="E2550" t="str">
            <v>Nữ</v>
          </cell>
          <cell r="F2550">
            <v>31737</v>
          </cell>
          <cell r="G2550">
            <v>39</v>
          </cell>
          <cell r="H2550" t="str">
            <v>P</v>
          </cell>
          <cell r="I2550" t="str">
            <v>Đạo Trù, Tam Đảo, Vĩnh Phúc</v>
          </cell>
          <cell r="J2550" t="str">
            <v>Đạo Trù, Tam Đảo, Vĩnh Phúc</v>
          </cell>
          <cell r="K2550" t="str">
            <v>Vĩnh Phúc</v>
          </cell>
          <cell r="L2550" t="str">
            <v>026186011881</v>
          </cell>
          <cell r="M2550">
            <v>44440</v>
          </cell>
          <cell r="N2550" t="str">
            <v>Cục CS QLHC về TTXH</v>
          </cell>
          <cell r="O2550" t="str">
            <v>Đã có gia đình</v>
          </cell>
          <cell r="P2550" t="str">
            <v>Sán Dìu</v>
          </cell>
          <cell r="Q2550" t="str">
            <v>Không</v>
          </cell>
          <cell r="R2550" t="str">
            <v>Việt Nam</v>
          </cell>
          <cell r="S2550" t="str">
            <v>Trung học cơ sở</v>
          </cell>
          <cell r="AC2550" t="str">
            <v>0393250029</v>
          </cell>
          <cell r="AE2550" t="str">
            <v>Ngoài, Tân Đức, Phú Bình, Thái Nguyên</v>
          </cell>
          <cell r="AF2550" t="str">
            <v>Việt Nam</v>
          </cell>
          <cell r="AG2550" t="str">
            <v>Thái Nguyên</v>
          </cell>
          <cell r="AH2550" t="str">
            <v>Phú Bình</v>
          </cell>
          <cell r="AI2550" t="str">
            <v>Tân Đức</v>
          </cell>
        </row>
        <row r="2551">
          <cell r="C2551" t="str">
            <v>NW22045824PW</v>
          </cell>
          <cell r="D2551" t="str">
            <v>Dương Văn Quý</v>
          </cell>
          <cell r="E2551" t="str">
            <v>Nam</v>
          </cell>
          <cell r="F2551">
            <v>37718</v>
          </cell>
          <cell r="G2551">
            <v>22</v>
          </cell>
          <cell r="H2551" t="str">
            <v>P</v>
          </cell>
          <cell r="I2551" t="str">
            <v>Tức Tranh  , Phú Lương , Thái Nguyên</v>
          </cell>
          <cell r="J2551" t="str">
            <v>Tức Tranh  , Phú Lương , Thái Nguyên</v>
          </cell>
          <cell r="K2551" t="str">
            <v>Thái Nguyên</v>
          </cell>
          <cell r="L2551" t="str">
            <v>019203012758</v>
          </cell>
          <cell r="M2551">
            <v>44547</v>
          </cell>
          <cell r="N2551" t="str">
            <v>Cục CS QLHC về TTXH</v>
          </cell>
          <cell r="O2551" t="str">
            <v>Độc thân</v>
          </cell>
          <cell r="P2551" t="str">
            <v>Kinh</v>
          </cell>
          <cell r="Q2551" t="str">
            <v>Không</v>
          </cell>
          <cell r="R2551" t="str">
            <v>Việt Nam</v>
          </cell>
          <cell r="S2551" t="str">
            <v>Trung học cơ sở</v>
          </cell>
          <cell r="AC2551" t="str">
            <v>0977028124</v>
          </cell>
          <cell r="AE2551" t="str">
            <v>Thâm Găng, Tức Tranh, Phú Lương, Thái Nguyên</v>
          </cell>
          <cell r="AF2551" t="str">
            <v>Việt Nam</v>
          </cell>
          <cell r="AG2551" t="str">
            <v>Thái Nguyên</v>
          </cell>
          <cell r="AH2551" t="str">
            <v>Phú Lương</v>
          </cell>
          <cell r="AI2551" t="str">
            <v>Tức Tranh</v>
          </cell>
        </row>
        <row r="2552">
          <cell r="C2552" t="str">
            <v>NW22045825QW</v>
          </cell>
          <cell r="D2552" t="str">
            <v>Nguyễn Đăng Vinh</v>
          </cell>
          <cell r="E2552" t="str">
            <v>Nam</v>
          </cell>
          <cell r="F2552">
            <v>37955</v>
          </cell>
          <cell r="G2552">
            <v>22</v>
          </cell>
          <cell r="H2552" t="str">
            <v>Q</v>
          </cell>
          <cell r="I2552" t="str">
            <v>Đắc Sơn, Phổ Yên, Thái Nguyên</v>
          </cell>
          <cell r="J2552" t="str">
            <v>Đắc Sơn, Phổ Yên, Thái Nguyên</v>
          </cell>
          <cell r="K2552" t="str">
            <v>Thái Nguyên</v>
          </cell>
          <cell r="L2552" t="str">
            <v>019203000474</v>
          </cell>
          <cell r="M2552">
            <v>44283</v>
          </cell>
          <cell r="N2552" t="str">
            <v>Cục CS QLHC về TTXH</v>
          </cell>
          <cell r="O2552" t="str">
            <v>Độc thân</v>
          </cell>
          <cell r="P2552" t="str">
            <v>Kinh</v>
          </cell>
          <cell r="Q2552" t="str">
            <v>Không</v>
          </cell>
          <cell r="R2552" t="str">
            <v>Việt Nam</v>
          </cell>
          <cell r="S2552" t="str">
            <v>Trung học phổ thông</v>
          </cell>
          <cell r="AC2552" t="str">
            <v>0362185318</v>
          </cell>
          <cell r="AE2552" t="str">
            <v>Bến 2, Đắc Sơn, Phổ Yên, Thái Nguyên</v>
          </cell>
          <cell r="AF2552" t="str">
            <v>Việt Nam</v>
          </cell>
          <cell r="AG2552" t="str">
            <v>Thái Nguyên</v>
          </cell>
          <cell r="AH2552" t="str">
            <v>Phổ Yên</v>
          </cell>
          <cell r="AI2552" t="str">
            <v>Đắc Sơn</v>
          </cell>
        </row>
        <row r="2553">
          <cell r="C2553" t="str">
            <v>NW22045826QW</v>
          </cell>
          <cell r="D2553" t="str">
            <v>Lâm Thị Viết</v>
          </cell>
          <cell r="E2553" t="str">
            <v>Nữ</v>
          </cell>
          <cell r="F2553">
            <v>31909</v>
          </cell>
          <cell r="G2553">
            <v>38</v>
          </cell>
          <cell r="H2553" t="str">
            <v>Q</v>
          </cell>
          <cell r="I2553" t="str">
            <v>Nội Duệ, Tiên Du, Bắc Ninh</v>
          </cell>
          <cell r="J2553" t="str">
            <v>Nội Duệ, Tiên Du, Bắc Ninh</v>
          </cell>
          <cell r="K2553" t="str">
            <v>Bắc Ninh</v>
          </cell>
          <cell r="L2553" t="str">
            <v>027187009190</v>
          </cell>
          <cell r="M2553">
            <v>44374</v>
          </cell>
          <cell r="N2553" t="str">
            <v>Cục CS QLHC về TTXH</v>
          </cell>
          <cell r="O2553" t="str">
            <v>Đã có gia đình</v>
          </cell>
          <cell r="P2553" t="str">
            <v>Kinh</v>
          </cell>
          <cell r="Q2553" t="str">
            <v>Không</v>
          </cell>
          <cell r="R2553" t="str">
            <v>Việt Nam</v>
          </cell>
          <cell r="S2553" t="str">
            <v>Trung học phổ thông</v>
          </cell>
          <cell r="AC2553" t="str">
            <v>0333865358</v>
          </cell>
          <cell r="AE2553" t="str">
            <v>Mỏn Hạ, Tân Kim, Phú Bình, Thái Nguyên</v>
          </cell>
          <cell r="AF2553" t="str">
            <v>Việt Nam</v>
          </cell>
          <cell r="AG2553" t="str">
            <v>Thái Nguyên</v>
          </cell>
          <cell r="AH2553" t="str">
            <v>Phú Bình</v>
          </cell>
          <cell r="AI2553" t="str">
            <v>Tân Kim</v>
          </cell>
        </row>
        <row r="2554">
          <cell r="C2554" t="str">
            <v>NW22045827QW</v>
          </cell>
          <cell r="D2554" t="str">
            <v>Đặng Ngọc Tuấn</v>
          </cell>
          <cell r="E2554" t="str">
            <v>Nam</v>
          </cell>
          <cell r="F2554">
            <v>37865</v>
          </cell>
          <cell r="G2554">
            <v>22</v>
          </cell>
          <cell r="H2554" t="str">
            <v>Q</v>
          </cell>
          <cell r="I2554" t="str">
            <v>Đắc Sơn, Phổ Yên, Thái Nguyên</v>
          </cell>
          <cell r="J2554" t="str">
            <v>Đắc Sơn, Phổ Yên, Thái Nguyên</v>
          </cell>
          <cell r="K2554" t="str">
            <v>Thái Nguyên</v>
          </cell>
          <cell r="L2554" t="str">
            <v>019203003094</v>
          </cell>
          <cell r="M2554">
            <v>44311</v>
          </cell>
          <cell r="N2554" t="str">
            <v>Cục CS QLHC về TTXH</v>
          </cell>
          <cell r="O2554" t="str">
            <v>Độc thân</v>
          </cell>
          <cell r="P2554" t="str">
            <v>Kinh</v>
          </cell>
          <cell r="Q2554" t="str">
            <v>Không</v>
          </cell>
          <cell r="R2554" t="str">
            <v>Việt Nam</v>
          </cell>
          <cell r="S2554" t="str">
            <v>Trung học phổ thông</v>
          </cell>
          <cell r="AC2554" t="str">
            <v>0332167731</v>
          </cell>
          <cell r="AE2554" t="str">
            <v>Bến 1, Đắc Sơn, Phổ Yên, Thái Nguyên</v>
          </cell>
          <cell r="AF2554" t="str">
            <v>Việt Nam</v>
          </cell>
          <cell r="AG2554" t="str">
            <v>Thái Nguyên</v>
          </cell>
          <cell r="AH2554" t="str">
            <v>Phổ Yên</v>
          </cell>
          <cell r="AI2554" t="str">
            <v>Đắc Sơn</v>
          </cell>
        </row>
        <row r="2555">
          <cell r="C2555" t="str">
            <v>22045828QW</v>
          </cell>
          <cell r="D2555" t="str">
            <v>Nguyễn Văn Kiệm</v>
          </cell>
          <cell r="E2555" t="str">
            <v>Nam</v>
          </cell>
          <cell r="F2555">
            <v>36811</v>
          </cell>
          <cell r="G2555">
            <v>25</v>
          </cell>
          <cell r="H2555" t="str">
            <v>Q</v>
          </cell>
          <cell r="I2555" t="str">
            <v>Tân Kim , Phú Bình , Thái Nguyên</v>
          </cell>
          <cell r="J2555" t="str">
            <v>Tân Kim , Phú Bình , Thái Nguyên</v>
          </cell>
          <cell r="K2555" t="str">
            <v>Thái Nguyên</v>
          </cell>
          <cell r="L2555" t="str">
            <v>019200007446</v>
          </cell>
          <cell r="M2555">
            <v>44325</v>
          </cell>
          <cell r="N2555" t="str">
            <v>Cục CS QLHC về TTXH</v>
          </cell>
          <cell r="O2555" t="str">
            <v>Độc thân</v>
          </cell>
          <cell r="P2555" t="str">
            <v>Kinh</v>
          </cell>
          <cell r="Q2555" t="str">
            <v>Không</v>
          </cell>
          <cell r="R2555" t="str">
            <v>Việt Nam</v>
          </cell>
          <cell r="S2555" t="str">
            <v>Trung học phổ thông</v>
          </cell>
          <cell r="AC2555" t="str">
            <v>0357229764</v>
          </cell>
          <cell r="AD2555" t="str">
            <v>0382991138</v>
          </cell>
          <cell r="AE2555" t="str">
            <v>La Đao, Tân Kim, Phú Bình, Thái Nguyên</v>
          </cell>
          <cell r="AF2555" t="str">
            <v>Việt Nam</v>
          </cell>
          <cell r="AG2555" t="str">
            <v>Thái Nguyên</v>
          </cell>
          <cell r="AH2555" t="str">
            <v>Phú Bình</v>
          </cell>
          <cell r="AI2555" t="str">
            <v>Tân Kim</v>
          </cell>
        </row>
        <row r="2556">
          <cell r="C2556" t="str">
            <v>NW22045829QW</v>
          </cell>
          <cell r="D2556" t="str">
            <v>Từ Văn Chương</v>
          </cell>
          <cell r="E2556" t="str">
            <v>Nam</v>
          </cell>
          <cell r="F2556">
            <v>35653</v>
          </cell>
          <cell r="G2556">
            <v>28</v>
          </cell>
          <cell r="H2556" t="str">
            <v>Q</v>
          </cell>
          <cell r="I2556" t="str">
            <v>Bành Trạch , Ba Bể , Bắc Kạn</v>
          </cell>
          <cell r="J2556" t="str">
            <v>Bành Trạch , Ba Bể , Bắc Kạn</v>
          </cell>
          <cell r="K2556" t="str">
            <v>Bắc Kạn</v>
          </cell>
          <cell r="L2556" t="str">
            <v>006097002944</v>
          </cell>
          <cell r="M2556">
            <v>44374</v>
          </cell>
          <cell r="N2556" t="str">
            <v>Cục CS QLHC về TTXH</v>
          </cell>
          <cell r="O2556" t="str">
            <v>Đã có gia đình</v>
          </cell>
          <cell r="P2556" t="str">
            <v>Tày</v>
          </cell>
          <cell r="Q2556" t="str">
            <v>Không</v>
          </cell>
          <cell r="R2556" t="str">
            <v>Việt Nam</v>
          </cell>
          <cell r="S2556" t="str">
            <v>Trung học phổ thông</v>
          </cell>
          <cell r="AC2556" t="str">
            <v>0975200964</v>
          </cell>
          <cell r="AE2556" t="str">
            <v>Nà Dụ, Bành Trạch, Ba Bể, Bắc Kạn</v>
          </cell>
          <cell r="AF2556" t="str">
            <v>Việt Nam</v>
          </cell>
          <cell r="AG2556" t="str">
            <v>Bắc Kạn</v>
          </cell>
          <cell r="AH2556" t="str">
            <v>Ba Bể</v>
          </cell>
          <cell r="AI2556" t="str">
            <v>Bành Trạch</v>
          </cell>
        </row>
        <row r="2557">
          <cell r="C2557" t="str">
            <v>NW22045830QW</v>
          </cell>
          <cell r="D2557" t="str">
            <v>Nguyễn Văn Hưng</v>
          </cell>
          <cell r="E2557" t="str">
            <v>Nam</v>
          </cell>
          <cell r="F2557">
            <v>35287</v>
          </cell>
          <cell r="G2557">
            <v>29</v>
          </cell>
          <cell r="H2557" t="str">
            <v>Q</v>
          </cell>
          <cell r="I2557" t="str">
            <v>Hùng Lợi , Yên Sơn , Tuyên Quang</v>
          </cell>
          <cell r="J2557" t="str">
            <v>Hùng Lợi , Yên Sơn , Tuyên Quang</v>
          </cell>
          <cell r="K2557" t="str">
            <v>Tuyên Quang</v>
          </cell>
          <cell r="L2557" t="str">
            <v>008096006084</v>
          </cell>
          <cell r="M2557">
            <v>44325</v>
          </cell>
          <cell r="N2557" t="str">
            <v>Cục CS QLHC về TTXH</v>
          </cell>
          <cell r="O2557" t="str">
            <v>Độc thân</v>
          </cell>
          <cell r="P2557" t="str">
            <v>Kinh</v>
          </cell>
          <cell r="Q2557" t="str">
            <v>Không</v>
          </cell>
          <cell r="R2557" t="str">
            <v>Việt Nam</v>
          </cell>
          <cell r="S2557" t="str">
            <v>Trung học phổ thông</v>
          </cell>
          <cell r="AC2557" t="str">
            <v>0967574501</v>
          </cell>
          <cell r="AE2557" t="str">
            <v>Làng Phan, Hùng Lợi, Yên Sơn, Tuyên Quang</v>
          </cell>
          <cell r="AF2557" t="str">
            <v>Việt Nam</v>
          </cell>
          <cell r="AG2557" t="str">
            <v>Tuyên Quang</v>
          </cell>
          <cell r="AH2557" t="str">
            <v>Yên Sơn</v>
          </cell>
          <cell r="AI2557" t="str">
            <v>Hùng Lợi</v>
          </cell>
        </row>
        <row r="2558">
          <cell r="C2558" t="str">
            <v>NW22045831QW</v>
          </cell>
          <cell r="D2558" t="str">
            <v>Khương Sỹ Sơn</v>
          </cell>
          <cell r="E2558" t="str">
            <v>Nam</v>
          </cell>
          <cell r="F2558">
            <v>34923</v>
          </cell>
          <cell r="G2558">
            <v>30</v>
          </cell>
          <cell r="H2558" t="str">
            <v>Q</v>
          </cell>
          <cell r="I2558" t="str">
            <v>Dân Quyền, Triệu Sơn, Thanh Hóa</v>
          </cell>
          <cell r="J2558" t="str">
            <v>Dân Quyền, Triệu Sơn, Thanh Hóa</v>
          </cell>
          <cell r="K2558" t="str">
            <v>Thanh Hóa</v>
          </cell>
          <cell r="L2558" t="str">
            <v>174789606</v>
          </cell>
          <cell r="M2558">
            <v>41258</v>
          </cell>
          <cell r="N2558" t="str">
            <v>Thanh Hóa</v>
          </cell>
          <cell r="O2558" t="str">
            <v>Độc thân</v>
          </cell>
          <cell r="P2558" t="str">
            <v>Kinh</v>
          </cell>
          <cell r="Q2558" t="str">
            <v>Không</v>
          </cell>
          <cell r="R2558" t="str">
            <v>Việt Nam</v>
          </cell>
          <cell r="S2558" t="str">
            <v>Trung học phổ thông</v>
          </cell>
          <cell r="AC2558" t="str">
            <v>0333744513</v>
          </cell>
          <cell r="AE2558" t="str">
            <v>Thôn 4, Dân Quyền, Triệu Sơn, Thanh Hóa</v>
          </cell>
          <cell r="AF2558" t="str">
            <v>Việt Nam</v>
          </cell>
          <cell r="AG2558" t="str">
            <v>Thanh Hóa</v>
          </cell>
          <cell r="AH2558" t="str">
            <v>Triệu Sơn</v>
          </cell>
          <cell r="AI2558" t="str">
            <v>Dân Quyền</v>
          </cell>
        </row>
        <row r="2559">
          <cell r="C2559" t="str">
            <v>NW22045832PW</v>
          </cell>
          <cell r="D2559" t="str">
            <v>Vũ Duy Kiên</v>
          </cell>
          <cell r="E2559" t="str">
            <v>Nam</v>
          </cell>
          <cell r="F2559">
            <v>35918</v>
          </cell>
          <cell r="G2559">
            <v>27</v>
          </cell>
          <cell r="H2559" t="str">
            <v>P</v>
          </cell>
          <cell r="I2559" t="str">
            <v>Lương Sơn , Sông Công , Thái Nguyên</v>
          </cell>
          <cell r="J2559" t="str">
            <v>Lương Sơn , Sông Công , Thái Nguyên</v>
          </cell>
          <cell r="K2559" t="str">
            <v>Thái Nguyên</v>
          </cell>
          <cell r="L2559" t="str">
            <v>019098003304</v>
          </cell>
          <cell r="M2559">
            <v>44534</v>
          </cell>
          <cell r="N2559" t="str">
            <v>Cục CS QLHC về TTXH</v>
          </cell>
          <cell r="O2559" t="str">
            <v>Độc thân</v>
          </cell>
          <cell r="P2559" t="str">
            <v>Kinh</v>
          </cell>
          <cell r="Q2559" t="str">
            <v>Không</v>
          </cell>
          <cell r="R2559" t="str">
            <v>Việt Nam</v>
          </cell>
          <cell r="S2559" t="str">
            <v>Trung học phổ thông</v>
          </cell>
          <cell r="AC2559" t="str">
            <v>0974484842</v>
          </cell>
          <cell r="AE2559" t="str">
            <v>Ninh Hương, Lương Sơn, Sông Công, Thái Nguyên</v>
          </cell>
          <cell r="AF2559" t="str">
            <v>Việt Nam</v>
          </cell>
          <cell r="AG2559" t="str">
            <v>Thái Nguyên</v>
          </cell>
          <cell r="AH2559" t="str">
            <v>Sông Công</v>
          </cell>
          <cell r="AI2559" t="str">
            <v>Lương Sơn</v>
          </cell>
        </row>
        <row r="2560">
          <cell r="C2560" t="str">
            <v>NW22045833QW</v>
          </cell>
          <cell r="D2560" t="str">
            <v>Vi Văn Sơn</v>
          </cell>
          <cell r="E2560" t="str">
            <v>Nam</v>
          </cell>
          <cell r="F2560">
            <v>33358</v>
          </cell>
          <cell r="G2560">
            <v>34</v>
          </cell>
          <cell r="H2560" t="str">
            <v>Q</v>
          </cell>
          <cell r="I2560" t="str">
            <v>Tiền Phong, Quế Phong, Nghệ An</v>
          </cell>
          <cell r="J2560" t="str">
            <v>Tiền Phong, Quế Phong, Nghệ An</v>
          </cell>
          <cell r="K2560" t="str">
            <v>Nghệ An</v>
          </cell>
          <cell r="L2560" t="str">
            <v>040091007781</v>
          </cell>
          <cell r="M2560">
            <v>44385</v>
          </cell>
          <cell r="N2560" t="str">
            <v>Cục CS QLHC về TTXH</v>
          </cell>
          <cell r="O2560" t="str">
            <v>Độc thân</v>
          </cell>
          <cell r="P2560" t="str">
            <v>Thái</v>
          </cell>
          <cell r="Q2560" t="str">
            <v>Không</v>
          </cell>
          <cell r="R2560" t="str">
            <v>Việt Nam</v>
          </cell>
          <cell r="S2560" t="str">
            <v>Trung học phổ thông</v>
          </cell>
          <cell r="AC2560" t="str">
            <v>0362158318</v>
          </cell>
          <cell r="AE2560" t="str">
            <v>Ná Cày, Tiền Phong, Quế Phong, Nghệ An</v>
          </cell>
          <cell r="AF2560" t="str">
            <v>Việt Nam</v>
          </cell>
          <cell r="AG2560" t="str">
            <v>Nghệ An</v>
          </cell>
          <cell r="AH2560" t="str">
            <v>Quế Phong</v>
          </cell>
          <cell r="AI2560" t="str">
            <v>Tiền Phong</v>
          </cell>
        </row>
        <row r="2561">
          <cell r="C2561" t="str">
            <v>NW22045834PW</v>
          </cell>
          <cell r="D2561" t="str">
            <v>Dương Thị Thảo</v>
          </cell>
          <cell r="E2561" t="str">
            <v>Nữ</v>
          </cell>
          <cell r="F2561">
            <v>37805</v>
          </cell>
          <cell r="G2561">
            <v>22</v>
          </cell>
          <cell r="H2561" t="str">
            <v>P</v>
          </cell>
          <cell r="I2561" t="str">
            <v>Xuân Phương, Phú Bình, Thái Nguyên</v>
          </cell>
          <cell r="J2561" t="str">
            <v>Xuân Phương, Phú Bình, Thái Nguyên</v>
          </cell>
          <cell r="K2561" t="str">
            <v>Thái Nguyên</v>
          </cell>
          <cell r="L2561" t="str">
            <v>091303009364</v>
          </cell>
          <cell r="M2561">
            <v>44347</v>
          </cell>
          <cell r="N2561" t="str">
            <v>Cục CS QLHC về TTXH</v>
          </cell>
          <cell r="O2561" t="str">
            <v>Độc thân</v>
          </cell>
          <cell r="P2561" t="str">
            <v>Kinh</v>
          </cell>
          <cell r="Q2561" t="str">
            <v>Không</v>
          </cell>
          <cell r="R2561" t="str">
            <v>Việt Nam</v>
          </cell>
          <cell r="S2561" t="str">
            <v>Trung học phổ thông</v>
          </cell>
          <cell r="AC2561" t="str">
            <v>0778253305</v>
          </cell>
          <cell r="AE2561" t="str">
            <v>Tân Sơn 9, Xuân Phương, Phú Bình, Thái Nguyên</v>
          </cell>
          <cell r="AF2561" t="str">
            <v>Việt Nam</v>
          </cell>
          <cell r="AG2561" t="str">
            <v>Thái Nguyên</v>
          </cell>
          <cell r="AH2561" t="str">
            <v>Phú Bình</v>
          </cell>
          <cell r="AI2561" t="str">
            <v>Xuân Phương</v>
          </cell>
        </row>
        <row r="2562">
          <cell r="C2562" t="str">
            <v>NW22045835QW</v>
          </cell>
          <cell r="D2562" t="str">
            <v>Nguyễn Đức Mạnh</v>
          </cell>
          <cell r="E2562" t="str">
            <v>Nam</v>
          </cell>
          <cell r="F2562">
            <v>35558</v>
          </cell>
          <cell r="G2562">
            <v>28</v>
          </cell>
          <cell r="H2562" t="str">
            <v>Q</v>
          </cell>
          <cell r="I2562" t="str">
            <v>Đồng Quang, Thái Nguyên, Thái Nguyên</v>
          </cell>
          <cell r="J2562" t="str">
            <v>Phùng Chí Kiên, Mỹ Hào, Hưng Yên</v>
          </cell>
          <cell r="K2562" t="str">
            <v>Hưng Yên</v>
          </cell>
          <cell r="L2562" t="str">
            <v>019097000626</v>
          </cell>
          <cell r="M2562">
            <v>44311</v>
          </cell>
          <cell r="N2562" t="str">
            <v>Cục CS QLHC về TTXH</v>
          </cell>
          <cell r="O2562" t="str">
            <v>Độc thân</v>
          </cell>
          <cell r="P2562" t="str">
            <v>Kinh</v>
          </cell>
          <cell r="Q2562" t="str">
            <v>Không</v>
          </cell>
          <cell r="R2562" t="str">
            <v>Việt Nam</v>
          </cell>
          <cell r="S2562" t="str">
            <v>Trung học phổ thông</v>
          </cell>
          <cell r="AC2562" t="str">
            <v>0866015290</v>
          </cell>
          <cell r="AE2562" t="str">
            <v>Tổ 4, Đồng Quang, Thái Nguyên, Thái Nguyên</v>
          </cell>
          <cell r="AF2562" t="str">
            <v>Việt Nam</v>
          </cell>
          <cell r="AG2562" t="str">
            <v>Thái Nguyên</v>
          </cell>
          <cell r="AH2562" t="str">
            <v>Thái Nguyên</v>
          </cell>
          <cell r="AI2562" t="str">
            <v>Đồng Quang</v>
          </cell>
        </row>
        <row r="2563">
          <cell r="C2563" t="str">
            <v>NW22045836KG</v>
          </cell>
          <cell r="D2563" t="str">
            <v>Seo Munsu</v>
          </cell>
          <cell r="E2563" t="str">
            <v>Nam</v>
          </cell>
          <cell r="F2563">
            <v>29979</v>
          </cell>
          <cell r="G2563">
            <v>43</v>
          </cell>
          <cell r="H2563" t="str">
            <v>Q</v>
          </cell>
          <cell r="I2563" t="str">
            <v>Hàn Quốc</v>
          </cell>
          <cell r="J2563"/>
          <cell r="K2563"/>
          <cell r="L2563"/>
          <cell r="M2563"/>
          <cell r="N2563"/>
          <cell r="O2563"/>
          <cell r="P2563"/>
          <cell r="S2563" t="str">
            <v>Đại học</v>
          </cell>
          <cell r="AE2563" t="str">
            <v xml:space="preserve">, , , </v>
          </cell>
        </row>
        <row r="2564">
          <cell r="C2564" t="str">
            <v>NW22045837QW</v>
          </cell>
          <cell r="D2564" t="str">
            <v>Lưu Thị Vân</v>
          </cell>
          <cell r="E2564" t="str">
            <v>Nữ</v>
          </cell>
          <cell r="F2564">
            <v>35420</v>
          </cell>
          <cell r="G2564">
            <v>29</v>
          </cell>
          <cell r="H2564" t="str">
            <v>Q</v>
          </cell>
          <cell r="I2564" t="str">
            <v>Tân Kim , Phú Bình , Thái Nguyên</v>
          </cell>
          <cell r="J2564" t="str">
            <v>Tân Kim , Phú Bình , Thái Nguyên</v>
          </cell>
          <cell r="K2564" t="str">
            <v>Thái Nguyên</v>
          </cell>
          <cell r="L2564" t="str">
            <v>019196005615</v>
          </cell>
          <cell r="M2564">
            <v>44547</v>
          </cell>
          <cell r="N2564" t="str">
            <v>Cục CS QLHC về TTXH</v>
          </cell>
          <cell r="O2564"/>
          <cell r="P2564" t="str">
            <v>Kinh</v>
          </cell>
          <cell r="Q2564" t="str">
            <v>Không</v>
          </cell>
          <cell r="R2564" t="str">
            <v>Việt Nam</v>
          </cell>
          <cell r="S2564" t="str">
            <v>Trung học cơ sở</v>
          </cell>
          <cell r="AC2564" t="str">
            <v>0982309970</v>
          </cell>
          <cell r="AE2564" t="str">
            <v>Núi Chùa, Tân Kim, Phú Bình, Thái Nguyên</v>
          </cell>
          <cell r="AF2564" t="str">
            <v>Việt Nam</v>
          </cell>
          <cell r="AG2564" t="str">
            <v>Thái Nguyên</v>
          </cell>
          <cell r="AH2564" t="str">
            <v>Phú Bình</v>
          </cell>
          <cell r="AI2564" t="str">
            <v>Tân Kim</v>
          </cell>
        </row>
        <row r="2565">
          <cell r="C2565" t="str">
            <v>NW22045838QW</v>
          </cell>
          <cell r="D2565" t="str">
            <v>Trần Thị Thuý Nga</v>
          </cell>
          <cell r="E2565" t="str">
            <v>Nữ</v>
          </cell>
          <cell r="F2565">
            <v>35435</v>
          </cell>
          <cell r="G2565">
            <v>28</v>
          </cell>
          <cell r="H2565" t="str">
            <v>Q</v>
          </cell>
          <cell r="I2565" t="str">
            <v>IaNhin , Chưpãh , Gia Lai</v>
          </cell>
          <cell r="J2565" t="str">
            <v>IaNhin , Chưpãh , Gia Lai</v>
          </cell>
          <cell r="K2565" t="str">
            <v>Gia Lai</v>
          </cell>
          <cell r="L2565" t="str">
            <v>037197005397</v>
          </cell>
          <cell r="M2565">
            <v>44431</v>
          </cell>
          <cell r="N2565" t="str">
            <v>Cục CS QLHC về TTXH</v>
          </cell>
          <cell r="O2565" t="str">
            <v>Đã có gia đình</v>
          </cell>
          <cell r="P2565" t="str">
            <v>Kinh</v>
          </cell>
          <cell r="Q2565" t="str">
            <v>Không</v>
          </cell>
          <cell r="R2565" t="str">
            <v>Việt Nam</v>
          </cell>
          <cell r="S2565" t="str">
            <v>Trung học phổ thông</v>
          </cell>
          <cell r="AC2565" t="str">
            <v>0396623798</v>
          </cell>
          <cell r="AE2565" t="str">
            <v>Thôn 7, Ianhin, ChưPãh, Gia Lai</v>
          </cell>
          <cell r="AF2565" t="str">
            <v>Việt Nam</v>
          </cell>
          <cell r="AG2565" t="str">
            <v>Gia Lai</v>
          </cell>
          <cell r="AH2565" t="str">
            <v>ChưPãh</v>
          </cell>
          <cell r="AI2565" t="str">
            <v>Ianhin</v>
          </cell>
        </row>
        <row r="2566">
          <cell r="C2566" t="str">
            <v>NW22045839QW</v>
          </cell>
          <cell r="D2566" t="str">
            <v>Ma Thị Hương Lan</v>
          </cell>
          <cell r="E2566" t="str">
            <v>Nữ</v>
          </cell>
          <cell r="F2566">
            <v>37814</v>
          </cell>
          <cell r="G2566">
            <v>22</v>
          </cell>
          <cell r="H2566" t="str">
            <v>Q</v>
          </cell>
          <cell r="I2566" t="str">
            <v>Nghiên Loan , Pác Năm , Bắc Kạn</v>
          </cell>
          <cell r="J2566" t="str">
            <v>Nghiên Loan , Pác Năm , Bắc Kạn</v>
          </cell>
          <cell r="K2566" t="str">
            <v>Bắc Kạn</v>
          </cell>
          <cell r="L2566" t="str">
            <v>006303000512</v>
          </cell>
          <cell r="M2566">
            <v>44308</v>
          </cell>
          <cell r="N2566" t="str">
            <v>Cục CS QLHC về TTXH</v>
          </cell>
          <cell r="O2566" t="str">
            <v>Độc thân</v>
          </cell>
          <cell r="P2566" t="str">
            <v>Tày</v>
          </cell>
          <cell r="Q2566" t="str">
            <v>Không</v>
          </cell>
          <cell r="R2566" t="str">
            <v>Việt Nam</v>
          </cell>
          <cell r="S2566" t="str">
            <v>Trung học phổ thông</v>
          </cell>
          <cell r="AC2566" t="str">
            <v>0389243349</v>
          </cell>
          <cell r="AE2566" t="str">
            <v>Pác Gỉa, Nghiên Loan, Pác Năm, Bắc Kạn</v>
          </cell>
          <cell r="AF2566" t="str">
            <v>Việt Nam</v>
          </cell>
          <cell r="AG2566" t="str">
            <v>Bắc Kạn</v>
          </cell>
          <cell r="AH2566" t="str">
            <v>Pác Năm</v>
          </cell>
          <cell r="AI2566" t="str">
            <v>Nghiên Loan</v>
          </cell>
        </row>
        <row r="2567">
          <cell r="C2567" t="str">
            <v>NW22045840QW</v>
          </cell>
          <cell r="D2567" t="str">
            <v>Hoàng Văn Bình</v>
          </cell>
          <cell r="E2567" t="str">
            <v>Nam</v>
          </cell>
          <cell r="F2567">
            <v>33316</v>
          </cell>
          <cell r="G2567">
            <v>34</v>
          </cell>
          <cell r="H2567" t="str">
            <v>Q</v>
          </cell>
          <cell r="I2567" t="str">
            <v>Minh Đức , Phổ Yên , Thái Nguyên</v>
          </cell>
          <cell r="J2567" t="str">
            <v>Minh Đức , Phổ Yên , Thái Nguyên</v>
          </cell>
          <cell r="K2567" t="str">
            <v>Thái Nguyên</v>
          </cell>
          <cell r="L2567" t="str">
            <v>019091003892</v>
          </cell>
          <cell r="M2567">
            <v>44425</v>
          </cell>
          <cell r="N2567" t="str">
            <v>Cục CS QLHC về TTXH</v>
          </cell>
          <cell r="O2567" t="str">
            <v>Đã có gia đình</v>
          </cell>
          <cell r="P2567" t="str">
            <v>Kinh</v>
          </cell>
          <cell r="Q2567" t="str">
            <v>Không</v>
          </cell>
          <cell r="R2567" t="str">
            <v>Việt Nam</v>
          </cell>
          <cell r="S2567" t="str">
            <v>Trung học cơ sở</v>
          </cell>
          <cell r="AC2567" t="str">
            <v>0922880333</v>
          </cell>
          <cell r="AE2567" t="str">
            <v>Thuận Đức, Minh Đức , Phổ Yên, Thái Nguyên</v>
          </cell>
          <cell r="AF2567" t="str">
            <v>Việt Nam</v>
          </cell>
          <cell r="AG2567" t="str">
            <v>Thái Nguyên</v>
          </cell>
          <cell r="AH2567" t="str">
            <v>Phổ Yên</v>
          </cell>
          <cell r="AI2567" t="str">
            <v xml:space="preserve">Minh Đức </v>
          </cell>
        </row>
        <row r="2568">
          <cell r="C2568" t="str">
            <v>22045841PW</v>
          </cell>
          <cell r="D2568" t="str">
            <v>Vũ Văn Quyền</v>
          </cell>
          <cell r="E2568" t="str">
            <v>Nam</v>
          </cell>
          <cell r="F2568">
            <v>35765</v>
          </cell>
          <cell r="G2568">
            <v>28</v>
          </cell>
          <cell r="H2568" t="str">
            <v>P</v>
          </cell>
          <cell r="I2568" t="str">
            <v>Tổ 4 , Quang Vinh , Thái Nguyên</v>
          </cell>
          <cell r="J2568" t="str">
            <v>Tổ 4 , Quang Vinh , Thái Nguyên</v>
          </cell>
          <cell r="K2568" t="str">
            <v>Thái Nguyên</v>
          </cell>
          <cell r="L2568" t="str">
            <v>037097000334</v>
          </cell>
          <cell r="M2568">
            <v>42475</v>
          </cell>
          <cell r="N2568" t="str">
            <v>Cục CS QLHC về TTXH</v>
          </cell>
          <cell r="O2568" t="str">
            <v>Độc thân</v>
          </cell>
          <cell r="P2568" t="str">
            <v>Kinh</v>
          </cell>
          <cell r="Q2568" t="str">
            <v>Không</v>
          </cell>
          <cell r="R2568" t="str">
            <v>Việt Nam</v>
          </cell>
          <cell r="S2568" t="str">
            <v>Trung học phổ thông</v>
          </cell>
          <cell r="AC2568" t="str">
            <v>0333392223</v>
          </cell>
          <cell r="AE2568" t="str">
            <v>Xóm 6, Chất Bình, Kim Sơn, Ninh Bình</v>
          </cell>
          <cell r="AF2568" t="str">
            <v>Việt Nam</v>
          </cell>
          <cell r="AG2568" t="str">
            <v>Ninh Bình</v>
          </cell>
          <cell r="AH2568" t="str">
            <v>Kim Sơn</v>
          </cell>
          <cell r="AI2568" t="str">
            <v>Chất Bình</v>
          </cell>
        </row>
        <row r="2569">
          <cell r="C2569" t="str">
            <v>NW22045842QW</v>
          </cell>
          <cell r="D2569" t="str">
            <v>Hoàng Thị Quyên</v>
          </cell>
          <cell r="E2569" t="str">
            <v>Nữ</v>
          </cell>
          <cell r="F2569">
            <v>29195</v>
          </cell>
          <cell r="G2569">
            <v>46</v>
          </cell>
          <cell r="H2569" t="str">
            <v>Q</v>
          </cell>
          <cell r="I2569" t="str">
            <v>Tân Hoà , Phú Bình , Thái Nguyên</v>
          </cell>
          <cell r="J2569" t="str">
            <v>Tân Hoà , Phú Bình , Thái Nguyên</v>
          </cell>
          <cell r="K2569" t="str">
            <v>Thái Nguyên</v>
          </cell>
          <cell r="L2569" t="str">
            <v>019179008626</v>
          </cell>
          <cell r="M2569">
            <v>44374</v>
          </cell>
          <cell r="N2569" t="str">
            <v>Cục CS QLHC về TTXH</v>
          </cell>
          <cell r="O2569" t="str">
            <v>Độc thân</v>
          </cell>
          <cell r="P2569" t="str">
            <v>Nùng</v>
          </cell>
          <cell r="Q2569" t="str">
            <v>Không</v>
          </cell>
          <cell r="R2569" t="str">
            <v>Việt Nam</v>
          </cell>
          <cell r="S2569" t="str">
            <v>Trung học cơ sở</v>
          </cell>
          <cell r="AC2569" t="str">
            <v>0963105488</v>
          </cell>
          <cell r="AE2569" t="str">
            <v>La Lẻ, Tân Thành, Phú Bình, Thái Nguyên</v>
          </cell>
          <cell r="AF2569" t="str">
            <v>Việt Nam</v>
          </cell>
          <cell r="AG2569" t="str">
            <v>Thái Nguyên</v>
          </cell>
          <cell r="AH2569" t="str">
            <v>Phú Bình</v>
          </cell>
          <cell r="AI2569" t="str">
            <v>Tân Thành</v>
          </cell>
        </row>
        <row r="2570">
          <cell r="C2570" t="str">
            <v>NW22045843PW</v>
          </cell>
          <cell r="D2570" t="str">
            <v>Nguyễn Lê Anh Dũng</v>
          </cell>
          <cell r="E2570" t="str">
            <v>Nam</v>
          </cell>
          <cell r="F2570">
            <v>34951</v>
          </cell>
          <cell r="G2570">
            <v>30</v>
          </cell>
          <cell r="H2570" t="str">
            <v>E</v>
          </cell>
          <cell r="I2570" t="str">
            <v>Phúc Thuận, Phổ Yên, Thái Nguyên</v>
          </cell>
          <cell r="J2570" t="str">
            <v>Phúc Thuận, Phổ Yên, Thái Nguyên</v>
          </cell>
          <cell r="K2570" t="str">
            <v>Thái Nguyên</v>
          </cell>
          <cell r="L2570" t="str">
            <v>091772757</v>
          </cell>
          <cell r="M2570">
            <v>42799</v>
          </cell>
          <cell r="N2570" t="str">
            <v>Thái Nguyên</v>
          </cell>
          <cell r="O2570" t="str">
            <v>Độc thân</v>
          </cell>
          <cell r="P2570" t="str">
            <v>Kinh</v>
          </cell>
          <cell r="Q2570" t="str">
            <v>Không</v>
          </cell>
          <cell r="R2570" t="str">
            <v>Việt Nam</v>
          </cell>
          <cell r="S2570" t="str">
            <v>Trung học phổ thông</v>
          </cell>
          <cell r="AC2570" t="str">
            <v>0862881126</v>
          </cell>
          <cell r="AE2570" t="str">
            <v>Phúc Tài, Phúc Thuận, Phổ Yên, Thái Nguyên</v>
          </cell>
          <cell r="AF2570" t="str">
            <v>Việt Nam</v>
          </cell>
          <cell r="AG2570" t="str">
            <v>Thái Nguyên</v>
          </cell>
          <cell r="AH2570" t="str">
            <v>Phổ Yên</v>
          </cell>
          <cell r="AI2570" t="str">
            <v>Phúc Thuận</v>
          </cell>
        </row>
        <row r="2571">
          <cell r="C2571" t="str">
            <v>NW22045844PW</v>
          </cell>
          <cell r="D2571" t="str">
            <v>Hà Đức Nam</v>
          </cell>
          <cell r="E2571" t="str">
            <v>Nam</v>
          </cell>
          <cell r="F2571">
            <v>37311</v>
          </cell>
          <cell r="G2571">
            <v>23</v>
          </cell>
          <cell r="H2571" t="str">
            <v>E</v>
          </cell>
          <cell r="I2571" t="str">
            <v>Thanh Mai, Chợ Mới, Bắc Kạn</v>
          </cell>
          <cell r="J2571" t="str">
            <v>Thanh Mai, Chợ Mới, Bắc Kạn</v>
          </cell>
          <cell r="K2571" t="str">
            <v>Bắc Kạn</v>
          </cell>
          <cell r="L2571" t="str">
            <v>006202002300</v>
          </cell>
          <cell r="M2571">
            <v>44325</v>
          </cell>
          <cell r="N2571" t="str">
            <v>Cục CS QLHC về TTXH</v>
          </cell>
          <cell r="O2571" t="str">
            <v>Độc thân</v>
          </cell>
          <cell r="P2571" t="str">
            <v>Tày</v>
          </cell>
          <cell r="Q2571" t="str">
            <v>Không</v>
          </cell>
          <cell r="R2571" t="str">
            <v>Việt Nam</v>
          </cell>
          <cell r="S2571" t="str">
            <v>Trung học phổ thông</v>
          </cell>
          <cell r="AC2571" t="str">
            <v>0962475301</v>
          </cell>
          <cell r="AE2571" t="str">
            <v>Trung Tâm, Thanh Mai, Chợ Mới, Bắc Kạn</v>
          </cell>
          <cell r="AF2571" t="str">
            <v>Việt Nam</v>
          </cell>
          <cell r="AG2571" t="str">
            <v>Bắc Kạn</v>
          </cell>
          <cell r="AH2571" t="str">
            <v>Chợ Mới</v>
          </cell>
          <cell r="AI2571" t="str">
            <v>Thanh Mai</v>
          </cell>
        </row>
        <row r="2572">
          <cell r="C2572" t="str">
            <v>22045845EW</v>
          </cell>
          <cell r="D2572" t="str">
            <v>Nguyễn Dương Đông</v>
          </cell>
          <cell r="E2572" t="str">
            <v>Nam</v>
          </cell>
          <cell r="F2572">
            <v>35377</v>
          </cell>
          <cell r="G2572">
            <v>29</v>
          </cell>
          <cell r="H2572" t="str">
            <v>E</v>
          </cell>
          <cell r="I2572" t="str">
            <v>Ba Hàng, Phổ Yên, Thái Nguyên</v>
          </cell>
          <cell r="J2572" t="str">
            <v>Ba Hàng, Phổ Yên, Thái Nguyên</v>
          </cell>
          <cell r="K2572" t="str">
            <v>Thái Nguyên</v>
          </cell>
          <cell r="L2572" t="str">
            <v>019096005911</v>
          </cell>
          <cell r="M2572">
            <v>44419</v>
          </cell>
          <cell r="N2572" t="str">
            <v>Cục CS QLHC về TTXH</v>
          </cell>
          <cell r="O2572" t="str">
            <v>Đã có gia đình</v>
          </cell>
          <cell r="P2572" t="str">
            <v>Kinh</v>
          </cell>
          <cell r="Q2572" t="str">
            <v>Không</v>
          </cell>
          <cell r="R2572" t="str">
            <v>Việt Nam</v>
          </cell>
          <cell r="S2572" t="str">
            <v>Trung học phổ thông</v>
          </cell>
          <cell r="AC2572" t="str">
            <v>0973093271</v>
          </cell>
          <cell r="AE2572" t="str">
            <v>Yên Ninh, Ba Hàng, Phổ Yên, Thái Nguyên</v>
          </cell>
          <cell r="AF2572" t="str">
            <v>Việt Nam</v>
          </cell>
          <cell r="AG2572" t="str">
            <v>Thái Nguyên</v>
          </cell>
          <cell r="AH2572" t="str">
            <v>Phổ Yên</v>
          </cell>
          <cell r="AI2572" t="str">
            <v>Ba Hàng</v>
          </cell>
        </row>
        <row r="2573">
          <cell r="C2573" t="str">
            <v>NW22045846PW</v>
          </cell>
          <cell r="D2573" t="str">
            <v>Nguyễn Thị Thu Phương</v>
          </cell>
          <cell r="E2573" t="str">
            <v>Nữ</v>
          </cell>
          <cell r="F2573">
            <v>37994</v>
          </cell>
          <cell r="G2573">
            <v>21</v>
          </cell>
          <cell r="H2573" t="str">
            <v>P</v>
          </cell>
          <cell r="I2573" t="str">
            <v>Đức Xuân, Bắc Kạn, Bắc Kạn</v>
          </cell>
          <cell r="J2573" t="str">
            <v>Trung Thành, Phổ Yên, Thái Nguyên</v>
          </cell>
          <cell r="K2573" t="str">
            <v>Thái Nguyên</v>
          </cell>
          <cell r="L2573" t="str">
            <v>019304007932</v>
          </cell>
          <cell r="M2573">
            <v>44534</v>
          </cell>
          <cell r="N2573" t="str">
            <v>Cục CS QLHC về TTXH</v>
          </cell>
          <cell r="O2573" t="str">
            <v>Độc thân</v>
          </cell>
          <cell r="P2573" t="str">
            <v>Kinh</v>
          </cell>
          <cell r="Q2573" t="str">
            <v>Không</v>
          </cell>
          <cell r="R2573" t="str">
            <v>Việt Nam</v>
          </cell>
          <cell r="S2573" t="str">
            <v>Trung học cơ sở</v>
          </cell>
          <cell r="AC2573" t="str">
            <v>0393319733</v>
          </cell>
          <cell r="AE2573" t="str">
            <v>Cầu Sơn, Trung Thành, Phổ Yên, Thái Nguyên</v>
          </cell>
          <cell r="AF2573" t="str">
            <v>Việt Nam</v>
          </cell>
          <cell r="AG2573" t="str">
            <v>Thái Nguyên</v>
          </cell>
          <cell r="AH2573" t="str">
            <v>Phổ Yên</v>
          </cell>
          <cell r="AI2573" t="str">
            <v>Trung Thành</v>
          </cell>
        </row>
        <row r="2574">
          <cell r="C2574" t="str">
            <v>22045847PW</v>
          </cell>
          <cell r="D2574" t="str">
            <v>Đinh Văn Phương</v>
          </cell>
          <cell r="E2574" t="str">
            <v>Nam</v>
          </cell>
          <cell r="F2574">
            <v>30470</v>
          </cell>
          <cell r="G2574">
            <v>42</v>
          </cell>
          <cell r="H2574" t="str">
            <v>P</v>
          </cell>
          <cell r="I2574" t="str">
            <v>Đông Cao, Phổ Yên, Thái Nguyên</v>
          </cell>
          <cell r="J2574" t="str">
            <v>Đông Cao, Phổ Yên, Thái Nguyên</v>
          </cell>
          <cell r="K2574" t="str">
            <v>Thái Nguyên</v>
          </cell>
          <cell r="L2574" t="str">
            <v>019083002406</v>
          </cell>
          <cell r="M2574">
            <v>44315</v>
          </cell>
          <cell r="N2574" t="str">
            <v>Cục CS QLHC về TTXH</v>
          </cell>
          <cell r="O2574" t="str">
            <v>Đã có gia đình</v>
          </cell>
          <cell r="P2574" t="str">
            <v>Kinh</v>
          </cell>
          <cell r="Q2574" t="str">
            <v>Không</v>
          </cell>
          <cell r="R2574" t="str">
            <v>Việt Nam</v>
          </cell>
          <cell r="S2574" t="str">
            <v>Trung học cơ sở</v>
          </cell>
          <cell r="AC2574" t="str">
            <v>0369321871</v>
          </cell>
          <cell r="AE2574" t="str">
            <v>Dộc, Đông Cao, Phổ Yên, Thái Nguyên</v>
          </cell>
          <cell r="AF2574" t="str">
            <v>Việt Nam</v>
          </cell>
          <cell r="AG2574" t="str">
            <v>Thái Nguyên</v>
          </cell>
          <cell r="AH2574" t="str">
            <v>Phổ Yên</v>
          </cell>
          <cell r="AI2574" t="str">
            <v>Đông Cao</v>
          </cell>
        </row>
        <row r="2575">
          <cell r="C2575" t="str">
            <v>NW22045848QW</v>
          </cell>
          <cell r="D2575" t="str">
            <v>Linh Văn Giàng</v>
          </cell>
          <cell r="E2575" t="str">
            <v>Nam</v>
          </cell>
          <cell r="F2575">
            <v>34147</v>
          </cell>
          <cell r="G2575">
            <v>32</v>
          </cell>
          <cell r="H2575" t="str">
            <v>Q</v>
          </cell>
          <cell r="I2575" t="str">
            <v>Nà Phặc, Ngân Sơn, Bắc Kạn</v>
          </cell>
          <cell r="J2575" t="str">
            <v>Nà Phặc, Ngân Sơn, Bắc Kạn</v>
          </cell>
          <cell r="K2575" t="str">
            <v>Bắc Kạn</v>
          </cell>
          <cell r="L2575" t="str">
            <v>006093000465</v>
          </cell>
          <cell r="M2575">
            <v>44314</v>
          </cell>
          <cell r="N2575" t="str">
            <v>Cục CS QLHC về TTXH</v>
          </cell>
          <cell r="O2575" t="str">
            <v>Đã có gia đình</v>
          </cell>
          <cell r="P2575" t="str">
            <v>Mông</v>
          </cell>
          <cell r="Q2575" t="str">
            <v>Không</v>
          </cell>
          <cell r="R2575" t="str">
            <v>Việt Nam</v>
          </cell>
          <cell r="S2575" t="str">
            <v>Trung học cơ sở</v>
          </cell>
          <cell r="AC2575" t="str">
            <v>0344065755</v>
          </cell>
          <cell r="AE2575" t="str">
            <v>Cốc Xả, Nà Phặc, Ngân Sơn, Bắc Kạn</v>
          </cell>
          <cell r="AF2575" t="str">
            <v>Việt Nam</v>
          </cell>
          <cell r="AG2575" t="str">
            <v>Bắc Kạn</v>
          </cell>
          <cell r="AH2575" t="str">
            <v>Ngân Sơn</v>
          </cell>
          <cell r="AI2575" t="str">
            <v>Nà Phặc</v>
          </cell>
        </row>
        <row r="2576">
          <cell r="C2576" t="str">
            <v>NW22045849QW</v>
          </cell>
          <cell r="D2576" t="str">
            <v>Nguyễn Văn Luân</v>
          </cell>
          <cell r="E2576" t="str">
            <v>Nam</v>
          </cell>
          <cell r="F2576">
            <v>32331</v>
          </cell>
          <cell r="G2576">
            <v>37</v>
          </cell>
          <cell r="H2576" t="str">
            <v>Q</v>
          </cell>
          <cell r="I2576" t="str">
            <v>Tân Trịnh, Quang Bình, Hà Giang</v>
          </cell>
          <cell r="J2576" t="str">
            <v>Tân Trịnh, Quang Bình, Hà Giang</v>
          </cell>
          <cell r="K2576" t="str">
            <v>Hà Giang</v>
          </cell>
          <cell r="L2576" t="str">
            <v>073255646</v>
          </cell>
          <cell r="M2576">
            <v>42796</v>
          </cell>
          <cell r="N2576" t="str">
            <v>Hà Giang</v>
          </cell>
          <cell r="O2576" t="str">
            <v>Đã có gia đình</v>
          </cell>
          <cell r="P2576" t="str">
            <v>Kinh</v>
          </cell>
          <cell r="Q2576" t="str">
            <v>Không</v>
          </cell>
          <cell r="R2576" t="str">
            <v>Việt Nam</v>
          </cell>
          <cell r="S2576" t="str">
            <v>Trung học cơ sở</v>
          </cell>
          <cell r="AC2576" t="str">
            <v>0981671822</v>
          </cell>
          <cell r="AE2576" t="str">
            <v>Tân Tiến, Tân Trịnh, Quang Bình, Hà Giang</v>
          </cell>
          <cell r="AF2576" t="str">
            <v>Việt Nam</v>
          </cell>
          <cell r="AG2576" t="str">
            <v>Hà Giang</v>
          </cell>
          <cell r="AH2576" t="str">
            <v>Quang Bình</v>
          </cell>
          <cell r="AI2576" t="str">
            <v>Tân Trịnh</v>
          </cell>
        </row>
        <row r="2577">
          <cell r="C2577" t="str">
            <v>NW22045850QW</v>
          </cell>
          <cell r="D2577" t="str">
            <v>Ma Khánh Hành</v>
          </cell>
          <cell r="E2577" t="str">
            <v>Nam</v>
          </cell>
          <cell r="F2577">
            <v>36899</v>
          </cell>
          <cell r="G2577">
            <v>24</v>
          </cell>
          <cell r="H2577" t="str">
            <v>Q</v>
          </cell>
          <cell r="I2577" t="str">
            <v>Bình Thành, Định Hóa, Thái Nguyên</v>
          </cell>
          <cell r="J2577" t="str">
            <v>Bình Thành, Định Hóa, Thái Nguyên</v>
          </cell>
          <cell r="K2577" t="str">
            <v>Thái Nguyên</v>
          </cell>
          <cell r="L2577" t="str">
            <v>019201006935</v>
          </cell>
          <cell r="M2577">
            <v>44584</v>
          </cell>
          <cell r="N2577" t="str">
            <v>Cục CS QLHC về TTXH</v>
          </cell>
          <cell r="O2577" t="str">
            <v>Độc thân</v>
          </cell>
          <cell r="P2577" t="str">
            <v>Tày</v>
          </cell>
          <cell r="Q2577" t="str">
            <v>Không</v>
          </cell>
          <cell r="R2577" t="str">
            <v>Việt Nam</v>
          </cell>
          <cell r="S2577" t="str">
            <v>Trung học phổ thông</v>
          </cell>
          <cell r="AC2577" t="str">
            <v>0377988972</v>
          </cell>
          <cell r="AE2577" t="str">
            <v>Đồng Coóc, Bình Thành, Định Hóa, Thái Nguyên</v>
          </cell>
          <cell r="AF2577" t="str">
            <v>Việt Nam</v>
          </cell>
          <cell r="AG2577" t="str">
            <v>Thái Nguyên</v>
          </cell>
          <cell r="AH2577" t="str">
            <v>Định Hóa</v>
          </cell>
          <cell r="AI2577" t="str">
            <v>Bình Thành</v>
          </cell>
        </row>
        <row r="2578">
          <cell r="C2578" t="str">
            <v>NW22045851QW</v>
          </cell>
          <cell r="D2578" t="str">
            <v>Trần Xuân Dương</v>
          </cell>
          <cell r="E2578" t="str">
            <v>Nam</v>
          </cell>
          <cell r="F2578">
            <v>37122</v>
          </cell>
          <cell r="G2578">
            <v>24</v>
          </cell>
          <cell r="H2578" t="str">
            <v>Q</v>
          </cell>
          <cell r="I2578" t="str">
            <v>Bình Thành, Định Hóa, Thái Nguyên</v>
          </cell>
          <cell r="J2578" t="str">
            <v>Bình Thành, Định Hóa, Thái Nguyên</v>
          </cell>
          <cell r="K2578" t="str">
            <v>Thái Nguyên</v>
          </cell>
          <cell r="L2578" t="str">
            <v>019201010319</v>
          </cell>
          <cell r="M2578">
            <v>44605</v>
          </cell>
          <cell r="N2578" t="str">
            <v>Cục CS QLHC về TTXH</v>
          </cell>
          <cell r="O2578" t="str">
            <v>Độc thân</v>
          </cell>
          <cell r="P2578" t="str">
            <v>Kinh</v>
          </cell>
          <cell r="Q2578" t="str">
            <v>Không</v>
          </cell>
          <cell r="R2578" t="str">
            <v>Việt Nam</v>
          </cell>
          <cell r="S2578" t="str">
            <v>Trung học phổ thông</v>
          </cell>
          <cell r="AC2578" t="str">
            <v>0969891316</v>
          </cell>
          <cell r="AE2578" t="str">
            <v>Hồng Thái, Bình Thành, Định Hóa, Thái Nguyên</v>
          </cell>
          <cell r="AF2578" t="str">
            <v>Việt Nam</v>
          </cell>
          <cell r="AG2578" t="str">
            <v>Thái Nguyên</v>
          </cell>
          <cell r="AH2578" t="str">
            <v>Định Hóa</v>
          </cell>
          <cell r="AI2578" t="str">
            <v>Bình Thành</v>
          </cell>
        </row>
        <row r="2579">
          <cell r="C2579" t="str">
            <v>NW22045852SW</v>
          </cell>
          <cell r="D2579" t="str">
            <v>Nguyễn Trung Hiếu</v>
          </cell>
          <cell r="E2579" t="str">
            <v>Nam</v>
          </cell>
          <cell r="F2579">
            <v>34979</v>
          </cell>
          <cell r="G2579">
            <v>30</v>
          </cell>
          <cell r="H2579" t="str">
            <v>S</v>
          </cell>
          <cell r="I2579" t="str">
            <v>Hồng Nam, Hưng Yên, Hưng Yên</v>
          </cell>
          <cell r="J2579" t="str">
            <v>Hồng Nam, Hưng Yên, Hưng Yên</v>
          </cell>
          <cell r="K2579" t="str">
            <v>Hưng Yên</v>
          </cell>
          <cell r="L2579" t="str">
            <v>033095010496</v>
          </cell>
          <cell r="M2579">
            <v>44547</v>
          </cell>
          <cell r="N2579" t="str">
            <v>Cục CS QLHC về TTXH</v>
          </cell>
          <cell r="O2579" t="str">
            <v>Đã có gia đình</v>
          </cell>
          <cell r="P2579" t="str">
            <v>Kinh</v>
          </cell>
          <cell r="Q2579" t="str">
            <v>Không</v>
          </cell>
          <cell r="R2579" t="str">
            <v>Việt Nam</v>
          </cell>
          <cell r="S2579" t="str">
            <v>Trung học phổ thông</v>
          </cell>
          <cell r="AC2579" t="str">
            <v>0965686040</v>
          </cell>
          <cell r="AE2579" t="str">
            <v>Thanh Xuân 2, Phố Cò, Sông Công, Thái Nguyên</v>
          </cell>
          <cell r="AF2579" t="str">
            <v>Việt Nam</v>
          </cell>
          <cell r="AG2579" t="str">
            <v>Thái Nguyên</v>
          </cell>
          <cell r="AH2579" t="str">
            <v>Sông Công</v>
          </cell>
          <cell r="AI2579" t="str">
            <v>Phố Cò</v>
          </cell>
        </row>
        <row r="2580">
          <cell r="C2580" t="str">
            <v>NW22045853MW</v>
          </cell>
          <cell r="D2580" t="str">
            <v>Vương Văn Hơn</v>
          </cell>
          <cell r="E2580" t="str">
            <v>Nam</v>
          </cell>
          <cell r="F2580">
            <v>32448</v>
          </cell>
          <cell r="G2580">
            <v>37</v>
          </cell>
          <cell r="H2580" t="str">
            <v>M</v>
          </cell>
          <cell r="I2580" t="str">
            <v>Hồng Quang Quảng Hòa, Cao Bằng</v>
          </cell>
          <cell r="J2580" t="str">
            <v>Hồng Quang Quảng Hòa, Cao Bằng</v>
          </cell>
          <cell r="K2580" t="str">
            <v>Cao Bằng</v>
          </cell>
          <cell r="L2580" t="str">
            <v>004088005372</v>
          </cell>
          <cell r="M2580">
            <v>44434</v>
          </cell>
          <cell r="N2580" t="str">
            <v>Cục CS QLHC về TTXH</v>
          </cell>
          <cell r="O2580" t="str">
            <v>Đã có gia đình</v>
          </cell>
          <cell r="P2580" t="str">
            <v>Nùng</v>
          </cell>
          <cell r="Q2580" t="str">
            <v>Không</v>
          </cell>
          <cell r="R2580" t="str">
            <v>Việt Nam</v>
          </cell>
          <cell r="S2580" t="str">
            <v>Trung học cơ sở</v>
          </cell>
          <cell r="AC2580" t="str">
            <v>0362004065</v>
          </cell>
          <cell r="AE2580" t="str">
            <v>Hợp Thành, Hồng Quang, Quảng Hòa, Cao Bằng</v>
          </cell>
          <cell r="AF2580" t="str">
            <v>Việt Nam</v>
          </cell>
          <cell r="AG2580" t="str">
            <v>Cao Bằng</v>
          </cell>
          <cell r="AH2580" t="str">
            <v>Quảng Hòa</v>
          </cell>
          <cell r="AI2580" t="str">
            <v>Hồng Quang</v>
          </cell>
        </row>
        <row r="2581">
          <cell r="C2581" t="str">
            <v>NW22045854MW</v>
          </cell>
          <cell r="D2581" t="str">
            <v>Vương Trung Chiến</v>
          </cell>
          <cell r="E2581" t="str">
            <v>Nam</v>
          </cell>
          <cell r="F2581">
            <v>37841</v>
          </cell>
          <cell r="G2581">
            <v>22</v>
          </cell>
          <cell r="H2581" t="str">
            <v>M</v>
          </cell>
          <cell r="I2581" t="str">
            <v>Động Đạt, Phú Lương, Thái Nguyên</v>
          </cell>
          <cell r="J2581" t="str">
            <v>Động Đạt, Phú Lương, Thái Nguyên</v>
          </cell>
          <cell r="K2581" t="str">
            <v>Thái Nguyên</v>
          </cell>
          <cell r="L2581" t="str">
            <v>019203010385</v>
          </cell>
          <cell r="M2581"/>
          <cell r="N2581" t="str">
            <v>Cục CS QLHC về TTXH</v>
          </cell>
          <cell r="O2581" t="str">
            <v>Độc thân</v>
          </cell>
          <cell r="P2581" t="str">
            <v>Nùng</v>
          </cell>
          <cell r="Q2581" t="str">
            <v>Không</v>
          </cell>
          <cell r="R2581" t="str">
            <v>Việt Nam</v>
          </cell>
          <cell r="S2581" t="str">
            <v>Trung học phổ thông</v>
          </cell>
          <cell r="AC2581" t="str">
            <v>0838327031</v>
          </cell>
          <cell r="AE2581" t="str">
            <v>Đá Vôi, Động Đạt, Phú Lương, Thái Nguyên</v>
          </cell>
          <cell r="AF2581" t="str">
            <v>Việt Nam</v>
          </cell>
          <cell r="AG2581" t="str">
            <v>Thái Nguyên</v>
          </cell>
          <cell r="AH2581" t="str">
            <v>Phú Lương</v>
          </cell>
          <cell r="AI2581" t="str">
            <v>Động Đạt</v>
          </cell>
        </row>
        <row r="2582">
          <cell r="C2582" t="str">
            <v>NW22045855MW</v>
          </cell>
          <cell r="D2582" t="str">
            <v>Hoàng Văn Tuấn</v>
          </cell>
          <cell r="E2582" t="str">
            <v>Nam</v>
          </cell>
          <cell r="F2582">
            <v>34794</v>
          </cell>
          <cell r="G2582">
            <v>30</v>
          </cell>
          <cell r="H2582" t="str">
            <v>M</v>
          </cell>
          <cell r="I2582" t="str">
            <v>Nam Hòa, Đồng Hỷ, Thái Nguyên</v>
          </cell>
          <cell r="J2582" t="str">
            <v>Nam Hòa, Đồng Hỷ, Thái Nguyên</v>
          </cell>
          <cell r="K2582" t="str">
            <v>Thái Nguyên</v>
          </cell>
          <cell r="L2582" t="str">
            <v>019095003939</v>
          </cell>
          <cell r="M2582">
            <v>44419</v>
          </cell>
          <cell r="N2582" t="str">
            <v>Cục CS QLHC về TTXH</v>
          </cell>
          <cell r="O2582" t="str">
            <v>Độc thân</v>
          </cell>
          <cell r="P2582" t="str">
            <v>Sán Dìu</v>
          </cell>
          <cell r="Q2582" t="str">
            <v>Không</v>
          </cell>
          <cell r="R2582" t="str">
            <v>Việt Nam</v>
          </cell>
          <cell r="S2582" t="str">
            <v>Trung học cơ sở</v>
          </cell>
          <cell r="AC2582" t="str">
            <v>0989144832</v>
          </cell>
          <cell r="AE2582" t="str">
            <v>Bờ Suối, Nam Hòa, Đồng Hỷ, Thái Nguyên</v>
          </cell>
          <cell r="AF2582" t="str">
            <v>Việt Nam</v>
          </cell>
          <cell r="AG2582" t="str">
            <v>Thái Nguyên</v>
          </cell>
          <cell r="AH2582" t="str">
            <v>Đồng Hỷ</v>
          </cell>
          <cell r="AI2582" t="str">
            <v>Nam Hòa</v>
          </cell>
        </row>
        <row r="2583">
          <cell r="C2583" t="str">
            <v>NW22045856PW</v>
          </cell>
          <cell r="D2583" t="str">
            <v>Bùi Văn Chì</v>
          </cell>
          <cell r="E2583" t="str">
            <v>Nam</v>
          </cell>
          <cell r="F2583">
            <v>28352</v>
          </cell>
          <cell r="G2583">
            <v>48</v>
          </cell>
          <cell r="H2583" t="str">
            <v>P</v>
          </cell>
          <cell r="I2583" t="str">
            <v>Đắc Sơn, Phổ Yên, Thái Nguyên</v>
          </cell>
          <cell r="J2583" t="str">
            <v>Đắc Sơn, Phổ Yên, Thái Nguyên</v>
          </cell>
          <cell r="K2583" t="str">
            <v>Thái Nguyên</v>
          </cell>
          <cell r="L2583" t="str">
            <v>019077013984</v>
          </cell>
          <cell r="M2583">
            <v>44372</v>
          </cell>
          <cell r="N2583" t="str">
            <v>Cục CS QLHC về TTXH</v>
          </cell>
          <cell r="O2583" t="str">
            <v>Đã có gia đình</v>
          </cell>
          <cell r="P2583" t="str">
            <v>Kinh</v>
          </cell>
          <cell r="Q2583" t="str">
            <v>Không</v>
          </cell>
          <cell r="R2583" t="str">
            <v>Việt Nam</v>
          </cell>
          <cell r="S2583" t="str">
            <v>Trung học cơ sở</v>
          </cell>
          <cell r="AC2583" t="str">
            <v>0977865177</v>
          </cell>
          <cell r="AE2583" t="str">
            <v>Thống Hạ, Đắc Sơn, Phổ Yên, Thái Nguyên</v>
          </cell>
          <cell r="AF2583" t="str">
            <v>Việt Nam</v>
          </cell>
          <cell r="AG2583" t="str">
            <v>Thái Nguyên</v>
          </cell>
          <cell r="AH2583" t="str">
            <v>Phổ Yên</v>
          </cell>
          <cell r="AI2583" t="str">
            <v>Đắc Sơn</v>
          </cell>
        </row>
        <row r="2584">
          <cell r="C2584" t="str">
            <v>NW22045857PW</v>
          </cell>
          <cell r="D2584" t="str">
            <v>Lương Văn Kim</v>
          </cell>
          <cell r="E2584" t="str">
            <v>Nam</v>
          </cell>
          <cell r="F2584">
            <v>35770</v>
          </cell>
          <cell r="G2584">
            <v>28</v>
          </cell>
          <cell r="H2584" t="str">
            <v>P</v>
          </cell>
          <cell r="I2584" t="str">
            <v>Phúc Trìu, Thái Nguyên, Thái Nguyên</v>
          </cell>
          <cell r="J2584" t="str">
            <v>Phúc Trìu, Thái Nguyên, Thái Nguyên</v>
          </cell>
          <cell r="K2584" t="str">
            <v>Thái Nguyên</v>
          </cell>
          <cell r="L2584" t="str">
            <v>019097010318</v>
          </cell>
          <cell r="M2584">
            <v>44419</v>
          </cell>
          <cell r="N2584" t="str">
            <v>Cục CS QLHC về TTXH</v>
          </cell>
          <cell r="O2584" t="str">
            <v>Đã có gia đình</v>
          </cell>
          <cell r="P2584" t="str">
            <v>Nùng</v>
          </cell>
          <cell r="Q2584" t="str">
            <v>Không</v>
          </cell>
          <cell r="R2584" t="str">
            <v>Việt Nam</v>
          </cell>
          <cell r="S2584" t="str">
            <v>Trung học cơ sở</v>
          </cell>
          <cell r="AC2584" t="str">
            <v>0374496872</v>
          </cell>
          <cell r="AE2584" t="str">
            <v>Phúc Thuần, Phúc Trìu, Thái Nguyên, Thái Nguyên</v>
          </cell>
          <cell r="AF2584" t="str">
            <v>Việt Nam</v>
          </cell>
          <cell r="AG2584" t="str">
            <v>Thái Nguyên</v>
          </cell>
          <cell r="AH2584" t="str">
            <v>Thái Nguyên</v>
          </cell>
          <cell r="AI2584" t="str">
            <v>Phúc Trìu</v>
          </cell>
        </row>
        <row r="2585">
          <cell r="C2585" t="str">
            <v>NW22045858PW</v>
          </cell>
          <cell r="D2585" t="str">
            <v>La Thị Thúy Ngân</v>
          </cell>
          <cell r="E2585" t="str">
            <v>Nữ</v>
          </cell>
          <cell r="F2585">
            <v>38088</v>
          </cell>
          <cell r="G2585">
            <v>21</v>
          </cell>
          <cell r="H2585" t="str">
            <v>P</v>
          </cell>
          <cell r="I2585" t="str">
            <v>Sơn Cẩm, Thái Nguyên, Thái Nguyên</v>
          </cell>
          <cell r="J2585" t="str">
            <v>Sơn Cẩm, Thái Nguyên, Thái Nguyên</v>
          </cell>
          <cell r="K2585" t="str">
            <v>Thái Nguyên</v>
          </cell>
          <cell r="L2585" t="str">
            <v>019304005718</v>
          </cell>
          <cell r="M2585">
            <v>44326</v>
          </cell>
          <cell r="N2585" t="str">
            <v>Cục CS QLHC về TTXH</v>
          </cell>
          <cell r="O2585" t="str">
            <v>Đã có gia đình</v>
          </cell>
          <cell r="P2585" t="str">
            <v>Nung</v>
          </cell>
          <cell r="Q2585" t="str">
            <v>Không</v>
          </cell>
          <cell r="R2585" t="str">
            <v>Việt Nam</v>
          </cell>
          <cell r="S2585" t="str">
            <v>Trung học cơ sở</v>
          </cell>
          <cell r="AC2585" t="str">
            <v>0979173403</v>
          </cell>
          <cell r="AE2585" t="str">
            <v>Thanh Trà 1, Sơn Cẩm, Thái Nguyên, Thái Nguyên</v>
          </cell>
          <cell r="AF2585" t="str">
            <v>Việt Nam</v>
          </cell>
          <cell r="AG2585" t="str">
            <v>Thái Nguyên</v>
          </cell>
          <cell r="AH2585" t="str">
            <v>Thái Nguyên</v>
          </cell>
          <cell r="AI2585" t="str">
            <v>Sơn Cẩm</v>
          </cell>
        </row>
        <row r="2586">
          <cell r="C2586" t="str">
            <v>NW22045859PW</v>
          </cell>
          <cell r="D2586" t="str">
            <v>Lý Xuân Hiếu</v>
          </cell>
          <cell r="E2586" t="str">
            <v>Nam</v>
          </cell>
          <cell r="F2586">
            <v>37720</v>
          </cell>
          <cell r="G2586">
            <v>22</v>
          </cell>
          <cell r="H2586" t="str">
            <v>P</v>
          </cell>
          <cell r="I2586" t="str">
            <v>Phú Tiến, Định Hóa, Thái Nguyên</v>
          </cell>
          <cell r="J2586" t="str">
            <v>Phú Tiến, Định Hóa, Thái Nguyên</v>
          </cell>
          <cell r="K2586" t="str">
            <v>Thái Nguyên</v>
          </cell>
          <cell r="L2586" t="str">
            <v>019203011587</v>
          </cell>
          <cell r="M2586">
            <v>44325</v>
          </cell>
          <cell r="N2586" t="str">
            <v>Cục CS QLHC về TTXH</v>
          </cell>
          <cell r="O2586" t="str">
            <v>Độc thân</v>
          </cell>
          <cell r="P2586" t="str">
            <v>Tày</v>
          </cell>
          <cell r="Q2586" t="str">
            <v>Không</v>
          </cell>
          <cell r="R2586" t="str">
            <v>Việt Nam</v>
          </cell>
          <cell r="S2586" t="str">
            <v>Trung học cơ sở</v>
          </cell>
          <cell r="AC2586" t="str">
            <v>0354001811</v>
          </cell>
          <cell r="AE2586" t="str">
            <v>Lương Tiến, Phú Tiến, Định Hóa, Thái Nguyên</v>
          </cell>
          <cell r="AF2586" t="str">
            <v>Việt Nam</v>
          </cell>
          <cell r="AG2586" t="str">
            <v>Thái Nguyên</v>
          </cell>
          <cell r="AH2586" t="str">
            <v>Định Hóa</v>
          </cell>
          <cell r="AI2586" t="str">
            <v>Phú Tiến</v>
          </cell>
        </row>
        <row r="2587">
          <cell r="C2587" t="str">
            <v>NW22045860PW</v>
          </cell>
          <cell r="D2587" t="str">
            <v>Nguyễn Bá Thắng</v>
          </cell>
          <cell r="E2587" t="str">
            <v>Nam</v>
          </cell>
          <cell r="F2587">
            <v>35655</v>
          </cell>
          <cell r="G2587">
            <v>28</v>
          </cell>
          <cell r="H2587" t="str">
            <v>P</v>
          </cell>
          <cell r="I2587" t="str">
            <v>Cổ Lũng, Phú Lương, Thái Nguyên</v>
          </cell>
          <cell r="J2587" t="str">
            <v>Cổ Lũng, Phú Lương, Thái Nguyên</v>
          </cell>
          <cell r="K2587" t="str">
            <v>Thái Nguyên</v>
          </cell>
          <cell r="L2587" t="str">
            <v>019097009133</v>
          </cell>
          <cell r="M2587">
            <v>44326</v>
          </cell>
          <cell r="N2587" t="str">
            <v>Cục CS QLHC về TTXH</v>
          </cell>
          <cell r="O2587" t="str">
            <v>Độc thân</v>
          </cell>
          <cell r="P2587" t="str">
            <v>Kinh</v>
          </cell>
          <cell r="Q2587" t="str">
            <v>Không</v>
          </cell>
          <cell r="R2587" t="str">
            <v>Việt Nam</v>
          </cell>
          <cell r="S2587" t="str">
            <v>Trung học cơ sở</v>
          </cell>
          <cell r="AC2587" t="str">
            <v>0375304536</v>
          </cell>
          <cell r="AE2587" t="str">
            <v>Cổng Đồn, Cổ Lũng, Phú Lương, Thái Nguyên</v>
          </cell>
          <cell r="AF2587" t="str">
            <v>Việt Nam</v>
          </cell>
          <cell r="AG2587" t="str">
            <v>Thái Nguyên</v>
          </cell>
          <cell r="AH2587" t="str">
            <v>Phú Lương</v>
          </cell>
          <cell r="AI2587" t="str">
            <v>Cổ Lũng</v>
          </cell>
        </row>
        <row r="2588">
          <cell r="C2588" t="str">
            <v>NW22045861PW</v>
          </cell>
          <cell r="D2588" t="str">
            <v>Hoàng Văn Minh</v>
          </cell>
          <cell r="E2588" t="str">
            <v>Nam</v>
          </cell>
          <cell r="F2588">
            <v>31384</v>
          </cell>
          <cell r="G2588">
            <v>40</v>
          </cell>
          <cell r="H2588" t="str">
            <v>P</v>
          </cell>
          <cell r="I2588" t="str">
            <v>Mỹ Phương, Ba Bể, Bắc Kạn</v>
          </cell>
          <cell r="J2588" t="str">
            <v>Mỹ Phương, Ba Bể, Bắc Kạn</v>
          </cell>
          <cell r="K2588" t="str">
            <v>Bắc Kạn</v>
          </cell>
          <cell r="L2588" t="str">
            <v>006085003127</v>
          </cell>
          <cell r="M2588">
            <v>44371</v>
          </cell>
          <cell r="N2588" t="str">
            <v>Cục CS QLHC về TTXH</v>
          </cell>
          <cell r="O2588" t="str">
            <v>Đã có gia đình</v>
          </cell>
          <cell r="P2588" t="str">
            <v>Tày</v>
          </cell>
          <cell r="Q2588" t="str">
            <v>Không</v>
          </cell>
          <cell r="R2588" t="str">
            <v>Việt Nam</v>
          </cell>
          <cell r="S2588" t="str">
            <v>Trung học cơ sở</v>
          </cell>
          <cell r="AC2588" t="str">
            <v>0392363549</v>
          </cell>
          <cell r="AE2588" t="str">
            <v>Nà Lầu, Mỹ Phương, Ba Bể, Bắc Kạn</v>
          </cell>
          <cell r="AF2588" t="str">
            <v>Việt Nam</v>
          </cell>
          <cell r="AG2588" t="str">
            <v>Bắc Kạn</v>
          </cell>
          <cell r="AH2588" t="str">
            <v>Ba Bể</v>
          </cell>
          <cell r="AI2588" t="str">
            <v>Mỹ Phương</v>
          </cell>
        </row>
        <row r="2589">
          <cell r="C2589" t="str">
            <v>NW22045862PW</v>
          </cell>
          <cell r="D2589" t="str">
            <v>Nguyễn Văn Tiến</v>
          </cell>
          <cell r="E2589" t="str">
            <v>Nam</v>
          </cell>
          <cell r="F2589">
            <v>37968</v>
          </cell>
          <cell r="G2589">
            <v>22</v>
          </cell>
          <cell r="H2589" t="str">
            <v>P</v>
          </cell>
          <cell r="I2589" t="str">
            <v>Bàn Đạt, Phú Bình, Thái Nguyên</v>
          </cell>
          <cell r="J2589" t="str">
            <v>Bàn Đạt, Phú Bình, Thái Nguyên</v>
          </cell>
          <cell r="K2589" t="str">
            <v>Thái Nguyên</v>
          </cell>
          <cell r="L2589" t="str">
            <v>092061007</v>
          </cell>
          <cell r="M2589">
            <v>43376</v>
          </cell>
          <cell r="N2589" t="str">
            <v>Thái Nguyên</v>
          </cell>
          <cell r="O2589" t="str">
            <v>Độc thân</v>
          </cell>
          <cell r="P2589" t="str">
            <v>Kinh</v>
          </cell>
          <cell r="Q2589" t="str">
            <v>Không</v>
          </cell>
          <cell r="R2589" t="str">
            <v>Việt Nam</v>
          </cell>
          <cell r="S2589" t="str">
            <v>Trung học cơ sở</v>
          </cell>
          <cell r="AC2589" t="str">
            <v>0337792836</v>
          </cell>
          <cell r="AE2589" t="str">
            <v>Tân Minh, Bàn Đạt, Phú Bình, Thái Nguyên</v>
          </cell>
          <cell r="AF2589" t="str">
            <v>Việt Nam</v>
          </cell>
          <cell r="AG2589" t="str">
            <v>Thái Nguyên</v>
          </cell>
          <cell r="AH2589" t="str">
            <v>Phú Bình</v>
          </cell>
          <cell r="AI2589" t="str">
            <v>Bàn Đạt</v>
          </cell>
        </row>
        <row r="2590">
          <cell r="C2590" t="str">
            <v>NW22045863PW</v>
          </cell>
          <cell r="D2590" t="str">
            <v>Nông Thị Chương</v>
          </cell>
          <cell r="E2590" t="str">
            <v>Nữ</v>
          </cell>
          <cell r="F2590">
            <v>32923</v>
          </cell>
          <cell r="G2590">
            <v>35</v>
          </cell>
          <cell r="H2590" t="str">
            <v>P</v>
          </cell>
          <cell r="I2590" t="str">
            <v>Yến Dương, Ba Bể, Bắc Kạn</v>
          </cell>
          <cell r="J2590" t="str">
            <v>Yến Dương, Ba Bể, Bắc Kạn</v>
          </cell>
          <cell r="K2590" t="str">
            <v>Bắc Kạn</v>
          </cell>
          <cell r="L2590" t="str">
            <v>006190003754</v>
          </cell>
          <cell r="M2590">
            <v>44374</v>
          </cell>
          <cell r="N2590" t="str">
            <v>Cục CS QLHC về TTXH</v>
          </cell>
          <cell r="O2590" t="str">
            <v>Đã có gia đình</v>
          </cell>
          <cell r="P2590" t="str">
            <v>Tày</v>
          </cell>
          <cell r="Q2590" t="str">
            <v>Không</v>
          </cell>
          <cell r="R2590" t="str">
            <v>Việt Nam</v>
          </cell>
          <cell r="S2590" t="str">
            <v>Trung học phổ thông</v>
          </cell>
          <cell r="AC2590" t="str">
            <v>0392363549</v>
          </cell>
          <cell r="AE2590" t="str">
            <v>Nà Lầu, Mỹ Phương, Ba Bể, Bắc Kạn</v>
          </cell>
          <cell r="AF2590" t="str">
            <v>Việt Nam</v>
          </cell>
          <cell r="AG2590" t="str">
            <v>Bắc Kạn</v>
          </cell>
          <cell r="AH2590" t="str">
            <v>Ba Bể</v>
          </cell>
          <cell r="AI2590" t="str">
            <v>Mỹ Phương</v>
          </cell>
        </row>
        <row r="2591">
          <cell r="C2591" t="str">
            <v>NW22045864PW</v>
          </cell>
          <cell r="D2591" t="str">
            <v>Đàm Văn Dương</v>
          </cell>
          <cell r="E2591" t="str">
            <v>Nam</v>
          </cell>
          <cell r="F2591">
            <v>36650</v>
          </cell>
          <cell r="G2591">
            <v>25</v>
          </cell>
          <cell r="H2591" t="str">
            <v>P</v>
          </cell>
          <cell r="I2591" t="str">
            <v>Tân Long, Đồng Hỷ, Thái Nguyên</v>
          </cell>
          <cell r="J2591" t="str">
            <v>Tân Long, Đồng Hỷ, Thái Nguyên</v>
          </cell>
          <cell r="K2591" t="str">
            <v>Thái Nguyên</v>
          </cell>
          <cell r="L2591" t="str">
            <v>091945841</v>
          </cell>
          <cell r="M2591">
            <v>42828</v>
          </cell>
          <cell r="N2591" t="str">
            <v>Thái Nguyên</v>
          </cell>
          <cell r="O2591" t="str">
            <v>Độc thân</v>
          </cell>
          <cell r="P2591" t="str">
            <v>Tày</v>
          </cell>
          <cell r="Q2591" t="str">
            <v>Không</v>
          </cell>
          <cell r="R2591" t="str">
            <v>Việt Nam</v>
          </cell>
          <cell r="S2591" t="str">
            <v>Trung học phổ thông</v>
          </cell>
          <cell r="AC2591" t="str">
            <v>0393823523</v>
          </cell>
          <cell r="AE2591" t="str">
            <v>Đồng Luông, Tân Long, Đồng Hỷ, Thái Nguyên</v>
          </cell>
          <cell r="AF2591" t="str">
            <v>Việt Nam</v>
          </cell>
          <cell r="AG2591" t="str">
            <v>Thái Nguyên</v>
          </cell>
          <cell r="AH2591" t="str">
            <v>Đồng Hỷ</v>
          </cell>
          <cell r="AI2591" t="str">
            <v>Tân Long</v>
          </cell>
        </row>
        <row r="2592">
          <cell r="C2592" t="str">
            <v>NW22045865PW</v>
          </cell>
          <cell r="D2592" t="str">
            <v>Lầu Văn Tu</v>
          </cell>
          <cell r="E2592" t="str">
            <v>Nam</v>
          </cell>
          <cell r="F2592">
            <v>37065</v>
          </cell>
          <cell r="G2592">
            <v>24</v>
          </cell>
          <cell r="H2592" t="str">
            <v>P</v>
          </cell>
          <cell r="I2592" t="str">
            <v>Mông Ân, Bảo Lâm, Cao Bằng</v>
          </cell>
          <cell r="J2592" t="str">
            <v>Lương Thông, Hà Quảng, Cao Bằng</v>
          </cell>
          <cell r="K2592" t="str">
            <v>Cao Bằng</v>
          </cell>
          <cell r="L2592" t="str">
            <v>004201005457</v>
          </cell>
          <cell r="M2592">
            <v>44419</v>
          </cell>
          <cell r="N2592" t="str">
            <v>Cục CS QLHC về TTXH</v>
          </cell>
          <cell r="O2592" t="str">
            <v>Độc thân</v>
          </cell>
          <cell r="P2592" t="str">
            <v>Mông</v>
          </cell>
          <cell r="Q2592" t="str">
            <v>Không</v>
          </cell>
          <cell r="R2592" t="str">
            <v>Việt Nam</v>
          </cell>
          <cell r="S2592" t="str">
            <v>Trung học phổ thông</v>
          </cell>
          <cell r="AC2592" t="str">
            <v>0878155482</v>
          </cell>
          <cell r="AE2592" t="str">
            <v>Nà Mấư, Mông Ân, Bảo Lâm, Cao Bằng</v>
          </cell>
          <cell r="AF2592" t="str">
            <v>Việt Nam</v>
          </cell>
          <cell r="AG2592" t="str">
            <v>Cao Bằng</v>
          </cell>
          <cell r="AH2592" t="str">
            <v>Bảo Lâm</v>
          </cell>
          <cell r="AI2592" t="str">
            <v>Mông Ân</v>
          </cell>
        </row>
        <row r="2593">
          <cell r="C2593" t="str">
            <v>NW22045866PW</v>
          </cell>
          <cell r="D2593" t="str">
            <v>Ngọ Quang Ngân</v>
          </cell>
          <cell r="E2593" t="str">
            <v>Nam</v>
          </cell>
          <cell r="F2593">
            <v>32675</v>
          </cell>
          <cell r="G2593">
            <v>36</v>
          </cell>
          <cell r="H2593" t="str">
            <v>P</v>
          </cell>
          <cell r="I2593" t="str">
            <v>Bảo Lý, Phú Bình, Thái Nguyên</v>
          </cell>
          <cell r="J2593" t="str">
            <v>Bảo Lý, Phú Bình, Thái Nguyên</v>
          </cell>
          <cell r="K2593" t="str">
            <v>Thái Nguyên</v>
          </cell>
          <cell r="L2593" t="str">
            <v>019089003554</v>
          </cell>
          <cell r="M2593">
            <v>44534</v>
          </cell>
          <cell r="N2593" t="str">
            <v>Cục CS QLHC về TTXH</v>
          </cell>
          <cell r="O2593" t="str">
            <v>Độc thân</v>
          </cell>
          <cell r="P2593" t="str">
            <v>Kinh</v>
          </cell>
          <cell r="Q2593" t="str">
            <v>Không</v>
          </cell>
          <cell r="R2593" t="str">
            <v>Việt Nam</v>
          </cell>
          <cell r="S2593" t="str">
            <v>Trung học cơ sở</v>
          </cell>
          <cell r="AC2593" t="str">
            <v>0877165569</v>
          </cell>
          <cell r="AE2593" t="str">
            <v>Đồng Áng, Bảo Lý, Phú Bình, Thái Nguyên</v>
          </cell>
          <cell r="AF2593" t="str">
            <v>Việt Nam</v>
          </cell>
          <cell r="AG2593" t="str">
            <v>Thái Nguyên</v>
          </cell>
          <cell r="AH2593" t="str">
            <v>Phú Bình</v>
          </cell>
          <cell r="AI2593" t="str">
            <v>Bảo Lý</v>
          </cell>
        </row>
        <row r="2594">
          <cell r="C2594" t="str">
            <v>NW22045867QW</v>
          </cell>
          <cell r="D2594" t="str">
            <v>Trần Huy Đại</v>
          </cell>
          <cell r="E2594" t="str">
            <v>Nam</v>
          </cell>
          <cell r="F2594">
            <v>37520</v>
          </cell>
          <cell r="G2594">
            <v>23</v>
          </cell>
          <cell r="H2594" t="str">
            <v>Q</v>
          </cell>
          <cell r="I2594" t="str">
            <v>Bãi Bông, Phổ Yên, Thái Nguyên</v>
          </cell>
          <cell r="J2594" t="str">
            <v>Gia Tường, Nho Quan, Ninh Bình</v>
          </cell>
          <cell r="K2594" t="str">
            <v>Ninh Bình</v>
          </cell>
          <cell r="L2594" t="str">
            <v>019202004558</v>
          </cell>
          <cell r="M2594">
            <v>44379</v>
          </cell>
          <cell r="N2594" t="str">
            <v>Cục CS QLHC về TTXH</v>
          </cell>
          <cell r="O2594" t="str">
            <v>Độc thân</v>
          </cell>
          <cell r="P2594" t="str">
            <v>Kinh</v>
          </cell>
          <cell r="Q2594" t="str">
            <v>Không</v>
          </cell>
          <cell r="R2594" t="str">
            <v>Việt Nam</v>
          </cell>
          <cell r="S2594" t="str">
            <v>Trung học phổ thông</v>
          </cell>
          <cell r="AC2594" t="str">
            <v>0927036893</v>
          </cell>
          <cell r="AE2594" t="str">
            <v>Trung Tâm, Bãi Bông, Phổ Yên, Thái Nguyên</v>
          </cell>
          <cell r="AF2594" t="str">
            <v>Việt Nam</v>
          </cell>
          <cell r="AG2594" t="str">
            <v>Thái Nguyên</v>
          </cell>
          <cell r="AH2594" t="str">
            <v>Phổ Yên</v>
          </cell>
          <cell r="AI2594" t="str">
            <v>Bãi Bông</v>
          </cell>
        </row>
        <row r="2595">
          <cell r="C2595" t="str">
            <v>NW22045868QW</v>
          </cell>
          <cell r="D2595" t="str">
            <v>Dương Sầm Hoàng</v>
          </cell>
          <cell r="E2595" t="str">
            <v>Nam</v>
          </cell>
          <cell r="F2595">
            <v>37238</v>
          </cell>
          <cell r="G2595">
            <v>24</v>
          </cell>
          <cell r="H2595" t="str">
            <v>Q</v>
          </cell>
          <cell r="I2595" t="str">
            <v>Minh Thanh, Nguyên Bình, Cao Bằng</v>
          </cell>
          <cell r="J2595" t="str">
            <v>Minh Thanh, Nguyên Bình, Cao Bằng</v>
          </cell>
          <cell r="K2595" t="str">
            <v>Cao Bằng</v>
          </cell>
          <cell r="L2595" t="str">
            <v>004201005768</v>
          </cell>
          <cell r="M2595">
            <v>44298</v>
          </cell>
          <cell r="N2595" t="str">
            <v>Cục CS QLHC về TTXH</v>
          </cell>
          <cell r="O2595" t="str">
            <v>Độc thân</v>
          </cell>
          <cell r="P2595" t="str">
            <v>Tày</v>
          </cell>
          <cell r="Q2595" t="str">
            <v>Không</v>
          </cell>
          <cell r="R2595" t="str">
            <v>Việt Nam</v>
          </cell>
          <cell r="S2595" t="str">
            <v>Trung học phổ thông</v>
          </cell>
          <cell r="AC2595" t="str">
            <v>0388057511</v>
          </cell>
          <cell r="AD2595" t="str">
            <v>0975322761</v>
          </cell>
          <cell r="AE2595" t="str">
            <v>Đoàn Kết, Vũ Minh, Nguyên Bình, Cao Bằng</v>
          </cell>
          <cell r="AF2595" t="str">
            <v>Việt Nam</v>
          </cell>
          <cell r="AG2595" t="str">
            <v>Cao Bằng</v>
          </cell>
          <cell r="AH2595" t="str">
            <v>Nguyên Bình</v>
          </cell>
          <cell r="AI2595" t="str">
            <v>Vũ Minh</v>
          </cell>
        </row>
        <row r="2596">
          <cell r="C2596" t="str">
            <v>NW22045869QW</v>
          </cell>
          <cell r="D2596" t="str">
            <v>Chu Văn Tình</v>
          </cell>
          <cell r="E2596" t="str">
            <v>Nam</v>
          </cell>
          <cell r="F2596">
            <v>33292</v>
          </cell>
          <cell r="G2596">
            <v>34</v>
          </cell>
          <cell r="H2596" t="str">
            <v>Q</v>
          </cell>
          <cell r="I2596" t="str">
            <v>Tân Long, Đồng Hỷ, Thái Nguyên</v>
          </cell>
          <cell r="J2596" t="str">
            <v>Tân Long, Đồng Hỷ, Thái Nguyên</v>
          </cell>
          <cell r="K2596" t="str">
            <v>Thái Nguyên</v>
          </cell>
          <cell r="L2596" t="str">
            <v>091816063</v>
          </cell>
          <cell r="M2596">
            <v>42243</v>
          </cell>
          <cell r="N2596" t="str">
            <v>Thái Nguyên</v>
          </cell>
          <cell r="O2596" t="str">
            <v>Đã có gia đình</v>
          </cell>
          <cell r="P2596" t="str">
            <v>Nùng</v>
          </cell>
          <cell r="Q2596" t="str">
            <v>Không</v>
          </cell>
          <cell r="R2596" t="str">
            <v>Việt Nam</v>
          </cell>
          <cell r="S2596" t="str">
            <v>Trung học cơ sở</v>
          </cell>
          <cell r="AC2596" t="str">
            <v>0374901316</v>
          </cell>
          <cell r="AE2596" t="str">
            <v>Đồng Mây, Tân Long, Đồng Hỷ, Thái Nguyên</v>
          </cell>
          <cell r="AF2596" t="str">
            <v>Việt Nam</v>
          </cell>
          <cell r="AG2596" t="str">
            <v>Thái Nguyên</v>
          </cell>
          <cell r="AH2596" t="str">
            <v>Đồng Hỷ</v>
          </cell>
          <cell r="AI2596" t="str">
            <v>Tân Long</v>
          </cell>
        </row>
        <row r="2597">
          <cell r="C2597" t="str">
            <v>NW22045870QW</v>
          </cell>
          <cell r="D2597" t="str">
            <v>Trịnh Văn Diêm</v>
          </cell>
          <cell r="E2597" t="str">
            <v>Nam</v>
          </cell>
          <cell r="F2597">
            <v>36542</v>
          </cell>
          <cell r="G2597">
            <v>25</v>
          </cell>
          <cell r="H2597" t="str">
            <v>Q</v>
          </cell>
          <cell r="I2597" t="str">
            <v>Lương Thông, Thông Nông, Cao Bằng</v>
          </cell>
          <cell r="J2597" t="str">
            <v>Lương Thông, Thông Nông, Cao Bằng</v>
          </cell>
          <cell r="K2597" t="str">
            <v>Cao Bằng</v>
          </cell>
          <cell r="L2597" t="str">
            <v>085925702</v>
          </cell>
          <cell r="M2597">
            <v>43312</v>
          </cell>
          <cell r="N2597" t="str">
            <v>Cao Bằng</v>
          </cell>
          <cell r="O2597" t="str">
            <v>Độc thân</v>
          </cell>
          <cell r="P2597" t="str">
            <v>Dao</v>
          </cell>
          <cell r="Q2597" t="str">
            <v>Không</v>
          </cell>
          <cell r="R2597" t="str">
            <v>Việt Nam</v>
          </cell>
          <cell r="S2597" t="str">
            <v>Trung học cơ sở</v>
          </cell>
          <cell r="AC2597" t="str">
            <v>0815589144</v>
          </cell>
          <cell r="AE2597" t="str">
            <v>Ngọc Sỹ, Lương Thông, Hà Quảng, Cao Bằng</v>
          </cell>
          <cell r="AF2597" t="str">
            <v>Việt Nam</v>
          </cell>
          <cell r="AG2597" t="str">
            <v>Cao Bằng</v>
          </cell>
          <cell r="AH2597" t="str">
            <v>Hà Quảng</v>
          </cell>
          <cell r="AI2597" t="str">
            <v>Lương Thông</v>
          </cell>
        </row>
        <row r="2598">
          <cell r="C2598" t="str">
            <v>NW22045871QW</v>
          </cell>
          <cell r="D2598" t="str">
            <v>Đinh Duy Anh</v>
          </cell>
          <cell r="E2598" t="str">
            <v>Nam</v>
          </cell>
          <cell r="F2598">
            <v>36142</v>
          </cell>
          <cell r="G2598">
            <v>27</v>
          </cell>
          <cell r="H2598" t="str">
            <v>Q</v>
          </cell>
          <cell r="I2598" t="str">
            <v>An Ninh, Tiền Hải, Thái Bình</v>
          </cell>
          <cell r="J2598" t="str">
            <v>An Ninh, Tiền Hải, Thái Bình</v>
          </cell>
          <cell r="K2598" t="str">
            <v>Thái Bình</v>
          </cell>
          <cell r="L2598" t="str">
            <v>034098017206</v>
          </cell>
          <cell r="M2598">
            <v>44578</v>
          </cell>
          <cell r="N2598" t="str">
            <v>Cục CS QLHC về TTXH</v>
          </cell>
          <cell r="O2598" t="str">
            <v>Độc thân</v>
          </cell>
          <cell r="P2598" t="str">
            <v>Kinh</v>
          </cell>
          <cell r="Q2598" t="str">
            <v>Không</v>
          </cell>
          <cell r="R2598" t="str">
            <v>Việt Nam</v>
          </cell>
          <cell r="S2598" t="str">
            <v>Trung học phổ thông</v>
          </cell>
          <cell r="AC2598" t="str">
            <v>0889914824</v>
          </cell>
          <cell r="AE2598" t="str">
            <v>Xóm 2, An Ninh, Tiền Hải, Thái Bình</v>
          </cell>
          <cell r="AF2598" t="str">
            <v>Việt Nam</v>
          </cell>
          <cell r="AG2598" t="str">
            <v>Thái Bình</v>
          </cell>
          <cell r="AH2598" t="str">
            <v>Tiền Hải</v>
          </cell>
          <cell r="AI2598" t="str">
            <v>An Ninh</v>
          </cell>
        </row>
        <row r="2599">
          <cell r="C2599" t="str">
            <v>NW22045872QW</v>
          </cell>
          <cell r="D2599" t="str">
            <v>Phan Văn Thao</v>
          </cell>
          <cell r="E2599" t="str">
            <v>Nam</v>
          </cell>
          <cell r="F2599">
            <v>34559</v>
          </cell>
          <cell r="G2599">
            <v>31</v>
          </cell>
          <cell r="H2599" t="str">
            <v>Q</v>
          </cell>
          <cell r="I2599" t="str">
            <v>Thành Công, Phổ Yên, Thái Nguyên</v>
          </cell>
          <cell r="J2599" t="str">
            <v>Thành Công, Phổ Yên, Thái Nguyên</v>
          </cell>
          <cell r="K2599" t="str">
            <v>Thái Nguyên</v>
          </cell>
          <cell r="L2599" t="str">
            <v>019094009250</v>
          </cell>
          <cell r="M2599">
            <v>44445</v>
          </cell>
          <cell r="N2599" t="str">
            <v>Cục CS QLHC về TTXH</v>
          </cell>
          <cell r="O2599" t="str">
            <v>Đã có gia đình</v>
          </cell>
          <cell r="P2599" t="str">
            <v>Kinh</v>
          </cell>
          <cell r="Q2599" t="str">
            <v>Không</v>
          </cell>
          <cell r="R2599" t="str">
            <v>Việt Nam</v>
          </cell>
          <cell r="S2599" t="str">
            <v>Trung học cơ sở</v>
          </cell>
          <cell r="AC2599" t="str">
            <v>0975789819</v>
          </cell>
          <cell r="AE2599" t="str">
            <v>Xuân Hà 1, Thành Công, Phổ Yên, Thái Nguyên</v>
          </cell>
          <cell r="AF2599" t="str">
            <v>Việt Nam</v>
          </cell>
          <cell r="AG2599" t="str">
            <v>Thái Nguyên</v>
          </cell>
          <cell r="AH2599" t="str">
            <v>Phổ Yên</v>
          </cell>
          <cell r="AI2599" t="str">
            <v>Thành Công</v>
          </cell>
        </row>
        <row r="2600">
          <cell r="C2600" t="str">
            <v>NW22045873QW</v>
          </cell>
          <cell r="D2600" t="str">
            <v>Phùng Minh Quân</v>
          </cell>
          <cell r="E2600" t="str">
            <v>Nam</v>
          </cell>
          <cell r="F2600">
            <v>33896</v>
          </cell>
          <cell r="G2600">
            <v>33</v>
          </cell>
          <cell r="H2600" t="str">
            <v>Q</v>
          </cell>
          <cell r="I2600" t="str">
            <v>Quân Chu, Đại Từ, Thái Nguyên</v>
          </cell>
          <cell r="J2600" t="str">
            <v>Quân Chu, Đại Từ, Thái Nguyên</v>
          </cell>
          <cell r="K2600" t="str">
            <v>Thái Nguyên</v>
          </cell>
          <cell r="L2600" t="str">
            <v>019092013002</v>
          </cell>
          <cell r="M2600">
            <v>44617</v>
          </cell>
          <cell r="N2600" t="str">
            <v>Cục CS QLHC về TTXH</v>
          </cell>
          <cell r="O2600" t="str">
            <v>Đã có gia đình</v>
          </cell>
          <cell r="P2600" t="str">
            <v>Dao</v>
          </cell>
          <cell r="Q2600" t="str">
            <v>Không</v>
          </cell>
          <cell r="R2600" t="str">
            <v>Việt Nam</v>
          </cell>
          <cell r="S2600" t="str">
            <v>Trung học cơ sở</v>
          </cell>
          <cell r="AC2600" t="str">
            <v>0352900180</v>
          </cell>
          <cell r="AE2600" t="str">
            <v>Thống Nhất, Quân Chu, Đại Từ, Thái Nguyên</v>
          </cell>
          <cell r="AF2600" t="str">
            <v>Việt Nam</v>
          </cell>
          <cell r="AG2600" t="str">
            <v>Thái Nguyên</v>
          </cell>
          <cell r="AH2600" t="str">
            <v>Đại Từ</v>
          </cell>
          <cell r="AI2600" t="str">
            <v>Quân Chu</v>
          </cell>
        </row>
        <row r="2601">
          <cell r="C2601" t="str">
            <v>NW22045874SW</v>
          </cell>
          <cell r="D2601" t="str">
            <v>Trần Nhật Lệ</v>
          </cell>
          <cell r="E2601" t="str">
            <v>Nữ</v>
          </cell>
          <cell r="F2601">
            <v>37386</v>
          </cell>
          <cell r="G2601">
            <v>23</v>
          </cell>
          <cell r="H2601" t="str">
            <v>Q</v>
          </cell>
          <cell r="I2601" t="str">
            <v>Hóa Trung, Đồng Hỷ, Thái Nguyên</v>
          </cell>
          <cell r="J2601" t="str">
            <v>Hóa Trung, Đồng Hỷ, Thái Nguyên</v>
          </cell>
          <cell r="K2601" t="str">
            <v>Thái Nguyên</v>
          </cell>
          <cell r="L2601" t="str">
            <v>091949621</v>
          </cell>
          <cell r="M2601">
            <v>44175</v>
          </cell>
          <cell r="N2601" t="str">
            <v>Thái Nguyên</v>
          </cell>
          <cell r="O2601" t="str">
            <v>Độc thân</v>
          </cell>
          <cell r="P2601" t="str">
            <v>Sán Dìu</v>
          </cell>
          <cell r="Q2601" t="str">
            <v>Không</v>
          </cell>
          <cell r="R2601" t="str">
            <v>Việt Nam</v>
          </cell>
          <cell r="S2601" t="str">
            <v>Trung học cơ sở</v>
          </cell>
          <cell r="AC2601" t="str">
            <v>0337244072</v>
          </cell>
          <cell r="AE2601" t="str">
            <v>Làng Lậm, Hóa Trung, Đồng Hỷ, Thái Nguyên</v>
          </cell>
          <cell r="AF2601" t="str">
            <v>Việt Nam</v>
          </cell>
          <cell r="AG2601" t="str">
            <v>Thái Nguyên</v>
          </cell>
          <cell r="AH2601" t="str">
            <v>Đồng Hỷ</v>
          </cell>
          <cell r="AI2601" t="str">
            <v>Hóa Trung</v>
          </cell>
        </row>
        <row r="2602">
          <cell r="C2602" t="str">
            <v>NW22045875SW</v>
          </cell>
          <cell r="D2602" t="str">
            <v>Đặng Tố Uyên</v>
          </cell>
          <cell r="E2602" t="str">
            <v>Nữ</v>
          </cell>
          <cell r="F2602">
            <v>37690</v>
          </cell>
          <cell r="G2602">
            <v>22</v>
          </cell>
          <cell r="H2602" t="str">
            <v>S</v>
          </cell>
          <cell r="I2602" t="str">
            <v>Phúc Ứng, Sơn Dương, Tuyên Quang</v>
          </cell>
          <cell r="J2602" t="str">
            <v>Phúc Ứng, Sơn Dương, Tuyên Quang</v>
          </cell>
          <cell r="K2602" t="str">
            <v>Tuyên Quang</v>
          </cell>
          <cell r="L2602" t="str">
            <v>008303008015</v>
          </cell>
          <cell r="M2602">
            <v>44347</v>
          </cell>
          <cell r="N2602" t="str">
            <v>Cục CS QLHC về TTXH</v>
          </cell>
          <cell r="O2602" t="str">
            <v>Độc thân</v>
          </cell>
          <cell r="P2602" t="str">
            <v>Tày</v>
          </cell>
          <cell r="Q2602" t="str">
            <v>Không</v>
          </cell>
          <cell r="R2602" t="str">
            <v>Việt Nam</v>
          </cell>
          <cell r="S2602" t="str">
            <v>Trung học phổ thông</v>
          </cell>
          <cell r="AC2602" t="str">
            <v>0896121955</v>
          </cell>
          <cell r="AE2602" t="str">
            <v>Đá Ngựa, Phúc Ứng, Sơn Dương, Tuyên Quang</v>
          </cell>
          <cell r="AF2602" t="str">
            <v>Việt Nam</v>
          </cell>
          <cell r="AG2602" t="str">
            <v>Tuyên Quang</v>
          </cell>
          <cell r="AH2602" t="str">
            <v>Sơn Dương</v>
          </cell>
          <cell r="AI2602" t="str">
            <v>Phúc Ứng</v>
          </cell>
        </row>
        <row r="2603">
          <cell r="C2603" t="str">
            <v>NW22045876MW</v>
          </cell>
          <cell r="D2603" t="str">
            <v>Nghiêm Thị Thùy Linh</v>
          </cell>
          <cell r="E2603" t="str">
            <v>Nữ</v>
          </cell>
          <cell r="F2603">
            <v>36136</v>
          </cell>
          <cell r="G2603">
            <v>27</v>
          </cell>
          <cell r="H2603" t="str">
            <v>M</v>
          </cell>
          <cell r="I2603" t="str">
            <v>Đồng Tiến, Phổ Yên, Thái Nguyên</v>
          </cell>
          <cell r="J2603" t="str">
            <v>Đồng Tiến, Phổ Yên, Thái Nguyên</v>
          </cell>
          <cell r="K2603" t="str">
            <v>Thái Nguyên</v>
          </cell>
          <cell r="L2603" t="str">
            <v>019198008368</v>
          </cell>
          <cell r="M2603">
            <v>44372</v>
          </cell>
          <cell r="N2603" t="str">
            <v>Cục CS QLHC về TTXH</v>
          </cell>
          <cell r="O2603" t="str">
            <v>Độc thân</v>
          </cell>
          <cell r="P2603" t="str">
            <v>Kinh</v>
          </cell>
          <cell r="Q2603" t="str">
            <v>Không</v>
          </cell>
          <cell r="R2603" t="str">
            <v>Việt Nam</v>
          </cell>
          <cell r="S2603" t="str">
            <v>Đại học</v>
          </cell>
          <cell r="X2603">
            <v>2020</v>
          </cell>
          <cell r="AC2603" t="str">
            <v>0967120098</v>
          </cell>
          <cell r="AE2603" t="str">
            <v>Chiến Thắng, Đồng Tiến, Phổ Yên, Thái Nguyên</v>
          </cell>
          <cell r="AF2603" t="str">
            <v>Việt Nam</v>
          </cell>
          <cell r="AG2603" t="str">
            <v>Thái Nguyên</v>
          </cell>
          <cell r="AH2603" t="str">
            <v>Phổ Yên</v>
          </cell>
          <cell r="AI2603" t="str">
            <v>Đồng Tiến</v>
          </cell>
        </row>
        <row r="2604">
          <cell r="C2604" t="str">
            <v>NW22045877PW</v>
          </cell>
          <cell r="D2604" t="str">
            <v>Nguyễn Văn Thiệu</v>
          </cell>
          <cell r="E2604" t="str">
            <v>Nam</v>
          </cell>
          <cell r="F2604">
            <v>37356</v>
          </cell>
          <cell r="G2604">
            <v>23</v>
          </cell>
          <cell r="H2604" t="str">
            <v>E</v>
          </cell>
          <cell r="I2604" t="str">
            <v>Phục Linh, Đại Từ, Thái Nguyên</v>
          </cell>
          <cell r="J2604" t="str">
            <v>Phục Linh, Đại Từ, Thái Nguyên</v>
          </cell>
          <cell r="K2604" t="str">
            <v>Thái Nguyên</v>
          </cell>
          <cell r="L2604" t="str">
            <v>092030852</v>
          </cell>
          <cell r="M2604">
            <v>44220</v>
          </cell>
          <cell r="N2604" t="str">
            <v>Thái Nguyên</v>
          </cell>
          <cell r="O2604" t="str">
            <v>Độc thân</v>
          </cell>
          <cell r="P2604" t="str">
            <v>Kinh</v>
          </cell>
          <cell r="Q2604" t="str">
            <v>Không</v>
          </cell>
          <cell r="R2604" t="str">
            <v>Việt Nam</v>
          </cell>
          <cell r="S2604" t="str">
            <v>Trung học phổ thông</v>
          </cell>
          <cell r="AC2604" t="str">
            <v>09817060049</v>
          </cell>
          <cell r="AE2604" t="str">
            <v>Khưu 2, Phục Linh, Đại Từ, Thái Nguyên</v>
          </cell>
          <cell r="AF2604" t="str">
            <v>Việt Nam</v>
          </cell>
          <cell r="AG2604" t="str">
            <v>Thái Nguyên</v>
          </cell>
          <cell r="AH2604" t="str">
            <v>Đại Từ</v>
          </cell>
          <cell r="AI2604" t="str">
            <v>Phục Linh</v>
          </cell>
        </row>
        <row r="2605">
          <cell r="C2605" t="str">
            <v>NW22045878PW</v>
          </cell>
          <cell r="D2605" t="str">
            <v>Dương Tuấn Nam</v>
          </cell>
          <cell r="E2605" t="str">
            <v>Nam</v>
          </cell>
          <cell r="F2605">
            <v>37888</v>
          </cell>
          <cell r="G2605">
            <v>22</v>
          </cell>
          <cell r="H2605" t="str">
            <v>E</v>
          </cell>
          <cell r="I2605" t="str">
            <v>Thành Công, Phổ Yên, Thái Nguyên</v>
          </cell>
          <cell r="J2605" t="str">
            <v>Thành Công, Phổ Yên, Thái Nguyên</v>
          </cell>
          <cell r="K2605" t="str">
            <v>Thái Nguyên</v>
          </cell>
          <cell r="L2605" t="str">
            <v>019203001487</v>
          </cell>
          <cell r="M2605">
            <v>44302</v>
          </cell>
          <cell r="N2605" t="str">
            <v>Cục CS QLHC về TTXH</v>
          </cell>
          <cell r="O2605" t="str">
            <v>Độc thân</v>
          </cell>
          <cell r="P2605" t="str">
            <v>Kinh</v>
          </cell>
          <cell r="Q2605" t="str">
            <v>Không</v>
          </cell>
          <cell r="R2605" t="str">
            <v>Việt Nam</v>
          </cell>
          <cell r="S2605" t="str">
            <v>Trung học phổ thông</v>
          </cell>
          <cell r="AC2605" t="str">
            <v>0383790966</v>
          </cell>
          <cell r="AE2605" t="str">
            <v>An Hòa, Thành Công, Phổ Yên, Thái Nguyên</v>
          </cell>
          <cell r="AF2605" t="str">
            <v>Việt Nam</v>
          </cell>
          <cell r="AG2605" t="str">
            <v>Thái Nguyên</v>
          </cell>
          <cell r="AH2605" t="str">
            <v>Phổ Yên</v>
          </cell>
          <cell r="AI2605" t="str">
            <v>Thành Công</v>
          </cell>
        </row>
        <row r="2606">
          <cell r="C2606" t="str">
            <v>NW22045879SW</v>
          </cell>
          <cell r="D2606" t="str">
            <v>Hoàng Phúc Duy</v>
          </cell>
          <cell r="E2606" t="str">
            <v>Nam</v>
          </cell>
          <cell r="F2606">
            <v>37671</v>
          </cell>
          <cell r="G2606">
            <v>22</v>
          </cell>
          <cell r="H2606" t="str">
            <v>S</v>
          </cell>
          <cell r="I2606" t="str">
            <v>Úc Kỳ, Phú Bình, Thái Nguyên</v>
          </cell>
          <cell r="J2606" t="str">
            <v>Úc Kỳ, Phú Bình, Thái Nguyên</v>
          </cell>
          <cell r="K2606" t="str">
            <v>Thái Nguyên</v>
          </cell>
          <cell r="L2606" t="str">
            <v>019203007322</v>
          </cell>
          <cell r="M2606">
            <v>44547</v>
          </cell>
          <cell r="N2606" t="str">
            <v>Cục CS QLHC về TTXH</v>
          </cell>
          <cell r="O2606" t="str">
            <v>Độc thân</v>
          </cell>
          <cell r="P2606" t="str">
            <v>Tày</v>
          </cell>
          <cell r="Q2606" t="str">
            <v>Không</v>
          </cell>
          <cell r="R2606" t="str">
            <v>Việt Nam</v>
          </cell>
          <cell r="S2606" t="str">
            <v>Trung học cơ sở</v>
          </cell>
          <cell r="AC2606" t="str">
            <v>0972443992</v>
          </cell>
          <cell r="AE2606" t="str">
            <v>Ngoài 1, Úc Kỳ, Phú Bình, Thái Nguyên</v>
          </cell>
          <cell r="AF2606" t="str">
            <v>Việt Nam</v>
          </cell>
          <cell r="AG2606" t="str">
            <v>Thái Nguyên</v>
          </cell>
          <cell r="AH2606" t="str">
            <v>Phú Bình</v>
          </cell>
          <cell r="AI2606" t="str">
            <v>Úc Kỳ</v>
          </cell>
        </row>
        <row r="2607">
          <cell r="C2607" t="str">
            <v>NW22045880QW</v>
          </cell>
          <cell r="D2607" t="str">
            <v>Vi Thị Thuyền</v>
          </cell>
          <cell r="E2607" t="str">
            <v>Nữ</v>
          </cell>
          <cell r="F2607">
            <v>33611</v>
          </cell>
          <cell r="G2607">
            <v>33</v>
          </cell>
          <cell r="H2607" t="str">
            <v>Q</v>
          </cell>
          <cell r="I2607" t="str">
            <v>Lương Năng, Văn Quan, Lạng Sơn</v>
          </cell>
          <cell r="J2607" t="str">
            <v>Lương Năng, Văn Quan, Lạng Sơn</v>
          </cell>
          <cell r="K2607" t="str">
            <v>Lạng Sơn</v>
          </cell>
          <cell r="L2607" t="str">
            <v>020192009097</v>
          </cell>
          <cell r="M2607">
            <v>44518</v>
          </cell>
          <cell r="N2607" t="str">
            <v>Cục CS QLHC về TTXH</v>
          </cell>
          <cell r="O2607" t="str">
            <v>Đã có gia đình</v>
          </cell>
          <cell r="P2607" t="str">
            <v>Tày</v>
          </cell>
          <cell r="Q2607" t="str">
            <v>Không</v>
          </cell>
          <cell r="R2607" t="str">
            <v>Việt Nam</v>
          </cell>
          <cell r="S2607" t="str">
            <v>Trung học phổ thông</v>
          </cell>
          <cell r="AC2607" t="str">
            <v>0336659938</v>
          </cell>
          <cell r="AE2607" t="str">
            <v>Nà Lùng, Quý Hòa, Bình Gia, Lạng Sơn</v>
          </cell>
          <cell r="AF2607" t="str">
            <v>Việt Nam</v>
          </cell>
          <cell r="AG2607" t="str">
            <v>Lạng Sơn</v>
          </cell>
          <cell r="AH2607" t="str">
            <v>Bình Gia</v>
          </cell>
          <cell r="AI2607" t="str">
            <v>Quý Hòa</v>
          </cell>
        </row>
        <row r="2608">
          <cell r="C2608" t="str">
            <v>NW22045881QW</v>
          </cell>
          <cell r="D2608" t="str">
            <v>Triệu Văn Hoàn</v>
          </cell>
          <cell r="E2608" t="str">
            <v>Nam</v>
          </cell>
          <cell r="F2608">
            <v>32891</v>
          </cell>
          <cell r="G2608">
            <v>35</v>
          </cell>
          <cell r="H2608" t="str">
            <v>Q</v>
          </cell>
          <cell r="I2608" t="str">
            <v>Quý Hòa, Bình Gia, Lạng Sơmn</v>
          </cell>
          <cell r="J2608" t="str">
            <v>Quý Hòa, Bình Gia, Lạng Sơmn</v>
          </cell>
          <cell r="K2608" t="str">
            <v>Lạng Sơn</v>
          </cell>
          <cell r="L2608" t="str">
            <v>020090008010</v>
          </cell>
          <cell r="M2608">
            <v>44421</v>
          </cell>
          <cell r="N2608" t="str">
            <v>Cục CS QLHC về TTXH</v>
          </cell>
          <cell r="O2608" t="str">
            <v>Đã có gia đình</v>
          </cell>
          <cell r="P2608" t="str">
            <v>Nùng</v>
          </cell>
          <cell r="Q2608" t="str">
            <v>Không</v>
          </cell>
          <cell r="R2608" t="str">
            <v>Việt Nam</v>
          </cell>
          <cell r="S2608" t="str">
            <v>Trung học phổ thông</v>
          </cell>
          <cell r="AC2608" t="str">
            <v>0976973101</v>
          </cell>
          <cell r="AE2608" t="str">
            <v>Nà Lùng, Quý Hòa, Bình Gia, Lạng Sơn</v>
          </cell>
          <cell r="AF2608" t="str">
            <v>Việt Nam</v>
          </cell>
          <cell r="AG2608" t="str">
            <v>Lạng Sơn</v>
          </cell>
          <cell r="AH2608" t="str">
            <v>Bình Gia</v>
          </cell>
          <cell r="AI2608" t="str">
            <v>Quý Hòa</v>
          </cell>
        </row>
        <row r="2609">
          <cell r="C2609" t="str">
            <v>NW22045882PW</v>
          </cell>
          <cell r="D2609" t="str">
            <v>Bùi Thị Nguyên</v>
          </cell>
          <cell r="E2609" t="str">
            <v>Nữ</v>
          </cell>
          <cell r="F2609">
            <v>31775</v>
          </cell>
          <cell r="G2609">
            <v>39</v>
          </cell>
          <cell r="H2609" t="str">
            <v>P</v>
          </cell>
          <cell r="I2609" t="str">
            <v>Cẩm Yên, Cẩm Thủy, Thanh Hóa</v>
          </cell>
          <cell r="J2609" t="str">
            <v>Cẩm Yên, Cẩm Thủy, Thanh Hóa</v>
          </cell>
          <cell r="K2609" t="str">
            <v>Thanh Hóa</v>
          </cell>
          <cell r="L2609" t="str">
            <v>038186047732</v>
          </cell>
          <cell r="M2609">
            <v>44455</v>
          </cell>
          <cell r="N2609" t="str">
            <v>Cục CS QLHC về TTXH</v>
          </cell>
          <cell r="O2609" t="str">
            <v>Đã có gia đình</v>
          </cell>
          <cell r="P2609" t="str">
            <v>Tày</v>
          </cell>
          <cell r="Q2609" t="str">
            <v>Không</v>
          </cell>
          <cell r="R2609" t="str">
            <v>Việt Nam</v>
          </cell>
          <cell r="S2609" t="str">
            <v>Trung học cơ sở</v>
          </cell>
          <cell r="AC2609" t="str">
            <v>0347487076</v>
          </cell>
          <cell r="AE2609" t="str">
            <v>Ngọc Vóc, Cẩm Yên, Cẩm Thủy, Thanh Hóa</v>
          </cell>
          <cell r="AF2609" t="str">
            <v>Việt Nam</v>
          </cell>
          <cell r="AG2609" t="str">
            <v>Thanh Hóa</v>
          </cell>
          <cell r="AH2609" t="str">
            <v>Cẩm Thủy</v>
          </cell>
          <cell r="AI2609" t="str">
            <v>Cẩm Yên</v>
          </cell>
        </row>
        <row r="2610">
          <cell r="C2610" t="str">
            <v>NW22045883PW</v>
          </cell>
          <cell r="D2610" t="str">
            <v>Nông Văn Diu</v>
          </cell>
          <cell r="E2610" t="str">
            <v>Nam</v>
          </cell>
          <cell r="F2610">
            <v>35892</v>
          </cell>
          <cell r="G2610">
            <v>27</v>
          </cell>
          <cell r="H2610" t="str">
            <v>E</v>
          </cell>
          <cell r="I2610" t="str">
            <v>Yên Thượng , Chợ Đồn , Bắc Kạn</v>
          </cell>
          <cell r="J2610" t="str">
            <v>Yên Thượng , Chợ Đồn , Bắc Kạn</v>
          </cell>
          <cell r="K2610" t="str">
            <v>Bắc Kạn</v>
          </cell>
          <cell r="L2610" t="str">
            <v>006098003244</v>
          </cell>
          <cell r="M2610">
            <v>44511</v>
          </cell>
          <cell r="N2610" t="str">
            <v>Cục CS QLHC về TTXH</v>
          </cell>
          <cell r="O2610" t="str">
            <v>Độc thân</v>
          </cell>
          <cell r="P2610" t="str">
            <v>Tày</v>
          </cell>
          <cell r="Q2610" t="str">
            <v>Không</v>
          </cell>
          <cell r="R2610" t="str">
            <v>Việt Nam</v>
          </cell>
          <cell r="S2610" t="str">
            <v>Trung học phổ thông</v>
          </cell>
          <cell r="AC2610" t="str">
            <v>0969073701</v>
          </cell>
          <cell r="AE2610" t="str">
            <v>Nà Khuốt, Yên Thượng, Chợ Đồn, Bắc Kạn</v>
          </cell>
          <cell r="AF2610" t="str">
            <v>Việt Nam</v>
          </cell>
          <cell r="AG2610" t="str">
            <v>Bắc Kạn</v>
          </cell>
          <cell r="AH2610" t="str">
            <v>Chợ Đồn</v>
          </cell>
          <cell r="AI2610" t="str">
            <v>Yên Thượng</v>
          </cell>
        </row>
        <row r="2611">
          <cell r="C2611" t="str">
            <v>NW22045884PW</v>
          </cell>
          <cell r="D2611" t="str">
            <v>Lý Thị Phương Dung</v>
          </cell>
          <cell r="E2611" t="str">
            <v>Nữ</v>
          </cell>
          <cell r="F2611">
            <v>37655</v>
          </cell>
          <cell r="G2611">
            <v>22</v>
          </cell>
          <cell r="H2611" t="str">
            <v>P</v>
          </cell>
          <cell r="I2611" t="str">
            <v>Kim Phượng , Định Hóa , Thái Nguyên</v>
          </cell>
          <cell r="J2611" t="str">
            <v>Kim Phượng , Định Hóa , Thái Nguyên</v>
          </cell>
          <cell r="K2611" t="str">
            <v>Thái Nguyên</v>
          </cell>
          <cell r="L2611" t="str">
            <v>019303002412</v>
          </cell>
          <cell r="M2611">
            <v>44304</v>
          </cell>
          <cell r="N2611" t="str">
            <v>Cục CS QLHC về TTXH</v>
          </cell>
          <cell r="O2611" t="str">
            <v>Độc thân</v>
          </cell>
          <cell r="P2611" t="str">
            <v>Tày</v>
          </cell>
          <cell r="Q2611" t="str">
            <v>Không</v>
          </cell>
          <cell r="R2611" t="str">
            <v>Việt Nam</v>
          </cell>
          <cell r="S2611" t="str">
            <v>Trung học phổ thông</v>
          </cell>
          <cell r="AC2611" t="str">
            <v>0348045578</v>
          </cell>
          <cell r="AE2611" t="str">
            <v>Đồng Đình, Kim Phượng, Định Hóa, Thái Nguyên</v>
          </cell>
          <cell r="AF2611" t="str">
            <v>Việt Nam</v>
          </cell>
          <cell r="AG2611" t="str">
            <v>Thái Nguyên</v>
          </cell>
          <cell r="AH2611" t="str">
            <v>Định Hóa</v>
          </cell>
          <cell r="AI2611" t="str">
            <v>Kim Phượng</v>
          </cell>
        </row>
        <row r="2612">
          <cell r="C2612" t="str">
            <v>NW22045885PW</v>
          </cell>
          <cell r="D2612" t="str">
            <v>Hoàng Thị Nga</v>
          </cell>
          <cell r="E2612" t="str">
            <v>Nữ</v>
          </cell>
          <cell r="F2612">
            <v>37645</v>
          </cell>
          <cell r="G2612">
            <v>22</v>
          </cell>
          <cell r="H2612" t="str">
            <v>p</v>
          </cell>
          <cell r="I2612" t="str">
            <v>Kim Phượng , Định Hóa , Thái Nguyên</v>
          </cell>
          <cell r="J2612" t="str">
            <v>Kim Phượng , Định Hóa , Thái Nguyên</v>
          </cell>
          <cell r="K2612" t="str">
            <v>Thái Nguyên</v>
          </cell>
          <cell r="L2612" t="str">
            <v>019303002390</v>
          </cell>
          <cell r="M2612">
            <v>44299</v>
          </cell>
          <cell r="N2612" t="str">
            <v>Cục CS QLHC về TTXH</v>
          </cell>
          <cell r="O2612" t="str">
            <v>Độc thân</v>
          </cell>
          <cell r="P2612" t="str">
            <v>Tày</v>
          </cell>
          <cell r="Q2612" t="str">
            <v>Không</v>
          </cell>
          <cell r="R2612" t="str">
            <v>Việt Nam</v>
          </cell>
          <cell r="S2612" t="str">
            <v>Trung học phổ thông</v>
          </cell>
          <cell r="AC2612" t="str">
            <v>0332466035</v>
          </cell>
          <cell r="AE2612" t="str">
            <v>Ao Sen, Kim Phượng, Định Hóa, Thái Nguyên</v>
          </cell>
          <cell r="AF2612" t="str">
            <v>Việt Nam</v>
          </cell>
          <cell r="AG2612" t="str">
            <v>Thái Nguyên</v>
          </cell>
          <cell r="AH2612" t="str">
            <v>Định Hóa</v>
          </cell>
          <cell r="AI2612" t="str">
            <v>Kim Phượng</v>
          </cell>
        </row>
        <row r="2613">
          <cell r="C2613" t="str">
            <v>NW22045886PW</v>
          </cell>
          <cell r="D2613" t="str">
            <v>Hoàng Văn Thành</v>
          </cell>
          <cell r="E2613" t="str">
            <v>Nam</v>
          </cell>
          <cell r="F2613">
            <v>35998</v>
          </cell>
          <cell r="G2613">
            <v>27</v>
          </cell>
          <cell r="H2613" t="str">
            <v>p</v>
          </cell>
          <cell r="I2613" t="str">
            <v>Tiên Phong , Phổ Yên , Thái Nguyên</v>
          </cell>
          <cell r="J2613" t="str">
            <v>Tiên Phong , Phổ Yên , Thái Nguyên</v>
          </cell>
          <cell r="K2613" t="str">
            <v>Thái Nguyên</v>
          </cell>
          <cell r="L2613" t="str">
            <v>019098000829</v>
          </cell>
          <cell r="M2613">
            <v>44317</v>
          </cell>
          <cell r="N2613" t="str">
            <v>Cục CS QLHC về TTXH</v>
          </cell>
          <cell r="O2613" t="str">
            <v>Độc thân</v>
          </cell>
          <cell r="P2613" t="str">
            <v>Kinh</v>
          </cell>
          <cell r="Q2613" t="str">
            <v>Không</v>
          </cell>
          <cell r="R2613" t="str">
            <v>Việt Nam</v>
          </cell>
          <cell r="S2613" t="str">
            <v>Trung học cơ sở</v>
          </cell>
          <cell r="AC2613" t="str">
            <v>0973089591</v>
          </cell>
          <cell r="AE2613" t="str">
            <v>Xuân Trù, Tiên Phong, Phổ Yên, Thái Nguyên</v>
          </cell>
          <cell r="AF2613" t="str">
            <v>Việt Nam</v>
          </cell>
          <cell r="AG2613" t="str">
            <v>Thái Nguyên</v>
          </cell>
          <cell r="AH2613" t="str">
            <v>Phổ Yên</v>
          </cell>
          <cell r="AI2613" t="str">
            <v>Tiên Phong</v>
          </cell>
        </row>
        <row r="2614">
          <cell r="C2614" t="str">
            <v>NW22045887PW</v>
          </cell>
          <cell r="D2614" t="str">
            <v>Hủng Láo Sán</v>
          </cell>
          <cell r="E2614" t="str">
            <v>Nam</v>
          </cell>
          <cell r="F2614">
            <v>32912</v>
          </cell>
          <cell r="G2614">
            <v>35</v>
          </cell>
          <cell r="H2614" t="str">
            <v>P</v>
          </cell>
          <cell r="I2614" t="str">
            <v>Tân Trịnh , Quang Bình , Hà Giang</v>
          </cell>
          <cell r="J2614" t="str">
            <v>Tân Trịnh , Quang Bình , Hà Giang</v>
          </cell>
          <cell r="K2614" t="str">
            <v>Hà Giang</v>
          </cell>
          <cell r="L2614" t="str">
            <v>073265379</v>
          </cell>
          <cell r="M2614">
            <v>40888</v>
          </cell>
          <cell r="N2614" t="str">
            <v>Hà Giang</v>
          </cell>
          <cell r="O2614" t="str">
            <v>Đã có gia đình</v>
          </cell>
          <cell r="P2614" t="str">
            <v>Pà Thẻn</v>
          </cell>
          <cell r="Q2614" t="str">
            <v>Không</v>
          </cell>
          <cell r="R2614" t="str">
            <v>Việt Nam</v>
          </cell>
          <cell r="S2614" t="str">
            <v>Trung học cơ sở</v>
          </cell>
          <cell r="AC2614" t="str">
            <v>0362202497</v>
          </cell>
          <cell r="AE2614" t="str">
            <v>Mác Thượng, Tân Trịnh, Quang Bình, Hà Giang</v>
          </cell>
          <cell r="AF2614" t="str">
            <v>Việt Nam</v>
          </cell>
          <cell r="AG2614" t="str">
            <v>Hà Giang</v>
          </cell>
          <cell r="AH2614" t="str">
            <v>Quang Bình</v>
          </cell>
          <cell r="AI2614" t="str">
            <v>Tân Trịnh</v>
          </cell>
        </row>
        <row r="2615">
          <cell r="C2615" t="str">
            <v>NW22045888PW</v>
          </cell>
          <cell r="D2615" t="str">
            <v>Xìn Thị Thủy</v>
          </cell>
          <cell r="E2615" t="str">
            <v>Nữ</v>
          </cell>
          <cell r="F2615">
            <v>32938</v>
          </cell>
          <cell r="G2615">
            <v>35</v>
          </cell>
          <cell r="H2615" t="str">
            <v>P</v>
          </cell>
          <cell r="I2615" t="str">
            <v>Tân Trịnh , Quang Bình , Hà Giang</v>
          </cell>
          <cell r="J2615" t="str">
            <v>Tân Trịnh , Quang Bình , Hà Giang</v>
          </cell>
          <cell r="K2615" t="str">
            <v>Hà Giang</v>
          </cell>
          <cell r="L2615" t="str">
            <v>073547349</v>
          </cell>
          <cell r="M2615">
            <v>42660</v>
          </cell>
          <cell r="N2615" t="str">
            <v>Hà Giang</v>
          </cell>
          <cell r="O2615" t="str">
            <v>Đã có gia đình</v>
          </cell>
          <cell r="P2615" t="str">
            <v>Pà Thẻn</v>
          </cell>
          <cell r="Q2615" t="str">
            <v>Không</v>
          </cell>
          <cell r="R2615" t="str">
            <v>Việt Nam</v>
          </cell>
          <cell r="S2615" t="str">
            <v>Trung học cơ sở</v>
          </cell>
          <cell r="AC2615" t="str">
            <v>0972046742</v>
          </cell>
          <cell r="AE2615" t="str">
            <v>Mác Thượng, Tân Trịnh, Quang Bình, Hà Giang</v>
          </cell>
          <cell r="AF2615" t="str">
            <v>Việt Nam</v>
          </cell>
          <cell r="AG2615" t="str">
            <v>Hà Giang</v>
          </cell>
          <cell r="AH2615" t="str">
            <v>Quang Bình</v>
          </cell>
          <cell r="AI2615" t="str">
            <v>Tân Trịnh</v>
          </cell>
        </row>
        <row r="2616">
          <cell r="C2616" t="str">
            <v>NW22045889PW</v>
          </cell>
          <cell r="D2616" t="str">
            <v>Lương Thị Huệ</v>
          </cell>
          <cell r="E2616" t="str">
            <v>Nữ</v>
          </cell>
          <cell r="F2616">
            <v>33558</v>
          </cell>
          <cell r="G2616">
            <v>34</v>
          </cell>
          <cell r="H2616" t="str">
            <v>P</v>
          </cell>
          <cell r="I2616" t="str">
            <v>Tô Mậu , Lục Yên , Yên Bái</v>
          </cell>
          <cell r="J2616" t="str">
            <v>Tô Mậu , Lục Yên , Yên Bái</v>
          </cell>
          <cell r="K2616" t="str">
            <v>Yên Bái</v>
          </cell>
          <cell r="L2616" t="str">
            <v>015191001744</v>
          </cell>
          <cell r="M2616">
            <v>44311</v>
          </cell>
          <cell r="N2616" t="str">
            <v>Cục CS QLHC về TTXH</v>
          </cell>
          <cell r="O2616" t="str">
            <v>Đã có gia đình</v>
          </cell>
          <cell r="P2616" t="str">
            <v>Tày</v>
          </cell>
          <cell r="Q2616" t="str">
            <v>Không</v>
          </cell>
          <cell r="R2616" t="str">
            <v>Việt Nam</v>
          </cell>
          <cell r="S2616" t="str">
            <v>Trung học phổ thông</v>
          </cell>
          <cell r="AC2616" t="str">
            <v>0949122643</v>
          </cell>
          <cell r="AE2616" t="str">
            <v>Làng Mường, Tô Mậu, Lục Yên , Yên Bái</v>
          </cell>
          <cell r="AF2616" t="str">
            <v>Việt Nam</v>
          </cell>
          <cell r="AG2616" t="str">
            <v>Yên Bái</v>
          </cell>
          <cell r="AH2616" t="str">
            <v xml:space="preserve">Lục Yên </v>
          </cell>
          <cell r="AI2616" t="str">
            <v>Tô Mậu</v>
          </cell>
        </row>
        <row r="2617">
          <cell r="C2617" t="str">
            <v>NW22045890PW</v>
          </cell>
          <cell r="D2617" t="str">
            <v>Nông Văn Luân</v>
          </cell>
          <cell r="E2617" t="str">
            <v>Nam</v>
          </cell>
          <cell r="F2617">
            <v>32996</v>
          </cell>
          <cell r="G2617">
            <v>35</v>
          </cell>
          <cell r="H2617" t="str">
            <v>P</v>
          </cell>
          <cell r="I2617" t="str">
            <v>Lâu Thượng , Võ Nhai , Thái Nguyên</v>
          </cell>
          <cell r="J2617" t="str">
            <v>Lâu Thượng , Võ Nhai , Thái Nguyên</v>
          </cell>
          <cell r="K2617" t="str">
            <v>Thái Nguyên</v>
          </cell>
          <cell r="L2617" t="str">
            <v>091579397</v>
          </cell>
          <cell r="M2617">
            <v>40944</v>
          </cell>
          <cell r="N2617" t="str">
            <v>Thái Nguyên</v>
          </cell>
          <cell r="O2617" t="str">
            <v>Độc thân</v>
          </cell>
          <cell r="P2617" t="str">
            <v>Nùng</v>
          </cell>
          <cell r="Q2617" t="str">
            <v>Không</v>
          </cell>
          <cell r="R2617" t="str">
            <v>Việt Nam</v>
          </cell>
          <cell r="S2617" t="str">
            <v>Trung học cơ sở</v>
          </cell>
          <cell r="AC2617" t="str">
            <v>0358284808</v>
          </cell>
          <cell r="AE2617" t="str">
            <v>Là Dương, Lâu Thượng, Võ Nhai, Thái Nguyên</v>
          </cell>
          <cell r="AF2617" t="str">
            <v>Việt Nam</v>
          </cell>
          <cell r="AG2617" t="str">
            <v>Thái Nguyên</v>
          </cell>
          <cell r="AH2617" t="str">
            <v>Võ Nhai</v>
          </cell>
          <cell r="AI2617" t="str">
            <v>Lâu Thượng</v>
          </cell>
        </row>
        <row r="2618">
          <cell r="C2618" t="str">
            <v>NW22045891PW</v>
          </cell>
          <cell r="D2618" t="str">
            <v xml:space="preserve">Dương Văn Hiền </v>
          </cell>
          <cell r="E2618" t="str">
            <v>Nam</v>
          </cell>
          <cell r="F2618">
            <v>34890</v>
          </cell>
          <cell r="G2618">
            <v>30</v>
          </cell>
          <cell r="H2618" t="str">
            <v>P</v>
          </cell>
          <cell r="I2618" t="str">
            <v>Tiên Phong , Phổ Yên , Thái Nguyên</v>
          </cell>
          <cell r="J2618" t="str">
            <v>Tiên Phong , Phổ Yên , Thái Nguyên</v>
          </cell>
          <cell r="K2618" t="str">
            <v>Thái Nguyên</v>
          </cell>
          <cell r="L2618" t="str">
            <v>019095003467</v>
          </cell>
          <cell r="M2618">
            <v>44325</v>
          </cell>
          <cell r="N2618" t="str">
            <v>Cục CS QLHC về TTXH</v>
          </cell>
          <cell r="O2618" t="str">
            <v>Đã có gia đình</v>
          </cell>
          <cell r="P2618" t="str">
            <v>Kinh</v>
          </cell>
          <cell r="Q2618" t="str">
            <v>Không</v>
          </cell>
          <cell r="R2618" t="str">
            <v>Việt Nam</v>
          </cell>
          <cell r="S2618" t="str">
            <v>Trung học cơ sở</v>
          </cell>
          <cell r="AC2618" t="str">
            <v>0382785550</v>
          </cell>
          <cell r="AE2618" t="str">
            <v>Giã Trung I, Tiên Phong, Phổ Yên, Thái Nguyên</v>
          </cell>
          <cell r="AF2618" t="str">
            <v>Việt Nam</v>
          </cell>
          <cell r="AG2618" t="str">
            <v>Thái Nguyên</v>
          </cell>
          <cell r="AH2618" t="str">
            <v>Phổ Yên</v>
          </cell>
          <cell r="AI2618" t="str">
            <v>Tiên Phong</v>
          </cell>
        </row>
        <row r="2619">
          <cell r="C2619" t="str">
            <v>NW22045892PW</v>
          </cell>
          <cell r="D2619" t="str">
            <v>Hoàng Trung Phong</v>
          </cell>
          <cell r="E2619" t="str">
            <v>Nam</v>
          </cell>
          <cell r="F2619">
            <v>35146</v>
          </cell>
          <cell r="G2619">
            <v>29</v>
          </cell>
          <cell r="H2619" t="str">
            <v>P</v>
          </cell>
          <cell r="I2619" t="str">
            <v>Đồng Loan , Hạ Loan , Cao Bằng</v>
          </cell>
          <cell r="J2619" t="str">
            <v>Đồng Loan , Hạ Loan , Cao Bằng</v>
          </cell>
          <cell r="K2619" t="str">
            <v>Cao Bằng</v>
          </cell>
          <cell r="L2619" t="str">
            <v>004096006956</v>
          </cell>
          <cell r="M2619">
            <v>44431</v>
          </cell>
          <cell r="N2619" t="str">
            <v>Cục CS QLHC về TTXH</v>
          </cell>
          <cell r="O2619" t="str">
            <v>Độc thân</v>
          </cell>
          <cell r="P2619" t="str">
            <v>Tày</v>
          </cell>
          <cell r="Q2619" t="str">
            <v>Không</v>
          </cell>
          <cell r="R2619" t="str">
            <v>Việt Nam</v>
          </cell>
          <cell r="S2619" t="str">
            <v>Trung học phổ thông</v>
          </cell>
          <cell r="AC2619" t="str">
            <v>0796492844</v>
          </cell>
          <cell r="AE2619" t="str">
            <v>Bản Thuộc, Đồng Loan, Hạ Lang, Cao Bằng</v>
          </cell>
          <cell r="AF2619" t="str">
            <v>Việt Nam</v>
          </cell>
          <cell r="AG2619" t="str">
            <v>Cao Bằng</v>
          </cell>
          <cell r="AH2619" t="str">
            <v>Hạ Lang</v>
          </cell>
          <cell r="AI2619" t="str">
            <v>Đồng Loan</v>
          </cell>
        </row>
        <row r="2620">
          <cell r="C2620" t="str">
            <v>NW22045893PW</v>
          </cell>
          <cell r="D2620" t="str">
            <v>Lý Văn Sơn</v>
          </cell>
          <cell r="E2620" t="str">
            <v>Nam</v>
          </cell>
          <cell r="F2620">
            <v>33233</v>
          </cell>
          <cell r="G2620">
            <v>35</v>
          </cell>
          <cell r="H2620" t="str">
            <v>P</v>
          </cell>
          <cell r="I2620" t="str">
            <v>Thành Công ,Nguyên Bình , Cao Bằng</v>
          </cell>
          <cell r="J2620" t="str">
            <v>Thành Công ,Nguyên Bình , Cao Bằng</v>
          </cell>
          <cell r="K2620" t="str">
            <v>Cao Bằng</v>
          </cell>
          <cell r="L2620" t="str">
            <v>004090008174</v>
          </cell>
          <cell r="M2620">
            <v>44326</v>
          </cell>
          <cell r="N2620" t="str">
            <v>Cục CS QLHC về TTXH</v>
          </cell>
          <cell r="O2620" t="str">
            <v>Độc thân</v>
          </cell>
          <cell r="P2620" t="str">
            <v>Dao</v>
          </cell>
          <cell r="Q2620" t="str">
            <v>Không</v>
          </cell>
          <cell r="R2620" t="str">
            <v>Việt Nam</v>
          </cell>
          <cell r="S2620" t="str">
            <v>Trung học cơ sở</v>
          </cell>
          <cell r="AC2620" t="str">
            <v>0343399620</v>
          </cell>
          <cell r="AE2620" t="str">
            <v>Bản Phường, Thành Công, Nguyên Bình, Cao Bằng</v>
          </cell>
          <cell r="AF2620" t="str">
            <v>Việt Nam</v>
          </cell>
          <cell r="AG2620" t="str">
            <v>Cao Bằng</v>
          </cell>
          <cell r="AH2620" t="str">
            <v>Nguyên Bình</v>
          </cell>
          <cell r="AI2620" t="str">
            <v>Thành Công</v>
          </cell>
        </row>
        <row r="2621">
          <cell r="C2621" t="str">
            <v>NW22045894PW</v>
          </cell>
          <cell r="D2621" t="str">
            <v>Lý Hữu Duy</v>
          </cell>
          <cell r="E2621" t="str">
            <v>Nam</v>
          </cell>
          <cell r="F2621">
            <v>36314</v>
          </cell>
          <cell r="G2621">
            <v>26</v>
          </cell>
          <cell r="H2621" t="str">
            <v>P</v>
          </cell>
          <cell r="I2621" t="str">
            <v>Thành Công ,Nguyên Bình , Cao Bằng</v>
          </cell>
          <cell r="J2621" t="str">
            <v>Thành Công ,Nguyên Bình , Cao Bằng</v>
          </cell>
          <cell r="K2621" t="str">
            <v>Cao Bằng</v>
          </cell>
          <cell r="L2621" t="str">
            <v>004099003390</v>
          </cell>
          <cell r="M2621">
            <v>44371</v>
          </cell>
          <cell r="N2621" t="str">
            <v>Cục CS QLHC về TTXH</v>
          </cell>
          <cell r="O2621" t="str">
            <v>Độc thân</v>
          </cell>
          <cell r="P2621" t="str">
            <v>Dao</v>
          </cell>
          <cell r="Q2621" t="str">
            <v>Không</v>
          </cell>
          <cell r="R2621" t="str">
            <v>Việt Nam</v>
          </cell>
          <cell r="S2621" t="str">
            <v>Trung học cơ sở</v>
          </cell>
          <cell r="AC2621" t="str">
            <v>0766365054</v>
          </cell>
          <cell r="AE2621" t="str">
            <v>Bành Tổng, Thành Công, Nguyên Bình, Cao Bằng</v>
          </cell>
          <cell r="AF2621" t="str">
            <v>Việt Nam</v>
          </cell>
          <cell r="AG2621" t="str">
            <v>Cao Bằng</v>
          </cell>
          <cell r="AH2621" t="str">
            <v>Nguyên Bình</v>
          </cell>
          <cell r="AI2621" t="str">
            <v>Thành Công</v>
          </cell>
        </row>
        <row r="2622">
          <cell r="C2622" t="str">
            <v>NW22045895PW</v>
          </cell>
          <cell r="D2622" t="str">
            <v>Phạm Lê Tùng</v>
          </cell>
          <cell r="E2622" t="str">
            <v>Nam</v>
          </cell>
          <cell r="F2622">
            <v>36898</v>
          </cell>
          <cell r="G2622">
            <v>24</v>
          </cell>
          <cell r="H2622" t="str">
            <v>P</v>
          </cell>
          <cell r="I2622" t="str">
            <v>Thành Công ,Nguyên Bình , Cao Bằng</v>
          </cell>
          <cell r="J2622" t="str">
            <v>Thành Công ,Nguyên Bình , Cao Bằng</v>
          </cell>
          <cell r="K2622" t="str">
            <v>Cao Bằng</v>
          </cell>
          <cell r="L2622" t="str">
            <v>085704655</v>
          </cell>
          <cell r="M2622">
            <v>43138</v>
          </cell>
          <cell r="N2622" t="str">
            <v>Cao Bằng</v>
          </cell>
          <cell r="O2622" t="str">
            <v>Độc thân</v>
          </cell>
          <cell r="P2622" t="str">
            <v>Tày</v>
          </cell>
          <cell r="Q2622" t="str">
            <v>Không</v>
          </cell>
          <cell r="R2622" t="str">
            <v>Việt Nam</v>
          </cell>
          <cell r="S2622" t="str">
            <v>Trung học cơ sở</v>
          </cell>
          <cell r="AC2622" t="str">
            <v>0855270622</v>
          </cell>
          <cell r="AE2622" t="str">
            <v>Bản Phường, Thành Công, Nguyên Bình, Cao Bằng</v>
          </cell>
          <cell r="AF2622" t="str">
            <v>Việt Nam</v>
          </cell>
          <cell r="AG2622" t="str">
            <v>Cao Bằng</v>
          </cell>
          <cell r="AH2622" t="str">
            <v>Nguyên Bình</v>
          </cell>
          <cell r="AI2622" t="str">
            <v>Thành Công</v>
          </cell>
        </row>
        <row r="2623">
          <cell r="C2623" t="str">
            <v>NW22045896PW</v>
          </cell>
          <cell r="D2623" t="str">
            <v>Nguyễn Hữu Hiếu</v>
          </cell>
          <cell r="E2623" t="str">
            <v>Nam</v>
          </cell>
          <cell r="F2623">
            <v>37628</v>
          </cell>
          <cell r="G2623">
            <v>22</v>
          </cell>
          <cell r="H2623" t="str">
            <v>E</v>
          </cell>
          <cell r="I2623" t="str">
            <v>Thành Công , Phổ Yên , Thái Nguyên</v>
          </cell>
          <cell r="J2623" t="str">
            <v>Thành Công , Phổ Yên , Thái Nguyên</v>
          </cell>
          <cell r="K2623" t="str">
            <v>Thái Nguyên</v>
          </cell>
          <cell r="L2623" t="str">
            <v>019203002292</v>
          </cell>
          <cell r="M2623">
            <v>44311</v>
          </cell>
          <cell r="N2623" t="str">
            <v>Thái Nguyên</v>
          </cell>
          <cell r="O2623" t="str">
            <v>Độc thân</v>
          </cell>
          <cell r="P2623" t="str">
            <v>Kinh</v>
          </cell>
          <cell r="Q2623" t="str">
            <v>Không</v>
          </cell>
          <cell r="R2623" t="str">
            <v>Việt Nam</v>
          </cell>
          <cell r="S2623" t="str">
            <v>Trung học phổ thông</v>
          </cell>
          <cell r="AC2623" t="str">
            <v>0353092309</v>
          </cell>
          <cell r="AE2623" t="str">
            <v>An Hòa, Thành Công, Phổ Yên, Thái Nguyên</v>
          </cell>
          <cell r="AF2623" t="str">
            <v>Việt Nam</v>
          </cell>
          <cell r="AG2623" t="str">
            <v>Thái Nguyên</v>
          </cell>
          <cell r="AH2623" t="str">
            <v>Phổ Yên</v>
          </cell>
          <cell r="AI2623" t="str">
            <v>Thành Công</v>
          </cell>
        </row>
        <row r="2624">
          <cell r="C2624" t="str">
            <v>NW22045897PW</v>
          </cell>
          <cell r="D2624" t="str">
            <v>Tạ Văn Quế</v>
          </cell>
          <cell r="E2624" t="str">
            <v>Nam</v>
          </cell>
          <cell r="F2624">
            <v>33953</v>
          </cell>
          <cell r="G2624">
            <v>33</v>
          </cell>
          <cell r="H2624" t="str">
            <v>E</v>
          </cell>
          <cell r="I2624" t="str">
            <v>Yên Hòa , Na Hang , Tuyên Quang</v>
          </cell>
          <cell r="J2624" t="str">
            <v>Yên Hòa , Na Hang , Tuyên Quang</v>
          </cell>
          <cell r="K2624" t="str">
            <v>Tuyên Quang</v>
          </cell>
          <cell r="L2624" t="str">
            <v>008092003559</v>
          </cell>
          <cell r="M2624">
            <v>44371</v>
          </cell>
          <cell r="N2624" t="str">
            <v>Cục CS QLHC về TTXH</v>
          </cell>
          <cell r="O2624" t="str">
            <v>Độc thân</v>
          </cell>
          <cell r="P2624" t="str">
            <v>Tày</v>
          </cell>
          <cell r="Q2624" t="str">
            <v>Không</v>
          </cell>
          <cell r="R2624" t="str">
            <v>Việt Nam</v>
          </cell>
          <cell r="S2624" t="str">
            <v>Trung học phổ thông</v>
          </cell>
          <cell r="AC2624" t="str">
            <v>0377662978</v>
          </cell>
          <cell r="AE2624" t="str">
            <v>Nà Tông, Yên Hòa, Na Hang, Tuyên Quang</v>
          </cell>
          <cell r="AF2624" t="str">
            <v>Việt Nam</v>
          </cell>
          <cell r="AG2624" t="str">
            <v>Tuyên Quang</v>
          </cell>
          <cell r="AH2624" t="str">
            <v>Na Hang</v>
          </cell>
          <cell r="AI2624" t="str">
            <v>Yên Hòa</v>
          </cell>
        </row>
        <row r="2625">
          <cell r="C2625" t="str">
            <v>NW22045898QW</v>
          </cell>
          <cell r="D2625" t="str">
            <v>Nguyễn Thị Hạnh</v>
          </cell>
          <cell r="E2625" t="str">
            <v>Nữ</v>
          </cell>
          <cell r="F2625">
            <v>36029</v>
          </cell>
          <cell r="G2625">
            <v>27</v>
          </cell>
          <cell r="H2625" t="str">
            <v>Q</v>
          </cell>
          <cell r="I2625" t="str">
            <v>Tiên Phong, Phổ Yên, Thái Nguyên</v>
          </cell>
          <cell r="J2625" t="str">
            <v>Tiên Phong, Phổ Yên, Thái Nguyên</v>
          </cell>
          <cell r="K2625" t="str">
            <v>Thái Nguyên</v>
          </cell>
          <cell r="L2625" t="str">
            <v>019198010707</v>
          </cell>
          <cell r="M2625">
            <v>44534</v>
          </cell>
          <cell r="N2625" t="str">
            <v>Cục CS QLHC về TTXH</v>
          </cell>
          <cell r="O2625" t="str">
            <v>Độc thân</v>
          </cell>
          <cell r="P2625" t="str">
            <v>Kinh</v>
          </cell>
          <cell r="Q2625" t="str">
            <v>Không</v>
          </cell>
          <cell r="R2625" t="str">
            <v>Việt Nam</v>
          </cell>
          <cell r="S2625" t="str">
            <v>Trung học cơ sở</v>
          </cell>
          <cell r="AC2625" t="str">
            <v>0977618297</v>
          </cell>
          <cell r="AE2625" t="str">
            <v>TDP 1, Quân Chu, Đại Từ, Thái Nguyên</v>
          </cell>
          <cell r="AF2625" t="str">
            <v>Việt Nam</v>
          </cell>
          <cell r="AG2625" t="str">
            <v>Thái Nguyên</v>
          </cell>
          <cell r="AH2625" t="str">
            <v>Đại Từ</v>
          </cell>
          <cell r="AI2625" t="str">
            <v>Quân Chu</v>
          </cell>
        </row>
        <row r="2626">
          <cell r="C2626" t="str">
            <v>NW22045899QW</v>
          </cell>
          <cell r="D2626" t="str">
            <v>Lê Thị Thúy</v>
          </cell>
          <cell r="E2626" t="str">
            <v>Nữ</v>
          </cell>
          <cell r="F2626">
            <v>33644</v>
          </cell>
          <cell r="G2626">
            <v>33</v>
          </cell>
          <cell r="H2626" t="str">
            <v>Q</v>
          </cell>
          <cell r="I2626" t="str">
            <v>Thành Công, Phổ Yên, Thái Nguyên</v>
          </cell>
          <cell r="J2626" t="str">
            <v>Thành Công, Phổ Yên, Thái Nguyên</v>
          </cell>
          <cell r="K2626" t="str">
            <v>Thái Nguyên</v>
          </cell>
          <cell r="L2626" t="str">
            <v>019192000420</v>
          </cell>
          <cell r="M2626">
            <v>43958</v>
          </cell>
          <cell r="N2626" t="str">
            <v>Cục CS QLHC về TTXH</v>
          </cell>
          <cell r="O2626" t="str">
            <v>Đã có gia đình</v>
          </cell>
          <cell r="P2626" t="str">
            <v>Kinh</v>
          </cell>
          <cell r="Q2626" t="str">
            <v>Không</v>
          </cell>
          <cell r="R2626" t="str">
            <v>Việt Nam</v>
          </cell>
          <cell r="S2626" t="str">
            <v>Trung học cơ sở</v>
          </cell>
          <cell r="AC2626" t="str">
            <v>0965984682</v>
          </cell>
          <cell r="AE2626" t="str">
            <v>Đô Lương, Bắc Sơn, Sóc Sơn, Hà Nội</v>
          </cell>
          <cell r="AF2626" t="str">
            <v>Việt Nam</v>
          </cell>
          <cell r="AG2626" t="str">
            <v>Hà Nội</v>
          </cell>
          <cell r="AH2626" t="str">
            <v>Sóc Sơn</v>
          </cell>
          <cell r="AI2626" t="str">
            <v>Bắc Sơn</v>
          </cell>
        </row>
        <row r="2627">
          <cell r="C2627" t="str">
            <v>22045900PW</v>
          </cell>
          <cell r="D2627" t="str">
            <v>Lê Thị Thu Huyền</v>
          </cell>
          <cell r="E2627" t="str">
            <v>Nữ</v>
          </cell>
          <cell r="F2627">
            <v>34909</v>
          </cell>
          <cell r="G2627">
            <v>30</v>
          </cell>
          <cell r="H2627" t="str">
            <v>P</v>
          </cell>
          <cell r="I2627" t="str">
            <v>Chùa Hang, Thái Nguyên, Thái Nguyên</v>
          </cell>
          <cell r="J2627" t="str">
            <v>Chùa Hang, Thái Nguyên, Thái Nguyên</v>
          </cell>
          <cell r="K2627" t="str">
            <v>Thái Nguyên</v>
          </cell>
          <cell r="L2627" t="str">
            <v>019195004353</v>
          </cell>
          <cell r="M2627">
            <v>44440</v>
          </cell>
          <cell r="N2627" t="str">
            <v>Cục CS QLHC về TTXH</v>
          </cell>
          <cell r="O2627" t="str">
            <v>Đã có gia đình</v>
          </cell>
          <cell r="P2627" t="str">
            <v>Kinh</v>
          </cell>
          <cell r="Q2627" t="str">
            <v>Không</v>
          </cell>
          <cell r="R2627" t="str">
            <v>Việt Nam</v>
          </cell>
          <cell r="S2627" t="str">
            <v>Trung học phổ thông</v>
          </cell>
          <cell r="AC2627" t="str">
            <v>0385229121</v>
          </cell>
          <cell r="AE2627" t="str">
            <v>Tổ 25, Chùa Hang, Thái Nguyên, Thái Nguyên</v>
          </cell>
          <cell r="AF2627" t="str">
            <v>Việt Nam</v>
          </cell>
          <cell r="AG2627" t="str">
            <v>Thái Nguyên</v>
          </cell>
          <cell r="AH2627" t="str">
            <v>Thái Nguyên</v>
          </cell>
          <cell r="AI2627" t="str">
            <v>Chùa Hang</v>
          </cell>
        </row>
        <row r="2628">
          <cell r="C2628" t="str">
            <v>NW22045901MW</v>
          </cell>
          <cell r="D2628" t="str">
            <v>Dương Việt Hoàng</v>
          </cell>
          <cell r="E2628" t="str">
            <v>Nam</v>
          </cell>
          <cell r="F2628">
            <v>36093</v>
          </cell>
          <cell r="G2628">
            <v>27</v>
          </cell>
          <cell r="H2628" t="str">
            <v>M</v>
          </cell>
          <cell r="I2628" t="str">
            <v>Bãi Bông, Phổ Yên, Thái Nguyên</v>
          </cell>
          <cell r="J2628" t="str">
            <v>Tân Kim, Phú Bình, Thái Nguyên</v>
          </cell>
          <cell r="K2628" t="str">
            <v>Thái Nguyên</v>
          </cell>
          <cell r="L2628" t="str">
            <v>019098005638</v>
          </cell>
          <cell r="M2628">
            <v>44419</v>
          </cell>
          <cell r="N2628" t="str">
            <v>Cục CS QLHC về TTXH</v>
          </cell>
          <cell r="O2628" t="str">
            <v>Độc thân</v>
          </cell>
          <cell r="P2628" t="str">
            <v>Kinh</v>
          </cell>
          <cell r="Q2628" t="str">
            <v>Không</v>
          </cell>
          <cell r="R2628" t="str">
            <v>Việt Nam</v>
          </cell>
          <cell r="S2628" t="str">
            <v>Trung học phổ thông</v>
          </cell>
          <cell r="X2628">
            <v>2016</v>
          </cell>
          <cell r="AC2628" t="str">
            <v>0965531515</v>
          </cell>
          <cell r="AD2628" t="str">
            <v>0984386292</v>
          </cell>
          <cell r="AE2628" t="str">
            <v>Cầu Rẽo, Bãi Bông, Phổ Yên, Thái Nguyên</v>
          </cell>
          <cell r="AF2628" t="str">
            <v>Việt Nam</v>
          </cell>
          <cell r="AG2628" t="str">
            <v>Thái Nguyên</v>
          </cell>
          <cell r="AH2628" t="str">
            <v>Phổ Yên</v>
          </cell>
          <cell r="AI2628" t="str">
            <v>Bãi Bông</v>
          </cell>
        </row>
        <row r="2629">
          <cell r="C2629" t="str">
            <v>NW22045902MW</v>
          </cell>
          <cell r="D2629" t="str">
            <v>Nguyễn Văn Hoàng</v>
          </cell>
          <cell r="E2629" t="str">
            <v>Nam</v>
          </cell>
          <cell r="F2629">
            <v>35466</v>
          </cell>
          <cell r="G2629">
            <v>28</v>
          </cell>
          <cell r="H2629" t="str">
            <v>M</v>
          </cell>
          <cell r="I2629" t="str">
            <v>Tân Hòa, Phú Bình, Thái Nguyên</v>
          </cell>
          <cell r="J2629" t="str">
            <v>Tân Hòa, Phú Bình, Thái Nguyên</v>
          </cell>
          <cell r="K2629" t="str">
            <v>Thái Nguyên</v>
          </cell>
          <cell r="L2629" t="str">
            <v>019097010174</v>
          </cell>
          <cell r="M2629">
            <v>44372</v>
          </cell>
          <cell r="N2629" t="str">
            <v>Cục CS QLHC về TTXH</v>
          </cell>
          <cell r="O2629" t="str">
            <v>Đã có gia đình</v>
          </cell>
          <cell r="P2629" t="str">
            <v>Kinh</v>
          </cell>
          <cell r="Q2629" t="str">
            <v>Không</v>
          </cell>
          <cell r="R2629" t="str">
            <v>Việt Nam</v>
          </cell>
          <cell r="S2629" t="str">
            <v>Đại học</v>
          </cell>
          <cell r="X2629">
            <v>2021</v>
          </cell>
          <cell r="AC2629" t="str">
            <v>0964352997</v>
          </cell>
          <cell r="AE2629" t="str">
            <v>Tè, Tân Hòa, Phú Bình, Thái Nguyên</v>
          </cell>
          <cell r="AF2629" t="str">
            <v>Việt Nam</v>
          </cell>
          <cell r="AG2629" t="str">
            <v>Thái Nguyên</v>
          </cell>
          <cell r="AH2629" t="str">
            <v>Phú Bình</v>
          </cell>
          <cell r="AI2629" t="str">
            <v>Tân Hòa</v>
          </cell>
        </row>
        <row r="2630">
          <cell r="C2630" t="str">
            <v>NW22045903QW</v>
          </cell>
          <cell r="D2630" t="str">
            <v>Bàn Luân Đức</v>
          </cell>
          <cell r="E2630" t="str">
            <v>Nam</v>
          </cell>
          <cell r="F2630">
            <v>36367</v>
          </cell>
          <cell r="G2630">
            <v>26</v>
          </cell>
          <cell r="H2630" t="str">
            <v>Q</v>
          </cell>
          <cell r="I2630" t="str">
            <v>Phương Linh, Bạch Thông, Bắc Kạn</v>
          </cell>
          <cell r="J2630" t="str">
            <v>Phương Linh, Bạch Thông, Bắc Kạn</v>
          </cell>
          <cell r="K2630" t="str">
            <v>Bắc Kạn</v>
          </cell>
          <cell r="L2630" t="str">
            <v>006099001840</v>
          </cell>
          <cell r="M2630">
            <v>44691</v>
          </cell>
          <cell r="N2630" t="str">
            <v>Cục CS QLHC về TTXH</v>
          </cell>
          <cell r="O2630" t="str">
            <v>Độc thân</v>
          </cell>
          <cell r="P2630" t="str">
            <v>Dao</v>
          </cell>
          <cell r="Q2630" t="str">
            <v>Không</v>
          </cell>
          <cell r="R2630" t="str">
            <v>Việt Nam</v>
          </cell>
          <cell r="S2630" t="str">
            <v>Trung học phổ thông</v>
          </cell>
          <cell r="AC2630" t="str">
            <v>0824700073</v>
          </cell>
          <cell r="AE2630" t="str">
            <v>Nà Tà, Tân Tú, Bạch Thông, Bắc Kạn</v>
          </cell>
          <cell r="AF2630" t="str">
            <v>Việt Nam</v>
          </cell>
          <cell r="AG2630" t="str">
            <v>Bắc Kạn</v>
          </cell>
          <cell r="AH2630" t="str">
            <v>Bạch Thông</v>
          </cell>
          <cell r="AI2630" t="str">
            <v>Tân Tú</v>
          </cell>
        </row>
        <row r="2631">
          <cell r="C2631" t="str">
            <v>NW22045904QW</v>
          </cell>
          <cell r="D2631" t="str">
            <v>Phùng Xuân Phong</v>
          </cell>
          <cell r="E2631" t="str">
            <v>Nam</v>
          </cell>
          <cell r="F2631">
            <v>34250</v>
          </cell>
          <cell r="G2631">
            <v>32</v>
          </cell>
          <cell r="H2631" t="str">
            <v>Q</v>
          </cell>
          <cell r="I2631" t="str">
            <v>Quân Chu, Đại Từ, Thái Nguyên</v>
          </cell>
          <cell r="J2631" t="str">
            <v>Quân Chu, Đại Từ, Thái Nguyên</v>
          </cell>
          <cell r="K2631" t="str">
            <v>Thái Nguyên</v>
          </cell>
          <cell r="L2631" t="str">
            <v>019093013440</v>
          </cell>
          <cell r="M2631">
            <v>44605</v>
          </cell>
          <cell r="N2631" t="str">
            <v>Cục CS QLHC về TTXH</v>
          </cell>
          <cell r="O2631" t="str">
            <v>Đã có gia đình</v>
          </cell>
          <cell r="P2631" t="str">
            <v>Dao</v>
          </cell>
          <cell r="Q2631" t="str">
            <v>Không</v>
          </cell>
          <cell r="R2631" t="str">
            <v>Việt Nam</v>
          </cell>
          <cell r="S2631" t="str">
            <v>Trung học cơ sở</v>
          </cell>
          <cell r="AC2631" t="str">
            <v>0969998279</v>
          </cell>
          <cell r="AE2631" t="str">
            <v>Thống Nhất, Quân Chu, Đại Từ, Thái Nguyên</v>
          </cell>
          <cell r="AF2631" t="str">
            <v>Việt Nam</v>
          </cell>
          <cell r="AG2631" t="str">
            <v>Thái Nguyên</v>
          </cell>
          <cell r="AH2631" t="str">
            <v>Đại Từ</v>
          </cell>
          <cell r="AI2631" t="str">
            <v>Quân Chu</v>
          </cell>
        </row>
        <row r="2632">
          <cell r="C2632" t="str">
            <v>NW22045905PW</v>
          </cell>
          <cell r="D2632" t="str">
            <v>Vương Thành Lâm</v>
          </cell>
          <cell r="E2632" t="str">
            <v>Nam</v>
          </cell>
          <cell r="F2632">
            <v>34858</v>
          </cell>
          <cell r="G2632">
            <v>30</v>
          </cell>
          <cell r="H2632" t="str">
            <v>E</v>
          </cell>
          <cell r="I2632" t="str">
            <v>Tân Lợi, Đồng Hỷ, Thái Nguyên</v>
          </cell>
          <cell r="J2632" t="str">
            <v>Tân Lợi, Đồng Hỷ, Thái Nguyên</v>
          </cell>
          <cell r="K2632" t="str">
            <v>Thái Nguyên</v>
          </cell>
          <cell r="L2632" t="str">
            <v>091737331</v>
          </cell>
          <cell r="M2632">
            <v>40744</v>
          </cell>
          <cell r="N2632" t="str">
            <v>Thái Nguyên</v>
          </cell>
          <cell r="O2632" t="str">
            <v>Độc thân</v>
          </cell>
          <cell r="P2632" t="str">
            <v>Nùng</v>
          </cell>
          <cell r="Q2632" t="str">
            <v>Không</v>
          </cell>
          <cell r="R2632" t="str">
            <v>Việt Nam</v>
          </cell>
          <cell r="S2632" t="str">
            <v>Trung học phổ thông</v>
          </cell>
          <cell r="AC2632" t="str">
            <v>0986569101</v>
          </cell>
          <cell r="AE2632" t="str">
            <v>Cầu Lưu, Tân Lợi, Đồng Hỷ, Thái Nguyên</v>
          </cell>
          <cell r="AF2632" t="str">
            <v>Việt Nam</v>
          </cell>
          <cell r="AG2632" t="str">
            <v>Thái Nguyên</v>
          </cell>
          <cell r="AH2632" t="str">
            <v>Đồng Hỷ</v>
          </cell>
          <cell r="AI2632" t="str">
            <v>Tân Lợi</v>
          </cell>
        </row>
        <row r="2633">
          <cell r="C2633" t="str">
            <v>NW22045906PW</v>
          </cell>
          <cell r="D2633" t="str">
            <v>Tạ Văn Diển</v>
          </cell>
          <cell r="E2633" t="str">
            <v>Nam</v>
          </cell>
          <cell r="F2633">
            <v>36434</v>
          </cell>
          <cell r="G2633">
            <v>26</v>
          </cell>
          <cell r="H2633" t="str">
            <v>E</v>
          </cell>
          <cell r="I2633" t="str">
            <v>Cương Chính, Tiên Lữ, Hưng Yên</v>
          </cell>
          <cell r="J2633" t="str">
            <v>Cương Chính, Tiên Lữ, Hưng Yên</v>
          </cell>
          <cell r="K2633" t="str">
            <v>Hưng Yên</v>
          </cell>
          <cell r="L2633" t="str">
            <v>033099001512</v>
          </cell>
          <cell r="M2633">
            <v>44436</v>
          </cell>
          <cell r="N2633" t="str">
            <v>Cục CS QLHC về TTXH</v>
          </cell>
          <cell r="O2633" t="str">
            <v>Đã có gia đình</v>
          </cell>
          <cell r="P2633" t="str">
            <v>Kinh</v>
          </cell>
          <cell r="Q2633" t="str">
            <v>Không</v>
          </cell>
          <cell r="R2633" t="str">
            <v>Việt Nam</v>
          </cell>
          <cell r="S2633" t="str">
            <v>Cao đẳng</v>
          </cell>
          <cell r="X2633">
            <v>2021</v>
          </cell>
          <cell r="AC2633" t="str">
            <v>0966191635</v>
          </cell>
          <cell r="AE2633" t="str">
            <v>An Tào, Cương Chính, Tiên Lữ, Hưng Yên</v>
          </cell>
          <cell r="AF2633" t="str">
            <v>Việt Nam</v>
          </cell>
          <cell r="AG2633" t="str">
            <v>Hưng Yên</v>
          </cell>
          <cell r="AH2633" t="str">
            <v>Tiên Lữ</v>
          </cell>
          <cell r="AI2633" t="str">
            <v>Cương Chính</v>
          </cell>
        </row>
        <row r="2634">
          <cell r="C2634" t="str">
            <v>NW22045907PW</v>
          </cell>
          <cell r="D2634" t="str">
            <v>Ngô Huy Hoàng</v>
          </cell>
          <cell r="E2634" t="str">
            <v>Nam</v>
          </cell>
          <cell r="F2634">
            <v>36720</v>
          </cell>
          <cell r="G2634">
            <v>25</v>
          </cell>
          <cell r="H2634" t="str">
            <v>E</v>
          </cell>
          <cell r="I2634" t="str">
            <v>Đông Cao, Phổ Yên, Thái Nguyên</v>
          </cell>
          <cell r="J2634" t="str">
            <v>Đông Cao, Phổ Yên, Thái Nguyên</v>
          </cell>
          <cell r="K2634" t="str">
            <v>Thái Nguyên</v>
          </cell>
          <cell r="L2634" t="str">
            <v>019200000731</v>
          </cell>
          <cell r="M2634">
            <v>44307</v>
          </cell>
          <cell r="N2634" t="str">
            <v>Cục CS QLHC về TTXH</v>
          </cell>
          <cell r="O2634" t="str">
            <v>Độc thân</v>
          </cell>
          <cell r="P2634" t="str">
            <v>Kinh</v>
          </cell>
          <cell r="Q2634" t="str">
            <v>Không</v>
          </cell>
          <cell r="R2634" t="str">
            <v>Việt Nam</v>
          </cell>
          <cell r="S2634" t="str">
            <v>Trung học phổ thông</v>
          </cell>
          <cell r="AC2634" t="str">
            <v>0866034056</v>
          </cell>
          <cell r="AE2634" t="str">
            <v>Nghè, Đông Cao, Phổ Yên, Thái Nguyên</v>
          </cell>
          <cell r="AF2634" t="str">
            <v>Việt Nam</v>
          </cell>
          <cell r="AG2634" t="str">
            <v>Thái Nguyên</v>
          </cell>
          <cell r="AH2634" t="str">
            <v>Phổ Yên</v>
          </cell>
          <cell r="AI2634" t="str">
            <v>Đông Cao</v>
          </cell>
        </row>
        <row r="2635">
          <cell r="C2635" t="str">
            <v>NW22045908PW</v>
          </cell>
          <cell r="D2635" t="str">
            <v>Hà Phúc Trọng</v>
          </cell>
          <cell r="E2635" t="str">
            <v>Nam</v>
          </cell>
          <cell r="F2635">
            <v>37648</v>
          </cell>
          <cell r="G2635">
            <v>22</v>
          </cell>
          <cell r="H2635" t="str">
            <v>P</v>
          </cell>
          <cell r="I2635" t="str">
            <v>Phúc Tân, Phổ Yên, Thái Nguyên</v>
          </cell>
          <cell r="J2635" t="str">
            <v>Phúc Tân, Phổ Yên, Thái Nguyên</v>
          </cell>
          <cell r="K2635" t="str">
            <v>Thái Nguyên</v>
          </cell>
          <cell r="L2635" t="str">
            <v>092025493</v>
          </cell>
          <cell r="M2635">
            <v>43181</v>
          </cell>
          <cell r="N2635" t="str">
            <v>Thái Nguyên</v>
          </cell>
          <cell r="O2635" t="str">
            <v>Độc thân</v>
          </cell>
          <cell r="P2635" t="str">
            <v>Kinh</v>
          </cell>
          <cell r="Q2635" t="str">
            <v>Không</v>
          </cell>
          <cell r="R2635" t="str">
            <v>Việt Nam</v>
          </cell>
          <cell r="S2635" t="str">
            <v>Trung học cơ sở</v>
          </cell>
          <cell r="AC2635" t="str">
            <v>0355370972</v>
          </cell>
          <cell r="AE2635" t="str">
            <v>Chiểm, Quân Chu, Đại Từ, Thái Nguyên</v>
          </cell>
          <cell r="AF2635" t="str">
            <v>Việt Nam</v>
          </cell>
          <cell r="AG2635" t="str">
            <v>Thái Nguyên</v>
          </cell>
          <cell r="AH2635" t="str">
            <v>Đại Từ</v>
          </cell>
          <cell r="AI2635" t="str">
            <v>Quân Chu</v>
          </cell>
        </row>
        <row r="2636">
          <cell r="C2636" t="str">
            <v>NW22045909PW</v>
          </cell>
          <cell r="D2636" t="str">
            <v>Hoàng Văn Đức</v>
          </cell>
          <cell r="E2636" t="str">
            <v>Nam</v>
          </cell>
          <cell r="F2636">
            <v>37822</v>
          </cell>
          <cell r="G2636">
            <v>22</v>
          </cell>
          <cell r="H2636" t="str">
            <v>P</v>
          </cell>
          <cell r="I2636" t="str">
            <v>Quân Chu, Đại Từ, Thái Nguyên</v>
          </cell>
          <cell r="J2636" t="str">
            <v>Quân Chu, Đại Từ, Thái Nguyên</v>
          </cell>
          <cell r="K2636" t="str">
            <v>Thái Nguyên</v>
          </cell>
          <cell r="L2636" t="str">
            <v>019203009550</v>
          </cell>
          <cell r="M2636">
            <v>44329</v>
          </cell>
          <cell r="N2636" t="str">
            <v>Cục CS QLHC về TTXH</v>
          </cell>
          <cell r="O2636" t="str">
            <v>Độc thân</v>
          </cell>
          <cell r="P2636" t="str">
            <v>Kinh</v>
          </cell>
          <cell r="Q2636" t="str">
            <v>Không</v>
          </cell>
          <cell r="R2636" t="str">
            <v>Việt Nam</v>
          </cell>
          <cell r="S2636" t="str">
            <v>Trung học phổ thông</v>
          </cell>
          <cell r="AC2636" t="str">
            <v>0397125772</v>
          </cell>
          <cell r="AE2636" t="str">
            <v>Xóm 4, Quân Chu, Đại Từ, Thái Nguyên</v>
          </cell>
          <cell r="AF2636" t="str">
            <v>Việt Nam</v>
          </cell>
          <cell r="AG2636" t="str">
            <v>Thái Nguyên</v>
          </cell>
          <cell r="AH2636" t="str">
            <v>Đại Từ</v>
          </cell>
          <cell r="AI2636" t="str">
            <v>Quân Chu</v>
          </cell>
        </row>
        <row r="2637">
          <cell r="C2637" t="str">
            <v>NW22045910PW</v>
          </cell>
          <cell r="D2637" t="str">
            <v>Chảo Phù Dìn</v>
          </cell>
          <cell r="E2637" t="str">
            <v>Nam</v>
          </cell>
          <cell r="F2637">
            <v>35120</v>
          </cell>
          <cell r="G2637">
            <v>29</v>
          </cell>
          <cell r="H2637" t="str">
            <v>P</v>
          </cell>
          <cell r="I2637" t="str">
            <v>Hữu Vinh, Yên Minh, Hà Giang</v>
          </cell>
          <cell r="J2637" t="str">
            <v>Hữu Vinh, Yên Minh, Hà Giang</v>
          </cell>
          <cell r="K2637" t="str">
            <v>Hà Giang</v>
          </cell>
          <cell r="L2637" t="str">
            <v>073482952</v>
          </cell>
          <cell r="M2637">
            <v>42067</v>
          </cell>
          <cell r="N2637" t="str">
            <v>Hà Giang</v>
          </cell>
          <cell r="O2637" t="str">
            <v>Đã có gia đình</v>
          </cell>
          <cell r="P2637" t="str">
            <v>Dao</v>
          </cell>
          <cell r="Q2637" t="str">
            <v>Không</v>
          </cell>
          <cell r="R2637" t="str">
            <v>Việt Nam</v>
          </cell>
          <cell r="S2637" t="str">
            <v>Tiểu học</v>
          </cell>
          <cell r="AC2637" t="str">
            <v>0354250235</v>
          </cell>
          <cell r="AE2637" t="str">
            <v>Sủng Pảo 2, Hữu Vinh, Yên Minh, Hà Giang</v>
          </cell>
          <cell r="AF2637" t="str">
            <v>Việt Nam</v>
          </cell>
          <cell r="AG2637" t="str">
            <v>Hà Giang</v>
          </cell>
          <cell r="AH2637" t="str">
            <v>Yên Minh</v>
          </cell>
          <cell r="AI2637" t="str">
            <v>Hữu Vinh</v>
          </cell>
        </row>
        <row r="2638">
          <cell r="C2638" t="str">
            <v>NW22045911PW</v>
          </cell>
          <cell r="D2638" t="str">
            <v xml:space="preserve">Nguyễn Văn Thế </v>
          </cell>
          <cell r="E2638" t="str">
            <v>Nam</v>
          </cell>
          <cell r="F2638">
            <v>36530</v>
          </cell>
          <cell r="G2638">
            <v>25</v>
          </cell>
          <cell r="H2638" t="str">
            <v>P</v>
          </cell>
          <cell r="I2638" t="str">
            <v>An Lão, Bình Lục, Hà Nam</v>
          </cell>
          <cell r="J2638" t="str">
            <v>An Lão, Bình Lục, Hà Nam</v>
          </cell>
          <cell r="K2638" t="str">
            <v>Hà Nam</v>
          </cell>
          <cell r="L2638" t="str">
            <v>035200008078</v>
          </cell>
          <cell r="M2638">
            <v>44419</v>
          </cell>
          <cell r="N2638" t="str">
            <v>Cục CS QLHC về TTXH</v>
          </cell>
          <cell r="O2638" t="str">
            <v>Độc thân</v>
          </cell>
          <cell r="P2638" t="str">
            <v>Kinh</v>
          </cell>
          <cell r="Q2638" t="str">
            <v>Không</v>
          </cell>
          <cell r="R2638" t="str">
            <v>Việt Nam</v>
          </cell>
          <cell r="S2638" t="str">
            <v>Cao đẳng</v>
          </cell>
          <cell r="X2638">
            <v>2022</v>
          </cell>
          <cell r="AC2638" t="str">
            <v>0356408740</v>
          </cell>
          <cell r="AE2638" t="str">
            <v>Khe Lánh, Phúc Thuận, Phổ Yên, Thái Nguyên</v>
          </cell>
          <cell r="AF2638" t="str">
            <v>Việt Nam</v>
          </cell>
          <cell r="AG2638" t="str">
            <v>Thái Nguyên</v>
          </cell>
          <cell r="AH2638" t="str">
            <v>Phổ Yên</v>
          </cell>
          <cell r="AI2638" t="str">
            <v>Phúc Thuận</v>
          </cell>
        </row>
        <row r="2639">
          <cell r="C2639" t="str">
            <v>22045912PG</v>
          </cell>
          <cell r="D2639" t="str">
            <v>Phạm Thanh Hải</v>
          </cell>
          <cell r="E2639" t="str">
            <v>Nam</v>
          </cell>
          <cell r="F2639">
            <v>35501</v>
          </cell>
          <cell r="G2639">
            <v>28</v>
          </cell>
          <cell r="H2639" t="str">
            <v>P</v>
          </cell>
          <cell r="I2639" t="str">
            <v>Phúc Thuận, Phổ Yên, Thái Nguyên</v>
          </cell>
          <cell r="J2639" t="str">
            <v>Phúc Thuận, Phổ Yên, Thái Nguyên</v>
          </cell>
          <cell r="K2639" t="str">
            <v>Thái Nguyên</v>
          </cell>
          <cell r="L2639" t="str">
            <v>019097010225</v>
          </cell>
          <cell r="M2639">
            <v>44440</v>
          </cell>
          <cell r="N2639" t="str">
            <v>Cục CS QLHC về TTXH</v>
          </cell>
          <cell r="O2639" t="str">
            <v>Đã có gia đình</v>
          </cell>
          <cell r="P2639" t="str">
            <v>Nùng</v>
          </cell>
          <cell r="Q2639" t="str">
            <v>Không</v>
          </cell>
          <cell r="R2639" t="str">
            <v>Việt Nam</v>
          </cell>
          <cell r="S2639" t="str">
            <v>Trung học phổ thông</v>
          </cell>
          <cell r="AC2639" t="str">
            <v>0967494997</v>
          </cell>
          <cell r="AE2639" t="str">
            <v>Tân Ấp 2, Phúc Thuận, Phổ Yên, Thái Nguyên</v>
          </cell>
          <cell r="AF2639" t="str">
            <v>Việt Nam</v>
          </cell>
          <cell r="AG2639" t="str">
            <v>Thái Nguyên</v>
          </cell>
          <cell r="AH2639" t="str">
            <v>Phổ Yên</v>
          </cell>
          <cell r="AI2639" t="str">
            <v>Phúc Thuận</v>
          </cell>
        </row>
        <row r="2640">
          <cell r="C2640" t="str">
            <v>NW22045913PW</v>
          </cell>
          <cell r="D2640" t="str">
            <v>Nguyễn Văn Đà</v>
          </cell>
          <cell r="E2640" t="str">
            <v>Nam</v>
          </cell>
          <cell r="F2640">
            <v>32791</v>
          </cell>
          <cell r="G2640">
            <v>36</v>
          </cell>
          <cell r="H2640" t="str">
            <v>P</v>
          </cell>
          <cell r="I2640" t="str">
            <v>Đồng Thịnh, Định Hóa, Thái Nguyên</v>
          </cell>
          <cell r="J2640" t="str">
            <v>Đồng Thịnh, Định Hóa, Thái Nguyên</v>
          </cell>
          <cell r="K2640" t="str">
            <v>Thái Nguyên</v>
          </cell>
          <cell r="L2640" t="str">
            <v>091554160</v>
          </cell>
          <cell r="M2640">
            <v>38652</v>
          </cell>
          <cell r="N2640" t="str">
            <v>Thái Nguyên</v>
          </cell>
          <cell r="O2640" t="str">
            <v>Độc thân</v>
          </cell>
          <cell r="P2640" t="str">
            <v>Tày</v>
          </cell>
          <cell r="Q2640" t="str">
            <v>Không</v>
          </cell>
          <cell r="R2640" t="str">
            <v>Việt Nam</v>
          </cell>
          <cell r="S2640" t="str">
            <v>Trung học phổ thông</v>
          </cell>
          <cell r="AC2640" t="str">
            <v>0924343987</v>
          </cell>
          <cell r="AE2640" t="str">
            <v>Ru Nghệ, Đồng Thịnh, Định Hóa, Thái Nguyên</v>
          </cell>
          <cell r="AF2640" t="str">
            <v>Việt Nam</v>
          </cell>
          <cell r="AG2640" t="str">
            <v>Thái Nguyên</v>
          </cell>
          <cell r="AH2640" t="str">
            <v>Định Hóa</v>
          </cell>
          <cell r="AI2640" t="str">
            <v>Đồng Thịnh</v>
          </cell>
        </row>
        <row r="2641">
          <cell r="C2641" t="str">
            <v>22045914PW</v>
          </cell>
          <cell r="D2641" t="str">
            <v>Phạm Hữu Biên</v>
          </cell>
          <cell r="E2641" t="str">
            <v>Nam</v>
          </cell>
          <cell r="F2641">
            <v>33843</v>
          </cell>
          <cell r="G2641">
            <v>33</v>
          </cell>
          <cell r="H2641" t="str">
            <v>P</v>
          </cell>
          <cell r="I2641" t="str">
            <v>Thạch Linh, Hà Tĩnh, Hà Tĩnh</v>
          </cell>
          <cell r="J2641" t="str">
            <v>Thạch Linh, Hà Tĩnh, Hà Tĩnh</v>
          </cell>
          <cell r="K2641" t="str">
            <v>Hà Tĩnh</v>
          </cell>
          <cell r="L2641" t="str">
            <v>042092013936</v>
          </cell>
          <cell r="M2641">
            <v>44603</v>
          </cell>
          <cell r="N2641" t="str">
            <v>Cục CS QLHC về TTXH</v>
          </cell>
          <cell r="O2641" t="str">
            <v>Độc thân</v>
          </cell>
          <cell r="P2641" t="str">
            <v>Kinh</v>
          </cell>
          <cell r="Q2641" t="str">
            <v>Không</v>
          </cell>
          <cell r="R2641" t="str">
            <v>Việt Nam</v>
          </cell>
          <cell r="S2641" t="str">
            <v>Đại học</v>
          </cell>
          <cell r="X2641">
            <v>2022</v>
          </cell>
          <cell r="AC2641" t="str">
            <v>0975200011</v>
          </cell>
          <cell r="AE2641" t="str">
            <v>Hợp Tiến, Thạch Linh, Hà Tĩnh, Hà Tĩnh</v>
          </cell>
          <cell r="AF2641" t="str">
            <v>Việt Nam</v>
          </cell>
          <cell r="AG2641" t="str">
            <v>Hà Tĩnh</v>
          </cell>
          <cell r="AH2641" t="str">
            <v>Hà Tĩnh</v>
          </cell>
          <cell r="AI2641" t="str">
            <v>Thạch Linh</v>
          </cell>
        </row>
        <row r="2642">
          <cell r="C2642" t="str">
            <v>NW22045915QW</v>
          </cell>
          <cell r="D2642" t="str">
            <v>Đào Thị Thu Hậu</v>
          </cell>
          <cell r="E2642" t="str">
            <v>Nữ</v>
          </cell>
          <cell r="F2642">
            <v>36860</v>
          </cell>
          <cell r="G2642">
            <v>25</v>
          </cell>
          <cell r="H2642" t="str">
            <v>Q</v>
          </cell>
          <cell r="I2642" t="str">
            <v>Sông Cầu, Bắc Kạn, Bắc Kạn</v>
          </cell>
          <cell r="J2642" t="str">
            <v>Sông Cầu, Bắc Kạn, Bắc Kạn</v>
          </cell>
          <cell r="K2642" t="str">
            <v>Bắc Kạn</v>
          </cell>
          <cell r="L2642" t="str">
            <v>095298831</v>
          </cell>
          <cell r="M2642">
            <v>43169</v>
          </cell>
          <cell r="N2642" t="str">
            <v>Bắc Kạn</v>
          </cell>
          <cell r="O2642" t="str">
            <v>Đã có gia đình</v>
          </cell>
          <cell r="P2642" t="str">
            <v>Kinh</v>
          </cell>
          <cell r="Q2642" t="str">
            <v>Không</v>
          </cell>
          <cell r="R2642" t="str">
            <v>Việt Nam</v>
          </cell>
          <cell r="S2642" t="str">
            <v>Trung học phổ thông</v>
          </cell>
          <cell r="AC2642" t="str">
            <v>0392938768</v>
          </cell>
          <cell r="AE2642" t="str">
            <v>An Tào, Cương Chính, Tiên Lữ, Hưng Yên</v>
          </cell>
          <cell r="AF2642" t="str">
            <v>Việt Nam</v>
          </cell>
          <cell r="AG2642" t="str">
            <v>Hưng Yên</v>
          </cell>
          <cell r="AH2642" t="str">
            <v>Tiên Lữ</v>
          </cell>
          <cell r="AI2642" t="str">
            <v>Cương Chính</v>
          </cell>
        </row>
        <row r="2643">
          <cell r="C2643" t="str">
            <v>NW22045916KG</v>
          </cell>
          <cell r="D2643" t="str">
            <v>Jung Hyuk</v>
          </cell>
          <cell r="E2643" t="str">
            <v>Nam</v>
          </cell>
          <cell r="F2643">
            <v>29021</v>
          </cell>
          <cell r="G2643">
            <v>46</v>
          </cell>
          <cell r="H2643" t="str">
            <v>Q</v>
          </cell>
          <cell r="I2643" t="str">
            <v>Hàn Quốc</v>
          </cell>
          <cell r="J2643" t="str">
            <v>Hàn Quốc</v>
          </cell>
          <cell r="K2643" t="str">
            <v>Hàn Quốc</v>
          </cell>
          <cell r="L2643"/>
          <cell r="M2643"/>
          <cell r="N2643"/>
          <cell r="O2643" t="str">
            <v>Độc thân</v>
          </cell>
          <cell r="P2643" t="str">
            <v>Tày</v>
          </cell>
          <cell r="Q2643" t="str">
            <v>Không</v>
          </cell>
          <cell r="R2643" t="str">
            <v>Việt Nam</v>
          </cell>
          <cell r="S2643" t="str">
            <v>Trung học phổ thông</v>
          </cell>
          <cell r="AC2643" t="str">
            <v>x</v>
          </cell>
          <cell r="AE2643" t="str">
            <v>Đồng Luông, Tân Long, Đồng Hỷ, Thái Nguyên</v>
          </cell>
          <cell r="AF2643" t="str">
            <v>Việt Nam</v>
          </cell>
          <cell r="AG2643" t="str">
            <v>Thái Nguyên</v>
          </cell>
          <cell r="AH2643" t="str">
            <v>Đồng Hỷ</v>
          </cell>
          <cell r="AI2643" t="str">
            <v>Tân Long</v>
          </cell>
        </row>
        <row r="2644">
          <cell r="C2644" t="str">
            <v>NW22045917PW</v>
          </cell>
          <cell r="D2644" t="str">
            <v>Ma Thị Phương</v>
          </cell>
          <cell r="E2644" t="str">
            <v>Nữ</v>
          </cell>
          <cell r="F2644">
            <v>36073</v>
          </cell>
          <cell r="G2644">
            <v>27</v>
          </cell>
          <cell r="H2644" t="str">
            <v>P</v>
          </cell>
          <cell r="I2644" t="str">
            <v>Trung Hội, Định Hóa, Thái Nguyên</v>
          </cell>
          <cell r="J2644" t="str">
            <v>Trung Hội, Định Hóa, Thái Nguyên</v>
          </cell>
          <cell r="K2644" t="str">
            <v>Thái Nguyên</v>
          </cell>
          <cell r="L2644" t="str">
            <v>019198006742</v>
          </cell>
          <cell r="M2644">
            <v>44372</v>
          </cell>
          <cell r="N2644" t="str">
            <v>Cục CS QLHC về TTXH</v>
          </cell>
          <cell r="O2644" t="str">
            <v>Độc thân</v>
          </cell>
          <cell r="P2644" t="str">
            <v>Tày</v>
          </cell>
          <cell r="Q2644" t="str">
            <v>Không</v>
          </cell>
          <cell r="R2644" t="str">
            <v>Việt Nam</v>
          </cell>
          <cell r="S2644" t="str">
            <v>Trung học phổ thông</v>
          </cell>
          <cell r="AC2644" t="str">
            <v>0373910967</v>
          </cell>
          <cell r="AE2644" t="str">
            <v>Hợp Thành, Trung Hội, Định Hóa, Thái Nguyên</v>
          </cell>
          <cell r="AF2644" t="str">
            <v>Việt Nam</v>
          </cell>
          <cell r="AG2644" t="str">
            <v>Thái Nguyên</v>
          </cell>
          <cell r="AH2644" t="str">
            <v>Định Hóa</v>
          </cell>
          <cell r="AI2644" t="str">
            <v>Trung Hội</v>
          </cell>
        </row>
        <row r="2645">
          <cell r="C2645" t="str">
            <v>22045918PW</v>
          </cell>
          <cell r="D2645" t="str">
            <v>Trần Anh Tuấn</v>
          </cell>
          <cell r="E2645" t="str">
            <v>Nam</v>
          </cell>
          <cell r="F2645">
            <v>30187</v>
          </cell>
          <cell r="G2645">
            <v>43</v>
          </cell>
          <cell r="H2645" t="str">
            <v>P</v>
          </cell>
          <cell r="I2645" t="str">
            <v>Mỏ Chè, Sông Công, Thái Nguyên</v>
          </cell>
          <cell r="J2645" t="str">
            <v>Mỏ Chè, Sông Công, Thái Nguyên</v>
          </cell>
          <cell r="K2645" t="str">
            <v>Thái Nguyên</v>
          </cell>
          <cell r="L2645" t="str">
            <v>019082012302</v>
          </cell>
          <cell r="M2645">
            <v>44325</v>
          </cell>
          <cell r="N2645" t="str">
            <v>Cục CS QLHC về TTXH</v>
          </cell>
          <cell r="O2645" t="str">
            <v>Đã có gia đình</v>
          </cell>
          <cell r="P2645" t="str">
            <v>Kinh</v>
          </cell>
          <cell r="Q2645" t="str">
            <v>Không</v>
          </cell>
          <cell r="R2645" t="str">
            <v>Việt Nam</v>
          </cell>
          <cell r="S2645" t="str">
            <v>Cao đẳng</v>
          </cell>
          <cell r="X2645">
            <v>2006</v>
          </cell>
          <cell r="AC2645" t="str">
            <v>0962938626</v>
          </cell>
          <cell r="AE2645" t="str">
            <v>Tổ 10, Mỏ Chè, Sông Công, Thái Nguyên</v>
          </cell>
          <cell r="AF2645" t="str">
            <v>Việt Nam</v>
          </cell>
          <cell r="AG2645" t="str">
            <v>Thái Nguyên</v>
          </cell>
          <cell r="AH2645" t="str">
            <v>Sông Công</v>
          </cell>
          <cell r="AI2645" t="str">
            <v>Mỏ Chè</v>
          </cell>
        </row>
        <row r="2646">
          <cell r="C2646" t="str">
            <v>NW22045919PW</v>
          </cell>
          <cell r="D2646" t="str">
            <v>Nguyễn Mỹ Nhật</v>
          </cell>
          <cell r="E2646" t="str">
            <v>Nam</v>
          </cell>
          <cell r="F2646">
            <v>37108</v>
          </cell>
          <cell r="G2646">
            <v>24</v>
          </cell>
          <cell r="H2646" t="str">
            <v>P</v>
          </cell>
          <cell r="I2646" t="str">
            <v>Quỳnh Phương, Hoàng Mai, Nghệ An</v>
          </cell>
          <cell r="J2646" t="str">
            <v>Quỳnh Phương, Hoàng Mai, Nghệ An</v>
          </cell>
          <cell r="K2646" t="str">
            <v>Nghệ An</v>
          </cell>
          <cell r="L2646" t="str">
            <v>187877669</v>
          </cell>
          <cell r="M2646">
            <v>43389</v>
          </cell>
          <cell r="N2646" t="str">
            <v>Nghệ An</v>
          </cell>
          <cell r="O2646" t="str">
            <v>Độc thân</v>
          </cell>
          <cell r="P2646" t="str">
            <v>Kinh</v>
          </cell>
          <cell r="Q2646" t="str">
            <v>Không</v>
          </cell>
          <cell r="R2646" t="str">
            <v>Việt Nam</v>
          </cell>
          <cell r="S2646" t="str">
            <v>Trung học phổ thông</v>
          </cell>
          <cell r="AC2646" t="str">
            <v>0333936944</v>
          </cell>
          <cell r="AE2646" t="str">
            <v>Hồng Hải, Quỳnh Phương, Hoàng Mai, Nghệ An</v>
          </cell>
          <cell r="AF2646" t="str">
            <v>Việt Nam</v>
          </cell>
          <cell r="AG2646" t="str">
            <v>Nghệ An</v>
          </cell>
          <cell r="AH2646" t="str">
            <v>Hoàng Mai</v>
          </cell>
          <cell r="AI2646" t="str">
            <v>Quỳnh Phương</v>
          </cell>
        </row>
        <row r="2647">
          <cell r="C2647" t="str">
            <v>NW22045920PW</v>
          </cell>
          <cell r="D2647" t="str">
            <v>Hồ Đức Duy</v>
          </cell>
          <cell r="E2647" t="str">
            <v>Nam</v>
          </cell>
          <cell r="F2647">
            <v>37780</v>
          </cell>
          <cell r="G2647">
            <v>22</v>
          </cell>
          <cell r="H2647" t="str">
            <v>P</v>
          </cell>
          <cell r="I2647" t="str">
            <v>Quỳnh Phương, Hoàng Mai, Nghệ An</v>
          </cell>
          <cell r="J2647" t="str">
            <v>Quỳnh Phương, Hoàng Mai, Nghệ An</v>
          </cell>
          <cell r="K2647" t="str">
            <v>Nghệ An</v>
          </cell>
          <cell r="L2647" t="str">
            <v>040203004989</v>
          </cell>
          <cell r="M2647">
            <v>44308</v>
          </cell>
          <cell r="N2647" t="str">
            <v>Cục CS QLHC về TTXH</v>
          </cell>
          <cell r="O2647" t="str">
            <v>Độc thân</v>
          </cell>
          <cell r="P2647" t="str">
            <v>Kinh</v>
          </cell>
          <cell r="Q2647" t="str">
            <v>Không</v>
          </cell>
          <cell r="R2647" t="str">
            <v>Việt Nam</v>
          </cell>
          <cell r="S2647" t="str">
            <v>Trung học phổ thông</v>
          </cell>
          <cell r="AC2647" t="str">
            <v>0978985346</v>
          </cell>
          <cell r="AE2647" t="str">
            <v>Hồng Hải, Quỳnh Phương, Hoàng Mai, Nghệ An</v>
          </cell>
          <cell r="AF2647" t="str">
            <v>Việt Nam</v>
          </cell>
          <cell r="AG2647" t="str">
            <v>Nghệ An</v>
          </cell>
          <cell r="AH2647" t="str">
            <v>Hoàng Mai</v>
          </cell>
          <cell r="AI2647" t="str">
            <v>Quỳnh Phương</v>
          </cell>
        </row>
        <row r="2648">
          <cell r="C2648" t="str">
            <v>NW22045921PW</v>
          </cell>
          <cell r="D2648" t="str">
            <v>Hoàng Huy Khang</v>
          </cell>
          <cell r="E2648" t="str">
            <v>Nam</v>
          </cell>
          <cell r="F2648">
            <v>37607</v>
          </cell>
          <cell r="G2648">
            <v>23</v>
          </cell>
          <cell r="H2648" t="str">
            <v>P</v>
          </cell>
          <cell r="I2648" t="str">
            <v>Quỳnh Phương, Hoàng Mai, Nghệ An</v>
          </cell>
          <cell r="J2648" t="str">
            <v>Quỳnh Phương, Hoàng Mai, Nghệ An</v>
          </cell>
          <cell r="K2648" t="str">
            <v>Nghệ An</v>
          </cell>
          <cell r="L2648" t="str">
            <v>040202001647</v>
          </cell>
          <cell r="M2648">
            <v>44308</v>
          </cell>
          <cell r="N2648" t="str">
            <v>Cục CS QLHC về TTXH</v>
          </cell>
          <cell r="O2648" t="str">
            <v>Độc thân</v>
          </cell>
          <cell r="P2648" t="str">
            <v>Kinh</v>
          </cell>
          <cell r="Q2648" t="str">
            <v>Không</v>
          </cell>
          <cell r="R2648" t="str">
            <v>Việt Nam</v>
          </cell>
          <cell r="S2648" t="str">
            <v>Trung học cơ sở</v>
          </cell>
          <cell r="AC2648" t="str">
            <v>0384677461</v>
          </cell>
          <cell r="AE2648" t="str">
            <v>Hồng Hải, Quỳnh Phương, Hoàng Mai, Nghệ An</v>
          </cell>
          <cell r="AF2648" t="str">
            <v>Việt Nam</v>
          </cell>
          <cell r="AG2648" t="str">
            <v>Nghệ An</v>
          </cell>
          <cell r="AH2648" t="str">
            <v>Hoàng Mai</v>
          </cell>
          <cell r="AI2648" t="str">
            <v>Quỳnh Phương</v>
          </cell>
        </row>
        <row r="2649">
          <cell r="C2649" t="str">
            <v>NW22045922PG</v>
          </cell>
          <cell r="D2649" t="str">
            <v>Đinh Thị Thanh Tâm</v>
          </cell>
          <cell r="E2649" t="str">
            <v>Nữ</v>
          </cell>
          <cell r="F2649">
            <v>35318</v>
          </cell>
          <cell r="G2649">
            <v>29</v>
          </cell>
          <cell r="H2649" t="str">
            <v>P</v>
          </cell>
          <cell r="I2649" t="str">
            <v>Ninh Sơn, Ninh Bình, Ninh Bình</v>
          </cell>
          <cell r="J2649" t="str">
            <v>Ninh Sơn, Ninh Bình, Ninh Bình</v>
          </cell>
          <cell r="K2649" t="str">
            <v>Ninh Bình</v>
          </cell>
          <cell r="L2649" t="str">
            <v>037196001575</v>
          </cell>
          <cell r="M2649">
            <v>44375</v>
          </cell>
          <cell r="N2649" t="str">
            <v>Cục CS QLHC về TTXH</v>
          </cell>
          <cell r="O2649" t="str">
            <v>Đã có gia đình</v>
          </cell>
          <cell r="P2649" t="str">
            <v>Kinh</v>
          </cell>
          <cell r="Q2649" t="str">
            <v>Không</v>
          </cell>
          <cell r="R2649" t="str">
            <v>Việt Nam</v>
          </cell>
          <cell r="S2649" t="str">
            <v>Cao đẳng</v>
          </cell>
          <cell r="X2649">
            <v>2018</v>
          </cell>
          <cell r="AC2649" t="str">
            <v>0398326990</v>
          </cell>
          <cell r="AE2649" t="str">
            <v>Phù Liễu, Lệ Xá, Tiên Lữ, Hưng Yên</v>
          </cell>
          <cell r="AF2649" t="str">
            <v>Việt Nam</v>
          </cell>
          <cell r="AG2649" t="str">
            <v>Hưng Yên</v>
          </cell>
          <cell r="AH2649" t="str">
            <v>Tiên Lữ</v>
          </cell>
          <cell r="AI2649" t="str">
            <v>Lệ Xá</v>
          </cell>
        </row>
        <row r="2650">
          <cell r="C2650" t="str">
            <v>NW22045923PW</v>
          </cell>
          <cell r="D2650" t="str">
            <v>Vũ Tuấn Việt</v>
          </cell>
          <cell r="E2650" t="str">
            <v>Nam</v>
          </cell>
          <cell r="F2650">
            <v>34471</v>
          </cell>
          <cell r="G2650">
            <v>31</v>
          </cell>
          <cell r="H2650" t="str">
            <v>P</v>
          </cell>
          <cell r="I2650" t="str">
            <v>Vĩnh Kiên, Yên Bình, Yên Bái</v>
          </cell>
          <cell r="J2650" t="str">
            <v>Vĩnh Kiên, Yên Bình, Yên Bái</v>
          </cell>
          <cell r="K2650" t="str">
            <v>Yên Bái</v>
          </cell>
          <cell r="L2650" t="str">
            <v>015094007706</v>
          </cell>
          <cell r="M2650">
            <v>44419</v>
          </cell>
          <cell r="N2650" t="str">
            <v>Cục CS QLHC về TTXH</v>
          </cell>
          <cell r="O2650" t="str">
            <v>Đã có gia đình</v>
          </cell>
          <cell r="P2650" t="str">
            <v>Kinh</v>
          </cell>
          <cell r="Q2650" t="str">
            <v>Không</v>
          </cell>
          <cell r="R2650" t="str">
            <v>Việt Nam</v>
          </cell>
          <cell r="S2650" t="str">
            <v>Trung học cơ sở</v>
          </cell>
          <cell r="AC2650" t="str">
            <v>0335174961</v>
          </cell>
          <cell r="AE2650" t="str">
            <v>Đồng Đầm, Vĩnh Kiên, Yên Bình, Yên Bái</v>
          </cell>
          <cell r="AF2650" t="str">
            <v>Việt Nam</v>
          </cell>
          <cell r="AG2650" t="str">
            <v>Yên Bái</v>
          </cell>
          <cell r="AH2650" t="str">
            <v>Yên Bình</v>
          </cell>
          <cell r="AI2650" t="str">
            <v>Vĩnh Kiên</v>
          </cell>
        </row>
        <row r="2651">
          <cell r="C2651" t="str">
            <v>NW22045924QW</v>
          </cell>
          <cell r="D2651" t="str">
            <v>Tôn Thị Nguyệt</v>
          </cell>
          <cell r="E2651" t="str">
            <v>Nữ</v>
          </cell>
          <cell r="F2651">
            <v>33368</v>
          </cell>
          <cell r="G2651">
            <v>34</v>
          </cell>
          <cell r="H2651" t="str">
            <v>Q</v>
          </cell>
          <cell r="I2651" t="str">
            <v>Phúc Thuận, Phổ Yên, Thái Nguyên</v>
          </cell>
          <cell r="J2651" t="str">
            <v>Phúc Thuận, Phổ Yên, Thái Nguyên</v>
          </cell>
          <cell r="K2651" t="str">
            <v>Thái Nguyên</v>
          </cell>
          <cell r="L2651" t="str">
            <v>091619444</v>
          </cell>
          <cell r="M2651">
            <v>44231</v>
          </cell>
          <cell r="N2651" t="str">
            <v>Thái Nguyên</v>
          </cell>
          <cell r="O2651" t="str">
            <v>Đã có gia đình</v>
          </cell>
          <cell r="P2651" t="str">
            <v>Nùng</v>
          </cell>
          <cell r="Q2651" t="str">
            <v>Không</v>
          </cell>
          <cell r="R2651" t="str">
            <v>Việt Nam</v>
          </cell>
          <cell r="S2651" t="str">
            <v>Trung học cơ sở</v>
          </cell>
          <cell r="AC2651" t="str">
            <v>0965958065</v>
          </cell>
          <cell r="AE2651" t="str">
            <v>Tân Ấp 2, Phúc Thuận, Phổ Yên, Thái Nguyên</v>
          </cell>
          <cell r="AF2651" t="str">
            <v>Việt Nam</v>
          </cell>
          <cell r="AG2651" t="str">
            <v>Thái Nguyên</v>
          </cell>
          <cell r="AH2651" t="str">
            <v>Phổ Yên</v>
          </cell>
          <cell r="AI2651" t="str">
            <v>Phúc Thuận</v>
          </cell>
        </row>
        <row r="2652">
          <cell r="C2652" t="str">
            <v>22045925SG</v>
          </cell>
          <cell r="D2652" t="str">
            <v>Tạ Thị Minh</v>
          </cell>
          <cell r="E2652" t="str">
            <v>Nữ</v>
          </cell>
          <cell r="F2652">
            <v>35351</v>
          </cell>
          <cell r="G2652">
            <v>29</v>
          </cell>
          <cell r="H2652" t="str">
            <v>S</v>
          </cell>
          <cell r="I2652" t="str">
            <v>Đồng Tân, Hiệp Hòa, Bắc Giang</v>
          </cell>
          <cell r="J2652" t="str">
            <v>Đồng Tân, Hiệp Hòa, Bắc Giang</v>
          </cell>
          <cell r="K2652" t="str">
            <v>Bắc Giang</v>
          </cell>
          <cell r="L2652" t="str">
            <v>024196015664</v>
          </cell>
          <cell r="M2652">
            <v>44611</v>
          </cell>
          <cell r="N2652" t="str">
            <v>Cục CS QLHC về TTXH</v>
          </cell>
          <cell r="O2652" t="str">
            <v>Đã có gia đình</v>
          </cell>
          <cell r="P2652" t="str">
            <v>Kinh</v>
          </cell>
          <cell r="Q2652" t="str">
            <v>Không</v>
          </cell>
          <cell r="R2652" t="str">
            <v>Việt Nam</v>
          </cell>
          <cell r="S2652" t="str">
            <v>Đại học</v>
          </cell>
          <cell r="AC2652" t="str">
            <v>0969110538</v>
          </cell>
          <cell r="AE2652" t="str">
            <v>Ngói, Hà Châu, Phú Bình, Thái Nguyên</v>
          </cell>
          <cell r="AF2652" t="str">
            <v>Việt Nam</v>
          </cell>
          <cell r="AG2652" t="str">
            <v>Thái Nguyên</v>
          </cell>
          <cell r="AH2652" t="str">
            <v>Phú Bình</v>
          </cell>
          <cell r="AI2652" t="str">
            <v>Hà Châu</v>
          </cell>
        </row>
        <row r="2653">
          <cell r="C2653" t="str">
            <v>NW22045926SW</v>
          </cell>
          <cell r="D2653" t="str">
            <v>Ma Thị Phương Thảo</v>
          </cell>
          <cell r="E2653" t="str">
            <v>Nữ</v>
          </cell>
          <cell r="F2653">
            <v>34240</v>
          </cell>
          <cell r="G2653">
            <v>32</v>
          </cell>
          <cell r="H2653" t="str">
            <v>S</v>
          </cell>
          <cell r="I2653" t="str">
            <v>Trung Hội, Định Hóa, Thái Nguyên</v>
          </cell>
          <cell r="J2653" t="str">
            <v>Trung Hội, Định Hóa, Thái Nguyên</v>
          </cell>
          <cell r="K2653" t="str">
            <v>Thái Nguyên</v>
          </cell>
          <cell r="L2653" t="str">
            <v>091640502</v>
          </cell>
          <cell r="M2653">
            <v>41256</v>
          </cell>
          <cell r="N2653" t="str">
            <v>Thái Nguyên</v>
          </cell>
          <cell r="O2653" t="str">
            <v>Độc thân</v>
          </cell>
          <cell r="P2653" t="str">
            <v>Tày</v>
          </cell>
          <cell r="Q2653" t="str">
            <v>Không</v>
          </cell>
          <cell r="R2653" t="str">
            <v>Việt Nam</v>
          </cell>
          <cell r="S2653" t="str">
            <v>Cao đẳng</v>
          </cell>
          <cell r="X2653">
            <v>2014</v>
          </cell>
          <cell r="AC2653" t="str">
            <v>0963028993</v>
          </cell>
          <cell r="AE2653" t="str">
            <v>Thống Nhất, Trung Hội, Định Hóa, Thái Nguyên</v>
          </cell>
          <cell r="AF2653" t="str">
            <v>Việt Nam</v>
          </cell>
          <cell r="AG2653" t="str">
            <v>Thái Nguyên</v>
          </cell>
          <cell r="AH2653" t="str">
            <v>Định Hóa</v>
          </cell>
          <cell r="AI2653" t="str">
            <v>Trung Hội</v>
          </cell>
        </row>
        <row r="2654">
          <cell r="C2654" t="str">
            <v>22045927SW</v>
          </cell>
          <cell r="D2654" t="str">
            <v>Nguyễn Thị Mỹ Hạnh</v>
          </cell>
          <cell r="E2654" t="str">
            <v>Nữ</v>
          </cell>
          <cell r="F2654">
            <v>33309</v>
          </cell>
          <cell r="G2654">
            <v>34</v>
          </cell>
          <cell r="H2654" t="str">
            <v>S</v>
          </cell>
          <cell r="I2654" t="str">
            <v>Thành Công, Phổ Yên, Thái Nguyên</v>
          </cell>
          <cell r="J2654" t="str">
            <v>Thành Công, Phổ Yên, Thái Nguyên</v>
          </cell>
          <cell r="K2654" t="str">
            <v>Thái Nguyên</v>
          </cell>
          <cell r="L2654" t="str">
            <v>026191000421</v>
          </cell>
          <cell r="M2654">
            <v>44548</v>
          </cell>
          <cell r="N2654" t="str">
            <v>Cục CS QLHC về TTXH</v>
          </cell>
          <cell r="O2654" t="str">
            <v>Đã có gia đình</v>
          </cell>
          <cell r="P2654" t="str">
            <v>Sán Dìu</v>
          </cell>
          <cell r="Q2654" t="str">
            <v>Không</v>
          </cell>
          <cell r="R2654" t="str">
            <v>Việt Nam</v>
          </cell>
          <cell r="S2654" t="str">
            <v>Đại học</v>
          </cell>
          <cell r="X2654">
            <v>2016</v>
          </cell>
          <cell r="AC2654" t="str">
            <v>0974989905</v>
          </cell>
          <cell r="AE2654" t="str">
            <v>Phù Cốc, Tam Phúc, Vình Tường, Vĩnh Phúc</v>
          </cell>
          <cell r="AF2654" t="str">
            <v>Việt Nam</v>
          </cell>
          <cell r="AG2654" t="str">
            <v>Vĩnh Phúc</v>
          </cell>
          <cell r="AH2654" t="str">
            <v>Vình Tường</v>
          </cell>
          <cell r="AI2654" t="str">
            <v>Tam Phúc</v>
          </cell>
        </row>
        <row r="2655">
          <cell r="C2655" t="str">
            <v>NW22045928PW</v>
          </cell>
          <cell r="D2655" t="str">
            <v>Thò Thị Sềnh</v>
          </cell>
          <cell r="E2655" t="str">
            <v>Nữ</v>
          </cell>
          <cell r="F2655">
            <v>36285</v>
          </cell>
          <cell r="G2655">
            <v>26</v>
          </cell>
          <cell r="H2655" t="str">
            <v>P</v>
          </cell>
          <cell r="I2655" t="str">
            <v>Mèo Vạc, Mèo Vạc, Hà Giang</v>
          </cell>
          <cell r="J2655" t="str">
            <v>Mèo Vạc, Mèo Vạc, Hà Giang</v>
          </cell>
          <cell r="K2655" t="str">
            <v>Hà Giang</v>
          </cell>
          <cell r="L2655" t="str">
            <v>073582275</v>
          </cell>
          <cell r="M2655">
            <v>43161</v>
          </cell>
          <cell r="N2655" t="str">
            <v>Hà Giang</v>
          </cell>
          <cell r="O2655" t="str">
            <v>Đã có gia đình</v>
          </cell>
          <cell r="P2655" t="str">
            <v>Mông</v>
          </cell>
          <cell r="Q2655" t="str">
            <v>Không</v>
          </cell>
          <cell r="R2655" t="str">
            <v>Việt Nam</v>
          </cell>
          <cell r="S2655" t="str">
            <v>Trung học cơ sở</v>
          </cell>
          <cell r="AC2655" t="str">
            <v>0359583615</v>
          </cell>
          <cell r="AE2655" t="str">
            <v>Tò Đú, Mèo Vạc, Mèo Vạc, Hà Giang</v>
          </cell>
          <cell r="AF2655" t="str">
            <v>Việt Nam</v>
          </cell>
          <cell r="AG2655" t="str">
            <v>Hà Giang</v>
          </cell>
          <cell r="AH2655" t="str">
            <v>Mèo Vạc</v>
          </cell>
          <cell r="AI2655" t="str">
            <v>Mèo Vạc</v>
          </cell>
        </row>
        <row r="2656">
          <cell r="C2656" t="str">
            <v>NW22045929PW</v>
          </cell>
          <cell r="D2656" t="str">
            <v>Hạ Mí Pó</v>
          </cell>
          <cell r="E2656" t="str">
            <v>Nam</v>
          </cell>
          <cell r="F2656">
            <v>35846</v>
          </cell>
          <cell r="G2656">
            <v>27</v>
          </cell>
          <cell r="H2656" t="str">
            <v>P</v>
          </cell>
          <cell r="I2656" t="str">
            <v>Mèo Vạc, Mèo Vạc, Hà Giang</v>
          </cell>
          <cell r="J2656" t="str">
            <v>Mèo Vạc, Mèo Vạc, Hà Giang</v>
          </cell>
          <cell r="K2656" t="str">
            <v>Hà Giang</v>
          </cell>
          <cell r="L2656" t="str">
            <v>002098000212</v>
          </cell>
          <cell r="M2656">
            <v>44279</v>
          </cell>
          <cell r="N2656" t="str">
            <v>Cục CS QLHC về TTXH</v>
          </cell>
          <cell r="O2656" t="str">
            <v>Đã có gia đình</v>
          </cell>
          <cell r="P2656" t="str">
            <v>Mông</v>
          </cell>
          <cell r="Q2656" t="str">
            <v>Không</v>
          </cell>
          <cell r="R2656" t="str">
            <v>Việt Nam</v>
          </cell>
          <cell r="S2656" t="str">
            <v>Trung học cơ sở</v>
          </cell>
          <cell r="AC2656" t="str">
            <v>0386687764</v>
          </cell>
          <cell r="AE2656" t="str">
            <v>Tò Đú, Mèo Vạc, Mèo Vạc, Hà Giang</v>
          </cell>
          <cell r="AF2656" t="str">
            <v>Việt Nam</v>
          </cell>
          <cell r="AG2656" t="str">
            <v>Hà Giang</v>
          </cell>
          <cell r="AH2656" t="str">
            <v>Mèo Vạc</v>
          </cell>
          <cell r="AI2656" t="str">
            <v>Mèo Vạc</v>
          </cell>
        </row>
        <row r="2657">
          <cell r="C2657" t="str">
            <v>NW22055930QG</v>
          </cell>
          <cell r="D2657" t="str">
            <v>Phan Minh Đương</v>
          </cell>
          <cell r="E2657" t="str">
            <v>Nữ</v>
          </cell>
          <cell r="F2657">
            <v>32907</v>
          </cell>
          <cell r="G2657">
            <v>35</v>
          </cell>
          <cell r="H2657" t="str">
            <v>Q</v>
          </cell>
          <cell r="I2657" t="str">
            <v>Hưng Đạo,Cao Bằng, Cao Bằng</v>
          </cell>
          <cell r="J2657" t="str">
            <v>Hưng Đạo,Cao Bằng, Cao Bằng</v>
          </cell>
          <cell r="K2657" t="str">
            <v>Cao Bằng</v>
          </cell>
          <cell r="L2657" t="str">
            <v>004190008559</v>
          </cell>
          <cell r="M2657">
            <v>44371</v>
          </cell>
          <cell r="N2657" t="str">
            <v>Cục CS QLHC về TTXH</v>
          </cell>
          <cell r="O2657" t="str">
            <v>Đã có gia đình</v>
          </cell>
          <cell r="P2657" t="str">
            <v>Tày</v>
          </cell>
          <cell r="Q2657" t="str">
            <v>Không</v>
          </cell>
          <cell r="R2657" t="str">
            <v>Việt Nam</v>
          </cell>
          <cell r="S2657" t="str">
            <v>Đại học</v>
          </cell>
          <cell r="X2657">
            <v>2012</v>
          </cell>
          <cell r="AC2657" t="str">
            <v>0989988824</v>
          </cell>
          <cell r="AE2657" t="str">
            <v>Nam Phong 1, Hưng Đạo, Cao Bằng, Cao Bằng</v>
          </cell>
          <cell r="AF2657" t="str">
            <v>Việt Nam</v>
          </cell>
          <cell r="AG2657" t="str">
            <v>Cao Bằng</v>
          </cell>
          <cell r="AH2657" t="str">
            <v>Cao Bằng</v>
          </cell>
          <cell r="AI2657" t="str">
            <v>Hưng Đạo</v>
          </cell>
        </row>
        <row r="2658">
          <cell r="C2658" t="str">
            <v>NW22055931QW</v>
          </cell>
          <cell r="D2658" t="str">
            <v>Lý Thị Nguyệt</v>
          </cell>
          <cell r="E2658" t="str">
            <v>Nữ</v>
          </cell>
          <cell r="F2658">
            <v>36536</v>
          </cell>
          <cell r="G2658">
            <v>25</v>
          </cell>
          <cell r="H2658" t="str">
            <v>Q</v>
          </cell>
          <cell r="I2658" t="str">
            <v>Cốc Đán, Ngân Sơn, Bắc Kạn</v>
          </cell>
          <cell r="J2658" t="str">
            <v>Cốc Đán, Ngân Sơn, Bắc Kạn</v>
          </cell>
          <cell r="K2658" t="str">
            <v>Bắc Kạn</v>
          </cell>
          <cell r="L2658" t="str">
            <v>006300002669</v>
          </cell>
          <cell r="M2658">
            <v>44326</v>
          </cell>
          <cell r="N2658" t="str">
            <v>Cục CS QLHC về TTXH</v>
          </cell>
          <cell r="O2658" t="str">
            <v>Độc thân</v>
          </cell>
          <cell r="P2658" t="str">
            <v>Dao</v>
          </cell>
          <cell r="Q2658" t="str">
            <v>Không</v>
          </cell>
          <cell r="R2658" t="str">
            <v>Việt Nam</v>
          </cell>
          <cell r="S2658" t="str">
            <v>Trung học phổ thông</v>
          </cell>
          <cell r="AC2658" t="str">
            <v>0354145516</v>
          </cell>
          <cell r="AE2658" t="str">
            <v>Nà Cháo, Cốc Đán, Ngân Sơn, Bắc Kạn</v>
          </cell>
          <cell r="AF2658" t="str">
            <v>Việt Nam</v>
          </cell>
          <cell r="AG2658" t="str">
            <v>Bắc Kạn</v>
          </cell>
          <cell r="AH2658" t="str">
            <v>Ngân Sơn</v>
          </cell>
          <cell r="AI2658" t="str">
            <v>Cốc Đán</v>
          </cell>
        </row>
        <row r="2659">
          <cell r="C2659" t="str">
            <v>NW22055932QW</v>
          </cell>
          <cell r="D2659" t="str">
            <v>Vũ Trung Kiên</v>
          </cell>
          <cell r="E2659" t="str">
            <v>Nam</v>
          </cell>
          <cell r="F2659">
            <v>29981</v>
          </cell>
          <cell r="G2659">
            <v>43</v>
          </cell>
          <cell r="H2659" t="str">
            <v>Q</v>
          </cell>
          <cell r="I2659" t="str">
            <v>Tân Đức, Phú Bình, Thái Nguyên</v>
          </cell>
          <cell r="J2659" t="str">
            <v>Tân Đức, Phú Bình, Thái Nguyên</v>
          </cell>
          <cell r="K2659" t="str">
            <v>Thái Nguyên</v>
          </cell>
          <cell r="L2659" t="str">
            <v>090774443</v>
          </cell>
          <cell r="M2659">
            <v>42287</v>
          </cell>
          <cell r="N2659" t="str">
            <v>Thái Nguyên</v>
          </cell>
          <cell r="O2659" t="str">
            <v>Đã có gia đình</v>
          </cell>
          <cell r="P2659" t="str">
            <v>Kinh</v>
          </cell>
          <cell r="Q2659" t="str">
            <v>Không</v>
          </cell>
          <cell r="R2659" t="str">
            <v>Việt Nam</v>
          </cell>
          <cell r="S2659" t="str">
            <v>Trung học cơ sở</v>
          </cell>
          <cell r="AC2659" t="str">
            <v>0372721790</v>
          </cell>
          <cell r="AE2659" t="str">
            <v>Vàng, Tân Đức, Phú Bình, Thái Nguyên</v>
          </cell>
          <cell r="AF2659" t="str">
            <v>Việt Nam</v>
          </cell>
          <cell r="AG2659" t="str">
            <v>Thái Nguyên</v>
          </cell>
          <cell r="AH2659" t="str">
            <v>Phú Bình</v>
          </cell>
          <cell r="AI2659" t="str">
            <v>Tân Đức</v>
          </cell>
        </row>
        <row r="2660">
          <cell r="C2660" t="str">
            <v>NW22055933QW</v>
          </cell>
          <cell r="D2660" t="str">
            <v>Dương Thị Nương</v>
          </cell>
          <cell r="E2660" t="str">
            <v>Nữ</v>
          </cell>
          <cell r="F2660">
            <v>30827</v>
          </cell>
          <cell r="G2660">
            <v>41</v>
          </cell>
          <cell r="H2660" t="str">
            <v>Q</v>
          </cell>
          <cell r="I2660" t="str">
            <v>Bảo Lý, Phú Bình, Thái Nguyên</v>
          </cell>
          <cell r="J2660" t="str">
            <v>Bảo Lý, Phú Bình, Thái Nguyên</v>
          </cell>
          <cell r="K2660" t="str">
            <v>Thái Nguyên</v>
          </cell>
          <cell r="L2660" t="str">
            <v>019184007302</v>
          </cell>
          <cell r="M2660">
            <v>44419</v>
          </cell>
          <cell r="N2660" t="str">
            <v>Cục CS QLHC về TTXH</v>
          </cell>
          <cell r="O2660" t="str">
            <v>Đã có gia đình</v>
          </cell>
          <cell r="P2660" t="str">
            <v>Kinh</v>
          </cell>
          <cell r="Q2660" t="str">
            <v>Không</v>
          </cell>
          <cell r="R2660" t="str">
            <v>Việt Nam</v>
          </cell>
          <cell r="S2660" t="str">
            <v>Trung học cơ sở</v>
          </cell>
          <cell r="AC2660" t="str">
            <v>0394367006</v>
          </cell>
          <cell r="AE2660" t="str">
            <v>Cầu Gỗ, Bảo Lý, Phú Bình, Thái Nguyên</v>
          </cell>
          <cell r="AF2660" t="str">
            <v>Việt Nam</v>
          </cell>
          <cell r="AG2660" t="str">
            <v>Thái Nguyên</v>
          </cell>
          <cell r="AH2660" t="str">
            <v>Phú Bình</v>
          </cell>
          <cell r="AI2660" t="str">
            <v>Bảo Lý</v>
          </cell>
        </row>
        <row r="2661">
          <cell r="C2661" t="str">
            <v>NW22055934QW</v>
          </cell>
          <cell r="D2661" t="str">
            <v>Lê Đức Anh</v>
          </cell>
          <cell r="E2661" t="str">
            <v>Nam</v>
          </cell>
          <cell r="F2661">
            <v>34579</v>
          </cell>
          <cell r="G2661">
            <v>31</v>
          </cell>
          <cell r="H2661" t="str">
            <v>Q</v>
          </cell>
          <cell r="I2661" t="str">
            <v>Sơn Dương, Sơn Dương, Tuyên Quang</v>
          </cell>
          <cell r="J2661" t="str">
            <v>Sơn Dương, Sơn Dương, Tuyên Quang</v>
          </cell>
          <cell r="K2661" t="str">
            <v>Tuyên Quang</v>
          </cell>
          <cell r="L2661" t="str">
            <v>008094004606</v>
          </cell>
          <cell r="M2661">
            <v>44568</v>
          </cell>
          <cell r="N2661" t="str">
            <v>Cục CS QLHC về TTXH</v>
          </cell>
          <cell r="O2661" t="str">
            <v>Đã có gia đình</v>
          </cell>
          <cell r="P2661" t="str">
            <v>Tày</v>
          </cell>
          <cell r="Q2661" t="str">
            <v>Không</v>
          </cell>
          <cell r="R2661" t="str">
            <v>Việt Nam</v>
          </cell>
          <cell r="S2661" t="str">
            <v>Trung học phổ thông</v>
          </cell>
          <cell r="AC2661" t="str">
            <v>0374604722</v>
          </cell>
          <cell r="AE2661" t="str">
            <v>An Đinh, Sơn Dương, Sơn Dương, Tuyên Quang</v>
          </cell>
          <cell r="AF2661" t="str">
            <v>Việt Nam</v>
          </cell>
          <cell r="AG2661" t="str">
            <v>Tuyên Quang</v>
          </cell>
          <cell r="AH2661" t="str">
            <v>Sơn Dương</v>
          </cell>
          <cell r="AI2661" t="str">
            <v>Sơn Dương</v>
          </cell>
        </row>
        <row r="2662">
          <cell r="C2662" t="str">
            <v>NW22055935QW</v>
          </cell>
          <cell r="D2662" t="str">
            <v>Đào Hồng Sơn</v>
          </cell>
          <cell r="E2662" t="str">
            <v>Nam</v>
          </cell>
          <cell r="F2662">
            <v>33265</v>
          </cell>
          <cell r="G2662">
            <v>34</v>
          </cell>
          <cell r="H2662" t="str">
            <v>Q</v>
          </cell>
          <cell r="I2662" t="str">
            <v>Phúc Lương, Đại Từ, Thái Nguyên</v>
          </cell>
          <cell r="J2662" t="str">
            <v>Phúc Lương, Đại Từ, Thái Nguyên</v>
          </cell>
          <cell r="K2662" t="str">
            <v>Thái Nguyên</v>
          </cell>
          <cell r="L2662" t="str">
            <v>091674832</v>
          </cell>
          <cell r="M2662">
            <v>39788</v>
          </cell>
          <cell r="N2662" t="str">
            <v>Thái Nguyên</v>
          </cell>
          <cell r="O2662" t="str">
            <v>Độc thân</v>
          </cell>
          <cell r="P2662" t="str">
            <v>Tày</v>
          </cell>
          <cell r="Q2662" t="str">
            <v>Không</v>
          </cell>
          <cell r="R2662" t="str">
            <v>Việt Nam</v>
          </cell>
          <cell r="S2662" t="str">
            <v>Trung học cơ sở</v>
          </cell>
          <cell r="AC2662" t="str">
            <v>0913054215</v>
          </cell>
          <cell r="AE2662" t="str">
            <v>Cây Ngái, Phúc Lương, Đại Từ, Thái Nguyên</v>
          </cell>
          <cell r="AF2662" t="str">
            <v>Việt Nam</v>
          </cell>
          <cell r="AG2662" t="str">
            <v>Thái Nguyên</v>
          </cell>
          <cell r="AH2662" t="str">
            <v>Đại Từ</v>
          </cell>
          <cell r="AI2662" t="str">
            <v>Phúc Lương</v>
          </cell>
        </row>
        <row r="2663">
          <cell r="C2663" t="str">
            <v>NW22055936SW</v>
          </cell>
          <cell r="D2663" t="str">
            <v>Nguyễn Thị Hà</v>
          </cell>
          <cell r="E2663" t="str">
            <v>Nữ</v>
          </cell>
          <cell r="F2663">
            <v>37607</v>
          </cell>
          <cell r="G2663">
            <v>23</v>
          </cell>
          <cell r="H2663" t="str">
            <v>S</v>
          </cell>
          <cell r="I2663" t="str">
            <v>Tân Kim, Phú Bình, Thái Nguyên</v>
          </cell>
          <cell r="J2663" t="str">
            <v>Tân Kim, Phú Bình, Thái Nguyên</v>
          </cell>
          <cell r="K2663" t="str">
            <v>Thái Nguyên</v>
          </cell>
          <cell r="L2663" t="str">
            <v>019302002991</v>
          </cell>
          <cell r="M2663">
            <v>44379</v>
          </cell>
          <cell r="N2663" t="str">
            <v>Cục CS QLHC về TTXH</v>
          </cell>
          <cell r="O2663" t="str">
            <v>Độc thân</v>
          </cell>
          <cell r="P2663" t="str">
            <v>Kinh</v>
          </cell>
          <cell r="Q2663" t="str">
            <v>Không</v>
          </cell>
          <cell r="R2663" t="str">
            <v>Việt Nam</v>
          </cell>
          <cell r="S2663" t="str">
            <v>Trung học phổ thông</v>
          </cell>
          <cell r="AC2663" t="str">
            <v>0328456034</v>
          </cell>
          <cell r="AE2663" t="str">
            <v>La Đao, Tân Kim, Phú Bình, Thái Nguyên</v>
          </cell>
          <cell r="AF2663" t="str">
            <v>Việt Nam</v>
          </cell>
          <cell r="AG2663" t="str">
            <v>Thái Nguyên</v>
          </cell>
          <cell r="AH2663" t="str">
            <v>Phú Bình</v>
          </cell>
          <cell r="AI2663" t="str">
            <v>Tân Kim</v>
          </cell>
        </row>
        <row r="2664">
          <cell r="C2664" t="str">
            <v>NW22055937QW</v>
          </cell>
          <cell r="D2664" t="str">
            <v>Kim Đình Khánh</v>
          </cell>
          <cell r="E2664" t="str">
            <v>Nam</v>
          </cell>
          <cell r="F2664">
            <v>36962</v>
          </cell>
          <cell r="G2664">
            <v>24</v>
          </cell>
          <cell r="H2664" t="str">
            <v>Q</v>
          </cell>
          <cell r="I2664" t="str">
            <v>Bản Lầu, Mường Khương, Lào Cai</v>
          </cell>
          <cell r="J2664" t="str">
            <v>Bản Lầu, Mường Khương, Lào Cai</v>
          </cell>
          <cell r="K2664" t="str">
            <v>Lào Cai</v>
          </cell>
          <cell r="L2664" t="str">
            <v>010201005143</v>
          </cell>
          <cell r="M2664">
            <v>44424</v>
          </cell>
          <cell r="N2664" t="str">
            <v>Cục CS QLHC về TTXH</v>
          </cell>
          <cell r="O2664" t="str">
            <v>Độc thân</v>
          </cell>
          <cell r="P2664" t="str">
            <v>Kinh</v>
          </cell>
          <cell r="Q2664" t="str">
            <v>Không</v>
          </cell>
          <cell r="R2664" t="str">
            <v>Việt Nam</v>
          </cell>
          <cell r="S2664" t="str">
            <v>Trung học phổ thông</v>
          </cell>
          <cell r="AC2664" t="str">
            <v>0827078427</v>
          </cell>
          <cell r="AE2664" t="str">
            <v>Na Pao, Bản Lầu, Mường Khương, Lào Cai</v>
          </cell>
          <cell r="AF2664" t="str">
            <v>Việt Nam</v>
          </cell>
          <cell r="AG2664" t="str">
            <v>Lào Cai</v>
          </cell>
          <cell r="AH2664" t="str">
            <v>Mường Khương</v>
          </cell>
          <cell r="AI2664" t="str">
            <v>Bản Lầu</v>
          </cell>
        </row>
        <row r="2665">
          <cell r="C2665" t="str">
            <v>NW22055938PW</v>
          </cell>
          <cell r="D2665" t="str">
            <v>Hạ Mí Nô</v>
          </cell>
          <cell r="E2665" t="str">
            <v>Nam</v>
          </cell>
          <cell r="F2665">
            <v>37843</v>
          </cell>
          <cell r="G2665">
            <v>22</v>
          </cell>
          <cell r="H2665" t="str">
            <v>P</v>
          </cell>
          <cell r="I2665" t="str">
            <v>Cán Chu Phì, Mèo Vạc, Hà Giang</v>
          </cell>
          <cell r="J2665" t="str">
            <v>Cán Chu Phì, Mèo Vạc, Hà Giang</v>
          </cell>
          <cell r="K2665" t="str">
            <v>Hà Giang</v>
          </cell>
          <cell r="L2665" t="str">
            <v>002203005032</v>
          </cell>
          <cell r="M2665">
            <v>44317</v>
          </cell>
          <cell r="N2665" t="str">
            <v>Cục CS QLHC về TTXH</v>
          </cell>
          <cell r="O2665" t="str">
            <v>Độc thân</v>
          </cell>
          <cell r="P2665" t="str">
            <v>Mông</v>
          </cell>
          <cell r="Q2665" t="str">
            <v>Không</v>
          </cell>
          <cell r="R2665" t="str">
            <v>Việt Nam</v>
          </cell>
          <cell r="S2665" t="str">
            <v>Trung học phổ thông</v>
          </cell>
          <cell r="AC2665" t="str">
            <v>0343719343</v>
          </cell>
          <cell r="AE2665" t="str">
            <v>Nhù Cú Ha, Cán Chu Phì, Mèo Vạc, Hà Giang</v>
          </cell>
          <cell r="AF2665" t="str">
            <v>Việt Nam</v>
          </cell>
          <cell r="AG2665" t="str">
            <v>Hà Giang</v>
          </cell>
          <cell r="AH2665" t="str">
            <v>Mèo Vạc</v>
          </cell>
          <cell r="AI2665" t="str">
            <v>Cán Chu Phì</v>
          </cell>
        </row>
        <row r="2666">
          <cell r="C2666" t="str">
            <v>NW22055939QW</v>
          </cell>
          <cell r="D2666" t="str">
            <v>Nguyễn Thị Thu Hà</v>
          </cell>
          <cell r="E2666" t="str">
            <v>Nữ</v>
          </cell>
          <cell r="F2666">
            <v>34513</v>
          </cell>
          <cell r="G2666">
            <v>31</v>
          </cell>
          <cell r="H2666" t="str">
            <v>P</v>
          </cell>
          <cell r="I2666" t="str">
            <v>Tiên Đảo,Việt Long,Sóc Sơn,Hà Nội</v>
          </cell>
          <cell r="J2666" t="str">
            <v>Tiên Đảo,Việt Long,Sóc Sơn,Hà Nội</v>
          </cell>
          <cell r="K2666" t="str">
            <v>Hà Nội</v>
          </cell>
          <cell r="L2666" t="str">
            <v>001194031103</v>
          </cell>
          <cell r="M2666">
            <v>44419</v>
          </cell>
          <cell r="N2666" t="str">
            <v>Cục CS QLHC về TTXH</v>
          </cell>
          <cell r="O2666" t="str">
            <v>Đã có gia đình</v>
          </cell>
          <cell r="P2666" t="str">
            <v>Kinh</v>
          </cell>
          <cell r="Q2666" t="str">
            <v>Không</v>
          </cell>
          <cell r="R2666" t="str">
            <v>Việt Nam</v>
          </cell>
          <cell r="S2666" t="str">
            <v>Trung học phổ thông</v>
          </cell>
          <cell r="AC2666" t="str">
            <v>0386446909</v>
          </cell>
          <cell r="AE2666" t="str">
            <v>Kim Sơn, Vạn Phái, Phổ Yên, Thái Nguyên</v>
          </cell>
          <cell r="AF2666" t="str">
            <v>Việt Nam</v>
          </cell>
          <cell r="AG2666" t="str">
            <v>Thái Nguyên</v>
          </cell>
          <cell r="AH2666" t="str">
            <v>Phổ Yên</v>
          </cell>
          <cell r="AI2666" t="str">
            <v>Vạn Phái</v>
          </cell>
        </row>
        <row r="2667">
          <cell r="C2667" t="str">
            <v>NW22055940SW</v>
          </cell>
          <cell r="D2667" t="str">
            <v>Dương Thị Thảo</v>
          </cell>
          <cell r="E2667" t="str">
            <v>Nữ</v>
          </cell>
          <cell r="F2667">
            <v>35752</v>
          </cell>
          <cell r="G2667">
            <v>28</v>
          </cell>
          <cell r="H2667" t="str">
            <v>S</v>
          </cell>
          <cell r="I2667" t="str">
            <v>Nhã Lộng,Phú Bình,Thái Nguyên</v>
          </cell>
          <cell r="J2667" t="str">
            <v>Nhã Lộng,Phú Bình,Thái Nguyên</v>
          </cell>
          <cell r="K2667" t="str">
            <v>Thái Nguyên</v>
          </cell>
          <cell r="L2667" t="str">
            <v>019197010022</v>
          </cell>
          <cell r="M2667">
            <v>44547</v>
          </cell>
          <cell r="N2667" t="str">
            <v>Cục CS QLHC về TTXH</v>
          </cell>
          <cell r="O2667" t="str">
            <v>Đã có gia đình</v>
          </cell>
          <cell r="P2667" t="str">
            <v>Kinh</v>
          </cell>
          <cell r="Q2667" t="str">
            <v>Không</v>
          </cell>
          <cell r="R2667" t="str">
            <v>Việt Nam</v>
          </cell>
          <cell r="S2667" t="str">
            <v>Nghỉ việc</v>
          </cell>
          <cell r="AC2667" t="str">
            <v>0964000663</v>
          </cell>
          <cell r="AE2667" t="str">
            <v>Vũ Chấn, Thượng Đình, Phú Bình, Thái Nguyên</v>
          </cell>
          <cell r="AF2667" t="str">
            <v>Việt Nam</v>
          </cell>
          <cell r="AG2667" t="str">
            <v>Thái Nguyên</v>
          </cell>
          <cell r="AH2667" t="str">
            <v>Phú Bình</v>
          </cell>
          <cell r="AI2667" t="str">
            <v>Thượng Đình</v>
          </cell>
        </row>
        <row r="2668">
          <cell r="C2668" t="str">
            <v>NW22055941PW</v>
          </cell>
          <cell r="D2668" t="str">
            <v>Lý Văn Nhuận</v>
          </cell>
          <cell r="E2668" t="str">
            <v>Nam</v>
          </cell>
          <cell r="F2668">
            <v>36993</v>
          </cell>
          <cell r="G2668">
            <v>24</v>
          </cell>
          <cell r="H2668" t="str">
            <v>P</v>
          </cell>
          <cell r="I2668" t="str">
            <v>Bành Trạch,Ba Bể, Bắc Kạn</v>
          </cell>
          <cell r="J2668" t="str">
            <v>Bành Trạch,Ba Bể, Bắc Kạn</v>
          </cell>
          <cell r="K2668" t="str">
            <v>Bắc Kạn</v>
          </cell>
          <cell r="L2668" t="str">
            <v>006201004721</v>
          </cell>
          <cell r="M2668">
            <v>44371</v>
          </cell>
          <cell r="N2668" t="str">
            <v>Cục CS QLHC về TTXH</v>
          </cell>
          <cell r="O2668" t="str">
            <v>Độc thân</v>
          </cell>
          <cell r="P2668" t="str">
            <v>Tày</v>
          </cell>
          <cell r="Q2668" t="str">
            <v>Không</v>
          </cell>
          <cell r="R2668" t="str">
            <v>Việt Nam</v>
          </cell>
          <cell r="S2668" t="str">
            <v>Nghỉ việc</v>
          </cell>
          <cell r="AE2668" t="str">
            <v>, Bành Trạch, Ba Bể, Bắc Kạn</v>
          </cell>
          <cell r="AF2668" t="str">
            <v>Việt Nam</v>
          </cell>
          <cell r="AG2668" t="str">
            <v>Bắc Kạn</v>
          </cell>
          <cell r="AH2668" t="str">
            <v>Ba Bể</v>
          </cell>
          <cell r="AI2668" t="str">
            <v>Bành Trạch</v>
          </cell>
        </row>
        <row r="2669">
          <cell r="C2669" t="str">
            <v>NW22055942PW</v>
          </cell>
          <cell r="D2669" t="str">
            <v>Dương Tùng Lâm</v>
          </cell>
          <cell r="E2669" t="str">
            <v>Nam</v>
          </cell>
          <cell r="F2669">
            <v>37066</v>
          </cell>
          <cell r="G2669">
            <v>24</v>
          </cell>
          <cell r="H2669" t="str">
            <v>P</v>
          </cell>
          <cell r="I2669" t="str">
            <v>Bành Trạch,Ba Bể, Bắc Kạn</v>
          </cell>
          <cell r="J2669" t="str">
            <v>Bành Trạch,Ba Bể, Bắc Kạn</v>
          </cell>
          <cell r="K2669" t="str">
            <v>Bắc Kạn</v>
          </cell>
          <cell r="L2669" t="str">
            <v>095271935</v>
          </cell>
          <cell r="M2669">
            <v>44114</v>
          </cell>
          <cell r="N2669" t="str">
            <v>Bắc Kạn</v>
          </cell>
          <cell r="O2669" t="str">
            <v>Độc thân</v>
          </cell>
          <cell r="P2669" t="str">
            <v>Tày</v>
          </cell>
          <cell r="Q2669" t="str">
            <v>Không</v>
          </cell>
          <cell r="R2669" t="str">
            <v>Việt Nam</v>
          </cell>
          <cell r="S2669" t="str">
            <v>Nghỉ việc</v>
          </cell>
          <cell r="AE2669" t="str">
            <v>, Bành Trạch, Ba Bể, Bắc Kạn</v>
          </cell>
          <cell r="AF2669" t="str">
            <v>Việt Nam</v>
          </cell>
          <cell r="AG2669" t="str">
            <v>Bắc Kạn</v>
          </cell>
          <cell r="AH2669" t="str">
            <v>Ba Bể</v>
          </cell>
          <cell r="AI2669" t="str">
            <v>Bành Trạch</v>
          </cell>
        </row>
        <row r="2670">
          <cell r="C2670" t="str">
            <v>NW22055943PW</v>
          </cell>
          <cell r="D2670" t="str">
            <v>Vi Văn Minh</v>
          </cell>
          <cell r="E2670" t="str">
            <v>Nam</v>
          </cell>
          <cell r="F2670">
            <v>36393</v>
          </cell>
          <cell r="G2670">
            <v>26</v>
          </cell>
          <cell r="H2670" t="str">
            <v>P</v>
          </cell>
          <cell r="I2670" t="str">
            <v>Hòa Mục,Chợ Mới, Bắc Kạn</v>
          </cell>
          <cell r="J2670" t="str">
            <v>Hòa Mục,Chợ Mới, Bắc Kạn</v>
          </cell>
          <cell r="K2670" t="str">
            <v>Bắc Kạn</v>
          </cell>
          <cell r="L2670" t="str">
            <v>095272375</v>
          </cell>
          <cell r="M2670">
            <v>44153</v>
          </cell>
          <cell r="N2670" t="str">
            <v>Cục CS QLHC về TTXH</v>
          </cell>
          <cell r="O2670" t="str">
            <v>Độc thân</v>
          </cell>
          <cell r="P2670" t="str">
            <v>Tày</v>
          </cell>
          <cell r="Q2670" t="str">
            <v>Không</v>
          </cell>
          <cell r="R2670" t="str">
            <v>Việt Nam</v>
          </cell>
          <cell r="S2670" t="str">
            <v>Nghỉ việc</v>
          </cell>
          <cell r="AC2670" t="str">
            <v>0985334601</v>
          </cell>
          <cell r="AE2670" t="str">
            <v>Bản Vọt, Hòa Mục, Chợ Mới, Bắc Kạn</v>
          </cell>
          <cell r="AF2670" t="str">
            <v>Việt Nam</v>
          </cell>
          <cell r="AG2670" t="str">
            <v>Bắc Kạn</v>
          </cell>
          <cell r="AH2670" t="str">
            <v>Chợ Mới</v>
          </cell>
          <cell r="AI2670" t="str">
            <v>Hòa Mục</v>
          </cell>
        </row>
        <row r="2671">
          <cell r="C2671" t="str">
            <v>NW22055944PW</v>
          </cell>
          <cell r="D2671" t="str">
            <v>Cao Xuân Lương</v>
          </cell>
          <cell r="E2671" t="str">
            <v>Nam</v>
          </cell>
          <cell r="F2671">
            <v>30178</v>
          </cell>
          <cell r="G2671">
            <v>43</v>
          </cell>
          <cell r="H2671" t="str">
            <v>P</v>
          </cell>
          <cell r="I2671" t="str">
            <v>Bình Sơn, Sông Công, Thái Nguyên</v>
          </cell>
          <cell r="J2671" t="str">
            <v>Bình Sơn, Sông Công, Thái Nguyên</v>
          </cell>
          <cell r="K2671" t="str">
            <v>Thái Nguyên</v>
          </cell>
          <cell r="L2671" t="str">
            <v>091068170</v>
          </cell>
          <cell r="M2671">
            <v>44132</v>
          </cell>
          <cell r="N2671" t="str">
            <v>Thái Nguyên</v>
          </cell>
          <cell r="O2671" t="str">
            <v>Đã có gia đình</v>
          </cell>
          <cell r="P2671" t="str">
            <v>Kinh</v>
          </cell>
          <cell r="Q2671" t="str">
            <v>Không</v>
          </cell>
          <cell r="R2671" t="str">
            <v>Việt Nam</v>
          </cell>
          <cell r="S2671" t="str">
            <v>Trung học cơ sở</v>
          </cell>
          <cell r="AC2671" t="str">
            <v>0869123732</v>
          </cell>
          <cell r="AE2671" t="str">
            <v>Kim Long 1, Bình Sơn, Sông Công, Thái Nguyên</v>
          </cell>
          <cell r="AF2671" t="str">
            <v>Việt Nam</v>
          </cell>
          <cell r="AG2671" t="str">
            <v>Thái Nguyên</v>
          </cell>
          <cell r="AH2671" t="str">
            <v>Sông Công</v>
          </cell>
          <cell r="AI2671" t="str">
            <v>Bình Sơn</v>
          </cell>
        </row>
        <row r="2672">
          <cell r="C2672" t="str">
            <v>22055945PW</v>
          </cell>
          <cell r="D2672" t="str">
            <v>Ngô Mỹ Linh</v>
          </cell>
          <cell r="E2672" t="str">
            <v>Nữ</v>
          </cell>
          <cell r="F2672">
            <v>36095</v>
          </cell>
          <cell r="G2672">
            <v>27</v>
          </cell>
          <cell r="H2672" t="str">
            <v>Q</v>
          </cell>
          <cell r="I2672" t="str">
            <v>Trung Thành, Thái Nguyên, Thái Nguyên</v>
          </cell>
          <cell r="J2672" t="str">
            <v>Trung Thành, Thái Nguyên, Thái Nguyên</v>
          </cell>
          <cell r="K2672" t="str">
            <v>Thái Nguyên</v>
          </cell>
          <cell r="L2672" t="str">
            <v>019198008282</v>
          </cell>
          <cell r="M2672">
            <v>44797</v>
          </cell>
          <cell r="N2672" t="str">
            <v>Cục CS QLHC về TTXH</v>
          </cell>
          <cell r="O2672" t="str">
            <v>Đã có gia đình</v>
          </cell>
          <cell r="P2672" t="str">
            <v>Kinh</v>
          </cell>
          <cell r="Q2672" t="str">
            <v>Không</v>
          </cell>
          <cell r="R2672" t="str">
            <v>Việt Nam</v>
          </cell>
          <cell r="S2672" t="str">
            <v>Trung học phổ thông</v>
          </cell>
          <cell r="AC2672" t="str">
            <v>0373098983</v>
          </cell>
          <cell r="AE2672" t="str">
            <v>Ao Sen, Thành Công, Phổ Yên, Thái Nguyên</v>
          </cell>
          <cell r="AF2672" t="str">
            <v>Việt Nam</v>
          </cell>
          <cell r="AG2672" t="str">
            <v>Thái Nguyên</v>
          </cell>
          <cell r="AH2672" t="str">
            <v>Phổ Yên</v>
          </cell>
          <cell r="AI2672" t="str">
            <v>Thành Công</v>
          </cell>
        </row>
        <row r="2673">
          <cell r="C2673" t="str">
            <v>NW22055946SW</v>
          </cell>
          <cell r="D2673" t="str">
            <v>Nguyễn Văn Quyền</v>
          </cell>
          <cell r="E2673" t="str">
            <v>Nam</v>
          </cell>
          <cell r="F2673">
            <v>36256</v>
          </cell>
          <cell r="G2673">
            <v>26</v>
          </cell>
          <cell r="H2673" t="str">
            <v>S</v>
          </cell>
          <cell r="I2673" t="str">
            <v>Trung Thành, Phổ Yên, Thái Nguyên</v>
          </cell>
          <cell r="J2673" t="str">
            <v>Trung Thành, Phổ Yên, Thái Nguyên</v>
          </cell>
          <cell r="K2673" t="str">
            <v>Thái Nguyên</v>
          </cell>
          <cell r="L2673" t="str">
            <v>091916998</v>
          </cell>
          <cell r="M2673">
            <v>44192</v>
          </cell>
          <cell r="N2673" t="str">
            <v>Thái Nguyên</v>
          </cell>
          <cell r="O2673" t="str">
            <v>Độc thân</v>
          </cell>
          <cell r="P2673" t="str">
            <v>Kinh</v>
          </cell>
          <cell r="Q2673" t="str">
            <v>Không</v>
          </cell>
          <cell r="R2673" t="str">
            <v>Việt Nam</v>
          </cell>
          <cell r="S2673" t="str">
            <v>Trung học phổ thông</v>
          </cell>
          <cell r="AC2673" t="str">
            <v>0354137924</v>
          </cell>
          <cell r="AE2673" t="str">
            <v>Tân Thịnh, Trung Thành, Phổ Yên, Thái Nguyên</v>
          </cell>
          <cell r="AF2673" t="str">
            <v>Việt Nam</v>
          </cell>
          <cell r="AG2673" t="str">
            <v>Thái Nguyên</v>
          </cell>
          <cell r="AH2673" t="str">
            <v>Phổ Yên</v>
          </cell>
          <cell r="AI2673" t="str">
            <v>Trung Thành</v>
          </cell>
        </row>
        <row r="2674">
          <cell r="C2674" t="str">
            <v>NW22055947QW</v>
          </cell>
          <cell r="D2674" t="str">
            <v>Nguyễn Thị Hồng Loan</v>
          </cell>
          <cell r="E2674" t="str">
            <v>Nữ</v>
          </cell>
          <cell r="F2674">
            <v>37910</v>
          </cell>
          <cell r="G2674">
            <v>22</v>
          </cell>
          <cell r="H2674" t="str">
            <v>Q</v>
          </cell>
          <cell r="I2674" t="str">
            <v>Văn Hán, Đồng Hỷ, Thái Nguyên</v>
          </cell>
          <cell r="J2674" t="str">
            <v>Văn Hán, Đồng Hỷ, Thái Nguyên</v>
          </cell>
          <cell r="K2674" t="str">
            <v>Thái Nguyên</v>
          </cell>
          <cell r="L2674" t="str">
            <v>019303003153</v>
          </cell>
          <cell r="M2674">
            <v>44308</v>
          </cell>
          <cell r="N2674" t="str">
            <v>Cục CS QLHC về TTXH</v>
          </cell>
          <cell r="O2674" t="str">
            <v>Độc thân</v>
          </cell>
          <cell r="P2674" t="str">
            <v>Kinh</v>
          </cell>
          <cell r="Q2674" t="str">
            <v>Không</v>
          </cell>
          <cell r="R2674" t="str">
            <v>Việt Nam</v>
          </cell>
          <cell r="S2674" t="str">
            <v>Trung học phổ thông</v>
          </cell>
          <cell r="AC2674" t="str">
            <v>0342477822</v>
          </cell>
          <cell r="AE2674" t="str">
            <v>Vân Hòa, Văn Hán, Đồng Hỷ, Thái Nguyên</v>
          </cell>
          <cell r="AF2674" t="str">
            <v>Việt Nam</v>
          </cell>
          <cell r="AG2674" t="str">
            <v>Thái Nguyên</v>
          </cell>
          <cell r="AH2674" t="str">
            <v>Đồng Hỷ</v>
          </cell>
          <cell r="AI2674" t="str">
            <v>Văn Hán</v>
          </cell>
        </row>
        <row r="2675">
          <cell r="C2675" t="str">
            <v>NW22055948QW</v>
          </cell>
          <cell r="D2675" t="str">
            <v>Hoàng Thị Hải Quỳnh</v>
          </cell>
          <cell r="E2675" t="str">
            <v>Nữ</v>
          </cell>
          <cell r="F2675">
            <v>37944</v>
          </cell>
          <cell r="G2675">
            <v>22</v>
          </cell>
          <cell r="H2675" t="str">
            <v>Q</v>
          </cell>
          <cell r="I2675" t="str">
            <v>Hóa Trung, Đồng Hủy, Thái Nguyên</v>
          </cell>
          <cell r="J2675" t="str">
            <v>Hóa Trung, Đồng Hủy, Thái Nguyên</v>
          </cell>
          <cell r="K2675" t="str">
            <v>Thái Nguyên</v>
          </cell>
          <cell r="L2675" t="str">
            <v>019303003169</v>
          </cell>
          <cell r="M2675">
            <v>44308</v>
          </cell>
          <cell r="N2675" t="str">
            <v>Cục CS QLHC về TTXH</v>
          </cell>
          <cell r="O2675" t="str">
            <v>Độc thân</v>
          </cell>
          <cell r="P2675" t="str">
            <v>Kinh</v>
          </cell>
          <cell r="Q2675" t="str">
            <v>Không</v>
          </cell>
          <cell r="R2675" t="str">
            <v>Việt Nam</v>
          </cell>
          <cell r="S2675" t="str">
            <v>Trung học phổ thông</v>
          </cell>
          <cell r="AC2675" t="str">
            <v>0367622956</v>
          </cell>
          <cell r="AE2675" t="str">
            <v>La Thông, Hóa Trung, Đồng Hỷ, Thái Nguyên</v>
          </cell>
          <cell r="AF2675" t="str">
            <v>Việt Nam</v>
          </cell>
          <cell r="AG2675" t="str">
            <v>Thái Nguyên</v>
          </cell>
          <cell r="AH2675" t="str">
            <v>Đồng Hỷ</v>
          </cell>
          <cell r="AI2675" t="str">
            <v>Hóa Trung</v>
          </cell>
        </row>
        <row r="2676">
          <cell r="C2676" t="str">
            <v>NW22055949PG</v>
          </cell>
          <cell r="D2676" t="str">
            <v>Nguyễn Thùy Linh</v>
          </cell>
          <cell r="E2676" t="str">
            <v>Nữ</v>
          </cell>
          <cell r="F2676">
            <v>36120</v>
          </cell>
          <cell r="G2676">
            <v>27</v>
          </cell>
          <cell r="H2676" t="str">
            <v>P</v>
          </cell>
          <cell r="I2676" t="str">
            <v>Lương Sơn, Sông Công, Thái Nguyên</v>
          </cell>
          <cell r="J2676" t="str">
            <v>Lương Sơn, Sông Công, Thái Nguyên</v>
          </cell>
          <cell r="K2676" t="str">
            <v>Thái Nguyên</v>
          </cell>
          <cell r="L2676" t="str">
            <v>019198000651</v>
          </cell>
          <cell r="M2676">
            <v>44311</v>
          </cell>
          <cell r="N2676" t="str">
            <v>Cục CS QLHC về TTXH</v>
          </cell>
          <cell r="O2676" t="str">
            <v>Độc thân</v>
          </cell>
          <cell r="P2676" t="str">
            <v>Kinh</v>
          </cell>
          <cell r="Q2676" t="str">
            <v>Không</v>
          </cell>
          <cell r="R2676" t="str">
            <v>Việt Nam</v>
          </cell>
          <cell r="S2676" t="str">
            <v>Đại học</v>
          </cell>
          <cell r="AC2676" t="str">
            <v>0382238555</v>
          </cell>
          <cell r="AE2676" t="str">
            <v>Sau, Lương Sơn, Sông Công, Thái Nguyên</v>
          </cell>
          <cell r="AF2676" t="str">
            <v>Việt Nam</v>
          </cell>
          <cell r="AG2676" t="str">
            <v>Thái Nguyên</v>
          </cell>
          <cell r="AH2676" t="str">
            <v>Sông Công</v>
          </cell>
          <cell r="AI2676" t="str">
            <v>Lương Sơn</v>
          </cell>
        </row>
        <row r="2677">
          <cell r="C2677" t="str">
            <v>NW22055950PW</v>
          </cell>
          <cell r="D2677" t="str">
            <v>Dương Thị Thùy</v>
          </cell>
          <cell r="E2677" t="str">
            <v>Nữ</v>
          </cell>
          <cell r="F2677">
            <v>37678</v>
          </cell>
          <cell r="G2677">
            <v>22</v>
          </cell>
          <cell r="H2677" t="str">
            <v>P</v>
          </cell>
          <cell r="I2677" t="str">
            <v>Đào Xá, Phú Bình, Thái Nguyên</v>
          </cell>
          <cell r="J2677" t="str">
            <v>Đào Xá, Phú Bình, Thái Nguyên</v>
          </cell>
          <cell r="K2677" t="str">
            <v>Thái Nguyên</v>
          </cell>
          <cell r="L2677" t="str">
            <v>019303010877</v>
          </cell>
          <cell r="M2677">
            <v>44329</v>
          </cell>
          <cell r="N2677" t="str">
            <v>Cục CS QLHC về TTXH</v>
          </cell>
          <cell r="O2677" t="str">
            <v>Độc thân</v>
          </cell>
          <cell r="P2677" t="str">
            <v>Kinh</v>
          </cell>
          <cell r="Q2677" t="str">
            <v>Không</v>
          </cell>
          <cell r="R2677" t="str">
            <v>Việt Nam</v>
          </cell>
          <cell r="S2677" t="str">
            <v>Trung học phổ thông</v>
          </cell>
          <cell r="AC2677" t="str">
            <v>0988269649</v>
          </cell>
          <cell r="AE2677" t="str">
            <v>Đoàn Kết, Đào Xá, Phú Bình, Thái Nguyên</v>
          </cell>
          <cell r="AF2677" t="str">
            <v>Việt Nam</v>
          </cell>
          <cell r="AG2677" t="str">
            <v>Thái Nguyên</v>
          </cell>
          <cell r="AH2677" t="str">
            <v>Phú Bình</v>
          </cell>
          <cell r="AI2677" t="str">
            <v>Đào Xá</v>
          </cell>
        </row>
        <row r="2678">
          <cell r="C2678" t="str">
            <v>NW22055951PW</v>
          </cell>
          <cell r="D2678" t="str">
            <v>Lưu Thị Hải Yến</v>
          </cell>
          <cell r="E2678" t="str">
            <v>Nữ</v>
          </cell>
          <cell r="F2678">
            <v>36911</v>
          </cell>
          <cell r="G2678">
            <v>24</v>
          </cell>
          <cell r="H2678" t="str">
            <v>P</v>
          </cell>
          <cell r="I2678" t="str">
            <v>Văn Yên, Đại Từ, Thái Nguyên</v>
          </cell>
          <cell r="J2678" t="str">
            <v>Văn Yên, Đại Từ, Thái Nguyên</v>
          </cell>
          <cell r="K2678" t="str">
            <v>Thái Nguyên</v>
          </cell>
          <cell r="L2678" t="str">
            <v>019301001195</v>
          </cell>
          <cell r="M2678">
            <v>44645</v>
          </cell>
          <cell r="N2678" t="str">
            <v>Cục CS QLHC về TTXH</v>
          </cell>
          <cell r="O2678" t="str">
            <v>Đã có gia đình</v>
          </cell>
          <cell r="P2678" t="str">
            <v>Kinh</v>
          </cell>
          <cell r="Q2678" t="str">
            <v>Không</v>
          </cell>
          <cell r="R2678" t="str">
            <v>Việt Nam</v>
          </cell>
          <cell r="S2678" t="str">
            <v>Trung học phổ thông</v>
          </cell>
          <cell r="AC2678" t="str">
            <v>0384572697</v>
          </cell>
          <cell r="AE2678" t="str">
            <v>Bản Vọt, Hòa Mục, Đại Từ, Thái Nguyên</v>
          </cell>
          <cell r="AF2678" t="str">
            <v>Việt Nam</v>
          </cell>
          <cell r="AG2678" t="str">
            <v>Thái Nguyên</v>
          </cell>
          <cell r="AH2678" t="str">
            <v>Đại Từ</v>
          </cell>
          <cell r="AI2678" t="str">
            <v>Hòa Mục</v>
          </cell>
        </row>
        <row r="2679">
          <cell r="C2679" t="str">
            <v>22055952EW</v>
          </cell>
          <cell r="D2679" t="str">
            <v>Đặng Trường Thọ</v>
          </cell>
          <cell r="E2679" t="str">
            <v>Nam</v>
          </cell>
          <cell r="F2679">
            <v>36482</v>
          </cell>
          <cell r="G2679">
            <v>26</v>
          </cell>
          <cell r="H2679" t="str">
            <v>E</v>
          </cell>
          <cell r="I2679" t="str">
            <v>Phố Cò, Sông Công, Thái Nguyên</v>
          </cell>
          <cell r="J2679" t="str">
            <v>Phố Cò, Sông Công, Thái Nguyên</v>
          </cell>
          <cell r="K2679" t="str">
            <v>Thái Nguyên</v>
          </cell>
          <cell r="L2679" t="str">
            <v>019099000506</v>
          </cell>
          <cell r="M2679">
            <v>44311</v>
          </cell>
          <cell r="N2679" t="str">
            <v>Cục CS QLHC về TTXH</v>
          </cell>
          <cell r="O2679" t="str">
            <v>Đã có gia đình</v>
          </cell>
          <cell r="P2679" t="str">
            <v>Kinh</v>
          </cell>
          <cell r="Q2679" t="str">
            <v>Không</v>
          </cell>
          <cell r="R2679" t="str">
            <v>Việt Nam</v>
          </cell>
          <cell r="S2679" t="str">
            <v>Trung học phổ thông</v>
          </cell>
          <cell r="AC2679" t="str">
            <v>0921989572</v>
          </cell>
          <cell r="AE2679" t="str">
            <v>Tân Mới, Phố Cò, Sông Công, Thái Nguyên</v>
          </cell>
          <cell r="AF2679" t="str">
            <v>Việt Nam</v>
          </cell>
          <cell r="AG2679" t="str">
            <v>Thái Nguyên</v>
          </cell>
          <cell r="AH2679" t="str">
            <v>Sông Công</v>
          </cell>
          <cell r="AI2679" t="str">
            <v>Phố Cò</v>
          </cell>
        </row>
        <row r="2680">
          <cell r="C2680" t="str">
            <v>NW22055953PG</v>
          </cell>
          <cell r="D2680" t="str">
            <v>Jea SungSoo</v>
          </cell>
          <cell r="E2680" t="str">
            <v>Nam</v>
          </cell>
          <cell r="F2680">
            <v>30980</v>
          </cell>
          <cell r="G2680">
            <v>41</v>
          </cell>
          <cell r="H2680" t="str">
            <v>P</v>
          </cell>
          <cell r="I2680" t="str">
            <v>Hàn Quốc</v>
          </cell>
          <cell r="J2680" t="str">
            <v>Hàn Quốc</v>
          </cell>
          <cell r="K2680" t="str">
            <v>dfdf</v>
          </cell>
          <cell r="L2680" t="str">
            <v>sđsd</v>
          </cell>
          <cell r="M2680" t="str">
            <v>sdsd</v>
          </cell>
          <cell r="N2680" t="str">
            <v>sds</v>
          </cell>
          <cell r="O2680" t="str">
            <v>Đã có gia đình</v>
          </cell>
          <cell r="P2680" t="str">
            <v>Kinh</v>
          </cell>
          <cell r="Q2680" t="str">
            <v>Không</v>
          </cell>
          <cell r="R2680" t="str">
            <v>Việt Nam</v>
          </cell>
          <cell r="S2680" t="str">
            <v>Đại học</v>
          </cell>
          <cell r="AE2680" t="str">
            <v>, Thượng Đình, Phú Bình, Thái Nguyên</v>
          </cell>
          <cell r="AF2680" t="str">
            <v>Việt Nam</v>
          </cell>
          <cell r="AG2680" t="str">
            <v>Thái Nguyên</v>
          </cell>
          <cell r="AH2680" t="str">
            <v>Phú Bình</v>
          </cell>
          <cell r="AI2680" t="str">
            <v>Thượng Đình</v>
          </cell>
        </row>
        <row r="2681">
          <cell r="C2681" t="str">
            <v>NW22055954PG</v>
          </cell>
          <cell r="D2681" t="str">
            <v>Lea Chunil</v>
          </cell>
          <cell r="E2681" t="str">
            <v>Nam</v>
          </cell>
          <cell r="F2681">
            <v>25952</v>
          </cell>
          <cell r="G2681">
            <v>54</v>
          </cell>
          <cell r="H2681" t="str">
            <v>Q</v>
          </cell>
          <cell r="I2681" t="str">
            <v>Hàn Quốc</v>
          </cell>
          <cell r="J2681" t="str">
            <v>Hàn Quốc</v>
          </cell>
          <cell r="K2681" t="str">
            <v>Thái Nguyên</v>
          </cell>
          <cell r="L2681" t="str">
            <v>091674832</v>
          </cell>
          <cell r="M2681">
            <v>39788</v>
          </cell>
          <cell r="N2681" t="str">
            <v>Thái Nguyên</v>
          </cell>
          <cell r="O2681" t="str">
            <v>Độc thân</v>
          </cell>
          <cell r="P2681" t="str">
            <v>Tày</v>
          </cell>
          <cell r="Q2681" t="str">
            <v>Không</v>
          </cell>
          <cell r="R2681" t="str">
            <v>Việt Nam</v>
          </cell>
          <cell r="S2681" t="str">
            <v>Trung học cơ sở</v>
          </cell>
          <cell r="AC2681" t="str">
            <v>0913054215</v>
          </cell>
          <cell r="AE2681" t="str">
            <v>Cây Ngái, Phúc Lương, Đại Từ, Thái Nguyên</v>
          </cell>
          <cell r="AF2681" t="str">
            <v>Việt Nam</v>
          </cell>
          <cell r="AG2681" t="str">
            <v>Thái Nguyên</v>
          </cell>
          <cell r="AH2681" t="str">
            <v>Đại Từ</v>
          </cell>
          <cell r="AI2681" t="str">
            <v>Phúc Lương</v>
          </cell>
        </row>
        <row r="2682">
          <cell r="C2682" t="str">
            <v>22055955PG</v>
          </cell>
          <cell r="D2682" t="str">
            <v>Nguyễn Thanh Huyền</v>
          </cell>
          <cell r="E2682" t="str">
            <v>Nữ</v>
          </cell>
          <cell r="F2682">
            <v>35300</v>
          </cell>
          <cell r="G2682">
            <v>29</v>
          </cell>
          <cell r="H2682" t="str">
            <v>P</v>
          </cell>
          <cell r="I2682" t="str">
            <v>Thuận Thành, Phổ Yên, Thái Nguyên</v>
          </cell>
          <cell r="J2682" t="str">
            <v>Thuận Thành, Phổ Yên, Thái Nguyên</v>
          </cell>
          <cell r="K2682" t="str">
            <v>Thái Nguyên</v>
          </cell>
          <cell r="L2682" t="str">
            <v>019196004387</v>
          </cell>
          <cell r="M2682">
            <v>44810</v>
          </cell>
          <cell r="N2682" t="str">
            <v>Cục CS QLHC về TTXH</v>
          </cell>
          <cell r="O2682" t="str">
            <v>Độc thân</v>
          </cell>
          <cell r="P2682" t="str">
            <v>Kinh</v>
          </cell>
          <cell r="Q2682" t="str">
            <v>Không</v>
          </cell>
          <cell r="R2682" t="str">
            <v>Việt Nam</v>
          </cell>
          <cell r="S2682" t="str">
            <v>Đại học</v>
          </cell>
          <cell r="X2682">
            <v>2019</v>
          </cell>
          <cell r="AC2682" t="str">
            <v>0969777098</v>
          </cell>
          <cell r="AE2682" t="str">
            <v>Xây Đông, Thuận Thành, Phổ Yên, Thái Nguyên</v>
          </cell>
          <cell r="AF2682" t="str">
            <v>Việt Nam</v>
          </cell>
          <cell r="AG2682" t="str">
            <v>Thái Nguyên</v>
          </cell>
          <cell r="AH2682" t="str">
            <v>Phổ Yên</v>
          </cell>
          <cell r="AI2682" t="str">
            <v>Thuận Thành</v>
          </cell>
        </row>
        <row r="2683">
          <cell r="C2683" t="str">
            <v>NW22055956PW</v>
          </cell>
          <cell r="D2683" t="str">
            <v>Nguyễn Mạnh Dũng</v>
          </cell>
          <cell r="E2683" t="str">
            <v>Nam</v>
          </cell>
          <cell r="F2683">
            <v>33852</v>
          </cell>
          <cell r="G2683">
            <v>33</v>
          </cell>
          <cell r="H2683" t="str">
            <v>P</v>
          </cell>
          <cell r="I2683" t="str">
            <v>Thạch Quảng, Thạch Thành, Thanh Hóa</v>
          </cell>
          <cell r="J2683" t="str">
            <v>Thạch Quảng, Thạch Thành, Thanh Hóa</v>
          </cell>
          <cell r="K2683" t="str">
            <v>Thái Nguyên</v>
          </cell>
          <cell r="L2683" t="str">
            <v>038092017022</v>
          </cell>
          <cell r="M2683">
            <v>44389</v>
          </cell>
          <cell r="N2683" t="str">
            <v>Cục CS QLHC về TTXH</v>
          </cell>
          <cell r="O2683" t="str">
            <v>Độc thân</v>
          </cell>
          <cell r="P2683" t="str">
            <v>Mường</v>
          </cell>
          <cell r="Q2683" t="str">
            <v>Không</v>
          </cell>
          <cell r="R2683" t="str">
            <v>Việt Nam</v>
          </cell>
          <cell r="S2683" t="str">
            <v>Trung học phổ thông</v>
          </cell>
          <cell r="AC2683" t="str">
            <v>0972454543</v>
          </cell>
          <cell r="AE2683" t="str">
            <v>Đồng Thóc, Thạch Quảng, Thạch Thành, Thanh Hóa</v>
          </cell>
          <cell r="AF2683" t="str">
            <v>Việt Nam</v>
          </cell>
          <cell r="AG2683" t="str">
            <v>Thanh Hóa</v>
          </cell>
          <cell r="AH2683" t="str">
            <v>Thạch Thành</v>
          </cell>
          <cell r="AI2683" t="str">
            <v>Thạch Quảng</v>
          </cell>
        </row>
        <row r="2684">
          <cell r="C2684" t="str">
            <v>NW22055957PG</v>
          </cell>
          <cell r="D2684" t="str">
            <v>Địch Thị Huệ</v>
          </cell>
          <cell r="E2684" t="str">
            <v>Nữ</v>
          </cell>
          <cell r="F2684">
            <v>36066</v>
          </cell>
          <cell r="G2684">
            <v>27</v>
          </cell>
          <cell r="H2684" t="str">
            <v>P</v>
          </cell>
          <cell r="I2684" t="str">
            <v>Xuân Lương, Yên Thế, Bắc Giang</v>
          </cell>
          <cell r="J2684" t="str">
            <v>Xuân Lương, Yên Thế, Bắc Giang</v>
          </cell>
          <cell r="K2684" t="str">
            <v>Bắc Giang</v>
          </cell>
          <cell r="L2684" t="str">
            <v>024198001011</v>
          </cell>
          <cell r="M2684">
            <v>44311</v>
          </cell>
          <cell r="N2684" t="str">
            <v>Cục CS QLHC về TTXH</v>
          </cell>
          <cell r="O2684" t="str">
            <v>Độc thân</v>
          </cell>
          <cell r="P2684" t="str">
            <v>Cao Lan</v>
          </cell>
          <cell r="Q2684" t="str">
            <v>Không</v>
          </cell>
          <cell r="R2684" t="str">
            <v>Việt Nam</v>
          </cell>
          <cell r="S2684" t="str">
            <v>Đại học</v>
          </cell>
          <cell r="X2684">
            <v>2020</v>
          </cell>
          <cell r="AC2684" t="str">
            <v>0337050707</v>
          </cell>
          <cell r="AE2684" t="str">
            <v>Bản Ven, Xuân Lương, Yên Thế, Bắc Giang</v>
          </cell>
          <cell r="AF2684" t="str">
            <v>Việt Nam</v>
          </cell>
          <cell r="AG2684" t="str">
            <v>Bắc Giang</v>
          </cell>
          <cell r="AH2684" t="str">
            <v>Yên Thế</v>
          </cell>
          <cell r="AI2684" t="str">
            <v>Xuân Lương</v>
          </cell>
        </row>
        <row r="2685">
          <cell r="C2685" t="str">
            <v>NW22055958PW</v>
          </cell>
          <cell r="D2685" t="str">
            <v>Ngô Hồng Như</v>
          </cell>
          <cell r="E2685" t="str">
            <v>Nam</v>
          </cell>
          <cell r="F2685">
            <v>37220</v>
          </cell>
          <cell r="G2685">
            <v>24</v>
          </cell>
          <cell r="H2685" t="str">
            <v>P</v>
          </cell>
          <cell r="I2685" t="str">
            <v>Bình Sơn, Sông Công, Thái Nguyên</v>
          </cell>
          <cell r="J2685" t="str">
            <v>Bình Sơn, Sông Công, Thái Nguyên</v>
          </cell>
          <cell r="K2685" t="str">
            <v>Thái Nguyên</v>
          </cell>
          <cell r="L2685" t="str">
            <v>019201004408</v>
          </cell>
          <cell r="M2685">
            <v>44417</v>
          </cell>
          <cell r="N2685" t="str">
            <v>Cục CS QLHC về TTXH</v>
          </cell>
          <cell r="O2685" t="str">
            <v>Đã có gia đình</v>
          </cell>
          <cell r="P2685" t="str">
            <v>Kinh</v>
          </cell>
          <cell r="Q2685" t="str">
            <v>Không</v>
          </cell>
          <cell r="R2685" t="str">
            <v>Việt Nam</v>
          </cell>
          <cell r="S2685" t="str">
            <v>Trung học phổ thông</v>
          </cell>
          <cell r="AC2685" t="str">
            <v>0981621109</v>
          </cell>
          <cell r="AE2685" t="str">
            <v>Xuân Đãng 3, Bình Sơn, Sông Công, Thái Nguyên</v>
          </cell>
          <cell r="AF2685" t="str">
            <v>Việt Nam</v>
          </cell>
          <cell r="AG2685" t="str">
            <v>Thái Nguyên</v>
          </cell>
          <cell r="AH2685" t="str">
            <v>Sông Công</v>
          </cell>
          <cell r="AI2685" t="str">
            <v>Bình Sơn</v>
          </cell>
        </row>
        <row r="2686">
          <cell r="C2686" t="str">
            <v>22055959EW</v>
          </cell>
          <cell r="D2686" t="str">
            <v>Trần Đình Hưng</v>
          </cell>
          <cell r="E2686" t="str">
            <v>Nam</v>
          </cell>
          <cell r="F2686">
            <v>36452</v>
          </cell>
          <cell r="G2686">
            <v>26</v>
          </cell>
          <cell r="H2686" t="str">
            <v>E</v>
          </cell>
          <cell r="I2686" t="str">
            <v>Trung Thành, Thái Nguyên, Thái Nguyên</v>
          </cell>
          <cell r="J2686" t="str">
            <v>Nhã Lộng, Phú Bình, Thái Nguyên</v>
          </cell>
          <cell r="K2686" t="str">
            <v>Thái Nguyên</v>
          </cell>
          <cell r="L2686" t="str">
            <v>019099008762</v>
          </cell>
          <cell r="M2686">
            <v>44439</v>
          </cell>
          <cell r="N2686" t="str">
            <v>Cục CS QLHC về TTXH</v>
          </cell>
          <cell r="O2686" t="str">
            <v>Độc thân</v>
          </cell>
          <cell r="P2686" t="str">
            <v>Kinh</v>
          </cell>
          <cell r="Q2686" t="str">
            <v>Không</v>
          </cell>
          <cell r="R2686" t="str">
            <v>Việt Nam</v>
          </cell>
          <cell r="S2686" t="str">
            <v>Trung học phổ thông</v>
          </cell>
          <cell r="AC2686" t="str">
            <v>0364516635</v>
          </cell>
          <cell r="AE2686" t="str">
            <v>Tổ 9, Hương Sơn, Thái Nguyên, Thái Nguyên</v>
          </cell>
          <cell r="AF2686" t="str">
            <v>Việt Nam</v>
          </cell>
          <cell r="AG2686" t="str">
            <v>Thái Nguyên</v>
          </cell>
          <cell r="AH2686" t="str">
            <v>Thái Nguyên</v>
          </cell>
          <cell r="AI2686" t="str">
            <v>Hương Sơn</v>
          </cell>
        </row>
        <row r="2687">
          <cell r="C2687" t="str">
            <v>NW22055960PW</v>
          </cell>
          <cell r="D2687" t="str">
            <v>Lương Hữu Tùng</v>
          </cell>
          <cell r="E2687" t="str">
            <v>Nam</v>
          </cell>
          <cell r="F2687">
            <v>35419</v>
          </cell>
          <cell r="G2687">
            <v>29</v>
          </cell>
          <cell r="H2687" t="str">
            <v>E</v>
          </cell>
          <cell r="I2687" t="str">
            <v>Hoàng Thanh, Hiệp Hòa, Bắc Giang</v>
          </cell>
          <cell r="J2687" t="str">
            <v>Hoàng Thanh, Hiệp Hòa, Bắc Giang</v>
          </cell>
          <cell r="K2687" t="str">
            <v>Bắc Giang</v>
          </cell>
          <cell r="L2687" t="str">
            <v>024096014953</v>
          </cell>
          <cell r="M2687">
            <v>44374</v>
          </cell>
          <cell r="N2687" t="str">
            <v>Cục CS QLHC về TTXH</v>
          </cell>
          <cell r="O2687" t="str">
            <v>Độc thân</v>
          </cell>
          <cell r="P2687" t="str">
            <v>Kinh</v>
          </cell>
          <cell r="Q2687" t="str">
            <v>Không</v>
          </cell>
          <cell r="R2687" t="str">
            <v>Việt Nam</v>
          </cell>
          <cell r="S2687" t="str">
            <v>Trung học phổ thông</v>
          </cell>
          <cell r="AC2687" t="str">
            <v>0356003422</v>
          </cell>
          <cell r="AE2687" t="str">
            <v>Thống Nhất, Hoàng Thanh, Hiệp Hòa, Bắc Giang</v>
          </cell>
          <cell r="AF2687" t="str">
            <v>Việt Nam</v>
          </cell>
          <cell r="AG2687" t="str">
            <v>Bắc Giang</v>
          </cell>
          <cell r="AH2687" t="str">
            <v>Hiệp Hòa</v>
          </cell>
          <cell r="AI2687" t="str">
            <v>Hoàng Thanh</v>
          </cell>
        </row>
        <row r="2688">
          <cell r="C2688" t="str">
            <v>NW22055961PW</v>
          </cell>
          <cell r="D2688" t="str">
            <v>Ngô Đức Long</v>
          </cell>
          <cell r="E2688" t="str">
            <v>Nam</v>
          </cell>
          <cell r="F2688">
            <v>37782</v>
          </cell>
          <cell r="G2688">
            <v>22</v>
          </cell>
          <cell r="H2688" t="str">
            <v>E</v>
          </cell>
          <cell r="I2688" t="str">
            <v>Túc Duyên, Thái Nguyên, Thái Nguyên</v>
          </cell>
          <cell r="J2688" t="str">
            <v>Túc Duyên, Thái Nguyên, Thái Nguyên</v>
          </cell>
          <cell r="K2688" t="str">
            <v>Thái Nguyên</v>
          </cell>
          <cell r="L2688" t="str">
            <v>019203010968</v>
          </cell>
          <cell r="M2688">
            <v>44329</v>
          </cell>
          <cell r="N2688" t="str">
            <v>Cục CS QLHC về TTXH</v>
          </cell>
          <cell r="O2688" t="str">
            <v>Độc thân</v>
          </cell>
          <cell r="P2688" t="str">
            <v>Kinh</v>
          </cell>
          <cell r="Q2688" t="str">
            <v>Không</v>
          </cell>
          <cell r="R2688" t="str">
            <v>Việt Nam</v>
          </cell>
          <cell r="S2688" t="str">
            <v>Trung học phổ thông</v>
          </cell>
          <cell r="AC2688" t="str">
            <v>0868189576</v>
          </cell>
          <cell r="AE2688" t="str">
            <v>Tổ 6, Chùa Hang, Thái Nguyên, Thái Nguyên</v>
          </cell>
          <cell r="AF2688" t="str">
            <v>Việt Nam</v>
          </cell>
          <cell r="AG2688" t="str">
            <v>Thái Nguyên</v>
          </cell>
          <cell r="AH2688" t="str">
            <v>Thái Nguyên</v>
          </cell>
          <cell r="AI2688" t="str">
            <v>Chùa Hang</v>
          </cell>
        </row>
        <row r="2689">
          <cell r="C2689" t="str">
            <v>NW22055962MW</v>
          </cell>
          <cell r="D2689" t="str">
            <v>Trần Văn Lập</v>
          </cell>
          <cell r="E2689" t="str">
            <v>Nam</v>
          </cell>
          <cell r="F2689">
            <v>34167</v>
          </cell>
          <cell r="G2689">
            <v>32</v>
          </cell>
          <cell r="H2689" t="str">
            <v>M</v>
          </cell>
          <cell r="I2689" t="str">
            <v>Hợp Thành, Sơn Dương, Tuyên Quang</v>
          </cell>
          <cell r="J2689" t="str">
            <v>Hợp Thành, Sơn Dương, Tuyên Quang</v>
          </cell>
          <cell r="K2689" t="str">
            <v>Tuyên Quang</v>
          </cell>
          <cell r="L2689" t="str">
            <v>008093004411</v>
          </cell>
          <cell r="M2689">
            <v>44325</v>
          </cell>
          <cell r="N2689" t="str">
            <v>Cục CS QLHC về TTXH</v>
          </cell>
          <cell r="O2689" t="str">
            <v>Đã có gia đình</v>
          </cell>
          <cell r="P2689" t="str">
            <v>Cao Lan</v>
          </cell>
          <cell r="Q2689" t="str">
            <v>Không</v>
          </cell>
          <cell r="R2689" t="str">
            <v>Việt Nam</v>
          </cell>
          <cell r="S2689" t="str">
            <v>Trung học cơ sở</v>
          </cell>
          <cell r="AC2689" t="str">
            <v>0969786664</v>
          </cell>
          <cell r="AE2689" t="str">
            <v>Đèo Khế, Hợp Thành, Sơn Dương, Tuyên Quang</v>
          </cell>
          <cell r="AF2689" t="str">
            <v>Việt Nam</v>
          </cell>
          <cell r="AG2689" t="str">
            <v>Tuyên Quang</v>
          </cell>
          <cell r="AH2689" t="str">
            <v>Sơn Dương</v>
          </cell>
          <cell r="AI2689" t="str">
            <v>Hợp Thành</v>
          </cell>
        </row>
        <row r="2690">
          <cell r="C2690" t="str">
            <v>NW22055963MW</v>
          </cell>
          <cell r="D2690" t="str">
            <v>Nguyễn Đình Quân</v>
          </cell>
          <cell r="E2690" t="str">
            <v>Nam</v>
          </cell>
          <cell r="F2690">
            <v>36086</v>
          </cell>
          <cell r="G2690">
            <v>27</v>
          </cell>
          <cell r="H2690" t="str">
            <v>M</v>
          </cell>
          <cell r="I2690" t="str">
            <v>Tân Hương, Phổ Yên, Thái Nguyên</v>
          </cell>
          <cell r="J2690" t="str">
            <v>Tân Hương, Phổ Yên, Thái Nguyên</v>
          </cell>
          <cell r="K2690" t="str">
            <v>Thái Nguyên</v>
          </cell>
          <cell r="L2690" t="str">
            <v>019098000106</v>
          </cell>
          <cell r="M2690">
            <v>44258</v>
          </cell>
          <cell r="N2690" t="str">
            <v>Cục CS QLHC về TTXH</v>
          </cell>
          <cell r="O2690" t="str">
            <v>Độc thân</v>
          </cell>
          <cell r="P2690" t="str">
            <v>Kinh</v>
          </cell>
          <cell r="Q2690" t="str">
            <v>Không</v>
          </cell>
          <cell r="R2690" t="str">
            <v>Việt Nam</v>
          </cell>
          <cell r="S2690" t="str">
            <v>Trung học phổ thông</v>
          </cell>
          <cell r="AC2690" t="str">
            <v>0325489888</v>
          </cell>
          <cell r="AE2690" t="str">
            <v>Đông, Tân Hương, Phổ Yên, Thái Nguyên</v>
          </cell>
          <cell r="AF2690" t="str">
            <v>Việt Nam</v>
          </cell>
          <cell r="AG2690" t="str">
            <v>Thái Nguyên</v>
          </cell>
          <cell r="AH2690" t="str">
            <v>Phổ Yên</v>
          </cell>
          <cell r="AI2690" t="str">
            <v>Tân Hương</v>
          </cell>
        </row>
        <row r="2691">
          <cell r="C2691" t="str">
            <v>NW22055964PW</v>
          </cell>
          <cell r="D2691" t="str">
            <v>Trần Thị Thơ</v>
          </cell>
          <cell r="E2691" t="str">
            <v>Nữ</v>
          </cell>
          <cell r="F2691">
            <v>30548</v>
          </cell>
          <cell r="G2691">
            <v>42</v>
          </cell>
          <cell r="H2691" t="str">
            <v>P</v>
          </cell>
          <cell r="I2691" t="str">
            <v>Tân Đức, Phú Bình, Thái Nguyên</v>
          </cell>
          <cell r="J2691" t="str">
            <v>Tân Đức, Phú Bình, Thái Nguyên</v>
          </cell>
          <cell r="K2691" t="str">
            <v>Thái Nguyên</v>
          </cell>
          <cell r="L2691" t="str">
            <v>019183020017</v>
          </cell>
          <cell r="M2691">
            <v>44547</v>
          </cell>
          <cell r="N2691" t="str">
            <v>Cục CS QLHC về TTXH</v>
          </cell>
          <cell r="O2691" t="str">
            <v>Đã có gia đình</v>
          </cell>
          <cell r="P2691" t="str">
            <v>Kinh</v>
          </cell>
          <cell r="Q2691" t="str">
            <v>Không</v>
          </cell>
          <cell r="R2691" t="str">
            <v>Việt Nam</v>
          </cell>
          <cell r="S2691" t="str">
            <v>Trung học cơ sở</v>
          </cell>
          <cell r="AC2691" t="str">
            <v>0336198848</v>
          </cell>
          <cell r="AE2691" t="str">
            <v>Vàng Ngoài, Tân Hòa, Phú Bình, Thái Nguyên</v>
          </cell>
          <cell r="AF2691" t="str">
            <v>Việt Nam</v>
          </cell>
          <cell r="AG2691" t="str">
            <v>Thái Nguyên</v>
          </cell>
          <cell r="AH2691" t="str">
            <v>Phú Bình</v>
          </cell>
          <cell r="AI2691" t="str">
            <v>Tân Hòa</v>
          </cell>
        </row>
        <row r="2692">
          <cell r="C2692" t="str">
            <v>NW22055965PW</v>
          </cell>
          <cell r="D2692" t="str">
            <v>Hồ Thị Nhung</v>
          </cell>
          <cell r="E2692" t="str">
            <v>Nữ</v>
          </cell>
          <cell r="F2692">
            <v>33008</v>
          </cell>
          <cell r="G2692">
            <v>35</v>
          </cell>
          <cell r="H2692" t="str">
            <v>P</v>
          </cell>
          <cell r="I2692" t="str">
            <v>Quỳnh Long, Quỳnh Lưu, Nghệ An</v>
          </cell>
          <cell r="J2692" t="str">
            <v>Quỳnh Long, Quỳnh Lưu, Nghệ An</v>
          </cell>
          <cell r="K2692" t="str">
            <v>Nghệ An</v>
          </cell>
          <cell r="L2692" t="str">
            <v>040190004615</v>
          </cell>
          <cell r="M2692">
            <v>44294</v>
          </cell>
          <cell r="N2692" t="str">
            <v>Cục CS QLHC về TTXH</v>
          </cell>
          <cell r="O2692" t="str">
            <v>Đã có gia đình</v>
          </cell>
          <cell r="P2692" t="str">
            <v>Kinh</v>
          </cell>
          <cell r="Q2692" t="str">
            <v>Không</v>
          </cell>
          <cell r="R2692" t="str">
            <v>Việt Nam</v>
          </cell>
          <cell r="S2692" t="str">
            <v>Trung học cơ sở</v>
          </cell>
          <cell r="AC2692" t="str">
            <v>0348424035</v>
          </cell>
          <cell r="AE2692" t="str">
            <v>Đình Cả 2, Hương Sơn, Phú Bình, Thái Nguyên</v>
          </cell>
          <cell r="AF2692" t="str">
            <v>Việt Nam</v>
          </cell>
          <cell r="AG2692" t="str">
            <v>Thái Nguyên</v>
          </cell>
          <cell r="AH2692" t="str">
            <v>Phú Bình</v>
          </cell>
          <cell r="AI2692" t="str">
            <v>Hương Sơn</v>
          </cell>
        </row>
        <row r="2693">
          <cell r="C2693" t="str">
            <v>NW22055966QW</v>
          </cell>
          <cell r="D2693" t="str">
            <v>Trần Thị Kim Anh</v>
          </cell>
          <cell r="E2693" t="str">
            <v>Nữ</v>
          </cell>
          <cell r="F2693">
            <v>37527</v>
          </cell>
          <cell r="G2693">
            <v>23</v>
          </cell>
          <cell r="H2693" t="str">
            <v>Q</v>
          </cell>
          <cell r="I2693" t="str">
            <v>Tân Cương, Thái Nguyên, Thái Nguyên</v>
          </cell>
          <cell r="J2693" t="str">
            <v>Quỳnh Long, Quỳnh Lưu, Nghệ An</v>
          </cell>
          <cell r="K2693" t="str">
            <v>Hà Nam</v>
          </cell>
          <cell r="L2693" t="str">
            <v>019302004685</v>
          </cell>
          <cell r="M2693">
            <v>44376</v>
          </cell>
          <cell r="N2693" t="str">
            <v>Cục CS QLHC về TTXH</v>
          </cell>
          <cell r="O2693" t="str">
            <v>Độc thân</v>
          </cell>
          <cell r="P2693" t="str">
            <v>Sán Dìu</v>
          </cell>
          <cell r="Q2693" t="str">
            <v>Không</v>
          </cell>
          <cell r="R2693" t="str">
            <v>Việt Nam</v>
          </cell>
          <cell r="S2693" t="str">
            <v>Trung học phổ thông</v>
          </cell>
          <cell r="AC2693" t="str">
            <v>0369052845</v>
          </cell>
          <cell r="AE2693" t="str">
            <v>Tân Thái, Tân Cương, Thái Nguyên, Thái Nguyên</v>
          </cell>
          <cell r="AF2693" t="str">
            <v>Việt Nam</v>
          </cell>
          <cell r="AG2693" t="str">
            <v>Thái Nguyên</v>
          </cell>
          <cell r="AH2693" t="str">
            <v>Thái Nguyên</v>
          </cell>
          <cell r="AI2693" t="str">
            <v>Tân Cương</v>
          </cell>
        </row>
        <row r="2694">
          <cell r="C2694" t="str">
            <v>NW22055967PG</v>
          </cell>
          <cell r="D2694" t="str">
            <v>Hoàng Thị Thanh Thúy</v>
          </cell>
          <cell r="E2694" t="str">
            <v>Nữ</v>
          </cell>
          <cell r="F2694">
            <v>36218</v>
          </cell>
          <cell r="G2694">
            <v>26</v>
          </cell>
          <cell r="H2694" t="str">
            <v>P</v>
          </cell>
          <cell r="I2694" t="str">
            <v>Tiên Phong, Phổ Yên, Thái Nguyên</v>
          </cell>
          <cell r="J2694" t="str">
            <v>Nhã Lộng, Phú Bình, Thái Nguyên</v>
          </cell>
          <cell r="K2694" t="str">
            <v>Thái Nguyên</v>
          </cell>
          <cell r="L2694" t="str">
            <v>091918624</v>
          </cell>
          <cell r="M2694">
            <v>42439</v>
          </cell>
          <cell r="N2694" t="str">
            <v>Thái Nguyên</v>
          </cell>
          <cell r="O2694" t="str">
            <v>Độc thân</v>
          </cell>
          <cell r="P2694" t="str">
            <v>Kinh</v>
          </cell>
          <cell r="Q2694" t="str">
            <v>Không</v>
          </cell>
          <cell r="R2694" t="str">
            <v>Việt Nam</v>
          </cell>
          <cell r="S2694" t="str">
            <v>Đại học</v>
          </cell>
          <cell r="X2694">
            <v>2021</v>
          </cell>
          <cell r="AC2694" t="str">
            <v>0586353341</v>
          </cell>
          <cell r="AE2694" t="str">
            <v>Đại Tân, Tiên Phong, Phổ Yên, Thái Nguyên</v>
          </cell>
          <cell r="AF2694" t="str">
            <v>Việt Nam</v>
          </cell>
          <cell r="AG2694" t="str">
            <v>Thái Nguyên</v>
          </cell>
          <cell r="AH2694" t="str">
            <v>Phổ Yên</v>
          </cell>
          <cell r="AI2694" t="str">
            <v>Tiên Phong</v>
          </cell>
        </row>
        <row r="2695">
          <cell r="C2695" t="str">
            <v>NW22055968SW</v>
          </cell>
          <cell r="D2695" t="str">
            <v>Tạ Thị Trang</v>
          </cell>
          <cell r="E2695" t="str">
            <v>Nữ</v>
          </cell>
          <cell r="F2695">
            <v>36619</v>
          </cell>
          <cell r="G2695">
            <v>25</v>
          </cell>
          <cell r="H2695" t="str">
            <v>S</v>
          </cell>
          <cell r="I2695" t="str">
            <v>Tân Thành, Phú Bình, Thái Nguyên</v>
          </cell>
          <cell r="J2695" t="str">
            <v>Tân Thành, Phú Bình, Thái Nguyên</v>
          </cell>
          <cell r="K2695" t="str">
            <v>Thái Nguyên</v>
          </cell>
          <cell r="L2695" t="str">
            <v>019300008317</v>
          </cell>
          <cell r="M2695">
            <v>44372</v>
          </cell>
          <cell r="N2695" t="str">
            <v>Cục CS QLHC về TTXH</v>
          </cell>
          <cell r="O2695" t="str">
            <v>Độc thân</v>
          </cell>
          <cell r="P2695" t="str">
            <v>Kinh</v>
          </cell>
          <cell r="Q2695" t="str">
            <v>Không</v>
          </cell>
          <cell r="R2695" t="str">
            <v>Việt Nam</v>
          </cell>
          <cell r="S2695" t="str">
            <v>Trung học phổ thông</v>
          </cell>
          <cell r="AC2695" t="str">
            <v>0971015161</v>
          </cell>
          <cell r="AE2695" t="str">
            <v>La Lẻ, Tân Thành, Phú Bình, Thái Nguyên</v>
          </cell>
          <cell r="AF2695" t="str">
            <v>Việt Nam</v>
          </cell>
          <cell r="AG2695" t="str">
            <v>Thái Nguyên</v>
          </cell>
          <cell r="AH2695" t="str">
            <v>Phú Bình</v>
          </cell>
          <cell r="AI2695" t="str">
            <v>Tân Thành</v>
          </cell>
        </row>
        <row r="2696">
          <cell r="C2696" t="str">
            <v>NW22055969PW</v>
          </cell>
          <cell r="D2696" t="str">
            <v>Nguyễn Văn Quyền</v>
          </cell>
          <cell r="E2696" t="str">
            <v>Nam</v>
          </cell>
          <cell r="F2696">
            <v>35968</v>
          </cell>
          <cell r="G2696">
            <v>27</v>
          </cell>
          <cell r="H2696" t="str">
            <v>P</v>
          </cell>
          <cell r="I2696" t="str">
            <v>Nga My, Phú Bình, Thái Nguyên</v>
          </cell>
          <cell r="J2696" t="str">
            <v>Nhã Lộng, Phú Bình, Thái Nguyên</v>
          </cell>
          <cell r="K2696" t="str">
            <v>Thái Nguyên</v>
          </cell>
          <cell r="L2696" t="str">
            <v>019098008655</v>
          </cell>
          <cell r="M2696">
            <v>44419</v>
          </cell>
          <cell r="N2696" t="str">
            <v>Cục CS QLHC về TTXH</v>
          </cell>
          <cell r="O2696" t="str">
            <v>Đã có gia đình</v>
          </cell>
          <cell r="P2696" t="str">
            <v>Kinh</v>
          </cell>
          <cell r="Q2696" t="str">
            <v>Không</v>
          </cell>
          <cell r="R2696" t="str">
            <v>Việt Nam</v>
          </cell>
          <cell r="S2696" t="str">
            <v>Trung học phổ thông</v>
          </cell>
          <cell r="AC2696" t="str">
            <v>0368333320</v>
          </cell>
          <cell r="AE2696" t="str">
            <v>Đại An, Nga My, Phú Bình, Thái Nguyên</v>
          </cell>
          <cell r="AF2696" t="str">
            <v>Việt Nam</v>
          </cell>
          <cell r="AG2696" t="str">
            <v>Thái Nguyên</v>
          </cell>
          <cell r="AH2696" t="str">
            <v>Phú Bình</v>
          </cell>
          <cell r="AI2696" t="str">
            <v>Nga My</v>
          </cell>
        </row>
        <row r="2697">
          <cell r="C2697" t="str">
            <v>NW22055970PW</v>
          </cell>
          <cell r="D2697" t="str">
            <v>Hà Văn Huy</v>
          </cell>
          <cell r="E2697" t="str">
            <v>Nam</v>
          </cell>
          <cell r="F2697">
            <v>33751</v>
          </cell>
          <cell r="G2697">
            <v>33</v>
          </cell>
          <cell r="H2697" t="str">
            <v>P</v>
          </cell>
          <cell r="I2697" t="str">
            <v>Tiên Phong, Phổ Yên, Thái Nguyên</v>
          </cell>
          <cell r="J2697" t="str">
            <v>Tiên Phong, Phổ Yên, Thái Nguyên</v>
          </cell>
          <cell r="K2697" t="str">
            <v>Thái Nguyên</v>
          </cell>
          <cell r="L2697" t="str">
            <v>019092008074</v>
          </cell>
          <cell r="M2697">
            <v>44325</v>
          </cell>
          <cell r="N2697" t="str">
            <v>Cục CS QLHC về TTXH</v>
          </cell>
          <cell r="O2697" t="str">
            <v>Độc thân</v>
          </cell>
          <cell r="P2697" t="str">
            <v>Kinh</v>
          </cell>
          <cell r="Q2697" t="str">
            <v>Không</v>
          </cell>
          <cell r="R2697" t="str">
            <v>Việt Nam</v>
          </cell>
          <cell r="S2697" t="str">
            <v>Cao đẳng</v>
          </cell>
          <cell r="X2697">
            <v>2014</v>
          </cell>
          <cell r="AC2697" t="str">
            <v>0968118992</v>
          </cell>
          <cell r="AE2697" t="str">
            <v>Trung Quân, Tiên Phong, Phổ Yên, Thái Nguyên</v>
          </cell>
          <cell r="AF2697" t="str">
            <v>Việt Nam</v>
          </cell>
          <cell r="AG2697" t="str">
            <v>Thái Nguyên</v>
          </cell>
          <cell r="AH2697" t="str">
            <v>Phổ Yên</v>
          </cell>
          <cell r="AI2697" t="str">
            <v>Tiên Phong</v>
          </cell>
        </row>
        <row r="2698">
          <cell r="C2698" t="str">
            <v>22055971EG</v>
          </cell>
          <cell r="D2698" t="str">
            <v xml:space="preserve">Phạm Đức Trung </v>
          </cell>
          <cell r="E2698" t="str">
            <v>Nam</v>
          </cell>
          <cell r="F2698">
            <v>35387</v>
          </cell>
          <cell r="G2698">
            <v>29</v>
          </cell>
          <cell r="H2698" t="str">
            <v>E</v>
          </cell>
          <cell r="I2698" t="str">
            <v>Tân Thịnh, Thái Nguyên, Thái Nguyên</v>
          </cell>
          <cell r="J2698" t="str">
            <v>Nhã Lộng, Phú Bình, Thái Nguyên</v>
          </cell>
          <cell r="K2698" t="str">
            <v>Thái Nguyên</v>
          </cell>
          <cell r="L2698" t="str">
            <v>019096008228</v>
          </cell>
          <cell r="M2698">
            <v>44374</v>
          </cell>
          <cell r="N2698" t="str">
            <v>Cục CS QLHC về TTXH</v>
          </cell>
          <cell r="O2698" t="str">
            <v>Độc thân</v>
          </cell>
          <cell r="P2698" t="str">
            <v>Kinh</v>
          </cell>
          <cell r="Q2698" t="str">
            <v>Không</v>
          </cell>
          <cell r="R2698" t="str">
            <v>Việt Nam</v>
          </cell>
          <cell r="S2698" t="str">
            <v>Trung học phổ thông</v>
          </cell>
          <cell r="AC2698" t="str">
            <v>0398601888</v>
          </cell>
          <cell r="AE2698" t="str">
            <v>Tổ 4, Tân Thịnh, Thái Nguyên, Thái Nguyên</v>
          </cell>
          <cell r="AF2698" t="str">
            <v>Việt Nam</v>
          </cell>
          <cell r="AG2698" t="str">
            <v>Thái Nguyên</v>
          </cell>
          <cell r="AH2698" t="str">
            <v>Thái Nguyên</v>
          </cell>
          <cell r="AI2698" t="str">
            <v>Tân Thịnh</v>
          </cell>
        </row>
        <row r="2699">
          <cell r="C2699" t="str">
            <v>22055972SG</v>
          </cell>
          <cell r="D2699" t="str">
            <v>Lưu Thị Kiều Trinh</v>
          </cell>
          <cell r="E2699" t="str">
            <v>Nữ</v>
          </cell>
          <cell r="F2699">
            <v>35530</v>
          </cell>
          <cell r="G2699">
            <v>28</v>
          </cell>
          <cell r="H2699" t="str">
            <v>S</v>
          </cell>
          <cell r="I2699" t="str">
            <v>Trung Thành, Thái Nguyên, Thái Nguyên</v>
          </cell>
          <cell r="J2699" t="str">
            <v>Trung Thành, Thái Nguyên, Thái Nguyên</v>
          </cell>
          <cell r="K2699" t="str">
            <v>Thái Nguyên</v>
          </cell>
          <cell r="L2699" t="str">
            <v>019197001513</v>
          </cell>
          <cell r="M2699">
            <v>45062</v>
          </cell>
          <cell r="N2699" t="str">
            <v>Cục CS QLHC về TTXH</v>
          </cell>
          <cell r="O2699" t="str">
            <v>Đã có gia đình</v>
          </cell>
          <cell r="P2699" t="str">
            <v>Kinh</v>
          </cell>
          <cell r="Q2699" t="str">
            <v>Không</v>
          </cell>
          <cell r="R2699" t="str">
            <v>Việt Nam</v>
          </cell>
          <cell r="S2699" t="str">
            <v>Đại học</v>
          </cell>
          <cell r="X2699">
            <v>2019</v>
          </cell>
          <cell r="AC2699" t="str">
            <v>0378900349</v>
          </cell>
          <cell r="AE2699" t="str">
            <v>Nông Trường, Phúc Thuận, Phổ Yên, Thái Nguyên</v>
          </cell>
          <cell r="AF2699" t="str">
            <v>Việt Nam</v>
          </cell>
          <cell r="AG2699" t="str">
            <v>Thái Nguyên</v>
          </cell>
          <cell r="AH2699" t="str">
            <v>Phổ Yên</v>
          </cell>
          <cell r="AI2699" t="str">
            <v>Phúc Thuận</v>
          </cell>
        </row>
        <row r="2700">
          <cell r="C2700" t="str">
            <v>NW22055973QW</v>
          </cell>
          <cell r="D2700" t="str">
            <v>Lê Ngọc Hoàn</v>
          </cell>
          <cell r="E2700" t="str">
            <v>Nam</v>
          </cell>
          <cell r="F2700">
            <v>37411</v>
          </cell>
          <cell r="G2700">
            <v>23</v>
          </cell>
          <cell r="H2700" t="str">
            <v>Q</v>
          </cell>
          <cell r="I2700" t="str">
            <v>Võng Xuyên, Phúc Thọ, Hà Nội</v>
          </cell>
          <cell r="J2700" t="str">
            <v>Võng Xuyên, Phúc Thọ, Hà Nội</v>
          </cell>
          <cell r="K2700" t="str">
            <v>Hà Nội</v>
          </cell>
          <cell r="L2700" t="str">
            <v>006202003882</v>
          </cell>
          <cell r="M2700">
            <v>44376</v>
          </cell>
          <cell r="N2700" t="str">
            <v>Cục CS QLHC về TTXH</v>
          </cell>
          <cell r="O2700" t="str">
            <v>Độc thân</v>
          </cell>
          <cell r="P2700" t="str">
            <v>Kinh</v>
          </cell>
          <cell r="Q2700" t="str">
            <v>Không</v>
          </cell>
          <cell r="R2700" t="str">
            <v>Việt Nam</v>
          </cell>
          <cell r="S2700" t="str">
            <v>Trung học cơ sở</v>
          </cell>
          <cell r="AC2700" t="str">
            <v>0393414202</v>
          </cell>
          <cell r="AE2700" t="str">
            <v>Tổ 8a, Phường Phùng Chí Kiên, TP Bắc Kạn, Bắc Kạn</v>
          </cell>
          <cell r="AF2700" t="str">
            <v>Việt Nam</v>
          </cell>
          <cell r="AG2700" t="str">
            <v>Bắc Kạn</v>
          </cell>
          <cell r="AH2700" t="str">
            <v>TP Bắc Kạn</v>
          </cell>
          <cell r="AI2700" t="str">
            <v>Phường Phùng Chí Kiên</v>
          </cell>
        </row>
        <row r="2701">
          <cell r="C2701" t="str">
            <v>22055974PW</v>
          </cell>
          <cell r="D2701" t="str">
            <v>Đỗ Thúy Hoàn</v>
          </cell>
          <cell r="E2701" t="str">
            <v>Nữ</v>
          </cell>
          <cell r="F2701">
            <v>27228</v>
          </cell>
          <cell r="G2701">
            <v>51</v>
          </cell>
          <cell r="H2701" t="str">
            <v>P</v>
          </cell>
          <cell r="I2701" t="str">
            <v>Song Lãng, Vũ Thư, Thái Bình</v>
          </cell>
          <cell r="J2701" t="str">
            <v>Song Lãng, Vũ Thư, Thái Bình</v>
          </cell>
          <cell r="K2701" t="str">
            <v>Thái Nguyên</v>
          </cell>
          <cell r="L2701" t="str">
            <v>006174000323</v>
          </cell>
          <cell r="M2701">
            <v>44306</v>
          </cell>
          <cell r="N2701" t="str">
            <v>Cục CS QLHC về TTXH</v>
          </cell>
          <cell r="O2701" t="str">
            <v>Đã có gia đình</v>
          </cell>
          <cell r="P2701" t="str">
            <v>Kinh</v>
          </cell>
          <cell r="Q2701" t="str">
            <v>Không</v>
          </cell>
          <cell r="R2701" t="str">
            <v>Việt Nam</v>
          </cell>
          <cell r="S2701" t="str">
            <v>Trung học cơ sở</v>
          </cell>
          <cell r="AC2701" t="str">
            <v>0399963922</v>
          </cell>
          <cell r="AE2701" t="str">
            <v>Bản Liềng, Vân Tùng, Ngân Sơn, Bắc Kạn</v>
          </cell>
          <cell r="AF2701" t="str">
            <v>Việt Nam</v>
          </cell>
          <cell r="AG2701" t="str">
            <v>Bắc Kạn</v>
          </cell>
          <cell r="AH2701" t="str">
            <v>Ngân Sơn</v>
          </cell>
          <cell r="AI2701" t="str">
            <v>Vân Tùng</v>
          </cell>
        </row>
        <row r="2702">
          <cell r="C2702" t="str">
            <v>22055975QW</v>
          </cell>
          <cell r="D2702" t="str">
            <v>Nguyễn Quốc Quân</v>
          </cell>
          <cell r="E2702" t="str">
            <v>Nam</v>
          </cell>
          <cell r="F2702">
            <v>37866</v>
          </cell>
          <cell r="G2702">
            <v>22</v>
          </cell>
          <cell r="H2702" t="str">
            <v>Q</v>
          </cell>
          <cell r="I2702" t="str">
            <v>Đồng Tiến, Phổ Yên, Thái Nguyên</v>
          </cell>
          <cell r="J2702" t="str">
            <v>Đồng Tiến, Phổ Yên, Thái Nguyên</v>
          </cell>
          <cell r="K2702" t="str">
            <v>Thái Nguyên</v>
          </cell>
          <cell r="L2702" t="str">
            <v>019203003065</v>
          </cell>
          <cell r="M2702">
            <v>44308</v>
          </cell>
          <cell r="N2702" t="str">
            <v>Cục CS QLHC về TTXH</v>
          </cell>
          <cell r="O2702" t="str">
            <v>Độc thân</v>
          </cell>
          <cell r="P2702" t="str">
            <v>Kinh</v>
          </cell>
          <cell r="Q2702" t="str">
            <v>Không</v>
          </cell>
          <cell r="R2702" t="str">
            <v>Việt Nam</v>
          </cell>
          <cell r="S2702" t="str">
            <v>Trung học phổ thông</v>
          </cell>
          <cell r="AC2702" t="str">
            <v>0854215195</v>
          </cell>
          <cell r="AE2702" t="str">
            <v>Quán Vã, Ba Hàng, Phổ Yên, Thái Nguyên</v>
          </cell>
          <cell r="AF2702" t="str">
            <v>Việt Nam</v>
          </cell>
          <cell r="AG2702" t="str">
            <v>Thái Nguyên</v>
          </cell>
          <cell r="AH2702" t="str">
            <v>Phổ Yên</v>
          </cell>
          <cell r="AI2702" t="str">
            <v>Ba Hàng</v>
          </cell>
        </row>
        <row r="2703">
          <cell r="C2703" t="str">
            <v>NW22055976QW</v>
          </cell>
          <cell r="D2703" t="str">
            <v>Nông Thị Hoa Sen</v>
          </cell>
          <cell r="E2703" t="str">
            <v>Nữ</v>
          </cell>
          <cell r="F2703">
            <v>37916</v>
          </cell>
          <cell r="G2703">
            <v>22</v>
          </cell>
          <cell r="H2703" t="str">
            <v>Q</v>
          </cell>
          <cell r="I2703" t="str">
            <v>Lùng Vai, Mương Khương, Lào Cai</v>
          </cell>
          <cell r="J2703" t="str">
            <v>Lùng Vai, Mương Khương, Lào Cai</v>
          </cell>
          <cell r="K2703" t="str">
            <v>Lào Cai</v>
          </cell>
          <cell r="L2703" t="str">
            <v>010303000871</v>
          </cell>
          <cell r="M2703">
            <v>44298</v>
          </cell>
          <cell r="N2703" t="str">
            <v>Cục CS QLHC về TTXH</v>
          </cell>
          <cell r="O2703" t="str">
            <v>Độc thân</v>
          </cell>
          <cell r="P2703" t="str">
            <v>Nùng</v>
          </cell>
          <cell r="Q2703" t="str">
            <v>Không</v>
          </cell>
          <cell r="R2703" t="str">
            <v>Việt Nam</v>
          </cell>
          <cell r="S2703" t="str">
            <v>Trung học phổ thông</v>
          </cell>
          <cell r="AC2703" t="str">
            <v>0867190020</v>
          </cell>
          <cell r="AE2703" t="str">
            <v>Na Hạ, Lùng Vai, Mường Khương, Lào Cai</v>
          </cell>
          <cell r="AF2703" t="str">
            <v>Việt Nam</v>
          </cell>
          <cell r="AG2703" t="str">
            <v>Lào Cai</v>
          </cell>
          <cell r="AH2703" t="str">
            <v>Mường Khương</v>
          </cell>
          <cell r="AI2703" t="str">
            <v>Lùng Vai</v>
          </cell>
        </row>
        <row r="2704">
          <cell r="C2704" t="str">
            <v>NW22055977PG</v>
          </cell>
          <cell r="D2704" t="str">
            <v>Nguyễn Bảo Trung</v>
          </cell>
          <cell r="E2704" t="str">
            <v>Nam</v>
          </cell>
          <cell r="F2704">
            <v>35658</v>
          </cell>
          <cell r="G2704">
            <v>28</v>
          </cell>
          <cell r="H2704" t="str">
            <v>P2</v>
          </cell>
          <cell r="I2704" t="str">
            <v>Tân Hương, Phổ Yên, Thái Nguyên</v>
          </cell>
          <cell r="J2704" t="str">
            <v>Tân Hương, Phổ Yên, Thái Nguyên</v>
          </cell>
          <cell r="K2704" t="str">
            <v>Thái Nguyên</v>
          </cell>
          <cell r="L2704" t="str">
            <v>019097000539</v>
          </cell>
          <cell r="M2704">
            <v>44302</v>
          </cell>
          <cell r="N2704" t="str">
            <v>Cục CS QLHC về TTXH</v>
          </cell>
          <cell r="O2704" t="str">
            <v>Đã có gia đình</v>
          </cell>
          <cell r="P2704" t="str">
            <v>Kinh</v>
          </cell>
          <cell r="Q2704" t="str">
            <v>Không</v>
          </cell>
          <cell r="R2704" t="str">
            <v>Việt Nam</v>
          </cell>
          <cell r="S2704" t="str">
            <v>Đại học</v>
          </cell>
          <cell r="X2704">
            <v>2021</v>
          </cell>
          <cell r="AC2704" t="str">
            <v>0345313868</v>
          </cell>
          <cell r="AE2704" t="str">
            <v>Quang Trung, Tân Hương, Phổ Yên, Thái Nguyên</v>
          </cell>
          <cell r="AF2704" t="str">
            <v>Việt Nam</v>
          </cell>
          <cell r="AG2704" t="str">
            <v>Thái Nguyên</v>
          </cell>
          <cell r="AH2704" t="str">
            <v>Phổ Yên</v>
          </cell>
          <cell r="AI2704" t="str">
            <v>Tân Hương</v>
          </cell>
        </row>
        <row r="2705">
          <cell r="C2705" t="str">
            <v>NW22055978PG</v>
          </cell>
          <cell r="D2705" t="str">
            <v>Vũ Hải Yến</v>
          </cell>
          <cell r="E2705" t="str">
            <v>Nữ</v>
          </cell>
          <cell r="F2705">
            <v>35468</v>
          </cell>
          <cell r="G2705">
            <v>28</v>
          </cell>
          <cell r="H2705" t="str">
            <v>P2</v>
          </cell>
          <cell r="I2705" t="str">
            <v>Đồng Liên, Thái Nguyên, Thái Nguyên</v>
          </cell>
          <cell r="J2705" t="str">
            <v>Đồng Liên, Thái Nguyên, Thái Nguyên</v>
          </cell>
          <cell r="K2705" t="str">
            <v>Thái Nguyên</v>
          </cell>
          <cell r="L2705" t="str">
            <v>019197006742</v>
          </cell>
          <cell r="M2705">
            <v>44455</v>
          </cell>
          <cell r="N2705" t="str">
            <v>Cục CS QLHC về TTXH</v>
          </cell>
          <cell r="O2705" t="str">
            <v>Đã có gia đình</v>
          </cell>
          <cell r="P2705" t="str">
            <v>Kinh</v>
          </cell>
          <cell r="Q2705" t="str">
            <v>Không</v>
          </cell>
          <cell r="R2705" t="str">
            <v>Việt Nam</v>
          </cell>
          <cell r="S2705" t="str">
            <v>Đại học</v>
          </cell>
          <cell r="X2705">
            <v>2019</v>
          </cell>
          <cell r="AC2705" t="str">
            <v>0392581503</v>
          </cell>
          <cell r="AE2705" t="str">
            <v>Hương Đình, Tân Phú, Phổ Yên, Thái Nguyên</v>
          </cell>
          <cell r="AF2705" t="str">
            <v>Việt Nam</v>
          </cell>
          <cell r="AG2705" t="str">
            <v>Thái Nguyên</v>
          </cell>
          <cell r="AH2705" t="str">
            <v>Phổ Yên</v>
          </cell>
          <cell r="AI2705" t="str">
            <v>Tân Phú</v>
          </cell>
        </row>
        <row r="2706">
          <cell r="C2706" t="str">
            <v>NW22055979PW</v>
          </cell>
          <cell r="D2706" t="str">
            <v>Vũ Thị Thùy Trang</v>
          </cell>
          <cell r="E2706" t="str">
            <v>Nữ</v>
          </cell>
          <cell r="F2706">
            <v>36189</v>
          </cell>
          <cell r="G2706">
            <v>26</v>
          </cell>
          <cell r="H2706" t="str">
            <v>P</v>
          </cell>
          <cell r="I2706" t="str">
            <v>Phúc Thuận, Phổ Yên, Thái Nguyên</v>
          </cell>
          <cell r="J2706" t="str">
            <v>Phúc Thuận, Phổ Yên, Thái Nguyên</v>
          </cell>
          <cell r="K2706" t="str">
            <v>Thái Nguyên</v>
          </cell>
          <cell r="L2706" t="str">
            <v>019199007653</v>
          </cell>
          <cell r="M2706">
            <v>44374</v>
          </cell>
          <cell r="N2706" t="str">
            <v>Cục CS QLHC về TTXH</v>
          </cell>
          <cell r="O2706" t="str">
            <v>Đã có gia đình</v>
          </cell>
          <cell r="P2706" t="str">
            <v>Dao</v>
          </cell>
          <cell r="Q2706" t="str">
            <v>Không</v>
          </cell>
          <cell r="R2706" t="str">
            <v>Việt Nam</v>
          </cell>
          <cell r="S2706" t="str">
            <v>Trung học phổ thông</v>
          </cell>
          <cell r="AC2706" t="str">
            <v>0348587423</v>
          </cell>
          <cell r="AE2706" t="str">
            <v>Tân Ấp 1, Phúc Thuận, Phổ Yên, Thái Nguyên</v>
          </cell>
          <cell r="AF2706" t="str">
            <v>Việt Nam</v>
          </cell>
          <cell r="AG2706" t="str">
            <v>Thái Nguyên</v>
          </cell>
          <cell r="AH2706" t="str">
            <v>Phổ Yên</v>
          </cell>
          <cell r="AI2706" t="str">
            <v>Phúc Thuận</v>
          </cell>
        </row>
        <row r="2707">
          <cell r="C2707" t="str">
            <v>NW22055980QW</v>
          </cell>
          <cell r="D2707" t="str">
            <v>Phạm Thị Hoài</v>
          </cell>
          <cell r="E2707" t="str">
            <v>Nữ</v>
          </cell>
          <cell r="F2707">
            <v>37945</v>
          </cell>
          <cell r="G2707">
            <v>22</v>
          </cell>
          <cell r="H2707" t="str">
            <v>Q</v>
          </cell>
          <cell r="I2707" t="str">
            <v>Đồng Thịnh, Định Hóa, Thái Nguyên</v>
          </cell>
          <cell r="J2707" t="str">
            <v>Đồng Thịnh, Định Hóa, Thái Nguyên</v>
          </cell>
          <cell r="K2707" t="str">
            <v>Thái Nguyên</v>
          </cell>
          <cell r="L2707" t="str">
            <v>019303009179</v>
          </cell>
          <cell r="M2707">
            <v>44325</v>
          </cell>
          <cell r="N2707" t="str">
            <v>Cục CS QLHC về TTXH</v>
          </cell>
          <cell r="O2707" t="str">
            <v>Độc thân</v>
          </cell>
          <cell r="P2707" t="str">
            <v>Kinh</v>
          </cell>
          <cell r="Q2707" t="str">
            <v>Không</v>
          </cell>
          <cell r="R2707" t="str">
            <v>Việt Nam</v>
          </cell>
          <cell r="S2707" t="str">
            <v>Trung học phổ thông</v>
          </cell>
          <cell r="AC2707" t="str">
            <v>0388123496</v>
          </cell>
          <cell r="AE2707" t="str">
            <v>Làng Bầng, Đồng Thịnh, Định Hóa, Thái Nguyên</v>
          </cell>
          <cell r="AF2707" t="str">
            <v>Việt Nam</v>
          </cell>
          <cell r="AG2707" t="str">
            <v>Thái Nguyên</v>
          </cell>
          <cell r="AH2707" t="str">
            <v>Định Hóa</v>
          </cell>
          <cell r="AI2707" t="str">
            <v>Đồng Thịnh</v>
          </cell>
        </row>
        <row r="2708">
          <cell r="C2708" t="str">
            <v>NW22065981MG</v>
          </cell>
          <cell r="D2708" t="str">
            <v>Hoàng Thị Lan Anh</v>
          </cell>
          <cell r="E2708" t="str">
            <v>Nữ</v>
          </cell>
          <cell r="F2708">
            <v>32889</v>
          </cell>
          <cell r="G2708">
            <v>35</v>
          </cell>
          <cell r="H2708" t="str">
            <v>M</v>
          </cell>
          <cell r="I2708" t="str">
            <v>Thái Sơn, Hàm Yên, Tuyên Quang</v>
          </cell>
          <cell r="J2708" t="str">
            <v>Thái Sơn, Hàm Yên, Tuyên Quang</v>
          </cell>
          <cell r="K2708" t="str">
            <v>Tuyên Quang</v>
          </cell>
          <cell r="L2708" t="str">
            <v>008190006923</v>
          </cell>
          <cell r="M2708">
            <v>44380</v>
          </cell>
          <cell r="N2708" t="str">
            <v>Cục CS QLHC về TTXH</v>
          </cell>
          <cell r="O2708" t="str">
            <v>Đã có gia đình</v>
          </cell>
          <cell r="P2708" t="str">
            <v>Kinh</v>
          </cell>
          <cell r="Q2708" t="str">
            <v>Không</v>
          </cell>
          <cell r="R2708" t="str">
            <v>Việt Nam</v>
          </cell>
          <cell r="S2708" t="str">
            <v>Cao đẳng</v>
          </cell>
          <cell r="X2708">
            <v>2021</v>
          </cell>
          <cell r="AC2708" t="str">
            <v>0347800530</v>
          </cell>
          <cell r="AE2708" t="str">
            <v>Tân Thành 3, Tân Quang, Sông Công, Thái Nguyên</v>
          </cell>
          <cell r="AF2708" t="str">
            <v>Việt Nam</v>
          </cell>
          <cell r="AG2708" t="str">
            <v>Thái Nguyên</v>
          </cell>
          <cell r="AH2708" t="str">
            <v>Sông Công</v>
          </cell>
          <cell r="AI2708" t="str">
            <v>Tân Quang</v>
          </cell>
        </row>
        <row r="2709">
          <cell r="C2709" t="str">
            <v>NW22065982PG</v>
          </cell>
          <cell r="D2709" t="str">
            <v>Tạ Thị Trang</v>
          </cell>
          <cell r="E2709" t="str">
            <v>Nữ</v>
          </cell>
          <cell r="F2709">
            <v>33439</v>
          </cell>
          <cell r="G2709">
            <v>34</v>
          </cell>
          <cell r="H2709" t="str">
            <v>P2</v>
          </cell>
          <cell r="I2709" t="str">
            <v>Tiên Phong, Phổ Yên, Thái Nguyên</v>
          </cell>
          <cell r="J2709" t="str">
            <v>Tiên Phong, Phổ Yên, Thái Nguyên</v>
          </cell>
          <cell r="K2709" t="str">
            <v>Thái Nguyên</v>
          </cell>
          <cell r="L2709" t="str">
            <v>019191005363</v>
          </cell>
          <cell r="M2709">
            <v>44547</v>
          </cell>
          <cell r="N2709" t="str">
            <v>Cục CS QLHC về TTXH</v>
          </cell>
          <cell r="O2709" t="str">
            <v>Đã có gia đình</v>
          </cell>
          <cell r="P2709" t="str">
            <v>Kinh</v>
          </cell>
          <cell r="Q2709" t="str">
            <v>Không</v>
          </cell>
          <cell r="R2709" t="str">
            <v>Việt Nam</v>
          </cell>
          <cell r="S2709" t="str">
            <v>Đại học</v>
          </cell>
          <cell r="X2709">
            <v>2014</v>
          </cell>
          <cell r="AC2709" t="str">
            <v>0973191525</v>
          </cell>
          <cell r="AE2709" t="str">
            <v>La Giang, Bá Xuyên, Sông Công, Thái Nguyên</v>
          </cell>
          <cell r="AF2709" t="str">
            <v>Việt Nam</v>
          </cell>
          <cell r="AG2709" t="str">
            <v>Thái Nguyên</v>
          </cell>
          <cell r="AH2709" t="str">
            <v>Sông Công</v>
          </cell>
          <cell r="AI2709" t="str">
            <v>Bá Xuyên</v>
          </cell>
        </row>
        <row r="2710">
          <cell r="C2710" t="str">
            <v>NW22065983PW</v>
          </cell>
          <cell r="D2710" t="str">
            <v>Ngô Mạnh Dũng</v>
          </cell>
          <cell r="E2710" t="str">
            <v>Nam</v>
          </cell>
          <cell r="F2710">
            <v>33717</v>
          </cell>
          <cell r="G2710">
            <v>33</v>
          </cell>
          <cell r="H2710" t="str">
            <v>P</v>
          </cell>
          <cell r="I2710" t="str">
            <v>Đắc Sơn, Phổ Yên, Thái Nguyên</v>
          </cell>
          <cell r="J2710" t="str">
            <v>Đắc Sơn, Phổ Yên, Thái Nguyên</v>
          </cell>
          <cell r="K2710" t="str">
            <v>Tuyên Quang</v>
          </cell>
          <cell r="L2710" t="str">
            <v>019092007572</v>
          </cell>
          <cell r="M2710">
            <v>44372</v>
          </cell>
          <cell r="N2710" t="str">
            <v>Cục CS QLHC về TTXH</v>
          </cell>
          <cell r="O2710" t="str">
            <v>Đã có gia đình</v>
          </cell>
          <cell r="P2710" t="str">
            <v>Kinh</v>
          </cell>
          <cell r="Q2710" t="str">
            <v>Không</v>
          </cell>
          <cell r="R2710" t="str">
            <v>Việt Nam</v>
          </cell>
          <cell r="S2710" t="str">
            <v>Cao đẳng</v>
          </cell>
          <cell r="X2710">
            <v>2012</v>
          </cell>
          <cell r="AC2710" t="str">
            <v>0397511992</v>
          </cell>
          <cell r="AE2710" t="str">
            <v>Chùa 2, Đắc Sơn, Phổ Yên, Thái Nguyên</v>
          </cell>
          <cell r="AF2710" t="str">
            <v>Việt Nam</v>
          </cell>
          <cell r="AG2710" t="str">
            <v>Thái Nguyên</v>
          </cell>
          <cell r="AH2710" t="str">
            <v>Phổ Yên</v>
          </cell>
          <cell r="AI2710" t="str">
            <v>Đắc Sơn</v>
          </cell>
        </row>
        <row r="2711">
          <cell r="C2711" t="str">
            <v>22065984HG</v>
          </cell>
          <cell r="D2711" t="str">
            <v>Dương Hoài Anh</v>
          </cell>
          <cell r="E2711" t="str">
            <v>Nữ</v>
          </cell>
          <cell r="F2711">
            <v>36833</v>
          </cell>
          <cell r="G2711">
            <v>25</v>
          </cell>
          <cell r="H2711" t="str">
            <v>H</v>
          </cell>
          <cell r="I2711" t="str">
            <v>Lương Sơn, Sông Công, Thái Nguyên</v>
          </cell>
          <cell r="J2711" t="str">
            <v>Lương Sơn, Sông Công, Thái Nguyên</v>
          </cell>
          <cell r="K2711" t="str">
            <v>Thái Nguyên</v>
          </cell>
          <cell r="L2711" t="str">
            <v>019300000618</v>
          </cell>
          <cell r="M2711">
            <v>44311</v>
          </cell>
          <cell r="N2711" t="str">
            <v>Cục CS QLHC về TTXH</v>
          </cell>
          <cell r="O2711" t="str">
            <v>Độc thân</v>
          </cell>
          <cell r="P2711" t="str">
            <v>Kinh</v>
          </cell>
          <cell r="Q2711" t="str">
            <v>Không</v>
          </cell>
          <cell r="R2711" t="str">
            <v>Việt Nam</v>
          </cell>
          <cell r="S2711" t="str">
            <v>Đại học</v>
          </cell>
          <cell r="X2711">
            <v>2022</v>
          </cell>
          <cell r="AC2711" t="str">
            <v>0352556091</v>
          </cell>
          <cell r="AE2711" t="str">
            <v>Tiến Bộ, Lương Sơn, Sông Công, Thái Nguyên</v>
          </cell>
          <cell r="AF2711" t="str">
            <v>Việt Nam</v>
          </cell>
          <cell r="AG2711" t="str">
            <v>Thái Nguyên</v>
          </cell>
          <cell r="AH2711" t="str">
            <v>Sông Công</v>
          </cell>
          <cell r="AI2711" t="str">
            <v>Lương Sơn</v>
          </cell>
        </row>
        <row r="2712">
          <cell r="C2712" t="str">
            <v>NW22065985PG</v>
          </cell>
          <cell r="D2712" t="str">
            <v>Trần Thị Hường</v>
          </cell>
          <cell r="E2712" t="str">
            <v>Nữ</v>
          </cell>
          <cell r="F2712">
            <v>35566</v>
          </cell>
          <cell r="G2712">
            <v>28</v>
          </cell>
          <cell r="H2712" t="str">
            <v>P</v>
          </cell>
          <cell r="I2712" t="str">
            <v>Điềm Thụy, Phú Bình, Thái Nguyên</v>
          </cell>
          <cell r="J2712" t="str">
            <v>Điềm Thụy, Phú Bình, Thái Nguyên</v>
          </cell>
          <cell r="K2712" t="str">
            <v>Thái Nguyên</v>
          </cell>
          <cell r="L2712" t="str">
            <v>019197006010</v>
          </cell>
          <cell r="M2712">
            <v>44372</v>
          </cell>
          <cell r="N2712" t="str">
            <v>Cục CS QLHC về TTXH</v>
          </cell>
          <cell r="O2712"/>
          <cell r="P2712" t="str">
            <v>Kinh</v>
          </cell>
          <cell r="Q2712" t="str">
            <v>Không</v>
          </cell>
          <cell r="R2712" t="str">
            <v>Việt Nam</v>
          </cell>
          <cell r="S2712" t="str">
            <v>Nghỉ việc</v>
          </cell>
          <cell r="AC2712" t="str">
            <v>0387292991</v>
          </cell>
          <cell r="AE2712" t="str">
            <v>Hanh, Điềm Thụy, Phú Bình, Thái Nguyên</v>
          </cell>
          <cell r="AF2712" t="str">
            <v>Việt Nam</v>
          </cell>
          <cell r="AG2712" t="str">
            <v>Thái Nguyên</v>
          </cell>
          <cell r="AH2712" t="str">
            <v>Phú Bình</v>
          </cell>
          <cell r="AI2712" t="str">
            <v>Điềm Thụy</v>
          </cell>
        </row>
        <row r="2713">
          <cell r="C2713" t="str">
            <v>NW22065986QW</v>
          </cell>
          <cell r="D2713" t="str">
            <v>Nguyễn Huy Toàn</v>
          </cell>
          <cell r="E2713" t="str">
            <v>Nam</v>
          </cell>
          <cell r="F2713">
            <v>34932</v>
          </cell>
          <cell r="G2713">
            <v>30</v>
          </cell>
          <cell r="H2713" t="str">
            <v>Q</v>
          </cell>
          <cell r="I2713" t="str">
            <v>Hồng Tiến, Phổ Yên, Thái Nguyên</v>
          </cell>
          <cell r="J2713" t="str">
            <v>Hồng Tiến, Phổ Yên, Thái Nguyên</v>
          </cell>
          <cell r="K2713" t="str">
            <v>Thái Nguyên</v>
          </cell>
          <cell r="L2713" t="str">
            <v>019095006581</v>
          </cell>
          <cell r="M2713" t="str">
            <v>12/01/022</v>
          </cell>
          <cell r="N2713" t="str">
            <v>Cục CS QLHC về TTXH</v>
          </cell>
          <cell r="O2713"/>
          <cell r="P2713" t="str">
            <v>Kinh</v>
          </cell>
          <cell r="Q2713" t="str">
            <v>Không</v>
          </cell>
          <cell r="R2713" t="str">
            <v>Việt Nam</v>
          </cell>
          <cell r="S2713" t="str">
            <v>Cao đẳng</v>
          </cell>
          <cell r="X2713">
            <v>2017</v>
          </cell>
          <cell r="AC2713" t="str">
            <v>0383956331</v>
          </cell>
          <cell r="AE2713" t="str">
            <v>Đông Sinh, Hồng Tiến, Phổ Yên, Thái Nguyên</v>
          </cell>
          <cell r="AF2713" t="str">
            <v>Việt Nam</v>
          </cell>
          <cell r="AG2713" t="str">
            <v>Thái Nguyên</v>
          </cell>
          <cell r="AH2713" t="str">
            <v>Phổ Yên</v>
          </cell>
          <cell r="AI2713" t="str">
            <v>Hồng Tiến</v>
          </cell>
        </row>
        <row r="2714">
          <cell r="C2714" t="str">
            <v>NW22065988PW</v>
          </cell>
          <cell r="D2714" t="str">
            <v>Hoàng Thị Hoa</v>
          </cell>
          <cell r="E2714" t="str">
            <v>Nữ</v>
          </cell>
          <cell r="F2714">
            <v>32612</v>
          </cell>
          <cell r="G2714">
            <v>36</v>
          </cell>
          <cell r="H2714" t="str">
            <v>P</v>
          </cell>
          <cell r="I2714" t="str">
            <v>Kim Phượng, Định Hóa, Thái Nguyên</v>
          </cell>
          <cell r="J2714" t="str">
            <v>Kim Phượng, Định Hóa, Thái Nguyên</v>
          </cell>
          <cell r="K2714" t="str">
            <v>Thái Nguyên</v>
          </cell>
          <cell r="L2714" t="str">
            <v>091551621</v>
          </cell>
          <cell r="M2714">
            <v>42994</v>
          </cell>
          <cell r="N2714" t="str">
            <v>Thái Nguyên</v>
          </cell>
          <cell r="O2714" t="str">
            <v>Đã có gia đình</v>
          </cell>
          <cell r="P2714" t="str">
            <v>Tày</v>
          </cell>
          <cell r="Q2714" t="str">
            <v>Không</v>
          </cell>
          <cell r="R2714" t="str">
            <v>Việt Nam</v>
          </cell>
          <cell r="S2714" t="str">
            <v>Trung học cơ sở</v>
          </cell>
          <cell r="AC2714" t="str">
            <v>0975587836</v>
          </cell>
          <cell r="AE2714" t="str">
            <v>Kim Tân, Kim Phượng, Định Hóa, Thái Nguyên</v>
          </cell>
          <cell r="AF2714" t="str">
            <v>Việt Nam</v>
          </cell>
          <cell r="AG2714" t="str">
            <v>Thái Nguyên</v>
          </cell>
          <cell r="AH2714" t="str">
            <v>Định Hóa</v>
          </cell>
          <cell r="AI2714" t="str">
            <v>Kim Phượng</v>
          </cell>
        </row>
        <row r="2715">
          <cell r="C2715" t="str">
            <v>NW22065989PW</v>
          </cell>
          <cell r="D2715" t="str">
            <v>Nịnh Thị Tâm</v>
          </cell>
          <cell r="E2715" t="str">
            <v>Nữ</v>
          </cell>
          <cell r="F2715">
            <v>30018</v>
          </cell>
          <cell r="G2715">
            <v>43</v>
          </cell>
          <cell r="H2715" t="str">
            <v>P</v>
          </cell>
          <cell r="I2715" t="str">
            <v>Hà Thượng, Đại Từ, Thái Nguyên</v>
          </cell>
          <cell r="J2715" t="str">
            <v>Hà Thượng, Đại Từ, Thái Nguyên</v>
          </cell>
          <cell r="K2715" t="str">
            <v>Thái Nguyên</v>
          </cell>
          <cell r="L2715" t="str">
            <v>019182013880</v>
          </cell>
          <cell r="M2715">
            <v>44419</v>
          </cell>
          <cell r="N2715" t="str">
            <v>Cục CS QLHC về TTXH</v>
          </cell>
          <cell r="O2715" t="str">
            <v>Đã có gia đình</v>
          </cell>
          <cell r="P2715" t="str">
            <v>Cao Lan</v>
          </cell>
          <cell r="Q2715" t="str">
            <v>Không</v>
          </cell>
          <cell r="R2715" t="str">
            <v>Việt Nam</v>
          </cell>
          <cell r="S2715" t="str">
            <v>Tiểu học</v>
          </cell>
          <cell r="AC2715" t="str">
            <v>0355351385</v>
          </cell>
          <cell r="AE2715" t="str">
            <v>Xom 10, Hà Thượng, Đại Từ, Thái Nguyên</v>
          </cell>
          <cell r="AF2715" t="str">
            <v>Việt Nam</v>
          </cell>
          <cell r="AG2715" t="str">
            <v>Thái Nguyên</v>
          </cell>
          <cell r="AH2715" t="str">
            <v>Đại Từ</v>
          </cell>
          <cell r="AI2715" t="str">
            <v>Hà Thượng</v>
          </cell>
        </row>
        <row r="2716">
          <cell r="C2716" t="str">
            <v>NW22065990PW</v>
          </cell>
          <cell r="D2716" t="str">
            <v>Dương Văn Trung</v>
          </cell>
          <cell r="E2716" t="str">
            <v>Nam</v>
          </cell>
          <cell r="F2716">
            <v>35316</v>
          </cell>
          <cell r="G2716">
            <v>29</v>
          </cell>
          <cell r="H2716" t="str">
            <v>P</v>
          </cell>
          <cell r="I2716" t="str">
            <v>Tân Đức, Phú Bình, Thái Nguyên</v>
          </cell>
          <cell r="J2716" t="str">
            <v>Tân Đức, Phú Bình, Thái Nguyên</v>
          </cell>
          <cell r="K2716" t="str">
            <v>Thái Nguyên</v>
          </cell>
          <cell r="L2716" t="str">
            <v>091926477</v>
          </cell>
          <cell r="M2716">
            <v>41695</v>
          </cell>
          <cell r="N2716" t="str">
            <v>Thái Nguyên</v>
          </cell>
          <cell r="O2716" t="str">
            <v>Đã có gia đình</v>
          </cell>
          <cell r="P2716" t="str">
            <v>Kinh</v>
          </cell>
          <cell r="Q2716" t="str">
            <v>Không</v>
          </cell>
          <cell r="R2716" t="str">
            <v>Việt Nam</v>
          </cell>
          <cell r="S2716" t="str">
            <v>Cao đẳng</v>
          </cell>
          <cell r="X2716">
            <v>2021</v>
          </cell>
          <cell r="AC2716" t="str">
            <v>0383569506</v>
          </cell>
          <cell r="AE2716" t="str">
            <v>Diễn, Tân Đức, Phú Bình, Thái Nguyên</v>
          </cell>
          <cell r="AF2716" t="str">
            <v>Việt Nam</v>
          </cell>
          <cell r="AG2716" t="str">
            <v>Thái Nguyên</v>
          </cell>
          <cell r="AH2716" t="str">
            <v>Phú Bình</v>
          </cell>
          <cell r="AI2716" t="str">
            <v>Tân Đức</v>
          </cell>
        </row>
        <row r="2717">
          <cell r="C2717" t="str">
            <v>NW22065991PW</v>
          </cell>
          <cell r="D2717" t="str">
            <v>Triệu Quang Thành</v>
          </cell>
          <cell r="E2717" t="str">
            <v>Nam</v>
          </cell>
          <cell r="F2717">
            <v>37000</v>
          </cell>
          <cell r="G2717">
            <v>24</v>
          </cell>
          <cell r="H2717" t="str">
            <v>P</v>
          </cell>
          <cell r="I2717" t="str">
            <v>Nam Tuấn, Hòa An, Cao Bằng</v>
          </cell>
          <cell r="J2717" t="str">
            <v>Nam Tuấn, Hòa An, Cao Bằng</v>
          </cell>
          <cell r="K2717" t="str">
            <v>Cao Bằng</v>
          </cell>
          <cell r="L2717" t="str">
            <v>004201006128</v>
          </cell>
          <cell r="M2717">
            <v>44374</v>
          </cell>
          <cell r="N2717" t="str">
            <v>Cục CS QLHC về TTXH</v>
          </cell>
          <cell r="O2717" t="str">
            <v>Độc thân</v>
          </cell>
          <cell r="P2717" t="str">
            <v>Tày</v>
          </cell>
          <cell r="Q2717" t="str">
            <v>Không</v>
          </cell>
          <cell r="R2717" t="str">
            <v>Việt Nam</v>
          </cell>
          <cell r="S2717" t="str">
            <v>Cao đẳng</v>
          </cell>
          <cell r="X2717">
            <v>2022</v>
          </cell>
          <cell r="AC2717" t="str">
            <v>0329434762</v>
          </cell>
          <cell r="AE2717" t="str">
            <v>Đông Hoan, Nam Tuấn, Hòa An, Cao Bằng</v>
          </cell>
          <cell r="AF2717" t="str">
            <v>Việt Nam</v>
          </cell>
          <cell r="AG2717" t="str">
            <v>Cao Bằng</v>
          </cell>
          <cell r="AH2717" t="str">
            <v>Hòa An</v>
          </cell>
          <cell r="AI2717" t="str">
            <v>Nam Tuấn</v>
          </cell>
        </row>
        <row r="2718">
          <cell r="C2718" t="str">
            <v>NW22065992QW</v>
          </cell>
          <cell r="D2718" t="str">
            <v>Dương Văn Mười</v>
          </cell>
          <cell r="E2718" t="str">
            <v>Nam</v>
          </cell>
          <cell r="F2718">
            <v>36862</v>
          </cell>
          <cell r="G2718">
            <v>25</v>
          </cell>
          <cell r="H2718" t="str">
            <v>Q</v>
          </cell>
          <cell r="I2718" t="str">
            <v>Bách Quang, Sông Công, Thái Nguyên</v>
          </cell>
          <cell r="J2718" t="str">
            <v>Bách Quang, Sông Công, Thái Nguyên</v>
          </cell>
          <cell r="K2718" t="str">
            <v>Thái Nguyên</v>
          </cell>
          <cell r="L2718" t="str">
            <v>019200002761</v>
          </cell>
          <cell r="M2718">
            <v>44467</v>
          </cell>
          <cell r="N2718" t="str">
            <v>Cục CS QLHC về TTXH</v>
          </cell>
          <cell r="O2718" t="str">
            <v>Độc thân</v>
          </cell>
          <cell r="P2718" t="str">
            <v>Kinh</v>
          </cell>
          <cell r="Q2718" t="str">
            <v>Không</v>
          </cell>
          <cell r="R2718" t="str">
            <v>Việt Nam</v>
          </cell>
          <cell r="S2718" t="str">
            <v>Trung học phổ thông</v>
          </cell>
          <cell r="AC2718" t="str">
            <v>0793219793</v>
          </cell>
          <cell r="AE2718" t="str">
            <v>Khu Yên, Bách Quang, Sông Công, Thái Nguyên</v>
          </cell>
          <cell r="AF2718" t="str">
            <v>Việt Nam</v>
          </cell>
          <cell r="AG2718" t="str">
            <v>Thái Nguyên</v>
          </cell>
          <cell r="AH2718" t="str">
            <v>Sông Công</v>
          </cell>
          <cell r="AI2718" t="str">
            <v>Bách Quang</v>
          </cell>
        </row>
        <row r="2719">
          <cell r="C2719" t="str">
            <v>22065993QW</v>
          </cell>
          <cell r="D2719" t="str">
            <v>Đàm Văn Miền</v>
          </cell>
          <cell r="E2719" t="str">
            <v>Nam</v>
          </cell>
          <cell r="F2719">
            <v>35693</v>
          </cell>
          <cell r="G2719">
            <v>28</v>
          </cell>
          <cell r="H2719" t="str">
            <v>Q</v>
          </cell>
          <cell r="I2719" t="str">
            <v>Văn Hán, Đồng Hỷ, Thái Nguyên</v>
          </cell>
          <cell r="J2719" t="str">
            <v>Văn Hán, Đồng Hỷ, Thái Nguyên</v>
          </cell>
          <cell r="K2719" t="str">
            <v>Thái Nguyên</v>
          </cell>
          <cell r="L2719" t="str">
            <v>019097003325</v>
          </cell>
          <cell r="M2719">
            <v>44986</v>
          </cell>
          <cell r="N2719" t="str">
            <v>Cục CS QLHC về TTXH</v>
          </cell>
          <cell r="O2719" t="str">
            <v>Độc thân</v>
          </cell>
          <cell r="P2719" t="str">
            <v>Tày</v>
          </cell>
          <cell r="Q2719" t="str">
            <v>Không</v>
          </cell>
          <cell r="R2719" t="str">
            <v>Việt Nam</v>
          </cell>
          <cell r="S2719" t="str">
            <v>Trung học phổ thông</v>
          </cell>
          <cell r="AC2719" t="str">
            <v>0394570238</v>
          </cell>
          <cell r="AE2719" t="str">
            <v>Ba Quà, Văn Hán, Đồng Hỷ, Thái Nguyên</v>
          </cell>
          <cell r="AF2719" t="str">
            <v>Việt Nam</v>
          </cell>
          <cell r="AG2719" t="str">
            <v>Thái Nguyên</v>
          </cell>
          <cell r="AH2719" t="str">
            <v>Đồng Hỷ</v>
          </cell>
          <cell r="AI2719" t="str">
            <v>Văn Hán</v>
          </cell>
        </row>
        <row r="2720">
          <cell r="C2720" t="str">
            <v>NW22065994MW</v>
          </cell>
          <cell r="D2720" t="str">
            <v>Hà Thanh Thảo</v>
          </cell>
          <cell r="E2720" t="str">
            <v>Nữ</v>
          </cell>
          <cell r="F2720">
            <v>34199</v>
          </cell>
          <cell r="G2720">
            <v>32</v>
          </cell>
          <cell r="H2720" t="str">
            <v>M</v>
          </cell>
          <cell r="I2720" t="str">
            <v>Thành Công, Phổ Yên, Thái Nguyên</v>
          </cell>
          <cell r="J2720" t="str">
            <v>Thành Công, Phổ Yên, Thái Nguyên</v>
          </cell>
          <cell r="K2720" t="str">
            <v>Thái Nguyên</v>
          </cell>
          <cell r="L2720" t="str">
            <v>091618369</v>
          </cell>
          <cell r="M2720">
            <v>42942</v>
          </cell>
          <cell r="N2720" t="str">
            <v>Thái Nguyên</v>
          </cell>
          <cell r="O2720" t="str">
            <v>Độc thân</v>
          </cell>
          <cell r="P2720" t="str">
            <v>Kinh</v>
          </cell>
          <cell r="Q2720" t="str">
            <v>Không</v>
          </cell>
          <cell r="R2720" t="str">
            <v>Việt Nam</v>
          </cell>
          <cell r="S2720" t="str">
            <v>Trung học cơ sở</v>
          </cell>
          <cell r="AC2720" t="str">
            <v>0989975704</v>
          </cell>
          <cell r="AE2720" t="str">
            <v>Đanh, Thành Công, Phổ Yên, Thái Nguyên</v>
          </cell>
          <cell r="AF2720" t="str">
            <v>Việt Nam</v>
          </cell>
          <cell r="AG2720" t="str">
            <v>Thái Nguyên</v>
          </cell>
          <cell r="AH2720" t="str">
            <v>Phổ Yên</v>
          </cell>
          <cell r="AI2720" t="str">
            <v>Thành Công</v>
          </cell>
        </row>
        <row r="2721">
          <cell r="C2721" t="str">
            <v>NW22065995PG</v>
          </cell>
          <cell r="D2721" t="str">
            <v>Bùi Thị Thúy</v>
          </cell>
          <cell r="E2721" t="str">
            <v>Nữ</v>
          </cell>
          <cell r="F2721">
            <v>35800</v>
          </cell>
          <cell r="G2721">
            <v>27</v>
          </cell>
          <cell r="H2721" t="str">
            <v>P</v>
          </cell>
          <cell r="I2721" t="str">
            <v>Dương Phong, Bạch Thông, Bắc Kạn</v>
          </cell>
          <cell r="J2721" t="str">
            <v>Dương Phong, Bạch Thông, Bắc Kạn</v>
          </cell>
          <cell r="K2721" t="str">
            <v>Bắc Kạn</v>
          </cell>
          <cell r="L2721" t="str">
            <v>006198004319</v>
          </cell>
          <cell r="M2721">
            <v>44374</v>
          </cell>
          <cell r="N2721" t="str">
            <v>Cục CS QLHC về TTXH</v>
          </cell>
          <cell r="O2721" t="str">
            <v>Độc thân</v>
          </cell>
          <cell r="P2721" t="str">
            <v>Dao</v>
          </cell>
          <cell r="Q2721" t="str">
            <v>Không</v>
          </cell>
          <cell r="R2721" t="str">
            <v>Việt Nam</v>
          </cell>
          <cell r="S2721" t="str">
            <v>Đại học</v>
          </cell>
          <cell r="X2721">
            <v>2020</v>
          </cell>
          <cell r="AC2721" t="str">
            <v>0343033633</v>
          </cell>
          <cell r="AE2721" t="str">
            <v>Bản Chàn, Dương Phong, Bạch Thông, Bắc Kạn</v>
          </cell>
          <cell r="AF2721" t="str">
            <v>Việt Nam</v>
          </cell>
          <cell r="AG2721" t="str">
            <v>Bắc Kạn</v>
          </cell>
          <cell r="AH2721" t="str">
            <v>Bạch Thông</v>
          </cell>
          <cell r="AI2721" t="str">
            <v>Dương Phong</v>
          </cell>
        </row>
        <row r="2722">
          <cell r="C2722" t="str">
            <v>NW22065996PG</v>
          </cell>
          <cell r="D2722" t="str">
            <v>Nguyễn Thị Vui</v>
          </cell>
          <cell r="E2722" t="str">
            <v>Nữ</v>
          </cell>
          <cell r="F2722">
            <v>35161</v>
          </cell>
          <cell r="G2722">
            <v>29</v>
          </cell>
          <cell r="H2722" t="str">
            <v>P</v>
          </cell>
          <cell r="I2722" t="str">
            <v>Thành Công, Phổ Yên, Thái Nguyên</v>
          </cell>
          <cell r="J2722" t="str">
            <v>Thành Công, Phổ Yên, Thái Nguyên</v>
          </cell>
          <cell r="K2722" t="str">
            <v>Thái Nguyên</v>
          </cell>
          <cell r="L2722" t="str">
            <v>091768504</v>
          </cell>
          <cell r="M2722">
            <v>44163</v>
          </cell>
          <cell r="N2722" t="str">
            <v>Thái Nguyên</v>
          </cell>
          <cell r="O2722" t="str">
            <v>Độc thân</v>
          </cell>
          <cell r="P2722" t="str">
            <v>Kinh</v>
          </cell>
          <cell r="Q2722" t="str">
            <v>Không</v>
          </cell>
          <cell r="R2722" t="str">
            <v>Việt Nam</v>
          </cell>
          <cell r="S2722" t="str">
            <v>Đại học</v>
          </cell>
          <cell r="X2722">
            <v>2018</v>
          </cell>
          <cell r="AC2722" t="str">
            <v>0326691024</v>
          </cell>
          <cell r="AE2722" t="str">
            <v>Xuân Hà 1, Thành Công, Phổ Yên, Thái Nguyên</v>
          </cell>
          <cell r="AF2722" t="str">
            <v>Việt Nam</v>
          </cell>
          <cell r="AG2722" t="str">
            <v>Thái Nguyên</v>
          </cell>
          <cell r="AH2722" t="str">
            <v>Phổ Yên</v>
          </cell>
          <cell r="AI2722" t="str">
            <v>Thành Công</v>
          </cell>
        </row>
        <row r="2723">
          <cell r="C2723" t="str">
            <v>22065997PG</v>
          </cell>
          <cell r="D2723" t="str">
            <v>Hà Thị Thanh Ngân</v>
          </cell>
          <cell r="E2723" t="str">
            <v>Nữ</v>
          </cell>
          <cell r="F2723">
            <v>36836</v>
          </cell>
          <cell r="G2723">
            <v>25</v>
          </cell>
          <cell r="H2723" t="str">
            <v>P</v>
          </cell>
          <cell r="I2723" t="str">
            <v>Lương Sơn, TP Sông Công, Thái Nguyên</v>
          </cell>
          <cell r="J2723" t="str">
            <v>Lương Sơn, TP Sông Công, Thái Nguyên</v>
          </cell>
          <cell r="K2723" t="str">
            <v>Thái Nguyên</v>
          </cell>
          <cell r="L2723" t="str">
            <v>019300000443</v>
          </cell>
          <cell r="M2723">
            <v>44299</v>
          </cell>
          <cell r="N2723" t="str">
            <v>Cục CS QLHC về TTXH</v>
          </cell>
          <cell r="O2723" t="str">
            <v>Độc thân</v>
          </cell>
          <cell r="P2723" t="str">
            <v>Kinh</v>
          </cell>
          <cell r="Q2723" t="str">
            <v>Không</v>
          </cell>
          <cell r="R2723" t="str">
            <v>Việt Nam</v>
          </cell>
          <cell r="S2723" t="str">
            <v>Đại học</v>
          </cell>
          <cell r="AC2723" t="str">
            <v>0985295078</v>
          </cell>
          <cell r="AE2723" t="str">
            <v>Xộp, Lương Sơn, TP Sông Công, Thái Nguyên</v>
          </cell>
          <cell r="AF2723" t="str">
            <v>Việt Nam</v>
          </cell>
          <cell r="AG2723" t="str">
            <v>Thái Nguyên</v>
          </cell>
          <cell r="AH2723" t="str">
            <v>TP Sông Công</v>
          </cell>
          <cell r="AI2723" t="str">
            <v>Lương Sơn</v>
          </cell>
        </row>
        <row r="2724">
          <cell r="C2724" t="str">
            <v>NW22065998PW</v>
          </cell>
          <cell r="D2724" t="str">
            <v>Hoàng Quang Duyệt</v>
          </cell>
          <cell r="E2724" t="str">
            <v>Nam</v>
          </cell>
          <cell r="F2724">
            <v>37563</v>
          </cell>
          <cell r="G2724">
            <v>23</v>
          </cell>
          <cell r="H2724" t="str">
            <v>E</v>
          </cell>
          <cell r="I2724" t="str">
            <v>Mỹ Phương, Ba Bể, Bắc Kạn</v>
          </cell>
          <cell r="J2724" t="str">
            <v>Mỹ Phương, Ba Bể, Bắc Kạn</v>
          </cell>
          <cell r="K2724" t="str">
            <v>Bắc Kạn</v>
          </cell>
          <cell r="L2724" t="str">
            <v>006202002598</v>
          </cell>
          <cell r="M2724">
            <v>44371</v>
          </cell>
          <cell r="N2724" t="str">
            <v>Cục CS QLHC về TTXH</v>
          </cell>
          <cell r="O2724" t="str">
            <v>Độc thân</v>
          </cell>
          <cell r="P2724" t="str">
            <v>Kinh</v>
          </cell>
          <cell r="Q2724" t="str">
            <v>Không</v>
          </cell>
          <cell r="R2724" t="str">
            <v>Việt Nam</v>
          </cell>
          <cell r="S2724" t="str">
            <v>Trung học phổ thông</v>
          </cell>
          <cell r="AC2724" t="str">
            <v>0394964465</v>
          </cell>
          <cell r="AE2724" t="str">
            <v>Khuổi Sliến, Mỹ Phương, Ba Bể, Bắc Kạn</v>
          </cell>
          <cell r="AF2724" t="str">
            <v>Việt Nam</v>
          </cell>
          <cell r="AG2724" t="str">
            <v>Bắc Kạn</v>
          </cell>
          <cell r="AH2724" t="str">
            <v>Ba Bể</v>
          </cell>
          <cell r="AI2724" t="str">
            <v>Mỹ Phương</v>
          </cell>
        </row>
        <row r="2725">
          <cell r="C2725" t="str">
            <v>NW22065999PW</v>
          </cell>
          <cell r="D2725" t="str">
            <v>La Thị Sách</v>
          </cell>
          <cell r="E2725" t="str">
            <v>Nữ</v>
          </cell>
          <cell r="F2725">
            <v>27317</v>
          </cell>
          <cell r="G2725">
            <v>51</v>
          </cell>
          <cell r="H2725" t="str">
            <v>P2</v>
          </cell>
          <cell r="I2725" t="str">
            <v>Vô Tranh, Phú Lương, Thái Nguyên</v>
          </cell>
          <cell r="J2725" t="str">
            <v>Vô Tranh, Phú Lương, Thái Nguyên</v>
          </cell>
          <cell r="K2725" t="str">
            <v>Thái Nguyên</v>
          </cell>
          <cell r="L2725" t="str">
            <v>011974013886</v>
          </cell>
          <cell r="M2725">
            <v>44349</v>
          </cell>
          <cell r="N2725" t="str">
            <v>Cục CS QLHC về TTXH</v>
          </cell>
          <cell r="O2725" t="str">
            <v>Đã có gia đình</v>
          </cell>
          <cell r="P2725" t="str">
            <v>Sán Chí</v>
          </cell>
          <cell r="Q2725" t="str">
            <v>Không</v>
          </cell>
          <cell r="R2725" t="str">
            <v>Việt Nam</v>
          </cell>
          <cell r="S2725" t="str">
            <v>Trung học cơ sở</v>
          </cell>
          <cell r="AC2725" t="str">
            <v>0345896244</v>
          </cell>
          <cell r="AE2725" t="str">
            <v>Cầu Bình 2, Vô Tranh, Phú Lương, Thái Nguyên</v>
          </cell>
          <cell r="AF2725" t="str">
            <v>Việt Nam</v>
          </cell>
          <cell r="AG2725" t="str">
            <v>Thái Nguyên</v>
          </cell>
          <cell r="AH2725" t="str">
            <v>Phú Lương</v>
          </cell>
          <cell r="AI2725" t="str">
            <v>Vô Tranh</v>
          </cell>
        </row>
        <row r="2726">
          <cell r="C2726" t="str">
            <v>NW22066000MW</v>
          </cell>
          <cell r="D2726" t="str">
            <v>Nguyễn Như Quốc</v>
          </cell>
          <cell r="E2726" t="str">
            <v>Nam</v>
          </cell>
          <cell r="F2726">
            <v>36771</v>
          </cell>
          <cell r="G2726">
            <v>25</v>
          </cell>
          <cell r="H2726" t="str">
            <v>M</v>
          </cell>
          <cell r="I2726" t="str">
            <v>Đông Cao, Phổ Yên, Thái Nguyên</v>
          </cell>
          <cell r="J2726" t="str">
            <v>Đông Cao, Phổ Yên, Thái Nguyên</v>
          </cell>
          <cell r="K2726" t="str">
            <v>Thái Nguyên</v>
          </cell>
          <cell r="L2726" t="str">
            <v>091921569</v>
          </cell>
          <cell r="M2726">
            <v>42847</v>
          </cell>
          <cell r="N2726" t="str">
            <v>Thái Nguyên</v>
          </cell>
          <cell r="O2726" t="str">
            <v>Độc thân</v>
          </cell>
          <cell r="P2726" t="str">
            <v>Kinh</v>
          </cell>
          <cell r="Q2726" t="str">
            <v>Không</v>
          </cell>
          <cell r="R2726" t="str">
            <v>Việt Nam</v>
          </cell>
          <cell r="S2726" t="str">
            <v>Trung học phổ thông</v>
          </cell>
          <cell r="AC2726" t="str">
            <v>0364212487</v>
          </cell>
          <cell r="AE2726" t="str">
            <v>An Phong, Đông Cao, Phổ Yên, Thái Nguyên</v>
          </cell>
          <cell r="AF2726" t="str">
            <v>Việt Nam</v>
          </cell>
          <cell r="AG2726" t="str">
            <v>Thái Nguyên</v>
          </cell>
          <cell r="AH2726" t="str">
            <v>Phổ Yên</v>
          </cell>
          <cell r="AI2726" t="str">
            <v>Đông Cao</v>
          </cell>
        </row>
        <row r="2727">
          <cell r="C2727" t="str">
            <v>NW22066001PG</v>
          </cell>
          <cell r="D2727" t="str">
            <v>Vũ Duy Tùng</v>
          </cell>
          <cell r="E2727" t="str">
            <v>Nam</v>
          </cell>
          <cell r="F2727">
            <v>33774</v>
          </cell>
          <cell r="G2727">
            <v>33</v>
          </cell>
          <cell r="H2727" t="str">
            <v>E</v>
          </cell>
          <cell r="I2727" t="str">
            <v>Quân Chu, Đại Từ, Thái Nguyên</v>
          </cell>
          <cell r="J2727" t="str">
            <v>Quân Chu, Đại Từ, Thái Nguyên</v>
          </cell>
          <cell r="K2727" t="str">
            <v>Thái Nguyên</v>
          </cell>
          <cell r="L2727" t="str">
            <v>019092011054</v>
          </cell>
          <cell r="M2727">
            <v>44385</v>
          </cell>
          <cell r="N2727" t="str">
            <v>Cục CS QLHC về TTXH</v>
          </cell>
          <cell r="O2727" t="str">
            <v>Đã có gia đình</v>
          </cell>
          <cell r="P2727" t="str">
            <v>Kinh</v>
          </cell>
          <cell r="Q2727" t="str">
            <v>Không</v>
          </cell>
          <cell r="R2727" t="str">
            <v>Việt Nam</v>
          </cell>
          <cell r="S2727" t="str">
            <v>Đại học</v>
          </cell>
          <cell r="AC2727" t="str">
            <v>0365533806</v>
          </cell>
          <cell r="AE2727" t="str">
            <v>Đền, Quân Chu, Đại Từ, Thái Nguyên</v>
          </cell>
          <cell r="AF2727" t="str">
            <v>Việt Nam</v>
          </cell>
          <cell r="AG2727" t="str">
            <v>Thái Nguyên</v>
          </cell>
          <cell r="AH2727" t="str">
            <v>Đại Từ</v>
          </cell>
          <cell r="AI2727" t="str">
            <v>Quân Chu</v>
          </cell>
        </row>
        <row r="2728">
          <cell r="C2728" t="str">
            <v>NW22066002PG</v>
          </cell>
          <cell r="D2728" t="str">
            <v>Dương Văn Tùng</v>
          </cell>
          <cell r="E2728" t="str">
            <v>Nam</v>
          </cell>
          <cell r="F2728">
            <v>31845</v>
          </cell>
          <cell r="G2728">
            <v>38</v>
          </cell>
          <cell r="H2728" t="str">
            <v>E</v>
          </cell>
          <cell r="I2728" t="str">
            <v>Phú Xá, Thái Nguyên, Thái Nguyên</v>
          </cell>
          <cell r="J2728" t="str">
            <v>Phú Xá, Thái Nguyên, Thái Nguyên</v>
          </cell>
          <cell r="K2728" t="str">
            <v>Thái Nguyên</v>
          </cell>
          <cell r="L2728" t="str">
            <v>019087007420</v>
          </cell>
          <cell r="M2728">
            <v>44374</v>
          </cell>
          <cell r="N2728" t="str">
            <v>Cục CS QLHC về TTXH</v>
          </cell>
          <cell r="O2728" t="str">
            <v>Đã có gia đình</v>
          </cell>
          <cell r="P2728" t="str">
            <v>Kinh</v>
          </cell>
          <cell r="Q2728" t="str">
            <v>Không</v>
          </cell>
          <cell r="R2728" t="str">
            <v>Việt Nam</v>
          </cell>
          <cell r="S2728" t="str">
            <v>Đại học</v>
          </cell>
          <cell r="X2728">
            <v>2011</v>
          </cell>
          <cell r="AC2728" t="str">
            <v>0915119181</v>
          </cell>
          <cell r="AE2728" t="str">
            <v>Tổ 4, Phú Xá, Thái Nguyên, Thái Nguyên</v>
          </cell>
          <cell r="AF2728" t="str">
            <v>Việt Nam</v>
          </cell>
          <cell r="AG2728" t="str">
            <v>Thái Nguyên</v>
          </cell>
          <cell r="AH2728" t="str">
            <v>Thái Nguyên</v>
          </cell>
          <cell r="AI2728" t="str">
            <v>Phú Xá</v>
          </cell>
        </row>
        <row r="2729">
          <cell r="C2729" t="str">
            <v>NW22066003PW</v>
          </cell>
          <cell r="D2729" t="str">
            <v>Bùi Thị Duyên</v>
          </cell>
          <cell r="E2729" t="str">
            <v>Nữ</v>
          </cell>
          <cell r="F2729">
            <v>37576</v>
          </cell>
          <cell r="G2729">
            <v>23</v>
          </cell>
          <cell r="H2729" t="str">
            <v>P</v>
          </cell>
          <cell r="I2729" t="str">
            <v>Yên Lạc, Phú Lương, Thái Nguyên</v>
          </cell>
          <cell r="J2729" t="str">
            <v>Yên Lạc, Phú Lương, Thái Nguyên</v>
          </cell>
          <cell r="K2729" t="str">
            <v>Thái Nguyên</v>
          </cell>
          <cell r="L2729" t="str">
            <v>019302007853</v>
          </cell>
          <cell r="M2729">
            <v>44376</v>
          </cell>
          <cell r="N2729" t="str">
            <v>Cục CS QLHC về TTXH</v>
          </cell>
          <cell r="O2729" t="str">
            <v>Đã có gia đình</v>
          </cell>
          <cell r="P2729" t="str">
            <v>Kinh</v>
          </cell>
          <cell r="Q2729" t="str">
            <v>Không</v>
          </cell>
          <cell r="R2729" t="str">
            <v>Việt Nam</v>
          </cell>
          <cell r="S2729" t="str">
            <v>Trung học cơ sở</v>
          </cell>
          <cell r="AC2729" t="str">
            <v>0387039741</v>
          </cell>
          <cell r="AE2729" t="str">
            <v>Đồng Mỏ, Yên Lạc, Phú Lương, Thái Nguyên</v>
          </cell>
          <cell r="AF2729" t="str">
            <v>Việt Nam</v>
          </cell>
          <cell r="AG2729" t="str">
            <v>Thái Nguyên</v>
          </cell>
          <cell r="AH2729" t="str">
            <v>Phú Lương</v>
          </cell>
          <cell r="AI2729" t="str">
            <v>Yên Lạc</v>
          </cell>
        </row>
        <row r="2730">
          <cell r="C2730" t="str">
            <v>NW22066004PW</v>
          </cell>
          <cell r="D2730" t="str">
            <v>Lê Trọng Sơn</v>
          </cell>
          <cell r="E2730" t="str">
            <v>Nam</v>
          </cell>
          <cell r="F2730">
            <v>34056</v>
          </cell>
          <cell r="G2730">
            <v>32</v>
          </cell>
          <cell r="H2730" t="str">
            <v>P</v>
          </cell>
          <cell r="I2730" t="str">
            <v>Tân Phú, Phổ Yên, Thái Nguyên</v>
          </cell>
          <cell r="J2730" t="str">
            <v>Tân Phú, Phổ Yên, Thái Nguyên</v>
          </cell>
          <cell r="K2730" t="str">
            <v>Thái Nguyên</v>
          </cell>
          <cell r="L2730" t="str">
            <v>019093008387</v>
          </cell>
          <cell r="M2730">
            <v>44419</v>
          </cell>
          <cell r="N2730" t="str">
            <v>Cục CS QLHC về TTXH</v>
          </cell>
          <cell r="O2730" t="str">
            <v>Đã có gia đình</v>
          </cell>
          <cell r="P2730" t="str">
            <v>Kinh</v>
          </cell>
          <cell r="Q2730" t="str">
            <v>Không</v>
          </cell>
          <cell r="R2730" t="str">
            <v>Việt Nam</v>
          </cell>
          <cell r="S2730" t="str">
            <v>Trung học cơ sở</v>
          </cell>
          <cell r="AC2730" t="str">
            <v>0583160193</v>
          </cell>
          <cell r="AE2730" t="str">
            <v>Bến Cả, Tân Phú, Phổ Yên, Thái Nguyên</v>
          </cell>
          <cell r="AF2730" t="str">
            <v>Việt Nam</v>
          </cell>
          <cell r="AG2730" t="str">
            <v>Thái Nguyên</v>
          </cell>
          <cell r="AH2730" t="str">
            <v>Phổ Yên</v>
          </cell>
          <cell r="AI2730" t="str">
            <v>Tân Phú</v>
          </cell>
        </row>
        <row r="2731">
          <cell r="C2731" t="str">
            <v>22066005SW</v>
          </cell>
          <cell r="D2731" t="str">
            <v>Đinh Trung Hiếu</v>
          </cell>
          <cell r="E2731" t="str">
            <v>Nam</v>
          </cell>
          <cell r="F2731">
            <v>36840</v>
          </cell>
          <cell r="G2731">
            <v>25</v>
          </cell>
          <cell r="H2731" t="str">
            <v>S</v>
          </cell>
          <cell r="I2731" t="str">
            <v>Yên Lương, Thanh Sơn, Phú Thọ</v>
          </cell>
          <cell r="J2731" t="str">
            <v>Yên Lương, Thanh Sơn, Phú Thọ</v>
          </cell>
          <cell r="K2731" t="str">
            <v>Phú Thọ</v>
          </cell>
          <cell r="L2731" t="str">
            <v>025200004070</v>
          </cell>
          <cell r="M2731">
            <v>44850</v>
          </cell>
          <cell r="N2731" t="str">
            <v>Cục CS QLHC về TTXH</v>
          </cell>
          <cell r="O2731" t="str">
            <v>Độc thân</v>
          </cell>
          <cell r="P2731" t="str">
            <v>Mường</v>
          </cell>
          <cell r="Q2731" t="str">
            <v>Không</v>
          </cell>
          <cell r="R2731" t="str">
            <v>Việt Nam</v>
          </cell>
          <cell r="S2731" t="str">
            <v>Trung học phổ thông</v>
          </cell>
          <cell r="AC2731" t="str">
            <v>0869893313</v>
          </cell>
          <cell r="AE2731" t="str">
            <v>Đầm Sen, Yên Lương, Thanh Sơn, Phú Thọ</v>
          </cell>
          <cell r="AF2731" t="str">
            <v>Việt Nam</v>
          </cell>
          <cell r="AG2731" t="str">
            <v>Phú Thọ</v>
          </cell>
          <cell r="AH2731" t="str">
            <v>Thanh Sơn</v>
          </cell>
          <cell r="AI2731" t="str">
            <v>Yên Lương</v>
          </cell>
        </row>
        <row r="2732">
          <cell r="C2732" t="str">
            <v>NW22066006SW</v>
          </cell>
          <cell r="D2732" t="str">
            <v>Nguyễn Văn Thành</v>
          </cell>
          <cell r="E2732" t="str">
            <v>Nam</v>
          </cell>
          <cell r="F2732">
            <v>30061</v>
          </cell>
          <cell r="G2732">
            <v>43</v>
          </cell>
          <cell r="H2732" t="str">
            <v>S</v>
          </cell>
          <cell r="I2732" t="str">
            <v>Tân Sỏi, Yên Thế, Bắc Giang</v>
          </cell>
          <cell r="J2732" t="str">
            <v>Tân Sỏi, Yên Thế, Bắc Giang</v>
          </cell>
          <cell r="K2732" t="str">
            <v>Bắc Giang</v>
          </cell>
          <cell r="L2732" t="str">
            <v>019082012066</v>
          </cell>
          <cell r="M2732">
            <v>44440</v>
          </cell>
          <cell r="N2732" t="str">
            <v>Cục CS QLHC về TTXH</v>
          </cell>
          <cell r="O2732" t="str">
            <v>Đã có gia đình</v>
          </cell>
          <cell r="P2732" t="str">
            <v>Kinh</v>
          </cell>
          <cell r="Q2732" t="str">
            <v>Không</v>
          </cell>
          <cell r="R2732" t="str">
            <v>Việt Nam</v>
          </cell>
          <cell r="S2732" t="str">
            <v>Trung học phổ thông</v>
          </cell>
          <cell r="AC2732" t="str">
            <v>0984087558</v>
          </cell>
          <cell r="AE2732" t="str">
            <v>TDP Thanh Hoa, Trung Thành, Phổ Yên, Thái Nguyên</v>
          </cell>
          <cell r="AF2732" t="str">
            <v>Việt Nam</v>
          </cell>
          <cell r="AG2732" t="str">
            <v>Thái Nguyên</v>
          </cell>
          <cell r="AH2732" t="str">
            <v>Phổ Yên</v>
          </cell>
          <cell r="AI2732" t="str">
            <v>Trung Thành</v>
          </cell>
        </row>
        <row r="2733">
          <cell r="C2733" t="str">
            <v>NW22066007MW</v>
          </cell>
          <cell r="D2733" t="str">
            <v>Triệu Kim Đặng</v>
          </cell>
          <cell r="E2733" t="str">
            <v>Nữ</v>
          </cell>
          <cell r="F2733">
            <v>38107</v>
          </cell>
          <cell r="G2733">
            <v>21</v>
          </cell>
          <cell r="H2733" t="str">
            <v>M</v>
          </cell>
          <cell r="I2733" t="str">
            <v>Hiệp Lực, Ngân Sơn, Bắc Kạn</v>
          </cell>
          <cell r="J2733" t="str">
            <v>Hiệp Lực, Ngân Sơn, Bắc Kạn</v>
          </cell>
          <cell r="K2733" t="str">
            <v>Bắc Kạn</v>
          </cell>
          <cell r="L2733" t="str">
            <v>006304000605</v>
          </cell>
          <cell r="M2733">
            <v>44459</v>
          </cell>
          <cell r="N2733" t="str">
            <v>Cục CS QLHC về TTXH</v>
          </cell>
          <cell r="O2733" t="str">
            <v>Độc thân</v>
          </cell>
          <cell r="P2733" t="str">
            <v>Dao</v>
          </cell>
          <cell r="Q2733" t="str">
            <v>Không</v>
          </cell>
          <cell r="R2733" t="str">
            <v>Việt Nam</v>
          </cell>
          <cell r="S2733" t="str">
            <v>Trung học cơ sở</v>
          </cell>
          <cell r="AC2733" t="str">
            <v>0347310522</v>
          </cell>
          <cell r="AE2733" t="str">
            <v>Nà Nạc, Hiệp Lực, Ngân Sơn, Bắc Kạn</v>
          </cell>
          <cell r="AF2733" t="str">
            <v>Việt Nam</v>
          </cell>
          <cell r="AG2733" t="str">
            <v>Bắc Kạn</v>
          </cell>
          <cell r="AH2733" t="str">
            <v>Ngân Sơn</v>
          </cell>
          <cell r="AI2733" t="str">
            <v>Hiệp Lực</v>
          </cell>
        </row>
        <row r="2734">
          <cell r="C2734" t="str">
            <v>NW22066008QW</v>
          </cell>
          <cell r="D2734" t="str">
            <v>Triệu Thị Mai</v>
          </cell>
          <cell r="E2734" t="str">
            <v>Nữ</v>
          </cell>
          <cell r="F2734">
            <v>37714</v>
          </cell>
          <cell r="G2734">
            <v>22</v>
          </cell>
          <cell r="H2734" t="str">
            <v>Q</v>
          </cell>
          <cell r="I2734" t="str">
            <v>Minh Khai, Thạch An, Cao Bằng</v>
          </cell>
          <cell r="J2734" t="str">
            <v>Minh Khai, Thạch An, Cao Bằng</v>
          </cell>
          <cell r="K2734" t="str">
            <v>Cao Bằng</v>
          </cell>
          <cell r="L2734" t="str">
            <v>004303001670</v>
          </cell>
          <cell r="M2734">
            <v>44315</v>
          </cell>
          <cell r="N2734" t="str">
            <v>Cục CS QLHC về TTXH</v>
          </cell>
          <cell r="O2734" t="str">
            <v>Độc thân</v>
          </cell>
          <cell r="P2734" t="str">
            <v>Dao</v>
          </cell>
          <cell r="Q2734" t="str">
            <v>Không</v>
          </cell>
          <cell r="R2734" t="str">
            <v>Việt Nam</v>
          </cell>
          <cell r="S2734" t="str">
            <v>Trung học phổ thông</v>
          </cell>
          <cell r="AC2734" t="str">
            <v>0352963929</v>
          </cell>
          <cell r="AE2734" t="str">
            <v>Khau Phoòng, Bằng Vân, Ngân Sơn, Bắc Kạn</v>
          </cell>
          <cell r="AF2734" t="str">
            <v>Việt Nam</v>
          </cell>
          <cell r="AG2734" t="str">
            <v>Bắc Kạn</v>
          </cell>
          <cell r="AH2734" t="str">
            <v>Ngân Sơn</v>
          </cell>
          <cell r="AI2734" t="str">
            <v>Bằng Vân</v>
          </cell>
        </row>
        <row r="2735">
          <cell r="C2735" t="str">
            <v>NW22066009MW</v>
          </cell>
          <cell r="D2735" t="str">
            <v>Trần Thị Mai Loan</v>
          </cell>
          <cell r="E2735" t="str">
            <v>Nữ</v>
          </cell>
          <cell r="F2735">
            <v>34233</v>
          </cell>
          <cell r="G2735">
            <v>32</v>
          </cell>
          <cell r="H2735" t="str">
            <v>M</v>
          </cell>
          <cell r="I2735" t="str">
            <v>Đắc Sơn, Phổ Yên, Thái Nguyên</v>
          </cell>
          <cell r="J2735" t="str">
            <v>Đắc Sơn, Phổ Yên, Thái Nguyên</v>
          </cell>
          <cell r="K2735" t="str">
            <v>Thái Nguyên</v>
          </cell>
          <cell r="L2735" t="str">
            <v>019193010802</v>
          </cell>
          <cell r="M2735">
            <v>44372</v>
          </cell>
          <cell r="N2735" t="str">
            <v>Cục CS QLHC về TTXH</v>
          </cell>
          <cell r="O2735" t="str">
            <v>Đã có gia đình</v>
          </cell>
          <cell r="P2735" t="str">
            <v>Kinh</v>
          </cell>
          <cell r="Q2735" t="str">
            <v>Không</v>
          </cell>
          <cell r="R2735" t="str">
            <v>Việt Nam</v>
          </cell>
          <cell r="S2735" t="str">
            <v>Trung học phổ thông</v>
          </cell>
          <cell r="AC2735" t="str">
            <v>0382960670</v>
          </cell>
          <cell r="AE2735" t="str">
            <v>Chiềng, Đắc Sơn, Phổ Yên, Thái Nguyên</v>
          </cell>
          <cell r="AF2735" t="str">
            <v>Việt Nam</v>
          </cell>
          <cell r="AG2735" t="str">
            <v>Thái Nguyên</v>
          </cell>
          <cell r="AH2735" t="str">
            <v>Phổ Yên</v>
          </cell>
          <cell r="AI2735" t="str">
            <v>Đắc Sơn</v>
          </cell>
        </row>
        <row r="2736">
          <cell r="C2736" t="str">
            <v>NW22066010MW</v>
          </cell>
          <cell r="D2736" t="str">
            <v>Dương Đình Đức</v>
          </cell>
          <cell r="E2736" t="str">
            <v>Nam</v>
          </cell>
          <cell r="F2736">
            <v>36049</v>
          </cell>
          <cell r="G2736">
            <v>27</v>
          </cell>
          <cell r="H2736" t="str">
            <v>M</v>
          </cell>
          <cell r="I2736" t="str">
            <v>Đào Xá, Phú Bình, Thái Nguyên</v>
          </cell>
          <cell r="J2736" t="str">
            <v>Đào Xá, Phú Bình, Thái Nguyên</v>
          </cell>
          <cell r="K2736" t="str">
            <v>Thái Nguyên</v>
          </cell>
          <cell r="L2736" t="str">
            <v>019098010206</v>
          </cell>
          <cell r="M2736">
            <v>44693</v>
          </cell>
          <cell r="N2736" t="str">
            <v>Cục CS QLHC về TTXH</v>
          </cell>
          <cell r="O2736" t="str">
            <v>Độc thân</v>
          </cell>
          <cell r="P2736" t="str">
            <v>Kinh</v>
          </cell>
          <cell r="Q2736" t="str">
            <v>Không</v>
          </cell>
          <cell r="R2736" t="str">
            <v>Việt Nam</v>
          </cell>
          <cell r="S2736" t="str">
            <v>Trung học cơ sở</v>
          </cell>
          <cell r="AC2736" t="str">
            <v>0396146984</v>
          </cell>
          <cell r="AE2736" t="str">
            <v>Đoàn Kết, Đào Xá, Phú Bình, Thái Nguyên</v>
          </cell>
          <cell r="AF2736" t="str">
            <v>Việt Nam</v>
          </cell>
          <cell r="AG2736" t="str">
            <v>Thái Nguyên</v>
          </cell>
          <cell r="AH2736" t="str">
            <v>Phú Bình</v>
          </cell>
          <cell r="AI2736" t="str">
            <v>Đào Xá</v>
          </cell>
        </row>
        <row r="2737">
          <cell r="C2737" t="str">
            <v>NW22066011MW</v>
          </cell>
          <cell r="D2737" t="str">
            <v>Vũ Thị Linh Hoạt</v>
          </cell>
          <cell r="E2737" t="str">
            <v>Nữ</v>
          </cell>
          <cell r="F2737">
            <v>37907</v>
          </cell>
          <cell r="G2737">
            <v>22</v>
          </cell>
          <cell r="H2737" t="str">
            <v>M</v>
          </cell>
          <cell r="I2737" t="str">
            <v>Tân Khánh, Phú Bình, Thái Nguyên</v>
          </cell>
          <cell r="J2737" t="str">
            <v>Tân Khánh, Phú Bình, Thái Nguyên</v>
          </cell>
          <cell r="K2737" t="str">
            <v>Thái Nguyên</v>
          </cell>
          <cell r="L2737" t="str">
            <v>019303008875</v>
          </cell>
          <cell r="M2737">
            <v>44347</v>
          </cell>
          <cell r="N2737" t="str">
            <v>Cục CS QLHC về TTXH</v>
          </cell>
          <cell r="O2737" t="str">
            <v>Độc thân</v>
          </cell>
          <cell r="P2737" t="str">
            <v>Kinh</v>
          </cell>
          <cell r="Q2737" t="str">
            <v>Không</v>
          </cell>
          <cell r="R2737" t="str">
            <v>Việt Nam</v>
          </cell>
          <cell r="S2737" t="str">
            <v>Trung học cơ sở</v>
          </cell>
          <cell r="AC2737" t="str">
            <v>0334293052</v>
          </cell>
          <cell r="AE2737" t="str">
            <v>Suối Lửa, Tân Thành, Phú Bình, Thái Nguyên</v>
          </cell>
          <cell r="AF2737" t="str">
            <v>Việt Nam</v>
          </cell>
          <cell r="AG2737" t="str">
            <v>Thái Nguyên</v>
          </cell>
          <cell r="AH2737" t="str">
            <v>Phú Bình</v>
          </cell>
          <cell r="AI2737" t="str">
            <v>Tân Thành</v>
          </cell>
        </row>
        <row r="2738">
          <cell r="C2738" t="str">
            <v>NW22066012MW</v>
          </cell>
          <cell r="D2738" t="str">
            <v>Nông Đức Tùng</v>
          </cell>
          <cell r="E2738" t="str">
            <v>Nam</v>
          </cell>
          <cell r="F2738">
            <v>37050</v>
          </cell>
          <cell r="G2738">
            <v>24</v>
          </cell>
          <cell r="H2738" t="str">
            <v>M</v>
          </cell>
          <cell r="I2738" t="str">
            <v>Cần Yên, Hà Quảng, Cao Bằng</v>
          </cell>
          <cell r="J2738" t="str">
            <v>Cần Yên, Hà Quảng, Cao Bằng</v>
          </cell>
          <cell r="K2738" t="str">
            <v>Cao Bằng</v>
          </cell>
          <cell r="L2738" t="str">
            <v>004201006922</v>
          </cell>
          <cell r="M2738">
            <v>44417</v>
          </cell>
          <cell r="N2738" t="str">
            <v>Cục CS QLHC về TTXH</v>
          </cell>
          <cell r="O2738" t="str">
            <v>Độc thân</v>
          </cell>
          <cell r="P2738" t="str">
            <v>Kinh</v>
          </cell>
          <cell r="Q2738" t="str">
            <v>Không</v>
          </cell>
          <cell r="R2738" t="str">
            <v>Việt Nam</v>
          </cell>
          <cell r="S2738" t="str">
            <v>Trung học phổ thông</v>
          </cell>
          <cell r="AC2738" t="str">
            <v>0837911959</v>
          </cell>
          <cell r="AE2738" t="str">
            <v>Đồng Tâm, Cần Yên, Hà Quảng, Cao Bằng</v>
          </cell>
          <cell r="AF2738" t="str">
            <v>Việt Nam</v>
          </cell>
          <cell r="AG2738" t="str">
            <v>Cao Bằng</v>
          </cell>
          <cell r="AH2738" t="str">
            <v>Hà Quảng</v>
          </cell>
          <cell r="AI2738" t="str">
            <v>Cần Yên</v>
          </cell>
        </row>
        <row r="2739">
          <cell r="C2739" t="str">
            <v>NW22066013MW</v>
          </cell>
          <cell r="D2739" t="str">
            <v>Nông Thế Hải</v>
          </cell>
          <cell r="E2739" t="str">
            <v>Nam</v>
          </cell>
          <cell r="F2739">
            <v>37233</v>
          </cell>
          <cell r="G2739">
            <v>24</v>
          </cell>
          <cell r="H2739" t="str">
            <v>M</v>
          </cell>
          <cell r="I2739" t="str">
            <v>Lương Can, Hà Quảng, Cao bằng</v>
          </cell>
          <cell r="J2739" t="str">
            <v>Lương Can, Hà Quảng, Cao bằng</v>
          </cell>
          <cell r="K2739" t="str">
            <v>Cao Bằng</v>
          </cell>
          <cell r="L2739" t="str">
            <v>004201006427</v>
          </cell>
          <cell r="M2739">
            <v>44547</v>
          </cell>
          <cell r="N2739" t="str">
            <v>Cục CS QLHC về TTXH</v>
          </cell>
          <cell r="O2739" t="str">
            <v>Độc thân</v>
          </cell>
          <cell r="P2739" t="str">
            <v>Nùng</v>
          </cell>
          <cell r="Q2739" t="str">
            <v>Không</v>
          </cell>
          <cell r="R2739" t="str">
            <v>Việt Nam</v>
          </cell>
          <cell r="S2739" t="str">
            <v>Trung học phổ thông</v>
          </cell>
          <cell r="AC2739" t="str">
            <v>0378525274</v>
          </cell>
          <cell r="AE2739" t="str">
            <v>Gạm Dầu, Lương Can, Hà Quảng, Cao Bằng</v>
          </cell>
          <cell r="AF2739" t="str">
            <v>Việt Nam</v>
          </cell>
          <cell r="AG2739" t="str">
            <v>Cao Bằng</v>
          </cell>
          <cell r="AH2739" t="str">
            <v>Hà Quảng</v>
          </cell>
          <cell r="AI2739" t="str">
            <v>Lương Can</v>
          </cell>
        </row>
        <row r="2740">
          <cell r="C2740" t="str">
            <v>NW22066014MW</v>
          </cell>
          <cell r="D2740" t="str">
            <v>Hoàng Văn Mạnh</v>
          </cell>
          <cell r="E2740" t="str">
            <v>Nam</v>
          </cell>
          <cell r="F2740">
            <v>37661</v>
          </cell>
          <cell r="G2740">
            <v>22</v>
          </cell>
          <cell r="H2740" t="str">
            <v>M</v>
          </cell>
          <cell r="I2740" t="str">
            <v>Tân Long, Đồng Hỷ, Thái Nguyên</v>
          </cell>
          <cell r="J2740" t="str">
            <v>Tân Long, Đồng Hỷ, Thái Nguyên</v>
          </cell>
          <cell r="K2740" t="str">
            <v>Thái Nguyên</v>
          </cell>
          <cell r="L2740" t="str">
            <v>019203002754</v>
          </cell>
          <cell r="M2740">
            <v>40655</v>
          </cell>
          <cell r="N2740" t="str">
            <v>Cục CS QLHC về TTXH</v>
          </cell>
          <cell r="O2740" t="str">
            <v>Độc thân</v>
          </cell>
          <cell r="P2740" t="str">
            <v>Nùng</v>
          </cell>
          <cell r="Q2740" t="str">
            <v>Không</v>
          </cell>
          <cell r="R2740" t="str">
            <v>Việt Nam</v>
          </cell>
          <cell r="S2740" t="str">
            <v>Trung học phổ thông</v>
          </cell>
          <cell r="AC2740" t="str">
            <v>0845216883</v>
          </cell>
          <cell r="AE2740" t="str">
            <v>Đồng Mẫu, Tân Long, Đồng Hỷ, Thái Nguyên</v>
          </cell>
          <cell r="AF2740" t="str">
            <v>Việt Nam</v>
          </cell>
          <cell r="AG2740" t="str">
            <v>Thái Nguyên</v>
          </cell>
          <cell r="AH2740" t="str">
            <v>Đồng Hỷ</v>
          </cell>
          <cell r="AI2740" t="str">
            <v>Tân Long</v>
          </cell>
        </row>
        <row r="2741">
          <cell r="C2741" t="str">
            <v>NW22066015PW</v>
          </cell>
          <cell r="D2741" t="str">
            <v>Dương Trung Hiếu</v>
          </cell>
          <cell r="E2741" t="str">
            <v>Nam</v>
          </cell>
          <cell r="F2741">
            <v>35506</v>
          </cell>
          <cell r="G2741">
            <v>28</v>
          </cell>
          <cell r="H2741" t="str">
            <v>P</v>
          </cell>
          <cell r="I2741" t="str">
            <v>Hương Sơn, Phú Bình, Thái Nguyên</v>
          </cell>
          <cell r="J2741" t="str">
            <v>Hương Sơn, Phú Bình, Thái Nguyên</v>
          </cell>
          <cell r="K2741" t="str">
            <v>Thái Nguyên</v>
          </cell>
          <cell r="L2741" t="str">
            <v>019097000608</v>
          </cell>
          <cell r="M2741">
            <v>44311</v>
          </cell>
          <cell r="N2741" t="str">
            <v>Cục CS QLHC về TTXH</v>
          </cell>
          <cell r="O2741" t="str">
            <v>Độc thân</v>
          </cell>
          <cell r="P2741" t="str">
            <v>Kinh</v>
          </cell>
          <cell r="Q2741" t="str">
            <v>Không</v>
          </cell>
          <cell r="R2741" t="str">
            <v>Việt Nam</v>
          </cell>
          <cell r="S2741" t="str">
            <v>Đại học</v>
          </cell>
          <cell r="X2741">
            <v>2022</v>
          </cell>
          <cell r="AC2741" t="str">
            <v>0329499492</v>
          </cell>
          <cell r="AE2741" t="str">
            <v>Tổ 4, Hương Sơn, Phú Bình, Thái Nguyên</v>
          </cell>
          <cell r="AF2741" t="str">
            <v>Việt Nam</v>
          </cell>
          <cell r="AG2741" t="str">
            <v>Thái Nguyên</v>
          </cell>
          <cell r="AH2741" t="str">
            <v>Phú Bình</v>
          </cell>
          <cell r="AI2741" t="str">
            <v>Hương Sơn</v>
          </cell>
        </row>
        <row r="2742">
          <cell r="C2742" t="str">
            <v>NW22066016QW</v>
          </cell>
          <cell r="D2742" t="str">
            <v>Nông Thị Châm Anh</v>
          </cell>
          <cell r="E2742" t="str">
            <v>Nữ</v>
          </cell>
          <cell r="F2742">
            <v>37122</v>
          </cell>
          <cell r="G2742">
            <v>24</v>
          </cell>
          <cell r="H2742" t="str">
            <v>Q</v>
          </cell>
          <cell r="I2742" t="str">
            <v>Độc Lập, Quảng Hòa, Cao Bằng</v>
          </cell>
          <cell r="J2742" t="str">
            <v>Độc Lập, Quảng Hòa, Cao Bằng</v>
          </cell>
          <cell r="K2742" t="str">
            <v>Cao Bằng</v>
          </cell>
          <cell r="L2742" t="str">
            <v>085921163</v>
          </cell>
          <cell r="M2742">
            <v>42671</v>
          </cell>
          <cell r="N2742" t="str">
            <v>Cao Bằng</v>
          </cell>
          <cell r="O2742" t="str">
            <v>Đã có gia đình</v>
          </cell>
          <cell r="P2742" t="str">
            <v>Nùng</v>
          </cell>
          <cell r="Q2742" t="str">
            <v>Không</v>
          </cell>
          <cell r="R2742" t="str">
            <v>Việt Nam</v>
          </cell>
          <cell r="S2742" t="str">
            <v>Trung học phổ thông</v>
          </cell>
          <cell r="AC2742" t="str">
            <v>0387175375</v>
          </cell>
          <cell r="AE2742" t="str">
            <v>Cao Bằng, Hưng Đạo, Cao Bằng, Cao Bằng</v>
          </cell>
          <cell r="AF2742" t="str">
            <v>Việt Nam</v>
          </cell>
          <cell r="AG2742" t="str">
            <v>Cao Bằng</v>
          </cell>
          <cell r="AH2742" t="str">
            <v>Cao Bằng</v>
          </cell>
          <cell r="AI2742" t="str">
            <v>Hưng Đạo</v>
          </cell>
        </row>
        <row r="2743">
          <cell r="C2743" t="str">
            <v>NW22066017QW</v>
          </cell>
          <cell r="D2743" t="str">
            <v>Sùng Thị Hồng</v>
          </cell>
          <cell r="E2743" t="str">
            <v>Nữ</v>
          </cell>
          <cell r="F2743">
            <v>37310</v>
          </cell>
          <cell r="G2743">
            <v>23</v>
          </cell>
          <cell r="H2743" t="str">
            <v>Q</v>
          </cell>
          <cell r="I2743" t="str">
            <v>Chế Là, Xín Mần, Hà Giang</v>
          </cell>
          <cell r="J2743" t="str">
            <v>Chế Là, Xín Mần, Hà Giang</v>
          </cell>
          <cell r="K2743" t="str">
            <v>Hà Giang</v>
          </cell>
          <cell r="L2743" t="str">
            <v>008302006775</v>
          </cell>
          <cell r="M2743">
            <v>44347</v>
          </cell>
          <cell r="N2743" t="str">
            <v>Cục CS QLHC về TTXH</v>
          </cell>
          <cell r="O2743" t="str">
            <v>Đã có gia đình</v>
          </cell>
          <cell r="P2743" t="str">
            <v>Mông</v>
          </cell>
          <cell r="Q2743" t="str">
            <v>Tin Lành</v>
          </cell>
          <cell r="R2743" t="str">
            <v>Việt Nam</v>
          </cell>
          <cell r="S2743" t="str">
            <v>Trung học cơ sở</v>
          </cell>
          <cell r="AC2743" t="str">
            <v>0395575104</v>
          </cell>
          <cell r="AE2743" t="str">
            <v>Nặm Bó, Kiến Thiết, Yên Sơn, Tuyên Quang</v>
          </cell>
          <cell r="AF2743" t="str">
            <v>Việt Nam</v>
          </cell>
          <cell r="AG2743" t="str">
            <v>Tuyên Quang</v>
          </cell>
          <cell r="AH2743" t="str">
            <v>Yên Sơn</v>
          </cell>
          <cell r="AI2743" t="str">
            <v>Kiến Thiết</v>
          </cell>
        </row>
        <row r="2744">
          <cell r="C2744" t="str">
            <v>22066018QW</v>
          </cell>
          <cell r="D2744" t="str">
            <v>Đinh Thị Thu Hằng</v>
          </cell>
          <cell r="E2744" t="str">
            <v>Nữ</v>
          </cell>
          <cell r="F2744">
            <v>37466</v>
          </cell>
          <cell r="G2744">
            <v>23</v>
          </cell>
          <cell r="H2744" t="str">
            <v>Q</v>
          </cell>
          <cell r="I2744" t="str">
            <v>Mường Thải, Phù Yên, Sơn La</v>
          </cell>
          <cell r="J2744" t="str">
            <v>Mường Thải, Phù Yên, Sơn La</v>
          </cell>
          <cell r="K2744" t="str">
            <v>Sơn La</v>
          </cell>
          <cell r="L2744" t="str">
            <v>014302006694</v>
          </cell>
          <cell r="M2744">
            <v>44347</v>
          </cell>
          <cell r="N2744" t="str">
            <v>Cục CS QLHC về TTXH</v>
          </cell>
          <cell r="O2744" t="str">
            <v>Đã có gia đình</v>
          </cell>
          <cell r="P2744" t="str">
            <v>Mường</v>
          </cell>
          <cell r="Q2744" t="str">
            <v>Không</v>
          </cell>
          <cell r="R2744" t="str">
            <v>Việt Nam</v>
          </cell>
          <cell r="S2744" t="str">
            <v>Trung học phổ thông</v>
          </cell>
          <cell r="AC2744" t="str">
            <v>0356617249</v>
          </cell>
          <cell r="AE2744" t="str">
            <v>Bản Chiếu, Mường Thải, Phù Yên, Sơn La</v>
          </cell>
          <cell r="AF2744" t="str">
            <v>Việt Nam</v>
          </cell>
          <cell r="AG2744" t="str">
            <v>Sơn La</v>
          </cell>
          <cell r="AH2744" t="str">
            <v>Phù Yên</v>
          </cell>
          <cell r="AI2744" t="str">
            <v>Mường Thải</v>
          </cell>
        </row>
        <row r="2745">
          <cell r="C2745" t="str">
            <v>NW22066019SW</v>
          </cell>
          <cell r="D2745" t="str">
            <v>Cầm Hoài Nam</v>
          </cell>
          <cell r="E2745" t="str">
            <v>Nam</v>
          </cell>
          <cell r="F2745">
            <v>37153</v>
          </cell>
          <cell r="G2745">
            <v>24</v>
          </cell>
          <cell r="H2745" t="str">
            <v>S</v>
          </cell>
          <cell r="I2745" t="str">
            <v>Tường Phù, Phù Yên, Sơn La</v>
          </cell>
          <cell r="J2745" t="str">
            <v>Tường Phù, Phù Yên, Sơn La</v>
          </cell>
          <cell r="K2745" t="str">
            <v>Sơn La</v>
          </cell>
          <cell r="L2745" t="str">
            <v>014201005731</v>
          </cell>
          <cell r="M2745">
            <v>44677</v>
          </cell>
          <cell r="N2745" t="str">
            <v>Cục CS QLHC về TTXH</v>
          </cell>
          <cell r="O2745" t="str">
            <v>Độc thân</v>
          </cell>
          <cell r="P2745" t="str">
            <v>Thái</v>
          </cell>
          <cell r="Q2745" t="str">
            <v>Không</v>
          </cell>
          <cell r="R2745" t="str">
            <v>Việt Nam</v>
          </cell>
          <cell r="S2745" t="str">
            <v>Trung học cơ sở</v>
          </cell>
          <cell r="AC2745" t="str">
            <v>0968159311</v>
          </cell>
          <cell r="AE2745" t="str">
            <v>Hùa Hạ, Tường Phù, Phù Yên, Sơn La</v>
          </cell>
          <cell r="AF2745" t="str">
            <v>Việt Nam</v>
          </cell>
          <cell r="AG2745" t="str">
            <v>Sơn La</v>
          </cell>
          <cell r="AH2745" t="str">
            <v>Phù Yên</v>
          </cell>
          <cell r="AI2745" t="str">
            <v>Tường Phù</v>
          </cell>
        </row>
        <row r="2746">
          <cell r="C2746" t="str">
            <v>NW22066020SW</v>
          </cell>
          <cell r="D2746" t="str">
            <v>Đinh Văn Mạnh</v>
          </cell>
          <cell r="E2746" t="str">
            <v>Nam</v>
          </cell>
          <cell r="F2746">
            <v>35331</v>
          </cell>
          <cell r="G2746">
            <v>29</v>
          </cell>
          <cell r="H2746" t="str">
            <v>S</v>
          </cell>
          <cell r="I2746" t="str">
            <v>Huyền Tụng, Bắc Kạn, Bắc Kạn</v>
          </cell>
          <cell r="J2746" t="str">
            <v>Huyền Tụng, Bắc Kạn, Bắc Kạn</v>
          </cell>
          <cell r="K2746" t="str">
            <v>Bắc Kạn</v>
          </cell>
          <cell r="L2746" t="str">
            <v>006096003152</v>
          </cell>
          <cell r="M2746">
            <v>44371</v>
          </cell>
          <cell r="N2746" t="str">
            <v>Cục CS QLHC về TTXH</v>
          </cell>
          <cell r="O2746" t="str">
            <v>Độc thân</v>
          </cell>
          <cell r="P2746" t="str">
            <v>Kinh</v>
          </cell>
          <cell r="Q2746" t="str">
            <v>Không</v>
          </cell>
          <cell r="R2746" t="str">
            <v>Việt Nam</v>
          </cell>
          <cell r="S2746" t="str">
            <v>Trung học cơ sở</v>
          </cell>
          <cell r="AC2746" t="str">
            <v>0972215981</v>
          </cell>
          <cell r="AE2746" t="str">
            <v>Khuổi Mật, Huyền Tụng, Bắc Kạn, Bắc Kạn</v>
          </cell>
          <cell r="AF2746" t="str">
            <v>Việt Nam</v>
          </cell>
          <cell r="AG2746" t="str">
            <v>Bắc Kạn</v>
          </cell>
          <cell r="AH2746" t="str">
            <v>Bắc Kạn</v>
          </cell>
          <cell r="AI2746" t="str">
            <v>Huyền Tụng</v>
          </cell>
        </row>
        <row r="2747">
          <cell r="C2747" t="str">
            <v>NW22066021SW</v>
          </cell>
          <cell r="D2747" t="str">
            <v>Nguyễn Văn Tháp</v>
          </cell>
          <cell r="E2747" t="str">
            <v>Nam</v>
          </cell>
          <cell r="F2747">
            <v>32010</v>
          </cell>
          <cell r="G2747">
            <v>38</v>
          </cell>
          <cell r="H2747" t="str">
            <v>S</v>
          </cell>
          <cell r="I2747" t="str">
            <v>Minh Quân, Trấn Yên, Yên Bái</v>
          </cell>
          <cell r="J2747" t="str">
            <v>Minh Quân, Trấn Yên, Yên Bái</v>
          </cell>
          <cell r="K2747" t="str">
            <v>Yên Bái</v>
          </cell>
          <cell r="L2747" t="str">
            <v>060764128</v>
          </cell>
          <cell r="M2747">
            <v>41744</v>
          </cell>
          <cell r="N2747" t="str">
            <v>Yên Bái</v>
          </cell>
          <cell r="O2747" t="str">
            <v>Độc thân</v>
          </cell>
          <cell r="P2747" t="str">
            <v>Kinh</v>
          </cell>
          <cell r="Q2747" t="str">
            <v>Không</v>
          </cell>
          <cell r="R2747" t="str">
            <v>Việt Nam</v>
          </cell>
          <cell r="S2747" t="str">
            <v>Trung học phổ thông</v>
          </cell>
          <cell r="AC2747" t="str">
            <v>0767271687</v>
          </cell>
          <cell r="AE2747" t="str">
            <v>Gò Bông, Minh Quân, Trấn Yên, Yên Bái</v>
          </cell>
          <cell r="AF2747" t="str">
            <v>Việt Nam</v>
          </cell>
          <cell r="AG2747" t="str">
            <v>Yên Bái</v>
          </cell>
          <cell r="AH2747" t="str">
            <v>Trấn Yên</v>
          </cell>
          <cell r="AI2747" t="str">
            <v>Minh Quân</v>
          </cell>
        </row>
        <row r="2748">
          <cell r="C2748" t="str">
            <v>NW22066022SW</v>
          </cell>
          <cell r="D2748" t="str">
            <v>Bàn Phúc Nguyên</v>
          </cell>
          <cell r="E2748" t="str">
            <v>Nam</v>
          </cell>
          <cell r="F2748">
            <v>38039</v>
          </cell>
          <cell r="G2748">
            <v>21</v>
          </cell>
          <cell r="H2748" t="str">
            <v>S</v>
          </cell>
          <cell r="I2748" t="str">
            <v>Vũ Muộn, Bạch Thông, Bắc Kạn</v>
          </cell>
          <cell r="J2748" t="str">
            <v>Vũ Muộn, Bạch Thông, Bắc Kạn</v>
          </cell>
          <cell r="K2748" t="str">
            <v>Bắc Kạn</v>
          </cell>
          <cell r="L2748" t="str">
            <v>006204003427</v>
          </cell>
          <cell r="M2748">
            <v>44374</v>
          </cell>
          <cell r="N2748" t="str">
            <v>Cục CS QLHC về TTXH</v>
          </cell>
          <cell r="O2748" t="str">
            <v>Độc thân</v>
          </cell>
          <cell r="P2748" t="str">
            <v>Dao</v>
          </cell>
          <cell r="Q2748" t="str">
            <v>Không</v>
          </cell>
          <cell r="R2748" t="str">
            <v>Việt Nam</v>
          </cell>
          <cell r="S2748" t="str">
            <v>Trung học cơ sở</v>
          </cell>
          <cell r="AC2748" t="str">
            <v>0782297204</v>
          </cell>
          <cell r="AE2748" t="str">
            <v>Khuổi Khoang, Vũ Muộn, Bạch Thông, Bắc Kạn</v>
          </cell>
          <cell r="AF2748" t="str">
            <v>Việt Nam</v>
          </cell>
          <cell r="AG2748" t="str">
            <v>Bắc Kạn</v>
          </cell>
          <cell r="AH2748" t="str">
            <v>Bạch Thông</v>
          </cell>
          <cell r="AI2748" t="str">
            <v>Vũ Muộn</v>
          </cell>
        </row>
        <row r="2749">
          <cell r="C2749" t="str">
            <v>NW22066023QW</v>
          </cell>
          <cell r="D2749" t="str">
            <v>Lý Thị Phương Thương</v>
          </cell>
          <cell r="E2749" t="str">
            <v>Nữ</v>
          </cell>
          <cell r="F2749">
            <v>36757</v>
          </cell>
          <cell r="G2749">
            <v>25</v>
          </cell>
          <cell r="H2749" t="str">
            <v>Q</v>
          </cell>
          <cell r="I2749" t="str">
            <v>Hưng Đạo, Hòa An, Cao Bằng</v>
          </cell>
          <cell r="J2749" t="str">
            <v>Hưng Đạo, Hòa An, Cao Bằng</v>
          </cell>
          <cell r="K2749" t="str">
            <v>Cao Bằng</v>
          </cell>
          <cell r="L2749" t="str">
            <v>004300004360</v>
          </cell>
          <cell r="M2749">
            <v>44439</v>
          </cell>
          <cell r="N2749" t="str">
            <v>Cục CS QLHC về TTXH</v>
          </cell>
          <cell r="O2749" t="str">
            <v>Đã có gia đình</v>
          </cell>
          <cell r="P2749" t="str">
            <v>Tày</v>
          </cell>
          <cell r="Q2749" t="str">
            <v>Không</v>
          </cell>
          <cell r="R2749" t="str">
            <v>Việt Nam</v>
          </cell>
          <cell r="S2749" t="str">
            <v>Trung học cơ sở</v>
          </cell>
          <cell r="AC2749" t="str">
            <v>0398462521</v>
          </cell>
          <cell r="AE2749" t="str">
            <v>Tổ 8, Chùa Hang, Thái Nguyên, Thái Nguyên</v>
          </cell>
          <cell r="AF2749" t="str">
            <v>Việt Nam</v>
          </cell>
          <cell r="AG2749" t="str">
            <v>Thái Nguyên</v>
          </cell>
          <cell r="AH2749" t="str">
            <v>Thái Nguyên</v>
          </cell>
          <cell r="AI2749" t="str">
            <v>Chùa Hang</v>
          </cell>
        </row>
        <row r="2750">
          <cell r="C2750" t="str">
            <v>NW22066024MW</v>
          </cell>
          <cell r="D2750" t="str">
            <v>Dương Văn Sơn</v>
          </cell>
          <cell r="E2750" t="str">
            <v>Nam</v>
          </cell>
          <cell r="F2750">
            <v>34898</v>
          </cell>
          <cell r="G2750">
            <v>30</v>
          </cell>
          <cell r="H2750" t="str">
            <v>M</v>
          </cell>
          <cell r="I2750" t="str">
            <v>Bình Sơn, Sông Công, Thái Nguyên</v>
          </cell>
          <cell r="J2750" t="str">
            <v>Bình Sơn, Sông Công, Thái Nguyên</v>
          </cell>
          <cell r="K2750" t="str">
            <v>Thái Nguyên</v>
          </cell>
          <cell r="L2750" t="str">
            <v>019095009071</v>
          </cell>
          <cell r="M2750">
            <v>44372</v>
          </cell>
          <cell r="N2750" t="str">
            <v>Cục CS QLHC về TTXH</v>
          </cell>
          <cell r="O2750" t="str">
            <v>Độc thân</v>
          </cell>
          <cell r="P2750" t="str">
            <v>Kinh</v>
          </cell>
          <cell r="Q2750" t="str">
            <v>Không</v>
          </cell>
          <cell r="R2750" t="str">
            <v>Việt Nam</v>
          </cell>
          <cell r="S2750" t="str">
            <v>Trung học phổ thông</v>
          </cell>
          <cell r="AC2750" t="str">
            <v>0328569800</v>
          </cell>
          <cell r="AE2750" t="str">
            <v>Kim Long 2, Bình Sơn, Sông Công, Thái Nguyên</v>
          </cell>
          <cell r="AF2750" t="str">
            <v>Việt Nam</v>
          </cell>
          <cell r="AG2750" t="str">
            <v>Thái Nguyên</v>
          </cell>
          <cell r="AH2750" t="str">
            <v>Sông Công</v>
          </cell>
          <cell r="AI2750" t="str">
            <v>Bình Sơn</v>
          </cell>
        </row>
        <row r="2751">
          <cell r="C2751" t="str">
            <v>NW22066025PG</v>
          </cell>
          <cell r="D2751" t="str">
            <v>Lại Hợp Duy</v>
          </cell>
          <cell r="E2751" t="str">
            <v>Nam</v>
          </cell>
          <cell r="F2751">
            <v>35713</v>
          </cell>
          <cell r="G2751">
            <v>28</v>
          </cell>
          <cell r="H2751" t="str">
            <v>E</v>
          </cell>
          <cell r="I2751" t="str">
            <v>Tức Tranh, Phú Lương, Thái Nguyên</v>
          </cell>
          <cell r="J2751" t="str">
            <v>Tức Tranh, Phú Lương, Thái Nguyên</v>
          </cell>
          <cell r="K2751" t="str">
            <v>Thái Nguyên</v>
          </cell>
          <cell r="L2751" t="str">
            <v>019097006476</v>
          </cell>
          <cell r="M2751">
            <v>44547</v>
          </cell>
          <cell r="N2751" t="str">
            <v>Cục CS QLHC về TTXH</v>
          </cell>
          <cell r="O2751" t="str">
            <v>Độc thân</v>
          </cell>
          <cell r="P2751" t="str">
            <v>Kinh</v>
          </cell>
          <cell r="Q2751" t="str">
            <v>Không</v>
          </cell>
          <cell r="R2751" t="str">
            <v>Việt Nam</v>
          </cell>
          <cell r="S2751" t="str">
            <v>Đại học</v>
          </cell>
          <cell r="X2751">
            <v>2022</v>
          </cell>
          <cell r="AC2751" t="str">
            <v>0973821145</v>
          </cell>
          <cell r="AE2751" t="str">
            <v>Quyết Tiến, Tức Tranh, Phú Lương, Thái Nguyên</v>
          </cell>
          <cell r="AF2751" t="str">
            <v>Việt Nam</v>
          </cell>
          <cell r="AG2751" t="str">
            <v>Thái Nguyên</v>
          </cell>
          <cell r="AH2751" t="str">
            <v>Phú Lương</v>
          </cell>
          <cell r="AI2751" t="str">
            <v>Tức Tranh</v>
          </cell>
        </row>
        <row r="2752">
          <cell r="C2752" t="str">
            <v>NW22066026PW</v>
          </cell>
          <cell r="D2752" t="str">
            <v>Nguyễn Văn Quân</v>
          </cell>
          <cell r="E2752" t="str">
            <v>Nam</v>
          </cell>
          <cell r="F2752">
            <v>36824</v>
          </cell>
          <cell r="G2752">
            <v>25</v>
          </cell>
          <cell r="H2752" t="str">
            <v>E</v>
          </cell>
          <cell r="I2752" t="str">
            <v>Đắc Sơn, Phổ Yên, Thái Nguyên</v>
          </cell>
          <cell r="J2752" t="str">
            <v>Đắc Sơn, Phổ Yên, Thái Nguyên</v>
          </cell>
          <cell r="K2752" t="str">
            <v>Thái Nguyên</v>
          </cell>
          <cell r="L2752" t="str">
            <v>091923536</v>
          </cell>
          <cell r="M2752">
            <v>43092</v>
          </cell>
          <cell r="N2752" t="str">
            <v>Thái Nguyên</v>
          </cell>
          <cell r="O2752" t="str">
            <v>Độc thân</v>
          </cell>
          <cell r="P2752" t="str">
            <v>Kinh</v>
          </cell>
          <cell r="Q2752" t="str">
            <v>Không</v>
          </cell>
          <cell r="R2752" t="str">
            <v>Việt Nam</v>
          </cell>
          <cell r="S2752" t="str">
            <v>Nghỉ việc</v>
          </cell>
          <cell r="AE2752" t="str">
            <v>Tuần, Đắc Sơn, Phổ Yên, Thái Nguyên</v>
          </cell>
          <cell r="AF2752" t="str">
            <v>Việt Nam</v>
          </cell>
          <cell r="AG2752" t="str">
            <v>Thái Nguyên</v>
          </cell>
          <cell r="AH2752" t="str">
            <v>Phổ Yên</v>
          </cell>
          <cell r="AI2752" t="str">
            <v>Đắc Sơn</v>
          </cell>
        </row>
        <row r="2753">
          <cell r="C2753" t="str">
            <v>NW22066027PG</v>
          </cell>
          <cell r="D2753" t="str">
            <v>Nguyễn Quang Huy</v>
          </cell>
          <cell r="E2753" t="str">
            <v>Nam</v>
          </cell>
          <cell r="F2753">
            <v>32952</v>
          </cell>
          <cell r="G2753">
            <v>35</v>
          </cell>
          <cell r="H2753" t="str">
            <v>E</v>
          </cell>
          <cell r="I2753" t="str">
            <v>Đồng Thanh, Kim Động, Hưng Yên</v>
          </cell>
          <cell r="J2753" t="str">
            <v>Đồng Thanh, Kim Động, Hưng Yên</v>
          </cell>
          <cell r="K2753" t="str">
            <v>Thái Nguyên</v>
          </cell>
          <cell r="L2753" t="str">
            <v>019090012683</v>
          </cell>
          <cell r="M2753">
            <v>44439</v>
          </cell>
          <cell r="N2753" t="str">
            <v>Cục CS QLHC về TTXH</v>
          </cell>
          <cell r="O2753" t="str">
            <v>Độc thân</v>
          </cell>
          <cell r="P2753" t="str">
            <v>Kinh</v>
          </cell>
          <cell r="Q2753" t="str">
            <v>Không</v>
          </cell>
          <cell r="R2753" t="str">
            <v>Việt Nam</v>
          </cell>
          <cell r="S2753" t="str">
            <v>Đại học</v>
          </cell>
          <cell r="X2753">
            <v>2013</v>
          </cell>
          <cell r="AC2753" t="str">
            <v>0981232020</v>
          </cell>
          <cell r="AE2753" t="str">
            <v>Tổ 24, Phan Đình Phùng, Thái Nguyên, Thái Nguyên</v>
          </cell>
          <cell r="AF2753" t="str">
            <v>Việt Nam</v>
          </cell>
          <cell r="AG2753" t="str">
            <v>Thái Nguyên</v>
          </cell>
          <cell r="AH2753" t="str">
            <v>Thái Nguyên</v>
          </cell>
          <cell r="AI2753" t="str">
            <v>Phan Đình Phùng</v>
          </cell>
        </row>
        <row r="2754">
          <cell r="C2754" t="str">
            <v>NW22066028PG</v>
          </cell>
          <cell r="D2754" t="str">
            <v>Vũ Đình Duy</v>
          </cell>
          <cell r="E2754" t="str">
            <v>Nam</v>
          </cell>
          <cell r="F2754">
            <v>34636</v>
          </cell>
          <cell r="G2754">
            <v>31</v>
          </cell>
          <cell r="H2754" t="str">
            <v>E</v>
          </cell>
          <cell r="I2754" t="str">
            <v>Thịnh Đán, Thái Nguyên, Thái Nguyên</v>
          </cell>
          <cell r="J2754" t="str">
            <v>Thịnh Đán, Thái Nguyên, Thái Nguyên</v>
          </cell>
          <cell r="K2754" t="str">
            <v>Thái Nguyên</v>
          </cell>
          <cell r="L2754" t="str">
            <v>019094006121</v>
          </cell>
          <cell r="M2754">
            <v>44440</v>
          </cell>
          <cell r="N2754" t="str">
            <v>Cục CS QLHC về TTXH</v>
          </cell>
          <cell r="O2754" t="str">
            <v>Đã có gia đình</v>
          </cell>
          <cell r="P2754" t="str">
            <v>Kinh</v>
          </cell>
          <cell r="Q2754" t="str">
            <v>Không</v>
          </cell>
          <cell r="R2754" t="str">
            <v>Việt Nam</v>
          </cell>
          <cell r="S2754" t="str">
            <v>Cao đẳng</v>
          </cell>
          <cell r="X2754">
            <v>2017</v>
          </cell>
          <cell r="AC2754" t="str">
            <v>0368985551</v>
          </cell>
          <cell r="AE2754" t="str">
            <v>Nước Hai, Quyết Thắng, Thái Nguyên, Thái Nguyên</v>
          </cell>
          <cell r="AF2754" t="str">
            <v>Việt Nam</v>
          </cell>
          <cell r="AG2754" t="str">
            <v>Thái Nguyên</v>
          </cell>
          <cell r="AH2754" t="str">
            <v>Thái Nguyên</v>
          </cell>
          <cell r="AI2754" t="str">
            <v>Quyết Thắng</v>
          </cell>
        </row>
        <row r="2755">
          <cell r="C2755" t="str">
            <v>NW22066029PG</v>
          </cell>
          <cell r="D2755" t="str">
            <v>Nguyễn Thị Hạnh</v>
          </cell>
          <cell r="E2755" t="str">
            <v>Nữ</v>
          </cell>
          <cell r="F2755">
            <v>36440</v>
          </cell>
          <cell r="G2755">
            <v>26</v>
          </cell>
          <cell r="H2755" t="str">
            <v>P</v>
          </cell>
          <cell r="I2755" t="str">
            <v>Nga My, Phú Bình, Thái Nguyên</v>
          </cell>
          <cell r="J2755" t="str">
            <v>Nga My, Phú Bình, Thái Nguyên</v>
          </cell>
          <cell r="K2755" t="str">
            <v>Thái Nguyên</v>
          </cell>
          <cell r="L2755" t="str">
            <v>091934234</v>
          </cell>
          <cell r="M2755">
            <v>43522</v>
          </cell>
          <cell r="N2755" t="str">
            <v>Thái Nguyên</v>
          </cell>
          <cell r="O2755" t="str">
            <v>Độc thân</v>
          </cell>
          <cell r="P2755" t="str">
            <v>Kinh</v>
          </cell>
          <cell r="Q2755" t="str">
            <v>Không</v>
          </cell>
          <cell r="R2755" t="str">
            <v>Việt Nam</v>
          </cell>
          <cell r="S2755" t="str">
            <v>Đại học</v>
          </cell>
          <cell r="AC2755" t="str">
            <v>0963500923</v>
          </cell>
          <cell r="AE2755" t="str">
            <v>Điếm, Nga My, Phú Bình, Thái Nguyên</v>
          </cell>
          <cell r="AF2755" t="str">
            <v>Việt Nam</v>
          </cell>
          <cell r="AG2755" t="str">
            <v>Thái Nguyên</v>
          </cell>
          <cell r="AH2755" t="str">
            <v>Phú Bình</v>
          </cell>
          <cell r="AI2755" t="str">
            <v>Nga My</v>
          </cell>
        </row>
        <row r="2756">
          <cell r="C2756" t="str">
            <v>NW22066030PG</v>
          </cell>
          <cell r="D2756" t="str">
            <v>Nguyễn Anh Tuấn</v>
          </cell>
          <cell r="E2756" t="str">
            <v>Nam</v>
          </cell>
          <cell r="F2756">
            <v>36040</v>
          </cell>
          <cell r="G2756">
            <v>27</v>
          </cell>
          <cell r="H2756" t="str">
            <v>E</v>
          </cell>
          <cell r="I2756" t="str">
            <v>Thái Dương, Bình Giang, Hải Dương</v>
          </cell>
          <cell r="J2756" t="str">
            <v>Thái Dương, Bình Giang, Hải Dương</v>
          </cell>
          <cell r="K2756" t="str">
            <v>Hải Dương</v>
          </cell>
          <cell r="L2756" t="str">
            <v>091871453</v>
          </cell>
          <cell r="M2756">
            <v>41390</v>
          </cell>
          <cell r="N2756" t="str">
            <v>Thái Nguyên</v>
          </cell>
          <cell r="O2756" t="str">
            <v>Độc thân</v>
          </cell>
          <cell r="P2756" t="str">
            <v>Kinh</v>
          </cell>
          <cell r="Q2756" t="str">
            <v>Không</v>
          </cell>
          <cell r="R2756" t="str">
            <v>Việt Nam</v>
          </cell>
          <cell r="S2756" t="str">
            <v>Đại học</v>
          </cell>
          <cell r="X2756">
            <v>2021</v>
          </cell>
          <cell r="AC2756" t="str">
            <v>0335835589</v>
          </cell>
          <cell r="AE2756" t="str">
            <v>Tổ 12, Phú Xá, Thái Nguyên, Thái Nguyên</v>
          </cell>
          <cell r="AF2756" t="str">
            <v>Việt Nam</v>
          </cell>
          <cell r="AG2756" t="str">
            <v>Thái Nguyên</v>
          </cell>
          <cell r="AH2756" t="str">
            <v>Thái Nguyên</v>
          </cell>
          <cell r="AI2756" t="str">
            <v>Phú Xá</v>
          </cell>
        </row>
        <row r="2757">
          <cell r="C2757" t="str">
            <v>NW22066031SW</v>
          </cell>
          <cell r="D2757" t="str">
            <v>Hầu Văn Sài</v>
          </cell>
          <cell r="E2757" t="str">
            <v>Nam</v>
          </cell>
          <cell r="F2757">
            <v>35101</v>
          </cell>
          <cell r="G2757">
            <v>29</v>
          </cell>
          <cell r="H2757" t="str">
            <v>S</v>
          </cell>
          <cell r="I2757" t="str">
            <v>Nà Phặc, Ngân Sơn, Bắc Kạn</v>
          </cell>
          <cell r="J2757" t="str">
            <v>Nà Phặc, Ngân Sơn, Bắc Kạn</v>
          </cell>
          <cell r="K2757" t="str">
            <v>Bắc Kạn</v>
          </cell>
          <cell r="L2757" t="str">
            <v>006096000479</v>
          </cell>
          <cell r="M2757">
            <v>44324</v>
          </cell>
          <cell r="N2757" t="str">
            <v>Cục CS QLHC về TTXH</v>
          </cell>
          <cell r="O2757" t="str">
            <v>Đã có gia đình</v>
          </cell>
          <cell r="P2757" t="str">
            <v>Mông</v>
          </cell>
          <cell r="Q2757" t="str">
            <v>Không</v>
          </cell>
          <cell r="R2757" t="str">
            <v>Việt Nam</v>
          </cell>
          <cell r="S2757" t="str">
            <v>Trung học cơ sở</v>
          </cell>
          <cell r="AC2757" t="str">
            <v>0813141932</v>
          </cell>
          <cell r="AE2757" t="str">
            <v>Lũng Lịa, Nà Phặc, Ngân Sơn, Bắc Kạn</v>
          </cell>
          <cell r="AF2757" t="str">
            <v>Việt Nam</v>
          </cell>
          <cell r="AG2757" t="str">
            <v>Bắc Kạn</v>
          </cell>
          <cell r="AH2757" t="str">
            <v>Ngân Sơn</v>
          </cell>
          <cell r="AI2757" t="str">
            <v>Nà Phặc</v>
          </cell>
        </row>
        <row r="2758">
          <cell r="C2758" t="str">
            <v>NW22066032SW</v>
          </cell>
          <cell r="D2758" t="str">
            <v>Lý Văn Hậu</v>
          </cell>
          <cell r="E2758" t="str">
            <v>Nam</v>
          </cell>
          <cell r="F2758">
            <v>37568</v>
          </cell>
          <cell r="G2758">
            <v>23</v>
          </cell>
          <cell r="H2758" t="str">
            <v>S</v>
          </cell>
          <cell r="I2758" t="str">
            <v>Mỹ Phượng, Ba Bể Bắc Kạn</v>
          </cell>
          <cell r="J2758" t="str">
            <v>Mỹ Phượng, Ba Bể Bắc Kạn</v>
          </cell>
          <cell r="K2758" t="str">
            <v>Bắc Kạn</v>
          </cell>
          <cell r="L2758" t="str">
            <v>006202001577</v>
          </cell>
          <cell r="M2758">
            <v>44371</v>
          </cell>
          <cell r="N2758" t="str">
            <v>Cục CS QLHC về TTXH</v>
          </cell>
          <cell r="O2758" t="str">
            <v>Độc thân</v>
          </cell>
          <cell r="P2758" t="str">
            <v>Tày</v>
          </cell>
          <cell r="Q2758" t="str">
            <v>Không</v>
          </cell>
          <cell r="R2758" t="str">
            <v>Việt Nam</v>
          </cell>
          <cell r="S2758" t="str">
            <v>Trung học cơ sở</v>
          </cell>
          <cell r="AC2758" t="str">
            <v>0862973890</v>
          </cell>
          <cell r="AE2758" t="str">
            <v>Khuổi Sliến, Mỹ Phương, Ba Bể, Bắc Kạn</v>
          </cell>
          <cell r="AF2758" t="str">
            <v>Việt Nam</v>
          </cell>
          <cell r="AG2758" t="str">
            <v>Bắc Kạn</v>
          </cell>
          <cell r="AH2758" t="str">
            <v>Ba Bể</v>
          </cell>
          <cell r="AI2758" t="str">
            <v>Mỹ Phương</v>
          </cell>
        </row>
        <row r="2759">
          <cell r="C2759" t="str">
            <v>NW22066033PG</v>
          </cell>
          <cell r="D2759" t="str">
            <v>Ngô Hải Nam</v>
          </cell>
          <cell r="E2759" t="str">
            <v>Nam</v>
          </cell>
          <cell r="F2759">
            <v>35228</v>
          </cell>
          <cell r="G2759">
            <v>29</v>
          </cell>
          <cell r="H2759" t="str">
            <v>E</v>
          </cell>
          <cell r="I2759" t="str">
            <v>Bảo Cường, Định Hóa, Thái Nguyên</v>
          </cell>
          <cell r="J2759" t="str">
            <v>Bảo Cường, Định Hóa, Thái Nguyên</v>
          </cell>
          <cell r="K2759" t="str">
            <v>Thái Nguyên</v>
          </cell>
          <cell r="L2759" t="str">
            <v>019096001172</v>
          </cell>
          <cell r="M2759">
            <v>44677</v>
          </cell>
          <cell r="N2759" t="str">
            <v>Cục CS QLHC về TTXH</v>
          </cell>
          <cell r="O2759" t="str">
            <v>Độc thân</v>
          </cell>
          <cell r="P2759" t="str">
            <v>Kinh</v>
          </cell>
          <cell r="Q2759" t="str">
            <v>Không</v>
          </cell>
          <cell r="R2759" t="str">
            <v>Việt Nam</v>
          </cell>
          <cell r="S2759" t="str">
            <v>Đại học</v>
          </cell>
          <cell r="X2759">
            <v>2018</v>
          </cell>
          <cell r="AC2759" t="str">
            <v>0355301523</v>
          </cell>
          <cell r="AE2759" t="str">
            <v>Bãi Hội, Bảo Cường, Định Hóa, Thái Nguyên</v>
          </cell>
          <cell r="AF2759" t="str">
            <v>Việt Nam</v>
          </cell>
          <cell r="AG2759" t="str">
            <v>Thái Nguyên</v>
          </cell>
          <cell r="AH2759" t="str">
            <v>Định Hóa</v>
          </cell>
          <cell r="AI2759" t="str">
            <v>Bảo Cường</v>
          </cell>
        </row>
        <row r="2760">
          <cell r="C2760" t="str">
            <v>NW22066034QW</v>
          </cell>
          <cell r="D2760" t="str">
            <v>Chu Thị Thuyết</v>
          </cell>
          <cell r="E2760" t="str">
            <v>Nữ</v>
          </cell>
          <cell r="F2760">
            <v>34556</v>
          </cell>
          <cell r="G2760">
            <v>31</v>
          </cell>
          <cell r="H2760" t="str">
            <v>Q</v>
          </cell>
          <cell r="I2760" t="str">
            <v>Minh Đức, Phổ Yên, Thái Nguyên</v>
          </cell>
          <cell r="J2760" t="str">
            <v>Minh Đức, Phổ Yên, Thái Nguyên</v>
          </cell>
          <cell r="K2760" t="str">
            <v>Thái Nguyên</v>
          </cell>
          <cell r="L2760" t="str">
            <v>091761690</v>
          </cell>
          <cell r="M2760">
            <v>40218</v>
          </cell>
          <cell r="N2760" t="str">
            <v>Thái Nguyên</v>
          </cell>
          <cell r="O2760" t="str">
            <v>Đã có gia đình</v>
          </cell>
          <cell r="P2760" t="str">
            <v>Sán dìu</v>
          </cell>
          <cell r="Q2760" t="str">
            <v>Không</v>
          </cell>
          <cell r="R2760" t="str">
            <v>Việt Nam</v>
          </cell>
          <cell r="S2760" t="str">
            <v>Trung học phổ thông</v>
          </cell>
          <cell r="AC2760" t="str">
            <v>0974921879</v>
          </cell>
          <cell r="AE2760" t="str">
            <v>Ba Quanh, Minh Đức, Phổ Yên, Thái Nguyên</v>
          </cell>
          <cell r="AF2760" t="str">
            <v>Việt Nam</v>
          </cell>
          <cell r="AG2760" t="str">
            <v>Thái Nguyên</v>
          </cell>
          <cell r="AH2760" t="str">
            <v>Phổ Yên</v>
          </cell>
          <cell r="AI2760" t="str">
            <v>Minh Đức</v>
          </cell>
        </row>
        <row r="2761">
          <cell r="C2761" t="str">
            <v>22066035MW</v>
          </cell>
          <cell r="D2761" t="str">
            <v>Lâm Thị Thỏa</v>
          </cell>
          <cell r="E2761" t="str">
            <v>Nữ</v>
          </cell>
          <cell r="F2761">
            <v>31914</v>
          </cell>
          <cell r="G2761">
            <v>38</v>
          </cell>
          <cell r="H2761" t="str">
            <v>M</v>
          </cell>
          <cell r="I2761" t="str">
            <v>Thượng Quan, Ngân Sơn, Bắc Kạn</v>
          </cell>
          <cell r="J2761" t="str">
            <v>Thượng Quan, Ngân Sơn, Bắc Kạn</v>
          </cell>
          <cell r="K2761" t="str">
            <v>Bắc Kạn</v>
          </cell>
          <cell r="L2761" t="str">
            <v>006187007095</v>
          </cell>
          <cell r="M2761">
            <v>44467</v>
          </cell>
          <cell r="N2761" t="str">
            <v>Cục CS QLHC về TTXH</v>
          </cell>
          <cell r="O2761" t="str">
            <v>Đã có gia đình</v>
          </cell>
          <cell r="P2761" t="str">
            <v>Nùng</v>
          </cell>
          <cell r="Q2761" t="str">
            <v>Không</v>
          </cell>
          <cell r="R2761" t="str">
            <v>Việt Nam</v>
          </cell>
          <cell r="S2761" t="str">
            <v>Trung học phổ thông</v>
          </cell>
          <cell r="AC2761" t="str">
            <v>0344746478</v>
          </cell>
          <cell r="AE2761" t="str">
            <v>Đấp 2, Đắc Sơn, Phổ Yên, Thái Nguyên</v>
          </cell>
          <cell r="AF2761" t="str">
            <v>Việt Nam</v>
          </cell>
          <cell r="AG2761" t="str">
            <v>Thái Nguyên</v>
          </cell>
          <cell r="AH2761" t="str">
            <v>Phổ Yên</v>
          </cell>
          <cell r="AI2761" t="str">
            <v>Đắc Sơn</v>
          </cell>
        </row>
        <row r="2762">
          <cell r="C2762" t="str">
            <v>22066036MW</v>
          </cell>
          <cell r="D2762" t="str">
            <v>Tạ Thị Hà</v>
          </cell>
          <cell r="E2762" t="str">
            <v>Nữ</v>
          </cell>
          <cell r="F2762">
            <v>31596</v>
          </cell>
          <cell r="G2762">
            <v>39</v>
          </cell>
          <cell r="H2762" t="str">
            <v>M</v>
          </cell>
          <cell r="I2762" t="str">
            <v>Hà Châu, Phú Bình, Thái Nguyên</v>
          </cell>
          <cell r="J2762" t="str">
            <v>Hà Châu, Phú Bình, Thái Nguyên</v>
          </cell>
          <cell r="K2762" t="str">
            <v>Thái Nguyên</v>
          </cell>
          <cell r="L2762" t="str">
            <v>019186002667</v>
          </cell>
          <cell r="M2762">
            <v>44307</v>
          </cell>
          <cell r="N2762" t="str">
            <v>Cục CS QLHC về TTXH</v>
          </cell>
          <cell r="O2762" t="str">
            <v>Đã có gia đình</v>
          </cell>
          <cell r="P2762" t="str">
            <v>Kinh</v>
          </cell>
          <cell r="Q2762" t="str">
            <v>Không</v>
          </cell>
          <cell r="R2762" t="str">
            <v>Việt Nam</v>
          </cell>
          <cell r="S2762" t="str">
            <v>Trung học phổ thông</v>
          </cell>
          <cell r="AC2762" t="str">
            <v>0352688854</v>
          </cell>
          <cell r="AE2762" t="str">
            <v>Dộc, Đông Cao, Phổ Yên, Thái Nguyên</v>
          </cell>
          <cell r="AF2762" t="str">
            <v>Việt Nam</v>
          </cell>
          <cell r="AG2762" t="str">
            <v>Thái Nguyên</v>
          </cell>
          <cell r="AH2762" t="str">
            <v>Phổ Yên</v>
          </cell>
          <cell r="AI2762" t="str">
            <v>Đông Cao</v>
          </cell>
        </row>
        <row r="2763">
          <cell r="C2763" t="str">
            <v>NW22066037SW</v>
          </cell>
          <cell r="D2763" t="str">
            <v>Nguyễn Văn Tài</v>
          </cell>
          <cell r="E2763" t="str">
            <v>Nam</v>
          </cell>
          <cell r="F2763">
            <v>37778</v>
          </cell>
          <cell r="G2763">
            <v>22</v>
          </cell>
          <cell r="H2763" t="str">
            <v>S</v>
          </cell>
          <cell r="I2763" t="str">
            <v>Hương Sơn, Phú Bình, Thái Nguyên</v>
          </cell>
          <cell r="J2763" t="str">
            <v>Hương Sơn, Phú Bình, Thái Nguyên</v>
          </cell>
          <cell r="K2763" t="str">
            <v>Thái Nguyên</v>
          </cell>
          <cell r="L2763" t="str">
            <v>019203000696</v>
          </cell>
          <cell r="M2763">
            <v>44290</v>
          </cell>
          <cell r="N2763" t="str">
            <v>Cục CS QLHC về TTXH</v>
          </cell>
          <cell r="O2763" t="str">
            <v>Độc thân</v>
          </cell>
          <cell r="P2763" t="str">
            <v>Kinh</v>
          </cell>
          <cell r="Q2763" t="str">
            <v>Không</v>
          </cell>
          <cell r="R2763" t="str">
            <v>Việt Nam</v>
          </cell>
          <cell r="S2763" t="str">
            <v>Trung học phổ thông</v>
          </cell>
          <cell r="AC2763" t="str">
            <v>0382605353</v>
          </cell>
          <cell r="AE2763" t="str">
            <v>Tổ 1, Hương Sơn, Phú Bình, Thái Nguyên</v>
          </cell>
          <cell r="AF2763" t="str">
            <v>Việt Nam</v>
          </cell>
          <cell r="AG2763" t="str">
            <v>Thái Nguyên</v>
          </cell>
          <cell r="AH2763" t="str">
            <v>Phú Bình</v>
          </cell>
          <cell r="AI2763" t="str">
            <v>Hương Sơn</v>
          </cell>
        </row>
        <row r="2764">
          <cell r="C2764" t="str">
            <v>22076038EG</v>
          </cell>
          <cell r="D2764" t="str">
            <v>Dương Công Hòa</v>
          </cell>
          <cell r="E2764" t="str">
            <v>Nam</v>
          </cell>
          <cell r="F2764">
            <v>34368</v>
          </cell>
          <cell r="G2764">
            <v>31</v>
          </cell>
          <cell r="H2764" t="str">
            <v>E</v>
          </cell>
          <cell r="I2764" t="str">
            <v>Đắc Sơn, Phổ Yên, Thái Nguyên</v>
          </cell>
          <cell r="J2764" t="str">
            <v>Đắc Sơn, Phổ Yên, Thái Nguyên</v>
          </cell>
          <cell r="K2764" t="str">
            <v>Thái Nguyên</v>
          </cell>
          <cell r="L2764" t="str">
            <v>019094010607</v>
          </cell>
          <cell r="M2764">
            <v>44372</v>
          </cell>
          <cell r="N2764" t="str">
            <v>Cục CS QLHC về TTXH</v>
          </cell>
          <cell r="O2764" t="str">
            <v>Độc thân</v>
          </cell>
          <cell r="P2764" t="str">
            <v>Kinh</v>
          </cell>
          <cell r="Q2764" t="str">
            <v>Không</v>
          </cell>
          <cell r="R2764" t="str">
            <v>Việt Nam</v>
          </cell>
          <cell r="S2764" t="str">
            <v>Trung học phổ thông</v>
          </cell>
          <cell r="AC2764" t="str">
            <v>0975835462</v>
          </cell>
          <cell r="AE2764" t="str">
            <v>Tuần, Đắc Sơn, Phổ Yên, Thái Nguyên</v>
          </cell>
          <cell r="AF2764" t="str">
            <v>Việt Nam</v>
          </cell>
          <cell r="AG2764" t="str">
            <v>Thái Nguyên</v>
          </cell>
          <cell r="AH2764" t="str">
            <v>Phổ Yên</v>
          </cell>
          <cell r="AI2764" t="str">
            <v>Đắc Sơn</v>
          </cell>
        </row>
        <row r="2765">
          <cell r="C2765" t="str">
            <v>NW22076039PG</v>
          </cell>
          <cell r="D2765" t="str">
            <v>Dương Văn Tấn</v>
          </cell>
          <cell r="E2765" t="str">
            <v>Nam</v>
          </cell>
          <cell r="F2765">
            <v>35897</v>
          </cell>
          <cell r="G2765">
            <v>27</v>
          </cell>
          <cell r="H2765" t="str">
            <v>E</v>
          </cell>
          <cell r="I2765" t="str">
            <v>Nhã Lộng, Phú Bình, Thái Nguyên</v>
          </cell>
          <cell r="J2765" t="str">
            <v>Nhã Lộng, Phú Bình, Thái Nguyên</v>
          </cell>
          <cell r="K2765" t="str">
            <v>Thái Nguyên</v>
          </cell>
          <cell r="L2765" t="str">
            <v>019098004050</v>
          </cell>
          <cell r="M2765">
            <v>44389</v>
          </cell>
          <cell r="N2765" t="str">
            <v>Cục CS QLHC về TTXH</v>
          </cell>
          <cell r="O2765" t="str">
            <v>Đã có gia đình</v>
          </cell>
          <cell r="P2765" t="str">
            <v>Kinh</v>
          </cell>
          <cell r="Q2765" t="str">
            <v>Không</v>
          </cell>
          <cell r="R2765" t="str">
            <v>Việt Nam</v>
          </cell>
          <cell r="S2765" t="str">
            <v>Cao đẳng</v>
          </cell>
          <cell r="X2765">
            <v>2019</v>
          </cell>
          <cell r="AC2765" t="str">
            <v>0965632221</v>
          </cell>
          <cell r="AE2765" t="str">
            <v>Xúm, Nhã Lộng, Phú Bình, Thái Nguyên</v>
          </cell>
          <cell r="AF2765" t="str">
            <v>Việt Nam</v>
          </cell>
          <cell r="AG2765" t="str">
            <v>Thái Nguyên</v>
          </cell>
          <cell r="AH2765" t="str">
            <v>Phú Bình</v>
          </cell>
          <cell r="AI2765" t="str">
            <v>Nhã Lộng</v>
          </cell>
        </row>
        <row r="2766">
          <cell r="C2766" t="str">
            <v>NW22076040MW</v>
          </cell>
          <cell r="D2766" t="str">
            <v>Huỳnh Đức Hạnh</v>
          </cell>
          <cell r="E2766" t="str">
            <v>Nam</v>
          </cell>
          <cell r="F2766">
            <v>36679</v>
          </cell>
          <cell r="G2766">
            <v>25</v>
          </cell>
          <cell r="H2766" t="str">
            <v>M</v>
          </cell>
          <cell r="I2766" t="str">
            <v>Thành Công, Phổ Yên, Thái Nguyên</v>
          </cell>
          <cell r="J2766" t="str">
            <v>Thành Công, Phổ Yên, Thái Nguyên</v>
          </cell>
          <cell r="K2766" t="str">
            <v>Thái Nguyên</v>
          </cell>
          <cell r="L2766" t="str">
            <v>019200011432</v>
          </cell>
          <cell r="M2766">
            <v>44547</v>
          </cell>
          <cell r="N2766" t="str">
            <v>Cục CS QLHC về TTXH</v>
          </cell>
          <cell r="O2766" t="str">
            <v>Độc thân</v>
          </cell>
          <cell r="P2766" t="str">
            <v>Kinh</v>
          </cell>
          <cell r="Q2766" t="str">
            <v>Không</v>
          </cell>
          <cell r="R2766" t="str">
            <v>Việt Nam</v>
          </cell>
          <cell r="S2766" t="str">
            <v>Trung học phổ thông</v>
          </cell>
          <cell r="AC2766" t="str">
            <v>0961040892</v>
          </cell>
          <cell r="AE2766" t="str">
            <v>Cầu Dài, Thành Công, Phổ Yên, Thái Nguyên</v>
          </cell>
          <cell r="AF2766" t="str">
            <v>Việt Nam</v>
          </cell>
          <cell r="AG2766" t="str">
            <v>Thái Nguyên</v>
          </cell>
          <cell r="AH2766" t="str">
            <v>Phổ Yên</v>
          </cell>
          <cell r="AI2766" t="str">
            <v>Thành Công</v>
          </cell>
        </row>
        <row r="2767">
          <cell r="C2767" t="str">
            <v>NW22076041PG</v>
          </cell>
          <cell r="D2767" t="str">
            <v>Lê Thị Mai Hương</v>
          </cell>
          <cell r="E2767" t="str">
            <v>Nữ</v>
          </cell>
          <cell r="F2767">
            <v>34101</v>
          </cell>
          <cell r="G2767">
            <v>32</v>
          </cell>
          <cell r="H2767" t="str">
            <v>P</v>
          </cell>
          <cell r="I2767" t="str">
            <v>Hóa Thượng, Đồng Hỷ, Thái Nguyên</v>
          </cell>
          <cell r="J2767" t="str">
            <v>Cam Thành, Cam Lộ Quảng Trị</v>
          </cell>
          <cell r="K2767" t="str">
            <v>Quảng Trị</v>
          </cell>
          <cell r="L2767" t="str">
            <v>019193012584</v>
          </cell>
          <cell r="M2767">
            <v>44326</v>
          </cell>
          <cell r="N2767" t="str">
            <v>Cục CS QLHC về TTXH</v>
          </cell>
          <cell r="O2767" t="str">
            <v>Độc thân</v>
          </cell>
          <cell r="P2767" t="str">
            <v>Kinh</v>
          </cell>
          <cell r="Q2767" t="str">
            <v>Không</v>
          </cell>
          <cell r="R2767" t="str">
            <v>Việt Nam</v>
          </cell>
          <cell r="S2767" t="str">
            <v>Đại học</v>
          </cell>
          <cell r="X2767">
            <v>2015</v>
          </cell>
          <cell r="AC2767" t="str">
            <v>0395553529</v>
          </cell>
          <cell r="AE2767" t="str">
            <v>Đồng Thịnh, Hóa Thượng, Đồng Hỷ, Thái Nguyên</v>
          </cell>
          <cell r="AF2767" t="str">
            <v>Việt Nam</v>
          </cell>
          <cell r="AG2767" t="str">
            <v>Thái Nguyên</v>
          </cell>
          <cell r="AH2767" t="str">
            <v>Đồng Hỷ</v>
          </cell>
          <cell r="AI2767" t="str">
            <v>Hóa Thượng</v>
          </cell>
        </row>
        <row r="2768">
          <cell r="C2768" t="str">
            <v>22076042PW</v>
          </cell>
          <cell r="D2768" t="str">
            <v>Dương Thị Điền</v>
          </cell>
          <cell r="E2768" t="str">
            <v>Nữ</v>
          </cell>
          <cell r="F2768">
            <v>26296</v>
          </cell>
          <cell r="G2768">
            <v>54</v>
          </cell>
          <cell r="H2768" t="str">
            <v>H</v>
          </cell>
          <cell r="I2768" t="str">
            <v>Úc Kỳ, Phú Bình, Thái Nguyên</v>
          </cell>
          <cell r="J2768" t="str">
            <v>Úc Kỳ, Phú Bình, Thái Nguyên</v>
          </cell>
          <cell r="K2768" t="str">
            <v>Thái Nguyên</v>
          </cell>
          <cell r="L2768" t="str">
            <v>019171006491</v>
          </cell>
          <cell r="M2768">
            <v>44259</v>
          </cell>
          <cell r="N2768" t="str">
            <v>Cục CS QLHC về TTXH</v>
          </cell>
          <cell r="O2768" t="str">
            <v>Đã có gia đình</v>
          </cell>
          <cell r="P2768" t="str">
            <v>Kinh</v>
          </cell>
          <cell r="Q2768" t="str">
            <v>Không</v>
          </cell>
          <cell r="R2768" t="str">
            <v>Việt Nam</v>
          </cell>
          <cell r="S2768" t="str">
            <v>Tiểu học</v>
          </cell>
          <cell r="AC2768" t="str">
            <v>0982108326</v>
          </cell>
          <cell r="AE2768" t="str">
            <v>Ngoài, Úc Kỳ, Phú Bình, Thái Nguyên</v>
          </cell>
          <cell r="AF2768" t="str">
            <v>Việt Nam</v>
          </cell>
          <cell r="AG2768" t="str">
            <v>Thái Nguyên</v>
          </cell>
          <cell r="AH2768" t="str">
            <v>Phú Bình</v>
          </cell>
          <cell r="AI2768" t="str">
            <v>Úc Kỳ</v>
          </cell>
        </row>
        <row r="2769">
          <cell r="C2769" t="str">
            <v>NW22076043PW</v>
          </cell>
          <cell r="D2769" t="str">
            <v>Triệu Thúy Mùi</v>
          </cell>
          <cell r="E2769" t="str">
            <v>Nữ</v>
          </cell>
          <cell r="F2769">
            <v>37924</v>
          </cell>
          <cell r="G2769">
            <v>22</v>
          </cell>
          <cell r="H2769" t="str">
            <v>P</v>
          </cell>
          <cell r="I2769" t="str">
            <v>Kim Phượng, Định Hóa, Thái Nguyên</v>
          </cell>
          <cell r="J2769" t="str">
            <v>Kim Phượng, Định Hóa, Thái Nguyên</v>
          </cell>
          <cell r="K2769" t="str">
            <v>Thái Nguyên</v>
          </cell>
          <cell r="L2769" t="str">
            <v>019303006622</v>
          </cell>
          <cell r="M2769">
            <v>44547</v>
          </cell>
          <cell r="N2769" t="str">
            <v>Cục CS QLHC về TTXH</v>
          </cell>
          <cell r="O2769" t="str">
            <v>Độc thân</v>
          </cell>
          <cell r="P2769" t="str">
            <v>Dao</v>
          </cell>
          <cell r="Q2769" t="str">
            <v>Không</v>
          </cell>
          <cell r="R2769" t="str">
            <v>Việt Nam</v>
          </cell>
          <cell r="S2769" t="str">
            <v>Trung học cơ sở</v>
          </cell>
          <cell r="AC2769" t="str">
            <v>0963738509</v>
          </cell>
          <cell r="AE2769" t="str">
            <v>Đồng Đình, Kim Phượng, Định Hóa, Thái Nguyên</v>
          </cell>
          <cell r="AF2769" t="str">
            <v>Việt Nam</v>
          </cell>
          <cell r="AG2769" t="str">
            <v>Thái Nguyên</v>
          </cell>
          <cell r="AH2769" t="str">
            <v>Định Hóa</v>
          </cell>
          <cell r="AI2769" t="str">
            <v>Kim Phượng</v>
          </cell>
        </row>
        <row r="2770">
          <cell r="C2770" t="str">
            <v>NW22076044PW</v>
          </cell>
          <cell r="D2770" t="str">
            <v>Đinh Xuân Tùng</v>
          </cell>
          <cell r="E2770" t="str">
            <v>Nam</v>
          </cell>
          <cell r="F2770">
            <v>35933</v>
          </cell>
          <cell r="G2770">
            <v>27</v>
          </cell>
          <cell r="H2770" t="str">
            <v>P</v>
          </cell>
          <cell r="I2770" t="str">
            <v>Sông Cầu, Đồng Hỷ, Thái Nguyên</v>
          </cell>
          <cell r="J2770" t="str">
            <v>Sông Cầu, Đồng Hỷ, Thái Nguyên</v>
          </cell>
          <cell r="K2770" t="str">
            <v>Thái Nguyên</v>
          </cell>
          <cell r="L2770" t="str">
            <v>091742254</v>
          </cell>
          <cell r="M2770">
            <v>42618</v>
          </cell>
          <cell r="N2770" t="str">
            <v>Thái Nguyên</v>
          </cell>
          <cell r="O2770" t="str">
            <v>Độc thân</v>
          </cell>
          <cell r="P2770" t="str">
            <v>Tày</v>
          </cell>
          <cell r="Q2770" t="str">
            <v>Không</v>
          </cell>
          <cell r="R2770" t="str">
            <v>Việt Nam</v>
          </cell>
          <cell r="S2770" t="str">
            <v>Trung học phổ thông</v>
          </cell>
          <cell r="AC2770" t="str">
            <v>0383096888</v>
          </cell>
          <cell r="AE2770" t="str">
            <v>La Đành, Hóa Trung, Đồng Hỷ, Thái Nguyên</v>
          </cell>
          <cell r="AF2770" t="str">
            <v>Việt Nam</v>
          </cell>
          <cell r="AG2770" t="str">
            <v>Thái Nguyên</v>
          </cell>
          <cell r="AH2770" t="str">
            <v>Đồng Hỷ</v>
          </cell>
          <cell r="AI2770" t="str">
            <v>Hóa Trung</v>
          </cell>
        </row>
        <row r="2771">
          <cell r="C2771" t="str">
            <v>22076045QW</v>
          </cell>
          <cell r="D2771" t="str">
            <v>Chung Thị Thúy</v>
          </cell>
          <cell r="E2771" t="str">
            <v>Nữ</v>
          </cell>
          <cell r="F2771">
            <v>31060</v>
          </cell>
          <cell r="G2771">
            <v>40</v>
          </cell>
          <cell r="H2771" t="str">
            <v>P</v>
          </cell>
          <cell r="I2771" t="str">
            <v>Kim Phượng, Định Hóa, Thái Nguyên</v>
          </cell>
          <cell r="J2771" t="str">
            <v>Kim Phượng, Định Hóa, Thái Nguyên</v>
          </cell>
          <cell r="K2771" t="str">
            <v>Thái Nguyên</v>
          </cell>
          <cell r="L2771" t="str">
            <v>019185009028</v>
          </cell>
          <cell r="M2771">
            <v>44372</v>
          </cell>
          <cell r="N2771" t="str">
            <v>Cục CS QLHC về TTXH</v>
          </cell>
          <cell r="O2771" t="str">
            <v>Đã có gia đình</v>
          </cell>
          <cell r="P2771" t="str">
            <v>Hoa</v>
          </cell>
          <cell r="Q2771" t="str">
            <v>Không</v>
          </cell>
          <cell r="R2771" t="str">
            <v>Việt Nam</v>
          </cell>
          <cell r="S2771" t="str">
            <v>Trung học cơ sở</v>
          </cell>
          <cell r="AC2771" t="str">
            <v>0355079023</v>
          </cell>
          <cell r="AE2771" t="str">
            <v>Bản Kết, Kim Phượng, Định Hóa, Thái Nguyên</v>
          </cell>
          <cell r="AF2771" t="str">
            <v>Việt Nam</v>
          </cell>
          <cell r="AG2771" t="str">
            <v>Thái Nguyên</v>
          </cell>
          <cell r="AH2771" t="str">
            <v>Định Hóa</v>
          </cell>
          <cell r="AI2771" t="str">
            <v>Kim Phượng</v>
          </cell>
        </row>
        <row r="2772">
          <cell r="C2772" t="str">
            <v>NW22076046PW</v>
          </cell>
          <cell r="D2772" t="str">
            <v>Liều Văn Nghĩa</v>
          </cell>
          <cell r="E2772" t="str">
            <v>Nam</v>
          </cell>
          <cell r="F2772">
            <v>36588</v>
          </cell>
          <cell r="G2772">
            <v>25</v>
          </cell>
          <cell r="H2772" t="str">
            <v>P</v>
          </cell>
          <cell r="I2772" t="str">
            <v>Tân Lập, Bắc Quang, Hà Giang</v>
          </cell>
          <cell r="J2772" t="str">
            <v>Tân Lập, Bắc Quang, Hà Giang</v>
          </cell>
          <cell r="K2772" t="str">
            <v>Hà Giang</v>
          </cell>
          <cell r="L2772" t="str">
            <v>002200003547</v>
          </cell>
          <cell r="M2772">
            <v>44623</v>
          </cell>
          <cell r="N2772" t="str">
            <v>Cục CS QLHC về TTXH</v>
          </cell>
          <cell r="O2772" t="str">
            <v>Độc thân</v>
          </cell>
          <cell r="P2772" t="str">
            <v>Pà Thẻn</v>
          </cell>
          <cell r="Q2772" t="str">
            <v>Không</v>
          </cell>
          <cell r="R2772" t="str">
            <v>Việt Nam</v>
          </cell>
          <cell r="S2772" t="str">
            <v>Trung học cơ sở</v>
          </cell>
          <cell r="AC2772" t="str">
            <v>0977432648</v>
          </cell>
          <cell r="AE2772" t="str">
            <v>Minh Thượng, Tân Lập, Bắc Quang, Hà Giang</v>
          </cell>
          <cell r="AF2772" t="str">
            <v>Việt Nam</v>
          </cell>
          <cell r="AG2772" t="str">
            <v>Hà Giang</v>
          </cell>
          <cell r="AH2772" t="str">
            <v>Bắc Quang</v>
          </cell>
          <cell r="AI2772" t="str">
            <v>Tân Lập</v>
          </cell>
        </row>
        <row r="2773">
          <cell r="C2773" t="str">
            <v>NW22076047PW</v>
          </cell>
          <cell r="D2773" t="str">
            <v>Hùng Thị Tháng</v>
          </cell>
          <cell r="E2773" t="str">
            <v>Nữ</v>
          </cell>
          <cell r="F2773">
            <v>37484</v>
          </cell>
          <cell r="G2773">
            <v>23</v>
          </cell>
          <cell r="H2773" t="str">
            <v>P</v>
          </cell>
          <cell r="I2773" t="str">
            <v>Tân Lập, Bắc Quang, Hà Giang</v>
          </cell>
          <cell r="J2773" t="str">
            <v>Tân Lập, Bắc Quang, Hà Giang</v>
          </cell>
          <cell r="K2773" t="str">
            <v>Hà Giang</v>
          </cell>
          <cell r="L2773" t="str">
            <v>002302006577</v>
          </cell>
          <cell r="M2773">
            <v>44623</v>
          </cell>
          <cell r="N2773" t="str">
            <v>Cục CS QLHC về TTXH</v>
          </cell>
          <cell r="O2773" t="str">
            <v>Độc thân</v>
          </cell>
          <cell r="P2773" t="str">
            <v>Pà Thẻn</v>
          </cell>
          <cell r="Q2773" t="str">
            <v>Không</v>
          </cell>
          <cell r="R2773" t="str">
            <v>Việt Nam</v>
          </cell>
          <cell r="S2773" t="str">
            <v>Trung học cơ sở</v>
          </cell>
          <cell r="AC2773" t="str">
            <v>0963552720</v>
          </cell>
          <cell r="AE2773" t="str">
            <v>Minh Thượng, Tân Lập, Bắc Quang, Hà Giang</v>
          </cell>
          <cell r="AF2773" t="str">
            <v>Việt Nam</v>
          </cell>
          <cell r="AG2773" t="str">
            <v>Hà Giang</v>
          </cell>
          <cell r="AH2773" t="str">
            <v>Bắc Quang</v>
          </cell>
          <cell r="AI2773" t="str">
            <v>Tân Lập</v>
          </cell>
        </row>
        <row r="2774">
          <cell r="C2774" t="str">
            <v>NW22076048QW</v>
          </cell>
          <cell r="D2774" t="str">
            <v>Nguyễn Xuân Nam</v>
          </cell>
          <cell r="E2774" t="str">
            <v>Nam</v>
          </cell>
          <cell r="F2774">
            <v>35341</v>
          </cell>
          <cell r="G2774">
            <v>29</v>
          </cell>
          <cell r="H2774" t="str">
            <v>Q</v>
          </cell>
          <cell r="I2774" t="str">
            <v>Đào Xá, Phú Bình, Thái Nguyên</v>
          </cell>
          <cell r="J2774" t="str">
            <v>Đào Xá, Phú Bình, Thái Nguyên</v>
          </cell>
          <cell r="K2774" t="str">
            <v>Thái Nguyên</v>
          </cell>
          <cell r="L2774" t="str">
            <v>019096003721</v>
          </cell>
          <cell r="M2774">
            <v>44508</v>
          </cell>
          <cell r="N2774" t="str">
            <v>Cục CS QLHC về TTXH</v>
          </cell>
          <cell r="O2774" t="str">
            <v>Đã có gia đình</v>
          </cell>
          <cell r="P2774" t="str">
            <v>Kinh</v>
          </cell>
          <cell r="Q2774" t="str">
            <v>Không</v>
          </cell>
          <cell r="R2774" t="str">
            <v>Việt Nam</v>
          </cell>
          <cell r="S2774" t="str">
            <v>Cao đẳng</v>
          </cell>
          <cell r="X2774">
            <v>2017</v>
          </cell>
          <cell r="AC2774" t="str">
            <v>0911582196</v>
          </cell>
          <cell r="AE2774" t="str">
            <v>Xuân Đào, Đào Xá, Phú Bình, Thái Nguyên</v>
          </cell>
          <cell r="AF2774" t="str">
            <v>Việt Nam</v>
          </cell>
          <cell r="AG2774" t="str">
            <v>Thái Nguyên</v>
          </cell>
          <cell r="AH2774" t="str">
            <v>Phú Bình</v>
          </cell>
          <cell r="AI2774" t="str">
            <v>Đào Xá</v>
          </cell>
        </row>
        <row r="2775">
          <cell r="C2775" t="str">
            <v>NW22076049QG</v>
          </cell>
          <cell r="D2775" t="str">
            <v>Trần Thị Oanh</v>
          </cell>
          <cell r="E2775" t="str">
            <v>Nữ</v>
          </cell>
          <cell r="F2775">
            <v>35712</v>
          </cell>
          <cell r="G2775">
            <v>28</v>
          </cell>
          <cell r="H2775" t="str">
            <v>Q</v>
          </cell>
          <cell r="I2775" t="str">
            <v>Yên Lãng, Đại Từ, Thái Nguyên</v>
          </cell>
          <cell r="J2775" t="str">
            <v>Yên Lãng, Đại Từ, Thái Nguyên</v>
          </cell>
          <cell r="K2775" t="str">
            <v>Thái Nguyên</v>
          </cell>
          <cell r="L2775" t="str">
            <v>019197006692</v>
          </cell>
          <cell r="M2775">
            <v>44419</v>
          </cell>
          <cell r="N2775" t="str">
            <v>Cục CS QLHC về TTXH</v>
          </cell>
          <cell r="O2775" t="str">
            <v>Đã có gia đình</v>
          </cell>
          <cell r="P2775" t="str">
            <v>Kinh</v>
          </cell>
          <cell r="Q2775" t="str">
            <v>Không</v>
          </cell>
          <cell r="R2775" t="str">
            <v>Việt Nam</v>
          </cell>
          <cell r="S2775" t="str">
            <v>Trung học phổ thông</v>
          </cell>
          <cell r="AC2775" t="str">
            <v>0967019102</v>
          </cell>
          <cell r="AE2775" t="str">
            <v>Tổ 10, Tân Long, Thái Nguyên, Thái Nguyên</v>
          </cell>
          <cell r="AF2775" t="str">
            <v>Việt Nam</v>
          </cell>
          <cell r="AG2775" t="str">
            <v>Thái Nguyên</v>
          </cell>
          <cell r="AH2775" t="str">
            <v>Thái Nguyên</v>
          </cell>
          <cell r="AI2775" t="str">
            <v>Tân Long</v>
          </cell>
        </row>
        <row r="2776">
          <cell r="C2776" t="str">
            <v>NW22076050QG</v>
          </cell>
          <cell r="D2776" t="str">
            <v>Nguyễn Thị Hằng</v>
          </cell>
          <cell r="E2776" t="str">
            <v>Nữ</v>
          </cell>
          <cell r="F2776">
            <v>34179</v>
          </cell>
          <cell r="G2776">
            <v>32</v>
          </cell>
          <cell r="H2776" t="str">
            <v>Q</v>
          </cell>
          <cell r="I2776" t="str">
            <v>Thanh Ninh, Phú Bình, Thái Nguyên</v>
          </cell>
          <cell r="J2776" t="str">
            <v>Thanh Ninh, Phú Bình, Thái Nguyên</v>
          </cell>
          <cell r="K2776" t="str">
            <v>Thái Nguyên</v>
          </cell>
          <cell r="L2776" t="str">
            <v>019193004188</v>
          </cell>
          <cell r="M2776">
            <v>44439</v>
          </cell>
          <cell r="N2776" t="str">
            <v>Cục CS QLHC về TTXH</v>
          </cell>
          <cell r="O2776" t="str">
            <v>Đã có gia đình</v>
          </cell>
          <cell r="P2776" t="str">
            <v>Kinh</v>
          </cell>
          <cell r="Q2776" t="str">
            <v>Không</v>
          </cell>
          <cell r="R2776" t="str">
            <v>Việt Nam</v>
          </cell>
          <cell r="S2776" t="str">
            <v>Đại học</v>
          </cell>
          <cell r="X2776">
            <v>2015</v>
          </cell>
          <cell r="AC2776" t="str">
            <v>0339505898</v>
          </cell>
          <cell r="AE2776" t="str">
            <v>Tiền Phong, Thanh Ninh, Phú Bình, Thái Nguyên</v>
          </cell>
          <cell r="AF2776" t="str">
            <v>Việt Nam</v>
          </cell>
          <cell r="AG2776" t="str">
            <v>Thái Nguyên</v>
          </cell>
          <cell r="AH2776" t="str">
            <v>Phú Bình</v>
          </cell>
          <cell r="AI2776" t="str">
            <v>Thanh Ninh</v>
          </cell>
        </row>
        <row r="2777">
          <cell r="C2777" t="str">
            <v>NW22076051QW</v>
          </cell>
          <cell r="D2777" t="str">
            <v>Lô Xuân Trường</v>
          </cell>
          <cell r="E2777" t="str">
            <v>Nam</v>
          </cell>
          <cell r="F2777">
            <v>35210</v>
          </cell>
          <cell r="G2777">
            <v>29</v>
          </cell>
          <cell r="H2777" t="str">
            <v>Q</v>
          </cell>
          <cell r="I2777" t="str">
            <v>Bình Long, Võ Nhai, Thái Nguyên</v>
          </cell>
          <cell r="J2777" t="str">
            <v>Bình Long, Võ Nhai, Thái Nguyên</v>
          </cell>
          <cell r="K2777" t="str">
            <v>Thái Nguyên</v>
          </cell>
          <cell r="L2777" t="str">
            <v>091832340</v>
          </cell>
          <cell r="M2777">
            <v>42420</v>
          </cell>
          <cell r="N2777" t="str">
            <v>Thái Nguyên</v>
          </cell>
          <cell r="O2777" t="str">
            <v>Độc thân</v>
          </cell>
          <cell r="P2777" t="str">
            <v>Tày</v>
          </cell>
          <cell r="Q2777" t="str">
            <v>Không</v>
          </cell>
          <cell r="R2777" t="str">
            <v>Việt Nam</v>
          </cell>
          <cell r="S2777" t="str">
            <v>Trung học phổ thông</v>
          </cell>
          <cell r="AC2777" t="str">
            <v>0867185298</v>
          </cell>
          <cell r="AE2777" t="str">
            <v>Nà Sọc, Bình Long, Võ Nhai, Thái Nguyên</v>
          </cell>
          <cell r="AF2777" t="str">
            <v>Việt Nam</v>
          </cell>
          <cell r="AG2777" t="str">
            <v>Thái Nguyên</v>
          </cell>
          <cell r="AH2777" t="str">
            <v>Võ Nhai</v>
          </cell>
          <cell r="AI2777" t="str">
            <v>Bình Long</v>
          </cell>
        </row>
        <row r="2778">
          <cell r="C2778" t="str">
            <v>NW22076052QW</v>
          </cell>
          <cell r="D2778" t="str">
            <v>Hồ Thị Phương</v>
          </cell>
          <cell r="E2778" t="str">
            <v>Nữ</v>
          </cell>
          <cell r="F2778">
            <v>37562</v>
          </cell>
          <cell r="G2778">
            <v>23</v>
          </cell>
          <cell r="H2778" t="str">
            <v>Q</v>
          </cell>
          <cell r="I2778" t="str">
            <v>Phú Thành, Yên Thành, Nghệ An</v>
          </cell>
          <cell r="J2778" t="str">
            <v>Phú Thành, Yên Thành, Nghệ An</v>
          </cell>
          <cell r="K2778" t="str">
            <v>Nghệ An</v>
          </cell>
          <cell r="L2778" t="str">
            <v>040302000315</v>
          </cell>
          <cell r="M2778">
            <v>44257</v>
          </cell>
          <cell r="N2778" t="str">
            <v>Cục CS QLHC về TTXH</v>
          </cell>
          <cell r="O2778" t="str">
            <v>Độc thân</v>
          </cell>
          <cell r="P2778" t="str">
            <v>Kinh</v>
          </cell>
          <cell r="Q2778" t="str">
            <v>Không</v>
          </cell>
          <cell r="R2778" t="str">
            <v>Việt Nam</v>
          </cell>
          <cell r="S2778" t="str">
            <v>Trung học cơ sở</v>
          </cell>
          <cell r="AC2778" t="str">
            <v>0977621621</v>
          </cell>
          <cell r="AE2778" t="str">
            <v>Thanh Tân, Phú Thành, Yên Thành, Nghệ An</v>
          </cell>
          <cell r="AF2778" t="str">
            <v>Việt Nam</v>
          </cell>
          <cell r="AG2778" t="str">
            <v>Nghệ An</v>
          </cell>
          <cell r="AH2778" t="str">
            <v>Yên Thành</v>
          </cell>
          <cell r="AI2778" t="str">
            <v>Phú Thành</v>
          </cell>
        </row>
        <row r="2779">
          <cell r="C2779" t="str">
            <v>NW22076053SW</v>
          </cell>
          <cell r="D2779" t="str">
            <v>Đặng Thị Tuyến</v>
          </cell>
          <cell r="E2779" t="str">
            <v>Nữ</v>
          </cell>
          <cell r="F2779">
            <v>37192</v>
          </cell>
          <cell r="G2779">
            <v>24</v>
          </cell>
          <cell r="H2779" t="str">
            <v>Q</v>
          </cell>
          <cell r="I2779" t="str">
            <v>Minh Đức, Phổ Yên, Thái Nguyên</v>
          </cell>
          <cell r="J2779" t="str">
            <v>Minh Đức, Phổ Yên, Thái Nguyên</v>
          </cell>
          <cell r="K2779" t="str">
            <v>Thái Nguyên</v>
          </cell>
          <cell r="L2779" t="str">
            <v>019301003526</v>
          </cell>
          <cell r="M2779">
            <v>44547</v>
          </cell>
          <cell r="N2779" t="str">
            <v>Cục CS QLHC về TTXH</v>
          </cell>
          <cell r="O2779" t="str">
            <v>Độc thân</v>
          </cell>
          <cell r="P2779" t="str">
            <v>Sán dìu</v>
          </cell>
          <cell r="Q2779" t="str">
            <v>Không</v>
          </cell>
          <cell r="R2779" t="str">
            <v>Việt Nam</v>
          </cell>
          <cell r="S2779" t="str">
            <v>Trung học phổ thông</v>
          </cell>
          <cell r="AC2779" t="str">
            <v>0865345332</v>
          </cell>
          <cell r="AE2779" t="str">
            <v>Đầm Mương 15, Minh Đức, Phổ Yên, Thái Nguyên</v>
          </cell>
          <cell r="AF2779" t="str">
            <v>Việt Nam</v>
          </cell>
          <cell r="AG2779" t="str">
            <v>Thái Nguyên</v>
          </cell>
          <cell r="AH2779" t="str">
            <v>Phổ Yên</v>
          </cell>
          <cell r="AI2779" t="str">
            <v>Minh Đức</v>
          </cell>
        </row>
        <row r="2780">
          <cell r="C2780" t="str">
            <v>NW22076054PW</v>
          </cell>
          <cell r="D2780" t="str">
            <v>Đặng Văn Hợp</v>
          </cell>
          <cell r="E2780" t="str">
            <v>Nam</v>
          </cell>
          <cell r="F2780">
            <v>37542</v>
          </cell>
          <cell r="G2780">
            <v>23</v>
          </cell>
          <cell r="H2780" t="str">
            <v>E</v>
          </cell>
          <cell r="I2780" t="str">
            <v>Hồng Tiến, Phổ Yên, Thái Nguyên</v>
          </cell>
          <cell r="J2780" t="str">
            <v>Hồng Tiến, Phổ Yên, Thái Nguyên</v>
          </cell>
          <cell r="K2780" t="str">
            <v>Thái Nguyên</v>
          </cell>
          <cell r="L2780" t="str">
            <v>019202007490</v>
          </cell>
          <cell r="M2780">
            <v>44547</v>
          </cell>
          <cell r="N2780" t="str">
            <v>Cục CS QLHC về TTXH</v>
          </cell>
          <cell r="O2780" t="str">
            <v>Độc thân</v>
          </cell>
          <cell r="P2780" t="str">
            <v>Kinh</v>
          </cell>
          <cell r="Q2780" t="str">
            <v>Không</v>
          </cell>
          <cell r="R2780" t="str">
            <v>Việt Nam</v>
          </cell>
          <cell r="S2780" t="str">
            <v>Trung học phổ thông</v>
          </cell>
          <cell r="AC2780" t="str">
            <v>0384083070</v>
          </cell>
          <cell r="AE2780" t="str">
            <v>Đông Sinh, Hồng Tiến, Phổ Yên, Thái Nguyên</v>
          </cell>
          <cell r="AF2780" t="str">
            <v>Việt Nam</v>
          </cell>
          <cell r="AG2780" t="str">
            <v>Thái Nguyên</v>
          </cell>
          <cell r="AH2780" t="str">
            <v>Phổ Yên</v>
          </cell>
          <cell r="AI2780" t="str">
            <v>Hồng Tiến</v>
          </cell>
        </row>
        <row r="2781">
          <cell r="C2781" t="str">
            <v>22076055EG</v>
          </cell>
          <cell r="D2781" t="str">
            <v>Dương Văn Duy</v>
          </cell>
          <cell r="E2781" t="str">
            <v>Nam</v>
          </cell>
          <cell r="F2781">
            <v>35835</v>
          </cell>
          <cell r="G2781">
            <v>27</v>
          </cell>
          <cell r="H2781" t="str">
            <v>E</v>
          </cell>
          <cell r="I2781" t="str">
            <v>Nhã Lộng, Phú Bình, Thái Nguyên</v>
          </cell>
          <cell r="J2781" t="str">
            <v>Nhã Lộng, Phú Bình, Thái Nguyên</v>
          </cell>
          <cell r="K2781" t="str">
            <v>Thái Nguyên</v>
          </cell>
          <cell r="L2781" t="str">
            <v>019098006380</v>
          </cell>
          <cell r="M2781">
            <v>44372</v>
          </cell>
          <cell r="N2781" t="str">
            <v>Cục CS QLHC về TTXH</v>
          </cell>
          <cell r="O2781" t="str">
            <v>Đã có gia đình</v>
          </cell>
          <cell r="P2781" t="str">
            <v>Kinh</v>
          </cell>
          <cell r="Q2781" t="str">
            <v>Không</v>
          </cell>
          <cell r="R2781" t="str">
            <v>Việt Nam</v>
          </cell>
          <cell r="S2781" t="str">
            <v>Đại học</v>
          </cell>
          <cell r="X2781">
            <v>2021</v>
          </cell>
          <cell r="AC2781" t="str">
            <v>0395998997</v>
          </cell>
          <cell r="AE2781" t="str">
            <v>Đồi, Nhã Lộng, Phú Bình, Thái Nguyên</v>
          </cell>
          <cell r="AF2781" t="str">
            <v>Việt Nam</v>
          </cell>
          <cell r="AG2781" t="str">
            <v>Thái Nguyên</v>
          </cell>
          <cell r="AH2781" t="str">
            <v>Phú Bình</v>
          </cell>
          <cell r="AI2781" t="str">
            <v>Nhã Lộng</v>
          </cell>
        </row>
        <row r="2782">
          <cell r="C2782" t="str">
            <v>NW22076056PG</v>
          </cell>
          <cell r="D2782" t="str">
            <v>Ngô Văn Dương</v>
          </cell>
          <cell r="E2782" t="str">
            <v>Nam</v>
          </cell>
          <cell r="F2782">
            <v>34437</v>
          </cell>
          <cell r="G2782">
            <v>31</v>
          </cell>
          <cell r="H2782" t="str">
            <v>E</v>
          </cell>
          <cell r="I2782" t="str">
            <v>Tích Lương, Thái Nguyên, Thái Nguyên</v>
          </cell>
          <cell r="J2782" t="str">
            <v>Thụy Lâm, Đông Anh, Hà Nội</v>
          </cell>
          <cell r="K2782" t="str">
            <v>Hà Nội</v>
          </cell>
          <cell r="L2782" t="str">
            <v>019094010710</v>
          </cell>
          <cell r="M2782">
            <v>44439</v>
          </cell>
          <cell r="N2782" t="str">
            <v>Cục CS QLHC về TTXH</v>
          </cell>
          <cell r="O2782" t="str">
            <v>Độc thân</v>
          </cell>
          <cell r="P2782" t="str">
            <v>Kinh</v>
          </cell>
          <cell r="Q2782" t="str">
            <v>Không</v>
          </cell>
          <cell r="R2782" t="str">
            <v>Việt Nam</v>
          </cell>
          <cell r="S2782" t="str">
            <v>Đại học</v>
          </cell>
          <cell r="X2782">
            <v>2022</v>
          </cell>
          <cell r="AC2782" t="str">
            <v>0981320220</v>
          </cell>
          <cell r="AE2782" t="str">
            <v>Tổ 15, Tích Lương, Thái Nguyên, Thái Nguyên</v>
          </cell>
          <cell r="AF2782" t="str">
            <v>Việt Nam</v>
          </cell>
          <cell r="AG2782" t="str">
            <v>Thái Nguyên</v>
          </cell>
          <cell r="AH2782" t="str">
            <v>Thái Nguyên</v>
          </cell>
          <cell r="AI2782" t="str">
            <v>Tích Lương</v>
          </cell>
        </row>
        <row r="2783">
          <cell r="C2783" t="str">
            <v>NW22076057PG</v>
          </cell>
          <cell r="D2783" t="str">
            <v>Nguyễn Anh Tuấn</v>
          </cell>
          <cell r="E2783" t="str">
            <v>Nam</v>
          </cell>
          <cell r="F2783">
            <v>35264</v>
          </cell>
          <cell r="G2783">
            <v>29</v>
          </cell>
          <cell r="H2783" t="str">
            <v>E</v>
          </cell>
          <cell r="I2783" t="str">
            <v>Dương Thành, Phú Bình, Thái Nguyên</v>
          </cell>
          <cell r="J2783" t="str">
            <v>Dương Thành, Phú Bình, Thái Nguyên</v>
          </cell>
          <cell r="K2783" t="str">
            <v>Thái Nguyên</v>
          </cell>
          <cell r="L2783" t="str">
            <v>019096006808</v>
          </cell>
          <cell r="M2783">
            <v>44508</v>
          </cell>
          <cell r="N2783" t="str">
            <v>Cục CS QLHC về TTXH</v>
          </cell>
          <cell r="O2783" t="str">
            <v>Đã có gia đình</v>
          </cell>
          <cell r="P2783" t="str">
            <v>Kinh</v>
          </cell>
          <cell r="Q2783" t="str">
            <v>Không</v>
          </cell>
          <cell r="R2783" t="str">
            <v>Việt Nam</v>
          </cell>
          <cell r="S2783" t="str">
            <v>Đại học</v>
          </cell>
          <cell r="AC2783" t="str">
            <v>0964524827</v>
          </cell>
          <cell r="AE2783" t="str">
            <v>Quyết Thắng, Dương Thành, Phú Bình, Thái Nguyên</v>
          </cell>
          <cell r="AF2783" t="str">
            <v>Việt Nam</v>
          </cell>
          <cell r="AG2783" t="str">
            <v>Thái Nguyên</v>
          </cell>
          <cell r="AH2783" t="str">
            <v>Phú Bình</v>
          </cell>
          <cell r="AI2783" t="str">
            <v>Dương Thành</v>
          </cell>
        </row>
        <row r="2784">
          <cell r="C2784" t="str">
            <v>22076059MW</v>
          </cell>
          <cell r="D2784" t="str">
            <v>Nguyễn Văn Việt</v>
          </cell>
          <cell r="E2784" t="str">
            <v>Nam</v>
          </cell>
          <cell r="F2784">
            <v>33152</v>
          </cell>
          <cell r="G2784">
            <v>35</v>
          </cell>
          <cell r="H2784" t="str">
            <v>M</v>
          </cell>
          <cell r="I2784" t="str">
            <v>Đông Cao, Phổ Yên, Thái Nguyên</v>
          </cell>
          <cell r="J2784" t="str">
            <v>Đông Cao, Phổ Yên, Thái Nguyên</v>
          </cell>
          <cell r="K2784" t="str">
            <v>Thái Nguyên</v>
          </cell>
          <cell r="L2784" t="str">
            <v>019090005903</v>
          </cell>
          <cell r="M2784">
            <v>44909</v>
          </cell>
          <cell r="N2784" t="str">
            <v>Cục CS QLHC về TTXH</v>
          </cell>
          <cell r="O2784" t="str">
            <v>Đã có gia đình</v>
          </cell>
          <cell r="P2784" t="str">
            <v>Kinh</v>
          </cell>
          <cell r="Q2784" t="str">
            <v>Không</v>
          </cell>
          <cell r="R2784" t="str">
            <v>Việt Nam</v>
          </cell>
          <cell r="S2784" t="str">
            <v>Trung học phổ thông</v>
          </cell>
          <cell r="AC2784" t="str">
            <v>0978879263</v>
          </cell>
          <cell r="AE2784" t="str">
            <v>An Phong, Đông Cao, Phổ Yên, Thái Nguyên</v>
          </cell>
          <cell r="AF2784" t="str">
            <v>Việt Nam</v>
          </cell>
          <cell r="AG2784" t="str">
            <v>Thái Nguyên</v>
          </cell>
          <cell r="AH2784" t="str">
            <v>Phổ Yên</v>
          </cell>
          <cell r="AI2784" t="str">
            <v>Đông Cao</v>
          </cell>
        </row>
        <row r="2785">
          <cell r="C2785" t="str">
            <v>NW22076060PW</v>
          </cell>
          <cell r="D2785" t="str">
            <v>Tô Phương Nam</v>
          </cell>
          <cell r="E2785" t="str">
            <v>Nam</v>
          </cell>
          <cell r="F2785">
            <v>38166</v>
          </cell>
          <cell r="G2785">
            <v>21</v>
          </cell>
          <cell r="H2785" t="str">
            <v>P2</v>
          </cell>
          <cell r="I2785" t="str">
            <v>Minh Lập, Đồng Hỷ, Thái Nguyên</v>
          </cell>
          <cell r="J2785" t="str">
            <v>Minh Lập, Đồng Hỷ, Thái Nguyên</v>
          </cell>
          <cell r="K2785" t="str">
            <v>Thái Nguyên</v>
          </cell>
          <cell r="L2785" t="str">
            <v>019204001601</v>
          </cell>
          <cell r="M2785">
            <v>44302</v>
          </cell>
          <cell r="N2785" t="str">
            <v>Cục CS QLHC về TTXH</v>
          </cell>
          <cell r="O2785" t="str">
            <v>Độc thân</v>
          </cell>
          <cell r="P2785" t="str">
            <v>Sán dìu</v>
          </cell>
          <cell r="Q2785" t="str">
            <v>Không</v>
          </cell>
          <cell r="R2785" t="str">
            <v>Việt Nam</v>
          </cell>
          <cell r="S2785" t="str">
            <v>Trung học cơ sở</v>
          </cell>
          <cell r="AC2785" t="str">
            <v>0345556163</v>
          </cell>
          <cell r="AE2785" t="str">
            <v>An Bình, Minh Lập, Đồng Hỷ, Thái Nguyên</v>
          </cell>
          <cell r="AF2785" t="str">
            <v>Việt Nam</v>
          </cell>
          <cell r="AG2785" t="str">
            <v>Thái Nguyên</v>
          </cell>
          <cell r="AH2785" t="str">
            <v>Đồng Hỷ</v>
          </cell>
          <cell r="AI2785" t="str">
            <v>Minh Lập</v>
          </cell>
        </row>
        <row r="2786">
          <cell r="C2786" t="str">
            <v>NW22076061PW</v>
          </cell>
          <cell r="D2786" t="str">
            <v>Trương Việt Hoàng</v>
          </cell>
          <cell r="E2786" t="str">
            <v>Nam</v>
          </cell>
          <cell r="F2786">
            <v>37492</v>
          </cell>
          <cell r="G2786">
            <v>23</v>
          </cell>
          <cell r="H2786" t="str">
            <v>P2</v>
          </cell>
          <cell r="I2786" t="str">
            <v>Kha Sơn, Phú Bình, Thái Nguyên</v>
          </cell>
          <cell r="J2786" t="str">
            <v>Kha Sơn, Phú Bình, Thái Nguyên</v>
          </cell>
          <cell r="K2786" t="str">
            <v>Thái Nguyên</v>
          </cell>
          <cell r="L2786" t="str">
            <v>019202006862</v>
          </cell>
          <cell r="M2786">
            <v>44325</v>
          </cell>
          <cell r="N2786" t="str">
            <v>Cục CS QLHC về TTXH</v>
          </cell>
          <cell r="O2786" t="str">
            <v>Độc thân</v>
          </cell>
          <cell r="P2786" t="str">
            <v>Kinh</v>
          </cell>
          <cell r="Q2786" t="str">
            <v>Không</v>
          </cell>
          <cell r="R2786" t="str">
            <v>Việt Nam</v>
          </cell>
          <cell r="S2786" t="str">
            <v>Trung học phổ thông</v>
          </cell>
          <cell r="AC2786" t="str">
            <v>0349071051</v>
          </cell>
          <cell r="AE2786" t="str">
            <v>Tây Bắc, Kha Sơn, Phú Bình, Thái Nguyên</v>
          </cell>
          <cell r="AF2786" t="str">
            <v>Việt Nam</v>
          </cell>
          <cell r="AG2786" t="str">
            <v>Thái Nguyên</v>
          </cell>
          <cell r="AH2786" t="str">
            <v>Phú Bình</v>
          </cell>
          <cell r="AI2786" t="str">
            <v>Kha Sơn</v>
          </cell>
        </row>
        <row r="2787">
          <cell r="C2787" t="str">
            <v>NW22076062PW</v>
          </cell>
          <cell r="D2787" t="str">
            <v>Dương Đình Huân</v>
          </cell>
          <cell r="E2787" t="str">
            <v>Nam</v>
          </cell>
          <cell r="F2787">
            <v>35660</v>
          </cell>
          <cell r="G2787">
            <v>28</v>
          </cell>
          <cell r="H2787" t="str">
            <v>P2</v>
          </cell>
          <cell r="I2787" t="str">
            <v>Thượng Đình, Phú Bình, Thái Nguyên</v>
          </cell>
          <cell r="J2787" t="str">
            <v>Thượng Đình, Phú Bình, Thái Nguyên</v>
          </cell>
          <cell r="K2787" t="str">
            <v>Thái Nguyên</v>
          </cell>
          <cell r="L2787" t="str">
            <v>091929749</v>
          </cell>
          <cell r="M2787">
            <v>42079</v>
          </cell>
          <cell r="N2787" t="str">
            <v>Thái Nguyên</v>
          </cell>
          <cell r="O2787" t="str">
            <v>Độc thân</v>
          </cell>
          <cell r="P2787" t="str">
            <v>Kinh</v>
          </cell>
          <cell r="Q2787" t="str">
            <v>Không</v>
          </cell>
          <cell r="R2787" t="str">
            <v>Việt Nam</v>
          </cell>
          <cell r="S2787" t="str">
            <v>Trung học cơ sở</v>
          </cell>
          <cell r="AC2787" t="str">
            <v>0967039535</v>
          </cell>
          <cell r="AE2787" t="str">
            <v>Vũ Chấn, Thượng Đình, Phú Bình, Thái Nguyên</v>
          </cell>
          <cell r="AF2787" t="str">
            <v>Việt Nam</v>
          </cell>
          <cell r="AG2787" t="str">
            <v>Thái Nguyên</v>
          </cell>
          <cell r="AH2787" t="str">
            <v>Phú Bình</v>
          </cell>
          <cell r="AI2787" t="str">
            <v>Thượng Đình</v>
          </cell>
        </row>
        <row r="2788">
          <cell r="C2788" t="str">
            <v>NW22076063PW</v>
          </cell>
          <cell r="D2788" t="str">
            <v>Đàm Văn Thụ</v>
          </cell>
          <cell r="E2788" t="str">
            <v>Nam</v>
          </cell>
          <cell r="F2788">
            <v>34973</v>
          </cell>
          <cell r="G2788">
            <v>30</v>
          </cell>
          <cell r="H2788" t="str">
            <v>P2</v>
          </cell>
          <cell r="I2788" t="str">
            <v>Tri Phương, Trùng Khánh, Cao Bằng</v>
          </cell>
          <cell r="J2788" t="str">
            <v>Tri Phương, Trùng Khánh, Cao Bằng</v>
          </cell>
          <cell r="K2788" t="str">
            <v>Cao Bằng</v>
          </cell>
          <cell r="L2788" t="str">
            <v>004095005655</v>
          </cell>
          <cell r="M2788">
            <v>44326</v>
          </cell>
          <cell r="N2788" t="str">
            <v>Cục CS QLHC về TTXH</v>
          </cell>
          <cell r="O2788" t="str">
            <v>Độc thân</v>
          </cell>
          <cell r="P2788" t="str">
            <v>Tày</v>
          </cell>
          <cell r="Q2788" t="str">
            <v>Không</v>
          </cell>
          <cell r="R2788" t="str">
            <v>Việt Nam</v>
          </cell>
          <cell r="S2788" t="str">
            <v>Trung học cơ sở</v>
          </cell>
          <cell r="AC2788" t="str">
            <v>0865038296</v>
          </cell>
          <cell r="AE2788" t="str">
            <v>Đồng Soa, Tri Phương, Trùng Khánh, Cao Bằng</v>
          </cell>
          <cell r="AF2788" t="str">
            <v>Việt Nam</v>
          </cell>
          <cell r="AG2788" t="str">
            <v>Cao Bằng</v>
          </cell>
          <cell r="AH2788" t="str">
            <v>Trùng Khánh</v>
          </cell>
          <cell r="AI2788" t="str">
            <v>Tri Phương</v>
          </cell>
        </row>
        <row r="2789">
          <cell r="C2789" t="str">
            <v>NW22076064PW</v>
          </cell>
          <cell r="D2789" t="str">
            <v>Nông Văn Cò</v>
          </cell>
          <cell r="E2789" t="str">
            <v>Nam</v>
          </cell>
          <cell r="F2789">
            <v>33630</v>
          </cell>
          <cell r="G2789">
            <v>33</v>
          </cell>
          <cell r="H2789" t="str">
            <v>P2</v>
          </cell>
          <cell r="I2789" t="str">
            <v>Tri Phương, Trùng Khánh, Cao Bằng</v>
          </cell>
          <cell r="J2789" t="str">
            <v>Tri Phương, Trùng Khánh, Cao Bằng</v>
          </cell>
          <cell r="K2789" t="str">
            <v>Cao Bằng</v>
          </cell>
          <cell r="L2789" t="str">
            <v>004092008635</v>
          </cell>
          <cell r="M2789">
            <v>44326</v>
          </cell>
          <cell r="N2789" t="str">
            <v>Cục CS QLHC về TTXH</v>
          </cell>
          <cell r="O2789" t="str">
            <v>Độc thân</v>
          </cell>
          <cell r="P2789" t="str">
            <v>Nùng</v>
          </cell>
          <cell r="Q2789" t="str">
            <v>Không</v>
          </cell>
          <cell r="R2789" t="str">
            <v>Việt Nam</v>
          </cell>
          <cell r="S2789" t="str">
            <v>Trung học cơ sở</v>
          </cell>
          <cell r="AC2789" t="str">
            <v>0961605104</v>
          </cell>
          <cell r="AE2789" t="str">
            <v>Bảo Biên, Tri Phương, Trùng Khánh, Cao Bằng</v>
          </cell>
          <cell r="AF2789" t="str">
            <v>Việt Nam</v>
          </cell>
          <cell r="AG2789" t="str">
            <v>Cao Bằng</v>
          </cell>
          <cell r="AH2789" t="str">
            <v>Trùng Khánh</v>
          </cell>
          <cell r="AI2789" t="str">
            <v>Tri Phương</v>
          </cell>
        </row>
        <row r="2790">
          <cell r="C2790" t="str">
            <v>22076065PW</v>
          </cell>
          <cell r="D2790" t="str">
            <v>Nguyễn Thị Thanh Tâm</v>
          </cell>
          <cell r="E2790" t="str">
            <v>Nữ</v>
          </cell>
          <cell r="F2790">
            <v>32259</v>
          </cell>
          <cell r="G2790">
            <v>37</v>
          </cell>
          <cell r="H2790" t="str">
            <v>P</v>
          </cell>
          <cell r="I2790" t="str">
            <v>Tân Thịnh, Thái Nguyên, Thái Nguyên</v>
          </cell>
          <cell r="J2790" t="str">
            <v>Tân Thịnh, Thái Nguyên, Thái Nguyên</v>
          </cell>
          <cell r="K2790" t="str">
            <v>Thái Nguyên</v>
          </cell>
          <cell r="L2790" t="str">
            <v>019188004679</v>
          </cell>
          <cell r="M2790">
            <v>44439</v>
          </cell>
          <cell r="N2790" t="str">
            <v>Cục CS QLHC về TTXH</v>
          </cell>
          <cell r="O2790" t="str">
            <v>Đã có gia đình</v>
          </cell>
          <cell r="P2790" t="str">
            <v>Kinh</v>
          </cell>
          <cell r="Q2790" t="str">
            <v>Không</v>
          </cell>
          <cell r="R2790" t="str">
            <v>Việt Nam</v>
          </cell>
          <cell r="S2790" t="str">
            <v>Trung học cơ sở</v>
          </cell>
          <cell r="AC2790" t="str">
            <v>0986801626</v>
          </cell>
          <cell r="AE2790" t="str">
            <v>Tổ 3, Tân Thành, Thái Nguyên, Thái Nguyên</v>
          </cell>
          <cell r="AF2790" t="str">
            <v>Việt Nam</v>
          </cell>
          <cell r="AG2790" t="str">
            <v>Thái Nguyên</v>
          </cell>
          <cell r="AH2790" t="str">
            <v>Thái Nguyên</v>
          </cell>
          <cell r="AI2790" t="str">
            <v>Tân Thành</v>
          </cell>
        </row>
        <row r="2791">
          <cell r="C2791" t="str">
            <v>NW22076066PW</v>
          </cell>
          <cell r="D2791" t="str">
            <v>Nguyễn Long Vũ</v>
          </cell>
          <cell r="E2791" t="str">
            <v>Nam</v>
          </cell>
          <cell r="F2791">
            <v>36751</v>
          </cell>
          <cell r="G2791">
            <v>25</v>
          </cell>
          <cell r="H2791" t="str">
            <v>P</v>
          </cell>
          <cell r="I2791" t="str">
            <v>Kha Sơn, Phú Bình, Thái Nguyên</v>
          </cell>
          <cell r="J2791" t="str">
            <v>Kha Sơn, Phú Bình, Thái Nguyên</v>
          </cell>
          <cell r="K2791" t="str">
            <v>Thái Nguyên</v>
          </cell>
          <cell r="L2791" t="str">
            <v>019200002621</v>
          </cell>
          <cell r="M2791">
            <v>44321</v>
          </cell>
          <cell r="N2791" t="str">
            <v>Cục CS QLHC về TTXH</v>
          </cell>
          <cell r="O2791" t="str">
            <v>Độc thân</v>
          </cell>
          <cell r="P2791" t="str">
            <v>Kinh</v>
          </cell>
          <cell r="Q2791" t="str">
            <v>Không</v>
          </cell>
          <cell r="R2791" t="str">
            <v>Việt Nam</v>
          </cell>
          <cell r="S2791" t="str">
            <v>Trung học phổ thông</v>
          </cell>
          <cell r="AC2791" t="str">
            <v>0326161382</v>
          </cell>
          <cell r="AE2791" t="str">
            <v>Trung Tâm, Kha Sơn, Phú Bình, Thái Nguyên</v>
          </cell>
          <cell r="AF2791" t="str">
            <v>Việt Nam</v>
          </cell>
          <cell r="AG2791" t="str">
            <v>Thái Nguyên</v>
          </cell>
          <cell r="AH2791" t="str">
            <v>Phú Bình</v>
          </cell>
          <cell r="AI2791" t="str">
            <v>Kha Sơn</v>
          </cell>
        </row>
        <row r="2792">
          <cell r="C2792" t="str">
            <v>NW22076067PW</v>
          </cell>
          <cell r="D2792" t="str">
            <v>Đoàn Văn Tuấn</v>
          </cell>
          <cell r="E2792" t="str">
            <v>Nam</v>
          </cell>
          <cell r="F2792">
            <v>35387</v>
          </cell>
          <cell r="G2792">
            <v>29</v>
          </cell>
          <cell r="H2792" t="str">
            <v>P</v>
          </cell>
          <cell r="I2792" t="str">
            <v>Hương Sơn, Thái Nguyên, Thái Nguyên</v>
          </cell>
          <cell r="J2792" t="str">
            <v>Hương Sơn, Thái Nguyên, Thái Nguyên</v>
          </cell>
          <cell r="K2792" t="str">
            <v>Thái Nguyên</v>
          </cell>
          <cell r="L2792" t="str">
            <v>091867637</v>
          </cell>
          <cell r="M2792" t="str">
            <v>3/12/218</v>
          </cell>
          <cell r="N2792" t="str">
            <v>Thái Nguyên</v>
          </cell>
          <cell r="O2792" t="str">
            <v>Đã có gia đình</v>
          </cell>
          <cell r="P2792" t="str">
            <v>Kinh</v>
          </cell>
          <cell r="Q2792" t="str">
            <v>Không</v>
          </cell>
          <cell r="R2792" t="str">
            <v>Việt Nam</v>
          </cell>
          <cell r="S2792" t="str">
            <v>Trung học phổ thông</v>
          </cell>
          <cell r="AC2792" t="str">
            <v>0975555041</v>
          </cell>
          <cell r="AE2792" t="str">
            <v>Tổ 2, Hương Sơn, Thái Nguyên, Thái Nguyên</v>
          </cell>
          <cell r="AF2792" t="str">
            <v>Việt Nam</v>
          </cell>
          <cell r="AG2792" t="str">
            <v>Thái Nguyên</v>
          </cell>
          <cell r="AH2792" t="str">
            <v>Thái Nguyên</v>
          </cell>
          <cell r="AI2792" t="str">
            <v>Hương Sơn</v>
          </cell>
        </row>
        <row r="2793">
          <cell r="C2793" t="str">
            <v>NW22076068PW</v>
          </cell>
          <cell r="D2793" t="str">
            <v>Tạ Thị Lợi</v>
          </cell>
          <cell r="E2793" t="str">
            <v>Nữ</v>
          </cell>
          <cell r="F2793">
            <v>32962</v>
          </cell>
          <cell r="G2793">
            <v>35</v>
          </cell>
          <cell r="H2793" t="str">
            <v>P</v>
          </cell>
          <cell r="I2793" t="str">
            <v>Nga My, Phú Bình, Thái Nguyên</v>
          </cell>
          <cell r="J2793" t="str">
            <v>Nga My, Phú Bình, Thái Nguyên</v>
          </cell>
          <cell r="K2793" t="str">
            <v>Thái Nguyên</v>
          </cell>
          <cell r="L2793" t="str">
            <v>019190010015</v>
          </cell>
          <cell r="M2793">
            <v>44570</v>
          </cell>
          <cell r="N2793" t="str">
            <v>Cục CS QLHC về TTXH</v>
          </cell>
          <cell r="O2793" t="str">
            <v>Độc thân</v>
          </cell>
          <cell r="P2793" t="str">
            <v>Kinh</v>
          </cell>
          <cell r="Q2793" t="str">
            <v>Không</v>
          </cell>
          <cell r="R2793" t="str">
            <v>Việt Nam</v>
          </cell>
          <cell r="S2793" t="str">
            <v>Trung học cơ sở</v>
          </cell>
          <cell r="AC2793" t="str">
            <v>0962063518</v>
          </cell>
          <cell r="AE2793" t="str">
            <v>Ba Tầng, Nga My, Phú Bình, Thái Nguyên</v>
          </cell>
          <cell r="AF2793" t="str">
            <v>Việt Nam</v>
          </cell>
          <cell r="AG2793" t="str">
            <v>Thái Nguyên</v>
          </cell>
          <cell r="AH2793" t="str">
            <v>Phú Bình</v>
          </cell>
          <cell r="AI2793" t="str">
            <v>Nga My</v>
          </cell>
        </row>
        <row r="2794">
          <cell r="C2794" t="str">
            <v>NW22076069PW</v>
          </cell>
          <cell r="D2794" t="str">
            <v>Hứa Ngọc Liêm</v>
          </cell>
          <cell r="E2794" t="str">
            <v>Nam</v>
          </cell>
          <cell r="F2794">
            <v>37241</v>
          </cell>
          <cell r="G2794">
            <v>24</v>
          </cell>
          <cell r="H2794" t="str">
            <v>P</v>
          </cell>
          <cell r="I2794" t="str">
            <v>Xuân Dương, Na Rì, Bắc Kạn</v>
          </cell>
          <cell r="J2794" t="str">
            <v>Xuân Dương, Na Rì, Bắc Kạn</v>
          </cell>
          <cell r="K2794" t="str">
            <v>Bắc Kạn</v>
          </cell>
          <cell r="L2794" t="str">
            <v>006201002068</v>
          </cell>
          <cell r="M2794">
            <v>44371</v>
          </cell>
          <cell r="N2794" t="str">
            <v>Cục CS QLHC về TTXH</v>
          </cell>
          <cell r="O2794" t="str">
            <v>Độc thân</v>
          </cell>
          <cell r="P2794" t="str">
            <v>Nùng</v>
          </cell>
          <cell r="Q2794" t="str">
            <v>Không</v>
          </cell>
          <cell r="R2794" t="str">
            <v>Việt Nam</v>
          </cell>
          <cell r="S2794" t="str">
            <v>Trung học phổ thông</v>
          </cell>
          <cell r="AC2794" t="str">
            <v>0327987917</v>
          </cell>
          <cell r="AE2794" t="str">
            <v>Cốc Càng, Xuân Dương, Na Rì, Bắc Kạn</v>
          </cell>
          <cell r="AF2794" t="str">
            <v>Việt Nam</v>
          </cell>
          <cell r="AG2794" t="str">
            <v>Bắc Kạn</v>
          </cell>
          <cell r="AH2794" t="str">
            <v>Na Rì</v>
          </cell>
          <cell r="AI2794" t="str">
            <v>Xuân Dương</v>
          </cell>
        </row>
        <row r="2795">
          <cell r="C2795" t="str">
            <v>NW22076070PW</v>
          </cell>
          <cell r="D2795" t="str">
            <v>Lê Thị Hường</v>
          </cell>
          <cell r="E2795" t="str">
            <v>Nữ</v>
          </cell>
          <cell r="F2795">
            <v>30630</v>
          </cell>
          <cell r="G2795">
            <v>42</v>
          </cell>
          <cell r="H2795" t="str">
            <v>P</v>
          </cell>
          <cell r="I2795" t="str">
            <v>Nam Tiến, Phổ Yên, Thái Nguyên</v>
          </cell>
          <cell r="J2795" t="str">
            <v>Nam Tiến, Phổ Yên, Thái Nguyên</v>
          </cell>
          <cell r="K2795" t="str">
            <v>Thái Nguyên</v>
          </cell>
          <cell r="L2795" t="str">
            <v>019183017436</v>
          </cell>
          <cell r="M2795">
            <v>44372</v>
          </cell>
          <cell r="N2795" t="str">
            <v>Cục CS QLHC về TTXH</v>
          </cell>
          <cell r="O2795" t="str">
            <v>Đã có gia đình</v>
          </cell>
          <cell r="P2795" t="str">
            <v>Kinh</v>
          </cell>
          <cell r="Q2795" t="str">
            <v>Không</v>
          </cell>
          <cell r="R2795" t="str">
            <v>Việt Nam</v>
          </cell>
          <cell r="S2795" t="str">
            <v>Trung học cơ sở</v>
          </cell>
          <cell r="AC2795" t="str">
            <v>0357363748</v>
          </cell>
          <cell r="AE2795" t="str">
            <v>Tổ 3, Quân Chu, Đại Từ, Thái Nguyên</v>
          </cell>
          <cell r="AF2795" t="str">
            <v>Việt Nam</v>
          </cell>
          <cell r="AG2795" t="str">
            <v>Thái Nguyên</v>
          </cell>
          <cell r="AH2795" t="str">
            <v>Đại Từ</v>
          </cell>
          <cell r="AI2795" t="str">
            <v>Quân Chu</v>
          </cell>
        </row>
        <row r="2796">
          <cell r="C2796" t="str">
            <v>NW22076071QW</v>
          </cell>
          <cell r="D2796" t="str">
            <v>Đồng Duy Khương</v>
          </cell>
          <cell r="E2796" t="str">
            <v>Nam</v>
          </cell>
          <cell r="F2796">
            <v>37210</v>
          </cell>
          <cell r="G2796">
            <v>24</v>
          </cell>
          <cell r="H2796" t="str">
            <v>Q</v>
          </cell>
          <cell r="I2796" t="str">
            <v>Bá Xuyên, Sông Công, Thái Nguyên</v>
          </cell>
          <cell r="J2796" t="str">
            <v>Bá Xuyên, Sông Công, Thái Nguyên</v>
          </cell>
          <cell r="K2796" t="str">
            <v>Thái Nguyên</v>
          </cell>
          <cell r="L2796" t="str">
            <v>019201008981</v>
          </cell>
          <cell r="M2796">
            <v>44325</v>
          </cell>
          <cell r="N2796" t="str">
            <v>Cục CS QLHC về TTXH</v>
          </cell>
          <cell r="O2796" t="str">
            <v>Độc thân</v>
          </cell>
          <cell r="P2796" t="str">
            <v>Kinh</v>
          </cell>
          <cell r="Q2796" t="str">
            <v>Không</v>
          </cell>
          <cell r="R2796" t="str">
            <v>Việt Nam</v>
          </cell>
          <cell r="S2796" t="str">
            <v>Trung học cơ sở</v>
          </cell>
          <cell r="AC2796" t="str">
            <v>0345311000</v>
          </cell>
          <cell r="AE2796" t="str">
            <v>La Cảnh 2, Bá Xuyên, Sông Công, Thái Nguyên</v>
          </cell>
          <cell r="AF2796" t="str">
            <v>Việt Nam</v>
          </cell>
          <cell r="AG2796" t="str">
            <v>Thái Nguyên</v>
          </cell>
          <cell r="AH2796" t="str">
            <v>Sông Công</v>
          </cell>
          <cell r="AI2796" t="str">
            <v>Bá Xuyên</v>
          </cell>
        </row>
        <row r="2797">
          <cell r="C2797" t="str">
            <v>NW22076072SW</v>
          </cell>
          <cell r="D2797" t="str">
            <v>Linh Thị Chinh</v>
          </cell>
          <cell r="E2797" t="str">
            <v>Nữ</v>
          </cell>
          <cell r="F2797">
            <v>34477</v>
          </cell>
          <cell r="G2797">
            <v>31</v>
          </cell>
          <cell r="H2797" t="str">
            <v>S</v>
          </cell>
          <cell r="I2797" t="str">
            <v>Phú Xuyên, Đại Từ, Thái Nguyên</v>
          </cell>
          <cell r="J2797" t="str">
            <v>Phú Xuyên, Đại Từ, Thái Nguyên</v>
          </cell>
          <cell r="K2797" t="str">
            <v>Thái Nguyên</v>
          </cell>
          <cell r="L2797" t="str">
            <v>019194009875</v>
          </cell>
          <cell r="M2797">
            <v>44419</v>
          </cell>
          <cell r="N2797" t="str">
            <v>Cục CS QLHC về TTXH</v>
          </cell>
          <cell r="O2797" t="str">
            <v>Đã có gia đình</v>
          </cell>
          <cell r="P2797" t="str">
            <v>Nùng</v>
          </cell>
          <cell r="Q2797" t="str">
            <v>Không</v>
          </cell>
          <cell r="R2797" t="str">
            <v>Việt Nam</v>
          </cell>
          <cell r="S2797" t="str">
            <v>Đại học</v>
          </cell>
          <cell r="X2797">
            <v>2017</v>
          </cell>
          <cell r="AC2797" t="str">
            <v>0336111930</v>
          </cell>
          <cell r="AE2797" t="str">
            <v>Thái Hà, Na Mao, Đại Từ, Thái Nguyên</v>
          </cell>
          <cell r="AF2797" t="str">
            <v>Việt Nam</v>
          </cell>
          <cell r="AG2797" t="str">
            <v>Thái Nguyên</v>
          </cell>
          <cell r="AH2797" t="str">
            <v>Đại Từ</v>
          </cell>
          <cell r="AI2797" t="str">
            <v>Na Mao</v>
          </cell>
        </row>
        <row r="2798">
          <cell r="C2798" t="str">
            <v>NW22076073MW</v>
          </cell>
          <cell r="D2798" t="str">
            <v>Dương Thị Giang</v>
          </cell>
          <cell r="E2798" t="str">
            <v>Nữ</v>
          </cell>
          <cell r="F2798">
            <v>37614</v>
          </cell>
          <cell r="G2798">
            <v>23</v>
          </cell>
          <cell r="H2798" t="str">
            <v>M</v>
          </cell>
          <cell r="I2798" t="str">
            <v>Úc Kỳ, Phú Bình, Thái Nguyên</v>
          </cell>
          <cell r="J2798" t="str">
            <v>Úc Kỳ, Phú Bình, Thái Nguyên</v>
          </cell>
          <cell r="K2798" t="str">
            <v>Thái Nguyên</v>
          </cell>
          <cell r="L2798" t="str">
            <v>019302008927</v>
          </cell>
          <cell r="M2798">
            <v>44379</v>
          </cell>
          <cell r="N2798" t="str">
            <v>Cục CS QLHC về TTXH</v>
          </cell>
          <cell r="O2798" t="str">
            <v>Độc thân</v>
          </cell>
          <cell r="P2798" t="str">
            <v>Kinh</v>
          </cell>
          <cell r="Q2798" t="str">
            <v>Không</v>
          </cell>
          <cell r="R2798" t="str">
            <v>Việt Nam</v>
          </cell>
          <cell r="S2798" t="str">
            <v>Trung học phổ thông</v>
          </cell>
          <cell r="AC2798" t="str">
            <v>0368055141</v>
          </cell>
          <cell r="AE2798" t="str">
            <v>Nam 1, Úc Kỳ, Phú Bình, Thái Nguyên</v>
          </cell>
          <cell r="AF2798" t="str">
            <v>Việt Nam</v>
          </cell>
          <cell r="AG2798" t="str">
            <v>Thái Nguyên</v>
          </cell>
          <cell r="AH2798" t="str">
            <v>Phú Bình</v>
          </cell>
          <cell r="AI2798" t="str">
            <v>Úc Kỳ</v>
          </cell>
        </row>
        <row r="2799">
          <cell r="C2799" t="str">
            <v>22076074PW</v>
          </cell>
          <cell r="D2799" t="str">
            <v>Chẻo Xoang Mìn</v>
          </cell>
          <cell r="E2799" t="str">
            <v>Nam</v>
          </cell>
          <cell r="F2799">
            <v>34182</v>
          </cell>
          <cell r="G2799">
            <v>32</v>
          </cell>
          <cell r="H2799" t="str">
            <v>P</v>
          </cell>
          <cell r="I2799" t="str">
            <v>Phăng Sô Lin, Sìn Hồ, Lai Châu</v>
          </cell>
          <cell r="J2799" t="str">
            <v>Phăng Sô Lin, Sìn Hồ, Lai Châu</v>
          </cell>
          <cell r="K2799" t="str">
            <v>Lai Châu</v>
          </cell>
          <cell r="L2799" t="str">
            <v>012093004226</v>
          </cell>
          <cell r="M2799">
            <v>44419</v>
          </cell>
          <cell r="N2799" t="str">
            <v>Cục CS QLHC về TTXH</v>
          </cell>
          <cell r="O2799" t="str">
            <v>Độc thân</v>
          </cell>
          <cell r="P2799" t="str">
            <v>Mông</v>
          </cell>
          <cell r="Q2799" t="str">
            <v>Không</v>
          </cell>
          <cell r="R2799" t="str">
            <v>Việt Nam</v>
          </cell>
          <cell r="S2799" t="str">
            <v>Trung học cơ sở</v>
          </cell>
          <cell r="AC2799" t="str">
            <v>0392417633</v>
          </cell>
          <cell r="AE2799" t="str">
            <v>Săng Tăng Ngai, Phăng Sô Lin, Sìn Hồ, Lai Châu</v>
          </cell>
          <cell r="AF2799" t="str">
            <v>Việt Nam</v>
          </cell>
          <cell r="AG2799" t="str">
            <v>Lai Châu</v>
          </cell>
          <cell r="AH2799" t="str">
            <v>Sìn Hồ</v>
          </cell>
          <cell r="AI2799" t="str">
            <v>Phăng Sô Lin</v>
          </cell>
        </row>
        <row r="2800">
          <cell r="C2800" t="str">
            <v>NW22076075PG</v>
          </cell>
          <cell r="D2800" t="str">
            <v>Vũ Văn Tiến</v>
          </cell>
          <cell r="E2800" t="str">
            <v>Nam</v>
          </cell>
          <cell r="F2800">
            <v>32093</v>
          </cell>
          <cell r="G2800">
            <v>38</v>
          </cell>
          <cell r="H2800" t="str">
            <v>E</v>
          </cell>
          <cell r="I2800" t="str">
            <v>Thịnh Đức, Thái Nguyên, Thái Nguyên</v>
          </cell>
          <cell r="J2800" t="str">
            <v>Quốc Tuấn, An Lão, Hải Phòng</v>
          </cell>
          <cell r="K2800" t="str">
            <v>Hải Phòng</v>
          </cell>
          <cell r="L2800" t="str">
            <v>019087012249</v>
          </cell>
          <cell r="M2800">
            <v>44440</v>
          </cell>
          <cell r="N2800" t="str">
            <v>Cục CS QLHC về TTXH</v>
          </cell>
          <cell r="O2800" t="str">
            <v>Độc thân</v>
          </cell>
          <cell r="P2800" t="str">
            <v>Kinh</v>
          </cell>
          <cell r="Q2800" t="str">
            <v>Không</v>
          </cell>
          <cell r="R2800" t="str">
            <v>Việt Nam</v>
          </cell>
          <cell r="S2800" t="str">
            <v>Đại học</v>
          </cell>
          <cell r="X2800">
            <v>2011</v>
          </cell>
          <cell r="AC2800" t="str">
            <v>0962640468</v>
          </cell>
          <cell r="AE2800" t="str">
            <v>Cường, Thịnh Đức, Thái Nguyên, Thái Nguyên</v>
          </cell>
          <cell r="AF2800" t="str">
            <v>Việt Nam</v>
          </cell>
          <cell r="AG2800" t="str">
            <v>Thái Nguyên</v>
          </cell>
          <cell r="AH2800" t="str">
            <v>Thái Nguyên</v>
          </cell>
          <cell r="AI2800" t="str">
            <v>Thịnh Đức</v>
          </cell>
        </row>
        <row r="2801">
          <cell r="C2801" t="str">
            <v>NW22076076PG</v>
          </cell>
          <cell r="D2801" t="str">
            <v>Nguyễn Thành Long</v>
          </cell>
          <cell r="E2801" t="str">
            <v>Nam</v>
          </cell>
          <cell r="F2801">
            <v>35824</v>
          </cell>
          <cell r="G2801">
            <v>27</v>
          </cell>
          <cell r="H2801" t="str">
            <v>E</v>
          </cell>
          <cell r="I2801" t="str">
            <v>Thanh Thịnh, Chợ Mới, Bắc Kạn</v>
          </cell>
          <cell r="J2801" t="str">
            <v>Thanh Thịnh, Chợ Mới, Bắc Kạn</v>
          </cell>
          <cell r="K2801" t="str">
            <v>Bắc Kạn</v>
          </cell>
          <cell r="L2801" t="str">
            <v>006098002755</v>
          </cell>
          <cell r="M2801">
            <v>44371</v>
          </cell>
          <cell r="N2801" t="str">
            <v>Cục CS QLHC về TTXH</v>
          </cell>
          <cell r="O2801" t="str">
            <v>Độc thân</v>
          </cell>
          <cell r="P2801" t="str">
            <v>Tày</v>
          </cell>
          <cell r="Q2801" t="str">
            <v>Không</v>
          </cell>
          <cell r="R2801" t="str">
            <v>Việt Nam</v>
          </cell>
          <cell r="S2801" t="str">
            <v>Cao đẳng</v>
          </cell>
          <cell r="X2801">
            <v>2020</v>
          </cell>
          <cell r="AC2801" t="str">
            <v>0963457546</v>
          </cell>
          <cell r="AE2801" t="str">
            <v>Bản Còn, Thanh Thịnh, Chợ Mới, Bắc Kạn</v>
          </cell>
          <cell r="AF2801" t="str">
            <v>Việt Nam</v>
          </cell>
          <cell r="AG2801" t="str">
            <v>Bắc Kạn</v>
          </cell>
          <cell r="AH2801" t="str">
            <v>Chợ Mới</v>
          </cell>
          <cell r="AI2801" t="str">
            <v>Thanh Thịnh</v>
          </cell>
        </row>
        <row r="2802">
          <cell r="C2802" t="str">
            <v>22076077PW</v>
          </cell>
          <cell r="D2802" t="str">
            <v>Nguyễn Thị Liễu</v>
          </cell>
          <cell r="E2802" t="str">
            <v>Nữ</v>
          </cell>
          <cell r="F2802">
            <v>28722</v>
          </cell>
          <cell r="G2802">
            <v>47</v>
          </cell>
          <cell r="H2802" t="str">
            <v>H</v>
          </cell>
          <cell r="I2802" t="str">
            <v>Vạn Phái, Phổ Yên, Thái Nguyên</v>
          </cell>
          <cell r="J2802" t="str">
            <v>Vạn Phái, Phổ Yên, Thái Nguyên</v>
          </cell>
          <cell r="K2802" t="str">
            <v>Thái Nguyên</v>
          </cell>
          <cell r="L2802" t="str">
            <v>019178010998</v>
          </cell>
          <cell r="M2802">
            <v>44419</v>
          </cell>
          <cell r="N2802" t="str">
            <v>Cục CS QLHC về TTXH</v>
          </cell>
          <cell r="O2802" t="str">
            <v>Đã có gia đình</v>
          </cell>
          <cell r="P2802" t="str">
            <v>Kinh</v>
          </cell>
          <cell r="Q2802" t="str">
            <v>Không</v>
          </cell>
          <cell r="R2802" t="str">
            <v>Việt Nam</v>
          </cell>
          <cell r="S2802" t="str">
            <v>Trung học phổ thông</v>
          </cell>
          <cell r="AC2802" t="str">
            <v>0353861552</v>
          </cell>
          <cell r="AE2802" t="str">
            <v>Yên Trung, Ba Hàng, Phổ yên, Thái Nguyên</v>
          </cell>
          <cell r="AF2802" t="str">
            <v>Việt Nam</v>
          </cell>
          <cell r="AG2802" t="str">
            <v>Thái Nguyên</v>
          </cell>
          <cell r="AH2802" t="str">
            <v>Phổ yên</v>
          </cell>
          <cell r="AI2802" t="str">
            <v>Ba Hàng</v>
          </cell>
        </row>
        <row r="2803">
          <cell r="C2803" t="str">
            <v>NW22076078PW</v>
          </cell>
          <cell r="D2803" t="str">
            <v>Ma Văn Trường</v>
          </cell>
          <cell r="E2803" t="str">
            <v>Nam</v>
          </cell>
          <cell r="F2803">
            <v>37967</v>
          </cell>
          <cell r="G2803">
            <v>22</v>
          </cell>
          <cell r="H2803" t="str">
            <v>P</v>
          </cell>
          <cell r="I2803" t="str">
            <v>Hùng Lợi, Yên Sơn, Tuyên Quang</v>
          </cell>
          <cell r="J2803" t="str">
            <v>Hùng Lợi, Yên Sơn, Tuyên Quang</v>
          </cell>
          <cell r="K2803" t="str">
            <v>Tuyên Quang</v>
          </cell>
          <cell r="L2803" t="str">
            <v>008203002064</v>
          </cell>
          <cell r="M2803">
            <v>44279</v>
          </cell>
          <cell r="N2803" t="str">
            <v>Cục CS QLHC về TTXH</v>
          </cell>
          <cell r="O2803" t="str">
            <v>Độc thân</v>
          </cell>
          <cell r="P2803" t="str">
            <v>Tày</v>
          </cell>
          <cell r="Q2803" t="str">
            <v>Không</v>
          </cell>
          <cell r="R2803" t="str">
            <v>Việt Nam</v>
          </cell>
          <cell r="S2803" t="str">
            <v>Trung học cơ sở</v>
          </cell>
          <cell r="AC2803" t="str">
            <v>0971978638</v>
          </cell>
          <cell r="AE2803" t="str">
            <v>Toong, Hùng Sơn, Yên Sơn, Tuyên Quang</v>
          </cell>
          <cell r="AF2803" t="str">
            <v>Việt Nam</v>
          </cell>
          <cell r="AG2803" t="str">
            <v>Tuyên Quang</v>
          </cell>
          <cell r="AH2803" t="str">
            <v>Yên Sơn</v>
          </cell>
          <cell r="AI2803" t="str">
            <v>Hùng Sơn</v>
          </cell>
        </row>
        <row r="2804">
          <cell r="C2804" t="str">
            <v>NW22076079PW</v>
          </cell>
          <cell r="D2804" t="str">
            <v>Vũ Đức Tài</v>
          </cell>
          <cell r="E2804" t="str">
            <v>Nam</v>
          </cell>
          <cell r="F2804">
            <v>38069</v>
          </cell>
          <cell r="G2804">
            <v>21</v>
          </cell>
          <cell r="H2804" t="str">
            <v>P</v>
          </cell>
          <cell r="I2804" t="str">
            <v>Phúc Thuận, Phổ Yên, Thái Nguyên</v>
          </cell>
          <cell r="J2804" t="str">
            <v>Phúc Thuận, Phổ Yên, Thái Nguyên</v>
          </cell>
          <cell r="K2804" t="str">
            <v>Thái Nguyên</v>
          </cell>
          <cell r="L2804" t="str">
            <v>019204009134</v>
          </cell>
          <cell r="M2804">
            <v>44389</v>
          </cell>
          <cell r="N2804" t="str">
            <v>Cục CS QLHC về TTXH</v>
          </cell>
          <cell r="O2804" t="str">
            <v>Độc thân</v>
          </cell>
          <cell r="P2804" t="str">
            <v>Sán dìu</v>
          </cell>
          <cell r="Q2804" t="str">
            <v>Không</v>
          </cell>
          <cell r="R2804" t="str">
            <v>Việt Nam</v>
          </cell>
          <cell r="S2804" t="str">
            <v>Trung học cơ sở</v>
          </cell>
          <cell r="AC2804" t="str">
            <v>0352391370</v>
          </cell>
          <cell r="AE2804" t="str">
            <v>bẩy, Phúc Thuận, Phổ yên, Thái Nguyên</v>
          </cell>
          <cell r="AF2804" t="str">
            <v>Việt Nam</v>
          </cell>
          <cell r="AG2804" t="str">
            <v>Thái Nguyên</v>
          </cell>
          <cell r="AH2804" t="str">
            <v>Phổ yên</v>
          </cell>
          <cell r="AI2804" t="str">
            <v>Phúc Thuận</v>
          </cell>
        </row>
        <row r="2805">
          <cell r="C2805" t="str">
            <v>22076080QW</v>
          </cell>
          <cell r="D2805" t="str">
            <v>Hoàng Thị Hiếu</v>
          </cell>
          <cell r="E2805" t="str">
            <v>Nữ</v>
          </cell>
          <cell r="F2805">
            <v>32121</v>
          </cell>
          <cell r="G2805">
            <v>38</v>
          </cell>
          <cell r="H2805" t="str">
            <v>Q</v>
          </cell>
          <cell r="I2805" t="str">
            <v>Đồng Tâm, Chợ Mới, Bắc Kạn</v>
          </cell>
          <cell r="J2805" t="str">
            <v>Đồng Tâm, Chợ Mới, Bắc Kạn</v>
          </cell>
          <cell r="K2805" t="str">
            <v>Bắc Kạn</v>
          </cell>
          <cell r="L2805" t="str">
            <v>006187005858</v>
          </cell>
          <cell r="M2805">
            <v>44440</v>
          </cell>
          <cell r="N2805" t="str">
            <v>Cục CS QLHC về TTXH</v>
          </cell>
          <cell r="O2805" t="str">
            <v>Đã có gia đình</v>
          </cell>
          <cell r="P2805" t="str">
            <v>Nùng</v>
          </cell>
          <cell r="Q2805" t="str">
            <v>Không</v>
          </cell>
          <cell r="R2805" t="str">
            <v>Việt Nam</v>
          </cell>
          <cell r="S2805" t="str">
            <v>Trung học cơ sở</v>
          </cell>
          <cell r="AC2805" t="str">
            <v>0328096187</v>
          </cell>
          <cell r="AE2805" t="str">
            <v>Bãi Chè, Khôi Kỳ, Đại Từ, Thái Nguyên</v>
          </cell>
          <cell r="AF2805" t="str">
            <v>Việt Nam</v>
          </cell>
          <cell r="AG2805" t="str">
            <v>Thái Nguyên</v>
          </cell>
          <cell r="AH2805" t="str">
            <v>Đại Từ</v>
          </cell>
          <cell r="AI2805" t="str">
            <v>Khôi Kỳ</v>
          </cell>
        </row>
        <row r="2806">
          <cell r="C2806" t="str">
            <v>NW22076081PW</v>
          </cell>
          <cell r="D2806" t="str">
            <v>Dương Văn Quảng</v>
          </cell>
          <cell r="E2806" t="str">
            <v>Nam</v>
          </cell>
          <cell r="F2806">
            <v>35443</v>
          </cell>
          <cell r="G2806">
            <v>28</v>
          </cell>
          <cell r="H2806" t="str">
            <v>E</v>
          </cell>
          <cell r="I2806" t="str">
            <v>Úc Kỳ,  Phú Bình, Thái Nguyên</v>
          </cell>
          <cell r="J2806" t="str">
            <v>Úc Kỳ,  Phú Bình, Thái Nguyên</v>
          </cell>
          <cell r="K2806" t="str">
            <v>Thái Nguyên</v>
          </cell>
          <cell r="L2806" t="str">
            <v>019097004558</v>
          </cell>
          <cell r="M2806">
            <v>44419</v>
          </cell>
          <cell r="N2806" t="str">
            <v>Cục CS QLHC về TTXH</v>
          </cell>
          <cell r="O2806" t="str">
            <v>Độc thân</v>
          </cell>
          <cell r="P2806" t="str">
            <v>Kinh</v>
          </cell>
          <cell r="Q2806" t="str">
            <v>Không</v>
          </cell>
          <cell r="R2806" t="str">
            <v>Việt Nam</v>
          </cell>
          <cell r="S2806" t="str">
            <v>Trung học phổ thông</v>
          </cell>
          <cell r="AC2806" t="str">
            <v>0396902840</v>
          </cell>
          <cell r="AE2806" t="str">
            <v>Tân Lập, Úc Kỳ, Phú Bình, Thái Nguyên</v>
          </cell>
          <cell r="AF2806" t="str">
            <v>Việt Nam</v>
          </cell>
          <cell r="AG2806" t="str">
            <v>Thái Nguyên</v>
          </cell>
          <cell r="AH2806" t="str">
            <v>Phú Bình</v>
          </cell>
          <cell r="AI2806" t="str">
            <v>Úc Kỳ</v>
          </cell>
        </row>
        <row r="2807">
          <cell r="C2807" t="str">
            <v>NW22076082PW</v>
          </cell>
          <cell r="D2807" t="str">
            <v>Lưu Văn Tuấn</v>
          </cell>
          <cell r="E2807" t="str">
            <v>Nam</v>
          </cell>
          <cell r="F2807">
            <v>36763</v>
          </cell>
          <cell r="G2807">
            <v>25</v>
          </cell>
          <cell r="H2807" t="str">
            <v>E</v>
          </cell>
          <cell r="I2807" t="str">
            <v>Thành Công, Phổ Yên,Thái Nguyên</v>
          </cell>
          <cell r="J2807" t="str">
            <v>Thành Công, Phổ Yên,Thái Nguyên</v>
          </cell>
          <cell r="K2807" t="str">
            <v>Thái Nguyên</v>
          </cell>
          <cell r="L2807" t="str">
            <v>019200004135</v>
          </cell>
          <cell r="M2807">
            <v>44419</v>
          </cell>
          <cell r="N2807" t="str">
            <v>Cục CS QLHC về TTXH</v>
          </cell>
          <cell r="O2807" t="str">
            <v>Độc thân</v>
          </cell>
          <cell r="P2807" t="str">
            <v>Sán dìu</v>
          </cell>
          <cell r="Q2807" t="str">
            <v>Không</v>
          </cell>
          <cell r="R2807" t="str">
            <v>Việt Nam</v>
          </cell>
          <cell r="S2807" t="str">
            <v>Trung học phổ thông</v>
          </cell>
          <cell r="AC2807" t="str">
            <v>0986730883</v>
          </cell>
          <cell r="AE2807" t="str">
            <v>Nhội, Thành Công, Phổ yên, Thái Nguyên</v>
          </cell>
          <cell r="AF2807" t="str">
            <v>Việt Nam</v>
          </cell>
          <cell r="AG2807" t="str">
            <v>Thái Nguyên</v>
          </cell>
          <cell r="AH2807" t="str">
            <v>Phổ yên</v>
          </cell>
          <cell r="AI2807" t="str">
            <v>Thành Công</v>
          </cell>
        </row>
        <row r="2808">
          <cell r="C2808" t="str">
            <v>NW22076083PW</v>
          </cell>
          <cell r="D2808" t="str">
            <v>Lưu Văn Tiến</v>
          </cell>
          <cell r="E2808" t="str">
            <v>Nam</v>
          </cell>
          <cell r="F2808">
            <v>36371</v>
          </cell>
          <cell r="G2808">
            <v>26</v>
          </cell>
          <cell r="H2808" t="str">
            <v>E</v>
          </cell>
          <cell r="I2808" t="str">
            <v>Thành Công, Phổ Yên,Thái Nguyên</v>
          </cell>
          <cell r="J2808" t="str">
            <v>Thành Công, Phổ Yên,Thái Nguyên</v>
          </cell>
          <cell r="K2808" t="str">
            <v>Thái Nguyên</v>
          </cell>
          <cell r="L2808" t="str">
            <v>019099004443</v>
          </cell>
          <cell r="M2808">
            <v>44445</v>
          </cell>
          <cell r="N2808" t="str">
            <v>Cục CS QLHC về TTXH</v>
          </cell>
          <cell r="O2808" t="str">
            <v>Độc thân</v>
          </cell>
          <cell r="P2808" t="str">
            <v>Sán dìu</v>
          </cell>
          <cell r="Q2808" t="str">
            <v>Không</v>
          </cell>
          <cell r="R2808" t="str">
            <v>Việt Nam</v>
          </cell>
          <cell r="S2808" t="str">
            <v>Trung học phổ thông</v>
          </cell>
          <cell r="AC2808" t="str">
            <v>0386836532</v>
          </cell>
          <cell r="AE2808" t="str">
            <v>Nhội, Thành Công, Phổ yên, Thái Nguyên</v>
          </cell>
          <cell r="AF2808" t="str">
            <v>Việt Nam</v>
          </cell>
          <cell r="AG2808" t="str">
            <v>Thái Nguyên</v>
          </cell>
          <cell r="AH2808" t="str">
            <v>Phổ yên</v>
          </cell>
          <cell r="AI2808" t="str">
            <v>Thành Công</v>
          </cell>
        </row>
        <row r="2809">
          <cell r="C2809" t="str">
            <v>NW22076084PW</v>
          </cell>
          <cell r="D2809" t="str">
            <v>Ôn Văn Việt</v>
          </cell>
          <cell r="E2809" t="str">
            <v>Nam</v>
          </cell>
          <cell r="F2809">
            <v>36196</v>
          </cell>
          <cell r="G2809">
            <v>26</v>
          </cell>
          <cell r="H2809" t="str">
            <v>E</v>
          </cell>
          <cell r="I2809" t="str">
            <v>Phúc Thuận, Phổ Yên, Thái Nguyên</v>
          </cell>
          <cell r="J2809" t="str">
            <v>Phúc Thuận, Phổ Yên, Thái Nguyên</v>
          </cell>
          <cell r="K2809" t="str">
            <v>Thái Nguyên</v>
          </cell>
          <cell r="L2809" t="str">
            <v>019099003580</v>
          </cell>
          <cell r="M2809">
            <v>44440</v>
          </cell>
          <cell r="N2809" t="str">
            <v>Cục CS QLHC về TTXH</v>
          </cell>
          <cell r="O2809" t="str">
            <v>Độc thân</v>
          </cell>
          <cell r="P2809" t="str">
            <v>Sán dìu</v>
          </cell>
          <cell r="Q2809" t="str">
            <v>Không</v>
          </cell>
          <cell r="R2809" t="str">
            <v>Việt Nam</v>
          </cell>
          <cell r="S2809" t="str">
            <v>Trung học phổ thông</v>
          </cell>
          <cell r="AC2809" t="str">
            <v>0342327884</v>
          </cell>
          <cell r="AE2809" t="str">
            <v>Sim Lông, Phúc Thuận, Phổ yên, Thái Nguyên</v>
          </cell>
          <cell r="AF2809" t="str">
            <v>Việt Nam</v>
          </cell>
          <cell r="AG2809" t="str">
            <v>Thái Nguyên</v>
          </cell>
          <cell r="AH2809" t="str">
            <v>Phổ yên</v>
          </cell>
          <cell r="AI2809" t="str">
            <v>Phúc Thuận</v>
          </cell>
        </row>
        <row r="2810">
          <cell r="C2810" t="str">
            <v>NW22076085PW</v>
          </cell>
          <cell r="D2810" t="str">
            <v>Nguyễn Minh Phương</v>
          </cell>
          <cell r="E2810" t="str">
            <v>Nam</v>
          </cell>
          <cell r="F2810">
            <v>34836</v>
          </cell>
          <cell r="G2810">
            <v>30</v>
          </cell>
          <cell r="H2810" t="str">
            <v>E</v>
          </cell>
          <cell r="I2810" t="str">
            <v>Cam Giá, TP Thái Nguyên,Thái nguyên</v>
          </cell>
          <cell r="J2810" t="str">
            <v>Cam Giá, TP Thái Nguyên,Thái nguyên</v>
          </cell>
          <cell r="K2810" t="str">
            <v>Thái Nguyên</v>
          </cell>
          <cell r="L2810" t="str">
            <v>019095006185</v>
          </cell>
          <cell r="M2810">
            <v>44440</v>
          </cell>
          <cell r="N2810" t="str">
            <v>Cục CS QLHC về TTXH</v>
          </cell>
          <cell r="O2810" t="str">
            <v>Độc thân</v>
          </cell>
          <cell r="P2810" t="str">
            <v>Kinh</v>
          </cell>
          <cell r="Q2810" t="str">
            <v>Không</v>
          </cell>
          <cell r="R2810" t="str">
            <v>Việt Nam</v>
          </cell>
          <cell r="S2810" t="str">
            <v>Trung học phổ thông</v>
          </cell>
          <cell r="AC2810" t="str">
            <v>0987946175</v>
          </cell>
          <cell r="AE2810" t="str">
            <v>Tổ 9, Cam Giá, TP Thái Nguyên, Thái Nguyên</v>
          </cell>
          <cell r="AF2810" t="str">
            <v>Việt Nam</v>
          </cell>
          <cell r="AG2810" t="str">
            <v>Thái Nguyên</v>
          </cell>
          <cell r="AH2810" t="str">
            <v>TP Thái Nguyên</v>
          </cell>
          <cell r="AI2810" t="str">
            <v>Cam Giá</v>
          </cell>
        </row>
        <row r="2811">
          <cell r="C2811" t="str">
            <v>NW22076086PG</v>
          </cell>
          <cell r="D2811" t="str">
            <v>Lâm Văn Tuyên</v>
          </cell>
          <cell r="E2811" t="str">
            <v>Nam</v>
          </cell>
          <cell r="F2811">
            <v>36587</v>
          </cell>
          <cell r="G2811">
            <v>25</v>
          </cell>
          <cell r="H2811" t="str">
            <v>E</v>
          </cell>
          <cell r="I2811" t="str">
            <v>Thành Công, Phổ Yên,Thái Nguyên</v>
          </cell>
          <cell r="J2811" t="str">
            <v>Thành Công, Phổ Yên,Thái Nguyên</v>
          </cell>
          <cell r="K2811" t="str">
            <v>Thái Nguyên</v>
          </cell>
          <cell r="L2811" t="str">
            <v>019200008851</v>
          </cell>
          <cell r="M2811">
            <v>44419</v>
          </cell>
          <cell r="N2811" t="str">
            <v>Cục CS QLHC về TTXH</v>
          </cell>
          <cell r="O2811" t="str">
            <v>Độc thân</v>
          </cell>
          <cell r="P2811" t="str">
            <v>Sán dìu</v>
          </cell>
          <cell r="Q2811" t="str">
            <v>Không</v>
          </cell>
          <cell r="R2811" t="str">
            <v>Việt Nam</v>
          </cell>
          <cell r="S2811" t="str">
            <v>Cao đẳng</v>
          </cell>
          <cell r="AC2811" t="str">
            <v>0987018631</v>
          </cell>
          <cell r="AE2811" t="str">
            <v>Nhội, Thành Công, Phổ yên, Thái Nguyên</v>
          </cell>
          <cell r="AF2811" t="str">
            <v>Việt Nam</v>
          </cell>
          <cell r="AG2811" t="str">
            <v>Thái Nguyên</v>
          </cell>
          <cell r="AH2811" t="str">
            <v>Phổ yên</v>
          </cell>
          <cell r="AI2811" t="str">
            <v>Thành Công</v>
          </cell>
        </row>
        <row r="2812">
          <cell r="C2812" t="str">
            <v>NW22076087QW</v>
          </cell>
          <cell r="D2812" t="str">
            <v>Trần Thị Nết</v>
          </cell>
          <cell r="E2812" t="str">
            <v>Nữ</v>
          </cell>
          <cell r="F2812">
            <v>36940</v>
          </cell>
          <cell r="G2812">
            <v>24</v>
          </cell>
          <cell r="H2812" t="str">
            <v>Q</v>
          </cell>
          <cell r="I2812" t="str">
            <v>Yên Thịnh , Hữu Lũng, Lạng Sơn</v>
          </cell>
          <cell r="J2812" t="str">
            <v>Yên Thịnh , Hữu Lũng, Lạng Sơn</v>
          </cell>
          <cell r="K2812" t="str">
            <v>Lạng Sơn</v>
          </cell>
          <cell r="L2812" t="str">
            <v>020301006688</v>
          </cell>
          <cell r="M2812">
            <v>44547</v>
          </cell>
          <cell r="N2812" t="str">
            <v>Cục CS QLHC về TTXH</v>
          </cell>
          <cell r="O2812" t="str">
            <v>Đã có gia đình</v>
          </cell>
          <cell r="P2812" t="str">
            <v>Kinh</v>
          </cell>
          <cell r="Q2812" t="str">
            <v>Không</v>
          </cell>
          <cell r="R2812" t="str">
            <v>Việt Nam</v>
          </cell>
          <cell r="S2812" t="str">
            <v>Trung học cơ sở</v>
          </cell>
          <cell r="T2812" t="str">
            <v>Trung học cơ sở</v>
          </cell>
          <cell r="AC2812" t="str">
            <v>0964519701</v>
          </cell>
          <cell r="AE2812" t="str">
            <v>Thanh Lương, Tân Hòa, Phú Bình, Thái Nguyên</v>
          </cell>
          <cell r="AF2812" t="str">
            <v>Việt Nam</v>
          </cell>
          <cell r="AG2812" t="str">
            <v>Thái Nguyên</v>
          </cell>
          <cell r="AH2812" t="str">
            <v>Phú Bình</v>
          </cell>
          <cell r="AI2812" t="str">
            <v>Tân Hòa</v>
          </cell>
        </row>
        <row r="2813">
          <cell r="C2813" t="str">
            <v>NW22076089PW</v>
          </cell>
          <cell r="D2813" t="str">
            <v>Nguyễn Thị Dịu</v>
          </cell>
          <cell r="E2813" t="str">
            <v>Nữ</v>
          </cell>
          <cell r="F2813">
            <v>34938</v>
          </cell>
          <cell r="G2813">
            <v>30</v>
          </cell>
          <cell r="H2813" t="str">
            <v>P</v>
          </cell>
          <cell r="I2813" t="str">
            <v>Du Già, Yên Minh, Hà Giang</v>
          </cell>
          <cell r="J2813" t="str">
            <v>Du Già, Yên Minh, Hà Giang</v>
          </cell>
          <cell r="K2813" t="str">
            <v>Hà Giang</v>
          </cell>
          <cell r="L2813" t="str">
            <v>002195001643</v>
          </cell>
          <cell r="M2813">
            <v>44678</v>
          </cell>
          <cell r="N2813" t="str">
            <v>Cục CS QLHC về TTXH</v>
          </cell>
          <cell r="O2813" t="str">
            <v>Đã có gia đình</v>
          </cell>
          <cell r="P2813" t="str">
            <v>Tày</v>
          </cell>
          <cell r="Q2813" t="str">
            <v>Không</v>
          </cell>
          <cell r="R2813" t="str">
            <v>Việt Nam</v>
          </cell>
          <cell r="S2813" t="str">
            <v>Trung học phổ thông</v>
          </cell>
          <cell r="T2813" t="str">
            <v>Trung học phổ thông</v>
          </cell>
          <cell r="AC2813" t="str">
            <v>0367970960</v>
          </cell>
          <cell r="AE2813" t="str">
            <v>Cốc Pảng, Du Già, Yên Ninh, Hà Giang</v>
          </cell>
          <cell r="AF2813" t="str">
            <v>Việt Nam</v>
          </cell>
          <cell r="AG2813" t="str">
            <v>Hà Giang</v>
          </cell>
          <cell r="AH2813" t="str">
            <v>Yên Ninh</v>
          </cell>
          <cell r="AI2813" t="str">
            <v>Du Già</v>
          </cell>
        </row>
        <row r="2814">
          <cell r="C2814" t="str">
            <v>NW22076090PG</v>
          </cell>
          <cell r="D2814" t="str">
            <v>Hoàng Văn Tâm</v>
          </cell>
          <cell r="E2814" t="str">
            <v>Nam</v>
          </cell>
          <cell r="F2814">
            <v>37131</v>
          </cell>
          <cell r="G2814">
            <v>24</v>
          </cell>
          <cell r="H2814" t="str">
            <v>E</v>
          </cell>
          <cell r="I2814" t="str">
            <v>Tân Thành, Phú Bình, Thái Nguyên</v>
          </cell>
          <cell r="J2814" t="str">
            <v>Tân Thành, Phú Bình, Thái Nguyên</v>
          </cell>
          <cell r="K2814" t="str">
            <v>Thái Nguyên</v>
          </cell>
          <cell r="L2814" t="str">
            <v>019201005289</v>
          </cell>
          <cell r="M2814">
            <v>44440</v>
          </cell>
          <cell r="N2814" t="str">
            <v>Cục CS QLHC về TTXH</v>
          </cell>
          <cell r="O2814" t="str">
            <v>Độc thân</v>
          </cell>
          <cell r="P2814" t="str">
            <v>Nùng</v>
          </cell>
          <cell r="Q2814" t="str">
            <v>Không</v>
          </cell>
          <cell r="R2814" t="str">
            <v>Việt Nam</v>
          </cell>
          <cell r="S2814" t="str">
            <v>Cao đẳng</v>
          </cell>
          <cell r="X2814">
            <v>2022</v>
          </cell>
          <cell r="AC2814" t="str">
            <v>0345796289</v>
          </cell>
          <cell r="AE2814" t="str">
            <v>Đồng Bốn, Tân Thành, Phú Bình, Thái Nguyên</v>
          </cell>
          <cell r="AF2814" t="str">
            <v>Việt Nam</v>
          </cell>
          <cell r="AG2814" t="str">
            <v>Thái Nguyên</v>
          </cell>
          <cell r="AH2814" t="str">
            <v>Phú Bình</v>
          </cell>
          <cell r="AI2814" t="str">
            <v>Tân Thành</v>
          </cell>
        </row>
        <row r="2815">
          <cell r="C2815" t="str">
            <v>NW22076091PW</v>
          </cell>
          <cell r="D2815" t="str">
            <v>Đặng Văn Hải</v>
          </cell>
          <cell r="E2815" t="str">
            <v>Nam</v>
          </cell>
          <cell r="F2815">
            <v>34361</v>
          </cell>
          <cell r="G2815">
            <v>31</v>
          </cell>
          <cell r="H2815" t="str">
            <v>P</v>
          </cell>
          <cell r="I2815" t="str">
            <v>Đổng Xá, Na Rì, Bắc Kạn</v>
          </cell>
          <cell r="J2815" t="str">
            <v>Đổng Xá, Na Rì, Bắc Kạn</v>
          </cell>
          <cell r="K2815" t="str">
            <v>Bắc Kạn</v>
          </cell>
          <cell r="L2815" t="str">
            <v>006094005374</v>
          </cell>
          <cell r="M2815">
            <v>44507</v>
          </cell>
          <cell r="N2815" t="str">
            <v>Cục CS QLHC về TTXH</v>
          </cell>
          <cell r="O2815" t="str">
            <v>Độc thân</v>
          </cell>
          <cell r="P2815" t="str">
            <v>Dao</v>
          </cell>
          <cell r="Q2815" t="str">
            <v>Không</v>
          </cell>
          <cell r="R2815" t="str">
            <v>Việt Nam</v>
          </cell>
          <cell r="S2815" t="str">
            <v>Trung học cơ sở</v>
          </cell>
          <cell r="AC2815" t="str">
            <v>0869699355</v>
          </cell>
          <cell r="AE2815" t="str">
            <v>Khuổi Nà, Đổng Xá, Na Rì, Bắc Kạn</v>
          </cell>
          <cell r="AF2815" t="str">
            <v>Việt Nam</v>
          </cell>
          <cell r="AG2815" t="str">
            <v>Bắc Kạn</v>
          </cell>
          <cell r="AH2815" t="str">
            <v>Na Rì</v>
          </cell>
          <cell r="AI2815" t="str">
            <v>Đổng Xá</v>
          </cell>
        </row>
        <row r="2816">
          <cell r="C2816" t="str">
            <v>NW22076092PW</v>
          </cell>
          <cell r="D2816" t="str">
            <v>Hoàng Thu Trà</v>
          </cell>
          <cell r="E2816" t="str">
            <v>Nữ</v>
          </cell>
          <cell r="F2816">
            <v>37869</v>
          </cell>
          <cell r="G2816">
            <v>22</v>
          </cell>
          <cell r="H2816" t="str">
            <v>P</v>
          </cell>
          <cell r="I2816" t="str">
            <v>Thanh Định, Định Hóa, Thái Nguyên</v>
          </cell>
          <cell r="J2816" t="str">
            <v>Thanh Định, Định Hóa, Thái Nguyên</v>
          </cell>
          <cell r="K2816" t="str">
            <v>Thái Nguyên</v>
          </cell>
          <cell r="L2816" t="str">
            <v>019303010757</v>
          </cell>
          <cell r="M2816">
            <v>44547</v>
          </cell>
          <cell r="N2816" t="str">
            <v>Cục CS QLHC về TTXH</v>
          </cell>
          <cell r="O2816" t="str">
            <v>Độc thân</v>
          </cell>
          <cell r="P2816" t="str">
            <v>Nùng</v>
          </cell>
          <cell r="Q2816" t="str">
            <v>Không</v>
          </cell>
          <cell r="R2816" t="str">
            <v>Việt Nam</v>
          </cell>
          <cell r="S2816" t="str">
            <v>Trung học phổ thông</v>
          </cell>
          <cell r="AC2816" t="str">
            <v>0335387803</v>
          </cell>
          <cell r="AE2816" t="str">
            <v>Đồng Chua, Thanh Định, Định Hóa, Thái Nguyên</v>
          </cell>
          <cell r="AF2816" t="str">
            <v>Việt Nam</v>
          </cell>
          <cell r="AG2816" t="str">
            <v>Thái Nguyên</v>
          </cell>
          <cell r="AH2816" t="str">
            <v>Định Hóa</v>
          </cell>
          <cell r="AI2816" t="str">
            <v>Thanh Định</v>
          </cell>
        </row>
        <row r="2817">
          <cell r="C2817" t="str">
            <v>NW22076093PW</v>
          </cell>
          <cell r="D2817" t="str">
            <v>Lý Văn Huân</v>
          </cell>
          <cell r="E2817" t="str">
            <v>Nam</v>
          </cell>
          <cell r="F2817">
            <v>36985</v>
          </cell>
          <cell r="G2817">
            <v>24</v>
          </cell>
          <cell r="H2817" t="str">
            <v>P</v>
          </cell>
          <cell r="I2817" t="str">
            <v>Lương Thông, Hà Quảng, Cao Bằng</v>
          </cell>
          <cell r="J2817" t="str">
            <v>Lương Thông, Hà Quảng, Cao Bằng</v>
          </cell>
          <cell r="K2817" t="str">
            <v>Cao Bằng</v>
          </cell>
          <cell r="L2817" t="str">
            <v>004201002919</v>
          </cell>
          <cell r="M2817">
            <v>44371</v>
          </cell>
          <cell r="N2817" t="str">
            <v>Cục CS QLHC về TTXH</v>
          </cell>
          <cell r="O2817" t="str">
            <v>Độc thân</v>
          </cell>
          <cell r="P2817" t="str">
            <v>Mông</v>
          </cell>
          <cell r="Q2817" t="str">
            <v>Không</v>
          </cell>
          <cell r="R2817" t="str">
            <v>Việt Nam</v>
          </cell>
          <cell r="S2817" t="str">
            <v>Trung học cơ sở</v>
          </cell>
          <cell r="AC2817" t="str">
            <v>0325478201</v>
          </cell>
          <cell r="AE2817" t="str">
            <v>Quốc Thái, Lương Thông, Hà Quảng, Cao Bằng</v>
          </cell>
          <cell r="AF2817" t="str">
            <v>Việt Nam</v>
          </cell>
          <cell r="AG2817" t="str">
            <v>Cao Bằng</v>
          </cell>
          <cell r="AH2817" t="str">
            <v>Hà Quảng</v>
          </cell>
          <cell r="AI2817" t="str">
            <v>Lương Thông</v>
          </cell>
        </row>
        <row r="2818">
          <cell r="C2818" t="str">
            <v>NW22076094PW</v>
          </cell>
          <cell r="D2818" t="str">
            <v>Nguyễn Quốc Lập</v>
          </cell>
          <cell r="E2818" t="str">
            <v>Nam</v>
          </cell>
          <cell r="F2818">
            <v>37156</v>
          </cell>
          <cell r="G2818">
            <v>24</v>
          </cell>
          <cell r="H2818" t="str">
            <v>P</v>
          </cell>
          <cell r="I2818" t="str">
            <v>Khôi Kỳ, Đại Từ, Thái Nguyên</v>
          </cell>
          <cell r="J2818" t="str">
            <v>Khôi Kỳ, Đại Từ, Thái Nguyên</v>
          </cell>
          <cell r="K2818" t="str">
            <v>Thái Nguyên</v>
          </cell>
          <cell r="L2818" t="str">
            <v>019201007131</v>
          </cell>
          <cell r="M2818">
            <v>44372</v>
          </cell>
          <cell r="N2818" t="str">
            <v>Cục CS QLHC về TTXH</v>
          </cell>
          <cell r="O2818" t="str">
            <v>Độc thân</v>
          </cell>
          <cell r="P2818" t="str">
            <v>Kinh</v>
          </cell>
          <cell r="Q2818" t="str">
            <v>Không</v>
          </cell>
          <cell r="R2818" t="str">
            <v>Việt Nam</v>
          </cell>
          <cell r="S2818" t="str">
            <v>Trung học cơ sở</v>
          </cell>
          <cell r="AC2818" t="str">
            <v>0794174948</v>
          </cell>
          <cell r="AE2818" t="str">
            <v>Gò Gia, Khôi Kỳ, Đại Từ, Thái Nguyên</v>
          </cell>
          <cell r="AF2818" t="str">
            <v>Việt Nam</v>
          </cell>
          <cell r="AG2818" t="str">
            <v>Thái Nguyên</v>
          </cell>
          <cell r="AH2818" t="str">
            <v>Đại Từ</v>
          </cell>
          <cell r="AI2818" t="str">
            <v>Khôi Kỳ</v>
          </cell>
        </row>
        <row r="2819">
          <cell r="C2819" t="str">
            <v>NW22076095PW</v>
          </cell>
          <cell r="D2819" t="str">
            <v>Đỗ Hữu Điệp</v>
          </cell>
          <cell r="E2819" t="str">
            <v>Nam</v>
          </cell>
          <cell r="F2819">
            <v>36235</v>
          </cell>
          <cell r="G2819">
            <v>26</v>
          </cell>
          <cell r="H2819" t="str">
            <v>P</v>
          </cell>
          <cell r="I2819" t="str">
            <v>Thành Công, Phổ Yên, Thái Nguyên</v>
          </cell>
          <cell r="J2819" t="str">
            <v>Thành Công, Phổ Yên, Thái Nguyên</v>
          </cell>
          <cell r="K2819" t="str">
            <v>Thái Nguyên</v>
          </cell>
          <cell r="L2819" t="str">
            <v>019099009550</v>
          </cell>
          <cell r="M2819">
            <v>44684</v>
          </cell>
          <cell r="N2819" t="str">
            <v>Cục CS QLHC về TTXH</v>
          </cell>
          <cell r="O2819" t="str">
            <v>Đã có gia đình</v>
          </cell>
          <cell r="P2819" t="str">
            <v>Kinh</v>
          </cell>
          <cell r="Q2819" t="str">
            <v>Không</v>
          </cell>
          <cell r="R2819" t="str">
            <v>Việt Nam</v>
          </cell>
          <cell r="S2819" t="str">
            <v>Trung học cơ sở</v>
          </cell>
          <cell r="AC2819" t="str">
            <v>0921442345</v>
          </cell>
          <cell r="AE2819" t="str">
            <v>Tơm 1, Thành Công, Phổ Yên, Thái Nguyên</v>
          </cell>
          <cell r="AF2819" t="str">
            <v>Việt Nam</v>
          </cell>
          <cell r="AG2819" t="str">
            <v>Thái Nguyên</v>
          </cell>
          <cell r="AH2819" t="str">
            <v>Phổ Yên</v>
          </cell>
          <cell r="AI2819" t="str">
            <v>Thành Công</v>
          </cell>
        </row>
        <row r="2820">
          <cell r="C2820" t="str">
            <v>NW22076096PW</v>
          </cell>
          <cell r="D2820" t="str">
            <v>Nguyễn Công Dưỡng</v>
          </cell>
          <cell r="E2820" t="str">
            <v>Nam</v>
          </cell>
          <cell r="F2820">
            <v>32308</v>
          </cell>
          <cell r="G2820">
            <v>37</v>
          </cell>
          <cell r="H2820" t="str">
            <v>P</v>
          </cell>
          <cell r="I2820" t="str">
            <v>Lương Thượng, Na Rì, Bắc Kạn</v>
          </cell>
          <cell r="J2820" t="str">
            <v>Lương Thượng, Na Rì, Bắc Kạn</v>
          </cell>
          <cell r="K2820" t="str">
            <v>Bắc Kạn</v>
          </cell>
          <cell r="L2820" t="str">
            <v>006088002573</v>
          </cell>
          <cell r="M2820">
            <v>44325</v>
          </cell>
          <cell r="N2820" t="str">
            <v>Cục CS QLHC về TTXH</v>
          </cell>
          <cell r="O2820" t="str">
            <v>Đã có gia đình</v>
          </cell>
          <cell r="P2820" t="str">
            <v>Tày</v>
          </cell>
          <cell r="Q2820" t="str">
            <v>Không</v>
          </cell>
          <cell r="R2820" t="str">
            <v>Việt Nam</v>
          </cell>
          <cell r="S2820" t="str">
            <v>Trung học phổ thông</v>
          </cell>
          <cell r="AC2820" t="str">
            <v>0942123643</v>
          </cell>
          <cell r="AE2820" t="str">
            <v>Pàn Xả, Lương Thượng, Na Rì, Bắc Kạn</v>
          </cell>
          <cell r="AF2820" t="str">
            <v>Việt Nam</v>
          </cell>
          <cell r="AG2820" t="str">
            <v>Bắc Kạn</v>
          </cell>
          <cell r="AH2820" t="str">
            <v>Na Rì</v>
          </cell>
          <cell r="AI2820" t="str">
            <v>Lương Thượng</v>
          </cell>
        </row>
        <row r="2821">
          <cell r="C2821" t="str">
            <v>NW22076097PW</v>
          </cell>
          <cell r="D2821" t="str">
            <v>Lý Đại Khoa</v>
          </cell>
          <cell r="E2821" t="str">
            <v>Nam</v>
          </cell>
          <cell r="F2821">
            <v>32721</v>
          </cell>
          <cell r="G2821">
            <v>36</v>
          </cell>
          <cell r="H2821" t="str">
            <v>P</v>
          </cell>
          <cell r="I2821" t="str">
            <v>Vĩnh Lợi, Sơn Dương, Tuyên Quang</v>
          </cell>
          <cell r="J2821" t="str">
            <v>Vĩnh Lợi, Sơn Dương, Tuyên Quang</v>
          </cell>
          <cell r="K2821" t="str">
            <v>Tuyên Quang</v>
          </cell>
          <cell r="L2821" t="str">
            <v>070854209</v>
          </cell>
          <cell r="M2821">
            <v>41664</v>
          </cell>
          <cell r="N2821" t="str">
            <v>Tuyên Quang</v>
          </cell>
          <cell r="O2821" t="str">
            <v>Đã có gia đình</v>
          </cell>
          <cell r="P2821" t="str">
            <v>Cao Lan</v>
          </cell>
          <cell r="Q2821" t="str">
            <v>Không</v>
          </cell>
          <cell r="R2821" t="str">
            <v>Việt Nam</v>
          </cell>
          <cell r="S2821" t="str">
            <v>Trung học phổ thông</v>
          </cell>
          <cell r="AC2821" t="str">
            <v>0967801778</v>
          </cell>
          <cell r="AE2821" t="str">
            <v>Thái An, Vĩnh Lợi, Sơn Dương, Tuyên Quang</v>
          </cell>
          <cell r="AF2821" t="str">
            <v>Việt Nam</v>
          </cell>
          <cell r="AG2821" t="str">
            <v>Tuyên Quang</v>
          </cell>
          <cell r="AH2821" t="str">
            <v>Sơn Dương</v>
          </cell>
          <cell r="AI2821" t="str">
            <v>Vĩnh Lợi</v>
          </cell>
        </row>
        <row r="2822">
          <cell r="C2822" t="str">
            <v>NW22076098PW</v>
          </cell>
          <cell r="D2822" t="str">
            <v>Hà Phúc Qúy</v>
          </cell>
          <cell r="E2822" t="str">
            <v>Nam</v>
          </cell>
          <cell r="F2822">
            <v>36952</v>
          </cell>
          <cell r="G2822">
            <v>24</v>
          </cell>
          <cell r="H2822" t="str">
            <v>P</v>
          </cell>
          <cell r="I2822" t="str">
            <v>Linh Hồ, Vị Xuyên, Hà Giang</v>
          </cell>
          <cell r="J2822" t="str">
            <v>Linh Hồ, Vị Xuyên, Hà Giang</v>
          </cell>
          <cell r="K2822" t="str">
            <v>Hà Giang</v>
          </cell>
          <cell r="L2822" t="str">
            <v>002201001291</v>
          </cell>
          <cell r="M2822">
            <v>44308</v>
          </cell>
          <cell r="N2822" t="str">
            <v>Cục CS QLHC về TTXH</v>
          </cell>
          <cell r="O2822" t="str">
            <v>Độc thân</v>
          </cell>
          <cell r="P2822" t="str">
            <v>Tày</v>
          </cell>
          <cell r="Q2822" t="str">
            <v>Không</v>
          </cell>
          <cell r="R2822" t="str">
            <v>Việt Nam</v>
          </cell>
          <cell r="S2822" t="str">
            <v>Trung học phổ thông</v>
          </cell>
          <cell r="AC2822" t="str">
            <v>0356049210</v>
          </cell>
          <cell r="AE2822" t="str">
            <v>Nà Chuồng, Linh Hồ, Vị Xuyên, Hà Giang</v>
          </cell>
          <cell r="AF2822" t="str">
            <v>Việt Nam</v>
          </cell>
          <cell r="AG2822" t="str">
            <v>Hà Giang</v>
          </cell>
          <cell r="AH2822" t="str">
            <v>Vị Xuyên</v>
          </cell>
          <cell r="AI2822" t="str">
            <v>Linh Hồ</v>
          </cell>
        </row>
        <row r="2823">
          <cell r="C2823" t="str">
            <v>NW22076099PW</v>
          </cell>
          <cell r="D2823" t="str">
            <v>Dương Văn Bảo</v>
          </cell>
          <cell r="E2823" t="str">
            <v>Nam</v>
          </cell>
          <cell r="F2823">
            <v>37845</v>
          </cell>
          <cell r="G2823">
            <v>22</v>
          </cell>
          <cell r="H2823" t="str">
            <v>P</v>
          </cell>
          <cell r="I2823" t="str">
            <v>Điềm Thụy, Phú Bình, Thái Nguyên</v>
          </cell>
          <cell r="J2823" t="str">
            <v>Điềm Thụy, Phú Bình, Thái Nguyên</v>
          </cell>
          <cell r="K2823" t="str">
            <v>Thái Nguyên</v>
          </cell>
          <cell r="L2823" t="str">
            <v>019203011244</v>
          </cell>
          <cell r="M2823">
            <v>44375</v>
          </cell>
          <cell r="N2823" t="str">
            <v>Cục CS QLHC về TTXH</v>
          </cell>
          <cell r="O2823" t="str">
            <v>Độc thân</v>
          </cell>
          <cell r="P2823" t="str">
            <v>Kinh</v>
          </cell>
          <cell r="Q2823" t="str">
            <v>Không</v>
          </cell>
          <cell r="R2823" t="str">
            <v>Việt Nam</v>
          </cell>
          <cell r="S2823" t="str">
            <v>Trung học phổ thông</v>
          </cell>
          <cell r="AC2823" t="str">
            <v>0927745061</v>
          </cell>
          <cell r="AE2823" t="str">
            <v>Bình 2, Điềm Thụy, Phú Bình, Thái Nguyên</v>
          </cell>
          <cell r="AF2823" t="str">
            <v>Việt Nam</v>
          </cell>
          <cell r="AG2823" t="str">
            <v>Thái Nguyên</v>
          </cell>
          <cell r="AH2823" t="str">
            <v>Phú Bình</v>
          </cell>
          <cell r="AI2823" t="str">
            <v>Điềm Thụy</v>
          </cell>
        </row>
        <row r="2824">
          <cell r="C2824" t="str">
            <v>NW22076101PW</v>
          </cell>
          <cell r="D2824" t="str">
            <v>Nguyễn Văn Nghịa</v>
          </cell>
          <cell r="E2824" t="str">
            <v>Nam</v>
          </cell>
          <cell r="F2824">
            <v>34052</v>
          </cell>
          <cell r="G2824">
            <v>32</v>
          </cell>
          <cell r="H2824" t="str">
            <v>P</v>
          </cell>
          <cell r="I2824" t="str">
            <v>Lăng Căn, Lâm Bình, Tuyên Quang</v>
          </cell>
          <cell r="J2824" t="str">
            <v>Lăng Căn, Lâm Bình, Tuyên Quang</v>
          </cell>
          <cell r="K2824" t="str">
            <v>Tuyên Quang</v>
          </cell>
          <cell r="L2824" t="str">
            <v>008093001811</v>
          </cell>
          <cell r="M2824">
            <v>44306</v>
          </cell>
          <cell r="N2824" t="str">
            <v>Cục CS QLHC về TTXH</v>
          </cell>
          <cell r="O2824" t="str">
            <v>Độc thân</v>
          </cell>
          <cell r="P2824" t="str">
            <v>Tày</v>
          </cell>
          <cell r="Q2824" t="str">
            <v>Không</v>
          </cell>
          <cell r="R2824" t="str">
            <v>Việt Nam</v>
          </cell>
          <cell r="S2824" t="str">
            <v>Trung học phổ thông</v>
          </cell>
          <cell r="AC2824" t="str">
            <v>0989816938</v>
          </cell>
          <cell r="AE2824" t="str">
            <v>TDP Đon Bả, Lăng Căn, Lâm Bình, Tuyên Quang</v>
          </cell>
          <cell r="AF2824" t="str">
            <v>Việt Nam</v>
          </cell>
          <cell r="AG2824" t="str">
            <v>Tuyên Quang</v>
          </cell>
          <cell r="AH2824" t="str">
            <v>Lâm Bình</v>
          </cell>
          <cell r="AI2824" t="str">
            <v>Lăng Căn</v>
          </cell>
        </row>
        <row r="2825">
          <cell r="C2825" t="str">
            <v>NW22076102PW</v>
          </cell>
          <cell r="D2825" t="str">
            <v>Hoàng Hữu Chung</v>
          </cell>
          <cell r="E2825" t="str">
            <v>Nam</v>
          </cell>
          <cell r="F2825">
            <v>35183</v>
          </cell>
          <cell r="G2825">
            <v>29</v>
          </cell>
          <cell r="H2825" t="str">
            <v>P</v>
          </cell>
          <cell r="I2825" t="str">
            <v>Ngọc Phái, Chợ Đồn, Bắc Kạn</v>
          </cell>
          <cell r="J2825" t="str">
            <v>Ngọc Phái, Chợ Đồn, Bắc Kạn</v>
          </cell>
          <cell r="K2825" t="str">
            <v>Bắc Kạn</v>
          </cell>
          <cell r="L2825" t="str">
            <v>006096004899</v>
          </cell>
          <cell r="M2825">
            <v>44419</v>
          </cell>
          <cell r="N2825" t="str">
            <v>Cục CS QLHC về TTXH</v>
          </cell>
          <cell r="O2825" t="str">
            <v>Độc thân</v>
          </cell>
          <cell r="P2825" t="str">
            <v>Tày</v>
          </cell>
          <cell r="Q2825" t="str">
            <v>Không</v>
          </cell>
          <cell r="R2825" t="str">
            <v>Việt Nam</v>
          </cell>
          <cell r="S2825" t="str">
            <v>Trung học phổ thông</v>
          </cell>
          <cell r="AC2825" t="str">
            <v>0356498812</v>
          </cell>
          <cell r="AE2825" t="str">
            <v>Cốc Thử, Ngọc Phái, Chợ Đồn, Bắc Kạn</v>
          </cell>
          <cell r="AF2825" t="str">
            <v>Việt Nam</v>
          </cell>
          <cell r="AG2825" t="str">
            <v>Bắc Kạn</v>
          </cell>
          <cell r="AH2825" t="str">
            <v>Chợ Đồn</v>
          </cell>
          <cell r="AI2825" t="str">
            <v>Ngọc Phái</v>
          </cell>
        </row>
        <row r="2826">
          <cell r="C2826" t="str">
            <v>NW22076103PW</v>
          </cell>
          <cell r="D2826" t="str">
            <v>Nguyễn Văn Tuấn</v>
          </cell>
          <cell r="E2826" t="str">
            <v>Nam</v>
          </cell>
          <cell r="F2826">
            <v>33664</v>
          </cell>
          <cell r="G2826">
            <v>33</v>
          </cell>
          <cell r="H2826" t="str">
            <v>P</v>
          </cell>
          <cell r="I2826" t="str">
            <v>Lăng Căn, Lâm Bình, Tuyên Quang</v>
          </cell>
          <cell r="J2826" t="str">
            <v>Lăng Căn, Lâm Bình, Tuyên Quang</v>
          </cell>
          <cell r="K2826" t="str">
            <v>Tuyên Quang</v>
          </cell>
          <cell r="L2826" t="str">
            <v>008092001762</v>
          </cell>
          <cell r="M2826">
            <v>44306</v>
          </cell>
          <cell r="N2826" t="str">
            <v>Cục CS QLHC về TTXH</v>
          </cell>
          <cell r="O2826" t="str">
            <v>Đã có gia đình</v>
          </cell>
          <cell r="P2826" t="str">
            <v>Tày</v>
          </cell>
          <cell r="Q2826" t="str">
            <v>Không</v>
          </cell>
          <cell r="R2826" t="str">
            <v>Việt Nam</v>
          </cell>
          <cell r="S2826" t="str">
            <v>Trung học phổ thông</v>
          </cell>
          <cell r="AC2826" t="str">
            <v>0395434611</v>
          </cell>
          <cell r="AE2826" t="str">
            <v>Đồn Bả, Lăng Căn, Lâm Bình, Tuyên Quang</v>
          </cell>
          <cell r="AF2826" t="str">
            <v>Việt Nam</v>
          </cell>
          <cell r="AG2826" t="str">
            <v>Tuyên Quang</v>
          </cell>
          <cell r="AH2826" t="str">
            <v>Lâm Bình</v>
          </cell>
          <cell r="AI2826" t="str">
            <v>Lăng Căn</v>
          </cell>
        </row>
        <row r="2827">
          <cell r="C2827" t="str">
            <v>NW22076105PW</v>
          </cell>
          <cell r="D2827" t="str">
            <v>Trương Khắc Thắng</v>
          </cell>
          <cell r="E2827" t="str">
            <v>Nam</v>
          </cell>
          <cell r="F2827">
            <v>34726</v>
          </cell>
          <cell r="G2827">
            <v>30</v>
          </cell>
          <cell r="H2827" t="str">
            <v>P</v>
          </cell>
          <cell r="I2827" t="str">
            <v>Tiến Thủy, Quỳnh Lưu, Nghệ An</v>
          </cell>
          <cell r="J2827" t="str">
            <v>Tiến Thủy, Quỳnh Lưu, Nghệ An</v>
          </cell>
          <cell r="K2827" t="str">
            <v>Nghệ An</v>
          </cell>
          <cell r="L2827" t="str">
            <v>040095006389</v>
          </cell>
          <cell r="M2827">
            <v>44308</v>
          </cell>
          <cell r="N2827" t="str">
            <v>Cục CS QLHC về TTXH</v>
          </cell>
          <cell r="O2827" t="str">
            <v>Độc thân</v>
          </cell>
          <cell r="P2827" t="str">
            <v>Kinh</v>
          </cell>
          <cell r="Q2827" t="str">
            <v>Không</v>
          </cell>
          <cell r="R2827" t="str">
            <v>Việt Nam</v>
          </cell>
          <cell r="S2827" t="str">
            <v>Trung học phổ thông</v>
          </cell>
          <cell r="AC2827" t="str">
            <v>0967159474</v>
          </cell>
          <cell r="AE2827" t="str">
            <v>Khối Long Hạ, Long Sơn, Thái Hòa, Nghệ An</v>
          </cell>
          <cell r="AF2827" t="str">
            <v>Việt Nam</v>
          </cell>
          <cell r="AG2827" t="str">
            <v>Nghệ An</v>
          </cell>
          <cell r="AH2827" t="str">
            <v>Thái Hòa</v>
          </cell>
          <cell r="AI2827" t="str">
            <v>Long Sơn</v>
          </cell>
        </row>
        <row r="2828">
          <cell r="C2828" t="str">
            <v>NW22076106PW</v>
          </cell>
          <cell r="D2828" t="str">
            <v>Trương Văn Hậu</v>
          </cell>
          <cell r="E2828" t="str">
            <v>Nam</v>
          </cell>
          <cell r="F2828">
            <v>36020</v>
          </cell>
          <cell r="G2828">
            <v>27</v>
          </cell>
          <cell r="H2828" t="str">
            <v>P</v>
          </cell>
          <cell r="I2828" t="str">
            <v>Thành Công, Phổ Yên, Thái Nguyên</v>
          </cell>
          <cell r="J2828" t="str">
            <v>Thành Công, Phổ Yên, Thái Nguyên</v>
          </cell>
          <cell r="K2828" t="str">
            <v>Thái Nguyên</v>
          </cell>
          <cell r="L2828" t="str">
            <v>091912566</v>
          </cell>
          <cell r="M2828">
            <v>41805</v>
          </cell>
          <cell r="N2828" t="str">
            <v>Thái Nguyên</v>
          </cell>
          <cell r="O2828" t="str">
            <v>Độc thân</v>
          </cell>
          <cell r="P2828" t="str">
            <v>Kinh</v>
          </cell>
          <cell r="Q2828" t="str">
            <v>Không</v>
          </cell>
          <cell r="R2828" t="str">
            <v>Việt Nam</v>
          </cell>
          <cell r="S2828" t="str">
            <v>Trung học cơ sở</v>
          </cell>
          <cell r="AC2828" t="str">
            <v>0869781392</v>
          </cell>
          <cell r="AE2828" t="str">
            <v>Nhe, Thành Công, Phổ Yên, Thái Nguyên</v>
          </cell>
          <cell r="AF2828" t="str">
            <v>Việt Nam</v>
          </cell>
          <cell r="AG2828" t="str">
            <v>Thái Nguyên</v>
          </cell>
          <cell r="AH2828" t="str">
            <v>Phổ Yên</v>
          </cell>
          <cell r="AI2828" t="str">
            <v>Thành Công</v>
          </cell>
        </row>
        <row r="2829">
          <cell r="C2829" t="str">
            <v>NW22076107PW</v>
          </cell>
          <cell r="D2829" t="str">
            <v>Lạc Long Khoa</v>
          </cell>
          <cell r="E2829" t="str">
            <v>Nam</v>
          </cell>
          <cell r="F2829">
            <v>35306</v>
          </cell>
          <cell r="G2829">
            <v>29</v>
          </cell>
          <cell r="H2829" t="str">
            <v>P</v>
          </cell>
          <cell r="I2829" t="str">
            <v>Hồng Việt, Hòa An, Cao Bằng</v>
          </cell>
          <cell r="J2829" t="str">
            <v>Hồng Việt, Hòa An, Cao Bằng</v>
          </cell>
          <cell r="K2829" t="str">
            <v>Cao Bằng</v>
          </cell>
          <cell r="L2829" t="str">
            <v>085062988</v>
          </cell>
          <cell r="M2829">
            <v>43059</v>
          </cell>
          <cell r="N2829" t="str">
            <v>Cao Bằng</v>
          </cell>
          <cell r="O2829" t="str">
            <v>Độc thân</v>
          </cell>
          <cell r="P2829" t="str">
            <v>Tày</v>
          </cell>
          <cell r="Q2829" t="str">
            <v>Không</v>
          </cell>
          <cell r="R2829" t="str">
            <v>Việt Nam</v>
          </cell>
          <cell r="S2829" t="str">
            <v>Trung học phổ thông</v>
          </cell>
          <cell r="AC2829" t="str">
            <v>0912582749</v>
          </cell>
          <cell r="AE2829" t="str">
            <v>Pác Cam, Hồng Việt, Hòa An, Cao Bằng</v>
          </cell>
          <cell r="AF2829" t="str">
            <v>Việt Nam</v>
          </cell>
          <cell r="AG2829" t="str">
            <v>Cao Bằng</v>
          </cell>
          <cell r="AH2829" t="str">
            <v>Hòa An</v>
          </cell>
          <cell r="AI2829" t="str">
            <v>Hồng Việt</v>
          </cell>
        </row>
        <row r="2830">
          <cell r="C2830" t="str">
            <v>NW22076108PW</v>
          </cell>
          <cell r="D2830" t="str">
            <v>Phạm Thị Thảo</v>
          </cell>
          <cell r="E2830" t="str">
            <v>Nữ</v>
          </cell>
          <cell r="F2830">
            <v>36452</v>
          </cell>
          <cell r="G2830">
            <v>26</v>
          </cell>
          <cell r="H2830" t="str">
            <v>P</v>
          </cell>
          <cell r="I2830" t="str">
            <v>Cam Giá, Thái Nguyên, Thái Nguyên</v>
          </cell>
          <cell r="J2830" t="str">
            <v>Đông Hưng, Thái Bình</v>
          </cell>
          <cell r="K2830" t="str">
            <v>Thái Bình</v>
          </cell>
          <cell r="L2830" t="str">
            <v>019199007625</v>
          </cell>
          <cell r="M2830">
            <v>44440</v>
          </cell>
          <cell r="N2830" t="str">
            <v>Cục CS QLHC về TTXH</v>
          </cell>
          <cell r="O2830" t="str">
            <v>Độc thân</v>
          </cell>
          <cell r="P2830" t="str">
            <v>Kinh</v>
          </cell>
          <cell r="Q2830" t="str">
            <v>Không</v>
          </cell>
          <cell r="R2830" t="str">
            <v>Việt Nam</v>
          </cell>
          <cell r="S2830" t="str">
            <v>Trung học phổ thông</v>
          </cell>
          <cell r="AC2830" t="str">
            <v>0386037235</v>
          </cell>
          <cell r="AE2830" t="str">
            <v>Bến Vượng, Thắng Lợi, Sông Công, Thái Nguyên</v>
          </cell>
          <cell r="AF2830" t="str">
            <v>Việt Nam</v>
          </cell>
          <cell r="AG2830" t="str">
            <v>Thái Nguyên</v>
          </cell>
          <cell r="AH2830" t="str">
            <v>Sông Công</v>
          </cell>
          <cell r="AI2830" t="str">
            <v>Thắng Lợi</v>
          </cell>
        </row>
        <row r="2831">
          <cell r="C2831" t="str">
            <v>NW22076109PW</v>
          </cell>
          <cell r="D2831" t="str">
            <v>Dương Văn Thành</v>
          </cell>
          <cell r="E2831" t="str">
            <v>Nam</v>
          </cell>
          <cell r="F2831">
            <v>38176</v>
          </cell>
          <cell r="G2831">
            <v>21</v>
          </cell>
          <cell r="H2831" t="str">
            <v>P</v>
          </cell>
          <cell r="I2831" t="str">
            <v>Khôi Kỳ, Đại Từ, Thái Nguyên</v>
          </cell>
          <cell r="J2831" t="str">
            <v>Khôi Kỳ, Đại Từ, Thái Nguyên</v>
          </cell>
          <cell r="K2831" t="str">
            <v>Thái Nguyên</v>
          </cell>
          <cell r="L2831" t="str">
            <v>019204004386</v>
          </cell>
          <cell r="M2831">
            <v>44440</v>
          </cell>
          <cell r="N2831" t="str">
            <v>Cục CS QLHC về TTXH</v>
          </cell>
          <cell r="O2831" t="str">
            <v>Độc thân</v>
          </cell>
          <cell r="P2831" t="str">
            <v>Kinh</v>
          </cell>
          <cell r="Q2831" t="str">
            <v>Không</v>
          </cell>
          <cell r="R2831" t="str">
            <v>Việt Nam</v>
          </cell>
          <cell r="S2831" t="str">
            <v>Trung học phổ thông</v>
          </cell>
          <cell r="AC2831" t="str">
            <v>0395765000</v>
          </cell>
          <cell r="AE2831" t="str">
            <v>Bãi Chè, Khôi Kỳ, Đại Từ, Thái Nguyên</v>
          </cell>
          <cell r="AF2831" t="str">
            <v>Việt Nam</v>
          </cell>
          <cell r="AG2831" t="str">
            <v>Thái Nguyên</v>
          </cell>
          <cell r="AH2831" t="str">
            <v>Đại Từ</v>
          </cell>
          <cell r="AI2831" t="str">
            <v>Khôi Kỳ</v>
          </cell>
        </row>
        <row r="2832">
          <cell r="C2832" t="str">
            <v>NW22076110PG</v>
          </cell>
          <cell r="D2832" t="str">
            <v>Lại Văn Hùng</v>
          </cell>
          <cell r="E2832" t="str">
            <v>Nam</v>
          </cell>
          <cell r="F2832">
            <v>33895</v>
          </cell>
          <cell r="G2832">
            <v>33</v>
          </cell>
          <cell r="H2832" t="str">
            <v>E</v>
          </cell>
          <cell r="I2832" t="str">
            <v>Diễn Hạnh, Diễn Châu, Nghệ An</v>
          </cell>
          <cell r="J2832" t="str">
            <v>Diễn Hạnh, Diễn Châu, Nghệ An</v>
          </cell>
          <cell r="K2832" t="str">
            <v>Nghệ An</v>
          </cell>
          <cell r="L2832" t="str">
            <v>040092010920</v>
          </cell>
          <cell r="M2832">
            <v>44326</v>
          </cell>
          <cell r="N2832" t="str">
            <v>Cục CS QLHC về TTXH</v>
          </cell>
          <cell r="O2832" t="str">
            <v>Đã có gia đình</v>
          </cell>
          <cell r="P2832" t="str">
            <v>Kinh</v>
          </cell>
          <cell r="Q2832" t="str">
            <v>Không</v>
          </cell>
          <cell r="R2832" t="str">
            <v>Việt Nam</v>
          </cell>
          <cell r="S2832" t="str">
            <v>Trung học phổ thông</v>
          </cell>
          <cell r="AC2832" t="str">
            <v>0345719233</v>
          </cell>
          <cell r="AE2832" t="str">
            <v>Đồng Đại, Nghĩa Khánh, Nghĩa Đàn, Nghệ An</v>
          </cell>
          <cell r="AF2832" t="str">
            <v>Việt Nam</v>
          </cell>
          <cell r="AG2832" t="str">
            <v>Nghệ An</v>
          </cell>
          <cell r="AH2832" t="str">
            <v>Nghĩa Đàn</v>
          </cell>
          <cell r="AI2832" t="str">
            <v>Nghĩa Khánh</v>
          </cell>
        </row>
        <row r="2833">
          <cell r="C2833" t="str">
            <v>NW22076111MW</v>
          </cell>
          <cell r="D2833" t="str">
            <v>Trần Văn Nguyên</v>
          </cell>
          <cell r="E2833" t="str">
            <v>Nam</v>
          </cell>
          <cell r="F2833">
            <v>33279</v>
          </cell>
          <cell r="G2833">
            <v>34</v>
          </cell>
          <cell r="H2833" t="str">
            <v>M</v>
          </cell>
          <cell r="I2833" t="str">
            <v>Thông Nhãn,Linh Sơn, Thái Nguyên</v>
          </cell>
          <cell r="J2833" t="str">
            <v>Thông Nhãn,Linh Sơn, Thái Nguyên</v>
          </cell>
          <cell r="K2833" t="str">
            <v>Thái Nguyên</v>
          </cell>
          <cell r="L2833" t="str">
            <v>091091005396</v>
          </cell>
          <cell r="M2833"/>
          <cell r="N2833" t="str">
            <v>Cục CS QLHC về TTXH</v>
          </cell>
          <cell r="O2833" t="str">
            <v>Độc thân</v>
          </cell>
          <cell r="P2833" t="str">
            <v>Sán Dìu</v>
          </cell>
          <cell r="Q2833" t="str">
            <v>Không</v>
          </cell>
          <cell r="R2833" t="str">
            <v>Việt Nam</v>
          </cell>
          <cell r="S2833" t="str">
            <v>Trung học phổ thông</v>
          </cell>
          <cell r="AC2833" t="str">
            <v>0348893550</v>
          </cell>
          <cell r="AE2833" t="str">
            <v>Thông Nhãn, Linh Sơn, TP Thái Nguyên, Thái Nguyên</v>
          </cell>
          <cell r="AF2833" t="str">
            <v>Việt Nam</v>
          </cell>
          <cell r="AG2833" t="str">
            <v>Thái Nguyên</v>
          </cell>
          <cell r="AH2833" t="str">
            <v>TP Thái Nguyên</v>
          </cell>
          <cell r="AI2833" t="str">
            <v>Linh Sơn</v>
          </cell>
        </row>
        <row r="2834">
          <cell r="C2834" t="str">
            <v>NW22076113PW</v>
          </cell>
          <cell r="D2834" t="str">
            <v>Phạm Văn Khuyến</v>
          </cell>
          <cell r="E2834" t="str">
            <v>Nam</v>
          </cell>
          <cell r="F2834">
            <v>38036</v>
          </cell>
          <cell r="G2834">
            <v>21</v>
          </cell>
          <cell r="H2834" t="str">
            <v>P</v>
          </cell>
          <cell r="I2834" t="str">
            <v>Cát Nê,Đại Từ,Thái Nguyên</v>
          </cell>
          <cell r="J2834" t="str">
            <v>Cát Nê,Đại Từ,Thái Nguyên</v>
          </cell>
          <cell r="K2834" t="str">
            <v>Thái Nguyên</v>
          </cell>
          <cell r="L2834" t="str">
            <v>091204004789</v>
          </cell>
          <cell r="M2834">
            <v>44453</v>
          </cell>
          <cell r="N2834" t="str">
            <v>Cục CS QLHC về TTXH</v>
          </cell>
          <cell r="O2834" t="str">
            <v>Độc thân</v>
          </cell>
          <cell r="P2834" t="str">
            <v>Kinh</v>
          </cell>
          <cell r="Q2834" t="str">
            <v>Không</v>
          </cell>
          <cell r="R2834" t="str">
            <v>Việt Nam</v>
          </cell>
          <cell r="S2834" t="str">
            <v>Trung học phổ thông</v>
          </cell>
          <cell r="AC2834" t="str">
            <v>0372279591</v>
          </cell>
          <cell r="AE2834" t="str">
            <v>Lô Mật, Cát Nê, Đại Từ, Thái Nguyên</v>
          </cell>
          <cell r="AF2834" t="str">
            <v>Việt Nam</v>
          </cell>
          <cell r="AG2834" t="str">
            <v>Thái Nguyên</v>
          </cell>
          <cell r="AH2834" t="str">
            <v>Đại Từ</v>
          </cell>
          <cell r="AI2834" t="str">
            <v>Cát Nê</v>
          </cell>
        </row>
        <row r="2835">
          <cell r="C2835" t="str">
            <v>NW22076114PW</v>
          </cell>
          <cell r="D2835" t="str">
            <v>Cu Thị Doa</v>
          </cell>
          <cell r="E2835" t="str">
            <v>Nữ</v>
          </cell>
          <cell r="F2835">
            <v>35134</v>
          </cell>
          <cell r="G2835">
            <v>29</v>
          </cell>
          <cell r="H2835" t="str">
            <v>P</v>
          </cell>
          <cell r="I2835" t="str">
            <v>Trung Sơn,Yên Sơn,Tuyên Quang</v>
          </cell>
          <cell r="J2835" t="str">
            <v>Trung Sơn,Yên Sơn,Tuyên Quang</v>
          </cell>
          <cell r="K2835" t="str">
            <v>Tuyên Quang</v>
          </cell>
          <cell r="L2835" t="str">
            <v>008196003839</v>
          </cell>
          <cell r="M2835">
            <v>44371</v>
          </cell>
          <cell r="N2835" t="str">
            <v>Cục CS QLHC về TTXH</v>
          </cell>
          <cell r="O2835" t="str">
            <v>Đã có gia đình</v>
          </cell>
          <cell r="P2835" t="str">
            <v>Mông</v>
          </cell>
          <cell r="Q2835" t="str">
            <v>có</v>
          </cell>
          <cell r="R2835" t="str">
            <v>Việt Nam</v>
          </cell>
          <cell r="S2835" t="str">
            <v>Trung học phổ thông</v>
          </cell>
          <cell r="AC2835" t="str">
            <v>0374281940</v>
          </cell>
          <cell r="AE2835" t="str">
            <v>Năm Bó, Kiến Thiết, Yên Sơn, Tuyên Quang</v>
          </cell>
          <cell r="AF2835" t="str">
            <v>Việt Nam</v>
          </cell>
          <cell r="AG2835" t="str">
            <v>Tuyên Quang</v>
          </cell>
          <cell r="AH2835" t="str">
            <v>Yên Sơn</v>
          </cell>
          <cell r="AI2835" t="str">
            <v>Kiến Thiết</v>
          </cell>
        </row>
        <row r="2836">
          <cell r="C2836" t="str">
            <v>NW22076115PW</v>
          </cell>
          <cell r="D2836" t="str">
            <v>Nguyễn Đình Kiên</v>
          </cell>
          <cell r="E2836" t="str">
            <v>Nam</v>
          </cell>
          <cell r="F2836">
            <v>37583</v>
          </cell>
          <cell r="G2836">
            <v>23</v>
          </cell>
          <cell r="H2836" t="str">
            <v>E</v>
          </cell>
          <cell r="I2836" t="str">
            <v>Lục Ba,Đại Từ,Thái Nguyên</v>
          </cell>
          <cell r="J2836" t="str">
            <v>Lục Ba,Đại Từ,Thái Nguyên</v>
          </cell>
          <cell r="K2836" t="str">
            <v>Thái Nguyên</v>
          </cell>
          <cell r="L2836" t="str">
            <v>0920021710</v>
          </cell>
          <cell r="M2836">
            <v>42790</v>
          </cell>
          <cell r="N2836" t="str">
            <v>CA Thái Nguyên</v>
          </cell>
          <cell r="O2836" t="str">
            <v>Độc thân</v>
          </cell>
          <cell r="P2836" t="str">
            <v>Kinh</v>
          </cell>
          <cell r="Q2836" t="str">
            <v>Không</v>
          </cell>
          <cell r="R2836" t="str">
            <v>Việt Nam</v>
          </cell>
          <cell r="S2836" t="str">
            <v>Trung cấp</v>
          </cell>
          <cell r="AC2836" t="str">
            <v>0367927687</v>
          </cell>
          <cell r="AE2836" t="str">
            <v>Bẫn Châu, Lục Ba, Đại Từ, Thái Nguyên</v>
          </cell>
          <cell r="AF2836" t="str">
            <v>Việt Nam</v>
          </cell>
          <cell r="AG2836" t="str">
            <v>Thái Nguyên</v>
          </cell>
          <cell r="AH2836" t="str">
            <v>Đại Từ</v>
          </cell>
          <cell r="AI2836" t="str">
            <v>Lục Ba</v>
          </cell>
        </row>
        <row r="2837">
          <cell r="C2837" t="str">
            <v>NW22076116PW</v>
          </cell>
          <cell r="D2837" t="str">
            <v>Giàng Văn Cú</v>
          </cell>
          <cell r="E2837" t="str">
            <v>Nam</v>
          </cell>
          <cell r="F2837">
            <v>35897</v>
          </cell>
          <cell r="G2837">
            <v>27</v>
          </cell>
          <cell r="H2837" t="str">
            <v>P</v>
          </cell>
          <cell r="I2837" t="str">
            <v>Kiến Thiết,Yên Sơn,Tuyên Quang</v>
          </cell>
          <cell r="J2837" t="str">
            <v>Kiến Thiết,Yên Sơn,Tuyên Quang</v>
          </cell>
          <cell r="K2837" t="str">
            <v>Tuyên Quang</v>
          </cell>
          <cell r="L2837" t="str">
            <v>008098004899</v>
          </cell>
          <cell r="M2837">
            <v>44371</v>
          </cell>
          <cell r="N2837" t="str">
            <v>Cục CS QLHC về TTXH</v>
          </cell>
          <cell r="O2837" t="str">
            <v>Đã có gia đình</v>
          </cell>
          <cell r="P2837" t="str">
            <v>Mông</v>
          </cell>
          <cell r="Q2837" t="str">
            <v>có</v>
          </cell>
          <cell r="R2837" t="str">
            <v>Việt Nam</v>
          </cell>
          <cell r="S2837" t="str">
            <v>Trung học phổ thông</v>
          </cell>
          <cell r="AC2837" t="str">
            <v>0966683702</v>
          </cell>
          <cell r="AE2837" t="str">
            <v>Năm Bó, Kiến Thiết, Yên Sơn, Tuyên Quang</v>
          </cell>
          <cell r="AF2837" t="str">
            <v>Việt Nam</v>
          </cell>
          <cell r="AG2837" t="str">
            <v>Tuyên Quang</v>
          </cell>
          <cell r="AH2837" t="str">
            <v>Yên Sơn</v>
          </cell>
          <cell r="AI2837" t="str">
            <v>Kiến Thiết</v>
          </cell>
        </row>
        <row r="2838">
          <cell r="C2838" t="str">
            <v>NW22076117PW</v>
          </cell>
          <cell r="D2838" t="str">
            <v>Đồng Thị Ngân</v>
          </cell>
          <cell r="E2838" t="str">
            <v>Nữ</v>
          </cell>
          <cell r="F2838">
            <v>35090</v>
          </cell>
          <cell r="G2838">
            <v>29</v>
          </cell>
          <cell r="H2838" t="str">
            <v>P</v>
          </cell>
          <cell r="I2838" t="str">
            <v>Úc Kỳ,Phú Bình,Thái Nguyên</v>
          </cell>
          <cell r="J2838" t="str">
            <v>Úc Kỳ,Phú Bình,Thái Nguyên</v>
          </cell>
          <cell r="K2838" t="str">
            <v>Thái Nguyên</v>
          </cell>
          <cell r="L2838" t="str">
            <v>019196003347</v>
          </cell>
          <cell r="M2838">
            <v>44446</v>
          </cell>
          <cell r="N2838" t="str">
            <v>Cục CS QLHC về TTXH</v>
          </cell>
          <cell r="O2838" t="str">
            <v>Đã có gia đình</v>
          </cell>
          <cell r="P2838" t="str">
            <v>Kinh</v>
          </cell>
          <cell r="Q2838" t="str">
            <v>Không</v>
          </cell>
          <cell r="R2838" t="str">
            <v>Việt Nam</v>
          </cell>
          <cell r="S2838" t="str">
            <v>Trung học phổ thông</v>
          </cell>
          <cell r="AC2838" t="str">
            <v>0868006551</v>
          </cell>
          <cell r="AE2838" t="str">
            <v>Xóm Gĩưa, Úc Kỳ, Phú Bình, Thái Nguyên</v>
          </cell>
          <cell r="AF2838" t="str">
            <v>Việt Nam</v>
          </cell>
          <cell r="AG2838" t="str">
            <v>Thái Nguyên</v>
          </cell>
          <cell r="AH2838" t="str">
            <v>Phú Bình</v>
          </cell>
          <cell r="AI2838" t="str">
            <v>Úc Kỳ</v>
          </cell>
        </row>
        <row r="2839">
          <cell r="C2839" t="str">
            <v>NW22076119PW</v>
          </cell>
          <cell r="D2839" t="str">
            <v>Lưu Sỹ Trường</v>
          </cell>
          <cell r="E2839" t="str">
            <v>Nam</v>
          </cell>
          <cell r="F2839">
            <v>38165</v>
          </cell>
          <cell r="G2839">
            <v>21</v>
          </cell>
          <cell r="H2839" t="str">
            <v>P</v>
          </cell>
          <cell r="I2839" t="str">
            <v>Văn Yên,Đại Từ,Thái Nuyên</v>
          </cell>
          <cell r="J2839" t="str">
            <v>Văn Yên,Đại Từ,Thái Nuyên</v>
          </cell>
          <cell r="K2839" t="str">
            <v>Thái Nguyên</v>
          </cell>
          <cell r="L2839" t="str">
            <v>091204004680</v>
          </cell>
          <cell r="M2839">
            <v>44456</v>
          </cell>
          <cell r="N2839" t="str">
            <v>Cục CS QLHC về TTXH</v>
          </cell>
          <cell r="O2839" t="str">
            <v>Độc thân</v>
          </cell>
          <cell r="P2839" t="str">
            <v>Kinh</v>
          </cell>
          <cell r="Q2839" t="str">
            <v>Không</v>
          </cell>
          <cell r="R2839" t="str">
            <v>Việt Nam</v>
          </cell>
          <cell r="S2839" t="str">
            <v>Trung học phổ thông</v>
          </cell>
          <cell r="AC2839" t="str">
            <v>0329257843</v>
          </cell>
          <cell r="AE2839" t="str">
            <v>Xóm Mây, Văn yên, Đại Từ, Thái Nguyên</v>
          </cell>
          <cell r="AF2839" t="str">
            <v>Việt Nam</v>
          </cell>
          <cell r="AG2839" t="str">
            <v>Thái Nguyên</v>
          </cell>
          <cell r="AH2839" t="str">
            <v>Đại Từ</v>
          </cell>
          <cell r="AI2839" t="str">
            <v>Văn yên</v>
          </cell>
        </row>
        <row r="2840">
          <cell r="C2840" t="str">
            <v>NW22076120PW</v>
          </cell>
          <cell r="D2840" t="str">
            <v>Trương Văn Thành</v>
          </cell>
          <cell r="E2840" t="str">
            <v>Nam</v>
          </cell>
          <cell r="F2840">
            <v>34049</v>
          </cell>
          <cell r="G2840">
            <v>32</v>
          </cell>
          <cell r="H2840" t="str">
            <v>E</v>
          </cell>
          <cell r="I2840" t="str">
            <v>Kim Ngọc, Bắc Quang, Hà Giang</v>
          </cell>
          <cell r="J2840" t="str">
            <v>Kim Ngọc, Bắc Quang, Hà Giang</v>
          </cell>
          <cell r="K2840" t="str">
            <v>Hà Giang</v>
          </cell>
          <cell r="L2840" t="str">
            <v>002093007173</v>
          </cell>
          <cell r="M2840">
            <v>44464</v>
          </cell>
          <cell r="N2840" t="str">
            <v>Cục CS QLHC về TTXH</v>
          </cell>
          <cell r="O2840" t="str">
            <v>Đã có gia đình</v>
          </cell>
          <cell r="P2840" t="str">
            <v>Dao</v>
          </cell>
          <cell r="Q2840" t="str">
            <v>Không</v>
          </cell>
          <cell r="R2840" t="str">
            <v>Việt Nam</v>
          </cell>
          <cell r="S2840" t="str">
            <v>Trung học phổ thông</v>
          </cell>
          <cell r="AC2840" t="str">
            <v>0976077106</v>
          </cell>
          <cell r="AE2840" t="str">
            <v>Quý Quân, Kim Ngọc, Bắc Quang, Hà Giang</v>
          </cell>
          <cell r="AF2840" t="str">
            <v>Việt Nam</v>
          </cell>
          <cell r="AG2840" t="str">
            <v>Hà Giang</v>
          </cell>
          <cell r="AH2840" t="str">
            <v>Bắc Quang</v>
          </cell>
          <cell r="AI2840" t="str">
            <v>Kim Ngọc</v>
          </cell>
        </row>
        <row r="2841">
          <cell r="C2841" t="str">
            <v>NW22076121PW</v>
          </cell>
          <cell r="D2841" t="str">
            <v>Nguyễn Văn Chung</v>
          </cell>
          <cell r="E2841" t="str">
            <v>Nam</v>
          </cell>
          <cell r="F2841">
            <v>36815</v>
          </cell>
          <cell r="G2841">
            <v>25</v>
          </cell>
          <cell r="H2841" t="str">
            <v>E</v>
          </cell>
          <cell r="I2841" t="str">
            <v>Hồng Tiến, Phổ Yên, Thái Nguyên</v>
          </cell>
          <cell r="J2841" t="str">
            <v>Hồng Tiến, Phổ Yên, Thái Nguyên</v>
          </cell>
          <cell r="K2841" t="str">
            <v>Thái Nguyên</v>
          </cell>
          <cell r="L2841" t="str">
            <v>091917504</v>
          </cell>
          <cell r="M2841">
            <v>42336</v>
          </cell>
          <cell r="N2841" t="str">
            <v>Thái Nguyên</v>
          </cell>
          <cell r="O2841" t="str">
            <v>Độc thân</v>
          </cell>
          <cell r="P2841" t="str">
            <v>Kinh</v>
          </cell>
          <cell r="Q2841" t="str">
            <v>Không</v>
          </cell>
          <cell r="R2841" t="str">
            <v>Việt Nam</v>
          </cell>
          <cell r="S2841" t="str">
            <v>Trung học phổ thông</v>
          </cell>
          <cell r="AC2841" t="str">
            <v>0981537269</v>
          </cell>
          <cell r="AE2841" t="str">
            <v>Chùa, Hồng Tiến, Phổ Yên, Thái Nguyên</v>
          </cell>
          <cell r="AF2841" t="str">
            <v>Việt Nam</v>
          </cell>
          <cell r="AG2841" t="str">
            <v>Thái Nguyên</v>
          </cell>
          <cell r="AH2841" t="str">
            <v>Phổ Yên</v>
          </cell>
          <cell r="AI2841" t="str">
            <v>Hồng Tiến</v>
          </cell>
        </row>
        <row r="2842">
          <cell r="C2842" t="str">
            <v>NW22076122MW</v>
          </cell>
          <cell r="D2842" t="str">
            <v>Đinh Thị Thân Thương</v>
          </cell>
          <cell r="E2842" t="str">
            <v>Nữ</v>
          </cell>
          <cell r="F2842">
            <v>38051</v>
          </cell>
          <cell r="G2842">
            <v>21</v>
          </cell>
          <cell r="H2842" t="str">
            <v>M</v>
          </cell>
          <cell r="I2842" t="str">
            <v>Huy Hạ, Phù Yên, Sơn La</v>
          </cell>
          <cell r="J2842" t="str">
            <v>Huy Hạ, Phù Yên, Sơn La</v>
          </cell>
          <cell r="K2842" t="str">
            <v>Sơn La</v>
          </cell>
          <cell r="L2842" t="str">
            <v>014304007541</v>
          </cell>
          <cell r="M2842">
            <v>44372</v>
          </cell>
          <cell r="N2842" t="str">
            <v>Cục CS QLHC về TTXH</v>
          </cell>
          <cell r="O2842" t="str">
            <v>Độc thân</v>
          </cell>
          <cell r="P2842" t="str">
            <v>Thái</v>
          </cell>
          <cell r="Q2842" t="str">
            <v>Không</v>
          </cell>
          <cell r="R2842" t="str">
            <v>Việt Nam</v>
          </cell>
          <cell r="S2842" t="str">
            <v>Trung học phổ thông</v>
          </cell>
          <cell r="AC2842" t="str">
            <v>0865270253</v>
          </cell>
          <cell r="AE2842" t="str">
            <v>Bản Xà, Huy Hạ, Phù Yên, Sơn La</v>
          </cell>
          <cell r="AF2842" t="str">
            <v>Việt Nam</v>
          </cell>
          <cell r="AG2842" t="str">
            <v>Sơn La</v>
          </cell>
          <cell r="AH2842" t="str">
            <v>Phù Yên</v>
          </cell>
          <cell r="AI2842" t="str">
            <v>Huy Hạ</v>
          </cell>
        </row>
        <row r="2843">
          <cell r="C2843" t="str">
            <v>NW22076123PW</v>
          </cell>
          <cell r="D2843" t="str">
            <v>Nông Xuân Kỳ</v>
          </cell>
          <cell r="E2843" t="str">
            <v>Nam</v>
          </cell>
          <cell r="F2843">
            <v>38109</v>
          </cell>
          <cell r="G2843">
            <v>21</v>
          </cell>
          <cell r="H2843" t="str">
            <v>P</v>
          </cell>
          <cell r="I2843" t="str">
            <v>Tùng Bá, Vị Xuyên, Hà Giang</v>
          </cell>
          <cell r="J2843" t="str">
            <v>Tùng Bá, Vị Xuyên, Hà Giang</v>
          </cell>
          <cell r="K2843" t="str">
            <v>Hà Giang</v>
          </cell>
          <cell r="L2843" t="str">
            <v>002204008762</v>
          </cell>
          <cell r="M2843">
            <v>44333</v>
          </cell>
          <cell r="N2843" t="str">
            <v>Cục CS QLHC về TTXH</v>
          </cell>
          <cell r="O2843" t="str">
            <v>Độc thân</v>
          </cell>
          <cell r="P2843" t="str">
            <v>Tày</v>
          </cell>
          <cell r="Q2843" t="str">
            <v>Không</v>
          </cell>
          <cell r="R2843" t="str">
            <v>Việt Nam</v>
          </cell>
          <cell r="S2843" t="str">
            <v>Trung học phổ thông</v>
          </cell>
          <cell r="AC2843" t="str">
            <v>0981266972</v>
          </cell>
          <cell r="AE2843" t="str">
            <v>Khuôn Phà, Tùng Bá, Vị Xuyên, Hà Giang</v>
          </cell>
          <cell r="AF2843" t="str">
            <v>Việt Nam</v>
          </cell>
          <cell r="AG2843" t="str">
            <v>Hà Giang</v>
          </cell>
          <cell r="AH2843" t="str">
            <v>Vị Xuyên</v>
          </cell>
          <cell r="AI2843" t="str">
            <v>Tùng Bá</v>
          </cell>
        </row>
        <row r="2844">
          <cell r="C2844" t="str">
            <v>NW22076124PW</v>
          </cell>
          <cell r="D2844" t="str">
            <v>Mai Anh Tuấn</v>
          </cell>
          <cell r="E2844" t="str">
            <v>Nam</v>
          </cell>
          <cell r="F2844">
            <v>38001</v>
          </cell>
          <cell r="G2844">
            <v>21</v>
          </cell>
          <cell r="H2844" t="str">
            <v>P</v>
          </cell>
          <cell r="I2844" t="str">
            <v>Ba Đình, Bỉm Sơn, Thanh Hóa</v>
          </cell>
          <cell r="J2844" t="str">
            <v>Ba Đình, Bỉm Sơn, Thanh Hóa</v>
          </cell>
          <cell r="K2844" t="str">
            <v>Thanh Hóa</v>
          </cell>
          <cell r="L2844" t="str">
            <v>038204017794</v>
          </cell>
          <cell r="M2844">
            <v>44389</v>
          </cell>
          <cell r="N2844" t="str">
            <v>Cục CS QLHC về TTXH</v>
          </cell>
          <cell r="O2844" t="str">
            <v>Độc thân</v>
          </cell>
          <cell r="P2844" t="str">
            <v>Kinh</v>
          </cell>
          <cell r="Q2844" t="str">
            <v>Không</v>
          </cell>
          <cell r="R2844" t="str">
            <v>Việt Nam</v>
          </cell>
          <cell r="S2844" t="str">
            <v>Trung học phổ thông</v>
          </cell>
          <cell r="AC2844" t="str">
            <v>0349618008</v>
          </cell>
          <cell r="AE2844" t="str">
            <v>Yên Ninh, Ba Hàng, Phổ Yên, Thái Nguyên</v>
          </cell>
          <cell r="AF2844" t="str">
            <v>Việt Nam</v>
          </cell>
          <cell r="AG2844" t="str">
            <v>Thái Nguyên</v>
          </cell>
          <cell r="AH2844" t="str">
            <v>Phổ Yên</v>
          </cell>
          <cell r="AI2844" t="str">
            <v>Ba Hàng</v>
          </cell>
        </row>
        <row r="2845">
          <cell r="C2845" t="str">
            <v>NW22076125SW</v>
          </cell>
          <cell r="D2845" t="str">
            <v>Nguyễn Thị Vân</v>
          </cell>
          <cell r="E2845" t="str">
            <v>Nữ</v>
          </cell>
          <cell r="F2845">
            <v>38036</v>
          </cell>
          <cell r="G2845">
            <v>21</v>
          </cell>
          <cell r="H2845" t="str">
            <v>S</v>
          </cell>
          <cell r="I2845" t="str">
            <v>Mỹ Yên, Đại Từ, Thái Nguyên</v>
          </cell>
          <cell r="J2845" t="str">
            <v>Mỹ Yên, Đại Từ, Thái Nguyên</v>
          </cell>
          <cell r="K2845" t="str">
            <v>Thái Nguyên</v>
          </cell>
          <cell r="L2845" t="str">
            <v>019304005432</v>
          </cell>
          <cell r="M2845">
            <v>44389</v>
          </cell>
          <cell r="N2845" t="str">
            <v>Cục CS QLHC về TTXH</v>
          </cell>
          <cell r="O2845" t="str">
            <v>Độc thân</v>
          </cell>
          <cell r="P2845" t="str">
            <v>Kinh</v>
          </cell>
          <cell r="Q2845" t="str">
            <v>Không</v>
          </cell>
          <cell r="R2845" t="str">
            <v>Việt Nam</v>
          </cell>
          <cell r="S2845" t="str">
            <v>Trung học phổ thông</v>
          </cell>
          <cell r="AC2845" t="str">
            <v>0393501558</v>
          </cell>
          <cell r="AE2845" t="str">
            <v>La Giai, Mỹ Yên, Đại Từ, Thái Nguyên</v>
          </cell>
          <cell r="AF2845" t="str">
            <v>Việt Nam</v>
          </cell>
          <cell r="AG2845" t="str">
            <v>Thái Nguyên</v>
          </cell>
          <cell r="AH2845" t="str">
            <v>Đại Từ</v>
          </cell>
          <cell r="AI2845" t="str">
            <v>Mỹ Yên</v>
          </cell>
        </row>
        <row r="2846">
          <cell r="C2846" t="str">
            <v>22076126EW</v>
          </cell>
          <cell r="D2846" t="str">
            <v>La Thế Vũ</v>
          </cell>
          <cell r="E2846" t="str">
            <v>Nam</v>
          </cell>
          <cell r="F2846">
            <v>35328</v>
          </cell>
          <cell r="G2846">
            <v>29</v>
          </cell>
          <cell r="H2846" t="str">
            <v>E</v>
          </cell>
          <cell r="I2846" t="str">
            <v>Nghĩa Tá, Chợ Đồn, Bắc Kạn</v>
          </cell>
          <cell r="J2846" t="str">
            <v>Nghĩa Tá, Chợ Đồn, Bắc Kạn</v>
          </cell>
          <cell r="K2846" t="str">
            <v>Bắc Kạn</v>
          </cell>
          <cell r="L2846" t="str">
            <v>006096003550</v>
          </cell>
          <cell r="M2846">
            <v>44792</v>
          </cell>
          <cell r="N2846" t="str">
            <v>Cục CS QLHC về TTXH</v>
          </cell>
          <cell r="O2846" t="str">
            <v>Độc thân</v>
          </cell>
          <cell r="P2846" t="str">
            <v>Tày</v>
          </cell>
          <cell r="Q2846" t="str">
            <v>Không</v>
          </cell>
          <cell r="R2846" t="str">
            <v>Việt Nam</v>
          </cell>
          <cell r="S2846" t="str">
            <v>Trung học phổ thông</v>
          </cell>
          <cell r="AC2846" t="str">
            <v>0394234821</v>
          </cell>
          <cell r="AE2846" t="str">
            <v>Bản Lạp, Nghĩa Tá, Chợ Đồn, Bắc Kạn</v>
          </cell>
          <cell r="AF2846" t="str">
            <v>Việt Nam</v>
          </cell>
          <cell r="AG2846" t="str">
            <v>Bắc Kạn</v>
          </cell>
          <cell r="AH2846" t="str">
            <v>Chợ Đồn</v>
          </cell>
          <cell r="AI2846" t="str">
            <v>Nghĩa Tá</v>
          </cell>
        </row>
        <row r="2847">
          <cell r="C2847" t="str">
            <v>NW22076127PW</v>
          </cell>
          <cell r="D2847" t="str">
            <v>Đặng Văn An</v>
          </cell>
          <cell r="E2847" t="str">
            <v>Nam</v>
          </cell>
          <cell r="F2847">
            <v>35798</v>
          </cell>
          <cell r="G2847">
            <v>27</v>
          </cell>
          <cell r="H2847" t="str">
            <v>E</v>
          </cell>
          <cell r="I2847" t="str">
            <v>Hồng Tiến, Phổ Yên, Thái Nguyên</v>
          </cell>
          <cell r="J2847" t="str">
            <v>Hồng Tiến, Phổ Yên, Thái Nguyên</v>
          </cell>
          <cell r="K2847" t="str">
            <v>Thái Nguyên</v>
          </cell>
          <cell r="L2847" t="str">
            <v>019098007511</v>
          </cell>
          <cell r="M2847">
            <v>44372</v>
          </cell>
          <cell r="N2847" t="str">
            <v>Cục CS QLHC về TTXH</v>
          </cell>
          <cell r="O2847" t="str">
            <v>Độc thân</v>
          </cell>
          <cell r="P2847" t="str">
            <v>Kinh</v>
          </cell>
          <cell r="Q2847" t="str">
            <v>Không</v>
          </cell>
          <cell r="R2847" t="str">
            <v>Việt Nam</v>
          </cell>
          <cell r="S2847" t="str">
            <v>Trung học phổ thông</v>
          </cell>
          <cell r="AC2847" t="str">
            <v>0378464853</v>
          </cell>
          <cell r="AE2847" t="str">
            <v>Hắng, Hồng Tiến, Phổ Yên, Thái Nguyên</v>
          </cell>
          <cell r="AF2847" t="str">
            <v>Việt Nam</v>
          </cell>
          <cell r="AG2847" t="str">
            <v>Thái Nguyên</v>
          </cell>
          <cell r="AH2847" t="str">
            <v>Phổ Yên</v>
          </cell>
          <cell r="AI2847" t="str">
            <v>Hồng Tiến</v>
          </cell>
        </row>
        <row r="2848">
          <cell r="C2848" t="str">
            <v>NW22076128PW</v>
          </cell>
          <cell r="D2848" t="str">
            <v>Nguyễn Phúc Hoàng</v>
          </cell>
          <cell r="E2848" t="str">
            <v>Nam</v>
          </cell>
          <cell r="F2848">
            <v>37680</v>
          </cell>
          <cell r="G2848">
            <v>22</v>
          </cell>
          <cell r="H2848" t="str">
            <v>P</v>
          </cell>
          <cell r="I2848" t="str">
            <v>Lam Vỹ, Định Hóa, Thái Nguyên</v>
          </cell>
          <cell r="J2848" t="str">
            <v>Lam Vỹ, Định Hóa, Thái Nguyên</v>
          </cell>
          <cell r="K2848" t="str">
            <v>Thái Nguyên</v>
          </cell>
          <cell r="L2848" t="str">
            <v>019203001916</v>
          </cell>
          <cell r="M2848">
            <v>44299</v>
          </cell>
          <cell r="N2848" t="str">
            <v>Cục CS QLHC về TTXH</v>
          </cell>
          <cell r="O2848" t="str">
            <v>Độc thân</v>
          </cell>
          <cell r="P2848" t="str">
            <v>Tày</v>
          </cell>
          <cell r="Q2848" t="str">
            <v>Không</v>
          </cell>
          <cell r="R2848" t="str">
            <v>Việt Nam</v>
          </cell>
          <cell r="S2848" t="str">
            <v>Trung học phổ thông</v>
          </cell>
          <cell r="AC2848" t="str">
            <v>0345623441</v>
          </cell>
          <cell r="AE2848" t="str">
            <v>Làng Cỏ, Lam Vỹ, Định Hóa, Thái Nguyên</v>
          </cell>
          <cell r="AF2848" t="str">
            <v>Việt Nam</v>
          </cell>
          <cell r="AG2848" t="str">
            <v>Thái Nguyên</v>
          </cell>
          <cell r="AH2848" t="str">
            <v>Định Hóa</v>
          </cell>
          <cell r="AI2848" t="str">
            <v>Lam Vỹ</v>
          </cell>
        </row>
        <row r="2849">
          <cell r="C2849" t="str">
            <v>NW22076129PW</v>
          </cell>
          <cell r="D2849" t="str">
            <v>Nguyễn Hữu Yên</v>
          </cell>
          <cell r="E2849" t="str">
            <v>Nam</v>
          </cell>
          <cell r="F2849">
            <v>37235</v>
          </cell>
          <cell r="G2849">
            <v>24</v>
          </cell>
          <cell r="H2849" t="str">
            <v>P</v>
          </cell>
          <cell r="I2849" t="str">
            <v>Lương Sơn, Sông Công, Thái Nguyên</v>
          </cell>
          <cell r="J2849" t="str">
            <v>Lương Sơn, Sông Công, Thái Nguyên</v>
          </cell>
          <cell r="K2849" t="str">
            <v>Thái Nguyên</v>
          </cell>
          <cell r="L2849" t="str">
            <v>091905302</v>
          </cell>
          <cell r="M2849">
            <v>43248</v>
          </cell>
          <cell r="N2849" t="str">
            <v>Thái Nguyên</v>
          </cell>
          <cell r="O2849" t="str">
            <v>Độc thân</v>
          </cell>
          <cell r="P2849" t="str">
            <v>Thái</v>
          </cell>
          <cell r="Q2849" t="str">
            <v>Không</v>
          </cell>
          <cell r="R2849" t="str">
            <v>Việt Nam</v>
          </cell>
          <cell r="S2849" t="str">
            <v>Trung học phổ thông</v>
          </cell>
          <cell r="AC2849" t="str">
            <v>0387367519</v>
          </cell>
          <cell r="AE2849" t="str">
            <v>Cử, Sông Công, Lương Sơn, Thái Nguyên</v>
          </cell>
          <cell r="AF2849" t="str">
            <v>Việt Nam</v>
          </cell>
          <cell r="AG2849" t="str">
            <v>Thái Nguyên</v>
          </cell>
          <cell r="AH2849" t="str">
            <v>Lương Sơn</v>
          </cell>
          <cell r="AI2849" t="str">
            <v>Sông Công</v>
          </cell>
        </row>
        <row r="2850">
          <cell r="C2850" t="str">
            <v>NW22076130QW</v>
          </cell>
          <cell r="D2850" t="str">
            <v>Lê Lương Quỳnh</v>
          </cell>
          <cell r="E2850" t="str">
            <v>Nam</v>
          </cell>
          <cell r="F2850">
            <v>33330</v>
          </cell>
          <cell r="G2850">
            <v>34</v>
          </cell>
          <cell r="H2850" t="str">
            <v>Q</v>
          </cell>
          <cell r="I2850" t="str">
            <v>Thiệu Duy, Thiệu Hóa, Thanh Hóa</v>
          </cell>
          <cell r="J2850" t="str">
            <v>Thiệu Duy, Thiệu Hóa, Thanh Hóa</v>
          </cell>
          <cell r="K2850" t="str">
            <v>Thanh Hóa</v>
          </cell>
          <cell r="L2850" t="str">
            <v>038091001245</v>
          </cell>
          <cell r="M2850">
            <v>44235</v>
          </cell>
          <cell r="N2850" t="str">
            <v>Cục CS QLHC về TTXH</v>
          </cell>
          <cell r="O2850" t="str">
            <v>Đã có gia đình</v>
          </cell>
          <cell r="P2850" t="str">
            <v>Kinh</v>
          </cell>
          <cell r="Q2850" t="str">
            <v>Không</v>
          </cell>
          <cell r="R2850" t="str">
            <v>Việt Nam</v>
          </cell>
          <cell r="S2850" t="str">
            <v>Trung học phổ thông</v>
          </cell>
          <cell r="AC2850" t="str">
            <v>0963851158</v>
          </cell>
          <cell r="AE2850" t="str">
            <v>Đông Hòa, Thiệu Duy, Thiệu Hóa, Thanh Hóa</v>
          </cell>
          <cell r="AF2850" t="str">
            <v>Việt Nam</v>
          </cell>
          <cell r="AG2850" t="str">
            <v>Thanh Hóa</v>
          </cell>
          <cell r="AH2850" t="str">
            <v>Thiệu Hóa</v>
          </cell>
          <cell r="AI2850" t="str">
            <v>Thiệu Duy</v>
          </cell>
        </row>
        <row r="2851">
          <cell r="C2851" t="str">
            <v>NW22076131PW</v>
          </cell>
          <cell r="D2851" t="str">
            <v>Nguyễn Thành Đoan</v>
          </cell>
          <cell r="E2851" t="str">
            <v>Nam</v>
          </cell>
          <cell r="F2851">
            <v>37966</v>
          </cell>
          <cell r="G2851">
            <v>22</v>
          </cell>
          <cell r="H2851" t="str">
            <v>E</v>
          </cell>
          <cell r="I2851" t="str">
            <v>Vân Đồn, Đoan Hùng, Phú Thọ</v>
          </cell>
          <cell r="J2851" t="str">
            <v>Vân Đồn, Đoan Hùng, Phú Thọ</v>
          </cell>
          <cell r="K2851" t="str">
            <v>Phú Thọ</v>
          </cell>
          <cell r="L2851" t="str">
            <v>025203007026</v>
          </cell>
          <cell r="M2851">
            <v>44329</v>
          </cell>
          <cell r="N2851" t="str">
            <v>Cục CS QLHC về TTXH</v>
          </cell>
          <cell r="O2851" t="str">
            <v>Độc thân</v>
          </cell>
          <cell r="P2851" t="str">
            <v>Kinh</v>
          </cell>
          <cell r="Q2851" t="str">
            <v>Không</v>
          </cell>
          <cell r="R2851" t="str">
            <v>Việt Nam</v>
          </cell>
          <cell r="S2851" t="str">
            <v>Trung học phổ thông</v>
          </cell>
          <cell r="AC2851" t="str">
            <v>0382726327</v>
          </cell>
          <cell r="AE2851" t="str">
            <v>Khu 8, Vân Đồn, Đoan Hùng, Phú Thọ</v>
          </cell>
          <cell r="AF2851" t="str">
            <v>Việt Nam</v>
          </cell>
          <cell r="AG2851" t="str">
            <v>Phú Thọ</v>
          </cell>
          <cell r="AH2851" t="str">
            <v>Đoan Hùng</v>
          </cell>
          <cell r="AI2851" t="str">
            <v>Vân Đồn</v>
          </cell>
        </row>
        <row r="2852">
          <cell r="C2852" t="str">
            <v>NW22076132PW</v>
          </cell>
          <cell r="D2852" t="str">
            <v>Tạ Văn Hùng</v>
          </cell>
          <cell r="E2852" t="str">
            <v>Nam</v>
          </cell>
          <cell r="F2852">
            <v>36493</v>
          </cell>
          <cell r="G2852">
            <v>26</v>
          </cell>
          <cell r="H2852" t="str">
            <v>P</v>
          </cell>
          <cell r="I2852" t="str">
            <v>Đông Cao, Phổ Yên, Thái Nguyên</v>
          </cell>
          <cell r="J2852" t="str">
            <v>Đông Cao, Phổ Yên, Thái Nguyên</v>
          </cell>
          <cell r="K2852" t="str">
            <v>Thái Nguyên</v>
          </cell>
          <cell r="L2852" t="str">
            <v>019099004968</v>
          </cell>
          <cell r="M2852">
            <v>44419</v>
          </cell>
          <cell r="N2852" t="str">
            <v>Cục CS QLHC về TTXH</v>
          </cell>
          <cell r="O2852" t="str">
            <v>Độc thân</v>
          </cell>
          <cell r="P2852" t="str">
            <v>Kinh</v>
          </cell>
          <cell r="Q2852" t="str">
            <v>Không</v>
          </cell>
          <cell r="R2852" t="str">
            <v>Việt Nam</v>
          </cell>
          <cell r="S2852" t="str">
            <v>Trung cấp</v>
          </cell>
          <cell r="X2852">
            <v>2018</v>
          </cell>
          <cell r="AC2852" t="str">
            <v>0326785738</v>
          </cell>
          <cell r="AE2852" t="str">
            <v>Dỏ, Đông Cao, Phổ Yên, Thái Nguyên</v>
          </cell>
          <cell r="AF2852" t="str">
            <v>Việt Nam</v>
          </cell>
          <cell r="AG2852" t="str">
            <v>Thái Nguyên</v>
          </cell>
          <cell r="AH2852" t="str">
            <v>Phổ Yên</v>
          </cell>
          <cell r="AI2852" t="str">
            <v>Đông Cao</v>
          </cell>
        </row>
        <row r="2853">
          <cell r="C2853" t="str">
            <v>NW22076133PW</v>
          </cell>
          <cell r="D2853" t="str">
            <v>Phan Đình Vụ</v>
          </cell>
          <cell r="E2853" t="str">
            <v>Nam</v>
          </cell>
          <cell r="F2853">
            <v>38161</v>
          </cell>
          <cell r="G2853">
            <v>21</v>
          </cell>
          <cell r="H2853" t="str">
            <v>P2</v>
          </cell>
          <cell r="I2853" t="str">
            <v>Bình Long, Võ Nhai, Thái Nguyên</v>
          </cell>
          <cell r="J2853" t="str">
            <v>Bình Long, Võ Nhai, Thái Nguyên</v>
          </cell>
          <cell r="K2853" t="str">
            <v>Thái Nguyên</v>
          </cell>
          <cell r="L2853" t="str">
            <v>019204002209</v>
          </cell>
          <cell r="M2853">
            <v>44306</v>
          </cell>
          <cell r="N2853" t="str">
            <v>Cục CS QLHC về TTXH</v>
          </cell>
          <cell r="O2853" t="str">
            <v>Độc thân</v>
          </cell>
          <cell r="P2853" t="str">
            <v>Dao</v>
          </cell>
          <cell r="Q2853" t="str">
            <v>Không</v>
          </cell>
          <cell r="R2853" t="str">
            <v>Việt Nam</v>
          </cell>
          <cell r="S2853" t="str">
            <v>Trung học cơ sở</v>
          </cell>
          <cell r="AC2853" t="str">
            <v>0357655682</v>
          </cell>
          <cell r="AE2853" t="str">
            <v>Đồng Bản, Bình Long, Võ Nhai, Thái Nguyên</v>
          </cell>
          <cell r="AF2853" t="str">
            <v>Việt Nam</v>
          </cell>
          <cell r="AG2853" t="str">
            <v>Thái Nguyên</v>
          </cell>
          <cell r="AH2853" t="str">
            <v>Võ Nhai</v>
          </cell>
          <cell r="AI2853" t="str">
            <v>Bình Long</v>
          </cell>
        </row>
        <row r="2854">
          <cell r="C2854" t="str">
            <v>NW22076134PW</v>
          </cell>
          <cell r="D2854" t="str">
            <v>Lý Văn Bảo</v>
          </cell>
          <cell r="E2854" t="str">
            <v>Nam</v>
          </cell>
          <cell r="F2854">
            <v>37412</v>
          </cell>
          <cell r="G2854">
            <v>23</v>
          </cell>
          <cell r="H2854" t="str">
            <v>P2</v>
          </cell>
          <cell r="I2854" t="str">
            <v>Đồng Tâm, Chợ Mới, Bắc Kạn</v>
          </cell>
          <cell r="J2854" t="str">
            <v>Đồng Tâm, Chợ Mới, Bắc Kạn</v>
          </cell>
          <cell r="K2854" t="str">
            <v>Bắc Kạn</v>
          </cell>
          <cell r="L2854" t="str">
            <v>006202003107</v>
          </cell>
          <cell r="M2854">
            <v>44330</v>
          </cell>
          <cell r="N2854" t="str">
            <v>Cục CS QLHC về TTXH</v>
          </cell>
          <cell r="O2854" t="str">
            <v>Độc thân</v>
          </cell>
          <cell r="P2854" t="str">
            <v>Dao</v>
          </cell>
          <cell r="Q2854" t="str">
            <v>Không</v>
          </cell>
          <cell r="R2854" t="str">
            <v>Việt Nam</v>
          </cell>
          <cell r="S2854" t="str">
            <v>Trung học cơ sở</v>
          </cell>
          <cell r="AC2854" t="str">
            <v>0394596513</v>
          </cell>
          <cell r="AE2854" t="str">
            <v>Tổ 12, Đồng Tâm, Chợ Mới, Bắc Kạn</v>
          </cell>
          <cell r="AF2854" t="str">
            <v>Việt Nam</v>
          </cell>
          <cell r="AG2854" t="str">
            <v>Bắc Kạn</v>
          </cell>
          <cell r="AH2854" t="str">
            <v>Chợ Mới</v>
          </cell>
          <cell r="AI2854" t="str">
            <v>Đồng Tâm</v>
          </cell>
        </row>
        <row r="2855">
          <cell r="C2855" t="str">
            <v>NW22076135PW</v>
          </cell>
          <cell r="D2855" t="str">
            <v>Nguyễn Văn Việt</v>
          </cell>
          <cell r="E2855" t="str">
            <v>Nam</v>
          </cell>
          <cell r="F2855">
            <v>33708</v>
          </cell>
          <cell r="G2855">
            <v>33</v>
          </cell>
          <cell r="H2855" t="str">
            <v>P2</v>
          </cell>
          <cell r="I2855" t="str">
            <v>Hoàng Nông, Đại Từ, Thái Nguyên</v>
          </cell>
          <cell r="J2855" t="str">
            <v>Hoàng Nông, Đại Từ, Thái Nguyên</v>
          </cell>
          <cell r="K2855" t="str">
            <v>Thái Nguyên</v>
          </cell>
          <cell r="L2855" t="str">
            <v>019092001211</v>
          </cell>
          <cell r="M2855">
            <v>44317</v>
          </cell>
          <cell r="N2855" t="str">
            <v>Cục CS QLHC về TTXH</v>
          </cell>
          <cell r="O2855" t="str">
            <v>Độc thân</v>
          </cell>
          <cell r="P2855" t="str">
            <v>Kinh</v>
          </cell>
          <cell r="Q2855" t="str">
            <v>Không</v>
          </cell>
          <cell r="R2855" t="str">
            <v>Việt Nam</v>
          </cell>
          <cell r="S2855" t="str">
            <v>Trung học phổ thông</v>
          </cell>
          <cell r="AC2855" t="str">
            <v>0987582293</v>
          </cell>
          <cell r="AE2855" t="str">
            <v>Đầm Cầu, Hoàng Nông, Đại Từ, Thái Nguyên</v>
          </cell>
          <cell r="AF2855" t="str">
            <v>Việt Nam</v>
          </cell>
          <cell r="AG2855" t="str">
            <v>Thái Nguyên</v>
          </cell>
          <cell r="AH2855" t="str">
            <v>Đại Từ</v>
          </cell>
          <cell r="AI2855" t="str">
            <v>Hoàng Nông</v>
          </cell>
        </row>
        <row r="2856">
          <cell r="C2856" t="str">
            <v>NW22076136PW</v>
          </cell>
          <cell r="D2856" t="str">
            <v>Hoàng Văn Công</v>
          </cell>
          <cell r="E2856" t="str">
            <v>Nam</v>
          </cell>
          <cell r="F2856">
            <v>36686</v>
          </cell>
          <cell r="G2856">
            <v>25</v>
          </cell>
          <cell r="H2856" t="str">
            <v>P2</v>
          </cell>
          <cell r="I2856" t="str">
            <v>Lý Bôn, Bảo Lạc, Cao Bằng</v>
          </cell>
          <cell r="J2856" t="str">
            <v>Khánh Lâm, Bảo Lạc, Cao Bằng</v>
          </cell>
          <cell r="K2856" t="str">
            <v>Cao Bằng</v>
          </cell>
          <cell r="L2856" t="str">
            <v>004200006144</v>
          </cell>
          <cell r="M2856">
            <v>44455</v>
          </cell>
          <cell r="N2856" t="str">
            <v>Cục CS QLHC về TTXH</v>
          </cell>
          <cell r="O2856" t="str">
            <v>Độc thân</v>
          </cell>
          <cell r="P2856" t="str">
            <v>Nùng</v>
          </cell>
          <cell r="Q2856" t="str">
            <v>Không</v>
          </cell>
          <cell r="R2856" t="str">
            <v>Việt Nam</v>
          </cell>
          <cell r="S2856" t="str">
            <v>Trung học phổ thông</v>
          </cell>
          <cell r="AC2856" t="str">
            <v>0964290117</v>
          </cell>
          <cell r="AE2856" t="str">
            <v>Nà Mỹ, Lý Bôn, Bảo Lâm, Cao Bằng</v>
          </cell>
          <cell r="AF2856" t="str">
            <v>Việt Nam</v>
          </cell>
          <cell r="AG2856" t="str">
            <v>Cao Bằng</v>
          </cell>
          <cell r="AH2856" t="str">
            <v>Bảo Lâm</v>
          </cell>
          <cell r="AI2856" t="str">
            <v>Lý Bôn</v>
          </cell>
        </row>
        <row r="2857">
          <cell r="C2857" t="str">
            <v>NW22076137QW</v>
          </cell>
          <cell r="D2857" t="str">
            <v>Nguyễn Việt Vũ</v>
          </cell>
          <cell r="E2857" t="str">
            <v>Nam</v>
          </cell>
          <cell r="F2857">
            <v>36549</v>
          </cell>
          <cell r="G2857">
            <v>25</v>
          </cell>
          <cell r="H2857" t="str">
            <v>Q</v>
          </cell>
          <cell r="I2857" t="str">
            <v>Đồng Tiến, Phổ Yên, Thái Nguyên</v>
          </cell>
          <cell r="J2857" t="str">
            <v>Đồng Tiến, Phổ Yên, Thái Nguyên</v>
          </cell>
          <cell r="K2857" t="str">
            <v>Thái Nguyên</v>
          </cell>
          <cell r="L2857" t="str">
            <v>019200007069</v>
          </cell>
          <cell r="M2857">
            <v>44372</v>
          </cell>
          <cell r="N2857" t="str">
            <v>Cục CS QLHC về TTXH</v>
          </cell>
          <cell r="O2857" t="str">
            <v>Độc thân</v>
          </cell>
          <cell r="P2857" t="str">
            <v>Kinh</v>
          </cell>
          <cell r="Q2857" t="str">
            <v>Không</v>
          </cell>
          <cell r="R2857" t="str">
            <v>Việt Nam</v>
          </cell>
          <cell r="S2857" t="str">
            <v>Trung học phổ thông</v>
          </cell>
          <cell r="AC2857" t="str">
            <v>0926723916</v>
          </cell>
          <cell r="AE2857" t="str">
            <v>Dẫy, Ba Hàng, Phổ Yên, Thái Nguyên</v>
          </cell>
          <cell r="AF2857" t="str">
            <v>Việt Nam</v>
          </cell>
          <cell r="AG2857" t="str">
            <v>Thái Nguyên</v>
          </cell>
          <cell r="AH2857" t="str">
            <v>Phổ Yên</v>
          </cell>
          <cell r="AI2857" t="str">
            <v>Ba Hàng</v>
          </cell>
        </row>
        <row r="2858">
          <cell r="C2858" t="str">
            <v>NW22076138MW</v>
          </cell>
          <cell r="D2858" t="str">
            <v>Tạ Phạm Đình Hòa</v>
          </cell>
          <cell r="E2858" t="str">
            <v>Nam</v>
          </cell>
          <cell r="F2858">
            <v>38178</v>
          </cell>
          <cell r="G2858">
            <v>21</v>
          </cell>
          <cell r="H2858" t="str">
            <v>M</v>
          </cell>
          <cell r="I2858" t="str">
            <v>Lương Sơn, Sông Công, Thái Nguyên</v>
          </cell>
          <cell r="J2858" t="str">
            <v>Vân Đình, Ứng Hòa, Hà Nội</v>
          </cell>
          <cell r="K2858" t="str">
            <v>Hà Nội</v>
          </cell>
          <cell r="L2858" t="str">
            <v>019204000749</v>
          </cell>
          <cell r="M2858">
            <v>44291</v>
          </cell>
          <cell r="N2858" t="str">
            <v>Cục CS QLHC về TTXH</v>
          </cell>
          <cell r="O2858" t="str">
            <v>Độc thân</v>
          </cell>
          <cell r="P2858" t="str">
            <v>Kinh</v>
          </cell>
          <cell r="Q2858" t="str">
            <v>Không</v>
          </cell>
          <cell r="R2858" t="str">
            <v>Việt Nam</v>
          </cell>
          <cell r="S2858" t="str">
            <v>Trung học phổ thông</v>
          </cell>
          <cell r="AC2858" t="str">
            <v>0358846745</v>
          </cell>
          <cell r="AD2858" t="str">
            <v>`</v>
          </cell>
          <cell r="AE2858" t="str">
            <v>Ngân, Lương Sơn, Sông Công, Thái Nguyên</v>
          </cell>
          <cell r="AF2858" t="str">
            <v>Việt Nam</v>
          </cell>
          <cell r="AG2858" t="str">
            <v>Thái Nguyên</v>
          </cell>
          <cell r="AH2858" t="str">
            <v>Sông Công</v>
          </cell>
          <cell r="AI2858" t="str">
            <v>Lương Sơn</v>
          </cell>
        </row>
        <row r="2859">
          <cell r="C2859" t="str">
            <v>NW22076139PW</v>
          </cell>
          <cell r="D2859" t="str">
            <v>Hoàng Khánh Toản</v>
          </cell>
          <cell r="E2859" t="str">
            <v>Nam</v>
          </cell>
          <cell r="F2859">
            <v>32553</v>
          </cell>
          <cell r="G2859">
            <v>36</v>
          </cell>
          <cell r="H2859" t="str">
            <v>P</v>
          </cell>
          <cell r="I2859" t="str">
            <v>La Bằng, Đại Từ, Thái Nguyên</v>
          </cell>
          <cell r="J2859" t="str">
            <v>La Bằng, Đại Từ, Thái Nguyên</v>
          </cell>
          <cell r="K2859" t="str">
            <v>Thái Nguyên</v>
          </cell>
          <cell r="L2859" t="str">
            <v>091607000</v>
          </cell>
          <cell r="M2859">
            <v>42949</v>
          </cell>
          <cell r="N2859" t="str">
            <v>Thái Nguyên</v>
          </cell>
          <cell r="O2859" t="str">
            <v>Đã có gia đình</v>
          </cell>
          <cell r="P2859" t="str">
            <v>Nùng</v>
          </cell>
          <cell r="Q2859" t="str">
            <v>Không</v>
          </cell>
          <cell r="R2859" t="str">
            <v>Việt Nam</v>
          </cell>
          <cell r="S2859" t="str">
            <v>Đại học</v>
          </cell>
          <cell r="X2859">
            <v>2013</v>
          </cell>
          <cell r="AC2859" t="str">
            <v>0912362880</v>
          </cell>
          <cell r="AE2859" t="str">
            <v>La Bằng, La Bằng, Đại Từ, Thái Nguyên</v>
          </cell>
          <cell r="AF2859" t="str">
            <v>Việt Nam</v>
          </cell>
          <cell r="AG2859" t="str">
            <v>Thái Nguyên</v>
          </cell>
          <cell r="AH2859" t="str">
            <v>Đại Từ</v>
          </cell>
          <cell r="AI2859" t="str">
            <v>La Bằng</v>
          </cell>
        </row>
        <row r="2860">
          <cell r="C2860" t="str">
            <v>NW22076140PW</v>
          </cell>
          <cell r="D2860" t="str">
            <v>Nguyễn Đức Duy</v>
          </cell>
          <cell r="E2860" t="str">
            <v>Nam</v>
          </cell>
          <cell r="F2860">
            <v>33701</v>
          </cell>
          <cell r="G2860">
            <v>33</v>
          </cell>
          <cell r="H2860" t="str">
            <v>P2</v>
          </cell>
          <cell r="I2860" t="str">
            <v>Xuất Hóa, Bắc Kạn, Bắc Kạn</v>
          </cell>
          <cell r="J2860" t="str">
            <v>Xuất Hóa, Bắc Kạn, Bắc Kạn</v>
          </cell>
          <cell r="K2860" t="str">
            <v>Bắc Kạn</v>
          </cell>
          <cell r="L2860" t="str">
            <v>006092001979</v>
          </cell>
          <cell r="M2860">
            <v>44371</v>
          </cell>
          <cell r="N2860" t="str">
            <v>Cục CS QLHC về TTXH</v>
          </cell>
          <cell r="O2860" t="str">
            <v>Độc thân</v>
          </cell>
          <cell r="P2860" t="str">
            <v>Tày</v>
          </cell>
          <cell r="Q2860" t="str">
            <v>Không</v>
          </cell>
          <cell r="R2860" t="str">
            <v>Việt Nam</v>
          </cell>
          <cell r="S2860" t="str">
            <v>Trung học phổ thông</v>
          </cell>
          <cell r="AC2860" t="str">
            <v>0399547192</v>
          </cell>
          <cell r="AD2860" t="str">
            <v>0354127811</v>
          </cell>
          <cell r="AE2860" t="str">
            <v>Tổ 6, Xuất Hóa, Bắc Kạn, Bắc Kạn</v>
          </cell>
          <cell r="AF2860" t="str">
            <v>Việt Nam</v>
          </cell>
          <cell r="AG2860" t="str">
            <v>Bắc Kạn</v>
          </cell>
          <cell r="AH2860" t="str">
            <v>Bắc Kạn</v>
          </cell>
          <cell r="AI2860" t="str">
            <v>Xuất Hóa</v>
          </cell>
        </row>
        <row r="2861">
          <cell r="C2861" t="str">
            <v>NW22076141PW</v>
          </cell>
          <cell r="D2861" t="str">
            <v>Trần Thị Thúy</v>
          </cell>
          <cell r="E2861" t="str">
            <v>Nữ</v>
          </cell>
          <cell r="F2861">
            <v>35187</v>
          </cell>
          <cell r="G2861">
            <v>29</v>
          </cell>
          <cell r="H2861" t="str">
            <v>P2</v>
          </cell>
          <cell r="I2861" t="str">
            <v>Tân Đức, Phú Bình, Thái Nguyên</v>
          </cell>
          <cell r="J2861" t="str">
            <v>Tân Đức, Phú Bình, Thái Nguyên</v>
          </cell>
          <cell r="K2861" t="str">
            <v>Thái Nguyên</v>
          </cell>
          <cell r="L2861" t="str">
            <v>091732096</v>
          </cell>
          <cell r="M2861">
            <v>41121</v>
          </cell>
          <cell r="N2861" t="str">
            <v>Thái Nguyên</v>
          </cell>
          <cell r="O2861" t="str">
            <v>Đã có gia đình</v>
          </cell>
          <cell r="P2861" t="str">
            <v>Kinh</v>
          </cell>
          <cell r="Q2861" t="str">
            <v>Không</v>
          </cell>
          <cell r="R2861" t="str">
            <v>Việt Nam</v>
          </cell>
          <cell r="S2861" t="str">
            <v>Trung học phổ thông</v>
          </cell>
          <cell r="AC2861" t="str">
            <v>0869593825</v>
          </cell>
          <cell r="AE2861" t="str">
            <v>Hoàng Thanh, Đồng Tiến, Phổ Yên, Thái Nguyên</v>
          </cell>
          <cell r="AF2861" t="str">
            <v>Việt Nam</v>
          </cell>
          <cell r="AG2861" t="str">
            <v>Thái Nguyên</v>
          </cell>
          <cell r="AH2861" t="str">
            <v>Phổ Yên</v>
          </cell>
          <cell r="AI2861" t="str">
            <v>Đồng Tiến</v>
          </cell>
        </row>
        <row r="2862">
          <cell r="C2862" t="str">
            <v>NW22076142QW</v>
          </cell>
          <cell r="D2862" t="str">
            <v>Ngọ Thị Hải</v>
          </cell>
          <cell r="E2862" t="str">
            <v>Nữ</v>
          </cell>
          <cell r="F2862">
            <v>34654</v>
          </cell>
          <cell r="G2862">
            <v>31</v>
          </cell>
          <cell r="H2862" t="str">
            <v>Q</v>
          </cell>
          <cell r="I2862" t="str">
            <v>Tiên Phong, Phổ Yên, Thái Nguyên</v>
          </cell>
          <cell r="J2862" t="str">
            <v>Tiên Phong, Phổ Yên, Thái Nguyên</v>
          </cell>
          <cell r="K2862" t="str">
            <v>Thái Nguyên</v>
          </cell>
          <cell r="L2862" t="str">
            <v>019194010914</v>
          </cell>
          <cell r="M2862">
            <v>44372</v>
          </cell>
          <cell r="N2862" t="str">
            <v>Cục CS QLHC về TTXH</v>
          </cell>
          <cell r="O2862" t="str">
            <v>Đã có gia đình</v>
          </cell>
          <cell r="P2862" t="str">
            <v>Kinh</v>
          </cell>
          <cell r="Q2862" t="str">
            <v>Không</v>
          </cell>
          <cell r="R2862" t="str">
            <v>Việt Nam</v>
          </cell>
          <cell r="S2862" t="str">
            <v>Trung học cơ sở</v>
          </cell>
          <cell r="AC2862" t="str">
            <v>0966939548</v>
          </cell>
          <cell r="AE2862" t="str">
            <v>Đoàn Kết, Đào Xá, Phú Bình, Thái Nguyên</v>
          </cell>
          <cell r="AF2862" t="str">
            <v>Việt Nam</v>
          </cell>
          <cell r="AG2862" t="str">
            <v>Thái Nguyên</v>
          </cell>
          <cell r="AH2862" t="str">
            <v>Phú Bình</v>
          </cell>
          <cell r="AI2862" t="str">
            <v>Đào Xá</v>
          </cell>
        </row>
        <row r="2863">
          <cell r="C2863" t="str">
            <v>NW22076143SW</v>
          </cell>
          <cell r="D2863" t="str">
            <v>Hứa Thị Nghĩa</v>
          </cell>
          <cell r="E2863" t="str">
            <v>Nữ</v>
          </cell>
          <cell r="F2863">
            <v>28454</v>
          </cell>
          <cell r="G2863">
            <v>48</v>
          </cell>
          <cell r="H2863" t="str">
            <v>S</v>
          </cell>
          <cell r="I2863" t="str">
            <v>Cao Ngạn, Thái Nguyên, Thái Nguyên</v>
          </cell>
          <cell r="J2863" t="str">
            <v>Cao Ngạn, Thái Nguyên, Thái Nguyên</v>
          </cell>
          <cell r="K2863" t="str">
            <v>Thái Nguyên</v>
          </cell>
          <cell r="L2863" t="str">
            <v>019177010677</v>
          </cell>
          <cell r="M2863">
            <v>44325</v>
          </cell>
          <cell r="N2863" t="str">
            <v>Cục CS QLHC về TTXH</v>
          </cell>
          <cell r="O2863" t="str">
            <v>Đã có gia đình</v>
          </cell>
          <cell r="P2863" t="str">
            <v>Nùng</v>
          </cell>
          <cell r="Q2863" t="str">
            <v>Không</v>
          </cell>
          <cell r="R2863" t="str">
            <v>Việt Nam</v>
          </cell>
          <cell r="S2863" t="str">
            <v>Tiểu học</v>
          </cell>
          <cell r="AC2863" t="str">
            <v>0388264688</v>
          </cell>
          <cell r="AE2863" t="str">
            <v>Ao Vàng, Cao Ngạn, Thái Nguyên, Thái Nguyên</v>
          </cell>
          <cell r="AF2863" t="str">
            <v>Việt Nam</v>
          </cell>
          <cell r="AG2863" t="str">
            <v>Thái Nguyên</v>
          </cell>
          <cell r="AH2863" t="str">
            <v>Thái Nguyên</v>
          </cell>
          <cell r="AI2863" t="str">
            <v>Cao Ngạn</v>
          </cell>
        </row>
        <row r="2864">
          <cell r="C2864" t="str">
            <v>NW22076144PW</v>
          </cell>
          <cell r="D2864" t="str">
            <v>Hoàng Văn Kiên</v>
          </cell>
          <cell r="E2864" t="str">
            <v>Nam</v>
          </cell>
          <cell r="F2864">
            <v>36711</v>
          </cell>
          <cell r="G2864">
            <v>25</v>
          </cell>
          <cell r="H2864" t="str">
            <v>P2</v>
          </cell>
          <cell r="I2864" t="str">
            <v>Năng Khả, Na Hang, Tuyên Quang</v>
          </cell>
          <cell r="J2864" t="str">
            <v>Năng Khả, Na Hang, Tuyên Quang</v>
          </cell>
          <cell r="K2864" t="str">
            <v>Tuyên Quang</v>
          </cell>
          <cell r="L2864" t="str">
            <v>008200000093</v>
          </cell>
          <cell r="M2864">
            <v>44236</v>
          </cell>
          <cell r="N2864" t="str">
            <v>Cục CS QLHC về TTXH</v>
          </cell>
          <cell r="O2864" t="str">
            <v>Độc thân</v>
          </cell>
          <cell r="P2864" t="str">
            <v>Tày</v>
          </cell>
          <cell r="Q2864" t="str">
            <v>Không</v>
          </cell>
          <cell r="R2864" t="str">
            <v>Việt Nam</v>
          </cell>
          <cell r="S2864" t="str">
            <v>Trung học phổ thông</v>
          </cell>
          <cell r="AC2864" t="str">
            <v>0385468500</v>
          </cell>
          <cell r="AE2864" t="str">
            <v>Nà Vai, Năng Khả, Na Hang, Tuyên Quang</v>
          </cell>
          <cell r="AF2864" t="str">
            <v>Việt Nam</v>
          </cell>
          <cell r="AG2864" t="str">
            <v>Tuyên Quang</v>
          </cell>
          <cell r="AH2864" t="str">
            <v>Na Hang</v>
          </cell>
          <cell r="AI2864" t="str">
            <v>Năng Khả</v>
          </cell>
        </row>
        <row r="2865">
          <cell r="C2865" t="str">
            <v>NW22076145PW</v>
          </cell>
          <cell r="D2865" t="str">
            <v>Ngọc Thị Hồng</v>
          </cell>
          <cell r="E2865" t="str">
            <v>Nữ</v>
          </cell>
          <cell r="F2865">
            <v>31658</v>
          </cell>
          <cell r="G2865">
            <v>39</v>
          </cell>
          <cell r="H2865" t="str">
            <v>P</v>
          </cell>
          <cell r="I2865" t="str">
            <v>Bình Long, Võ Nhai, Thái Nguyên</v>
          </cell>
          <cell r="J2865" t="str">
            <v>Bình Long, Võ Nhai, Thái Nguyên</v>
          </cell>
          <cell r="K2865" t="str">
            <v>Thái Nguyên</v>
          </cell>
          <cell r="L2865" t="str">
            <v>019186009616</v>
          </cell>
          <cell r="M2865">
            <v>44323</v>
          </cell>
          <cell r="N2865" t="str">
            <v>Cục CS QLHC về TTXH</v>
          </cell>
          <cell r="O2865" t="str">
            <v>Đã có gia đình</v>
          </cell>
          <cell r="P2865" t="str">
            <v>Nùng</v>
          </cell>
          <cell r="Q2865" t="str">
            <v>Không</v>
          </cell>
          <cell r="R2865" t="str">
            <v>Việt Nam</v>
          </cell>
          <cell r="S2865" t="str">
            <v>Trung học phổ thông</v>
          </cell>
          <cell r="AC2865" t="str">
            <v>0352512675</v>
          </cell>
          <cell r="AE2865" t="str">
            <v>Trại Rẽo, Bình Long, Võ Nhai, Thái Nguyên</v>
          </cell>
          <cell r="AF2865" t="str">
            <v>Việt Nam</v>
          </cell>
          <cell r="AG2865" t="str">
            <v>Thái Nguyên</v>
          </cell>
          <cell r="AH2865" t="str">
            <v>Võ Nhai</v>
          </cell>
          <cell r="AI2865" t="str">
            <v>Bình Long</v>
          </cell>
        </row>
        <row r="2866">
          <cell r="C2866" t="str">
            <v>NW22076146PW</v>
          </cell>
          <cell r="D2866" t="str">
            <v>Hoàng Thị Loan</v>
          </cell>
          <cell r="E2866" t="str">
            <v>Nữ</v>
          </cell>
          <cell r="F2866">
            <v>33083</v>
          </cell>
          <cell r="G2866">
            <v>35</v>
          </cell>
          <cell r="H2866" t="str">
            <v>P2</v>
          </cell>
          <cell r="I2866" t="str">
            <v>Quốc Việt, Tràng Định, Lạng Sơn</v>
          </cell>
          <cell r="J2866" t="str">
            <v>Quốc Việt, Tràng Định, Lạng Sơn</v>
          </cell>
          <cell r="K2866" t="str">
            <v>Lạng Sơn</v>
          </cell>
          <cell r="L2866" t="str">
            <v>082099801</v>
          </cell>
          <cell r="M2866">
            <v>43962</v>
          </cell>
          <cell r="N2866" t="str">
            <v>Lạng Sơn</v>
          </cell>
          <cell r="O2866" t="str">
            <v>Đã có gia đình</v>
          </cell>
          <cell r="P2866" t="str">
            <v>Tày</v>
          </cell>
          <cell r="Q2866" t="str">
            <v>Không</v>
          </cell>
          <cell r="R2866" t="str">
            <v>Việt Nam</v>
          </cell>
          <cell r="S2866" t="str">
            <v>Trung học cơ sở</v>
          </cell>
          <cell r="AC2866" t="str">
            <v>0339956217</v>
          </cell>
          <cell r="AE2866" t="str">
            <v>Cốc Muống, Quốc Việt, Tràng Định, Lạng Sơn</v>
          </cell>
          <cell r="AF2866" t="str">
            <v>Việt Nam</v>
          </cell>
          <cell r="AG2866" t="str">
            <v>Lạng Sơn</v>
          </cell>
          <cell r="AH2866" t="str">
            <v>Tràng Định</v>
          </cell>
          <cell r="AI2866" t="str">
            <v>Quốc Việt</v>
          </cell>
        </row>
        <row r="2867">
          <cell r="C2867" t="str">
            <v>NW22076147QW</v>
          </cell>
          <cell r="D2867" t="str">
            <v>Nguyễn Anh Tuấn</v>
          </cell>
          <cell r="E2867" t="str">
            <v>Nam</v>
          </cell>
          <cell r="F2867">
            <v>38180</v>
          </cell>
          <cell r="G2867">
            <v>21</v>
          </cell>
          <cell r="H2867" t="str">
            <v>Q</v>
          </cell>
          <cell r="I2867" t="str">
            <v>Phú Cường, Đại Từ, Thái Nguyên</v>
          </cell>
          <cell r="J2867" t="str">
            <v>Phú Cường, Đại Từ, Thái Nguyên</v>
          </cell>
          <cell r="K2867" t="str">
            <v>Thái Nguyên</v>
          </cell>
          <cell r="L2867" t="str">
            <v>019204004631</v>
          </cell>
          <cell r="M2867">
            <v>44344</v>
          </cell>
          <cell r="N2867" t="str">
            <v>Cục CS QLHC về TTXH</v>
          </cell>
          <cell r="O2867" t="str">
            <v>Độc thân</v>
          </cell>
          <cell r="P2867" t="str">
            <v>Kinh</v>
          </cell>
          <cell r="Q2867" t="str">
            <v>Không</v>
          </cell>
          <cell r="R2867" t="str">
            <v>Việt Nam</v>
          </cell>
          <cell r="S2867" t="str">
            <v>Trung học phổ thông</v>
          </cell>
          <cell r="AC2867" t="str">
            <v>0395519337</v>
          </cell>
          <cell r="AE2867" t="str">
            <v>Thái Hà, Na Mao, Đại Từ, Thái Nguyên</v>
          </cell>
          <cell r="AF2867" t="str">
            <v>Việt Nam</v>
          </cell>
          <cell r="AG2867" t="str">
            <v>Thái Nguyên</v>
          </cell>
          <cell r="AH2867" t="str">
            <v>Đại Từ</v>
          </cell>
          <cell r="AI2867" t="str">
            <v>Na Mao</v>
          </cell>
        </row>
        <row r="2868">
          <cell r="C2868" t="str">
            <v>NW22076148QW</v>
          </cell>
          <cell r="D2868" t="str">
            <v>Nguyễn Thị Trà My</v>
          </cell>
          <cell r="E2868" t="str">
            <v>Nữ</v>
          </cell>
          <cell r="F2868">
            <v>35435</v>
          </cell>
          <cell r="G2868">
            <v>28</v>
          </cell>
          <cell r="H2868" t="str">
            <v>Q</v>
          </cell>
          <cell r="I2868" t="str">
            <v>Linh Sơn, Thái Nguyên, Thái Nguyên</v>
          </cell>
          <cell r="J2868" t="str">
            <v>Linh Sơn, Thái Nguyên, Thái Nguyên</v>
          </cell>
          <cell r="K2868" t="str">
            <v>Thái Nguyên</v>
          </cell>
          <cell r="L2868" t="str">
            <v>019197004443</v>
          </cell>
          <cell r="M2868">
            <v>44419</v>
          </cell>
          <cell r="N2868" t="str">
            <v>Cục CS QLHC về TTXH</v>
          </cell>
          <cell r="O2868" t="str">
            <v>Đã có gia đình</v>
          </cell>
          <cell r="P2868" t="str">
            <v>Kinh</v>
          </cell>
          <cell r="Q2868" t="str">
            <v>Không</v>
          </cell>
          <cell r="R2868" t="str">
            <v>Việt Nam</v>
          </cell>
          <cell r="S2868" t="str">
            <v>Trung học cơ sở</v>
          </cell>
          <cell r="AC2868" t="str">
            <v>0972280021</v>
          </cell>
          <cell r="AE2868" t="str">
            <v>Hồng Phong, Tân Long, Đồng Hỷ, Thái Nguyên</v>
          </cell>
          <cell r="AF2868" t="str">
            <v>Việt Nam</v>
          </cell>
          <cell r="AG2868" t="str">
            <v>Thái Nguyên</v>
          </cell>
          <cell r="AH2868" t="str">
            <v>Đồng Hỷ</v>
          </cell>
          <cell r="AI2868" t="str">
            <v>Tân Long</v>
          </cell>
        </row>
        <row r="2869">
          <cell r="C2869" t="str">
            <v>NW22076149QW</v>
          </cell>
          <cell r="D2869" t="str">
            <v>Từ Văn Cường</v>
          </cell>
          <cell r="E2869" t="str">
            <v>Nam</v>
          </cell>
          <cell r="F2869">
            <v>34285</v>
          </cell>
          <cell r="G2869">
            <v>32</v>
          </cell>
          <cell r="H2869" t="str">
            <v>Q</v>
          </cell>
          <cell r="I2869" t="str">
            <v>Linh Sơn, Thái Nguyên, Thái Nguyên</v>
          </cell>
          <cell r="J2869" t="str">
            <v>Linh Sơn, Thái Nguyên, Thái Nguyên</v>
          </cell>
          <cell r="K2869" t="str">
            <v>Thái Nguyên</v>
          </cell>
          <cell r="L2869" t="str">
            <v>019093013466</v>
          </cell>
          <cell r="M2869">
            <v>44534</v>
          </cell>
          <cell r="N2869" t="str">
            <v>Cục CS QLHC về TTXH</v>
          </cell>
          <cell r="O2869" t="str">
            <v>Đã có gia đình</v>
          </cell>
          <cell r="P2869" t="str">
            <v>Sán dìu</v>
          </cell>
          <cell r="Q2869" t="str">
            <v>Không</v>
          </cell>
          <cell r="R2869" t="str">
            <v>Việt Nam</v>
          </cell>
          <cell r="S2869" t="str">
            <v>Trung học cơ sở</v>
          </cell>
          <cell r="AC2869" t="str">
            <v>0965624522</v>
          </cell>
          <cell r="AE2869" t="str">
            <v>Hồng Phong, Tân Long, Đồng Hỷ, Thái Nguyên</v>
          </cell>
          <cell r="AF2869" t="str">
            <v>Việt Nam</v>
          </cell>
          <cell r="AG2869" t="str">
            <v>Thái Nguyên</v>
          </cell>
          <cell r="AH2869" t="str">
            <v>Đồng Hỷ</v>
          </cell>
          <cell r="AI2869" t="str">
            <v>Tân Long</v>
          </cell>
        </row>
        <row r="2870">
          <cell r="C2870" t="str">
            <v>NW22076150QW</v>
          </cell>
          <cell r="D2870" t="str">
            <v>Ngọc Văn Đức</v>
          </cell>
          <cell r="E2870" t="str">
            <v>Nam</v>
          </cell>
          <cell r="F2870">
            <v>35240</v>
          </cell>
          <cell r="G2870">
            <v>29</v>
          </cell>
          <cell r="H2870" t="str">
            <v>Q</v>
          </cell>
          <cell r="I2870" t="str">
            <v>Tân Long, Đồng Hỷ, Thái Nguyên</v>
          </cell>
          <cell r="J2870" t="str">
            <v>Tân Long, Đồng Hỷ, Thái Nguyên</v>
          </cell>
          <cell r="K2870" t="str">
            <v>Thái Nguyên</v>
          </cell>
          <cell r="L2870" t="str">
            <v>091742436</v>
          </cell>
          <cell r="M2870">
            <v>41397</v>
          </cell>
          <cell r="N2870" t="str">
            <v>Thái Nguyên</v>
          </cell>
          <cell r="O2870" t="str">
            <v>Đã có gia đình</v>
          </cell>
          <cell r="P2870" t="str">
            <v>Kinh</v>
          </cell>
          <cell r="Q2870" t="str">
            <v>Không</v>
          </cell>
          <cell r="R2870" t="str">
            <v>Việt Nam</v>
          </cell>
          <cell r="S2870" t="str">
            <v>Trung học cơ sở</v>
          </cell>
          <cell r="AC2870" t="str">
            <v>0352741462</v>
          </cell>
          <cell r="AE2870" t="str">
            <v>Hồng Phong, Tân Long, Đồng Hỷ, Thái Nguyên</v>
          </cell>
          <cell r="AF2870" t="str">
            <v>Việt Nam</v>
          </cell>
          <cell r="AG2870" t="str">
            <v>Thái Nguyên</v>
          </cell>
          <cell r="AH2870" t="str">
            <v>Đồng Hỷ</v>
          </cell>
          <cell r="AI2870" t="str">
            <v>Tân Long</v>
          </cell>
        </row>
        <row r="2871">
          <cell r="C2871" t="str">
            <v>NW22076151QW</v>
          </cell>
          <cell r="D2871" t="str">
            <v>Phạm Minh Tuấn</v>
          </cell>
          <cell r="E2871" t="str">
            <v>Nam</v>
          </cell>
          <cell r="F2871">
            <v>37269</v>
          </cell>
          <cell r="G2871">
            <v>23</v>
          </cell>
          <cell r="H2871" t="str">
            <v>Q</v>
          </cell>
          <cell r="I2871" t="str">
            <v>Phúc Thuận, Phổ Yên, Thái Nguyên</v>
          </cell>
          <cell r="J2871" t="str">
            <v>Phúc Thuận, Phổ Yên, Thái Nguyên</v>
          </cell>
          <cell r="K2871" t="str">
            <v>Thái Nguyên</v>
          </cell>
          <cell r="L2871" t="str">
            <v>019202006189</v>
          </cell>
          <cell r="M2871">
            <v>44371</v>
          </cell>
          <cell r="N2871" t="str">
            <v>Cục CS QLHC về TTXH</v>
          </cell>
          <cell r="O2871" t="str">
            <v>Độc thân</v>
          </cell>
          <cell r="P2871" t="str">
            <v>Kinh</v>
          </cell>
          <cell r="Q2871" t="str">
            <v>Không</v>
          </cell>
          <cell r="R2871" t="str">
            <v>Việt Nam</v>
          </cell>
          <cell r="S2871" t="str">
            <v>Trung học phổ thông</v>
          </cell>
          <cell r="AC2871" t="str">
            <v>0362046214</v>
          </cell>
          <cell r="AE2871" t="str">
            <v>Bãi Hu, Phúc Thuận, Phổ Yên, Thái Nguyên</v>
          </cell>
          <cell r="AF2871" t="str">
            <v>Việt Nam</v>
          </cell>
          <cell r="AG2871" t="str">
            <v>Thái Nguyên</v>
          </cell>
          <cell r="AH2871" t="str">
            <v>Phổ Yên</v>
          </cell>
          <cell r="AI2871" t="str">
            <v>Phúc Thuận</v>
          </cell>
        </row>
        <row r="2872">
          <cell r="C2872" t="str">
            <v>NW22076152SW</v>
          </cell>
          <cell r="D2872" t="str">
            <v>Hoàng Trung Kiên</v>
          </cell>
          <cell r="E2872" t="str">
            <v>Nam</v>
          </cell>
          <cell r="F2872">
            <v>38152</v>
          </cell>
          <cell r="G2872">
            <v>21</v>
          </cell>
          <cell r="H2872" t="str">
            <v>S</v>
          </cell>
          <cell r="I2872" t="str">
            <v>Hợp Thành, Phú Lương, Thái Nguyên</v>
          </cell>
          <cell r="J2872" t="str">
            <v>Hợp Thành, Phú Lương, Thái Nguyên</v>
          </cell>
          <cell r="K2872" t="str">
            <v>Thái Nguyên</v>
          </cell>
          <cell r="L2872" t="str">
            <v>019204009769</v>
          </cell>
          <cell r="M2872">
            <v>44389</v>
          </cell>
          <cell r="N2872" t="str">
            <v>Cục CS QLHC về TTXH</v>
          </cell>
          <cell r="O2872" t="str">
            <v>Độc thân</v>
          </cell>
          <cell r="P2872" t="str">
            <v>Tày</v>
          </cell>
          <cell r="Q2872" t="str">
            <v>Không</v>
          </cell>
          <cell r="R2872" t="str">
            <v>Việt Nam</v>
          </cell>
          <cell r="S2872" t="str">
            <v>Trung học phổ thông</v>
          </cell>
          <cell r="AC2872" t="str">
            <v>0397521014</v>
          </cell>
          <cell r="AE2872" t="str">
            <v>Kết Thành, Hợp Thành, Phú Lương, Thái Nguyên</v>
          </cell>
          <cell r="AF2872" t="str">
            <v>Việt Nam</v>
          </cell>
          <cell r="AG2872" t="str">
            <v>Thái Nguyên</v>
          </cell>
          <cell r="AH2872" t="str">
            <v>Phú Lương</v>
          </cell>
          <cell r="AI2872" t="str">
            <v>Hợp Thành</v>
          </cell>
        </row>
        <row r="2873">
          <cell r="C2873" t="str">
            <v>NW22076153PG</v>
          </cell>
          <cell r="D2873" t="str">
            <v>Nguyễn Thị Hồng Anh</v>
          </cell>
          <cell r="E2873" t="str">
            <v>Nữ</v>
          </cell>
          <cell r="F2873">
            <v>36409</v>
          </cell>
          <cell r="G2873">
            <v>26</v>
          </cell>
          <cell r="H2873" t="str">
            <v>P2</v>
          </cell>
          <cell r="I2873" t="str">
            <v>Phúc Tân, Phổ Yên, Thái Nguyên</v>
          </cell>
          <cell r="J2873" t="str">
            <v>Phúc Tân, Phổ Yên, Thái Nguyên</v>
          </cell>
          <cell r="K2873" t="str">
            <v>Thái Nguyên</v>
          </cell>
          <cell r="L2873" t="str">
            <v>019199002271</v>
          </cell>
          <cell r="M2873">
            <v>44439</v>
          </cell>
          <cell r="N2873" t="str">
            <v>Cục CS QLHC về TTXH</v>
          </cell>
          <cell r="O2873" t="str">
            <v>Độc thân</v>
          </cell>
          <cell r="P2873" t="str">
            <v>Kinh</v>
          </cell>
          <cell r="Q2873" t="str">
            <v>Không</v>
          </cell>
          <cell r="R2873" t="str">
            <v>Việt Nam</v>
          </cell>
          <cell r="S2873" t="str">
            <v>Cao đẳng</v>
          </cell>
          <cell r="X2873">
            <v>2021</v>
          </cell>
          <cell r="AC2873" t="str">
            <v>0985270609</v>
          </cell>
          <cell r="AE2873" t="str">
            <v>Xóm 7, Phúc Tân, Phổ Yên, Thái Nguyên</v>
          </cell>
          <cell r="AF2873" t="str">
            <v>Việt Nam</v>
          </cell>
          <cell r="AG2873" t="str">
            <v>Thái Nguyên</v>
          </cell>
          <cell r="AH2873" t="str">
            <v>Phổ Yên</v>
          </cell>
          <cell r="AI2873" t="str">
            <v>Phúc Tân</v>
          </cell>
        </row>
        <row r="2874">
          <cell r="C2874" t="str">
            <v>NW22076154PW</v>
          </cell>
          <cell r="D2874" t="str">
            <v>Trịnh Thị Quyên</v>
          </cell>
          <cell r="E2874" t="str">
            <v>Nữ</v>
          </cell>
          <cell r="F2874">
            <v>31466</v>
          </cell>
          <cell r="G2874">
            <v>39</v>
          </cell>
          <cell r="H2874" t="str">
            <v>P2</v>
          </cell>
          <cell r="I2874" t="str">
            <v>Phú Xuyên, Đại Từ, Thái Nguyên</v>
          </cell>
          <cell r="J2874" t="str">
            <v>Ba Đình, Nga Sơn, Thanh Hóa</v>
          </cell>
          <cell r="K2874" t="str">
            <v>Thanh Hóa</v>
          </cell>
          <cell r="L2874" t="str">
            <v>091897093</v>
          </cell>
          <cell r="M2874">
            <v>42214</v>
          </cell>
          <cell r="N2874" t="str">
            <v>Thái Nguyên</v>
          </cell>
          <cell r="O2874" t="str">
            <v>Đã có gia đình</v>
          </cell>
          <cell r="P2874" t="str">
            <v>Kinh</v>
          </cell>
          <cell r="Q2874" t="str">
            <v>Không</v>
          </cell>
          <cell r="R2874" t="str">
            <v>Việt Nam</v>
          </cell>
          <cell r="S2874" t="str">
            <v>Trung học cơ sở</v>
          </cell>
          <cell r="AC2874" t="str">
            <v>0365048252</v>
          </cell>
          <cell r="AE2874" t="str">
            <v>Khu 9, Hoàng Cương, Thanh Ba, Phú Thọ</v>
          </cell>
          <cell r="AF2874" t="str">
            <v>Việt Nam</v>
          </cell>
          <cell r="AG2874" t="str">
            <v>Phú Thọ</v>
          </cell>
          <cell r="AH2874" t="str">
            <v>Thanh Ba</v>
          </cell>
          <cell r="AI2874" t="str">
            <v>Hoàng Cương</v>
          </cell>
        </row>
        <row r="2875">
          <cell r="C2875" t="str">
            <v>NW22076155PW</v>
          </cell>
          <cell r="D2875" t="str">
            <v>Dương Văn Hoàng</v>
          </cell>
          <cell r="E2875" t="str">
            <v>Nam</v>
          </cell>
          <cell r="F2875">
            <v>36691</v>
          </cell>
          <cell r="G2875">
            <v>25</v>
          </cell>
          <cell r="H2875" t="str">
            <v>P</v>
          </cell>
          <cell r="I2875" t="str">
            <v>Đông Cao, Phổ Yên, Thái Nguyên</v>
          </cell>
          <cell r="J2875" t="str">
            <v>Đông Cao, Phổ Yên, Thái Nguyên</v>
          </cell>
          <cell r="K2875" t="str">
            <v>Thái Nguyên</v>
          </cell>
          <cell r="L2875" t="str">
            <v>019200008318</v>
          </cell>
          <cell r="M2875">
            <v>44579</v>
          </cell>
          <cell r="N2875" t="str">
            <v>Cục CS QLHC về TTXH</v>
          </cell>
          <cell r="O2875" t="str">
            <v>Độc thân</v>
          </cell>
          <cell r="P2875" t="str">
            <v>Kinh</v>
          </cell>
          <cell r="Q2875" t="str">
            <v>Không</v>
          </cell>
          <cell r="R2875" t="str">
            <v>Việt Nam</v>
          </cell>
          <cell r="S2875" t="str">
            <v>Trung học phổ thông</v>
          </cell>
          <cell r="AC2875" t="str">
            <v>0342030210</v>
          </cell>
          <cell r="AE2875" t="str">
            <v>Đồi, Đông Cao, Phổ Yên, Thái Nguyên</v>
          </cell>
          <cell r="AF2875" t="str">
            <v>Việt Nam</v>
          </cell>
          <cell r="AG2875" t="str">
            <v>Thái Nguyên</v>
          </cell>
          <cell r="AH2875" t="str">
            <v>Phổ Yên</v>
          </cell>
          <cell r="AI2875" t="str">
            <v>Đông Cao</v>
          </cell>
        </row>
        <row r="2876">
          <cell r="C2876" t="str">
            <v>NW22076156QW</v>
          </cell>
          <cell r="D2876" t="str">
            <v>Phạm Thị Hoài</v>
          </cell>
          <cell r="E2876" t="str">
            <v>Nữ</v>
          </cell>
          <cell r="F2876">
            <v>37945</v>
          </cell>
          <cell r="G2876">
            <v>22</v>
          </cell>
          <cell r="H2876" t="str">
            <v>Q</v>
          </cell>
          <cell r="I2876" t="str">
            <v>Đồng Thịnh, Định Hóa, Thái Nguyên</v>
          </cell>
          <cell r="J2876" t="str">
            <v>Đồng Thịnh, Định Hóa, Thái Nguyên</v>
          </cell>
          <cell r="K2876" t="str">
            <v>Thái Nguyên</v>
          </cell>
          <cell r="L2876" t="str">
            <v>019303009179</v>
          </cell>
          <cell r="M2876">
            <v>44325</v>
          </cell>
          <cell r="N2876" t="str">
            <v>Cục CS QLHC về TTXH</v>
          </cell>
          <cell r="O2876" t="str">
            <v>Đã có gia đình</v>
          </cell>
          <cell r="P2876" t="str">
            <v>Kinh</v>
          </cell>
          <cell r="Q2876" t="str">
            <v>Không</v>
          </cell>
          <cell r="R2876" t="str">
            <v>Việt Nam</v>
          </cell>
          <cell r="S2876" t="str">
            <v>Trung học cơ sở</v>
          </cell>
          <cell r="AC2876" t="str">
            <v>0388123496</v>
          </cell>
          <cell r="AE2876" t="str">
            <v>Làng Bầng, Đồng Thịnh, Định Hóa, Thái Nguyên</v>
          </cell>
          <cell r="AF2876" t="str">
            <v>Việt Nam</v>
          </cell>
          <cell r="AG2876" t="str">
            <v>Thái Nguyên</v>
          </cell>
          <cell r="AH2876" t="str">
            <v>Định Hóa</v>
          </cell>
          <cell r="AI2876" t="str">
            <v>Đồng Thịnh</v>
          </cell>
        </row>
        <row r="2877">
          <cell r="C2877" t="str">
            <v>NW22076157QW</v>
          </cell>
          <cell r="D2877" t="str">
            <v>Lê Thị Lan Anh</v>
          </cell>
          <cell r="E2877" t="str">
            <v>Nữ</v>
          </cell>
          <cell r="F2877">
            <v>35551</v>
          </cell>
          <cell r="G2877">
            <v>28</v>
          </cell>
          <cell r="H2877" t="str">
            <v>Q</v>
          </cell>
          <cell r="I2877" t="str">
            <v>Vạn Phái, Phổ Yên, Thái Nguyên</v>
          </cell>
          <cell r="J2877" t="str">
            <v>Vạn Phái, Phổ Yên, Thái Nguyên</v>
          </cell>
          <cell r="K2877" t="str">
            <v>Thái Nguyên</v>
          </cell>
          <cell r="L2877" t="str">
            <v>019197008112</v>
          </cell>
          <cell r="M2877">
            <v>44372</v>
          </cell>
          <cell r="N2877" t="str">
            <v>Cục CS QLHC về TTXH</v>
          </cell>
          <cell r="O2877" t="str">
            <v>Đã có gia đình</v>
          </cell>
          <cell r="P2877" t="str">
            <v>Kinh</v>
          </cell>
          <cell r="Q2877" t="str">
            <v>Không</v>
          </cell>
          <cell r="R2877" t="str">
            <v>Việt Nam</v>
          </cell>
          <cell r="S2877" t="str">
            <v>Trung học phổ thông</v>
          </cell>
          <cell r="AC2877" t="str">
            <v>0399571512</v>
          </cell>
          <cell r="AE2877" t="str">
            <v>Ngoài, Hồng Tiến, Phổ Yên, Thái Nguyên</v>
          </cell>
          <cell r="AF2877" t="str">
            <v>Việt Nam</v>
          </cell>
          <cell r="AG2877" t="str">
            <v>Thái Nguyên</v>
          </cell>
          <cell r="AH2877" t="str">
            <v>Phổ Yên</v>
          </cell>
          <cell r="AI2877" t="str">
            <v>Hồng Tiến</v>
          </cell>
        </row>
        <row r="2878">
          <cell r="C2878" t="str">
            <v>NW22076158QW</v>
          </cell>
          <cell r="D2878" t="str">
            <v>Hoàng Thị Phượng</v>
          </cell>
          <cell r="E2878" t="str">
            <v>Nữ</v>
          </cell>
          <cell r="F2878">
            <v>37872</v>
          </cell>
          <cell r="G2878">
            <v>22</v>
          </cell>
          <cell r="H2878" t="str">
            <v>Q</v>
          </cell>
          <cell r="I2878" t="str">
            <v>Lâu Thượng, Võ Nhai, Thái Nguyên</v>
          </cell>
          <cell r="J2878" t="str">
            <v>Bắc Phú, Sóc Sơn, Hà Nội</v>
          </cell>
          <cell r="K2878" t="str">
            <v>Hà Nội</v>
          </cell>
          <cell r="L2878" t="str">
            <v>019303003839</v>
          </cell>
          <cell r="M2878">
            <v>44306</v>
          </cell>
          <cell r="N2878" t="str">
            <v>Cục CS QLHC về TTXH</v>
          </cell>
          <cell r="O2878" t="str">
            <v>Độc thân</v>
          </cell>
          <cell r="P2878" t="str">
            <v>Tày</v>
          </cell>
          <cell r="Q2878" t="str">
            <v>Không</v>
          </cell>
          <cell r="R2878" t="str">
            <v>Việt Nam</v>
          </cell>
          <cell r="S2878" t="str">
            <v>Trung học phổ thông</v>
          </cell>
          <cell r="AC2878" t="str">
            <v>0814933887</v>
          </cell>
          <cell r="AE2878" t="str">
            <v>Làng Chiềng, Lâu Thượng, Võ Nhai, Thái Nguyên</v>
          </cell>
          <cell r="AF2878" t="str">
            <v>Việt Nam</v>
          </cell>
          <cell r="AG2878" t="str">
            <v>Thái Nguyên</v>
          </cell>
          <cell r="AH2878" t="str">
            <v>Võ Nhai</v>
          </cell>
          <cell r="AI2878" t="str">
            <v>Lâu Thượng</v>
          </cell>
        </row>
        <row r="2879">
          <cell r="C2879" t="str">
            <v>NW22076159QW</v>
          </cell>
          <cell r="D2879" t="str">
            <v>Ngô Thị Sinh</v>
          </cell>
          <cell r="E2879" t="str">
            <v>Nữ</v>
          </cell>
          <cell r="F2879">
            <v>37254</v>
          </cell>
          <cell r="G2879">
            <v>24</v>
          </cell>
          <cell r="H2879" t="str">
            <v>Q</v>
          </cell>
          <cell r="I2879" t="str">
            <v>Hương Sơn, Phú Bình, Thái Nguyên</v>
          </cell>
          <cell r="J2879" t="str">
            <v>Hương Sơn, Phú Bình, Thái Nguyên</v>
          </cell>
          <cell r="K2879" t="str">
            <v>Thái Nguyên</v>
          </cell>
          <cell r="L2879" t="str">
            <v>019301000613</v>
          </cell>
          <cell r="M2879">
            <v>44311</v>
          </cell>
          <cell r="N2879" t="str">
            <v>Cục CS QLHC về TTXH</v>
          </cell>
          <cell r="O2879" t="str">
            <v>Độc thân</v>
          </cell>
          <cell r="P2879" t="str">
            <v>Kinh</v>
          </cell>
          <cell r="Q2879" t="str">
            <v>Không</v>
          </cell>
          <cell r="R2879" t="str">
            <v>Việt Nam</v>
          </cell>
          <cell r="S2879" t="str">
            <v>Trung học phổ thông</v>
          </cell>
          <cell r="AC2879" t="str">
            <v>0367283271</v>
          </cell>
          <cell r="AE2879" t="str">
            <v>Quyết Tiến 2, Hương Sơn, Phú Bình, Thái Nguyên</v>
          </cell>
          <cell r="AF2879" t="str">
            <v>Việt Nam</v>
          </cell>
          <cell r="AG2879" t="str">
            <v>Thái Nguyên</v>
          </cell>
          <cell r="AH2879" t="str">
            <v>Phú Bình</v>
          </cell>
          <cell r="AI2879" t="str">
            <v>Hương Sơn</v>
          </cell>
        </row>
        <row r="2880">
          <cell r="C2880" t="str">
            <v>NW22076160PW</v>
          </cell>
          <cell r="D2880" t="str">
            <v>Nguyễn Văn Hưng</v>
          </cell>
          <cell r="E2880" t="str">
            <v>Nam</v>
          </cell>
          <cell r="F2880">
            <v>36096</v>
          </cell>
          <cell r="G2880">
            <v>27</v>
          </cell>
          <cell r="H2880" t="str">
            <v>P2</v>
          </cell>
          <cell r="I2880" t="str">
            <v>Nhã Lộng, Phú Bình, Thái Nguyên</v>
          </cell>
          <cell r="J2880" t="str">
            <v>Nhã Lộng, Phú Bình, Thái Nguyên</v>
          </cell>
          <cell r="K2880" t="str">
            <v>Thái Nguyên</v>
          </cell>
          <cell r="L2880" t="str">
            <v>019098010377</v>
          </cell>
          <cell r="M2880">
            <v>44374</v>
          </cell>
          <cell r="N2880" t="str">
            <v>Cục CS QLHC về TTXH</v>
          </cell>
          <cell r="O2880" t="str">
            <v>Độc thân</v>
          </cell>
          <cell r="P2880" t="str">
            <v>Kinh</v>
          </cell>
          <cell r="Q2880" t="str">
            <v>Không</v>
          </cell>
          <cell r="R2880" t="str">
            <v>Việt Nam</v>
          </cell>
          <cell r="S2880" t="str">
            <v>Trung học cơ sở</v>
          </cell>
          <cell r="AC2880" t="str">
            <v>0867832033</v>
          </cell>
          <cell r="AE2880" t="str">
            <v>Đô, Nhã Lộng, Phú Bình, Thái Nguyên</v>
          </cell>
          <cell r="AF2880" t="str">
            <v>Việt Nam</v>
          </cell>
          <cell r="AG2880" t="str">
            <v>Thái Nguyên</v>
          </cell>
          <cell r="AH2880" t="str">
            <v>Phú Bình</v>
          </cell>
          <cell r="AI2880" t="str">
            <v>Nhã Lộng</v>
          </cell>
        </row>
        <row r="2881">
          <cell r="C2881" t="str">
            <v>NW22076161PW</v>
          </cell>
          <cell r="D2881" t="str">
            <v>Nông Hà Nam</v>
          </cell>
          <cell r="E2881" t="str">
            <v>Nam</v>
          </cell>
          <cell r="F2881">
            <v>37453</v>
          </cell>
          <cell r="G2881">
            <v>23</v>
          </cell>
          <cell r="H2881" t="str">
            <v>P2</v>
          </cell>
          <cell r="I2881" t="str">
            <v>Huyền Tụng, Bắc Kạn, Bắc Kạn</v>
          </cell>
          <cell r="J2881" t="str">
            <v>Huyền Tụng, Bắc Kạn, Bắc Kạn</v>
          </cell>
          <cell r="K2881" t="str">
            <v>Bắc Kạn</v>
          </cell>
          <cell r="L2881" t="str">
            <v>006202003958</v>
          </cell>
          <cell r="M2881">
            <v>44347</v>
          </cell>
          <cell r="N2881" t="str">
            <v>Cục CS QLHC về TTXH</v>
          </cell>
          <cell r="O2881" t="str">
            <v>Độc thân</v>
          </cell>
          <cell r="P2881" t="str">
            <v>Tày</v>
          </cell>
          <cell r="Q2881" t="str">
            <v>Không</v>
          </cell>
          <cell r="R2881" t="str">
            <v>Việt Nam</v>
          </cell>
          <cell r="S2881" t="str">
            <v>Trung học cơ sở</v>
          </cell>
          <cell r="AC2881" t="str">
            <v>0375365038</v>
          </cell>
          <cell r="AE2881" t="str">
            <v>Khuổi Khuộm, Huyền Tụng, Bắc Kạn, Bắc Kạn</v>
          </cell>
          <cell r="AF2881" t="str">
            <v>Việt Nam</v>
          </cell>
          <cell r="AG2881" t="str">
            <v>Bắc Kạn</v>
          </cell>
          <cell r="AH2881" t="str">
            <v>Bắc Kạn</v>
          </cell>
          <cell r="AI2881" t="str">
            <v>Huyền Tụng</v>
          </cell>
        </row>
        <row r="2882">
          <cell r="C2882" t="str">
            <v>NW22076162PW</v>
          </cell>
          <cell r="D2882" t="str">
            <v>Trần Văn Chung</v>
          </cell>
          <cell r="E2882" t="str">
            <v>Nam</v>
          </cell>
          <cell r="F2882">
            <v>30557</v>
          </cell>
          <cell r="G2882">
            <v>42</v>
          </cell>
          <cell r="H2882" t="str">
            <v>P2</v>
          </cell>
          <cell r="I2882" t="str">
            <v>Bình Sơn, Sông Công, Thái Nguyên</v>
          </cell>
          <cell r="J2882" t="str">
            <v>Bình Sơn, Sông Công, Thái Nguyên</v>
          </cell>
          <cell r="K2882" t="str">
            <v>Thái Nguyên</v>
          </cell>
          <cell r="L2882" t="str">
            <v>019083001411</v>
          </cell>
          <cell r="M2882">
            <v>44304</v>
          </cell>
          <cell r="N2882" t="str">
            <v>Cục CS QLHC về TTXH</v>
          </cell>
          <cell r="O2882" t="str">
            <v>Đã có gia đình</v>
          </cell>
          <cell r="P2882" t="str">
            <v>Kinh</v>
          </cell>
          <cell r="Q2882" t="str">
            <v>Không</v>
          </cell>
          <cell r="R2882" t="str">
            <v>Việt Nam</v>
          </cell>
          <cell r="S2882" t="str">
            <v>Trung học cơ sở</v>
          </cell>
          <cell r="AC2882" t="str">
            <v>0383188305</v>
          </cell>
          <cell r="AE2882" t="str">
            <v>Linh Sơn 1, Bình Sơn, Sông Công, Thái Nguyên</v>
          </cell>
          <cell r="AF2882" t="str">
            <v>Việt Nam</v>
          </cell>
          <cell r="AG2882" t="str">
            <v>Thái Nguyên</v>
          </cell>
          <cell r="AH2882" t="str">
            <v>Sông Công</v>
          </cell>
          <cell r="AI2882" t="str">
            <v>Bình Sơn</v>
          </cell>
        </row>
        <row r="2883">
          <cell r="C2883" t="str">
            <v>NW22076163PW</v>
          </cell>
          <cell r="D2883" t="str">
            <v>Hoàng Văn Tuấn</v>
          </cell>
          <cell r="E2883" t="str">
            <v>Nam</v>
          </cell>
          <cell r="F2883">
            <v>36600</v>
          </cell>
          <cell r="G2883">
            <v>25</v>
          </cell>
          <cell r="H2883" t="str">
            <v>E</v>
          </cell>
          <cell r="I2883" t="str">
            <v>Minh Tiến, Đại Từ, Thái Nguyên</v>
          </cell>
          <cell r="J2883" t="str">
            <v>Minh Tiến, Đại Từ, Thái Nguyên</v>
          </cell>
          <cell r="K2883" t="str">
            <v>Thái Nguyên</v>
          </cell>
          <cell r="L2883" t="str">
            <v>091894167</v>
          </cell>
          <cell r="M2883">
            <v>42027</v>
          </cell>
          <cell r="N2883" t="str">
            <v>Thái Nguyên</v>
          </cell>
          <cell r="O2883" t="str">
            <v>Độc thân</v>
          </cell>
          <cell r="P2883" t="str">
            <v>Tày</v>
          </cell>
          <cell r="Q2883" t="str">
            <v>Không</v>
          </cell>
          <cell r="R2883" t="str">
            <v>Việt Nam</v>
          </cell>
          <cell r="S2883" t="str">
            <v>Trung học phổ thông</v>
          </cell>
          <cell r="AC2883" t="str">
            <v>0363234110</v>
          </cell>
          <cell r="AE2883" t="str">
            <v>Lưu Quang 2, Minh Tiến, Đại Từ, Thái Nguyên</v>
          </cell>
          <cell r="AF2883" t="str">
            <v>Việt Nam</v>
          </cell>
          <cell r="AG2883" t="str">
            <v>Thái Nguyên</v>
          </cell>
          <cell r="AH2883" t="str">
            <v>Đại Từ</v>
          </cell>
          <cell r="AI2883" t="str">
            <v>Minh Tiến</v>
          </cell>
        </row>
        <row r="2884">
          <cell r="C2884" t="str">
            <v>22086164MW</v>
          </cell>
          <cell r="D2884" t="str">
            <v>Nguyễn Văn Lương</v>
          </cell>
          <cell r="E2884" t="str">
            <v>Nam</v>
          </cell>
          <cell r="F2884">
            <v>32365</v>
          </cell>
          <cell r="G2884">
            <v>37</v>
          </cell>
          <cell r="H2884" t="str">
            <v>M</v>
          </cell>
          <cell r="I2884" t="str">
            <v>Phú Đô, Phú Lương, Thái Nguyên</v>
          </cell>
          <cell r="J2884" t="str">
            <v>Phú Đô, Phú Lương, Thái Nguyên</v>
          </cell>
          <cell r="K2884" t="str">
            <v>Thái Nguyên</v>
          </cell>
          <cell r="L2884" t="str">
            <v>019088005018</v>
          </cell>
          <cell r="M2884">
            <v>44372</v>
          </cell>
          <cell r="N2884" t="str">
            <v>Cục CS QLHC về TTXH</v>
          </cell>
          <cell r="O2884" t="str">
            <v>Độc thân</v>
          </cell>
          <cell r="P2884" t="str">
            <v>Tày</v>
          </cell>
          <cell r="Q2884" t="str">
            <v>Không</v>
          </cell>
          <cell r="R2884" t="str">
            <v>Việt Nam</v>
          </cell>
          <cell r="S2884" t="str">
            <v>Trung học phổ thông</v>
          </cell>
          <cell r="AC2884" t="str">
            <v>0967240321</v>
          </cell>
          <cell r="AE2884" t="str">
            <v>Khe Vàng 2, Phú Đô, Phú Lương, Thái Nguyên</v>
          </cell>
          <cell r="AF2884" t="str">
            <v>Việt Nam</v>
          </cell>
          <cell r="AG2884" t="str">
            <v>Thái Nguyên</v>
          </cell>
          <cell r="AH2884" t="str">
            <v>Phú Lương</v>
          </cell>
          <cell r="AI2884" t="str">
            <v>Phú Đô</v>
          </cell>
        </row>
        <row r="2885">
          <cell r="C2885" t="str">
            <v>NW22086165PW</v>
          </cell>
          <cell r="D2885" t="str">
            <v>Lương Thị Linh</v>
          </cell>
          <cell r="E2885" t="str">
            <v>Nữ</v>
          </cell>
          <cell r="F2885">
            <v>32439</v>
          </cell>
          <cell r="G2885">
            <v>37</v>
          </cell>
          <cell r="H2885" t="str">
            <v>P2</v>
          </cell>
          <cell r="I2885" t="str">
            <v>Phúc Xuân, Thái Nguyên, Thái Nguyên</v>
          </cell>
          <cell r="J2885" t="str">
            <v>Phúc Xuân, Thái Nguyên, Thái Nguyên</v>
          </cell>
          <cell r="K2885" t="str">
            <v>Thái Nguyên</v>
          </cell>
          <cell r="L2885" t="str">
            <v>019188009987</v>
          </cell>
          <cell r="M2885">
            <v>44419</v>
          </cell>
          <cell r="N2885" t="str">
            <v>Cục CS QLHC về TTXH</v>
          </cell>
          <cell r="O2885" t="str">
            <v>Đã có gia đình</v>
          </cell>
          <cell r="P2885" t="str">
            <v>Nùng</v>
          </cell>
          <cell r="Q2885" t="str">
            <v>Không</v>
          </cell>
          <cell r="R2885" t="str">
            <v>Việt Nam</v>
          </cell>
          <cell r="S2885" t="str">
            <v>Trung học cơ sở</v>
          </cell>
          <cell r="AC2885" t="str">
            <v>0385975149</v>
          </cell>
          <cell r="AE2885" t="str">
            <v>Nam Thành, Quyết Thắng, Thái Nguyên, Thái Nguyên</v>
          </cell>
          <cell r="AF2885" t="str">
            <v>Việt Nam</v>
          </cell>
          <cell r="AG2885" t="str">
            <v>Thái Nguyên</v>
          </cell>
          <cell r="AH2885" t="str">
            <v>Thái Nguyên</v>
          </cell>
          <cell r="AI2885" t="str">
            <v>Quyết Thắng</v>
          </cell>
        </row>
        <row r="2886">
          <cell r="C2886" t="str">
            <v>NW22086167PW</v>
          </cell>
          <cell r="D2886" t="str">
            <v>Hoàng Thị Thiết</v>
          </cell>
          <cell r="E2886" t="str">
            <v>Nữ</v>
          </cell>
          <cell r="F2886">
            <v>35837</v>
          </cell>
          <cell r="G2886">
            <v>27</v>
          </cell>
          <cell r="H2886" t="str">
            <v>P2</v>
          </cell>
          <cell r="I2886" t="str">
            <v>Hồng Sỹ, Hà Quảng, Cao Bằng</v>
          </cell>
          <cell r="J2886" t="str">
            <v>Hồng Sỹ, Hà Quảng, Cao Bằng</v>
          </cell>
          <cell r="K2886" t="str">
            <v>Cao Bằng</v>
          </cell>
          <cell r="L2886" t="str">
            <v>004198003858</v>
          </cell>
          <cell r="M2886">
            <v>44740</v>
          </cell>
          <cell r="N2886" t="str">
            <v>Cục CS QLHC về TTXH</v>
          </cell>
          <cell r="O2886" t="str">
            <v>Đã có gia đình</v>
          </cell>
          <cell r="P2886" t="str">
            <v>Nùng</v>
          </cell>
          <cell r="Q2886" t="str">
            <v>Không</v>
          </cell>
          <cell r="R2886" t="str">
            <v>Việt Nam</v>
          </cell>
          <cell r="S2886" t="str">
            <v>Trung học cơ sở</v>
          </cell>
          <cell r="AC2886" t="str">
            <v>0838292932</v>
          </cell>
          <cell r="AE2886" t="str">
            <v>Lũng Phiắc, Đàm Thủy, Trùng Khánh, Cao Bằng</v>
          </cell>
          <cell r="AF2886" t="str">
            <v>Việt Nam</v>
          </cell>
          <cell r="AG2886" t="str">
            <v>Cao Bằng</v>
          </cell>
          <cell r="AH2886" t="str">
            <v>Trùng Khánh</v>
          </cell>
          <cell r="AI2886" t="str">
            <v>Đàm Thủy</v>
          </cell>
        </row>
        <row r="2887">
          <cell r="C2887" t="str">
            <v>NW22086168PW</v>
          </cell>
          <cell r="D2887" t="str">
            <v>Võ Mạnh Cường</v>
          </cell>
          <cell r="E2887" t="str">
            <v>Nam</v>
          </cell>
          <cell r="F2887">
            <v>38104</v>
          </cell>
          <cell r="G2887">
            <v>21</v>
          </cell>
          <cell r="H2887" t="str">
            <v>P2</v>
          </cell>
          <cell r="I2887" t="str">
            <v>Vĩnh Thành, Yên Thành, Nghệ An</v>
          </cell>
          <cell r="J2887" t="str">
            <v>Vĩnh Thành, Yên Thành, Nghệ An</v>
          </cell>
          <cell r="K2887" t="str">
            <v>Nghệ An</v>
          </cell>
          <cell r="L2887" t="str">
            <v>040204013058</v>
          </cell>
          <cell r="M2887">
            <v>44418</v>
          </cell>
          <cell r="N2887" t="str">
            <v>Cục CS QLHC về TTXH</v>
          </cell>
          <cell r="O2887" t="str">
            <v>Độc thân</v>
          </cell>
          <cell r="P2887" t="str">
            <v>Kinh</v>
          </cell>
          <cell r="Q2887" t="str">
            <v>Không</v>
          </cell>
          <cell r="R2887" t="str">
            <v>Việt Nam</v>
          </cell>
          <cell r="S2887" t="str">
            <v>Trung học phổ thông</v>
          </cell>
          <cell r="AC2887" t="str">
            <v>0365567121</v>
          </cell>
          <cell r="AE2887" t="str">
            <v>Ngọc Thành, Vĩnh Thành, Yên Thành, Nghệ An</v>
          </cell>
          <cell r="AF2887" t="str">
            <v>Việt Nam</v>
          </cell>
          <cell r="AG2887" t="str">
            <v>Nghệ An</v>
          </cell>
          <cell r="AH2887" t="str">
            <v>Yên Thành</v>
          </cell>
          <cell r="AI2887" t="str">
            <v>Vĩnh Thành</v>
          </cell>
        </row>
        <row r="2888">
          <cell r="C2888" t="str">
            <v>NW22086169QG</v>
          </cell>
          <cell r="D2888" t="str">
            <v>Nguyễn Thị Khánh Hòa</v>
          </cell>
          <cell r="E2888" t="str">
            <v>Nữ</v>
          </cell>
          <cell r="F2888">
            <v>35441</v>
          </cell>
          <cell r="G2888">
            <v>28</v>
          </cell>
          <cell r="H2888" t="str">
            <v>Q</v>
          </cell>
          <cell r="I2888" t="str">
            <v>Nga My, Phú Bình, Thái Nguyên</v>
          </cell>
          <cell r="J2888" t="str">
            <v>Nga My, Phú Bình, Thái Nguyên</v>
          </cell>
          <cell r="K2888" t="str">
            <v>Thái Nguyên</v>
          </cell>
          <cell r="L2888" t="str">
            <v>019197006702</v>
          </cell>
          <cell r="M2888">
            <v>44438</v>
          </cell>
          <cell r="N2888" t="str">
            <v>Cục CS QLHC về TTXH</v>
          </cell>
          <cell r="O2888" t="str">
            <v>Độc thân</v>
          </cell>
          <cell r="P2888" t="str">
            <v>Kinh</v>
          </cell>
          <cell r="Q2888" t="str">
            <v>Không</v>
          </cell>
          <cell r="R2888" t="str">
            <v>Việt Nam</v>
          </cell>
          <cell r="S2888" t="str">
            <v>Đại học</v>
          </cell>
          <cell r="X2888">
            <v>2021</v>
          </cell>
          <cell r="AC2888" t="str">
            <v>0355352441</v>
          </cell>
          <cell r="AE2888" t="str">
            <v>Núi, Nga My, Phú Bình, Thái Nguyên</v>
          </cell>
          <cell r="AF2888" t="str">
            <v>Việt Nam</v>
          </cell>
          <cell r="AG2888" t="str">
            <v>Thái Nguyên</v>
          </cell>
          <cell r="AH2888" t="str">
            <v>Phú Bình</v>
          </cell>
          <cell r="AI2888" t="str">
            <v>Nga My</v>
          </cell>
        </row>
        <row r="2889">
          <cell r="C2889" t="str">
            <v>22086170QG</v>
          </cell>
          <cell r="D2889" t="str">
            <v>Vũ Kiều Phượng</v>
          </cell>
          <cell r="E2889" t="str">
            <v>Nam</v>
          </cell>
          <cell r="F2889">
            <v>35230</v>
          </cell>
          <cell r="G2889">
            <v>29</v>
          </cell>
          <cell r="H2889" t="str">
            <v>Q</v>
          </cell>
          <cell r="I2889" t="str">
            <v>Tân Khánh, Phú Bình, Thái Nguyên</v>
          </cell>
          <cell r="J2889" t="str">
            <v>Tân Khánh, Phú Bình, Thái Nguyên</v>
          </cell>
          <cell r="K2889" t="str">
            <v>Thái Nguyên</v>
          </cell>
          <cell r="L2889" t="str">
            <v>019096008245</v>
          </cell>
          <cell r="M2889">
            <v>44440</v>
          </cell>
          <cell r="N2889" t="str">
            <v>Cục CS QLHC về TTXH</v>
          </cell>
          <cell r="O2889" t="str">
            <v>Đã có gia đình</v>
          </cell>
          <cell r="P2889" t="str">
            <v>Kinh</v>
          </cell>
          <cell r="Q2889" t="str">
            <v>Không</v>
          </cell>
          <cell r="R2889" t="str">
            <v>Việt Nam</v>
          </cell>
          <cell r="S2889" t="str">
            <v>Trung học phổ thông</v>
          </cell>
          <cell r="AC2889" t="str">
            <v>0964399864</v>
          </cell>
          <cell r="AE2889" t="str">
            <v>Na Ri, Tân Khánh, Phú Bình, Thái Nguyên</v>
          </cell>
          <cell r="AF2889" t="str">
            <v>Việt Nam</v>
          </cell>
          <cell r="AG2889" t="str">
            <v>Thái Nguyên</v>
          </cell>
          <cell r="AH2889" t="str">
            <v>Phú Bình</v>
          </cell>
          <cell r="AI2889" t="str">
            <v>Tân Khánh</v>
          </cell>
        </row>
        <row r="2890">
          <cell r="C2890" t="str">
            <v>NW22086171QG</v>
          </cell>
          <cell r="D2890" t="str">
            <v>Nguyễn Thị Phương</v>
          </cell>
          <cell r="E2890" t="str">
            <v>Nữ</v>
          </cell>
          <cell r="F2890">
            <v>36538</v>
          </cell>
          <cell r="G2890">
            <v>25</v>
          </cell>
          <cell r="H2890" t="str">
            <v>Q</v>
          </cell>
          <cell r="I2890" t="str">
            <v>Bảo Lý, Phú Bình, Thái Nguyên</v>
          </cell>
          <cell r="J2890" t="str">
            <v>Bảo Lý, Phú Bình, Thái Nguyên</v>
          </cell>
          <cell r="K2890" t="str">
            <v>Thái Nguyên</v>
          </cell>
          <cell r="L2890" t="str">
            <v>019300006172</v>
          </cell>
          <cell r="M2890">
            <v>44419</v>
          </cell>
          <cell r="N2890" t="str">
            <v>Cục CS QLHC về TTXH</v>
          </cell>
          <cell r="O2890" t="str">
            <v>Độc thân</v>
          </cell>
          <cell r="P2890" t="str">
            <v>Kinh</v>
          </cell>
          <cell r="Q2890" t="str">
            <v>Không</v>
          </cell>
          <cell r="R2890" t="str">
            <v>Việt Nam</v>
          </cell>
          <cell r="S2890" t="str">
            <v>Đại học</v>
          </cell>
          <cell r="X2890">
            <v>2022</v>
          </cell>
          <cell r="AC2890" t="str">
            <v>0384559202</v>
          </cell>
          <cell r="AE2890" t="str">
            <v>Hóa, Bảo Lý, Phú Bình, Thái Nguyên</v>
          </cell>
          <cell r="AF2890" t="str">
            <v>Việt Nam</v>
          </cell>
          <cell r="AG2890" t="str">
            <v>Thái Nguyên</v>
          </cell>
          <cell r="AH2890" t="str">
            <v>Phú Bình</v>
          </cell>
          <cell r="AI2890" t="str">
            <v>Bảo Lý</v>
          </cell>
        </row>
        <row r="2891">
          <cell r="C2891" t="str">
            <v>NW22086172QW</v>
          </cell>
          <cell r="D2891" t="str">
            <v>Triệu Thị Lệ Quyên</v>
          </cell>
          <cell r="E2891" t="str">
            <v>Nữ</v>
          </cell>
          <cell r="F2891">
            <v>36577</v>
          </cell>
          <cell r="G2891">
            <v>25</v>
          </cell>
          <cell r="H2891" t="str">
            <v>Q</v>
          </cell>
          <cell r="I2891" t="str">
            <v>Đức Long, Hòa An, Cao Bằng</v>
          </cell>
          <cell r="J2891" t="str">
            <v>Đức Long, Hòa An, Cao Bằng</v>
          </cell>
          <cell r="K2891" t="str">
            <v>Cao Bằng</v>
          </cell>
          <cell r="L2891" t="str">
            <v>004300006087</v>
          </cell>
          <cell r="M2891">
            <v>44439</v>
          </cell>
          <cell r="N2891" t="str">
            <v>Cục CS QLHC về TTXH</v>
          </cell>
          <cell r="O2891" t="str">
            <v>Độc thân</v>
          </cell>
          <cell r="P2891" t="str">
            <v>Tày</v>
          </cell>
          <cell r="Q2891" t="str">
            <v>Không</v>
          </cell>
          <cell r="R2891" t="str">
            <v>Việt Nam</v>
          </cell>
          <cell r="S2891" t="str">
            <v>Đại học</v>
          </cell>
          <cell r="X2891">
            <v>2022</v>
          </cell>
          <cell r="AC2891" t="str">
            <v>0842452482</v>
          </cell>
          <cell r="AE2891" t="str">
            <v>Làng Giai, La Hiên, Võ Nhai, Thái Nguyên</v>
          </cell>
          <cell r="AF2891" t="str">
            <v>Việt Nam</v>
          </cell>
          <cell r="AG2891" t="str">
            <v>Thái Nguyên</v>
          </cell>
          <cell r="AH2891" t="str">
            <v>Võ Nhai</v>
          </cell>
          <cell r="AI2891" t="str">
            <v>La Hiên</v>
          </cell>
        </row>
        <row r="2892">
          <cell r="C2892" t="str">
            <v>NW22086173QW</v>
          </cell>
          <cell r="D2892" t="str">
            <v>Nông Xuân Hoàng</v>
          </cell>
          <cell r="E2892" t="str">
            <v>Nam</v>
          </cell>
          <cell r="F2892">
            <v>38003</v>
          </cell>
          <cell r="G2892">
            <v>21</v>
          </cell>
          <cell r="H2892" t="str">
            <v>Q</v>
          </cell>
          <cell r="I2892" t="str">
            <v>Trúc Lâu, Lục Yên, Yên Bái</v>
          </cell>
          <cell r="J2892" t="str">
            <v>Trúc Lâu, Lục Yên, Yên Bái</v>
          </cell>
          <cell r="K2892" t="str">
            <v>Yên Bái</v>
          </cell>
          <cell r="L2892" t="str">
            <v>015204000341</v>
          </cell>
          <cell r="M2892">
            <v>44282</v>
          </cell>
          <cell r="N2892" t="str">
            <v>Cục CS QLHC về TTXH</v>
          </cell>
          <cell r="O2892" t="str">
            <v>Độc thân</v>
          </cell>
          <cell r="P2892" t="str">
            <v>Tày</v>
          </cell>
          <cell r="Q2892" t="str">
            <v>Không</v>
          </cell>
          <cell r="R2892" t="str">
            <v>Việt Nam</v>
          </cell>
          <cell r="S2892" t="str">
            <v>Trung học phổ thông</v>
          </cell>
          <cell r="AC2892" t="str">
            <v>0378386204</v>
          </cell>
          <cell r="AE2892" t="str">
            <v>Nà Hiên, Trúc Lâu, Lục Yên, Yên Bái</v>
          </cell>
          <cell r="AF2892" t="str">
            <v>Việt Nam</v>
          </cell>
          <cell r="AG2892" t="str">
            <v>Yên Bái</v>
          </cell>
          <cell r="AH2892" t="str">
            <v>Lục Yên</v>
          </cell>
          <cell r="AI2892" t="str">
            <v>Trúc Lâu</v>
          </cell>
        </row>
        <row r="2893">
          <cell r="C2893" t="str">
            <v>NW22086174QW</v>
          </cell>
          <cell r="D2893" t="str">
            <v>Trần Xuân Ngọc</v>
          </cell>
          <cell r="E2893" t="str">
            <v>Nam</v>
          </cell>
          <cell r="F2893">
            <v>33189</v>
          </cell>
          <cell r="G2893">
            <v>35</v>
          </cell>
          <cell r="H2893" t="str">
            <v>Q</v>
          </cell>
          <cell r="I2893" t="str">
            <v>Hồng Tiến, Phổ Yên, Thái Nguyên</v>
          </cell>
          <cell r="J2893" t="str">
            <v>Hồng Tiến, Phổ Yên, Thái Nguyên</v>
          </cell>
          <cell r="K2893" t="str">
            <v>Thái Nguyên</v>
          </cell>
          <cell r="L2893" t="str">
            <v>019090011481</v>
          </cell>
          <cell r="M2893">
            <v>44446</v>
          </cell>
          <cell r="N2893" t="str">
            <v>Cục CS QLHC về TTXH</v>
          </cell>
          <cell r="O2893" t="str">
            <v>Độc thân</v>
          </cell>
          <cell r="P2893" t="str">
            <v>Kinh</v>
          </cell>
          <cell r="Q2893" t="str">
            <v>Không</v>
          </cell>
          <cell r="R2893" t="str">
            <v>Việt Nam</v>
          </cell>
          <cell r="S2893" t="str">
            <v>Trung học phổ thông</v>
          </cell>
          <cell r="AC2893" t="str">
            <v>0396008202</v>
          </cell>
          <cell r="AE2893" t="str">
            <v>Đông Sinh, Hồng Tiến, Phổ Yên, Thái Nguyên</v>
          </cell>
          <cell r="AF2893" t="str">
            <v>Việt Nam</v>
          </cell>
          <cell r="AG2893" t="str">
            <v>Thái Nguyên</v>
          </cell>
          <cell r="AH2893" t="str">
            <v>Phổ Yên</v>
          </cell>
          <cell r="AI2893" t="str">
            <v>Hồng Tiến</v>
          </cell>
        </row>
        <row r="2894">
          <cell r="C2894" t="str">
            <v>22086175QW</v>
          </cell>
          <cell r="D2894" t="str">
            <v>Dương Quang Vũ</v>
          </cell>
          <cell r="E2894" t="str">
            <v>Nam</v>
          </cell>
          <cell r="F2894">
            <v>37011</v>
          </cell>
          <cell r="G2894">
            <v>24</v>
          </cell>
          <cell r="H2894" t="str">
            <v>Q</v>
          </cell>
          <cell r="I2894" t="str">
            <v>Xuân Phương, Phú Bình, Thái Nguyên</v>
          </cell>
          <cell r="J2894" t="str">
            <v>Xuân Phương, Phú Bình, Thái Nguyên</v>
          </cell>
          <cell r="K2894" t="str">
            <v>Thái Nguyên</v>
          </cell>
          <cell r="L2894" t="str">
            <v>019201000266</v>
          </cell>
          <cell r="M2894">
            <v>44290</v>
          </cell>
          <cell r="N2894" t="str">
            <v>Cục CS QLHC về TTXH</v>
          </cell>
          <cell r="O2894" t="str">
            <v>Độc thân</v>
          </cell>
          <cell r="P2894" t="str">
            <v>Kinh</v>
          </cell>
          <cell r="Q2894" t="str">
            <v>Không</v>
          </cell>
          <cell r="R2894" t="str">
            <v>Việt Nam</v>
          </cell>
          <cell r="S2894" t="str">
            <v>Trung học phổ thông</v>
          </cell>
          <cell r="AC2894" t="str">
            <v>0855582886</v>
          </cell>
          <cell r="AE2894" t="str">
            <v>Thắng Lợi, Xuân Phương, Phú Bình, Thái Nguyên</v>
          </cell>
          <cell r="AF2894" t="str">
            <v>Việt Nam</v>
          </cell>
          <cell r="AG2894" t="str">
            <v>Thái Nguyên</v>
          </cell>
          <cell r="AH2894" t="str">
            <v>Phú Bình</v>
          </cell>
          <cell r="AI2894" t="str">
            <v>Xuân Phương</v>
          </cell>
        </row>
        <row r="2895">
          <cell r="C2895" t="str">
            <v>NW22086176QW</v>
          </cell>
          <cell r="D2895" t="str">
            <v>Nguyễn Đức Anh</v>
          </cell>
          <cell r="E2895" t="str">
            <v>Nam</v>
          </cell>
          <cell r="F2895">
            <v>31780</v>
          </cell>
          <cell r="G2895">
            <v>38</v>
          </cell>
          <cell r="H2895" t="str">
            <v>Q</v>
          </cell>
          <cell r="I2895" t="str">
            <v>Hương Sơn, Phú Bình, Thái Nguyên</v>
          </cell>
          <cell r="J2895" t="str">
            <v>Hương Sơn, Phú Bình, Thái Nguyên</v>
          </cell>
          <cell r="K2895" t="str">
            <v>Thái Nguyên</v>
          </cell>
          <cell r="L2895" t="str">
            <v>019087016533</v>
          </cell>
          <cell r="M2895">
            <v>44547</v>
          </cell>
          <cell r="N2895" t="str">
            <v>Cục CS QLHC về TTXH</v>
          </cell>
          <cell r="O2895" t="str">
            <v>Độc thân</v>
          </cell>
          <cell r="P2895" t="str">
            <v>Kinh</v>
          </cell>
          <cell r="Q2895" t="str">
            <v>Không</v>
          </cell>
          <cell r="R2895" t="str">
            <v>Việt Nam</v>
          </cell>
          <cell r="S2895" t="str">
            <v>Trung học phổ thông</v>
          </cell>
          <cell r="AC2895" t="str">
            <v>0368696648</v>
          </cell>
          <cell r="AE2895" t="str">
            <v>Thành Lập, Hồng Tiến, Phổ Yên, Thái Nguyên</v>
          </cell>
          <cell r="AF2895" t="str">
            <v>Việt Nam</v>
          </cell>
          <cell r="AG2895" t="str">
            <v>Thái Nguyên</v>
          </cell>
          <cell r="AH2895" t="str">
            <v>Phổ Yên</v>
          </cell>
          <cell r="AI2895" t="str">
            <v>Hồng Tiến</v>
          </cell>
        </row>
        <row r="2896">
          <cell r="C2896" t="str">
            <v>NW22086177PG</v>
          </cell>
          <cell r="D2896" t="str">
            <v>Lục Minh Tuyên</v>
          </cell>
          <cell r="E2896" t="str">
            <v>Nam</v>
          </cell>
          <cell r="F2896">
            <v>37224</v>
          </cell>
          <cell r="G2896">
            <v>24</v>
          </cell>
          <cell r="H2896" t="str">
            <v>E</v>
          </cell>
          <cell r="I2896" t="str">
            <v>Thành Công, Phổ Yên, Thái Nguyên</v>
          </cell>
          <cell r="J2896" t="str">
            <v>Thành Công, Phổ Yên, Thái Nguyên</v>
          </cell>
          <cell r="K2896" t="str">
            <v>Thái Nguyên</v>
          </cell>
          <cell r="L2896" t="str">
            <v>091922986</v>
          </cell>
          <cell r="M2896">
            <v>42969</v>
          </cell>
          <cell r="N2896" t="str">
            <v>Thái Nguyên</v>
          </cell>
          <cell r="O2896" t="str">
            <v>Độc thân</v>
          </cell>
          <cell r="P2896" t="str">
            <v>Sán dỉu</v>
          </cell>
          <cell r="Q2896" t="str">
            <v>Không</v>
          </cell>
          <cell r="R2896" t="str">
            <v>Việt Nam</v>
          </cell>
          <cell r="S2896" t="str">
            <v>Cao đẳng</v>
          </cell>
          <cell r="X2896">
            <v>2021</v>
          </cell>
          <cell r="AC2896" t="str">
            <v>0388775555</v>
          </cell>
          <cell r="AE2896" t="str">
            <v>Bìa, Thành Công, Phổ Yên, Thái Nguyên</v>
          </cell>
          <cell r="AF2896" t="str">
            <v>Việt Nam</v>
          </cell>
          <cell r="AG2896" t="str">
            <v>Thái Nguyên</v>
          </cell>
          <cell r="AH2896" t="str">
            <v>Phổ Yên</v>
          </cell>
          <cell r="AI2896" t="str">
            <v>Thành Công</v>
          </cell>
        </row>
        <row r="2897">
          <cell r="C2897" t="str">
            <v>NW22086179PW</v>
          </cell>
          <cell r="D2897" t="str">
            <v>Trương Văn Huệ</v>
          </cell>
          <cell r="E2897" t="str">
            <v>Nam</v>
          </cell>
          <cell r="F2897">
            <v>33000</v>
          </cell>
          <cell r="G2897">
            <v>35</v>
          </cell>
          <cell r="H2897" t="str">
            <v>E</v>
          </cell>
          <cell r="I2897" t="str">
            <v>Xuân Phương, Phú Bình, Thái Nguyên</v>
          </cell>
          <cell r="J2897" t="str">
            <v>Xuân Phương, Phú Bình, Thái Nguyên</v>
          </cell>
          <cell r="K2897" t="str">
            <v>Thái Nguyên</v>
          </cell>
          <cell r="L2897" t="str">
            <v>019090008699</v>
          </cell>
          <cell r="M2897">
            <v>44372</v>
          </cell>
          <cell r="N2897" t="str">
            <v>Cục CS QLHC về TTXH</v>
          </cell>
          <cell r="O2897" t="str">
            <v>Độc thân</v>
          </cell>
          <cell r="P2897" t="str">
            <v>Kinh</v>
          </cell>
          <cell r="Q2897" t="str">
            <v>Không</v>
          </cell>
          <cell r="R2897" t="str">
            <v>Việt Nam</v>
          </cell>
          <cell r="S2897" t="str">
            <v>Trung học phổ thông</v>
          </cell>
          <cell r="AC2897" t="str">
            <v>0961360605</v>
          </cell>
          <cell r="AE2897" t="str">
            <v>Tân Sơn 8, Xuân Phương, Phú Bình, Thái Nguyên</v>
          </cell>
          <cell r="AF2897" t="str">
            <v>Việt Nam</v>
          </cell>
          <cell r="AG2897" t="str">
            <v>Thái Nguyên</v>
          </cell>
          <cell r="AH2897" t="str">
            <v>Phú Bình</v>
          </cell>
          <cell r="AI2897" t="str">
            <v>Xuân Phương</v>
          </cell>
        </row>
        <row r="2898">
          <cell r="C2898" t="str">
            <v>NW22086180HG</v>
          </cell>
          <cell r="D2898" t="str">
            <v>Ngô Thị Huyền</v>
          </cell>
          <cell r="E2898" t="str">
            <v>Nữ</v>
          </cell>
          <cell r="F2898">
            <v>33009</v>
          </cell>
          <cell r="G2898">
            <v>35</v>
          </cell>
          <cell r="H2898" t="str">
            <v>H</v>
          </cell>
          <cell r="I2898" t="str">
            <v>Hương Sơn, Phú Bình, Thái Nguyên</v>
          </cell>
          <cell r="J2898" t="str">
            <v>Hương Sơn, Phú Bình, Thái Nguyên</v>
          </cell>
          <cell r="K2898" t="str">
            <v>Thái Nguyên</v>
          </cell>
          <cell r="L2898" t="str">
            <v>019190001318</v>
          </cell>
          <cell r="M2898">
            <v>44290</v>
          </cell>
          <cell r="N2898" t="str">
            <v>Cục CS QLHC về TTXH</v>
          </cell>
          <cell r="O2898" t="str">
            <v>Đã có gia đình</v>
          </cell>
          <cell r="P2898" t="str">
            <v>Kinh</v>
          </cell>
          <cell r="Q2898" t="str">
            <v>Không</v>
          </cell>
          <cell r="R2898" t="str">
            <v>Việt Nam</v>
          </cell>
          <cell r="S2898" t="str">
            <v>Trung cấp</v>
          </cell>
          <cell r="X2898">
            <v>2010</v>
          </cell>
          <cell r="AC2898" t="str">
            <v>0972639190</v>
          </cell>
          <cell r="AE2898" t="str">
            <v>Thơm, Hương Sơn, Phú Bình, Thái Nguyên</v>
          </cell>
          <cell r="AF2898" t="str">
            <v>Việt Nam</v>
          </cell>
          <cell r="AG2898" t="str">
            <v>Thái Nguyên</v>
          </cell>
          <cell r="AH2898" t="str">
            <v>Phú Bình</v>
          </cell>
          <cell r="AI2898" t="str">
            <v>Hương Sơn</v>
          </cell>
        </row>
        <row r="2899">
          <cell r="C2899" t="str">
            <v>NW22086181MW</v>
          </cell>
          <cell r="D2899" t="str">
            <v>Lý Thị Kiều</v>
          </cell>
          <cell r="E2899" t="str">
            <v>Nữ</v>
          </cell>
          <cell r="F2899">
            <v>35744</v>
          </cell>
          <cell r="G2899">
            <v>28</v>
          </cell>
          <cell r="H2899" t="str">
            <v>M</v>
          </cell>
          <cell r="I2899" t="str">
            <v>Bình Trung, Chợ Đồn, Bắc Kạn</v>
          </cell>
          <cell r="J2899" t="str">
            <v>Bình Trung, Chợ Đồn, Bắc Kạn</v>
          </cell>
          <cell r="K2899" t="str">
            <v>Bắc Kạn</v>
          </cell>
          <cell r="L2899" t="str">
            <v>006197003128</v>
          </cell>
          <cell r="M2899">
            <v>44439</v>
          </cell>
          <cell r="N2899" t="str">
            <v>Cục CS QLHC về TTXH</v>
          </cell>
          <cell r="O2899" t="str">
            <v>Đã có gia đình</v>
          </cell>
          <cell r="P2899" t="str">
            <v>Tày</v>
          </cell>
          <cell r="Q2899" t="str">
            <v>Không</v>
          </cell>
          <cell r="R2899" t="str">
            <v>Việt Nam</v>
          </cell>
          <cell r="S2899" t="str">
            <v>Trung học phổ thông</v>
          </cell>
          <cell r="AC2899" t="str">
            <v>0862380828</v>
          </cell>
          <cell r="AE2899" t="str">
            <v>Sộp, Huống Thượng, Thái Nguyên, Thái Nguyên</v>
          </cell>
          <cell r="AF2899" t="str">
            <v>Việt Nam</v>
          </cell>
          <cell r="AG2899" t="str">
            <v>Thái Nguyên</v>
          </cell>
          <cell r="AH2899" t="str">
            <v>Thái Nguyên</v>
          </cell>
          <cell r="AI2899" t="str">
            <v>Huống Thượng</v>
          </cell>
        </row>
        <row r="2900">
          <cell r="C2900" t="str">
            <v>NW22086182MW</v>
          </cell>
          <cell r="D2900" t="str">
            <v>Vũ Minh Hậu</v>
          </cell>
          <cell r="E2900" t="str">
            <v>Nam</v>
          </cell>
          <cell r="F2900">
            <v>37557</v>
          </cell>
          <cell r="G2900">
            <v>23</v>
          </cell>
          <cell r="H2900" t="str">
            <v>M</v>
          </cell>
          <cell r="I2900" t="str">
            <v>Động Đạt, Phú Lương, Thái Nguyên</v>
          </cell>
          <cell r="J2900" t="str">
            <v>Động Đạt, Phú Lương, Thái Nguyên</v>
          </cell>
          <cell r="K2900" t="str">
            <v>Thái Nguyên</v>
          </cell>
          <cell r="L2900" t="str">
            <v>019202006485</v>
          </cell>
          <cell r="M2900">
            <v>44352</v>
          </cell>
          <cell r="N2900" t="str">
            <v>Cục CS QLHC về TTXH</v>
          </cell>
          <cell r="O2900" t="str">
            <v>Độc thân</v>
          </cell>
          <cell r="P2900" t="str">
            <v>Tày</v>
          </cell>
          <cell r="Q2900" t="str">
            <v>Không</v>
          </cell>
          <cell r="R2900" t="str">
            <v>Việt Nam</v>
          </cell>
          <cell r="S2900" t="str">
            <v>Trung học phổ thông</v>
          </cell>
          <cell r="AC2900" t="str">
            <v>0962680243</v>
          </cell>
          <cell r="AE2900" t="str">
            <v>Ao Trám, Động Đạt, Phú Lương, Thái Nguyên</v>
          </cell>
          <cell r="AF2900" t="str">
            <v>Việt Nam</v>
          </cell>
          <cell r="AG2900" t="str">
            <v>Thái Nguyên</v>
          </cell>
          <cell r="AH2900" t="str">
            <v>Phú Lương</v>
          </cell>
          <cell r="AI2900" t="str">
            <v>Động Đạt</v>
          </cell>
        </row>
        <row r="2901">
          <cell r="C2901" t="str">
            <v>NW22086183PW</v>
          </cell>
          <cell r="D2901" t="str">
            <v>Triệu Tạ Mềnh</v>
          </cell>
          <cell r="E2901" t="str">
            <v>Nam</v>
          </cell>
          <cell r="F2901">
            <v>37401</v>
          </cell>
          <cell r="G2901">
            <v>23</v>
          </cell>
          <cell r="H2901" t="str">
            <v>P</v>
          </cell>
          <cell r="I2901" t="str">
            <v>Hà Hiệu, Ba Bể, Bắc Kạn</v>
          </cell>
          <cell r="J2901" t="str">
            <v>Vũ Nông, Nguyên Bình, Cao Bằng</v>
          </cell>
          <cell r="K2901" t="str">
            <v>Cao Bằng</v>
          </cell>
          <cell r="L2901" t="str">
            <v>006202003839</v>
          </cell>
          <cell r="M2901">
            <v>44511</v>
          </cell>
          <cell r="N2901" t="str">
            <v>Cục CS QLHC về TTXH</v>
          </cell>
          <cell r="O2901" t="str">
            <v>Độc thân</v>
          </cell>
          <cell r="P2901" t="str">
            <v>Dao</v>
          </cell>
          <cell r="Q2901" t="str">
            <v>Không</v>
          </cell>
          <cell r="R2901" t="str">
            <v>Việt Nam</v>
          </cell>
          <cell r="S2901" t="str">
            <v>Trung học cơ sở</v>
          </cell>
          <cell r="AC2901" t="str">
            <v>0704157427</v>
          </cell>
          <cell r="AE2901" t="str">
            <v>Nà Dài, Hà Hiệu, Ba Bể, Bắc Kạn</v>
          </cell>
          <cell r="AF2901" t="str">
            <v>Việt Nam</v>
          </cell>
          <cell r="AG2901" t="str">
            <v>Bắc Kạn</v>
          </cell>
          <cell r="AH2901" t="str">
            <v>Ba Bể</v>
          </cell>
          <cell r="AI2901" t="str">
            <v>Hà Hiệu</v>
          </cell>
        </row>
        <row r="2902">
          <cell r="C2902" t="str">
            <v>NW22086184PW</v>
          </cell>
          <cell r="D2902" t="str">
            <v>Lý Văn Thắng</v>
          </cell>
          <cell r="E2902" t="str">
            <v>Nam</v>
          </cell>
          <cell r="F2902">
            <v>37732</v>
          </cell>
          <cell r="G2902">
            <v>22</v>
          </cell>
          <cell r="H2902" t="str">
            <v>P</v>
          </cell>
          <cell r="I2902" t="str">
            <v>Hà Hiệu, Ba Bể, Bắc Kạn</v>
          </cell>
          <cell r="J2902" t="str">
            <v>Phan Thanh, Nguyên Bình, Cao Bằng</v>
          </cell>
          <cell r="K2902" t="str">
            <v>Cao Bằng</v>
          </cell>
          <cell r="L2902" t="str">
            <v>004203004254</v>
          </cell>
          <cell r="M2902">
            <v>44366</v>
          </cell>
          <cell r="N2902" t="str">
            <v>Cục CS QLHC về TTXH</v>
          </cell>
          <cell r="O2902" t="str">
            <v>Độc thân</v>
          </cell>
          <cell r="P2902" t="str">
            <v>Dao</v>
          </cell>
          <cell r="Q2902" t="str">
            <v>Không</v>
          </cell>
          <cell r="R2902" t="str">
            <v>Việt Nam</v>
          </cell>
          <cell r="S2902" t="str">
            <v>Trung học cơ sở</v>
          </cell>
          <cell r="AC2902" t="str">
            <v>0965717714</v>
          </cell>
          <cell r="AE2902" t="str">
            <v>Nà Dài, Hà Hiệu, Ba Bể, Bắc Kạn</v>
          </cell>
          <cell r="AF2902" t="str">
            <v>Việt Nam</v>
          </cell>
          <cell r="AG2902" t="str">
            <v>Bắc Kạn</v>
          </cell>
          <cell r="AH2902" t="str">
            <v>Ba Bể</v>
          </cell>
          <cell r="AI2902" t="str">
            <v>Hà Hiệu</v>
          </cell>
        </row>
        <row r="2903">
          <cell r="C2903" t="str">
            <v>NW22086185PW</v>
          </cell>
          <cell r="D2903" t="str">
            <v>Triệu Vần On</v>
          </cell>
          <cell r="E2903" t="str">
            <v>Nam</v>
          </cell>
          <cell r="F2903">
            <v>36033</v>
          </cell>
          <cell r="G2903">
            <v>27</v>
          </cell>
          <cell r="H2903" t="str">
            <v>P</v>
          </cell>
          <cell r="I2903" t="str">
            <v>Hà Hiệu, Ba Bể, Bắc Kạn</v>
          </cell>
          <cell r="J2903" t="str">
            <v>Hà Hiệu, Ba Bể, Bắc Kạn</v>
          </cell>
          <cell r="K2903" t="str">
            <v>Bắc Kạn</v>
          </cell>
          <cell r="L2903" t="str">
            <v>006098004565</v>
          </cell>
          <cell r="M2903">
            <v>44374</v>
          </cell>
          <cell r="N2903" t="str">
            <v>Cục CS QLHC về TTXH</v>
          </cell>
          <cell r="O2903" t="str">
            <v>Độc thân</v>
          </cell>
          <cell r="P2903" t="str">
            <v>Dao</v>
          </cell>
          <cell r="Q2903" t="str">
            <v>Không</v>
          </cell>
          <cell r="R2903" t="str">
            <v>Việt Nam</v>
          </cell>
          <cell r="S2903" t="str">
            <v>Trung học cơ sở</v>
          </cell>
          <cell r="AC2903" t="str">
            <v>0353067852</v>
          </cell>
          <cell r="AE2903" t="str">
            <v>Nà Dài, Hà Hiệu, Ba Bể, Bắc Kạn</v>
          </cell>
          <cell r="AF2903" t="str">
            <v>Việt Nam</v>
          </cell>
          <cell r="AG2903" t="str">
            <v>Bắc Kạn</v>
          </cell>
          <cell r="AH2903" t="str">
            <v>Ba Bể</v>
          </cell>
          <cell r="AI2903" t="str">
            <v>Hà Hiệu</v>
          </cell>
        </row>
        <row r="2904">
          <cell r="C2904" t="str">
            <v>NW22086186QW</v>
          </cell>
          <cell r="D2904" t="str">
            <v>Lê Xuân Huy</v>
          </cell>
          <cell r="E2904" t="str">
            <v>Nam</v>
          </cell>
          <cell r="F2904">
            <v>36269</v>
          </cell>
          <cell r="G2904">
            <v>26</v>
          </cell>
          <cell r="H2904" t="str">
            <v>Q</v>
          </cell>
          <cell r="I2904" t="str">
            <v>Cao Dương, Lương Sơn, Hòa Bình</v>
          </cell>
          <cell r="J2904" t="str">
            <v>Cao Dương, Lương Sơn, Hòa Bình</v>
          </cell>
          <cell r="K2904" t="str">
            <v>Hòa Bình</v>
          </cell>
          <cell r="L2904" t="str">
            <v>017099006398</v>
          </cell>
          <cell r="M2904">
            <v>44372</v>
          </cell>
          <cell r="N2904" t="str">
            <v>Cục CS QLHC về TTXH</v>
          </cell>
          <cell r="O2904" t="str">
            <v>Độc thân</v>
          </cell>
          <cell r="P2904" t="str">
            <v>Mường</v>
          </cell>
          <cell r="Q2904" t="str">
            <v>Không</v>
          </cell>
          <cell r="R2904" t="str">
            <v>Việt Nam</v>
          </cell>
          <cell r="S2904" t="str">
            <v>Trung học cơ sở</v>
          </cell>
          <cell r="AC2904" t="str">
            <v>0383615914</v>
          </cell>
          <cell r="AE2904" t="str">
            <v>Băng Hợp, Cao Dương, Lương Sơn, Hòa Bình</v>
          </cell>
          <cell r="AF2904" t="str">
            <v>Việt Nam</v>
          </cell>
          <cell r="AG2904" t="str">
            <v>Hòa Bình</v>
          </cell>
          <cell r="AH2904" t="str">
            <v>Lương Sơn</v>
          </cell>
          <cell r="AI2904" t="str">
            <v>Cao Dương</v>
          </cell>
        </row>
        <row r="2905">
          <cell r="C2905" t="str">
            <v>NW22086187QW</v>
          </cell>
          <cell r="D2905" t="str">
            <v>Dương Công Anh</v>
          </cell>
          <cell r="E2905" t="str">
            <v>Nam</v>
          </cell>
          <cell r="F2905">
            <v>34323</v>
          </cell>
          <cell r="G2905">
            <v>32</v>
          </cell>
          <cell r="H2905" t="str">
            <v>Q</v>
          </cell>
          <cell r="I2905" t="str">
            <v>Hưng Vũ, Bắc Sơn, Lạng Sơn</v>
          </cell>
          <cell r="J2905" t="str">
            <v>Hưng Vũ, Bắc Sơn, Lạng Sơn</v>
          </cell>
          <cell r="K2905" t="str">
            <v>Lạng Sơn</v>
          </cell>
          <cell r="L2905" t="str">
            <v>020093001683</v>
          </cell>
          <cell r="M2905">
            <v>44311</v>
          </cell>
          <cell r="N2905" t="str">
            <v>Cục CS QLHC về TTXH</v>
          </cell>
          <cell r="O2905" t="str">
            <v>Đã có gia đình</v>
          </cell>
          <cell r="P2905" t="str">
            <v>Tày</v>
          </cell>
          <cell r="Q2905" t="str">
            <v>Không</v>
          </cell>
          <cell r="R2905" t="str">
            <v>Việt Nam</v>
          </cell>
          <cell r="S2905" t="str">
            <v>Trung học phổ thông</v>
          </cell>
          <cell r="AC2905" t="str">
            <v>0374681746</v>
          </cell>
          <cell r="AE2905" t="str">
            <v>Mỏ Nhài, Hưng Vũ, Bắc Sơn, Lạng Sơn</v>
          </cell>
          <cell r="AF2905" t="str">
            <v>Việt Nam</v>
          </cell>
          <cell r="AG2905" t="str">
            <v>Lạng Sơn</v>
          </cell>
          <cell r="AH2905" t="str">
            <v>Bắc Sơn</v>
          </cell>
          <cell r="AI2905" t="str">
            <v>Hưng Vũ</v>
          </cell>
        </row>
        <row r="2906">
          <cell r="C2906" t="str">
            <v>NW22086189QW</v>
          </cell>
          <cell r="D2906" t="str">
            <v>Trần Đức Tưởng</v>
          </cell>
          <cell r="E2906" t="str">
            <v>Nam</v>
          </cell>
          <cell r="F2906">
            <v>36827</v>
          </cell>
          <cell r="G2906">
            <v>25</v>
          </cell>
          <cell r="H2906" t="str">
            <v>Q</v>
          </cell>
          <cell r="I2906" t="str">
            <v>Tân Đức, Phú Bình, Thái Nguyên</v>
          </cell>
          <cell r="J2906" t="str">
            <v>Tân Đức, Phú Bình, Thái Nguyên</v>
          </cell>
          <cell r="K2906" t="str">
            <v>Thái Nguyên</v>
          </cell>
          <cell r="L2906" t="str">
            <v>091937645</v>
          </cell>
          <cell r="M2906">
            <v>43807</v>
          </cell>
          <cell r="N2906" t="str">
            <v>Thái Nguyên</v>
          </cell>
          <cell r="O2906" t="str">
            <v>Độc thân</v>
          </cell>
          <cell r="P2906" t="str">
            <v>Kinh</v>
          </cell>
          <cell r="Q2906" t="str">
            <v>Không</v>
          </cell>
          <cell r="R2906" t="str">
            <v>Việt Nam</v>
          </cell>
          <cell r="S2906" t="str">
            <v>Trung học cơ sở</v>
          </cell>
          <cell r="AC2906" t="str">
            <v>0924185231</v>
          </cell>
          <cell r="AE2906" t="str">
            <v>Quẫn, Tân Đức, Phú Bình, Thái Nguyên</v>
          </cell>
          <cell r="AF2906" t="str">
            <v>Việt Nam</v>
          </cell>
          <cell r="AG2906" t="str">
            <v>Thái Nguyên</v>
          </cell>
          <cell r="AH2906" t="str">
            <v>Phú Bình</v>
          </cell>
          <cell r="AI2906" t="str">
            <v>Tân Đức</v>
          </cell>
        </row>
        <row r="2907">
          <cell r="C2907" t="str">
            <v>NW22086190QW</v>
          </cell>
          <cell r="D2907" t="str">
            <v>Nguyễn Văn Hậu</v>
          </cell>
          <cell r="E2907" t="str">
            <v>Nam</v>
          </cell>
          <cell r="F2907">
            <v>35993</v>
          </cell>
          <cell r="G2907">
            <v>27</v>
          </cell>
          <cell r="H2907" t="str">
            <v>Q</v>
          </cell>
          <cell r="I2907" t="str">
            <v>Tân Đức, Phú Bình, Thái Nguyên</v>
          </cell>
          <cell r="J2907" t="str">
            <v>Tân Đức, Phú Bình, Thái Nguyên</v>
          </cell>
          <cell r="K2907" t="str">
            <v>Thái Nguyên</v>
          </cell>
          <cell r="L2907" t="str">
            <v>091935677</v>
          </cell>
          <cell r="M2907">
            <v>42815</v>
          </cell>
          <cell r="N2907" t="str">
            <v>Thái Nguyên</v>
          </cell>
          <cell r="O2907" t="str">
            <v>Độc thân</v>
          </cell>
          <cell r="P2907" t="str">
            <v>Kinh</v>
          </cell>
          <cell r="Q2907" t="str">
            <v>Không</v>
          </cell>
          <cell r="R2907" t="str">
            <v>Việt Nam</v>
          </cell>
          <cell r="S2907" t="str">
            <v>Trung học cơ sở</v>
          </cell>
          <cell r="AC2907" t="str">
            <v>0389750381</v>
          </cell>
          <cell r="AE2907" t="str">
            <v>Quẫn, Tân Đức, Phú Bình, Thái Nguyên</v>
          </cell>
          <cell r="AF2907" t="str">
            <v>Việt Nam</v>
          </cell>
          <cell r="AG2907" t="str">
            <v>Thái Nguyên</v>
          </cell>
          <cell r="AH2907" t="str">
            <v>Phú Bình</v>
          </cell>
          <cell r="AI2907" t="str">
            <v>Tân Đức</v>
          </cell>
        </row>
        <row r="2908">
          <cell r="C2908" t="str">
            <v>NW22086191PW</v>
          </cell>
          <cell r="D2908" t="str">
            <v>Đào Văn Chiến</v>
          </cell>
          <cell r="E2908" t="str">
            <v>Nam</v>
          </cell>
          <cell r="F2908">
            <v>35240</v>
          </cell>
          <cell r="G2908">
            <v>29</v>
          </cell>
          <cell r="H2908" t="str">
            <v>P</v>
          </cell>
          <cell r="I2908" t="str">
            <v>Mỹ Yên, Đại Từ, Thái Nguyên</v>
          </cell>
          <cell r="J2908" t="str">
            <v>Mỹ Yên, Đại Từ, Thái Nguyên</v>
          </cell>
          <cell r="K2908" t="str">
            <v>Thái Nguyên</v>
          </cell>
          <cell r="L2908" t="str">
            <v>019096005868</v>
          </cell>
          <cell r="M2908">
            <v>44326</v>
          </cell>
          <cell r="N2908" t="str">
            <v>Cục CS QLHC về TTXH</v>
          </cell>
          <cell r="O2908" t="str">
            <v>Độc thân</v>
          </cell>
          <cell r="P2908" t="str">
            <v>Kinh</v>
          </cell>
          <cell r="Q2908" t="str">
            <v>Không</v>
          </cell>
          <cell r="R2908" t="str">
            <v>Việt Nam</v>
          </cell>
          <cell r="S2908" t="str">
            <v>Trung học cơ sở</v>
          </cell>
          <cell r="AC2908" t="str">
            <v>0357816990</v>
          </cell>
          <cell r="AE2908" t="str">
            <v>Đồng Cạn, Mỹ Yên, Đại Từ, Thái Nguyên</v>
          </cell>
          <cell r="AF2908" t="str">
            <v>Việt Nam</v>
          </cell>
          <cell r="AG2908" t="str">
            <v>Thái Nguyên</v>
          </cell>
          <cell r="AH2908" t="str">
            <v>Đại Từ</v>
          </cell>
          <cell r="AI2908" t="str">
            <v>Mỹ Yên</v>
          </cell>
        </row>
        <row r="2909">
          <cell r="C2909" t="str">
            <v>NW22086193PW</v>
          </cell>
          <cell r="D2909" t="str">
            <v>Tô Thành Vũ</v>
          </cell>
          <cell r="E2909" t="str">
            <v>Nam</v>
          </cell>
          <cell r="F2909">
            <v>38164</v>
          </cell>
          <cell r="G2909">
            <v>21</v>
          </cell>
          <cell r="H2909" t="str">
            <v>E</v>
          </cell>
          <cell r="I2909" t="str">
            <v>Trung Thành, Phổ Yên, Thái Nguyên</v>
          </cell>
          <cell r="J2909" t="str">
            <v>Trung Thành, Phổ Yên, Thái Nguyên</v>
          </cell>
          <cell r="K2909" t="str">
            <v>Thái Nguyên</v>
          </cell>
          <cell r="L2909" t="str">
            <v>019204002113</v>
          </cell>
          <cell r="M2909">
            <v>44306</v>
          </cell>
          <cell r="N2909" t="str">
            <v>Cục CS QLHC về TTXH</v>
          </cell>
          <cell r="O2909" t="str">
            <v>Độc thân</v>
          </cell>
          <cell r="P2909" t="str">
            <v>Kinh</v>
          </cell>
          <cell r="Q2909" t="str">
            <v>Không</v>
          </cell>
          <cell r="R2909" t="str">
            <v>Việt Nam</v>
          </cell>
          <cell r="S2909" t="str">
            <v>Trung học phổ thông</v>
          </cell>
          <cell r="AC2909" t="str">
            <v>0981130938</v>
          </cell>
          <cell r="AE2909" t="str">
            <v>Tảo Địch, Tân Phú, Phổ Yên, Thái Nguyên</v>
          </cell>
          <cell r="AF2909" t="str">
            <v>Việt Nam</v>
          </cell>
          <cell r="AG2909" t="str">
            <v>Thái Nguyên</v>
          </cell>
          <cell r="AH2909" t="str">
            <v>Phổ Yên</v>
          </cell>
          <cell r="AI2909" t="str">
            <v>Tân Phú</v>
          </cell>
        </row>
        <row r="2910">
          <cell r="C2910" t="str">
            <v>NW22086197PW</v>
          </cell>
          <cell r="D2910" t="str">
            <v>Mè Văn Hương</v>
          </cell>
          <cell r="E2910" t="str">
            <v>Nam</v>
          </cell>
          <cell r="F2910">
            <v>35248</v>
          </cell>
          <cell r="G2910">
            <v>29</v>
          </cell>
          <cell r="H2910" t="str">
            <v>P</v>
          </cell>
          <cell r="I2910" t="str">
            <v>Nậm Sỏ, Than Uyên, Lai Châu</v>
          </cell>
          <cell r="J2910" t="str">
            <v>Nậm Sỏ, Than Uyên, Lai Châu</v>
          </cell>
          <cell r="K2910" t="str">
            <v>Lai Châu</v>
          </cell>
          <cell r="L2910" t="str">
            <v>045238829</v>
          </cell>
          <cell r="M2910">
            <v>43369</v>
          </cell>
          <cell r="N2910" t="str">
            <v>Lai Châu</v>
          </cell>
          <cell r="O2910" t="str">
            <v>Độc thân</v>
          </cell>
          <cell r="P2910" t="str">
            <v>Thái</v>
          </cell>
          <cell r="Q2910" t="str">
            <v>Không</v>
          </cell>
          <cell r="R2910" t="str">
            <v>Việt Nam</v>
          </cell>
          <cell r="S2910" t="str">
            <v>Trung học cơ sở</v>
          </cell>
          <cell r="AC2910" t="str">
            <v>0785715622</v>
          </cell>
          <cell r="AD2910" t="str">
            <v>0865475464</v>
          </cell>
          <cell r="AE2910" t="str">
            <v>Vi Thái, Nậm Sỏ, Tân Uyên, Lai Châu</v>
          </cell>
          <cell r="AF2910" t="str">
            <v>Việt Nam</v>
          </cell>
          <cell r="AG2910" t="str">
            <v>Lai Châu</v>
          </cell>
          <cell r="AH2910" t="str">
            <v>Tân Uyên</v>
          </cell>
          <cell r="AI2910" t="str">
            <v>Nậm Sỏ</v>
          </cell>
        </row>
        <row r="2911">
          <cell r="C2911" t="str">
            <v>NW22086198PW</v>
          </cell>
          <cell r="D2911" t="str">
            <v>Nguyễn Long Vũ</v>
          </cell>
          <cell r="E2911" t="str">
            <v>Nam</v>
          </cell>
          <cell r="F2911">
            <v>37714</v>
          </cell>
          <cell r="G2911">
            <v>22</v>
          </cell>
          <cell r="H2911" t="str">
            <v>P</v>
          </cell>
          <cell r="I2911" t="str">
            <v>Lục Ba, Đại Từ, Thái Nguyên</v>
          </cell>
          <cell r="J2911" t="str">
            <v>Lục Ba, Đại Từ, Thái Nguyên</v>
          </cell>
          <cell r="K2911" t="str">
            <v>Thái Nguyên</v>
          </cell>
          <cell r="L2911" t="str">
            <v>019203009400</v>
          </cell>
          <cell r="M2911">
            <v>44329</v>
          </cell>
          <cell r="N2911" t="str">
            <v>Cục CS QLHC về TTXH</v>
          </cell>
          <cell r="O2911" t="str">
            <v>Độc thân</v>
          </cell>
          <cell r="P2911" t="str">
            <v>Kinh</v>
          </cell>
          <cell r="Q2911" t="str">
            <v>Không</v>
          </cell>
          <cell r="R2911" t="str">
            <v>Việt Nam</v>
          </cell>
          <cell r="S2911" t="str">
            <v>Trung học phổ thông</v>
          </cell>
          <cell r="AC2911" t="str">
            <v>0343595344</v>
          </cell>
          <cell r="AE2911" t="str">
            <v>Thành Lập, Lục Ba, Đại Từ, Thái Nguyên</v>
          </cell>
          <cell r="AF2911" t="str">
            <v>Việt Nam</v>
          </cell>
          <cell r="AG2911" t="str">
            <v>Thái Nguyên</v>
          </cell>
          <cell r="AH2911" t="str">
            <v>Đại Từ</v>
          </cell>
          <cell r="AI2911" t="str">
            <v>Lục Ba</v>
          </cell>
        </row>
        <row r="2912">
          <cell r="C2912" t="str">
            <v>NW22086201PW</v>
          </cell>
          <cell r="D2912" t="str">
            <v>Nguyễn Văn Giang</v>
          </cell>
          <cell r="E2912" t="str">
            <v>Nam</v>
          </cell>
          <cell r="F2912">
            <v>35949</v>
          </cell>
          <cell r="G2912">
            <v>27</v>
          </cell>
          <cell r="H2912" t="str">
            <v>P</v>
          </cell>
          <cell r="I2912" t="str">
            <v>Tân Kim, Phú Bình, Thái Nguyên</v>
          </cell>
          <cell r="J2912" t="str">
            <v>Tân Kim, Phú Bình, Thái Nguyên</v>
          </cell>
          <cell r="K2912" t="str">
            <v>Thái Nguyên</v>
          </cell>
          <cell r="L2912" t="str">
            <v>019098009971</v>
          </cell>
          <cell r="M2912">
            <v>44374</v>
          </cell>
          <cell r="N2912" t="str">
            <v>Cục CS QLHC về TTXH</v>
          </cell>
          <cell r="O2912" t="str">
            <v>Độc thân</v>
          </cell>
          <cell r="P2912" t="str">
            <v>Kinh</v>
          </cell>
          <cell r="Q2912" t="str">
            <v>Không</v>
          </cell>
          <cell r="R2912" t="str">
            <v>Việt Nam</v>
          </cell>
          <cell r="S2912" t="str">
            <v>Trung học cơ sở</v>
          </cell>
          <cell r="AC2912" t="str">
            <v>0868476004</v>
          </cell>
          <cell r="AE2912" t="str">
            <v>La Đao, Tân Kim, Phú Bình, Thái Nguyên</v>
          </cell>
          <cell r="AF2912" t="str">
            <v>Việt Nam</v>
          </cell>
          <cell r="AG2912" t="str">
            <v>Thái Nguyên</v>
          </cell>
          <cell r="AH2912" t="str">
            <v>Phú Bình</v>
          </cell>
          <cell r="AI2912" t="str">
            <v>Tân Kim</v>
          </cell>
        </row>
        <row r="2913">
          <cell r="C2913" t="str">
            <v>NW22086202PW</v>
          </cell>
          <cell r="D2913" t="str">
            <v>Nguyễn Minh Đức</v>
          </cell>
          <cell r="E2913" t="str">
            <v>Nam</v>
          </cell>
          <cell r="F2913">
            <v>37880</v>
          </cell>
          <cell r="G2913">
            <v>22</v>
          </cell>
          <cell r="H2913" t="str">
            <v>P</v>
          </cell>
          <cell r="I2913" t="str">
            <v>Lục Ba, Đại Từ, Thái Nguyên</v>
          </cell>
          <cell r="J2913" t="str">
            <v>Lục Ba, Đại Từ, Thái Nguyên</v>
          </cell>
          <cell r="K2913" t="str">
            <v>Thái Nguyên</v>
          </cell>
          <cell r="L2913" t="str">
            <v>019203008642</v>
          </cell>
          <cell r="M2913">
            <v>44419</v>
          </cell>
          <cell r="N2913" t="str">
            <v>Cục CS QLHC về TTXH</v>
          </cell>
          <cell r="O2913" t="str">
            <v>Độc thân</v>
          </cell>
          <cell r="P2913" t="str">
            <v>Kinh</v>
          </cell>
          <cell r="Q2913" t="str">
            <v>Không</v>
          </cell>
          <cell r="R2913" t="str">
            <v>Việt Nam</v>
          </cell>
          <cell r="S2913" t="str">
            <v>Trung học phổ thông</v>
          </cell>
          <cell r="AC2913" t="str">
            <v>0833357203</v>
          </cell>
          <cell r="AE2913" t="str">
            <v>Thành Lập, Lục Ba, Đại Từ, Thái Nguyên</v>
          </cell>
          <cell r="AF2913" t="str">
            <v>Việt Nam</v>
          </cell>
          <cell r="AG2913" t="str">
            <v>Thái Nguyên</v>
          </cell>
          <cell r="AH2913" t="str">
            <v>Đại Từ</v>
          </cell>
          <cell r="AI2913" t="str">
            <v>Lục Ba</v>
          </cell>
        </row>
        <row r="2914">
          <cell r="C2914" t="str">
            <v>NW22086203PW</v>
          </cell>
          <cell r="D2914" t="str">
            <v>Nguyễn Thị Hường</v>
          </cell>
          <cell r="E2914" t="str">
            <v>Nữ</v>
          </cell>
          <cell r="F2914">
            <v>29915</v>
          </cell>
          <cell r="G2914">
            <v>44</v>
          </cell>
          <cell r="H2914" t="str">
            <v>P</v>
          </cell>
          <cell r="I2914" t="str">
            <v>Huống Thượng, Thái Nguyên, Thái Nguyên</v>
          </cell>
          <cell r="J2914" t="str">
            <v>Huống Thượng, Thái Nguyên, Thái Nguyên</v>
          </cell>
          <cell r="K2914" t="str">
            <v>Thái Nguyên</v>
          </cell>
          <cell r="L2914" t="str">
            <v>019181011037</v>
          </cell>
          <cell r="M2914">
            <v>44439</v>
          </cell>
          <cell r="N2914" t="str">
            <v>Cục CS QLHC về TTXH</v>
          </cell>
          <cell r="O2914" t="str">
            <v>Đã có gia đình</v>
          </cell>
          <cell r="P2914" t="str">
            <v>Kinh</v>
          </cell>
          <cell r="Q2914" t="str">
            <v>Không</v>
          </cell>
          <cell r="R2914" t="str">
            <v>Việt Nam</v>
          </cell>
          <cell r="S2914" t="str">
            <v>Trung học cơ sở</v>
          </cell>
          <cell r="AC2914" t="str">
            <v>0978717738</v>
          </cell>
          <cell r="AE2914" t="str">
            <v>Tổ 6, Hương Sơn, Thái Nguyên, Thái Nguyên</v>
          </cell>
          <cell r="AF2914" t="str">
            <v>Việt Nam</v>
          </cell>
          <cell r="AG2914" t="str">
            <v>Thái Nguyên</v>
          </cell>
          <cell r="AH2914" t="str">
            <v>Thái Nguyên</v>
          </cell>
          <cell r="AI2914" t="str">
            <v>Hương Sơn</v>
          </cell>
        </row>
        <row r="2915">
          <cell r="C2915" t="str">
            <v>NW22086204PW</v>
          </cell>
          <cell r="D2915" t="str">
            <v>Nguyễn Ngọc Sung</v>
          </cell>
          <cell r="E2915" t="str">
            <v>Nam</v>
          </cell>
          <cell r="F2915">
            <v>38006</v>
          </cell>
          <cell r="G2915">
            <v>21</v>
          </cell>
          <cell r="H2915" t="str">
            <v>P</v>
          </cell>
          <cell r="I2915" t="str">
            <v>Lương Phú, Phú Bình, Thái Nguyên</v>
          </cell>
          <cell r="J2915" t="str">
            <v>Lương Phú, Phú Bình, Thái Nguyên</v>
          </cell>
          <cell r="K2915" t="str">
            <v>Thái Nguyên</v>
          </cell>
          <cell r="L2915" t="str">
            <v>019204005024</v>
          </cell>
          <cell r="M2915">
            <v>44347</v>
          </cell>
          <cell r="N2915" t="str">
            <v>Cục CS QLHC về TTXH</v>
          </cell>
          <cell r="O2915" t="str">
            <v>Độc thân</v>
          </cell>
          <cell r="P2915" t="str">
            <v>Kinh</v>
          </cell>
          <cell r="Q2915" t="str">
            <v>Không</v>
          </cell>
          <cell r="R2915" t="str">
            <v>Việt Nam</v>
          </cell>
          <cell r="S2915" t="str">
            <v>Trung học phổ thông</v>
          </cell>
          <cell r="AC2915" t="str">
            <v>0359964710</v>
          </cell>
          <cell r="AE2915" t="str">
            <v>Việt Ninh, Lương Phú, Phú Bình, Thái Nguyên</v>
          </cell>
          <cell r="AF2915" t="str">
            <v>Việt Nam</v>
          </cell>
          <cell r="AG2915" t="str">
            <v>Thái Nguyên</v>
          </cell>
          <cell r="AH2915" t="str">
            <v>Phú Bình</v>
          </cell>
          <cell r="AI2915" t="str">
            <v>Lương Phú</v>
          </cell>
        </row>
        <row r="2916">
          <cell r="C2916" t="str">
            <v>NW22086205PW</v>
          </cell>
          <cell r="D2916" t="str">
            <v>Nguyễn Thị Tuyết Mai</v>
          </cell>
          <cell r="E2916" t="str">
            <v>Nữ</v>
          </cell>
          <cell r="F2916">
            <v>30191</v>
          </cell>
          <cell r="G2916">
            <v>43</v>
          </cell>
          <cell r="H2916" t="str">
            <v>P</v>
          </cell>
          <cell r="I2916" t="str">
            <v>Lương Phú, Phú Bình, Thái Nguyên</v>
          </cell>
          <cell r="J2916" t="str">
            <v>Lương Phú, Phú Bình, Thái Nguyên</v>
          </cell>
          <cell r="K2916" t="str">
            <v>Thái Nguyên</v>
          </cell>
          <cell r="L2916" t="str">
            <v>090829751</v>
          </cell>
          <cell r="M2916">
            <v>42815</v>
          </cell>
          <cell r="N2916" t="str">
            <v>Thái Nguyên</v>
          </cell>
          <cell r="O2916" t="str">
            <v>Đã có gia đình</v>
          </cell>
          <cell r="P2916" t="str">
            <v>Kinh</v>
          </cell>
          <cell r="Q2916" t="str">
            <v>Không</v>
          </cell>
          <cell r="R2916" t="str">
            <v>Việt Nam</v>
          </cell>
          <cell r="S2916" t="str">
            <v>Trung học phổ thông</v>
          </cell>
          <cell r="AC2916" t="str">
            <v>0358247089</v>
          </cell>
          <cell r="AE2916" t="str">
            <v>Việt Ninh, Lương Phú, Phú Bình, Thái Nguyên</v>
          </cell>
          <cell r="AF2916" t="str">
            <v>Việt Nam</v>
          </cell>
          <cell r="AG2916" t="str">
            <v>Thái Nguyên</v>
          </cell>
          <cell r="AH2916" t="str">
            <v>Phú Bình</v>
          </cell>
          <cell r="AI2916" t="str">
            <v>Lương Phú</v>
          </cell>
        </row>
        <row r="2917">
          <cell r="C2917" t="str">
            <v>NW22086206PW</v>
          </cell>
          <cell r="D2917" t="str">
            <v>Dương Quang Luận</v>
          </cell>
          <cell r="E2917" t="str">
            <v>Nam</v>
          </cell>
          <cell r="F2917">
            <v>37139</v>
          </cell>
          <cell r="G2917">
            <v>24</v>
          </cell>
          <cell r="H2917" t="str">
            <v>P</v>
          </cell>
          <cell r="I2917" t="str">
            <v>Lương Sơn, Sông Công, Thái Nguyên</v>
          </cell>
          <cell r="J2917" t="str">
            <v>Lương Sơn, Sông Công, Thái Nguyên</v>
          </cell>
          <cell r="K2917" t="str">
            <v>Thái Nguyên</v>
          </cell>
          <cell r="L2917" t="str">
            <v>091905762</v>
          </cell>
          <cell r="M2917">
            <v>43276</v>
          </cell>
          <cell r="N2917" t="str">
            <v>Thái Nguyên</v>
          </cell>
          <cell r="O2917" t="str">
            <v>Độc thân</v>
          </cell>
          <cell r="P2917" t="str">
            <v>Kinh</v>
          </cell>
          <cell r="Q2917" t="str">
            <v>Không</v>
          </cell>
          <cell r="R2917" t="str">
            <v>Việt Nam</v>
          </cell>
          <cell r="S2917" t="str">
            <v>Trung học phổ thông</v>
          </cell>
          <cell r="AC2917" t="str">
            <v>0374200765</v>
          </cell>
          <cell r="AE2917" t="str">
            <v>Kè, Lương Sơn, Sông Công, Thái Nguyên</v>
          </cell>
          <cell r="AF2917" t="str">
            <v>Việt Nam</v>
          </cell>
          <cell r="AG2917" t="str">
            <v>Thái Nguyên</v>
          </cell>
          <cell r="AH2917" t="str">
            <v>Sông Công</v>
          </cell>
          <cell r="AI2917" t="str">
            <v>Lương Sơn</v>
          </cell>
        </row>
        <row r="2918">
          <cell r="C2918" t="str">
            <v>22086207PW</v>
          </cell>
          <cell r="D2918" t="str">
            <v>Trần Thị Thu Hiền</v>
          </cell>
          <cell r="E2918" t="str">
            <v>Nữ</v>
          </cell>
          <cell r="F2918">
            <v>29012</v>
          </cell>
          <cell r="G2918">
            <v>46</v>
          </cell>
          <cell r="H2918" t="str">
            <v>P</v>
          </cell>
          <cell r="I2918" t="str">
            <v>Tân Lập, Thái Nguyên, Thái Nguyên</v>
          </cell>
          <cell r="J2918" t="str">
            <v>Tân Lập, Thái Nguyên, Thái Nguyên</v>
          </cell>
          <cell r="K2918" t="str">
            <v>Thái Nguyên</v>
          </cell>
          <cell r="L2918" t="str">
            <v>019179006671</v>
          </cell>
          <cell r="M2918">
            <v>45416</v>
          </cell>
          <cell r="N2918" t="str">
            <v>Cục CS QLHC về TTXH</v>
          </cell>
          <cell r="O2918" t="str">
            <v>Đã có gia đình</v>
          </cell>
          <cell r="P2918" t="str">
            <v>Kinh</v>
          </cell>
          <cell r="Q2918" t="str">
            <v>Không</v>
          </cell>
          <cell r="R2918" t="str">
            <v>Việt Nam</v>
          </cell>
          <cell r="S2918" t="str">
            <v>Đại học</v>
          </cell>
          <cell r="AC2918" t="str">
            <v>0961878563</v>
          </cell>
          <cell r="AE2918" t="str">
            <v>Tổ 13, Tân Lập, Thái Nguyên, Thái Nguyên</v>
          </cell>
          <cell r="AF2918" t="str">
            <v>Việt Nam</v>
          </cell>
          <cell r="AG2918" t="str">
            <v>Thái Nguyên</v>
          </cell>
          <cell r="AH2918" t="str">
            <v>Thái Nguyên</v>
          </cell>
          <cell r="AI2918" t="str">
            <v>Tân Lập</v>
          </cell>
        </row>
        <row r="2919">
          <cell r="C2919" t="str">
            <v>NW22086208PG</v>
          </cell>
          <cell r="D2919" t="str">
            <v>Đặng Đình Nam</v>
          </cell>
          <cell r="E2919" t="str">
            <v>Nam</v>
          </cell>
          <cell r="F2919">
            <v>33885</v>
          </cell>
          <cell r="G2919">
            <v>33</v>
          </cell>
          <cell r="H2919" t="str">
            <v>P2</v>
          </cell>
          <cell r="I2919" t="str">
            <v>Cam Giá, Thái Nguyên, Thái Nguyên</v>
          </cell>
          <cell r="J2919" t="str">
            <v>Cam Giá, Thái Nguyên, Thái Nguyên</v>
          </cell>
          <cell r="K2919" t="str">
            <v>Thái Nguyên</v>
          </cell>
          <cell r="L2919" t="str">
            <v>019092012703</v>
          </cell>
          <cell r="M2919">
            <v>44547</v>
          </cell>
          <cell r="N2919" t="str">
            <v>Cục CS QLHC về TTXH</v>
          </cell>
          <cell r="O2919" t="str">
            <v>Đã có gia đình</v>
          </cell>
          <cell r="P2919" t="str">
            <v>Kinh</v>
          </cell>
          <cell r="Q2919" t="str">
            <v>Không</v>
          </cell>
          <cell r="R2919" t="str">
            <v>Việt Nam</v>
          </cell>
          <cell r="S2919" t="str">
            <v>Cao đẳng</v>
          </cell>
          <cell r="X2919">
            <v>2013</v>
          </cell>
          <cell r="AC2919" t="str">
            <v>0916353192</v>
          </cell>
          <cell r="AE2919" t="str">
            <v>Tổ 7, Cam Giá, Thái Nguyên, Thái Nguyên</v>
          </cell>
          <cell r="AF2919" t="str">
            <v>Việt Nam</v>
          </cell>
          <cell r="AG2919" t="str">
            <v>Thái Nguyên</v>
          </cell>
          <cell r="AH2919" t="str">
            <v>Thái Nguyên</v>
          </cell>
          <cell r="AI2919" t="str">
            <v>Cam Giá</v>
          </cell>
        </row>
        <row r="2920">
          <cell r="C2920" t="str">
            <v>NW22086209QW</v>
          </cell>
          <cell r="D2920" t="str">
            <v>Nguyễn Bá Khánh</v>
          </cell>
          <cell r="E2920" t="str">
            <v>Nam</v>
          </cell>
          <cell r="F2920">
            <v>35424</v>
          </cell>
          <cell r="G2920">
            <v>29</v>
          </cell>
          <cell r="H2920" t="str">
            <v>Q</v>
          </cell>
          <cell r="I2920" t="str">
            <v>Đắc Sơn, Phổ Yên, Thái Nguyên</v>
          </cell>
          <cell r="J2920" t="str">
            <v>Đắc Sơn, Phổ Yên, Thái Nguyên</v>
          </cell>
          <cell r="K2920" t="str">
            <v>Thái Nguyên</v>
          </cell>
          <cell r="L2920" t="str">
            <v>019096007534</v>
          </cell>
          <cell r="M2920">
            <v>44440</v>
          </cell>
          <cell r="N2920" t="str">
            <v>Cục CS QLHC về TTXH</v>
          </cell>
          <cell r="O2920" t="str">
            <v>Độc thân</v>
          </cell>
          <cell r="P2920" t="str">
            <v>Kinh</v>
          </cell>
          <cell r="Q2920" t="str">
            <v>Không</v>
          </cell>
          <cell r="R2920" t="str">
            <v>Việt Nam</v>
          </cell>
          <cell r="S2920" t="str">
            <v>Trung cấp</v>
          </cell>
          <cell r="X2920">
            <v>2014</v>
          </cell>
          <cell r="AC2920" t="str">
            <v>0378163789</v>
          </cell>
          <cell r="AE2920" t="str">
            <v>Bến 2, Đắc Sơn, Phổ Yên, Thái Nguyên</v>
          </cell>
          <cell r="AF2920" t="str">
            <v>Việt Nam</v>
          </cell>
          <cell r="AG2920" t="str">
            <v>Thái Nguyên</v>
          </cell>
          <cell r="AH2920" t="str">
            <v>Phổ Yên</v>
          </cell>
          <cell r="AI2920" t="str">
            <v>Đắc Sơn</v>
          </cell>
        </row>
        <row r="2921">
          <cell r="C2921" t="str">
            <v>22086210QW</v>
          </cell>
          <cell r="D2921" t="str">
            <v>Nông Văn Thịnh</v>
          </cell>
          <cell r="E2921" t="str">
            <v>Nam</v>
          </cell>
          <cell r="F2921">
            <v>37879</v>
          </cell>
          <cell r="G2921">
            <v>22</v>
          </cell>
          <cell r="H2921" t="str">
            <v>Q</v>
          </cell>
          <cell r="I2921" t="str">
            <v>Tân Kim, Phú Bình, Thái Nguyên</v>
          </cell>
          <cell r="J2921" t="str">
            <v>Tân Kim, Phú Bình, Thái Nguyên</v>
          </cell>
          <cell r="K2921" t="str">
            <v>Thái Nguyên</v>
          </cell>
          <cell r="L2921" t="str">
            <v>019203010309</v>
          </cell>
          <cell r="M2921">
            <v>44359</v>
          </cell>
          <cell r="N2921" t="str">
            <v>Cục CS QLHC về TTXH</v>
          </cell>
          <cell r="O2921" t="str">
            <v>Độc thân</v>
          </cell>
          <cell r="P2921" t="str">
            <v>Nùng</v>
          </cell>
          <cell r="Q2921" t="str">
            <v>Không</v>
          </cell>
          <cell r="R2921" t="str">
            <v>Việt Nam</v>
          </cell>
          <cell r="S2921" t="str">
            <v>Trung học phổ thông</v>
          </cell>
          <cell r="AC2921" t="str">
            <v>0338282547</v>
          </cell>
          <cell r="AE2921" t="str">
            <v>Đèo Khê, Tân Kim, Phú Bình, Thái Nguyên</v>
          </cell>
          <cell r="AF2921" t="str">
            <v>Việt Nam</v>
          </cell>
          <cell r="AG2921" t="str">
            <v>Thái Nguyên</v>
          </cell>
          <cell r="AH2921" t="str">
            <v>Phú Bình</v>
          </cell>
          <cell r="AI2921" t="str">
            <v>Tân Kim</v>
          </cell>
        </row>
        <row r="2922">
          <cell r="C2922" t="str">
            <v>NW22086211QW</v>
          </cell>
          <cell r="D2922" t="str">
            <v>Hoàng Tuấn Anh</v>
          </cell>
          <cell r="E2922" t="str">
            <v>Nam</v>
          </cell>
          <cell r="F2922">
            <v>35232</v>
          </cell>
          <cell r="G2922">
            <v>29</v>
          </cell>
          <cell r="H2922" t="str">
            <v>Q</v>
          </cell>
          <cell r="I2922" t="str">
            <v>Bản Ngoại, Đại Từ, Thái Nguyên</v>
          </cell>
          <cell r="J2922" t="str">
            <v>Bản Ngoại, Đại Từ, Thái Nguyên</v>
          </cell>
          <cell r="K2922" t="str">
            <v>Thái Nguyên</v>
          </cell>
          <cell r="L2922" t="str">
            <v>019096006327</v>
          </cell>
          <cell r="M2922">
            <v>44666</v>
          </cell>
          <cell r="N2922" t="str">
            <v>Cục CS QLHC về TTXH</v>
          </cell>
          <cell r="O2922" t="str">
            <v>Độc thân</v>
          </cell>
          <cell r="P2922" t="str">
            <v>Nùng</v>
          </cell>
          <cell r="Q2922" t="str">
            <v>Không</v>
          </cell>
          <cell r="R2922" t="str">
            <v>Việt Nam</v>
          </cell>
          <cell r="S2922" t="str">
            <v>Trung học phổ thông</v>
          </cell>
          <cell r="AC2922" t="str">
            <v>0326081596</v>
          </cell>
          <cell r="AE2922" t="str">
            <v>Quang Trung, Bản Ngoại, Đại Từ, Thái Nguyên</v>
          </cell>
          <cell r="AF2922" t="str">
            <v>Việt Nam</v>
          </cell>
          <cell r="AG2922" t="str">
            <v>Thái Nguyên</v>
          </cell>
          <cell r="AH2922" t="str">
            <v>Đại Từ</v>
          </cell>
          <cell r="AI2922" t="str">
            <v>Bản Ngoại</v>
          </cell>
        </row>
        <row r="2923">
          <cell r="C2923" t="str">
            <v>NW22086212SW</v>
          </cell>
          <cell r="D2923" t="str">
            <v>Lương Văn Thành</v>
          </cell>
          <cell r="E2923" t="str">
            <v>Nam</v>
          </cell>
          <cell r="F2923">
            <v>34235</v>
          </cell>
          <cell r="G2923">
            <v>32</v>
          </cell>
          <cell r="H2923" t="str">
            <v>S</v>
          </cell>
          <cell r="I2923" t="str">
            <v>Lương Sơn, Sông Công, Thái Nguyên</v>
          </cell>
          <cell r="J2923" t="str">
            <v>Lương Sơn, Sông Công, Thái Nguyên</v>
          </cell>
          <cell r="K2923" t="str">
            <v>Thái Nguyên</v>
          </cell>
          <cell r="L2923" t="str">
            <v>019093004612</v>
          </cell>
          <cell r="M2923">
            <v>44372</v>
          </cell>
          <cell r="N2923" t="str">
            <v>Cục CS QLHC về TTXH</v>
          </cell>
          <cell r="O2923" t="str">
            <v>Đã có gia đình</v>
          </cell>
          <cell r="P2923" t="str">
            <v>Kinh</v>
          </cell>
          <cell r="Q2923" t="str">
            <v>Không</v>
          </cell>
          <cell r="R2923" t="str">
            <v>Việt Nam</v>
          </cell>
          <cell r="S2923" t="str">
            <v>Trung học phổ thông</v>
          </cell>
          <cell r="AC2923" t="str">
            <v>0346226444</v>
          </cell>
          <cell r="AE2923" t="str">
            <v>Trước, Lương Sơn, Sông Công, Thái Nguyên</v>
          </cell>
          <cell r="AF2923" t="str">
            <v>Việt Nam</v>
          </cell>
          <cell r="AG2923" t="str">
            <v>Thái Nguyên</v>
          </cell>
          <cell r="AH2923" t="str">
            <v>Sông Công</v>
          </cell>
          <cell r="AI2923" t="str">
            <v>Lương Sơn</v>
          </cell>
        </row>
        <row r="2924">
          <cell r="C2924" t="str">
            <v>NW22086213PW</v>
          </cell>
          <cell r="D2924" t="str">
            <v>Dương Văn Dung</v>
          </cell>
          <cell r="E2924" t="str">
            <v>Nam</v>
          </cell>
          <cell r="F2924">
            <v>34685</v>
          </cell>
          <cell r="G2924">
            <v>31</v>
          </cell>
          <cell r="H2924" t="str">
            <v>P</v>
          </cell>
          <cell r="I2924" t="str">
            <v>Vi Hương, Bạch Thông, Bắc Kạn</v>
          </cell>
          <cell r="J2924" t="str">
            <v>Vi Hương, Bạch Thông, Bắc Kạn</v>
          </cell>
          <cell r="K2924" t="str">
            <v>Bắc Kạn</v>
          </cell>
          <cell r="L2924" t="str">
            <v>006094003888</v>
          </cell>
          <cell r="M2924">
            <v>44374</v>
          </cell>
          <cell r="N2924" t="str">
            <v>Cục CS QLHC về TTXH</v>
          </cell>
          <cell r="O2924" t="str">
            <v>Đã có gia đình</v>
          </cell>
          <cell r="P2924" t="str">
            <v>Tày</v>
          </cell>
          <cell r="Q2924" t="str">
            <v>Không</v>
          </cell>
          <cell r="R2924" t="str">
            <v>Việt Nam</v>
          </cell>
          <cell r="S2924" t="str">
            <v>Trung học cơ sở</v>
          </cell>
          <cell r="AC2924" t="str">
            <v>0328258230</v>
          </cell>
          <cell r="AE2924" t="str">
            <v>Cốc Thốc, Vi Hương, Bạch Thông, Bắc Kạn</v>
          </cell>
          <cell r="AF2924" t="str">
            <v>Việt Nam</v>
          </cell>
          <cell r="AG2924" t="str">
            <v>Bắc Kạn</v>
          </cell>
          <cell r="AH2924" t="str">
            <v>Bạch Thông</v>
          </cell>
          <cell r="AI2924" t="str">
            <v>Vi Hương</v>
          </cell>
        </row>
        <row r="2925">
          <cell r="C2925" t="str">
            <v>NW22086214PW</v>
          </cell>
          <cell r="D2925" t="str">
            <v>Ngô Hải Dương</v>
          </cell>
          <cell r="E2925" t="str">
            <v>Nam</v>
          </cell>
          <cell r="F2925">
            <v>38057</v>
          </cell>
          <cell r="G2925">
            <v>21</v>
          </cell>
          <cell r="H2925" t="str">
            <v>P</v>
          </cell>
          <cell r="I2925" t="str">
            <v>Đức Lương, Đại Từ, Thái Nguyên</v>
          </cell>
          <cell r="J2925" t="str">
            <v>Đức Lương, Đại Từ, Thái Nguyên</v>
          </cell>
          <cell r="K2925" t="str">
            <v>Thái Nguyên</v>
          </cell>
          <cell r="L2925" t="str">
            <v>019204005743</v>
          </cell>
          <cell r="M2925">
            <v>44605</v>
          </cell>
          <cell r="N2925" t="str">
            <v>Cục CS QLHC về TTXH</v>
          </cell>
          <cell r="O2925" t="str">
            <v>Độc thân</v>
          </cell>
          <cell r="P2925" t="str">
            <v>Tày</v>
          </cell>
          <cell r="Q2925" t="str">
            <v>Không</v>
          </cell>
          <cell r="R2925" t="str">
            <v>Việt Nam</v>
          </cell>
          <cell r="S2925" t="str">
            <v>Trung học phổ thông</v>
          </cell>
          <cell r="AC2925" t="str">
            <v>0862792983</v>
          </cell>
          <cell r="AE2925" t="str">
            <v>Đồi Chinh, Đức Lương, Đại Từ, Thái Nguyên</v>
          </cell>
          <cell r="AF2925" t="str">
            <v>Việt Nam</v>
          </cell>
          <cell r="AG2925" t="str">
            <v>Thái Nguyên</v>
          </cell>
          <cell r="AH2925" t="str">
            <v>Đại Từ</v>
          </cell>
          <cell r="AI2925" t="str">
            <v>Đức Lương</v>
          </cell>
        </row>
        <row r="2926">
          <cell r="C2926" t="str">
            <v>NW22086215PW</v>
          </cell>
          <cell r="D2926" t="str">
            <v>Lịch Thị Huê</v>
          </cell>
          <cell r="E2926" t="str">
            <v>Nữ</v>
          </cell>
          <cell r="F2926">
            <v>34558</v>
          </cell>
          <cell r="G2926">
            <v>31</v>
          </cell>
          <cell r="H2926" t="str">
            <v>P</v>
          </cell>
          <cell r="I2926" t="str">
            <v>Thượng Giáo, Ba Bể, Bắc Kạn</v>
          </cell>
          <cell r="J2926" t="str">
            <v>Thượng Giáo, Ba Bể, Bắc Kạn</v>
          </cell>
          <cell r="K2926" t="str">
            <v>Bắc Kạn</v>
          </cell>
          <cell r="L2926" t="str">
            <v>006194003080</v>
          </cell>
          <cell r="M2926">
            <v>44389</v>
          </cell>
          <cell r="N2926" t="str">
            <v>Cục CS QLHC về TTXH</v>
          </cell>
          <cell r="O2926" t="str">
            <v>Đã có gia đình</v>
          </cell>
          <cell r="P2926" t="str">
            <v>Tày</v>
          </cell>
          <cell r="Q2926" t="str">
            <v>Không</v>
          </cell>
          <cell r="R2926" t="str">
            <v>Việt Nam</v>
          </cell>
          <cell r="S2926" t="str">
            <v>Trung học cơ sở</v>
          </cell>
          <cell r="AC2926" t="str">
            <v>0364516410</v>
          </cell>
          <cell r="AE2926" t="str">
            <v>Piềng 2,  Thượng Giáo, Ba Bể, Bắc Kạn</v>
          </cell>
          <cell r="AF2926" t="str">
            <v>Việt Nam</v>
          </cell>
          <cell r="AG2926" t="str">
            <v>Bắc Kạn</v>
          </cell>
          <cell r="AH2926" t="str">
            <v>Ba Bể</v>
          </cell>
          <cell r="AI2926" t="str">
            <v xml:space="preserve"> Thượng Giáo</v>
          </cell>
        </row>
        <row r="2927">
          <cell r="C2927" t="str">
            <v>NW22086216PW</v>
          </cell>
          <cell r="D2927" t="str">
            <v>Ma Văn Chiều</v>
          </cell>
          <cell r="E2927" t="str">
            <v>Nam</v>
          </cell>
          <cell r="F2927">
            <v>34973</v>
          </cell>
          <cell r="G2927">
            <v>30</v>
          </cell>
          <cell r="H2927" t="str">
            <v>P</v>
          </cell>
          <cell r="I2927" t="str">
            <v>Bành Trạch, Ba Bể Bắc Kạn</v>
          </cell>
          <cell r="J2927" t="str">
            <v>Bành Trạch, Ba Bể Bắc Kạn</v>
          </cell>
          <cell r="K2927" t="str">
            <v>Bắc Kạn</v>
          </cell>
          <cell r="L2927" t="str">
            <v>006095001962</v>
          </cell>
          <cell r="M2927">
            <v>44374</v>
          </cell>
          <cell r="N2927" t="str">
            <v>Cục CS QLHC về TTXH</v>
          </cell>
          <cell r="O2927" t="str">
            <v>Đã có gia đình</v>
          </cell>
          <cell r="P2927" t="str">
            <v>Tày</v>
          </cell>
          <cell r="Q2927" t="str">
            <v>Không</v>
          </cell>
          <cell r="R2927" t="str">
            <v>Việt Nam</v>
          </cell>
          <cell r="S2927" t="str">
            <v>Trung học phổ thông</v>
          </cell>
          <cell r="AC2927" t="str">
            <v>0968611308</v>
          </cell>
          <cell r="AE2927" t="str">
            <v>Pác Châm, Bành Trạch, Ba Bể, Bắc Kạn</v>
          </cell>
          <cell r="AF2927" t="str">
            <v>Việt Nam</v>
          </cell>
          <cell r="AG2927" t="str">
            <v>Bắc Kạn</v>
          </cell>
          <cell r="AH2927" t="str">
            <v>Ba Bể</v>
          </cell>
          <cell r="AI2927" t="str">
            <v>Bành Trạch</v>
          </cell>
        </row>
        <row r="2928">
          <cell r="C2928" t="str">
            <v>NW22086218PW</v>
          </cell>
          <cell r="D2928" t="str">
            <v>Đỗ Văn Sơn</v>
          </cell>
          <cell r="E2928" t="str">
            <v>Nam</v>
          </cell>
          <cell r="F2928">
            <v>30962</v>
          </cell>
          <cell r="G2928">
            <v>41</v>
          </cell>
          <cell r="H2928" t="str">
            <v>P</v>
          </cell>
          <cell r="I2928" t="str">
            <v>Thành Công, Phổ Yên, Thái Nguyên</v>
          </cell>
          <cell r="J2928" t="str">
            <v>Thành Công, Phổ Yên, Thái Nguyên</v>
          </cell>
          <cell r="K2928" t="str">
            <v>Thái Nguyên</v>
          </cell>
          <cell r="L2928" t="str">
            <v>019084007227</v>
          </cell>
          <cell r="M2928">
            <v>44445</v>
          </cell>
          <cell r="N2928" t="str">
            <v>Cục CS QLHC về TTXH</v>
          </cell>
          <cell r="O2928" t="str">
            <v>Độc thân</v>
          </cell>
          <cell r="P2928" t="str">
            <v>Kinh</v>
          </cell>
          <cell r="Q2928" t="str">
            <v>Không</v>
          </cell>
          <cell r="R2928" t="str">
            <v>Việt Nam</v>
          </cell>
          <cell r="S2928" t="str">
            <v>Trung học cơ sở</v>
          </cell>
          <cell r="AC2928" t="str">
            <v>0388143140</v>
          </cell>
          <cell r="AE2928" t="str">
            <v>An Hòa, Thành Công, Phổ Yên, Thái Nguyên</v>
          </cell>
          <cell r="AF2928" t="str">
            <v>Việt Nam</v>
          </cell>
          <cell r="AG2928" t="str">
            <v>Thái Nguyên</v>
          </cell>
          <cell r="AH2928" t="str">
            <v>Phổ Yên</v>
          </cell>
          <cell r="AI2928" t="str">
            <v>Thành Công</v>
          </cell>
        </row>
        <row r="2929">
          <cell r="C2929" t="str">
            <v>NW22086219PW</v>
          </cell>
          <cell r="D2929" t="str">
            <v>Hoàng Ngọc Lân</v>
          </cell>
          <cell r="E2929" t="str">
            <v>Nam</v>
          </cell>
          <cell r="F2929">
            <v>37794</v>
          </cell>
          <cell r="G2929">
            <v>22</v>
          </cell>
          <cell r="H2929" t="str">
            <v>E</v>
          </cell>
          <cell r="I2929" t="str">
            <v>Nam Hòa, Đồng Hỷ, Thái Nguyên</v>
          </cell>
          <cell r="J2929" t="str">
            <v>Yên Cư, Chợ Mới Bắc Kạn</v>
          </cell>
          <cell r="K2929" t="str">
            <v>Bắc Kạn</v>
          </cell>
          <cell r="L2929" t="str">
            <v>019203001271</v>
          </cell>
          <cell r="M2929">
            <v>44302</v>
          </cell>
          <cell r="N2929" t="str">
            <v>Cục CS QLHC về TTXH</v>
          </cell>
          <cell r="O2929" t="str">
            <v>Độc thân</v>
          </cell>
          <cell r="P2929" t="str">
            <v>Dao</v>
          </cell>
          <cell r="Q2929" t="str">
            <v>Không</v>
          </cell>
          <cell r="R2929" t="str">
            <v>Việt Nam</v>
          </cell>
          <cell r="S2929" t="str">
            <v>Trung học phổ thông</v>
          </cell>
          <cell r="AC2929" t="str">
            <v>0987323940</v>
          </cell>
          <cell r="AE2929" t="str">
            <v>Trại Gião, Nam Hòa, Đồng Hỷ, Thái Nguyên</v>
          </cell>
          <cell r="AF2929" t="str">
            <v>Việt Nam</v>
          </cell>
          <cell r="AG2929" t="str">
            <v>Thái Nguyên</v>
          </cell>
          <cell r="AH2929" t="str">
            <v>Đồng Hỷ</v>
          </cell>
          <cell r="AI2929" t="str">
            <v>Nam Hòa</v>
          </cell>
        </row>
        <row r="2930">
          <cell r="C2930" t="str">
            <v>NW22086220PW</v>
          </cell>
          <cell r="D2930" t="str">
            <v>Bùi Hồng Mạnh</v>
          </cell>
          <cell r="E2930" t="str">
            <v>Nam</v>
          </cell>
          <cell r="F2930">
            <v>37701</v>
          </cell>
          <cell r="G2930">
            <v>22</v>
          </cell>
          <cell r="H2930" t="str">
            <v>E</v>
          </cell>
          <cell r="I2930" t="str">
            <v>Tân Phong, Ninh Giang, Hải Dương</v>
          </cell>
          <cell r="J2930" t="str">
            <v>Tân Phong, Ninh Giang, Hải Dương</v>
          </cell>
          <cell r="K2930" t="str">
            <v>Thái Nguyên</v>
          </cell>
          <cell r="L2930" t="str">
            <v>030203011514</v>
          </cell>
          <cell r="M2930">
            <v>44278</v>
          </cell>
          <cell r="N2930" t="str">
            <v>Cục CS QLHC về TTXH</v>
          </cell>
          <cell r="O2930" t="str">
            <v>Độc thân</v>
          </cell>
          <cell r="P2930" t="str">
            <v>Kinh</v>
          </cell>
          <cell r="Q2930" t="str">
            <v>Không</v>
          </cell>
          <cell r="R2930" t="str">
            <v>Việt Nam</v>
          </cell>
          <cell r="S2930" t="str">
            <v>Trung học phổ thông</v>
          </cell>
          <cell r="AC2930" t="str">
            <v>0976563277</v>
          </cell>
          <cell r="AE2930" t="str">
            <v>Thôn 24, Noong Hẹt, Điện Biên, Điện Biên</v>
          </cell>
          <cell r="AF2930" t="str">
            <v>Việt Nam</v>
          </cell>
          <cell r="AG2930" t="str">
            <v>Điện Biên</v>
          </cell>
          <cell r="AH2930" t="str">
            <v>Điện Biên</v>
          </cell>
          <cell r="AI2930" t="str">
            <v>Noong Hẹt</v>
          </cell>
        </row>
        <row r="2931">
          <cell r="C2931" t="str">
            <v>22086221MG</v>
          </cell>
          <cell r="D2931" t="str">
            <v>Nguyễn Thị Uyên</v>
          </cell>
          <cell r="E2931" t="str">
            <v>Nữ</v>
          </cell>
          <cell r="F2931">
            <v>37253</v>
          </cell>
          <cell r="G2931">
            <v>24</v>
          </cell>
          <cell r="H2931" t="str">
            <v>M</v>
          </cell>
          <cell r="I2931" t="str">
            <v>Xuân Phương, Phú Bình, Thái Nguyên</v>
          </cell>
          <cell r="J2931" t="str">
            <v>Xuân Phương, Phú Bình, Thái Nguyên</v>
          </cell>
          <cell r="K2931" t="str">
            <v>Thái Nguyên</v>
          </cell>
          <cell r="L2931" t="str">
            <v>019301008060</v>
          </cell>
          <cell r="M2931">
            <v>44325</v>
          </cell>
          <cell r="N2931" t="str">
            <v>Cục CS QLHC về TTXH</v>
          </cell>
          <cell r="O2931" t="str">
            <v>Độc thân</v>
          </cell>
          <cell r="P2931" t="str">
            <v>Kinh</v>
          </cell>
          <cell r="Q2931" t="str">
            <v>Không</v>
          </cell>
          <cell r="R2931" t="str">
            <v>Việt Nam</v>
          </cell>
          <cell r="S2931" t="str">
            <v>Trung học phổ thông</v>
          </cell>
          <cell r="AC2931" t="str">
            <v>0974317036</v>
          </cell>
          <cell r="AE2931" t="str">
            <v>Kiều Chính, Xuân Phương, Phú Bình, Thái Nguyên</v>
          </cell>
          <cell r="AF2931" t="str">
            <v>Việt Nam</v>
          </cell>
          <cell r="AG2931" t="str">
            <v>Thái Nguyên</v>
          </cell>
          <cell r="AH2931" t="str">
            <v>Phú Bình</v>
          </cell>
          <cell r="AI2931" t="str">
            <v>Xuân Phương</v>
          </cell>
        </row>
        <row r="2932">
          <cell r="C2932" t="str">
            <v>NW22086222PG</v>
          </cell>
          <cell r="D2932" t="str">
            <v>Nguyễn Hữu Thắng</v>
          </cell>
          <cell r="E2932" t="str">
            <v>Nam</v>
          </cell>
          <cell r="F2932">
            <v>36842</v>
          </cell>
          <cell r="G2932">
            <v>25</v>
          </cell>
          <cell r="H2932" t="str">
            <v>E</v>
          </cell>
          <cell r="I2932" t="str">
            <v>Tiền Tiến, Hải Dương, Hải  Dương</v>
          </cell>
          <cell r="J2932" t="str">
            <v>Tiền Tiến, Hải Dương, Hải  Dương</v>
          </cell>
          <cell r="K2932" t="str">
            <v>Hải Dương</v>
          </cell>
          <cell r="L2932" t="str">
            <v>030200006727</v>
          </cell>
          <cell r="M2932">
            <v>44424</v>
          </cell>
          <cell r="N2932" t="str">
            <v>Cục CS QLHC về TTXH</v>
          </cell>
          <cell r="O2932" t="str">
            <v>Độc thân</v>
          </cell>
          <cell r="P2932" t="str">
            <v>Kinh</v>
          </cell>
          <cell r="Q2932" t="str">
            <v>Không</v>
          </cell>
          <cell r="R2932" t="str">
            <v>Việt Nam</v>
          </cell>
          <cell r="S2932" t="str">
            <v>Đại học</v>
          </cell>
          <cell r="X2932">
            <v>2022</v>
          </cell>
          <cell r="AC2932" t="str">
            <v>0334876848</v>
          </cell>
          <cell r="AE2932" t="str">
            <v>Cập Thượng, Tiền Tiến, Hải Dương, Hải Dương</v>
          </cell>
          <cell r="AF2932" t="str">
            <v>Việt Nam</v>
          </cell>
          <cell r="AG2932" t="str">
            <v>Hải Dương</v>
          </cell>
          <cell r="AH2932" t="str">
            <v>Hải Dương</v>
          </cell>
          <cell r="AI2932" t="str">
            <v>Tiền Tiến</v>
          </cell>
        </row>
        <row r="2933">
          <cell r="C2933" t="str">
            <v>22086223PW</v>
          </cell>
          <cell r="D2933" t="str">
            <v>Vũ Đức Tài</v>
          </cell>
          <cell r="E2933" t="str">
            <v>Nam</v>
          </cell>
          <cell r="F2933">
            <v>30604</v>
          </cell>
          <cell r="G2933">
            <v>42</v>
          </cell>
          <cell r="H2933" t="str">
            <v>P</v>
          </cell>
          <cell r="I2933" t="str">
            <v>Thành Lợi, Vụ Bản, Nam Định</v>
          </cell>
          <cell r="J2933" t="str">
            <v>Thành Lợi, Vụ Bản, Nam Định</v>
          </cell>
          <cell r="K2933" t="str">
            <v>Nam Định</v>
          </cell>
          <cell r="L2933" t="str">
            <v>036083023989</v>
          </cell>
          <cell r="M2933">
            <v>44419</v>
          </cell>
          <cell r="N2933" t="str">
            <v>Cục CS QLHC về TTXH</v>
          </cell>
          <cell r="O2933" t="str">
            <v>Đã có gia đình</v>
          </cell>
          <cell r="P2933" t="str">
            <v>Kinh</v>
          </cell>
          <cell r="Q2933" t="str">
            <v>Không</v>
          </cell>
          <cell r="R2933" t="str">
            <v>Việt Nam</v>
          </cell>
          <cell r="S2933" t="str">
            <v>Trung học phổ thông</v>
          </cell>
          <cell r="AC2933" t="str">
            <v>0862072622</v>
          </cell>
          <cell r="AD2933" t="str">
            <v>`</v>
          </cell>
          <cell r="AE2933" t="str">
            <v>Tổ 9, Cam Giá, Thái Nguyên, Thái Nguyên</v>
          </cell>
          <cell r="AF2933" t="str">
            <v>Việt Nam</v>
          </cell>
          <cell r="AG2933" t="str">
            <v>Thái Nguyên</v>
          </cell>
          <cell r="AH2933" t="str">
            <v>Thái Nguyên</v>
          </cell>
          <cell r="AI2933" t="str">
            <v>Cam Giá</v>
          </cell>
        </row>
        <row r="2934">
          <cell r="C2934" t="str">
            <v>NW22086224PW</v>
          </cell>
          <cell r="D2934" t="str">
            <v>Nguyễn Thị Mơ</v>
          </cell>
          <cell r="E2934" t="str">
            <v>Nữ</v>
          </cell>
          <cell r="F2934">
            <v>32453</v>
          </cell>
          <cell r="G2934">
            <v>37</v>
          </cell>
          <cell r="H2934" t="str">
            <v>P</v>
          </cell>
          <cell r="I2934" t="str">
            <v>Phúc Ứng, Sơn Dương, Tuyên Quang</v>
          </cell>
          <cell r="J2934" t="str">
            <v>Hiệp Hòa, Vĩnh Bảo, Hải Phòng</v>
          </cell>
          <cell r="K2934" t="str">
            <v>Hải Phòng</v>
          </cell>
          <cell r="L2934" t="str">
            <v>008188006887</v>
          </cell>
          <cell r="M2934">
            <v>44326</v>
          </cell>
          <cell r="N2934" t="str">
            <v>Cục CS QLHC về TTXH</v>
          </cell>
          <cell r="O2934" t="str">
            <v>Đã có gia đình</v>
          </cell>
          <cell r="P2934" t="str">
            <v>Kinh</v>
          </cell>
          <cell r="Q2934" t="str">
            <v>Không</v>
          </cell>
          <cell r="R2934" t="str">
            <v>Việt Nam</v>
          </cell>
          <cell r="S2934" t="str">
            <v>Trung học cơ sở</v>
          </cell>
          <cell r="AC2934" t="str">
            <v>0379522851</v>
          </cell>
          <cell r="AE2934" t="str">
            <v>Phúc Hòa, Phúc Ứng, Sơn Dương, Tuyên Quang</v>
          </cell>
          <cell r="AF2934" t="str">
            <v>Việt Nam</v>
          </cell>
          <cell r="AG2934" t="str">
            <v>Tuyên Quang</v>
          </cell>
          <cell r="AH2934" t="str">
            <v>Sơn Dương</v>
          </cell>
          <cell r="AI2934" t="str">
            <v>Phúc Ứng</v>
          </cell>
        </row>
        <row r="2935">
          <cell r="C2935" t="str">
            <v>NW22086225PW</v>
          </cell>
          <cell r="D2935" t="str">
            <v>Nguyễn Văn Khoát</v>
          </cell>
          <cell r="E2935" t="str">
            <v>Nam</v>
          </cell>
          <cell r="F2935">
            <v>34058</v>
          </cell>
          <cell r="G2935">
            <v>32</v>
          </cell>
          <cell r="H2935" t="str">
            <v>P</v>
          </cell>
          <cell r="I2935" t="str">
            <v>Thành Công, Phổ Yên, Thái Nguyên</v>
          </cell>
          <cell r="J2935" t="str">
            <v>Thành Công, Phổ Yên, Thái Nguyên</v>
          </cell>
          <cell r="K2935" t="str">
            <v>Thái Nguyên</v>
          </cell>
          <cell r="L2935" t="str">
            <v>019093014248</v>
          </cell>
          <cell r="M2935">
            <v>44577</v>
          </cell>
          <cell r="N2935" t="str">
            <v>Cục CS QLHC về TTXH</v>
          </cell>
          <cell r="O2935" t="str">
            <v>Độc thân</v>
          </cell>
          <cell r="P2935" t="str">
            <v>Kinh</v>
          </cell>
          <cell r="Q2935" t="str">
            <v>Không</v>
          </cell>
          <cell r="R2935" t="str">
            <v>Việt Nam</v>
          </cell>
          <cell r="S2935" t="str">
            <v>Trung học phổ thông</v>
          </cell>
          <cell r="AC2935" t="str">
            <v>0868609487</v>
          </cell>
          <cell r="AE2935" t="str">
            <v>Cầu Dài, Thành Công, Phổ Yên, Thái Nguyên</v>
          </cell>
          <cell r="AF2935" t="str">
            <v>Việt Nam</v>
          </cell>
          <cell r="AG2935" t="str">
            <v>Thái Nguyên</v>
          </cell>
          <cell r="AH2935" t="str">
            <v>Phổ Yên</v>
          </cell>
          <cell r="AI2935" t="str">
            <v>Thành Công</v>
          </cell>
        </row>
        <row r="2936">
          <cell r="C2936" t="str">
            <v>NW22086226PW</v>
          </cell>
          <cell r="D2936" t="str">
            <v>Hoàng Quốc Mạnh</v>
          </cell>
          <cell r="E2936" t="str">
            <v>Nam</v>
          </cell>
          <cell r="F2936">
            <v>34348</v>
          </cell>
          <cell r="G2936">
            <v>31</v>
          </cell>
          <cell r="H2936" t="str">
            <v>P</v>
          </cell>
          <cell r="I2936" t="str">
            <v>Nà Phặc, Ngân Sơn, Bắc Kạn</v>
          </cell>
          <cell r="J2936" t="str">
            <v>Khâm Thành, Trùng Khánh, Cao Bằng</v>
          </cell>
          <cell r="K2936" t="str">
            <v>Cao Bằng</v>
          </cell>
          <cell r="L2936" t="str">
            <v>006094004443</v>
          </cell>
          <cell r="M2936">
            <v>44736</v>
          </cell>
          <cell r="N2936" t="str">
            <v>Cục CS QLHC về TTXH</v>
          </cell>
          <cell r="O2936" t="str">
            <v>Độc thân</v>
          </cell>
          <cell r="P2936" t="str">
            <v>Nùng</v>
          </cell>
          <cell r="Q2936" t="str">
            <v>Không</v>
          </cell>
          <cell r="R2936" t="str">
            <v>Việt Nam</v>
          </cell>
          <cell r="S2936" t="str">
            <v>Trung học cơ sở</v>
          </cell>
          <cell r="AC2936" t="str">
            <v>0812652654</v>
          </cell>
          <cell r="AD2936" t="str">
            <v>0374987338</v>
          </cell>
          <cell r="AE2936" t="str">
            <v>Tiểu Khu 1, Nà Phặc, Ngân Sơn, Bắc Kạn</v>
          </cell>
          <cell r="AF2936" t="str">
            <v>Việt Nam</v>
          </cell>
          <cell r="AG2936" t="str">
            <v>Bắc Kạn</v>
          </cell>
          <cell r="AH2936" t="str">
            <v>Ngân Sơn</v>
          </cell>
          <cell r="AI2936" t="str">
            <v>Nà Phặc</v>
          </cell>
        </row>
        <row r="2937">
          <cell r="C2937" t="str">
            <v>NW22086227PW</v>
          </cell>
          <cell r="D2937" t="str">
            <v>Hoàng Văn Tình</v>
          </cell>
          <cell r="E2937" t="str">
            <v>Nam</v>
          </cell>
          <cell r="F2937">
            <v>35421</v>
          </cell>
          <cell r="G2937">
            <v>29</v>
          </cell>
          <cell r="H2937" t="str">
            <v>P</v>
          </cell>
          <cell r="I2937" t="str">
            <v>Nà Phặc, Ngân Sơn, Bắc Kạn</v>
          </cell>
          <cell r="J2937" t="str">
            <v>Cải Viên, Hà Quảng, Cao Bằng</v>
          </cell>
          <cell r="K2937" t="str">
            <v>Cao Bằng</v>
          </cell>
          <cell r="L2937" t="str">
            <v>006096004153</v>
          </cell>
          <cell r="M2937">
            <v>44325</v>
          </cell>
          <cell r="N2937" t="str">
            <v>Cục CS QLHC về TTXH</v>
          </cell>
          <cell r="O2937" t="str">
            <v>Độc thân</v>
          </cell>
          <cell r="P2937" t="str">
            <v>Nùng</v>
          </cell>
          <cell r="Q2937" t="str">
            <v>Không</v>
          </cell>
          <cell r="R2937" t="str">
            <v>Việt Nam</v>
          </cell>
          <cell r="S2937" t="str">
            <v>Trung học cơ sở</v>
          </cell>
          <cell r="AC2937" t="str">
            <v>0866866945</v>
          </cell>
          <cell r="AD2937" t="str">
            <v>0369135249</v>
          </cell>
          <cell r="AE2937" t="str">
            <v>Tiểu Khu 1, Nà Phặc, Ngân Sơn, Bắc Kạn</v>
          </cell>
          <cell r="AF2937" t="str">
            <v>Việt Nam</v>
          </cell>
          <cell r="AG2937" t="str">
            <v>Bắc Kạn</v>
          </cell>
          <cell r="AH2937" t="str">
            <v>Ngân Sơn</v>
          </cell>
          <cell r="AI2937" t="str">
            <v>Nà Phặc</v>
          </cell>
        </row>
        <row r="2938">
          <cell r="C2938" t="str">
            <v>NW22086228PG</v>
          </cell>
          <cell r="D2938" t="str">
            <v>Nguyễn Thị Linh</v>
          </cell>
          <cell r="E2938" t="str">
            <v>Nữ</v>
          </cell>
          <cell r="F2938">
            <v>34487</v>
          </cell>
          <cell r="G2938">
            <v>31</v>
          </cell>
          <cell r="H2938" t="str">
            <v>P</v>
          </cell>
          <cell r="I2938" t="str">
            <v>Yên Đổ, Phú Lương, Thái Nguyên</v>
          </cell>
          <cell r="J2938" t="str">
            <v>Yên Đổ, Phú Lương, Thái Nguyên</v>
          </cell>
          <cell r="K2938" t="str">
            <v>Thái Nguyên</v>
          </cell>
          <cell r="L2938" t="str">
            <v>019194010465</v>
          </cell>
          <cell r="M2938">
            <v>44419</v>
          </cell>
          <cell r="N2938" t="str">
            <v>Cục CS QLHC về TTXH</v>
          </cell>
          <cell r="O2938" t="str">
            <v>Đã có gia đình</v>
          </cell>
          <cell r="P2938" t="str">
            <v>Sán chí</v>
          </cell>
          <cell r="Q2938" t="str">
            <v>Không</v>
          </cell>
          <cell r="R2938" t="str">
            <v>Việt Nam</v>
          </cell>
          <cell r="S2938" t="str">
            <v>Đại học</v>
          </cell>
          <cell r="AC2938" t="str">
            <v>0374041890</v>
          </cell>
          <cell r="AE2938" t="str">
            <v>Khe Thương, Yên Đổ, Phú Lương, Thái Nguyên</v>
          </cell>
          <cell r="AF2938" t="str">
            <v>Việt Nam</v>
          </cell>
          <cell r="AG2938" t="str">
            <v>Thái Nguyên</v>
          </cell>
          <cell r="AH2938" t="str">
            <v>Phú Lương</v>
          </cell>
          <cell r="AI2938" t="str">
            <v>Yên Đổ</v>
          </cell>
        </row>
        <row r="2939">
          <cell r="C2939" t="str">
            <v>NW22086229SW</v>
          </cell>
          <cell r="D2939" t="str">
            <v>Nguyễn Văn Lợi</v>
          </cell>
          <cell r="E2939" t="str">
            <v>Nam</v>
          </cell>
          <cell r="F2939">
            <v>37621</v>
          </cell>
          <cell r="G2939">
            <v>23</v>
          </cell>
          <cell r="H2939" t="str">
            <v>S</v>
          </cell>
          <cell r="I2939" t="str">
            <v>Hương Sơn, Phú Bình, Thái Nguyên</v>
          </cell>
          <cell r="J2939" t="str">
            <v>Hương Sơn, Phú Bình, Thái Nguyên</v>
          </cell>
          <cell r="K2939" t="str">
            <v>Thái Nguyên</v>
          </cell>
          <cell r="L2939" t="str">
            <v>019202000589</v>
          </cell>
          <cell r="M2939" t="str">
            <v>25/4/20221</v>
          </cell>
          <cell r="N2939" t="str">
            <v>Cục CS QLHC về TTXH</v>
          </cell>
          <cell r="O2939" t="str">
            <v>Độc thân</v>
          </cell>
          <cell r="P2939" t="str">
            <v>Kinh</v>
          </cell>
          <cell r="Q2939" t="str">
            <v>Không</v>
          </cell>
          <cell r="R2939" t="str">
            <v>Việt Nam</v>
          </cell>
          <cell r="S2939" t="str">
            <v>Trung học phổ thông</v>
          </cell>
          <cell r="AC2939" t="str">
            <v>0582013043</v>
          </cell>
          <cell r="AE2939" t="str">
            <v>La Sơn, Hương Sơn, Phú Bình, Thái Nguyên</v>
          </cell>
          <cell r="AF2939" t="str">
            <v>Việt Nam</v>
          </cell>
          <cell r="AG2939" t="str">
            <v>Thái Nguyên</v>
          </cell>
          <cell r="AH2939" t="str">
            <v>Phú Bình</v>
          </cell>
          <cell r="AI2939" t="str">
            <v>Hương Sơn</v>
          </cell>
        </row>
        <row r="2940">
          <cell r="C2940" t="str">
            <v>NW22086230SW</v>
          </cell>
          <cell r="D2940" t="str">
            <v>Dương Văn Thảo</v>
          </cell>
          <cell r="E2940" t="str">
            <v>Nam</v>
          </cell>
          <cell r="F2940">
            <v>38027</v>
          </cell>
          <cell r="G2940">
            <v>21</v>
          </cell>
          <cell r="H2940" t="str">
            <v>S</v>
          </cell>
          <cell r="I2940" t="str">
            <v>Tân Kim, Phú Bình, Thái Nguyên</v>
          </cell>
          <cell r="J2940" t="str">
            <v>Tân Kim, Phú Bình, Thái Nguyên</v>
          </cell>
          <cell r="K2940" t="str">
            <v>Thái Nguyên</v>
          </cell>
          <cell r="L2940" t="str">
            <v>019204007270</v>
          </cell>
          <cell r="M2940">
            <v>44329</v>
          </cell>
          <cell r="N2940" t="str">
            <v>Cục CS QLHC về TTXH</v>
          </cell>
          <cell r="O2940" t="str">
            <v>Độc thân</v>
          </cell>
          <cell r="P2940" t="str">
            <v>Kinh</v>
          </cell>
          <cell r="Q2940" t="str">
            <v>Không</v>
          </cell>
          <cell r="R2940" t="str">
            <v>Việt Nam</v>
          </cell>
          <cell r="S2940" t="str">
            <v>Trung học phổ thông</v>
          </cell>
          <cell r="AC2940" t="str">
            <v>0364803724</v>
          </cell>
          <cell r="AE2940" t="str">
            <v>Thòng Bong, Tân Kim, Phú Bình, Thái Nguyên</v>
          </cell>
          <cell r="AF2940" t="str">
            <v>Việt Nam</v>
          </cell>
          <cell r="AG2940" t="str">
            <v>Thái Nguyên</v>
          </cell>
          <cell r="AH2940" t="str">
            <v>Phú Bình</v>
          </cell>
          <cell r="AI2940" t="str">
            <v>Tân Kim</v>
          </cell>
        </row>
        <row r="2941">
          <cell r="C2941" t="str">
            <v>NW22086231SW</v>
          </cell>
          <cell r="D2941" t="str">
            <v>Trần Văn Bảo</v>
          </cell>
          <cell r="E2941" t="str">
            <v>Nam</v>
          </cell>
          <cell r="F2941">
            <v>34777</v>
          </cell>
          <cell r="G2941">
            <v>30</v>
          </cell>
          <cell r="H2941" t="str">
            <v>S</v>
          </cell>
          <cell r="I2941" t="str">
            <v>Kiên Lao, Lục Ngạn, Bắc Giang</v>
          </cell>
          <cell r="J2941" t="str">
            <v>Kiên Lao, Lục Ngạn, Bắc Giang</v>
          </cell>
          <cell r="K2941" t="str">
            <v>Bắc Giang</v>
          </cell>
          <cell r="L2941" t="str">
            <v>122204611</v>
          </cell>
          <cell r="M2941">
            <v>43937</v>
          </cell>
          <cell r="N2941" t="str">
            <v>Bắc Giang</v>
          </cell>
          <cell r="O2941" t="str">
            <v>Đã có gia đình</v>
          </cell>
          <cell r="P2941" t="str">
            <v>Sán chí</v>
          </cell>
          <cell r="Q2941" t="str">
            <v>Không</v>
          </cell>
          <cell r="R2941" t="str">
            <v>Việt Nam</v>
          </cell>
          <cell r="S2941" t="str">
            <v>Trung học phổ thông</v>
          </cell>
          <cell r="AC2941" t="str">
            <v>0377562819</v>
          </cell>
          <cell r="AE2941" t="str">
            <v>Cấm Vải, Kiên Lao, Lục Ngạn, Bắc Giang</v>
          </cell>
          <cell r="AF2941" t="str">
            <v>Việt Nam</v>
          </cell>
          <cell r="AG2941" t="str">
            <v>Bắc Giang</v>
          </cell>
          <cell r="AH2941" t="str">
            <v>Lục Ngạn</v>
          </cell>
          <cell r="AI2941" t="str">
            <v>Kiên Lao</v>
          </cell>
        </row>
        <row r="2942">
          <cell r="C2942" t="str">
            <v>NW22086232SW</v>
          </cell>
          <cell r="D2942" t="str">
            <v>Ninh Sĩ Hưng</v>
          </cell>
          <cell r="E2942" t="str">
            <v>Nam</v>
          </cell>
          <cell r="F2942">
            <v>36333</v>
          </cell>
          <cell r="G2942">
            <v>26</v>
          </cell>
          <cell r="H2942" t="str">
            <v>S</v>
          </cell>
          <cell r="I2942" t="str">
            <v>Kiên Lao, Lục Ngạn, Bắc Giang</v>
          </cell>
          <cell r="J2942" t="str">
            <v>Kiên Lao, Lục Ngạn, Bắc Giang</v>
          </cell>
          <cell r="K2942" t="str">
            <v>Bắc Giang</v>
          </cell>
          <cell r="L2942" t="str">
            <v>122286420</v>
          </cell>
          <cell r="M2942">
            <v>44209</v>
          </cell>
          <cell r="N2942" t="str">
            <v>Bắc Giang</v>
          </cell>
          <cell r="O2942" t="str">
            <v>Độc thân</v>
          </cell>
          <cell r="P2942" t="str">
            <v>Sán chí</v>
          </cell>
          <cell r="Q2942" t="str">
            <v>Không</v>
          </cell>
          <cell r="R2942" t="str">
            <v>Việt Nam</v>
          </cell>
          <cell r="S2942" t="str">
            <v>Trung học phổ thông</v>
          </cell>
          <cell r="AC2942" t="str">
            <v>0384129400</v>
          </cell>
          <cell r="AE2942" t="str">
            <v>Ao Keo, Kiên Lao, Lục Ngạn, Bắc Giang</v>
          </cell>
          <cell r="AF2942" t="str">
            <v>Việt Nam</v>
          </cell>
          <cell r="AG2942" t="str">
            <v>Bắc Giang</v>
          </cell>
          <cell r="AH2942" t="str">
            <v>Lục Ngạn</v>
          </cell>
          <cell r="AI2942" t="str">
            <v>Kiên Lao</v>
          </cell>
        </row>
        <row r="2943">
          <cell r="C2943" t="str">
            <v>NW22086233SW</v>
          </cell>
          <cell r="D2943" t="str">
            <v>Ninh Văn Thiên</v>
          </cell>
          <cell r="E2943" t="str">
            <v>Nam</v>
          </cell>
          <cell r="F2943">
            <v>36162</v>
          </cell>
          <cell r="G2943">
            <v>26</v>
          </cell>
          <cell r="H2943" t="str">
            <v>S</v>
          </cell>
          <cell r="I2943" t="str">
            <v>Kiên Lao, Lục Ngạn, Bắc Giang</v>
          </cell>
          <cell r="J2943" t="str">
            <v>Kiên Lao, Lục Ngạn, Bắc Giang</v>
          </cell>
          <cell r="K2943" t="str">
            <v>Bắc Giang</v>
          </cell>
          <cell r="L2943" t="str">
            <v>122316790</v>
          </cell>
          <cell r="M2943">
            <v>42788</v>
          </cell>
          <cell r="N2943" t="str">
            <v>Bắc Giang</v>
          </cell>
          <cell r="O2943" t="str">
            <v>Độc thân</v>
          </cell>
          <cell r="P2943" t="str">
            <v>Sán chí</v>
          </cell>
          <cell r="Q2943" t="str">
            <v>Không</v>
          </cell>
          <cell r="R2943" t="str">
            <v>Việt Nam</v>
          </cell>
          <cell r="S2943" t="str">
            <v>Trung học phổ thông</v>
          </cell>
          <cell r="AC2943" t="str">
            <v>0867899539</v>
          </cell>
          <cell r="AE2943" t="str">
            <v>Họ, Kiên Lao, Lục Ngạn, Bắc Giang</v>
          </cell>
          <cell r="AF2943" t="str">
            <v>Việt Nam</v>
          </cell>
          <cell r="AG2943" t="str">
            <v>Bắc Giang</v>
          </cell>
          <cell r="AH2943" t="str">
            <v>Lục Ngạn</v>
          </cell>
          <cell r="AI2943" t="str">
            <v>Kiên Lao</v>
          </cell>
        </row>
        <row r="2944">
          <cell r="C2944" t="str">
            <v>NW22086234KG</v>
          </cell>
          <cell r="D2944" t="str">
            <v>Kyeong Seokkyu</v>
          </cell>
          <cell r="E2944" t="str">
            <v>Nam</v>
          </cell>
          <cell r="F2944">
            <v>27807</v>
          </cell>
          <cell r="G2944">
            <v>49</v>
          </cell>
          <cell r="H2944" t="str">
            <v>Q</v>
          </cell>
          <cell r="I2944" t="str">
            <v>Hàn Quốc</v>
          </cell>
          <cell r="J2944" t="str">
            <v>Hàn Quốc</v>
          </cell>
          <cell r="K2944" t="str">
            <v>Hàn Quốc</v>
          </cell>
          <cell r="L2944" t="str">
            <v>M60945318</v>
          </cell>
          <cell r="M2944">
            <v>43115</v>
          </cell>
          <cell r="N2944" t="str">
            <v>Hàn Quốc</v>
          </cell>
          <cell r="O2944" t="str">
            <v>Đã có gia đình</v>
          </cell>
          <cell r="P2944" t="str">
            <v>Không</v>
          </cell>
          <cell r="Q2944" t="str">
            <v>Không</v>
          </cell>
          <cell r="S2944" t="str">
            <v>Đại học</v>
          </cell>
          <cell r="AC2944" t="str">
            <v>cxc</v>
          </cell>
          <cell r="AE2944" t="str">
            <v>cxc</v>
          </cell>
          <cell r="AF2944" t="str">
            <v>z</v>
          </cell>
          <cell r="AG2944" t="str">
            <v>xc</v>
          </cell>
          <cell r="AH2944" t="str">
            <v>xc</v>
          </cell>
          <cell r="AI2944" t="str">
            <v>c</v>
          </cell>
        </row>
        <row r="2945">
          <cell r="C2945" t="str">
            <v>22086235PW</v>
          </cell>
          <cell r="D2945" t="str">
            <v>Nguyễn Thu Huyền</v>
          </cell>
          <cell r="E2945" t="str">
            <v>Nữ</v>
          </cell>
          <cell r="F2945">
            <v>37436</v>
          </cell>
          <cell r="G2945">
            <v>23</v>
          </cell>
          <cell r="H2945" t="str">
            <v>P</v>
          </cell>
          <cell r="I2945" t="str">
            <v>Tứ Quận, Yên Sơn, Tuyên Quang</v>
          </cell>
          <cell r="J2945" t="str">
            <v>Tứ Quận, Yên Sơn, Tuyên Quang</v>
          </cell>
          <cell r="K2945" t="str">
            <v>Tuyên Quang</v>
          </cell>
          <cell r="L2945" t="str">
            <v>008302004024</v>
          </cell>
          <cell r="M2945">
            <v>44663</v>
          </cell>
          <cell r="N2945" t="str">
            <v>Cục CS QLHC về TTXH</v>
          </cell>
          <cell r="O2945" t="str">
            <v>Độc thân</v>
          </cell>
          <cell r="P2945" t="str">
            <v>Kinh</v>
          </cell>
          <cell r="Q2945" t="str">
            <v>Không</v>
          </cell>
          <cell r="R2945" t="str">
            <v>Việt Nam</v>
          </cell>
          <cell r="S2945" t="str">
            <v>Trung học phổ thông</v>
          </cell>
          <cell r="AC2945" t="str">
            <v>0379309493</v>
          </cell>
          <cell r="AE2945" t="str">
            <v>TDP Tứ Quận, Thị trấn Yên Sơn, Yên Sơn, Tuyên Quang</v>
          </cell>
          <cell r="AF2945" t="str">
            <v>Việt Nam</v>
          </cell>
          <cell r="AG2945" t="str">
            <v>Tuyên Quang</v>
          </cell>
          <cell r="AH2945" t="str">
            <v>Yên Sơn</v>
          </cell>
          <cell r="AI2945" t="str">
            <v>Thị trấn Yên Sơn</v>
          </cell>
        </row>
        <row r="2946">
          <cell r="C2946" t="str">
            <v>NW22086236QW</v>
          </cell>
          <cell r="D2946" t="str">
            <v>Trần Văn Chính</v>
          </cell>
          <cell r="E2946" t="str">
            <v>Nam</v>
          </cell>
          <cell r="F2946">
            <v>36193</v>
          </cell>
          <cell r="G2946">
            <v>26</v>
          </cell>
          <cell r="H2946" t="str">
            <v>Q</v>
          </cell>
          <cell r="I2946" t="str">
            <v>Tân Khánh, Phú Bình, Thái Nguyên</v>
          </cell>
          <cell r="J2946" t="str">
            <v>Tân Khánh, Phú Bình, Thái Nguyên</v>
          </cell>
          <cell r="K2946" t="str">
            <v>Thái Nguyên</v>
          </cell>
          <cell r="L2946" t="str">
            <v>019099007232</v>
          </cell>
          <cell r="M2946">
            <v>44579</v>
          </cell>
          <cell r="N2946" t="str">
            <v>Cục CS QLHC về TTXH</v>
          </cell>
          <cell r="O2946" t="str">
            <v>Độc thân</v>
          </cell>
          <cell r="P2946" t="str">
            <v>Kinh</v>
          </cell>
          <cell r="Q2946" t="str">
            <v>Thiên Chúa</v>
          </cell>
          <cell r="R2946" t="str">
            <v>Việt Nam</v>
          </cell>
          <cell r="S2946" t="str">
            <v>Cao đẳng</v>
          </cell>
          <cell r="X2946">
            <v>2021</v>
          </cell>
          <cell r="AC2946" t="str">
            <v>0333355426</v>
          </cell>
          <cell r="AE2946" t="str">
            <v>Hoàng Mai 2, Tân Khánh, Phú Bình, Thái Nguyên</v>
          </cell>
          <cell r="AF2946" t="str">
            <v>Việt Nam</v>
          </cell>
          <cell r="AG2946" t="str">
            <v>Thái Nguyên</v>
          </cell>
          <cell r="AH2946" t="str">
            <v>Phú Bình</v>
          </cell>
          <cell r="AI2946" t="str">
            <v>Tân Khánh</v>
          </cell>
        </row>
        <row r="2947">
          <cell r="C2947" t="str">
            <v>NW22086237QW</v>
          </cell>
          <cell r="D2947" t="str">
            <v>Nguyễn Thị Lan Anh</v>
          </cell>
          <cell r="E2947" t="str">
            <v>Nữ</v>
          </cell>
          <cell r="F2947">
            <v>36404</v>
          </cell>
          <cell r="G2947">
            <v>26</v>
          </cell>
          <cell r="H2947" t="str">
            <v>Q</v>
          </cell>
          <cell r="I2947" t="str">
            <v>Điềm Mặc, Định Hóa, Thái Nguyên</v>
          </cell>
          <cell r="J2947" t="str">
            <v>Điềm Mặc, Định Hóa, Thái Nguyên</v>
          </cell>
          <cell r="K2947" t="str">
            <v>Thái Nguyên</v>
          </cell>
          <cell r="L2947" t="str">
            <v>019199009496</v>
          </cell>
          <cell r="M2947">
            <v>44605</v>
          </cell>
          <cell r="N2947" t="str">
            <v>Cục CS QLHC về TTXH</v>
          </cell>
          <cell r="O2947" t="str">
            <v>Độc thân</v>
          </cell>
          <cell r="P2947" t="str">
            <v>Tày</v>
          </cell>
          <cell r="Q2947" t="str">
            <v>Không</v>
          </cell>
          <cell r="R2947" t="str">
            <v>Việt Nam</v>
          </cell>
          <cell r="S2947" t="str">
            <v>Trung học phổ thông</v>
          </cell>
          <cell r="AC2947" t="str">
            <v>0362828825</v>
          </cell>
          <cell r="AE2947" t="str">
            <v>Rèo Cái, Bình Yên, Định Hóa, Thái Nguyên</v>
          </cell>
          <cell r="AF2947" t="str">
            <v>Việt Nam</v>
          </cell>
          <cell r="AG2947" t="str">
            <v>Thái Nguyên</v>
          </cell>
          <cell r="AH2947" t="str">
            <v>Định Hóa</v>
          </cell>
          <cell r="AI2947" t="str">
            <v>Bình Yên</v>
          </cell>
        </row>
        <row r="2948">
          <cell r="C2948" t="str">
            <v>NW22086238PW</v>
          </cell>
          <cell r="D2948" t="str">
            <v>Vương Thị Thuỷ</v>
          </cell>
          <cell r="E2948" t="str">
            <v>Nữ</v>
          </cell>
          <cell r="F2948">
            <v>32586</v>
          </cell>
          <cell r="G2948">
            <v>36</v>
          </cell>
          <cell r="H2948" t="str">
            <v>P</v>
          </cell>
          <cell r="I2948" t="str">
            <v>Văn Lăng, Đồng Hỷ, Thái Nguyên</v>
          </cell>
          <cell r="J2948" t="str">
            <v>Quảng Hòa, Cao Bằng</v>
          </cell>
          <cell r="K2948" t="str">
            <v>Cao Bằng</v>
          </cell>
          <cell r="L2948" t="str">
            <v>004189005101</v>
          </cell>
          <cell r="M2948">
            <v>44389</v>
          </cell>
          <cell r="N2948" t="str">
            <v>Cục CS QLHC về TTXH</v>
          </cell>
          <cell r="O2948" t="str">
            <v>Đã có gia đình</v>
          </cell>
          <cell r="P2948" t="str">
            <v>Mông</v>
          </cell>
          <cell r="Q2948" t="str">
            <v>Không</v>
          </cell>
          <cell r="R2948" t="str">
            <v>Việt Nam</v>
          </cell>
          <cell r="S2948" t="str">
            <v>Trung học cơ sở</v>
          </cell>
          <cell r="AC2948" t="str">
            <v>0376577617</v>
          </cell>
          <cell r="AE2948" t="str">
            <v>Bản Tèn, Văn Lăng, Đồng Hỷ, Thái Nguyên</v>
          </cell>
          <cell r="AF2948" t="str">
            <v>Việt Nam</v>
          </cell>
          <cell r="AG2948" t="str">
            <v>Thái Nguyên</v>
          </cell>
          <cell r="AH2948" t="str">
            <v>Đồng Hỷ</v>
          </cell>
          <cell r="AI2948" t="str">
            <v>Văn Lăng</v>
          </cell>
        </row>
        <row r="2949">
          <cell r="C2949" t="str">
            <v>NW22086239PW</v>
          </cell>
          <cell r="D2949" t="str">
            <v>Đỗ Thị Giang</v>
          </cell>
          <cell r="E2949" t="str">
            <v>Nữ</v>
          </cell>
          <cell r="F2949">
            <v>30219</v>
          </cell>
          <cell r="G2949">
            <v>43</v>
          </cell>
          <cell r="H2949" t="str">
            <v>P</v>
          </cell>
          <cell r="I2949" t="str">
            <v>Ký Phú, Đại Từ, Thái Nguyên</v>
          </cell>
          <cell r="J2949" t="str">
            <v>Ký Phú, Đại Từ, Thái Nguyên</v>
          </cell>
          <cell r="K2949" t="str">
            <v>Thái Nguyên</v>
          </cell>
          <cell r="L2949" t="str">
            <v>019182009774</v>
          </cell>
          <cell r="M2949">
            <v>44326</v>
          </cell>
          <cell r="N2949" t="str">
            <v>Cục CS QLHC về TTXH</v>
          </cell>
          <cell r="O2949" t="str">
            <v>Đã có gia đình</v>
          </cell>
          <cell r="P2949" t="str">
            <v>Kinh</v>
          </cell>
          <cell r="Q2949" t="str">
            <v>Không</v>
          </cell>
          <cell r="R2949" t="str">
            <v>Việt Nam</v>
          </cell>
          <cell r="S2949" t="str">
            <v>Trung học cơ sở</v>
          </cell>
          <cell r="AC2949" t="str">
            <v>0879592511</v>
          </cell>
          <cell r="AE2949" t="str">
            <v>Xóm 6, Vạn Thọ, Đại Từ, Thái Nguyên</v>
          </cell>
          <cell r="AF2949" t="str">
            <v>Việt Nam</v>
          </cell>
          <cell r="AG2949" t="str">
            <v>Thái Nguyên</v>
          </cell>
          <cell r="AH2949" t="str">
            <v>Đại Từ</v>
          </cell>
          <cell r="AI2949" t="str">
            <v>Vạn Thọ</v>
          </cell>
        </row>
        <row r="2950">
          <cell r="C2950" t="str">
            <v>NW22086240PW</v>
          </cell>
          <cell r="D2950" t="str">
            <v>Trịnh Thị Quyên</v>
          </cell>
          <cell r="E2950" t="str">
            <v>Nữ</v>
          </cell>
          <cell r="F2950">
            <v>31466</v>
          </cell>
          <cell r="G2950">
            <v>39</v>
          </cell>
          <cell r="H2950" t="str">
            <v>P</v>
          </cell>
          <cell r="I2950" t="str">
            <v>Phú Xuyên, Đại Từ,Thái Nguyên</v>
          </cell>
          <cell r="J2950" t="str">
            <v>Ba Đình, Nga Sơn, Thanh Hóa</v>
          </cell>
          <cell r="K2950" t="str">
            <v>Thanh Hóa</v>
          </cell>
          <cell r="L2950" t="str">
            <v>019186003568</v>
          </cell>
          <cell r="M2950">
            <v>44833</v>
          </cell>
          <cell r="N2950" t="str">
            <v>Cục CS QLHC về TTXH</v>
          </cell>
          <cell r="O2950" t="str">
            <v>Đã có gia đình</v>
          </cell>
          <cell r="P2950" t="str">
            <v>Kinh</v>
          </cell>
          <cell r="Q2950" t="str">
            <v>Không</v>
          </cell>
          <cell r="R2950" t="str">
            <v>Việt Nam</v>
          </cell>
          <cell r="S2950" t="str">
            <v>Trung học cơ sở</v>
          </cell>
          <cell r="AC2950" t="str">
            <v>0365048252</v>
          </cell>
          <cell r="AE2950" t="str">
            <v>Khu 9, Hoàng Cương, Thanh Ba, Phú Thọ</v>
          </cell>
          <cell r="AF2950" t="str">
            <v>Việt Nam</v>
          </cell>
          <cell r="AG2950" t="str">
            <v>Phú Thọ</v>
          </cell>
          <cell r="AH2950" t="str">
            <v>Thanh Ba</v>
          </cell>
          <cell r="AI2950" t="str">
            <v>Hoàng Cương</v>
          </cell>
        </row>
        <row r="2951">
          <cell r="C2951" t="str">
            <v>22086241QW</v>
          </cell>
          <cell r="D2951" t="str">
            <v>Đồng Thị Hướng</v>
          </cell>
          <cell r="E2951" t="str">
            <v>Nữ</v>
          </cell>
          <cell r="F2951">
            <v>26486</v>
          </cell>
          <cell r="G2951">
            <v>53</v>
          </cell>
          <cell r="H2951" t="str">
            <v>Q</v>
          </cell>
          <cell r="I2951" t="str">
            <v>Thần Xa, Võ Nhai, Thái Nguyên</v>
          </cell>
          <cell r="J2951" t="str">
            <v>Thần Xa, Võ Nhai, Thái Nguyên</v>
          </cell>
          <cell r="K2951" t="str">
            <v>Thái Nguyên</v>
          </cell>
          <cell r="L2951" t="str">
            <v>019172003135</v>
          </cell>
          <cell r="M2951">
            <v>44372</v>
          </cell>
          <cell r="N2951" t="str">
            <v>Cục CS QLHC về TTXH</v>
          </cell>
          <cell r="O2951" t="str">
            <v>Đã có gia đình</v>
          </cell>
          <cell r="P2951" t="str">
            <v>Tày</v>
          </cell>
          <cell r="Q2951" t="str">
            <v>Không</v>
          </cell>
          <cell r="R2951" t="str">
            <v>Việt Nam</v>
          </cell>
          <cell r="S2951" t="str">
            <v>Trung học cơ sở</v>
          </cell>
          <cell r="AC2951" t="str">
            <v>0972102863</v>
          </cell>
          <cell r="AE2951" t="str">
            <v>Hạ Sơn Tày, Thần Xa, Võ Nhai, Thái Nguyên</v>
          </cell>
          <cell r="AF2951" t="str">
            <v>Việt Nam</v>
          </cell>
          <cell r="AG2951" t="str">
            <v>Thái Nguyên</v>
          </cell>
          <cell r="AH2951" t="str">
            <v>Võ Nhai</v>
          </cell>
          <cell r="AI2951" t="str">
            <v>Thần Xa</v>
          </cell>
        </row>
        <row r="2952">
          <cell r="C2952" t="str">
            <v>NW22086242QW</v>
          </cell>
          <cell r="D2952" t="str">
            <v>Dương Văn Quyết</v>
          </cell>
          <cell r="E2952" t="str">
            <v>Nam</v>
          </cell>
          <cell r="F2952">
            <v>31872</v>
          </cell>
          <cell r="G2952">
            <v>38</v>
          </cell>
          <cell r="H2952" t="str">
            <v>Q</v>
          </cell>
          <cell r="I2952" t="str">
            <v>Thiên Thuật, Bình Gia, Lạng Sơn</v>
          </cell>
          <cell r="J2952" t="str">
            <v>Thiên Thuật, Bình Gia, Lạng Sơn</v>
          </cell>
          <cell r="K2952" t="str">
            <v>Lạng Sơn</v>
          </cell>
          <cell r="L2952" t="str">
            <v>020087010207</v>
          </cell>
          <cell r="M2952">
            <v>44459</v>
          </cell>
          <cell r="N2952" t="str">
            <v>Cục CS QLHC về TTXH</v>
          </cell>
          <cell r="O2952" t="str">
            <v>Đã có gia đình</v>
          </cell>
          <cell r="P2952" t="str">
            <v>Nùng</v>
          </cell>
          <cell r="Q2952" t="str">
            <v>Không</v>
          </cell>
          <cell r="R2952" t="str">
            <v>Việt Nam</v>
          </cell>
          <cell r="S2952" t="str">
            <v>Trung học phổ thông</v>
          </cell>
          <cell r="AC2952" t="str">
            <v>0972113153</v>
          </cell>
          <cell r="AE2952" t="str">
            <v>Pác Khuông, Thiên Thuật, Bình Gia, Lạng Sơn</v>
          </cell>
          <cell r="AF2952" t="str">
            <v>Việt Nam</v>
          </cell>
          <cell r="AG2952" t="str">
            <v>Lạng Sơn</v>
          </cell>
          <cell r="AH2952" t="str">
            <v>Bình Gia</v>
          </cell>
          <cell r="AI2952" t="str">
            <v>Thiên Thuật</v>
          </cell>
        </row>
        <row r="2953">
          <cell r="C2953" t="str">
            <v>NW22086243QW</v>
          </cell>
          <cell r="D2953" t="str">
            <v>Nguyễn Quang Huy</v>
          </cell>
          <cell r="E2953" t="str">
            <v>Nam</v>
          </cell>
          <cell r="F2953">
            <v>36053</v>
          </cell>
          <cell r="G2953">
            <v>27</v>
          </cell>
          <cell r="H2953" t="str">
            <v>Q</v>
          </cell>
          <cell r="I2953" t="str">
            <v>Thuận Thành, Phổ Yên, Thái Nguyên</v>
          </cell>
          <cell r="J2953" t="str">
            <v>Thuận Thành, Phổ Yên, Thái Nguyên</v>
          </cell>
          <cell r="K2953" t="str">
            <v>Thái Nguyên</v>
          </cell>
          <cell r="L2953" t="str">
            <v>091917225</v>
          </cell>
          <cell r="M2953">
            <v>42299</v>
          </cell>
          <cell r="N2953" t="str">
            <v>Thái Nguyên</v>
          </cell>
          <cell r="O2953" t="str">
            <v>Độc thân</v>
          </cell>
          <cell r="P2953" t="str">
            <v>Kinh</v>
          </cell>
          <cell r="Q2953" t="str">
            <v>Không</v>
          </cell>
          <cell r="R2953" t="str">
            <v>Việt Nam</v>
          </cell>
          <cell r="S2953" t="str">
            <v>Trung học phổ thông</v>
          </cell>
          <cell r="AC2953" t="str">
            <v>0934236805</v>
          </cell>
          <cell r="AE2953" t="str">
            <v>Đầm, Thuận Thành, Phổ Yên, Thái Nguyên</v>
          </cell>
          <cell r="AF2953" t="str">
            <v>Việt Nam</v>
          </cell>
          <cell r="AG2953" t="str">
            <v>Thái Nguyên</v>
          </cell>
          <cell r="AH2953" t="str">
            <v>Phổ Yên</v>
          </cell>
          <cell r="AI2953" t="str">
            <v>Thuận Thành</v>
          </cell>
        </row>
        <row r="2954">
          <cell r="C2954" t="str">
            <v>NW22086244QW</v>
          </cell>
          <cell r="D2954" t="str">
            <v>Cháng Thị Ngọc</v>
          </cell>
          <cell r="E2954" t="str">
            <v>Nữ</v>
          </cell>
          <cell r="F2954">
            <v>37076</v>
          </cell>
          <cell r="G2954">
            <v>24</v>
          </cell>
          <cell r="H2954" t="str">
            <v>Q</v>
          </cell>
          <cell r="I2954" t="str">
            <v>Ngọc Linh, Vị Xuyên, Hà Giang</v>
          </cell>
          <cell r="J2954" t="str">
            <v>Nghĩa Thuận, Quản Bạ, Hà Giang</v>
          </cell>
          <cell r="K2954" t="str">
            <v>Hà Giang</v>
          </cell>
          <cell r="L2954" t="str">
            <v>002301000763</v>
          </cell>
          <cell r="M2954">
            <v>44309</v>
          </cell>
          <cell r="N2954" t="str">
            <v>Cục CS QLHC về TTXH</v>
          </cell>
          <cell r="O2954" t="str">
            <v>Độc thân</v>
          </cell>
          <cell r="P2954" t="str">
            <v>Mông</v>
          </cell>
          <cell r="Q2954" t="str">
            <v>Không</v>
          </cell>
          <cell r="R2954" t="str">
            <v>Việt Nam</v>
          </cell>
          <cell r="S2954" t="str">
            <v>Trung học phổ thông</v>
          </cell>
          <cell r="AC2954" t="str">
            <v>0372070064</v>
          </cell>
          <cell r="AE2954" t="str">
            <v>Khuổi Vài, Ngọc Linh, Vị Xuyên, Hà Giang</v>
          </cell>
          <cell r="AF2954" t="str">
            <v>Việt Nam</v>
          </cell>
          <cell r="AG2954" t="str">
            <v>Hà Giang</v>
          </cell>
          <cell r="AH2954" t="str">
            <v>Vị Xuyên</v>
          </cell>
          <cell r="AI2954" t="str">
            <v>Ngọc Linh</v>
          </cell>
        </row>
        <row r="2955">
          <cell r="C2955" t="str">
            <v>NW22086245QW</v>
          </cell>
          <cell r="D2955" t="str">
            <v>Vũ Văn Tuấn</v>
          </cell>
          <cell r="E2955" t="str">
            <v>Nam</v>
          </cell>
          <cell r="F2955">
            <v>35686</v>
          </cell>
          <cell r="G2955">
            <v>28</v>
          </cell>
          <cell r="H2955" t="str">
            <v>Q</v>
          </cell>
          <cell r="I2955" t="str">
            <v>Thành Công, Phổ Yên, Thái Nguyên</v>
          </cell>
          <cell r="J2955" t="str">
            <v>Thành Công, Phổ Yên, Thái Nguyên</v>
          </cell>
          <cell r="K2955" t="str">
            <v>Thái Nguyên</v>
          </cell>
          <cell r="L2955" t="str">
            <v>019097003250</v>
          </cell>
          <cell r="M2955">
            <v>44419</v>
          </cell>
          <cell r="N2955" t="str">
            <v>Cục CS QLHC về TTXH</v>
          </cell>
          <cell r="O2955" t="str">
            <v>Đã có gia đình</v>
          </cell>
          <cell r="P2955" t="str">
            <v>Sán Dỉu</v>
          </cell>
          <cell r="Q2955" t="str">
            <v>Không</v>
          </cell>
          <cell r="R2955" t="str">
            <v>Việt Nam</v>
          </cell>
          <cell r="S2955" t="str">
            <v>Trung học cơ sở</v>
          </cell>
          <cell r="AC2955" t="str">
            <v>0971729007</v>
          </cell>
          <cell r="AE2955" t="str">
            <v>Bìa, Thành Công, Phổ Yên, Thái Nguyên</v>
          </cell>
          <cell r="AF2955" t="str">
            <v>Việt Nam</v>
          </cell>
          <cell r="AG2955" t="str">
            <v>Thái Nguyên</v>
          </cell>
          <cell r="AH2955" t="str">
            <v>Phổ Yên</v>
          </cell>
          <cell r="AI2955" t="str">
            <v>Thành Công</v>
          </cell>
        </row>
        <row r="2956">
          <cell r="C2956" t="str">
            <v>NW22086246PW</v>
          </cell>
          <cell r="D2956" t="str">
            <v>Nguyễn Văn Hiếu</v>
          </cell>
          <cell r="E2956" t="str">
            <v>Nam</v>
          </cell>
          <cell r="F2956">
            <v>35955</v>
          </cell>
          <cell r="G2956">
            <v>27</v>
          </cell>
          <cell r="H2956" t="str">
            <v>P</v>
          </cell>
          <cell r="I2956" t="str">
            <v>Đồng Tiến, Phổ Yên, Thái Nguyên</v>
          </cell>
          <cell r="J2956" t="str">
            <v>Đồng Tiến, Phổ Yên, Thái Nguyên</v>
          </cell>
          <cell r="K2956" t="str">
            <v>Thái Nguyên</v>
          </cell>
          <cell r="L2956" t="str">
            <v>019098003474</v>
          </cell>
          <cell r="M2956">
            <v>44636</v>
          </cell>
          <cell r="N2956" t="str">
            <v>Cục CS QLHC về TTXH</v>
          </cell>
          <cell r="O2956" t="str">
            <v>Độc thân</v>
          </cell>
          <cell r="P2956" t="str">
            <v>Kinh</v>
          </cell>
          <cell r="Q2956" t="str">
            <v>Không</v>
          </cell>
          <cell r="R2956" t="str">
            <v>Việt Nam</v>
          </cell>
          <cell r="S2956" t="str">
            <v>Trung học phổ thông</v>
          </cell>
          <cell r="AC2956" t="str">
            <v>0328281997</v>
          </cell>
          <cell r="AE2956" t="str">
            <v>Thái Bình, Đồng Tiến, Phổ Yên, Thái Nguyên</v>
          </cell>
          <cell r="AF2956" t="str">
            <v>Việt Nam</v>
          </cell>
          <cell r="AG2956" t="str">
            <v>Thái Nguyên</v>
          </cell>
          <cell r="AH2956" t="str">
            <v>Phổ Yên</v>
          </cell>
          <cell r="AI2956" t="str">
            <v>Đồng Tiến</v>
          </cell>
        </row>
        <row r="2957">
          <cell r="C2957" t="str">
            <v>NW22086247QW</v>
          </cell>
          <cell r="D2957" t="str">
            <v>Chu Minh Thái</v>
          </cell>
          <cell r="E2957" t="str">
            <v>Nam</v>
          </cell>
          <cell r="F2957">
            <v>38052</v>
          </cell>
          <cell r="G2957">
            <v>21</v>
          </cell>
          <cell r="H2957" t="str">
            <v>Q</v>
          </cell>
          <cell r="I2957" t="str">
            <v>Phú Tiến, Định Hóa, Thái Nguyên</v>
          </cell>
          <cell r="J2957" t="str">
            <v>Phú Tiến, Định Hóa, Thái Nguyên</v>
          </cell>
          <cell r="K2957" t="str">
            <v>Thái Nguyên</v>
          </cell>
          <cell r="L2957" t="str">
            <v>019204006327</v>
          </cell>
          <cell r="M2957">
            <v>44633</v>
          </cell>
          <cell r="N2957" t="str">
            <v>Cục CS QLHC về TTXH</v>
          </cell>
          <cell r="O2957" t="str">
            <v>Độc thân</v>
          </cell>
          <cell r="P2957" t="str">
            <v>Tày</v>
          </cell>
          <cell r="Q2957" t="str">
            <v>Không</v>
          </cell>
          <cell r="R2957" t="str">
            <v>Việt Nam</v>
          </cell>
          <cell r="S2957" t="str">
            <v>Trung học phổ thông</v>
          </cell>
          <cell r="AC2957" t="str">
            <v>0327584774</v>
          </cell>
          <cell r="AE2957" t="str">
            <v>Phúc Tiến, Phú Tiến, Định Hóa, Thái Nguyên</v>
          </cell>
          <cell r="AF2957" t="str">
            <v>Việt Nam</v>
          </cell>
          <cell r="AG2957" t="str">
            <v>Thái Nguyên</v>
          </cell>
          <cell r="AH2957" t="str">
            <v>Định Hóa</v>
          </cell>
          <cell r="AI2957" t="str">
            <v>Phú Tiến</v>
          </cell>
        </row>
        <row r="2958">
          <cell r="C2958" t="str">
            <v>NW22086248PW</v>
          </cell>
          <cell r="D2958" t="str">
            <v>Nguyễn Thị Trang</v>
          </cell>
          <cell r="E2958" t="str">
            <v>Nữ</v>
          </cell>
          <cell r="F2958">
            <v>37651</v>
          </cell>
          <cell r="G2958">
            <v>22</v>
          </cell>
          <cell r="H2958" t="str">
            <v>P</v>
          </cell>
          <cell r="I2958" t="str">
            <v>Tân Kim, Phú Bình, Thái Nguyên</v>
          </cell>
          <cell r="J2958" t="str">
            <v>Tân Kim, Phú Bình, Thái Nguyên</v>
          </cell>
          <cell r="K2958" t="str">
            <v>Thái Nguyên</v>
          </cell>
          <cell r="L2958" t="str">
            <v>019303009186</v>
          </cell>
          <cell r="M2958">
            <v>44347</v>
          </cell>
          <cell r="N2958" t="str">
            <v>Cục CS QLHC về TTXH</v>
          </cell>
          <cell r="O2958" t="str">
            <v>Độc thân</v>
          </cell>
          <cell r="P2958" t="str">
            <v>Kinh</v>
          </cell>
          <cell r="Q2958" t="str">
            <v>Không</v>
          </cell>
          <cell r="R2958" t="str">
            <v>Việt Nam</v>
          </cell>
          <cell r="S2958" t="str">
            <v>Trung học phổ thông</v>
          </cell>
          <cell r="AC2958" t="str">
            <v>0352657232</v>
          </cell>
          <cell r="AE2958" t="str">
            <v>La Đao, Tân Kim, Phú Bình, Thái Nguyên</v>
          </cell>
          <cell r="AF2958" t="str">
            <v>Việt Nam</v>
          </cell>
          <cell r="AG2958" t="str">
            <v>Thái Nguyên</v>
          </cell>
          <cell r="AH2958" t="str">
            <v>Phú Bình</v>
          </cell>
          <cell r="AI2958" t="str">
            <v>Tân Kim</v>
          </cell>
        </row>
        <row r="2959">
          <cell r="C2959" t="str">
            <v>NW22086249PW</v>
          </cell>
          <cell r="D2959" t="str">
            <v>Dương Văn Thành</v>
          </cell>
          <cell r="E2959" t="str">
            <v>Nam</v>
          </cell>
          <cell r="F2959">
            <v>37877</v>
          </cell>
          <cell r="G2959">
            <v>22</v>
          </cell>
          <cell r="H2959" t="str">
            <v>P</v>
          </cell>
          <cell r="I2959" t="str">
            <v>Phương Giao, Võ Nhai, Thái Nguyên</v>
          </cell>
          <cell r="J2959" t="str">
            <v>Phương Giao, Võ Nhai, Thái Nguyên</v>
          </cell>
          <cell r="K2959" t="str">
            <v>Thái Nguyên</v>
          </cell>
          <cell r="L2959" t="str">
            <v>019203009341</v>
          </cell>
          <cell r="M2959">
            <v>44325</v>
          </cell>
          <cell r="N2959" t="str">
            <v>Cục CS QLHC về TTXH</v>
          </cell>
          <cell r="O2959" t="str">
            <v>Độc thân</v>
          </cell>
          <cell r="P2959" t="str">
            <v>Kinh</v>
          </cell>
          <cell r="Q2959" t="str">
            <v>Không</v>
          </cell>
          <cell r="R2959" t="str">
            <v>Việt Nam</v>
          </cell>
          <cell r="S2959" t="str">
            <v>Trung học cơ sở</v>
          </cell>
          <cell r="AC2959" t="str">
            <v>0389050542</v>
          </cell>
          <cell r="AE2959" t="str">
            <v>Phủ Trì, Phương Giao, Võ Nhai, Thái Nguyên</v>
          </cell>
          <cell r="AF2959" t="str">
            <v>Việt Nam</v>
          </cell>
          <cell r="AG2959" t="str">
            <v>Thái Nguyên</v>
          </cell>
          <cell r="AH2959" t="str">
            <v>Võ Nhai</v>
          </cell>
          <cell r="AI2959" t="str">
            <v>Phương Giao</v>
          </cell>
        </row>
        <row r="2960">
          <cell r="C2960" t="str">
            <v>NW22086250PW</v>
          </cell>
          <cell r="D2960" t="str">
            <v>Bế Văn Thành</v>
          </cell>
          <cell r="E2960" t="str">
            <v>Nam</v>
          </cell>
          <cell r="F2960">
            <v>37902</v>
          </cell>
          <cell r="G2960">
            <v>22</v>
          </cell>
          <cell r="H2960" t="str">
            <v>P</v>
          </cell>
          <cell r="I2960" t="str">
            <v>Bảo Ái, Yên Bình, Yên Bái</v>
          </cell>
          <cell r="J2960" t="str">
            <v>Bảo Ái, Yên Bình, Yên Bái</v>
          </cell>
          <cell r="K2960" t="str">
            <v>Yên Bái</v>
          </cell>
          <cell r="L2960" t="str">
            <v>015203008524</v>
          </cell>
          <cell r="M2960">
            <v>44534</v>
          </cell>
          <cell r="N2960" t="str">
            <v>Cục CS QLHC về TTXH</v>
          </cell>
          <cell r="O2960" t="str">
            <v>Độc thân</v>
          </cell>
          <cell r="P2960" t="str">
            <v>Nùng</v>
          </cell>
          <cell r="Q2960" t="str">
            <v>Không</v>
          </cell>
          <cell r="R2960" t="str">
            <v>Việt Nam</v>
          </cell>
          <cell r="S2960" t="str">
            <v>Trung học cơ sở</v>
          </cell>
          <cell r="AC2960" t="str">
            <v>0347852803</v>
          </cell>
          <cell r="AE2960" t="str">
            <v>Ngòi Nhầu, Bảo Ái, Yên Bình, Yên Bái</v>
          </cell>
          <cell r="AF2960" t="str">
            <v>Việt Nam</v>
          </cell>
          <cell r="AG2960" t="str">
            <v>Yên Bái</v>
          </cell>
          <cell r="AH2960" t="str">
            <v>Yên Bình</v>
          </cell>
          <cell r="AI2960" t="str">
            <v>Bảo Ái</v>
          </cell>
        </row>
        <row r="2961">
          <cell r="C2961" t="str">
            <v>NW22086251PG</v>
          </cell>
          <cell r="D2961" t="str">
            <v>Vũ Thị Huyền Trang</v>
          </cell>
          <cell r="E2961" t="str">
            <v>Nữ</v>
          </cell>
          <cell r="F2961">
            <v>36447</v>
          </cell>
          <cell r="G2961">
            <v>26</v>
          </cell>
          <cell r="H2961" t="str">
            <v>P2</v>
          </cell>
          <cell r="I2961" t="str">
            <v>Thuận Thành, Phổ Yên, Thái Nguyên</v>
          </cell>
          <cell r="J2961" t="str">
            <v>Thuận Thành, Phổ Yên, Thái Nguyên</v>
          </cell>
          <cell r="K2961" t="str">
            <v>Thái Nguyên</v>
          </cell>
          <cell r="L2961" t="str">
            <v>019199004348</v>
          </cell>
          <cell r="M2961">
            <v>44419</v>
          </cell>
          <cell r="N2961" t="str">
            <v>Cục CS QLHC về TTXH</v>
          </cell>
          <cell r="O2961" t="str">
            <v>Độc thân</v>
          </cell>
          <cell r="P2961" t="str">
            <v>Kinh</v>
          </cell>
          <cell r="Q2961" t="str">
            <v>Không</v>
          </cell>
          <cell r="R2961" t="str">
            <v>Việt Nam</v>
          </cell>
          <cell r="S2961" t="str">
            <v>Đại học</v>
          </cell>
          <cell r="X2961">
            <v>2021</v>
          </cell>
          <cell r="AC2961" t="str">
            <v>0333875208</v>
          </cell>
          <cell r="AE2961" t="str">
            <v>Chùa 1, Thuận Thành, Phổ Yên, Thái Nguyên</v>
          </cell>
          <cell r="AF2961" t="str">
            <v>Việt Nam</v>
          </cell>
          <cell r="AG2961" t="str">
            <v>Thái Nguyên</v>
          </cell>
          <cell r="AH2961" t="str">
            <v>Phổ Yên</v>
          </cell>
          <cell r="AI2961" t="str">
            <v>Thuận Thành</v>
          </cell>
        </row>
        <row r="2962">
          <cell r="C2962" t="str">
            <v>NW22086252QW</v>
          </cell>
          <cell r="D2962" t="str">
            <v>Dương Văn Khương</v>
          </cell>
          <cell r="E2962" t="str">
            <v>Nam</v>
          </cell>
          <cell r="F2962">
            <v>37565</v>
          </cell>
          <cell r="G2962">
            <v>23</v>
          </cell>
          <cell r="H2962" t="str">
            <v>Q</v>
          </cell>
          <cell r="I2962" t="str">
            <v>Úc Kỳ, Phú Bình, Thái Nguyên</v>
          </cell>
          <cell r="J2962" t="str">
            <v>Úc Kỳ, Phú Bình, Thái Nguyên</v>
          </cell>
          <cell r="K2962" t="str">
            <v>Thái Nguyên</v>
          </cell>
          <cell r="L2962" t="str">
            <v>019202005288</v>
          </cell>
          <cell r="M2962">
            <v>44547</v>
          </cell>
          <cell r="N2962" t="str">
            <v>Cục CS QLHC về TTXH</v>
          </cell>
          <cell r="O2962" t="str">
            <v>Độc thân</v>
          </cell>
          <cell r="P2962" t="str">
            <v>Kinh</v>
          </cell>
          <cell r="Q2962" t="str">
            <v>Không</v>
          </cell>
          <cell r="R2962" t="str">
            <v>Việt Nam</v>
          </cell>
          <cell r="S2962" t="str">
            <v>Trung học phổ thông</v>
          </cell>
          <cell r="AC2962" t="str">
            <v>0396678461</v>
          </cell>
          <cell r="AE2962" t="str">
            <v>Soi 1, Úc Kỳ, Phú Bình, Thái Nguyên</v>
          </cell>
          <cell r="AF2962" t="str">
            <v>Việt Nam</v>
          </cell>
          <cell r="AG2962" t="str">
            <v>Thái Nguyên</v>
          </cell>
          <cell r="AH2962" t="str">
            <v>Phú Bình</v>
          </cell>
          <cell r="AI2962" t="str">
            <v>Úc Kỳ</v>
          </cell>
        </row>
        <row r="2963">
          <cell r="C2963" t="str">
            <v>NW22086253PW</v>
          </cell>
          <cell r="D2963" t="str">
            <v>Bế Thị Tuyên</v>
          </cell>
          <cell r="E2963" t="str">
            <v>Nữ</v>
          </cell>
          <cell r="F2963">
            <v>34335</v>
          </cell>
          <cell r="G2963">
            <v>31</v>
          </cell>
          <cell r="H2963" t="str">
            <v>P</v>
          </cell>
          <cell r="I2963" t="str">
            <v>Trấn Yên, Bắc Sơn, Lạng Sơn</v>
          </cell>
          <cell r="J2963" t="str">
            <v>Trấn Yên, Bắc Sơn, Lạng Sơn</v>
          </cell>
          <cell r="K2963" t="str">
            <v>Lạng Sơn</v>
          </cell>
          <cell r="L2963" t="str">
            <v>020194000572</v>
          </cell>
          <cell r="M2963">
            <v>44294</v>
          </cell>
          <cell r="N2963" t="str">
            <v>Cục CS QLHC về TTXH</v>
          </cell>
          <cell r="O2963" t="str">
            <v>Đã có gia đình</v>
          </cell>
          <cell r="P2963" t="str">
            <v>Tày</v>
          </cell>
          <cell r="Q2963" t="str">
            <v>Không</v>
          </cell>
          <cell r="R2963" t="str">
            <v>Việt Nam</v>
          </cell>
          <cell r="S2963" t="str">
            <v>Trung học phổ thông</v>
          </cell>
          <cell r="AC2963" t="str">
            <v>0395275509</v>
          </cell>
          <cell r="AE2963" t="str">
            <v>Thống Nhất, Vũ Lễ, Bắc Sơn, Lạng Sơn</v>
          </cell>
          <cell r="AF2963" t="str">
            <v>Việt Nam</v>
          </cell>
          <cell r="AG2963" t="str">
            <v>Lạng Sơn</v>
          </cell>
          <cell r="AH2963" t="str">
            <v>Bắc Sơn</v>
          </cell>
          <cell r="AI2963" t="str">
            <v>Vũ Lễ</v>
          </cell>
        </row>
        <row r="2964">
          <cell r="C2964" t="str">
            <v>NW22096254QW</v>
          </cell>
          <cell r="D2964" t="str">
            <v>Lê Ngọc Hoàn</v>
          </cell>
          <cell r="E2964" t="str">
            <v>Nam</v>
          </cell>
          <cell r="F2964">
            <v>37411</v>
          </cell>
          <cell r="G2964">
            <v>23</v>
          </cell>
          <cell r="H2964" t="str">
            <v>Q</v>
          </cell>
          <cell r="I2964" t="str">
            <v>Võng Xuyên, Phúc Thọ, Hà Nội</v>
          </cell>
          <cell r="J2964" t="str">
            <v>Võng Xuyên, Phúc Thọ, Hà Nội</v>
          </cell>
          <cell r="K2964" t="str">
            <v>Hà Nội</v>
          </cell>
          <cell r="L2964" t="str">
            <v>006202003882</v>
          </cell>
          <cell r="M2964">
            <v>44376</v>
          </cell>
          <cell r="N2964" t="str">
            <v>Cục CS QLHC về TTXH</v>
          </cell>
          <cell r="O2964" t="str">
            <v>Độc thân</v>
          </cell>
          <cell r="P2964" t="str">
            <v>Kinh</v>
          </cell>
          <cell r="Q2964" t="str">
            <v>Không</v>
          </cell>
          <cell r="R2964" t="str">
            <v>Việt Nam</v>
          </cell>
          <cell r="S2964" t="str">
            <v>Trung học phổ thông</v>
          </cell>
          <cell r="AC2964" t="str">
            <v>0393414202</v>
          </cell>
          <cell r="AE2964" t="str">
            <v>Tổ 8a, Phùng Chí Kiên, Bắc Kạn, Bắc Kạn</v>
          </cell>
          <cell r="AF2964" t="str">
            <v>Việt Nam</v>
          </cell>
          <cell r="AG2964" t="str">
            <v>Bắc Kạn</v>
          </cell>
          <cell r="AH2964" t="str">
            <v>Bắc Kạn</v>
          </cell>
          <cell r="AI2964" t="str">
            <v>Phùng Chí Kiên</v>
          </cell>
        </row>
        <row r="2965">
          <cell r="C2965" t="str">
            <v>NW22096255SW</v>
          </cell>
          <cell r="D2965" t="str">
            <v>Nguyễn Việt Hà</v>
          </cell>
          <cell r="E2965" t="str">
            <v>Nam</v>
          </cell>
          <cell r="F2965">
            <v>36676</v>
          </cell>
          <cell r="G2965">
            <v>25</v>
          </cell>
          <cell r="H2965" t="str">
            <v>S</v>
          </cell>
          <cell r="I2965" t="str">
            <v>Đồng Tiến, Phổ Yên, Thái Nguyên</v>
          </cell>
          <cell r="J2965" t="str">
            <v>Đồng Tiến, Phổ Yên, Thái Nguyên</v>
          </cell>
          <cell r="K2965" t="str">
            <v>Thái Nguyên</v>
          </cell>
          <cell r="L2965" t="str">
            <v>019200010146</v>
          </cell>
          <cell r="M2965">
            <v>44374</v>
          </cell>
          <cell r="N2965" t="str">
            <v>Cục CS QLHC về TTXH</v>
          </cell>
          <cell r="O2965" t="str">
            <v>Đã có gia đình</v>
          </cell>
          <cell r="P2965" t="str">
            <v>Kinh</v>
          </cell>
          <cell r="Q2965" t="str">
            <v>Không</v>
          </cell>
          <cell r="R2965" t="str">
            <v>Việt Nam</v>
          </cell>
          <cell r="S2965" t="str">
            <v>Trung học cơ sở</v>
          </cell>
          <cell r="AC2965" t="str">
            <v>0333332278</v>
          </cell>
          <cell r="AE2965" t="str">
            <v>Đồng Dẫy, Ba Hàng, Phổ Yên, Thái Nguyên</v>
          </cell>
          <cell r="AF2965" t="str">
            <v>Việt Nam</v>
          </cell>
          <cell r="AG2965" t="str">
            <v>Thái Nguyên</v>
          </cell>
          <cell r="AH2965" t="str">
            <v>Phổ Yên</v>
          </cell>
          <cell r="AI2965" t="str">
            <v>Ba Hàng</v>
          </cell>
        </row>
        <row r="2966">
          <cell r="C2966" t="str">
            <v>NW22096256QW</v>
          </cell>
          <cell r="D2966" t="str">
            <v>Lô Xuân Trường</v>
          </cell>
          <cell r="E2966" t="str">
            <v>Nam</v>
          </cell>
          <cell r="F2966">
            <v>35210</v>
          </cell>
          <cell r="G2966">
            <v>29</v>
          </cell>
          <cell r="H2966" t="str">
            <v>Q</v>
          </cell>
          <cell r="I2966" t="str">
            <v>Bình Long, Võ Nhai, Thái Nguyên</v>
          </cell>
          <cell r="J2966" t="str">
            <v>Bình Long, Võ Nhai, Thái Nguyên</v>
          </cell>
          <cell r="K2966" t="str">
            <v>Thái Nguyên</v>
          </cell>
          <cell r="L2966" t="str">
            <v>091832340</v>
          </cell>
          <cell r="M2966">
            <v>42420</v>
          </cell>
          <cell r="N2966" t="str">
            <v>Thái Nguyên</v>
          </cell>
          <cell r="O2966" t="str">
            <v>Độc thân</v>
          </cell>
          <cell r="P2966" t="str">
            <v>Tày</v>
          </cell>
          <cell r="Q2966" t="str">
            <v>Không</v>
          </cell>
          <cell r="R2966" t="str">
            <v>Việt Nam</v>
          </cell>
          <cell r="S2966" t="str">
            <v>Trung học phổ thông</v>
          </cell>
          <cell r="AC2966" t="str">
            <v>0867185298</v>
          </cell>
          <cell r="AE2966" t="str">
            <v>Nà Sọc, Bình Long, Võ Nhai, Thái Nguyên</v>
          </cell>
          <cell r="AF2966" t="str">
            <v>Việt Nam</v>
          </cell>
          <cell r="AG2966" t="str">
            <v>Thái Nguyên</v>
          </cell>
          <cell r="AH2966" t="str">
            <v>Võ Nhai</v>
          </cell>
          <cell r="AI2966" t="str">
            <v>Bình Long</v>
          </cell>
        </row>
        <row r="2967">
          <cell r="C2967" t="str">
            <v>NW22096257QG</v>
          </cell>
          <cell r="D2967" t="str">
            <v>Dương Diệu My</v>
          </cell>
          <cell r="E2967" t="str">
            <v>Nữ</v>
          </cell>
          <cell r="F2967">
            <v>35106</v>
          </cell>
          <cell r="G2967">
            <v>29</v>
          </cell>
          <cell r="H2967" t="str">
            <v>Q</v>
          </cell>
          <cell r="I2967" t="str">
            <v>Lương Sơn, Sông Công, Thái Nguyên</v>
          </cell>
          <cell r="J2967" t="str">
            <v>Lương Sơn, Sông Công, Thái Nguyên</v>
          </cell>
          <cell r="K2967" t="str">
            <v>Thái Nguyên</v>
          </cell>
          <cell r="L2967" t="str">
            <v>019196003099</v>
          </cell>
          <cell r="M2967">
            <v>44419</v>
          </cell>
          <cell r="N2967" t="str">
            <v>Cục CS QLHC về TTXH</v>
          </cell>
          <cell r="O2967" t="str">
            <v>Đã có gia đình</v>
          </cell>
          <cell r="P2967" t="str">
            <v>Kinh</v>
          </cell>
          <cell r="Q2967" t="str">
            <v>Không</v>
          </cell>
          <cell r="R2967" t="str">
            <v>Việt Nam</v>
          </cell>
          <cell r="S2967" t="str">
            <v>Đại học</v>
          </cell>
          <cell r="X2967">
            <v>2020</v>
          </cell>
          <cell r="AC2967" t="str">
            <v>0363862612</v>
          </cell>
          <cell r="AE2967" t="str">
            <v>Sơn Tiến, Quyết Thắng, Thái Nguyên, Thái Nguyên</v>
          </cell>
          <cell r="AF2967" t="str">
            <v>Việt Nam</v>
          </cell>
          <cell r="AG2967" t="str">
            <v>Thái Nguyên</v>
          </cell>
          <cell r="AH2967" t="str">
            <v>Thái Nguyên</v>
          </cell>
          <cell r="AI2967" t="str">
            <v>Quyết Thắng</v>
          </cell>
        </row>
        <row r="2968">
          <cell r="C2968" t="str">
            <v>NW18073026PW</v>
          </cell>
          <cell r="D2968" t="str">
            <v>Đỗ Văn Thuần</v>
          </cell>
          <cell r="E2968" t="str">
            <v>Nam</v>
          </cell>
          <cell r="F2968">
            <v>34900</v>
          </cell>
          <cell r="G2968">
            <v>30</v>
          </cell>
          <cell r="H2968" t="str">
            <v>E</v>
          </cell>
          <cell r="I2968" t="str">
            <v>Xuân Quang, Tam Nông, Phú Thọ</v>
          </cell>
          <cell r="J2968" t="str">
            <v>Xuân Quang, Tam Nông, Phú Thọ</v>
          </cell>
          <cell r="K2968" t="str">
            <v>Phú Thọ</v>
          </cell>
          <cell r="L2968" t="str">
            <v>025095009856</v>
          </cell>
          <cell r="M2968">
            <v>44827</v>
          </cell>
          <cell r="N2968" t="str">
            <v>Cục CS QLHC về TTXH</v>
          </cell>
          <cell r="O2968" t="str">
            <v>Độc thân</v>
          </cell>
          <cell r="P2968" t="str">
            <v>Kinh</v>
          </cell>
          <cell r="Q2968" t="str">
            <v>Không</v>
          </cell>
          <cell r="R2968" t="str">
            <v>Việt Nam</v>
          </cell>
          <cell r="S2968" t="str">
            <v>Trung học phổ thông</v>
          </cell>
          <cell r="X2968">
            <v>0</v>
          </cell>
          <cell r="AB2968" t="str">
            <v>0976490513</v>
          </cell>
          <cell r="AC2968" t="str">
            <v>0976490513</v>
          </cell>
          <cell r="AE2968" t="str">
            <v>Giát, Tam Thanh, Tân Sơn, Phú Thọ</v>
          </cell>
          <cell r="AF2968" t="str">
            <v>Việt Nam</v>
          </cell>
          <cell r="AG2968" t="str">
            <v>Phú Thọ</v>
          </cell>
          <cell r="AH2968" t="str">
            <v>Tân Sơn</v>
          </cell>
          <cell r="AI2968" t="str">
            <v>Tam Thanh</v>
          </cell>
        </row>
        <row r="2969">
          <cell r="C2969" t="str">
            <v>NW22096260PG</v>
          </cell>
          <cell r="D2969" t="str">
            <v>Bùi Thị Thủy</v>
          </cell>
          <cell r="E2969" t="str">
            <v>Nữ</v>
          </cell>
          <cell r="F2969">
            <v>34271</v>
          </cell>
          <cell r="G2969">
            <v>32</v>
          </cell>
          <cell r="H2969" t="str">
            <v>P</v>
          </cell>
          <cell r="I2969" t="str">
            <v>Bảo Lý, Phú Bình, Thái Nguyên</v>
          </cell>
          <cell r="J2969" t="str">
            <v>Bảo Lý, Phú Bình, Thái Nguyên</v>
          </cell>
          <cell r="K2969" t="str">
            <v>Thái Nguyên</v>
          </cell>
          <cell r="L2969" t="str">
            <v>091811502</v>
          </cell>
          <cell r="M2969">
            <v>40258</v>
          </cell>
          <cell r="N2969" t="str">
            <v>Thái Nguyên</v>
          </cell>
          <cell r="O2969" t="str">
            <v>Đã có gia đình</v>
          </cell>
          <cell r="P2969" t="str">
            <v>Kinh</v>
          </cell>
          <cell r="Q2969" t="str">
            <v>Không</v>
          </cell>
          <cell r="R2969" t="str">
            <v>Việt Nam</v>
          </cell>
          <cell r="S2969" t="str">
            <v>Đại học</v>
          </cell>
          <cell r="X2969">
            <v>2015</v>
          </cell>
          <cell r="AC2969" t="str">
            <v>0377797488</v>
          </cell>
          <cell r="AE2969" t="str">
            <v>Đại Lễ, Bảo Lý, Phú Bình, Thái Nguyên</v>
          </cell>
          <cell r="AF2969" t="str">
            <v>Việt Nam</v>
          </cell>
          <cell r="AG2969" t="str">
            <v>Thái Nguyên</v>
          </cell>
          <cell r="AH2969" t="str">
            <v>Phú Bình</v>
          </cell>
          <cell r="AI2969" t="str">
            <v>Bảo Lý</v>
          </cell>
        </row>
        <row r="2970">
          <cell r="C2970" t="str">
            <v>NW22096258MW</v>
          </cell>
          <cell r="D2970" t="str">
            <v>Trần Văn Thái</v>
          </cell>
          <cell r="E2970" t="str">
            <v>Nam</v>
          </cell>
          <cell r="F2970">
            <v>36296</v>
          </cell>
          <cell r="G2970">
            <v>26</v>
          </cell>
          <cell r="H2970" t="str">
            <v>M</v>
          </cell>
          <cell r="I2970" t="str">
            <v>Yên Thắng, Lục Yên, Yên Bái</v>
          </cell>
          <cell r="J2970" t="str">
            <v>Yên Thắng, Lục Yên, Yên Bái</v>
          </cell>
          <cell r="K2970" t="str">
            <v>Yên Bái</v>
          </cell>
          <cell r="L2970" t="str">
            <v>061085790</v>
          </cell>
          <cell r="M2970">
            <v>42172</v>
          </cell>
          <cell r="N2970" t="str">
            <v>Yên Bái</v>
          </cell>
          <cell r="O2970" t="str">
            <v>Độc thân</v>
          </cell>
          <cell r="P2970" t="str">
            <v>Kinh</v>
          </cell>
          <cell r="Q2970" t="str">
            <v>Không</v>
          </cell>
          <cell r="R2970" t="str">
            <v>Việt Nam</v>
          </cell>
          <cell r="S2970" t="str">
            <v>Cao đẳng</v>
          </cell>
          <cell r="AC2970" t="str">
            <v>0337311639</v>
          </cell>
          <cell r="AD2970" t="str">
            <v>0355471571</v>
          </cell>
          <cell r="AE2970" t="str">
            <v>Tổ 13, Yên Thế, Lục Yên, Yên Bái</v>
          </cell>
          <cell r="AF2970" t="str">
            <v>Việt Nam</v>
          </cell>
          <cell r="AG2970" t="str">
            <v>Yên Bái</v>
          </cell>
          <cell r="AH2970" t="str">
            <v>Lục Yên</v>
          </cell>
          <cell r="AI2970" t="str">
            <v>Yên Thế</v>
          </cell>
        </row>
        <row r="2971">
          <cell r="C2971" t="str">
            <v>NW22096263PG</v>
          </cell>
          <cell r="D2971" t="str">
            <v>Phù Thị Nguyệt</v>
          </cell>
          <cell r="E2971" t="str">
            <v>Nữ</v>
          </cell>
          <cell r="F2971">
            <v>36289</v>
          </cell>
          <cell r="G2971">
            <v>26</v>
          </cell>
          <cell r="H2971" t="str">
            <v>P</v>
          </cell>
          <cell r="I2971" t="str">
            <v>Yên Thành, Quang Bình, Hà Giang</v>
          </cell>
          <cell r="J2971" t="str">
            <v>Yên Thành, Quang Bình, Hà Giang</v>
          </cell>
          <cell r="K2971" t="str">
            <v>Hà Giang</v>
          </cell>
          <cell r="L2971" t="str">
            <v>002199006287</v>
          </cell>
          <cell r="M2971">
            <v>44361</v>
          </cell>
          <cell r="N2971" t="str">
            <v>Cục CS QLHC về TTXH</v>
          </cell>
          <cell r="O2971" t="str">
            <v>Độc thân</v>
          </cell>
          <cell r="P2971" t="str">
            <v>Pà Thẻn</v>
          </cell>
          <cell r="Q2971" t="str">
            <v>Không</v>
          </cell>
          <cell r="R2971" t="str">
            <v>Việt Nam</v>
          </cell>
          <cell r="S2971" t="str">
            <v>Đại học</v>
          </cell>
          <cell r="X2971">
            <v>2021</v>
          </cell>
          <cell r="AC2971" t="str">
            <v>0332477708</v>
          </cell>
          <cell r="AE2971" t="str">
            <v>Đồng Tiến, Yên Thành, Quang Bình, Hà Giang</v>
          </cell>
          <cell r="AF2971" t="str">
            <v>Việt Nam</v>
          </cell>
          <cell r="AG2971" t="str">
            <v>Hà Giang</v>
          </cell>
          <cell r="AH2971" t="str">
            <v>Quang Bình</v>
          </cell>
          <cell r="AI2971" t="str">
            <v>Yên Thành</v>
          </cell>
        </row>
        <row r="2972">
          <cell r="C2972" t="str">
            <v>NW22076058PG</v>
          </cell>
          <cell r="D2972" t="str">
            <v>Hoàng Ngọc Sơn</v>
          </cell>
          <cell r="E2972" t="str">
            <v>Nam</v>
          </cell>
          <cell r="F2972">
            <v>34701</v>
          </cell>
          <cell r="G2972">
            <v>30</v>
          </cell>
          <cell r="H2972" t="str">
            <v>E</v>
          </cell>
          <cell r="I2972" t="str">
            <v>Yên Lãng, Đại Từ, Thái Nguyên</v>
          </cell>
          <cell r="J2972" t="str">
            <v>Yên Lãng, Đại Từ, Thái Nguyên</v>
          </cell>
          <cell r="K2972" t="str">
            <v>Thái Nguyên</v>
          </cell>
          <cell r="L2972" t="str">
            <v>091837967</v>
          </cell>
          <cell r="M2972">
            <v>40193</v>
          </cell>
          <cell r="N2972" t="str">
            <v>Thái Nguyên</v>
          </cell>
          <cell r="O2972" t="str">
            <v>Đã có gia đình</v>
          </cell>
          <cell r="P2972" t="str">
            <v>Tày</v>
          </cell>
          <cell r="Q2972" t="str">
            <v>Không</v>
          </cell>
          <cell r="R2972" t="str">
            <v>Việt Nam</v>
          </cell>
          <cell r="S2972" t="str">
            <v>Đại học</v>
          </cell>
          <cell r="X2972">
            <v>2018</v>
          </cell>
          <cell r="AC2972" t="str">
            <v>0984441826</v>
          </cell>
          <cell r="AE2972" t="str">
            <v>Cây Hồng, Yên Lãng, Đại Từ, Thái Nguyên</v>
          </cell>
          <cell r="AF2972" t="str">
            <v>Việt Nam</v>
          </cell>
          <cell r="AG2972" t="str">
            <v>Thái Nguyên</v>
          </cell>
          <cell r="AH2972" t="str">
            <v>Đại Từ</v>
          </cell>
          <cell r="AI2972" t="str">
            <v>Yên Lãng</v>
          </cell>
        </row>
        <row r="2973">
          <cell r="C2973" t="str">
            <v>NW22076088QW</v>
          </cell>
          <cell r="D2973" t="str">
            <v>Trương Thị Trang</v>
          </cell>
          <cell r="E2973" t="str">
            <v>Nữ</v>
          </cell>
          <cell r="F2973">
            <v>37301</v>
          </cell>
          <cell r="G2973">
            <v>23</v>
          </cell>
          <cell r="H2973" t="str">
            <v>Q</v>
          </cell>
          <cell r="I2973" t="str">
            <v>Nghĩa Long, Nghĩa Đàn, Nghệ An</v>
          </cell>
          <cell r="J2973" t="str">
            <v>Nghĩa Long, Nghĩa Đàn, Nghệ An</v>
          </cell>
          <cell r="K2973" t="str">
            <v>Nghệ An</v>
          </cell>
          <cell r="L2973" t="str">
            <v>187886797</v>
          </cell>
          <cell r="M2973">
            <v>43430</v>
          </cell>
          <cell r="N2973" t="str">
            <v>Nghệ An</v>
          </cell>
          <cell r="O2973" t="str">
            <v>Độc thân</v>
          </cell>
          <cell r="P2973" t="str">
            <v>Thổ</v>
          </cell>
          <cell r="Q2973" t="str">
            <v>Không</v>
          </cell>
          <cell r="R2973" t="str">
            <v>Việt Nam</v>
          </cell>
          <cell r="S2973" t="str">
            <v>Trung học cơ sở</v>
          </cell>
          <cell r="T2973" t="str">
            <v>Trung học cơ sở</v>
          </cell>
          <cell r="AC2973" t="str">
            <v>0966065431</v>
          </cell>
          <cell r="AE2973" t="str">
            <v>Nam Hương, Nghĩa Long, Nghĩa Đàn, Nghệ An</v>
          </cell>
          <cell r="AF2973" t="str">
            <v>Việt Nam</v>
          </cell>
          <cell r="AG2973" t="str">
            <v>Nghệ An</v>
          </cell>
          <cell r="AH2973" t="str">
            <v>Nghĩa Đàn</v>
          </cell>
          <cell r="AI2973" t="str">
            <v>Nghĩa Long</v>
          </cell>
        </row>
        <row r="2974">
          <cell r="C2974" t="str">
            <v>NW22076100PW</v>
          </cell>
          <cell r="D2974" t="str">
            <v>Đồng Văn Toàn</v>
          </cell>
          <cell r="E2974" t="str">
            <v>Nam</v>
          </cell>
          <cell r="F2974">
            <v>36218</v>
          </cell>
          <cell r="G2974">
            <v>26</v>
          </cell>
          <cell r="H2974" t="str">
            <v>P</v>
          </cell>
          <cell r="I2974" t="str">
            <v>Hồng Tiến, Phổ Yên, Thái Nguyên</v>
          </cell>
          <cell r="J2974" t="str">
            <v>Hồng Tiến, Phổ Yên, Thái Nguyên</v>
          </cell>
          <cell r="K2974" t="str">
            <v>Thái Nguyên</v>
          </cell>
          <cell r="L2974" t="str">
            <v>091920766</v>
          </cell>
          <cell r="M2974">
            <v>42774</v>
          </cell>
          <cell r="N2974" t="str">
            <v>Thái Nguyên</v>
          </cell>
          <cell r="O2974" t="str">
            <v>Độc thân</v>
          </cell>
          <cell r="P2974" t="str">
            <v>Kinh</v>
          </cell>
          <cell r="Q2974" t="str">
            <v>Không</v>
          </cell>
          <cell r="R2974" t="str">
            <v>Việt Nam</v>
          </cell>
          <cell r="S2974" t="str">
            <v>Trung học phổ thông</v>
          </cell>
          <cell r="AC2974" t="str">
            <v>0975755471</v>
          </cell>
          <cell r="AE2974" t="str">
            <v>TDP Ấm, Hồng Tiến, Phổ Yên, Thái Nguyên</v>
          </cell>
          <cell r="AF2974" t="str">
            <v>Việt Nam</v>
          </cell>
          <cell r="AG2974" t="str">
            <v>Thái Nguyên</v>
          </cell>
          <cell r="AH2974" t="str">
            <v>Phổ Yên</v>
          </cell>
          <cell r="AI2974" t="str">
            <v>Hồng Tiến</v>
          </cell>
        </row>
        <row r="2975">
          <cell r="C2975" t="str">
            <v>NW22076104PW</v>
          </cell>
          <cell r="D2975" t="str">
            <v>Trần Ngọc An</v>
          </cell>
          <cell r="E2975" t="str">
            <v>Nam</v>
          </cell>
          <cell r="F2975">
            <v>37200</v>
          </cell>
          <cell r="G2975">
            <v>24</v>
          </cell>
          <cell r="H2975" t="str">
            <v>P</v>
          </cell>
          <cell r="I2975" t="str">
            <v>Vạn Phái, Phổ Yên, Thái Nguyên</v>
          </cell>
          <cell r="J2975" t="str">
            <v>Vạn Phái, Phổ Yên, Thái Nguyên</v>
          </cell>
          <cell r="K2975" t="str">
            <v>Thái Nguyên</v>
          </cell>
          <cell r="L2975" t="str">
            <v>019201002548</v>
          </cell>
          <cell r="M2975">
            <v>44684</v>
          </cell>
          <cell r="N2975" t="str">
            <v>Cục CS QLHC về TTXH</v>
          </cell>
          <cell r="O2975" t="str">
            <v>Độc thân</v>
          </cell>
          <cell r="P2975" t="str">
            <v>Kinh</v>
          </cell>
          <cell r="Q2975" t="str">
            <v>Không</v>
          </cell>
          <cell r="R2975" t="str">
            <v>Việt Nam</v>
          </cell>
          <cell r="S2975" t="str">
            <v>Trung học phổ thông</v>
          </cell>
          <cell r="AC2975" t="str">
            <v>0973898853</v>
          </cell>
          <cell r="AE2975" t="str">
            <v>Trường Giang, Vạn Phái, Phổ Yên, Thái Nguyên</v>
          </cell>
          <cell r="AF2975" t="str">
            <v>Việt Nam</v>
          </cell>
          <cell r="AG2975" t="str">
            <v>Thái Nguyên</v>
          </cell>
          <cell r="AH2975" t="str">
            <v>Phổ Yên</v>
          </cell>
          <cell r="AI2975" t="str">
            <v>Vạn Phái</v>
          </cell>
        </row>
        <row r="2976">
          <cell r="C2976" t="str">
            <v>NW22076112PW</v>
          </cell>
          <cell r="D2976" t="str">
            <v>Nguyễn Thành Long</v>
          </cell>
          <cell r="E2976" t="str">
            <v>Nam</v>
          </cell>
          <cell r="F2976">
            <v>37916</v>
          </cell>
          <cell r="G2976">
            <v>22</v>
          </cell>
          <cell r="H2976" t="str">
            <v>P</v>
          </cell>
          <cell r="I2976" t="str">
            <v>Mỹ Yên,Đại Từ,Thái Nguyên</v>
          </cell>
          <cell r="J2976" t="str">
            <v>Mỹ Yên,Đại Từ,Thái Nguyên</v>
          </cell>
          <cell r="K2976" t="str">
            <v>Thái Nguyên</v>
          </cell>
          <cell r="L2976" t="str">
            <v>019203002449</v>
          </cell>
          <cell r="M2976">
            <v>44311</v>
          </cell>
          <cell r="N2976" t="str">
            <v>Cục CS QLHC về TTXH</v>
          </cell>
          <cell r="O2976" t="str">
            <v>Độc thân</v>
          </cell>
          <cell r="P2976" t="str">
            <v>Kinh</v>
          </cell>
          <cell r="Q2976" t="str">
            <v>Không</v>
          </cell>
          <cell r="R2976" t="str">
            <v>Việt Nam</v>
          </cell>
          <cell r="S2976" t="str">
            <v>Trung học phổ thông</v>
          </cell>
          <cell r="AC2976" t="str">
            <v>0865197235</v>
          </cell>
          <cell r="AE2976" t="str">
            <v>Đồng Can, Mỹ Yên, Đại Từ, Thái Nguyên</v>
          </cell>
          <cell r="AF2976" t="str">
            <v>Việt Nam</v>
          </cell>
          <cell r="AG2976" t="str">
            <v>Thái Nguyên</v>
          </cell>
          <cell r="AH2976" t="str">
            <v>Đại Từ</v>
          </cell>
          <cell r="AI2976" t="str">
            <v>Mỹ Yên</v>
          </cell>
        </row>
        <row r="2977">
          <cell r="C2977" t="str">
            <v>NW22076118PW</v>
          </cell>
          <cell r="D2977" t="str">
            <v>Bùi Văn Lực</v>
          </cell>
          <cell r="E2977" t="str">
            <v>Nam</v>
          </cell>
          <cell r="F2977">
            <v>38022</v>
          </cell>
          <cell r="G2977">
            <v>21</v>
          </cell>
          <cell r="H2977" t="str">
            <v>P</v>
          </cell>
          <cell r="I2977" t="str">
            <v>Ký Phú,Đại Từ,Thái Nguyên</v>
          </cell>
          <cell r="J2977" t="str">
            <v>Ký Phú,Đại Từ,Thái Nguyên</v>
          </cell>
          <cell r="K2977" t="str">
            <v>Thái Nguyên</v>
          </cell>
          <cell r="L2977" t="str">
            <v>01920408693</v>
          </cell>
          <cell r="M2977">
            <v>44326</v>
          </cell>
          <cell r="N2977" t="str">
            <v>Cục CS QLHC về TTXH</v>
          </cell>
          <cell r="O2977" t="str">
            <v>Độc thân</v>
          </cell>
          <cell r="P2977" t="str">
            <v>Kinh</v>
          </cell>
          <cell r="Q2977" t="str">
            <v>Không</v>
          </cell>
          <cell r="R2977" t="str">
            <v>Việt Nam</v>
          </cell>
          <cell r="S2977" t="str">
            <v>Trung học phổ thông</v>
          </cell>
          <cell r="AC2977" t="str">
            <v>0375924063</v>
          </cell>
          <cell r="AE2977" t="str">
            <v>Xóm Soi, Ký Phú, Đại Từ, Thái Nguyên</v>
          </cell>
          <cell r="AF2977" t="str">
            <v>Việt Nam</v>
          </cell>
          <cell r="AG2977" t="str">
            <v>Thái Nguyên</v>
          </cell>
          <cell r="AH2977" t="str">
            <v>Đại Từ</v>
          </cell>
          <cell r="AI2977" t="str">
            <v>Ký Phú</v>
          </cell>
        </row>
        <row r="2978">
          <cell r="C2978" t="str">
            <v>NW22086166PW</v>
          </cell>
          <cell r="D2978" t="str">
            <v>Hoàng Văn Đôi</v>
          </cell>
          <cell r="E2978" t="str">
            <v>Nam</v>
          </cell>
          <cell r="F2978">
            <v>34767</v>
          </cell>
          <cell r="G2978">
            <v>30</v>
          </cell>
          <cell r="H2978" t="str">
            <v>P2</v>
          </cell>
          <cell r="I2978" t="str">
            <v>Đàm Thủy, Trùng Khánh, Cao Bằng</v>
          </cell>
          <cell r="J2978" t="str">
            <v>Đàm Thủy, Trùng Khánh, Cao Bằng</v>
          </cell>
          <cell r="K2978" t="str">
            <v>Cao Bằng</v>
          </cell>
          <cell r="L2978" t="str">
            <v>004095000698</v>
          </cell>
          <cell r="M2978">
            <v>44309</v>
          </cell>
          <cell r="N2978" t="str">
            <v>Cục CS QLHC về TTXH</v>
          </cell>
          <cell r="O2978" t="str">
            <v>Đã có gia đình</v>
          </cell>
          <cell r="P2978" t="str">
            <v>Nùng</v>
          </cell>
          <cell r="Q2978" t="str">
            <v>Không</v>
          </cell>
          <cell r="R2978" t="str">
            <v>Việt Nam</v>
          </cell>
          <cell r="S2978" t="str">
            <v>Trung học cơ sở</v>
          </cell>
          <cell r="AC2978" t="str">
            <v>0838292932</v>
          </cell>
          <cell r="AE2978" t="str">
            <v>Lũng Phiắc, Đàm Thủy, Trùng Khánh, Cao Bằng</v>
          </cell>
          <cell r="AF2978" t="str">
            <v>Việt Nam</v>
          </cell>
          <cell r="AG2978" t="str">
            <v>Cao Bằng</v>
          </cell>
          <cell r="AH2978" t="str">
            <v>Trùng Khánh</v>
          </cell>
          <cell r="AI2978" t="str">
            <v>Đàm Thủy</v>
          </cell>
        </row>
        <row r="2979">
          <cell r="C2979" t="str">
            <v>NW22086178PG</v>
          </cell>
          <cell r="D2979" t="str">
            <v>Dương Văn Hợp</v>
          </cell>
          <cell r="E2979" t="str">
            <v>Nam</v>
          </cell>
          <cell r="F2979">
            <v>35760</v>
          </cell>
          <cell r="G2979">
            <v>28</v>
          </cell>
          <cell r="H2979" t="str">
            <v>E</v>
          </cell>
          <cell r="I2979" t="str">
            <v>Hồng Tiến, Phổ Yên, Thái Nguyên</v>
          </cell>
          <cell r="J2979" t="str">
            <v>Hồng Tiến, Phổ Yên, Thái Nguyên</v>
          </cell>
          <cell r="K2979" t="str">
            <v>Thái Nguyên</v>
          </cell>
          <cell r="L2979" t="str">
            <v>091911100</v>
          </cell>
          <cell r="M2979">
            <v>41613</v>
          </cell>
          <cell r="N2979" t="str">
            <v>Thái Nguyên</v>
          </cell>
          <cell r="O2979" t="str">
            <v>Độc thân</v>
          </cell>
          <cell r="P2979" t="str">
            <v>Kinh</v>
          </cell>
          <cell r="Q2979" t="str">
            <v>Không</v>
          </cell>
          <cell r="R2979" t="str">
            <v>Việt Nam</v>
          </cell>
          <cell r="S2979" t="str">
            <v>Đại học</v>
          </cell>
          <cell r="X2979">
            <v>2020</v>
          </cell>
          <cell r="AC2979" t="str">
            <v>0387285098</v>
          </cell>
          <cell r="AE2979" t="str">
            <v>Mãn Chiêm, Hồng Tiến, Phổ Yên, Thái Nguyên</v>
          </cell>
          <cell r="AF2979" t="str">
            <v>Việt Nam</v>
          </cell>
          <cell r="AG2979" t="str">
            <v>Thái Nguyên</v>
          </cell>
          <cell r="AH2979" t="str">
            <v>Phổ Yên</v>
          </cell>
          <cell r="AI2979" t="str">
            <v>Hồng Tiến</v>
          </cell>
        </row>
        <row r="2980">
          <cell r="C2980" t="str">
            <v>NW22086188QW</v>
          </cell>
          <cell r="D2980" t="str">
            <v>Trương Văn Linh</v>
          </cell>
          <cell r="E2980" t="str">
            <v>Nam</v>
          </cell>
          <cell r="F2980">
            <v>36380</v>
          </cell>
          <cell r="G2980">
            <v>26</v>
          </cell>
          <cell r="H2980" t="str">
            <v>Q</v>
          </cell>
          <cell r="I2980" t="str">
            <v>Sơn Phú, Định Hóa, Thái Nguyên</v>
          </cell>
          <cell r="J2980" t="str">
            <v>Sơn Phú, Định Hóa, Thái Nguyên</v>
          </cell>
          <cell r="K2980" t="str">
            <v>Thái Nguyên</v>
          </cell>
          <cell r="L2980" t="str">
            <v>019099005473</v>
          </cell>
          <cell r="M2980">
            <v>44740</v>
          </cell>
          <cell r="N2980" t="str">
            <v>Cục CS QLHC về TTXH</v>
          </cell>
          <cell r="O2980" t="str">
            <v>Độc thân</v>
          </cell>
          <cell r="P2980" t="str">
            <v>Sán Chay</v>
          </cell>
          <cell r="Q2980" t="str">
            <v>Không</v>
          </cell>
          <cell r="R2980" t="str">
            <v>Việt Nam</v>
          </cell>
          <cell r="S2980" t="str">
            <v>Trung học phổ thông</v>
          </cell>
          <cell r="AC2980" t="str">
            <v>0899296514</v>
          </cell>
          <cell r="AE2980" t="str">
            <v>Lương Bình, Sơn Phú, Định Hóa, Thái Nguyên</v>
          </cell>
          <cell r="AF2980" t="str">
            <v>Việt Nam</v>
          </cell>
          <cell r="AG2980" t="str">
            <v>Thái Nguyên</v>
          </cell>
          <cell r="AH2980" t="str">
            <v>Định Hóa</v>
          </cell>
          <cell r="AI2980" t="str">
            <v>Sơn Phú</v>
          </cell>
        </row>
        <row r="2981">
          <cell r="C2981" t="str">
            <v>NW22086192PW</v>
          </cell>
          <cell r="D2981" t="str">
            <v>Dương Thanh Hoàng</v>
          </cell>
          <cell r="E2981" t="str">
            <v>Nam</v>
          </cell>
          <cell r="F2981">
            <v>35646</v>
          </cell>
          <cell r="G2981">
            <v>28</v>
          </cell>
          <cell r="H2981" t="str">
            <v>E</v>
          </cell>
          <cell r="I2981" t="str">
            <v>Bá Xuyên, Sông Công, Thái Nguyên</v>
          </cell>
          <cell r="J2981" t="str">
            <v>Bá Xuyên, Sông Công, Thái Nguyên</v>
          </cell>
          <cell r="K2981" t="str">
            <v>Thái Nguyên</v>
          </cell>
          <cell r="L2981" t="str">
            <v>091836411</v>
          </cell>
          <cell r="M2981">
            <v>43570</v>
          </cell>
          <cell r="N2981" t="str">
            <v>Thái Nguyên</v>
          </cell>
          <cell r="O2981" t="str">
            <v>Đã có gia đình</v>
          </cell>
          <cell r="P2981" t="str">
            <v>Kinh</v>
          </cell>
          <cell r="Q2981" t="str">
            <v>Không</v>
          </cell>
          <cell r="R2981" t="str">
            <v>Việt Nam</v>
          </cell>
          <cell r="S2981" t="str">
            <v>Trung học phổ thông</v>
          </cell>
          <cell r="AC2981" t="str">
            <v>0968258730</v>
          </cell>
          <cell r="AD2981" t="str">
            <v>`</v>
          </cell>
          <cell r="AE2981" t="str">
            <v>Hương Sơn, Châu Sơn, Sông Công, Thái Nguyên</v>
          </cell>
          <cell r="AF2981" t="str">
            <v>Việt Nam</v>
          </cell>
          <cell r="AG2981" t="str">
            <v>Thái Nguyên</v>
          </cell>
          <cell r="AH2981" t="str">
            <v>Sông Công</v>
          </cell>
          <cell r="AI2981" t="str">
            <v>Châu Sơn</v>
          </cell>
        </row>
        <row r="2982">
          <cell r="C2982" t="str">
            <v>NW22086194PW</v>
          </cell>
          <cell r="D2982" t="str">
            <v>Hoàng Văn Dương</v>
          </cell>
          <cell r="E2982" t="str">
            <v>Nam</v>
          </cell>
          <cell r="F2982">
            <v>35710</v>
          </cell>
          <cell r="G2982">
            <v>28</v>
          </cell>
          <cell r="H2982" t="str">
            <v>E</v>
          </cell>
          <cell r="I2982" t="str">
            <v>Lâu Thượng, Võ Nhai, Thái Nguyên</v>
          </cell>
          <cell r="J2982" t="str">
            <v>Lâu Thượng, Võ Nhai, Thái Nguyên</v>
          </cell>
          <cell r="K2982" t="str">
            <v>Thái Nguyên</v>
          </cell>
          <cell r="L2982" t="str">
            <v>091747574</v>
          </cell>
          <cell r="M2982">
            <v>44019</v>
          </cell>
          <cell r="N2982" t="str">
            <v>Thái Nguyên</v>
          </cell>
          <cell r="O2982" t="str">
            <v>Độc thân</v>
          </cell>
          <cell r="P2982" t="str">
            <v>Nùng</v>
          </cell>
          <cell r="Q2982" t="str">
            <v>Không</v>
          </cell>
          <cell r="R2982" t="str">
            <v>Việt Nam</v>
          </cell>
          <cell r="S2982" t="str">
            <v>Trung học phổ thông</v>
          </cell>
          <cell r="AC2982" t="str">
            <v>0352320456</v>
          </cell>
          <cell r="AE2982" t="str">
            <v>La Hóa, Lâu Thượng, Võ Nhai, Thái Nguyên</v>
          </cell>
          <cell r="AF2982" t="str">
            <v>Việt Nam</v>
          </cell>
          <cell r="AG2982" t="str">
            <v>Thái Nguyên</v>
          </cell>
          <cell r="AH2982" t="str">
            <v>Võ Nhai</v>
          </cell>
          <cell r="AI2982" t="str">
            <v>Lâu Thượng</v>
          </cell>
        </row>
        <row r="2983">
          <cell r="C2983" t="str">
            <v>NW22086195QW</v>
          </cell>
          <cell r="D2983" t="str">
            <v>Trương Thị Ánh</v>
          </cell>
          <cell r="E2983" t="str">
            <v>Nữ</v>
          </cell>
          <cell r="F2983">
            <v>35634</v>
          </cell>
          <cell r="G2983">
            <v>28</v>
          </cell>
          <cell r="H2983" t="str">
            <v>Q</v>
          </cell>
          <cell r="I2983" t="str">
            <v>La Hiên, Võ Nhai, Thái Nguyên</v>
          </cell>
          <cell r="J2983" t="str">
            <v>Ngọc Đào, Hà Quảng, Cao Bằng</v>
          </cell>
          <cell r="K2983" t="str">
            <v>Cao Bằng</v>
          </cell>
          <cell r="L2983" t="str">
            <v>019197004724</v>
          </cell>
          <cell r="M2983">
            <v>44696</v>
          </cell>
          <cell r="N2983" t="str">
            <v>Cục CS QLHC về TTXH</v>
          </cell>
          <cell r="O2983" t="str">
            <v>Đã có gia đình</v>
          </cell>
          <cell r="P2983" t="str">
            <v>Tày</v>
          </cell>
          <cell r="Q2983" t="str">
            <v>Không</v>
          </cell>
          <cell r="R2983" t="str">
            <v>Việt Nam</v>
          </cell>
          <cell r="S2983" t="str">
            <v>Trung học phổ thông</v>
          </cell>
          <cell r="AC2983" t="str">
            <v>0352751514</v>
          </cell>
          <cell r="AE2983" t="str">
            <v>Làng Lai, La Hiên, Võ Nhai, Thái Nguyên</v>
          </cell>
          <cell r="AF2983" t="str">
            <v>Việt Nam</v>
          </cell>
          <cell r="AG2983" t="str">
            <v>Thái Nguyên</v>
          </cell>
          <cell r="AH2983" t="str">
            <v>Võ Nhai</v>
          </cell>
          <cell r="AI2983" t="str">
            <v>La Hiên</v>
          </cell>
        </row>
        <row r="2984">
          <cell r="C2984" t="str">
            <v>NW22086196PW</v>
          </cell>
          <cell r="D2984" t="str">
            <v>Bế Đình Hưng</v>
          </cell>
          <cell r="E2984" t="str">
            <v>Nam</v>
          </cell>
          <cell r="F2984">
            <v>37981</v>
          </cell>
          <cell r="G2984">
            <v>22</v>
          </cell>
          <cell r="H2984" t="str">
            <v>P</v>
          </cell>
          <cell r="I2984" t="str">
            <v>Thuần Mang, Ngân Sơn, Bắc Kạn</v>
          </cell>
          <cell r="J2984" t="str">
            <v>Thuần Mang, Ngân Sơn, Bắc Kạn</v>
          </cell>
          <cell r="K2984" t="str">
            <v>Bắc Kạn</v>
          </cell>
          <cell r="L2984" t="str">
            <v>006203002617</v>
          </cell>
          <cell r="M2984">
            <v>44326</v>
          </cell>
          <cell r="N2984" t="str">
            <v>Cục CS QLHC về TTXH</v>
          </cell>
          <cell r="O2984" t="str">
            <v>Độc thân</v>
          </cell>
          <cell r="P2984" t="str">
            <v>Tày</v>
          </cell>
          <cell r="Q2984" t="str">
            <v>Không</v>
          </cell>
          <cell r="R2984" t="str">
            <v>Việt Nam</v>
          </cell>
          <cell r="S2984" t="str">
            <v>Trung học phổ thông</v>
          </cell>
          <cell r="AC2984" t="str">
            <v>0869837307</v>
          </cell>
          <cell r="AE2984" t="str">
            <v>Bản Nìm, Thuần Mang, Ngân Sơn, Bắc Kạn</v>
          </cell>
          <cell r="AF2984" t="str">
            <v>Việt Nam</v>
          </cell>
          <cell r="AG2984" t="str">
            <v>Bắc Kạn</v>
          </cell>
          <cell r="AH2984" t="str">
            <v>Ngân Sơn</v>
          </cell>
          <cell r="AI2984" t="str">
            <v>Thuần Mang</v>
          </cell>
        </row>
        <row r="2985">
          <cell r="C2985" t="str">
            <v>NW22086199PW</v>
          </cell>
          <cell r="D2985" t="str">
            <v>Đoàn Đức Vương</v>
          </cell>
          <cell r="E2985" t="str">
            <v>Nam</v>
          </cell>
          <cell r="F2985">
            <v>36722</v>
          </cell>
          <cell r="G2985">
            <v>25</v>
          </cell>
          <cell r="H2985" t="str">
            <v>P</v>
          </cell>
          <cell r="I2985" t="str">
            <v>Thượng Quan, Ngân Sơn, Bắc Kạn</v>
          </cell>
          <cell r="J2985" t="str">
            <v>Thượng Quan, Ngân Sơn, Bắc Kạn</v>
          </cell>
          <cell r="K2985" t="str">
            <v>Bắc Kạn</v>
          </cell>
          <cell r="L2985" t="str">
            <v>006200003189</v>
          </cell>
          <cell r="M2985">
            <v>44428</v>
          </cell>
          <cell r="N2985" t="str">
            <v>Cục CS QLHC về TTXH</v>
          </cell>
          <cell r="O2985" t="str">
            <v>Độc thân</v>
          </cell>
          <cell r="P2985" t="str">
            <v>Tày</v>
          </cell>
          <cell r="Q2985" t="str">
            <v>Không</v>
          </cell>
          <cell r="R2985" t="str">
            <v>Việt Nam</v>
          </cell>
          <cell r="S2985" t="str">
            <v>Trung học phổ thông</v>
          </cell>
          <cell r="AC2985" t="str">
            <v>0988662952</v>
          </cell>
          <cell r="AD2985" t="str">
            <v>0357023881</v>
          </cell>
          <cell r="AE2985" t="str">
            <v>Thuận Hưng, Thượng Quan, Ngân Sơn, Bắc Kạn</v>
          </cell>
          <cell r="AF2985" t="str">
            <v>Việt Nam</v>
          </cell>
          <cell r="AG2985" t="str">
            <v>Bắc Kạn</v>
          </cell>
          <cell r="AH2985" t="str">
            <v>Ngân Sơn</v>
          </cell>
          <cell r="AI2985" t="str">
            <v>Thượng Quan</v>
          </cell>
        </row>
        <row r="2986">
          <cell r="C2986" t="str">
            <v>NW22086200PW</v>
          </cell>
          <cell r="D2986" t="str">
            <v>Cao Sinh Sơn</v>
          </cell>
          <cell r="E2986" t="str">
            <v>Nam</v>
          </cell>
          <cell r="F2986">
            <v>38102</v>
          </cell>
          <cell r="G2986">
            <v>21</v>
          </cell>
          <cell r="H2986" t="str">
            <v>P</v>
          </cell>
          <cell r="I2986" t="str">
            <v>Thượng Quan, Ngân Sơn, Bắc Kạn</v>
          </cell>
          <cell r="J2986" t="str">
            <v>Thượng Quan, Ngân Sơn, Bắc Kạn</v>
          </cell>
          <cell r="K2986" t="str">
            <v>Bắc Kạn</v>
          </cell>
          <cell r="L2986" t="str">
            <v>006204003889</v>
          </cell>
          <cell r="M2986">
            <v>44326</v>
          </cell>
          <cell r="N2986" t="str">
            <v>Cục CS QLHC về TTXH</v>
          </cell>
          <cell r="O2986" t="str">
            <v>Độc thân</v>
          </cell>
          <cell r="P2986" t="str">
            <v>Tày</v>
          </cell>
          <cell r="Q2986" t="str">
            <v>Không</v>
          </cell>
          <cell r="R2986" t="str">
            <v>Việt Nam</v>
          </cell>
          <cell r="S2986" t="str">
            <v>Trung học phổ thông</v>
          </cell>
          <cell r="AC2986" t="str">
            <v>0987763523</v>
          </cell>
          <cell r="AE2986" t="str">
            <v>Nà Kéo, Thượng Quan, Ngân Sơn, Bắc Kạn</v>
          </cell>
          <cell r="AF2986" t="str">
            <v>Việt Nam</v>
          </cell>
          <cell r="AG2986" t="str">
            <v>Bắc Kạn</v>
          </cell>
          <cell r="AH2986" t="str">
            <v>Ngân Sơn</v>
          </cell>
          <cell r="AI2986" t="str">
            <v>Thượng Quan</v>
          </cell>
        </row>
        <row r="2987">
          <cell r="C2987" t="str">
            <v>NW22086217PW</v>
          </cell>
          <cell r="D2987" t="str">
            <v>Tạ Văn Huy</v>
          </cell>
          <cell r="E2987" t="str">
            <v>Nam</v>
          </cell>
          <cell r="F2987">
            <v>34868</v>
          </cell>
          <cell r="G2987">
            <v>30</v>
          </cell>
          <cell r="H2987" t="str">
            <v>P</v>
          </cell>
          <cell r="I2987" t="str">
            <v>Tiên Phong, Phổ Yên, Thái Nguyên</v>
          </cell>
          <cell r="J2987" t="str">
            <v>Tiên Phong, Phổ Yên, Thái Nguyên</v>
          </cell>
          <cell r="K2987" t="str">
            <v>Thái Nguyên</v>
          </cell>
          <cell r="L2987" t="str">
            <v>091769837</v>
          </cell>
          <cell r="M2987">
            <v>40787</v>
          </cell>
          <cell r="N2987" t="str">
            <v>Thái Nguyên</v>
          </cell>
          <cell r="O2987" t="str">
            <v>Đã có gia đình</v>
          </cell>
          <cell r="P2987" t="str">
            <v>Kinh</v>
          </cell>
          <cell r="Q2987" t="str">
            <v>Không</v>
          </cell>
          <cell r="R2987" t="str">
            <v>Việt Nam</v>
          </cell>
          <cell r="S2987" t="str">
            <v>Trung học cơ sở</v>
          </cell>
          <cell r="AC2987" t="str">
            <v>0329443618</v>
          </cell>
          <cell r="AE2987" t="str">
            <v>Hảo Sơn 1, Tiên Phong, Phổ Yên, Thái Nguyên</v>
          </cell>
          <cell r="AF2987" t="str">
            <v>Việt Nam</v>
          </cell>
          <cell r="AG2987" t="str">
            <v>Thái Nguyên</v>
          </cell>
          <cell r="AH2987" t="str">
            <v>Phổ Yên</v>
          </cell>
          <cell r="AI2987" t="str">
            <v>Tiên Phong</v>
          </cell>
        </row>
        <row r="2988">
          <cell r="C2988" t="str">
            <v>NW22096319QW</v>
          </cell>
          <cell r="D2988" t="str">
            <v>Nguyễn Văn Tân</v>
          </cell>
          <cell r="E2988" t="str">
            <v>Nam</v>
          </cell>
          <cell r="F2988">
            <v>31895</v>
          </cell>
          <cell r="G2988">
            <v>38</v>
          </cell>
          <cell r="H2988" t="str">
            <v>Q</v>
          </cell>
          <cell r="I2988" t="str">
            <v>Bắc Sơn, Sóc Sơn, Hà Nội</v>
          </cell>
          <cell r="J2988" t="str">
            <v>Bắc Sơn, Sóc Sơn, Hà Nội</v>
          </cell>
          <cell r="K2988" t="str">
            <v>Hà Nội</v>
          </cell>
          <cell r="L2988" t="str">
            <v>001087038591</v>
          </cell>
          <cell r="M2988">
            <v>44305</v>
          </cell>
          <cell r="N2988" t="str">
            <v>Cục CS QLHC về TTXH</v>
          </cell>
          <cell r="O2988" t="str">
            <v>Độc thân</v>
          </cell>
          <cell r="P2988" t="str">
            <v>Kinh</v>
          </cell>
          <cell r="Q2988" t="str">
            <v>Không</v>
          </cell>
          <cell r="R2988" t="str">
            <v>Việt Nam</v>
          </cell>
          <cell r="S2988" t="str">
            <v>Trung học phổ thông</v>
          </cell>
          <cell r="AC2988" t="str">
            <v>0929165686</v>
          </cell>
          <cell r="AE2988" t="str">
            <v>Đa Hội, Bắc Sơn, Sóc Sơn, Hà Nội</v>
          </cell>
          <cell r="AF2988" t="str">
            <v>Việt Nam</v>
          </cell>
          <cell r="AG2988" t="str">
            <v>Hà Nội</v>
          </cell>
          <cell r="AH2988" t="str">
            <v>Sóc Sơn</v>
          </cell>
          <cell r="AI2988" t="str">
            <v>Bắc Sơn</v>
          </cell>
        </row>
        <row r="2989">
          <cell r="C2989" t="str">
            <v>NW22106323QG</v>
          </cell>
          <cell r="D2989" t="str">
            <v>Ngô Thị Na</v>
          </cell>
          <cell r="E2989" t="str">
            <v>Nữ</v>
          </cell>
          <cell r="F2989">
            <v>36789</v>
          </cell>
          <cell r="G2989">
            <v>25</v>
          </cell>
          <cell r="H2989" t="str">
            <v>Q</v>
          </cell>
          <cell r="I2989" t="str">
            <v>Lưu Vĩnh Sơn, Thạch Hà, Hà Tĩnh</v>
          </cell>
          <cell r="J2989" t="str">
            <v>Lưu Vĩnh Sơn, Thạch Hà, Hà Tĩnh</v>
          </cell>
          <cell r="K2989" t="str">
            <v>Hà Tĩnh</v>
          </cell>
          <cell r="L2989" t="str">
            <v>042300011658</v>
          </cell>
          <cell r="M2989">
            <v>44419</v>
          </cell>
          <cell r="N2989" t="str">
            <v>Cục CS QLHC về TTXH</v>
          </cell>
          <cell r="O2989" t="str">
            <v>Độc thân</v>
          </cell>
          <cell r="P2989" t="str">
            <v>Kinh</v>
          </cell>
          <cell r="Q2989" t="str">
            <v>Không</v>
          </cell>
          <cell r="R2989" t="str">
            <v>Việt Nam</v>
          </cell>
          <cell r="S2989" t="str">
            <v>Đại học</v>
          </cell>
          <cell r="AC2989" t="str">
            <v>0916065061</v>
          </cell>
          <cell r="AE2989" t="str">
            <v>Song Hoành, Lưu Vĩnh Sơn, Thạch Hà, Hà Tĩnh</v>
          </cell>
          <cell r="AF2989" t="str">
            <v>Việt Nam</v>
          </cell>
          <cell r="AG2989" t="str">
            <v>Hà Tĩnh</v>
          </cell>
          <cell r="AH2989" t="str">
            <v>Thạch Hà</v>
          </cell>
          <cell r="AI2989" t="str">
            <v>Lưu Vĩnh Sơn</v>
          </cell>
        </row>
        <row r="2990">
          <cell r="C2990" t="str">
            <v>NW22106324QG</v>
          </cell>
          <cell r="D2990" t="str">
            <v>Đặng Thị Hiền</v>
          </cell>
          <cell r="E2990" t="str">
            <v>Nữ</v>
          </cell>
          <cell r="F2990">
            <v>36793</v>
          </cell>
          <cell r="G2990">
            <v>25</v>
          </cell>
          <cell r="H2990" t="str">
            <v>Q</v>
          </cell>
          <cell r="I2990" t="str">
            <v>Tùng Lộc, Can Lộc, Hà Tĩnh</v>
          </cell>
          <cell r="J2990" t="str">
            <v>Tùng Lộc, Can Lộc, Hà Tĩnh</v>
          </cell>
          <cell r="K2990" t="str">
            <v>Hà Tĩnh</v>
          </cell>
          <cell r="L2990" t="str">
            <v>042300010370</v>
          </cell>
          <cell r="M2990">
            <v>44418</v>
          </cell>
          <cell r="N2990" t="str">
            <v>Cục CS QLHC về TTXH</v>
          </cell>
          <cell r="O2990" t="str">
            <v>Độc thân</v>
          </cell>
          <cell r="P2990" t="str">
            <v>Kinh</v>
          </cell>
          <cell r="Q2990" t="str">
            <v>Không</v>
          </cell>
          <cell r="R2990" t="str">
            <v>Việt Nam</v>
          </cell>
          <cell r="S2990" t="str">
            <v>Đại học</v>
          </cell>
          <cell r="AC2990" t="str">
            <v>0365940433</v>
          </cell>
          <cell r="AE2990" t="str">
            <v>Minh Tiến, Tùng Lộc, Can Lộc, Hà Tĩnh</v>
          </cell>
          <cell r="AF2990" t="str">
            <v>Việt Nam</v>
          </cell>
          <cell r="AG2990" t="str">
            <v>Hà Tĩnh</v>
          </cell>
          <cell r="AH2990" t="str">
            <v>Can Lộc</v>
          </cell>
          <cell r="AI2990" t="str">
            <v>Tùng Lộc</v>
          </cell>
        </row>
        <row r="2991">
          <cell r="C2991" t="str">
            <v>NW22106333PW</v>
          </cell>
          <cell r="D2991" t="str">
            <v>Ma Thị Hiên</v>
          </cell>
          <cell r="E2991" t="str">
            <v>Nữ</v>
          </cell>
          <cell r="F2991">
            <v>38105</v>
          </cell>
          <cell r="G2991">
            <v>21</v>
          </cell>
          <cell r="H2991" t="str">
            <v>P</v>
          </cell>
          <cell r="I2991" t="str">
            <v>Bình Yên, Định Hóa, Thái Nguyên</v>
          </cell>
          <cell r="J2991" t="str">
            <v>Bình Yên, Định Hóa, Thái Nguyên</v>
          </cell>
          <cell r="K2991" t="str">
            <v>Thái Nguyên</v>
          </cell>
          <cell r="L2991" t="str">
            <v>019304005999</v>
          </cell>
          <cell r="M2991">
            <v>44547</v>
          </cell>
          <cell r="N2991" t="str">
            <v>Cục CS QLHC về TTXH</v>
          </cell>
          <cell r="O2991" t="str">
            <v>Độc thân</v>
          </cell>
          <cell r="P2991" t="str">
            <v>Tày</v>
          </cell>
          <cell r="Q2991" t="str">
            <v>Không</v>
          </cell>
          <cell r="R2991" t="str">
            <v>Việt Nam</v>
          </cell>
          <cell r="S2991" t="str">
            <v>Trung học cơ sở</v>
          </cell>
          <cell r="AC2991" t="str">
            <v>0974058417</v>
          </cell>
          <cell r="AE2991" t="str">
            <v>Đá Bay, Bình Yên, Định Hóa, Thái Nguyên</v>
          </cell>
          <cell r="AF2991" t="str">
            <v>Việt Nam</v>
          </cell>
          <cell r="AG2991" t="str">
            <v>Thái Nguyên</v>
          </cell>
          <cell r="AH2991" t="str">
            <v>Định Hóa</v>
          </cell>
          <cell r="AI2991" t="str">
            <v>Bình Yên</v>
          </cell>
        </row>
        <row r="2992">
          <cell r="C2992" t="str">
            <v>NW22106334PW</v>
          </cell>
          <cell r="D2992" t="str">
            <v>Ma Doãn Lịch</v>
          </cell>
          <cell r="E2992" t="str">
            <v>Nam</v>
          </cell>
          <cell r="F2992">
            <v>35122</v>
          </cell>
          <cell r="G2992">
            <v>29</v>
          </cell>
          <cell r="H2992" t="str">
            <v>P</v>
          </cell>
          <cell r="I2992" t="str">
            <v>Thanh Định, Định Hóa, Thái Nguyên</v>
          </cell>
          <cell r="J2992" t="str">
            <v>Thanh Định, Định Hóa, Thái Nguyên</v>
          </cell>
          <cell r="K2992" t="str">
            <v>Thái Nguyên</v>
          </cell>
          <cell r="L2992" t="str">
            <v>019096005468</v>
          </cell>
          <cell r="M2992">
            <v>44372</v>
          </cell>
          <cell r="N2992" t="str">
            <v>Cục CS QLHC về TTXH</v>
          </cell>
          <cell r="O2992" t="str">
            <v>Độc thân</v>
          </cell>
          <cell r="P2992" t="str">
            <v>Tày</v>
          </cell>
          <cell r="Q2992" t="str">
            <v>Không</v>
          </cell>
          <cell r="R2992" t="str">
            <v>Việt Nam</v>
          </cell>
          <cell r="S2992" t="str">
            <v>Trung học cơ sở</v>
          </cell>
          <cell r="AC2992" t="str">
            <v>0974058417</v>
          </cell>
          <cell r="AE2992" t="str">
            <v>Thanh Xuân, Thanh Định, Định Hóa, Thái Nguyên</v>
          </cell>
          <cell r="AF2992" t="str">
            <v>Việt Nam</v>
          </cell>
          <cell r="AG2992" t="str">
            <v>Thái Nguyên</v>
          </cell>
          <cell r="AH2992" t="str">
            <v>Định Hóa</v>
          </cell>
          <cell r="AI2992" t="str">
            <v>Thanh Định</v>
          </cell>
        </row>
        <row r="2993">
          <cell r="C2993" t="str">
            <v>NW22096266PW</v>
          </cell>
          <cell r="D2993" t="str">
            <v>Lưu Thị Hải Yến</v>
          </cell>
          <cell r="E2993" t="str">
            <v>Nữ</v>
          </cell>
          <cell r="F2993">
            <v>36911</v>
          </cell>
          <cell r="G2993">
            <v>24</v>
          </cell>
          <cell r="H2993" t="str">
            <v>P</v>
          </cell>
          <cell r="I2993" t="str">
            <v>Văn Yên, Đại Từ, Thái Nguyên</v>
          </cell>
          <cell r="J2993" t="str">
            <v>Văn Yên, Đại Từ, Thái Nguyên</v>
          </cell>
          <cell r="K2993" t="str">
            <v>Thái Nguyên</v>
          </cell>
          <cell r="L2993" t="str">
            <v>019301001195</v>
          </cell>
          <cell r="M2993">
            <v>44645</v>
          </cell>
          <cell r="N2993" t="str">
            <v>Cục CS QLHC về TTXH</v>
          </cell>
          <cell r="O2993" t="str">
            <v>Đã có gia đình</v>
          </cell>
          <cell r="P2993" t="str">
            <v>Kinh</v>
          </cell>
          <cell r="Q2993" t="str">
            <v>Không</v>
          </cell>
          <cell r="R2993" t="str">
            <v>Việt Nam</v>
          </cell>
          <cell r="S2993" t="str">
            <v>Trung học cơ sở</v>
          </cell>
          <cell r="AC2993" t="str">
            <v>0384572697</v>
          </cell>
          <cell r="AE2993" t="str">
            <v>Đồng Cạn, Mỹ Yên, Đại Từ, Thái Nguyên</v>
          </cell>
          <cell r="AF2993" t="str">
            <v>Việt Nam</v>
          </cell>
          <cell r="AG2993" t="str">
            <v>Thái Nguyên</v>
          </cell>
          <cell r="AH2993" t="str">
            <v>Đại Từ</v>
          </cell>
          <cell r="AI2993" t="str">
            <v>Mỹ Yên</v>
          </cell>
        </row>
        <row r="2994">
          <cell r="C2994" t="str">
            <v>NW22096267QW</v>
          </cell>
          <cell r="D2994" t="str">
            <v>Nguyễn Thị Vân</v>
          </cell>
          <cell r="E2994" t="str">
            <v>Nữ</v>
          </cell>
          <cell r="F2994">
            <v>38036</v>
          </cell>
          <cell r="G2994">
            <v>21</v>
          </cell>
          <cell r="H2994" t="str">
            <v>Q</v>
          </cell>
          <cell r="I2994" t="str">
            <v>Mỹ Yên, Đại Từ, Thái Nguyên</v>
          </cell>
          <cell r="J2994" t="str">
            <v>Mỹ Yên, Đại Từ, Thái Nguyên</v>
          </cell>
          <cell r="K2994" t="str">
            <v>Thái Nguyên</v>
          </cell>
          <cell r="L2994" t="str">
            <v>019304005432</v>
          </cell>
          <cell r="M2994">
            <v>44389</v>
          </cell>
          <cell r="N2994" t="str">
            <v>Cục CS QLHC về TTXH</v>
          </cell>
          <cell r="O2994" t="str">
            <v>Độc thân</v>
          </cell>
          <cell r="P2994" t="str">
            <v>Kinh</v>
          </cell>
          <cell r="Q2994" t="str">
            <v>Không</v>
          </cell>
          <cell r="R2994" t="str">
            <v>Việt Nam</v>
          </cell>
          <cell r="S2994" t="str">
            <v>Trung học phổ thông</v>
          </cell>
          <cell r="AC2994" t="str">
            <v>0393501558</v>
          </cell>
          <cell r="AE2994" t="str">
            <v>La Giai, Mỹ Yên, Đại Từ, Thái Nguyên</v>
          </cell>
          <cell r="AF2994" t="str">
            <v>Việt Nam</v>
          </cell>
          <cell r="AG2994" t="str">
            <v>Thái Nguyên</v>
          </cell>
          <cell r="AH2994" t="str">
            <v>Đại Từ</v>
          </cell>
          <cell r="AI2994" t="str">
            <v>Mỹ Yên</v>
          </cell>
        </row>
        <row r="2995">
          <cell r="C2995" t="str">
            <v>NW22096315MW</v>
          </cell>
          <cell r="D2995" t="str">
            <v>Đồng Văn Quang</v>
          </cell>
          <cell r="E2995" t="str">
            <v>Nam</v>
          </cell>
          <cell r="F2995">
            <v>37805</v>
          </cell>
          <cell r="G2995">
            <v>22</v>
          </cell>
          <cell r="H2995" t="str">
            <v>M</v>
          </cell>
          <cell r="I2995" t="str">
            <v>Tân Hương, Phổ Yên, Thái Nguyên</v>
          </cell>
          <cell r="J2995" t="str">
            <v>Tân Hương, Phổ Yên, Thái Nguyên</v>
          </cell>
          <cell r="K2995" t="str">
            <v>Thái Nguyên</v>
          </cell>
          <cell r="L2995" t="str">
            <v>019203002227</v>
          </cell>
          <cell r="M2995">
            <v>44299</v>
          </cell>
          <cell r="N2995" t="str">
            <v>Cục CS QLHC về TTXH</v>
          </cell>
          <cell r="O2995" t="str">
            <v>Độc thân</v>
          </cell>
          <cell r="P2995" t="str">
            <v>Kinh</v>
          </cell>
          <cell r="Q2995" t="str">
            <v>Không</v>
          </cell>
          <cell r="R2995" t="str">
            <v>Việt Nam</v>
          </cell>
          <cell r="S2995" t="str">
            <v>Trung học phổ thông</v>
          </cell>
          <cell r="AC2995" t="str">
            <v>0815434996</v>
          </cell>
          <cell r="AE2995" t="str">
            <v>Quang Trung, Tân Hương, Phổ Yên, Thái Nguyên</v>
          </cell>
          <cell r="AF2995" t="str">
            <v>Việt Nam</v>
          </cell>
          <cell r="AG2995" t="str">
            <v>Thái Nguyên</v>
          </cell>
          <cell r="AH2995" t="str">
            <v>Phổ Yên</v>
          </cell>
          <cell r="AI2995" t="str">
            <v>Tân Hương</v>
          </cell>
        </row>
        <row r="2996">
          <cell r="C2996" t="str">
            <v>NW22096317QW</v>
          </cell>
          <cell r="D2996" t="str">
            <v>Trương Quốc Lâm</v>
          </cell>
          <cell r="E2996" t="str">
            <v>Nam</v>
          </cell>
          <cell r="F2996">
            <v>37726</v>
          </cell>
          <cell r="G2996">
            <v>22</v>
          </cell>
          <cell r="H2996" t="str">
            <v>Q</v>
          </cell>
          <cell r="I2996" t="str">
            <v>Quảng Chu, Chợ Mới, Bắc Kạn</v>
          </cell>
          <cell r="J2996" t="str">
            <v>Quảng Chu, Chợ Mới, Bắc Kạn</v>
          </cell>
          <cell r="K2996" t="str">
            <v>Bắc Kạn</v>
          </cell>
          <cell r="L2996" t="str">
            <v>091949562</v>
          </cell>
          <cell r="M2996">
            <v>44161</v>
          </cell>
          <cell r="N2996" t="str">
            <v>Thái Nguyên</v>
          </cell>
          <cell r="O2996" t="str">
            <v>Độc thân</v>
          </cell>
          <cell r="P2996" t="str">
            <v>Kinh</v>
          </cell>
          <cell r="Q2996" t="str">
            <v>Không</v>
          </cell>
          <cell r="R2996" t="str">
            <v>Việt Nam</v>
          </cell>
          <cell r="S2996" t="str">
            <v>Trung học cơ sở</v>
          </cell>
          <cell r="AC2996" t="str">
            <v>0379793580</v>
          </cell>
          <cell r="AD2996" t="str">
            <v>0917019761</v>
          </cell>
          <cell r="AE2996" t="str">
            <v>Vân Lăng, Văn Lăng, Đồng Hỷ, Thái Nguyên</v>
          </cell>
          <cell r="AF2996" t="str">
            <v>Việt Nam</v>
          </cell>
          <cell r="AG2996" t="str">
            <v>Thái Nguyên</v>
          </cell>
          <cell r="AH2996" t="str">
            <v>Đồng Hỷ</v>
          </cell>
          <cell r="AI2996" t="str">
            <v>Văn Lăng</v>
          </cell>
        </row>
        <row r="2997">
          <cell r="C2997" t="str">
            <v>NW22106325QW</v>
          </cell>
          <cell r="D2997" t="str">
            <v>Nông Thị Hoa Sen</v>
          </cell>
          <cell r="E2997" t="str">
            <v>Nữ</v>
          </cell>
          <cell r="F2997">
            <v>37916</v>
          </cell>
          <cell r="G2997">
            <v>22</v>
          </cell>
          <cell r="H2997" t="str">
            <v>Q</v>
          </cell>
          <cell r="I2997" t="str">
            <v>Lùng Vai, Mường Khương, Lào Cai</v>
          </cell>
          <cell r="J2997" t="str">
            <v>Lùng Vai, Mường Khương, Lào Cai</v>
          </cell>
          <cell r="K2997" t="str">
            <v>Lào Cai</v>
          </cell>
          <cell r="L2997" t="str">
            <v>010303000871</v>
          </cell>
          <cell r="M2997">
            <v>44298</v>
          </cell>
          <cell r="N2997" t="str">
            <v>Cục CS QLHC về TTXH</v>
          </cell>
          <cell r="O2997" t="str">
            <v>Độc thân</v>
          </cell>
          <cell r="P2997" t="str">
            <v>Nùng</v>
          </cell>
          <cell r="Q2997" t="str">
            <v>Không</v>
          </cell>
          <cell r="R2997" t="str">
            <v>Việt Nam</v>
          </cell>
          <cell r="S2997" t="str">
            <v>Trung học phổ thông</v>
          </cell>
          <cell r="AC2997" t="str">
            <v>0867190020</v>
          </cell>
          <cell r="AE2997" t="str">
            <v>Na Hạ, Lùng Vai, Mường Khương, Lào Cai</v>
          </cell>
          <cell r="AF2997" t="str">
            <v>Việt Nam</v>
          </cell>
          <cell r="AG2997" t="str">
            <v>Lào Cai</v>
          </cell>
          <cell r="AH2997" t="str">
            <v>Mường Khương</v>
          </cell>
          <cell r="AI2997" t="str">
            <v>Lùng Vai</v>
          </cell>
        </row>
        <row r="2998">
          <cell r="C2998" t="str">
            <v>NW22106331QW</v>
          </cell>
          <cell r="D2998" t="str">
            <v>Dương Văn Khương</v>
          </cell>
          <cell r="E2998" t="str">
            <v>Nam</v>
          </cell>
          <cell r="F2998">
            <v>37565</v>
          </cell>
          <cell r="G2998">
            <v>23</v>
          </cell>
          <cell r="H2998" t="str">
            <v>Q</v>
          </cell>
          <cell r="I2998" t="str">
            <v>Úc Kỳ, Phú Bình, Thái Nguyên</v>
          </cell>
          <cell r="J2998" t="str">
            <v>Úc Kỳ, Phú Bình, Thái Nguyên</v>
          </cell>
          <cell r="K2998" t="str">
            <v>Thái Nguyên</v>
          </cell>
          <cell r="L2998" t="str">
            <v>019202005288</v>
          </cell>
          <cell r="M2998">
            <v>44547</v>
          </cell>
          <cell r="N2998" t="str">
            <v>Cục CS QLHC về TTXH</v>
          </cell>
          <cell r="O2998" t="str">
            <v>Độc thân</v>
          </cell>
          <cell r="P2998" t="str">
            <v>Kinh</v>
          </cell>
          <cell r="Q2998" t="str">
            <v>Không</v>
          </cell>
          <cell r="R2998" t="str">
            <v>Việt Nam</v>
          </cell>
          <cell r="S2998" t="str">
            <v>Trung học cơ sở</v>
          </cell>
          <cell r="AC2998" t="str">
            <v>0396678461</v>
          </cell>
          <cell r="AE2998" t="str">
            <v>Soi 1, Úc Kỳ, Phú Bình, Thái Nguyên</v>
          </cell>
          <cell r="AF2998" t="str">
            <v>Việt Nam</v>
          </cell>
          <cell r="AG2998" t="str">
            <v>Thái Nguyên</v>
          </cell>
          <cell r="AH2998" t="str">
            <v>Phú Bình</v>
          </cell>
          <cell r="AI2998" t="str">
            <v>Úc Kỳ</v>
          </cell>
        </row>
        <row r="2999">
          <cell r="C2999" t="str">
            <v>NW22106348PW</v>
          </cell>
          <cell r="D2999" t="str">
            <v>Nguyễn Thị Nhung</v>
          </cell>
          <cell r="E2999" t="str">
            <v>Nữ</v>
          </cell>
          <cell r="F2999">
            <v>37556</v>
          </cell>
          <cell r="G2999">
            <v>23</v>
          </cell>
          <cell r="H2999" t="str">
            <v>P</v>
          </cell>
          <cell r="I2999" t="str">
            <v>Lục Ba, Đại Từ, Thái Nguyên</v>
          </cell>
          <cell r="J2999" t="str">
            <v>Lục Ba, Đại Từ, Thái Nguyên</v>
          </cell>
          <cell r="K2999" t="str">
            <v>Thái Nguyên</v>
          </cell>
          <cell r="L2999" t="str">
            <v>019302009822</v>
          </cell>
          <cell r="M2999">
            <v>44419</v>
          </cell>
          <cell r="N2999" t="str">
            <v>Cục CS QLHC về TTXH</v>
          </cell>
          <cell r="O2999" t="str">
            <v>Độc thân</v>
          </cell>
          <cell r="P2999" t="str">
            <v>Kinh</v>
          </cell>
          <cell r="Q2999" t="str">
            <v>Không</v>
          </cell>
          <cell r="R2999" t="str">
            <v>Việt Nam</v>
          </cell>
          <cell r="S2999" t="str">
            <v>Trung học phổ thông</v>
          </cell>
          <cell r="AC2999" t="str">
            <v>0911776154</v>
          </cell>
          <cell r="AE2999" t="str">
            <v>Thành Lập, Lục Ba, Đại Từ, Thái Nguyên</v>
          </cell>
          <cell r="AF2999" t="str">
            <v>Việt Nam</v>
          </cell>
          <cell r="AG2999" t="str">
            <v>Thái Nguyên</v>
          </cell>
          <cell r="AH2999" t="str">
            <v>Đại Từ</v>
          </cell>
          <cell r="AI2999" t="str">
            <v>Lục Ba</v>
          </cell>
        </row>
        <row r="3000">
          <cell r="C3000" t="str">
            <v>NW22106357PW</v>
          </cell>
          <cell r="D3000" t="str">
            <v>Nguyễn Thị Nhung</v>
          </cell>
          <cell r="E3000" t="str">
            <v>Nữ</v>
          </cell>
          <cell r="F3000">
            <v>37556</v>
          </cell>
          <cell r="G3000">
            <v>23</v>
          </cell>
          <cell r="H3000" t="str">
            <v>P</v>
          </cell>
          <cell r="I3000" t="str">
            <v>Lục Ba, Đại Từ, Thái Nguyên</v>
          </cell>
          <cell r="J3000" t="str">
            <v>Lục Ba, Đại Từ, Thái Nguyên</v>
          </cell>
          <cell r="K3000" t="str">
            <v>Thái Nguyên</v>
          </cell>
          <cell r="L3000" t="str">
            <v>019302009822</v>
          </cell>
          <cell r="M3000">
            <v>44419</v>
          </cell>
          <cell r="N3000" t="str">
            <v>Cục CS QLHC về TTXH</v>
          </cell>
          <cell r="O3000" t="str">
            <v>Độc thân</v>
          </cell>
          <cell r="P3000" t="str">
            <v>Kinh</v>
          </cell>
          <cell r="Q3000" t="str">
            <v>Không</v>
          </cell>
          <cell r="R3000" t="str">
            <v>Việt Nam</v>
          </cell>
          <cell r="S3000" t="str">
            <v>Trung học phổ thông</v>
          </cell>
          <cell r="AC3000" t="str">
            <v>0911776154</v>
          </cell>
          <cell r="AE3000" t="str">
            <v>Thành Lập, Lục Ba, Đại Từ, Thái Nguyên</v>
          </cell>
          <cell r="AF3000" t="str">
            <v>Việt Nam</v>
          </cell>
          <cell r="AG3000" t="str">
            <v>Thái Nguyên</v>
          </cell>
          <cell r="AH3000" t="str">
            <v>Đại Từ</v>
          </cell>
          <cell r="AI3000" t="str">
            <v>Lục Ba</v>
          </cell>
        </row>
        <row r="3001">
          <cell r="C3001" t="str">
            <v>NW22096259QW</v>
          </cell>
          <cell r="D3001" t="str">
            <v>Lê Hồng Quân</v>
          </cell>
          <cell r="E3001" t="str">
            <v>Nam</v>
          </cell>
          <cell r="F3001">
            <v>37106</v>
          </cell>
          <cell r="G3001">
            <v>24</v>
          </cell>
          <cell r="H3001" t="str">
            <v>Q</v>
          </cell>
          <cell r="I3001" t="str">
            <v>Tứ Hiệp, Hạ Hòa, Phú Thọ</v>
          </cell>
          <cell r="J3001" t="str">
            <v>Tứ Hiệp, Hạ Hòa, Phú Thọ</v>
          </cell>
          <cell r="K3001" t="str">
            <v>Phú Thọ</v>
          </cell>
          <cell r="L3001" t="str">
            <v>132459739</v>
          </cell>
          <cell r="M3001">
            <v>43160</v>
          </cell>
          <cell r="N3001" t="str">
            <v>Phú Thọ</v>
          </cell>
          <cell r="O3001" t="str">
            <v>Độc thân</v>
          </cell>
          <cell r="P3001" t="str">
            <v>Kinh</v>
          </cell>
          <cell r="Q3001" t="str">
            <v>Không</v>
          </cell>
          <cell r="R3001" t="str">
            <v>Việt Nam</v>
          </cell>
          <cell r="S3001" t="str">
            <v>Trung học phổ thông</v>
          </cell>
          <cell r="AC3001" t="str">
            <v>0862073801</v>
          </cell>
          <cell r="AD3001" t="str">
            <v>`</v>
          </cell>
          <cell r="AE3001" t="str">
            <v>Khu 11, Tứ Hiệp, Hạ Hòa, Phú Thọ</v>
          </cell>
          <cell r="AF3001" t="str">
            <v>Việt Nam</v>
          </cell>
          <cell r="AG3001" t="str">
            <v>Phú Thọ</v>
          </cell>
          <cell r="AH3001" t="str">
            <v>Hạ Hòa</v>
          </cell>
          <cell r="AI3001" t="str">
            <v>Tứ Hiệp</v>
          </cell>
        </row>
        <row r="3002">
          <cell r="C3002" t="str">
            <v>22096261QW</v>
          </cell>
          <cell r="D3002" t="str">
            <v>Đặng Thị Thu Thương</v>
          </cell>
          <cell r="E3002" t="str">
            <v>Nữ</v>
          </cell>
          <cell r="F3002">
            <v>37371</v>
          </cell>
          <cell r="G3002">
            <v>23</v>
          </cell>
          <cell r="H3002" t="str">
            <v>Q</v>
          </cell>
          <cell r="I3002" t="str">
            <v>Hóa Trung, Đồng Hỷ, Thái Nguyên</v>
          </cell>
          <cell r="J3002" t="str">
            <v>Hóa Trung, Đồng Hỷ, Thái Nguyên</v>
          </cell>
          <cell r="K3002" t="str">
            <v>Thái Nguyên</v>
          </cell>
          <cell r="L3002" t="str">
            <v>019302000625</v>
          </cell>
          <cell r="M3002">
            <v>44302</v>
          </cell>
          <cell r="N3002" t="str">
            <v>Cục CS QLHC về TTXH</v>
          </cell>
          <cell r="O3002" t="str">
            <v>Độc thân</v>
          </cell>
          <cell r="P3002" t="str">
            <v>Sán dìu</v>
          </cell>
          <cell r="Q3002" t="str">
            <v>Không</v>
          </cell>
          <cell r="R3002" t="str">
            <v>Việt Nam</v>
          </cell>
          <cell r="S3002" t="str">
            <v>Trung học phổ thông</v>
          </cell>
          <cell r="AC3002" t="str">
            <v>0394353530</v>
          </cell>
          <cell r="AE3002" t="str">
            <v>Trung Thần, Hóa Trung, Đồng Hỷ, Thái Nguyên</v>
          </cell>
          <cell r="AF3002" t="str">
            <v>Việt Nam</v>
          </cell>
          <cell r="AG3002" t="str">
            <v>Thái Nguyên</v>
          </cell>
          <cell r="AH3002" t="str">
            <v>Đồng Hỷ</v>
          </cell>
          <cell r="AI3002" t="str">
            <v>Hóa Trung</v>
          </cell>
        </row>
        <row r="3003">
          <cell r="C3003" t="str">
            <v>NW22096262PW</v>
          </cell>
          <cell r="D3003" t="str">
            <v>Bàn Đức Thi</v>
          </cell>
          <cell r="E3003" t="str">
            <v>Nam</v>
          </cell>
          <cell r="F3003">
            <v>32075</v>
          </cell>
          <cell r="G3003">
            <v>38</v>
          </cell>
          <cell r="H3003" t="str">
            <v>P</v>
          </cell>
          <cell r="I3003" t="str">
            <v>Vũ Chấn, Võ Nhai, Thái Nguyên</v>
          </cell>
          <cell r="J3003" t="str">
            <v>Vũ Chấn, Võ Nhai, Thái Nguyên</v>
          </cell>
          <cell r="K3003" t="str">
            <v>Thái Nguyên</v>
          </cell>
          <cell r="L3003" t="str">
            <v>019087007106</v>
          </cell>
          <cell r="M3003">
            <v>44372</v>
          </cell>
          <cell r="N3003" t="str">
            <v>Cục CS QLHC về TTXH</v>
          </cell>
          <cell r="O3003" t="str">
            <v>Đã có gia đình</v>
          </cell>
          <cell r="P3003" t="str">
            <v>Dao</v>
          </cell>
          <cell r="Q3003" t="str">
            <v>Không</v>
          </cell>
          <cell r="R3003" t="str">
            <v>Việt Nam</v>
          </cell>
          <cell r="S3003" t="str">
            <v>Trung học cơ sở</v>
          </cell>
          <cell r="AC3003" t="str">
            <v>0353204637</v>
          </cell>
          <cell r="AD3003" t="str">
            <v>`</v>
          </cell>
          <cell r="AE3003" t="str">
            <v>Na Cà, Vũ Chấn, Võ Nhai, Thái Nguyên</v>
          </cell>
          <cell r="AF3003" t="str">
            <v>Việt Nam</v>
          </cell>
          <cell r="AG3003" t="str">
            <v>Thái Nguyên</v>
          </cell>
          <cell r="AH3003" t="str">
            <v>Võ Nhai</v>
          </cell>
          <cell r="AI3003" t="str">
            <v>Vũ Chấn</v>
          </cell>
        </row>
        <row r="3004">
          <cell r="C3004" t="str">
            <v>NW22096264QW</v>
          </cell>
          <cell r="D3004" t="str">
            <v>Mạc Anh Tú</v>
          </cell>
          <cell r="E3004" t="str">
            <v>Nam</v>
          </cell>
          <cell r="F3004">
            <v>36262</v>
          </cell>
          <cell r="G3004">
            <v>26</v>
          </cell>
          <cell r="H3004" t="str">
            <v>Q</v>
          </cell>
          <cell r="I3004" t="str">
            <v>Trung Hội, Định Hóa, Thái Nguyên</v>
          </cell>
          <cell r="J3004" t="str">
            <v>Trung Hội, Định Hóa, Thái Nguyên</v>
          </cell>
          <cell r="K3004" t="str">
            <v>Thái Nguyên</v>
          </cell>
          <cell r="L3004" t="str">
            <v>019099005151</v>
          </cell>
          <cell r="M3004">
            <v>44471</v>
          </cell>
          <cell r="N3004" t="str">
            <v>Cục CS QLHC về TTXH</v>
          </cell>
          <cell r="O3004" t="str">
            <v>Độc thân</v>
          </cell>
          <cell r="P3004" t="str">
            <v>Tày</v>
          </cell>
          <cell r="Q3004" t="str">
            <v>Không</v>
          </cell>
          <cell r="R3004" t="str">
            <v>Việt Nam</v>
          </cell>
          <cell r="S3004" t="str">
            <v>Trung học phổ thông</v>
          </cell>
          <cell r="AC3004" t="str">
            <v>0396359934</v>
          </cell>
          <cell r="AE3004" t="str">
            <v>Trung Tâm, Trung Hội, Định Hóa, Thái Nguyên</v>
          </cell>
          <cell r="AF3004" t="str">
            <v>Việt Nam</v>
          </cell>
          <cell r="AG3004" t="str">
            <v>Thái Nguyên</v>
          </cell>
          <cell r="AH3004" t="str">
            <v>Định Hóa</v>
          </cell>
          <cell r="AI3004" t="str">
            <v>Trung Hội</v>
          </cell>
        </row>
        <row r="3005">
          <cell r="C3005" t="str">
            <v>NW22096265PW</v>
          </cell>
          <cell r="D3005" t="str">
            <v>Đào Ngọc Kiên</v>
          </cell>
          <cell r="E3005" t="str">
            <v>Nam</v>
          </cell>
          <cell r="F3005">
            <v>34234</v>
          </cell>
          <cell r="G3005">
            <v>32</v>
          </cell>
          <cell r="H3005" t="str">
            <v>P</v>
          </cell>
          <cell r="I3005" t="str">
            <v>Mỹ Yên, Đại Từ, Thái Nguyên</v>
          </cell>
          <cell r="J3005" t="str">
            <v>Mỹ Yên, Đại Từ, Thái Nguyên</v>
          </cell>
          <cell r="K3005" t="str">
            <v>Thái Nguyên</v>
          </cell>
          <cell r="L3005" t="str">
            <v>019093005878</v>
          </cell>
          <cell r="M3005">
            <v>44419</v>
          </cell>
          <cell r="N3005" t="str">
            <v>Cục CS QLHC về TTXH</v>
          </cell>
          <cell r="O3005" t="str">
            <v>Đã có gia đình</v>
          </cell>
          <cell r="P3005" t="str">
            <v>Kinh</v>
          </cell>
          <cell r="Q3005" t="str">
            <v>Không</v>
          </cell>
          <cell r="R3005" t="str">
            <v>Việt Nam</v>
          </cell>
          <cell r="S3005" t="str">
            <v>Trung học cơ sở</v>
          </cell>
          <cell r="AC3005" t="str">
            <v>0966653873</v>
          </cell>
          <cell r="AE3005" t="str">
            <v>Đồng Cạn, Mỹ Yên, Đại Từ, Thái Nguyên</v>
          </cell>
          <cell r="AF3005" t="str">
            <v>Việt Nam</v>
          </cell>
          <cell r="AG3005" t="str">
            <v>Thái Nguyên</v>
          </cell>
          <cell r="AH3005" t="str">
            <v>Đại Từ</v>
          </cell>
          <cell r="AI3005" t="str">
            <v>Mỹ Yên</v>
          </cell>
        </row>
        <row r="3006">
          <cell r="C3006" t="str">
            <v>NW22096268PW</v>
          </cell>
          <cell r="D3006" t="str">
            <v>Nguyễn Trà My</v>
          </cell>
          <cell r="E3006" t="str">
            <v>Nữ</v>
          </cell>
          <cell r="F3006">
            <v>37750</v>
          </cell>
          <cell r="G3006">
            <v>22</v>
          </cell>
          <cell r="H3006" t="str">
            <v>P</v>
          </cell>
          <cell r="I3006" t="str">
            <v>Quân Chu, Đại Từ, Thái Nguyên</v>
          </cell>
          <cell r="J3006" t="str">
            <v>Quân Chu, Đại Từ, Thái Nguyên</v>
          </cell>
          <cell r="K3006" t="str">
            <v>Thái Nguyên</v>
          </cell>
          <cell r="L3006" t="str">
            <v>092025488</v>
          </cell>
          <cell r="M3006">
            <v>43181</v>
          </cell>
          <cell r="N3006" t="str">
            <v>Thái Nguyên</v>
          </cell>
          <cell r="O3006" t="str">
            <v>Độc thân</v>
          </cell>
          <cell r="P3006" t="str">
            <v>Kinh</v>
          </cell>
          <cell r="Q3006" t="str">
            <v>Không</v>
          </cell>
          <cell r="R3006" t="str">
            <v>Việt Nam</v>
          </cell>
          <cell r="S3006" t="str">
            <v>Trung học phổ thông</v>
          </cell>
          <cell r="AC3006" t="str">
            <v>0989443200</v>
          </cell>
          <cell r="AE3006" t="str">
            <v>Tân Lập, Quân Chu, Đại Từ, Thái Nguyên</v>
          </cell>
          <cell r="AF3006" t="str">
            <v>Việt Nam</v>
          </cell>
          <cell r="AG3006" t="str">
            <v>Thái Nguyên</v>
          </cell>
          <cell r="AH3006" t="str">
            <v>Đại Từ</v>
          </cell>
          <cell r="AI3006" t="str">
            <v>Quân Chu</v>
          </cell>
        </row>
        <row r="3007">
          <cell r="C3007" t="str">
            <v>NW22096269PG</v>
          </cell>
          <cell r="D3007" t="str">
            <v>Đỗ Linh Chi</v>
          </cell>
          <cell r="E3007" t="str">
            <v>Nữ</v>
          </cell>
          <cell r="F3007">
            <v>35628</v>
          </cell>
          <cell r="G3007">
            <v>28</v>
          </cell>
          <cell r="H3007" t="str">
            <v>P</v>
          </cell>
          <cell r="I3007" t="str">
            <v>Sơn Cẩm, Thái Nguyên, Thái Nguyên</v>
          </cell>
          <cell r="J3007" t="str">
            <v>Sơn Cẩm, Thái Nguyên, Thái Nguyên</v>
          </cell>
          <cell r="K3007" t="str">
            <v>Thái Nguyên</v>
          </cell>
          <cell r="L3007" t="str">
            <v>019197004768</v>
          </cell>
          <cell r="M3007">
            <v>44440</v>
          </cell>
          <cell r="N3007" t="str">
            <v>Cục CS QLHC về TTXH</v>
          </cell>
          <cell r="O3007" t="str">
            <v>Độc thân</v>
          </cell>
          <cell r="P3007" t="str">
            <v>Kinh</v>
          </cell>
          <cell r="Q3007" t="str">
            <v>Không</v>
          </cell>
          <cell r="R3007" t="str">
            <v>Việt Nam</v>
          </cell>
          <cell r="S3007" t="str">
            <v>Đại học</v>
          </cell>
          <cell r="X3007">
            <v>2019</v>
          </cell>
          <cell r="AC3007" t="str">
            <v>0368686106</v>
          </cell>
          <cell r="AE3007" t="str">
            <v>Bến Giềng, Sơn Cẩm, Thái Nguyên, Thái Nguyên</v>
          </cell>
          <cell r="AF3007" t="str">
            <v>Việt Nam</v>
          </cell>
          <cell r="AG3007" t="str">
            <v>Thái Nguyên</v>
          </cell>
          <cell r="AH3007" t="str">
            <v>Thái Nguyên</v>
          </cell>
          <cell r="AI3007" t="str">
            <v>Sơn Cẩm</v>
          </cell>
        </row>
        <row r="3008">
          <cell r="C3008" t="str">
            <v>NW22096270HG</v>
          </cell>
          <cell r="D3008" t="str">
            <v>Giáp Thị Hồi</v>
          </cell>
          <cell r="E3008" t="str">
            <v>Nữ</v>
          </cell>
          <cell r="F3008">
            <v>34116</v>
          </cell>
          <cell r="G3008">
            <v>32</v>
          </cell>
          <cell r="H3008" t="str">
            <v>H</v>
          </cell>
          <cell r="I3008" t="str">
            <v>Hương Sơn, Phú Bình, Thái Nguyên</v>
          </cell>
          <cell r="J3008" t="str">
            <v>Hương Sơn, Phú Bình, Thái Nguyên</v>
          </cell>
          <cell r="K3008" t="str">
            <v>Thái Nguyên</v>
          </cell>
          <cell r="L3008" t="str">
            <v>019193009759</v>
          </cell>
          <cell r="M3008">
            <v>44418</v>
          </cell>
          <cell r="N3008" t="str">
            <v>Cục CS QLHC về TTXH</v>
          </cell>
          <cell r="O3008" t="str">
            <v>Đã có gia đình</v>
          </cell>
          <cell r="P3008" t="str">
            <v>Kinh</v>
          </cell>
          <cell r="Q3008" t="str">
            <v>Không</v>
          </cell>
          <cell r="R3008" t="str">
            <v>Việt Nam</v>
          </cell>
          <cell r="S3008" t="str">
            <v>Đại học</v>
          </cell>
          <cell r="X3008">
            <v>2015</v>
          </cell>
          <cell r="AC3008" t="str">
            <v>0869500611</v>
          </cell>
          <cell r="AE3008" t="str">
            <v>Cầu Trắng, Đu, Phú Lương, Thái Nguyên</v>
          </cell>
          <cell r="AF3008" t="str">
            <v>Việt Nam</v>
          </cell>
          <cell r="AG3008" t="str">
            <v>Thái Nguyên</v>
          </cell>
          <cell r="AH3008" t="str">
            <v>Phú Lương</v>
          </cell>
          <cell r="AI3008" t="str">
            <v>Đu</v>
          </cell>
        </row>
        <row r="3009">
          <cell r="C3009" t="str">
            <v>NW22096271PW</v>
          </cell>
          <cell r="D3009" t="str">
            <v>Nguyễn Thị Khanh</v>
          </cell>
          <cell r="E3009" t="str">
            <v>Nữ</v>
          </cell>
          <cell r="F3009">
            <v>30938</v>
          </cell>
          <cell r="G3009">
            <v>41</v>
          </cell>
          <cell r="H3009" t="str">
            <v>P</v>
          </cell>
          <cell r="I3009" t="str">
            <v>Tân Đức, Phú Bình, Thái Nguyên</v>
          </cell>
          <cell r="J3009" t="str">
            <v>Tân Đức, Phú Bình, Thái Nguyên</v>
          </cell>
          <cell r="K3009" t="str">
            <v>Thái Nguyên</v>
          </cell>
          <cell r="L3009" t="str">
            <v>019184011477</v>
          </cell>
          <cell r="M3009">
            <v>44455</v>
          </cell>
          <cell r="N3009" t="str">
            <v>Cục CS QLHC về TTXH</v>
          </cell>
          <cell r="O3009" t="str">
            <v>Đã có gia đình</v>
          </cell>
          <cell r="P3009" t="str">
            <v>Kinh</v>
          </cell>
          <cell r="Q3009" t="str">
            <v>Không</v>
          </cell>
          <cell r="R3009" t="str">
            <v>Việt Nam</v>
          </cell>
          <cell r="S3009" t="str">
            <v>Trung học cơ sở</v>
          </cell>
          <cell r="AC3009" t="str">
            <v>0327369366</v>
          </cell>
          <cell r="AE3009" t="str">
            <v>Viên, Tân Đức, Phú Bình, Thái Nguyên</v>
          </cell>
          <cell r="AF3009" t="str">
            <v>Việt Nam</v>
          </cell>
          <cell r="AG3009" t="str">
            <v>Thái Nguyên</v>
          </cell>
          <cell r="AH3009" t="str">
            <v>Phú Bình</v>
          </cell>
          <cell r="AI3009" t="str">
            <v>Tân Đức</v>
          </cell>
        </row>
        <row r="3010">
          <cell r="C3010" t="str">
            <v>NW22096272PW</v>
          </cell>
          <cell r="D3010" t="str">
            <v>Dương Thị Bẩy</v>
          </cell>
          <cell r="E3010" t="str">
            <v>Nữ</v>
          </cell>
          <cell r="F3010">
            <v>29250</v>
          </cell>
          <cell r="G3010">
            <v>45</v>
          </cell>
          <cell r="H3010" t="str">
            <v>P</v>
          </cell>
          <cell r="I3010" t="str">
            <v>Úc Kỳ, Phú Bình, Thái Nguyên</v>
          </cell>
          <cell r="J3010" t="str">
            <v>Úc Kỳ, Phú Bình, Thái Nguyên</v>
          </cell>
          <cell r="K3010" t="str">
            <v>Thái Nguyên</v>
          </cell>
          <cell r="L3010" t="str">
            <v>019180008303</v>
          </cell>
          <cell r="M3010">
            <v>44419</v>
          </cell>
          <cell r="N3010" t="str">
            <v>Cục CS QLHC về TTXH</v>
          </cell>
          <cell r="O3010" t="str">
            <v>Đã có gia đình</v>
          </cell>
          <cell r="P3010" t="str">
            <v>Kinh</v>
          </cell>
          <cell r="Q3010" t="str">
            <v>Không</v>
          </cell>
          <cell r="R3010" t="str">
            <v>Việt Nam</v>
          </cell>
          <cell r="S3010" t="str">
            <v>Trung học cơ sở</v>
          </cell>
          <cell r="AC3010" t="str">
            <v>0374642692</v>
          </cell>
          <cell r="AE3010" t="str">
            <v>Ngoài 2, Úc Kỳ, Phú Bình, Thái Nguyên</v>
          </cell>
          <cell r="AF3010" t="str">
            <v>Việt Nam</v>
          </cell>
          <cell r="AG3010" t="str">
            <v>Thái Nguyên</v>
          </cell>
          <cell r="AH3010" t="str">
            <v>Phú Bình</v>
          </cell>
          <cell r="AI3010" t="str">
            <v>Úc Kỳ</v>
          </cell>
        </row>
        <row r="3011">
          <cell r="C3011" t="str">
            <v>NW22096273PW</v>
          </cell>
          <cell r="D3011" t="str">
            <v>Khoàng Văn Toán</v>
          </cell>
          <cell r="E3011" t="str">
            <v>Nam</v>
          </cell>
          <cell r="F3011">
            <v>35283</v>
          </cell>
          <cell r="G3011">
            <v>29</v>
          </cell>
          <cell r="H3011" t="str">
            <v>P</v>
          </cell>
          <cell r="I3011" t="str">
            <v>Mường Tùng, Mường Chà, Điện Biên</v>
          </cell>
          <cell r="J3011" t="str">
            <v>Mường Tùng, Mường Chà, Điện Biên</v>
          </cell>
          <cell r="K3011" t="str">
            <v>Điện Biên</v>
          </cell>
          <cell r="L3011" t="str">
            <v>011096000094</v>
          </cell>
          <cell r="M3011">
            <v>44298</v>
          </cell>
          <cell r="N3011" t="str">
            <v>Cục CS QLHC về TTXH</v>
          </cell>
          <cell r="O3011" t="str">
            <v>Đã có gia đình</v>
          </cell>
          <cell r="P3011" t="str">
            <v>Thái</v>
          </cell>
          <cell r="Q3011" t="str">
            <v>Không</v>
          </cell>
          <cell r="R3011" t="str">
            <v>Việt Nam</v>
          </cell>
          <cell r="S3011" t="str">
            <v>Trung học phổ thông</v>
          </cell>
          <cell r="AC3011" t="str">
            <v>0325673865</v>
          </cell>
          <cell r="AE3011" t="str">
            <v>Nà Hỳ 3, Nà Hỳ, Nậm Pồ, Điện Biên</v>
          </cell>
          <cell r="AF3011" t="str">
            <v>Việt Nam</v>
          </cell>
          <cell r="AG3011" t="str">
            <v>Điện Biên</v>
          </cell>
          <cell r="AH3011" t="str">
            <v>Nậm Pồ</v>
          </cell>
          <cell r="AI3011" t="str">
            <v>Nà Hỳ</v>
          </cell>
        </row>
        <row r="3012">
          <cell r="C3012" t="str">
            <v>NW22096274PW</v>
          </cell>
          <cell r="D3012" t="str">
            <v>Trịnh Thị Quyên</v>
          </cell>
          <cell r="E3012" t="str">
            <v>Nữ</v>
          </cell>
          <cell r="F3012">
            <v>31657</v>
          </cell>
          <cell r="G3012">
            <v>39</v>
          </cell>
          <cell r="H3012" t="str">
            <v>P</v>
          </cell>
          <cell r="I3012" t="str">
            <v>Minh Tân, Vĩnh Lộc, Thanh Hóa</v>
          </cell>
          <cell r="J3012" t="str">
            <v>Minh Tân, Vĩnh Lộc, Thanh Hóa</v>
          </cell>
          <cell r="K3012" t="str">
            <v>Thanh Hóa</v>
          </cell>
          <cell r="L3012" t="str">
            <v>038186028141</v>
          </cell>
          <cell r="M3012">
            <v>44693</v>
          </cell>
          <cell r="N3012" t="str">
            <v>Cục CS QLHC về TTXH</v>
          </cell>
          <cell r="O3012" t="str">
            <v>Đã có gia đình</v>
          </cell>
          <cell r="P3012" t="str">
            <v>Kinh</v>
          </cell>
          <cell r="Q3012" t="str">
            <v>Không</v>
          </cell>
          <cell r="R3012" t="str">
            <v>Việt Nam</v>
          </cell>
          <cell r="S3012" t="str">
            <v>Trung học cơ sở</v>
          </cell>
          <cell r="AC3012" t="str">
            <v>0372037001</v>
          </cell>
          <cell r="AE3012" t="str">
            <v>Bãi Bằng, Tân Thái, Đại Từ, Thái Nguyên</v>
          </cell>
          <cell r="AF3012" t="str">
            <v>Việt Nam</v>
          </cell>
          <cell r="AG3012" t="str">
            <v>Thái Nguyên</v>
          </cell>
          <cell r="AH3012" t="str">
            <v>Đại Từ</v>
          </cell>
          <cell r="AI3012" t="str">
            <v>Tân Thái</v>
          </cell>
        </row>
        <row r="3013">
          <cell r="C3013" t="str">
            <v>NW22096275PW</v>
          </cell>
          <cell r="D3013" t="str">
            <v>Thân Thị Mây</v>
          </cell>
          <cell r="E3013" t="str">
            <v>Nữ</v>
          </cell>
          <cell r="F3013">
            <v>32535</v>
          </cell>
          <cell r="G3013">
            <v>36</v>
          </cell>
          <cell r="H3013" t="str">
            <v>P</v>
          </cell>
          <cell r="I3013" t="str">
            <v>Dương Thành, Phú Bình, Thái Nguyên</v>
          </cell>
          <cell r="J3013" t="str">
            <v>Dương Thành, Phú Bình, Thái Nguyên</v>
          </cell>
          <cell r="K3013" t="str">
            <v>Thái Nguyên</v>
          </cell>
          <cell r="L3013" t="str">
            <v>019189004840</v>
          </cell>
          <cell r="M3013">
            <v>44372</v>
          </cell>
          <cell r="N3013" t="str">
            <v>Cục CS QLHC về TTXH</v>
          </cell>
          <cell r="O3013" t="str">
            <v>Đã có gia đình</v>
          </cell>
          <cell r="P3013" t="str">
            <v>Kinh</v>
          </cell>
          <cell r="Q3013" t="str">
            <v>Không</v>
          </cell>
          <cell r="R3013" t="str">
            <v>Việt Nam</v>
          </cell>
          <cell r="S3013" t="str">
            <v>Trung học cơ sở</v>
          </cell>
          <cell r="AC3013" t="str">
            <v>0986272251</v>
          </cell>
          <cell r="AE3013" t="str">
            <v>Đồng Trong, Thanh Ninh, Phú Bình, Thái Nguyên</v>
          </cell>
          <cell r="AF3013" t="str">
            <v>Việt Nam</v>
          </cell>
          <cell r="AG3013" t="str">
            <v>Thái Nguyên</v>
          </cell>
          <cell r="AH3013" t="str">
            <v>Phú Bình</v>
          </cell>
          <cell r="AI3013" t="str">
            <v>Thanh Ninh</v>
          </cell>
        </row>
        <row r="3014">
          <cell r="C3014" t="str">
            <v>NW22096276PW</v>
          </cell>
          <cell r="D3014" t="str">
            <v>Triệu Văn Vụ</v>
          </cell>
          <cell r="E3014" t="str">
            <v>Nam</v>
          </cell>
          <cell r="F3014">
            <v>32580</v>
          </cell>
          <cell r="G3014">
            <v>36</v>
          </cell>
          <cell r="H3014" t="str">
            <v>P</v>
          </cell>
          <cell r="I3014" t="str">
            <v>Bành Trạch, Ba Bể, Bắc Kạn</v>
          </cell>
          <cell r="J3014" t="str">
            <v>Bành Trạch, Ba Bể, Bắc Kạn</v>
          </cell>
          <cell r="K3014" t="str">
            <v>Bắc Kạn</v>
          </cell>
          <cell r="L3014" t="str">
            <v>006089005605</v>
          </cell>
          <cell r="M3014">
            <v>44389</v>
          </cell>
          <cell r="N3014" t="str">
            <v>Cục CS QLHC về TTXH</v>
          </cell>
          <cell r="O3014" t="str">
            <v>Đã có gia đình</v>
          </cell>
          <cell r="P3014" t="str">
            <v>Kinh</v>
          </cell>
          <cell r="Q3014" t="str">
            <v>Không</v>
          </cell>
          <cell r="R3014" t="str">
            <v>Việt Nam</v>
          </cell>
          <cell r="S3014" t="str">
            <v>Trung học phổ thông</v>
          </cell>
          <cell r="AC3014" t="str">
            <v>0965081350</v>
          </cell>
          <cell r="AE3014" t="str">
            <v>Bản Mới,  Hà Hiệu, Ba Bể,, Bắc Kạn</v>
          </cell>
          <cell r="AF3014" t="str">
            <v>Việt Nam</v>
          </cell>
          <cell r="AG3014" t="str">
            <v>Bắc Kạn</v>
          </cell>
          <cell r="AH3014" t="str">
            <v>Ba Bể,</v>
          </cell>
          <cell r="AI3014" t="str">
            <v xml:space="preserve"> Hà Hiệu</v>
          </cell>
        </row>
        <row r="3015">
          <cell r="C3015" t="str">
            <v>NW22096277PW</v>
          </cell>
          <cell r="D3015" t="str">
            <v>Nguyễn Văn Hậu</v>
          </cell>
          <cell r="E3015" t="str">
            <v>Nam</v>
          </cell>
          <cell r="F3015">
            <v>38229</v>
          </cell>
          <cell r="G3015">
            <v>21</v>
          </cell>
          <cell r="H3015" t="str">
            <v>P</v>
          </cell>
          <cell r="I3015" t="str">
            <v>Thành Công, Phổ Yên, Thái Nguyên</v>
          </cell>
          <cell r="J3015" t="str">
            <v>Thành Công, Phổ Yên, Thái Nguyên</v>
          </cell>
          <cell r="K3015" t="str">
            <v>Thái Nguyên</v>
          </cell>
          <cell r="L3015" t="str">
            <v>019204010533</v>
          </cell>
          <cell r="M3015">
            <v>44445</v>
          </cell>
          <cell r="N3015" t="str">
            <v>Cục CS QLHC về TTXH</v>
          </cell>
          <cell r="O3015" t="str">
            <v>Độc thân</v>
          </cell>
          <cell r="P3015" t="str">
            <v>Kinh</v>
          </cell>
          <cell r="Q3015" t="str">
            <v>Không</v>
          </cell>
          <cell r="R3015" t="str">
            <v>Việt Nam</v>
          </cell>
          <cell r="S3015" t="str">
            <v>Trung học phổ thông</v>
          </cell>
          <cell r="AC3015" t="str">
            <v>0378877525</v>
          </cell>
          <cell r="AE3015" t="str">
            <v>Xuân Hà 2, Thành Công, Phổ Yên, Thái Nguyên</v>
          </cell>
          <cell r="AF3015" t="str">
            <v>Việt Nam</v>
          </cell>
          <cell r="AG3015" t="str">
            <v>Thái Nguyên</v>
          </cell>
          <cell r="AH3015" t="str">
            <v>Phổ Yên</v>
          </cell>
          <cell r="AI3015" t="str">
            <v>Thành Công</v>
          </cell>
        </row>
        <row r="3016">
          <cell r="C3016" t="str">
            <v>NW22096278PW</v>
          </cell>
          <cell r="D3016" t="str">
            <v>Trần Văn Minh</v>
          </cell>
          <cell r="E3016" t="str">
            <v>Nam</v>
          </cell>
          <cell r="F3016">
            <v>38230</v>
          </cell>
          <cell r="G3016">
            <v>21</v>
          </cell>
          <cell r="H3016" t="str">
            <v>P</v>
          </cell>
          <cell r="I3016" t="str">
            <v>Thành Công, Phổ Yên, Thái Nguyên</v>
          </cell>
          <cell r="J3016" t="str">
            <v>Thành Công, Phổ Yên, Thái Nguyên</v>
          </cell>
          <cell r="K3016" t="str">
            <v>Thái Nguyên</v>
          </cell>
          <cell r="L3016" t="str">
            <v>019204011534</v>
          </cell>
          <cell r="M3016">
            <v>44659</v>
          </cell>
          <cell r="N3016" t="str">
            <v>Cục CS QLHC về TTXH</v>
          </cell>
          <cell r="O3016" t="str">
            <v>Độc thân</v>
          </cell>
          <cell r="P3016" t="str">
            <v>Kinh</v>
          </cell>
          <cell r="Q3016" t="str">
            <v>Không</v>
          </cell>
          <cell r="R3016" t="str">
            <v>Việt Nam</v>
          </cell>
          <cell r="S3016" t="str">
            <v>Trung học phổ thông</v>
          </cell>
          <cell r="AC3016" t="str">
            <v>0394129799</v>
          </cell>
          <cell r="AE3016" t="str">
            <v>Thượng Vụ 2, Thành Công, Phổ Yên, Thái Nguyên</v>
          </cell>
          <cell r="AF3016" t="str">
            <v>Việt Nam</v>
          </cell>
          <cell r="AG3016" t="str">
            <v>Thái Nguyên</v>
          </cell>
          <cell r="AH3016" t="str">
            <v>Phổ Yên</v>
          </cell>
          <cell r="AI3016" t="str">
            <v>Thành Công</v>
          </cell>
        </row>
        <row r="3017">
          <cell r="C3017" t="str">
            <v>NW22096279PW</v>
          </cell>
          <cell r="D3017" t="str">
            <v>Trần Tiến Dũng</v>
          </cell>
          <cell r="E3017" t="str">
            <v>Nam</v>
          </cell>
          <cell r="F3017">
            <v>34694</v>
          </cell>
          <cell r="G3017">
            <v>31</v>
          </cell>
          <cell r="H3017" t="str">
            <v>P</v>
          </cell>
          <cell r="I3017" t="str">
            <v>Mỹ Lâm, Tuyên Quang, Tuyên Quang</v>
          </cell>
          <cell r="J3017" t="str">
            <v>Mỹ Lâm, Tuyên Quang, Tuyên Quang</v>
          </cell>
          <cell r="K3017" t="str">
            <v>Tuyên Quang</v>
          </cell>
          <cell r="L3017" t="str">
            <v>070932153</v>
          </cell>
          <cell r="M3017">
            <v>43602</v>
          </cell>
          <cell r="N3017" t="str">
            <v>Tuyên Quang</v>
          </cell>
          <cell r="O3017" t="str">
            <v>Độc thân</v>
          </cell>
          <cell r="P3017" t="str">
            <v>Cao Lan</v>
          </cell>
          <cell r="Q3017" t="str">
            <v>Không</v>
          </cell>
          <cell r="R3017" t="str">
            <v>Việt Nam</v>
          </cell>
          <cell r="S3017" t="str">
            <v>Trung học phổ thông</v>
          </cell>
          <cell r="AC3017" t="str">
            <v>0963495617</v>
          </cell>
          <cell r="AD3017" t="str">
            <v>0327856303</v>
          </cell>
          <cell r="AE3017" t="str">
            <v>Thôn 28, Kim Phú, Tuyên Quang, Tuyên Quang</v>
          </cell>
          <cell r="AF3017" t="str">
            <v>Việt Nam</v>
          </cell>
          <cell r="AG3017" t="str">
            <v>Tuyên Quang</v>
          </cell>
          <cell r="AH3017" t="str">
            <v>Tuyên Quang</v>
          </cell>
          <cell r="AI3017" t="str">
            <v>Kim Phú</v>
          </cell>
        </row>
        <row r="3018">
          <cell r="C3018" t="str">
            <v>NW22096280PW</v>
          </cell>
          <cell r="D3018" t="str">
            <v>Đoàn Văn Minh</v>
          </cell>
          <cell r="E3018" t="str">
            <v>Nam</v>
          </cell>
          <cell r="F3018">
            <v>35651</v>
          </cell>
          <cell r="G3018">
            <v>28</v>
          </cell>
          <cell r="H3018" t="str">
            <v>P</v>
          </cell>
          <cell r="I3018" t="str">
            <v>Tân Hòa, Phú Bình, Thái Nguyên</v>
          </cell>
          <cell r="J3018" t="str">
            <v>Tân Hòa, Phú Bình, Thái Nguyên</v>
          </cell>
          <cell r="K3018" t="str">
            <v>Thái Nguyên</v>
          </cell>
          <cell r="L3018" t="str">
            <v>091735589</v>
          </cell>
          <cell r="M3018">
            <v>41485</v>
          </cell>
          <cell r="N3018" t="str">
            <v>Thái Nguyên</v>
          </cell>
          <cell r="O3018" t="str">
            <v>Độc thân</v>
          </cell>
          <cell r="P3018" t="str">
            <v>Kinh</v>
          </cell>
          <cell r="Q3018" t="str">
            <v>Không</v>
          </cell>
          <cell r="R3018" t="str">
            <v>Việt Nam</v>
          </cell>
          <cell r="S3018" t="str">
            <v>Trung học phổ thông</v>
          </cell>
          <cell r="AC3018" t="str">
            <v>0378161382</v>
          </cell>
          <cell r="AE3018" t="str">
            <v>Ngò, Tân Hòa, Phú Bình, Thái Nguyên</v>
          </cell>
          <cell r="AF3018" t="str">
            <v>Việt Nam</v>
          </cell>
          <cell r="AG3018" t="str">
            <v>Thái Nguyên</v>
          </cell>
          <cell r="AH3018" t="str">
            <v>Phú Bình</v>
          </cell>
          <cell r="AI3018" t="str">
            <v>Tân Hòa</v>
          </cell>
        </row>
        <row r="3019">
          <cell r="C3019" t="str">
            <v>NW22096281QW</v>
          </cell>
          <cell r="D3019" t="str">
            <v>Đàm Thị Thúy</v>
          </cell>
          <cell r="E3019" t="str">
            <v>Nữ</v>
          </cell>
          <cell r="F3019">
            <v>34347</v>
          </cell>
          <cell r="G3019">
            <v>31</v>
          </cell>
          <cell r="H3019" t="str">
            <v>Q</v>
          </cell>
          <cell r="I3019" t="str">
            <v>Nam Hòa, Đồng Hỷ, Thái Nguyên</v>
          </cell>
          <cell r="J3019" t="str">
            <v>Nam Hòa, Đồng Hỷ, Thái Nguyên</v>
          </cell>
          <cell r="K3019" t="str">
            <v>Thái Nguyên</v>
          </cell>
          <cell r="L3019" t="str">
            <v>019194004949</v>
          </cell>
          <cell r="M3019">
            <v>44440</v>
          </cell>
          <cell r="N3019" t="str">
            <v>Cục CS QLHC về TTXH</v>
          </cell>
          <cell r="O3019" t="str">
            <v>Đã có gia đình</v>
          </cell>
          <cell r="P3019" t="str">
            <v>Sán dìu</v>
          </cell>
          <cell r="Q3019" t="str">
            <v>Không</v>
          </cell>
          <cell r="R3019" t="str">
            <v>Việt Nam</v>
          </cell>
          <cell r="S3019" t="str">
            <v>Trung học cơ sở</v>
          </cell>
          <cell r="AC3019" t="str">
            <v>0336531285</v>
          </cell>
          <cell r="AE3019" t="str">
            <v>Thanh Chử, Linh Sơn, Thái Nguyên, Thái Nguyên</v>
          </cell>
          <cell r="AF3019" t="str">
            <v>Việt Nam</v>
          </cell>
          <cell r="AG3019" t="str">
            <v>Thái Nguyên</v>
          </cell>
          <cell r="AH3019" t="str">
            <v>Thái Nguyên</v>
          </cell>
          <cell r="AI3019" t="str">
            <v>Linh Sơn</v>
          </cell>
        </row>
        <row r="3020">
          <cell r="C3020" t="str">
            <v>NW22096282PW</v>
          </cell>
          <cell r="D3020" t="str">
            <v>Lý Phúc Vương</v>
          </cell>
          <cell r="E3020" t="str">
            <v>Nam</v>
          </cell>
          <cell r="F3020">
            <v>35518</v>
          </cell>
          <cell r="G3020">
            <v>28</v>
          </cell>
          <cell r="H3020" t="str">
            <v>P</v>
          </cell>
          <cell r="I3020" t="str">
            <v>Tân Hòa, Bình Gia, Lạng Sơn</v>
          </cell>
          <cell r="J3020" t="str">
            <v>Tân Hòa, Bình Gia, Lạng Sơn</v>
          </cell>
          <cell r="K3020" t="str">
            <v>Lạng Sơn</v>
          </cell>
          <cell r="L3020" t="str">
            <v>020097004131</v>
          </cell>
          <cell r="M3020">
            <v>44374</v>
          </cell>
          <cell r="N3020" t="str">
            <v>Cục CS QLHC về TTXH</v>
          </cell>
          <cell r="O3020" t="str">
            <v>Đã có gia đình</v>
          </cell>
          <cell r="P3020" t="str">
            <v>Dao</v>
          </cell>
          <cell r="Q3020" t="str">
            <v>Không</v>
          </cell>
          <cell r="R3020" t="str">
            <v>Việt Nam</v>
          </cell>
          <cell r="S3020" t="str">
            <v>Trung học cơ sở</v>
          </cell>
          <cell r="AC3020" t="str">
            <v>0335524003</v>
          </cell>
          <cell r="AE3020" t="str">
            <v>Hợp Thành, Tân Hòa, Bình Gia, Lạng Sơn</v>
          </cell>
          <cell r="AF3020" t="str">
            <v>Việt Nam</v>
          </cell>
          <cell r="AG3020" t="str">
            <v>Lạng Sơn</v>
          </cell>
          <cell r="AH3020" t="str">
            <v>Bình Gia</v>
          </cell>
          <cell r="AI3020" t="str">
            <v>Tân Hòa</v>
          </cell>
        </row>
        <row r="3021">
          <cell r="C3021" t="str">
            <v>NW22096283PW</v>
          </cell>
          <cell r="D3021" t="str">
            <v>Dương Thị Thuốm</v>
          </cell>
          <cell r="E3021" t="str">
            <v>Nữ</v>
          </cell>
          <cell r="F3021">
            <v>32866</v>
          </cell>
          <cell r="G3021">
            <v>36</v>
          </cell>
          <cell r="H3021" t="str">
            <v>P</v>
          </cell>
          <cell r="I3021" t="str">
            <v>Chiêu Vũ, Bắc Sơn, Lạng Sơn</v>
          </cell>
          <cell r="J3021" t="str">
            <v>Chiêu Vũ, Bắc Sơn, Lạng Sơn</v>
          </cell>
          <cell r="K3021" t="str">
            <v>Lạng Sơn</v>
          </cell>
          <cell r="L3021" t="str">
            <v>020189003297</v>
          </cell>
          <cell r="M3021">
            <v>44315</v>
          </cell>
          <cell r="N3021" t="str">
            <v>Cục CS QLHC về TTXH</v>
          </cell>
          <cell r="O3021" t="str">
            <v>Đã có gia đình</v>
          </cell>
          <cell r="P3021" t="str">
            <v>Tày</v>
          </cell>
          <cell r="Q3021" t="str">
            <v>Không</v>
          </cell>
          <cell r="R3021" t="str">
            <v>Việt Nam</v>
          </cell>
          <cell r="S3021" t="str">
            <v>Trung học cơ sở</v>
          </cell>
          <cell r="AC3021" t="str">
            <v>0378742296</v>
          </cell>
          <cell r="AE3021" t="str">
            <v>Mỹ Hòa, Nhất Hòa, Bắc Sơn, Lạng Sơn</v>
          </cell>
          <cell r="AF3021" t="str">
            <v>Việt Nam</v>
          </cell>
          <cell r="AG3021" t="str">
            <v>Lạng Sơn</v>
          </cell>
          <cell r="AH3021" t="str">
            <v>Bắc Sơn</v>
          </cell>
          <cell r="AI3021" t="str">
            <v>Nhất Hòa</v>
          </cell>
        </row>
        <row r="3022">
          <cell r="C3022" t="str">
            <v>NW22096284MW</v>
          </cell>
          <cell r="D3022" t="str">
            <v>Phạm Gia Huấn</v>
          </cell>
          <cell r="E3022" t="str">
            <v>Nam</v>
          </cell>
          <cell r="F3022">
            <v>34509</v>
          </cell>
          <cell r="G3022">
            <v>31</v>
          </cell>
          <cell r="H3022" t="str">
            <v>M</v>
          </cell>
          <cell r="I3022" t="str">
            <v>Dân Chủ, Tứ Kỳ, Hải Dương</v>
          </cell>
          <cell r="J3022" t="str">
            <v>Dân Chủ, Tứ Kỳ, Hải Dương</v>
          </cell>
          <cell r="K3022" t="str">
            <v>Hải Dương</v>
          </cell>
          <cell r="L3022" t="str">
            <v>030094005662</v>
          </cell>
          <cell r="M3022">
            <v>44689</v>
          </cell>
          <cell r="N3022" t="str">
            <v>Cục CS QLHC về TTXH</v>
          </cell>
          <cell r="O3022" t="str">
            <v>Đã có gia đình</v>
          </cell>
          <cell r="P3022" t="str">
            <v>Kinh</v>
          </cell>
          <cell r="Q3022" t="str">
            <v>Không</v>
          </cell>
          <cell r="R3022" t="str">
            <v>Việt Nam</v>
          </cell>
          <cell r="S3022" t="str">
            <v>Cao đẳng</v>
          </cell>
          <cell r="X3022">
            <v>2015</v>
          </cell>
          <cell r="AC3022" t="str">
            <v>0979213113</v>
          </cell>
          <cell r="AE3022" t="str">
            <v>Cao La, Dân Chủ, Tứ Kỳ, Hải Dương</v>
          </cell>
          <cell r="AF3022" t="str">
            <v>Việt Nam</v>
          </cell>
          <cell r="AG3022" t="str">
            <v>Hải Dương</v>
          </cell>
          <cell r="AH3022" t="str">
            <v>Tứ Kỳ</v>
          </cell>
          <cell r="AI3022" t="str">
            <v>Dân Chủ</v>
          </cell>
        </row>
        <row r="3023">
          <cell r="C3023" t="str">
            <v>NW22096285PW</v>
          </cell>
          <cell r="D3023" t="str">
            <v>Dương Thị Thơm</v>
          </cell>
          <cell r="E3023" t="str">
            <v>Nữ</v>
          </cell>
          <cell r="F3023">
            <v>32920</v>
          </cell>
          <cell r="G3023">
            <v>35</v>
          </cell>
          <cell r="H3023" t="str">
            <v>P</v>
          </cell>
          <cell r="I3023" t="str">
            <v>Tân Thành, Bắc Sơn, Lạng Sơn</v>
          </cell>
          <cell r="J3023" t="str">
            <v>Tân Thành, Bắc Sơn, Lạng Sơn</v>
          </cell>
          <cell r="K3023" t="str">
            <v>Lạng Sơn</v>
          </cell>
          <cell r="L3023" t="str">
            <v>020190003699</v>
          </cell>
          <cell r="M3023">
            <v>44317</v>
          </cell>
          <cell r="N3023" t="str">
            <v>Cục CS QLHC về TTXH</v>
          </cell>
          <cell r="O3023" t="str">
            <v>Đã có gia đình</v>
          </cell>
          <cell r="P3023" t="str">
            <v>Tày</v>
          </cell>
          <cell r="Q3023" t="str">
            <v>Không</v>
          </cell>
          <cell r="R3023" t="str">
            <v>Việt Nam</v>
          </cell>
          <cell r="S3023" t="str">
            <v>Trung học cơ sở</v>
          </cell>
          <cell r="AC3023" t="str">
            <v>0342241338</v>
          </cell>
          <cell r="AE3023" t="str">
            <v>Mỹ Hòa, Nhất Hòa, Bắc Sơn, Lạng Sơn</v>
          </cell>
          <cell r="AF3023" t="str">
            <v>Việt Nam</v>
          </cell>
          <cell r="AG3023" t="str">
            <v>Lạng Sơn</v>
          </cell>
          <cell r="AH3023" t="str">
            <v>Bắc Sơn</v>
          </cell>
          <cell r="AI3023" t="str">
            <v>Nhất Hòa</v>
          </cell>
        </row>
        <row r="3024">
          <cell r="C3024" t="str">
            <v>NW22096286PW</v>
          </cell>
          <cell r="D3024" t="str">
            <v>Bàn Thị Hường</v>
          </cell>
          <cell r="E3024" t="str">
            <v>Nữ</v>
          </cell>
          <cell r="F3024">
            <v>34758</v>
          </cell>
          <cell r="G3024">
            <v>30</v>
          </cell>
          <cell r="H3024" t="str">
            <v>P</v>
          </cell>
          <cell r="I3024" t="str">
            <v>Nhất Tiến, Bắc Sơn, Lạng Sơn</v>
          </cell>
          <cell r="J3024" t="str">
            <v>Nhất Tiến, Bắc Sơn, Lạng Sơn</v>
          </cell>
          <cell r="K3024" t="str">
            <v>Lạng Sơn</v>
          </cell>
          <cell r="L3024" t="str">
            <v>020195004326</v>
          </cell>
          <cell r="M3024">
            <v>44419</v>
          </cell>
          <cell r="N3024" t="str">
            <v>Cục CS QLHC về TTXH</v>
          </cell>
          <cell r="O3024" t="str">
            <v>Đã có gia đình</v>
          </cell>
          <cell r="P3024" t="str">
            <v>Dao</v>
          </cell>
          <cell r="Q3024" t="str">
            <v>Không</v>
          </cell>
          <cell r="R3024" t="str">
            <v>Việt Nam</v>
          </cell>
          <cell r="S3024" t="str">
            <v>Trung học phổ thông</v>
          </cell>
          <cell r="AC3024" t="str">
            <v>0348371495</v>
          </cell>
          <cell r="AE3024" t="str">
            <v>Mây, Văn Yên, Đại Từ, Thái Nguyên</v>
          </cell>
          <cell r="AF3024" t="str">
            <v>Việt Nam</v>
          </cell>
          <cell r="AG3024" t="str">
            <v>Thái Nguyên</v>
          </cell>
          <cell r="AH3024" t="str">
            <v>Đại Từ</v>
          </cell>
          <cell r="AI3024" t="str">
            <v>Văn Yên</v>
          </cell>
        </row>
        <row r="3025">
          <cell r="C3025" t="str">
            <v>NW22096287SG</v>
          </cell>
          <cell r="D3025" t="str">
            <v>Trương Quang Minh</v>
          </cell>
          <cell r="E3025" t="str">
            <v>Nam</v>
          </cell>
          <cell r="F3025">
            <v>36444</v>
          </cell>
          <cell r="G3025">
            <v>26</v>
          </cell>
          <cell r="H3025" t="str">
            <v>S</v>
          </cell>
          <cell r="I3025" t="str">
            <v>Bá Xuyên, Sông Công, Thái Nguyên</v>
          </cell>
          <cell r="J3025" t="str">
            <v>Bá Xuyên, Sông Công, Thái Nguyên</v>
          </cell>
          <cell r="K3025" t="str">
            <v>Thái Nguyên</v>
          </cell>
          <cell r="L3025" t="str">
            <v>019099004144</v>
          </cell>
          <cell r="M3025">
            <v>44325</v>
          </cell>
          <cell r="N3025" t="str">
            <v>Cục CS QLHC về TTXH</v>
          </cell>
          <cell r="O3025" t="str">
            <v>Độc thân</v>
          </cell>
          <cell r="P3025" t="str">
            <v>Kinh</v>
          </cell>
          <cell r="Q3025" t="str">
            <v>Không</v>
          </cell>
          <cell r="R3025" t="str">
            <v>Việt Nam</v>
          </cell>
          <cell r="S3025" t="str">
            <v>Đại học</v>
          </cell>
          <cell r="X3025">
            <v>2022</v>
          </cell>
          <cell r="AC3025" t="str">
            <v>0352281741</v>
          </cell>
          <cell r="AE3025" t="str">
            <v>La Giang, Bá Xuyên, Sông Công, Thái Nguyên</v>
          </cell>
          <cell r="AF3025" t="str">
            <v>Việt Nam</v>
          </cell>
          <cell r="AG3025" t="str">
            <v>Thái Nguyên</v>
          </cell>
          <cell r="AH3025" t="str">
            <v>Sông Công</v>
          </cell>
          <cell r="AI3025" t="str">
            <v>Bá Xuyên</v>
          </cell>
        </row>
        <row r="3026">
          <cell r="C3026" t="str">
            <v>NW22096288SW</v>
          </cell>
          <cell r="D3026" t="str">
            <v>Ma Văn Hai</v>
          </cell>
          <cell r="E3026" t="str">
            <v>Nam</v>
          </cell>
          <cell r="F3026">
            <v>36640</v>
          </cell>
          <cell r="G3026">
            <v>25</v>
          </cell>
          <cell r="H3026" t="str">
            <v>S</v>
          </cell>
          <cell r="I3026" t="str">
            <v>Định Biên, Định Hóa, Thái Nguyên</v>
          </cell>
          <cell r="J3026" t="str">
            <v>Định Biên, Định Hóa, Thái Nguyên</v>
          </cell>
          <cell r="K3026" t="str">
            <v>Thái Nguyên</v>
          </cell>
          <cell r="L3026" t="str">
            <v>019200008448</v>
          </cell>
          <cell r="M3026">
            <v>44547</v>
          </cell>
          <cell r="N3026" t="str">
            <v>Cục CS QLHC về TTXH</v>
          </cell>
          <cell r="O3026" t="str">
            <v>Độc thân</v>
          </cell>
          <cell r="P3026" t="str">
            <v>Tày</v>
          </cell>
          <cell r="Q3026" t="str">
            <v>Không</v>
          </cell>
          <cell r="R3026" t="str">
            <v>Việt Nam</v>
          </cell>
          <cell r="S3026" t="str">
            <v>Trung học phổ thông</v>
          </cell>
          <cell r="AC3026" t="str">
            <v>0365912307</v>
          </cell>
          <cell r="AE3026" t="str">
            <v>Nong Nia, Định Biên, Định Hóa, Thái Nguyên</v>
          </cell>
          <cell r="AF3026" t="str">
            <v>Việt Nam</v>
          </cell>
          <cell r="AG3026" t="str">
            <v>Thái Nguyên</v>
          </cell>
          <cell r="AH3026" t="str">
            <v>Định Hóa</v>
          </cell>
          <cell r="AI3026" t="str">
            <v>Định Biên</v>
          </cell>
        </row>
        <row r="3027">
          <cell r="C3027" t="str">
            <v>NW22096289SW</v>
          </cell>
          <cell r="D3027" t="str">
            <v>Lộc Thanh Tuyền</v>
          </cell>
          <cell r="E3027" t="str">
            <v>Nam</v>
          </cell>
          <cell r="F3027">
            <v>36861</v>
          </cell>
          <cell r="G3027">
            <v>25</v>
          </cell>
          <cell r="H3027" t="str">
            <v>S</v>
          </cell>
          <cell r="I3027" t="str">
            <v>Định Biên, Định Hóa, Thái Nguyên</v>
          </cell>
          <cell r="J3027" t="str">
            <v>Định Biên, Định Hóa, Thái Nguyên</v>
          </cell>
          <cell r="K3027" t="str">
            <v>Thái Nguyên</v>
          </cell>
          <cell r="L3027" t="str">
            <v>091957456</v>
          </cell>
          <cell r="M3027">
            <v>42343</v>
          </cell>
          <cell r="N3027" t="str">
            <v>Thái Nguyên</v>
          </cell>
          <cell r="O3027" t="str">
            <v>Độc thân</v>
          </cell>
          <cell r="P3027" t="str">
            <v>Tày</v>
          </cell>
          <cell r="Q3027" t="str">
            <v>Không</v>
          </cell>
          <cell r="R3027" t="str">
            <v>Việt Nam</v>
          </cell>
          <cell r="S3027" t="str">
            <v>Trung học phổ thông</v>
          </cell>
          <cell r="AC3027" t="str">
            <v>0362854696</v>
          </cell>
          <cell r="AE3027" t="str">
            <v>Nong Nia, Định Biên, Định Hóa, Thái Nguyên</v>
          </cell>
          <cell r="AF3027" t="str">
            <v>Việt Nam</v>
          </cell>
          <cell r="AG3027" t="str">
            <v>Thái Nguyên</v>
          </cell>
          <cell r="AH3027" t="str">
            <v>Định Hóa</v>
          </cell>
          <cell r="AI3027" t="str">
            <v>Định Biên</v>
          </cell>
        </row>
        <row r="3028">
          <cell r="C3028" t="str">
            <v>NW22096290QW</v>
          </cell>
          <cell r="D3028" t="str">
            <v>Nguyễn Văn Tùng</v>
          </cell>
          <cell r="E3028" t="str">
            <v>Nam</v>
          </cell>
          <cell r="F3028">
            <v>35260</v>
          </cell>
          <cell r="G3028">
            <v>29</v>
          </cell>
          <cell r="H3028" t="str">
            <v>Q</v>
          </cell>
          <cell r="I3028" t="str">
            <v>Tân Phú, Phổ Yên, Thái Nguyên</v>
          </cell>
          <cell r="J3028" t="str">
            <v>Tân Phú, Phổ Yên, Thái Nguyên</v>
          </cell>
          <cell r="K3028" t="str">
            <v>Thái Nguyên</v>
          </cell>
          <cell r="L3028" t="str">
            <v>019096003104</v>
          </cell>
          <cell r="M3028">
            <v>44325</v>
          </cell>
          <cell r="N3028" t="str">
            <v>Cục CS QLHC về TTXH</v>
          </cell>
          <cell r="O3028" t="str">
            <v>Đã có gia đình</v>
          </cell>
          <cell r="P3028" t="str">
            <v>Kinh</v>
          </cell>
          <cell r="Q3028" t="str">
            <v>Không</v>
          </cell>
          <cell r="R3028" t="str">
            <v>Việt Nam</v>
          </cell>
          <cell r="S3028" t="str">
            <v>Đại học</v>
          </cell>
          <cell r="X3028">
            <v>2022</v>
          </cell>
          <cell r="AC3028" t="str">
            <v>0971471996</v>
          </cell>
          <cell r="AE3028" t="str">
            <v>Đình- Phú Cốc, Tân Phú, Phổ Yên, Thái Nguyên</v>
          </cell>
          <cell r="AF3028" t="str">
            <v>Việt Nam</v>
          </cell>
          <cell r="AG3028" t="str">
            <v>Thái Nguyên</v>
          </cell>
          <cell r="AH3028" t="str">
            <v>Phổ Yên</v>
          </cell>
          <cell r="AI3028" t="str">
            <v>Tân Phú</v>
          </cell>
        </row>
        <row r="3029">
          <cell r="C3029" t="str">
            <v>NW22096291QW</v>
          </cell>
          <cell r="D3029" t="str">
            <v>Lục Thị Thu Hiền</v>
          </cell>
          <cell r="E3029" t="str">
            <v>Nữ</v>
          </cell>
          <cell r="F3029">
            <v>37822</v>
          </cell>
          <cell r="G3029">
            <v>22</v>
          </cell>
          <cell r="H3029" t="str">
            <v>Q</v>
          </cell>
          <cell r="I3029" t="str">
            <v>Quang Sơn, Đồng Hỷ, Thái Nguyên</v>
          </cell>
          <cell r="J3029" t="str">
            <v>Quang Sơn, Đồng Hỷ, Thái Nguyên</v>
          </cell>
          <cell r="K3029" t="str">
            <v>Thái Nguyên</v>
          </cell>
          <cell r="L3029" t="str">
            <v>019303003300</v>
          </cell>
          <cell r="M3029">
            <v>44308</v>
          </cell>
          <cell r="N3029" t="str">
            <v>Cục CS QLHC về TTXH</v>
          </cell>
          <cell r="O3029" t="str">
            <v>Độc thân</v>
          </cell>
          <cell r="P3029" t="str">
            <v>Nùng</v>
          </cell>
          <cell r="Q3029" t="str">
            <v>Không</v>
          </cell>
          <cell r="R3029" t="str">
            <v>Việt Nam</v>
          </cell>
          <cell r="S3029" t="str">
            <v>Trung học phổ thông</v>
          </cell>
          <cell r="AC3029" t="str">
            <v>0865294817</v>
          </cell>
          <cell r="AE3029" t="str">
            <v>Thống Nhất, Quang Sơn, Đồng Hỷ, Thái Nguyên</v>
          </cell>
          <cell r="AF3029" t="str">
            <v>Việt Nam</v>
          </cell>
          <cell r="AG3029" t="str">
            <v>Thái Nguyên</v>
          </cell>
          <cell r="AH3029" t="str">
            <v>Đồng Hỷ</v>
          </cell>
          <cell r="AI3029" t="str">
            <v>Quang Sơn</v>
          </cell>
        </row>
        <row r="3030">
          <cell r="C3030" t="str">
            <v>NW22096292QW</v>
          </cell>
          <cell r="D3030" t="str">
            <v>Ngọc Hoàng Hoàn</v>
          </cell>
          <cell r="E3030" t="str">
            <v>Nam</v>
          </cell>
          <cell r="F3030">
            <v>32171</v>
          </cell>
          <cell r="G3030">
            <v>37</v>
          </cell>
          <cell r="H3030" t="str">
            <v>Q</v>
          </cell>
          <cell r="I3030" t="str">
            <v>Tân Long, Đồng Hỷ, Thái Nguyên</v>
          </cell>
          <cell r="J3030" t="str">
            <v>Tân Long, Đồng Hỷ, Thái Nguyên</v>
          </cell>
          <cell r="K3030" t="str">
            <v>Thái Nguyên</v>
          </cell>
          <cell r="L3030" t="str">
            <v>019088004048</v>
          </cell>
          <cell r="M3030">
            <v>44547</v>
          </cell>
          <cell r="N3030" t="str">
            <v>Cục CS QLHC về TTXH</v>
          </cell>
          <cell r="O3030" t="str">
            <v>Đã có gia đình</v>
          </cell>
          <cell r="P3030" t="str">
            <v>Kinh</v>
          </cell>
          <cell r="Q3030" t="str">
            <v>Không</v>
          </cell>
          <cell r="R3030" t="str">
            <v>Việt Nam</v>
          </cell>
          <cell r="S3030" t="str">
            <v>Trung học cơ sở</v>
          </cell>
          <cell r="AC3030" t="str">
            <v>0394647388</v>
          </cell>
          <cell r="AE3030" t="str">
            <v>Hồng Phong, Tân Long, Đồng Hỷ, Thái Nguyên</v>
          </cell>
          <cell r="AF3030" t="str">
            <v>Việt Nam</v>
          </cell>
          <cell r="AG3030" t="str">
            <v>Thái Nguyên</v>
          </cell>
          <cell r="AH3030" t="str">
            <v>Đồng Hỷ</v>
          </cell>
          <cell r="AI3030" t="str">
            <v>Tân Long</v>
          </cell>
        </row>
        <row r="3031">
          <cell r="C3031" t="str">
            <v>NW22096293PW</v>
          </cell>
          <cell r="D3031" t="str">
            <v>Sùng Mí Gió</v>
          </cell>
          <cell r="E3031" t="str">
            <v>Nam</v>
          </cell>
          <cell r="F3031">
            <v>32262</v>
          </cell>
          <cell r="G3031">
            <v>37</v>
          </cell>
          <cell r="H3031" t="str">
            <v>P</v>
          </cell>
          <cell r="I3031" t="str">
            <v>Thượng Phùng, Mèo Vạc, Hà Giang</v>
          </cell>
          <cell r="J3031" t="str">
            <v>Thượng Phùng, Mèo Vạc, Hà Giang</v>
          </cell>
          <cell r="K3031" t="str">
            <v>Hà Giang</v>
          </cell>
          <cell r="L3031" t="str">
            <v>002088005392</v>
          </cell>
          <cell r="M3031">
            <v>44375</v>
          </cell>
          <cell r="N3031" t="str">
            <v>Cục CS QLHC về TTXH</v>
          </cell>
          <cell r="O3031" t="str">
            <v>Đã có gia đình</v>
          </cell>
          <cell r="P3031" t="str">
            <v>Mông</v>
          </cell>
          <cell r="Q3031" t="str">
            <v>Không</v>
          </cell>
          <cell r="R3031" t="str">
            <v>Việt Nam</v>
          </cell>
          <cell r="S3031" t="str">
            <v>Trung học phổ thông</v>
          </cell>
          <cell r="AC3031" t="str">
            <v>0963300227</v>
          </cell>
          <cell r="AE3031" t="str">
            <v>Sín Phìn Chư, Thượng Phùng, Mèo Vạc, Hà Giang</v>
          </cell>
          <cell r="AF3031" t="str">
            <v>Việt Nam</v>
          </cell>
          <cell r="AG3031" t="str">
            <v>Hà Giang</v>
          </cell>
          <cell r="AH3031" t="str">
            <v>Mèo Vạc</v>
          </cell>
          <cell r="AI3031" t="str">
            <v>Thượng Phùng</v>
          </cell>
        </row>
        <row r="3032">
          <cell r="C3032" t="str">
            <v>NW22096294QW</v>
          </cell>
          <cell r="D3032" t="str">
            <v>Vũ Khắc Trung</v>
          </cell>
          <cell r="E3032" t="str">
            <v>Nam</v>
          </cell>
          <cell r="F3032">
            <v>36151</v>
          </cell>
          <cell r="G3032">
            <v>27</v>
          </cell>
          <cell r="H3032" t="str">
            <v>Q</v>
          </cell>
          <cell r="I3032" t="str">
            <v>Bàn Đạt, Phú Bình, Thái Nguyên</v>
          </cell>
          <cell r="J3032" t="str">
            <v>Bàn Đạt, Phú Bình, Thái Nguyên</v>
          </cell>
          <cell r="K3032" t="str">
            <v>Thái Nguyên</v>
          </cell>
          <cell r="L3032" t="str">
            <v>019098000583</v>
          </cell>
          <cell r="M3032">
            <v>44311</v>
          </cell>
          <cell r="N3032" t="str">
            <v>Cục CS QLHC về TTXH</v>
          </cell>
          <cell r="O3032" t="str">
            <v>Độc thân</v>
          </cell>
          <cell r="P3032" t="str">
            <v>Kinh</v>
          </cell>
          <cell r="Q3032" t="str">
            <v>Không</v>
          </cell>
          <cell r="R3032" t="str">
            <v>Việt Nam</v>
          </cell>
          <cell r="S3032" t="str">
            <v>Trung học cơ sở</v>
          </cell>
          <cell r="AC3032" t="str">
            <v>0966495071</v>
          </cell>
          <cell r="AE3032" t="str">
            <v>Tổ 1, Trại Cau, Đồng Hỷ, Thái Nguyên</v>
          </cell>
          <cell r="AF3032" t="str">
            <v>Việt Nam</v>
          </cell>
          <cell r="AG3032" t="str">
            <v>Thái Nguyên</v>
          </cell>
          <cell r="AH3032" t="str">
            <v>Đồng Hỷ</v>
          </cell>
          <cell r="AI3032" t="str">
            <v>Trại Cau</v>
          </cell>
        </row>
        <row r="3033">
          <cell r="C3033" t="str">
            <v>NW22096295PW</v>
          </cell>
          <cell r="D3033" t="str">
            <v>Lý Thị Hiền</v>
          </cell>
          <cell r="E3033" t="str">
            <v>Nữ</v>
          </cell>
          <cell r="F3033">
            <v>37727</v>
          </cell>
          <cell r="G3033">
            <v>22</v>
          </cell>
          <cell r="H3033" t="str">
            <v>P</v>
          </cell>
          <cell r="I3033" t="str">
            <v>Hoa Thám, Nguyên Bình, Cao Bằng</v>
          </cell>
          <cell r="J3033" t="str">
            <v>Hoa Thám, Nguyên Bình, Cao Bằng</v>
          </cell>
          <cell r="K3033" t="str">
            <v>Cao Bằng</v>
          </cell>
          <cell r="L3033" t="str">
            <v>004303001513</v>
          </cell>
          <cell r="M3033">
            <v>44311</v>
          </cell>
          <cell r="N3033" t="str">
            <v>Cục CS QLHC về TTXH</v>
          </cell>
          <cell r="O3033" t="str">
            <v>Đã có gia đình</v>
          </cell>
          <cell r="P3033" t="str">
            <v>Dao</v>
          </cell>
          <cell r="Q3033" t="str">
            <v>Không</v>
          </cell>
          <cell r="R3033" t="str">
            <v>Việt Nam</v>
          </cell>
          <cell r="S3033" t="str">
            <v>Trung học cơ sở</v>
          </cell>
          <cell r="AC3033" t="str">
            <v>0366538615</v>
          </cell>
          <cell r="AE3033" t="str">
            <v>Cảm Tẹm, Hoa Thám, Nguyên Bình, Cao Bằng</v>
          </cell>
          <cell r="AF3033" t="str">
            <v>Việt Nam</v>
          </cell>
          <cell r="AG3033" t="str">
            <v>Cao Bằng</v>
          </cell>
          <cell r="AH3033" t="str">
            <v>Nguyên Bình</v>
          </cell>
          <cell r="AI3033" t="str">
            <v>Hoa Thám</v>
          </cell>
        </row>
        <row r="3034">
          <cell r="C3034" t="str">
            <v>NW22096296PW</v>
          </cell>
          <cell r="D3034" t="str">
            <v>Nông Văn Thoại</v>
          </cell>
          <cell r="E3034" t="str">
            <v>Nam</v>
          </cell>
          <cell r="F3034">
            <v>37536</v>
          </cell>
          <cell r="G3034">
            <v>23</v>
          </cell>
          <cell r="H3034" t="str">
            <v>P</v>
          </cell>
          <cell r="I3034" t="str">
            <v>Thành Công, Nguyên Bình, Cao Bằng</v>
          </cell>
          <cell r="J3034" t="str">
            <v>Thành Công, Nguyên Bình, Cao Bằng</v>
          </cell>
          <cell r="K3034" t="str">
            <v>Cao Bằng</v>
          </cell>
          <cell r="L3034" t="str">
            <v>004202003155</v>
          </cell>
          <cell r="M3034">
            <v>44325</v>
          </cell>
          <cell r="N3034" t="str">
            <v>Cục CS QLHC về TTXH</v>
          </cell>
          <cell r="O3034" t="str">
            <v>Đã có gia đình</v>
          </cell>
          <cell r="P3034" t="str">
            <v>Nùng</v>
          </cell>
          <cell r="Q3034" t="str">
            <v>Không</v>
          </cell>
          <cell r="R3034" t="str">
            <v>Việt Nam</v>
          </cell>
          <cell r="S3034" t="str">
            <v>Trung học phổ thông</v>
          </cell>
          <cell r="AC3034" t="str">
            <v>0372020145</v>
          </cell>
          <cell r="AE3034" t="str">
            <v>Tát Shâm, Thành Công, Nguyên Bình, Cao Bằng</v>
          </cell>
          <cell r="AF3034" t="str">
            <v>Việt Nam</v>
          </cell>
          <cell r="AG3034" t="str">
            <v>Cao Bằng</v>
          </cell>
          <cell r="AH3034" t="str">
            <v>Nguyên Bình</v>
          </cell>
          <cell r="AI3034" t="str">
            <v>Thành Công</v>
          </cell>
        </row>
        <row r="3035">
          <cell r="C3035" t="str">
            <v>NW22096297PW</v>
          </cell>
          <cell r="D3035" t="str">
            <v>Nguyễn Quốc Bảo</v>
          </cell>
          <cell r="E3035" t="str">
            <v>Nam</v>
          </cell>
          <cell r="F3035">
            <v>38242</v>
          </cell>
          <cell r="G3035">
            <v>21</v>
          </cell>
          <cell r="H3035" t="str">
            <v>P</v>
          </cell>
          <cell r="I3035" t="str">
            <v>Minh Tiến, Đại Từ, Thái Nguyên</v>
          </cell>
          <cell r="J3035" t="str">
            <v>Minh Tiến, Đại Từ, Thái Nguyên</v>
          </cell>
          <cell r="K3035" t="str">
            <v>Thái Nguyên</v>
          </cell>
          <cell r="L3035" t="str">
            <v>019204010006</v>
          </cell>
          <cell r="M3035">
            <v>44364</v>
          </cell>
          <cell r="N3035" t="str">
            <v>Cục CS QLHC về TTXH</v>
          </cell>
          <cell r="O3035" t="str">
            <v>Độc thân</v>
          </cell>
          <cell r="P3035" t="str">
            <v>Kinh</v>
          </cell>
          <cell r="Q3035" t="str">
            <v>Không</v>
          </cell>
          <cell r="R3035" t="str">
            <v>Việt Nam</v>
          </cell>
          <cell r="S3035" t="str">
            <v>Trung học phổ thông</v>
          </cell>
          <cell r="AC3035" t="str">
            <v>0971179167</v>
          </cell>
          <cell r="AE3035" t="str">
            <v>Minh Hòa, Minh Tiến, Đại Từ, Thái Nguyên</v>
          </cell>
          <cell r="AF3035" t="str">
            <v>Việt Nam</v>
          </cell>
          <cell r="AG3035" t="str">
            <v>Thái Nguyên</v>
          </cell>
          <cell r="AH3035" t="str">
            <v>Đại Từ</v>
          </cell>
          <cell r="AI3035" t="str">
            <v>Minh Tiến</v>
          </cell>
        </row>
        <row r="3036">
          <cell r="C3036" t="str">
            <v>NW22096298PW</v>
          </cell>
          <cell r="D3036" t="str">
            <v>Lã Thị Như Lam</v>
          </cell>
          <cell r="E3036" t="str">
            <v>Nữ</v>
          </cell>
          <cell r="F3036">
            <v>36726</v>
          </cell>
          <cell r="G3036">
            <v>25</v>
          </cell>
          <cell r="H3036" t="str">
            <v>P</v>
          </cell>
          <cell r="I3036" t="str">
            <v>Phấn Mễ, Phú Lương, Thái Nguyên</v>
          </cell>
          <cell r="J3036" t="str">
            <v>Đông Sơn, Đông Hưng, Thái Bình</v>
          </cell>
          <cell r="K3036" t="str">
            <v>Thái Bình</v>
          </cell>
          <cell r="L3036" t="str">
            <v>019300009370</v>
          </cell>
          <cell r="M3036">
            <v>44440</v>
          </cell>
          <cell r="N3036" t="str">
            <v>Cục CS QLHC về TTXH</v>
          </cell>
          <cell r="O3036" t="str">
            <v>Độc thân</v>
          </cell>
          <cell r="P3036" t="str">
            <v>Kinh</v>
          </cell>
          <cell r="Q3036" t="str">
            <v>Không</v>
          </cell>
          <cell r="R3036" t="str">
            <v>Việt Nam</v>
          </cell>
          <cell r="S3036" t="str">
            <v>Trung học phổ thông</v>
          </cell>
          <cell r="AC3036" t="str">
            <v>0346942305</v>
          </cell>
          <cell r="AE3036" t="str">
            <v>Phú Sơn, Phấn Mễ, Phú Lương, Thái Nguyên</v>
          </cell>
          <cell r="AF3036" t="str">
            <v>Việt Nam</v>
          </cell>
          <cell r="AG3036" t="str">
            <v>Thái Nguyên</v>
          </cell>
          <cell r="AH3036" t="str">
            <v>Phú Lương</v>
          </cell>
          <cell r="AI3036" t="str">
            <v>Phấn Mễ</v>
          </cell>
        </row>
        <row r="3037">
          <cell r="C3037" t="str">
            <v>NW22096299PW</v>
          </cell>
          <cell r="D3037" t="str">
            <v>Bế Lăng Tới</v>
          </cell>
          <cell r="E3037" t="str">
            <v>Nam</v>
          </cell>
          <cell r="F3037">
            <v>32545</v>
          </cell>
          <cell r="G3037">
            <v>36</v>
          </cell>
          <cell r="H3037" t="str">
            <v>P</v>
          </cell>
          <cell r="I3037" t="str">
            <v>Thanh Thịnh, Chợ Mới, Bắc Kạn</v>
          </cell>
          <cell r="J3037" t="str">
            <v>Thanh Thịnh, Chợ Mới, Bắc Kạn</v>
          </cell>
          <cell r="K3037" t="str">
            <v>Bắc Kạn</v>
          </cell>
          <cell r="L3037" t="str">
            <v>006089002745</v>
          </cell>
          <cell r="M3037">
            <v>44371</v>
          </cell>
          <cell r="N3037" t="str">
            <v>Cục CS QLHC về TTXH</v>
          </cell>
          <cell r="O3037" t="str">
            <v>Đã có gia đình</v>
          </cell>
          <cell r="P3037" t="str">
            <v>Tày</v>
          </cell>
          <cell r="Q3037" t="str">
            <v>Không</v>
          </cell>
          <cell r="R3037" t="str">
            <v>Việt Nam</v>
          </cell>
          <cell r="S3037" t="str">
            <v>Trung học phổ thông</v>
          </cell>
          <cell r="AC3037" t="str">
            <v>0372076836</v>
          </cell>
          <cell r="AE3037" t="str">
            <v>Nà Giảo, Thanh Thịnh, Chợ Mới, Bắc Kạn</v>
          </cell>
          <cell r="AF3037" t="str">
            <v>Việt Nam</v>
          </cell>
          <cell r="AG3037" t="str">
            <v>Bắc Kạn</v>
          </cell>
          <cell r="AH3037" t="str">
            <v>Chợ Mới</v>
          </cell>
          <cell r="AI3037" t="str">
            <v>Thanh Thịnh</v>
          </cell>
        </row>
        <row r="3038">
          <cell r="C3038" t="str">
            <v>NW22096300PW</v>
          </cell>
          <cell r="D3038" t="str">
            <v>Lý Thị Hậu</v>
          </cell>
          <cell r="E3038" t="str">
            <v>Nữ</v>
          </cell>
          <cell r="F3038">
            <v>36512</v>
          </cell>
          <cell r="G3038">
            <v>26</v>
          </cell>
          <cell r="H3038" t="str">
            <v>P</v>
          </cell>
          <cell r="I3038" t="str">
            <v>Thanh Thịnh, Chợ Mới, Bắc Kạn</v>
          </cell>
          <cell r="J3038" t="str">
            <v>Thanh Thịnh, Chợ Mới, Bắc Kạn</v>
          </cell>
          <cell r="K3038" t="str">
            <v>Bắc Kạn</v>
          </cell>
          <cell r="L3038" t="str">
            <v>006199003134</v>
          </cell>
          <cell r="M3038">
            <v>44663</v>
          </cell>
          <cell r="N3038" t="str">
            <v>Cục CS QLHC về TTXH</v>
          </cell>
          <cell r="O3038" t="str">
            <v>Đã có gia đình</v>
          </cell>
          <cell r="P3038" t="str">
            <v>Tày</v>
          </cell>
          <cell r="Q3038" t="str">
            <v>Không</v>
          </cell>
          <cell r="R3038" t="str">
            <v>Việt Nam</v>
          </cell>
          <cell r="S3038" t="str">
            <v>Trung học phổ thông</v>
          </cell>
          <cell r="AC3038" t="str">
            <v>0338778086</v>
          </cell>
          <cell r="AE3038" t="str">
            <v>Nà Giảo, Thanh Thịnh, Chợ Mới, Bắc Kạn</v>
          </cell>
          <cell r="AF3038" t="str">
            <v>Việt Nam</v>
          </cell>
          <cell r="AG3038" t="str">
            <v>Bắc Kạn</v>
          </cell>
          <cell r="AH3038" t="str">
            <v>Chợ Mới</v>
          </cell>
          <cell r="AI3038" t="str">
            <v>Thanh Thịnh</v>
          </cell>
        </row>
        <row r="3039">
          <cell r="C3039" t="str">
            <v>NW22096301PW</v>
          </cell>
          <cell r="D3039" t="str">
            <v>Lâm Văn Trường</v>
          </cell>
          <cell r="E3039" t="str">
            <v>Nam</v>
          </cell>
          <cell r="F3039">
            <v>37114</v>
          </cell>
          <cell r="G3039">
            <v>24</v>
          </cell>
          <cell r="H3039" t="str">
            <v>P</v>
          </cell>
          <cell r="I3039" t="str">
            <v>Tân Kim, Phú Bình, Thái Nguyên</v>
          </cell>
          <cell r="J3039" t="str">
            <v>Tân Kim, Phú Bình, Thái Nguyên</v>
          </cell>
          <cell r="K3039" t="str">
            <v>Thái Nguyên</v>
          </cell>
          <cell r="L3039" t="str">
            <v>019201004488</v>
          </cell>
          <cell r="M3039">
            <v>44374</v>
          </cell>
          <cell r="N3039" t="str">
            <v>Cục CS QLHC về TTXH</v>
          </cell>
          <cell r="O3039" t="str">
            <v>Độc thân</v>
          </cell>
          <cell r="P3039" t="str">
            <v>Nùng</v>
          </cell>
          <cell r="Q3039" t="str">
            <v>Không</v>
          </cell>
          <cell r="R3039" t="str">
            <v>Việt Nam</v>
          </cell>
          <cell r="S3039" t="str">
            <v>Trung học phổ thông</v>
          </cell>
          <cell r="AC3039" t="str">
            <v>0981914617</v>
          </cell>
          <cell r="AE3039" t="str">
            <v>Quyết Tiến, Tân Kim, Phú Bình, Thái Nguyên</v>
          </cell>
          <cell r="AF3039" t="str">
            <v>Việt Nam</v>
          </cell>
          <cell r="AG3039" t="str">
            <v>Thái Nguyên</v>
          </cell>
          <cell r="AH3039" t="str">
            <v>Phú Bình</v>
          </cell>
          <cell r="AI3039" t="str">
            <v>Tân Kim</v>
          </cell>
        </row>
        <row r="3040">
          <cell r="C3040" t="str">
            <v>NW22096302PW</v>
          </cell>
          <cell r="D3040" t="str">
            <v>Châm Công Thảo</v>
          </cell>
          <cell r="E3040" t="str">
            <v>Nam</v>
          </cell>
          <cell r="F3040">
            <v>38030</v>
          </cell>
          <cell r="G3040">
            <v>21</v>
          </cell>
          <cell r="H3040" t="str">
            <v>P</v>
          </cell>
          <cell r="I3040" t="str">
            <v>Phú Tiến, Định Hóa, Thái Nguyên</v>
          </cell>
          <cell r="J3040" t="str">
            <v>Phú Tiến, Định Hóa, Thái Nguyên</v>
          </cell>
          <cell r="K3040" t="str">
            <v>Thái Nguyên</v>
          </cell>
          <cell r="L3040" t="str">
            <v>019204001153</v>
          </cell>
          <cell r="M3040">
            <v>44304</v>
          </cell>
          <cell r="N3040" t="str">
            <v>Cục CS QLHC về TTXH</v>
          </cell>
          <cell r="O3040" t="str">
            <v>Độc thân</v>
          </cell>
          <cell r="P3040" t="str">
            <v>Tày</v>
          </cell>
          <cell r="Q3040" t="str">
            <v>Không</v>
          </cell>
          <cell r="R3040" t="str">
            <v>Việt Nam</v>
          </cell>
          <cell r="S3040" t="str">
            <v>Trung học phổ thông</v>
          </cell>
          <cell r="AC3040" t="str">
            <v>0981143990</v>
          </cell>
          <cell r="AE3040" t="str">
            <v>Tân Tiến, Phú Tiến, Định Hóa, Thái Nguyên</v>
          </cell>
          <cell r="AF3040" t="str">
            <v>Việt Nam</v>
          </cell>
          <cell r="AG3040" t="str">
            <v>Thái Nguyên</v>
          </cell>
          <cell r="AH3040" t="str">
            <v>Định Hóa</v>
          </cell>
          <cell r="AI3040" t="str">
            <v>Phú Tiến</v>
          </cell>
        </row>
        <row r="3041">
          <cell r="C3041" t="str">
            <v>NW22096303PW</v>
          </cell>
          <cell r="D3041" t="str">
            <v>Dương Thị Quynh</v>
          </cell>
          <cell r="E3041" t="str">
            <v>Nữ</v>
          </cell>
          <cell r="F3041">
            <v>28360</v>
          </cell>
          <cell r="G3041">
            <v>48</v>
          </cell>
          <cell r="H3041" t="str">
            <v>P</v>
          </cell>
          <cell r="I3041" t="str">
            <v>Nhất Hòa, Bắc Sơn, Lạng Sơn</v>
          </cell>
          <cell r="J3041" t="str">
            <v>Nhất Hòa, Bắc Sơn, Lạng Sơn</v>
          </cell>
          <cell r="K3041" t="str">
            <v>Lạng Sơn</v>
          </cell>
          <cell r="L3041" t="str">
            <v>020177002531</v>
          </cell>
          <cell r="M3041">
            <v>44315</v>
          </cell>
          <cell r="N3041" t="str">
            <v>Cục CS QLHC về TTXH</v>
          </cell>
          <cell r="O3041" t="str">
            <v>Đã có gia đình</v>
          </cell>
          <cell r="P3041" t="str">
            <v>Tày</v>
          </cell>
          <cell r="Q3041" t="str">
            <v>Không</v>
          </cell>
          <cell r="R3041" t="str">
            <v>Việt Nam</v>
          </cell>
          <cell r="S3041" t="str">
            <v>Trung học cơ sở</v>
          </cell>
          <cell r="AC3041" t="str">
            <v>0333391246</v>
          </cell>
          <cell r="AE3041" t="str">
            <v>Mỹ Hòa, Nhất Hòa, Bắc Sơn, Lạng Sơn</v>
          </cell>
          <cell r="AF3041" t="str">
            <v>Việt Nam</v>
          </cell>
          <cell r="AG3041" t="str">
            <v>Lạng Sơn</v>
          </cell>
          <cell r="AH3041" t="str">
            <v>Bắc Sơn</v>
          </cell>
          <cell r="AI3041" t="str">
            <v>Nhất Hòa</v>
          </cell>
        </row>
        <row r="3042">
          <cell r="C3042" t="str">
            <v>NW22096304PW</v>
          </cell>
          <cell r="D3042" t="str">
            <v>Ma Đức Thi</v>
          </cell>
          <cell r="E3042" t="str">
            <v>Nam</v>
          </cell>
          <cell r="F3042">
            <v>37874</v>
          </cell>
          <cell r="G3042">
            <v>22</v>
          </cell>
          <cell r="H3042" t="str">
            <v>P</v>
          </cell>
          <cell r="I3042" t="str">
            <v>Dương Phong, Bạch Thông, Bắc Kạn</v>
          </cell>
          <cell r="J3042" t="str">
            <v>Dương Phong, Bạch Thông, Bắc Kạn</v>
          </cell>
          <cell r="K3042" t="str">
            <v>Bắc Kạn</v>
          </cell>
          <cell r="L3042" t="str">
            <v>006203003291</v>
          </cell>
          <cell r="M3042">
            <v>44325</v>
          </cell>
          <cell r="N3042" t="str">
            <v>Cục CS QLHC về TTXH</v>
          </cell>
          <cell r="O3042" t="str">
            <v>Độc thân</v>
          </cell>
          <cell r="P3042" t="str">
            <v>Tày</v>
          </cell>
          <cell r="Q3042" t="str">
            <v>Không</v>
          </cell>
          <cell r="R3042" t="str">
            <v>Việt Nam</v>
          </cell>
          <cell r="S3042" t="str">
            <v>Trung học phổ thông</v>
          </cell>
          <cell r="AC3042" t="str">
            <v>0358747210</v>
          </cell>
          <cell r="AE3042" t="str">
            <v>Tổng Mú, Dương Phong, Bạch Thông, Bắc Kạn</v>
          </cell>
          <cell r="AF3042" t="str">
            <v>Việt Nam</v>
          </cell>
          <cell r="AG3042" t="str">
            <v>Bắc Kạn</v>
          </cell>
          <cell r="AH3042" t="str">
            <v>Bạch Thông</v>
          </cell>
          <cell r="AI3042" t="str">
            <v>Dương Phong</v>
          </cell>
        </row>
        <row r="3043">
          <cell r="C3043" t="str">
            <v>NW22096305MW</v>
          </cell>
          <cell r="D3043" t="str">
            <v>Nguyễn Bá Huỳnh</v>
          </cell>
          <cell r="E3043" t="str">
            <v>Nam</v>
          </cell>
          <cell r="F3043">
            <v>37220</v>
          </cell>
          <cell r="G3043">
            <v>24</v>
          </cell>
          <cell r="H3043" t="str">
            <v>M</v>
          </cell>
          <cell r="I3043" t="str">
            <v>Thành Công, Nguyên Bình, Cao Bằng</v>
          </cell>
          <cell r="J3043" t="str">
            <v>Thành Công, Nguyên Bình, Cao Bằng</v>
          </cell>
          <cell r="K3043" t="str">
            <v>Thái Nguyên</v>
          </cell>
          <cell r="L3043" t="str">
            <v>019201008871</v>
          </cell>
          <cell r="M3043">
            <v>44747</v>
          </cell>
          <cell r="N3043" t="str">
            <v>Cục CS QLHC về TTXH</v>
          </cell>
          <cell r="O3043" t="str">
            <v>Độc thân</v>
          </cell>
          <cell r="P3043" t="str">
            <v>Kinh</v>
          </cell>
          <cell r="Q3043" t="str">
            <v>Không</v>
          </cell>
          <cell r="R3043" t="str">
            <v>Việt Nam</v>
          </cell>
          <cell r="S3043" t="str">
            <v>Trung học phổ thông</v>
          </cell>
          <cell r="AC3043" t="str">
            <v>0866688201</v>
          </cell>
          <cell r="AE3043" t="str">
            <v>Tơm1, Thành Công, Phổ Yên, Thái Nguyên</v>
          </cell>
          <cell r="AF3043" t="str">
            <v>Việt Nam</v>
          </cell>
          <cell r="AG3043" t="str">
            <v>Thái Nguyên</v>
          </cell>
          <cell r="AH3043" t="str">
            <v>Phổ Yên</v>
          </cell>
          <cell r="AI3043" t="str">
            <v>Thành Công</v>
          </cell>
        </row>
        <row r="3044">
          <cell r="C3044" t="str">
            <v>NW22096306QW</v>
          </cell>
          <cell r="D3044" t="str">
            <v>Ngọc Thị Quỳnh</v>
          </cell>
          <cell r="E3044" t="str">
            <v>Nữ</v>
          </cell>
          <cell r="F3044">
            <v>35881</v>
          </cell>
          <cell r="G3044">
            <v>27</v>
          </cell>
          <cell r="H3044" t="str">
            <v>Q</v>
          </cell>
          <cell r="I3044" t="str">
            <v>Tân Long, Đồng Hỷ, Thái Nguyên</v>
          </cell>
          <cell r="J3044" t="str">
            <v>Tân Long, Đồng Hỷ, Thái Nguyên</v>
          </cell>
          <cell r="K3044" t="str">
            <v>Thái Nguyên</v>
          </cell>
          <cell r="L3044" t="str">
            <v>019198009519</v>
          </cell>
          <cell r="M3044">
            <v>44419</v>
          </cell>
          <cell r="N3044" t="str">
            <v>Cục CS QLHC về TTXH</v>
          </cell>
          <cell r="O3044" t="str">
            <v>Đã có gia đình</v>
          </cell>
          <cell r="P3044" t="str">
            <v>Kinh</v>
          </cell>
          <cell r="Q3044" t="str">
            <v>Không</v>
          </cell>
          <cell r="R3044" t="str">
            <v>Việt Nam</v>
          </cell>
          <cell r="S3044" t="str">
            <v>Trung học cơ sở</v>
          </cell>
          <cell r="AC3044" t="str">
            <v>0385432936</v>
          </cell>
          <cell r="AE3044" t="str">
            <v>Hồng Phong, Tân Long, Đồng Hỷ, Thái Nguyên</v>
          </cell>
          <cell r="AF3044" t="str">
            <v>Việt Nam</v>
          </cell>
          <cell r="AG3044" t="str">
            <v>Thái Nguyên</v>
          </cell>
          <cell r="AH3044" t="str">
            <v>Đồng Hỷ</v>
          </cell>
          <cell r="AI3044" t="str">
            <v>Tân Long</v>
          </cell>
        </row>
        <row r="3045">
          <cell r="C3045" t="str">
            <v>NW22096307QW</v>
          </cell>
          <cell r="D3045" t="str">
            <v>Nguyễn Quang Huy</v>
          </cell>
          <cell r="E3045" t="str">
            <v>Nam</v>
          </cell>
          <cell r="F3045">
            <v>36125</v>
          </cell>
          <cell r="G3045">
            <v>27</v>
          </cell>
          <cell r="H3045" t="str">
            <v>Q</v>
          </cell>
          <cell r="I3045" t="str">
            <v>Minh Đức, Phổ Yên, Thái Nguyên</v>
          </cell>
          <cell r="J3045" t="str">
            <v>Minh Đức, Phổ Yên, Thái Nguyên</v>
          </cell>
          <cell r="K3045" t="str">
            <v>Thái Nguyên</v>
          </cell>
          <cell r="L3045" t="str">
            <v>019098008870</v>
          </cell>
          <cell r="M3045">
            <v>44374</v>
          </cell>
          <cell r="N3045" t="str">
            <v>Cục CS QLHC về TTXH</v>
          </cell>
          <cell r="O3045" t="str">
            <v>Độc thân</v>
          </cell>
          <cell r="P3045" t="str">
            <v>Kinh</v>
          </cell>
          <cell r="Q3045" t="str">
            <v>Không</v>
          </cell>
          <cell r="R3045" t="str">
            <v>Việt Nam</v>
          </cell>
          <cell r="S3045" t="str">
            <v>Trung học cơ sở</v>
          </cell>
          <cell r="AC3045" t="str">
            <v>0379386198</v>
          </cell>
          <cell r="AE3045" t="str">
            <v>Thuận Đức, Bắc Sơn, Phổ Yên, Thái Nguyên</v>
          </cell>
          <cell r="AF3045" t="str">
            <v>Việt Nam</v>
          </cell>
          <cell r="AG3045" t="str">
            <v>Thái Nguyên</v>
          </cell>
          <cell r="AH3045" t="str">
            <v>Phổ Yên</v>
          </cell>
          <cell r="AI3045" t="str">
            <v>Bắc Sơn</v>
          </cell>
        </row>
        <row r="3046">
          <cell r="C3046" t="str">
            <v>NW22096308PW</v>
          </cell>
          <cell r="D3046" t="str">
            <v>Thào Thị Chở</v>
          </cell>
          <cell r="E3046" t="str">
            <v>Nữ</v>
          </cell>
          <cell r="F3046">
            <v>35796</v>
          </cell>
          <cell r="G3046">
            <v>27</v>
          </cell>
          <cell r="H3046" t="str">
            <v>P</v>
          </cell>
          <cell r="I3046" t="str">
            <v>Mậu Duệ, Yên Minh, Hà Giang</v>
          </cell>
          <cell r="J3046" t="str">
            <v>Mậu Duệ, Yên Minh, Hà Giang</v>
          </cell>
          <cell r="K3046" t="str">
            <v>Hà Giang</v>
          </cell>
          <cell r="L3046" t="str">
            <v>073542633</v>
          </cell>
          <cell r="M3046">
            <v>42611</v>
          </cell>
          <cell r="N3046" t="str">
            <v>Hà Giang</v>
          </cell>
          <cell r="O3046" t="str">
            <v>Đã có gia đình</v>
          </cell>
          <cell r="P3046" t="str">
            <v>Mông</v>
          </cell>
          <cell r="Q3046" t="str">
            <v>Không</v>
          </cell>
          <cell r="R3046" t="str">
            <v>Việt Nam</v>
          </cell>
          <cell r="S3046" t="str">
            <v>Tiểu học</v>
          </cell>
          <cell r="AC3046" t="str">
            <v>0396317453</v>
          </cell>
          <cell r="AE3046" t="str">
            <v>Dình Lủng, Tả Phìn, Đồng Văn, Hà Giang</v>
          </cell>
          <cell r="AF3046" t="str">
            <v>Việt Nam</v>
          </cell>
          <cell r="AG3046" t="str">
            <v>Hà Giang</v>
          </cell>
          <cell r="AH3046" t="str">
            <v>Đồng Văn</v>
          </cell>
          <cell r="AI3046" t="str">
            <v>Tả Phìn</v>
          </cell>
        </row>
        <row r="3047">
          <cell r="C3047" t="str">
            <v>NW22096309PW</v>
          </cell>
          <cell r="D3047" t="str">
            <v>Ly Mí Say</v>
          </cell>
          <cell r="E3047" t="str">
            <v>Nam</v>
          </cell>
          <cell r="F3047">
            <v>34646</v>
          </cell>
          <cell r="G3047">
            <v>31</v>
          </cell>
          <cell r="H3047" t="str">
            <v>P</v>
          </cell>
          <cell r="I3047" t="str">
            <v>Tả Phìn, Đồng Văn, Hà Giang</v>
          </cell>
          <cell r="J3047" t="str">
            <v>Tả Phìn, Đồng Văn, Hà Giang</v>
          </cell>
          <cell r="K3047" t="str">
            <v>Hà Giang</v>
          </cell>
          <cell r="L3047" t="str">
            <v>002094006348</v>
          </cell>
          <cell r="M3047">
            <v>44372</v>
          </cell>
          <cell r="N3047" t="str">
            <v>Cục CS QLHC về TTXH</v>
          </cell>
          <cell r="O3047" t="str">
            <v>Đã có gia đình</v>
          </cell>
          <cell r="P3047" t="str">
            <v>Mông</v>
          </cell>
          <cell r="Q3047" t="str">
            <v>Không</v>
          </cell>
          <cell r="R3047" t="str">
            <v>Việt Nam</v>
          </cell>
          <cell r="S3047" t="str">
            <v>Trung học cơ sở</v>
          </cell>
          <cell r="AC3047" t="str">
            <v>0395381026</v>
          </cell>
          <cell r="AE3047" t="str">
            <v>Dình Lủng, Tả Phìn, Đồng Văn, Hà Giang</v>
          </cell>
          <cell r="AF3047" t="str">
            <v>Việt Nam</v>
          </cell>
          <cell r="AG3047" t="str">
            <v>Hà Giang</v>
          </cell>
          <cell r="AH3047" t="str">
            <v>Đồng Văn</v>
          </cell>
          <cell r="AI3047" t="str">
            <v>Tả Phìn</v>
          </cell>
        </row>
        <row r="3048">
          <cell r="C3048" t="str">
            <v>NW22096310HG</v>
          </cell>
          <cell r="D3048" t="str">
            <v>Dương Quốc Hoàng</v>
          </cell>
          <cell r="E3048" t="str">
            <v>Nam</v>
          </cell>
          <cell r="F3048">
            <v>30329</v>
          </cell>
          <cell r="G3048">
            <v>42</v>
          </cell>
          <cell r="H3048" t="str">
            <v>H</v>
          </cell>
          <cell r="I3048" t="str">
            <v>Châu Sơn, Sông Công, Thái Nguyên</v>
          </cell>
          <cell r="J3048" t="str">
            <v>Châu Sơn, Sông Công, Thái Nguyên</v>
          </cell>
          <cell r="K3048" t="str">
            <v>Thái Nguyên</v>
          </cell>
          <cell r="L3048" t="str">
            <v>019083014735</v>
          </cell>
          <cell r="M3048">
            <v>44326</v>
          </cell>
          <cell r="N3048" t="str">
            <v>Cục CS QLHC về TTXH</v>
          </cell>
          <cell r="O3048" t="str">
            <v>Đã có gia đình</v>
          </cell>
          <cell r="P3048" t="str">
            <v>Kinh</v>
          </cell>
          <cell r="Q3048" t="str">
            <v>Không</v>
          </cell>
          <cell r="R3048" t="str">
            <v>Việt Nam</v>
          </cell>
          <cell r="S3048" t="str">
            <v>Cao đẳng</v>
          </cell>
          <cell r="AC3048" t="str">
            <v>0815929333</v>
          </cell>
          <cell r="AE3048" t="str">
            <v>Tổ 4, Châu Sơn, Sông Công, Thái Nguyên</v>
          </cell>
          <cell r="AF3048" t="str">
            <v>Việt Nam</v>
          </cell>
          <cell r="AG3048" t="str">
            <v>Thái Nguyên</v>
          </cell>
          <cell r="AH3048" t="str">
            <v>Sông Công</v>
          </cell>
          <cell r="AI3048" t="str">
            <v>Châu Sơn</v>
          </cell>
        </row>
        <row r="3049">
          <cell r="C3049" t="str">
            <v>NW22096311QW</v>
          </cell>
          <cell r="D3049" t="str">
            <v>Hoàng Hữu Trường</v>
          </cell>
          <cell r="E3049" t="str">
            <v>Nam</v>
          </cell>
          <cell r="F3049">
            <v>37563</v>
          </cell>
          <cell r="G3049">
            <v>23</v>
          </cell>
          <cell r="H3049" t="str">
            <v>Q</v>
          </cell>
          <cell r="I3049" t="str">
            <v>Yên Cư, Chợ Mới, Bắc Kạn</v>
          </cell>
          <cell r="J3049" t="str">
            <v>Yên Cư, Chợ Mới, Bắc Kạn</v>
          </cell>
          <cell r="K3049" t="str">
            <v>Bắc Kạn</v>
          </cell>
          <cell r="L3049" t="str">
            <v>006202003852</v>
          </cell>
          <cell r="M3049">
            <v>44352</v>
          </cell>
          <cell r="N3049" t="str">
            <v>Cục CS QLHC về TTXH</v>
          </cell>
          <cell r="O3049" t="str">
            <v>Độc thân</v>
          </cell>
          <cell r="P3049" t="str">
            <v>Dao</v>
          </cell>
          <cell r="Q3049" t="str">
            <v>Không</v>
          </cell>
          <cell r="R3049" t="str">
            <v>Việt Nam</v>
          </cell>
          <cell r="S3049" t="str">
            <v>Trung học cơ sở</v>
          </cell>
          <cell r="AC3049" t="str">
            <v>0984995241</v>
          </cell>
          <cell r="AE3049" t="str">
            <v>Bản Chằng, Yên Cư, Chợ Mới, Bắc Kạn</v>
          </cell>
          <cell r="AF3049" t="str">
            <v>Việt Nam</v>
          </cell>
          <cell r="AG3049" t="str">
            <v>Bắc Kạn</v>
          </cell>
          <cell r="AH3049" t="str">
            <v>Chợ Mới</v>
          </cell>
          <cell r="AI3049" t="str">
            <v>Yên Cư</v>
          </cell>
        </row>
        <row r="3050">
          <cell r="C3050" t="str">
            <v>NW22096312KG</v>
          </cell>
          <cell r="D3050" t="str">
            <v>Kim Yong Han</v>
          </cell>
          <cell r="E3050" t="str">
            <v>Nam</v>
          </cell>
          <cell r="F3050">
            <v>26461</v>
          </cell>
          <cell r="G3050">
            <v>53</v>
          </cell>
          <cell r="H3050" t="str">
            <v>M</v>
          </cell>
          <cell r="I3050" t="str">
            <v>Hàn Quốc</v>
          </cell>
          <cell r="J3050" t="str">
            <v>Hàn Quốc</v>
          </cell>
          <cell r="K3050" t="str">
            <v>Hàn Quốc</v>
          </cell>
          <cell r="L3050" t="str">
            <v>M38724854</v>
          </cell>
          <cell r="M3050">
            <v>43965</v>
          </cell>
          <cell r="N3050" t="str">
            <v>Hàn Quốc</v>
          </cell>
          <cell r="O3050" t="str">
            <v>Đã có gia đình</v>
          </cell>
          <cell r="P3050" t="str">
            <v>Không</v>
          </cell>
          <cell r="Q3050" t="str">
            <v>Không</v>
          </cell>
          <cell r="R3050" t="str">
            <v>Hàn Quốc</v>
          </cell>
          <cell r="S3050" t="str">
            <v>Đại học</v>
          </cell>
          <cell r="AC3050" t="str">
            <v>x</v>
          </cell>
          <cell r="AE3050" t="str">
            <v>Xóm, Xã/Phường (Hộ khẩu thường trú), x, x</v>
          </cell>
          <cell r="AF3050" t="str">
            <v>Hàn Quốc</v>
          </cell>
          <cell r="AG3050" t="str">
            <v>x</v>
          </cell>
          <cell r="AH3050" t="str">
            <v>x</v>
          </cell>
          <cell r="AI3050" t="str">
            <v>Xã/Phường (Hộ khẩu thường trú)</v>
          </cell>
        </row>
        <row r="3051">
          <cell r="C3051" t="str">
            <v>22096313PW</v>
          </cell>
          <cell r="D3051" t="str">
            <v>Lục Thị Huyền</v>
          </cell>
          <cell r="E3051" t="str">
            <v>Nữ</v>
          </cell>
          <cell r="F3051">
            <v>36318</v>
          </cell>
          <cell r="G3051">
            <v>26</v>
          </cell>
          <cell r="H3051" t="str">
            <v>P</v>
          </cell>
          <cell r="I3051" t="str">
            <v>Trung Yên, Văn Bàn, Lào Cai</v>
          </cell>
          <cell r="J3051" t="str">
            <v>Trung Yên, Văn Bàn, Lào Cai</v>
          </cell>
          <cell r="K3051" t="str">
            <v>Lào Cai</v>
          </cell>
          <cell r="L3051" t="str">
            <v>010199007265</v>
          </cell>
          <cell r="M3051">
            <v>44922</v>
          </cell>
          <cell r="N3051" t="str">
            <v>Cục CS QLHC về TTXH</v>
          </cell>
          <cell r="O3051" t="str">
            <v>Độc thân</v>
          </cell>
          <cell r="P3051" t="str">
            <v>Tày</v>
          </cell>
          <cell r="Q3051" t="str">
            <v>Không</v>
          </cell>
          <cell r="R3051" t="str">
            <v>Việt Nam</v>
          </cell>
          <cell r="S3051" t="str">
            <v>Trung học cơ sở</v>
          </cell>
          <cell r="AC3051" t="str">
            <v>0337692573</v>
          </cell>
          <cell r="AE3051" t="str">
            <v>Én 1, Yên Trung, Văn Bàn, Lào Cai</v>
          </cell>
          <cell r="AF3051" t="str">
            <v>Việt Nam</v>
          </cell>
          <cell r="AG3051" t="str">
            <v>Lào Cai</v>
          </cell>
          <cell r="AH3051" t="str">
            <v>Văn Bàn</v>
          </cell>
          <cell r="AI3051" t="str">
            <v>Yên Trung</v>
          </cell>
        </row>
        <row r="3052">
          <cell r="C3052" t="str">
            <v>22096314PW</v>
          </cell>
          <cell r="D3052" t="str">
            <v>Lê Thị Tuyết Mai</v>
          </cell>
          <cell r="E3052" t="str">
            <v>Nữ</v>
          </cell>
          <cell r="F3052">
            <v>36736</v>
          </cell>
          <cell r="G3052">
            <v>25</v>
          </cell>
          <cell r="H3052" t="str">
            <v>P</v>
          </cell>
          <cell r="I3052" t="str">
            <v>La Bằng, Đại Từ, Thái Nguyên</v>
          </cell>
          <cell r="J3052" t="str">
            <v>La Bằng, Đại Từ, Thái Nguyên</v>
          </cell>
          <cell r="K3052" t="str">
            <v>Thái Nguyên</v>
          </cell>
          <cell r="L3052" t="str">
            <v>019300006381</v>
          </cell>
          <cell r="M3052">
            <v>44534</v>
          </cell>
          <cell r="N3052" t="str">
            <v>Cục CS QLHC về TTXH</v>
          </cell>
          <cell r="O3052" t="str">
            <v>Độc thân</v>
          </cell>
          <cell r="P3052" t="str">
            <v>Kinh</v>
          </cell>
          <cell r="Q3052" t="str">
            <v>Không</v>
          </cell>
          <cell r="R3052" t="str">
            <v>Việt Nam</v>
          </cell>
          <cell r="S3052" t="str">
            <v>Trung học cơ sở</v>
          </cell>
          <cell r="AC3052" t="str">
            <v>0372919377</v>
          </cell>
          <cell r="AE3052" t="str">
            <v>La Bằng, La Bằng, Đại Từ, Thái Nguyên</v>
          </cell>
          <cell r="AF3052" t="str">
            <v>Việt Nam</v>
          </cell>
          <cell r="AG3052" t="str">
            <v>Thái Nguyên</v>
          </cell>
          <cell r="AH3052" t="str">
            <v>Đại Từ</v>
          </cell>
          <cell r="AI3052" t="str">
            <v>La Bằng</v>
          </cell>
        </row>
        <row r="3053">
          <cell r="C3053" t="str">
            <v>NW22096316PW</v>
          </cell>
          <cell r="D3053" t="str">
            <v>Bế Trà My</v>
          </cell>
          <cell r="E3053" t="str">
            <v>Nữ</v>
          </cell>
          <cell r="F3053">
            <v>38241</v>
          </cell>
          <cell r="G3053">
            <v>21</v>
          </cell>
          <cell r="H3053" t="str">
            <v>P</v>
          </cell>
          <cell r="I3053" t="str">
            <v>Thanh Tương, Na Hang, Tuyên Quang</v>
          </cell>
          <cell r="J3053" t="str">
            <v>Thanh Tương, Na Hang, Tuyên Quang</v>
          </cell>
          <cell r="K3053" t="str">
            <v>Tuyên Quang</v>
          </cell>
          <cell r="L3053" t="str">
            <v>008304007472</v>
          </cell>
          <cell r="M3053">
            <v>44456</v>
          </cell>
          <cell r="N3053" t="str">
            <v>Cục CS QLHC về TTXH</v>
          </cell>
          <cell r="O3053" t="str">
            <v>Độc thân</v>
          </cell>
          <cell r="P3053" t="str">
            <v>Tày</v>
          </cell>
          <cell r="Q3053" t="str">
            <v>Không</v>
          </cell>
          <cell r="R3053" t="str">
            <v>Việt Nam</v>
          </cell>
          <cell r="S3053" t="str">
            <v>Trung học phổ thông</v>
          </cell>
          <cell r="AC3053" t="str">
            <v>0357094611</v>
          </cell>
          <cell r="AE3053" t="str">
            <v>Nà Đồn, Thanh Tương, Na Hang, Tuyên Quang</v>
          </cell>
          <cell r="AF3053" t="str">
            <v>Việt Nam</v>
          </cell>
          <cell r="AG3053" t="str">
            <v>Tuyên Quang</v>
          </cell>
          <cell r="AH3053" t="str">
            <v>Na Hang</v>
          </cell>
          <cell r="AI3053" t="str">
            <v>Thanh Tương</v>
          </cell>
        </row>
        <row r="3054">
          <cell r="C3054" t="str">
            <v>NW22096318QW</v>
          </cell>
          <cell r="D3054" t="str">
            <v>Lê Viết Đạt</v>
          </cell>
          <cell r="E3054" t="str">
            <v>Nam</v>
          </cell>
          <cell r="F3054">
            <v>36955</v>
          </cell>
          <cell r="G3054">
            <v>24</v>
          </cell>
          <cell r="H3054" t="str">
            <v>Q</v>
          </cell>
          <cell r="I3054" t="str">
            <v>Huống Thượng, Thái Nguyên, Thái Nguyên</v>
          </cell>
          <cell r="J3054" t="str">
            <v>Huống Thượng, Thái Nguyên, Thái Nguyên</v>
          </cell>
          <cell r="K3054" t="str">
            <v>Thái Nguyên</v>
          </cell>
          <cell r="L3054" t="str">
            <v>019201005507</v>
          </cell>
          <cell r="M3054">
            <v>44389</v>
          </cell>
          <cell r="N3054" t="str">
            <v>Cục CS QLHC về TTXH</v>
          </cell>
          <cell r="O3054" t="str">
            <v>Độc thân</v>
          </cell>
          <cell r="P3054" t="str">
            <v>Kinh</v>
          </cell>
          <cell r="Q3054" t="str">
            <v>Không</v>
          </cell>
          <cell r="R3054" t="str">
            <v>Việt Nam</v>
          </cell>
          <cell r="S3054" t="str">
            <v>Trung học phổ thông</v>
          </cell>
          <cell r="AC3054" t="str">
            <v>0916507278</v>
          </cell>
          <cell r="AE3054" t="str">
            <v>Đồng Cỏ, Nam Hòa, Đồng Hỷ, Thái Nguyên</v>
          </cell>
          <cell r="AF3054" t="str">
            <v>Việt Nam</v>
          </cell>
          <cell r="AG3054" t="str">
            <v>Thái Nguyên</v>
          </cell>
          <cell r="AH3054" t="str">
            <v>Đồng Hỷ</v>
          </cell>
          <cell r="AI3054" t="str">
            <v>Nam Hòa</v>
          </cell>
        </row>
        <row r="3055">
          <cell r="C3055" t="str">
            <v>NW22096320MW</v>
          </cell>
          <cell r="D3055" t="str">
            <v>Trần Minh Dũng</v>
          </cell>
          <cell r="E3055" t="str">
            <v>Nam</v>
          </cell>
          <cell r="F3055">
            <v>31548</v>
          </cell>
          <cell r="G3055">
            <v>39</v>
          </cell>
          <cell r="H3055" t="str">
            <v>M</v>
          </cell>
          <cell r="I3055" t="str">
            <v>Đông Cao, Phổ Yên, Thái Nguyên</v>
          </cell>
          <cell r="J3055" t="str">
            <v>Đông Cao, Phổ Yên, Thái Nguyên</v>
          </cell>
          <cell r="K3055" t="str">
            <v>Thái Nguyên</v>
          </cell>
          <cell r="L3055" t="str">
            <v>019086010394</v>
          </cell>
          <cell r="M3055">
            <v>44419</v>
          </cell>
          <cell r="N3055" t="str">
            <v>Cục CS QLHC về TTXH</v>
          </cell>
          <cell r="O3055" t="str">
            <v>Đã có gia đình</v>
          </cell>
          <cell r="P3055" t="str">
            <v>Kinh</v>
          </cell>
          <cell r="Q3055" t="str">
            <v>Không</v>
          </cell>
          <cell r="R3055" t="str">
            <v>Việt Nam</v>
          </cell>
          <cell r="S3055" t="str">
            <v>Trung học cơ sở</v>
          </cell>
          <cell r="AC3055" t="str">
            <v>0352921768</v>
          </cell>
          <cell r="AE3055" t="str">
            <v>An Phong, Đông Cao, Phổ Yên, Thái Nguyên</v>
          </cell>
          <cell r="AF3055" t="str">
            <v>Việt Nam</v>
          </cell>
          <cell r="AG3055" t="str">
            <v>Thái Nguyên</v>
          </cell>
          <cell r="AH3055" t="str">
            <v>Phổ Yên</v>
          </cell>
          <cell r="AI3055" t="str">
            <v>Đông Cao</v>
          </cell>
        </row>
        <row r="3056">
          <cell r="C3056" t="str">
            <v>NW22096321PW</v>
          </cell>
          <cell r="D3056" t="str">
            <v>Trần Văn Toản</v>
          </cell>
          <cell r="E3056" t="str">
            <v>Nam</v>
          </cell>
          <cell r="F3056">
            <v>37652</v>
          </cell>
          <cell r="G3056">
            <v>22</v>
          </cell>
          <cell r="H3056" t="str">
            <v>P</v>
          </cell>
          <cell r="I3056" t="str">
            <v>Tân Long, Đồng Hỷ, Thái Nguyên</v>
          </cell>
          <cell r="J3056" t="str">
            <v>Tân Long, Đồng Hỷ, Thái Nguyên</v>
          </cell>
          <cell r="K3056" t="str">
            <v>Thái Nguyên</v>
          </cell>
          <cell r="L3056" t="str">
            <v>019203011099</v>
          </cell>
          <cell r="M3056">
            <v>44382</v>
          </cell>
          <cell r="N3056" t="str">
            <v>Cục CS QLHC về TTXH</v>
          </cell>
          <cell r="O3056" t="str">
            <v>Độc thân</v>
          </cell>
          <cell r="P3056" t="str">
            <v>Cao Lan</v>
          </cell>
          <cell r="Q3056" t="str">
            <v>Không</v>
          </cell>
          <cell r="R3056" t="str">
            <v>Việt Nam</v>
          </cell>
          <cell r="S3056" t="str">
            <v>Trung học phổ thông</v>
          </cell>
          <cell r="AC3056" t="str">
            <v>0868875251</v>
          </cell>
          <cell r="AE3056" t="str">
            <v>Đồng Luông, Tân Long, Đồng Hỷ, Thái Nguyên</v>
          </cell>
          <cell r="AF3056" t="str">
            <v>Việt Nam</v>
          </cell>
          <cell r="AG3056" t="str">
            <v>Thái Nguyên</v>
          </cell>
          <cell r="AH3056" t="str">
            <v>Đồng Hỷ</v>
          </cell>
          <cell r="AI3056" t="str">
            <v>Tân Long</v>
          </cell>
        </row>
        <row r="3057">
          <cell r="C3057" t="str">
            <v>NW22106322PW</v>
          </cell>
          <cell r="D3057" t="str">
            <v>Đỗ Văn Tư</v>
          </cell>
          <cell r="E3057" t="str">
            <v>Nam</v>
          </cell>
          <cell r="F3057">
            <v>30847</v>
          </cell>
          <cell r="G3057">
            <v>41</v>
          </cell>
          <cell r="H3057" t="str">
            <v>P</v>
          </cell>
          <cell r="I3057" t="str">
            <v>Bàn Đạt, Phú Bình, Thái Nguyên</v>
          </cell>
          <cell r="J3057" t="str">
            <v>Bàn Đạt, Phú Bình, Thái Nguyên</v>
          </cell>
          <cell r="K3057" t="str">
            <v>Thái Nguyên</v>
          </cell>
          <cell r="L3057" t="str">
            <v>019084010020</v>
          </cell>
          <cell r="M3057">
            <v>44419</v>
          </cell>
          <cell r="N3057" t="str">
            <v>Cục CS QLHC về TTXH</v>
          </cell>
          <cell r="O3057" t="str">
            <v>Đã có gia đình</v>
          </cell>
          <cell r="P3057" t="str">
            <v>Sán dìu</v>
          </cell>
          <cell r="Q3057" t="str">
            <v>Không</v>
          </cell>
          <cell r="R3057" t="str">
            <v>Việt Nam</v>
          </cell>
          <cell r="S3057" t="str">
            <v>Trung học cơ sở</v>
          </cell>
          <cell r="AC3057" t="str">
            <v>0967558156</v>
          </cell>
          <cell r="AE3057" t="str">
            <v>Đá Bạc, Bàn Đạt, Phú Bình, Thái Nguyên</v>
          </cell>
          <cell r="AF3057" t="str">
            <v>Việt Nam</v>
          </cell>
          <cell r="AG3057" t="str">
            <v>Thái Nguyên</v>
          </cell>
          <cell r="AH3057" t="str">
            <v>Phú Bình</v>
          </cell>
          <cell r="AI3057" t="str">
            <v>Bàn Đạt</v>
          </cell>
        </row>
        <row r="3058">
          <cell r="C3058" t="str">
            <v>NW22106326QW</v>
          </cell>
          <cell r="D3058" t="str">
            <v>Hoàng Thị Đào</v>
          </cell>
          <cell r="E3058" t="str">
            <v>Nữ</v>
          </cell>
          <cell r="F3058">
            <v>33351</v>
          </cell>
          <cell r="G3058">
            <v>34</v>
          </cell>
          <cell r="H3058" t="str">
            <v>Q</v>
          </cell>
          <cell r="I3058" t="str">
            <v>Hồng Phong, Bình Gia, Lạng Sơn</v>
          </cell>
          <cell r="J3058" t="str">
            <v>Hồng Phong, Bình Gia, Lạng Sơn</v>
          </cell>
          <cell r="K3058" t="str">
            <v>Lạng Sơn</v>
          </cell>
          <cell r="L3058" t="str">
            <v>020191004941</v>
          </cell>
          <cell r="M3058">
            <v>44751</v>
          </cell>
          <cell r="N3058" t="str">
            <v>Cục CS QLHC về TTXH</v>
          </cell>
          <cell r="O3058" t="str">
            <v>Độc thân</v>
          </cell>
          <cell r="P3058" t="str">
            <v>Nùng</v>
          </cell>
          <cell r="Q3058" t="str">
            <v>Không</v>
          </cell>
          <cell r="R3058" t="str">
            <v>Việt Nam</v>
          </cell>
          <cell r="S3058" t="str">
            <v>Trung học cơ sở</v>
          </cell>
          <cell r="AC3058" t="str">
            <v>0373881262</v>
          </cell>
          <cell r="AE3058" t="str">
            <v>Khuổi Khuy, Hồng Phong, Bình Gia, Lạng Sơn</v>
          </cell>
          <cell r="AF3058" t="str">
            <v>Việt Nam</v>
          </cell>
          <cell r="AG3058" t="str">
            <v>Lạng Sơn</v>
          </cell>
          <cell r="AH3058" t="str">
            <v>Bình Gia</v>
          </cell>
          <cell r="AI3058" t="str">
            <v>Hồng Phong</v>
          </cell>
        </row>
        <row r="3059">
          <cell r="C3059" t="str">
            <v>NW22106327QW</v>
          </cell>
          <cell r="D3059" t="str">
            <v>Lộc Văn Bình</v>
          </cell>
          <cell r="E3059" t="str">
            <v>Nam</v>
          </cell>
          <cell r="F3059">
            <v>38226</v>
          </cell>
          <cell r="G3059">
            <v>21</v>
          </cell>
          <cell r="H3059" t="str">
            <v>Q</v>
          </cell>
          <cell r="I3059" t="str">
            <v>Lam Vỹ, Định Hóa, Thái Nguyên</v>
          </cell>
          <cell r="J3059" t="str">
            <v>Lam Vỹ, Định Hóa, Thái Nguyên</v>
          </cell>
          <cell r="K3059" t="str">
            <v>Thái Nguyên</v>
          </cell>
          <cell r="L3059" t="str">
            <v>091965308</v>
          </cell>
          <cell r="M3059">
            <v>43773</v>
          </cell>
          <cell r="N3059" t="str">
            <v>Thái Nguyên</v>
          </cell>
          <cell r="O3059" t="str">
            <v>Độc thân</v>
          </cell>
          <cell r="P3059" t="str">
            <v>Tày</v>
          </cell>
          <cell r="Q3059" t="str">
            <v>Không</v>
          </cell>
          <cell r="R3059" t="str">
            <v>Việt Nam</v>
          </cell>
          <cell r="S3059" t="str">
            <v>Trung học cơ sở</v>
          </cell>
          <cell r="AC3059" t="str">
            <v>0377583082</v>
          </cell>
          <cell r="AE3059" t="str">
            <v>Đoàn Kết, Lam Vỹ, Định Hóa, Thái Nguyên</v>
          </cell>
          <cell r="AF3059" t="str">
            <v>Việt Nam</v>
          </cell>
          <cell r="AG3059" t="str">
            <v>Thái Nguyên</v>
          </cell>
          <cell r="AH3059" t="str">
            <v>Định Hóa</v>
          </cell>
          <cell r="AI3059" t="str">
            <v>Lam Vỹ</v>
          </cell>
        </row>
        <row r="3060">
          <cell r="C3060" t="str">
            <v>NW22106328QW</v>
          </cell>
          <cell r="D3060" t="str">
            <v>Bùi Thị Thu</v>
          </cell>
          <cell r="E3060" t="str">
            <v>Nữ</v>
          </cell>
          <cell r="F3060">
            <v>37779</v>
          </cell>
          <cell r="G3060">
            <v>22</v>
          </cell>
          <cell r="H3060" t="str">
            <v>Q</v>
          </cell>
          <cell r="I3060" t="str">
            <v>Lai Vu, Kim Thành, Hải Dương</v>
          </cell>
          <cell r="J3060" t="str">
            <v>Lai Vu, Kim Thành, Hải Dương</v>
          </cell>
          <cell r="K3060" t="str">
            <v>Hải Dương</v>
          </cell>
          <cell r="L3060" t="str">
            <v>030303010010</v>
          </cell>
          <cell r="M3060">
            <v>44305</v>
          </cell>
          <cell r="N3060" t="str">
            <v>Cục CS QLHC về TTXH</v>
          </cell>
          <cell r="O3060" t="str">
            <v>Độc thân</v>
          </cell>
          <cell r="P3060" t="str">
            <v>Kinh</v>
          </cell>
          <cell r="Q3060" t="str">
            <v>Không</v>
          </cell>
          <cell r="R3060" t="str">
            <v>Việt Nam</v>
          </cell>
          <cell r="S3060" t="str">
            <v>Trung học phổ thông</v>
          </cell>
          <cell r="AC3060" t="str">
            <v>0393717898</v>
          </cell>
          <cell r="AE3060" t="str">
            <v>Quyết Tâm, Lai Vu, Kim Thành, Hải Dương</v>
          </cell>
          <cell r="AF3060" t="str">
            <v>Việt Nam</v>
          </cell>
          <cell r="AG3060" t="str">
            <v>Hải Dương</v>
          </cell>
          <cell r="AH3060" t="str">
            <v>Kim Thành</v>
          </cell>
          <cell r="AI3060" t="str">
            <v>Lai Vu</v>
          </cell>
        </row>
        <row r="3061">
          <cell r="C3061" t="str">
            <v>NW22106329QW</v>
          </cell>
          <cell r="D3061" t="str">
            <v>Hà Thị Hằng</v>
          </cell>
          <cell r="E3061" t="str">
            <v>Nữ</v>
          </cell>
          <cell r="F3061">
            <v>35738</v>
          </cell>
          <cell r="G3061">
            <v>28</v>
          </cell>
          <cell r="H3061" t="str">
            <v>Q</v>
          </cell>
          <cell r="I3061" t="str">
            <v>Thành Công, Phổ Yên, Thái Nguyên</v>
          </cell>
          <cell r="J3061" t="str">
            <v>Thành Công, Phổ Yên, Thái Nguyên</v>
          </cell>
          <cell r="K3061" t="str">
            <v>Thái Nguyên</v>
          </cell>
          <cell r="L3061" t="str">
            <v>019197009071</v>
          </cell>
          <cell r="M3061">
            <v>44768</v>
          </cell>
          <cell r="N3061" t="str">
            <v>Cục CS QLHC về TTXH</v>
          </cell>
          <cell r="O3061" t="str">
            <v>Độc thân</v>
          </cell>
          <cell r="P3061" t="str">
            <v>Kinh</v>
          </cell>
          <cell r="Q3061" t="str">
            <v>Không</v>
          </cell>
          <cell r="R3061" t="str">
            <v>Việt Nam</v>
          </cell>
          <cell r="S3061" t="str">
            <v>Trung học phổ thông</v>
          </cell>
          <cell r="AC3061" t="str">
            <v>0917390282</v>
          </cell>
          <cell r="AE3061" t="str">
            <v>Đầm Đanh, Thành Công, Phổ Yên, Thái Nguyên</v>
          </cell>
          <cell r="AF3061" t="str">
            <v>Việt Nam</v>
          </cell>
          <cell r="AG3061" t="str">
            <v>Thái Nguyên</v>
          </cell>
          <cell r="AH3061" t="str">
            <v>Phổ Yên</v>
          </cell>
          <cell r="AI3061" t="str">
            <v>Thành Công</v>
          </cell>
        </row>
        <row r="3062">
          <cell r="C3062" t="str">
            <v>NW22106330PW</v>
          </cell>
          <cell r="D3062" t="str">
            <v>Dương Thị Bi</v>
          </cell>
          <cell r="E3062" t="str">
            <v>Nữ</v>
          </cell>
          <cell r="F3062">
            <v>28219</v>
          </cell>
          <cell r="G3062">
            <v>48</v>
          </cell>
          <cell r="H3062" t="str">
            <v>P</v>
          </cell>
          <cell r="I3062" t="str">
            <v>Úc Kỳ, Phú Bình, Thái Nguyên</v>
          </cell>
          <cell r="J3062" t="str">
            <v>Úc Kỳ, Phú Bình, Thái Nguyên</v>
          </cell>
          <cell r="K3062" t="str">
            <v>Thái Nguyên</v>
          </cell>
          <cell r="L3062" t="str">
            <v>019177007822</v>
          </cell>
          <cell r="M3062">
            <v>44389</v>
          </cell>
          <cell r="N3062" t="str">
            <v>Cục CS QLHC về TTXH</v>
          </cell>
          <cell r="O3062" t="str">
            <v>Đã có gia đình</v>
          </cell>
          <cell r="P3062" t="str">
            <v>Kinh</v>
          </cell>
          <cell r="Q3062" t="str">
            <v>Không</v>
          </cell>
          <cell r="R3062" t="str">
            <v>Việt Nam</v>
          </cell>
          <cell r="S3062" t="str">
            <v>Tiểu học</v>
          </cell>
          <cell r="AC3062" t="str">
            <v>0335570742</v>
          </cell>
          <cell r="AE3062" t="str">
            <v>Giữa, Úc Kỳ, Phú Bình, Thái Nguyên</v>
          </cell>
          <cell r="AF3062" t="str">
            <v>Việt Nam</v>
          </cell>
          <cell r="AG3062" t="str">
            <v>Thái Nguyên</v>
          </cell>
          <cell r="AH3062" t="str">
            <v>Phú Bình</v>
          </cell>
          <cell r="AI3062" t="str">
            <v>Úc Kỳ</v>
          </cell>
        </row>
        <row r="3063">
          <cell r="C3063" t="str">
            <v>22106332QW</v>
          </cell>
          <cell r="D3063" t="str">
            <v>Dương Mỹ Hạnh</v>
          </cell>
          <cell r="E3063" t="str">
            <v>Nữ</v>
          </cell>
          <cell r="F3063">
            <v>36075</v>
          </cell>
          <cell r="G3063">
            <v>27</v>
          </cell>
          <cell r="H3063" t="str">
            <v>Q</v>
          </cell>
          <cell r="I3063" t="str">
            <v>Lương Sơn, Sông Công, Thái Nguyên</v>
          </cell>
          <cell r="J3063" t="str">
            <v>Lương Sơn, Sông Công, Thái Nguyên</v>
          </cell>
          <cell r="K3063" t="str">
            <v>Thái Nguyên</v>
          </cell>
          <cell r="L3063" t="str">
            <v>019198000648</v>
          </cell>
          <cell r="M3063">
            <v>44311</v>
          </cell>
          <cell r="N3063" t="str">
            <v>Cục CS QLHC về TTXH</v>
          </cell>
          <cell r="O3063" t="str">
            <v>Đã có gia đình</v>
          </cell>
          <cell r="P3063" t="str">
            <v>Kinh</v>
          </cell>
          <cell r="Q3063" t="str">
            <v>Không</v>
          </cell>
          <cell r="R3063" t="str">
            <v>Việt Nam</v>
          </cell>
          <cell r="S3063" t="str">
            <v>Trung học cơ sở</v>
          </cell>
          <cell r="AC3063" t="str">
            <v>0335926513</v>
          </cell>
          <cell r="AE3063" t="str">
            <v>Tiến Bộ, Lương Sơn, Sông Công, Thái Nguyên</v>
          </cell>
          <cell r="AF3063" t="str">
            <v>Việt Nam</v>
          </cell>
          <cell r="AG3063" t="str">
            <v>Thái Nguyên</v>
          </cell>
          <cell r="AH3063" t="str">
            <v>Sông Công</v>
          </cell>
          <cell r="AI3063" t="str">
            <v>Lương Sơn</v>
          </cell>
        </row>
        <row r="3064">
          <cell r="C3064" t="str">
            <v>NW22106335MW</v>
          </cell>
          <cell r="D3064" t="str">
            <v>Đặng Trung Hiếu</v>
          </cell>
          <cell r="E3064" t="str">
            <v>Nam</v>
          </cell>
          <cell r="F3064">
            <v>37929</v>
          </cell>
          <cell r="G3064">
            <v>22</v>
          </cell>
          <cell r="H3064" t="str">
            <v>M</v>
          </cell>
          <cell r="I3064" t="str">
            <v>Chợ Chu, Định Hóa, Thái Nguyên</v>
          </cell>
          <cell r="J3064" t="str">
            <v>Chợ Chu, Định Hóa, Thái Nguyên</v>
          </cell>
          <cell r="K3064" t="str">
            <v>Thái Nguyên</v>
          </cell>
          <cell r="L3064" t="str">
            <v>019203008881</v>
          </cell>
          <cell r="M3064">
            <v>44641</v>
          </cell>
          <cell r="N3064" t="str">
            <v>Cục CS QLHC về TTXH</v>
          </cell>
          <cell r="O3064" t="str">
            <v>Độc thân</v>
          </cell>
          <cell r="P3064" t="str">
            <v>Tày</v>
          </cell>
          <cell r="Q3064" t="str">
            <v>Không</v>
          </cell>
          <cell r="R3064" t="str">
            <v>Việt Nam</v>
          </cell>
          <cell r="S3064" t="str">
            <v>Trung học cơ sở</v>
          </cell>
          <cell r="AC3064" t="str">
            <v>0962737711</v>
          </cell>
          <cell r="AE3064" t="str">
            <v>Phố Núi, Chợ Chu, Định Hóa, Thái Nguyên</v>
          </cell>
          <cell r="AF3064" t="str">
            <v>Việt Nam</v>
          </cell>
          <cell r="AG3064" t="str">
            <v>Thái Nguyên</v>
          </cell>
          <cell r="AH3064" t="str">
            <v>Định Hóa</v>
          </cell>
          <cell r="AI3064" t="str">
            <v>Chợ Chu</v>
          </cell>
        </row>
        <row r="3065">
          <cell r="C3065" t="str">
            <v>NW22106336PW</v>
          </cell>
          <cell r="D3065" t="str">
            <v>Hà Ngọc Đức Dương</v>
          </cell>
          <cell r="E3065" t="str">
            <v>Nam</v>
          </cell>
          <cell r="F3065">
            <v>38253</v>
          </cell>
          <cell r="G3065">
            <v>21</v>
          </cell>
          <cell r="H3065" t="str">
            <v>P</v>
          </cell>
          <cell r="I3065" t="str">
            <v>Nghĩa Trung, Nghĩa Đàn, Nghệ An</v>
          </cell>
          <cell r="J3065" t="str">
            <v>Nghĩa Trung, Nghĩa Đàn, Nghệ An</v>
          </cell>
          <cell r="K3065" t="str">
            <v>Nghệ An</v>
          </cell>
          <cell r="L3065" t="str">
            <v>040204002846</v>
          </cell>
          <cell r="M3065">
            <v>44293</v>
          </cell>
          <cell r="N3065" t="str">
            <v>Cục CS QLHC về TTXH</v>
          </cell>
          <cell r="O3065" t="str">
            <v>Độc thân</v>
          </cell>
          <cell r="P3065" t="str">
            <v>Thái</v>
          </cell>
          <cell r="Q3065" t="str">
            <v>Không</v>
          </cell>
          <cell r="R3065" t="str">
            <v>Việt Nam</v>
          </cell>
          <cell r="S3065" t="str">
            <v>Trung học cơ sở</v>
          </cell>
          <cell r="AC3065" t="str">
            <v>0867204116</v>
          </cell>
          <cell r="AE3065" t="str">
            <v>Trung Phú, Nghĩa Trung, Nghĩa Đàn, Nghệ An</v>
          </cell>
          <cell r="AF3065" t="str">
            <v>Việt Nam</v>
          </cell>
          <cell r="AG3065" t="str">
            <v>Nghệ An</v>
          </cell>
          <cell r="AH3065" t="str">
            <v>Nghĩa Đàn</v>
          </cell>
          <cell r="AI3065" t="str">
            <v>Nghĩa Trung</v>
          </cell>
        </row>
        <row r="3066">
          <cell r="C3066" t="str">
            <v>NW22106337QW</v>
          </cell>
          <cell r="D3066" t="str">
            <v>Dương Công Lâm</v>
          </cell>
          <cell r="E3066" t="str">
            <v>Nam</v>
          </cell>
          <cell r="F3066">
            <v>32848</v>
          </cell>
          <cell r="G3066">
            <v>36</v>
          </cell>
          <cell r="H3066" t="str">
            <v>Q</v>
          </cell>
          <cell r="I3066" t="str">
            <v>Bắc Quỳnh, Bắc Sơn, Lạng Sơn</v>
          </cell>
          <cell r="J3066" t="str">
            <v>Bắc Quỳnh, Bắc Sơn, Lạng Sơn</v>
          </cell>
          <cell r="K3066" t="str">
            <v>Lạng Sơn</v>
          </cell>
          <cell r="L3066" t="str">
            <v>082133305</v>
          </cell>
          <cell r="M3066">
            <v>44053</v>
          </cell>
          <cell r="N3066" t="str">
            <v>Lạng Sơn</v>
          </cell>
          <cell r="O3066" t="str">
            <v>Độc thân</v>
          </cell>
          <cell r="P3066" t="str">
            <v>Tày</v>
          </cell>
          <cell r="Q3066" t="str">
            <v>Không</v>
          </cell>
          <cell r="R3066" t="str">
            <v>Việt Nam</v>
          </cell>
          <cell r="S3066" t="str">
            <v>Trung học phổ thông</v>
          </cell>
          <cell r="AC3066" t="str">
            <v>0395921989</v>
          </cell>
          <cell r="AE3066" t="str">
            <v>Bắc Sơn, Bắc Quỳnh, Bắc Sơn, Lạng Sơn</v>
          </cell>
          <cell r="AF3066" t="str">
            <v>Việt Nam</v>
          </cell>
          <cell r="AG3066" t="str">
            <v>Lạng Sơn</v>
          </cell>
          <cell r="AH3066" t="str">
            <v>Bắc Sơn</v>
          </cell>
          <cell r="AI3066" t="str">
            <v>Bắc Quỳnh</v>
          </cell>
        </row>
        <row r="3067">
          <cell r="C3067" t="str">
            <v>NW22106338QW</v>
          </cell>
          <cell r="D3067" t="str">
            <v>Trần Văn Tĩnh</v>
          </cell>
          <cell r="E3067" t="str">
            <v>Nam</v>
          </cell>
          <cell r="F3067">
            <v>32389</v>
          </cell>
          <cell r="G3067">
            <v>37</v>
          </cell>
          <cell r="H3067" t="str">
            <v>Q</v>
          </cell>
          <cell r="I3067" t="str">
            <v>Lương Sơn, Sông Công, Thái Nguyên</v>
          </cell>
          <cell r="J3067" t="str">
            <v>Lương Sơn, Sông Công, Thái Nguyên</v>
          </cell>
          <cell r="K3067" t="str">
            <v>Thái Nguyên</v>
          </cell>
          <cell r="L3067" t="str">
            <v>019088007787</v>
          </cell>
          <cell r="M3067">
            <v>44810</v>
          </cell>
          <cell r="N3067" t="str">
            <v>Cục CS QLHC về TTXH</v>
          </cell>
          <cell r="O3067" t="str">
            <v>Đã có gia đình</v>
          </cell>
          <cell r="P3067" t="str">
            <v>Kinh</v>
          </cell>
          <cell r="Q3067" t="str">
            <v>Không</v>
          </cell>
          <cell r="R3067" t="str">
            <v>Việt Nam</v>
          </cell>
          <cell r="S3067" t="str">
            <v>Trung học cơ sở</v>
          </cell>
          <cell r="AC3067" t="str">
            <v>0363982892</v>
          </cell>
          <cell r="AE3067" t="str">
            <v>Xộp, Lương Sơn, Sông Công, Thái Nguyên</v>
          </cell>
          <cell r="AF3067" t="str">
            <v>Việt Nam</v>
          </cell>
          <cell r="AG3067" t="str">
            <v>Thái Nguyên</v>
          </cell>
          <cell r="AH3067" t="str">
            <v>Sông Công</v>
          </cell>
          <cell r="AI3067" t="str">
            <v>Lương Sơn</v>
          </cell>
        </row>
        <row r="3068">
          <cell r="C3068" t="str">
            <v>NW22106339QG</v>
          </cell>
          <cell r="D3068" t="str">
            <v>Triệu Thiêm Linh</v>
          </cell>
          <cell r="E3068" t="str">
            <v>Nam</v>
          </cell>
          <cell r="F3068">
            <v>35109</v>
          </cell>
          <cell r="G3068">
            <v>29</v>
          </cell>
          <cell r="H3068" t="str">
            <v>Q</v>
          </cell>
          <cell r="I3068" t="str">
            <v>Văn Lang, Na Rì, Bắc Kạn</v>
          </cell>
          <cell r="J3068" t="str">
            <v>Văn Lang, Na Rì, Bắc Kạn</v>
          </cell>
          <cell r="K3068" t="str">
            <v>Bắc Kạn</v>
          </cell>
          <cell r="L3068" t="str">
            <v>006096005862</v>
          </cell>
          <cell r="M3068">
            <v>44511</v>
          </cell>
          <cell r="N3068" t="str">
            <v>Cục CS QLHC về TTXH</v>
          </cell>
          <cell r="O3068" t="str">
            <v>Độc thân</v>
          </cell>
          <cell r="P3068" t="str">
            <v>Nùng</v>
          </cell>
          <cell r="Q3068" t="str">
            <v>Không</v>
          </cell>
          <cell r="R3068" t="str">
            <v>Việt Nam</v>
          </cell>
          <cell r="S3068" t="str">
            <v>Đại học</v>
          </cell>
          <cell r="X3068">
            <v>2021</v>
          </cell>
          <cell r="AC3068" t="str">
            <v>0388275694</v>
          </cell>
          <cell r="AE3068" t="str">
            <v>Bản Kén, Văn Lang, Na Rì, Bắc Kạn</v>
          </cell>
          <cell r="AF3068" t="str">
            <v>Việt Nam</v>
          </cell>
          <cell r="AG3068" t="str">
            <v>Bắc Kạn</v>
          </cell>
          <cell r="AH3068" t="str">
            <v>Na Rì</v>
          </cell>
          <cell r="AI3068" t="str">
            <v>Văn Lang</v>
          </cell>
        </row>
        <row r="3069">
          <cell r="C3069" t="str">
            <v>NW22106340QW</v>
          </cell>
          <cell r="D3069" t="str">
            <v>Hà Mậu Công</v>
          </cell>
          <cell r="E3069" t="str">
            <v>Nam</v>
          </cell>
          <cell r="F3069">
            <v>36667</v>
          </cell>
          <cell r="G3069">
            <v>25</v>
          </cell>
          <cell r="H3069" t="str">
            <v>Q</v>
          </cell>
          <cell r="I3069" t="str">
            <v>Thượng Đình, Phú Bình, Thái Nguyên</v>
          </cell>
          <cell r="J3069" t="str">
            <v>Thượng Đình, Phú Bình, Thái Nguyên</v>
          </cell>
          <cell r="K3069" t="str">
            <v>Thái Nguyên</v>
          </cell>
          <cell r="L3069" t="str">
            <v>019200002637</v>
          </cell>
          <cell r="M3069">
            <v>44419</v>
          </cell>
          <cell r="N3069" t="str">
            <v>Cục CS QLHC về TTXH</v>
          </cell>
          <cell r="O3069" t="str">
            <v>Độc thân</v>
          </cell>
          <cell r="P3069" t="str">
            <v>Kinh</v>
          </cell>
          <cell r="Q3069" t="str">
            <v>Không</v>
          </cell>
          <cell r="R3069" t="str">
            <v>Việt Nam</v>
          </cell>
          <cell r="S3069" t="str">
            <v>Cao đẳng</v>
          </cell>
          <cell r="X3069">
            <v>2021</v>
          </cell>
          <cell r="AC3069" t="str">
            <v>0332349588</v>
          </cell>
          <cell r="AE3069" t="str">
            <v>Ngọc Tâm, Thượng Đình, Phú Bình, Thái Nguyên</v>
          </cell>
          <cell r="AF3069" t="str">
            <v>Việt Nam</v>
          </cell>
          <cell r="AG3069" t="str">
            <v>Thái Nguyên</v>
          </cell>
          <cell r="AH3069" t="str">
            <v>Phú Bình</v>
          </cell>
          <cell r="AI3069" t="str">
            <v>Thượng Đình</v>
          </cell>
        </row>
        <row r="3070">
          <cell r="C3070" t="str">
            <v>NW22106341QW</v>
          </cell>
          <cell r="D3070" t="str">
            <v>Lê Thị Thảo</v>
          </cell>
          <cell r="E3070" t="str">
            <v>Nữ</v>
          </cell>
          <cell r="F3070">
            <v>34380</v>
          </cell>
          <cell r="G3070">
            <v>31</v>
          </cell>
          <cell r="H3070" t="str">
            <v>Q</v>
          </cell>
          <cell r="I3070" t="str">
            <v>Tiên Hội, Đại Từ, Thái Nguyên</v>
          </cell>
          <cell r="J3070" t="str">
            <v>Tiên Hội, Đại Từ, Thái Nguyên</v>
          </cell>
          <cell r="K3070" t="str">
            <v>Thái Nguyên</v>
          </cell>
          <cell r="L3070" t="str">
            <v>019194007544</v>
          </cell>
          <cell r="M3070">
            <v>44534</v>
          </cell>
          <cell r="N3070" t="str">
            <v>Cục CS QLHC về TTXH</v>
          </cell>
          <cell r="O3070" t="str">
            <v>Độc thân</v>
          </cell>
          <cell r="P3070" t="str">
            <v>Kinh</v>
          </cell>
          <cell r="Q3070" t="str">
            <v>Không</v>
          </cell>
          <cell r="R3070" t="str">
            <v>Việt Nam</v>
          </cell>
          <cell r="S3070" t="str">
            <v>Đại học</v>
          </cell>
          <cell r="X3070">
            <v>2017</v>
          </cell>
          <cell r="AC3070" t="str">
            <v>0843621799</v>
          </cell>
          <cell r="AE3070" t="str">
            <v>Đảng, Dương Thành, Phú Bình, Thái Nguyên</v>
          </cell>
          <cell r="AF3070" t="str">
            <v>Việt Nam</v>
          </cell>
          <cell r="AG3070" t="str">
            <v>Thái Nguyên</v>
          </cell>
          <cell r="AH3070" t="str">
            <v>Phú Bình</v>
          </cell>
          <cell r="AI3070" t="str">
            <v>Dương Thành</v>
          </cell>
        </row>
        <row r="3071">
          <cell r="C3071" t="str">
            <v>NW22106342MW</v>
          </cell>
          <cell r="D3071" t="str">
            <v>Trần Văn Thái</v>
          </cell>
          <cell r="E3071" t="str">
            <v>Nam</v>
          </cell>
          <cell r="F3071">
            <v>36709</v>
          </cell>
          <cell r="G3071">
            <v>25</v>
          </cell>
          <cell r="H3071" t="str">
            <v>M</v>
          </cell>
          <cell r="I3071" t="str">
            <v>Bình Thuận, Đại Từ, Thái Nguyên</v>
          </cell>
          <cell r="J3071" t="str">
            <v>Bình Thuận, Đại Từ, Thái Nguyên</v>
          </cell>
          <cell r="K3071" t="str">
            <v>Thái Nguyên</v>
          </cell>
          <cell r="L3071" t="str">
            <v>019200000875</v>
          </cell>
          <cell r="M3071">
            <v>44310</v>
          </cell>
          <cell r="N3071" t="str">
            <v>Cục CS QLHC về TTXH</v>
          </cell>
          <cell r="O3071" t="str">
            <v>Độc thân</v>
          </cell>
          <cell r="P3071" t="str">
            <v>Kinh</v>
          </cell>
          <cell r="Q3071" t="str">
            <v>Không</v>
          </cell>
          <cell r="R3071" t="str">
            <v>Việt Nam</v>
          </cell>
          <cell r="S3071" t="str">
            <v>Trung học cơ sở</v>
          </cell>
          <cell r="AC3071" t="str">
            <v>0378851976</v>
          </cell>
          <cell r="AE3071" t="str">
            <v>Tiến Thành, Bình Thuận, Đại Từ, Thái Nguyên</v>
          </cell>
          <cell r="AF3071" t="str">
            <v>Việt Nam</v>
          </cell>
          <cell r="AG3071" t="str">
            <v>Thái Nguyên</v>
          </cell>
          <cell r="AH3071" t="str">
            <v>Đại Từ</v>
          </cell>
          <cell r="AI3071" t="str">
            <v>Bình Thuận</v>
          </cell>
        </row>
        <row r="3072">
          <cell r="C3072" t="str">
            <v>22106343PW</v>
          </cell>
          <cell r="D3072" t="str">
            <v>Đặng Thị Phương</v>
          </cell>
          <cell r="E3072" t="str">
            <v>Nữ</v>
          </cell>
          <cell r="F3072">
            <v>38220</v>
          </cell>
          <cell r="G3072">
            <v>21</v>
          </cell>
          <cell r="H3072" t="str">
            <v>P</v>
          </cell>
          <cell r="I3072" t="str">
            <v>Yên Lập, Chiêm Hóa, Tuyên Quang</v>
          </cell>
          <cell r="J3072" t="str">
            <v>Yên Lập, Chiêm Hóa, Tuyên Quang</v>
          </cell>
          <cell r="K3072" t="str">
            <v>Tuyên Quang</v>
          </cell>
          <cell r="L3072" t="str">
            <v>008304005494</v>
          </cell>
          <cell r="M3072">
            <v>44689</v>
          </cell>
          <cell r="N3072" t="str">
            <v>Cục CS QLHC về TTXH</v>
          </cell>
          <cell r="O3072" t="str">
            <v>Độc thân</v>
          </cell>
          <cell r="P3072" t="str">
            <v>Dao</v>
          </cell>
          <cell r="Q3072" t="str">
            <v>Không</v>
          </cell>
          <cell r="R3072" t="str">
            <v>Việt Nam</v>
          </cell>
          <cell r="S3072" t="str">
            <v>Trung học phổ thông</v>
          </cell>
          <cell r="AC3072" t="str">
            <v>0353237657</v>
          </cell>
          <cell r="AE3072" t="str">
            <v>Bắc Muồi, Yên Lập, Chiêm Hóa, Tuyên Quang</v>
          </cell>
          <cell r="AF3072" t="str">
            <v>Việt Nam</v>
          </cell>
          <cell r="AG3072" t="str">
            <v>Tuyên Quang</v>
          </cell>
          <cell r="AH3072" t="str">
            <v>Chiêm Hóa</v>
          </cell>
          <cell r="AI3072" t="str">
            <v>Yên Lập</v>
          </cell>
        </row>
        <row r="3073">
          <cell r="C3073" t="str">
            <v>22106344PW</v>
          </cell>
          <cell r="D3073" t="str">
            <v>Hoàng Thị Hoài</v>
          </cell>
          <cell r="E3073" t="str">
            <v>Nữ</v>
          </cell>
          <cell r="F3073">
            <v>32349</v>
          </cell>
          <cell r="G3073">
            <v>37</v>
          </cell>
          <cell r="H3073" t="str">
            <v>P</v>
          </cell>
          <cell r="I3073" t="str">
            <v>Linh Phú, Chiêm Hóa, Tuyên Quang</v>
          </cell>
          <cell r="J3073" t="str">
            <v>Linh Phú, Chiêm Hóa, Tuyên Quang</v>
          </cell>
          <cell r="K3073" t="str">
            <v>Tuyên Quang</v>
          </cell>
          <cell r="L3073" t="str">
            <v>008188011061</v>
          </cell>
          <cell r="M3073">
            <v>44471</v>
          </cell>
          <cell r="N3073" t="str">
            <v>Cục CS QLHC về TTXH</v>
          </cell>
          <cell r="O3073" t="str">
            <v>Đã có gia đình</v>
          </cell>
          <cell r="P3073" t="str">
            <v>Tày</v>
          </cell>
          <cell r="Q3073" t="str">
            <v>Không</v>
          </cell>
          <cell r="R3073" t="str">
            <v>Việt Nam</v>
          </cell>
          <cell r="S3073" t="str">
            <v>Trung học phổ thông</v>
          </cell>
          <cell r="AC3073" t="str">
            <v>0397260429</v>
          </cell>
          <cell r="AE3073" t="str">
            <v>Nà Luông, Linh Phú, Chiêm Hóa, Tuyên Quang</v>
          </cell>
          <cell r="AF3073" t="str">
            <v>Việt Nam</v>
          </cell>
          <cell r="AG3073" t="str">
            <v>Tuyên Quang</v>
          </cell>
          <cell r="AH3073" t="str">
            <v>Chiêm Hóa</v>
          </cell>
          <cell r="AI3073" t="str">
            <v>Linh Phú</v>
          </cell>
        </row>
        <row r="3074">
          <cell r="C3074" t="str">
            <v>NW22106345MW</v>
          </cell>
          <cell r="D3074" t="str">
            <v>Nguyễn Văn Quang Huy</v>
          </cell>
          <cell r="E3074" t="str">
            <v>Nam</v>
          </cell>
          <cell r="F3074">
            <v>38218</v>
          </cell>
          <cell r="G3074">
            <v>21</v>
          </cell>
          <cell r="H3074" t="str">
            <v>M</v>
          </cell>
          <cell r="I3074" t="str">
            <v>Tân Kim, Phú Bình, Thái Nguyên</v>
          </cell>
          <cell r="J3074" t="str">
            <v>Tân Kim, Phú Bình, Thái Nguyên</v>
          </cell>
          <cell r="K3074" t="str">
            <v>Thái Nguyên</v>
          </cell>
          <cell r="L3074" t="str">
            <v>019204007414</v>
          </cell>
          <cell r="M3074">
            <v>44374</v>
          </cell>
          <cell r="N3074" t="str">
            <v>Cục CS QLHC về TTXH</v>
          </cell>
          <cell r="O3074" t="str">
            <v>Độc thân</v>
          </cell>
          <cell r="P3074" t="str">
            <v>Kinh</v>
          </cell>
          <cell r="Q3074" t="str">
            <v>Không</v>
          </cell>
          <cell r="R3074" t="str">
            <v>Việt Nam</v>
          </cell>
          <cell r="S3074" t="str">
            <v>Trung học phổ thông</v>
          </cell>
          <cell r="AC3074" t="str">
            <v>0353566836</v>
          </cell>
          <cell r="AE3074" t="str">
            <v>Bạch Thạch, Tân Kim, Phú Bình, Thái Nguyên</v>
          </cell>
          <cell r="AF3074" t="str">
            <v>Việt Nam</v>
          </cell>
          <cell r="AG3074" t="str">
            <v>Thái Nguyên</v>
          </cell>
          <cell r="AH3074" t="str">
            <v>Phú Bình</v>
          </cell>
          <cell r="AI3074" t="str">
            <v>Tân Kim</v>
          </cell>
        </row>
        <row r="3075">
          <cell r="C3075" t="str">
            <v>NW22106346QW</v>
          </cell>
          <cell r="D3075" t="str">
            <v>Nguyễn Thị Thanh Nhàn</v>
          </cell>
          <cell r="E3075" t="str">
            <v>Nữ</v>
          </cell>
          <cell r="F3075">
            <v>37939</v>
          </cell>
          <cell r="G3075">
            <v>22</v>
          </cell>
          <cell r="H3075" t="str">
            <v>Q</v>
          </cell>
          <cell r="I3075" t="str">
            <v>Văn Hán, Đồng Hỷ, Thái Nguyên</v>
          </cell>
          <cell r="J3075" t="str">
            <v>Văn Hán, Đồng Hỷ, Thái Nguyên</v>
          </cell>
          <cell r="K3075" t="str">
            <v>Thái Nguyên</v>
          </cell>
          <cell r="L3075" t="str">
            <v>019303004121</v>
          </cell>
          <cell r="M3075">
            <v>44313</v>
          </cell>
          <cell r="N3075" t="str">
            <v>Cục CS QLHC về TTXH</v>
          </cell>
          <cell r="O3075" t="str">
            <v>Độc thân</v>
          </cell>
          <cell r="P3075" t="str">
            <v>Kinh</v>
          </cell>
          <cell r="Q3075" t="str">
            <v>Không</v>
          </cell>
          <cell r="R3075" t="str">
            <v>Việt Nam</v>
          </cell>
          <cell r="S3075" t="str">
            <v>Trung học phổ thông</v>
          </cell>
          <cell r="AC3075" t="str">
            <v>0868668726</v>
          </cell>
          <cell r="AE3075" t="str">
            <v>La Đùm, Văn Hán, Đồng Hỷ, Thái Nguyên</v>
          </cell>
          <cell r="AF3075" t="str">
            <v>Việt Nam</v>
          </cell>
          <cell r="AG3075" t="str">
            <v>Thái Nguyên</v>
          </cell>
          <cell r="AH3075" t="str">
            <v>Đồng Hỷ</v>
          </cell>
          <cell r="AI3075" t="str">
            <v>Văn Hán</v>
          </cell>
        </row>
        <row r="3076">
          <cell r="C3076" t="str">
            <v>NW22106347PW</v>
          </cell>
          <cell r="D3076" t="str">
            <v>Đàm Hoài Nam</v>
          </cell>
          <cell r="E3076" t="str">
            <v>Nam</v>
          </cell>
          <cell r="F3076">
            <v>34399</v>
          </cell>
          <cell r="G3076">
            <v>31</v>
          </cell>
          <cell r="H3076" t="str">
            <v>P</v>
          </cell>
          <cell r="I3076" t="str">
            <v>Văn Lang, Na Rì, Bắc Kạn</v>
          </cell>
          <cell r="J3076" t="str">
            <v>Văn Lang, Na Rì, Bắc Kạn</v>
          </cell>
          <cell r="K3076" t="str">
            <v>Bắc Kạn</v>
          </cell>
          <cell r="L3076" t="str">
            <v>006094005717</v>
          </cell>
          <cell r="M3076">
            <v>44419</v>
          </cell>
          <cell r="N3076" t="str">
            <v>Cục CS QLHC về TTXH</v>
          </cell>
          <cell r="O3076" t="str">
            <v>Đã có gia đình</v>
          </cell>
          <cell r="P3076" t="str">
            <v>Tày</v>
          </cell>
          <cell r="Q3076" t="str">
            <v>Không</v>
          </cell>
          <cell r="R3076" t="str">
            <v>Việt Nam</v>
          </cell>
          <cell r="S3076" t="str">
            <v>Trung học phổ thông</v>
          </cell>
          <cell r="AC3076" t="str">
            <v>0965827330</v>
          </cell>
          <cell r="AE3076" t="str">
            <v>Bản Kén, Văn Lang, Na Rì, Bắc Kạn</v>
          </cell>
          <cell r="AF3076" t="str">
            <v>Việt Nam</v>
          </cell>
          <cell r="AG3076" t="str">
            <v>Bắc Kạn</v>
          </cell>
          <cell r="AH3076" t="str">
            <v>Na Rì</v>
          </cell>
          <cell r="AI3076" t="str">
            <v>Văn Lang</v>
          </cell>
        </row>
        <row r="3077">
          <cell r="C3077" t="str">
            <v>NW22106349MG</v>
          </cell>
          <cell r="D3077" t="str">
            <v>Tạ Thị Ly</v>
          </cell>
          <cell r="E3077" t="str">
            <v>Nữ</v>
          </cell>
          <cell r="F3077">
            <v>36665</v>
          </cell>
          <cell r="G3077">
            <v>25</v>
          </cell>
          <cell r="H3077" t="str">
            <v>M</v>
          </cell>
          <cell r="I3077" t="str">
            <v>Tân Thành, Phú Bình, Thái Nguyên</v>
          </cell>
          <cell r="J3077" t="str">
            <v>Tân Thành, Phú Bình, Thái Nguyên</v>
          </cell>
          <cell r="K3077" t="str">
            <v>Thái Nguyên</v>
          </cell>
          <cell r="L3077" t="str">
            <v>019300006145</v>
          </cell>
          <cell r="M3077">
            <v>44372</v>
          </cell>
          <cell r="N3077" t="str">
            <v>Cục CS QLHC về TTXH</v>
          </cell>
          <cell r="O3077" t="str">
            <v>Độc thân</v>
          </cell>
          <cell r="P3077" t="str">
            <v>Kinh</v>
          </cell>
          <cell r="Q3077" t="str">
            <v>Không</v>
          </cell>
          <cell r="R3077" t="str">
            <v>Việt Nam</v>
          </cell>
          <cell r="S3077" t="str">
            <v>Đại học</v>
          </cell>
          <cell r="X3077">
            <v>2022</v>
          </cell>
          <cell r="AC3077" t="str">
            <v>0843621799</v>
          </cell>
          <cell r="AE3077" t="str">
            <v>La Lẻ, Tân Thành, Phú Bình, Thái Nguyên</v>
          </cell>
          <cell r="AF3077" t="str">
            <v>Việt Nam</v>
          </cell>
          <cell r="AG3077" t="str">
            <v>Thái Nguyên</v>
          </cell>
          <cell r="AH3077" t="str">
            <v>Phú Bình</v>
          </cell>
          <cell r="AI3077" t="str">
            <v>Tân Thành</v>
          </cell>
        </row>
        <row r="3078">
          <cell r="C3078" t="str">
            <v>NW22106350QW</v>
          </cell>
          <cell r="D3078" t="str">
            <v>Ngô Mạnh Quỳnh</v>
          </cell>
          <cell r="E3078" t="str">
            <v>Nam</v>
          </cell>
          <cell r="F3078">
            <v>36138</v>
          </cell>
          <cell r="G3078">
            <v>27</v>
          </cell>
          <cell r="H3078" t="str">
            <v>Q</v>
          </cell>
          <cell r="I3078" t="str">
            <v>Lâu Thượng, Võ Nhai, Thái Nguyên</v>
          </cell>
          <cell r="J3078" t="str">
            <v>Lâu Thượng, Võ Nhai, Thái Nguyên</v>
          </cell>
          <cell r="K3078" t="str">
            <v>Thái Nguyên</v>
          </cell>
          <cell r="L3078" t="str">
            <v>019098000148</v>
          </cell>
          <cell r="M3078">
            <v>44298</v>
          </cell>
          <cell r="N3078" t="str">
            <v>Cục CS QLHC về TTXH</v>
          </cell>
          <cell r="O3078" t="str">
            <v>Độc thân</v>
          </cell>
          <cell r="P3078" t="str">
            <v>Kinh</v>
          </cell>
          <cell r="Q3078" t="str">
            <v>Không</v>
          </cell>
          <cell r="R3078" t="str">
            <v>Việt Nam</v>
          </cell>
          <cell r="S3078" t="str">
            <v>Trung học phổ thông</v>
          </cell>
          <cell r="AC3078" t="str">
            <v>0359839058</v>
          </cell>
          <cell r="AE3078" t="str">
            <v>La Mạ, Lâu Thượng, Võ Nhai, Thái Nguyên</v>
          </cell>
          <cell r="AF3078" t="str">
            <v>Việt Nam</v>
          </cell>
          <cell r="AG3078" t="str">
            <v>Thái Nguyên</v>
          </cell>
          <cell r="AH3078" t="str">
            <v>Võ Nhai</v>
          </cell>
          <cell r="AI3078" t="str">
            <v>Lâu Thượng</v>
          </cell>
        </row>
        <row r="3079">
          <cell r="C3079" t="str">
            <v>NW22106351QW</v>
          </cell>
          <cell r="D3079" t="str">
            <v>Hoàng Quốc Hùng</v>
          </cell>
          <cell r="E3079" t="str">
            <v>Nam</v>
          </cell>
          <cell r="F3079">
            <v>35051</v>
          </cell>
          <cell r="G3079">
            <v>30</v>
          </cell>
          <cell r="H3079" t="str">
            <v>Q</v>
          </cell>
          <cell r="I3079" t="str">
            <v>Quân Chu, Đại Từ, Thái Nguyên</v>
          </cell>
          <cell r="J3079" t="str">
            <v>Tiên Phong, Phổ Yên, Thái Nguyên</v>
          </cell>
          <cell r="K3079" t="str">
            <v>Thái Nguyên</v>
          </cell>
          <cell r="L3079" t="str">
            <v>019095010041</v>
          </cell>
          <cell r="M3079">
            <v>44349</v>
          </cell>
          <cell r="N3079" t="str">
            <v>Cục CS QLHC về TTXH</v>
          </cell>
          <cell r="O3079" t="str">
            <v>Độc thân</v>
          </cell>
          <cell r="P3079" t="str">
            <v>Kinh</v>
          </cell>
          <cell r="Q3079" t="str">
            <v>Không</v>
          </cell>
          <cell r="R3079" t="str">
            <v>Việt Nam</v>
          </cell>
          <cell r="S3079" t="str">
            <v>Trung học phổ thông</v>
          </cell>
          <cell r="AC3079" t="str">
            <v>0387789333</v>
          </cell>
          <cell r="AE3079" t="str">
            <v>Tổ 4, Quân Chu, Đại Từ, Thái Nguyên</v>
          </cell>
          <cell r="AF3079" t="str">
            <v>Việt Nam</v>
          </cell>
          <cell r="AG3079" t="str">
            <v>Thái Nguyên</v>
          </cell>
          <cell r="AH3079" t="str">
            <v>Đại Từ</v>
          </cell>
          <cell r="AI3079" t="str">
            <v>Quân Chu</v>
          </cell>
        </row>
        <row r="3080">
          <cell r="C3080" t="str">
            <v>NW22106352QW</v>
          </cell>
          <cell r="D3080" t="str">
            <v>Diệp Văn Nghĩa</v>
          </cell>
          <cell r="E3080" t="str">
            <v>Nam</v>
          </cell>
          <cell r="F3080">
            <v>34260</v>
          </cell>
          <cell r="G3080">
            <v>32</v>
          </cell>
          <cell r="H3080" t="str">
            <v>Q</v>
          </cell>
          <cell r="I3080" t="str">
            <v>Sơn Cẩm, Thái Nguyên, Thái Nguyên</v>
          </cell>
          <cell r="J3080" t="str">
            <v>Sơn Cẩm, Thái Nguyên, Thái Nguyên</v>
          </cell>
          <cell r="K3080" t="str">
            <v>Thái Nguyên</v>
          </cell>
          <cell r="L3080" t="str">
            <v>019093006384</v>
          </cell>
          <cell r="M3080">
            <v>44325</v>
          </cell>
          <cell r="N3080" t="str">
            <v>Cục CS QLHC về TTXH</v>
          </cell>
          <cell r="O3080" t="str">
            <v>Độc thân</v>
          </cell>
          <cell r="P3080" t="str">
            <v>Sán dìu</v>
          </cell>
          <cell r="Q3080" t="str">
            <v>Không</v>
          </cell>
          <cell r="R3080" t="str">
            <v>Việt Nam</v>
          </cell>
          <cell r="S3080" t="str">
            <v>Trung học phổ thông</v>
          </cell>
          <cell r="AC3080" t="str">
            <v>0372390729</v>
          </cell>
          <cell r="AE3080" t="str">
            <v>Thanh Trà 2, Sơn Cẩm, Thái Nguyên, Thái Nguyên</v>
          </cell>
          <cell r="AF3080" t="str">
            <v>Việt Nam</v>
          </cell>
          <cell r="AG3080" t="str">
            <v>Thái Nguyên</v>
          </cell>
          <cell r="AH3080" t="str">
            <v>Thái Nguyên</v>
          </cell>
          <cell r="AI3080" t="str">
            <v>Sơn Cẩm</v>
          </cell>
        </row>
        <row r="3081">
          <cell r="C3081" t="str">
            <v>NW22106353QW</v>
          </cell>
          <cell r="D3081" t="str">
            <v>Nguyễn Thị Minh Yến</v>
          </cell>
          <cell r="E3081" t="str">
            <v>Nữ</v>
          </cell>
          <cell r="F3081">
            <v>37175</v>
          </cell>
          <cell r="G3081">
            <v>24</v>
          </cell>
          <cell r="H3081" t="str">
            <v>Q</v>
          </cell>
          <cell r="I3081" t="str">
            <v>Tân An, Chiêm Hóa, Tuyên Quang</v>
          </cell>
          <cell r="J3081" t="str">
            <v>Tân An, Chiêm Hóa, Tuyên Quang</v>
          </cell>
          <cell r="K3081" t="str">
            <v>Tuyên Quang</v>
          </cell>
          <cell r="L3081" t="str">
            <v>008301004487</v>
          </cell>
          <cell r="M3081">
            <v>44827</v>
          </cell>
          <cell r="N3081" t="str">
            <v>Cục CS QLHC về TTXH</v>
          </cell>
          <cell r="O3081" t="str">
            <v>Đã có gia đình</v>
          </cell>
          <cell r="P3081" t="str">
            <v>Tày</v>
          </cell>
          <cell r="Q3081" t="str">
            <v>Không</v>
          </cell>
          <cell r="R3081" t="str">
            <v>Việt Nam</v>
          </cell>
          <cell r="S3081" t="str">
            <v>Trung học phổ thông</v>
          </cell>
          <cell r="AC3081" t="str">
            <v>0333394303</v>
          </cell>
          <cell r="AE3081" t="str">
            <v>Đại Lễ, Bảo Lý, Phú Bình, Thái Nguyên</v>
          </cell>
          <cell r="AF3081" t="str">
            <v>Việt Nam</v>
          </cell>
          <cell r="AG3081" t="str">
            <v>Thái Nguyên</v>
          </cell>
          <cell r="AH3081" t="str">
            <v>Phú Bình</v>
          </cell>
          <cell r="AI3081" t="str">
            <v>Bảo Lý</v>
          </cell>
        </row>
        <row r="3082">
          <cell r="C3082" t="str">
            <v>NW22106354MW</v>
          </cell>
          <cell r="D3082" t="str">
            <v>Dương Đình Tuấn</v>
          </cell>
          <cell r="E3082" t="str">
            <v>Nam</v>
          </cell>
          <cell r="F3082">
            <v>35589</v>
          </cell>
          <cell r="G3082">
            <v>28</v>
          </cell>
          <cell r="H3082" t="str">
            <v>M</v>
          </cell>
          <cell r="I3082" t="str">
            <v>Thượng Đình, Phú Bình, Thái Nguyên</v>
          </cell>
          <cell r="J3082" t="str">
            <v>Thượng Đình, Phú Bình, Thái Nguyên</v>
          </cell>
          <cell r="K3082" t="str">
            <v>Thái Nguyên</v>
          </cell>
          <cell r="L3082" t="str">
            <v>019097009112</v>
          </cell>
          <cell r="M3082">
            <v>44579</v>
          </cell>
          <cell r="N3082" t="str">
            <v>Cục CS QLHC về TTXH</v>
          </cell>
          <cell r="O3082" t="str">
            <v>Đã có gia đình</v>
          </cell>
          <cell r="P3082" t="str">
            <v>Kinh</v>
          </cell>
          <cell r="Q3082" t="str">
            <v>Không</v>
          </cell>
          <cell r="R3082" t="str">
            <v>Việt Nam</v>
          </cell>
          <cell r="S3082" t="str">
            <v>Trung học phổ thông</v>
          </cell>
          <cell r="AC3082" t="str">
            <v>0372441382</v>
          </cell>
          <cell r="AE3082" t="str">
            <v>Trại Mới, Thượng Đình, Phú Bình, Thái Nguyên</v>
          </cell>
          <cell r="AF3082" t="str">
            <v>Việt Nam</v>
          </cell>
          <cell r="AG3082" t="str">
            <v>Thái Nguyên</v>
          </cell>
          <cell r="AH3082" t="str">
            <v>Phú Bình</v>
          </cell>
          <cell r="AI3082" t="str">
            <v>Thượng Đình</v>
          </cell>
        </row>
        <row r="3083">
          <cell r="C3083" t="str">
            <v>NW22106355MW</v>
          </cell>
          <cell r="D3083" t="str">
            <v>Dương Đức Tiến</v>
          </cell>
          <cell r="E3083" t="str">
            <v>Nam</v>
          </cell>
          <cell r="F3083">
            <v>34778</v>
          </cell>
          <cell r="G3083">
            <v>30</v>
          </cell>
          <cell r="H3083" t="str">
            <v>M</v>
          </cell>
          <cell r="I3083" t="str">
            <v>Thượng Đình, Phú Bình, Thái Nguyên</v>
          </cell>
          <cell r="J3083" t="str">
            <v>Thượng Đình, Phú Bình, Thái Nguyên</v>
          </cell>
          <cell r="K3083" t="str">
            <v>Thái Nguyên</v>
          </cell>
          <cell r="L3083" t="str">
            <v>019095004812</v>
          </cell>
          <cell r="M3083">
            <v>44547</v>
          </cell>
          <cell r="N3083" t="str">
            <v>Cục CS QLHC về TTXH</v>
          </cell>
          <cell r="O3083" t="str">
            <v>Đã có gia đình</v>
          </cell>
          <cell r="P3083" t="str">
            <v>Kinh</v>
          </cell>
          <cell r="Q3083" t="str">
            <v>Không</v>
          </cell>
          <cell r="R3083" t="str">
            <v>Việt Nam</v>
          </cell>
          <cell r="S3083" t="str">
            <v>Trung học phổ thông</v>
          </cell>
          <cell r="AC3083" t="str">
            <v>0838696262</v>
          </cell>
          <cell r="AE3083" t="str">
            <v>Rô, Thượng Đình, Phú Bình, Thái Nguyên</v>
          </cell>
          <cell r="AF3083" t="str">
            <v>Việt Nam</v>
          </cell>
          <cell r="AG3083" t="str">
            <v>Thái Nguyên</v>
          </cell>
          <cell r="AH3083" t="str">
            <v>Phú Bình</v>
          </cell>
          <cell r="AI3083" t="str">
            <v>Thượng Đình</v>
          </cell>
        </row>
        <row r="3084">
          <cell r="C3084" t="str">
            <v>NW22106356MW</v>
          </cell>
          <cell r="D3084" t="str">
            <v>Nguyễn Ngọc Quang</v>
          </cell>
          <cell r="E3084" t="str">
            <v>Nam</v>
          </cell>
          <cell r="F3084">
            <v>37562</v>
          </cell>
          <cell r="G3084">
            <v>23</v>
          </cell>
          <cell r="H3084" t="str">
            <v>M</v>
          </cell>
          <cell r="I3084" t="str">
            <v>Đông Cao, Phổ Yên, Thái Nguyên</v>
          </cell>
          <cell r="J3084" t="str">
            <v>Đông Cao, Phổ Yên, Thái Nguyên</v>
          </cell>
          <cell r="K3084" t="str">
            <v>Thái Nguyên</v>
          </cell>
          <cell r="L3084" t="str">
            <v>019202003849</v>
          </cell>
          <cell r="M3084">
            <v>44382</v>
          </cell>
          <cell r="N3084" t="str">
            <v>Cục CS QLHC về TTXH</v>
          </cell>
          <cell r="O3084" t="str">
            <v>Độc thân</v>
          </cell>
          <cell r="P3084" t="str">
            <v>Kinh</v>
          </cell>
          <cell r="Q3084" t="str">
            <v>Không</v>
          </cell>
          <cell r="R3084" t="str">
            <v>Việt Nam</v>
          </cell>
          <cell r="S3084" t="str">
            <v>Trung học phổ thông</v>
          </cell>
          <cell r="AC3084" t="str">
            <v>0566250100</v>
          </cell>
          <cell r="AE3084" t="str">
            <v>An Phong, Đông Cao, Phổ Yên, Thái Nguyên</v>
          </cell>
          <cell r="AF3084" t="str">
            <v>Việt Nam</v>
          </cell>
          <cell r="AG3084" t="str">
            <v>Thái Nguyên</v>
          </cell>
          <cell r="AH3084" t="str">
            <v>Phổ Yên</v>
          </cell>
          <cell r="AI3084" t="str">
            <v>Đông Cao</v>
          </cell>
        </row>
        <row r="3085">
          <cell r="C3085" t="str">
            <v>NW22106358MW</v>
          </cell>
          <cell r="D3085" t="str">
            <v>Trần Việt Tiệp</v>
          </cell>
          <cell r="E3085" t="str">
            <v>Nam</v>
          </cell>
          <cell r="F3085">
            <v>38275</v>
          </cell>
          <cell r="G3085">
            <v>21</v>
          </cell>
          <cell r="H3085" t="str">
            <v>M</v>
          </cell>
          <cell r="I3085" t="str">
            <v>Dân Tiến, Võ Nhai, Thái Nguyên</v>
          </cell>
          <cell r="J3085" t="str">
            <v>Dân Tiến, Võ Nhai, Thái Nguyên</v>
          </cell>
          <cell r="K3085" t="str">
            <v>Thái Nguyên</v>
          </cell>
          <cell r="L3085" t="str">
            <v>019204002139</v>
          </cell>
          <cell r="M3085">
            <v>44306</v>
          </cell>
          <cell r="N3085" t="str">
            <v>Cục CS QLHC về TTXH</v>
          </cell>
          <cell r="O3085" t="str">
            <v>Độc thân</v>
          </cell>
          <cell r="P3085" t="str">
            <v>Cao Lan</v>
          </cell>
          <cell r="Q3085" t="str">
            <v>Không</v>
          </cell>
          <cell r="R3085" t="str">
            <v>Việt Nam</v>
          </cell>
          <cell r="S3085" t="str">
            <v>Trung học phổ thông</v>
          </cell>
          <cell r="AC3085" t="str">
            <v>0866165642</v>
          </cell>
          <cell r="AE3085" t="str">
            <v>Đồng Vòi, Dân Tiến, Võ Nhai, Thái Nguyên</v>
          </cell>
          <cell r="AF3085" t="str">
            <v>Việt Nam</v>
          </cell>
          <cell r="AG3085" t="str">
            <v>Thái Nguyên</v>
          </cell>
          <cell r="AH3085" t="str">
            <v>Võ Nhai</v>
          </cell>
          <cell r="AI3085" t="str">
            <v>Dân Tiến</v>
          </cell>
        </row>
        <row r="3086">
          <cell r="C3086" t="str">
            <v>22106359MW</v>
          </cell>
          <cell r="D3086" t="str">
            <v>Đào Văn Thắng</v>
          </cell>
          <cell r="E3086" t="str">
            <v>Nam</v>
          </cell>
          <cell r="F3086">
            <v>38229</v>
          </cell>
          <cell r="G3086">
            <v>21</v>
          </cell>
          <cell r="H3086" t="str">
            <v>M</v>
          </cell>
          <cell r="I3086" t="str">
            <v>Điềm Mặc, Định Hóa, Thái Nguyên</v>
          </cell>
          <cell r="J3086" t="str">
            <v>Điềm Mặc, Định Hóa, Thái Nguyên</v>
          </cell>
          <cell r="K3086" t="str">
            <v>Thái Nguyên</v>
          </cell>
          <cell r="L3086" t="str">
            <v>019204007852</v>
          </cell>
          <cell r="M3086">
            <v>44547</v>
          </cell>
          <cell r="N3086" t="str">
            <v>Cục CS QLHC về TTXH</v>
          </cell>
          <cell r="O3086" t="str">
            <v>Độc thân</v>
          </cell>
          <cell r="P3086" t="str">
            <v>Tày</v>
          </cell>
          <cell r="Q3086" t="str">
            <v>Không</v>
          </cell>
          <cell r="R3086" t="str">
            <v>Việt Nam</v>
          </cell>
          <cell r="S3086" t="str">
            <v>Trung học phổ thông</v>
          </cell>
          <cell r="AC3086" t="str">
            <v>0968513977</v>
          </cell>
          <cell r="AE3086" t="str">
            <v>Bình Nguyên, Điềm Mặc, Định Hóa, Thái Nguyên</v>
          </cell>
          <cell r="AF3086" t="str">
            <v>Việt Nam</v>
          </cell>
          <cell r="AG3086" t="str">
            <v>Thái Nguyên</v>
          </cell>
          <cell r="AH3086" t="str">
            <v>Định Hóa</v>
          </cell>
          <cell r="AI3086" t="str">
            <v>Điềm Mặc</v>
          </cell>
        </row>
        <row r="3087">
          <cell r="C3087" t="str">
            <v>NW22106360QW</v>
          </cell>
          <cell r="D3087" t="str">
            <v>Ngô Quý Luân</v>
          </cell>
          <cell r="E3087" t="str">
            <v>Nam</v>
          </cell>
          <cell r="F3087">
            <v>33877</v>
          </cell>
          <cell r="G3087">
            <v>33</v>
          </cell>
          <cell r="H3087" t="str">
            <v>Q</v>
          </cell>
          <cell r="I3087" t="str">
            <v>Nga My, Phú Bình, Thái Nguyên</v>
          </cell>
          <cell r="J3087" t="str">
            <v>Nga My, Phú Bình, Thái Nguyên</v>
          </cell>
          <cell r="K3087" t="str">
            <v>Thái Nguyên</v>
          </cell>
          <cell r="L3087" t="str">
            <v>019092005384</v>
          </cell>
          <cell r="M3087">
            <v>44431</v>
          </cell>
          <cell r="N3087" t="str">
            <v>Cục CS QLHC về TTXH</v>
          </cell>
          <cell r="O3087" t="str">
            <v>Đã có gia đình</v>
          </cell>
          <cell r="P3087" t="str">
            <v>Kinh</v>
          </cell>
          <cell r="Q3087" t="str">
            <v>Không</v>
          </cell>
          <cell r="R3087" t="str">
            <v>Việt Nam</v>
          </cell>
          <cell r="S3087" t="str">
            <v>Trung học cơ sở</v>
          </cell>
          <cell r="AC3087" t="str">
            <v>0368973557</v>
          </cell>
          <cell r="AE3087" t="str">
            <v>Kén, Nga My, Phú Bình, Thái Nguyên</v>
          </cell>
          <cell r="AF3087" t="str">
            <v>Việt Nam</v>
          </cell>
          <cell r="AG3087" t="str">
            <v>Thái Nguyên</v>
          </cell>
          <cell r="AH3087" t="str">
            <v>Phú Bình</v>
          </cell>
          <cell r="AI3087" t="str">
            <v>Nga My</v>
          </cell>
        </row>
        <row r="3088">
          <cell r="C3088" t="str">
            <v>NW22106361PW</v>
          </cell>
          <cell r="D3088" t="str">
            <v>Trần Thị Mị</v>
          </cell>
          <cell r="E3088" t="str">
            <v>Nữ</v>
          </cell>
          <cell r="F3088">
            <v>36435</v>
          </cell>
          <cell r="G3088">
            <v>26</v>
          </cell>
          <cell r="H3088" t="str">
            <v>P</v>
          </cell>
          <cell r="I3088" t="str">
            <v>Phúc Tân, Phổ Yên, Thái Nguyên</v>
          </cell>
          <cell r="J3088" t="str">
            <v>Phúc Tân, Phổ Yên, Thái Nguyên</v>
          </cell>
          <cell r="K3088" t="str">
            <v>Thái Nguyên</v>
          </cell>
          <cell r="L3088" t="str">
            <v>091919228</v>
          </cell>
          <cell r="M3088">
            <v>42523</v>
          </cell>
          <cell r="N3088" t="str">
            <v>Thái Nguyên</v>
          </cell>
          <cell r="O3088" t="str">
            <v>Đã có gia đình</v>
          </cell>
          <cell r="P3088" t="str">
            <v>Kinh</v>
          </cell>
          <cell r="Q3088" t="str">
            <v>Không</v>
          </cell>
          <cell r="R3088" t="str">
            <v>Việt Nam</v>
          </cell>
          <cell r="S3088" t="str">
            <v>Trung học phổ thông</v>
          </cell>
          <cell r="AC3088" t="str">
            <v>0969132652</v>
          </cell>
          <cell r="AE3088" t="str">
            <v>Ga, Lương Sơn, Sông Công, Thái Nguyên</v>
          </cell>
          <cell r="AF3088" t="str">
            <v>Việt Nam</v>
          </cell>
          <cell r="AG3088" t="str">
            <v>Thái Nguyên</v>
          </cell>
          <cell r="AH3088" t="str">
            <v>Sông Công</v>
          </cell>
          <cell r="AI3088" t="str">
            <v>Lương Sơn</v>
          </cell>
        </row>
        <row r="3089">
          <cell r="C3089" t="str">
            <v>NW22106362PW</v>
          </cell>
          <cell r="D3089" t="str">
            <v>Trần Thị Hạnh</v>
          </cell>
          <cell r="E3089" t="str">
            <v>Nữ</v>
          </cell>
          <cell r="F3089">
            <v>36333</v>
          </cell>
          <cell r="G3089">
            <v>26</v>
          </cell>
          <cell r="H3089" t="str">
            <v>P</v>
          </cell>
          <cell r="I3089" t="str">
            <v>Tân Phú, Phổ Yên, Thái Nguyên</v>
          </cell>
          <cell r="J3089" t="str">
            <v>Tiên Phong, Phổ Yên, Thái Nguyên</v>
          </cell>
          <cell r="K3089" t="str">
            <v>Thái Nguyên</v>
          </cell>
          <cell r="L3089" t="str">
            <v>091919591</v>
          </cell>
          <cell r="M3089">
            <v>43882</v>
          </cell>
          <cell r="N3089" t="str">
            <v>Thái Nguyên</v>
          </cell>
          <cell r="O3089" t="str">
            <v>Độc thân</v>
          </cell>
          <cell r="P3089" t="str">
            <v>Kinh</v>
          </cell>
          <cell r="Q3089" t="str">
            <v>Không</v>
          </cell>
          <cell r="R3089" t="str">
            <v>Việt Nam</v>
          </cell>
          <cell r="S3089" t="str">
            <v>Trung học phổ thông</v>
          </cell>
          <cell r="AC3089" t="str">
            <v>0327166264</v>
          </cell>
          <cell r="AE3089" t="str">
            <v>Hồng Vân, Tân Phú, Phổ Yên, Thái Nguyên</v>
          </cell>
          <cell r="AF3089" t="str">
            <v>Việt Nam</v>
          </cell>
          <cell r="AG3089" t="str">
            <v>Thái Nguyên</v>
          </cell>
          <cell r="AH3089" t="str">
            <v>Phổ Yên</v>
          </cell>
          <cell r="AI3089" t="str">
            <v>Tân Phú</v>
          </cell>
        </row>
        <row r="3090">
          <cell r="C3090" t="str">
            <v>NW22106363PW</v>
          </cell>
          <cell r="D3090" t="str">
            <v>Nguyễn Văn Dương</v>
          </cell>
          <cell r="E3090" t="str">
            <v>Nam</v>
          </cell>
          <cell r="F3090">
            <v>35860</v>
          </cell>
          <cell r="G3090">
            <v>27</v>
          </cell>
          <cell r="H3090" t="str">
            <v>P</v>
          </cell>
          <cell r="I3090" t="str">
            <v>Hoàng Lương, Hiệp Hòa, Bắc Giang</v>
          </cell>
          <cell r="J3090" t="str">
            <v>Hoàng Lương, Hiệp Hòa, Bắc Giang</v>
          </cell>
          <cell r="K3090" t="str">
            <v>Bắc Giang</v>
          </cell>
          <cell r="L3090" t="str">
            <v>024098005307</v>
          </cell>
          <cell r="M3090">
            <v>44389</v>
          </cell>
          <cell r="N3090" t="str">
            <v>Cục CS QLHC về TTXH</v>
          </cell>
          <cell r="O3090" t="str">
            <v>Độc thân</v>
          </cell>
          <cell r="P3090" t="str">
            <v>Kinh</v>
          </cell>
          <cell r="Q3090" t="str">
            <v>Không</v>
          </cell>
          <cell r="R3090" t="str">
            <v>Việt Nam</v>
          </cell>
          <cell r="S3090" t="str">
            <v>Trung học phổ thông</v>
          </cell>
          <cell r="AC3090" t="str">
            <v>0966945791</v>
          </cell>
          <cell r="AE3090" t="str">
            <v>Thôn 3, Sơ Pai, Kbang, Gia Lai</v>
          </cell>
          <cell r="AF3090" t="str">
            <v>Việt Nam</v>
          </cell>
          <cell r="AG3090" t="str">
            <v>Gia Lai</v>
          </cell>
          <cell r="AH3090" t="str">
            <v>Kbang</v>
          </cell>
          <cell r="AI3090" t="str">
            <v>Sơ Pai</v>
          </cell>
        </row>
        <row r="3091">
          <cell r="C3091" t="str">
            <v>NW22106364PW</v>
          </cell>
          <cell r="D3091" t="str">
            <v>Chu Văn An</v>
          </cell>
          <cell r="E3091" t="str">
            <v>Nam</v>
          </cell>
          <cell r="F3091">
            <v>36097</v>
          </cell>
          <cell r="G3091">
            <v>27</v>
          </cell>
          <cell r="H3091" t="str">
            <v>P</v>
          </cell>
          <cell r="I3091" t="str">
            <v>Tràng Xá, Võ Nhai, Thái Nguyên</v>
          </cell>
          <cell r="J3091" t="str">
            <v>Tràng Xá, Võ Nhai, Thái Nguyên</v>
          </cell>
          <cell r="K3091" t="str">
            <v>Thái Nguyên</v>
          </cell>
          <cell r="L3091" t="str">
            <v>091985103</v>
          </cell>
          <cell r="M3091">
            <v>43570</v>
          </cell>
          <cell r="N3091" t="str">
            <v>Thái Nguyên</v>
          </cell>
          <cell r="O3091" t="str">
            <v>Độc thân</v>
          </cell>
          <cell r="P3091" t="str">
            <v>Kinh</v>
          </cell>
          <cell r="Q3091" t="str">
            <v>Không</v>
          </cell>
          <cell r="R3091" t="str">
            <v>Việt Nam</v>
          </cell>
          <cell r="S3091" t="str">
            <v>Trung học phổ thông</v>
          </cell>
          <cell r="AC3091" t="str">
            <v>0396233881</v>
          </cell>
          <cell r="AE3091" t="str">
            <v>Thành Tiến, Tràng Xá, Võ Nhai, Thái Nguyên</v>
          </cell>
          <cell r="AF3091" t="str">
            <v>Việt Nam</v>
          </cell>
          <cell r="AG3091" t="str">
            <v>Thái Nguyên</v>
          </cell>
          <cell r="AH3091" t="str">
            <v>Võ Nhai</v>
          </cell>
          <cell r="AI3091" t="str">
            <v>Tràng Xá</v>
          </cell>
        </row>
        <row r="3092">
          <cell r="C3092" t="str">
            <v>22106365PW</v>
          </cell>
          <cell r="D3092" t="str">
            <v>Tô Thị Phương</v>
          </cell>
          <cell r="E3092" t="str">
            <v>Nữ</v>
          </cell>
          <cell r="F3092">
            <v>36877</v>
          </cell>
          <cell r="G3092">
            <v>25</v>
          </cell>
          <cell r="H3092" t="str">
            <v>P</v>
          </cell>
          <cell r="I3092" t="str">
            <v>Mông Ân, Bảo Lâm, Cao Bằng</v>
          </cell>
          <cell r="J3092" t="str">
            <v>Mông Ân, Bảo Lâm, Cao Bằng</v>
          </cell>
          <cell r="K3092" t="str">
            <v>Cao Bằng</v>
          </cell>
          <cell r="L3092" t="str">
            <v>004300004663</v>
          </cell>
          <cell r="M3092">
            <v>44663</v>
          </cell>
          <cell r="N3092" t="str">
            <v>Cục CS QLHC về TTXH</v>
          </cell>
          <cell r="O3092" t="str">
            <v>Đã có gia đình</v>
          </cell>
          <cell r="P3092" t="str">
            <v>Nùng</v>
          </cell>
          <cell r="Q3092" t="str">
            <v>Không</v>
          </cell>
          <cell r="R3092" t="str">
            <v>Việt Nam</v>
          </cell>
          <cell r="S3092" t="str">
            <v>Trung học phổ thông</v>
          </cell>
          <cell r="AC3092" t="str">
            <v>0364814785</v>
          </cell>
          <cell r="AE3092" t="str">
            <v>Khau Nà, Mông Ân, Bảo Lâm, Cao Bằng</v>
          </cell>
          <cell r="AF3092" t="str">
            <v>Việt Nam</v>
          </cell>
          <cell r="AG3092" t="str">
            <v>Cao Bằng</v>
          </cell>
          <cell r="AH3092" t="str">
            <v>Bảo Lâm</v>
          </cell>
          <cell r="AI3092" t="str">
            <v>Mông Ân</v>
          </cell>
        </row>
        <row r="3093">
          <cell r="C3093" t="str">
            <v>NW22106366KG</v>
          </cell>
          <cell r="D3093" t="str">
            <v>Lee Kyoung Sik</v>
          </cell>
          <cell r="E3093" t="str">
            <v>Nam</v>
          </cell>
          <cell r="F3093">
            <v>28498</v>
          </cell>
          <cell r="G3093">
            <v>47</v>
          </cell>
          <cell r="H3093" t="str">
            <v>P</v>
          </cell>
          <cell r="I3093" t="str">
            <v>Hàn Quốc</v>
          </cell>
          <cell r="J3093" t="str">
            <v>Hàn Quốc</v>
          </cell>
          <cell r="K3093"/>
          <cell r="L3093" t="str">
            <v>M34214493</v>
          </cell>
          <cell r="M3093">
            <v>42936</v>
          </cell>
          <cell r="N3093" t="str">
            <v>Hàn Quốc</v>
          </cell>
          <cell r="O3093" t="str">
            <v>Đã có gia đình</v>
          </cell>
          <cell r="P3093" t="str">
            <v>x</v>
          </cell>
          <cell r="Q3093" t="str">
            <v>c</v>
          </cell>
          <cell r="R3093" t="str">
            <v>x</v>
          </cell>
          <cell r="S3093" t="str">
            <v>Đại học</v>
          </cell>
          <cell r="AC3093" t="str">
            <v>x</v>
          </cell>
          <cell r="AE3093" t="str">
            <v>x</v>
          </cell>
          <cell r="AF3093" t="str">
            <v>x</v>
          </cell>
          <cell r="AG3093" t="str">
            <v>x</v>
          </cell>
          <cell r="AH3093" t="str">
            <v>x</v>
          </cell>
          <cell r="AI3093" t="str">
            <v>Xã/Phường (Hộ khẩu thường trú)</v>
          </cell>
        </row>
        <row r="3094">
          <cell r="C3094" t="str">
            <v>NW22106367PW</v>
          </cell>
          <cell r="D3094" t="str">
            <v>Bùi Hoàng Nam</v>
          </cell>
          <cell r="E3094" t="str">
            <v>Nam</v>
          </cell>
          <cell r="F3094">
            <v>36569</v>
          </cell>
          <cell r="G3094">
            <v>25</v>
          </cell>
          <cell r="H3094" t="str">
            <v>P</v>
          </cell>
          <cell r="I3094" t="str">
            <v>Quyết Thắng, Thái Nguyên, Thái Nguyên</v>
          </cell>
          <cell r="J3094" t="str">
            <v>Quyết Thắng, Thái Nguyên, Thái Nguyên</v>
          </cell>
          <cell r="K3094" t="str">
            <v>Thái Nguyên</v>
          </cell>
          <cell r="L3094" t="str">
            <v>019200007607</v>
          </cell>
          <cell r="M3094">
            <v>44419</v>
          </cell>
          <cell r="N3094" t="str">
            <v>Cục CS QLHC về TTXH</v>
          </cell>
          <cell r="O3094" t="str">
            <v>Độc thân</v>
          </cell>
          <cell r="P3094" t="str">
            <v>Nùng</v>
          </cell>
          <cell r="Q3094" t="str">
            <v>Không</v>
          </cell>
          <cell r="R3094" t="str">
            <v>Việt Nam</v>
          </cell>
          <cell r="S3094" t="str">
            <v>Trung học phổ thông</v>
          </cell>
          <cell r="AC3094" t="str">
            <v>0866451241</v>
          </cell>
          <cell r="AE3094" t="str">
            <v>Sơn Tiến, Quyết Thắng, Thái Nguyên, Thái Nguyên</v>
          </cell>
          <cell r="AF3094" t="str">
            <v>Việt Nam</v>
          </cell>
          <cell r="AG3094" t="str">
            <v>Thái Nguyên</v>
          </cell>
          <cell r="AH3094" t="str">
            <v>Thái Nguyên</v>
          </cell>
          <cell r="AI3094" t="str">
            <v>Quyết Thắng</v>
          </cell>
        </row>
        <row r="3095">
          <cell r="C3095" t="str">
            <v>NW22106368PW</v>
          </cell>
          <cell r="D3095" t="str">
            <v>Long Thị Sâm</v>
          </cell>
          <cell r="E3095" t="str">
            <v>Nữ</v>
          </cell>
          <cell r="F3095">
            <v>28994</v>
          </cell>
          <cell r="G3095">
            <v>46</v>
          </cell>
          <cell r="H3095" t="str">
            <v>P</v>
          </cell>
          <cell r="I3095" t="str">
            <v>Nhất Hòa, Bắc Sơn, Lạng Sơn</v>
          </cell>
          <cell r="J3095" t="str">
            <v>Nhất Hòa, Bắc Sơn, Lạng Sơn</v>
          </cell>
          <cell r="K3095" t="str">
            <v>Lạng Sơn</v>
          </cell>
          <cell r="L3095" t="str">
            <v>020179002837</v>
          </cell>
          <cell r="M3095">
            <v>44315</v>
          </cell>
          <cell r="N3095" t="str">
            <v>Cục CS QLHC về TTXH</v>
          </cell>
          <cell r="O3095" t="str">
            <v>Đã có gia đình</v>
          </cell>
          <cell r="P3095" t="str">
            <v>Nùng</v>
          </cell>
          <cell r="Q3095" t="str">
            <v>Không</v>
          </cell>
          <cell r="R3095" t="str">
            <v>Việt Nam</v>
          </cell>
          <cell r="S3095" t="str">
            <v>Tiểu học</v>
          </cell>
          <cell r="AC3095" t="str">
            <v>0372110867</v>
          </cell>
          <cell r="AE3095" t="str">
            <v>Mỹ Hòa, Nhất Hòa, Bắc Sơn, Lạng Sơn</v>
          </cell>
          <cell r="AF3095" t="str">
            <v>Việt Nam</v>
          </cell>
          <cell r="AG3095" t="str">
            <v>Lạng Sơn</v>
          </cell>
          <cell r="AH3095" t="str">
            <v>Bắc Sơn</v>
          </cell>
          <cell r="AI3095" t="str">
            <v>Nhất Hòa</v>
          </cell>
        </row>
        <row r="3096">
          <cell r="C3096" t="str">
            <v>NW22106369PW</v>
          </cell>
          <cell r="D3096" t="str">
            <v>Ngôn Văn Đạt</v>
          </cell>
          <cell r="E3096" t="str">
            <v>Nam</v>
          </cell>
          <cell r="F3096">
            <v>33208</v>
          </cell>
          <cell r="G3096">
            <v>35</v>
          </cell>
          <cell r="H3096" t="str">
            <v>P</v>
          </cell>
          <cell r="I3096" t="str">
            <v>Khâm Thành, Trùng Khánh, Cao Bằng</v>
          </cell>
          <cell r="J3096" t="str">
            <v>Khâm Thành, Trùng Khánh, Cao Bằng</v>
          </cell>
          <cell r="K3096" t="str">
            <v>Cao Bằng</v>
          </cell>
          <cell r="L3096" t="str">
            <v>004090001093</v>
          </cell>
          <cell r="M3096">
            <v>44296</v>
          </cell>
          <cell r="N3096" t="str">
            <v>Cục CS QLHC về TTXH</v>
          </cell>
          <cell r="O3096" t="str">
            <v>Độc thân</v>
          </cell>
          <cell r="P3096" t="str">
            <v>Tày</v>
          </cell>
          <cell r="Q3096" t="str">
            <v>Không</v>
          </cell>
          <cell r="R3096" t="str">
            <v>Việt Nam</v>
          </cell>
          <cell r="S3096" t="str">
            <v>Trung học phổ thông</v>
          </cell>
          <cell r="AC3096" t="str">
            <v>0835031928</v>
          </cell>
          <cell r="AE3096" t="str">
            <v>Bản Mới, Khâm Thành, Trùng Khánh, Cao Bằng</v>
          </cell>
          <cell r="AF3096" t="str">
            <v>Việt Nam</v>
          </cell>
          <cell r="AG3096" t="str">
            <v>Cao Bằng</v>
          </cell>
          <cell r="AH3096" t="str">
            <v>Trùng Khánh</v>
          </cell>
          <cell r="AI3096" t="str">
            <v>Khâm Thành</v>
          </cell>
        </row>
        <row r="3097">
          <cell r="C3097" t="str">
            <v>NW22106370PW</v>
          </cell>
          <cell r="D3097" t="str">
            <v>Hoàng Minh Linh</v>
          </cell>
          <cell r="E3097" t="str">
            <v>Nam</v>
          </cell>
          <cell r="F3097">
            <v>33038</v>
          </cell>
          <cell r="G3097">
            <v>35</v>
          </cell>
          <cell r="H3097" t="str">
            <v>P</v>
          </cell>
          <cell r="I3097" t="str">
            <v>Côn Minh, Na Rì, Bắc Kạn</v>
          </cell>
          <cell r="J3097" t="str">
            <v>Côn Minh, Na Rì, Bắc Kạn</v>
          </cell>
          <cell r="K3097" t="str">
            <v>Bắc Kạn</v>
          </cell>
          <cell r="L3097" t="str">
            <v>006090004791</v>
          </cell>
          <cell r="M3097">
            <v>44374</v>
          </cell>
          <cell r="N3097" t="str">
            <v>Cục CS QLHC về TTXH</v>
          </cell>
          <cell r="O3097" t="str">
            <v>Độc thân</v>
          </cell>
          <cell r="P3097" t="str">
            <v>Dao</v>
          </cell>
          <cell r="Q3097" t="str">
            <v>Không</v>
          </cell>
          <cell r="R3097" t="str">
            <v>Việt Nam</v>
          </cell>
          <cell r="S3097" t="str">
            <v>Trung học cơ sở</v>
          </cell>
          <cell r="AC3097" t="str">
            <v>0339652988</v>
          </cell>
          <cell r="AE3097" t="str">
            <v>Lủng Pảng, Côn Minh, Na Rì, Bắc Kạn</v>
          </cell>
          <cell r="AF3097" t="str">
            <v>Việt Nam</v>
          </cell>
          <cell r="AG3097" t="str">
            <v>Bắc Kạn</v>
          </cell>
          <cell r="AH3097" t="str">
            <v>Na Rì</v>
          </cell>
          <cell r="AI3097" t="str">
            <v>Côn Minh</v>
          </cell>
        </row>
        <row r="3098">
          <cell r="C3098" t="str">
            <v>NW22116371QG</v>
          </cell>
          <cell r="D3098" t="str">
            <v>Đỗ Ngọc Linh</v>
          </cell>
          <cell r="E3098" t="str">
            <v>Nam</v>
          </cell>
          <cell r="F3098">
            <v>36116</v>
          </cell>
          <cell r="G3098">
            <v>27</v>
          </cell>
          <cell r="H3098" t="str">
            <v>Q</v>
          </cell>
          <cell r="I3098" t="str">
            <v>La Hiên, Võ Nhai, Thái Nguyên</v>
          </cell>
          <cell r="J3098" t="str">
            <v>Bình Minh, Khoái Châu, Hưng Yên</v>
          </cell>
          <cell r="K3098" t="str">
            <v>Hưng Yên</v>
          </cell>
          <cell r="L3098" t="str">
            <v>019098000519</v>
          </cell>
          <cell r="M3098">
            <v>44311</v>
          </cell>
          <cell r="N3098" t="str">
            <v>Cục CS QLHC về TTXH</v>
          </cell>
          <cell r="O3098" t="str">
            <v>Độc thân</v>
          </cell>
          <cell r="P3098" t="str">
            <v>Kinh</v>
          </cell>
          <cell r="Q3098" t="str">
            <v>Không</v>
          </cell>
          <cell r="R3098" t="str">
            <v>Việt Nam</v>
          </cell>
          <cell r="S3098" t="str">
            <v>Cao đẳng</v>
          </cell>
          <cell r="X3098">
            <v>2021</v>
          </cell>
          <cell r="AC3098" t="str">
            <v>0972329420</v>
          </cell>
          <cell r="AE3098" t="str">
            <v>Xuân Hòa, La Hiên, Võ Nhai, Thái Nguyên</v>
          </cell>
          <cell r="AF3098" t="str">
            <v>Việt Nam</v>
          </cell>
          <cell r="AG3098" t="str">
            <v>Thái Nguyên</v>
          </cell>
          <cell r="AH3098" t="str">
            <v>Võ Nhai</v>
          </cell>
          <cell r="AI3098" t="str">
            <v>La Hiên</v>
          </cell>
        </row>
        <row r="3099">
          <cell r="C3099" t="str">
            <v>NW22116372QG</v>
          </cell>
          <cell r="D3099" t="str">
            <v>Dương Văn Doanh</v>
          </cell>
          <cell r="E3099" t="str">
            <v>Nam</v>
          </cell>
          <cell r="F3099">
            <v>36705</v>
          </cell>
          <cell r="G3099">
            <v>25</v>
          </cell>
          <cell r="H3099" t="str">
            <v>Q</v>
          </cell>
          <cell r="I3099" t="str">
            <v>Điềm Thuy, Phú Bình, Thái Nguyên</v>
          </cell>
          <cell r="J3099" t="str">
            <v>Điềm Thuy, Phú Bình, Thái Nguyên</v>
          </cell>
          <cell r="K3099" t="str">
            <v>Thái Nguyên</v>
          </cell>
          <cell r="L3099" t="str">
            <v>019200002981</v>
          </cell>
          <cell r="M3099">
            <v>44372</v>
          </cell>
          <cell r="N3099" t="str">
            <v>Cục CS QLHC về TTXH</v>
          </cell>
          <cell r="O3099" t="str">
            <v>Độc thân</v>
          </cell>
          <cell r="P3099" t="str">
            <v>Kinh</v>
          </cell>
          <cell r="Q3099" t="str">
            <v>Không</v>
          </cell>
          <cell r="R3099" t="str">
            <v>Việt Nam</v>
          </cell>
          <cell r="S3099" t="str">
            <v>Cao đẳng</v>
          </cell>
          <cell r="X3099">
            <v>2021</v>
          </cell>
          <cell r="AC3099" t="str">
            <v>0378158662</v>
          </cell>
          <cell r="AE3099" t="str">
            <v>Trung 3, Điềm Thụy, Phú Bình, Thái Nguyên</v>
          </cell>
          <cell r="AF3099" t="str">
            <v>Việt Nam</v>
          </cell>
          <cell r="AG3099" t="str">
            <v>Thái Nguyên</v>
          </cell>
          <cell r="AH3099" t="str">
            <v>Phú Bình</v>
          </cell>
          <cell r="AI3099" t="str">
            <v>Điềm Thụy</v>
          </cell>
        </row>
        <row r="3100">
          <cell r="C3100" t="str">
            <v>NW22116373QG</v>
          </cell>
          <cell r="D3100" t="str">
            <v>Đặng Thị Huyền</v>
          </cell>
          <cell r="E3100" t="str">
            <v>Nữ</v>
          </cell>
          <cell r="F3100">
            <v>36083</v>
          </cell>
          <cell r="G3100">
            <v>27</v>
          </cell>
          <cell r="H3100" t="str">
            <v>Q</v>
          </cell>
          <cell r="I3100" t="str">
            <v>Nguyên Xá, Đông Hưng, Thái Bình</v>
          </cell>
          <cell r="J3100" t="str">
            <v>Nguyên Xá, Đông Hưng, Thái Bình</v>
          </cell>
          <cell r="K3100" t="str">
            <v>Thái Bình</v>
          </cell>
          <cell r="L3100" t="str">
            <v>152195126</v>
          </cell>
          <cell r="M3100">
            <v>41331</v>
          </cell>
          <cell r="N3100" t="str">
            <v>Thái Bình</v>
          </cell>
          <cell r="O3100" t="str">
            <v>Độc thân</v>
          </cell>
          <cell r="P3100" t="str">
            <v>Kinh</v>
          </cell>
          <cell r="Q3100" t="str">
            <v>Không</v>
          </cell>
          <cell r="R3100" t="str">
            <v>Việt Nam</v>
          </cell>
          <cell r="S3100" t="str">
            <v>Đại học</v>
          </cell>
          <cell r="X3100">
            <v>2020</v>
          </cell>
          <cell r="AC3100" t="str">
            <v>0325622299</v>
          </cell>
          <cell r="AE3100" t="str">
            <v>Xóm 4, Nguyên Xá, Đông Hưng, Thái Bình</v>
          </cell>
          <cell r="AF3100" t="str">
            <v>Việt Nam</v>
          </cell>
          <cell r="AG3100" t="str">
            <v>Thái Bình</v>
          </cell>
          <cell r="AH3100" t="str">
            <v>Đông Hưng</v>
          </cell>
          <cell r="AI3100" t="str">
            <v>Nguyên Xá</v>
          </cell>
        </row>
        <row r="3101">
          <cell r="C3101" t="str">
            <v>NW22116374HG</v>
          </cell>
          <cell r="D3101" t="str">
            <v>Dương Văn Toán</v>
          </cell>
          <cell r="E3101" t="str">
            <v>Nam</v>
          </cell>
          <cell r="F3101">
            <v>36009</v>
          </cell>
          <cell r="G3101">
            <v>27</v>
          </cell>
          <cell r="H3101" t="str">
            <v>H</v>
          </cell>
          <cell r="I3101" t="str">
            <v>Hồng Tiến, Phổ Yên, Thái Nguyên</v>
          </cell>
          <cell r="J3101" t="str">
            <v>Hồng Tiến, Phổ Yên, Thái Nguyên</v>
          </cell>
          <cell r="K3101" t="str">
            <v>Thái Nguyên</v>
          </cell>
          <cell r="L3101" t="str">
            <v>019098010074</v>
          </cell>
          <cell r="M3101">
            <v>44372</v>
          </cell>
          <cell r="N3101" t="str">
            <v>Cục CS QLHC về TTXH</v>
          </cell>
          <cell r="O3101" t="str">
            <v>Độc thân</v>
          </cell>
          <cell r="P3101" t="str">
            <v>Kinh</v>
          </cell>
          <cell r="Q3101" t="str">
            <v>Không</v>
          </cell>
          <cell r="R3101" t="str">
            <v>Việt Nam</v>
          </cell>
          <cell r="S3101" t="str">
            <v>Đại học</v>
          </cell>
          <cell r="AC3101" t="str">
            <v>0373432733</v>
          </cell>
          <cell r="AE3101" t="str">
            <v>Giếng, Hồng Tiến, Phổ Yên, Thái Nguyên</v>
          </cell>
          <cell r="AF3101" t="str">
            <v>Việt Nam</v>
          </cell>
          <cell r="AG3101" t="str">
            <v>Thái Nguyên</v>
          </cell>
          <cell r="AH3101" t="str">
            <v>Phổ Yên</v>
          </cell>
          <cell r="AI3101" t="str">
            <v>Hồng Tiến</v>
          </cell>
        </row>
        <row r="3102">
          <cell r="C3102" t="str">
            <v>NW22116375PW</v>
          </cell>
          <cell r="D3102" t="str">
            <v>Nông Văn Thao</v>
          </cell>
          <cell r="E3102" t="str">
            <v>Nam</v>
          </cell>
          <cell r="F3102">
            <v>35029</v>
          </cell>
          <cell r="G3102">
            <v>30</v>
          </cell>
          <cell r="H3102" t="str">
            <v>P</v>
          </cell>
          <cell r="I3102" t="str">
            <v>Đức Long, Hòa An, Cao Bằng</v>
          </cell>
          <cell r="J3102" t="str">
            <v>Đức Long, Hòa An, Cao Bằng</v>
          </cell>
          <cell r="K3102" t="str">
            <v>Cao Bằng</v>
          </cell>
          <cell r="L3102" t="str">
            <v>004095008624</v>
          </cell>
          <cell r="M3102">
            <v>44463</v>
          </cell>
          <cell r="N3102" t="str">
            <v>Cục CS QLHC về TTXH</v>
          </cell>
          <cell r="O3102" t="str">
            <v>Độc thân</v>
          </cell>
          <cell r="P3102" t="str">
            <v>Tày</v>
          </cell>
          <cell r="Q3102" t="str">
            <v>Không</v>
          </cell>
          <cell r="R3102" t="str">
            <v>Việt Nam</v>
          </cell>
          <cell r="S3102" t="str">
            <v>Trung học phổ thông</v>
          </cell>
          <cell r="AC3102" t="str">
            <v>0984445061</v>
          </cell>
          <cell r="AE3102" t="str">
            <v>Nặm Thoong, Đức Long, Hòa An, Cao Bằng</v>
          </cell>
          <cell r="AF3102" t="str">
            <v>Việt Nam</v>
          </cell>
          <cell r="AG3102" t="str">
            <v>Cao Bằng</v>
          </cell>
          <cell r="AH3102" t="str">
            <v>Hòa An</v>
          </cell>
          <cell r="AI3102" t="str">
            <v>Đức Long</v>
          </cell>
        </row>
        <row r="3103">
          <cell r="C3103" t="str">
            <v>NW22116376PW</v>
          </cell>
          <cell r="D3103" t="str">
            <v>Nguyễn Hoàng Mai Huê</v>
          </cell>
          <cell r="E3103" t="str">
            <v>Nữ</v>
          </cell>
          <cell r="F3103">
            <v>38267</v>
          </cell>
          <cell r="G3103">
            <v>21</v>
          </cell>
          <cell r="H3103" t="str">
            <v>P</v>
          </cell>
          <cell r="I3103" t="str">
            <v>Tân Tú, Bạch Thông, Bắc Kạn</v>
          </cell>
          <cell r="J3103" t="str">
            <v>Tân Tú, Bạch Thông, Bắc Kạn</v>
          </cell>
          <cell r="K3103" t="str">
            <v>Bắc Kạn</v>
          </cell>
          <cell r="L3103" t="str">
            <v>006304004756</v>
          </cell>
          <cell r="M3103">
            <v>44320</v>
          </cell>
          <cell r="N3103" t="str">
            <v>Cục CS QLHC về TTXH</v>
          </cell>
          <cell r="O3103" t="str">
            <v>Độc thân</v>
          </cell>
          <cell r="P3103" t="str">
            <v>Tày</v>
          </cell>
          <cell r="Q3103" t="str">
            <v>Không</v>
          </cell>
          <cell r="R3103" t="str">
            <v>Việt Nam</v>
          </cell>
          <cell r="S3103" t="str">
            <v>Trung học cơ sở</v>
          </cell>
          <cell r="AC3103" t="str">
            <v>0877866308</v>
          </cell>
          <cell r="AE3103" t="str">
            <v>Cốc Bây, Tân Tú, Bạch Thông, Bắc Kạn</v>
          </cell>
          <cell r="AF3103" t="str">
            <v>Việt Nam</v>
          </cell>
          <cell r="AG3103" t="str">
            <v>Bắc Kạn</v>
          </cell>
          <cell r="AH3103" t="str">
            <v>Bạch Thông</v>
          </cell>
          <cell r="AI3103" t="str">
            <v>Tân Tú</v>
          </cell>
        </row>
        <row r="3104">
          <cell r="C3104" t="str">
            <v>NW22116377PW</v>
          </cell>
          <cell r="D3104" t="str">
            <v>Kim Đình Khánh</v>
          </cell>
          <cell r="E3104" t="str">
            <v>Nam</v>
          </cell>
          <cell r="F3104">
            <v>36962</v>
          </cell>
          <cell r="G3104">
            <v>24</v>
          </cell>
          <cell r="H3104" t="str">
            <v>P</v>
          </cell>
          <cell r="I3104" t="str">
            <v>Bản Lầu, Mường Khương, Lào Cai</v>
          </cell>
          <cell r="J3104" t="str">
            <v>Đồng Văn, Yên Lạc, Vĩnh Phúc</v>
          </cell>
          <cell r="K3104" t="str">
            <v>Vĩnh Phúc</v>
          </cell>
          <cell r="L3104" t="str">
            <v>010201005143</v>
          </cell>
          <cell r="M3104">
            <v>44424</v>
          </cell>
          <cell r="N3104" t="str">
            <v>Cục CS QLHC về TTXH</v>
          </cell>
          <cell r="O3104" t="str">
            <v>Độc thân</v>
          </cell>
          <cell r="P3104" t="str">
            <v>Kinh</v>
          </cell>
          <cell r="Q3104" t="str">
            <v>Không</v>
          </cell>
          <cell r="R3104" t="str">
            <v>Việt Nam</v>
          </cell>
          <cell r="S3104" t="str">
            <v>Trung học phổ thông</v>
          </cell>
          <cell r="AC3104" t="str">
            <v>0388208994</v>
          </cell>
          <cell r="AE3104" t="str">
            <v>Na Pao, Bản Lầu, Mường Khương, Lào Cai</v>
          </cell>
          <cell r="AF3104" t="str">
            <v>Việt Nam</v>
          </cell>
          <cell r="AG3104" t="str">
            <v>Lào Cai</v>
          </cell>
          <cell r="AH3104" t="str">
            <v>Mường Khương</v>
          </cell>
          <cell r="AI3104" t="str">
            <v>Bản Lầu</v>
          </cell>
        </row>
        <row r="3105">
          <cell r="C3105" t="str">
            <v>NW22116378QW</v>
          </cell>
          <cell r="D3105" t="str">
            <v>Dương Sầm Hoàng</v>
          </cell>
          <cell r="E3105" t="str">
            <v>Nam</v>
          </cell>
          <cell r="F3105">
            <v>37238</v>
          </cell>
          <cell r="G3105">
            <v>24</v>
          </cell>
          <cell r="H3105" t="str">
            <v>Q</v>
          </cell>
          <cell r="I3105" t="str">
            <v>Minh Thanh, Nguyên Bình, Cao Bằng</v>
          </cell>
          <cell r="J3105" t="str">
            <v>Minh Thanh, Nguyên Bình, Cao Bằng</v>
          </cell>
          <cell r="K3105" t="str">
            <v>Cao Bằng</v>
          </cell>
          <cell r="L3105" t="str">
            <v>004201005768</v>
          </cell>
          <cell r="M3105">
            <v>44663</v>
          </cell>
          <cell r="N3105" t="str">
            <v>Cục CS QLHC về TTXH</v>
          </cell>
          <cell r="O3105" t="str">
            <v>Độc thân</v>
          </cell>
          <cell r="P3105" t="str">
            <v>Tày</v>
          </cell>
          <cell r="Q3105" t="str">
            <v>Không</v>
          </cell>
          <cell r="R3105" t="str">
            <v>Việt Nam</v>
          </cell>
          <cell r="S3105" t="str">
            <v>Trung học phổ thông</v>
          </cell>
          <cell r="AC3105" t="str">
            <v>0917916443</v>
          </cell>
          <cell r="AE3105" t="str">
            <v>Đoàn Kết, Vũ Minh, Nguyên Bình, Cao Bằng</v>
          </cell>
          <cell r="AF3105" t="str">
            <v>Việt Nam</v>
          </cell>
          <cell r="AG3105" t="str">
            <v>Cao Bằng</v>
          </cell>
          <cell r="AH3105" t="str">
            <v>Nguyên Bình</v>
          </cell>
          <cell r="AI3105" t="str">
            <v>Vũ Minh</v>
          </cell>
        </row>
        <row r="3106">
          <cell r="C3106" t="str">
            <v>NW22116379QW</v>
          </cell>
          <cell r="D3106" t="str">
            <v>Hoàng Nguyên Dương</v>
          </cell>
          <cell r="E3106" t="str">
            <v>Nam</v>
          </cell>
          <cell r="F3106">
            <v>37976</v>
          </cell>
          <cell r="G3106">
            <v>22</v>
          </cell>
          <cell r="H3106" t="str">
            <v>Q</v>
          </cell>
          <cell r="I3106" t="str">
            <v>Vũ Minh, Nguyên Bình, Cao Bằng</v>
          </cell>
          <cell r="J3106" t="str">
            <v>Vũ Minh, Nguyên Bình, Cao Bằng</v>
          </cell>
          <cell r="K3106" t="str">
            <v>Cao Bằng</v>
          </cell>
          <cell r="L3106" t="str">
            <v>004203000776</v>
          </cell>
          <cell r="M3106">
            <v>44777</v>
          </cell>
          <cell r="N3106" t="str">
            <v>Cục CS QLHC về TTXH</v>
          </cell>
          <cell r="O3106" t="str">
            <v>Độc thân</v>
          </cell>
          <cell r="P3106" t="str">
            <v>Tày</v>
          </cell>
          <cell r="Q3106" t="str">
            <v>Không</v>
          </cell>
          <cell r="R3106" t="str">
            <v>Việt Nam</v>
          </cell>
          <cell r="S3106" t="str">
            <v>Trung học phổ thông</v>
          </cell>
          <cell r="AC3106" t="str">
            <v>0378515833</v>
          </cell>
          <cell r="AE3106" t="str">
            <v>Đồng Tâm, Vũ Minh, Nguyên Bình, Cao Bằng</v>
          </cell>
          <cell r="AF3106" t="str">
            <v>Việt Nam</v>
          </cell>
          <cell r="AG3106" t="str">
            <v>Cao Bằng</v>
          </cell>
          <cell r="AH3106" t="str">
            <v>Nguyên Bình</v>
          </cell>
          <cell r="AI3106" t="str">
            <v>Vũ Minh</v>
          </cell>
        </row>
        <row r="3107">
          <cell r="C3107" t="str">
            <v>NW22116380QW</v>
          </cell>
          <cell r="D3107" t="str">
            <v>Đặng Đức Hương</v>
          </cell>
          <cell r="E3107" t="str">
            <v>Nam</v>
          </cell>
          <cell r="F3107">
            <v>33664</v>
          </cell>
          <cell r="G3107">
            <v>33</v>
          </cell>
          <cell r="H3107" t="str">
            <v>Q</v>
          </cell>
          <cell r="I3107" t="str">
            <v>Đắc Sơn, Phổ Yên, Thái Nguyên</v>
          </cell>
          <cell r="J3107" t="str">
            <v>Đắc Sơn, Phổ Yên, Thái Nguyên</v>
          </cell>
          <cell r="K3107" t="str">
            <v>Thái Nguyên</v>
          </cell>
          <cell r="L3107" t="str">
            <v>019092002630</v>
          </cell>
          <cell r="M3107">
            <v>44547</v>
          </cell>
          <cell r="N3107" t="str">
            <v>Cục CS QLHC về TTXH</v>
          </cell>
          <cell r="O3107" t="str">
            <v>Độc thân</v>
          </cell>
          <cell r="P3107" t="str">
            <v>Kinh</v>
          </cell>
          <cell r="Q3107" t="str">
            <v>Không</v>
          </cell>
          <cell r="R3107" t="str">
            <v>Việt Nam</v>
          </cell>
          <cell r="S3107" t="str">
            <v>Trung cấp</v>
          </cell>
          <cell r="X3107">
            <v>2012</v>
          </cell>
          <cell r="AC3107" t="str">
            <v>0965643234</v>
          </cell>
          <cell r="AE3107" t="str">
            <v>Bến 1, Đắc Sơn, Phổ Yên, Thái Nguyên</v>
          </cell>
          <cell r="AF3107" t="str">
            <v>Việt Nam</v>
          </cell>
          <cell r="AG3107" t="str">
            <v>Thái Nguyên</v>
          </cell>
          <cell r="AH3107" t="str">
            <v>Phổ Yên</v>
          </cell>
          <cell r="AI3107" t="str">
            <v>Đắc Sơn</v>
          </cell>
        </row>
        <row r="3108">
          <cell r="C3108" t="str">
            <v>NW22116381MG</v>
          </cell>
          <cell r="D3108" t="str">
            <v>Nguyễn Trọng Lợi</v>
          </cell>
          <cell r="E3108" t="str">
            <v>Nam</v>
          </cell>
          <cell r="F3108">
            <v>31071</v>
          </cell>
          <cell r="G3108">
            <v>40</v>
          </cell>
          <cell r="H3108" t="str">
            <v>M</v>
          </cell>
          <cell r="I3108" t="str">
            <v>Lam Cốt, Tân Yên, Bắc Giang</v>
          </cell>
          <cell r="J3108" t="str">
            <v>Lam Cốt, Tân Yên, Bắc Giang</v>
          </cell>
          <cell r="K3108" t="str">
            <v>Bắc Giang</v>
          </cell>
          <cell r="L3108" t="str">
            <v>024085017798</v>
          </cell>
          <cell r="M3108">
            <v>44507</v>
          </cell>
          <cell r="N3108" t="str">
            <v>Cục CS QLHC về TTXH</v>
          </cell>
          <cell r="O3108" t="str">
            <v>Độc thân</v>
          </cell>
          <cell r="P3108" t="str">
            <v>Kinh</v>
          </cell>
          <cell r="Q3108" t="str">
            <v>Không</v>
          </cell>
          <cell r="R3108" t="str">
            <v>Việt Nam</v>
          </cell>
          <cell r="S3108" t="str">
            <v>Cao đẳng</v>
          </cell>
          <cell r="X3108">
            <v>2011</v>
          </cell>
          <cell r="AC3108" t="str">
            <v>0964632045</v>
          </cell>
          <cell r="AE3108" t="str">
            <v>Chản, Lam Cốt, Tân Yên, Bắc Giang</v>
          </cell>
          <cell r="AF3108" t="str">
            <v>Việt Nam</v>
          </cell>
          <cell r="AG3108" t="str">
            <v>Bắc Giang</v>
          </cell>
          <cell r="AH3108" t="str">
            <v>Tân Yên</v>
          </cell>
          <cell r="AI3108" t="str">
            <v>Lam Cốt</v>
          </cell>
        </row>
        <row r="3109">
          <cell r="C3109" t="str">
            <v>NW22116382QG</v>
          </cell>
          <cell r="D3109" t="str">
            <v>Hứa Thị Ly</v>
          </cell>
          <cell r="E3109" t="str">
            <v>Nữ</v>
          </cell>
          <cell r="F3109">
            <v>37979</v>
          </cell>
          <cell r="G3109">
            <v>22</v>
          </cell>
          <cell r="H3109" t="str">
            <v>Q</v>
          </cell>
          <cell r="I3109" t="str">
            <v>Lam Vỹ, Định Hóa, Thái Nguyên</v>
          </cell>
          <cell r="J3109" t="str">
            <v>Lam Vỹ, Định Hóa, Thái Nguyên</v>
          </cell>
          <cell r="K3109" t="str">
            <v>Thái Nguyên</v>
          </cell>
          <cell r="L3109" t="str">
            <v>019303002247</v>
          </cell>
          <cell r="M3109">
            <v>44304</v>
          </cell>
          <cell r="N3109" t="str">
            <v>Cục CS QLHC về TTXH</v>
          </cell>
          <cell r="O3109" t="str">
            <v>Độc thân</v>
          </cell>
          <cell r="P3109" t="str">
            <v>Tày</v>
          </cell>
          <cell r="Q3109" t="str">
            <v>Không</v>
          </cell>
          <cell r="R3109" t="str">
            <v>Việt Nam</v>
          </cell>
          <cell r="S3109" t="str">
            <v>Trung học phổ thông</v>
          </cell>
          <cell r="AC3109" t="str">
            <v>0967557876</v>
          </cell>
          <cell r="AE3109" t="str">
            <v>Nà Toán, Lam Vỹ, Định Hóa, Thái Nguyên</v>
          </cell>
          <cell r="AF3109" t="str">
            <v>Việt Nam</v>
          </cell>
          <cell r="AG3109" t="str">
            <v>Thái Nguyên</v>
          </cell>
          <cell r="AH3109" t="str">
            <v>Định Hóa</v>
          </cell>
          <cell r="AI3109" t="str">
            <v>Lam Vỹ</v>
          </cell>
        </row>
        <row r="3110">
          <cell r="C3110" t="str">
            <v>22116383PW</v>
          </cell>
          <cell r="D3110" t="str">
            <v>Phương Văn Lâm</v>
          </cell>
          <cell r="E3110" t="str">
            <v>Nam</v>
          </cell>
          <cell r="F3110">
            <v>34331</v>
          </cell>
          <cell r="G3110">
            <v>32</v>
          </cell>
          <cell r="H3110" t="str">
            <v>P</v>
          </cell>
          <cell r="I3110" t="str">
            <v>Sơn Phú, Định Hóa, Thái Nguyên</v>
          </cell>
          <cell r="J3110" t="str">
            <v>Sơn Phú, Định Hóa, Thái Nguyên</v>
          </cell>
          <cell r="K3110" t="str">
            <v>Thái Nguyên</v>
          </cell>
          <cell r="L3110" t="str">
            <v>019093005675</v>
          </cell>
          <cell r="M3110">
            <v>44455</v>
          </cell>
          <cell r="N3110" t="str">
            <v>Cục CS QLHC về TTXH</v>
          </cell>
          <cell r="O3110" t="str">
            <v>Độc thân</v>
          </cell>
          <cell r="P3110" t="str">
            <v>Cao Lan</v>
          </cell>
          <cell r="Q3110" t="str">
            <v>Không</v>
          </cell>
          <cell r="R3110" t="str">
            <v>Việt Nam</v>
          </cell>
          <cell r="S3110" t="str">
            <v>Trung học cơ sở</v>
          </cell>
          <cell r="AC3110" t="str">
            <v>0392487324</v>
          </cell>
          <cell r="AE3110" t="str">
            <v>Bản Giáo, Sơn Phú, Định Hóa, Thái Nguyên</v>
          </cell>
          <cell r="AF3110" t="str">
            <v>Việt Nam</v>
          </cell>
          <cell r="AG3110" t="str">
            <v>Thái Nguyên</v>
          </cell>
          <cell r="AH3110" t="str">
            <v>Định Hóa</v>
          </cell>
          <cell r="AI3110" t="str">
            <v>Sơn Phú</v>
          </cell>
        </row>
        <row r="3111">
          <cell r="C3111" t="str">
            <v>NW22116384MW</v>
          </cell>
          <cell r="D3111" t="str">
            <v>Lê Thế Duy</v>
          </cell>
          <cell r="E3111" t="str">
            <v>Nam</v>
          </cell>
          <cell r="F3111">
            <v>38271</v>
          </cell>
          <cell r="G3111">
            <v>21</v>
          </cell>
          <cell r="H3111" t="str">
            <v>M</v>
          </cell>
          <cell r="I3111" t="str">
            <v>Lương Sơn, Sông Công, Thái Nguyên</v>
          </cell>
          <cell r="J3111" t="str">
            <v>Lương Sơn, Sông Công, Thái Nguyên</v>
          </cell>
          <cell r="K3111" t="str">
            <v>Thái Nguyên</v>
          </cell>
          <cell r="L3111" t="str">
            <v>019204002356</v>
          </cell>
          <cell r="M3111">
            <v>44306</v>
          </cell>
          <cell r="N3111" t="str">
            <v>Cục CS QLHC về TTXH</v>
          </cell>
          <cell r="O3111" t="str">
            <v>Độc thân</v>
          </cell>
          <cell r="P3111" t="str">
            <v>Kinh</v>
          </cell>
          <cell r="Q3111" t="str">
            <v>Không</v>
          </cell>
          <cell r="R3111" t="str">
            <v>Việt Nam</v>
          </cell>
          <cell r="S3111" t="str">
            <v>Trung học phổ thông</v>
          </cell>
          <cell r="AC3111" t="str">
            <v>0888008771</v>
          </cell>
          <cell r="AE3111" t="str">
            <v>Soi, Lương Sơn, Sông Công, Thái Nguyên</v>
          </cell>
          <cell r="AF3111" t="str">
            <v>Việt Nam</v>
          </cell>
          <cell r="AG3111" t="str">
            <v>Thái Nguyên</v>
          </cell>
          <cell r="AH3111" t="str">
            <v>Sông Công</v>
          </cell>
          <cell r="AI3111" t="str">
            <v>Lương Sơn</v>
          </cell>
        </row>
        <row r="3112">
          <cell r="C3112" t="str">
            <v>NW22116385SW</v>
          </cell>
          <cell r="D3112" t="str">
            <v>Trịnh Thị Ngọc Lan</v>
          </cell>
          <cell r="E3112" t="str">
            <v>Nữ</v>
          </cell>
          <cell r="F3112">
            <v>37993</v>
          </cell>
          <cell r="G3112">
            <v>21</v>
          </cell>
          <cell r="H3112" t="str">
            <v>S</v>
          </cell>
          <cell r="I3112" t="str">
            <v>Trung Thành, Phổ Yên, Thái Nguyên</v>
          </cell>
          <cell r="J3112" t="str">
            <v>Trung Thành, Phổ Yên, Thái Nguyên</v>
          </cell>
          <cell r="K3112" t="str">
            <v>Thái Nguyên</v>
          </cell>
          <cell r="L3112" t="str">
            <v>019304008110</v>
          </cell>
          <cell r="M3112">
            <v>44445</v>
          </cell>
          <cell r="N3112" t="str">
            <v>Cục CS QLHC về TTXH</v>
          </cell>
          <cell r="O3112" t="str">
            <v>Độc thân</v>
          </cell>
          <cell r="P3112" t="str">
            <v>Kinh</v>
          </cell>
          <cell r="Q3112" t="str">
            <v>Không</v>
          </cell>
          <cell r="R3112" t="str">
            <v>Việt Nam</v>
          </cell>
          <cell r="S3112" t="str">
            <v>Trung học phổ thông</v>
          </cell>
          <cell r="AC3112" t="str">
            <v>0367732762</v>
          </cell>
          <cell r="AE3112" t="str">
            <v>Cẩm Trà, Trung Thành, Phổ Yên, Thái Nguyên</v>
          </cell>
          <cell r="AF3112" t="str">
            <v>Việt Nam</v>
          </cell>
          <cell r="AG3112" t="str">
            <v>Thái Nguyên</v>
          </cell>
          <cell r="AH3112" t="str">
            <v>Phổ Yên</v>
          </cell>
          <cell r="AI3112" t="str">
            <v>Trung Thành</v>
          </cell>
        </row>
        <row r="3113">
          <cell r="C3113" t="str">
            <v>NW22116386SW</v>
          </cell>
          <cell r="D3113" t="str">
            <v>Trịnh Thị Minh Nguyệt</v>
          </cell>
          <cell r="E3113" t="str">
            <v>Nữ</v>
          </cell>
          <cell r="F3113">
            <v>38005</v>
          </cell>
          <cell r="G3113">
            <v>21</v>
          </cell>
          <cell r="H3113" t="str">
            <v>S</v>
          </cell>
          <cell r="I3113" t="str">
            <v>Trung Thành, Phổ Yên, Thái Nguyên</v>
          </cell>
          <cell r="J3113" t="str">
            <v>Trung Thành, Phổ Yên, Thái Nguyên</v>
          </cell>
          <cell r="K3113" t="str">
            <v>Thái Nguyên</v>
          </cell>
          <cell r="L3113" t="str">
            <v>019304009130</v>
          </cell>
          <cell r="M3113">
            <v>44440</v>
          </cell>
          <cell r="N3113" t="str">
            <v>Cục CS QLHC về TTXH</v>
          </cell>
          <cell r="O3113" t="str">
            <v>Độc thân</v>
          </cell>
          <cell r="P3113" t="str">
            <v>Kinh</v>
          </cell>
          <cell r="Q3113" t="str">
            <v>Không</v>
          </cell>
          <cell r="R3113" t="str">
            <v>Việt Nam</v>
          </cell>
          <cell r="S3113" t="str">
            <v>Trung học phổ thông</v>
          </cell>
          <cell r="AC3113" t="str">
            <v>0348468353</v>
          </cell>
          <cell r="AE3113" t="str">
            <v>Xuân Vinh, Trung Thành, Phổ Yên, Thái Nguyên</v>
          </cell>
          <cell r="AF3113" t="str">
            <v>Việt Nam</v>
          </cell>
          <cell r="AG3113" t="str">
            <v>Thái Nguyên</v>
          </cell>
          <cell r="AH3113" t="str">
            <v>Phổ Yên</v>
          </cell>
          <cell r="AI3113" t="str">
            <v>Trung Thành</v>
          </cell>
        </row>
        <row r="3114">
          <cell r="C3114" t="str">
            <v>NW22116387QW</v>
          </cell>
          <cell r="D3114" t="str">
            <v>Lê Văn Quý</v>
          </cell>
          <cell r="E3114" t="str">
            <v>Nam</v>
          </cell>
          <cell r="F3114">
            <v>33608</v>
          </cell>
          <cell r="G3114">
            <v>33</v>
          </cell>
          <cell r="H3114" t="str">
            <v>Q</v>
          </cell>
          <cell r="I3114" t="str">
            <v>Vạn Hòa, Lào Cai, Lào Cai</v>
          </cell>
          <cell r="J3114" t="str">
            <v>Nghĩa Thái, Nghĩa Hưng, Nam Định</v>
          </cell>
          <cell r="K3114" t="str">
            <v>Nam Định</v>
          </cell>
          <cell r="L3114" t="str">
            <v>063381068</v>
          </cell>
          <cell r="M3114">
            <v>40178</v>
          </cell>
          <cell r="N3114" t="str">
            <v>Lào Cai</v>
          </cell>
          <cell r="O3114" t="str">
            <v>Độc thân</v>
          </cell>
          <cell r="P3114" t="str">
            <v>Kinh</v>
          </cell>
          <cell r="Q3114" t="str">
            <v>Không</v>
          </cell>
          <cell r="R3114" t="str">
            <v>Việt Nam</v>
          </cell>
          <cell r="S3114" t="str">
            <v>Trung học phổ thông</v>
          </cell>
          <cell r="AC3114" t="str">
            <v>0397684609</v>
          </cell>
          <cell r="AE3114" t="str">
            <v>Tổ 7, Xuân Tăng, Lào Cai, Lào Cai</v>
          </cell>
          <cell r="AF3114" t="str">
            <v>Việt Nam</v>
          </cell>
          <cell r="AG3114" t="str">
            <v>Lào Cai</v>
          </cell>
          <cell r="AH3114" t="str">
            <v>Lào Cai</v>
          </cell>
          <cell r="AI3114" t="str">
            <v>Xuân Tăng</v>
          </cell>
        </row>
        <row r="3115">
          <cell r="C3115" t="str">
            <v>22116388QW</v>
          </cell>
          <cell r="D3115" t="str">
            <v>Bàn Thị Mơ</v>
          </cell>
          <cell r="E3115" t="str">
            <v>Nữ</v>
          </cell>
          <cell r="F3115">
            <v>35913</v>
          </cell>
          <cell r="G3115">
            <v>27</v>
          </cell>
          <cell r="H3115" t="str">
            <v>Q</v>
          </cell>
          <cell r="I3115" t="str">
            <v>Cao Kỳ, Chợ Mới, Bắc Kạn</v>
          </cell>
          <cell r="J3115" t="str">
            <v>Cao Kỳ, Chợ Mới, Bắc Kạn</v>
          </cell>
          <cell r="K3115" t="str">
            <v>Bắc Kạn</v>
          </cell>
          <cell r="L3115" t="str">
            <v>006198003138</v>
          </cell>
          <cell r="M3115">
            <v>44371</v>
          </cell>
          <cell r="N3115" t="str">
            <v>Cục CS QLHC về TTXH</v>
          </cell>
          <cell r="O3115" t="str">
            <v>Đã có gia đình</v>
          </cell>
          <cell r="P3115" t="str">
            <v>Dao</v>
          </cell>
          <cell r="Q3115" t="str">
            <v>Không</v>
          </cell>
          <cell r="R3115" t="str">
            <v>Việt Nam</v>
          </cell>
          <cell r="S3115" t="str">
            <v>Trung học cơ sở</v>
          </cell>
          <cell r="AC3115" t="str">
            <v>0367351921</v>
          </cell>
          <cell r="AE3115" t="str">
            <v>Trung Lâm, Tiên Phong, Phổ Yên, Thái Nguyên</v>
          </cell>
          <cell r="AF3115" t="str">
            <v>Việt Nam</v>
          </cell>
          <cell r="AG3115" t="str">
            <v>Thái Nguyên</v>
          </cell>
          <cell r="AH3115" t="str">
            <v>Phổ Yên</v>
          </cell>
          <cell r="AI3115" t="str">
            <v>Tiên Phong</v>
          </cell>
        </row>
        <row r="3116">
          <cell r="C3116" t="str">
            <v>22126389PW</v>
          </cell>
          <cell r="D3116" t="str">
            <v>Dương Ngọc Dương</v>
          </cell>
          <cell r="E3116" t="str">
            <v>Nam</v>
          </cell>
          <cell r="F3116">
            <v>34867</v>
          </cell>
          <cell r="G3116">
            <v>30</v>
          </cell>
          <cell r="H3116" t="str">
            <v>P</v>
          </cell>
          <cell r="I3116" t="str">
            <v>Nhã Lộng, Phú Bình, Thái Nguyên</v>
          </cell>
          <cell r="J3116" t="str">
            <v>Nhã Lộng, Phú Bình, Thái Nguyên</v>
          </cell>
          <cell r="K3116" t="str">
            <v>Thái Nguyên</v>
          </cell>
          <cell r="L3116" t="str">
            <v>019095011074</v>
          </cell>
          <cell r="M3116">
            <v>44389</v>
          </cell>
          <cell r="N3116" t="str">
            <v>Cục CS QLHC về TTXH</v>
          </cell>
          <cell r="O3116" t="str">
            <v>Độc thân</v>
          </cell>
          <cell r="P3116" t="str">
            <v>Kinh</v>
          </cell>
          <cell r="Q3116" t="str">
            <v>Không</v>
          </cell>
          <cell r="R3116" t="str">
            <v>Việt Nam</v>
          </cell>
          <cell r="S3116" t="str">
            <v>Trung học cơ sở</v>
          </cell>
          <cell r="AC3116" t="str">
            <v>0862131199</v>
          </cell>
          <cell r="AE3116" t="str">
            <v>Chiễn 1, Nhã Lộng, Phú Bình, Thái Nguyên</v>
          </cell>
          <cell r="AF3116" t="str">
            <v>Việt Nam</v>
          </cell>
          <cell r="AG3116" t="str">
            <v>Thái Nguyên</v>
          </cell>
          <cell r="AH3116" t="str">
            <v>Phú Bình</v>
          </cell>
          <cell r="AI3116" t="str">
            <v>Nhã Lộng</v>
          </cell>
        </row>
        <row r="3117">
          <cell r="C3117" t="str">
            <v>NW22126390MW</v>
          </cell>
          <cell r="D3117" t="str">
            <v>Dương Công Hiếu</v>
          </cell>
          <cell r="E3117" t="str">
            <v>Nam</v>
          </cell>
          <cell r="F3117">
            <v>34848</v>
          </cell>
          <cell r="G3117">
            <v>30</v>
          </cell>
          <cell r="H3117" t="str">
            <v>M</v>
          </cell>
          <cell r="I3117" t="str">
            <v>Lục Ba, Đại Từ, Thái Nguyên</v>
          </cell>
          <cell r="J3117" t="str">
            <v>Lục Ba, Đại Từ, Thái Nguyên</v>
          </cell>
          <cell r="K3117" t="str">
            <v>Thái Nguyên</v>
          </cell>
          <cell r="L3117" t="str">
            <v>019095009619</v>
          </cell>
          <cell r="M3117">
            <v>44419</v>
          </cell>
          <cell r="N3117" t="str">
            <v>Cục CS QLHC về TTXH</v>
          </cell>
          <cell r="O3117" t="str">
            <v>Độc thân</v>
          </cell>
          <cell r="P3117" t="str">
            <v>Kinh</v>
          </cell>
          <cell r="Q3117" t="str">
            <v>Không</v>
          </cell>
          <cell r="R3117" t="str">
            <v>Việt Nam</v>
          </cell>
          <cell r="S3117" t="str">
            <v>Trung học cơ sở</v>
          </cell>
          <cell r="AC3117" t="str">
            <v>0963652702</v>
          </cell>
          <cell r="AE3117" t="str">
            <v>Thành Lập, Lục Ba, Đại Từ, Thái Nguyên</v>
          </cell>
          <cell r="AF3117" t="str">
            <v>Việt Nam</v>
          </cell>
          <cell r="AG3117" t="str">
            <v>Thái Nguyên</v>
          </cell>
          <cell r="AH3117" t="str">
            <v>Đại Từ</v>
          </cell>
          <cell r="AI3117" t="str">
            <v>Lục Ba</v>
          </cell>
        </row>
        <row r="3118">
          <cell r="C3118" t="str">
            <v>NW22126391KG</v>
          </cell>
          <cell r="D3118" t="str">
            <v>An Hyojin</v>
          </cell>
          <cell r="E3118" t="str">
            <v>Nam</v>
          </cell>
          <cell r="F3118">
            <v>30231</v>
          </cell>
          <cell r="G3118">
            <v>43</v>
          </cell>
          <cell r="H3118" t="str">
            <v>E</v>
          </cell>
          <cell r="I3118" t="str">
            <v>Hàn Quốc</v>
          </cell>
          <cell r="J3118" t="str">
            <v>Hàn Quốc</v>
          </cell>
          <cell r="K3118" t="str">
            <v>Hàn Quốc</v>
          </cell>
          <cell r="L3118" t="str">
            <v>M45193925</v>
          </cell>
          <cell r="M3118">
            <v>44070</v>
          </cell>
          <cell r="N3118" t="str">
            <v>Hàn Quốc</v>
          </cell>
          <cell r="O3118" t="str">
            <v>Đã có gia đình</v>
          </cell>
          <cell r="P3118" t="str">
            <v>Không</v>
          </cell>
          <cell r="Q3118" t="str">
            <v>Không</v>
          </cell>
          <cell r="R3118" t="str">
            <v>Việt Nam</v>
          </cell>
          <cell r="S3118" t="str">
            <v>Đại học</v>
          </cell>
          <cell r="AC3118" t="str">
            <v>k</v>
          </cell>
          <cell r="AE3118" t="str">
            <v>K, K, K, Hàn Quốc</v>
          </cell>
          <cell r="AF3118" t="str">
            <v>Việt Nam</v>
          </cell>
          <cell r="AG3118" t="str">
            <v>Hàn Quốc</v>
          </cell>
          <cell r="AH3118" t="str">
            <v>K</v>
          </cell>
          <cell r="AI3118" t="str">
            <v>K</v>
          </cell>
        </row>
        <row r="3119">
          <cell r="C3119" t="str">
            <v>NW22126392PW</v>
          </cell>
          <cell r="D3119" t="str">
            <v>Đặng Nguyên Hanh</v>
          </cell>
          <cell r="E3119" t="str">
            <v>Nam</v>
          </cell>
          <cell r="F3119">
            <v>35199</v>
          </cell>
          <cell r="G3119">
            <v>29</v>
          </cell>
          <cell r="H3119" t="str">
            <v>P</v>
          </cell>
          <cell r="I3119" t="str">
            <v>Như Cố, Chợ Mới, Bắc Kạn</v>
          </cell>
          <cell r="J3119" t="str">
            <v>Như Cố, Chợ Mới, Bắc Kạn</v>
          </cell>
          <cell r="K3119" t="str">
            <v>Bắc Kạn</v>
          </cell>
          <cell r="L3119" t="str">
            <v>006096004234</v>
          </cell>
          <cell r="M3119">
            <v>44424</v>
          </cell>
          <cell r="N3119" t="str">
            <v>Cục CS QLHC về TTXH</v>
          </cell>
          <cell r="O3119" t="str">
            <v>Độc thân</v>
          </cell>
          <cell r="P3119" t="str">
            <v>Dao</v>
          </cell>
          <cell r="Q3119" t="str">
            <v>Không</v>
          </cell>
          <cell r="R3119" t="str">
            <v>Việt Nam</v>
          </cell>
          <cell r="S3119" t="str">
            <v>Trung học cơ sở</v>
          </cell>
          <cell r="AC3119" t="str">
            <v>0869008898</v>
          </cell>
          <cell r="AE3119" t="str">
            <v>Khuổi Chủ, Như Cố, Chợ Mới, Bắc Kạn</v>
          </cell>
          <cell r="AF3119" t="str">
            <v>Việt Nam</v>
          </cell>
          <cell r="AG3119" t="str">
            <v>Bắc Kạn</v>
          </cell>
          <cell r="AH3119" t="str">
            <v>Chợ Mới</v>
          </cell>
          <cell r="AI3119" t="str">
            <v>Như Cố</v>
          </cell>
        </row>
        <row r="3120">
          <cell r="C3120" t="str">
            <v>NW22126393QW</v>
          </cell>
          <cell r="D3120" t="str">
            <v>Phạm Hương Thảo</v>
          </cell>
          <cell r="E3120" t="str">
            <v>Nữ</v>
          </cell>
          <cell r="F3120">
            <v>36416</v>
          </cell>
          <cell r="G3120">
            <v>26</v>
          </cell>
          <cell r="H3120" t="str">
            <v>Q</v>
          </cell>
          <cell r="I3120" t="str">
            <v>Phan Đình Phùng, Thái Nguyên, Thái Nguyên</v>
          </cell>
          <cell r="J3120" t="str">
            <v>Cao Minh, Vĩnh Bảo, Hải Phòng</v>
          </cell>
          <cell r="K3120" t="str">
            <v>Hải Phòng</v>
          </cell>
          <cell r="L3120" t="str">
            <v>019199002563</v>
          </cell>
          <cell r="M3120">
            <v>44841</v>
          </cell>
          <cell r="N3120" t="str">
            <v>Cục CS QLHC về TTXH</v>
          </cell>
          <cell r="O3120" t="str">
            <v>Đã có gia đình</v>
          </cell>
          <cell r="P3120" t="str">
            <v>Kinh</v>
          </cell>
          <cell r="Q3120" t="str">
            <v>Không</v>
          </cell>
          <cell r="R3120" t="str">
            <v>Việt Nam</v>
          </cell>
          <cell r="S3120" t="str">
            <v>Trung học phổ thông</v>
          </cell>
          <cell r="AC3120" t="str">
            <v>0392717177</v>
          </cell>
          <cell r="AE3120" t="str">
            <v>Tràng Học, Đu, Phú Lương, Thái Nguyên</v>
          </cell>
          <cell r="AF3120" t="str">
            <v>Việt Nam</v>
          </cell>
          <cell r="AG3120" t="str">
            <v>Thái Nguyên</v>
          </cell>
          <cell r="AH3120" t="str">
            <v>Phú Lương</v>
          </cell>
          <cell r="AI3120" t="str">
            <v>Đu</v>
          </cell>
        </row>
        <row r="3121">
          <cell r="C3121" t="str">
            <v>22126394KG</v>
          </cell>
          <cell r="D3121" t="str">
            <v>Chon Hoyoung</v>
          </cell>
          <cell r="E3121" t="str">
            <v>Nam</v>
          </cell>
          <cell r="F3121">
            <v>28506</v>
          </cell>
          <cell r="G3121">
            <v>47</v>
          </cell>
          <cell r="H3121" t="str">
            <v>E</v>
          </cell>
          <cell r="I3121" t="str">
            <v>Hàn Quốc</v>
          </cell>
          <cell r="J3121" t="str">
            <v>Hàn Quốc</v>
          </cell>
          <cell r="K3121" t="str">
            <v>Hàn Quốc</v>
          </cell>
          <cell r="L3121" t="str">
            <v>M78429259</v>
          </cell>
          <cell r="M3121">
            <v>42813</v>
          </cell>
          <cell r="N3121" t="str">
            <v>Hàn Quốc</v>
          </cell>
          <cell r="O3121" t="str">
            <v>Đã có gia đình</v>
          </cell>
          <cell r="P3121" t="str">
            <v>Không</v>
          </cell>
          <cell r="Q3121" t="str">
            <v>Không</v>
          </cell>
          <cell r="R3121" t="str">
            <v>Việt Nam</v>
          </cell>
          <cell r="S3121" t="str">
            <v>Đại học</v>
          </cell>
          <cell r="AC3121" t="str">
            <v>x</v>
          </cell>
          <cell r="AE3121" t="str">
            <v>x, Xã/Phường (Hộ khẩu thường trú), x, x</v>
          </cell>
          <cell r="AF3121" t="str">
            <v>Hàn Quốc</v>
          </cell>
          <cell r="AG3121" t="str">
            <v>x</v>
          </cell>
          <cell r="AH3121" t="str">
            <v>x</v>
          </cell>
          <cell r="AI3121" t="str">
            <v>Xã/Phường (Hộ khẩu thường trú)</v>
          </cell>
        </row>
        <row r="3122">
          <cell r="C3122" t="str">
            <v>NW23016395PW</v>
          </cell>
          <cell r="D3122" t="str">
            <v xml:space="preserve">Ma Văn Hướng </v>
          </cell>
          <cell r="E3122" t="str">
            <v>Nam</v>
          </cell>
          <cell r="F3122">
            <v>32976</v>
          </cell>
          <cell r="G3122">
            <v>35</v>
          </cell>
          <cell r="H3122" t="str">
            <v>P</v>
          </cell>
          <cell r="I3122" t="str">
            <v>Yên Hân, Chợ Mới, Bắc Kạn</v>
          </cell>
          <cell r="J3122" t="str">
            <v>Yên Hân, Chợ Mới, Bắc Kạn</v>
          </cell>
          <cell r="K3122" t="str">
            <v>Bắc Kạn</v>
          </cell>
          <cell r="L3122" t="str">
            <v>006090004559</v>
          </cell>
          <cell r="M3122">
            <v>44325</v>
          </cell>
          <cell r="N3122" t="str">
            <v>Cục CS QLHC về TTXH</v>
          </cell>
          <cell r="O3122" t="str">
            <v>Đã có gia đình</v>
          </cell>
          <cell r="P3122" t="str">
            <v>Tày</v>
          </cell>
          <cell r="Q3122" t="str">
            <v>Không</v>
          </cell>
          <cell r="R3122" t="str">
            <v>Việt Nam</v>
          </cell>
          <cell r="S3122" t="str">
            <v>Trung học cơ sở</v>
          </cell>
          <cell r="AC3122" t="str">
            <v>0383007322</v>
          </cell>
          <cell r="AE3122" t="str">
            <v>Trà Lấu, Yên Hân, Chợ Mới, Bắc Kạn</v>
          </cell>
          <cell r="AF3122" t="str">
            <v>Việt Nam</v>
          </cell>
          <cell r="AG3122" t="str">
            <v>Bắc Kạn</v>
          </cell>
          <cell r="AH3122" t="str">
            <v>Chợ Mới</v>
          </cell>
          <cell r="AI3122" t="str">
            <v>Yên Hân</v>
          </cell>
        </row>
        <row r="3123">
          <cell r="C3123" t="str">
            <v>NW23016396HG</v>
          </cell>
          <cell r="D3123" t="str">
            <v>Hà Việt Cường</v>
          </cell>
          <cell r="E3123" t="str">
            <v>Nam</v>
          </cell>
          <cell r="F3123">
            <v>30351</v>
          </cell>
          <cell r="G3123">
            <v>42</v>
          </cell>
          <cell r="H3123" t="str">
            <v>H</v>
          </cell>
          <cell r="I3123" t="str">
            <v>Tiên Phong,Phổ Yên, Thái Nguyên</v>
          </cell>
          <cell r="J3123" t="str">
            <v>Tiên Phong,Phổ Yên, Thái Nguyên</v>
          </cell>
          <cell r="K3123" t="str">
            <v>Thái Nguyên</v>
          </cell>
          <cell r="L3123" t="str">
            <v>019083011182</v>
          </cell>
          <cell r="M3123">
            <v>44419</v>
          </cell>
          <cell r="N3123" t="str">
            <v>Cục CS QLHC về TTXH</v>
          </cell>
          <cell r="O3123" t="str">
            <v>Đã có gia đình</v>
          </cell>
          <cell r="P3123" t="str">
            <v>Kinh</v>
          </cell>
          <cell r="Q3123" t="str">
            <v>Không</v>
          </cell>
          <cell r="R3123" t="str">
            <v>Việt Nam</v>
          </cell>
          <cell r="S3123" t="str">
            <v>Đại học</v>
          </cell>
          <cell r="AC3123" t="str">
            <v>0838421983</v>
          </cell>
          <cell r="AE3123" t="str">
            <v>Trung Quân, Tiên Phong, Phổ Yên, Thái Nguyên</v>
          </cell>
          <cell r="AF3123" t="str">
            <v>Việt Nam</v>
          </cell>
          <cell r="AG3123" t="str">
            <v>Thái Nguyên</v>
          </cell>
          <cell r="AH3123" t="str">
            <v>Phổ Yên</v>
          </cell>
          <cell r="AI3123" t="str">
            <v>Tiên Phong</v>
          </cell>
        </row>
        <row r="3124">
          <cell r="C3124" t="str">
            <v>23016397KG</v>
          </cell>
          <cell r="D3124" t="str">
            <v>Park SangHun</v>
          </cell>
          <cell r="E3124" t="str">
            <v>Nam</v>
          </cell>
          <cell r="F3124">
            <v>33221</v>
          </cell>
          <cell r="G3124">
            <v>35</v>
          </cell>
          <cell r="H3124" t="str">
            <v>M</v>
          </cell>
          <cell r="I3124" t="str">
            <v>Hàn Quốc</v>
          </cell>
          <cell r="J3124" t="str">
            <v>Hàn Quốc</v>
          </cell>
          <cell r="K3124" t="str">
            <v>Hàn Quốc</v>
          </cell>
          <cell r="L3124" t="str">
            <v>M56257587</v>
          </cell>
          <cell r="M3124">
            <v>41956</v>
          </cell>
          <cell r="N3124">
            <v>45609</v>
          </cell>
          <cell r="O3124" t="str">
            <v>Đã có gia đình</v>
          </cell>
          <cell r="P3124" t="str">
            <v>Không</v>
          </cell>
          <cell r="Q3124" t="str">
            <v>Không</v>
          </cell>
          <cell r="R3124" t="str">
            <v>Việt Nam</v>
          </cell>
          <cell r="S3124" t="str">
            <v>Trung học phổ thông</v>
          </cell>
          <cell r="AE3124" t="str">
            <v>Tràng Học, Đu, Phú Lương, Thái Nguyên</v>
          </cell>
          <cell r="AF3124" t="str">
            <v>Việt Nam</v>
          </cell>
          <cell r="AG3124" t="str">
            <v>Thái Nguyên</v>
          </cell>
          <cell r="AH3124" t="str">
            <v>Phú Lương</v>
          </cell>
          <cell r="AI3124" t="str">
            <v>Đu</v>
          </cell>
        </row>
        <row r="3125">
          <cell r="C3125" t="str">
            <v>NW23016398MW</v>
          </cell>
          <cell r="D3125" t="str">
            <v>Dương Đức Tiến</v>
          </cell>
          <cell r="E3125" t="str">
            <v>Nam</v>
          </cell>
          <cell r="F3125">
            <v>34778</v>
          </cell>
          <cell r="G3125">
            <v>30</v>
          </cell>
          <cell r="H3125" t="str">
            <v>M</v>
          </cell>
          <cell r="I3125" t="str">
            <v>Thượng Đình, Phú Bình, Thái Nguyên</v>
          </cell>
          <cell r="J3125" t="str">
            <v>Thượng Đình, Phú Bình, Thái Nguyên</v>
          </cell>
          <cell r="K3125" t="str">
            <v>Thái Nguyên</v>
          </cell>
          <cell r="L3125" t="str">
            <v>019095004812</v>
          </cell>
          <cell r="M3125">
            <v>44547</v>
          </cell>
          <cell r="N3125" t="str">
            <v>Cục CS QLHC về TTXH</v>
          </cell>
          <cell r="O3125" t="str">
            <v>Đã có gia đình</v>
          </cell>
          <cell r="P3125" t="str">
            <v>Kinh</v>
          </cell>
          <cell r="Q3125" t="str">
            <v>Không</v>
          </cell>
          <cell r="R3125" t="str">
            <v>Việt Nam</v>
          </cell>
          <cell r="S3125" t="str">
            <v>Trung học phổ thông</v>
          </cell>
          <cell r="AC3125" t="str">
            <v>0838696262</v>
          </cell>
          <cell r="AE3125" t="str">
            <v>Rô, Thượng Đình, Phú Bình, Thái Nguyên</v>
          </cell>
          <cell r="AF3125" t="str">
            <v>Việt Nam</v>
          </cell>
          <cell r="AG3125" t="str">
            <v>Thái Nguyên</v>
          </cell>
          <cell r="AH3125" t="str">
            <v>Phú Bình</v>
          </cell>
          <cell r="AI3125" t="str">
            <v>Thượng Đình</v>
          </cell>
        </row>
        <row r="3126">
          <cell r="C3126" t="str">
            <v>NW23016399PW</v>
          </cell>
          <cell r="D3126" t="str">
            <v>Trần Thị Hiền</v>
          </cell>
          <cell r="E3126" t="str">
            <v>Nữ</v>
          </cell>
          <cell r="F3126">
            <v>34376</v>
          </cell>
          <cell r="G3126">
            <v>31</v>
          </cell>
          <cell r="H3126" t="str">
            <v>P</v>
          </cell>
          <cell r="I3126" t="str">
            <v>Phùng Hưng, Khoái Châu, Hưng Yên</v>
          </cell>
          <cell r="J3126" t="str">
            <v>Phùng Hưng, Khoái Châu, Hưng Yên</v>
          </cell>
          <cell r="K3126" t="str">
            <v>Thái Nguyên</v>
          </cell>
          <cell r="L3126" t="str">
            <v>019194008453</v>
          </cell>
          <cell r="M3126">
            <v>44419</v>
          </cell>
          <cell r="N3126" t="str">
            <v>Cục CS QLHC về TTXH</v>
          </cell>
          <cell r="O3126" t="str">
            <v>Đã có gia đình</v>
          </cell>
          <cell r="P3126" t="str">
            <v>Kinh</v>
          </cell>
          <cell r="Q3126" t="str">
            <v>Không</v>
          </cell>
          <cell r="R3126" t="str">
            <v>Việt Nam</v>
          </cell>
          <cell r="S3126" t="str">
            <v>Trung học phổ thông</v>
          </cell>
          <cell r="AC3126" t="str">
            <v>0984584290</v>
          </cell>
          <cell r="AE3126" t="str">
            <v>TDP Đầu Cầu, Ba Hàng, Phổ Yên, Thái Nguyên</v>
          </cell>
          <cell r="AF3126" t="str">
            <v>Việt Nam</v>
          </cell>
          <cell r="AG3126" t="str">
            <v>Thái Nguyên</v>
          </cell>
          <cell r="AH3126" t="str">
            <v>Phổ Yên</v>
          </cell>
          <cell r="AI3126" t="str">
            <v>Ba Hàng</v>
          </cell>
        </row>
        <row r="3127">
          <cell r="C3127" t="str">
            <v>NW23016400QW</v>
          </cell>
          <cell r="D3127" t="str">
            <v>Nguyễn Đình Phượng</v>
          </cell>
          <cell r="E3127" t="str">
            <v>Nam</v>
          </cell>
          <cell r="F3127">
            <v>34809</v>
          </cell>
          <cell r="G3127">
            <v>30</v>
          </cell>
          <cell r="H3127" t="str">
            <v>Q</v>
          </cell>
          <cell r="I3127" t="str">
            <v>Điềm Thụy,Phú Bình,Thái Nguyên</v>
          </cell>
          <cell r="J3127" t="str">
            <v>Điềm Thụy,Phú Bình,Thái Nguyên</v>
          </cell>
          <cell r="K3127" t="str">
            <v>Thái Nguyên</v>
          </cell>
          <cell r="L3127" t="str">
            <v>019095010665</v>
          </cell>
          <cell r="M3127">
            <v>44372</v>
          </cell>
          <cell r="N3127" t="str">
            <v>Cục CS QLHC về TTXH</v>
          </cell>
          <cell r="O3127" t="str">
            <v>Đã có gia đình</v>
          </cell>
          <cell r="P3127" t="str">
            <v>Kinh</v>
          </cell>
          <cell r="Q3127" t="str">
            <v>Không</v>
          </cell>
          <cell r="R3127" t="str">
            <v>Việt Nam</v>
          </cell>
          <cell r="S3127" t="str">
            <v>Trung học cơ sở</v>
          </cell>
          <cell r="AC3127" t="str">
            <v>0326278589</v>
          </cell>
          <cell r="AE3127" t="str">
            <v>Ngọc Sơn, Điềm Thụy, Phú Bình, Thái Nguyên</v>
          </cell>
          <cell r="AF3127" t="str">
            <v>Việt Nam</v>
          </cell>
          <cell r="AG3127" t="str">
            <v>Thái Nguyên</v>
          </cell>
          <cell r="AH3127" t="str">
            <v>Phú Bình</v>
          </cell>
          <cell r="AI3127" t="str">
            <v>Điềm Thụy</v>
          </cell>
        </row>
        <row r="3128">
          <cell r="C3128" t="str">
            <v>23026401QW</v>
          </cell>
          <cell r="D3128" t="str">
            <v>Dương Quang Vinh</v>
          </cell>
          <cell r="E3128" t="str">
            <v>Nam</v>
          </cell>
          <cell r="F3128">
            <v>38257</v>
          </cell>
          <cell r="G3128">
            <v>21</v>
          </cell>
          <cell r="H3128" t="str">
            <v>Q</v>
          </cell>
          <cell r="I3128" t="str">
            <v>Hồng Tiến, Phổ Yên, Thái Nguyên</v>
          </cell>
          <cell r="J3128" t="str">
            <v>Hồng Tiến, Phổ Yên, Thái Nguyên</v>
          </cell>
          <cell r="K3128" t="str">
            <v>Thái Nguyên</v>
          </cell>
          <cell r="L3128" t="str">
            <v>019204008353</v>
          </cell>
          <cell r="M3128">
            <v>44329</v>
          </cell>
          <cell r="N3128" t="str">
            <v>Cục CS QLHC về TTXH</v>
          </cell>
          <cell r="O3128" t="str">
            <v>Độc thân</v>
          </cell>
          <cell r="P3128" t="str">
            <v>Kinh</v>
          </cell>
          <cell r="Q3128" t="str">
            <v>Không</v>
          </cell>
          <cell r="R3128" t="str">
            <v>Việt Nam</v>
          </cell>
          <cell r="S3128" t="str">
            <v>Trung học phổ thông</v>
          </cell>
          <cell r="AC3128" t="str">
            <v>0334877682</v>
          </cell>
          <cell r="AE3128" t="str">
            <v>Ngoài, Hồng Tiến, Phổ Yên, Thái Nguyên</v>
          </cell>
          <cell r="AF3128" t="str">
            <v>Việt Nam</v>
          </cell>
          <cell r="AG3128" t="str">
            <v>Thái Nguyên</v>
          </cell>
          <cell r="AH3128" t="str">
            <v>Phổ Yên</v>
          </cell>
          <cell r="AI3128" t="str">
            <v>Hồng Tiến</v>
          </cell>
        </row>
        <row r="3129">
          <cell r="C3129" t="str">
            <v>NW23026402QW</v>
          </cell>
          <cell r="D3129" t="str">
            <v>Hoàng Thị Thanh Tuyết</v>
          </cell>
          <cell r="E3129" t="str">
            <v>Nữ</v>
          </cell>
          <cell r="F3129">
            <v>32276</v>
          </cell>
          <cell r="G3129">
            <v>37</v>
          </cell>
          <cell r="H3129" t="str">
            <v>Q</v>
          </cell>
          <cell r="I3129" t="str">
            <v>Khánh Yên Thượng, Văn Bàn, Lào Cai</v>
          </cell>
          <cell r="J3129" t="str">
            <v>Khánh Yên Thượng, Văn Bàn, Lào Cai</v>
          </cell>
          <cell r="K3129" t="str">
            <v>Lào Cai</v>
          </cell>
          <cell r="L3129" t="str">
            <v>010188004100</v>
          </cell>
          <cell r="M3129">
            <v>44419</v>
          </cell>
          <cell r="N3129" t="str">
            <v>Cục CS QLHC về TTXH</v>
          </cell>
          <cell r="O3129" t="str">
            <v>Đã có gia đình</v>
          </cell>
          <cell r="P3129" t="str">
            <v>Tày</v>
          </cell>
          <cell r="Q3129" t="str">
            <v>Không</v>
          </cell>
          <cell r="R3129" t="str">
            <v>Việt Nam</v>
          </cell>
          <cell r="S3129" t="str">
            <v>Trung học cơ sở</v>
          </cell>
          <cell r="AC3129" t="str">
            <v>0372615735</v>
          </cell>
          <cell r="AE3129" t="str">
            <v>La Nưa, Khe Mo, Đồng Hỷ, Thái Nguyên</v>
          </cell>
          <cell r="AF3129" t="str">
            <v>Việt Nam</v>
          </cell>
          <cell r="AG3129" t="str">
            <v>Thái Nguyên</v>
          </cell>
          <cell r="AH3129" t="str">
            <v>Đồng Hỷ</v>
          </cell>
          <cell r="AI3129" t="str">
            <v>Khe Mo</v>
          </cell>
        </row>
        <row r="3130">
          <cell r="C3130" t="str">
            <v>NW23026403PW</v>
          </cell>
          <cell r="D3130" t="str">
            <v>Bùi Thị Kim Phương</v>
          </cell>
          <cell r="E3130" t="str">
            <v>Nữ</v>
          </cell>
          <cell r="F3130">
            <v>37375</v>
          </cell>
          <cell r="G3130">
            <v>23</v>
          </cell>
          <cell r="H3130" t="str">
            <v>P</v>
          </cell>
          <cell r="I3130" t="str">
            <v>Tân Thái, Đại Từ, Thái Nguyên</v>
          </cell>
          <cell r="J3130" t="str">
            <v>Tân Thái, Đại Từ, Thái Nguyên</v>
          </cell>
          <cell r="K3130" t="str">
            <v>Thái Nguyên</v>
          </cell>
          <cell r="L3130" t="str">
            <v>019302000772</v>
          </cell>
          <cell r="M3130">
            <v>44303</v>
          </cell>
          <cell r="N3130" t="str">
            <v>Cục CS QLHC về TTXH</v>
          </cell>
          <cell r="O3130" t="str">
            <v>Đã có gia đình</v>
          </cell>
          <cell r="P3130" t="str">
            <v>Sán dìu</v>
          </cell>
          <cell r="Q3130" t="str">
            <v>Không</v>
          </cell>
          <cell r="R3130" t="str">
            <v>Việt Nam</v>
          </cell>
          <cell r="S3130" t="str">
            <v>Trung học cơ sở</v>
          </cell>
          <cell r="AC3130" t="str">
            <v>0961845314</v>
          </cell>
          <cell r="AE3130" t="str">
            <v>Bãi Bông, Tân Thái, Đại Từ, Thái Nguyên</v>
          </cell>
          <cell r="AF3130" t="str">
            <v>Việt Nam</v>
          </cell>
          <cell r="AG3130" t="str">
            <v>Thái Nguyên</v>
          </cell>
          <cell r="AH3130" t="str">
            <v>Đại Từ</v>
          </cell>
          <cell r="AI3130" t="str">
            <v>Tân Thái</v>
          </cell>
        </row>
        <row r="3131">
          <cell r="C3131" t="str">
            <v>NW23026404PW</v>
          </cell>
          <cell r="D3131" t="str">
            <v>Nguyễn Thị Chinh</v>
          </cell>
          <cell r="E3131" t="str">
            <v>Nữ</v>
          </cell>
          <cell r="F3131">
            <v>37318</v>
          </cell>
          <cell r="G3131">
            <v>23</v>
          </cell>
          <cell r="H3131" t="str">
            <v>P</v>
          </cell>
          <cell r="I3131" t="str">
            <v>Tân Khánh, Phú Bình, Thái nguyên</v>
          </cell>
          <cell r="J3131" t="str">
            <v>Tân Khánh, Phú Bình, Thái nguyên</v>
          </cell>
          <cell r="K3131" t="str">
            <v>Thái Nguyên</v>
          </cell>
          <cell r="L3131" t="str">
            <v>019302009158</v>
          </cell>
          <cell r="M3131">
            <v>44425</v>
          </cell>
          <cell r="N3131" t="str">
            <v>Cục CS QLHC về TTXH</v>
          </cell>
          <cell r="O3131" t="str">
            <v>Độc thân</v>
          </cell>
          <cell r="P3131" t="str">
            <v>Kinh</v>
          </cell>
          <cell r="Q3131" t="str">
            <v>Không</v>
          </cell>
          <cell r="R3131" t="str">
            <v>Việt Nam</v>
          </cell>
          <cell r="S3131" t="str">
            <v>Trung học cơ sở</v>
          </cell>
          <cell r="AC3131" t="str">
            <v>0878278516</v>
          </cell>
          <cell r="AE3131" t="str">
            <v>La Muôi, Tân Khánh, Phú Bình, Thái Nguyên</v>
          </cell>
          <cell r="AF3131" t="str">
            <v>Việt Nam</v>
          </cell>
          <cell r="AG3131" t="str">
            <v>Thái Nguyên</v>
          </cell>
          <cell r="AH3131" t="str">
            <v>Phú Bình</v>
          </cell>
          <cell r="AI3131" t="str">
            <v>Tân Khánh</v>
          </cell>
        </row>
        <row r="3132">
          <cell r="C3132" t="str">
            <v>NW23026405QW</v>
          </cell>
          <cell r="D3132" t="str">
            <v>Dương Văn Khương</v>
          </cell>
          <cell r="E3132" t="str">
            <v>Nam</v>
          </cell>
          <cell r="F3132">
            <v>37565</v>
          </cell>
          <cell r="G3132">
            <v>23</v>
          </cell>
          <cell r="H3132" t="str">
            <v>Q</v>
          </cell>
          <cell r="I3132" t="str">
            <v>Úc Kỳ, Phú Bình, Thái Nguyên</v>
          </cell>
          <cell r="J3132" t="str">
            <v>Úc Kỳ, Phú Bình, Thái Nguyên</v>
          </cell>
          <cell r="K3132" t="str">
            <v>Thái Nguyên</v>
          </cell>
          <cell r="L3132" t="str">
            <v>019202005288</v>
          </cell>
          <cell r="M3132">
            <v>44547</v>
          </cell>
          <cell r="N3132" t="str">
            <v>Cục CS QLHC về TTXH</v>
          </cell>
          <cell r="O3132" t="str">
            <v>Độc thân</v>
          </cell>
          <cell r="P3132" t="str">
            <v>Kinh</v>
          </cell>
          <cell r="Q3132" t="str">
            <v>Không</v>
          </cell>
          <cell r="R3132" t="str">
            <v>Việt Nam</v>
          </cell>
          <cell r="S3132" t="str">
            <v>Trung học cơ sở</v>
          </cell>
          <cell r="AC3132" t="str">
            <v>0396678461</v>
          </cell>
          <cell r="AE3132" t="str">
            <v>Soi 1, Úc Kỳ, Phú Bình, Thái Nguyên</v>
          </cell>
          <cell r="AF3132" t="str">
            <v>Việt Nam</v>
          </cell>
          <cell r="AG3132" t="str">
            <v>Thái Nguyên</v>
          </cell>
          <cell r="AH3132" t="str">
            <v>Phú Bình</v>
          </cell>
          <cell r="AI3132" t="str">
            <v>Úc Kỳ</v>
          </cell>
        </row>
        <row r="3133">
          <cell r="C3133" t="str">
            <v>NW23026406QW</v>
          </cell>
          <cell r="D3133" t="str">
            <v>Ngô Văn Nam</v>
          </cell>
          <cell r="E3133" t="str">
            <v>Nam</v>
          </cell>
          <cell r="F3133">
            <v>37718</v>
          </cell>
          <cell r="G3133">
            <v>22</v>
          </cell>
          <cell r="H3133" t="str">
            <v>Q</v>
          </cell>
          <cell r="I3133" t="str">
            <v>Tiên Phong, Phổ Yên, Thái Nguyên</v>
          </cell>
          <cell r="J3133" t="str">
            <v>Tiên Phong, Phổ Yên, Thái Nguyên</v>
          </cell>
          <cell r="K3133" t="str">
            <v>Thái Nguyên</v>
          </cell>
          <cell r="L3133" t="str">
            <v>019203001485</v>
          </cell>
          <cell r="M3133">
            <v>44579</v>
          </cell>
          <cell r="N3133" t="str">
            <v>Cục CS QLHC về TTXH</v>
          </cell>
          <cell r="O3133" t="str">
            <v>Độc thân</v>
          </cell>
          <cell r="P3133" t="str">
            <v>Kinh</v>
          </cell>
          <cell r="Q3133" t="str">
            <v>Không</v>
          </cell>
          <cell r="R3133" t="str">
            <v>Việt Nam</v>
          </cell>
          <cell r="S3133" t="str">
            <v>Trung học phổ thông</v>
          </cell>
          <cell r="AC3133" t="str">
            <v>0375398968</v>
          </cell>
          <cell r="AE3133" t="str">
            <v>Yên trang 1, Tiên Phong, Phổ Yên, Thái Nguyên</v>
          </cell>
          <cell r="AF3133" t="str">
            <v>Việt Nam</v>
          </cell>
          <cell r="AG3133" t="str">
            <v>Thái Nguyên</v>
          </cell>
          <cell r="AH3133" t="str">
            <v>Phổ Yên</v>
          </cell>
          <cell r="AI3133" t="str">
            <v>Tiên Phong</v>
          </cell>
        </row>
        <row r="3134">
          <cell r="C3134" t="str">
            <v>NW23026407PW</v>
          </cell>
          <cell r="D3134" t="str">
            <v>Nguyễn Viết Cương</v>
          </cell>
          <cell r="E3134" t="str">
            <v>Nam</v>
          </cell>
          <cell r="F3134">
            <v>37147</v>
          </cell>
          <cell r="G3134">
            <v>24</v>
          </cell>
          <cell r="H3134" t="str">
            <v>P</v>
          </cell>
          <cell r="I3134" t="str">
            <v>Hương Sơn, Phú Bình, Thái Nguyên</v>
          </cell>
          <cell r="J3134" t="str">
            <v>Kha Sơn, Phú Bình, Thái Nguyên</v>
          </cell>
          <cell r="K3134" t="str">
            <v>Thái Nguyên</v>
          </cell>
          <cell r="L3134" t="str">
            <v>019201000633</v>
          </cell>
          <cell r="M3134">
            <v>44311</v>
          </cell>
          <cell r="N3134" t="str">
            <v>Cục CS QLHC về TTXH</v>
          </cell>
          <cell r="O3134" t="str">
            <v>Độc thân</v>
          </cell>
          <cell r="P3134" t="str">
            <v>Kinh</v>
          </cell>
          <cell r="Q3134" t="str">
            <v>Không</v>
          </cell>
          <cell r="R3134" t="str">
            <v>Việt Nam</v>
          </cell>
          <cell r="S3134" t="str">
            <v>Trung học phổ thông</v>
          </cell>
          <cell r="AC3134" t="str">
            <v>0367859018</v>
          </cell>
          <cell r="AE3134" t="str">
            <v>Thi Đua, Hương Sơn, Phú Bình, Thái Nguyên</v>
          </cell>
          <cell r="AF3134" t="str">
            <v>Việt Nam</v>
          </cell>
          <cell r="AG3134" t="str">
            <v>Thái Nguyên</v>
          </cell>
          <cell r="AH3134" t="str">
            <v>Phú Bình</v>
          </cell>
          <cell r="AI3134" t="str">
            <v>Hương Sơn</v>
          </cell>
        </row>
        <row r="3135">
          <cell r="C3135" t="str">
            <v>NW23026408PW</v>
          </cell>
          <cell r="D3135" t="str">
            <v>Mạ Thanh Nguyên</v>
          </cell>
          <cell r="E3135" t="str">
            <v>Nam</v>
          </cell>
          <cell r="F3135">
            <v>35903</v>
          </cell>
          <cell r="G3135">
            <v>27</v>
          </cell>
          <cell r="H3135" t="str">
            <v>P</v>
          </cell>
          <cell r="I3135" t="str">
            <v>Tân Thành, Phú Bình, Thái Nguyên</v>
          </cell>
          <cell r="J3135" t="str">
            <v>Tân Thành, Phú Bình, Thái Nguyên</v>
          </cell>
          <cell r="K3135" t="str">
            <v>Thái Nguyên</v>
          </cell>
          <cell r="L3135" t="str">
            <v>019098002913</v>
          </cell>
          <cell r="M3135">
            <v>44925</v>
          </cell>
          <cell r="N3135" t="str">
            <v>Cục CS QLHC về TTXH</v>
          </cell>
          <cell r="O3135" t="str">
            <v>Độc thân</v>
          </cell>
          <cell r="P3135" t="str">
            <v>Nùng</v>
          </cell>
          <cell r="Q3135" t="str">
            <v>Không</v>
          </cell>
          <cell r="R3135" t="str">
            <v>Việt Nam</v>
          </cell>
          <cell r="S3135" t="str">
            <v>Trung học phổ thông</v>
          </cell>
          <cell r="AC3135" t="str">
            <v>0818781833</v>
          </cell>
          <cell r="AE3135" t="str">
            <v>Đồng Bầu, Tân Thành, Phú Bình, Thái Nguyên</v>
          </cell>
          <cell r="AF3135" t="str">
            <v>Việt Nam</v>
          </cell>
          <cell r="AG3135" t="str">
            <v>Thái Nguyên</v>
          </cell>
          <cell r="AH3135" t="str">
            <v>Phú Bình</v>
          </cell>
          <cell r="AI3135" t="str">
            <v>Tân Thành</v>
          </cell>
        </row>
        <row r="3136">
          <cell r="C3136" t="str">
            <v>NW23026409QW</v>
          </cell>
          <cell r="D3136" t="str">
            <v>Dương Văn Sơn</v>
          </cell>
          <cell r="E3136" t="str">
            <v>Nam</v>
          </cell>
          <cell r="F3136">
            <v>36596</v>
          </cell>
          <cell r="G3136">
            <v>25</v>
          </cell>
          <cell r="H3136" t="str">
            <v>Q</v>
          </cell>
          <cell r="I3136" t="str">
            <v>Bằng Lũng, Chợ Đồn, Bắc Kạn</v>
          </cell>
          <cell r="J3136" t="str">
            <v>Thành Công, Phổ Yên, Thái Nguyên</v>
          </cell>
          <cell r="K3136" t="str">
            <v>Thái Nguyên</v>
          </cell>
          <cell r="L3136" t="str">
            <v>006200002191</v>
          </cell>
          <cell r="M3136">
            <v>44829</v>
          </cell>
          <cell r="N3136" t="str">
            <v>Cục CS QLHC về TTXH</v>
          </cell>
          <cell r="O3136" t="str">
            <v>Độc thân</v>
          </cell>
          <cell r="P3136" t="str">
            <v>Kinh</v>
          </cell>
          <cell r="Q3136" t="str">
            <v>Không</v>
          </cell>
          <cell r="R3136" t="str">
            <v>Việt Nam</v>
          </cell>
          <cell r="S3136" t="str">
            <v>Trung học phổ thông</v>
          </cell>
          <cell r="AC3136" t="str">
            <v>0794857620</v>
          </cell>
          <cell r="AE3136" t="str">
            <v>Tổ 16, Bằng Lũng, Chợ Đồn, Bắc Kạn</v>
          </cell>
          <cell r="AF3136" t="str">
            <v>Việt Nam</v>
          </cell>
          <cell r="AG3136" t="str">
            <v>Bắc Kạn</v>
          </cell>
          <cell r="AH3136" t="str">
            <v>Chợ Đồn</v>
          </cell>
          <cell r="AI3136" t="str">
            <v>Bằng Lũng</v>
          </cell>
        </row>
        <row r="3137">
          <cell r="C3137" t="str">
            <v>NW23026410QW</v>
          </cell>
          <cell r="D3137" t="str">
            <v>Liều Thị Bảy</v>
          </cell>
          <cell r="E3137" t="str">
            <v>Nữ</v>
          </cell>
          <cell r="F3137">
            <v>34045</v>
          </cell>
          <cell r="G3137">
            <v>32</v>
          </cell>
          <cell r="H3137" t="str">
            <v>Q</v>
          </cell>
          <cell r="I3137" t="str">
            <v>Tân Bắc, Quang Bình, Hà Giang</v>
          </cell>
          <cell r="J3137" t="str">
            <v>Tân Bắc, Quang Bình, Hà Giang</v>
          </cell>
          <cell r="K3137" t="str">
            <v>Hà Giang</v>
          </cell>
          <cell r="L3137" t="str">
            <v>002193007167</v>
          </cell>
          <cell r="M3137">
            <v>44693</v>
          </cell>
          <cell r="N3137" t="str">
            <v>Cục CS QLHC về TTXH</v>
          </cell>
          <cell r="O3137" t="str">
            <v>Đã có gia đình</v>
          </cell>
          <cell r="P3137" t="str">
            <v>Pà Thẻn</v>
          </cell>
          <cell r="Q3137" t="str">
            <v>Không</v>
          </cell>
          <cell r="R3137" t="str">
            <v>Việt Nam</v>
          </cell>
          <cell r="S3137" t="str">
            <v>Trung học phổ thông</v>
          </cell>
          <cell r="AC3137" t="str">
            <v>0388345112</v>
          </cell>
          <cell r="AE3137" t="str">
            <v>Nặm O, Tân Bắc, Quang Bình, Hà Giang</v>
          </cell>
          <cell r="AF3137" t="str">
            <v>Việt Nam</v>
          </cell>
          <cell r="AG3137" t="str">
            <v>Hà Giang</v>
          </cell>
          <cell r="AH3137" t="str">
            <v>Quang Bình</v>
          </cell>
          <cell r="AI3137" t="str">
            <v>Tân Bắc</v>
          </cell>
        </row>
        <row r="3138">
          <cell r="C3138" t="str">
            <v>NW23026411PW</v>
          </cell>
          <cell r="D3138" t="str">
            <v>Phạm Ngọc Nam</v>
          </cell>
          <cell r="E3138" t="str">
            <v>Nam</v>
          </cell>
          <cell r="F3138">
            <v>38284</v>
          </cell>
          <cell r="G3138">
            <v>21</v>
          </cell>
          <cell r="H3138" t="str">
            <v>P</v>
          </cell>
          <cell r="I3138" t="str">
            <v>Nhã Lộng, Phú Bình, Thái Nguyên</v>
          </cell>
          <cell r="J3138" t="str">
            <v>Nhã Lộng, Phú Bình, Thái Nguyên</v>
          </cell>
          <cell r="K3138" t="str">
            <v>Thái Nguyên</v>
          </cell>
          <cell r="L3138" t="str">
            <v>019204008579</v>
          </cell>
          <cell r="M3138">
            <v>44364</v>
          </cell>
          <cell r="N3138" t="str">
            <v>Cục CS QLHC về TTXH</v>
          </cell>
          <cell r="O3138" t="str">
            <v>Độc thân</v>
          </cell>
          <cell r="P3138" t="str">
            <v>Kinh</v>
          </cell>
          <cell r="Q3138" t="str">
            <v>Không</v>
          </cell>
          <cell r="R3138" t="str">
            <v>Việt Nam</v>
          </cell>
          <cell r="S3138" t="str">
            <v>Trung học cơ sở</v>
          </cell>
          <cell r="AC3138" t="str">
            <v>0346590144</v>
          </cell>
          <cell r="AE3138" t="str">
            <v>Trại, Nhã Lộng, Phú Bình, Thái Nguyên</v>
          </cell>
          <cell r="AF3138" t="str">
            <v>Việt Nam</v>
          </cell>
          <cell r="AG3138" t="str">
            <v>Thái Nguyên</v>
          </cell>
          <cell r="AH3138" t="str">
            <v>Phú Bình</v>
          </cell>
          <cell r="AI3138" t="str">
            <v>Nhã Lộng</v>
          </cell>
        </row>
        <row r="3139">
          <cell r="C3139" t="str">
            <v>NW23026412PW</v>
          </cell>
          <cell r="D3139" t="str">
            <v>Nông Khánh Thiện</v>
          </cell>
          <cell r="E3139" t="str">
            <v>Nam</v>
          </cell>
          <cell r="F3139">
            <v>38306</v>
          </cell>
          <cell r="G3139">
            <v>21</v>
          </cell>
          <cell r="H3139" t="str">
            <v>P</v>
          </cell>
          <cell r="I3139" t="str">
            <v>Huy Bắc, Phù Yên, Sơn La</v>
          </cell>
          <cell r="J3139" t="str">
            <v>Huy Bắc, Phù Yên, Sơn La</v>
          </cell>
          <cell r="K3139" t="str">
            <v>Sơn La</v>
          </cell>
          <cell r="L3139" t="str">
            <v>014204000659</v>
          </cell>
          <cell r="M3139">
            <v>44298</v>
          </cell>
          <cell r="N3139" t="str">
            <v>Cục CS QLHC về TTXH</v>
          </cell>
          <cell r="O3139" t="str">
            <v>Độc thân</v>
          </cell>
          <cell r="P3139" t="str">
            <v>Thái</v>
          </cell>
          <cell r="Q3139" t="str">
            <v>Không</v>
          </cell>
          <cell r="R3139" t="str">
            <v>Việt Nam</v>
          </cell>
          <cell r="S3139" t="str">
            <v>Trung học phổ thông</v>
          </cell>
          <cell r="AC3139" t="str">
            <v>0392642887</v>
          </cell>
          <cell r="AE3139" t="str">
            <v>Dèm Hạ, Huy Bắc, Phù Yên, Sơn La</v>
          </cell>
          <cell r="AF3139" t="str">
            <v>Việt Nam</v>
          </cell>
          <cell r="AG3139" t="str">
            <v>Sơn La</v>
          </cell>
          <cell r="AH3139" t="str">
            <v>Phù Yên</v>
          </cell>
          <cell r="AI3139" t="str">
            <v>Huy Bắc</v>
          </cell>
        </row>
        <row r="3140">
          <cell r="C3140" t="str">
            <v>NW23026413PW</v>
          </cell>
          <cell r="D3140" t="str">
            <v>Trần Thị Hiền</v>
          </cell>
          <cell r="E3140" t="str">
            <v>Nữ</v>
          </cell>
          <cell r="F3140">
            <v>34376</v>
          </cell>
          <cell r="G3140">
            <v>31</v>
          </cell>
          <cell r="H3140" t="str">
            <v>P</v>
          </cell>
          <cell r="I3140" t="str">
            <v>Ba Hàng, Phổ Yên, Thái Nguyên</v>
          </cell>
          <cell r="J3140" t="str">
            <v>Phùng Hưng, Khoái Châu, Hưng Yên</v>
          </cell>
          <cell r="K3140" t="str">
            <v>Hưng Yên</v>
          </cell>
          <cell r="L3140" t="str">
            <v>019194008453</v>
          </cell>
          <cell r="M3140">
            <v>44419</v>
          </cell>
          <cell r="N3140" t="str">
            <v>Cục CS QLHC về TTXH</v>
          </cell>
          <cell r="O3140" t="str">
            <v>Đã có gia đình</v>
          </cell>
          <cell r="P3140" t="str">
            <v>Kinh</v>
          </cell>
          <cell r="Q3140" t="str">
            <v>Không</v>
          </cell>
          <cell r="R3140" t="str">
            <v>Việt Nam</v>
          </cell>
          <cell r="S3140" t="str">
            <v>Trung học cơ sở</v>
          </cell>
          <cell r="AC3140" t="str">
            <v>0984584290</v>
          </cell>
          <cell r="AE3140" t="str">
            <v>Đầu Cầu, Ba Hàng, Phổ Yên, Thái Nguyên</v>
          </cell>
          <cell r="AF3140" t="str">
            <v>Việt Nam</v>
          </cell>
          <cell r="AG3140" t="str">
            <v>Thái Nguyên</v>
          </cell>
          <cell r="AH3140" t="str">
            <v>Phổ Yên</v>
          </cell>
          <cell r="AI3140" t="str">
            <v>Ba Hàng</v>
          </cell>
        </row>
        <row r="3141">
          <cell r="C3141" t="str">
            <v>NW23026414MW</v>
          </cell>
          <cell r="D3141" t="str">
            <v>Lục Văn Dương</v>
          </cell>
          <cell r="E3141" t="str">
            <v>Nam</v>
          </cell>
          <cell r="F3141">
            <v>35870</v>
          </cell>
          <cell r="G3141">
            <v>27</v>
          </cell>
          <cell r="H3141" t="str">
            <v>M</v>
          </cell>
          <cell r="I3141" t="str">
            <v>Nam Hòa, Đồng Hỷ, Thái Nguyên</v>
          </cell>
          <cell r="J3141" t="str">
            <v>Nam Hòa, Đồng Hỷ, Thái Nguyên</v>
          </cell>
          <cell r="K3141" t="str">
            <v>Thái Nguyên</v>
          </cell>
          <cell r="L3141" t="str">
            <v>019098002137</v>
          </cell>
          <cell r="M3141">
            <v>44419</v>
          </cell>
          <cell r="N3141" t="str">
            <v>Cục CS QLHC về TTXH</v>
          </cell>
          <cell r="O3141" t="str">
            <v>Độc thân</v>
          </cell>
          <cell r="P3141" t="str">
            <v>Sán dìu</v>
          </cell>
          <cell r="Q3141" t="str">
            <v>Không</v>
          </cell>
          <cell r="R3141" t="str">
            <v>Việt Nam</v>
          </cell>
          <cell r="S3141" t="str">
            <v>Trung học cơ sở</v>
          </cell>
          <cell r="AC3141" t="str">
            <v>0332699112</v>
          </cell>
          <cell r="AE3141" t="str">
            <v>Bờ Suối, Nam Hòa, Đồng Hỷ, Thái Nguyên</v>
          </cell>
          <cell r="AF3141" t="str">
            <v>Việt Nam</v>
          </cell>
          <cell r="AG3141" t="str">
            <v>Thái Nguyên</v>
          </cell>
          <cell r="AH3141" t="str">
            <v>Đồng Hỷ</v>
          </cell>
          <cell r="AI3141" t="str">
            <v>Nam Hòa</v>
          </cell>
        </row>
        <row r="3142">
          <cell r="C3142" t="str">
            <v>NW23026415MW</v>
          </cell>
          <cell r="D3142" t="str">
            <v>Triệu Phúc Chiến</v>
          </cell>
          <cell r="E3142" t="str">
            <v>Nam</v>
          </cell>
          <cell r="F3142">
            <v>38292</v>
          </cell>
          <cell r="G3142">
            <v>21</v>
          </cell>
          <cell r="H3142" t="str">
            <v>M</v>
          </cell>
          <cell r="I3142" t="str">
            <v>Liên Minh, Võ Nhai, Thái Nguyên</v>
          </cell>
          <cell r="J3142" t="str">
            <v>Liên Minh, Võ Nhai, Thái Nguyên</v>
          </cell>
          <cell r="K3142" t="str">
            <v>Thái Nguyên</v>
          </cell>
          <cell r="L3142" t="str">
            <v>019204002144</v>
          </cell>
          <cell r="M3142">
            <v>44306</v>
          </cell>
          <cell r="N3142" t="str">
            <v>Cục CS QLHC về TTXH</v>
          </cell>
          <cell r="O3142" t="str">
            <v>Độc thân</v>
          </cell>
          <cell r="P3142" t="str">
            <v>Dao</v>
          </cell>
          <cell r="Q3142" t="str">
            <v>Không</v>
          </cell>
          <cell r="R3142" t="str">
            <v>Việt Nam</v>
          </cell>
          <cell r="S3142" t="str">
            <v>Trung học phổ thông</v>
          </cell>
          <cell r="AC3142" t="str">
            <v>0814908209</v>
          </cell>
          <cell r="AE3142" t="str">
            <v>Nác, Liên Minh, Võ Nhai, Thái Nguyên</v>
          </cell>
          <cell r="AF3142" t="str">
            <v>Việt Nam</v>
          </cell>
          <cell r="AG3142" t="str">
            <v>Thái Nguyên</v>
          </cell>
          <cell r="AH3142" t="str">
            <v>Võ Nhai</v>
          </cell>
          <cell r="AI3142" t="str">
            <v>Liên Minh</v>
          </cell>
        </row>
        <row r="3143">
          <cell r="C3143" t="str">
            <v>NW23026416PW</v>
          </cell>
          <cell r="D3143" t="str">
            <v>Vầy A Phúng</v>
          </cell>
          <cell r="E3143" t="str">
            <v>Nam</v>
          </cell>
          <cell r="F3143">
            <v>34335</v>
          </cell>
          <cell r="G3143">
            <v>31</v>
          </cell>
          <cell r="H3143" t="str">
            <v>P</v>
          </cell>
          <cell r="I3143" t="str">
            <v>Nậm Ban, Mèo Vạc, Hà Giang</v>
          </cell>
          <cell r="J3143" t="str">
            <v>Nậm Ban, Mèo Vạc, Hà Giang</v>
          </cell>
          <cell r="K3143" t="str">
            <v>Hà Giang</v>
          </cell>
          <cell r="L3143" t="str">
            <v>002094009284</v>
          </cell>
          <cell r="M3143">
            <v>44839</v>
          </cell>
          <cell r="N3143" t="str">
            <v>Cục CS QLHC về TTXH</v>
          </cell>
          <cell r="O3143" t="str">
            <v>Độc thân</v>
          </cell>
          <cell r="P3143" t="str">
            <v>Giáy</v>
          </cell>
          <cell r="Q3143" t="str">
            <v>Không</v>
          </cell>
          <cell r="R3143" t="str">
            <v>Việt Nam</v>
          </cell>
          <cell r="S3143" t="str">
            <v>Trung học cơ sở</v>
          </cell>
          <cell r="AC3143" t="str">
            <v>0376685810</v>
          </cell>
          <cell r="AE3143" t="str">
            <v>Nà Tắm, Nậm Ban, Mèo Vạc, Hà Giang</v>
          </cell>
          <cell r="AF3143" t="str">
            <v>Việt Nam</v>
          </cell>
          <cell r="AG3143" t="str">
            <v>Hà Giang</v>
          </cell>
          <cell r="AH3143" t="str">
            <v>Mèo Vạc</v>
          </cell>
          <cell r="AI3143" t="str">
            <v>Nậm Ban</v>
          </cell>
        </row>
        <row r="3144">
          <cell r="C3144" t="str">
            <v>NW23026417PW</v>
          </cell>
          <cell r="D3144" t="str">
            <v>Nguyễn Thị Hạnh</v>
          </cell>
          <cell r="E3144" t="str">
            <v>Nữ</v>
          </cell>
          <cell r="F3144">
            <v>34242</v>
          </cell>
          <cell r="G3144">
            <v>32</v>
          </cell>
          <cell r="H3144" t="str">
            <v>P</v>
          </cell>
          <cell r="I3144" t="str">
            <v>Kha Sơn, Phú Bình, Thái Nguyên</v>
          </cell>
          <cell r="J3144" t="str">
            <v>Kha Sơn, Phú Bình, Thái Nguyên</v>
          </cell>
          <cell r="K3144" t="str">
            <v>Thái Nguyên</v>
          </cell>
          <cell r="L3144" t="str">
            <v>019193001277</v>
          </cell>
          <cell r="M3144">
            <v>44311</v>
          </cell>
          <cell r="N3144" t="str">
            <v>Cục CS QLHC về TTXH</v>
          </cell>
          <cell r="O3144" t="str">
            <v>Đã có gia đình</v>
          </cell>
          <cell r="P3144" t="str">
            <v>Kinh</v>
          </cell>
          <cell r="Q3144" t="str">
            <v>Không</v>
          </cell>
          <cell r="R3144" t="str">
            <v>Việt Nam</v>
          </cell>
          <cell r="S3144" t="str">
            <v>Trung học cơ sở</v>
          </cell>
          <cell r="AC3144" t="str">
            <v>0362338410</v>
          </cell>
          <cell r="AE3144" t="str">
            <v>Úc Sơn, Hương Sơn, Phú Bình, Thái Nguyên</v>
          </cell>
          <cell r="AF3144" t="str">
            <v>Việt Nam</v>
          </cell>
          <cell r="AG3144" t="str">
            <v>Thái Nguyên</v>
          </cell>
          <cell r="AH3144" t="str">
            <v>Phú Bình</v>
          </cell>
          <cell r="AI3144" t="str">
            <v>Hương Sơn</v>
          </cell>
        </row>
        <row r="3145">
          <cell r="C3145" t="str">
            <v>NW23026418PW</v>
          </cell>
          <cell r="D3145" t="str">
            <v>Nguyễn Văn Hòa</v>
          </cell>
          <cell r="E3145" t="str">
            <v>Nam</v>
          </cell>
          <cell r="F3145">
            <v>34907</v>
          </cell>
          <cell r="G3145">
            <v>30</v>
          </cell>
          <cell r="H3145" t="str">
            <v>P</v>
          </cell>
          <cell r="I3145" t="str">
            <v>Kha Sơn, Phú Bình, Thái Nguyên</v>
          </cell>
          <cell r="J3145" t="str">
            <v>Kha Sơn, Phú Bình, Thái Nguyên</v>
          </cell>
          <cell r="K3145" t="str">
            <v>Thái Nguyên</v>
          </cell>
          <cell r="L3145" t="str">
            <v>019095009523</v>
          </cell>
          <cell r="M3145">
            <v>44325</v>
          </cell>
          <cell r="N3145" t="str">
            <v>Cục CS QLHC về TTXH</v>
          </cell>
          <cell r="O3145" t="str">
            <v>Đã có gia đình</v>
          </cell>
          <cell r="P3145" t="str">
            <v>Kinh</v>
          </cell>
          <cell r="Q3145" t="str">
            <v>Không</v>
          </cell>
          <cell r="R3145" t="str">
            <v>Việt Nam</v>
          </cell>
          <cell r="S3145" t="str">
            <v>Trung học cơ sở</v>
          </cell>
          <cell r="AC3145" t="str">
            <v>0963934995</v>
          </cell>
          <cell r="AE3145" t="str">
            <v>Đầu Cầu Ca, Kha Sơn, Phú Bình, Thái Nguyên</v>
          </cell>
          <cell r="AF3145" t="str">
            <v>Việt Nam</v>
          </cell>
          <cell r="AG3145" t="str">
            <v>Thái Nguyên</v>
          </cell>
          <cell r="AH3145" t="str">
            <v>Phú Bình</v>
          </cell>
          <cell r="AI3145" t="str">
            <v>Kha Sơn</v>
          </cell>
        </row>
        <row r="3146">
          <cell r="C3146" t="str">
            <v>NW23026419PG</v>
          </cell>
          <cell r="D3146" t="str">
            <v>Nguyễn Hồng Nhung</v>
          </cell>
          <cell r="E3146" t="str">
            <v>Nữ</v>
          </cell>
          <cell r="F3146">
            <v>36307</v>
          </cell>
          <cell r="G3146">
            <v>26</v>
          </cell>
          <cell r="H3146" t="str">
            <v>P</v>
          </cell>
          <cell r="I3146" t="str">
            <v>Hoàng Tây, Kim Bảng, Hà Nam</v>
          </cell>
          <cell r="J3146" t="str">
            <v>Hoàng Tây, Kim Bảng, Hà Nam</v>
          </cell>
          <cell r="K3146" t="str">
            <v>Hà Nam</v>
          </cell>
          <cell r="L3146" t="str">
            <v>019199000617</v>
          </cell>
          <cell r="M3146">
            <v>44303</v>
          </cell>
          <cell r="N3146" t="str">
            <v>Cục CS QLHC về TTXH</v>
          </cell>
          <cell r="O3146" t="str">
            <v>Đã có gia đình</v>
          </cell>
          <cell r="P3146" t="str">
            <v>Kinh</v>
          </cell>
          <cell r="Q3146" t="str">
            <v>Không</v>
          </cell>
          <cell r="R3146" t="str">
            <v>Việt Nam</v>
          </cell>
          <cell r="S3146" t="str">
            <v>Đại học</v>
          </cell>
          <cell r="AC3146" t="str">
            <v>0383131445</v>
          </cell>
          <cell r="AE3146" t="str">
            <v>TDP 4 Tân Sơn, Lương Sơn, Sông Công, Thái Nguyên</v>
          </cell>
          <cell r="AF3146" t="str">
            <v>Việt Nam</v>
          </cell>
          <cell r="AG3146" t="str">
            <v>Thái Nguyên</v>
          </cell>
          <cell r="AH3146" t="str">
            <v>Sông Công</v>
          </cell>
          <cell r="AI3146" t="str">
            <v>Lương Sơn</v>
          </cell>
        </row>
        <row r="3147">
          <cell r="C3147" t="str">
            <v>NW23026420PW</v>
          </cell>
          <cell r="D3147" t="str">
            <v>Dương Thị Khuyên</v>
          </cell>
          <cell r="E3147" t="str">
            <v>Nữ</v>
          </cell>
          <cell r="F3147">
            <v>37242</v>
          </cell>
          <cell r="G3147">
            <v>24</v>
          </cell>
          <cell r="H3147" t="str">
            <v>P</v>
          </cell>
          <cell r="I3147" t="str">
            <v>Điềm Thụy, Phú Bình, Thái Nguyên</v>
          </cell>
          <cell r="J3147" t="str">
            <v>Điềm Thụy, Phú Bình, Thái Nguyên</v>
          </cell>
          <cell r="K3147" t="str">
            <v>Thái Nguyên</v>
          </cell>
          <cell r="L3147" t="str">
            <v>019301002933</v>
          </cell>
          <cell r="M3147">
            <v>44372</v>
          </cell>
          <cell r="N3147" t="str">
            <v>Cục CS QLHC về TTXH</v>
          </cell>
          <cell r="O3147" t="str">
            <v>Độc thân</v>
          </cell>
          <cell r="P3147" t="str">
            <v>Kinh</v>
          </cell>
          <cell r="Q3147" t="str">
            <v>Không</v>
          </cell>
          <cell r="R3147" t="str">
            <v>Việt Nam</v>
          </cell>
          <cell r="S3147" t="str">
            <v>Trung học phổ thông</v>
          </cell>
          <cell r="AC3147" t="str">
            <v>0947176469</v>
          </cell>
          <cell r="AE3147" t="str">
            <v>Điềm Thụy, Điềm Thụy, Phú Bình, Thái Nguyên</v>
          </cell>
          <cell r="AF3147" t="str">
            <v>Việt Nam</v>
          </cell>
          <cell r="AG3147" t="str">
            <v>Thái Nguyên</v>
          </cell>
          <cell r="AH3147" t="str">
            <v>Phú Bình</v>
          </cell>
          <cell r="AI3147" t="str">
            <v>Điềm Thụy</v>
          </cell>
        </row>
        <row r="3148">
          <cell r="C3148" t="str">
            <v>NW23026421QG</v>
          </cell>
          <cell r="D3148" t="str">
            <v>Lê Thị Bích Ngọc</v>
          </cell>
          <cell r="E3148" t="str">
            <v>Nữ</v>
          </cell>
          <cell r="F3148">
            <v>36814</v>
          </cell>
          <cell r="G3148">
            <v>25</v>
          </cell>
          <cell r="H3148" t="str">
            <v>Q</v>
          </cell>
          <cell r="I3148" t="str">
            <v>Quảng Phú Cầu, Ứng Hòa, Hà Nội</v>
          </cell>
          <cell r="J3148" t="str">
            <v>Quảng Phú Cầu, Ứng Hòa, Hà Nội</v>
          </cell>
          <cell r="K3148" t="str">
            <v>Hà Nội</v>
          </cell>
          <cell r="L3148" t="str">
            <v>019300003217</v>
          </cell>
          <cell r="M3148">
            <v>44547</v>
          </cell>
          <cell r="N3148" t="str">
            <v>Cục CS QLHC về TTXH</v>
          </cell>
          <cell r="O3148" t="str">
            <v>Độc thân</v>
          </cell>
          <cell r="P3148" t="str">
            <v>Kinh</v>
          </cell>
          <cell r="Q3148" t="str">
            <v>Không</v>
          </cell>
          <cell r="R3148" t="str">
            <v>Việt Nam</v>
          </cell>
          <cell r="S3148" t="str">
            <v>Đại học</v>
          </cell>
          <cell r="AC3148" t="str">
            <v>0387200698</v>
          </cell>
          <cell r="AE3148" t="str">
            <v>Tổ 11, Trung Thành, Thái Nguyên, Thái Nguyên</v>
          </cell>
          <cell r="AF3148" t="str">
            <v>Việt Nam</v>
          </cell>
          <cell r="AG3148" t="str">
            <v>Thái Nguyên</v>
          </cell>
          <cell r="AH3148" t="str">
            <v>Thái Nguyên</v>
          </cell>
          <cell r="AI3148" t="str">
            <v>Trung Thành</v>
          </cell>
        </row>
        <row r="3149">
          <cell r="C3149" t="str">
            <v>NW23026422QW</v>
          </cell>
          <cell r="D3149" t="str">
            <v>Phạm Thị Hương Giang</v>
          </cell>
          <cell r="E3149" t="str">
            <v>Nữ</v>
          </cell>
          <cell r="F3149">
            <v>36696</v>
          </cell>
          <cell r="G3149">
            <v>25</v>
          </cell>
          <cell r="H3149" t="str">
            <v>Q</v>
          </cell>
          <cell r="I3149" t="str">
            <v>Bảo Lý, Phú Bình, Thái Nguyên</v>
          </cell>
          <cell r="J3149" t="str">
            <v>Bảo Lý, Phú Bình, Thái Nguyên</v>
          </cell>
          <cell r="K3149" t="str">
            <v>Thái Nguyên</v>
          </cell>
          <cell r="L3149" t="str">
            <v>019300004906</v>
          </cell>
          <cell r="M3149">
            <v>44655</v>
          </cell>
          <cell r="N3149" t="str">
            <v>Cục CS QLHC về TTXH</v>
          </cell>
          <cell r="O3149" t="str">
            <v>Đã có gia đình</v>
          </cell>
          <cell r="P3149" t="str">
            <v>Kinh</v>
          </cell>
          <cell r="Q3149" t="str">
            <v>Không</v>
          </cell>
          <cell r="R3149" t="str">
            <v>Việt Nam</v>
          </cell>
          <cell r="S3149" t="str">
            <v>Trung học cơ sở</v>
          </cell>
          <cell r="AC3149" t="str">
            <v>0378508154</v>
          </cell>
          <cell r="AE3149" t="str">
            <v>Dẫy, Đào Xá, Phú Bình, Thái Nguyên</v>
          </cell>
          <cell r="AF3149" t="str">
            <v>Việt Nam</v>
          </cell>
          <cell r="AG3149" t="str">
            <v>Thái Nguyên</v>
          </cell>
          <cell r="AH3149" t="str">
            <v>Phú Bình</v>
          </cell>
          <cell r="AI3149" t="str">
            <v>Đào Xá</v>
          </cell>
        </row>
        <row r="3150">
          <cell r="C3150" t="str">
            <v>NW23026423QW</v>
          </cell>
          <cell r="D3150" t="str">
            <v>Trần Thị Thu</v>
          </cell>
          <cell r="E3150" t="str">
            <v>Nữ</v>
          </cell>
          <cell r="F3150">
            <v>36166</v>
          </cell>
          <cell r="G3150">
            <v>26</v>
          </cell>
          <cell r="H3150" t="str">
            <v>Q</v>
          </cell>
          <cell r="I3150" t="str">
            <v>Đắc Sơn, Phổ Yên, Thái Nguyên</v>
          </cell>
          <cell r="J3150" t="str">
            <v>Đắc Sơn, Phổ Yên, Thái Nguyên</v>
          </cell>
          <cell r="K3150" t="str">
            <v>Thái Nguyên</v>
          </cell>
          <cell r="L3150" t="str">
            <v>019199004641</v>
          </cell>
          <cell r="M3150">
            <v>44425</v>
          </cell>
          <cell r="N3150" t="str">
            <v>Cục CS QLHC về TTXH</v>
          </cell>
          <cell r="O3150" t="str">
            <v>Đã có gia đình</v>
          </cell>
          <cell r="P3150" t="str">
            <v>Kinh</v>
          </cell>
          <cell r="Q3150" t="str">
            <v>Không</v>
          </cell>
          <cell r="R3150" t="str">
            <v>Việt Nam</v>
          </cell>
          <cell r="S3150" t="str">
            <v>Trung học phổ thông</v>
          </cell>
          <cell r="AC3150" t="str">
            <v>0869204663</v>
          </cell>
          <cell r="AE3150" t="str">
            <v>Xóm 5, Cù Vân, Đại Từ, Thái Nguyên</v>
          </cell>
          <cell r="AF3150" t="str">
            <v>Việt Nam</v>
          </cell>
          <cell r="AG3150" t="str">
            <v>Thái Nguyên</v>
          </cell>
          <cell r="AH3150" t="str">
            <v>Đại Từ</v>
          </cell>
          <cell r="AI3150" t="str">
            <v>Cù Vân</v>
          </cell>
        </row>
        <row r="3151">
          <cell r="C3151" t="str">
            <v>NW23026424PW</v>
          </cell>
          <cell r="D3151" t="str">
            <v>Lưu Thị Hải Yến</v>
          </cell>
          <cell r="E3151" t="str">
            <v>Nữ</v>
          </cell>
          <cell r="F3151">
            <v>36911</v>
          </cell>
          <cell r="G3151">
            <v>24</v>
          </cell>
          <cell r="H3151" t="str">
            <v>P</v>
          </cell>
          <cell r="I3151" t="str">
            <v>Văn Yên, Đại Từ, Thái Nguyên</v>
          </cell>
          <cell r="J3151" t="str">
            <v>Văn Yên, Đại Từ, Thái Nguyên</v>
          </cell>
          <cell r="K3151" t="str">
            <v>Thái Nguyên</v>
          </cell>
          <cell r="L3151" t="str">
            <v>019301001195</v>
          </cell>
          <cell r="M3151">
            <v>44645</v>
          </cell>
          <cell r="N3151" t="str">
            <v>Cục CS QLHC về TTXH</v>
          </cell>
          <cell r="O3151" t="str">
            <v>Đã có gia đình</v>
          </cell>
          <cell r="P3151" t="str">
            <v>Kinh</v>
          </cell>
          <cell r="Q3151" t="str">
            <v>Không</v>
          </cell>
          <cell r="R3151" t="str">
            <v>Việt Nam</v>
          </cell>
          <cell r="S3151" t="str">
            <v>Trung học phổ thông</v>
          </cell>
          <cell r="AC3151" t="str">
            <v>0384572697</v>
          </cell>
          <cell r="AE3151" t="str">
            <v>Đồng Cạn, Mỹ Yên, Đại Từ, Thái Nguyên</v>
          </cell>
          <cell r="AF3151" t="str">
            <v>Việt Nam</v>
          </cell>
          <cell r="AG3151" t="str">
            <v>Thái Nguyên</v>
          </cell>
          <cell r="AH3151" t="str">
            <v>Đại Từ</v>
          </cell>
          <cell r="AI3151" t="str">
            <v>Mỹ Yên</v>
          </cell>
        </row>
        <row r="3152">
          <cell r="C3152" t="str">
            <v>NW23026425PW</v>
          </cell>
          <cell r="D3152" t="str">
            <v>Lê Như Dũng</v>
          </cell>
          <cell r="E3152" t="str">
            <v>Nam</v>
          </cell>
          <cell r="F3152">
            <v>36713</v>
          </cell>
          <cell r="G3152">
            <v>25</v>
          </cell>
          <cell r="H3152" t="str">
            <v>P</v>
          </cell>
          <cell r="I3152" t="str">
            <v>Thọ Bình, Triệu Sơn, Thanh Hóa</v>
          </cell>
          <cell r="J3152" t="str">
            <v>Thọ Bình, Triệu Sơn, Thanh Hóa</v>
          </cell>
          <cell r="K3152" t="str">
            <v>Thanh Hóa</v>
          </cell>
          <cell r="L3152" t="str">
            <v>038200032012</v>
          </cell>
          <cell r="M3152">
            <v>44619</v>
          </cell>
          <cell r="N3152" t="str">
            <v>Cục CS QLHC về TTXH</v>
          </cell>
          <cell r="O3152" t="str">
            <v>Độc thân</v>
          </cell>
          <cell r="P3152" t="str">
            <v>Kinh</v>
          </cell>
          <cell r="Q3152" t="str">
            <v>Không</v>
          </cell>
          <cell r="R3152" t="str">
            <v>Việt Nam</v>
          </cell>
          <cell r="S3152" t="str">
            <v>Trung học phổ thông</v>
          </cell>
          <cell r="AC3152" t="str">
            <v>0339635255</v>
          </cell>
          <cell r="AE3152" t="str">
            <v>Thôn 13, Thọ Bình, Triệu Sơn, Thanh Hóa</v>
          </cell>
          <cell r="AF3152" t="str">
            <v>Việt Nam</v>
          </cell>
          <cell r="AG3152" t="str">
            <v>Thanh Hóa</v>
          </cell>
          <cell r="AH3152" t="str">
            <v>Triệu Sơn</v>
          </cell>
          <cell r="AI3152" t="str">
            <v>Thọ Bình</v>
          </cell>
        </row>
        <row r="3153">
          <cell r="C3153" t="str">
            <v>NW23026426PW</v>
          </cell>
          <cell r="D3153" t="str">
            <v>Nguyễn Thị Hồng</v>
          </cell>
          <cell r="E3153" t="str">
            <v>Nữ</v>
          </cell>
          <cell r="F3153">
            <v>37692</v>
          </cell>
          <cell r="G3153">
            <v>22</v>
          </cell>
          <cell r="H3153" t="str">
            <v>P</v>
          </cell>
          <cell r="I3153" t="str">
            <v>Hợp Lý, Triệu Sơn, Thanh Hóa</v>
          </cell>
          <cell r="J3153" t="str">
            <v>Hợp Lý, Triệu Sơn, Thanh Hóa</v>
          </cell>
          <cell r="K3153" t="str">
            <v>Thanh Hóa</v>
          </cell>
          <cell r="L3153" t="str">
            <v>038303003322</v>
          </cell>
          <cell r="M3153">
            <v>44440</v>
          </cell>
          <cell r="N3153" t="str">
            <v>Cục CS QLHC về TTXH</v>
          </cell>
          <cell r="O3153" t="str">
            <v>Đã có gia đình</v>
          </cell>
          <cell r="P3153" t="str">
            <v>Kinh</v>
          </cell>
          <cell r="Q3153" t="str">
            <v>Không</v>
          </cell>
          <cell r="R3153" t="str">
            <v>Việt Nam</v>
          </cell>
          <cell r="S3153" t="str">
            <v>Trung học phổ thông</v>
          </cell>
          <cell r="AC3153" t="str">
            <v>0984907460</v>
          </cell>
          <cell r="AE3153" t="str">
            <v>Thôn Văn Sơn, Hợp Lý, Triệu Sơn, Thanh Hóa</v>
          </cell>
          <cell r="AF3153" t="str">
            <v>Việt Nam</v>
          </cell>
          <cell r="AG3153" t="str">
            <v>Thanh Hóa</v>
          </cell>
          <cell r="AH3153" t="str">
            <v>Triệu Sơn</v>
          </cell>
          <cell r="AI3153" t="str">
            <v>Hợp Lý</v>
          </cell>
        </row>
        <row r="3154">
          <cell r="C3154" t="str">
            <v>23026427PG</v>
          </cell>
          <cell r="D3154" t="str">
            <v>Nguyễn Thị Hải Yến</v>
          </cell>
          <cell r="E3154" t="str">
            <v>Nữ</v>
          </cell>
          <cell r="F3154">
            <v>36837</v>
          </cell>
          <cell r="G3154">
            <v>25</v>
          </cell>
          <cell r="H3154" t="str">
            <v>P</v>
          </cell>
          <cell r="I3154" t="str">
            <v>Quang Tiến, Tân Yên, Bắc Giang</v>
          </cell>
          <cell r="J3154" t="str">
            <v>Quang Tiến, Tân Yên, Bắc Giang</v>
          </cell>
          <cell r="K3154" t="str">
            <v>Bắc Giang</v>
          </cell>
          <cell r="L3154" t="str">
            <v>024300007040</v>
          </cell>
          <cell r="M3154">
            <v>44816</v>
          </cell>
          <cell r="N3154" t="str">
            <v>Cục CS QLHC về TTXH</v>
          </cell>
          <cell r="O3154" t="str">
            <v>Độc thân</v>
          </cell>
          <cell r="P3154" t="str">
            <v>Kinh</v>
          </cell>
          <cell r="Q3154" t="str">
            <v>Không</v>
          </cell>
          <cell r="R3154" t="str">
            <v>Việt Nam</v>
          </cell>
          <cell r="S3154" t="str">
            <v>Đại học</v>
          </cell>
          <cell r="AC3154" t="str">
            <v>0987935808</v>
          </cell>
          <cell r="AE3154" t="str">
            <v>Thôn Chính Ngoài, Quang Tiến, Tân Yên, Bắc Giang</v>
          </cell>
          <cell r="AF3154" t="str">
            <v>Việt Nam</v>
          </cell>
          <cell r="AG3154" t="str">
            <v>Bắc Giang</v>
          </cell>
          <cell r="AH3154" t="str">
            <v>Tân Yên</v>
          </cell>
          <cell r="AI3154" t="str">
            <v>Quang Tiến</v>
          </cell>
        </row>
        <row r="3155">
          <cell r="C3155" t="str">
            <v>NW23026428PW</v>
          </cell>
          <cell r="D3155" t="str">
            <v>Nguyễn Đức Linh</v>
          </cell>
          <cell r="E3155" t="str">
            <v>Nam</v>
          </cell>
          <cell r="F3155">
            <v>35228</v>
          </cell>
          <cell r="G3155">
            <v>29</v>
          </cell>
          <cell r="H3155" t="str">
            <v>P</v>
          </cell>
          <cell r="I3155" t="str">
            <v>Nguyệt Đức, Yên Lạc, Vĩnh Phúc</v>
          </cell>
          <cell r="J3155" t="str">
            <v>Nguyệt Đức, Yên Lạc, Vĩnh Phúc</v>
          </cell>
          <cell r="K3155" t="str">
            <v>Vĩnh Phúc</v>
          </cell>
          <cell r="L3155" t="str">
            <v>026096010483</v>
          </cell>
          <cell r="M3155">
            <v>44421</v>
          </cell>
          <cell r="N3155" t="str">
            <v>Cục CS QLHC về TTXH</v>
          </cell>
          <cell r="O3155" t="str">
            <v>Đã có gia đình</v>
          </cell>
          <cell r="P3155" t="str">
            <v>Kinh</v>
          </cell>
          <cell r="Q3155" t="str">
            <v>Không</v>
          </cell>
          <cell r="R3155" t="str">
            <v>Việt Nam</v>
          </cell>
          <cell r="S3155" t="str">
            <v>Trung học phổ thông</v>
          </cell>
          <cell r="AC3155" t="str">
            <v>0798450605</v>
          </cell>
          <cell r="AE3155" t="str">
            <v>Thôn Đinh Xá 1, Nguyệt Đức, Yên Lạc, Vĩnh Phúc</v>
          </cell>
          <cell r="AF3155" t="str">
            <v>Việt Nam</v>
          </cell>
          <cell r="AG3155" t="str">
            <v>Vĩnh Phúc</v>
          </cell>
          <cell r="AH3155" t="str">
            <v>Yên Lạc</v>
          </cell>
          <cell r="AI3155" t="str">
            <v>Nguyệt Đức</v>
          </cell>
        </row>
        <row r="3156">
          <cell r="C3156" t="str">
            <v>NW23026429PW</v>
          </cell>
          <cell r="D3156" t="str">
            <v>Hà Thị Mây</v>
          </cell>
          <cell r="E3156" t="str">
            <v>Nữ</v>
          </cell>
          <cell r="F3156">
            <v>37731</v>
          </cell>
          <cell r="G3156">
            <v>22</v>
          </cell>
          <cell r="H3156" t="str">
            <v>P</v>
          </cell>
          <cell r="I3156" t="str">
            <v>Úc Kỳ, Phú Bình, Thái Nguyên</v>
          </cell>
          <cell r="J3156" t="str">
            <v>Úc Kỳ, Phú Bình, Thái Nguyên</v>
          </cell>
          <cell r="K3156" t="str">
            <v>Thái Nguyên</v>
          </cell>
          <cell r="L3156" t="str">
            <v>019303008827</v>
          </cell>
          <cell r="M3156">
            <v>44379</v>
          </cell>
          <cell r="N3156" t="str">
            <v>Cục CS QLHC về TTXH</v>
          </cell>
          <cell r="O3156" t="str">
            <v>Đã có gia đình</v>
          </cell>
          <cell r="P3156" t="str">
            <v>Kinh</v>
          </cell>
          <cell r="Q3156" t="str">
            <v>Không</v>
          </cell>
          <cell r="R3156" t="str">
            <v>Việt Nam</v>
          </cell>
          <cell r="S3156" t="str">
            <v>Trung học cơ sở</v>
          </cell>
          <cell r="AC3156" t="str">
            <v>0386670447</v>
          </cell>
          <cell r="AE3156" t="str">
            <v>Xóm Soi I, Úc Kỳ, Phú Bình, Thái Nguyên</v>
          </cell>
          <cell r="AF3156" t="str">
            <v>Việt Nam</v>
          </cell>
          <cell r="AG3156" t="str">
            <v>Thái Nguyên</v>
          </cell>
          <cell r="AH3156" t="str">
            <v>Phú Bình</v>
          </cell>
          <cell r="AI3156" t="str">
            <v>Úc Kỳ</v>
          </cell>
        </row>
        <row r="3157">
          <cell r="C3157" t="str">
            <v>NW23026430QW</v>
          </cell>
          <cell r="D3157" t="str">
            <v>Hứa Thị Linh</v>
          </cell>
          <cell r="E3157" t="str">
            <v>Nữ</v>
          </cell>
          <cell r="F3157">
            <v>35806</v>
          </cell>
          <cell r="G3157">
            <v>27</v>
          </cell>
          <cell r="H3157" t="str">
            <v>Q</v>
          </cell>
          <cell r="I3157" t="str">
            <v>Đổng Xá, Na Rì, Bắc Kạn</v>
          </cell>
          <cell r="J3157" t="str">
            <v>Đổng Xá, Na Rì, Bắc Kạn</v>
          </cell>
          <cell r="K3157" t="str">
            <v>Bắc Kạn</v>
          </cell>
          <cell r="L3157" t="str">
            <v>006198003860</v>
          </cell>
          <cell r="M3157">
            <v>44511</v>
          </cell>
          <cell r="N3157" t="str">
            <v>Cục CS QLHC về TTXH</v>
          </cell>
          <cell r="O3157" t="str">
            <v>Đã có gia đình</v>
          </cell>
          <cell r="P3157" t="str">
            <v>Kinh</v>
          </cell>
          <cell r="Q3157" t="str">
            <v>Không</v>
          </cell>
          <cell r="R3157" t="str">
            <v>Việt Nam</v>
          </cell>
          <cell r="S3157" t="str">
            <v>Trung học cơ sở</v>
          </cell>
          <cell r="AC3157" t="str">
            <v>0965407137</v>
          </cell>
          <cell r="AE3157" t="str">
            <v>Thôn Nà Quảng, Văn Vũ, Na Rì, Bắc Kạn</v>
          </cell>
          <cell r="AF3157" t="str">
            <v>Việt Nam</v>
          </cell>
          <cell r="AG3157" t="str">
            <v>Bắc Kạn</v>
          </cell>
          <cell r="AH3157" t="str">
            <v>Na Rì</v>
          </cell>
          <cell r="AI3157" t="str">
            <v>Văn Vũ</v>
          </cell>
        </row>
        <row r="3158">
          <cell r="C3158" t="str">
            <v>NW23026431PW</v>
          </cell>
          <cell r="D3158" t="str">
            <v>Trần Đức Long</v>
          </cell>
          <cell r="E3158" t="str">
            <v>Nam</v>
          </cell>
          <cell r="F3158">
            <v>32905</v>
          </cell>
          <cell r="G3158">
            <v>35</v>
          </cell>
          <cell r="H3158" t="str">
            <v>P</v>
          </cell>
          <cell r="I3158" t="str">
            <v>Mỏ Chè, Sông Công, Thái Nguyên</v>
          </cell>
          <cell r="J3158" t="str">
            <v>Mỏ Chè, Sông Công, Thái Nguyên</v>
          </cell>
          <cell r="K3158" t="str">
            <v>Thái Nguyên</v>
          </cell>
          <cell r="L3158" t="str">
            <v>091527585</v>
          </cell>
          <cell r="M3158">
            <v>41860</v>
          </cell>
          <cell r="N3158" t="str">
            <v>Thái Nguyên</v>
          </cell>
          <cell r="O3158" t="str">
            <v>Độc thân</v>
          </cell>
          <cell r="P3158" t="str">
            <v>Kinh</v>
          </cell>
          <cell r="Q3158" t="str">
            <v>Không</v>
          </cell>
          <cell r="R3158" t="str">
            <v>Việt Nam</v>
          </cell>
          <cell r="S3158" t="str">
            <v>Trung cấp</v>
          </cell>
          <cell r="AC3158" t="str">
            <v>0988633741</v>
          </cell>
          <cell r="AE3158" t="str">
            <v>TDP 7, Mỏ Chè, Sông Công, Thái Nguyên</v>
          </cell>
          <cell r="AF3158" t="str">
            <v>Việt Nam</v>
          </cell>
          <cell r="AG3158" t="str">
            <v>Thái Nguyên</v>
          </cell>
          <cell r="AH3158" t="str">
            <v>Sông Công</v>
          </cell>
          <cell r="AI3158" t="str">
            <v>Mỏ Chè</v>
          </cell>
        </row>
        <row r="3159">
          <cell r="C3159" t="str">
            <v>NW23026432QW</v>
          </cell>
          <cell r="D3159" t="str">
            <v>Hứa Thị Minh Trà</v>
          </cell>
          <cell r="E3159" t="str">
            <v>Nữ</v>
          </cell>
          <cell r="F3159">
            <v>35293</v>
          </cell>
          <cell r="G3159">
            <v>29</v>
          </cell>
          <cell r="H3159" t="str">
            <v>Q</v>
          </cell>
          <cell r="I3159" t="str">
            <v>Bảo Cường, Định Hóa, Thái Nguyên</v>
          </cell>
          <cell r="J3159" t="str">
            <v>Bảo Cường, Định Hóa, Thái Nguyên</v>
          </cell>
          <cell r="K3159" t="str">
            <v>Thái Nguyên</v>
          </cell>
          <cell r="L3159" t="str">
            <v>019196006019</v>
          </cell>
          <cell r="M3159">
            <v>44032</v>
          </cell>
          <cell r="N3159" t="str">
            <v>Cục CS QLHC về TTXH</v>
          </cell>
          <cell r="O3159" t="str">
            <v>Đã có gia đình</v>
          </cell>
          <cell r="P3159" t="str">
            <v>Tày</v>
          </cell>
          <cell r="Q3159" t="str">
            <v>Không</v>
          </cell>
          <cell r="R3159" t="str">
            <v>Việt Nam</v>
          </cell>
          <cell r="S3159" t="str">
            <v>Trung học phổ thông</v>
          </cell>
          <cell r="AC3159" t="str">
            <v>0969196312</v>
          </cell>
          <cell r="AE3159" t="str">
            <v>Tân Tiến, Bảo Cường, Định Hóa, Thái Nguyên</v>
          </cell>
          <cell r="AF3159" t="str">
            <v>Việt Nam</v>
          </cell>
          <cell r="AG3159" t="str">
            <v>Thái Nguyên</v>
          </cell>
          <cell r="AH3159" t="str">
            <v>Định Hóa</v>
          </cell>
          <cell r="AI3159" t="str">
            <v>Bảo Cường</v>
          </cell>
        </row>
        <row r="3160">
          <cell r="C3160" t="str">
            <v>NW23026433MW</v>
          </cell>
          <cell r="D3160" t="str">
            <v>Nguyễn Khương Duy</v>
          </cell>
          <cell r="E3160" t="str">
            <v>Nam</v>
          </cell>
          <cell r="F3160">
            <v>35181</v>
          </cell>
          <cell r="G3160">
            <v>29</v>
          </cell>
          <cell r="H3160" t="str">
            <v>M</v>
          </cell>
          <cell r="I3160" t="str">
            <v>Trực Nội, Trực Ninh, Nam Định</v>
          </cell>
          <cell r="J3160" t="str">
            <v>Trực Nội, Trực Ninh, Nam Định</v>
          </cell>
          <cell r="K3160" t="str">
            <v>Nam Định</v>
          </cell>
          <cell r="L3160" t="str">
            <v>036096003674</v>
          </cell>
          <cell r="M3160">
            <v>44753</v>
          </cell>
          <cell r="N3160" t="str">
            <v>Cục CS QLHC về TTXH</v>
          </cell>
          <cell r="O3160" t="str">
            <v>Độc thân</v>
          </cell>
          <cell r="P3160" t="str">
            <v>Kinh</v>
          </cell>
          <cell r="Q3160" t="str">
            <v>Không</v>
          </cell>
          <cell r="R3160" t="str">
            <v>Việt Nam</v>
          </cell>
          <cell r="S3160" t="str">
            <v>Cao đẳng</v>
          </cell>
          <cell r="AC3160" t="str">
            <v>0353002483</v>
          </cell>
          <cell r="AE3160" t="str">
            <v>Xóm 18, Trực Nội, Trực Ninh, Nam Định</v>
          </cell>
          <cell r="AF3160" t="str">
            <v>Việt Nam</v>
          </cell>
          <cell r="AG3160" t="str">
            <v>Nam Định</v>
          </cell>
          <cell r="AH3160" t="str">
            <v>Trực Ninh</v>
          </cell>
          <cell r="AI3160" t="str">
            <v>Trực Nội</v>
          </cell>
        </row>
        <row r="3161">
          <cell r="C3161" t="str">
            <v>NW23026434QW</v>
          </cell>
          <cell r="D3161" t="str">
            <v>Nguyễn Đức Tuấn</v>
          </cell>
          <cell r="E3161" t="str">
            <v>Nam</v>
          </cell>
          <cell r="F3161">
            <v>37854</v>
          </cell>
          <cell r="G3161">
            <v>22</v>
          </cell>
          <cell r="H3161" t="str">
            <v>Q</v>
          </cell>
          <cell r="I3161" t="str">
            <v>Lương Sơn, Sông Công, Thái Nguyên</v>
          </cell>
          <cell r="J3161" t="str">
            <v>Lương Sơn, Sông Công, Thái Nguyên</v>
          </cell>
          <cell r="K3161" t="str">
            <v>Thái Nguyên</v>
          </cell>
          <cell r="L3161" t="str">
            <v>019203001309</v>
          </cell>
          <cell r="M3161">
            <v>44291</v>
          </cell>
          <cell r="N3161" t="str">
            <v>Cục CS QLHC về TTXH</v>
          </cell>
          <cell r="O3161" t="str">
            <v>Độc thân</v>
          </cell>
          <cell r="P3161" t="str">
            <v>Kinh</v>
          </cell>
          <cell r="Q3161" t="str">
            <v>Không</v>
          </cell>
          <cell r="R3161" t="str">
            <v>Việt Nam</v>
          </cell>
          <cell r="S3161" t="str">
            <v>Trung học phổ thông</v>
          </cell>
          <cell r="AC3161" t="str">
            <v>0387192212</v>
          </cell>
          <cell r="AE3161" t="str">
            <v>TDP Pha, Lương Sơn, Sông Công, Thái Nguyên</v>
          </cell>
          <cell r="AF3161" t="str">
            <v>Việt Nam</v>
          </cell>
          <cell r="AG3161" t="str">
            <v>Thái Nguyên</v>
          </cell>
          <cell r="AH3161" t="str">
            <v>Sông Công</v>
          </cell>
          <cell r="AI3161" t="str">
            <v>Lương Sơn</v>
          </cell>
        </row>
        <row r="3162">
          <cell r="C3162" t="str">
            <v>NW23036435PW</v>
          </cell>
          <cell r="D3162" t="str">
            <v>Nguyễn Như Hoàng</v>
          </cell>
          <cell r="E3162" t="str">
            <v>Nam</v>
          </cell>
          <cell r="F3162">
            <v>37807</v>
          </cell>
          <cell r="G3162">
            <v>22</v>
          </cell>
          <cell r="H3162" t="str">
            <v>P</v>
          </cell>
          <cell r="I3162" t="str">
            <v>Quân Chu, Đại Từ, Thái Nguyên</v>
          </cell>
          <cell r="J3162" t="str">
            <v>Quân Chu, Đại Từ, Thái Nguyên</v>
          </cell>
          <cell r="K3162" t="str">
            <v>Thái Nguyên</v>
          </cell>
          <cell r="L3162" t="str">
            <v>019203008023</v>
          </cell>
          <cell r="M3162">
            <v>44347</v>
          </cell>
          <cell r="N3162" t="str">
            <v>Cục CS QLHC về TTXH</v>
          </cell>
          <cell r="O3162" t="str">
            <v>Độc thân</v>
          </cell>
          <cell r="P3162" t="str">
            <v>Kinh</v>
          </cell>
          <cell r="Q3162" t="str">
            <v>Không</v>
          </cell>
          <cell r="R3162" t="str">
            <v>Việt Nam</v>
          </cell>
          <cell r="S3162" t="str">
            <v>Trung học phổ thông</v>
          </cell>
          <cell r="AC3162" t="str">
            <v>0372884816</v>
          </cell>
          <cell r="AE3162" t="str">
            <v>Xóm Tân Triều, Quân Chu, Đại Từ, Thái Nguyên</v>
          </cell>
          <cell r="AF3162" t="str">
            <v>Việt Nam</v>
          </cell>
          <cell r="AG3162" t="str">
            <v>Thái Nguyên</v>
          </cell>
          <cell r="AH3162" t="str">
            <v>Đại Từ</v>
          </cell>
          <cell r="AI3162" t="str">
            <v>Quân Chu</v>
          </cell>
        </row>
        <row r="3163">
          <cell r="C3163" t="str">
            <v>23036436QW</v>
          </cell>
          <cell r="D3163" t="str">
            <v>Nguyễn Thị Thi</v>
          </cell>
          <cell r="E3163" t="str">
            <v>Nữ</v>
          </cell>
          <cell r="F3163">
            <v>38032</v>
          </cell>
          <cell r="G3163">
            <v>21</v>
          </cell>
          <cell r="H3163" t="str">
            <v>Q</v>
          </cell>
          <cell r="I3163" t="str">
            <v>Bảo Lý, Phú Bình, Thái Nguyên</v>
          </cell>
          <cell r="J3163" t="str">
            <v>Bảo Lý, Phú Bình, Thái Nguyên</v>
          </cell>
          <cell r="K3163" t="str">
            <v>Thái Nguyên</v>
          </cell>
          <cell r="L3163" t="str">
            <v>019304007296</v>
          </cell>
          <cell r="M3163">
            <v>44425</v>
          </cell>
          <cell r="N3163" t="str">
            <v>Cục CS QLHC về TTXH</v>
          </cell>
          <cell r="O3163" t="str">
            <v>Độc thân</v>
          </cell>
          <cell r="P3163" t="str">
            <v>Kinh</v>
          </cell>
          <cell r="Q3163" t="str">
            <v>Không</v>
          </cell>
          <cell r="R3163" t="str">
            <v>Việt Nam</v>
          </cell>
          <cell r="S3163" t="str">
            <v>Trung học phổ thông</v>
          </cell>
          <cell r="AC3163" t="str">
            <v>0326693167</v>
          </cell>
          <cell r="AE3163" t="str">
            <v>Xóm Hóa, Bảo Lý, Phú Bình, Thái Nguyên</v>
          </cell>
          <cell r="AF3163" t="str">
            <v>Việt Nam</v>
          </cell>
          <cell r="AG3163" t="str">
            <v>Thái Nguyên</v>
          </cell>
          <cell r="AH3163" t="str">
            <v>Phú Bình</v>
          </cell>
          <cell r="AI3163" t="str">
            <v>Bảo Lý</v>
          </cell>
        </row>
        <row r="3164">
          <cell r="C3164" t="str">
            <v>NW23036437PW</v>
          </cell>
          <cell r="D3164" t="str">
            <v>Dương Anh Tuấn</v>
          </cell>
          <cell r="E3164" t="str">
            <v>Nam</v>
          </cell>
          <cell r="F3164">
            <v>36126</v>
          </cell>
          <cell r="G3164">
            <v>27</v>
          </cell>
          <cell r="H3164" t="str">
            <v>P</v>
          </cell>
          <cell r="I3164" t="str">
            <v>Tân Đức, Phú Bình, Thái Nguyên</v>
          </cell>
          <cell r="J3164" t="str">
            <v>Tân Đức, Phú Bình, Thái Nguyên</v>
          </cell>
          <cell r="K3164" t="str">
            <v>Thái Nguyên</v>
          </cell>
          <cell r="L3164" t="str">
            <v>019098002188</v>
          </cell>
          <cell r="M3164">
            <v>44508</v>
          </cell>
          <cell r="N3164" t="str">
            <v>Cục CS QLHC về TTXH</v>
          </cell>
          <cell r="O3164" t="str">
            <v>Độc thân</v>
          </cell>
          <cell r="P3164" t="str">
            <v>Kinh</v>
          </cell>
          <cell r="Q3164" t="str">
            <v>Không</v>
          </cell>
          <cell r="R3164" t="str">
            <v>Việt Nam</v>
          </cell>
          <cell r="S3164" t="str">
            <v>Trung học phổ thông</v>
          </cell>
          <cell r="AC3164" t="str">
            <v>0376160093</v>
          </cell>
          <cell r="AE3164" t="str">
            <v>Xóm Ngoài, Tân Đức, Phú Bình, Thái Nguyên</v>
          </cell>
          <cell r="AF3164" t="str">
            <v>Việt Nam</v>
          </cell>
          <cell r="AG3164" t="str">
            <v>Thái Nguyên</v>
          </cell>
          <cell r="AH3164" t="str">
            <v>Phú Bình</v>
          </cell>
          <cell r="AI3164" t="str">
            <v>Tân Đức</v>
          </cell>
        </row>
        <row r="3165">
          <cell r="C3165" t="str">
            <v>NW23036438QW</v>
          </cell>
          <cell r="D3165" t="str">
            <v>Hoàng Văn Duy</v>
          </cell>
          <cell r="E3165" t="str">
            <v>Nam</v>
          </cell>
          <cell r="F3165">
            <v>36435</v>
          </cell>
          <cell r="G3165">
            <v>26</v>
          </cell>
          <cell r="H3165" t="str">
            <v>Q</v>
          </cell>
          <cell r="I3165" t="str">
            <v>Phục Linh, Đại Từ, Thái Nguyên</v>
          </cell>
          <cell r="J3165" t="str">
            <v>Phục Linh, Đại Từ, Thái Nguyên</v>
          </cell>
          <cell r="K3165" t="str">
            <v>Thái Nguyên</v>
          </cell>
          <cell r="L3165" t="str">
            <v>091891460</v>
          </cell>
          <cell r="M3165">
            <v>41719</v>
          </cell>
          <cell r="N3165" t="str">
            <v>CA Thái Nguyên</v>
          </cell>
          <cell r="O3165" t="str">
            <v>Độc thân</v>
          </cell>
          <cell r="P3165" t="str">
            <v>Kinh</v>
          </cell>
          <cell r="Q3165" t="str">
            <v>Không</v>
          </cell>
          <cell r="R3165" t="str">
            <v>Việt Nam</v>
          </cell>
          <cell r="S3165" t="str">
            <v>Trung học cơ sở</v>
          </cell>
          <cell r="AC3165" t="str">
            <v>0916337222</v>
          </cell>
          <cell r="AE3165" t="str">
            <v>Xóm Thọ, Phục Linh, Đại Từ, Thái Nguyên</v>
          </cell>
          <cell r="AF3165" t="str">
            <v>Việt Nam</v>
          </cell>
          <cell r="AG3165" t="str">
            <v>Thái Nguyên</v>
          </cell>
          <cell r="AH3165" t="str">
            <v>Đại Từ</v>
          </cell>
          <cell r="AI3165" t="str">
            <v>Phục Linh</v>
          </cell>
        </row>
        <row r="3166">
          <cell r="C3166" t="str">
            <v>NW23036439QW</v>
          </cell>
          <cell r="D3166" t="str">
            <v>Triệu Văn Thái</v>
          </cell>
          <cell r="E3166" t="str">
            <v>Nam</v>
          </cell>
          <cell r="F3166">
            <v>37052</v>
          </cell>
          <cell r="G3166">
            <v>24</v>
          </cell>
          <cell r="H3166" t="str">
            <v>Q</v>
          </cell>
          <cell r="I3166" t="str">
            <v>Phục Linh, Đại Từ, Thái Nguyên</v>
          </cell>
          <cell r="J3166" t="str">
            <v>Phục Linh, Đại Từ, Thái Nguyên</v>
          </cell>
          <cell r="K3166" t="str">
            <v>Thái Nguyên</v>
          </cell>
          <cell r="L3166" t="str">
            <v>019201006891</v>
          </cell>
          <cell r="M3166">
            <v>44872</v>
          </cell>
          <cell r="N3166" t="str">
            <v>Cục CS QLHC về TTXH</v>
          </cell>
          <cell r="O3166" t="str">
            <v>Độc thân</v>
          </cell>
          <cell r="P3166" t="str">
            <v>Dao</v>
          </cell>
          <cell r="Q3166" t="str">
            <v>Không</v>
          </cell>
          <cell r="R3166" t="str">
            <v>Việt Nam</v>
          </cell>
          <cell r="S3166" t="str">
            <v>Trung học phổ thông</v>
          </cell>
          <cell r="AC3166" t="str">
            <v>0327844125</v>
          </cell>
          <cell r="AE3166" t="str">
            <v>Xóm Soi, Phục Linh, Đại Từ, Thái Nguyên</v>
          </cell>
          <cell r="AF3166" t="str">
            <v>Việt Nam</v>
          </cell>
          <cell r="AG3166" t="str">
            <v>Thái Nguyên</v>
          </cell>
          <cell r="AH3166" t="str">
            <v>Đại Từ</v>
          </cell>
          <cell r="AI3166" t="str">
            <v>Phục Linh</v>
          </cell>
        </row>
        <row r="3167">
          <cell r="C3167" t="str">
            <v>NW23036440QW</v>
          </cell>
          <cell r="D3167" t="str">
            <v>Triệu Văn Nguyên</v>
          </cell>
          <cell r="E3167" t="str">
            <v>Nam</v>
          </cell>
          <cell r="F3167">
            <v>37052</v>
          </cell>
          <cell r="G3167">
            <v>24</v>
          </cell>
          <cell r="H3167" t="str">
            <v>Q</v>
          </cell>
          <cell r="I3167" t="str">
            <v>Phục Linh, Đại Từ, Thái Nguyên</v>
          </cell>
          <cell r="J3167" t="str">
            <v>Phục Linh, Đại Từ, Thái Nguyên</v>
          </cell>
          <cell r="K3167" t="str">
            <v>Thái Nguyên</v>
          </cell>
          <cell r="L3167" t="str">
            <v>019201009991</v>
          </cell>
          <cell r="M3167">
            <v>44859</v>
          </cell>
          <cell r="N3167" t="str">
            <v>Cục CS QLHC về TTXH</v>
          </cell>
          <cell r="O3167" t="str">
            <v>Độc thân</v>
          </cell>
          <cell r="P3167" t="str">
            <v>Dao</v>
          </cell>
          <cell r="Q3167" t="str">
            <v>Không</v>
          </cell>
          <cell r="R3167" t="str">
            <v>Việt Nam</v>
          </cell>
          <cell r="S3167" t="str">
            <v>Trung học phổ thông</v>
          </cell>
          <cell r="AC3167" t="str">
            <v>0344600216</v>
          </cell>
          <cell r="AE3167" t="str">
            <v>Xóm Soi, Phục Linh, Đại Từ, Thái Nguyên</v>
          </cell>
          <cell r="AF3167" t="str">
            <v>Việt Nam</v>
          </cell>
          <cell r="AG3167" t="str">
            <v>Thái Nguyên</v>
          </cell>
          <cell r="AH3167" t="str">
            <v>Đại Từ</v>
          </cell>
          <cell r="AI3167" t="str">
            <v>Phục Linh</v>
          </cell>
        </row>
        <row r="3168">
          <cell r="C3168" t="str">
            <v>NW23036441QW</v>
          </cell>
          <cell r="D3168" t="str">
            <v>Hoàng Minh Phú</v>
          </cell>
          <cell r="E3168" t="str">
            <v>Nam</v>
          </cell>
          <cell r="F3168">
            <v>34765</v>
          </cell>
          <cell r="G3168">
            <v>30</v>
          </cell>
          <cell r="H3168" t="str">
            <v>Q</v>
          </cell>
          <cell r="I3168" t="str">
            <v>Văn Vũ, Na Rì, Bắc Kạn</v>
          </cell>
          <cell r="J3168" t="str">
            <v>Văn Vũ, Na Rì, Bắc Kạn</v>
          </cell>
          <cell r="K3168" t="str">
            <v>Bắc Kạn</v>
          </cell>
          <cell r="L3168" t="str">
            <v>006095004125</v>
          </cell>
          <cell r="M3168">
            <v>44371</v>
          </cell>
          <cell r="N3168" t="str">
            <v>Cục CS QLHC về TTXH</v>
          </cell>
          <cell r="O3168" t="str">
            <v>Đã có gia đình</v>
          </cell>
          <cell r="P3168" t="str">
            <v>Tày</v>
          </cell>
          <cell r="Q3168" t="str">
            <v>Không</v>
          </cell>
          <cell r="R3168" t="str">
            <v>Việt Nam</v>
          </cell>
          <cell r="S3168" t="str">
            <v>Trung học cơ sở</v>
          </cell>
          <cell r="AC3168" t="str">
            <v>0367877106</v>
          </cell>
          <cell r="AE3168" t="str">
            <v>Thôn Nà Quảng, Văn Vũ, Na Rì, Bắc Kạn</v>
          </cell>
          <cell r="AF3168" t="str">
            <v>Việt Nam</v>
          </cell>
          <cell r="AG3168" t="str">
            <v>Bắc Kạn</v>
          </cell>
          <cell r="AH3168" t="str">
            <v>Na Rì</v>
          </cell>
          <cell r="AI3168" t="str">
            <v>Văn Vũ</v>
          </cell>
        </row>
        <row r="3169">
          <cell r="C3169" t="str">
            <v>NW23036442PW</v>
          </cell>
          <cell r="D3169" t="str">
            <v>Nguyễn Tiến Mạnh</v>
          </cell>
          <cell r="E3169" t="str">
            <v>Nam</v>
          </cell>
          <cell r="F3169">
            <v>36381</v>
          </cell>
          <cell r="G3169">
            <v>26</v>
          </cell>
          <cell r="H3169" t="str">
            <v>P</v>
          </cell>
          <cell r="I3169" t="str">
            <v>Phúc Thuận, Phổ Yên, Thái Nguyên</v>
          </cell>
          <cell r="J3169" t="str">
            <v>Phúc Thuận, Phổ Yên, Thái Nguyên</v>
          </cell>
          <cell r="K3169" t="str">
            <v>Thái Nguyên</v>
          </cell>
          <cell r="L3169" t="str">
            <v>091915171</v>
          </cell>
          <cell r="M3169">
            <v>42124</v>
          </cell>
          <cell r="N3169" t="str">
            <v>CA Thái Nguyên</v>
          </cell>
          <cell r="O3169" t="str">
            <v>Độc thân</v>
          </cell>
          <cell r="P3169" t="str">
            <v>Kinh</v>
          </cell>
          <cell r="Q3169" t="str">
            <v>Không</v>
          </cell>
          <cell r="R3169" t="str">
            <v>Việt Nam</v>
          </cell>
          <cell r="S3169" t="str">
            <v>Trung học phổ thông</v>
          </cell>
          <cell r="AC3169" t="str">
            <v>0337915683</v>
          </cell>
          <cell r="AE3169" t="str">
            <v>Xóm Nông Trường, Phúc Thuận, Phổ Yên, Thái Nguyên</v>
          </cell>
          <cell r="AF3169" t="str">
            <v>Việt Nam</v>
          </cell>
          <cell r="AG3169" t="str">
            <v>Thái Nguyên</v>
          </cell>
          <cell r="AH3169" t="str">
            <v>Phổ Yên</v>
          </cell>
          <cell r="AI3169" t="str">
            <v>Phúc Thuận</v>
          </cell>
        </row>
        <row r="3170">
          <cell r="C3170" t="str">
            <v>NW23036443PW</v>
          </cell>
          <cell r="D3170" t="str">
            <v>Nguyễn Thị Thu</v>
          </cell>
          <cell r="E3170" t="str">
            <v>Nữ</v>
          </cell>
          <cell r="F3170">
            <v>35950</v>
          </cell>
          <cell r="G3170">
            <v>27</v>
          </cell>
          <cell r="H3170" t="str">
            <v>P</v>
          </cell>
          <cell r="I3170" t="str">
            <v>Tân Khánh, Phú Bình, Thái Nguyên</v>
          </cell>
          <cell r="J3170" t="str">
            <v>Tân Khánh, Phú Bình, Thái Nguyên</v>
          </cell>
          <cell r="K3170" t="str">
            <v>Thái Nguyên</v>
          </cell>
          <cell r="L3170" t="str">
            <v>019198003655</v>
          </cell>
          <cell r="M3170">
            <v>44439</v>
          </cell>
          <cell r="N3170" t="str">
            <v>Cục CS QLHC về TTXH</v>
          </cell>
          <cell r="O3170" t="str">
            <v>Đã có gia đình</v>
          </cell>
          <cell r="P3170" t="str">
            <v>Kinh</v>
          </cell>
          <cell r="Q3170" t="str">
            <v>Thiên Chúa Giáo</v>
          </cell>
          <cell r="R3170" t="str">
            <v>Việt Nam</v>
          </cell>
          <cell r="S3170" t="str">
            <v>Trung học phổ thông</v>
          </cell>
          <cell r="AC3170" t="str">
            <v>0388530672</v>
          </cell>
          <cell r="AE3170" t="str">
            <v>Xóm La Muôi, Tân Khánh, Phú Bình, Thái Nguyên</v>
          </cell>
          <cell r="AF3170" t="str">
            <v>Việt Nam</v>
          </cell>
          <cell r="AG3170" t="str">
            <v>Thái Nguyên</v>
          </cell>
          <cell r="AH3170" t="str">
            <v>Phú Bình</v>
          </cell>
          <cell r="AI3170" t="str">
            <v>Tân Khánh</v>
          </cell>
        </row>
        <row r="3171">
          <cell r="C3171" t="str">
            <v>NW23036444PW</v>
          </cell>
          <cell r="D3171" t="str">
            <v>Hoàng Văn Thành</v>
          </cell>
          <cell r="E3171" t="str">
            <v>Nam</v>
          </cell>
          <cell r="F3171">
            <v>35998</v>
          </cell>
          <cell r="G3171">
            <v>27</v>
          </cell>
          <cell r="H3171" t="str">
            <v>P</v>
          </cell>
          <cell r="I3171" t="str">
            <v>Tiên Phong, Phổ Yên, Thái Nguyên</v>
          </cell>
          <cell r="J3171" t="str">
            <v>Tiên Phong, Phổ Yên, Thái Nguyên</v>
          </cell>
          <cell r="K3171" t="str">
            <v>Thái Nguyên</v>
          </cell>
          <cell r="L3171" t="str">
            <v>019098000829</v>
          </cell>
          <cell r="M3171">
            <v>44317</v>
          </cell>
          <cell r="N3171" t="str">
            <v>Cục CS QLHC về TTXH</v>
          </cell>
          <cell r="O3171" t="str">
            <v>Độc thân</v>
          </cell>
          <cell r="P3171" t="str">
            <v>Kinh</v>
          </cell>
          <cell r="Q3171" t="str">
            <v>Không</v>
          </cell>
          <cell r="R3171" t="str">
            <v>Việt Nam</v>
          </cell>
          <cell r="S3171" t="str">
            <v>Trung học cơ sở</v>
          </cell>
          <cell r="AC3171" t="str">
            <v>0973089591</v>
          </cell>
          <cell r="AE3171" t="str">
            <v>Đồng Xuân, Tiên Phong, Phổ Yên, Thái Nguyên</v>
          </cell>
          <cell r="AF3171" t="str">
            <v>Việt Nam</v>
          </cell>
          <cell r="AG3171" t="str">
            <v>Thái Nguyên</v>
          </cell>
          <cell r="AH3171" t="str">
            <v>Phổ Yên</v>
          </cell>
          <cell r="AI3171" t="str">
            <v>Tiên Phong</v>
          </cell>
        </row>
        <row r="3172">
          <cell r="C3172" t="str">
            <v>23036445PW</v>
          </cell>
          <cell r="D3172" t="str">
            <v>Nguyễn Thị Thủy</v>
          </cell>
          <cell r="E3172" t="str">
            <v>Nữ</v>
          </cell>
          <cell r="F3172">
            <v>37068</v>
          </cell>
          <cell r="G3172">
            <v>24</v>
          </cell>
          <cell r="H3172" t="str">
            <v>P</v>
          </cell>
          <cell r="I3172" t="str">
            <v>Phú Xuyên, Đại Từ, Thái Nguyên</v>
          </cell>
          <cell r="J3172" t="str">
            <v>Phú Xuyên, Đại Từ, Thái Nguyên</v>
          </cell>
          <cell r="K3172" t="str">
            <v>Thái Nguyên</v>
          </cell>
          <cell r="L3172" t="str">
            <v>019301006444</v>
          </cell>
          <cell r="M3172">
            <v>44440</v>
          </cell>
          <cell r="N3172" t="str">
            <v>Cục CS QLHC về TTXH</v>
          </cell>
          <cell r="O3172" t="str">
            <v>Đã có gia đình</v>
          </cell>
          <cell r="P3172" t="str">
            <v>Kinh</v>
          </cell>
          <cell r="Q3172" t="str">
            <v>Không</v>
          </cell>
          <cell r="R3172" t="str">
            <v>Việt Nam</v>
          </cell>
          <cell r="S3172" t="str">
            <v>Trung học phổ thông</v>
          </cell>
          <cell r="AC3172" t="str">
            <v>0369836691</v>
          </cell>
          <cell r="AE3172" t="str">
            <v>Xóm Cả, Ký Phú, Đại Từ, Thái Nguyên</v>
          </cell>
          <cell r="AF3172" t="str">
            <v>Việt Nam</v>
          </cell>
          <cell r="AG3172" t="str">
            <v>Thái Nguyên</v>
          </cell>
          <cell r="AH3172" t="str">
            <v>Đại Từ</v>
          </cell>
          <cell r="AI3172" t="str">
            <v>Ký Phú</v>
          </cell>
        </row>
        <row r="3173">
          <cell r="C3173" t="str">
            <v>NW23036446MW</v>
          </cell>
          <cell r="D3173" t="str">
            <v>Dương Văn Linh</v>
          </cell>
          <cell r="E3173" t="str">
            <v>Nam</v>
          </cell>
          <cell r="F3173">
            <v>36175</v>
          </cell>
          <cell r="G3173">
            <v>26</v>
          </cell>
          <cell r="H3173" t="str">
            <v>M</v>
          </cell>
          <cell r="I3173" t="str">
            <v>Điềm Thụy, Phú Bình, Thái Nguyên</v>
          </cell>
          <cell r="J3173" t="str">
            <v>Điềm Thụy, Phú Bình, Thái Nguyên</v>
          </cell>
          <cell r="K3173" t="str">
            <v>Thái Nguyên</v>
          </cell>
          <cell r="L3173" t="str">
            <v>019099003492</v>
          </cell>
          <cell r="M3173">
            <v>44375</v>
          </cell>
          <cell r="N3173" t="str">
            <v>Cục CS QLHC về TTXH</v>
          </cell>
          <cell r="O3173" t="str">
            <v>Độc thân</v>
          </cell>
          <cell r="P3173" t="str">
            <v>Kinh</v>
          </cell>
          <cell r="Q3173" t="str">
            <v>Không</v>
          </cell>
          <cell r="R3173" t="str">
            <v>Việt Nam</v>
          </cell>
          <cell r="S3173" t="str">
            <v>Cao đẳng</v>
          </cell>
          <cell r="AC3173" t="str">
            <v>0327150199</v>
          </cell>
          <cell r="AE3173" t="str">
            <v>Xóm Trung 2, Điềm Thụy, Phú Bình, Thái Nguyên</v>
          </cell>
          <cell r="AF3173" t="str">
            <v>Việt Nam</v>
          </cell>
          <cell r="AG3173" t="str">
            <v>Thái Nguyên</v>
          </cell>
          <cell r="AH3173" t="str">
            <v>Phú Bình</v>
          </cell>
          <cell r="AI3173" t="str">
            <v>Điềm Thụy</v>
          </cell>
        </row>
        <row r="3174">
          <cell r="C3174" t="str">
            <v>NW23036447QW</v>
          </cell>
          <cell r="D3174" t="str">
            <v>Hà Minh Tâm</v>
          </cell>
          <cell r="E3174" t="str">
            <v>Nam</v>
          </cell>
          <cell r="F3174">
            <v>38286</v>
          </cell>
          <cell r="G3174">
            <v>21</v>
          </cell>
          <cell r="H3174" t="str">
            <v>Q</v>
          </cell>
          <cell r="I3174" t="str">
            <v>Châu Thái, Quỳ Hợp, Nghệ An</v>
          </cell>
          <cell r="J3174" t="str">
            <v>Châu Thái, Quỳ Hợp, Nghệ An</v>
          </cell>
          <cell r="K3174" t="str">
            <v>Nghệ An</v>
          </cell>
          <cell r="L3174" t="str">
            <v>187976228</v>
          </cell>
          <cell r="M3174">
            <v>43637</v>
          </cell>
          <cell r="N3174" t="str">
            <v>CA Nghệ An</v>
          </cell>
          <cell r="O3174" t="str">
            <v>Độc thân</v>
          </cell>
          <cell r="P3174" t="str">
            <v>Thái</v>
          </cell>
          <cell r="Q3174" t="str">
            <v>Không</v>
          </cell>
          <cell r="R3174" t="str">
            <v>Việt Nam</v>
          </cell>
          <cell r="S3174" t="str">
            <v>Trung học cơ sở</v>
          </cell>
          <cell r="AC3174" t="str">
            <v>0859159225</v>
          </cell>
          <cell r="AE3174" t="str">
            <v>Bản Xàn, Châu Thái, Quỳ Hợp, Nghệ An</v>
          </cell>
          <cell r="AF3174" t="str">
            <v>Việt Nam</v>
          </cell>
          <cell r="AG3174" t="str">
            <v>Nghệ An</v>
          </cell>
          <cell r="AH3174" t="str">
            <v>Quỳ Hợp</v>
          </cell>
          <cell r="AI3174" t="str">
            <v>Châu Thái</v>
          </cell>
        </row>
        <row r="3175">
          <cell r="C3175" t="str">
            <v>NW23036448PW</v>
          </cell>
          <cell r="D3175" t="str">
            <v>Ly Mí Sình</v>
          </cell>
          <cell r="E3175" t="str">
            <v>Nam</v>
          </cell>
          <cell r="F3175">
            <v>37438</v>
          </cell>
          <cell r="G3175">
            <v>23</v>
          </cell>
          <cell r="H3175" t="str">
            <v>P</v>
          </cell>
          <cell r="I3175" t="str">
            <v>Mâụ Long, Yên Minh, Hà Giang</v>
          </cell>
          <cell r="J3175" t="str">
            <v>Mâụ Long, Yên Minh, Hà Giang</v>
          </cell>
          <cell r="K3175" t="str">
            <v>Hà Giang</v>
          </cell>
          <cell r="L3175" t="str">
            <v>002202006773</v>
          </cell>
          <cell r="M3175">
            <v>44801</v>
          </cell>
          <cell r="N3175" t="str">
            <v>Cục CS QLHC về TTXH</v>
          </cell>
          <cell r="O3175" t="str">
            <v>Độc thân</v>
          </cell>
          <cell r="P3175" t="str">
            <v>Mông</v>
          </cell>
          <cell r="Q3175" t="str">
            <v>Không</v>
          </cell>
          <cell r="R3175" t="str">
            <v>Việt Nam</v>
          </cell>
          <cell r="S3175" t="str">
            <v>Trung học cơ sở</v>
          </cell>
          <cell r="AC3175" t="str">
            <v>0369004701</v>
          </cell>
          <cell r="AE3175" t="str">
            <v>Thôn Ngàm Án, Mậu Long, Yên Minh, Hà Giang</v>
          </cell>
          <cell r="AF3175" t="str">
            <v>Việt Nam</v>
          </cell>
          <cell r="AG3175" t="str">
            <v>Hà Giang</v>
          </cell>
          <cell r="AH3175" t="str">
            <v>Yên Minh</v>
          </cell>
          <cell r="AI3175" t="str">
            <v>Mậu Long</v>
          </cell>
        </row>
        <row r="3176">
          <cell r="C3176" t="str">
            <v>NW23036449QW</v>
          </cell>
          <cell r="D3176" t="str">
            <v>Dương Thị Hằng</v>
          </cell>
          <cell r="E3176" t="str">
            <v>Nữ</v>
          </cell>
          <cell r="F3176">
            <v>32609</v>
          </cell>
          <cell r="G3176">
            <v>36</v>
          </cell>
          <cell r="H3176" t="str">
            <v>Q</v>
          </cell>
          <cell r="I3176" t="str">
            <v>Thượng Đình, Phú Bình, Thái Nguyên</v>
          </cell>
          <cell r="J3176" t="str">
            <v>Thượng Đình, Phú Bình, Thái Nguyên</v>
          </cell>
          <cell r="K3176" t="str">
            <v>Thái Nguyên</v>
          </cell>
          <cell r="L3176" t="str">
            <v>019189010176</v>
          </cell>
          <cell r="M3176">
            <v>44534</v>
          </cell>
          <cell r="N3176" t="str">
            <v>Cục CS QLHC về TTXH</v>
          </cell>
          <cell r="O3176" t="str">
            <v>Đã có gia đình</v>
          </cell>
          <cell r="P3176" t="str">
            <v>Kinh</v>
          </cell>
          <cell r="Q3176" t="str">
            <v>Không</v>
          </cell>
          <cell r="R3176" t="str">
            <v>Việt Nam</v>
          </cell>
          <cell r="S3176" t="str">
            <v>Trung học cơ sở</v>
          </cell>
          <cell r="AC3176" t="str">
            <v>0963894419</v>
          </cell>
          <cell r="AE3176" t="str">
            <v>Trại Mới, Thượng Đình, Phú Bình, Thái Nguyên</v>
          </cell>
          <cell r="AF3176" t="str">
            <v>Việt Nam</v>
          </cell>
          <cell r="AG3176" t="str">
            <v>Thái Nguyên</v>
          </cell>
          <cell r="AH3176" t="str">
            <v>Phú Bình</v>
          </cell>
          <cell r="AI3176" t="str">
            <v>Thượng Đình</v>
          </cell>
        </row>
        <row r="3177">
          <cell r="C3177" t="str">
            <v>NW23036450PW</v>
          </cell>
          <cell r="D3177" t="str">
            <v>Ngô Văn Nam</v>
          </cell>
          <cell r="E3177" t="str">
            <v>Nam</v>
          </cell>
          <cell r="F3177">
            <v>37718</v>
          </cell>
          <cell r="G3177">
            <v>22</v>
          </cell>
          <cell r="H3177" t="str">
            <v>P</v>
          </cell>
          <cell r="I3177" t="str">
            <v>Tiên Phong, Phổ Yên, Thái Nguyên</v>
          </cell>
          <cell r="J3177" t="str">
            <v>Tiên Phong, Phổ Yên, Thái Nguyên</v>
          </cell>
          <cell r="K3177" t="str">
            <v>Thái Nguyên</v>
          </cell>
          <cell r="L3177" t="str">
            <v>019203001485</v>
          </cell>
          <cell r="M3177">
            <v>44579</v>
          </cell>
          <cell r="N3177" t="str">
            <v>Cục CS QLHC về TTXH</v>
          </cell>
          <cell r="O3177" t="str">
            <v>Độc thân</v>
          </cell>
          <cell r="P3177" t="str">
            <v>Kinh</v>
          </cell>
          <cell r="Q3177" t="str">
            <v>Không</v>
          </cell>
          <cell r="R3177" t="str">
            <v>Việt Nam</v>
          </cell>
          <cell r="S3177" t="str">
            <v>Trung học phổ thông</v>
          </cell>
          <cell r="AC3177" t="str">
            <v>0375398961</v>
          </cell>
          <cell r="AE3177" t="str">
            <v>Yên Trung 1, Tiên Phong, Phổ Yên, Thái Nguyên</v>
          </cell>
          <cell r="AF3177" t="str">
            <v>Việt Nam</v>
          </cell>
          <cell r="AG3177" t="str">
            <v>Thái Nguyên</v>
          </cell>
          <cell r="AH3177" t="str">
            <v>Phổ Yên</v>
          </cell>
          <cell r="AI3177" t="str">
            <v>Tiên Phong</v>
          </cell>
        </row>
        <row r="3178">
          <cell r="C3178" t="str">
            <v>NW23036451PG</v>
          </cell>
          <cell r="D3178" t="str">
            <v>Lê Thị Nhàn</v>
          </cell>
          <cell r="E3178" t="str">
            <v>Nữ</v>
          </cell>
          <cell r="F3178">
            <v>36055</v>
          </cell>
          <cell r="G3178">
            <v>27</v>
          </cell>
          <cell r="H3178" t="str">
            <v>P</v>
          </cell>
          <cell r="I3178" t="str">
            <v>Bến Giềng, Sơn Cẩm, Thái Nguyên</v>
          </cell>
          <cell r="J3178" t="str">
            <v>Bến Giềng, Sơn Cẩm, Thái Nguyên</v>
          </cell>
          <cell r="K3178" t="str">
            <v>Thái Nguyên</v>
          </cell>
          <cell r="L3178" t="str">
            <v>019198010160</v>
          </cell>
          <cell r="M3178">
            <v>44379</v>
          </cell>
          <cell r="N3178" t="str">
            <v>Cục CS QLHC về TTXH</v>
          </cell>
          <cell r="O3178" t="str">
            <v>Đã có gia đình</v>
          </cell>
          <cell r="P3178" t="str">
            <v>Tày</v>
          </cell>
          <cell r="Q3178" t="str">
            <v>Không</v>
          </cell>
          <cell r="R3178" t="str">
            <v>Việt Nam</v>
          </cell>
          <cell r="S3178" t="str">
            <v>Trung học phổ thông</v>
          </cell>
          <cell r="AC3178" t="str">
            <v>0971506953</v>
          </cell>
          <cell r="AE3178" t="str">
            <v>Bến Giềng, Sơn Cẩm, Thái Nguyên, Thái Nguyên</v>
          </cell>
          <cell r="AF3178" t="str">
            <v>Việt Nam</v>
          </cell>
          <cell r="AG3178" t="str">
            <v>Thái Nguyên</v>
          </cell>
          <cell r="AH3178" t="str">
            <v>Thái Nguyên</v>
          </cell>
          <cell r="AI3178" t="str">
            <v>Sơn Cẩm</v>
          </cell>
        </row>
        <row r="3179">
          <cell r="C3179" t="str">
            <v>NW23036452QG</v>
          </cell>
          <cell r="D3179" t="str">
            <v>Trần Tuấn Anh</v>
          </cell>
          <cell r="E3179" t="str">
            <v>Nam</v>
          </cell>
          <cell r="F3179">
            <v>33487</v>
          </cell>
          <cell r="G3179">
            <v>34</v>
          </cell>
          <cell r="H3179" t="str">
            <v>Q</v>
          </cell>
          <cell r="I3179" t="str">
            <v>Linh Sơn, Đồng Hỷ, Thái Nguyên</v>
          </cell>
          <cell r="J3179" t="str">
            <v>Linh Sơn, Đồng Hỷ, Thái Nguyên</v>
          </cell>
          <cell r="K3179" t="str">
            <v>Thái Nguyên</v>
          </cell>
          <cell r="L3179" t="str">
            <v>019091007752</v>
          </cell>
          <cell r="M3179">
            <v>44419</v>
          </cell>
          <cell r="N3179" t="str">
            <v>Cục CS QLHC về TTXH</v>
          </cell>
          <cell r="O3179" t="str">
            <v>Đã có gia đình</v>
          </cell>
          <cell r="P3179" t="str">
            <v>Kinh</v>
          </cell>
          <cell r="Q3179" t="str">
            <v>Không</v>
          </cell>
          <cell r="R3179" t="str">
            <v>Việt Nam</v>
          </cell>
          <cell r="S3179" t="str">
            <v>Đại học</v>
          </cell>
          <cell r="AC3179" t="str">
            <v>0375962888</v>
          </cell>
          <cell r="AE3179" t="str">
            <v>Bến Đò, Linh Sơn, Thái Nguyên, Thái Nguyên</v>
          </cell>
          <cell r="AF3179" t="str">
            <v>Việt Nam</v>
          </cell>
          <cell r="AG3179" t="str">
            <v>Thái Nguyên</v>
          </cell>
          <cell r="AH3179" t="str">
            <v>Thái Nguyên</v>
          </cell>
          <cell r="AI3179" t="str">
            <v>Linh Sơn</v>
          </cell>
        </row>
        <row r="3180">
          <cell r="C3180" t="str">
            <v>NW23036453QG</v>
          </cell>
          <cell r="D3180" t="str">
            <v>Lâm Thị Bích Liên</v>
          </cell>
          <cell r="E3180" t="str">
            <v>Nữ</v>
          </cell>
          <cell r="F3180">
            <v>33098</v>
          </cell>
          <cell r="G3180">
            <v>35</v>
          </cell>
          <cell r="H3180" t="str">
            <v>Q</v>
          </cell>
          <cell r="I3180" t="str">
            <v>Tân Thịnh, Thái Nguyên, Thái Nguyên</v>
          </cell>
          <cell r="J3180" t="str">
            <v>Tân Thịnh, Thái Nguyên, Thái Nguyên</v>
          </cell>
          <cell r="K3180" t="str">
            <v>Thái Nguyên</v>
          </cell>
          <cell r="L3180" t="str">
            <v>019190006515</v>
          </cell>
          <cell r="M3180">
            <v>44419</v>
          </cell>
          <cell r="N3180" t="str">
            <v>Cục CS QLHC về TTXH</v>
          </cell>
          <cell r="O3180" t="str">
            <v>Độc thân</v>
          </cell>
          <cell r="P3180" t="str">
            <v>Kinh</v>
          </cell>
          <cell r="Q3180" t="str">
            <v>Không</v>
          </cell>
          <cell r="R3180" t="str">
            <v>Việt Nam</v>
          </cell>
          <cell r="S3180" t="str">
            <v>Đại học</v>
          </cell>
          <cell r="AC3180" t="str">
            <v>0979519913</v>
          </cell>
          <cell r="AE3180" t="str">
            <v>Tổ 11, Tân Thịnh, Thái Nguyên, Thái Nguyên</v>
          </cell>
          <cell r="AF3180" t="str">
            <v>Việt Nam</v>
          </cell>
          <cell r="AG3180" t="str">
            <v>Thái Nguyên</v>
          </cell>
          <cell r="AH3180" t="str">
            <v>Thái Nguyên</v>
          </cell>
          <cell r="AI3180" t="str">
            <v>Tân Thịnh</v>
          </cell>
        </row>
        <row r="3181">
          <cell r="C3181" t="str">
            <v>NW23036454PG</v>
          </cell>
          <cell r="D3181" t="str">
            <v>Nguyễn Thị Xiêm</v>
          </cell>
          <cell r="E3181" t="str">
            <v>Nữ</v>
          </cell>
          <cell r="F3181">
            <v>36639</v>
          </cell>
          <cell r="G3181">
            <v>25</v>
          </cell>
          <cell r="H3181" t="str">
            <v>P</v>
          </cell>
          <cell r="I3181" t="str">
            <v>Tân Khánh, Phú Bình, Thái Nguyên</v>
          </cell>
          <cell r="J3181" t="str">
            <v>Tân Khánh, Phú Bình, Thái Nguyên</v>
          </cell>
          <cell r="K3181" t="str">
            <v>Thái Nguyên</v>
          </cell>
          <cell r="L3181" t="str">
            <v>019300007660</v>
          </cell>
          <cell r="M3181">
            <v>44419</v>
          </cell>
          <cell r="N3181" t="str">
            <v>Cục CS QLHC về TTXH</v>
          </cell>
          <cell r="O3181" t="str">
            <v>Độc thân</v>
          </cell>
          <cell r="P3181" t="str">
            <v>Kinh</v>
          </cell>
          <cell r="Q3181" t="str">
            <v>Không</v>
          </cell>
          <cell r="R3181" t="str">
            <v>Việt Nam</v>
          </cell>
          <cell r="S3181" t="str">
            <v>Đại học</v>
          </cell>
          <cell r="AC3181" t="str">
            <v>0985346371</v>
          </cell>
          <cell r="AE3181" t="str">
            <v>Đồng Bầu, Tân Khánh, Phú Bình, Thái Nguyên</v>
          </cell>
          <cell r="AF3181" t="str">
            <v>Việt Nam</v>
          </cell>
          <cell r="AG3181" t="str">
            <v>Thái Nguyên</v>
          </cell>
          <cell r="AH3181" t="str">
            <v>Phú Bình</v>
          </cell>
          <cell r="AI3181" t="str">
            <v>Tân Khánh</v>
          </cell>
        </row>
        <row r="3182">
          <cell r="C3182" t="str">
            <v>23036455EW</v>
          </cell>
          <cell r="D3182" t="str">
            <v>Hà Văn Đông</v>
          </cell>
          <cell r="E3182" t="str">
            <v>Nam</v>
          </cell>
          <cell r="F3182">
            <v>37141</v>
          </cell>
          <cell r="G3182">
            <v>24</v>
          </cell>
          <cell r="H3182" t="str">
            <v>E</v>
          </cell>
          <cell r="I3182" t="str">
            <v>Tiên Phong, Phổ Yên, Thái Nguyên</v>
          </cell>
          <cell r="J3182" t="str">
            <v>Tiên Phong, Phổ Yên, Thái Nguyên</v>
          </cell>
          <cell r="K3182" t="str">
            <v>Thái Nguyên</v>
          </cell>
          <cell r="L3182" t="str">
            <v>019201009303</v>
          </cell>
          <cell r="M3182">
            <v>44978</v>
          </cell>
          <cell r="N3182" t="str">
            <v>Cục CS QLHC về TTXH</v>
          </cell>
          <cell r="O3182" t="str">
            <v>Độc thân</v>
          </cell>
          <cell r="P3182" t="str">
            <v>Kinh</v>
          </cell>
          <cell r="Q3182" t="str">
            <v>Không</v>
          </cell>
          <cell r="R3182" t="str">
            <v>Việt Nam</v>
          </cell>
          <cell r="S3182" t="str">
            <v>Trung học phổ thông</v>
          </cell>
          <cell r="AC3182" t="str">
            <v>0869339029</v>
          </cell>
          <cell r="AE3182" t="str">
            <v>Nguyễn Hậu 2, Tiên Phong, Phổ Yên, Thái Nguyên</v>
          </cell>
          <cell r="AF3182" t="str">
            <v>Việt Nam</v>
          </cell>
          <cell r="AG3182" t="str">
            <v>Thái Nguyên</v>
          </cell>
          <cell r="AH3182" t="str">
            <v>Phổ Yên</v>
          </cell>
          <cell r="AI3182" t="str">
            <v>Tiên Phong</v>
          </cell>
        </row>
        <row r="3183">
          <cell r="C3183" t="str">
            <v>NW23036456PW</v>
          </cell>
          <cell r="D3183" t="str">
            <v>Nguyễn Đức Khoa</v>
          </cell>
          <cell r="E3183" t="str">
            <v>Nam</v>
          </cell>
          <cell r="F3183">
            <v>35727</v>
          </cell>
          <cell r="G3183">
            <v>28</v>
          </cell>
          <cell r="H3183" t="str">
            <v>E</v>
          </cell>
          <cell r="I3183" t="str">
            <v>Phố Cò, Sông Công, Thái Nguyên</v>
          </cell>
          <cell r="J3183" t="str">
            <v>Phố Cò, Sông Công, Thái Nguyên</v>
          </cell>
          <cell r="K3183" t="str">
            <v>Thái Nguyên</v>
          </cell>
          <cell r="L3183" t="str">
            <v>091836372</v>
          </cell>
          <cell r="M3183">
            <v>43696</v>
          </cell>
          <cell r="N3183" t="str">
            <v>CA Thái Nguyên</v>
          </cell>
          <cell r="O3183" t="str">
            <v>Độc thân</v>
          </cell>
          <cell r="P3183" t="str">
            <v>Kinh</v>
          </cell>
          <cell r="Q3183" t="str">
            <v>Không</v>
          </cell>
          <cell r="R3183" t="str">
            <v>Việt Nam</v>
          </cell>
          <cell r="S3183" t="str">
            <v>Trung cấp</v>
          </cell>
          <cell r="AC3183" t="str">
            <v>0359018097</v>
          </cell>
          <cell r="AE3183" t="str">
            <v>Tổ 4A, Phố Cò, Sông Công, Thái Nguyên</v>
          </cell>
          <cell r="AF3183" t="str">
            <v>Việt Nam</v>
          </cell>
          <cell r="AG3183" t="str">
            <v>Thái Nguyên</v>
          </cell>
          <cell r="AH3183" t="str">
            <v>Sông Công</v>
          </cell>
          <cell r="AI3183" t="str">
            <v>Phố Cò</v>
          </cell>
        </row>
        <row r="3184">
          <cell r="C3184" t="str">
            <v>NW23036457PW</v>
          </cell>
          <cell r="D3184" t="str">
            <v>Nguyễn Văn Hải</v>
          </cell>
          <cell r="E3184" t="str">
            <v>Nam</v>
          </cell>
          <cell r="F3184">
            <v>36503</v>
          </cell>
          <cell r="G3184">
            <v>26</v>
          </cell>
          <cell r="H3184" t="str">
            <v>E</v>
          </cell>
          <cell r="I3184" t="str">
            <v>Nhã Lộng, Phú Bình, Thái Nguyên</v>
          </cell>
          <cell r="J3184" t="str">
            <v>Nhã Lộng, Phú Bình, Thái Nguyên</v>
          </cell>
          <cell r="K3184" t="str">
            <v>Thái Nguyên</v>
          </cell>
          <cell r="L3184" t="str">
            <v>019099005074</v>
          </cell>
          <cell r="M3184">
            <v>44764</v>
          </cell>
          <cell r="N3184" t="str">
            <v>Cục CS QLHC về TTXH</v>
          </cell>
          <cell r="O3184" t="str">
            <v>Độc thân</v>
          </cell>
          <cell r="P3184" t="str">
            <v>Kinh</v>
          </cell>
          <cell r="Q3184" t="str">
            <v>Không</v>
          </cell>
          <cell r="R3184" t="str">
            <v>Việt Nam</v>
          </cell>
          <cell r="S3184" t="str">
            <v>Trung học phổ thông</v>
          </cell>
          <cell r="AC3184" t="str">
            <v>0966427471</v>
          </cell>
          <cell r="AE3184" t="str">
            <v>Xóm Xúm, Nhã Lộng, Phú Bình, Thái Nguyên</v>
          </cell>
          <cell r="AF3184" t="str">
            <v>Việt Nam</v>
          </cell>
          <cell r="AG3184" t="str">
            <v>Thái Nguyên</v>
          </cell>
          <cell r="AH3184" t="str">
            <v>Phú Bình</v>
          </cell>
          <cell r="AI3184" t="str">
            <v>Nhã Lộng</v>
          </cell>
        </row>
        <row r="3185">
          <cell r="C3185" t="str">
            <v>NW23036458PW</v>
          </cell>
          <cell r="D3185" t="str">
            <v>Nguyễn Văn Trường</v>
          </cell>
          <cell r="E3185" t="str">
            <v>Nam</v>
          </cell>
          <cell r="F3185">
            <v>37239</v>
          </cell>
          <cell r="G3185">
            <v>24</v>
          </cell>
          <cell r="H3185" t="str">
            <v>E</v>
          </cell>
          <cell r="I3185" t="str">
            <v>Tiên Phong, Phổ Yên, Thái Nguyên</v>
          </cell>
          <cell r="J3185" t="str">
            <v>Tiên Phong, Phổ Yên, Thái Nguyên</v>
          </cell>
          <cell r="K3185" t="str">
            <v>Thái Nguyên</v>
          </cell>
          <cell r="L3185" t="str">
            <v>091922248</v>
          </cell>
          <cell r="M3185">
            <v>42909</v>
          </cell>
          <cell r="N3185" t="str">
            <v>CA Thái Nguyên</v>
          </cell>
          <cell r="O3185" t="str">
            <v>Độc thân</v>
          </cell>
          <cell r="P3185" t="str">
            <v>Kinh</v>
          </cell>
          <cell r="Q3185" t="str">
            <v>Không</v>
          </cell>
          <cell r="R3185" t="str">
            <v>Việt Nam</v>
          </cell>
          <cell r="S3185" t="str">
            <v>Trung học phổ thông</v>
          </cell>
          <cell r="AC3185" t="str">
            <v>0382141201</v>
          </cell>
          <cell r="AE3185" t="str">
            <v>TDP Hảo Sơn 2, Tiên Phong, Phổ Yên, Thái Nguyên</v>
          </cell>
          <cell r="AF3185" t="str">
            <v>Việt Nam</v>
          </cell>
          <cell r="AG3185" t="str">
            <v>Thái Nguyên</v>
          </cell>
          <cell r="AH3185" t="str">
            <v>Phổ Yên</v>
          </cell>
          <cell r="AI3185" t="str">
            <v>Tiên Phong</v>
          </cell>
        </row>
        <row r="3186">
          <cell r="C3186" t="str">
            <v>NW23036459PW</v>
          </cell>
          <cell r="D3186" t="str">
            <v>Hoàng Văn Thống</v>
          </cell>
          <cell r="E3186" t="str">
            <v>Nam</v>
          </cell>
          <cell r="F3186">
            <v>33642</v>
          </cell>
          <cell r="G3186">
            <v>33</v>
          </cell>
          <cell r="H3186" t="str">
            <v>P</v>
          </cell>
          <cell r="I3186" t="str">
            <v>Lương Thượng, Na Rì, Bắc Kạn</v>
          </cell>
          <cell r="J3186" t="str">
            <v>Lương Thượng, Na Rì, Bắc Kạn</v>
          </cell>
          <cell r="K3186" t="str">
            <v>Bắc Kạn</v>
          </cell>
          <cell r="L3186" t="str">
            <v>006092003517</v>
          </cell>
          <cell r="M3186">
            <v>44323</v>
          </cell>
          <cell r="N3186" t="str">
            <v>Cục CS QLHC về TTXH</v>
          </cell>
          <cell r="O3186" t="str">
            <v>Độc thân</v>
          </cell>
          <cell r="P3186" t="str">
            <v>Kinh</v>
          </cell>
          <cell r="Q3186" t="str">
            <v>Không</v>
          </cell>
          <cell r="R3186" t="str">
            <v>Việt Nam</v>
          </cell>
          <cell r="S3186" t="str">
            <v>Đại học</v>
          </cell>
          <cell r="AC3186" t="str">
            <v>0975052959</v>
          </cell>
          <cell r="AE3186" t="str">
            <v>Pàn Xả, Lương Thượng, Na Rì, Bắc Kạn</v>
          </cell>
          <cell r="AF3186" t="str">
            <v>Việt Nam</v>
          </cell>
          <cell r="AG3186" t="str">
            <v>Bắc Kạn</v>
          </cell>
          <cell r="AH3186" t="str">
            <v>Na Rì</v>
          </cell>
          <cell r="AI3186" t="str">
            <v>Lương Thượng</v>
          </cell>
        </row>
        <row r="3187">
          <cell r="C3187" t="str">
            <v>NW23036460KG</v>
          </cell>
          <cell r="D3187" t="str">
            <v>Park Jae Kyu</v>
          </cell>
          <cell r="E3187" t="str">
            <v>Nam</v>
          </cell>
          <cell r="F3187">
            <v>27389</v>
          </cell>
          <cell r="G3187">
            <v>51</v>
          </cell>
          <cell r="H3187" t="str">
            <v>P</v>
          </cell>
          <cell r="I3187" t="str">
            <v>Hàn Quốc</v>
          </cell>
          <cell r="J3187" t="str">
            <v>Hàn Quốc</v>
          </cell>
          <cell r="K3187" t="str">
            <v>Hàn Quốc</v>
          </cell>
          <cell r="L3187" t="str">
            <v>M35647295</v>
          </cell>
          <cell r="M3187">
            <v>44063</v>
          </cell>
          <cell r="N3187" t="str">
            <v>Hàn Quốc</v>
          </cell>
          <cell r="O3187" t="str">
            <v>Đã có gia đình</v>
          </cell>
          <cell r="P3187" t="str">
            <v>Không</v>
          </cell>
          <cell r="Q3187" t="str">
            <v>Không</v>
          </cell>
          <cell r="R3187" t="str">
            <v>Hàn Quốc</v>
          </cell>
          <cell r="S3187" t="str">
            <v>Đại học</v>
          </cell>
        </row>
        <row r="3188">
          <cell r="C3188" t="str">
            <v>NW23036461PW</v>
          </cell>
          <cell r="D3188" t="str">
            <v>Nguyễn Tiến Đạt</v>
          </cell>
          <cell r="E3188" t="str">
            <v>Nam</v>
          </cell>
          <cell r="F3188">
            <v>35802</v>
          </cell>
          <cell r="G3188">
            <v>27</v>
          </cell>
          <cell r="H3188" t="str">
            <v>P</v>
          </cell>
          <cell r="I3188" t="str">
            <v>Hà Thượng,Đại Từ,Thái Nguyên</v>
          </cell>
          <cell r="J3188" t="str">
            <v>Hà Thượng,Đại Từ,Thái Nguyên</v>
          </cell>
          <cell r="K3188" t="str">
            <v>Thái Nguyên</v>
          </cell>
          <cell r="L3188" t="str">
            <v>019098007528</v>
          </cell>
          <cell r="M3188">
            <v>44419</v>
          </cell>
          <cell r="N3188" t="str">
            <v>Cục CS QLHC về TTXH</v>
          </cell>
          <cell r="O3188" t="str">
            <v>Độc thân</v>
          </cell>
          <cell r="P3188" t="str">
            <v>Cao Lan</v>
          </cell>
          <cell r="Q3188" t="str">
            <v>Không</v>
          </cell>
          <cell r="R3188" t="str">
            <v>Việt Nam</v>
          </cell>
          <cell r="S3188" t="str">
            <v>Đại học</v>
          </cell>
          <cell r="AC3188" t="str">
            <v>0965305623</v>
          </cell>
          <cell r="AE3188" t="str">
            <v>Suối Cát, Hà Thượng, Đại Từ, Thái Nguyên</v>
          </cell>
          <cell r="AF3188" t="str">
            <v>Việt Nam</v>
          </cell>
          <cell r="AG3188" t="str">
            <v>Thái Nguyên</v>
          </cell>
          <cell r="AH3188" t="str">
            <v>Đại Từ</v>
          </cell>
          <cell r="AI3188" t="str">
            <v>Hà Thượng</v>
          </cell>
        </row>
        <row r="3189">
          <cell r="C3189" t="str">
            <v>23036462SG</v>
          </cell>
          <cell r="D3189" t="str">
            <v>Nguyễn Vân Anh</v>
          </cell>
          <cell r="E3189" t="str">
            <v>Nữ</v>
          </cell>
          <cell r="F3189">
            <v>34999</v>
          </cell>
          <cell r="G3189">
            <v>30</v>
          </cell>
          <cell r="H3189" t="str">
            <v>S</v>
          </cell>
          <cell r="I3189" t="str">
            <v>Tân Quang, Sông Công, Thái Nguyên</v>
          </cell>
          <cell r="J3189" t="str">
            <v>Tân Quang, Sông Công, Thái Nguyên</v>
          </cell>
          <cell r="K3189" t="str">
            <v>Thái Nguyên</v>
          </cell>
          <cell r="L3189" t="str">
            <v>019195003773</v>
          </cell>
          <cell r="M3189">
            <v>44325</v>
          </cell>
          <cell r="N3189" t="str">
            <v>Cục CS QLHC về TTXH</v>
          </cell>
          <cell r="O3189" t="str">
            <v>Đã có gia đình</v>
          </cell>
          <cell r="P3189" t="str">
            <v>Kinh</v>
          </cell>
          <cell r="Q3189" t="str">
            <v>Không</v>
          </cell>
          <cell r="R3189" t="str">
            <v>Việt Nam</v>
          </cell>
          <cell r="S3189" t="str">
            <v>Cao đẳng</v>
          </cell>
          <cell r="AC3189" t="str">
            <v>0386176160</v>
          </cell>
          <cell r="AE3189" t="str">
            <v>Tân Thành 3, Tân Quang, Sông Công, Thái Nguyên</v>
          </cell>
          <cell r="AF3189" t="str">
            <v>Việt Nam</v>
          </cell>
          <cell r="AG3189" t="str">
            <v>Thái Nguyên</v>
          </cell>
          <cell r="AH3189" t="str">
            <v>Sông Công</v>
          </cell>
          <cell r="AI3189" t="str">
            <v>Tân Quang</v>
          </cell>
        </row>
        <row r="3190">
          <cell r="C3190" t="str">
            <v>NW23036463PW</v>
          </cell>
          <cell r="D3190" t="str">
            <v>Hoàng Minh Hiếu</v>
          </cell>
          <cell r="E3190" t="str">
            <v>Nam</v>
          </cell>
          <cell r="F3190">
            <v>35158</v>
          </cell>
          <cell r="G3190">
            <v>29</v>
          </cell>
          <cell r="H3190" t="str">
            <v>P</v>
          </cell>
          <cell r="I3190" t="str">
            <v>Động Đạt, Phú Lương, Thái Nguyên</v>
          </cell>
          <cell r="J3190" t="str">
            <v>Động Đạt, Phú Lương, Thái Nguyên</v>
          </cell>
          <cell r="K3190" t="str">
            <v>Thái Nguyên</v>
          </cell>
          <cell r="L3190" t="str">
            <v>019096008666</v>
          </cell>
          <cell r="M3190">
            <v>44570</v>
          </cell>
          <cell r="N3190" t="str">
            <v>Cục CS QLHC về TTXH</v>
          </cell>
          <cell r="O3190" t="str">
            <v>Đã có gia đình</v>
          </cell>
          <cell r="P3190" t="str">
            <v>Sán Trí</v>
          </cell>
          <cell r="Q3190" t="str">
            <v>Không</v>
          </cell>
          <cell r="R3190" t="str">
            <v>Việt Nam</v>
          </cell>
          <cell r="S3190" t="str">
            <v>Trung học phổ thông</v>
          </cell>
          <cell r="AC3190" t="str">
            <v>0961015633</v>
          </cell>
          <cell r="AE3190" t="str">
            <v>TTP Cầu Lân, Thị trấn Đu, Phú Lương, Thái Nguyên</v>
          </cell>
          <cell r="AF3190" t="str">
            <v>Việt Nam</v>
          </cell>
          <cell r="AG3190" t="str">
            <v>Thái Nguyên</v>
          </cell>
          <cell r="AH3190" t="str">
            <v>Phú Lương</v>
          </cell>
          <cell r="AI3190" t="str">
            <v>Thị trấn Đu</v>
          </cell>
        </row>
        <row r="3191">
          <cell r="C3191" t="str">
            <v>NW23036464PW</v>
          </cell>
          <cell r="D3191" t="str">
            <v>Nguyễn Thị Cúc</v>
          </cell>
          <cell r="E3191" t="str">
            <v>Nữ</v>
          </cell>
          <cell r="F3191">
            <v>34805</v>
          </cell>
          <cell r="G3191">
            <v>30</v>
          </cell>
          <cell r="H3191" t="str">
            <v>P</v>
          </cell>
          <cell r="I3191" t="str">
            <v>Hà Châu, Phú Bình, Thái Nguyên</v>
          </cell>
          <cell r="J3191" t="str">
            <v>Động Đạt, Phú Lương, Thái Nguyên</v>
          </cell>
          <cell r="K3191" t="str">
            <v>Thái Nguyên</v>
          </cell>
          <cell r="L3191" t="str">
            <v>019195011775</v>
          </cell>
          <cell r="M3191">
            <v>44325</v>
          </cell>
          <cell r="N3191" t="str">
            <v>Cục CS QLHC về TTXH</v>
          </cell>
          <cell r="O3191" t="str">
            <v>Đã có gia đình</v>
          </cell>
          <cell r="P3191" t="str">
            <v>Kinh</v>
          </cell>
          <cell r="Q3191" t="str">
            <v>Không</v>
          </cell>
          <cell r="R3191" t="str">
            <v>Việt Nam</v>
          </cell>
          <cell r="S3191" t="str">
            <v>Trung học phổ thông</v>
          </cell>
          <cell r="AC3191" t="str">
            <v>0376532992</v>
          </cell>
          <cell r="AE3191" t="str">
            <v>TDP Định Thành, Tiên Phong, Phổ Yên, Thái Nguyên</v>
          </cell>
          <cell r="AF3191" t="str">
            <v>Việt Nam</v>
          </cell>
          <cell r="AG3191" t="str">
            <v>Thái Nguyên</v>
          </cell>
          <cell r="AH3191" t="str">
            <v>Phổ Yên</v>
          </cell>
          <cell r="AI3191" t="str">
            <v>Tiên Phong</v>
          </cell>
        </row>
        <row r="3192">
          <cell r="C3192" t="str">
            <v>NW23036465PW</v>
          </cell>
          <cell r="D3192" t="str">
            <v>Phạm Minh Tân</v>
          </cell>
          <cell r="E3192" t="str">
            <v>Nam</v>
          </cell>
          <cell r="F3192">
            <v>33275</v>
          </cell>
          <cell r="G3192">
            <v>34</v>
          </cell>
          <cell r="H3192" t="str">
            <v>P</v>
          </cell>
          <cell r="I3192" t="str">
            <v>Tiên Nội, Duy Tiên, Hà Nam</v>
          </cell>
          <cell r="J3192" t="str">
            <v>Tiên Nội, Duy Tiên, Hà Nam</v>
          </cell>
          <cell r="K3192" t="str">
            <v>Hà Nam</v>
          </cell>
          <cell r="L3192" t="str">
            <v>035091000081</v>
          </cell>
          <cell r="M3192">
            <v>44425</v>
          </cell>
          <cell r="N3192" t="str">
            <v>Cục CS QLHC về TTXH</v>
          </cell>
          <cell r="O3192" t="str">
            <v>Đã có gia đình</v>
          </cell>
          <cell r="P3192" t="str">
            <v>Knh</v>
          </cell>
          <cell r="Q3192" t="str">
            <v>Không</v>
          </cell>
          <cell r="R3192" t="str">
            <v>Việt Nam</v>
          </cell>
          <cell r="S3192" t="str">
            <v>Đại học</v>
          </cell>
          <cell r="AC3192" t="str">
            <v>0966951222</v>
          </cell>
          <cell r="AE3192" t="str">
            <v>Tổ 1, Phú Xá, Thái Nguyên, Thái Nguyên</v>
          </cell>
          <cell r="AF3192" t="str">
            <v>Việt Nam</v>
          </cell>
          <cell r="AG3192" t="str">
            <v>Thái Nguyên</v>
          </cell>
          <cell r="AH3192" t="str">
            <v>Thái Nguyên</v>
          </cell>
          <cell r="AI3192" t="str">
            <v>Phú Xá</v>
          </cell>
        </row>
        <row r="3193">
          <cell r="C3193" t="str">
            <v>NW23036466QW</v>
          </cell>
          <cell r="D3193" t="str">
            <v>Nông Thị Hoài</v>
          </cell>
          <cell r="E3193" t="str">
            <v>Nữ</v>
          </cell>
          <cell r="F3193">
            <v>35144</v>
          </cell>
          <cell r="G3193">
            <v>29</v>
          </cell>
          <cell r="H3193" t="str">
            <v>Q</v>
          </cell>
          <cell r="I3193" t="str">
            <v>Cần Yên, Hà Quảng, Cao Bằng</v>
          </cell>
          <cell r="J3193" t="str">
            <v>Cần Yên, Hà Quảng, Cao Bằng</v>
          </cell>
          <cell r="K3193" t="str">
            <v>Cao Bằng</v>
          </cell>
          <cell r="L3193" t="str">
            <v>004196004390</v>
          </cell>
          <cell r="M3193">
            <v>44799</v>
          </cell>
          <cell r="N3193" t="str">
            <v>Cục CS QLHC về TTXH</v>
          </cell>
          <cell r="O3193" t="str">
            <v>Đã có gia đình</v>
          </cell>
          <cell r="P3193" t="str">
            <v>Tày</v>
          </cell>
          <cell r="Q3193" t="str">
            <v>Không</v>
          </cell>
          <cell r="R3193" t="str">
            <v>Việt Nam</v>
          </cell>
          <cell r="S3193" t="str">
            <v>Đại học</v>
          </cell>
          <cell r="AC3193" t="str">
            <v>0373860896</v>
          </cell>
          <cell r="AE3193" t="str">
            <v>Lũng Hoài, Mã Ba, Hà Quảng, Cao Bằng</v>
          </cell>
          <cell r="AF3193" t="str">
            <v>Việt Nam</v>
          </cell>
          <cell r="AG3193" t="str">
            <v>Cao Bằng</v>
          </cell>
          <cell r="AH3193" t="str">
            <v>Hà Quảng</v>
          </cell>
          <cell r="AI3193" t="str">
            <v>Mã Ba</v>
          </cell>
        </row>
        <row r="3194">
          <cell r="C3194" t="str">
            <v>23036467QW</v>
          </cell>
          <cell r="D3194" t="str">
            <v>Phùng Thị Bình</v>
          </cell>
          <cell r="E3194" t="str">
            <v>Nữ</v>
          </cell>
          <cell r="F3194">
            <v>37721</v>
          </cell>
          <cell r="G3194">
            <v>22</v>
          </cell>
          <cell r="H3194" t="str">
            <v>Q</v>
          </cell>
          <cell r="I3194" t="str">
            <v>Yến Dương, Ba Bể, Bắc Kạn</v>
          </cell>
          <cell r="J3194" t="str">
            <v>Yến Dương, Ba Bể, Bắc Kạn</v>
          </cell>
          <cell r="K3194" t="str">
            <v>Bắc Kạn</v>
          </cell>
          <cell r="L3194" t="str">
            <v>006303004510</v>
          </cell>
          <cell r="M3194">
            <v>44379</v>
          </cell>
          <cell r="N3194" t="str">
            <v>Cục CS QLHC về TTXH</v>
          </cell>
          <cell r="O3194" t="str">
            <v>Độc thân</v>
          </cell>
          <cell r="P3194" t="str">
            <v>Dao</v>
          </cell>
          <cell r="Q3194" t="str">
            <v>Không</v>
          </cell>
          <cell r="R3194" t="str">
            <v>Việt Nam</v>
          </cell>
          <cell r="S3194" t="str">
            <v>Trung học phổ thông</v>
          </cell>
          <cell r="AC3194" t="str">
            <v>0375837322</v>
          </cell>
          <cell r="AE3194" t="str">
            <v>Thôn Khuổi Luồm, Yến Dương, Ba Bể, Bắc Kạn</v>
          </cell>
          <cell r="AF3194" t="str">
            <v>Việt Nam</v>
          </cell>
          <cell r="AG3194" t="str">
            <v>Bắc Kạn</v>
          </cell>
          <cell r="AH3194" t="str">
            <v>Ba Bể</v>
          </cell>
          <cell r="AI3194" t="str">
            <v>Yến Dương</v>
          </cell>
        </row>
        <row r="3195">
          <cell r="C3195" t="str">
            <v>NW23036468PW</v>
          </cell>
          <cell r="D3195" t="str">
            <v>Nguyễn Thị Thanh Thủy</v>
          </cell>
          <cell r="E3195" t="str">
            <v>Nữ</v>
          </cell>
          <cell r="F3195">
            <v>37832</v>
          </cell>
          <cell r="G3195">
            <v>22</v>
          </cell>
          <cell r="H3195" t="str">
            <v>P</v>
          </cell>
          <cell r="I3195" t="str">
            <v>Đắc Sơn, Phổ Yên, Thái Nguyên</v>
          </cell>
          <cell r="J3195" t="str">
            <v>Đắc Sơn, Phổ Yên, Thái Nguyên</v>
          </cell>
          <cell r="K3195" t="str">
            <v>Thái Nguyên</v>
          </cell>
          <cell r="L3195" t="str">
            <v>019303001272</v>
          </cell>
          <cell r="M3195">
            <v>44299</v>
          </cell>
          <cell r="N3195" t="str">
            <v>Cục CS QLHC về TTXH</v>
          </cell>
          <cell r="O3195" t="str">
            <v>Độc thân</v>
          </cell>
          <cell r="P3195" t="str">
            <v>Knh</v>
          </cell>
          <cell r="Q3195" t="str">
            <v>Không</v>
          </cell>
          <cell r="R3195" t="str">
            <v>Việt Nam</v>
          </cell>
          <cell r="S3195" t="str">
            <v>Trung học phổ thông</v>
          </cell>
          <cell r="AC3195" t="str">
            <v>0838974285</v>
          </cell>
          <cell r="AE3195" t="str">
            <v>TDP Đấp 1, Đắc Sơn, Phổ Yên, Thái Nguyên</v>
          </cell>
          <cell r="AF3195" t="str">
            <v>Việt Nam</v>
          </cell>
          <cell r="AG3195" t="str">
            <v>Thái Nguyên</v>
          </cell>
          <cell r="AH3195" t="str">
            <v>Phổ Yên</v>
          </cell>
          <cell r="AI3195" t="str">
            <v>Đắc Sơn</v>
          </cell>
        </row>
        <row r="3196">
          <cell r="C3196" t="str">
            <v>23036469QW</v>
          </cell>
          <cell r="D3196" t="str">
            <v>Lý Tiến Tùng</v>
          </cell>
          <cell r="E3196" t="str">
            <v>Nam</v>
          </cell>
          <cell r="F3196">
            <v>37114</v>
          </cell>
          <cell r="G3196">
            <v>24</v>
          </cell>
          <cell r="H3196" t="str">
            <v>Q</v>
          </cell>
          <cell r="I3196" t="str">
            <v>Thượng Ân, Ngân Sơn, Bắc Kạn</v>
          </cell>
          <cell r="J3196" t="str">
            <v>Thượng Ân, Ngân Sơn, Bắc Kạn</v>
          </cell>
          <cell r="K3196" t="str">
            <v>Bắc Kạn</v>
          </cell>
          <cell r="L3196" t="str">
            <v>006201002091</v>
          </cell>
          <cell r="M3196">
            <v>45001</v>
          </cell>
          <cell r="N3196" t="str">
            <v>Cục CS QLHC về TTXH</v>
          </cell>
          <cell r="O3196" t="str">
            <v>Độc thân</v>
          </cell>
          <cell r="P3196" t="str">
            <v>Dao</v>
          </cell>
          <cell r="Q3196" t="str">
            <v>Không</v>
          </cell>
          <cell r="R3196" t="str">
            <v>Việt Nam</v>
          </cell>
          <cell r="S3196" t="str">
            <v>Trung học phổ thông</v>
          </cell>
          <cell r="AC3196" t="str">
            <v>0336199136</v>
          </cell>
          <cell r="AE3196" t="str">
            <v>Thôn Phương Khít, Thượng Ân, Ngân Sơn, Bắc Kạn</v>
          </cell>
          <cell r="AF3196" t="str">
            <v>Việt Nam</v>
          </cell>
          <cell r="AG3196" t="str">
            <v>Bắc Kạn</v>
          </cell>
          <cell r="AH3196" t="str">
            <v>Ngân Sơn</v>
          </cell>
          <cell r="AI3196" t="str">
            <v>Thượng Ân</v>
          </cell>
        </row>
        <row r="3197">
          <cell r="C3197" t="str">
            <v>NW23036470QW</v>
          </cell>
          <cell r="D3197" t="str">
            <v>Tôn Thị Nhung</v>
          </cell>
          <cell r="E3197" t="str">
            <v>Nữ</v>
          </cell>
          <cell r="F3197">
            <v>37050</v>
          </cell>
          <cell r="G3197">
            <v>24</v>
          </cell>
          <cell r="H3197" t="str">
            <v>Q</v>
          </cell>
          <cell r="I3197" t="str">
            <v>Phúc Thuận, Phổ Yên, Thái Nguyên</v>
          </cell>
          <cell r="J3197" t="str">
            <v>Phúc Thuận, Phổ Yên, Thái Nguyên</v>
          </cell>
          <cell r="K3197" t="str">
            <v>Thái Nguyên</v>
          </cell>
          <cell r="L3197" t="str">
            <v>019301001227</v>
          </cell>
          <cell r="M3197">
            <v>44705</v>
          </cell>
          <cell r="N3197" t="str">
            <v>Cục CS QLHC về TTXH</v>
          </cell>
          <cell r="O3197" t="str">
            <v>Đã có gia đình</v>
          </cell>
          <cell r="P3197" t="str">
            <v>Nùng</v>
          </cell>
          <cell r="Q3197" t="str">
            <v>Không</v>
          </cell>
          <cell r="R3197" t="str">
            <v>Việt Nam</v>
          </cell>
          <cell r="S3197" t="str">
            <v>Trung học phổ thông</v>
          </cell>
          <cell r="AC3197" t="str">
            <v>0369500756</v>
          </cell>
          <cell r="AE3197" t="str">
            <v>Nón, Nhã Lộng, Phú Bình, Thái Nguyên</v>
          </cell>
          <cell r="AF3197" t="str">
            <v>Việt Nam</v>
          </cell>
          <cell r="AG3197" t="str">
            <v>Thái Nguyên</v>
          </cell>
          <cell r="AH3197" t="str">
            <v>Phú Bình</v>
          </cell>
          <cell r="AI3197" t="str">
            <v>Nhã Lộng</v>
          </cell>
        </row>
        <row r="3198">
          <cell r="C3198" t="str">
            <v>NW23036471PW</v>
          </cell>
          <cell r="D3198" t="str">
            <v>Trần Văn Hậu</v>
          </cell>
          <cell r="E3198" t="str">
            <v>Nam</v>
          </cell>
          <cell r="F3198">
            <v>34369</v>
          </cell>
          <cell r="G3198">
            <v>31</v>
          </cell>
          <cell r="H3198" t="str">
            <v>E</v>
          </cell>
          <cell r="I3198" t="str">
            <v>Đắc Sơn, Phổ Yên, Thái Nguyên</v>
          </cell>
          <cell r="J3198" t="str">
            <v>Đắc Sơn, Phổ Yên, Thái Nguyên</v>
          </cell>
          <cell r="K3198" t="str">
            <v>Thái Nguyên</v>
          </cell>
          <cell r="L3198" t="str">
            <v>019094011271</v>
          </cell>
          <cell r="M3198">
            <v>44372</v>
          </cell>
          <cell r="N3198" t="str">
            <v>Cục CS QLHC về TTXH</v>
          </cell>
          <cell r="O3198" t="str">
            <v>Độc thân</v>
          </cell>
          <cell r="P3198" t="str">
            <v>Kinh</v>
          </cell>
          <cell r="Q3198" t="str">
            <v>Không</v>
          </cell>
          <cell r="R3198" t="str">
            <v>Việt Nam</v>
          </cell>
          <cell r="S3198" t="str">
            <v>Trung cấp</v>
          </cell>
          <cell r="AC3198" t="str">
            <v>0335755856</v>
          </cell>
          <cell r="AE3198" t="str">
            <v>TDP Chùa 2, Đắc Sơn, Phổ Yên, Thái Nguyên</v>
          </cell>
          <cell r="AF3198" t="str">
            <v>Việt Nam</v>
          </cell>
          <cell r="AG3198" t="str">
            <v>Thái Nguyên</v>
          </cell>
          <cell r="AH3198" t="str">
            <v>Phổ Yên</v>
          </cell>
          <cell r="AI3198" t="str">
            <v>Đắc Sơn</v>
          </cell>
        </row>
        <row r="3199">
          <cell r="C3199" t="str">
            <v>NW23036472PW</v>
          </cell>
          <cell r="D3199" t="str">
            <v>Lý Thị Lan</v>
          </cell>
          <cell r="E3199" t="str">
            <v>Nữ</v>
          </cell>
          <cell r="F3199">
            <v>32675</v>
          </cell>
          <cell r="G3199">
            <v>36</v>
          </cell>
          <cell r="H3199" t="str">
            <v>P</v>
          </cell>
          <cell r="I3199" t="str">
            <v>Tứ Quận, Yên Sơn, Tuyên Quang</v>
          </cell>
          <cell r="J3199" t="str">
            <v>Tứ Quận, Yên Sơn, Tuyên Quang</v>
          </cell>
          <cell r="K3199" t="str">
            <v>Tuyên Quang</v>
          </cell>
          <cell r="L3199" t="str">
            <v>008189009134</v>
          </cell>
          <cell r="M3199">
            <v>44534</v>
          </cell>
          <cell r="N3199" t="str">
            <v>Cục CS QLHC về TTXH</v>
          </cell>
          <cell r="O3199" t="str">
            <v>Độc thân</v>
          </cell>
          <cell r="P3199" t="str">
            <v>Dao</v>
          </cell>
          <cell r="Q3199" t="str">
            <v>Không</v>
          </cell>
          <cell r="R3199" t="str">
            <v>Việt Nam</v>
          </cell>
          <cell r="S3199" t="str">
            <v>Trung học phổ thông</v>
          </cell>
          <cell r="AC3199" t="str">
            <v>0979122119</v>
          </cell>
          <cell r="AE3199" t="str">
            <v>Thôn 11, Lang Quán, Yên Sơn, Tuyên Quang</v>
          </cell>
          <cell r="AF3199" t="str">
            <v>Việt Nam</v>
          </cell>
          <cell r="AG3199" t="str">
            <v>Tuyên Quang</v>
          </cell>
          <cell r="AH3199" t="str">
            <v>Yên Sơn</v>
          </cell>
          <cell r="AI3199" t="str">
            <v>Lang Quán</v>
          </cell>
        </row>
        <row r="3200">
          <cell r="C3200" t="str">
            <v>23036473PW</v>
          </cell>
          <cell r="D3200" t="str">
            <v>Triệu Huyền Trang</v>
          </cell>
          <cell r="E3200" t="str">
            <v>Nữ</v>
          </cell>
          <cell r="F3200">
            <v>37842</v>
          </cell>
          <cell r="G3200">
            <v>22</v>
          </cell>
          <cell r="H3200" t="str">
            <v>P</v>
          </cell>
          <cell r="I3200" t="str">
            <v>Yên Lãng, Đại Từ, Thái Nguyên</v>
          </cell>
          <cell r="J3200" t="str">
            <v>Yên Lãng, Đại Từ, Thái Nguyên</v>
          </cell>
          <cell r="K3200" t="str">
            <v>Thái Nguyên</v>
          </cell>
          <cell r="L3200" t="str">
            <v>019303007849</v>
          </cell>
          <cell r="M3200">
            <v>44917</v>
          </cell>
          <cell r="N3200" t="str">
            <v>Cục CS QLHC về TTXH</v>
          </cell>
          <cell r="O3200" t="str">
            <v>Đã có gia đình</v>
          </cell>
          <cell r="P3200" t="str">
            <v>Dao</v>
          </cell>
          <cell r="Q3200" t="str">
            <v>Không</v>
          </cell>
          <cell r="R3200" t="str">
            <v>Việt Nam</v>
          </cell>
          <cell r="S3200" t="str">
            <v>Trung học phổ thông</v>
          </cell>
          <cell r="AC3200" t="str">
            <v>0702265082</v>
          </cell>
          <cell r="AE3200" t="str">
            <v>Khuân U, Na Mao, Đại Từ, Thái Nguyên</v>
          </cell>
          <cell r="AF3200" t="str">
            <v>Việt Nam</v>
          </cell>
          <cell r="AG3200" t="str">
            <v>Thái Nguyên</v>
          </cell>
          <cell r="AH3200" t="str">
            <v>Đại Từ</v>
          </cell>
          <cell r="AI3200" t="str">
            <v>Na Mao</v>
          </cell>
        </row>
        <row r="3201">
          <cell r="C3201" t="str">
            <v>NW23036474PG</v>
          </cell>
          <cell r="D3201" t="str">
            <v>Nguyễn Thị Hoa</v>
          </cell>
          <cell r="E3201" t="str">
            <v>Nữ</v>
          </cell>
          <cell r="F3201">
            <v>33523</v>
          </cell>
          <cell r="G3201">
            <v>34</v>
          </cell>
          <cell r="H3201" t="str">
            <v>P</v>
          </cell>
          <cell r="I3201" t="str">
            <v>Hà Châu, Phú Bình, Thái Nguyên</v>
          </cell>
          <cell r="J3201" t="str">
            <v>Hà Châu, Phú Bình, Thái Nguyên</v>
          </cell>
          <cell r="K3201" t="str">
            <v>Thái Nguyên</v>
          </cell>
          <cell r="L3201" t="str">
            <v>019191006563</v>
          </cell>
          <cell r="M3201">
            <v>44547</v>
          </cell>
          <cell r="N3201" t="str">
            <v>Cục CS QLHC về TTXH</v>
          </cell>
          <cell r="O3201" t="str">
            <v>Đã có gia đình</v>
          </cell>
          <cell r="P3201" t="str">
            <v>Kinh</v>
          </cell>
          <cell r="Q3201" t="str">
            <v>Không</v>
          </cell>
          <cell r="R3201" t="str">
            <v>Việt Nam</v>
          </cell>
          <cell r="S3201" t="str">
            <v>Đại học</v>
          </cell>
          <cell r="AC3201" t="str">
            <v>0865169632</v>
          </cell>
          <cell r="AE3201" t="str">
            <v>Đồng Vân, Đồng Tâm, Hiệp Hòa, Bắc Giang</v>
          </cell>
          <cell r="AF3201" t="str">
            <v>Việt Nam</v>
          </cell>
          <cell r="AG3201" t="str">
            <v>Bắc Giang</v>
          </cell>
          <cell r="AH3201" t="str">
            <v>Hiệp Hòa</v>
          </cell>
          <cell r="AI3201" t="str">
            <v>Đồng Tâm</v>
          </cell>
        </row>
        <row r="3202">
          <cell r="C3202" t="str">
            <v>NW23036475QW</v>
          </cell>
          <cell r="D3202" t="str">
            <v>Bùi Hải Anh</v>
          </cell>
          <cell r="E3202" t="str">
            <v>Nữ</v>
          </cell>
          <cell r="F3202">
            <v>36022</v>
          </cell>
          <cell r="G3202">
            <v>27</v>
          </cell>
          <cell r="H3202" t="str">
            <v>Q</v>
          </cell>
          <cell r="I3202" t="str">
            <v>Phúc Thuận, Phổ Yên, Thái Nguyên</v>
          </cell>
          <cell r="J3202" t="str">
            <v>Phúc Thuận, Phổ Yên, Thái Nguyên</v>
          </cell>
          <cell r="K3202" t="str">
            <v>Thái Nguyên</v>
          </cell>
          <cell r="L3202" t="str">
            <v>019198009409</v>
          </cell>
          <cell r="M3202">
            <v>44547</v>
          </cell>
          <cell r="N3202" t="str">
            <v>Cục CS QLHC về TTXH</v>
          </cell>
          <cell r="O3202" t="str">
            <v>Đã có gia đình</v>
          </cell>
          <cell r="P3202" t="str">
            <v>Kinh</v>
          </cell>
          <cell r="Q3202" t="str">
            <v>Không</v>
          </cell>
          <cell r="R3202" t="str">
            <v>Việt Nam</v>
          </cell>
          <cell r="S3202" t="str">
            <v>Trung học phổ thông</v>
          </cell>
          <cell r="AC3202" t="str">
            <v>0356516732</v>
          </cell>
          <cell r="AE3202" t="str">
            <v>Thuần Pháp, Điềm Thụy, Phú Bình, Thái Nguyên</v>
          </cell>
          <cell r="AF3202" t="str">
            <v>Việt Nam</v>
          </cell>
          <cell r="AG3202" t="str">
            <v>Thái Nguyên</v>
          </cell>
          <cell r="AH3202" t="str">
            <v>Phú Bình</v>
          </cell>
          <cell r="AI3202" t="str">
            <v>Điềm Thụy</v>
          </cell>
        </row>
        <row r="3203">
          <cell r="C3203" t="str">
            <v>NW23036476PW</v>
          </cell>
          <cell r="D3203" t="str">
            <v>Bùi Ngọc Huỳnh</v>
          </cell>
          <cell r="E3203" t="str">
            <v>Nam</v>
          </cell>
          <cell r="F3203">
            <v>36996</v>
          </cell>
          <cell r="G3203">
            <v>24</v>
          </cell>
          <cell r="H3203" t="str">
            <v>P</v>
          </cell>
          <cell r="I3203" t="str">
            <v>Bình Thành, Định Hóa, Thái Nguyên</v>
          </cell>
          <cell r="J3203" t="str">
            <v>Bình Thành, Định Hóa, Thái Nguyên</v>
          </cell>
          <cell r="K3203" t="str">
            <v>Thái Nguyên</v>
          </cell>
          <cell r="L3203" t="str">
            <v>019201005971</v>
          </cell>
          <cell r="M3203">
            <v>44726</v>
          </cell>
          <cell r="N3203" t="str">
            <v>Cục CS QLHC về TTXH</v>
          </cell>
          <cell r="O3203" t="str">
            <v>Độc thân</v>
          </cell>
          <cell r="P3203" t="str">
            <v>Nùng</v>
          </cell>
          <cell r="Q3203" t="str">
            <v>Không</v>
          </cell>
          <cell r="R3203" t="str">
            <v>Việt Nam</v>
          </cell>
          <cell r="S3203" t="str">
            <v>Trung học phổ thông</v>
          </cell>
          <cell r="AC3203" t="str">
            <v>0397677040</v>
          </cell>
          <cell r="AE3203" t="str">
            <v>Sơn Ngọc Huỳnh, Bình Thành, Định Hóa, Thái Nguyên</v>
          </cell>
          <cell r="AF3203" t="str">
            <v>Việt Nam</v>
          </cell>
          <cell r="AG3203" t="str">
            <v>Thái Nguyên</v>
          </cell>
          <cell r="AH3203" t="str">
            <v>Định Hóa</v>
          </cell>
          <cell r="AI3203" t="str">
            <v>Bình Thành</v>
          </cell>
        </row>
        <row r="3204">
          <cell r="C3204" t="str">
            <v>NW23036477PG</v>
          </cell>
          <cell r="D3204" t="str">
            <v>Dương Quang Sơn</v>
          </cell>
          <cell r="E3204" t="str">
            <v>Nam</v>
          </cell>
          <cell r="F3204">
            <v>33547</v>
          </cell>
          <cell r="G3204">
            <v>34</v>
          </cell>
          <cell r="H3204" t="str">
            <v>P</v>
          </cell>
          <cell r="I3204" t="str">
            <v>Hồng Tiến, Phổ Yê, Thái Nguyên</v>
          </cell>
          <cell r="J3204" t="str">
            <v>Hồng Tiến, Phổ Yê, Thái Nguyên</v>
          </cell>
          <cell r="K3204" t="str">
            <v>Thái Nguyên</v>
          </cell>
          <cell r="L3204" t="str">
            <v>019091006997</v>
          </cell>
          <cell r="M3204">
            <v>44372</v>
          </cell>
          <cell r="N3204" t="str">
            <v>Cục CS QLHC về TTXH</v>
          </cell>
          <cell r="O3204" t="str">
            <v>Đã có gia đình</v>
          </cell>
          <cell r="P3204" t="str">
            <v>Kinh</v>
          </cell>
          <cell r="Q3204" t="str">
            <v>Không</v>
          </cell>
          <cell r="R3204" t="str">
            <v>Việt Nam</v>
          </cell>
          <cell r="S3204" t="str">
            <v>Cao đẳng</v>
          </cell>
          <cell r="AC3204" t="str">
            <v>0976692768</v>
          </cell>
          <cell r="AE3204" t="str">
            <v>Diện, Hồng Tiến, Phổ Yên, Thái Nguyên</v>
          </cell>
          <cell r="AF3204" t="str">
            <v>Việt Nam</v>
          </cell>
          <cell r="AG3204" t="str">
            <v>Thái Nguyên</v>
          </cell>
          <cell r="AH3204" t="str">
            <v>Phổ Yên</v>
          </cell>
          <cell r="AI3204" t="str">
            <v>Hồng Tiến</v>
          </cell>
        </row>
        <row r="3205">
          <cell r="C3205" t="str">
            <v>NW23036478PW</v>
          </cell>
          <cell r="D3205" t="str">
            <v>Lưu Văn Tuấn</v>
          </cell>
          <cell r="E3205" t="str">
            <v>Nam</v>
          </cell>
          <cell r="F3205">
            <v>36644</v>
          </cell>
          <cell r="G3205">
            <v>25</v>
          </cell>
          <cell r="H3205" t="str">
            <v>P</v>
          </cell>
          <cell r="I3205" t="str">
            <v>Bắc Sơn, Sóc Sơn, Hà Nội</v>
          </cell>
          <cell r="J3205" t="str">
            <v>Bắc Sơn, Sóc Sơn, Hà Nội</v>
          </cell>
          <cell r="K3205" t="str">
            <v>Hà Nội</v>
          </cell>
          <cell r="L3205" t="str">
            <v>001200017780</v>
          </cell>
          <cell r="M3205">
            <v>44300</v>
          </cell>
          <cell r="N3205" t="str">
            <v>Cục CS QLHC về TTXH</v>
          </cell>
          <cell r="O3205" t="str">
            <v>Độc thân</v>
          </cell>
          <cell r="P3205" t="str">
            <v>Kinh</v>
          </cell>
          <cell r="Q3205" t="str">
            <v>Không</v>
          </cell>
          <cell r="R3205" t="str">
            <v>Việt Nam</v>
          </cell>
          <cell r="S3205" t="str">
            <v>Trung cấp</v>
          </cell>
          <cell r="AC3205" t="str">
            <v>0972960403</v>
          </cell>
          <cell r="AE3205" t="str">
            <v>Đô Tân, Bắc Sơn, Sóc Sơn, Hà Nội</v>
          </cell>
          <cell r="AF3205" t="str">
            <v>Việt Nam</v>
          </cell>
          <cell r="AG3205" t="str">
            <v>Hà Nội</v>
          </cell>
          <cell r="AH3205" t="str">
            <v>Sóc Sơn</v>
          </cell>
          <cell r="AI3205" t="str">
            <v>Bắc Sơn</v>
          </cell>
        </row>
        <row r="3206">
          <cell r="C3206" t="str">
            <v>NW23036479PW</v>
          </cell>
          <cell r="D3206" t="str">
            <v>Hoàng Quốc Toàn</v>
          </cell>
          <cell r="E3206" t="str">
            <v>Nam</v>
          </cell>
          <cell r="F3206">
            <v>36586</v>
          </cell>
          <cell r="G3206">
            <v>25</v>
          </cell>
          <cell r="H3206" t="str">
            <v>P</v>
          </cell>
          <cell r="I3206" t="str">
            <v>Yên Đô, Phú Lương, Thái Nguyên</v>
          </cell>
          <cell r="J3206" t="str">
            <v>Yên Đô, Phú Lương, Thái Nguyên</v>
          </cell>
          <cell r="K3206" t="str">
            <v>Thái Nguyên</v>
          </cell>
          <cell r="L3206" t="str">
            <v>019200002737</v>
          </cell>
          <cell r="M3206">
            <v>44460</v>
          </cell>
          <cell r="N3206" t="str">
            <v>Cục CS QLHC về TTXH</v>
          </cell>
          <cell r="O3206" t="str">
            <v>Độc thân</v>
          </cell>
          <cell r="P3206" t="str">
            <v>Tày</v>
          </cell>
          <cell r="Q3206" t="str">
            <v>Không</v>
          </cell>
          <cell r="R3206" t="str">
            <v>Việt Nam</v>
          </cell>
          <cell r="S3206" t="str">
            <v>Trung học phổ thông</v>
          </cell>
          <cell r="AC3206" t="str">
            <v>0818832682</v>
          </cell>
          <cell r="AE3206" t="str">
            <v>Trung, Yên Đổ, Phú Lương, Thái Nguyên</v>
          </cell>
          <cell r="AF3206" t="str">
            <v>Việt Nam</v>
          </cell>
          <cell r="AG3206" t="str">
            <v>Thái Nguyên</v>
          </cell>
          <cell r="AH3206" t="str">
            <v>Phú Lương</v>
          </cell>
          <cell r="AI3206" t="str">
            <v>Yên Đổ</v>
          </cell>
        </row>
        <row r="3207">
          <cell r="C3207" t="str">
            <v>NW23036480SW</v>
          </cell>
          <cell r="D3207" t="str">
            <v>Vũ Hồng Quảng</v>
          </cell>
          <cell r="E3207" t="str">
            <v>Nam</v>
          </cell>
          <cell r="F3207">
            <v>36550</v>
          </cell>
          <cell r="G3207">
            <v>25</v>
          </cell>
          <cell r="H3207" t="str">
            <v>S</v>
          </cell>
          <cell r="I3207" t="str">
            <v>Yên Lãng, Đại Từ, Thái Nguyên</v>
          </cell>
          <cell r="J3207" t="str">
            <v>Yên Lãng, Đại Từ, Thái Nguyên</v>
          </cell>
          <cell r="K3207" t="str">
            <v>Thái Nguyên</v>
          </cell>
          <cell r="L3207" t="str">
            <v>019200009756</v>
          </cell>
          <cell r="M3207">
            <v>44965</v>
          </cell>
          <cell r="N3207" t="str">
            <v>Cục CS QLHC về TTXH</v>
          </cell>
          <cell r="O3207" t="str">
            <v>Độc thân</v>
          </cell>
          <cell r="P3207" t="str">
            <v>Tày</v>
          </cell>
          <cell r="Q3207" t="str">
            <v>Không</v>
          </cell>
          <cell r="R3207" t="str">
            <v>Việt Nam</v>
          </cell>
          <cell r="S3207" t="str">
            <v>Trung học phổ thông</v>
          </cell>
          <cell r="AC3207" t="str">
            <v>0394210271</v>
          </cell>
          <cell r="AE3207" t="str">
            <v>Cây Hồng, Yên Lãng, Đại Từ, Thái Nguyên</v>
          </cell>
          <cell r="AF3207" t="str">
            <v>Việt Nam</v>
          </cell>
          <cell r="AG3207" t="str">
            <v>Thái Nguyên</v>
          </cell>
          <cell r="AH3207" t="str">
            <v>Đại Từ</v>
          </cell>
          <cell r="AI3207" t="str">
            <v>Yên Lãng</v>
          </cell>
        </row>
        <row r="3208">
          <cell r="C3208" t="str">
            <v>NW23036481PW</v>
          </cell>
          <cell r="D3208" t="str">
            <v>Lương Tiến Anh</v>
          </cell>
          <cell r="E3208" t="str">
            <v>Nam</v>
          </cell>
          <cell r="F3208">
            <v>35940</v>
          </cell>
          <cell r="G3208">
            <v>27</v>
          </cell>
          <cell r="H3208" t="str">
            <v>P</v>
          </cell>
          <cell r="I3208" t="str">
            <v>Tân Thành, Thường Xuân, Thanh Hóa</v>
          </cell>
          <cell r="J3208" t="str">
            <v>Tân Thành, Thường Xuân, Thanh Hóa</v>
          </cell>
          <cell r="K3208" t="str">
            <v>Thái Nguyên</v>
          </cell>
          <cell r="L3208" t="str">
            <v>038098030888</v>
          </cell>
          <cell r="M3208">
            <v>44742</v>
          </cell>
          <cell r="N3208" t="str">
            <v>Cục CS QLHC về TTXH</v>
          </cell>
          <cell r="O3208" t="str">
            <v>Độc thân</v>
          </cell>
          <cell r="P3208" t="str">
            <v>Thái</v>
          </cell>
          <cell r="Q3208" t="str">
            <v>Không</v>
          </cell>
          <cell r="R3208" t="str">
            <v>Việt Nam</v>
          </cell>
          <cell r="S3208" t="str">
            <v>Trung học phổ thông</v>
          </cell>
          <cell r="AC3208" t="str">
            <v>0985126013</v>
          </cell>
          <cell r="AE3208" t="str">
            <v>Thôn Thành Hạ, Tân Thành, Thường Xuân, Thanh Hóa</v>
          </cell>
          <cell r="AF3208" t="str">
            <v>Việt Nam</v>
          </cell>
          <cell r="AG3208" t="str">
            <v>Thanh Hóa</v>
          </cell>
          <cell r="AH3208" t="str">
            <v>Thường Xuân</v>
          </cell>
          <cell r="AI3208" t="str">
            <v>Tân Thành</v>
          </cell>
        </row>
        <row r="3209">
          <cell r="C3209" t="str">
            <v>NW23036482QW</v>
          </cell>
          <cell r="D3209" t="str">
            <v>Nguyễn Hồng Quân</v>
          </cell>
          <cell r="E3209" t="str">
            <v>Nam</v>
          </cell>
          <cell r="F3209">
            <v>33597</v>
          </cell>
          <cell r="G3209">
            <v>34</v>
          </cell>
          <cell r="H3209" t="str">
            <v>Q</v>
          </cell>
          <cell r="I3209" t="str">
            <v>Tân Thành, Thái Nguyên, Thái Nguyên</v>
          </cell>
          <cell r="J3209" t="str">
            <v>Tân Thành, Thái Nguyên, Thái Nguyên</v>
          </cell>
          <cell r="K3209" t="str">
            <v>Thái Nguyên</v>
          </cell>
          <cell r="L3209" t="str">
            <v>019091007232</v>
          </cell>
          <cell r="M3209">
            <v>44425</v>
          </cell>
          <cell r="N3209" t="str">
            <v>Cục CS QLHC về TTXH</v>
          </cell>
          <cell r="O3209" t="str">
            <v>Độc thân</v>
          </cell>
          <cell r="P3209" t="str">
            <v>Kinh</v>
          </cell>
          <cell r="Q3209" t="str">
            <v>Không</v>
          </cell>
          <cell r="R3209" t="str">
            <v>Việt Nam</v>
          </cell>
          <cell r="S3209" t="str">
            <v>Cao đẳng</v>
          </cell>
          <cell r="AC3209" t="str">
            <v>0981448123</v>
          </cell>
          <cell r="AE3209" t="str">
            <v>Tổ 6, Trung thành, Thái Nguyên, Thái Nguyên</v>
          </cell>
          <cell r="AF3209" t="str">
            <v>Việt Nam</v>
          </cell>
          <cell r="AG3209" t="str">
            <v>Thái Nguyên</v>
          </cell>
          <cell r="AH3209" t="str">
            <v>Thái Nguyên</v>
          </cell>
          <cell r="AI3209" t="str">
            <v>Trung thành</v>
          </cell>
        </row>
        <row r="3210">
          <cell r="C3210" t="str">
            <v>NW23036482PW</v>
          </cell>
          <cell r="D3210" t="str">
            <v>Trịnh Thế Thịnh</v>
          </cell>
          <cell r="E3210" t="str">
            <v>Nam</v>
          </cell>
          <cell r="F3210">
            <v>31177</v>
          </cell>
          <cell r="G3210">
            <v>40</v>
          </cell>
          <cell r="H3210" t="str">
            <v>P</v>
          </cell>
          <cell r="I3210" t="str">
            <v>Tân Đức, Phú Bình, Thái Nguyên</v>
          </cell>
          <cell r="J3210" t="str">
            <v>Tân Đức, Phú Bình, Thái Nguyên</v>
          </cell>
          <cell r="K3210" t="str">
            <v>Thái Nguyên</v>
          </cell>
          <cell r="L3210" t="str">
            <v>019085004753</v>
          </cell>
          <cell r="M3210">
            <v>44855</v>
          </cell>
          <cell r="N3210" t="str">
            <v>Cục CS QLHC về TTXH</v>
          </cell>
          <cell r="O3210" t="str">
            <v>Độc thân</v>
          </cell>
          <cell r="P3210" t="str">
            <v>Kinh</v>
          </cell>
          <cell r="Q3210" t="str">
            <v>Không</v>
          </cell>
          <cell r="R3210" t="str">
            <v>Việt Nam</v>
          </cell>
          <cell r="S3210" t="str">
            <v>Trung học phổ thông</v>
          </cell>
          <cell r="AC3210" t="str">
            <v>0977165222</v>
          </cell>
          <cell r="AE3210" t="str">
            <v>Diễn Cầu, Tân Đức, Phú Bình, Thái Nguyên</v>
          </cell>
          <cell r="AF3210" t="str">
            <v>Việt Nam</v>
          </cell>
          <cell r="AG3210" t="str">
            <v>Thái Nguyên</v>
          </cell>
          <cell r="AH3210" t="str">
            <v>Phú Bình</v>
          </cell>
          <cell r="AI3210" t="str">
            <v>Tân Đức</v>
          </cell>
        </row>
        <row r="3211">
          <cell r="C3211" t="str">
            <v>NW23036483PW</v>
          </cell>
          <cell r="D3211" t="str">
            <v>Triệu Thị Quyên</v>
          </cell>
          <cell r="E3211" t="str">
            <v>Nữ</v>
          </cell>
          <cell r="F3211">
            <v>34170</v>
          </cell>
          <cell r="G3211">
            <v>32</v>
          </cell>
          <cell r="H3211" t="str">
            <v>P</v>
          </cell>
          <cell r="I3211" t="str">
            <v>Tràng Xá, Võ Nhai, Thái Nguyên</v>
          </cell>
          <cell r="J3211" t="str">
            <v>Tràng Xá, Võ Nhai, Thái Nguyên</v>
          </cell>
          <cell r="K3211" t="str">
            <v>Thái Nguyên</v>
          </cell>
          <cell r="L3211" t="str">
            <v>019193008810</v>
          </cell>
          <cell r="M3211">
            <v>44547</v>
          </cell>
          <cell r="N3211" t="str">
            <v>Cục CS QLHC về TTXH</v>
          </cell>
          <cell r="O3211" t="str">
            <v>Đã có gia đình</v>
          </cell>
          <cell r="P3211" t="str">
            <v>Nùng</v>
          </cell>
          <cell r="Q3211" t="str">
            <v>Không</v>
          </cell>
          <cell r="R3211" t="str">
            <v>Việt Nam</v>
          </cell>
          <cell r="S3211" t="str">
            <v>Trung học phổ thông</v>
          </cell>
          <cell r="AC3211" t="str">
            <v>0347287134</v>
          </cell>
          <cell r="AE3211" t="str">
            <v>Là Dương, Lâu Thượng, Võ Nhai, Thái Nguyên</v>
          </cell>
          <cell r="AF3211" t="str">
            <v>Việt Nam</v>
          </cell>
          <cell r="AG3211" t="str">
            <v>Thái Nguyên</v>
          </cell>
          <cell r="AH3211" t="str">
            <v>Võ Nhai</v>
          </cell>
          <cell r="AI3211" t="str">
            <v>Lâu Thượng</v>
          </cell>
        </row>
        <row r="3212">
          <cell r="C3212" t="str">
            <v>23036484QW</v>
          </cell>
          <cell r="D3212" t="str">
            <v>Đặng Thị Xuân</v>
          </cell>
          <cell r="E3212" t="str">
            <v>Nữ</v>
          </cell>
          <cell r="F3212">
            <v>33048</v>
          </cell>
          <cell r="G3212">
            <v>35</v>
          </cell>
          <cell r="H3212" t="str">
            <v>Q</v>
          </cell>
          <cell r="I3212" t="str">
            <v>Nga My, Phú Bình, Thái Nguyên</v>
          </cell>
          <cell r="J3212" t="str">
            <v>Nga My, Phú Bình, Thái Nguyên</v>
          </cell>
          <cell r="K3212" t="str">
            <v>Thái Nguyên</v>
          </cell>
          <cell r="L3212" t="str">
            <v>019190005713</v>
          </cell>
          <cell r="M3212">
            <v>44419</v>
          </cell>
          <cell r="N3212" t="str">
            <v>Cục CS QLHC về TTXH</v>
          </cell>
          <cell r="O3212" t="str">
            <v>Đã có gia đình</v>
          </cell>
          <cell r="P3212" t="str">
            <v>kinh</v>
          </cell>
          <cell r="Q3212" t="str">
            <v>Không</v>
          </cell>
          <cell r="R3212" t="str">
            <v>Việt Nam</v>
          </cell>
          <cell r="S3212" t="str">
            <v>Trung học phổ thông</v>
          </cell>
          <cell r="AC3212" t="str">
            <v>0987896983</v>
          </cell>
          <cell r="AE3212" t="str">
            <v>Phú Xuân, Nga My, Phú Bình, Thái Nguyên</v>
          </cell>
          <cell r="AF3212" t="str">
            <v>Việt Nam</v>
          </cell>
          <cell r="AG3212" t="str">
            <v>Thái Nguyên</v>
          </cell>
          <cell r="AH3212" t="str">
            <v>Phú Bình</v>
          </cell>
          <cell r="AI3212" t="str">
            <v>Nga My</v>
          </cell>
        </row>
        <row r="3213">
          <cell r="C3213" t="str">
            <v>NW23036485QW</v>
          </cell>
          <cell r="D3213" t="str">
            <v>Nguyễn Hồng Ngân</v>
          </cell>
          <cell r="E3213" t="str">
            <v>Nữ</v>
          </cell>
          <cell r="F3213">
            <v>36416</v>
          </cell>
          <cell r="G3213">
            <v>26</v>
          </cell>
          <cell r="H3213" t="str">
            <v>Q</v>
          </cell>
          <cell r="I3213" t="str">
            <v>Bến Đò, Thịnh Đức, TP Thái Nguyên</v>
          </cell>
          <cell r="J3213" t="str">
            <v>Bến Đò, Thịnh Đức, TP Thái Nguyên</v>
          </cell>
          <cell r="K3213" t="str">
            <v>Thái Nguyên</v>
          </cell>
          <cell r="L3213" t="str">
            <v>019199002064</v>
          </cell>
          <cell r="M3213">
            <v>44375</v>
          </cell>
          <cell r="N3213" t="str">
            <v>Cục CS QLHC về TTXH</v>
          </cell>
          <cell r="O3213" t="str">
            <v>Đã có gia đình</v>
          </cell>
          <cell r="P3213" t="str">
            <v>kinh</v>
          </cell>
          <cell r="Q3213" t="str">
            <v>Không</v>
          </cell>
          <cell r="R3213" t="str">
            <v>Việt Nam</v>
          </cell>
          <cell r="S3213" t="str">
            <v>Trung học cơ sở</v>
          </cell>
          <cell r="AC3213" t="str">
            <v>0819555881</v>
          </cell>
          <cell r="AE3213" t="str">
            <v>Điềm Thụy, Điềm Thụy, Phú Bình, Thái Nguyên</v>
          </cell>
          <cell r="AF3213" t="str">
            <v>Việt Nam</v>
          </cell>
          <cell r="AG3213" t="str">
            <v>Thái Nguyên</v>
          </cell>
          <cell r="AH3213" t="str">
            <v>Phú Bình</v>
          </cell>
          <cell r="AI3213" t="str">
            <v>Điềm Thụy</v>
          </cell>
        </row>
        <row r="3214">
          <cell r="C3214" t="str">
            <v>23036486QW</v>
          </cell>
          <cell r="D3214" t="str">
            <v>Lê Văn Ngọc</v>
          </cell>
          <cell r="E3214" t="str">
            <v>Nam</v>
          </cell>
          <cell r="F3214">
            <v>35492</v>
          </cell>
          <cell r="G3214">
            <v>28</v>
          </cell>
          <cell r="H3214" t="str">
            <v>Q</v>
          </cell>
          <cell r="I3214" t="str">
            <v>Đồng Tiến, Phổ Yên, Thái Nguyên</v>
          </cell>
          <cell r="J3214" t="str">
            <v>Đồng Tiến, Phổ Yên, Thái Nguyên</v>
          </cell>
          <cell r="K3214" t="str">
            <v>Thái Nguyên</v>
          </cell>
          <cell r="L3214" t="str">
            <v>019097006584</v>
          </cell>
          <cell r="M3214">
            <v>44372</v>
          </cell>
          <cell r="N3214" t="str">
            <v>Cục CS QLHC về TTXH</v>
          </cell>
          <cell r="O3214" t="str">
            <v>Đã có gia đình</v>
          </cell>
          <cell r="P3214" t="str">
            <v>kinh</v>
          </cell>
          <cell r="Q3214" t="str">
            <v>Không</v>
          </cell>
          <cell r="R3214" t="str">
            <v>Việt Nam</v>
          </cell>
          <cell r="S3214" t="str">
            <v>Trung học phổ thông</v>
          </cell>
          <cell r="AC3214" t="str">
            <v>0354444114</v>
          </cell>
          <cell r="AE3214" t="str">
            <v>Hoàng Vân, Đồng Tiến, Phổ Yên, Thái Nguyên</v>
          </cell>
          <cell r="AF3214" t="str">
            <v>Việt Nam</v>
          </cell>
          <cell r="AG3214" t="str">
            <v>Thái Nguyên</v>
          </cell>
          <cell r="AH3214" t="str">
            <v>Phổ Yên</v>
          </cell>
          <cell r="AI3214" t="str">
            <v>Đồng Tiến</v>
          </cell>
        </row>
        <row r="3215">
          <cell r="C3215" t="str">
            <v>NW23036487PW</v>
          </cell>
          <cell r="D3215" t="str">
            <v>Nguyễn Văn Tuyển</v>
          </cell>
          <cell r="E3215" t="str">
            <v>Nam</v>
          </cell>
          <cell r="F3215">
            <v>32408</v>
          </cell>
          <cell r="G3215">
            <v>37</v>
          </cell>
          <cell r="H3215" t="str">
            <v>P</v>
          </cell>
          <cell r="I3215" t="str">
            <v>Lương Phú, Phú Bình, Thái Nguyên</v>
          </cell>
          <cell r="J3215" t="str">
            <v>Lương Phú, Phú Bình, Thái Nguyên</v>
          </cell>
          <cell r="K3215" t="str">
            <v>Thái Nguyên</v>
          </cell>
          <cell r="L3215" t="str">
            <v>019088003617</v>
          </cell>
          <cell r="M3215">
            <v>44372</v>
          </cell>
          <cell r="N3215" t="str">
            <v>Cục CS QLHC về TTXH</v>
          </cell>
          <cell r="O3215" t="str">
            <v>Đã có gia đình</v>
          </cell>
          <cell r="P3215" t="str">
            <v>kinh</v>
          </cell>
          <cell r="Q3215" t="str">
            <v>Không</v>
          </cell>
          <cell r="R3215" t="str">
            <v>Việt Nam</v>
          </cell>
          <cell r="S3215" t="str">
            <v>Trung học cơ sở</v>
          </cell>
          <cell r="AC3215" t="str">
            <v>0388189388</v>
          </cell>
          <cell r="AE3215" t="str">
            <v>Lương Tạ1, Lương Phú, Phú Bình, Thái Nguyên</v>
          </cell>
          <cell r="AF3215" t="str">
            <v>Việt Nam</v>
          </cell>
          <cell r="AG3215" t="str">
            <v>Thái Nguyên</v>
          </cell>
          <cell r="AH3215" t="str">
            <v>Phú Bình</v>
          </cell>
          <cell r="AI3215" t="str">
            <v>Lương Phú</v>
          </cell>
        </row>
        <row r="3216">
          <cell r="C3216" t="str">
            <v>NW23036488PW</v>
          </cell>
          <cell r="D3216" t="str">
            <v>Nguyễn Thị Nhâm</v>
          </cell>
          <cell r="E3216" t="str">
            <v>Nữ</v>
          </cell>
          <cell r="F3216">
            <v>37598</v>
          </cell>
          <cell r="G3216">
            <v>23</v>
          </cell>
          <cell r="H3216" t="str">
            <v>P</v>
          </cell>
          <cell r="I3216" t="str">
            <v>Phượng Tiến, Định Hóa, Thái Nguyên</v>
          </cell>
          <cell r="J3216" t="str">
            <v>Phượng Tiến, Định Hóa, Thái Nguyên</v>
          </cell>
          <cell r="K3216" t="str">
            <v>Thái Nguyên</v>
          </cell>
          <cell r="L3216" t="str">
            <v>019302007575</v>
          </cell>
          <cell r="M3216">
            <v>44677</v>
          </cell>
          <cell r="N3216" t="str">
            <v>Cục CS QLHC về TTXH</v>
          </cell>
          <cell r="O3216" t="str">
            <v>Đã có gia đình</v>
          </cell>
          <cell r="P3216" t="str">
            <v>Tày</v>
          </cell>
          <cell r="Q3216" t="str">
            <v>Không</v>
          </cell>
          <cell r="R3216" t="str">
            <v>Việt Nam</v>
          </cell>
          <cell r="S3216" t="str">
            <v>Trung học phổ thông</v>
          </cell>
          <cell r="AC3216" t="str">
            <v>0389164414</v>
          </cell>
          <cell r="AE3216" t="str">
            <v>Bắc Doọc, Điềm Mặc, Định Hóa, Thái Nguyên</v>
          </cell>
          <cell r="AF3216" t="str">
            <v>Việt Nam</v>
          </cell>
          <cell r="AG3216" t="str">
            <v>Thái Nguyên</v>
          </cell>
          <cell r="AH3216" t="str">
            <v>Định Hóa</v>
          </cell>
          <cell r="AI3216" t="str">
            <v>Điềm Mặc</v>
          </cell>
        </row>
        <row r="3217">
          <cell r="C3217" t="str">
            <v>NW23036489QW</v>
          </cell>
          <cell r="D3217" t="str">
            <v>Lâm Ngọc Vương</v>
          </cell>
          <cell r="E3217" t="str">
            <v>Nam</v>
          </cell>
          <cell r="F3217">
            <v>37214</v>
          </cell>
          <cell r="G3217">
            <v>24</v>
          </cell>
          <cell r="H3217" t="str">
            <v>Q</v>
          </cell>
          <cell r="I3217" t="str">
            <v>Đồng Quý, Sơn Dương, Tuyên Quang</v>
          </cell>
          <cell r="J3217" t="str">
            <v>Đồng Quý, Sơn Dương, Tuyên Quang</v>
          </cell>
          <cell r="K3217" t="str">
            <v>Tuyên Quang</v>
          </cell>
          <cell r="L3217" t="str">
            <v>008201001054</v>
          </cell>
          <cell r="M3217">
            <v>44309</v>
          </cell>
          <cell r="N3217" t="str">
            <v>Cục CS QLHC về TTXH</v>
          </cell>
          <cell r="O3217" t="str">
            <v>Đã có gia đình</v>
          </cell>
          <cell r="P3217" t="str">
            <v>Cao lan</v>
          </cell>
          <cell r="Q3217" t="str">
            <v>Không</v>
          </cell>
          <cell r="R3217" t="str">
            <v>Việt Nam</v>
          </cell>
          <cell r="S3217" t="str">
            <v>Trung học cơ sở</v>
          </cell>
          <cell r="AC3217" t="str">
            <v>0869949675</v>
          </cell>
          <cell r="AE3217" t="str">
            <v>Thôn Cây Táu, Đồng Quý, Sơn Dương, Tuyên Quang</v>
          </cell>
          <cell r="AF3217" t="str">
            <v>Việt Nam</v>
          </cell>
          <cell r="AG3217" t="str">
            <v>Tuyên Quang</v>
          </cell>
          <cell r="AH3217" t="str">
            <v>Sơn Dương</v>
          </cell>
          <cell r="AI3217" t="str">
            <v>Đồng Quý</v>
          </cell>
        </row>
        <row r="3218">
          <cell r="C3218" t="str">
            <v>NW23036490PW</v>
          </cell>
          <cell r="D3218" t="str">
            <v>Lâm Văn Tiện</v>
          </cell>
          <cell r="E3218" t="str">
            <v>Nam</v>
          </cell>
          <cell r="F3218">
            <v>35501</v>
          </cell>
          <cell r="G3218">
            <v>28</v>
          </cell>
          <cell r="H3218" t="str">
            <v>P</v>
          </cell>
          <cell r="I3218" t="str">
            <v>Đồng Quý, Sơn Dương, Tuyên Quang</v>
          </cell>
          <cell r="J3218" t="str">
            <v>Đồng Quý, Sơn Dương, Tuyên Quang</v>
          </cell>
          <cell r="K3218" t="str">
            <v>Tuyên Quang</v>
          </cell>
          <cell r="L3218" t="str">
            <v>008097001012</v>
          </cell>
          <cell r="M3218">
            <v>44311</v>
          </cell>
          <cell r="N3218" t="str">
            <v>Cục CS QLHC về TTXH</v>
          </cell>
          <cell r="O3218" t="str">
            <v>Độc thân</v>
          </cell>
          <cell r="P3218" t="str">
            <v>Cao lan</v>
          </cell>
          <cell r="Q3218" t="str">
            <v>Không</v>
          </cell>
          <cell r="R3218" t="str">
            <v>Việt Nam</v>
          </cell>
          <cell r="S3218" t="str">
            <v>Trung học cơ sở</v>
          </cell>
          <cell r="AC3218" t="str">
            <v>0862477547</v>
          </cell>
          <cell r="AE3218" t="str">
            <v>Thôn Cây Táu, Đồng Quý, Sơn Dương, Tuyên Quang</v>
          </cell>
          <cell r="AF3218" t="str">
            <v>Việt Nam</v>
          </cell>
          <cell r="AG3218" t="str">
            <v>Tuyên Quang</v>
          </cell>
          <cell r="AH3218" t="str">
            <v>Sơn Dương</v>
          </cell>
          <cell r="AI3218" t="str">
            <v>Đồng Quý</v>
          </cell>
        </row>
        <row r="3219">
          <cell r="C3219" t="str">
            <v>NW23036491PW</v>
          </cell>
          <cell r="D3219" t="str">
            <v>Hoàng Trọng Vinh</v>
          </cell>
          <cell r="E3219" t="str">
            <v>Nam</v>
          </cell>
          <cell r="F3219">
            <v>37470</v>
          </cell>
          <cell r="G3219">
            <v>23</v>
          </cell>
          <cell r="H3219" t="str">
            <v>P</v>
          </cell>
          <cell r="I3219" t="str">
            <v>Đồng Quý, Sơn Dương, Tuyên Quang</v>
          </cell>
          <cell r="J3219" t="str">
            <v>Đồng Quý, Sơn Dương, Tuyên Quang</v>
          </cell>
          <cell r="K3219" t="str">
            <v>Tuyên Quang</v>
          </cell>
          <cell r="L3219" t="str">
            <v>071094326</v>
          </cell>
          <cell r="M3219">
            <v>43092</v>
          </cell>
          <cell r="N3219" t="str">
            <v>CA Tuyên Quang</v>
          </cell>
          <cell r="O3219" t="str">
            <v>Độc thân</v>
          </cell>
          <cell r="P3219" t="str">
            <v>Cao lan</v>
          </cell>
          <cell r="Q3219" t="str">
            <v>Không</v>
          </cell>
          <cell r="R3219" t="str">
            <v>Việt Nam</v>
          </cell>
          <cell r="S3219" t="str">
            <v>Trung học cơ sở</v>
          </cell>
          <cell r="AC3219" t="str">
            <v>0986060975</v>
          </cell>
          <cell r="AE3219" t="str">
            <v>Đồng Nội, Đồng Quý, Sơn Dương, Tuyên Quang</v>
          </cell>
          <cell r="AF3219" t="str">
            <v>Việt Nam</v>
          </cell>
          <cell r="AG3219" t="str">
            <v>Tuyên Quang</v>
          </cell>
          <cell r="AH3219" t="str">
            <v>Sơn Dương</v>
          </cell>
          <cell r="AI3219" t="str">
            <v>Đồng Quý</v>
          </cell>
        </row>
        <row r="3220">
          <cell r="C3220" t="str">
            <v>NW23036492PW</v>
          </cell>
          <cell r="D3220" t="str">
            <v>Đồng Văn Bun</v>
          </cell>
          <cell r="E3220" t="str">
            <v>Nam</v>
          </cell>
          <cell r="F3220">
            <v>36559</v>
          </cell>
          <cell r="G3220">
            <v>25</v>
          </cell>
          <cell r="H3220" t="str">
            <v>P</v>
          </cell>
          <cell r="I3220" t="str">
            <v>Tân An, Nghĩa Lộ, Yên Bái</v>
          </cell>
          <cell r="J3220" t="str">
            <v>Tân An, Nghĩa Lộ, Yên Bái</v>
          </cell>
          <cell r="K3220" t="str">
            <v>Yên Bái</v>
          </cell>
          <cell r="L3220" t="str">
            <v>015200000414</v>
          </cell>
          <cell r="M3220"/>
          <cell r="N3220" t="str">
            <v>Cục CS QLHC về TTXH</v>
          </cell>
          <cell r="O3220" t="str">
            <v>Độc thân</v>
          </cell>
          <cell r="P3220" t="str">
            <v>Thái</v>
          </cell>
          <cell r="Q3220" t="str">
            <v>Không</v>
          </cell>
          <cell r="R3220" t="str">
            <v>Việt Nam</v>
          </cell>
          <cell r="S3220" t="str">
            <v>Trung học cơ sở</v>
          </cell>
          <cell r="AC3220" t="str">
            <v>0394214652</v>
          </cell>
          <cell r="AE3220" t="str">
            <v>An Sen 1, Tân An, Nghĩa Lộ, Yên Bái</v>
          </cell>
          <cell r="AF3220" t="str">
            <v>Việt Nam</v>
          </cell>
          <cell r="AG3220" t="str">
            <v>Yên Bái</v>
          </cell>
          <cell r="AH3220" t="str">
            <v>Nghĩa Lộ</v>
          </cell>
          <cell r="AI3220" t="str">
            <v>Tân An</v>
          </cell>
        </row>
        <row r="3221">
          <cell r="C3221" t="str">
            <v>NW23036493PW</v>
          </cell>
          <cell r="D3221" t="str">
            <v>Lò Thị Thêm</v>
          </cell>
          <cell r="E3221" t="str">
            <v>Nữ</v>
          </cell>
          <cell r="F3221">
            <v>35889</v>
          </cell>
          <cell r="G3221">
            <v>27</v>
          </cell>
          <cell r="H3221" t="str">
            <v>P</v>
          </cell>
          <cell r="I3221" t="str">
            <v>Than Uyên, Than Uyên, Lai Châu</v>
          </cell>
          <cell r="J3221" t="str">
            <v>Than Uyên, Than Uyên, Lai Châu</v>
          </cell>
          <cell r="K3221" t="str">
            <v>Lai Châu</v>
          </cell>
          <cell r="L3221" t="str">
            <v>012198006162</v>
          </cell>
          <cell r="M3221">
            <v>44425</v>
          </cell>
          <cell r="N3221" t="str">
            <v>Cục CS QLHC về TTXH</v>
          </cell>
          <cell r="O3221" t="str">
            <v>Độc thân</v>
          </cell>
          <cell r="P3221" t="str">
            <v>Thái</v>
          </cell>
          <cell r="Q3221" t="str">
            <v>Không</v>
          </cell>
          <cell r="R3221" t="str">
            <v>Việt Nam</v>
          </cell>
          <cell r="S3221" t="str">
            <v>Trung học phổ thông</v>
          </cell>
          <cell r="AC3221" t="str">
            <v>0356633737</v>
          </cell>
          <cell r="AE3221" t="str">
            <v>, Than uyên, Than Uyên, Lai Châu</v>
          </cell>
          <cell r="AF3221" t="str">
            <v>Việt Nam</v>
          </cell>
          <cell r="AG3221" t="str">
            <v>Lai Châu</v>
          </cell>
          <cell r="AH3221" t="str">
            <v>Than Uyên</v>
          </cell>
          <cell r="AI3221" t="str">
            <v>Than uyên</v>
          </cell>
        </row>
        <row r="3222">
          <cell r="C3222" t="str">
            <v>NW23036494SW</v>
          </cell>
          <cell r="D3222" t="str">
            <v>Lù Seo Triệu</v>
          </cell>
          <cell r="E3222" t="str">
            <v>Nam</v>
          </cell>
          <cell r="F3222">
            <v>37424</v>
          </cell>
          <cell r="G3222">
            <v>23</v>
          </cell>
          <cell r="H3222" t="str">
            <v>S</v>
          </cell>
          <cell r="I3222" t="str">
            <v>Đản Ván, Hoàng Su Phì, Hà Giang</v>
          </cell>
          <cell r="J3222" t="str">
            <v>Đản Ván, Hoàng Su Phì, Hà Giang</v>
          </cell>
          <cell r="K3222" t="str">
            <v>Hà Giang</v>
          </cell>
          <cell r="L3222" t="str">
            <v>002202008289</v>
          </cell>
          <cell r="M3222">
            <v>44829</v>
          </cell>
          <cell r="N3222" t="str">
            <v>Cục CS QLHC về TTXH</v>
          </cell>
          <cell r="O3222" t="str">
            <v>Độc thân</v>
          </cell>
          <cell r="P3222" t="str">
            <v>Nùng</v>
          </cell>
          <cell r="Q3222" t="str">
            <v>Không</v>
          </cell>
          <cell r="R3222" t="str">
            <v>Việt Nam</v>
          </cell>
          <cell r="S3222" t="str">
            <v>Trung học cơ sở</v>
          </cell>
          <cell r="AC3222" t="str">
            <v>0867139495</v>
          </cell>
          <cell r="AE3222" t="str">
            <v>Thôn Lủng Khum, Đản Ván, Hoàng Su Phì, Hà Giang</v>
          </cell>
          <cell r="AF3222" t="str">
            <v>Việt Nam</v>
          </cell>
          <cell r="AG3222" t="str">
            <v>Hà Giang</v>
          </cell>
          <cell r="AH3222" t="str">
            <v>Hoàng Su Phì</v>
          </cell>
          <cell r="AI3222" t="str">
            <v>Đản Ván</v>
          </cell>
        </row>
        <row r="3223">
          <cell r="C3223" t="str">
            <v>NW23036495SW</v>
          </cell>
          <cell r="D3223" t="str">
            <v>Nguyễn Thị Thu Huyền</v>
          </cell>
          <cell r="E3223" t="str">
            <v>Nữ</v>
          </cell>
          <cell r="F3223">
            <v>36032</v>
          </cell>
          <cell r="G3223">
            <v>27</v>
          </cell>
          <cell r="H3223" t="str">
            <v>S</v>
          </cell>
          <cell r="I3223" t="str">
            <v>Đào Xá,Phú Bình,Thái Nguyên</v>
          </cell>
          <cell r="J3223" t="str">
            <v>Đào Xá,Phú Bình,Thái Nguyên</v>
          </cell>
          <cell r="K3223" t="str">
            <v>Thái Nguyên</v>
          </cell>
          <cell r="L3223" t="str">
            <v>019198003208</v>
          </cell>
          <cell r="M3223">
            <v>44372</v>
          </cell>
          <cell r="N3223" t="str">
            <v>Cục CS QLHC về TTXH</v>
          </cell>
          <cell r="O3223" t="str">
            <v>Đã có gia đình</v>
          </cell>
          <cell r="P3223" t="str">
            <v>kinh</v>
          </cell>
          <cell r="Q3223" t="str">
            <v>Không</v>
          </cell>
          <cell r="R3223" t="str">
            <v>Việt Nam</v>
          </cell>
          <cell r="S3223" t="str">
            <v>Trung học phổ thông</v>
          </cell>
          <cell r="AC3223" t="str">
            <v>0334610666</v>
          </cell>
          <cell r="AE3223" t="str">
            <v>Xóm Chằm, Minh Đức, Phổ Yên, Thái Nguyên</v>
          </cell>
          <cell r="AF3223" t="str">
            <v>Việt Nam</v>
          </cell>
          <cell r="AG3223" t="str">
            <v>Thái Nguyên</v>
          </cell>
          <cell r="AH3223" t="str">
            <v>Phổ Yên</v>
          </cell>
          <cell r="AI3223" t="str">
            <v>Minh Đức</v>
          </cell>
        </row>
        <row r="3224">
          <cell r="C3224" t="str">
            <v>23036496PG</v>
          </cell>
          <cell r="D3224" t="str">
            <v>Nguyễn Thị Chi</v>
          </cell>
          <cell r="E3224" t="str">
            <v>Nữ</v>
          </cell>
          <cell r="F3224">
            <v>36760</v>
          </cell>
          <cell r="G3224">
            <v>25</v>
          </cell>
          <cell r="H3224" t="str">
            <v>P</v>
          </cell>
          <cell r="I3224" t="str">
            <v>Hồng Tiến ,Phổ yên,Thái Nguyên</v>
          </cell>
          <cell r="J3224" t="str">
            <v>Hồng Tiến ,Phổ yên,Thái Nguyên</v>
          </cell>
          <cell r="K3224" t="str">
            <v>Thái Nguyên</v>
          </cell>
          <cell r="L3224" t="str">
            <v>019300007936</v>
          </cell>
          <cell r="M3224">
            <v>44894</v>
          </cell>
          <cell r="N3224" t="str">
            <v>Cục CS QLHC về TTXH</v>
          </cell>
          <cell r="O3224" t="str">
            <v>Độc thân</v>
          </cell>
          <cell r="P3224" t="str">
            <v>Kinh</v>
          </cell>
          <cell r="Q3224" t="str">
            <v>Không</v>
          </cell>
          <cell r="R3224" t="str">
            <v>Việt Nam</v>
          </cell>
          <cell r="S3224" t="str">
            <v>Đại học</v>
          </cell>
          <cell r="AC3224" t="str">
            <v>0964149631</v>
          </cell>
          <cell r="AE3224" t="str">
            <v>TDP Hanh, Hồng Tiến, Phổ Yên, Thái Nguyên</v>
          </cell>
          <cell r="AF3224" t="str">
            <v>Việt Nam</v>
          </cell>
          <cell r="AG3224" t="str">
            <v>Thái Nguyên</v>
          </cell>
          <cell r="AH3224" t="str">
            <v>Phổ Yên</v>
          </cell>
          <cell r="AI3224" t="str">
            <v>Hồng Tiến</v>
          </cell>
        </row>
        <row r="3225">
          <cell r="C3225" t="str">
            <v>NW23036497MW</v>
          </cell>
          <cell r="D3225" t="str">
            <v>Hoàng Thị Uyên</v>
          </cell>
          <cell r="E3225" t="str">
            <v>Nữ</v>
          </cell>
          <cell r="F3225">
            <v>38277</v>
          </cell>
          <cell r="G3225">
            <v>21</v>
          </cell>
          <cell r="H3225" t="str">
            <v>M</v>
          </cell>
          <cell r="I3225" t="str">
            <v>Hợp Thành ,Sơn Dương ,Tuyên Quang</v>
          </cell>
          <cell r="J3225" t="str">
            <v>Hợp Thành ,Sơn Dương ,Tuyên Quang</v>
          </cell>
          <cell r="K3225" t="str">
            <v>Tuyên Quang</v>
          </cell>
          <cell r="L3225" t="str">
            <v>008304003261</v>
          </cell>
          <cell r="M3225">
            <v>44320</v>
          </cell>
          <cell r="N3225" t="str">
            <v>Cục CS QLHC về TTXH</v>
          </cell>
          <cell r="O3225" t="str">
            <v>Độc thân</v>
          </cell>
          <cell r="P3225" t="str">
            <v>Tày</v>
          </cell>
          <cell r="Q3225" t="str">
            <v>Không</v>
          </cell>
          <cell r="R3225" t="str">
            <v>Việt Nam</v>
          </cell>
          <cell r="S3225" t="str">
            <v>Trung học phổ thông</v>
          </cell>
          <cell r="AC3225" t="str">
            <v>0383584715</v>
          </cell>
          <cell r="AE3225" t="str">
            <v>Trúc Khê, Hợp Thành, Sơn Dương, Tuyên Quang</v>
          </cell>
          <cell r="AF3225" t="str">
            <v>Việt Nam</v>
          </cell>
          <cell r="AG3225" t="str">
            <v>Tuyên Quang</v>
          </cell>
          <cell r="AH3225" t="str">
            <v>Sơn Dương</v>
          </cell>
          <cell r="AI3225" t="str">
            <v>Hợp Thành</v>
          </cell>
        </row>
        <row r="3226">
          <cell r="C3226" t="str">
            <v>NW23036498QW</v>
          </cell>
          <cell r="D3226" t="str">
            <v>Phạm Thị Phúc</v>
          </cell>
          <cell r="E3226" t="str">
            <v>Nữ</v>
          </cell>
          <cell r="F3226">
            <v>38054</v>
          </cell>
          <cell r="G3226">
            <v>21</v>
          </cell>
          <cell r="H3226" t="str">
            <v>Q</v>
          </cell>
          <cell r="I3226" t="str">
            <v>Linh Sơn ,TP Thái Nguyên</v>
          </cell>
          <cell r="J3226" t="str">
            <v>Linh Sơn ,TP Thái Nguyên</v>
          </cell>
          <cell r="K3226" t="str">
            <v>Thái Nguyên</v>
          </cell>
          <cell r="L3226" t="str">
            <v>019304000472</v>
          </cell>
          <cell r="M3226">
            <v>44291</v>
          </cell>
          <cell r="N3226" t="str">
            <v>Cục CS QLHC về TTXH</v>
          </cell>
          <cell r="O3226" t="str">
            <v>Độc thân</v>
          </cell>
          <cell r="P3226" t="str">
            <v>Kinh</v>
          </cell>
          <cell r="Q3226" t="str">
            <v>Không</v>
          </cell>
          <cell r="R3226" t="str">
            <v>Việt Nam</v>
          </cell>
          <cell r="S3226" t="str">
            <v>Trung học phổ thông</v>
          </cell>
          <cell r="AC3226" t="str">
            <v>0326279600</v>
          </cell>
          <cell r="AE3226" t="str">
            <v>Cây Sơn, Linh Sơn, Thái Nguyên, Thái Nguyên</v>
          </cell>
          <cell r="AF3226" t="str">
            <v>Việt Nam</v>
          </cell>
          <cell r="AG3226" t="str">
            <v>Thái Nguyên</v>
          </cell>
          <cell r="AH3226" t="str">
            <v>Thái Nguyên</v>
          </cell>
          <cell r="AI3226" t="str">
            <v>Linh Sơn</v>
          </cell>
        </row>
        <row r="3227">
          <cell r="C3227" t="str">
            <v>NW23036499PW</v>
          </cell>
          <cell r="D3227" t="str">
            <v>Hoàng Văn Tân</v>
          </cell>
          <cell r="E3227" t="str">
            <v>Nam</v>
          </cell>
          <cell r="F3227">
            <v>33384</v>
          </cell>
          <cell r="G3227">
            <v>34</v>
          </cell>
          <cell r="H3227" t="str">
            <v>P</v>
          </cell>
          <cell r="I3227" t="str">
            <v>Văn Hán ,Đồng Hỷ,Thái Nguyên</v>
          </cell>
          <cell r="J3227" t="str">
            <v>Văn Hán ,Đồng Hỷ,Thái Nguyên</v>
          </cell>
          <cell r="K3227" t="str">
            <v>Thái Nguyên</v>
          </cell>
          <cell r="L3227" t="str">
            <v>019091006682</v>
          </cell>
          <cell r="M3227">
            <v>44766</v>
          </cell>
          <cell r="N3227" t="str">
            <v>Cục CS QLHC về TTXH</v>
          </cell>
          <cell r="O3227" t="str">
            <v>Đã có gia đình</v>
          </cell>
          <cell r="P3227" t="str">
            <v>Kinh</v>
          </cell>
          <cell r="Q3227" t="str">
            <v>Không</v>
          </cell>
          <cell r="R3227" t="str">
            <v>Việt Nam</v>
          </cell>
          <cell r="S3227" t="str">
            <v>Trung học cơ sở</v>
          </cell>
          <cell r="AC3227" t="str">
            <v>0838920888</v>
          </cell>
          <cell r="AE3227" t="str">
            <v>Hòa Khê 1, Văn Hán, Đồng Hỷ, Thái Nguyên</v>
          </cell>
          <cell r="AF3227" t="str">
            <v>Việt Nam</v>
          </cell>
          <cell r="AG3227" t="str">
            <v>Thái Nguyên</v>
          </cell>
          <cell r="AH3227" t="str">
            <v>Đồng Hỷ</v>
          </cell>
          <cell r="AI3227" t="str">
            <v>Văn Hán</v>
          </cell>
        </row>
        <row r="3228">
          <cell r="C3228" t="str">
            <v>NW23036500PW</v>
          </cell>
          <cell r="D3228" t="str">
            <v>Phạm Thị Gấm</v>
          </cell>
          <cell r="E3228" t="str">
            <v>Nữ</v>
          </cell>
          <cell r="F3228">
            <v>30776</v>
          </cell>
          <cell r="G3228">
            <v>41</v>
          </cell>
          <cell r="H3228" t="str">
            <v>P</v>
          </cell>
          <cell r="I3228" t="str">
            <v>Tân Kim ,Phú Bình ,Thái Nguyên</v>
          </cell>
          <cell r="J3228" t="str">
            <v>Tân Kim ,Phú Bình ,Thái Nguyên</v>
          </cell>
          <cell r="K3228" t="str">
            <v>Thái Nguyên</v>
          </cell>
          <cell r="L3228" t="str">
            <v>019184009656</v>
          </cell>
          <cell r="M3228">
            <v>44568</v>
          </cell>
          <cell r="N3228" t="str">
            <v>Cục CS QLHC về TTXH</v>
          </cell>
          <cell r="O3228" t="str">
            <v>Đã có gia đình</v>
          </cell>
          <cell r="P3228" t="str">
            <v>Kinh</v>
          </cell>
          <cell r="Q3228" t="str">
            <v>Không</v>
          </cell>
          <cell r="R3228" t="str">
            <v>Việt Nam</v>
          </cell>
          <cell r="S3228" t="str">
            <v>Trung học cơ sở</v>
          </cell>
          <cell r="AC3228" t="str">
            <v>0355760829</v>
          </cell>
          <cell r="AE3228" t="str">
            <v>Xóm Trại, Tân Kim, Phú Bình, Thái Nguyên</v>
          </cell>
          <cell r="AF3228" t="str">
            <v>Việt Nam</v>
          </cell>
          <cell r="AG3228" t="str">
            <v>Thái Nguyên</v>
          </cell>
          <cell r="AH3228" t="str">
            <v>Phú Bình</v>
          </cell>
          <cell r="AI3228" t="str">
            <v>Tân Kim</v>
          </cell>
        </row>
        <row r="3229">
          <cell r="C3229" t="str">
            <v>NW23036501QW</v>
          </cell>
          <cell r="D3229" t="str">
            <v>Lý Minh Hiếu</v>
          </cell>
          <cell r="E3229" t="str">
            <v>Nam</v>
          </cell>
          <cell r="F3229">
            <v>36945</v>
          </cell>
          <cell r="G3229">
            <v>24</v>
          </cell>
          <cell r="H3229" t="str">
            <v>Q</v>
          </cell>
          <cell r="I3229" t="str">
            <v>Thượng Ân ,Ngân Sơn ,Bắc Kạn</v>
          </cell>
          <cell r="J3229" t="str">
            <v>Thượng Ân ,Ngân Sơn ,Bắc Kạn</v>
          </cell>
          <cell r="K3229" t="str">
            <v>Bắc Kạn</v>
          </cell>
          <cell r="L3229" t="str">
            <v>006201003712</v>
          </cell>
          <cell r="M3229">
            <v>44742</v>
          </cell>
          <cell r="N3229" t="str">
            <v>Cục CS QLHC về TTXH</v>
          </cell>
          <cell r="O3229" t="str">
            <v>Độc thân</v>
          </cell>
          <cell r="P3229" t="str">
            <v>Dao</v>
          </cell>
          <cell r="Q3229" t="str">
            <v>Không</v>
          </cell>
          <cell r="R3229" t="str">
            <v>Việt Nam</v>
          </cell>
          <cell r="S3229" t="str">
            <v>Trung học phổ thông</v>
          </cell>
          <cell r="AC3229" t="str">
            <v>0814922757</v>
          </cell>
          <cell r="AE3229" t="str">
            <v>Phiêng Khít, Thượng Ân, Ngân Sơn, Bắc Kạn</v>
          </cell>
          <cell r="AF3229" t="str">
            <v>Việt Nam</v>
          </cell>
          <cell r="AG3229" t="str">
            <v>Bắc Kạn</v>
          </cell>
          <cell r="AH3229" t="str">
            <v>Ngân Sơn</v>
          </cell>
          <cell r="AI3229" t="str">
            <v>Thượng Ân</v>
          </cell>
        </row>
        <row r="3230">
          <cell r="C3230" t="str">
            <v>NW23036502PW</v>
          </cell>
          <cell r="D3230" t="str">
            <v>Nguyễn Văn Tùng</v>
          </cell>
          <cell r="E3230" t="str">
            <v>Nam</v>
          </cell>
          <cell r="F3230">
            <v>35253</v>
          </cell>
          <cell r="G3230">
            <v>29</v>
          </cell>
          <cell r="H3230" t="str">
            <v>E</v>
          </cell>
          <cell r="I3230" t="str">
            <v>Tiên Phong ,Phổ Yên ,Thái Nguyên</v>
          </cell>
          <cell r="J3230" t="str">
            <v>Tiên Phong ,Phổ Yên ,Thái Nguyên</v>
          </cell>
          <cell r="K3230" t="str">
            <v>Thái Nguyên</v>
          </cell>
          <cell r="L3230" t="str">
            <v>019096002267</v>
          </cell>
          <cell r="M3230">
            <v>44789</v>
          </cell>
          <cell r="N3230" t="str">
            <v>Cục CS QLHC về TTXH</v>
          </cell>
          <cell r="O3230" t="str">
            <v>Độc thân</v>
          </cell>
          <cell r="P3230" t="str">
            <v>Kinh</v>
          </cell>
          <cell r="Q3230" t="str">
            <v>Không</v>
          </cell>
          <cell r="R3230" t="str">
            <v>Việt Nam</v>
          </cell>
          <cell r="S3230" t="str">
            <v>Trung học phổ thông</v>
          </cell>
          <cell r="AC3230" t="str">
            <v>0344159001</v>
          </cell>
          <cell r="AE3230" t="str">
            <v>TDP Giã Thù 4, Tiên Phong, Phổ Yên, Thái Nguyên</v>
          </cell>
          <cell r="AF3230" t="str">
            <v>Việt Nam</v>
          </cell>
          <cell r="AG3230" t="str">
            <v>Thái Nguyên</v>
          </cell>
          <cell r="AH3230" t="str">
            <v>Phổ Yên</v>
          </cell>
          <cell r="AI3230" t="str">
            <v>Tiên Phong</v>
          </cell>
        </row>
        <row r="3231">
          <cell r="C3231" t="str">
            <v>NW23036503QW</v>
          </cell>
          <cell r="D3231" t="str">
            <v>Nguyễn Thanh Tuấn</v>
          </cell>
          <cell r="E3231" t="str">
            <v>Nam</v>
          </cell>
          <cell r="F3231">
            <v>34548</v>
          </cell>
          <cell r="G3231">
            <v>31</v>
          </cell>
          <cell r="H3231" t="str">
            <v>Q</v>
          </cell>
          <cell r="I3231" t="str">
            <v>TDP Ruộng ,Đắc Sơn ,Thái Nguyên</v>
          </cell>
          <cell r="J3231" t="str">
            <v>TDP Ruộng ,Đắc Sơn ,Thái Nguyên</v>
          </cell>
          <cell r="K3231" t="str">
            <v>Thái Nguyên</v>
          </cell>
          <cell r="L3231" t="str">
            <v>019094004890</v>
          </cell>
          <cell r="M3231">
            <v>44899</v>
          </cell>
          <cell r="N3231" t="str">
            <v>Cục CS QLHC về TTXH</v>
          </cell>
          <cell r="O3231" t="str">
            <v>Đã có gia đình</v>
          </cell>
          <cell r="P3231" t="str">
            <v>Kinh</v>
          </cell>
          <cell r="Q3231" t="str">
            <v>Không</v>
          </cell>
          <cell r="R3231" t="str">
            <v>Việt Nam</v>
          </cell>
          <cell r="S3231" t="str">
            <v>Trung học phổ thông</v>
          </cell>
          <cell r="AC3231" t="str">
            <v>0395889345</v>
          </cell>
          <cell r="AE3231" t="str">
            <v>TDP Ruộng, Đắc Sơn, Phổ Yên, Thái Nguyên</v>
          </cell>
          <cell r="AF3231" t="str">
            <v>Việt Nam</v>
          </cell>
          <cell r="AG3231" t="str">
            <v>Thái Nguyên</v>
          </cell>
          <cell r="AH3231" t="str">
            <v>Phổ Yên</v>
          </cell>
          <cell r="AI3231" t="str">
            <v>Đắc Sơn</v>
          </cell>
        </row>
        <row r="3232">
          <cell r="C3232" t="str">
            <v>NW23036504MW</v>
          </cell>
          <cell r="D3232" t="str">
            <v>Lê Quang Tú</v>
          </cell>
          <cell r="E3232" t="str">
            <v>Nam</v>
          </cell>
          <cell r="F3232">
            <v>37746</v>
          </cell>
          <cell r="G3232">
            <v>22</v>
          </cell>
          <cell r="H3232" t="str">
            <v>M</v>
          </cell>
          <cell r="I3232" t="str">
            <v>Đồng Tâm, Chợ Mới, Bắc Kạn</v>
          </cell>
          <cell r="J3232" t="str">
            <v>Đồng Tâm, Chợ Mới, Bắc Kạn</v>
          </cell>
          <cell r="K3232" t="str">
            <v>Bắc Kạn</v>
          </cell>
          <cell r="L3232" t="str">
            <v>006203002818</v>
          </cell>
          <cell r="M3232">
            <v>44326</v>
          </cell>
          <cell r="N3232" t="str">
            <v>Cục CS QLHC về TTXH</v>
          </cell>
          <cell r="O3232" t="str">
            <v>Độc thân</v>
          </cell>
          <cell r="P3232"/>
          <cell r="Q3232" t="str">
            <v>Không</v>
          </cell>
          <cell r="R3232" t="str">
            <v>Việt Nam</v>
          </cell>
          <cell r="S3232" t="str">
            <v>Trung học phổ thông</v>
          </cell>
          <cell r="AC3232" t="str">
            <v>0337151174</v>
          </cell>
          <cell r="AE3232" t="str">
            <v>Tổ 11, Đồng Tâm, Chợ Mới, Bắc Kạn</v>
          </cell>
          <cell r="AF3232" t="str">
            <v>Việt Nam</v>
          </cell>
          <cell r="AG3232" t="str">
            <v>Bắc Kạn</v>
          </cell>
          <cell r="AH3232" t="str">
            <v>Chợ Mới</v>
          </cell>
          <cell r="AI3232" t="str">
            <v>Đồng Tâm</v>
          </cell>
        </row>
        <row r="3233">
          <cell r="C3233" t="str">
            <v>NW23036505SW</v>
          </cell>
          <cell r="D3233" t="str">
            <v>Dương Đình Mạnh</v>
          </cell>
          <cell r="E3233" t="str">
            <v>Nam</v>
          </cell>
          <cell r="F3233">
            <v>38188</v>
          </cell>
          <cell r="G3233">
            <v>21</v>
          </cell>
          <cell r="H3233" t="str">
            <v>S</v>
          </cell>
          <cell r="I3233" t="str">
            <v>Đắc Sơn, Phổ Yên, Thái Nguyên</v>
          </cell>
          <cell r="J3233" t="str">
            <v>Đắc Sơn, Phổ Yên, Thái Nguyên</v>
          </cell>
          <cell r="K3233" t="str">
            <v>Thái Nguyên</v>
          </cell>
          <cell r="L3233" t="str">
            <v>019204004501</v>
          </cell>
          <cell r="M3233">
            <v>44899</v>
          </cell>
          <cell r="N3233" t="str">
            <v>Cục CS QLHC về TTXH</v>
          </cell>
          <cell r="O3233" t="str">
            <v>Độc thân</v>
          </cell>
          <cell r="P3233" t="str">
            <v>Kinh</v>
          </cell>
          <cell r="Q3233" t="str">
            <v>Không</v>
          </cell>
          <cell r="R3233" t="str">
            <v>Việt Nam</v>
          </cell>
          <cell r="S3233" t="str">
            <v>Trung học phổ thông</v>
          </cell>
          <cell r="AC3233" t="str">
            <v>0368591504</v>
          </cell>
          <cell r="AE3233" t="str">
            <v>TDP Đấp 3, Đắc Sơn, Phổ Yên, Thái Nguyên</v>
          </cell>
          <cell r="AF3233" t="str">
            <v>Việt Nam</v>
          </cell>
          <cell r="AG3233" t="str">
            <v>Thái Nguyên</v>
          </cell>
          <cell r="AH3233" t="str">
            <v>Phổ Yên</v>
          </cell>
          <cell r="AI3233" t="str">
            <v>Đắc Sơn</v>
          </cell>
        </row>
        <row r="3234">
          <cell r="C3234" t="str">
            <v>NW23036506PW</v>
          </cell>
          <cell r="D3234" t="str">
            <v>Đoàn Đức Xá</v>
          </cell>
          <cell r="E3234" t="str">
            <v>Nam</v>
          </cell>
          <cell r="F3234">
            <v>33120</v>
          </cell>
          <cell r="G3234">
            <v>35</v>
          </cell>
          <cell r="H3234" t="str">
            <v>P</v>
          </cell>
          <cell r="I3234" t="str">
            <v>Vô Tranh - Phú Lương - Thái Nguyên</v>
          </cell>
          <cell r="J3234" t="str">
            <v>Vô Tranh - Phú Lương - Thái Nguyên</v>
          </cell>
          <cell r="K3234" t="str">
            <v>Thái Nguyên</v>
          </cell>
          <cell r="L3234" t="str">
            <v>019090002438</v>
          </cell>
          <cell r="M3234">
            <v>44991</v>
          </cell>
          <cell r="N3234" t="str">
            <v>Cục CS QLHC về TTXH</v>
          </cell>
          <cell r="O3234" t="str">
            <v>Đã có gia đình</v>
          </cell>
          <cell r="P3234" t="str">
            <v>Kinh</v>
          </cell>
          <cell r="Q3234" t="str">
            <v>Không</v>
          </cell>
          <cell r="R3234" t="str">
            <v>Việt Nam</v>
          </cell>
          <cell r="S3234" t="str">
            <v>Trung học phổ thông</v>
          </cell>
          <cell r="AC3234" t="str">
            <v>0379829822</v>
          </cell>
          <cell r="AE3234" t="str">
            <v>Thống Nhất 2, Vô Tranh, Phú Lương, Thái Nguyên</v>
          </cell>
          <cell r="AF3234" t="str">
            <v>Việt Nam</v>
          </cell>
          <cell r="AG3234" t="str">
            <v>Thái Nguyên</v>
          </cell>
          <cell r="AH3234" t="str">
            <v>Phú Lương</v>
          </cell>
          <cell r="AI3234" t="str">
            <v>Vô Tranh</v>
          </cell>
        </row>
        <row r="3235">
          <cell r="C3235" t="str">
            <v>NW23036507PW</v>
          </cell>
          <cell r="D3235" t="str">
            <v>Dương Thị Cúc</v>
          </cell>
          <cell r="E3235" t="str">
            <v>Nữ</v>
          </cell>
          <cell r="F3235">
            <v>31580</v>
          </cell>
          <cell r="G3235">
            <v>39</v>
          </cell>
          <cell r="H3235" t="str">
            <v>P</v>
          </cell>
          <cell r="I3235" t="str">
            <v>Úc Kỳ, Phú Bình, Thái Nguyên</v>
          </cell>
          <cell r="J3235" t="str">
            <v>Úc Kỳ, Phú Bình, Thái Nguyên</v>
          </cell>
          <cell r="K3235" t="str">
            <v>Thái Nguyên</v>
          </cell>
          <cell r="L3235" t="str">
            <v>019186014315</v>
          </cell>
          <cell r="M3235">
            <v>44389</v>
          </cell>
          <cell r="N3235" t="str">
            <v>Cục CS QLHC về TTXH</v>
          </cell>
          <cell r="O3235" t="str">
            <v>Đã có gia đình</v>
          </cell>
          <cell r="P3235" t="str">
            <v>Kinh</v>
          </cell>
          <cell r="Q3235" t="str">
            <v>Không</v>
          </cell>
          <cell r="R3235" t="str">
            <v>Việt Nam</v>
          </cell>
          <cell r="S3235" t="str">
            <v>Trung học cơ sở</v>
          </cell>
          <cell r="AC3235" t="str">
            <v>0333438159</v>
          </cell>
          <cell r="AE3235" t="str">
            <v>Nam 1, Úc Kỳ, Phú Bình, Thái Nguyên</v>
          </cell>
          <cell r="AF3235" t="str">
            <v>Việt Nam</v>
          </cell>
          <cell r="AG3235" t="str">
            <v>Thái Nguyên</v>
          </cell>
          <cell r="AH3235" t="str">
            <v>Phú Bình</v>
          </cell>
          <cell r="AI3235" t="str">
            <v>Úc Kỳ</v>
          </cell>
        </row>
        <row r="3236">
          <cell r="C3236" t="str">
            <v>NW23036508QW</v>
          </cell>
          <cell r="D3236" t="str">
            <v>Nguyễn Văn Tuynh</v>
          </cell>
          <cell r="E3236" t="str">
            <v>Nam</v>
          </cell>
          <cell r="F3236">
            <v>32956</v>
          </cell>
          <cell r="G3236">
            <v>35</v>
          </cell>
          <cell r="H3236" t="str">
            <v>Q</v>
          </cell>
          <cell r="I3236" t="str">
            <v>Yên Lạc, Phú Lương, Thái Nguyên</v>
          </cell>
          <cell r="J3236" t="str">
            <v>Yên Lạc, Phú Lương, Thái Nguyên</v>
          </cell>
          <cell r="K3236" t="str">
            <v>Thái Nguyên</v>
          </cell>
          <cell r="L3236" t="str">
            <v>019090002393</v>
          </cell>
          <cell r="M3236">
            <v>44869</v>
          </cell>
          <cell r="N3236" t="str">
            <v>Cục CS QLHC về TTXH</v>
          </cell>
          <cell r="O3236" t="str">
            <v>Đã có gia đình</v>
          </cell>
          <cell r="P3236" t="str">
            <v>Kinh</v>
          </cell>
          <cell r="Q3236" t="str">
            <v>Thiên Chúa</v>
          </cell>
          <cell r="R3236" t="str">
            <v>Việt Nam</v>
          </cell>
          <cell r="S3236" t="str">
            <v>Cao đẳng</v>
          </cell>
          <cell r="AC3236" t="str">
            <v>0962270222</v>
          </cell>
          <cell r="AE3236" t="str">
            <v>Yên Thùy 4, Yên Lạc, Phú Lương, Thái Nguyên</v>
          </cell>
          <cell r="AF3236" t="str">
            <v>Việt Nam</v>
          </cell>
          <cell r="AG3236" t="str">
            <v>Thái Nguyên</v>
          </cell>
          <cell r="AH3236" t="str">
            <v>Phú Lương</v>
          </cell>
          <cell r="AI3236" t="str">
            <v>Yên Lạc</v>
          </cell>
        </row>
        <row r="3237">
          <cell r="C3237" t="str">
            <v>NW23036509SW</v>
          </cell>
          <cell r="D3237" t="str">
            <v>Diệp Văn Tư</v>
          </cell>
          <cell r="E3237" t="str">
            <v>Nam</v>
          </cell>
          <cell r="F3237">
            <v>32123</v>
          </cell>
          <cell r="G3237">
            <v>38</v>
          </cell>
          <cell r="H3237" t="str">
            <v>S</v>
          </cell>
          <cell r="I3237" t="str">
            <v>Thành Công, Phổ Yên, Thái Nguyên</v>
          </cell>
          <cell r="J3237" t="str">
            <v>Thành Công, Phổ Yên, Thái Nguyên</v>
          </cell>
          <cell r="K3237" t="str">
            <v>Thái Nguyên</v>
          </cell>
          <cell r="L3237" t="str">
            <v>019087009542</v>
          </cell>
          <cell r="M3237">
            <v>44419</v>
          </cell>
          <cell r="N3237" t="str">
            <v>Cục CS QLHC về TTXH</v>
          </cell>
          <cell r="O3237" t="str">
            <v>Độc thân</v>
          </cell>
          <cell r="P3237" t="str">
            <v>Sán dìu</v>
          </cell>
          <cell r="Q3237" t="str">
            <v>Không</v>
          </cell>
          <cell r="R3237" t="str">
            <v>Việt Nam</v>
          </cell>
          <cell r="S3237" t="str">
            <v>Trung học cơ sở</v>
          </cell>
          <cell r="AC3237" t="str">
            <v>0979238431</v>
          </cell>
          <cell r="AE3237" t="str">
            <v>Vạn Phú, Thành Công, Phổ Yên, Thái Nguyên</v>
          </cell>
          <cell r="AF3237" t="str">
            <v>Việt Nam</v>
          </cell>
          <cell r="AG3237" t="str">
            <v>Thái Nguyên</v>
          </cell>
          <cell r="AH3237" t="str">
            <v>Phổ Yên</v>
          </cell>
          <cell r="AI3237" t="str">
            <v>Thành Công</v>
          </cell>
        </row>
        <row r="3238">
          <cell r="C3238" t="str">
            <v>NW23036510SW</v>
          </cell>
          <cell r="D3238" t="str">
            <v>Diệp Văn Kỳ</v>
          </cell>
          <cell r="E3238" t="str">
            <v>Nam</v>
          </cell>
          <cell r="F3238">
            <v>37483</v>
          </cell>
          <cell r="G3238">
            <v>23</v>
          </cell>
          <cell r="H3238" t="str">
            <v>S</v>
          </cell>
          <cell r="I3238" t="str">
            <v>Thành Công, Phổ Yên, Thái Nguyên</v>
          </cell>
          <cell r="J3238" t="str">
            <v>Thành Công, Phổ Yên, Thái Nguyên</v>
          </cell>
          <cell r="K3238" t="str">
            <v>Thái Nguyên</v>
          </cell>
          <cell r="L3238" t="str">
            <v>019202006454</v>
          </cell>
          <cell r="M3238">
            <v>44923</v>
          </cell>
          <cell r="N3238" t="str">
            <v>Cục CS QLHC về TTXH</v>
          </cell>
          <cell r="O3238" t="str">
            <v>Độc thân</v>
          </cell>
          <cell r="P3238" t="str">
            <v>Sán dìu</v>
          </cell>
          <cell r="Q3238" t="str">
            <v>Không</v>
          </cell>
          <cell r="R3238" t="str">
            <v>Việt Nam</v>
          </cell>
          <cell r="S3238" t="str">
            <v>Trung học phổ thông</v>
          </cell>
          <cell r="AC3238" t="str">
            <v>0879098280</v>
          </cell>
          <cell r="AE3238" t="str">
            <v>Vạn Phú, Thành Công, Phổ Yên, Thái Nguyên</v>
          </cell>
          <cell r="AF3238" t="str">
            <v>Việt Nam</v>
          </cell>
          <cell r="AG3238" t="str">
            <v>Thái Nguyên</v>
          </cell>
          <cell r="AH3238" t="str">
            <v>Phổ Yên</v>
          </cell>
          <cell r="AI3238" t="str">
            <v>Thành Công</v>
          </cell>
        </row>
        <row r="3239">
          <cell r="C3239" t="str">
            <v>23036511PW</v>
          </cell>
          <cell r="D3239" t="str">
            <v>Nguyễn Thị Thảo</v>
          </cell>
          <cell r="E3239" t="str">
            <v>Nữ</v>
          </cell>
          <cell r="F3239">
            <v>28145</v>
          </cell>
          <cell r="G3239">
            <v>48</v>
          </cell>
          <cell r="H3239" t="str">
            <v>H</v>
          </cell>
          <cell r="I3239" t="str">
            <v>Đào Xá, Phú Bình, Thái Nguyên</v>
          </cell>
          <cell r="J3239" t="str">
            <v>Đào Xá, Phú Bình, Thái Nguyên</v>
          </cell>
          <cell r="K3239" t="str">
            <v>Thái Nguyên</v>
          </cell>
          <cell r="L3239" t="str">
            <v>019177006853</v>
          </cell>
          <cell r="M3239">
            <v>44417</v>
          </cell>
          <cell r="N3239" t="str">
            <v>Cục CS QLHC về TTXH</v>
          </cell>
          <cell r="O3239" t="str">
            <v>Đã có gia đình</v>
          </cell>
          <cell r="P3239" t="str">
            <v>Kinh</v>
          </cell>
          <cell r="Q3239" t="str">
            <v>Không</v>
          </cell>
          <cell r="R3239" t="str">
            <v>Việt Nam</v>
          </cell>
          <cell r="S3239" t="str">
            <v>Trung học cơ sở</v>
          </cell>
          <cell r="AC3239" t="str">
            <v>0389611967</v>
          </cell>
          <cell r="AE3239" t="str">
            <v>Tân Sơn, Đào Xá, Phú Bình, Thái Nguyên</v>
          </cell>
          <cell r="AF3239" t="str">
            <v>Việt Nam</v>
          </cell>
          <cell r="AG3239" t="str">
            <v>Thái Nguyên</v>
          </cell>
          <cell r="AH3239" t="str">
            <v>Phú Bình</v>
          </cell>
          <cell r="AI3239" t="str">
            <v>Đào Xá</v>
          </cell>
        </row>
        <row r="3240">
          <cell r="C3240" t="str">
            <v>NW23036512MW</v>
          </cell>
          <cell r="D3240" t="str">
            <v>Nông Thị Thanh Thụy</v>
          </cell>
          <cell r="E3240" t="str">
            <v>Nữ</v>
          </cell>
          <cell r="F3240">
            <v>34452</v>
          </cell>
          <cell r="G3240">
            <v>31</v>
          </cell>
          <cell r="H3240" t="str">
            <v>M</v>
          </cell>
          <cell r="I3240" t="str">
            <v>Nghinh Tường, Võ Nhai, Thái Nguyên</v>
          </cell>
          <cell r="J3240" t="str">
            <v>Nghinh Tường, Võ Nhai, Thái Nguyên</v>
          </cell>
          <cell r="K3240" t="str">
            <v>Thái Nguyên</v>
          </cell>
          <cell r="L3240" t="str">
            <v>019194011010</v>
          </cell>
          <cell r="M3240">
            <v>44372</v>
          </cell>
          <cell r="N3240" t="str">
            <v>Cục CS QLHC về TTXH</v>
          </cell>
          <cell r="O3240" t="str">
            <v>Đã có gia đình</v>
          </cell>
          <cell r="P3240" t="str">
            <v>Tày</v>
          </cell>
          <cell r="Q3240" t="str">
            <v>Không</v>
          </cell>
          <cell r="R3240" t="str">
            <v>Việt Nam</v>
          </cell>
          <cell r="S3240" t="str">
            <v>Trung học cơ sở</v>
          </cell>
          <cell r="AC3240" t="str">
            <v>0985482572</v>
          </cell>
          <cell r="AE3240" t="str">
            <v>Bản Cái, Nghinh Tường, Võ Nhai, Thái Nguyên</v>
          </cell>
          <cell r="AF3240" t="str">
            <v>Việt Nam</v>
          </cell>
          <cell r="AG3240" t="str">
            <v>Thái Nguyên</v>
          </cell>
          <cell r="AH3240" t="str">
            <v>Võ Nhai</v>
          </cell>
          <cell r="AI3240" t="str">
            <v>Nghinh Tường</v>
          </cell>
        </row>
        <row r="3241">
          <cell r="C3241" t="str">
            <v>NW23036513MW</v>
          </cell>
          <cell r="D3241" t="str">
            <v>Nông Thị Hoài Thu</v>
          </cell>
          <cell r="E3241" t="str">
            <v>Nữ</v>
          </cell>
          <cell r="F3241">
            <v>33055</v>
          </cell>
          <cell r="G3241">
            <v>35</v>
          </cell>
          <cell r="H3241" t="str">
            <v>M</v>
          </cell>
          <cell r="I3241" t="str">
            <v>Nghinh Tường, Võ Nhai, Thái Nguyên</v>
          </cell>
          <cell r="J3241" t="str">
            <v>Nghinh Tường, Võ Nhai, Thái Nguyên</v>
          </cell>
          <cell r="K3241" t="str">
            <v>Thái Nguyên</v>
          </cell>
          <cell r="L3241" t="str">
            <v>019190009811</v>
          </cell>
          <cell r="M3241">
            <v>44372</v>
          </cell>
          <cell r="N3241" t="str">
            <v>Cục CS QLHC về TTXH</v>
          </cell>
          <cell r="O3241" t="str">
            <v>Đã có gia đình</v>
          </cell>
          <cell r="P3241" t="str">
            <v>Tày</v>
          </cell>
          <cell r="Q3241" t="str">
            <v>Không</v>
          </cell>
          <cell r="R3241" t="str">
            <v>Việt Nam</v>
          </cell>
          <cell r="S3241" t="str">
            <v>Trung học phổ thông</v>
          </cell>
          <cell r="AC3241" t="str">
            <v>0333879161</v>
          </cell>
          <cell r="AE3241" t="str">
            <v>Bản Chang, Nghinh Tường, Võ Nhai, Thái Nguyên</v>
          </cell>
          <cell r="AF3241" t="str">
            <v>Việt Nam</v>
          </cell>
          <cell r="AG3241" t="str">
            <v>Thái Nguyên</v>
          </cell>
          <cell r="AH3241" t="str">
            <v>Võ Nhai</v>
          </cell>
          <cell r="AI3241" t="str">
            <v>Nghinh Tường</v>
          </cell>
        </row>
        <row r="3242">
          <cell r="C3242" t="str">
            <v>NW23036514QW</v>
          </cell>
          <cell r="D3242" t="str">
            <v>Dương Văn Đức</v>
          </cell>
          <cell r="E3242" t="str">
            <v>Nam</v>
          </cell>
          <cell r="F3242">
            <v>36002</v>
          </cell>
          <cell r="G3242">
            <v>27</v>
          </cell>
          <cell r="H3242" t="str">
            <v>Q</v>
          </cell>
          <cell r="I3242" t="str">
            <v>Tân Đức, Phú Bình, Thái Nguyên</v>
          </cell>
          <cell r="J3242" t="str">
            <v>Tân Đức, Phú Bình, Thái Nguyên</v>
          </cell>
          <cell r="K3242" t="str">
            <v>Thái Nguyên</v>
          </cell>
          <cell r="L3242" t="str">
            <v>019098006025</v>
          </cell>
          <cell r="M3242">
            <v>44547</v>
          </cell>
          <cell r="N3242" t="str">
            <v>Cục CS QLHC về TTXH</v>
          </cell>
          <cell r="O3242" t="str">
            <v>Độc thân</v>
          </cell>
          <cell r="P3242" t="str">
            <v>Kinh</v>
          </cell>
          <cell r="Q3242" t="str">
            <v>Không</v>
          </cell>
          <cell r="R3242" t="str">
            <v>Việt Nam</v>
          </cell>
          <cell r="S3242" t="str">
            <v>Trung học phổ thông</v>
          </cell>
          <cell r="AC3242" t="str">
            <v>0973065171</v>
          </cell>
          <cell r="AE3242" t="str">
            <v>Diễn Cầu, Tân Đức, Phú Bình, Thái Nguyên</v>
          </cell>
          <cell r="AF3242" t="str">
            <v>Việt Nam</v>
          </cell>
          <cell r="AG3242" t="str">
            <v>Thái Nguyên</v>
          </cell>
          <cell r="AH3242" t="str">
            <v>Phú Bình</v>
          </cell>
          <cell r="AI3242" t="str">
            <v>Tân Đức</v>
          </cell>
        </row>
        <row r="3243">
          <cell r="C3243" t="str">
            <v>NW23036515PW</v>
          </cell>
          <cell r="D3243" t="str">
            <v>Ma Văn Huy</v>
          </cell>
          <cell r="E3243" t="str">
            <v>Nam</v>
          </cell>
          <cell r="F3243">
            <v>37898</v>
          </cell>
          <cell r="G3243">
            <v>22</v>
          </cell>
          <cell r="H3243" t="str">
            <v>P</v>
          </cell>
          <cell r="I3243" t="str">
            <v>Thần Sa, Võ Nhai, Thái Nguyên</v>
          </cell>
          <cell r="J3243" t="str">
            <v>Thần Sa, Võ Nhai, Thái Nguyên</v>
          </cell>
          <cell r="K3243" t="str">
            <v>Thái Nguyên</v>
          </cell>
          <cell r="L3243" t="str">
            <v>019203004209</v>
          </cell>
          <cell r="M3243">
            <v>44769</v>
          </cell>
          <cell r="N3243" t="str">
            <v>Cục CS QLHC về TTXH</v>
          </cell>
          <cell r="O3243" t="str">
            <v>Độc thân</v>
          </cell>
          <cell r="P3243" t="str">
            <v>Tày</v>
          </cell>
          <cell r="Q3243" t="str">
            <v>Không</v>
          </cell>
          <cell r="R3243" t="str">
            <v>Việt Nam</v>
          </cell>
          <cell r="S3243" t="str">
            <v>Trung học cơ sở</v>
          </cell>
          <cell r="AC3243" t="str">
            <v>0385046338</v>
          </cell>
          <cell r="AE3243" t="str">
            <v>Sơn Tày, Thần Xa, Võ Nhai, Thái Nguyên</v>
          </cell>
          <cell r="AF3243" t="str">
            <v>Việt Nam</v>
          </cell>
          <cell r="AG3243" t="str">
            <v>Thái Nguyên</v>
          </cell>
          <cell r="AH3243" t="str">
            <v>Võ Nhai</v>
          </cell>
          <cell r="AI3243" t="str">
            <v>Thần Xa</v>
          </cell>
        </row>
        <row r="3244">
          <cell r="C3244" t="str">
            <v>NW23036516PW</v>
          </cell>
          <cell r="D3244" t="str">
            <v>Trịnh Thế Thịnh</v>
          </cell>
          <cell r="E3244" t="str">
            <v>Nam</v>
          </cell>
          <cell r="F3244">
            <v>31177</v>
          </cell>
          <cell r="G3244">
            <v>40</v>
          </cell>
          <cell r="H3244" t="str">
            <v>P</v>
          </cell>
          <cell r="I3244" t="str">
            <v>Tân Đức, Phú Bình, Thái Nguyên</v>
          </cell>
          <cell r="J3244" t="str">
            <v>Tân Đức, Phú Bình, Thái Nguyên</v>
          </cell>
          <cell r="K3244" t="str">
            <v>Thái Nguyên</v>
          </cell>
          <cell r="L3244" t="str">
            <v>019085004753</v>
          </cell>
          <cell r="M3244">
            <v>44855</v>
          </cell>
          <cell r="N3244" t="str">
            <v>Cục CS QLHC về TTXH</v>
          </cell>
          <cell r="O3244" t="str">
            <v>Độc thân</v>
          </cell>
          <cell r="P3244" t="str">
            <v>Kinh</v>
          </cell>
          <cell r="Q3244" t="str">
            <v>Không</v>
          </cell>
          <cell r="R3244" t="str">
            <v>Việt Nam</v>
          </cell>
          <cell r="S3244" t="str">
            <v>Trung học phổ thông</v>
          </cell>
          <cell r="AC3244" t="str">
            <v>0977165222</v>
          </cell>
          <cell r="AE3244" t="str">
            <v>Diễn Cầu, Tân Đức, Phú Bình, Thái Nguyên</v>
          </cell>
          <cell r="AF3244" t="str">
            <v>Việt Nam</v>
          </cell>
          <cell r="AG3244" t="str">
            <v>Thái Nguyên</v>
          </cell>
          <cell r="AH3244" t="str">
            <v>Phú Bình</v>
          </cell>
          <cell r="AI3244" t="str">
            <v>Tân Đức</v>
          </cell>
        </row>
        <row r="3245">
          <cell r="C3245" t="str">
            <v>NW23036517HG</v>
          </cell>
          <cell r="D3245" t="str">
            <v>Nguyễn Thị Hồng</v>
          </cell>
          <cell r="E3245" t="str">
            <v>Nữ</v>
          </cell>
          <cell r="F3245">
            <v>32310</v>
          </cell>
          <cell r="G3245">
            <v>37</v>
          </cell>
          <cell r="H3245" t="str">
            <v>H</v>
          </cell>
          <cell r="I3245" t="str">
            <v>Nghĩa Hưng, Lạng Giang, Bắc Giang</v>
          </cell>
          <cell r="J3245" t="str">
            <v>Nghĩa Hưng, Lạng Giang, Bắc Giang</v>
          </cell>
          <cell r="K3245" t="str">
            <v>Bắc Giang</v>
          </cell>
          <cell r="L3245" t="str">
            <v>024188009593</v>
          </cell>
          <cell r="M3245">
            <v>44419</v>
          </cell>
          <cell r="N3245" t="str">
            <v>Cục CS QLHC về TTXH</v>
          </cell>
          <cell r="O3245" t="str">
            <v>Đã có gia đình</v>
          </cell>
          <cell r="P3245" t="str">
            <v>Kinh</v>
          </cell>
          <cell r="Q3245" t="str">
            <v>Không</v>
          </cell>
          <cell r="R3245" t="str">
            <v>Việt Nam</v>
          </cell>
          <cell r="S3245" t="str">
            <v>Cao đẳng</v>
          </cell>
          <cell r="X3245">
            <v>2010</v>
          </cell>
          <cell r="AC3245" t="str">
            <v>0985807285</v>
          </cell>
          <cell r="AE3245" t="str">
            <v>TDP Yên Ninh, Ba Hàng, Phổ Yên, Thái Nguyên</v>
          </cell>
          <cell r="AF3245" t="str">
            <v>Việt Nam</v>
          </cell>
          <cell r="AG3245" t="str">
            <v>Thái Nguyên</v>
          </cell>
          <cell r="AH3245" t="str">
            <v>Phổ Yên</v>
          </cell>
          <cell r="AI3245" t="str">
            <v>Ba Hàng</v>
          </cell>
        </row>
        <row r="3246">
          <cell r="C3246" t="str">
            <v>NW23036518PW</v>
          </cell>
          <cell r="D3246" t="str">
            <v>Lý Thị Hồng Phượng</v>
          </cell>
          <cell r="E3246" t="str">
            <v>Nữ</v>
          </cell>
          <cell r="F3246">
            <v>35988</v>
          </cell>
          <cell r="G3246">
            <v>27</v>
          </cell>
          <cell r="H3246" t="str">
            <v>P</v>
          </cell>
          <cell r="I3246" t="str">
            <v>Yên Lãng, Đại Từ, Thái Nguyên</v>
          </cell>
          <cell r="J3246" t="str">
            <v>Yên Lãng, Đại Từ, Thái Nguyên</v>
          </cell>
          <cell r="K3246" t="str">
            <v>Thái Nguyên</v>
          </cell>
          <cell r="L3246" t="str">
            <v>019198008625</v>
          </cell>
          <cell r="M3246">
            <v>44440</v>
          </cell>
          <cell r="N3246" t="str">
            <v>Cục CS QLHC về TTXH</v>
          </cell>
          <cell r="O3246" t="str">
            <v>Đã có gia đình</v>
          </cell>
          <cell r="P3246" t="str">
            <v>Dao</v>
          </cell>
          <cell r="Q3246" t="str">
            <v>Không</v>
          </cell>
          <cell r="R3246" t="str">
            <v>Việt Nam</v>
          </cell>
          <cell r="S3246" t="str">
            <v>Trung học phổ thông</v>
          </cell>
          <cell r="AC3246" t="str">
            <v>0343343242</v>
          </cell>
          <cell r="AE3246" t="str">
            <v>Xóm 3, Tân Linh, Đại Từ, Thái Nguyên</v>
          </cell>
          <cell r="AF3246" t="str">
            <v>Việt Nam</v>
          </cell>
          <cell r="AG3246" t="str">
            <v>Thái Nguyên</v>
          </cell>
          <cell r="AH3246" t="str">
            <v>Đại Từ</v>
          </cell>
          <cell r="AI3246" t="str">
            <v>Tân Linh</v>
          </cell>
        </row>
        <row r="3247">
          <cell r="C3247" t="str">
            <v>NW23036519QW</v>
          </cell>
          <cell r="D3247" t="str">
            <v>Trần Văn Đại</v>
          </cell>
          <cell r="E3247" t="str">
            <v>Nam</v>
          </cell>
          <cell r="F3247">
            <v>34466</v>
          </cell>
          <cell r="G3247">
            <v>31</v>
          </cell>
          <cell r="H3247" t="str">
            <v>Q</v>
          </cell>
          <cell r="I3247" t="str">
            <v>Vạn Thọ, Đại Từ, Thái Nguyên</v>
          </cell>
          <cell r="J3247" t="str">
            <v>Vạn Thọ, Đại Từ, Thái Nguyên</v>
          </cell>
          <cell r="K3247" t="str">
            <v>Thái Nguyên</v>
          </cell>
          <cell r="L3247" t="str">
            <v>019094006210</v>
          </cell>
          <cell r="M3247">
            <v>44453</v>
          </cell>
          <cell r="N3247" t="str">
            <v>Cục CS QLHC về TTXH</v>
          </cell>
          <cell r="O3247" t="str">
            <v>Độc thân</v>
          </cell>
          <cell r="P3247" t="str">
            <v>Kinh</v>
          </cell>
          <cell r="Q3247" t="str">
            <v>Không</v>
          </cell>
          <cell r="R3247" t="str">
            <v>Việt Nam</v>
          </cell>
          <cell r="S3247" t="str">
            <v>Trung cấp</v>
          </cell>
          <cell r="AC3247" t="str">
            <v>0968028924</v>
          </cell>
          <cell r="AE3247" t="str">
            <v>Xóm 3, Vạn Thọ, Đại Từ, Thái Nguyên</v>
          </cell>
          <cell r="AF3247" t="str">
            <v>Việt Nam</v>
          </cell>
          <cell r="AG3247" t="str">
            <v>Thái Nguyên</v>
          </cell>
          <cell r="AH3247" t="str">
            <v>Đại Từ</v>
          </cell>
          <cell r="AI3247" t="str">
            <v>Vạn Thọ</v>
          </cell>
        </row>
        <row r="3248">
          <cell r="C3248" t="str">
            <v>23036520QW</v>
          </cell>
          <cell r="D3248" t="str">
            <v>Đặng Văn Thủy</v>
          </cell>
          <cell r="E3248" t="str">
            <v>Nam</v>
          </cell>
          <cell r="F3248">
            <v>31587</v>
          </cell>
          <cell r="G3248">
            <v>39</v>
          </cell>
          <cell r="H3248" t="str">
            <v>Q</v>
          </cell>
          <cell r="I3248" t="str">
            <v>Nga My, Phú Bình, Thái Nguyên</v>
          </cell>
          <cell r="J3248" t="str">
            <v>Nga My, Phú Bình, Thái Nguyên</v>
          </cell>
          <cell r="K3248" t="str">
            <v>Thái Nguyên</v>
          </cell>
          <cell r="L3248" t="str">
            <v>019086012296</v>
          </cell>
          <cell r="M3248">
            <v>44439</v>
          </cell>
          <cell r="N3248" t="str">
            <v>Cục CS QLHC về TTXH</v>
          </cell>
          <cell r="O3248" t="str">
            <v>Đã có gia đình</v>
          </cell>
          <cell r="P3248" t="str">
            <v>Kinh</v>
          </cell>
          <cell r="Q3248" t="str">
            <v>Không</v>
          </cell>
          <cell r="R3248" t="str">
            <v>Việt Nam</v>
          </cell>
          <cell r="S3248" t="str">
            <v>Trung học phổ thông</v>
          </cell>
          <cell r="AC3248" t="str">
            <v>0866129895</v>
          </cell>
          <cell r="AE3248" t="str">
            <v>Xóm Kén, Nga My, Phú Bình, Thái Nguyên</v>
          </cell>
          <cell r="AF3248" t="str">
            <v>Việt Nam</v>
          </cell>
          <cell r="AG3248" t="str">
            <v>Thái Nguyên</v>
          </cell>
          <cell r="AH3248" t="str">
            <v>Phú Bình</v>
          </cell>
          <cell r="AI3248" t="str">
            <v>Nga My</v>
          </cell>
        </row>
        <row r="3249">
          <cell r="C3249" t="str">
            <v>NW23046521MW</v>
          </cell>
          <cell r="D3249" t="str">
            <v>Đặng Văn Giang</v>
          </cell>
          <cell r="E3249" t="str">
            <v>Nam</v>
          </cell>
          <cell r="F3249">
            <v>37219</v>
          </cell>
          <cell r="G3249">
            <v>24</v>
          </cell>
          <cell r="H3249" t="str">
            <v>M</v>
          </cell>
          <cell r="I3249" t="str">
            <v>Nga My, Phú Bình, Thái Nguyên</v>
          </cell>
          <cell r="J3249" t="str">
            <v>Nga My, Phú Bình, Thái Nguyên</v>
          </cell>
          <cell r="K3249" t="str">
            <v>Thái Nguyên</v>
          </cell>
          <cell r="L3249" t="str">
            <v>019201004523</v>
          </cell>
          <cell r="M3249">
            <v>44431</v>
          </cell>
          <cell r="N3249" t="str">
            <v>Cục CS QLHC về TTXH</v>
          </cell>
          <cell r="O3249" t="str">
            <v>Đã có gia đình</v>
          </cell>
          <cell r="P3249" t="str">
            <v>Kinh</v>
          </cell>
          <cell r="Q3249" t="str">
            <v>Không</v>
          </cell>
          <cell r="R3249" t="str">
            <v>Việt Nam</v>
          </cell>
          <cell r="S3249" t="str">
            <v>Trung học cơ sở</v>
          </cell>
          <cell r="AC3249" t="str">
            <v>0377581123</v>
          </cell>
          <cell r="AE3249" t="str">
            <v>Quán Chè, Nga My, Phú Bình, Thái Nguyên</v>
          </cell>
          <cell r="AF3249" t="str">
            <v>Việt Nam</v>
          </cell>
          <cell r="AG3249" t="str">
            <v>Thái Nguyên</v>
          </cell>
          <cell r="AH3249" t="str">
            <v>Phú Bình</v>
          </cell>
          <cell r="AI3249" t="str">
            <v>Nga My</v>
          </cell>
        </row>
        <row r="3250">
          <cell r="C3250" t="str">
            <v>NW23046522SW</v>
          </cell>
          <cell r="D3250" t="str">
            <v>Hoàng Văn Phúc</v>
          </cell>
          <cell r="E3250" t="str">
            <v>Nam</v>
          </cell>
          <cell r="F3250">
            <v>36041</v>
          </cell>
          <cell r="G3250">
            <v>27</v>
          </cell>
          <cell r="H3250" t="str">
            <v>S</v>
          </cell>
          <cell r="I3250" t="str">
            <v>Tân Thành, Phú Bình, Thái Nguyên</v>
          </cell>
          <cell r="J3250" t="str">
            <v>Tân Thành, Phú Bình, Thái Nguyên</v>
          </cell>
          <cell r="K3250" t="str">
            <v>Thái Nguyên</v>
          </cell>
          <cell r="L3250" t="str">
            <v>019098010111</v>
          </cell>
          <cell r="M3250">
            <v>44440</v>
          </cell>
          <cell r="N3250" t="str">
            <v>Cục CS QLHC về TTXH</v>
          </cell>
          <cell r="O3250" t="str">
            <v>Độc thân</v>
          </cell>
          <cell r="P3250" t="str">
            <v>Kinh</v>
          </cell>
          <cell r="Q3250" t="str">
            <v>Không</v>
          </cell>
          <cell r="R3250" t="str">
            <v>Việt Nam</v>
          </cell>
          <cell r="S3250" t="str">
            <v>Trung học cơ sở</v>
          </cell>
          <cell r="AC3250" t="str">
            <v>0369505400</v>
          </cell>
          <cell r="AE3250" t="str">
            <v>Suối Lửa, Tân Thành, Phú Bình, Thái Nguyên</v>
          </cell>
          <cell r="AF3250" t="str">
            <v>Việt Nam</v>
          </cell>
          <cell r="AG3250" t="str">
            <v>Thái Nguyên</v>
          </cell>
          <cell r="AH3250" t="str">
            <v>Phú Bình</v>
          </cell>
          <cell r="AI3250" t="str">
            <v>Tân Thành</v>
          </cell>
        </row>
        <row r="3251">
          <cell r="C3251" t="str">
            <v>NW23046523PG</v>
          </cell>
          <cell r="D3251" t="str">
            <v>Nguyễn Thị Thùy</v>
          </cell>
          <cell r="E3251" t="str">
            <v>Nữ</v>
          </cell>
          <cell r="F3251">
            <v>34935</v>
          </cell>
          <cell r="G3251">
            <v>30</v>
          </cell>
          <cell r="H3251" t="str">
            <v>E</v>
          </cell>
          <cell r="I3251" t="str">
            <v>Văn Yên, Đại Từ, Thái Nguyên</v>
          </cell>
          <cell r="J3251" t="str">
            <v>Văn Yên, Đại Từ, Thái Nguyên</v>
          </cell>
          <cell r="K3251" t="str">
            <v>Thái Nguyên</v>
          </cell>
          <cell r="L3251" t="str">
            <v>019195001901</v>
          </cell>
          <cell r="M3251">
            <v>44931</v>
          </cell>
          <cell r="N3251" t="str">
            <v>Cục CS QLHC về TTXH</v>
          </cell>
          <cell r="O3251" t="str">
            <v>Đã có gia đình</v>
          </cell>
          <cell r="P3251" t="str">
            <v>Kinh</v>
          </cell>
          <cell r="Q3251" t="str">
            <v>Không</v>
          </cell>
          <cell r="R3251" t="str">
            <v>Việt Nam</v>
          </cell>
          <cell r="S3251" t="str">
            <v>Đại học</v>
          </cell>
          <cell r="AC3251" t="str">
            <v>0968422659</v>
          </cell>
          <cell r="AE3251" t="str">
            <v>Khe Mo 1, Khe Mo, Đồng Hỷ, Thái Nguyên</v>
          </cell>
          <cell r="AF3251" t="str">
            <v>Việt Nam</v>
          </cell>
          <cell r="AG3251" t="str">
            <v>Thái Nguyên</v>
          </cell>
          <cell r="AH3251" t="str">
            <v>Đồng Hỷ</v>
          </cell>
          <cell r="AI3251" t="str">
            <v>Khe Mo</v>
          </cell>
        </row>
        <row r="3252">
          <cell r="C3252" t="str">
            <v>NW23046524MG</v>
          </cell>
          <cell r="D3252" t="str">
            <v>Nguyễn Thị Hà Thu</v>
          </cell>
          <cell r="E3252" t="str">
            <v>Nữ</v>
          </cell>
          <cell r="F3252">
            <v>34144</v>
          </cell>
          <cell r="G3252">
            <v>32</v>
          </cell>
          <cell r="H3252" t="str">
            <v>M</v>
          </cell>
          <cell r="I3252" t="str">
            <v>Ba Hàng, Phổ Yên, Thái Nguyên</v>
          </cell>
          <cell r="J3252" t="str">
            <v>Ba Hàng, Phổ Yên, Thái Nguyên</v>
          </cell>
          <cell r="K3252" t="str">
            <v>Thái Nguyên</v>
          </cell>
          <cell r="L3252" t="str">
            <v>019193011187</v>
          </cell>
          <cell r="M3252">
            <v>44446</v>
          </cell>
          <cell r="N3252" t="str">
            <v>Cục CS QLHC về TTXH</v>
          </cell>
          <cell r="O3252" t="str">
            <v>Đã có gia đình</v>
          </cell>
          <cell r="P3252" t="str">
            <v>Kinh</v>
          </cell>
          <cell r="Q3252" t="str">
            <v>Không</v>
          </cell>
          <cell r="R3252" t="str">
            <v>Việt Nam</v>
          </cell>
          <cell r="S3252" t="str">
            <v>Cao đẳng</v>
          </cell>
          <cell r="AC3252" t="str">
            <v>0968925182</v>
          </cell>
          <cell r="AE3252" t="str">
            <v>TDP 3, Ba Hàng, Phổ Yên, Thái Nguyên</v>
          </cell>
          <cell r="AF3252" t="str">
            <v>Việt Nam</v>
          </cell>
          <cell r="AG3252" t="str">
            <v>Thái Nguyên</v>
          </cell>
          <cell r="AH3252" t="str">
            <v>Phổ Yên</v>
          </cell>
          <cell r="AI3252" t="str">
            <v>Ba Hàng</v>
          </cell>
        </row>
        <row r="3253">
          <cell r="C3253" t="str">
            <v>NW23046525PG</v>
          </cell>
          <cell r="D3253" t="str">
            <v>Tạ Xuân Hải</v>
          </cell>
          <cell r="E3253" t="str">
            <v>Nam</v>
          </cell>
          <cell r="F3253">
            <v>34796</v>
          </cell>
          <cell r="G3253">
            <v>30</v>
          </cell>
          <cell r="H3253" t="str">
            <v>E</v>
          </cell>
          <cell r="I3253" t="str">
            <v>Đồng Tiến, Phổ Yên, Thái Nguyên</v>
          </cell>
          <cell r="J3253" t="str">
            <v>Đồng Tiến, Phổ Yên, Thái Nguyên</v>
          </cell>
          <cell r="K3253" t="str">
            <v>Thái Nguyên</v>
          </cell>
          <cell r="L3253" t="str">
            <v>019095011358</v>
          </cell>
          <cell r="M3253">
            <v>44877</v>
          </cell>
          <cell r="N3253" t="str">
            <v>Cục CS QLHC về TTXH</v>
          </cell>
          <cell r="O3253" t="str">
            <v>Đã có gia đình</v>
          </cell>
          <cell r="P3253" t="str">
            <v>Kinh</v>
          </cell>
          <cell r="Q3253" t="str">
            <v>Không</v>
          </cell>
          <cell r="R3253" t="str">
            <v>Việt Nam</v>
          </cell>
          <cell r="S3253" t="str">
            <v>Trung cấp</v>
          </cell>
          <cell r="AC3253" t="str">
            <v>0966349506</v>
          </cell>
          <cell r="AE3253" t="str">
            <v>An Bình, Đồng Tiến, Phổ Yên, Thái Nguyên</v>
          </cell>
          <cell r="AF3253" t="str">
            <v>Việt Nam</v>
          </cell>
          <cell r="AG3253" t="str">
            <v>Thái Nguyên</v>
          </cell>
          <cell r="AH3253" t="str">
            <v>Phổ Yên</v>
          </cell>
          <cell r="AI3253" t="str">
            <v>Đồng Tiến</v>
          </cell>
        </row>
        <row r="3254">
          <cell r="C3254" t="str">
            <v>NW23046526PW</v>
          </cell>
          <cell r="D3254" t="str">
            <v>Nguyễn Trung Phong</v>
          </cell>
          <cell r="E3254" t="str">
            <v>Nam</v>
          </cell>
          <cell r="F3254">
            <v>32568</v>
          </cell>
          <cell r="G3254">
            <v>36</v>
          </cell>
          <cell r="H3254" t="str">
            <v>P</v>
          </cell>
          <cell r="I3254" t="str">
            <v>Thắng Quân, Yên Sơn, Tuyên Quang</v>
          </cell>
          <cell r="J3254" t="str">
            <v>Thắng Quân, Yên Sơn, Tuyên Quang</v>
          </cell>
          <cell r="K3254" t="str">
            <v>Tuyên Quang</v>
          </cell>
          <cell r="L3254" t="str">
            <v>008089004255</v>
          </cell>
          <cell r="M3254">
            <v>44326</v>
          </cell>
          <cell r="N3254" t="str">
            <v>Cục CS QLHC về TTXH</v>
          </cell>
          <cell r="O3254" t="str">
            <v>Đã có gia đình</v>
          </cell>
          <cell r="P3254" t="str">
            <v>Kinh</v>
          </cell>
          <cell r="Q3254" t="str">
            <v>Không</v>
          </cell>
          <cell r="R3254" t="str">
            <v>Việt Nam</v>
          </cell>
          <cell r="S3254" t="str">
            <v>Trung học phổ thông</v>
          </cell>
          <cell r="AC3254" t="str">
            <v>0969599192</v>
          </cell>
          <cell r="AE3254" t="str">
            <v>TDP Tân Yên, Tân Yên, Hàm Yên, Tuyên Quang</v>
          </cell>
          <cell r="AF3254" t="str">
            <v>Việt Nam</v>
          </cell>
          <cell r="AG3254" t="str">
            <v>Tuyên Quang</v>
          </cell>
          <cell r="AH3254" t="str">
            <v>Hàm Yên</v>
          </cell>
          <cell r="AI3254" t="str">
            <v>Tân Yên</v>
          </cell>
        </row>
        <row r="3255">
          <cell r="C3255" t="str">
            <v>NW23046527QW</v>
          </cell>
          <cell r="D3255" t="str">
            <v>Triệu Thị Sểnh</v>
          </cell>
          <cell r="E3255" t="str">
            <v>Nữ</v>
          </cell>
          <cell r="F3255">
            <v>35936</v>
          </cell>
          <cell r="G3255">
            <v>27</v>
          </cell>
          <cell r="H3255" t="str">
            <v>Q</v>
          </cell>
          <cell r="I3255" t="str">
            <v>Lăng Lan, Lâm Bình, Tuyên Quang</v>
          </cell>
          <cell r="J3255" t="str">
            <v>Lăng Lan, Lâm Bình, Tuyên Quang</v>
          </cell>
          <cell r="K3255" t="str">
            <v>Tuyên Quang</v>
          </cell>
          <cell r="L3255" t="str">
            <v>008198010773</v>
          </cell>
          <cell r="M3255">
            <v>44417</v>
          </cell>
          <cell r="N3255" t="str">
            <v>Cục CS QLHC về TTXH</v>
          </cell>
          <cell r="O3255" t="str">
            <v>Đã có gia đình</v>
          </cell>
          <cell r="P3255" t="str">
            <v>Dao</v>
          </cell>
          <cell r="Q3255" t="str">
            <v>Không</v>
          </cell>
          <cell r="R3255" t="str">
            <v>Việt Nam</v>
          </cell>
          <cell r="S3255" t="str">
            <v>Trung học phổ thông</v>
          </cell>
          <cell r="AC3255" t="str">
            <v>0339463350</v>
          </cell>
          <cell r="AE3255" t="str">
            <v>Thôn Nà Quáng, Văn Vũ, Na Rì, Bắc Kạn</v>
          </cell>
          <cell r="AF3255" t="str">
            <v>Việt Nam</v>
          </cell>
          <cell r="AG3255" t="str">
            <v>Bắc Kạn</v>
          </cell>
          <cell r="AH3255" t="str">
            <v>Na Rì</v>
          </cell>
          <cell r="AI3255" t="str">
            <v>Văn Vũ</v>
          </cell>
        </row>
        <row r="3256">
          <cell r="C3256" t="str">
            <v>NW23046528PG</v>
          </cell>
          <cell r="D3256" t="str">
            <v>Nguyễn Minh Xuân</v>
          </cell>
          <cell r="E3256" t="str">
            <v>Nam</v>
          </cell>
          <cell r="F3256">
            <v>37114</v>
          </cell>
          <cell r="G3256">
            <v>24</v>
          </cell>
          <cell r="H3256" t="str">
            <v>E</v>
          </cell>
          <cell r="I3256" t="str">
            <v>Tân Khánh, Phú Bình, Thái Nguyên</v>
          </cell>
          <cell r="J3256" t="str">
            <v>Tân Khánh, Phú Bình, Thái Nguyên</v>
          </cell>
          <cell r="K3256" t="str">
            <v>Thái Nguyên</v>
          </cell>
          <cell r="L3256" t="str">
            <v>019201003549</v>
          </cell>
          <cell r="M3256">
            <v>44419</v>
          </cell>
          <cell r="N3256" t="str">
            <v>Cục CS QLHC về TTXH</v>
          </cell>
          <cell r="O3256" t="str">
            <v>Độc thân</v>
          </cell>
          <cell r="P3256" t="str">
            <v>Kinh</v>
          </cell>
          <cell r="Q3256" t="str">
            <v>Không</v>
          </cell>
          <cell r="R3256" t="str">
            <v>Việt Nam</v>
          </cell>
          <cell r="S3256" t="str">
            <v>Cao đẳng</v>
          </cell>
          <cell r="AC3256" t="str">
            <v>0981054921</v>
          </cell>
          <cell r="AE3256" t="str">
            <v>Hoàng Mai 1, Tân Khánh, Phú Bình, Thái Nguyên</v>
          </cell>
          <cell r="AF3256" t="str">
            <v>Việt Nam</v>
          </cell>
          <cell r="AG3256" t="str">
            <v>Thái Nguyên</v>
          </cell>
          <cell r="AH3256" t="str">
            <v>Phú Bình</v>
          </cell>
          <cell r="AI3256" t="str">
            <v>Tân Khánh</v>
          </cell>
        </row>
        <row r="3257">
          <cell r="C3257" t="str">
            <v>NW23046529PW</v>
          </cell>
          <cell r="D3257" t="str">
            <v>Dương Văn Sĩ</v>
          </cell>
          <cell r="E3257" t="str">
            <v>Nam</v>
          </cell>
          <cell r="F3257">
            <v>37559</v>
          </cell>
          <cell r="G3257">
            <v>23</v>
          </cell>
          <cell r="H3257" t="str">
            <v>P</v>
          </cell>
          <cell r="I3257" t="str">
            <v>Úc Kỳ, Phú Bình, Thái Nguyên</v>
          </cell>
          <cell r="J3257" t="str">
            <v>Úc Kỳ, Phú Bình, Thái Nguyên</v>
          </cell>
          <cell r="K3257" t="str">
            <v>Thái Nguyên</v>
          </cell>
          <cell r="L3257" t="str">
            <v>019202001227</v>
          </cell>
          <cell r="M3257">
            <v>44677</v>
          </cell>
          <cell r="N3257" t="str">
            <v>Cục CS QLHC về TTXH</v>
          </cell>
          <cell r="O3257" t="str">
            <v>Đã có gia đình</v>
          </cell>
          <cell r="P3257" t="str">
            <v>Kinh</v>
          </cell>
          <cell r="Q3257" t="str">
            <v>Không</v>
          </cell>
          <cell r="R3257" t="str">
            <v>Việt Nam</v>
          </cell>
          <cell r="S3257" t="str">
            <v>Trung học phổ thông</v>
          </cell>
          <cell r="AC3257" t="str">
            <v>0387934107</v>
          </cell>
          <cell r="AE3257" t="str">
            <v>Nam2, Úc Kỳ, Phú Bình, Thái Nguyên</v>
          </cell>
          <cell r="AF3257" t="str">
            <v>Việt Nam</v>
          </cell>
          <cell r="AG3257" t="str">
            <v>Thái Nguyên</v>
          </cell>
          <cell r="AH3257" t="str">
            <v>Phú Bình</v>
          </cell>
          <cell r="AI3257" t="str">
            <v>Úc Kỳ</v>
          </cell>
        </row>
        <row r="3258">
          <cell r="C3258" t="str">
            <v>NW23046530QW</v>
          </cell>
          <cell r="D3258" t="str">
            <v>Phạm Thị Hồng Ngọc</v>
          </cell>
          <cell r="E3258" t="str">
            <v>Nữ</v>
          </cell>
          <cell r="F3258">
            <v>37168</v>
          </cell>
          <cell r="G3258">
            <v>24</v>
          </cell>
          <cell r="H3258" t="str">
            <v>Q</v>
          </cell>
          <cell r="I3258" t="str">
            <v>Mỹ Bằng, Yên Sơn, Tuyên Quang</v>
          </cell>
          <cell r="J3258" t="str">
            <v>Mỹ Bằng, Yên Sơn, Tuyên Quang</v>
          </cell>
          <cell r="K3258" t="str">
            <v>Thái Nguyên</v>
          </cell>
          <cell r="L3258" t="str">
            <v>008301004613</v>
          </cell>
          <cell r="M3258">
            <v>44389</v>
          </cell>
          <cell r="N3258" t="str">
            <v>Cục CS QLHC về TTXH</v>
          </cell>
          <cell r="O3258" t="str">
            <v>Độc thân</v>
          </cell>
          <cell r="P3258" t="str">
            <v>Kinh</v>
          </cell>
          <cell r="Q3258" t="str">
            <v>Không</v>
          </cell>
          <cell r="R3258" t="str">
            <v>Việt Nam</v>
          </cell>
          <cell r="S3258" t="str">
            <v>Trung học phổ thông</v>
          </cell>
          <cell r="AC3258" t="str">
            <v>0971756070</v>
          </cell>
          <cell r="AE3258" t="str">
            <v>Cây Quýt2, Mỹ Bằng, Yên Sơn, Tuyên Quang</v>
          </cell>
          <cell r="AF3258" t="str">
            <v>Việt Nam</v>
          </cell>
          <cell r="AG3258" t="str">
            <v>Tuyên Quang</v>
          </cell>
          <cell r="AH3258" t="str">
            <v>Yên Sơn</v>
          </cell>
          <cell r="AI3258" t="str">
            <v>Mỹ Bằng</v>
          </cell>
        </row>
        <row r="3259">
          <cell r="C3259" t="str">
            <v>NW23046531PW</v>
          </cell>
          <cell r="D3259" t="str">
            <v>Nguyễn Thị Thư</v>
          </cell>
          <cell r="E3259" t="str">
            <v>Nữ</v>
          </cell>
          <cell r="F3259">
            <v>30677</v>
          </cell>
          <cell r="G3259">
            <v>42</v>
          </cell>
          <cell r="H3259" t="str">
            <v>P</v>
          </cell>
          <cell r="I3259" t="str">
            <v>Lương Phú, Phú Bình, Thái Nguyên</v>
          </cell>
          <cell r="J3259" t="str">
            <v>Lương Phú, Phú Bình, Thái Nguyên</v>
          </cell>
          <cell r="K3259" t="str">
            <v>Thái Nguyên</v>
          </cell>
          <cell r="L3259" t="str">
            <v>019183010537</v>
          </cell>
          <cell r="M3259">
            <v>44372</v>
          </cell>
          <cell r="N3259" t="str">
            <v>Cục CS QLHC về TTXH</v>
          </cell>
          <cell r="O3259" t="str">
            <v>Đã có gia đình</v>
          </cell>
          <cell r="P3259" t="str">
            <v>Kinh</v>
          </cell>
          <cell r="Q3259" t="str">
            <v>Không</v>
          </cell>
          <cell r="R3259" t="str">
            <v>Việt Nam</v>
          </cell>
          <cell r="S3259" t="str">
            <v>Trung học cơ sở</v>
          </cell>
          <cell r="AC3259" t="str">
            <v>0349302950</v>
          </cell>
          <cell r="AE3259" t="str">
            <v>Đồng Hương, Lương Phú, Phú Bình, Thái Nguyên</v>
          </cell>
          <cell r="AF3259" t="str">
            <v>Việt Nam</v>
          </cell>
          <cell r="AG3259" t="str">
            <v>Thái Nguyên</v>
          </cell>
          <cell r="AH3259" t="str">
            <v>Phú Bình</v>
          </cell>
          <cell r="AI3259" t="str">
            <v>Lương Phú</v>
          </cell>
        </row>
        <row r="3260">
          <cell r="C3260" t="str">
            <v>NW23046532PG</v>
          </cell>
          <cell r="D3260" t="str">
            <v>Nguyễn Văn Tiến</v>
          </cell>
          <cell r="E3260" t="str">
            <v>Nam</v>
          </cell>
          <cell r="F3260">
            <v>34282</v>
          </cell>
          <cell r="G3260">
            <v>32</v>
          </cell>
          <cell r="H3260" t="str">
            <v>P</v>
          </cell>
          <cell r="I3260" t="str">
            <v>Ôn Lương, Phú Bình, Thái Nguyên</v>
          </cell>
          <cell r="J3260" t="str">
            <v>Ôn Lương, Phú Bình, Thái Nguyên</v>
          </cell>
          <cell r="K3260" t="str">
            <v>Thái Nguyên</v>
          </cell>
          <cell r="L3260" t="str">
            <v>019093009491</v>
          </cell>
          <cell r="M3260">
            <v>44798</v>
          </cell>
          <cell r="N3260" t="str">
            <v>Cục CS QLHC về TTXH</v>
          </cell>
          <cell r="O3260" t="str">
            <v>Độc thân</v>
          </cell>
          <cell r="P3260" t="str">
            <v>Kinh</v>
          </cell>
          <cell r="Q3260" t="str">
            <v>Không</v>
          </cell>
          <cell r="R3260" t="str">
            <v>Việt Nam</v>
          </cell>
          <cell r="S3260" t="str">
            <v>Đại học</v>
          </cell>
          <cell r="AC3260" t="str">
            <v>0397461109</v>
          </cell>
          <cell r="AE3260" t="str">
            <v>Tổ 6, Phú Xá, Thái Nguyên, Thái Nguyên</v>
          </cell>
          <cell r="AF3260" t="str">
            <v>Việt Nam</v>
          </cell>
          <cell r="AG3260" t="str">
            <v>Thái Nguyên</v>
          </cell>
          <cell r="AH3260" t="str">
            <v>Thái Nguyên</v>
          </cell>
          <cell r="AI3260" t="str">
            <v>Phú Xá</v>
          </cell>
        </row>
        <row r="3261">
          <cell r="C3261" t="str">
            <v>NW23046533PW</v>
          </cell>
          <cell r="D3261" t="str">
            <v>Nông Thị Hường</v>
          </cell>
          <cell r="E3261" t="str">
            <v>Nữ</v>
          </cell>
          <cell r="F3261">
            <v>32748</v>
          </cell>
          <cell r="G3261">
            <v>36</v>
          </cell>
          <cell r="H3261" t="str">
            <v>P</v>
          </cell>
          <cell r="I3261" t="str">
            <v>Tam Kinh, Nguyên Bình, Cao Bằng</v>
          </cell>
          <cell r="J3261" t="str">
            <v>Tam Kinh, Nguyên Bình, Cao Bằng</v>
          </cell>
          <cell r="K3261" t="str">
            <v>Cao Bằng</v>
          </cell>
          <cell r="L3261" t="str">
            <v>004189009128</v>
          </cell>
          <cell r="M3261">
            <v>44419</v>
          </cell>
          <cell r="N3261" t="str">
            <v>Cục CS QLHC về TTXH</v>
          </cell>
          <cell r="O3261" t="str">
            <v>Đã có gia đình</v>
          </cell>
          <cell r="P3261" t="str">
            <v>Tày</v>
          </cell>
          <cell r="Q3261" t="str">
            <v>Không</v>
          </cell>
          <cell r="R3261" t="str">
            <v>Việt Nam</v>
          </cell>
          <cell r="S3261" t="str">
            <v>Trung học phổ thông</v>
          </cell>
          <cell r="AC3261" t="str">
            <v>0383597790</v>
          </cell>
          <cell r="AE3261" t="str">
            <v>Làng Mới, Tân Long, Đồng Hỷ, Thái Nguyên</v>
          </cell>
          <cell r="AF3261" t="str">
            <v>Việt Nam</v>
          </cell>
          <cell r="AG3261" t="str">
            <v>Thái Nguyên</v>
          </cell>
          <cell r="AH3261" t="str">
            <v>Đồng Hỷ</v>
          </cell>
          <cell r="AI3261" t="str">
            <v>Tân Long</v>
          </cell>
        </row>
        <row r="3262">
          <cell r="C3262" t="str">
            <v>NW23046534PG</v>
          </cell>
          <cell r="D3262" t="str">
            <v>Vũ Đình Huy Hiệu</v>
          </cell>
          <cell r="E3262" t="str">
            <v>Nam</v>
          </cell>
          <cell r="F3262">
            <v>37218</v>
          </cell>
          <cell r="G3262">
            <v>24</v>
          </cell>
          <cell r="H3262" t="str">
            <v>E</v>
          </cell>
          <cell r="I3262" t="str">
            <v>Bệnh viện C Thái Nguyên</v>
          </cell>
          <cell r="J3262" t="str">
            <v>Nam Sơn, Sóc Sơn, Hà Nội</v>
          </cell>
          <cell r="K3262" t="str">
            <v>Hà Nội</v>
          </cell>
          <cell r="L3262" t="str">
            <v>001201025236</v>
          </cell>
          <cell r="M3262">
            <v>44325</v>
          </cell>
          <cell r="N3262" t="str">
            <v>Cục CS QLHC về TTXH</v>
          </cell>
          <cell r="O3262" t="str">
            <v>Độc thân</v>
          </cell>
          <cell r="P3262" t="str">
            <v>Kinh</v>
          </cell>
          <cell r="Q3262" t="str">
            <v>Không</v>
          </cell>
          <cell r="R3262" t="str">
            <v>Việt Nam</v>
          </cell>
          <cell r="S3262" t="str">
            <v>Cao đẳng</v>
          </cell>
          <cell r="AC3262" t="str">
            <v>0972157795</v>
          </cell>
          <cell r="AE3262" t="str">
            <v>Xuân Bảng, Nam Sơn, Sóc Sơn, Hà Nội</v>
          </cell>
          <cell r="AF3262" t="str">
            <v>Việt Nam</v>
          </cell>
          <cell r="AG3262" t="str">
            <v>Hà Nội</v>
          </cell>
          <cell r="AH3262" t="str">
            <v>Sóc Sơn</v>
          </cell>
          <cell r="AI3262" t="str">
            <v>Nam Sơn</v>
          </cell>
        </row>
        <row r="3263">
          <cell r="C3263" t="str">
            <v>NW23046535QG</v>
          </cell>
          <cell r="D3263" t="str">
            <v>Dương Đoàn Minh Anh</v>
          </cell>
          <cell r="E3263" t="str">
            <v>Nữ</v>
          </cell>
          <cell r="F3263">
            <v>36850</v>
          </cell>
          <cell r="G3263">
            <v>25</v>
          </cell>
          <cell r="H3263" t="str">
            <v>Q</v>
          </cell>
          <cell r="I3263" t="str">
            <v>Tích Lương, Thái Nguyên, Thái Nguyên</v>
          </cell>
          <cell r="J3263" t="str">
            <v>Tích Lương, Thái Nguyên, Thái Nguyên</v>
          </cell>
          <cell r="K3263" t="str">
            <v>Thái Nguyên</v>
          </cell>
          <cell r="L3263" t="str">
            <v>019300003748</v>
          </cell>
          <cell r="M3263">
            <v>44439</v>
          </cell>
          <cell r="N3263" t="str">
            <v>Cục CS QLHC về TTXH</v>
          </cell>
          <cell r="O3263" t="str">
            <v>Đã có gia đình</v>
          </cell>
          <cell r="P3263" t="str">
            <v>Kinh</v>
          </cell>
          <cell r="Q3263" t="str">
            <v>Không</v>
          </cell>
          <cell r="R3263" t="str">
            <v>Việt Nam</v>
          </cell>
          <cell r="S3263" t="str">
            <v>Đại học</v>
          </cell>
          <cell r="AC3263" t="str">
            <v>0869697616</v>
          </cell>
          <cell r="AE3263" t="str">
            <v>Tổ 2, Tích Lương, Thái Nguyên, Thái Nguyên</v>
          </cell>
          <cell r="AF3263" t="str">
            <v>Việt Nam</v>
          </cell>
          <cell r="AG3263" t="str">
            <v>Thái Nguyên</v>
          </cell>
          <cell r="AH3263" t="str">
            <v>Thái Nguyên</v>
          </cell>
          <cell r="AI3263" t="str">
            <v>Tích Lương</v>
          </cell>
        </row>
        <row r="3264">
          <cell r="C3264" t="str">
            <v>NW23046536PW</v>
          </cell>
          <cell r="D3264" t="str">
            <v>Đinh Mạnh Phú</v>
          </cell>
          <cell r="E3264" t="str">
            <v>Nam</v>
          </cell>
          <cell r="F3264">
            <v>35945</v>
          </cell>
          <cell r="G3264">
            <v>27</v>
          </cell>
          <cell r="H3264" t="str">
            <v>E</v>
          </cell>
          <cell r="I3264" t="str">
            <v>Thành Yên, Thạch Thành, Thanh Hóa</v>
          </cell>
          <cell r="J3264" t="str">
            <v>Thành Yên, Thạch Thành, Thanh Hóa</v>
          </cell>
          <cell r="K3264" t="str">
            <v>Thanh Hóa</v>
          </cell>
          <cell r="L3264" t="str">
            <v>038098004083</v>
          </cell>
          <cell r="M3264">
            <v>44813</v>
          </cell>
          <cell r="N3264" t="str">
            <v>Cục CS QLHC về TTXH</v>
          </cell>
          <cell r="O3264" t="str">
            <v>Độc thân</v>
          </cell>
          <cell r="P3264" t="str">
            <v>Mường</v>
          </cell>
          <cell r="Q3264" t="str">
            <v>Không</v>
          </cell>
          <cell r="R3264" t="str">
            <v>Việt Nam</v>
          </cell>
          <cell r="S3264" t="str">
            <v>Trung cấp</v>
          </cell>
          <cell r="AC3264" t="str">
            <v>0911289286</v>
          </cell>
          <cell r="AE3264" t="str">
            <v>Yên Sơn 2, Thành Yên, Thạch Thành, Thanh Hóa</v>
          </cell>
          <cell r="AF3264" t="str">
            <v>Việt Nam</v>
          </cell>
          <cell r="AG3264" t="str">
            <v>Thanh Hóa</v>
          </cell>
          <cell r="AH3264" t="str">
            <v>Thạch Thành</v>
          </cell>
          <cell r="AI3264" t="str">
            <v>Thành Yên</v>
          </cell>
        </row>
        <row r="3265">
          <cell r="C3265" t="str">
            <v>NW23046537PG</v>
          </cell>
          <cell r="D3265" t="str">
            <v>Nguyễn Văn Dương</v>
          </cell>
          <cell r="E3265" t="str">
            <v>Nam</v>
          </cell>
          <cell r="F3265">
            <v>37270</v>
          </cell>
          <cell r="G3265">
            <v>23</v>
          </cell>
          <cell r="H3265" t="str">
            <v>E</v>
          </cell>
          <cell r="I3265" t="str">
            <v>Tân Đức, Phú Bình, Thái Nguyên</v>
          </cell>
          <cell r="J3265" t="str">
            <v>Tân Đức, Phú Bình, Thái Nguyên</v>
          </cell>
          <cell r="K3265" t="str">
            <v>Thái Nguyên</v>
          </cell>
          <cell r="L3265" t="str">
            <v>019202009198</v>
          </cell>
          <cell r="M3265">
            <v>44440</v>
          </cell>
          <cell r="N3265" t="str">
            <v>Cục CS QLHC về TTXH</v>
          </cell>
          <cell r="O3265" t="str">
            <v>Độc thân</v>
          </cell>
          <cell r="P3265" t="str">
            <v>Kinh</v>
          </cell>
          <cell r="Q3265" t="str">
            <v>Không</v>
          </cell>
          <cell r="R3265" t="str">
            <v>Việt Nam</v>
          </cell>
          <cell r="S3265" t="str">
            <v>Cao đẳng</v>
          </cell>
          <cell r="AC3265" t="str">
            <v>0333951744</v>
          </cell>
          <cell r="AE3265" t="str">
            <v>Trại Vàng, Tân Đức, Phú Bình, Thái Nguyên</v>
          </cell>
          <cell r="AF3265" t="str">
            <v>Việt Nam</v>
          </cell>
          <cell r="AG3265" t="str">
            <v>Thái Nguyên</v>
          </cell>
          <cell r="AH3265" t="str">
            <v>Phú Bình</v>
          </cell>
          <cell r="AI3265" t="str">
            <v>Tân Đức</v>
          </cell>
        </row>
        <row r="3266">
          <cell r="C3266" t="str">
            <v>NW23046538PW</v>
          </cell>
          <cell r="D3266" t="str">
            <v>Lý Văn Tuấn</v>
          </cell>
          <cell r="E3266" t="str">
            <v>Nam</v>
          </cell>
          <cell r="F3266">
            <v>37623</v>
          </cell>
          <cell r="G3266">
            <v>22</v>
          </cell>
          <cell r="H3266" t="str">
            <v>E</v>
          </cell>
          <cell r="I3266" t="str">
            <v xml:space="preserve">Tân Tú, Bạch Thông, Bắc  Kạn </v>
          </cell>
          <cell r="J3266" t="str">
            <v xml:space="preserve">Tân Tú, Bạch Thông, Bắc  Kạn </v>
          </cell>
          <cell r="K3266" t="str">
            <v>Bắc Kạn</v>
          </cell>
          <cell r="L3266" t="str">
            <v>006203000062</v>
          </cell>
          <cell r="M3266">
            <v>44278</v>
          </cell>
          <cell r="N3266" t="str">
            <v>Cục CS QLHC về TTXH</v>
          </cell>
          <cell r="O3266" t="str">
            <v>Độc thân</v>
          </cell>
          <cell r="P3266" t="str">
            <v>Tày</v>
          </cell>
          <cell r="Q3266" t="str">
            <v>Không</v>
          </cell>
          <cell r="R3266" t="str">
            <v>Việt Nam</v>
          </cell>
          <cell r="S3266" t="str">
            <v>Trung học phổ thông</v>
          </cell>
          <cell r="AC3266" t="str">
            <v>0345554025</v>
          </cell>
          <cell r="AE3266" t="str">
            <v>Nà Xe, Tân Tú, Bạch Thông, Bắc Kạn</v>
          </cell>
          <cell r="AF3266" t="str">
            <v>Việt Nam</v>
          </cell>
          <cell r="AG3266" t="str">
            <v>Bắc Kạn</v>
          </cell>
          <cell r="AH3266" t="str">
            <v>Bạch Thông</v>
          </cell>
          <cell r="AI3266" t="str">
            <v>Tân Tú</v>
          </cell>
        </row>
        <row r="3267">
          <cell r="C3267" t="str">
            <v>NW23046539PW</v>
          </cell>
          <cell r="D3267" t="str">
            <v>Ngô Quang Lực</v>
          </cell>
          <cell r="E3267" t="str">
            <v>Nam</v>
          </cell>
          <cell r="F3267">
            <v>38337</v>
          </cell>
          <cell r="G3267">
            <v>21</v>
          </cell>
          <cell r="H3267" t="str">
            <v>E</v>
          </cell>
          <cell r="I3267" t="str">
            <v>Tích Lương, Thái Nguyên, Thái Nguyên</v>
          </cell>
          <cell r="J3267" t="str">
            <v>Tích Lương, Thái Nguyên, Thái Nguyên</v>
          </cell>
          <cell r="K3267" t="str">
            <v>Thái Nguyên</v>
          </cell>
          <cell r="L3267" t="str">
            <v>019204007519</v>
          </cell>
          <cell r="M3267">
            <v>44329</v>
          </cell>
          <cell r="N3267" t="str">
            <v>Cục CS QLHC về TTXH</v>
          </cell>
          <cell r="O3267" t="str">
            <v>Độc thân</v>
          </cell>
          <cell r="P3267" t="str">
            <v>Kinh</v>
          </cell>
          <cell r="Q3267" t="str">
            <v>Không</v>
          </cell>
          <cell r="R3267" t="str">
            <v>Việt Nam</v>
          </cell>
          <cell r="S3267" t="str">
            <v>Trung học phổ thông</v>
          </cell>
          <cell r="AC3267" t="str">
            <v>0353781863</v>
          </cell>
          <cell r="AE3267" t="str">
            <v>Tổ 11, Tích Lương, Thái Nguyên, Thái Nguyên</v>
          </cell>
          <cell r="AF3267" t="str">
            <v>Việt Nam</v>
          </cell>
          <cell r="AG3267" t="str">
            <v>Thái Nguyên</v>
          </cell>
          <cell r="AH3267" t="str">
            <v>Thái Nguyên</v>
          </cell>
          <cell r="AI3267" t="str">
            <v>Tích Lương</v>
          </cell>
        </row>
        <row r="3268">
          <cell r="C3268" t="str">
            <v>23046540QW</v>
          </cell>
          <cell r="D3268" t="str">
            <v>Vũ Thị Dịu</v>
          </cell>
          <cell r="E3268" t="str">
            <v>Nữ</v>
          </cell>
          <cell r="F3268">
            <v>33212</v>
          </cell>
          <cell r="G3268">
            <v>35</v>
          </cell>
          <cell r="H3268" t="str">
            <v>Q</v>
          </cell>
          <cell r="I3268" t="str">
            <v>Phấn Mễ, Phú Lương, Thái Nguyên</v>
          </cell>
          <cell r="J3268" t="str">
            <v>Phấn Mễ, Phú Lương, Thái Nguyên</v>
          </cell>
          <cell r="K3268" t="str">
            <v>Thái Nguyên</v>
          </cell>
          <cell r="L3268" t="str">
            <v>019190005103</v>
          </cell>
          <cell r="M3268">
            <v>44372</v>
          </cell>
          <cell r="N3268" t="str">
            <v>Cục CS QLHC về TTXH</v>
          </cell>
          <cell r="O3268" t="str">
            <v>Đã có gia đình</v>
          </cell>
          <cell r="P3268" t="str">
            <v>Kinh</v>
          </cell>
          <cell r="Q3268" t="str">
            <v>Không</v>
          </cell>
          <cell r="R3268" t="str">
            <v>Việt Nam</v>
          </cell>
          <cell r="S3268" t="str">
            <v>Trung học phổ thông</v>
          </cell>
          <cell r="AC3268" t="str">
            <v>0343032172</v>
          </cell>
          <cell r="AE3268" t="str">
            <v>Hoa 2, Phấn Mễ, Phú Lương, Thái Nguyên</v>
          </cell>
          <cell r="AF3268" t="str">
            <v>Việt Nam</v>
          </cell>
          <cell r="AG3268" t="str">
            <v>Thái Nguyên</v>
          </cell>
          <cell r="AH3268" t="str">
            <v>Phú Lương</v>
          </cell>
          <cell r="AI3268" t="str">
            <v>Phấn Mễ</v>
          </cell>
        </row>
        <row r="3269">
          <cell r="C3269" t="str">
            <v>NW23046541PW</v>
          </cell>
          <cell r="D3269" t="str">
            <v>Nguyễn Thị Bích Phương</v>
          </cell>
          <cell r="E3269" t="str">
            <v>Nữ</v>
          </cell>
          <cell r="F3269">
            <v>38066</v>
          </cell>
          <cell r="G3269">
            <v>21</v>
          </cell>
          <cell r="H3269" t="str">
            <v>P</v>
          </cell>
          <cell r="I3269" t="str">
            <v>Vũ Hòa, Kiên Xương, Thái Bình</v>
          </cell>
          <cell r="J3269" t="str">
            <v>Vũ Hòa, Kiên Xương, Thái Bình</v>
          </cell>
          <cell r="K3269" t="str">
            <v>Thái Bình</v>
          </cell>
          <cell r="L3269" t="str">
            <v>019304002869</v>
          </cell>
          <cell r="M3269">
            <v>44310</v>
          </cell>
          <cell r="N3269" t="str">
            <v>Cục CS QLHC về TTXH</v>
          </cell>
          <cell r="O3269" t="str">
            <v>Độc thân</v>
          </cell>
          <cell r="P3269" t="str">
            <v>Kinh</v>
          </cell>
          <cell r="Q3269" t="str">
            <v>Không</v>
          </cell>
          <cell r="R3269" t="str">
            <v>Việt Nam</v>
          </cell>
          <cell r="S3269" t="str">
            <v>Trung học phổ thông</v>
          </cell>
          <cell r="AC3269" t="str">
            <v>0867582070</v>
          </cell>
          <cell r="AE3269" t="str">
            <v>TDP 4B, Đắk Hà, Đắk Hà, Kon Tum</v>
          </cell>
          <cell r="AF3269" t="str">
            <v>Việt Nam</v>
          </cell>
          <cell r="AG3269" t="str">
            <v>Kon Tum</v>
          </cell>
          <cell r="AH3269" t="str">
            <v>Đắk Hà</v>
          </cell>
          <cell r="AI3269" t="str">
            <v>Đắk Hà</v>
          </cell>
        </row>
        <row r="3270">
          <cell r="C3270" t="str">
            <v>NW23046542QW</v>
          </cell>
          <cell r="D3270" t="str">
            <v>Trần Thị Kiều Oanh</v>
          </cell>
          <cell r="E3270" t="str">
            <v>Nữ</v>
          </cell>
          <cell r="F3270">
            <v>35253</v>
          </cell>
          <cell r="G3270">
            <v>29</v>
          </cell>
          <cell r="H3270" t="str">
            <v>Q</v>
          </cell>
          <cell r="I3270" t="str">
            <v>Văn Hán, Đồng Hỷ, Thái Nguyên</v>
          </cell>
          <cell r="J3270" t="str">
            <v>Văn Hán, Đồng Hỷ, Thái Nguyên</v>
          </cell>
          <cell r="K3270" t="str">
            <v>Thái Nguyên</v>
          </cell>
          <cell r="L3270" t="str">
            <v>019196009262</v>
          </cell>
          <cell r="M3270">
            <v>44372</v>
          </cell>
          <cell r="N3270" t="str">
            <v>Cục CS QLHC về TTXH</v>
          </cell>
          <cell r="O3270" t="str">
            <v>Đã có gia đình</v>
          </cell>
          <cell r="P3270" t="str">
            <v>Cao Lan</v>
          </cell>
          <cell r="Q3270" t="str">
            <v>Không</v>
          </cell>
          <cell r="R3270" t="str">
            <v>Việt Nam</v>
          </cell>
          <cell r="S3270" t="str">
            <v>Trung học phổ thông</v>
          </cell>
          <cell r="AC3270" t="str">
            <v>0359255296</v>
          </cell>
          <cell r="AE3270" t="str">
            <v>Làng Hang, Phương Giao, Võ Nhai, Thái Nguyên</v>
          </cell>
          <cell r="AF3270" t="str">
            <v>Việt Nam</v>
          </cell>
          <cell r="AG3270" t="str">
            <v>Thái Nguyên</v>
          </cell>
          <cell r="AH3270" t="str">
            <v>Võ Nhai</v>
          </cell>
          <cell r="AI3270" t="str">
            <v>Phương Giao</v>
          </cell>
        </row>
        <row r="3271">
          <cell r="C3271" t="str">
            <v>NW23046543PW</v>
          </cell>
          <cell r="D3271" t="str">
            <v>Dương Đình Kiên</v>
          </cell>
          <cell r="E3271" t="str">
            <v>Nam</v>
          </cell>
          <cell r="F3271">
            <v>37603</v>
          </cell>
          <cell r="G3271">
            <v>23</v>
          </cell>
          <cell r="H3271" t="str">
            <v>P</v>
          </cell>
          <cell r="I3271" t="str">
            <v>Thượng Đình, Phú Bình, Thái Nguyên</v>
          </cell>
          <cell r="J3271" t="str">
            <v>Thượng Đình, Phú Bình, Thái Nguyên</v>
          </cell>
          <cell r="K3271" t="str">
            <v>Thái Nguyên</v>
          </cell>
          <cell r="L3271" t="str">
            <v>019202009298</v>
          </cell>
          <cell r="M3271">
            <v>44439</v>
          </cell>
          <cell r="N3271" t="str">
            <v>Cục CS QLHC về TTXH</v>
          </cell>
          <cell r="O3271" t="str">
            <v>Độc thân</v>
          </cell>
          <cell r="P3271" t="str">
            <v>Kinh</v>
          </cell>
          <cell r="Q3271" t="str">
            <v>Không</v>
          </cell>
          <cell r="R3271" t="str">
            <v>Việt Nam</v>
          </cell>
          <cell r="S3271" t="str">
            <v>Trung học phổ thông</v>
          </cell>
          <cell r="AC3271" t="str">
            <v>0398113176</v>
          </cell>
          <cell r="AE3271" t="str">
            <v>Rô, Thượng Đình, Phú Bình, Thái Nguyên</v>
          </cell>
          <cell r="AF3271" t="str">
            <v>Việt Nam</v>
          </cell>
          <cell r="AG3271" t="str">
            <v>Thái Nguyên</v>
          </cell>
          <cell r="AH3271" t="str">
            <v>Phú Bình</v>
          </cell>
          <cell r="AI3271" t="str">
            <v>Thượng Đình</v>
          </cell>
        </row>
        <row r="3272">
          <cell r="C3272" t="str">
            <v>NW23046544PW</v>
          </cell>
          <cell r="D3272" t="str">
            <v>Long Văn May</v>
          </cell>
          <cell r="E3272" t="str">
            <v>Nam</v>
          </cell>
          <cell r="F3272">
            <v>29532</v>
          </cell>
          <cell r="G3272">
            <v>45</v>
          </cell>
          <cell r="H3272" t="str">
            <v>P</v>
          </cell>
          <cell r="I3272" t="str">
            <v>Na Mao, Đại Từ, Thái Nguyên</v>
          </cell>
          <cell r="J3272" t="str">
            <v>Na Mao, Đại Từ, Thái Nguyên</v>
          </cell>
          <cell r="K3272" t="str">
            <v>Thái Nguyên</v>
          </cell>
          <cell r="L3272" t="str">
            <v>019080016923</v>
          </cell>
          <cell r="M3272">
            <v>44888</v>
          </cell>
          <cell r="N3272" t="str">
            <v>Cục CS QLHC về TTXH</v>
          </cell>
          <cell r="O3272" t="str">
            <v>Đã có gia đình</v>
          </cell>
          <cell r="P3272" t="str">
            <v>Nùng</v>
          </cell>
          <cell r="Q3272" t="str">
            <v>Không</v>
          </cell>
          <cell r="R3272" t="str">
            <v>Việt Nam</v>
          </cell>
          <cell r="S3272" t="str">
            <v>Trung học cơ sở</v>
          </cell>
          <cell r="AC3272" t="str">
            <v>0396405266</v>
          </cell>
          <cell r="AE3272" t="str">
            <v>Cây Lai, Na Mao, Đại Từ, Thái Nguyên</v>
          </cell>
          <cell r="AF3272" t="str">
            <v>Việt Nam</v>
          </cell>
          <cell r="AG3272" t="str">
            <v>Thái Nguyên</v>
          </cell>
          <cell r="AH3272" t="str">
            <v>Đại Từ</v>
          </cell>
          <cell r="AI3272" t="str">
            <v>Na Mao</v>
          </cell>
        </row>
        <row r="3273">
          <cell r="C3273" t="str">
            <v>NW23046545PW</v>
          </cell>
          <cell r="D3273" t="str">
            <v>Nguyễn Văn Hiếu</v>
          </cell>
          <cell r="E3273" t="str">
            <v>Nam</v>
          </cell>
          <cell r="F3273">
            <v>37194</v>
          </cell>
          <cell r="G3273">
            <v>24</v>
          </cell>
          <cell r="H3273" t="str">
            <v>E</v>
          </cell>
          <cell r="I3273" t="str">
            <v>Hồng Tiến, Phổ Yên, Thái Nguyên</v>
          </cell>
          <cell r="J3273" t="str">
            <v>Hồng Tiến, Phổ Yên, Thái Nguyên</v>
          </cell>
          <cell r="K3273" t="str">
            <v>Thái Nguyên</v>
          </cell>
          <cell r="L3273" t="str">
            <v>091922756</v>
          </cell>
          <cell r="M3273">
            <v>42872</v>
          </cell>
          <cell r="N3273" t="str">
            <v>CA Thái Nguyên</v>
          </cell>
          <cell r="O3273" t="str">
            <v>Độc thân</v>
          </cell>
          <cell r="P3273" t="str">
            <v>Kinh</v>
          </cell>
          <cell r="Q3273" t="str">
            <v>Không</v>
          </cell>
          <cell r="R3273" t="str">
            <v>Việt Nam</v>
          </cell>
          <cell r="S3273" t="str">
            <v>Trung học phổ thông</v>
          </cell>
          <cell r="AC3273" t="str">
            <v>0962434069</v>
          </cell>
          <cell r="AE3273" t="str">
            <v>TDP Đông Sinh, Hồng Tiến, Phổ Yên, Thái Nguyên</v>
          </cell>
          <cell r="AF3273" t="str">
            <v>Việt Nam</v>
          </cell>
          <cell r="AG3273" t="str">
            <v>Thái Nguyên</v>
          </cell>
          <cell r="AH3273" t="str">
            <v>Phổ Yên</v>
          </cell>
          <cell r="AI3273" t="str">
            <v>Hồng Tiến</v>
          </cell>
        </row>
        <row r="3274">
          <cell r="C3274" t="str">
            <v>NW23046546MW</v>
          </cell>
          <cell r="D3274" t="str">
            <v>Nguyễn Văn Nông</v>
          </cell>
          <cell r="E3274" t="str">
            <v>Nam</v>
          </cell>
          <cell r="F3274">
            <v>32468</v>
          </cell>
          <cell r="G3274">
            <v>37</v>
          </cell>
          <cell r="H3274" t="str">
            <v>M</v>
          </cell>
          <cell r="I3274" t="str">
            <v>Nga My, Phú Bình, Thái Nguyên</v>
          </cell>
          <cell r="J3274" t="str">
            <v>Nga My, Phú Bình, Thái Nguyên</v>
          </cell>
          <cell r="K3274" t="str">
            <v>Thái Nguyên</v>
          </cell>
          <cell r="L3274" t="str">
            <v>019088011717</v>
          </cell>
          <cell r="M3274">
            <v>44419</v>
          </cell>
          <cell r="N3274" t="str">
            <v>Cục CS QLHC về TTXH</v>
          </cell>
          <cell r="O3274" t="str">
            <v>Đã có gia đình</v>
          </cell>
          <cell r="P3274" t="str">
            <v>Kinh</v>
          </cell>
          <cell r="Q3274" t="str">
            <v>Không</v>
          </cell>
          <cell r="R3274" t="str">
            <v>Việt Nam</v>
          </cell>
          <cell r="S3274" t="str">
            <v>Cao đẳng</v>
          </cell>
          <cell r="AC3274" t="str">
            <v>0395211188</v>
          </cell>
          <cell r="AE3274" t="str">
            <v>Dinh, Nga My, Phú Bình, Thái Nguyên</v>
          </cell>
          <cell r="AF3274" t="str">
            <v>Việt Nam</v>
          </cell>
          <cell r="AG3274" t="str">
            <v>Thái Nguyên</v>
          </cell>
          <cell r="AH3274" t="str">
            <v>Phú Bình</v>
          </cell>
          <cell r="AI3274" t="str">
            <v>Nga My</v>
          </cell>
        </row>
        <row r="3275">
          <cell r="C3275" t="str">
            <v>NW23046547PW</v>
          </cell>
          <cell r="D3275" t="str">
            <v>Dương Mạnh Thìn</v>
          </cell>
          <cell r="E3275" t="str">
            <v>Nam</v>
          </cell>
          <cell r="F3275">
            <v>36532</v>
          </cell>
          <cell r="G3275">
            <v>25</v>
          </cell>
          <cell r="H3275" t="str">
            <v>E</v>
          </cell>
          <cell r="I3275" t="str">
            <v>Nga My, Phú Bình, Thái Nguyên</v>
          </cell>
          <cell r="J3275" t="str">
            <v>Nga My, Phú Bình, Thái Nguyên</v>
          </cell>
          <cell r="K3275" t="str">
            <v>Thái Nguyên</v>
          </cell>
          <cell r="L3275" t="str">
            <v>019200009020</v>
          </cell>
          <cell r="M3275">
            <v>44438</v>
          </cell>
          <cell r="N3275" t="str">
            <v>Cục CS QLHC về TTXH</v>
          </cell>
          <cell r="O3275" t="str">
            <v>Đã có gia đình</v>
          </cell>
          <cell r="P3275" t="str">
            <v>Kinh</v>
          </cell>
          <cell r="Q3275" t="str">
            <v>Không</v>
          </cell>
          <cell r="R3275" t="str">
            <v>Việt Nam</v>
          </cell>
          <cell r="S3275" t="str">
            <v>Cao đẳng</v>
          </cell>
          <cell r="AC3275" t="str">
            <v>0325206886</v>
          </cell>
          <cell r="AE3275" t="str">
            <v>Phú Xuân, Nga My, Phú Bình, Thái Nguyên</v>
          </cell>
          <cell r="AF3275" t="str">
            <v>Việt Nam</v>
          </cell>
          <cell r="AG3275" t="str">
            <v>Thái Nguyên</v>
          </cell>
          <cell r="AH3275" t="str">
            <v>Phú Bình</v>
          </cell>
          <cell r="AI3275" t="str">
            <v>Nga My</v>
          </cell>
        </row>
        <row r="3276">
          <cell r="C3276" t="str">
            <v>NW23046548PW</v>
          </cell>
          <cell r="D3276" t="str">
            <v>Dương Văn Huy</v>
          </cell>
          <cell r="E3276" t="str">
            <v>Nam</v>
          </cell>
          <cell r="F3276">
            <v>35299</v>
          </cell>
          <cell r="G3276">
            <v>29</v>
          </cell>
          <cell r="H3276" t="str">
            <v>E</v>
          </cell>
          <cell r="I3276" t="str">
            <v>Hồng Tiến, Phổ Yên, Thái Nguyên</v>
          </cell>
          <cell r="J3276" t="str">
            <v>Hồng Tiến, Phổ Yên, Thái Nguyên</v>
          </cell>
          <cell r="K3276" t="str">
            <v>Thái Nguyên</v>
          </cell>
          <cell r="L3276" t="str">
            <v>091914034</v>
          </cell>
          <cell r="M3276">
            <v>43585</v>
          </cell>
          <cell r="N3276" t="str">
            <v>CA Thái Nguyên</v>
          </cell>
          <cell r="O3276" t="str">
            <v>Độc thân</v>
          </cell>
          <cell r="P3276" t="str">
            <v>Kinh</v>
          </cell>
          <cell r="Q3276" t="str">
            <v>Không</v>
          </cell>
          <cell r="R3276" t="str">
            <v>Việt Nam</v>
          </cell>
          <cell r="S3276" t="str">
            <v>Trung học phổ thông</v>
          </cell>
          <cell r="AC3276" t="str">
            <v>0877810111</v>
          </cell>
          <cell r="AE3276" t="str">
            <v>Hắng, Hồng Tiến, Phổ Yên, Thái Nguyên</v>
          </cell>
          <cell r="AF3276" t="str">
            <v>Việt Nam</v>
          </cell>
          <cell r="AG3276" t="str">
            <v>Thái Nguyên</v>
          </cell>
          <cell r="AH3276" t="str">
            <v>Phổ Yên</v>
          </cell>
          <cell r="AI3276" t="str">
            <v>Hồng Tiến</v>
          </cell>
        </row>
        <row r="3277">
          <cell r="C3277" t="str">
            <v>NW23046549SW</v>
          </cell>
          <cell r="D3277" t="str">
            <v>Nguyễn Đức Tài</v>
          </cell>
          <cell r="E3277" t="str">
            <v>Nam</v>
          </cell>
          <cell r="F3277">
            <v>37124</v>
          </cell>
          <cell r="G3277">
            <v>24</v>
          </cell>
          <cell r="H3277" t="str">
            <v>S</v>
          </cell>
          <cell r="I3277" t="str">
            <v>Tân Quang, Sông Công, Thái Nguyên</v>
          </cell>
          <cell r="J3277" t="str">
            <v>Tân Quang, Sông Công, Thái Nguyên</v>
          </cell>
          <cell r="K3277" t="str">
            <v>Thái Nguyên</v>
          </cell>
          <cell r="L3277" t="str">
            <v>019201001226</v>
          </cell>
          <cell r="M3277">
            <v>44986</v>
          </cell>
          <cell r="N3277" t="str">
            <v>Cục CS QLHC về TTXH</v>
          </cell>
          <cell r="O3277" t="str">
            <v>Độc thân</v>
          </cell>
          <cell r="P3277" t="str">
            <v>Kinh</v>
          </cell>
          <cell r="Q3277" t="str">
            <v>Không</v>
          </cell>
          <cell r="R3277" t="str">
            <v>Việt Nam</v>
          </cell>
          <cell r="S3277" t="str">
            <v>Trung học cơ sở</v>
          </cell>
          <cell r="AC3277" t="str">
            <v>0363021761</v>
          </cell>
          <cell r="AE3277" t="str">
            <v>Thanh Xuân, Thanh Định, Định Hóa, Thái Nguyên</v>
          </cell>
          <cell r="AF3277" t="str">
            <v>Việt Nam</v>
          </cell>
          <cell r="AG3277" t="str">
            <v>Thái Nguyên</v>
          </cell>
          <cell r="AH3277" t="str">
            <v>Định Hóa</v>
          </cell>
          <cell r="AI3277" t="str">
            <v>Thanh Định</v>
          </cell>
        </row>
        <row r="3278">
          <cell r="C3278" t="str">
            <v>NW23046550QW</v>
          </cell>
          <cell r="D3278" t="str">
            <v>Hứa Thị Thu Trang</v>
          </cell>
          <cell r="E3278" t="str">
            <v>Nữ</v>
          </cell>
          <cell r="F3278">
            <v>36409</v>
          </cell>
          <cell r="G3278">
            <v>26</v>
          </cell>
          <cell r="H3278" t="str">
            <v>Q</v>
          </cell>
          <cell r="I3278" t="str">
            <v>Phú Xuyên, Đại Từ, Thái Nguyên</v>
          </cell>
          <cell r="J3278" t="str">
            <v>Phú Xuyên, Đại Từ, Thái Nguyên</v>
          </cell>
          <cell r="K3278" t="str">
            <v>Thái Nguyên</v>
          </cell>
          <cell r="L3278" t="str">
            <v>019199003415</v>
          </cell>
          <cell r="M3278">
            <v>44372</v>
          </cell>
          <cell r="N3278" t="str">
            <v>Cục CS QLHC về TTXH</v>
          </cell>
          <cell r="O3278" t="str">
            <v>Độc thân</v>
          </cell>
          <cell r="P3278" t="str">
            <v>Nùng</v>
          </cell>
          <cell r="Q3278" t="str">
            <v>Không</v>
          </cell>
          <cell r="R3278" t="str">
            <v>Việt Nam</v>
          </cell>
          <cell r="S3278" t="str">
            <v>Trung học phổ thông</v>
          </cell>
          <cell r="AC3278" t="str">
            <v>0328147179</v>
          </cell>
          <cell r="AE3278" t="str">
            <v>8, Phú Xuyên, Đại Từ, Thái Nguyên</v>
          </cell>
          <cell r="AF3278" t="str">
            <v>Việt Nam</v>
          </cell>
          <cell r="AG3278" t="str">
            <v>Thái Nguyên</v>
          </cell>
          <cell r="AH3278" t="str">
            <v>Đại Từ</v>
          </cell>
          <cell r="AI3278" t="str">
            <v>Phú Xuyên</v>
          </cell>
        </row>
        <row r="3279">
          <cell r="C3279" t="str">
            <v>NW23046551MW</v>
          </cell>
          <cell r="D3279" t="str">
            <v>Đinh Thị Thân Thương</v>
          </cell>
          <cell r="E3279" t="str">
            <v>Nữ</v>
          </cell>
          <cell r="F3279">
            <v>38051</v>
          </cell>
          <cell r="G3279">
            <v>21</v>
          </cell>
          <cell r="H3279" t="str">
            <v>M</v>
          </cell>
          <cell r="I3279" t="str">
            <v>Huy Hạ, Phù Yên, Sơn La</v>
          </cell>
          <cell r="J3279" t="str">
            <v>Huy Hạ, Phù Yên, Sơn La</v>
          </cell>
          <cell r="K3279" t="str">
            <v>Sơn La</v>
          </cell>
          <cell r="L3279" t="str">
            <v>014304007541</v>
          </cell>
          <cell r="M3279">
            <v>44372</v>
          </cell>
          <cell r="N3279" t="str">
            <v>Cục CS QLHC về TTXH</v>
          </cell>
          <cell r="O3279" t="str">
            <v>Độc thân</v>
          </cell>
          <cell r="P3279" t="str">
            <v>Thái</v>
          </cell>
          <cell r="Q3279" t="str">
            <v>Không</v>
          </cell>
          <cell r="R3279" t="str">
            <v>Việt Nam</v>
          </cell>
          <cell r="S3279" t="str">
            <v>Trung học phổ thông</v>
          </cell>
          <cell r="AC3279" t="str">
            <v>0865270253</v>
          </cell>
          <cell r="AE3279" t="str">
            <v>Bản Xà, Huy Hạ, Phù Yên, Sơn La</v>
          </cell>
          <cell r="AF3279" t="str">
            <v>Việt Nam</v>
          </cell>
          <cell r="AG3279" t="str">
            <v>Sơn La</v>
          </cell>
          <cell r="AH3279" t="str">
            <v>Phù Yên</v>
          </cell>
          <cell r="AI3279" t="str">
            <v>Huy Hạ</v>
          </cell>
        </row>
        <row r="3280">
          <cell r="C3280" t="str">
            <v>NW23046552MW</v>
          </cell>
          <cell r="D3280" t="str">
            <v>Trần Văn Duy</v>
          </cell>
          <cell r="E3280" t="str">
            <v>Nam</v>
          </cell>
          <cell r="F3280">
            <v>36134</v>
          </cell>
          <cell r="G3280">
            <v>27</v>
          </cell>
          <cell r="H3280" t="str">
            <v>M</v>
          </cell>
          <cell r="I3280" t="str">
            <v>Tân Hương, Phổ Yên, Thái Nguyên</v>
          </cell>
          <cell r="J3280" t="str">
            <v>Tân Hương, Phổ Yên, Thái Nguyên</v>
          </cell>
          <cell r="K3280" t="str">
            <v>Thái Nguyên</v>
          </cell>
          <cell r="L3280" t="str">
            <v>019098000661</v>
          </cell>
          <cell r="M3280">
            <v>44311</v>
          </cell>
          <cell r="N3280" t="str">
            <v>Cục CS QLHC về TTXH</v>
          </cell>
          <cell r="O3280" t="str">
            <v>Độc thân</v>
          </cell>
          <cell r="P3280" t="str">
            <v>Kinh</v>
          </cell>
          <cell r="Q3280" t="str">
            <v>Không</v>
          </cell>
          <cell r="R3280" t="str">
            <v>Việt Nam</v>
          </cell>
          <cell r="S3280" t="str">
            <v>Trung học phổ thông</v>
          </cell>
          <cell r="AC3280" t="str">
            <v>0867601363</v>
          </cell>
          <cell r="AE3280" t="str">
            <v>TDP Thành Nam, Tân Hương, Phổ Yên, Thái Nguyên</v>
          </cell>
          <cell r="AF3280" t="str">
            <v>Việt Nam</v>
          </cell>
          <cell r="AG3280" t="str">
            <v>Thái Nguyên</v>
          </cell>
          <cell r="AH3280" t="str">
            <v>Phổ Yên</v>
          </cell>
          <cell r="AI3280" t="str">
            <v>Tân Hương</v>
          </cell>
        </row>
        <row r="3281">
          <cell r="C3281" t="str">
            <v>NW23046553PW</v>
          </cell>
          <cell r="D3281" t="str">
            <v>Nguyễn Thị Kim Ánh</v>
          </cell>
          <cell r="E3281" t="str">
            <v>Nữ</v>
          </cell>
          <cell r="F3281">
            <v>38318</v>
          </cell>
          <cell r="G3281">
            <v>21</v>
          </cell>
          <cell r="H3281" t="str">
            <v>P</v>
          </cell>
          <cell r="I3281" t="str">
            <v>Sơn Phú, Định Hóa, Thái Nguyên</v>
          </cell>
          <cell r="J3281" t="str">
            <v>Sơn Phú, Định Hóa, Thái Nguyên</v>
          </cell>
          <cell r="K3281" t="str">
            <v>Thái Nguyên</v>
          </cell>
          <cell r="L3281" t="str">
            <v>019304010014</v>
          </cell>
          <cell r="M3281">
            <v>44534</v>
          </cell>
          <cell r="N3281" t="str">
            <v>Cục CS QLHC về TTXH</v>
          </cell>
          <cell r="O3281" t="str">
            <v>Độc thân</v>
          </cell>
          <cell r="P3281" t="str">
            <v>Kinh</v>
          </cell>
          <cell r="Q3281" t="str">
            <v>Không</v>
          </cell>
          <cell r="R3281" t="str">
            <v>Việt Nam</v>
          </cell>
          <cell r="S3281" t="str">
            <v>Trung học phổ thông</v>
          </cell>
          <cell r="AC3281" t="str">
            <v>0384645106</v>
          </cell>
          <cell r="AE3281" t="str">
            <v>Sơn Thắng, Sơn Phú, Định Hóa, Thái Nguyên</v>
          </cell>
          <cell r="AF3281" t="str">
            <v>Việt Nam</v>
          </cell>
          <cell r="AG3281" t="str">
            <v>Thái Nguyên</v>
          </cell>
          <cell r="AH3281" t="str">
            <v>Định Hóa</v>
          </cell>
          <cell r="AI3281" t="str">
            <v>Sơn Phú</v>
          </cell>
        </row>
        <row r="3282">
          <cell r="C3282" t="str">
            <v>NW23046554PW</v>
          </cell>
          <cell r="D3282" t="str">
            <v>Nịnh Thị Linh</v>
          </cell>
          <cell r="E3282" t="str">
            <v>Nữ</v>
          </cell>
          <cell r="F3282">
            <v>38099</v>
          </cell>
          <cell r="G3282">
            <v>21</v>
          </cell>
          <cell r="H3282" t="str">
            <v>P</v>
          </cell>
          <cell r="I3282" t="str">
            <v>Sơn Phú, Định Hóa, Thái Nguyên</v>
          </cell>
          <cell r="J3282" t="str">
            <v>Sơn Phú, Định Hóa, Thái Nguyên</v>
          </cell>
          <cell r="K3282" t="str">
            <v>Thái Nguyên</v>
          </cell>
          <cell r="L3282" t="str">
            <v>019304005832</v>
          </cell>
          <cell r="M3282">
            <v>44652</v>
          </cell>
          <cell r="N3282" t="str">
            <v>Cục CS QLHC về TTXH</v>
          </cell>
          <cell r="O3282" t="str">
            <v>Độc thân</v>
          </cell>
          <cell r="P3282" t="str">
            <v>Kinh</v>
          </cell>
          <cell r="Q3282" t="str">
            <v>Không</v>
          </cell>
          <cell r="R3282" t="str">
            <v>Việt Nam</v>
          </cell>
          <cell r="S3282" t="str">
            <v>Trung học phổ thông</v>
          </cell>
          <cell r="AC3282" t="str">
            <v>0393725058</v>
          </cell>
          <cell r="AE3282" t="str">
            <v>Bản Trang, Sơn Phú, Định Hóa, Thái Nguyên</v>
          </cell>
          <cell r="AF3282" t="str">
            <v>Việt Nam</v>
          </cell>
          <cell r="AG3282" t="str">
            <v>Thái Nguyên</v>
          </cell>
          <cell r="AH3282" t="str">
            <v>Định Hóa</v>
          </cell>
          <cell r="AI3282" t="str">
            <v>Sơn Phú</v>
          </cell>
        </row>
        <row r="3283">
          <cell r="C3283" t="str">
            <v>NW23046555PW</v>
          </cell>
          <cell r="D3283" t="str">
            <v>Nguyễn Hồng Như</v>
          </cell>
          <cell r="E3283" t="str">
            <v>Nữ</v>
          </cell>
          <cell r="F3283">
            <v>37960</v>
          </cell>
          <cell r="G3283">
            <v>22</v>
          </cell>
          <cell r="H3283" t="str">
            <v>P</v>
          </cell>
          <cell r="I3283" t="str">
            <v>Vô Tranh, Phú Lương, Thái Nguyên</v>
          </cell>
          <cell r="J3283" t="str">
            <v>Vô Tranh, Phú Lương, Thái Nguyên</v>
          </cell>
          <cell r="K3283" t="str">
            <v>Thái Nguyên</v>
          </cell>
          <cell r="L3283" t="str">
            <v>019303010434</v>
          </cell>
          <cell r="M3283">
            <v>44971</v>
          </cell>
          <cell r="N3283" t="str">
            <v>Cục CS QLHC về TTXH</v>
          </cell>
          <cell r="O3283" t="str">
            <v>Độc thân</v>
          </cell>
          <cell r="P3283" t="str">
            <v>Kinh</v>
          </cell>
          <cell r="Q3283" t="str">
            <v>Công giáo</v>
          </cell>
          <cell r="R3283" t="str">
            <v>Việt Nam</v>
          </cell>
          <cell r="S3283" t="str">
            <v>Trung học phổ thông</v>
          </cell>
          <cell r="AC3283" t="str">
            <v>0327298281</v>
          </cell>
          <cell r="AE3283" t="str">
            <v>Tân Bình 2, Vô Tranh, Phú Lương, Thái Nguyên</v>
          </cell>
          <cell r="AF3283" t="str">
            <v>Việt Nam</v>
          </cell>
          <cell r="AG3283" t="str">
            <v>Thái Nguyên</v>
          </cell>
          <cell r="AH3283" t="str">
            <v>Phú Lương</v>
          </cell>
          <cell r="AI3283" t="str">
            <v>Vô Tranh</v>
          </cell>
        </row>
        <row r="3284">
          <cell r="C3284" t="str">
            <v>23046556MW</v>
          </cell>
          <cell r="D3284" t="str">
            <v>Nguyễn Thị Lơ</v>
          </cell>
          <cell r="E3284" t="str">
            <v>Nữ</v>
          </cell>
          <cell r="F3284">
            <v>38346</v>
          </cell>
          <cell r="G3284">
            <v>21</v>
          </cell>
          <cell r="H3284" t="str">
            <v>M</v>
          </cell>
          <cell r="I3284" t="str">
            <v>Đào Xá, Phú Bình, Thái Nguyên</v>
          </cell>
          <cell r="J3284" t="str">
            <v>Đào Xá, Phú Bình, Thái Nguyên</v>
          </cell>
          <cell r="K3284" t="str">
            <v>Thái Nguyên</v>
          </cell>
          <cell r="L3284" t="str">
            <v>019304007242</v>
          </cell>
          <cell r="M3284">
            <v>44347</v>
          </cell>
          <cell r="N3284" t="str">
            <v>Cục CS QLHC về TTXH</v>
          </cell>
          <cell r="O3284" t="str">
            <v>Độc thân</v>
          </cell>
          <cell r="P3284" t="str">
            <v>Kinh</v>
          </cell>
          <cell r="Q3284" t="str">
            <v>Không</v>
          </cell>
          <cell r="R3284" t="str">
            <v>Việt Nam</v>
          </cell>
          <cell r="S3284" t="str">
            <v>Trung học phổ thông</v>
          </cell>
          <cell r="AC3284" t="str">
            <v>0335454159</v>
          </cell>
          <cell r="AE3284" t="str">
            <v>Xuân Đào, Đào Xá, Phú Bình, Thái Nguyên</v>
          </cell>
          <cell r="AF3284" t="str">
            <v>Việt Nam</v>
          </cell>
          <cell r="AG3284" t="str">
            <v>Thái Nguyên</v>
          </cell>
          <cell r="AH3284" t="str">
            <v>Phú Bình</v>
          </cell>
          <cell r="AI3284" t="str">
            <v>Đào Xá</v>
          </cell>
        </row>
        <row r="3285">
          <cell r="C3285" t="str">
            <v>NW23046557PW</v>
          </cell>
          <cell r="D3285" t="str">
            <v>Nguyễn Thị Hồng</v>
          </cell>
          <cell r="E3285" t="str">
            <v>Nữ</v>
          </cell>
          <cell r="F3285">
            <v>28715</v>
          </cell>
          <cell r="G3285">
            <v>47</v>
          </cell>
          <cell r="H3285" t="str">
            <v>P</v>
          </cell>
          <cell r="I3285" t="str">
            <v>Hồng Tiến, Phổ Yên, Thái Nguyên</v>
          </cell>
          <cell r="J3285" t="str">
            <v>Hồng Tiến, Phổ Yên, Thái Nguyên</v>
          </cell>
          <cell r="K3285" t="str">
            <v>Thái Nguyên</v>
          </cell>
          <cell r="L3285" t="str">
            <v>019178007223</v>
          </cell>
          <cell r="M3285">
            <v>44889</v>
          </cell>
          <cell r="N3285" t="str">
            <v>Cục CS QLHC về TTXH</v>
          </cell>
          <cell r="O3285" t="str">
            <v>Đã có gia đình</v>
          </cell>
          <cell r="P3285" t="str">
            <v>Kinh</v>
          </cell>
          <cell r="Q3285" t="str">
            <v>Không</v>
          </cell>
          <cell r="R3285" t="str">
            <v>Việt Nam</v>
          </cell>
          <cell r="S3285" t="str">
            <v>Trung học cơ sở</v>
          </cell>
          <cell r="AC3285" t="str">
            <v>0382607440</v>
          </cell>
          <cell r="AE3285" t="str">
            <v>TDP Cống Thượng, Hồng Tiến, Phổ Yên, Thái Nguyên</v>
          </cell>
          <cell r="AF3285" t="str">
            <v>Việt Nam</v>
          </cell>
          <cell r="AG3285" t="str">
            <v>Thái Nguyên</v>
          </cell>
          <cell r="AH3285" t="str">
            <v>Phổ Yên</v>
          </cell>
          <cell r="AI3285" t="str">
            <v>Hồng Tiến</v>
          </cell>
        </row>
        <row r="3286">
          <cell r="C3286" t="str">
            <v>NW23046558QW</v>
          </cell>
          <cell r="D3286" t="str">
            <v>Đặng Văn Huân</v>
          </cell>
          <cell r="E3286" t="str">
            <v>Nam</v>
          </cell>
          <cell r="F3286">
            <v>33173</v>
          </cell>
          <cell r="G3286">
            <v>35</v>
          </cell>
          <cell r="H3286" t="str">
            <v>Q</v>
          </cell>
          <cell r="I3286" t="str">
            <v>Linh Sơn, Tp Thái Nguyên, Thái nguyên</v>
          </cell>
          <cell r="J3286" t="str">
            <v>Linh Sơn, Tp Thái Nguyên, Thái nguyên</v>
          </cell>
          <cell r="K3286" t="str">
            <v>Thái Nguyên</v>
          </cell>
          <cell r="L3286" t="str">
            <v>019090013401</v>
          </cell>
          <cell r="M3286">
            <v>44439</v>
          </cell>
          <cell r="N3286" t="str">
            <v>Cục CS QLHC về TTXH</v>
          </cell>
          <cell r="O3286" t="str">
            <v>Đã có gia đình</v>
          </cell>
          <cell r="P3286" t="str">
            <v>Sán Dìu</v>
          </cell>
          <cell r="Q3286" t="str">
            <v>Không</v>
          </cell>
          <cell r="R3286" t="str">
            <v>Việt Nam</v>
          </cell>
          <cell r="S3286" t="str">
            <v>Cao đẳng</v>
          </cell>
          <cell r="AC3286" t="str">
            <v>0986831719</v>
          </cell>
          <cell r="AE3286" t="str">
            <v>Cây Sơn, Linh Sơn, Thái Nguyên, Thái Nguyên</v>
          </cell>
          <cell r="AF3286" t="str">
            <v>Việt Nam</v>
          </cell>
          <cell r="AG3286" t="str">
            <v>Thái Nguyên</v>
          </cell>
          <cell r="AH3286" t="str">
            <v>Thái Nguyên</v>
          </cell>
          <cell r="AI3286" t="str">
            <v>Linh Sơn</v>
          </cell>
        </row>
        <row r="3287">
          <cell r="C3287" t="str">
            <v>23046559HG</v>
          </cell>
          <cell r="D3287" t="str">
            <v>Phạm Mạnh Cường</v>
          </cell>
          <cell r="E3287" t="str">
            <v>Nam</v>
          </cell>
          <cell r="F3287">
            <v>31591</v>
          </cell>
          <cell r="G3287">
            <v>39</v>
          </cell>
          <cell r="H3287" t="str">
            <v>H</v>
          </cell>
          <cell r="I3287" t="str">
            <v>Quảng Hòa, Ba Đồn, Quảng Bình</v>
          </cell>
          <cell r="J3287" t="str">
            <v>Quảng Hòa, Ba Đồn, Quảng Bình</v>
          </cell>
          <cell r="K3287" t="str">
            <v>Quảng Ninh</v>
          </cell>
          <cell r="L3287" t="str">
            <v>017086009074</v>
          </cell>
          <cell r="M3287">
            <v>44568</v>
          </cell>
          <cell r="N3287" t="str">
            <v>Cục CS QLHC về TTXH</v>
          </cell>
          <cell r="O3287"/>
          <cell r="P3287"/>
          <cell r="Q3287" t="str">
            <v>Không</v>
          </cell>
          <cell r="R3287" t="str">
            <v>Việt Nam</v>
          </cell>
          <cell r="S3287" t="str">
            <v>Đại học</v>
          </cell>
          <cell r="AC3287" t="str">
            <v>0969949559</v>
          </cell>
          <cell r="AE3287" t="str">
            <v>Tổ 4, Tân Hòa, Hòa Bình, Hòa Bình</v>
          </cell>
          <cell r="AF3287" t="str">
            <v>Việt Nam</v>
          </cell>
          <cell r="AG3287" t="str">
            <v>Hòa Bình</v>
          </cell>
          <cell r="AH3287" t="str">
            <v>Hòa Bình</v>
          </cell>
          <cell r="AI3287" t="str">
            <v>Tân Hòa</v>
          </cell>
        </row>
        <row r="3288">
          <cell r="C3288" t="str">
            <v>NW23046560QW</v>
          </cell>
          <cell r="D3288" t="str">
            <v>Mùa A Nhà</v>
          </cell>
          <cell r="E3288" t="str">
            <v>Nam</v>
          </cell>
          <cell r="F3288">
            <v>35787</v>
          </cell>
          <cell r="G3288">
            <v>28</v>
          </cell>
          <cell r="H3288" t="str">
            <v>Q</v>
          </cell>
          <cell r="I3288" t="str">
            <v>Mỏ Vàng, Văn Yên, Yên Bái</v>
          </cell>
          <cell r="J3288" t="str">
            <v>Mỏ Vàng, Văn Yên, Yên Bái</v>
          </cell>
          <cell r="K3288" t="str">
            <v>Yên Bái</v>
          </cell>
          <cell r="L3288" t="str">
            <v>015097008371</v>
          </cell>
          <cell r="M3288">
            <v>44372</v>
          </cell>
          <cell r="N3288" t="str">
            <v>Cục CS QLHC về TTXH</v>
          </cell>
          <cell r="O3288" t="str">
            <v>Độc thân</v>
          </cell>
          <cell r="P3288" t="str">
            <v>Mông</v>
          </cell>
          <cell r="Q3288" t="str">
            <v>Không</v>
          </cell>
          <cell r="R3288" t="str">
            <v>Việt Nam</v>
          </cell>
          <cell r="S3288" t="str">
            <v>Trung học cơ sở</v>
          </cell>
          <cell r="AC3288" t="str">
            <v>0348341110</v>
          </cell>
          <cell r="AE3288" t="str">
            <v>Thôn Khe Đâm, Mỏ Vàng, Văn Yên, Yên Bái</v>
          </cell>
          <cell r="AF3288" t="str">
            <v>Việt Nam</v>
          </cell>
          <cell r="AG3288" t="str">
            <v>Yên Bái</v>
          </cell>
          <cell r="AH3288" t="str">
            <v>Văn Yên</v>
          </cell>
          <cell r="AI3288" t="str">
            <v>Mỏ Vàng</v>
          </cell>
        </row>
        <row r="3289">
          <cell r="C3289" t="str">
            <v>NW23046561PW</v>
          </cell>
          <cell r="D3289" t="str">
            <v>Nông Văn Chuyền</v>
          </cell>
          <cell r="E3289" t="str">
            <v>Nam</v>
          </cell>
          <cell r="F3289">
            <v>37198</v>
          </cell>
          <cell r="G3289">
            <v>24</v>
          </cell>
          <cell r="H3289" t="str">
            <v>P</v>
          </cell>
          <cell r="I3289" t="str">
            <v>Phương Giao, Võ Nhai, Thái Nguyên</v>
          </cell>
          <cell r="J3289" t="str">
            <v>Phương Giao, Võ Nhai, Thái Nguyên</v>
          </cell>
          <cell r="K3289" t="str">
            <v>Thái Nguyên</v>
          </cell>
          <cell r="L3289" t="str">
            <v>019201003302</v>
          </cell>
          <cell r="M3289">
            <v>44324</v>
          </cell>
          <cell r="N3289" t="str">
            <v>Cục CS QLHC về TTXH</v>
          </cell>
          <cell r="O3289" t="str">
            <v>Độc thân</v>
          </cell>
          <cell r="P3289" t="str">
            <v>Kinh</v>
          </cell>
          <cell r="Q3289" t="str">
            <v>Không</v>
          </cell>
          <cell r="R3289" t="str">
            <v>Việt Nam</v>
          </cell>
          <cell r="S3289" t="str">
            <v>Trung học phổ thông</v>
          </cell>
          <cell r="AC3289" t="str">
            <v>0919869775</v>
          </cell>
          <cell r="AE3289" t="str">
            <v>Phủ Trì, Phương Giao, Võ Nhai, Thái Nguyên</v>
          </cell>
          <cell r="AF3289" t="str">
            <v>Việt Nam</v>
          </cell>
          <cell r="AG3289" t="str">
            <v>Thái Nguyên</v>
          </cell>
          <cell r="AH3289" t="str">
            <v>Võ Nhai</v>
          </cell>
          <cell r="AI3289" t="str">
            <v>Phương Giao</v>
          </cell>
        </row>
        <row r="3290">
          <cell r="C3290" t="str">
            <v>NW23046562PW</v>
          </cell>
          <cell r="D3290" t="str">
            <v>Nguyễn Văn Trường</v>
          </cell>
          <cell r="E3290" t="str">
            <v>Nam</v>
          </cell>
          <cell r="F3290">
            <v>37239</v>
          </cell>
          <cell r="G3290">
            <v>24</v>
          </cell>
          <cell r="H3290" t="str">
            <v>P</v>
          </cell>
          <cell r="I3290" t="str">
            <v>Tiên Phong, Phổ Yên, Thái Nguyên</v>
          </cell>
          <cell r="J3290" t="str">
            <v>Tiên Phong, Phổ Yên, Thái Nguyên</v>
          </cell>
          <cell r="K3290" t="str">
            <v>Thái Nguyên</v>
          </cell>
          <cell r="L3290" t="str">
            <v>019201009851</v>
          </cell>
          <cell r="M3290">
            <v>44922</v>
          </cell>
          <cell r="N3290" t="str">
            <v>Cục CS QLHC về TTXH</v>
          </cell>
          <cell r="O3290" t="str">
            <v>Độc thân</v>
          </cell>
          <cell r="P3290" t="str">
            <v>Kinh</v>
          </cell>
          <cell r="Q3290" t="str">
            <v>Không</v>
          </cell>
          <cell r="R3290" t="str">
            <v>Việt Nam</v>
          </cell>
          <cell r="S3290" t="str">
            <v>Trung học phổ thông</v>
          </cell>
          <cell r="AC3290" t="str">
            <v>0382141201</v>
          </cell>
          <cell r="AE3290" t="str">
            <v>TDP Hảo Sơn 2, Tiên Phong, Phổ Yên, Thái Nguyên</v>
          </cell>
          <cell r="AF3290" t="str">
            <v>Việt Nam</v>
          </cell>
          <cell r="AG3290" t="str">
            <v>Thái Nguyên</v>
          </cell>
          <cell r="AH3290" t="str">
            <v>Phổ Yên</v>
          </cell>
          <cell r="AI3290" t="str">
            <v>Tiên Phong</v>
          </cell>
        </row>
        <row r="3291">
          <cell r="C3291" t="str">
            <v>NW23046563MW</v>
          </cell>
          <cell r="D3291" t="str">
            <v>Trần Văn Hoàng</v>
          </cell>
          <cell r="E3291" t="str">
            <v>Nam</v>
          </cell>
          <cell r="F3291">
            <v>36325</v>
          </cell>
          <cell r="G3291">
            <v>26</v>
          </cell>
          <cell r="H3291" t="str">
            <v>M</v>
          </cell>
          <cell r="I3291" t="str">
            <v>Đông Cao, Phổ Yên, Thái Nguyên</v>
          </cell>
          <cell r="J3291" t="str">
            <v>Đông Cao, Phổ Yên, Thái Nguyên</v>
          </cell>
          <cell r="K3291" t="str">
            <v>Thái Nguyên</v>
          </cell>
          <cell r="L3291" t="str">
            <v>019099006826</v>
          </cell>
          <cell r="M3291">
            <v>44909</v>
          </cell>
          <cell r="N3291" t="str">
            <v>Cục CS QLHC về TTXH</v>
          </cell>
          <cell r="O3291" t="str">
            <v>Độc thân</v>
          </cell>
          <cell r="P3291" t="str">
            <v>Kinh</v>
          </cell>
          <cell r="Q3291" t="str">
            <v>Không</v>
          </cell>
          <cell r="R3291" t="str">
            <v>Việt Nam</v>
          </cell>
          <cell r="S3291" t="str">
            <v>Trung học phổ thông</v>
          </cell>
          <cell r="AC3291" t="str">
            <v>0972665681</v>
          </cell>
          <cell r="AE3291" t="str">
            <v>An Phong, Đông Cao, Phổ Yên, Thái Nguyên</v>
          </cell>
          <cell r="AF3291" t="str">
            <v>Việt Nam</v>
          </cell>
          <cell r="AG3291" t="str">
            <v>Thái Nguyên</v>
          </cell>
          <cell r="AH3291" t="str">
            <v>Phổ Yên</v>
          </cell>
          <cell r="AI3291" t="str">
            <v>Đông Cao</v>
          </cell>
        </row>
        <row r="3292">
          <cell r="C3292" t="str">
            <v>NW23046564QW</v>
          </cell>
          <cell r="D3292" t="str">
            <v>Vũ Thị Linh</v>
          </cell>
          <cell r="E3292" t="str">
            <v>Nữ</v>
          </cell>
          <cell r="F3292">
            <v>38016</v>
          </cell>
          <cell r="G3292">
            <v>21</v>
          </cell>
          <cell r="H3292" t="str">
            <v>Q</v>
          </cell>
          <cell r="I3292" t="str">
            <v>Khe Mo, Đồng Hỷ, Thái Nguyên</v>
          </cell>
          <cell r="J3292" t="str">
            <v>Khe Mo, Đồng Hỷ, Thái Nguyên</v>
          </cell>
          <cell r="K3292" t="str">
            <v>Thái Nguyên</v>
          </cell>
          <cell r="L3292" t="str">
            <v>001304036790</v>
          </cell>
          <cell r="M3292">
            <v>44299</v>
          </cell>
          <cell r="N3292" t="str">
            <v>Cục CS QLHC về TTXH</v>
          </cell>
          <cell r="O3292" t="str">
            <v>Độc thân</v>
          </cell>
          <cell r="P3292" t="str">
            <v>Nùng</v>
          </cell>
          <cell r="Q3292" t="str">
            <v>Không</v>
          </cell>
          <cell r="R3292" t="str">
            <v>Việt Nam</v>
          </cell>
          <cell r="S3292" t="str">
            <v>Trung học phổ thông</v>
          </cell>
          <cell r="AC3292" t="str">
            <v>0969074516</v>
          </cell>
          <cell r="AE3292" t="str">
            <v>Khe Mo, Khe Mo, Đồng Hỷ, Thái Nguyên</v>
          </cell>
          <cell r="AF3292" t="str">
            <v>Việt Nam</v>
          </cell>
          <cell r="AG3292" t="str">
            <v>Thái Nguyên</v>
          </cell>
          <cell r="AH3292" t="str">
            <v>Đồng Hỷ</v>
          </cell>
          <cell r="AI3292" t="str">
            <v>Khe Mo</v>
          </cell>
        </row>
        <row r="3293">
          <cell r="C3293" t="str">
            <v>NW23046565MW</v>
          </cell>
          <cell r="D3293" t="str">
            <v>Lương Văn Lâm</v>
          </cell>
          <cell r="E3293" t="str">
            <v>Nam</v>
          </cell>
          <cell r="F3293">
            <v>34954</v>
          </cell>
          <cell r="G3293">
            <v>30</v>
          </cell>
          <cell r="H3293" t="str">
            <v>M</v>
          </cell>
          <cell r="I3293" t="str">
            <v>Xuân Bình, Như Xuân, Thanh Hóa</v>
          </cell>
          <cell r="J3293" t="str">
            <v>Xuân Bình, Như Xuân, Thanh Hóa</v>
          </cell>
          <cell r="K3293" t="str">
            <v>Thanh Hóa</v>
          </cell>
          <cell r="L3293" t="str">
            <v>038095040107</v>
          </cell>
          <cell r="M3293">
            <v>44568</v>
          </cell>
          <cell r="N3293" t="str">
            <v>Cục CS QLHC về TTXH</v>
          </cell>
          <cell r="O3293" t="str">
            <v>Độc thân</v>
          </cell>
          <cell r="P3293" t="str">
            <v>Thái</v>
          </cell>
          <cell r="Q3293" t="str">
            <v>Không</v>
          </cell>
          <cell r="R3293" t="str">
            <v>Việt Nam</v>
          </cell>
          <cell r="S3293" t="str">
            <v>Trung học cơ sở</v>
          </cell>
          <cell r="AC3293" t="str">
            <v>0386037674</v>
          </cell>
          <cell r="AE3293" t="str">
            <v>Thôn Hào, Xuân Binh, Như Xuân, Thanh Hóa</v>
          </cell>
          <cell r="AF3293" t="str">
            <v>Việt Nam</v>
          </cell>
          <cell r="AG3293" t="str">
            <v>Thanh Hóa</v>
          </cell>
          <cell r="AH3293" t="str">
            <v>Như Xuân</v>
          </cell>
          <cell r="AI3293" t="str">
            <v>Xuân Binh</v>
          </cell>
        </row>
        <row r="3294">
          <cell r="C3294" t="str">
            <v>NW23046566MW</v>
          </cell>
          <cell r="D3294" t="str">
            <v>Phạm Thùy Linh</v>
          </cell>
          <cell r="E3294" t="str">
            <v>Nữ</v>
          </cell>
          <cell r="F3294">
            <v>33003</v>
          </cell>
          <cell r="G3294">
            <v>35</v>
          </cell>
          <cell r="H3294" t="str">
            <v>M</v>
          </cell>
          <cell r="I3294" t="str">
            <v>Tân Quang, Sông Công, Thái Nguyên</v>
          </cell>
          <cell r="J3294" t="str">
            <v>Tân Quang, Sông Công, Thái Nguyên</v>
          </cell>
          <cell r="K3294" t="str">
            <v>Thái Nguyên</v>
          </cell>
          <cell r="L3294" t="str">
            <v>091531230</v>
          </cell>
          <cell r="M3294">
            <v>41794</v>
          </cell>
          <cell r="N3294" t="str">
            <v>CA Thái Nguyên</v>
          </cell>
          <cell r="O3294" t="str">
            <v>Độc thân</v>
          </cell>
          <cell r="P3294" t="str">
            <v>Kinh</v>
          </cell>
          <cell r="Q3294" t="str">
            <v>Không</v>
          </cell>
          <cell r="R3294" t="str">
            <v>Việt Nam</v>
          </cell>
          <cell r="S3294" t="str">
            <v>Cao đẳng</v>
          </cell>
          <cell r="AC3294" t="str">
            <v>0965666778</v>
          </cell>
          <cell r="AE3294" t="str">
            <v>, Tân Quang, Sông Công, Thái Nguyên</v>
          </cell>
          <cell r="AF3294" t="str">
            <v>Việt Nam</v>
          </cell>
          <cell r="AG3294" t="str">
            <v>Thái Nguyên</v>
          </cell>
          <cell r="AH3294" t="str">
            <v>Sông Công</v>
          </cell>
          <cell r="AI3294" t="str">
            <v>Tân Quang</v>
          </cell>
        </row>
        <row r="3295">
          <cell r="C3295" t="str">
            <v>NW23046567PW</v>
          </cell>
          <cell r="D3295" t="str">
            <v>Trần Nhật Lệ</v>
          </cell>
          <cell r="E3295" t="str">
            <v>Nữ</v>
          </cell>
          <cell r="F3295">
            <v>37386</v>
          </cell>
          <cell r="G3295">
            <v>23</v>
          </cell>
          <cell r="H3295" t="str">
            <v>P</v>
          </cell>
          <cell r="I3295" t="str">
            <v>Hóa Trung, Đồng Hỷ, Thái Nguyên</v>
          </cell>
          <cell r="J3295" t="str">
            <v>Hóa Trung, Đồng Hỷ, Thái Nguyên</v>
          </cell>
          <cell r="K3295" t="str">
            <v>Thái Nguyên</v>
          </cell>
          <cell r="L3295" t="str">
            <v>019302009556</v>
          </cell>
          <cell r="M3295">
            <v>44647</v>
          </cell>
          <cell r="N3295" t="str">
            <v>Cục CS QLHC về TTXH</v>
          </cell>
          <cell r="O3295" t="str">
            <v>Độc thân</v>
          </cell>
          <cell r="P3295" t="str">
            <v>Sán Dìu</v>
          </cell>
          <cell r="Q3295" t="str">
            <v>Không</v>
          </cell>
          <cell r="R3295" t="str">
            <v>Việt Nam</v>
          </cell>
          <cell r="S3295" t="str">
            <v>Trung học phổ thông</v>
          </cell>
          <cell r="AC3295" t="str">
            <v>0337244072</v>
          </cell>
          <cell r="AE3295" t="str">
            <v>Làng Lậm, Hóa Trung, Đồng Hỷ, Thái Nguyên</v>
          </cell>
          <cell r="AF3295" t="str">
            <v>Việt Nam</v>
          </cell>
          <cell r="AG3295" t="str">
            <v>Thái Nguyên</v>
          </cell>
          <cell r="AH3295" t="str">
            <v>Đồng Hỷ</v>
          </cell>
          <cell r="AI3295" t="str">
            <v>Hóa Trung</v>
          </cell>
        </row>
        <row r="3296">
          <cell r="C3296" t="str">
            <v>23046568QW</v>
          </cell>
          <cell r="D3296" t="str">
            <v>Trần Thị Nết</v>
          </cell>
          <cell r="E3296" t="str">
            <v>Nữ</v>
          </cell>
          <cell r="F3296">
            <v>36940</v>
          </cell>
          <cell r="G3296">
            <v>24</v>
          </cell>
          <cell r="H3296" t="str">
            <v>Q</v>
          </cell>
          <cell r="I3296" t="str">
            <v>Yên Thịnh, Hữu Lũng, Lạng Sơn</v>
          </cell>
          <cell r="J3296" t="str">
            <v>Yên Thịnh, Hữu Lũng, Lạng Sơn</v>
          </cell>
          <cell r="K3296" t="str">
            <v>Lạng Sơn</v>
          </cell>
          <cell r="L3296" t="str">
            <v>020301006688</v>
          </cell>
          <cell r="M3296">
            <v>44547</v>
          </cell>
          <cell r="N3296" t="str">
            <v>Cục CS QLHC về TTXH</v>
          </cell>
          <cell r="O3296" t="str">
            <v>Đã có gia đình</v>
          </cell>
          <cell r="P3296" t="str">
            <v>Kinh</v>
          </cell>
          <cell r="Q3296" t="str">
            <v>Không</v>
          </cell>
          <cell r="R3296" t="str">
            <v>Việt Nam</v>
          </cell>
          <cell r="S3296" t="str">
            <v>Trung học cơ sở</v>
          </cell>
          <cell r="AC3296" t="str">
            <v>0964519701</v>
          </cell>
          <cell r="AE3296" t="str">
            <v>Thanh Lương, Tân Hòa, Phú Bình, Thái Nguyên</v>
          </cell>
          <cell r="AF3296" t="str">
            <v>Việt Nam</v>
          </cell>
          <cell r="AG3296" t="str">
            <v>Thái Nguyên</v>
          </cell>
          <cell r="AH3296" t="str">
            <v>Phú Bình</v>
          </cell>
          <cell r="AI3296" t="str">
            <v>Tân Hòa</v>
          </cell>
        </row>
        <row r="3297">
          <cell r="C3297" t="str">
            <v>23046569PW</v>
          </cell>
          <cell r="D3297" t="str">
            <v>Trần Thị Nhung</v>
          </cell>
          <cell r="E3297" t="str">
            <v>Nữ</v>
          </cell>
          <cell r="F3297">
            <v>31846</v>
          </cell>
          <cell r="G3297">
            <v>38</v>
          </cell>
          <cell r="H3297" t="str">
            <v>P</v>
          </cell>
          <cell r="I3297" t="str">
            <v>Văn Yên, Đại Từ, Thái Nguyên</v>
          </cell>
          <cell r="J3297" t="str">
            <v>Văn Yên, Đại Từ, Thái Nguyên</v>
          </cell>
          <cell r="K3297" t="str">
            <v>Thái Nguyên</v>
          </cell>
          <cell r="L3297" t="str">
            <v>019187013983</v>
          </cell>
          <cell r="M3297">
            <v>44419</v>
          </cell>
          <cell r="N3297" t="str">
            <v>Cục CS QLHC về TTXH</v>
          </cell>
          <cell r="O3297" t="str">
            <v>Đã có gia đình</v>
          </cell>
          <cell r="P3297" t="str">
            <v>Kinh</v>
          </cell>
          <cell r="Q3297" t="str">
            <v>Không</v>
          </cell>
          <cell r="R3297" t="str">
            <v>Việt Nam</v>
          </cell>
          <cell r="S3297" t="str">
            <v>Trung học cơ sở</v>
          </cell>
          <cell r="AC3297" t="str">
            <v>0387711931</v>
          </cell>
          <cell r="AE3297" t="str">
            <v>Dưới II, Văn Yên, Đại Từ, Thái Nguyên</v>
          </cell>
          <cell r="AF3297" t="str">
            <v>Việt Nam</v>
          </cell>
          <cell r="AG3297" t="str">
            <v>Thái Nguyên</v>
          </cell>
          <cell r="AH3297" t="str">
            <v>Đại Từ</v>
          </cell>
          <cell r="AI3297" t="str">
            <v>Văn Yên</v>
          </cell>
        </row>
        <row r="3298">
          <cell r="C3298" t="str">
            <v>NW23046570PW</v>
          </cell>
          <cell r="D3298" t="str">
            <v>Ma Văn Hữu</v>
          </cell>
          <cell r="E3298" t="str">
            <v>Nam</v>
          </cell>
          <cell r="F3298">
            <v>34805</v>
          </cell>
          <cell r="G3298">
            <v>30</v>
          </cell>
          <cell r="H3298" t="str">
            <v>P</v>
          </cell>
          <cell r="I3298" t="str">
            <v>Như Cố, Chợ Mới, Bắc Kạn</v>
          </cell>
          <cell r="J3298" t="str">
            <v>Như Cố, Chợ Mới, Bắc Kạn</v>
          </cell>
          <cell r="K3298" t="str">
            <v>Bắc Kạn</v>
          </cell>
          <cell r="L3298" t="str">
            <v>006095004374</v>
          </cell>
          <cell r="M3298">
            <v>44417</v>
          </cell>
          <cell r="N3298" t="str">
            <v>Cục CS QLHC về TTXH</v>
          </cell>
          <cell r="O3298" t="str">
            <v>Độc thân</v>
          </cell>
          <cell r="P3298" t="str">
            <v>Tày</v>
          </cell>
          <cell r="Q3298" t="str">
            <v>Không</v>
          </cell>
          <cell r="R3298" t="str">
            <v>Việt Nam</v>
          </cell>
          <cell r="S3298" t="str">
            <v>Trung học cơ sở</v>
          </cell>
          <cell r="AC3298" t="str">
            <v>0364653483</v>
          </cell>
          <cell r="AE3298" t="str">
            <v>Thôn Bản Quất, Như Cố, Chợ Mới, Bắc Kạn</v>
          </cell>
          <cell r="AF3298" t="str">
            <v>Việt Nam</v>
          </cell>
          <cell r="AG3298" t="str">
            <v>Bắc Kạn</v>
          </cell>
          <cell r="AH3298" t="str">
            <v>Chợ Mới</v>
          </cell>
          <cell r="AI3298" t="str">
            <v>Như Cố</v>
          </cell>
        </row>
        <row r="3299">
          <cell r="C3299" t="str">
            <v>NW23046571PW</v>
          </cell>
          <cell r="D3299" t="str">
            <v>Vũ Trần Thùy</v>
          </cell>
          <cell r="E3299" t="str">
            <v>Nam</v>
          </cell>
          <cell r="F3299">
            <v>37090</v>
          </cell>
          <cell r="G3299">
            <v>24</v>
          </cell>
          <cell r="H3299" t="str">
            <v>P</v>
          </cell>
          <cell r="I3299" t="str">
            <v>Phúc Thuận, Phổ Yên, Thái Nguyên</v>
          </cell>
          <cell r="J3299" t="str">
            <v>Phúc Thuận, Phổ Yên, Thái Nguyên</v>
          </cell>
          <cell r="K3299" t="str">
            <v>Thái Nguyên</v>
          </cell>
          <cell r="L3299" t="str">
            <v>019201003449</v>
          </cell>
          <cell r="M3299">
            <v>44812</v>
          </cell>
          <cell r="N3299" t="str">
            <v>Cục CS QLHC về TTXH</v>
          </cell>
          <cell r="O3299" t="str">
            <v>Độc thân</v>
          </cell>
          <cell r="P3299" t="str">
            <v>Kinh</v>
          </cell>
          <cell r="Q3299" t="str">
            <v>Không</v>
          </cell>
          <cell r="R3299" t="str">
            <v>Việt Nam</v>
          </cell>
          <cell r="S3299" t="str">
            <v>Trung học phổ thông</v>
          </cell>
          <cell r="AC3299" t="str">
            <v>0394514100</v>
          </cell>
          <cell r="AE3299" t="str">
            <v>Đầm Ban, Phúc Thuận, Phổ Yên, Thái Nguyên</v>
          </cell>
          <cell r="AF3299" t="str">
            <v>Việt Nam</v>
          </cell>
          <cell r="AG3299" t="str">
            <v>Thái Nguyên</v>
          </cell>
          <cell r="AH3299" t="str">
            <v>Phổ Yên</v>
          </cell>
          <cell r="AI3299" t="str">
            <v>Phúc Thuận</v>
          </cell>
        </row>
        <row r="3300">
          <cell r="C3300" t="str">
            <v>23046572PW</v>
          </cell>
          <cell r="D3300" t="str">
            <v>Vũ Đình Cảnh</v>
          </cell>
          <cell r="E3300" t="str">
            <v>Nam</v>
          </cell>
          <cell r="F3300">
            <v>35081</v>
          </cell>
          <cell r="G3300">
            <v>29</v>
          </cell>
          <cell r="H3300" t="str">
            <v>P</v>
          </cell>
          <cell r="I3300" t="str">
            <v>Thượng Đình, Phú Bình, Thái Nguyên</v>
          </cell>
          <cell r="J3300" t="str">
            <v>Thượng Đình, Phú Bình, Thái Nguyên</v>
          </cell>
          <cell r="K3300" t="str">
            <v>Thái Nguyên</v>
          </cell>
          <cell r="L3300" t="str">
            <v>019096008202</v>
          </cell>
          <cell r="M3300">
            <v>44534</v>
          </cell>
          <cell r="N3300" t="str">
            <v>Cục CS QLHC về TTXH</v>
          </cell>
          <cell r="O3300" t="str">
            <v>Đã có gia đình</v>
          </cell>
          <cell r="P3300" t="str">
            <v>Kinh</v>
          </cell>
          <cell r="Q3300" t="str">
            <v>Không</v>
          </cell>
          <cell r="R3300" t="str">
            <v>Việt Nam</v>
          </cell>
          <cell r="S3300" t="str">
            <v>Trung học cơ sở</v>
          </cell>
          <cell r="AC3300" t="str">
            <v>0988979623</v>
          </cell>
          <cell r="AE3300" t="str">
            <v>Vũ Chấn, Thượng Đình, Phú Bình, Thái Nguyên</v>
          </cell>
          <cell r="AF3300" t="str">
            <v>Việt Nam</v>
          </cell>
          <cell r="AG3300" t="str">
            <v>Thái Nguyên</v>
          </cell>
          <cell r="AH3300" t="str">
            <v>Phú Bình</v>
          </cell>
          <cell r="AI3300" t="str">
            <v>Thượng Đình</v>
          </cell>
        </row>
        <row r="3301">
          <cell r="C3301" t="str">
            <v>NW23056573MW</v>
          </cell>
          <cell r="D3301" t="str">
            <v>Nguyễn Văn Đức</v>
          </cell>
          <cell r="E3301" t="str">
            <v>Nam</v>
          </cell>
          <cell r="F3301">
            <v>35606</v>
          </cell>
          <cell r="G3301">
            <v>28</v>
          </cell>
          <cell r="H3301" t="str">
            <v>M</v>
          </cell>
          <cell r="I3301" t="str">
            <v>Đào Xá, Phú Bình, Thái Nguyên</v>
          </cell>
          <cell r="J3301" t="str">
            <v>Đào Xá, Phú Bình, Thái Nguyên</v>
          </cell>
          <cell r="K3301" t="str">
            <v>Thái Nguyên</v>
          </cell>
          <cell r="L3301" t="str">
            <v>019097006452</v>
          </cell>
          <cell r="M3301">
            <v>44372</v>
          </cell>
          <cell r="N3301" t="str">
            <v>Cục CS QLHC về TTXH</v>
          </cell>
          <cell r="O3301" t="str">
            <v>Đã có gia đình</v>
          </cell>
          <cell r="P3301" t="str">
            <v>Kinh</v>
          </cell>
          <cell r="Q3301" t="str">
            <v>Không</v>
          </cell>
          <cell r="R3301" t="str">
            <v>Việt Nam</v>
          </cell>
          <cell r="S3301" t="str">
            <v>Trung học phổ thông</v>
          </cell>
          <cell r="AC3301" t="str">
            <v>0967165997</v>
          </cell>
          <cell r="AE3301" t="str">
            <v>Phú Minh, Đào Xá, Phú Bình, Thái Nguyên</v>
          </cell>
          <cell r="AF3301" t="str">
            <v>Việt Nam</v>
          </cell>
          <cell r="AG3301" t="str">
            <v>Thái Nguyên</v>
          </cell>
          <cell r="AH3301" t="str">
            <v>Phú Bình</v>
          </cell>
          <cell r="AI3301" t="str">
            <v>Đào Xá</v>
          </cell>
        </row>
        <row r="3302">
          <cell r="C3302" t="str">
            <v>23056574EW</v>
          </cell>
          <cell r="D3302" t="str">
            <v>Nguyễn Văn Lợi</v>
          </cell>
          <cell r="E3302" t="str">
            <v>Nam</v>
          </cell>
          <cell r="F3302">
            <v>37621</v>
          </cell>
          <cell r="G3302">
            <v>23</v>
          </cell>
          <cell r="H3302" t="str">
            <v>E</v>
          </cell>
          <cell r="I3302" t="str">
            <v>Hương Sơn, Phú Bình, Thái Nguyên</v>
          </cell>
          <cell r="J3302" t="str">
            <v>Hương Sơn, Phú Bình, Thái Nguyên</v>
          </cell>
          <cell r="K3302" t="str">
            <v>Thái Nguyên</v>
          </cell>
          <cell r="L3302" t="str">
            <v>019202000589</v>
          </cell>
          <cell r="M3302">
            <v>44311</v>
          </cell>
          <cell r="N3302" t="str">
            <v>Cục CS QLHC về TTXH</v>
          </cell>
          <cell r="O3302" t="str">
            <v>Độc thân</v>
          </cell>
          <cell r="P3302" t="str">
            <v>Kinh</v>
          </cell>
          <cell r="Q3302" t="str">
            <v>Không</v>
          </cell>
          <cell r="R3302" t="str">
            <v>Việt Nam</v>
          </cell>
          <cell r="S3302" t="str">
            <v>Trung học phổ thông</v>
          </cell>
          <cell r="AC3302" t="str">
            <v>0582013043</v>
          </cell>
          <cell r="AE3302" t="str">
            <v>TDP La Sơn, Hương Sơn, Phú Bình, Thái Nguyên</v>
          </cell>
          <cell r="AF3302" t="str">
            <v>Việt Nam</v>
          </cell>
          <cell r="AG3302" t="str">
            <v>Thái Nguyên</v>
          </cell>
          <cell r="AH3302" t="str">
            <v>Phú Bình</v>
          </cell>
          <cell r="AI3302" t="str">
            <v>Hương Sơn</v>
          </cell>
        </row>
        <row r="3303">
          <cell r="C3303" t="str">
            <v>NW23056575PG</v>
          </cell>
          <cell r="D3303" t="str">
            <v>Đoàn Mạnh Hưng</v>
          </cell>
          <cell r="E3303" t="str">
            <v>Nam</v>
          </cell>
          <cell r="F3303">
            <v>36705</v>
          </cell>
          <cell r="G3303">
            <v>25</v>
          </cell>
          <cell r="H3303" t="str">
            <v>E</v>
          </cell>
          <cell r="I3303" t="str">
            <v>Phú Hà, Thái Nguyên, Thái Nguyên</v>
          </cell>
          <cell r="J3303" t="str">
            <v>Phú Hà, Thái Nguyên, Thái Nguyên</v>
          </cell>
          <cell r="K3303" t="str">
            <v>Thái Nguyên</v>
          </cell>
          <cell r="L3303" t="str">
            <v>019200010636</v>
          </cell>
          <cell r="M3303">
            <v>44419</v>
          </cell>
          <cell r="N3303" t="str">
            <v>Cục CS QLHC về TTXH</v>
          </cell>
          <cell r="O3303" t="str">
            <v>Độc thân</v>
          </cell>
          <cell r="P3303" t="str">
            <v>Sán Dìu</v>
          </cell>
          <cell r="Q3303" t="str">
            <v>Không</v>
          </cell>
          <cell r="R3303" t="str">
            <v>Việt Nam</v>
          </cell>
          <cell r="S3303" t="str">
            <v>Đại học</v>
          </cell>
          <cell r="AC3303" t="str">
            <v>0386406957</v>
          </cell>
          <cell r="AE3303" t="str">
            <v>Um, Phúc Hà, Thái Nguyên, Thái Nguyên</v>
          </cell>
          <cell r="AF3303" t="str">
            <v>Việt Nam</v>
          </cell>
          <cell r="AG3303" t="str">
            <v>Thái Nguyên</v>
          </cell>
          <cell r="AH3303" t="str">
            <v>Thái Nguyên</v>
          </cell>
          <cell r="AI3303" t="str">
            <v>Phúc Hà</v>
          </cell>
        </row>
        <row r="3304">
          <cell r="C3304" t="str">
            <v>NW23056576MW</v>
          </cell>
          <cell r="D3304" t="str">
            <v>Lưu Thị Ngọc Hân</v>
          </cell>
          <cell r="E3304" t="str">
            <v>Nữ</v>
          </cell>
          <cell r="F3304">
            <v>37599</v>
          </cell>
          <cell r="G3304">
            <v>23</v>
          </cell>
          <cell r="H3304" t="str">
            <v>M</v>
          </cell>
          <cell r="I3304" t="str">
            <v>Phủ Lý, Phú Lương, Thái Nguyên</v>
          </cell>
          <cell r="J3304" t="str">
            <v>Phủ Lý, Phú Lương, Thái Nguyên</v>
          </cell>
          <cell r="K3304" t="str">
            <v>Thái Nguyên</v>
          </cell>
          <cell r="L3304" t="str">
            <v>019302004348</v>
          </cell>
          <cell r="M3304">
            <v>44352</v>
          </cell>
          <cell r="N3304" t="str">
            <v>Cục CS QLHC về TTXH</v>
          </cell>
          <cell r="O3304" t="str">
            <v>Độc thân</v>
          </cell>
          <cell r="P3304" t="str">
            <v>Tày</v>
          </cell>
          <cell r="Q3304" t="str">
            <v>Không</v>
          </cell>
          <cell r="R3304" t="str">
            <v>Việt Nam</v>
          </cell>
          <cell r="S3304" t="str">
            <v>Đại học</v>
          </cell>
          <cell r="AC3304" t="str">
            <v>0363857394</v>
          </cell>
          <cell r="AE3304" t="str">
            <v>Đồng Râm, Phủ Lý, Phú Lương, Thái Nguyên</v>
          </cell>
          <cell r="AF3304" t="str">
            <v>Việt Nam</v>
          </cell>
          <cell r="AG3304" t="str">
            <v>Thái Nguyên</v>
          </cell>
          <cell r="AH3304" t="str">
            <v>Phú Lương</v>
          </cell>
          <cell r="AI3304" t="str">
            <v>Phủ Lý</v>
          </cell>
        </row>
        <row r="3305">
          <cell r="C3305" t="str">
            <v>NW23056577PW</v>
          </cell>
          <cell r="D3305" t="str">
            <v>Nguyễn Thành Trung</v>
          </cell>
          <cell r="E3305" t="str">
            <v>Nam</v>
          </cell>
          <cell r="F3305">
            <v>37163</v>
          </cell>
          <cell r="G3305">
            <v>24</v>
          </cell>
          <cell r="H3305" t="str">
            <v>E</v>
          </cell>
          <cell r="I3305" t="str">
            <v>Điềm Thụy, Phú Bình, Thái Nguyên</v>
          </cell>
          <cell r="J3305" t="str">
            <v>Điềm Thụy, Phú Bình, Thái Nguyên</v>
          </cell>
          <cell r="K3305" t="str">
            <v>Thái Nguyên</v>
          </cell>
          <cell r="L3305" t="str">
            <v>019201003671</v>
          </cell>
          <cell r="M3305">
            <v>44372</v>
          </cell>
          <cell r="N3305" t="str">
            <v>Cục CS QLHC về TTXH</v>
          </cell>
          <cell r="O3305" t="str">
            <v>Độc thân</v>
          </cell>
          <cell r="P3305" t="str">
            <v>Kinh</v>
          </cell>
          <cell r="Q3305" t="str">
            <v>Không</v>
          </cell>
          <cell r="R3305" t="str">
            <v>Việt Nam</v>
          </cell>
          <cell r="S3305" t="str">
            <v>Trung học phổ thông</v>
          </cell>
          <cell r="AC3305" t="str">
            <v>0368448229</v>
          </cell>
          <cell r="AE3305" t="str">
            <v>Ngọc Sơn, Điềm Thụy, Phú Bình, Thái Nguyên</v>
          </cell>
          <cell r="AF3305" t="str">
            <v>Việt Nam</v>
          </cell>
          <cell r="AG3305" t="str">
            <v>Thái Nguyên</v>
          </cell>
          <cell r="AH3305" t="str">
            <v>Phú Bình</v>
          </cell>
          <cell r="AI3305" t="str">
            <v>Điềm Thụy</v>
          </cell>
        </row>
        <row r="3306">
          <cell r="C3306" t="str">
            <v>NW23056578PW</v>
          </cell>
          <cell r="D3306" t="str">
            <v>Đỗ Thành Linh</v>
          </cell>
          <cell r="E3306" t="str">
            <v>Nam</v>
          </cell>
          <cell r="F3306">
            <v>33160</v>
          </cell>
          <cell r="G3306">
            <v>35</v>
          </cell>
          <cell r="H3306" t="str">
            <v>P</v>
          </cell>
          <cell r="I3306" t="str">
            <v>Đồng Tiến, Phổ Yên, Thái Nguyên</v>
          </cell>
          <cell r="J3306" t="str">
            <v>Đồng Tiến, Phổ Yên, Thái Nguyên</v>
          </cell>
          <cell r="K3306" t="str">
            <v>Thái Nguyên</v>
          </cell>
          <cell r="L3306" t="str">
            <v>019090003514</v>
          </cell>
          <cell r="M3306">
            <v>44877</v>
          </cell>
          <cell r="N3306" t="str">
            <v>Cục CS QLHC về TTXH</v>
          </cell>
          <cell r="O3306" t="str">
            <v>Độc thân</v>
          </cell>
          <cell r="P3306" t="str">
            <v>Kinh</v>
          </cell>
          <cell r="Q3306" t="str">
            <v>Không</v>
          </cell>
          <cell r="R3306" t="str">
            <v>Việt Nam</v>
          </cell>
          <cell r="S3306" t="str">
            <v>Trung học phổ thông</v>
          </cell>
          <cell r="AC3306" t="str">
            <v>0918873840</v>
          </cell>
          <cell r="AE3306" t="str">
            <v>TDP Đình, Đồng Tiến, Phổ Yên, Thái Nguyên</v>
          </cell>
          <cell r="AF3306" t="str">
            <v>Việt Nam</v>
          </cell>
          <cell r="AG3306" t="str">
            <v>Thái Nguyên</v>
          </cell>
          <cell r="AH3306" t="str">
            <v>Phổ Yên</v>
          </cell>
          <cell r="AI3306" t="str">
            <v>Đồng Tiến</v>
          </cell>
        </row>
        <row r="3307">
          <cell r="C3307" t="str">
            <v>NW23056579PW</v>
          </cell>
          <cell r="D3307" t="str">
            <v>Lưu Thị Lan</v>
          </cell>
          <cell r="E3307" t="str">
            <v>Nữ</v>
          </cell>
          <cell r="F3307">
            <v>38350</v>
          </cell>
          <cell r="G3307">
            <v>21</v>
          </cell>
          <cell r="H3307" t="str">
            <v>P</v>
          </cell>
          <cell r="I3307" t="str">
            <v>Vạn Phái, Phổ Yên, Thái Nguyên</v>
          </cell>
          <cell r="J3307" t="str">
            <v>Vạn Phái, Phổ Yên, Thái Nguyên</v>
          </cell>
          <cell r="K3307" t="str">
            <v>Thái Nguyên</v>
          </cell>
          <cell r="L3307" t="str">
            <v>019304006131</v>
          </cell>
          <cell r="M3307">
            <v>44330</v>
          </cell>
          <cell r="N3307" t="str">
            <v>Cục CS QLHC về TTXH</v>
          </cell>
          <cell r="O3307" t="str">
            <v>Độc thân</v>
          </cell>
          <cell r="P3307" t="str">
            <v>Kinh</v>
          </cell>
          <cell r="Q3307" t="str">
            <v>Không</v>
          </cell>
          <cell r="R3307" t="str">
            <v>Việt Nam</v>
          </cell>
          <cell r="S3307" t="str">
            <v>Trung học phổ thông</v>
          </cell>
          <cell r="AC3307" t="str">
            <v>0389536932</v>
          </cell>
          <cell r="AE3307" t="str">
            <v>Nông Vụ 4, Vạn Phái, Phổ Yên, Thái Nguyên</v>
          </cell>
          <cell r="AF3307" t="str">
            <v>Việt Nam</v>
          </cell>
          <cell r="AG3307" t="str">
            <v>Thái Nguyên</v>
          </cell>
          <cell r="AH3307" t="str">
            <v>Phổ Yên</v>
          </cell>
          <cell r="AI3307" t="str">
            <v>Vạn Phái</v>
          </cell>
        </row>
        <row r="3308">
          <cell r="C3308" t="str">
            <v>NW23056580SW</v>
          </cell>
          <cell r="D3308" t="str">
            <v>Lộc Văn Hải</v>
          </cell>
          <cell r="E3308" t="str">
            <v>Nam</v>
          </cell>
          <cell r="F3308">
            <v>37525</v>
          </cell>
          <cell r="G3308">
            <v>23</v>
          </cell>
          <cell r="H3308" t="str">
            <v>S</v>
          </cell>
          <cell r="I3308" t="str">
            <v>Định Biên, Định Hóa, Thái Nguyên</v>
          </cell>
          <cell r="J3308" t="str">
            <v>Định Biên, Định Hóa, Thái Nguyên</v>
          </cell>
          <cell r="K3308" t="str">
            <v>Thái Nguyên</v>
          </cell>
          <cell r="L3308" t="str">
            <v>019202003226</v>
          </cell>
          <cell r="M3308">
            <v>44921</v>
          </cell>
          <cell r="N3308" t="str">
            <v>Cục CS QLHC về TTXH</v>
          </cell>
          <cell r="O3308" t="str">
            <v>Độc thân</v>
          </cell>
          <cell r="P3308" t="str">
            <v>Tày</v>
          </cell>
          <cell r="Q3308" t="str">
            <v>Không</v>
          </cell>
          <cell r="R3308" t="str">
            <v>Việt Nam</v>
          </cell>
          <cell r="S3308" t="str">
            <v>Trung học phổ thông</v>
          </cell>
          <cell r="AC3308" t="str">
            <v>0969018944</v>
          </cell>
          <cell r="AE3308" t="str">
            <v>4, Định Biên, Định Hóa, Thái Nguyên</v>
          </cell>
          <cell r="AF3308" t="str">
            <v>Việt Nam</v>
          </cell>
          <cell r="AG3308" t="str">
            <v>Thái Nguyên</v>
          </cell>
          <cell r="AH3308" t="str">
            <v>Định Hóa</v>
          </cell>
          <cell r="AI3308" t="str">
            <v>Định Biên</v>
          </cell>
        </row>
        <row r="3309">
          <cell r="C3309" t="str">
            <v>NW23056581QW</v>
          </cell>
          <cell r="D3309" t="str">
            <v>Nông Mạnh Đức</v>
          </cell>
          <cell r="E3309" t="str">
            <v>Nam</v>
          </cell>
          <cell r="F3309">
            <v>35754</v>
          </cell>
          <cell r="G3309">
            <v>28</v>
          </cell>
          <cell r="H3309" t="str">
            <v>Q</v>
          </cell>
          <cell r="I3309" t="str">
            <v>Trung Hòa, Ngân Sơn, Bắc Kạn</v>
          </cell>
          <cell r="J3309" t="str">
            <v>Trung Hòa, Ngân Sơn, Bắc Kạn</v>
          </cell>
          <cell r="K3309" t="str">
            <v>Bắc Kạn</v>
          </cell>
          <cell r="L3309" t="str">
            <v>006097002337</v>
          </cell>
          <cell r="M3309">
            <v>44326</v>
          </cell>
          <cell r="N3309" t="str">
            <v>Cục CS QLHC về TTXH</v>
          </cell>
          <cell r="O3309" t="str">
            <v>Độc thân</v>
          </cell>
          <cell r="P3309" t="str">
            <v>Tày</v>
          </cell>
          <cell r="Q3309" t="str">
            <v>Không</v>
          </cell>
          <cell r="R3309" t="str">
            <v>Việt Nam</v>
          </cell>
          <cell r="S3309" t="str">
            <v>Trung học phổ thông</v>
          </cell>
          <cell r="AC3309" t="str">
            <v>0966798308</v>
          </cell>
          <cell r="AE3309" t="str">
            <v>Bản Phắng, Trung Hòa, Ngân Sơn, Bắc Kạn</v>
          </cell>
          <cell r="AF3309" t="str">
            <v>Việt Nam</v>
          </cell>
          <cell r="AG3309" t="str">
            <v>Bắc Kạn</v>
          </cell>
          <cell r="AH3309" t="str">
            <v>Ngân Sơn</v>
          </cell>
          <cell r="AI3309" t="str">
            <v>Trung Hòa</v>
          </cell>
        </row>
        <row r="3310">
          <cell r="C3310" t="str">
            <v>23056582QW</v>
          </cell>
          <cell r="D3310" t="str">
            <v>Hoàng Đức Chính</v>
          </cell>
          <cell r="E3310" t="str">
            <v>Nam</v>
          </cell>
          <cell r="F3310">
            <v>34175</v>
          </cell>
          <cell r="G3310">
            <v>32</v>
          </cell>
          <cell r="H3310" t="str">
            <v>Q</v>
          </cell>
          <cell r="I3310" t="str">
            <v>Yên Ninh, Phú Lương, Thái Nguyên</v>
          </cell>
          <cell r="J3310" t="str">
            <v>Yên Ninh, Phú Lương, Thái Nguyên</v>
          </cell>
          <cell r="K3310" t="str">
            <v>Thái Nguyên</v>
          </cell>
          <cell r="L3310" t="str">
            <v>019093003530</v>
          </cell>
          <cell r="M3310">
            <v>44372</v>
          </cell>
          <cell r="N3310" t="str">
            <v>Cục CS QLHC về TTXH</v>
          </cell>
          <cell r="O3310" t="str">
            <v>Độc thân</v>
          </cell>
          <cell r="P3310" t="str">
            <v>Nùng</v>
          </cell>
          <cell r="Q3310" t="str">
            <v>Không</v>
          </cell>
          <cell r="R3310" t="str">
            <v>Việt Nam</v>
          </cell>
          <cell r="S3310" t="str">
            <v>Trung học cơ sở</v>
          </cell>
          <cell r="AC3310" t="str">
            <v>0975172805</v>
          </cell>
          <cell r="AE3310" t="str">
            <v>Bắc Bé, Yên Ninh, Phú Lương, Thái Nguyên</v>
          </cell>
          <cell r="AF3310" t="str">
            <v>Việt Nam</v>
          </cell>
          <cell r="AG3310" t="str">
            <v>Thái Nguyên</v>
          </cell>
          <cell r="AH3310" t="str">
            <v>Phú Lương</v>
          </cell>
          <cell r="AI3310" t="str">
            <v>Yên Ninh</v>
          </cell>
        </row>
        <row r="3311">
          <cell r="C3311" t="str">
            <v>23056583PG</v>
          </cell>
          <cell r="D3311" t="str">
            <v>Bùi Thị Liên</v>
          </cell>
          <cell r="E3311" t="str">
            <v>Nữ</v>
          </cell>
          <cell r="F3311">
            <v>32277</v>
          </cell>
          <cell r="G3311">
            <v>37</v>
          </cell>
          <cell r="H3311" t="str">
            <v>P</v>
          </cell>
          <cell r="I3311" t="str">
            <v>Mỹ Phúc, Mỹ Lộc, Nam Định</v>
          </cell>
          <cell r="J3311" t="str">
            <v>Mỹ Phúc, Mỹ Lộc, Nam Định</v>
          </cell>
          <cell r="K3311" t="str">
            <v>Nam Định</v>
          </cell>
          <cell r="L3311" t="str">
            <v>036188017621</v>
          </cell>
          <cell r="M3311">
            <v>44372</v>
          </cell>
          <cell r="N3311" t="str">
            <v>Cục CS QLHC về TTXH</v>
          </cell>
          <cell r="O3311" t="str">
            <v>Đã có gia đình</v>
          </cell>
          <cell r="P3311" t="str">
            <v>Kinh</v>
          </cell>
          <cell r="Q3311" t="str">
            <v>Không</v>
          </cell>
          <cell r="R3311" t="str">
            <v>Việt Nam</v>
          </cell>
          <cell r="S3311" t="str">
            <v>Trung cấp</v>
          </cell>
          <cell r="AC3311" t="str">
            <v>0979422390</v>
          </cell>
          <cell r="AE3311" t="str">
            <v>Làng Hoèn, Phúc Chu, Định Hóa, Thái Nguyên</v>
          </cell>
          <cell r="AF3311" t="str">
            <v>Việt Nam</v>
          </cell>
          <cell r="AG3311" t="str">
            <v>Thái Nguyên</v>
          </cell>
          <cell r="AH3311" t="str">
            <v>Định Hóa</v>
          </cell>
          <cell r="AI3311" t="str">
            <v>Phúc Chu</v>
          </cell>
        </row>
        <row r="3312">
          <cell r="C3312" t="str">
            <v>NW23056584PW</v>
          </cell>
          <cell r="D3312" t="str">
            <v>Nguyễn Văn Quý</v>
          </cell>
          <cell r="E3312" t="str">
            <v>Nam</v>
          </cell>
          <cell r="F3312">
            <v>35115</v>
          </cell>
          <cell r="G3312">
            <v>29</v>
          </cell>
          <cell r="H3312" t="str">
            <v>P</v>
          </cell>
          <cell r="I3312" t="str">
            <v>Hương Sơn, Tp Thái Nguyên, Thái Nguyên</v>
          </cell>
          <cell r="J3312" t="str">
            <v>Hương Sơn, Tp Thái Nguyên, Thái Nguyên</v>
          </cell>
          <cell r="K3312" t="str">
            <v>Thái Nguyên</v>
          </cell>
          <cell r="L3312" t="str">
            <v>019096002811</v>
          </cell>
          <cell r="M3312">
            <v>44440</v>
          </cell>
          <cell r="N3312" t="str">
            <v>Cục CS QLHC về TTXH</v>
          </cell>
          <cell r="O3312" t="str">
            <v>Đã có gia đình</v>
          </cell>
          <cell r="P3312" t="str">
            <v>Kinh</v>
          </cell>
          <cell r="Q3312" t="str">
            <v>Không</v>
          </cell>
          <cell r="R3312" t="str">
            <v>Việt Nam</v>
          </cell>
          <cell r="S3312" t="str">
            <v>Trung học phổ thông</v>
          </cell>
          <cell r="AC3312" t="str">
            <v>0979981080</v>
          </cell>
          <cell r="AE3312" t="str">
            <v>Tổ 16, Hương Sơn, Thái Nguyên, Thái Nguyên</v>
          </cell>
          <cell r="AF3312" t="str">
            <v>Việt Nam</v>
          </cell>
          <cell r="AG3312" t="str">
            <v>Thái Nguyên</v>
          </cell>
          <cell r="AH3312" t="str">
            <v>Thái Nguyên</v>
          </cell>
          <cell r="AI3312" t="str">
            <v>Hương Sơn</v>
          </cell>
        </row>
        <row r="3313">
          <cell r="C3313" t="str">
            <v>23056585EW</v>
          </cell>
          <cell r="D3313" t="str">
            <v>Nguyễn Văn Thư</v>
          </cell>
          <cell r="E3313" t="str">
            <v>Nam</v>
          </cell>
          <cell r="F3313">
            <v>37044</v>
          </cell>
          <cell r="G3313">
            <v>24</v>
          </cell>
          <cell r="H3313" t="str">
            <v>E</v>
          </cell>
          <cell r="I3313" t="str">
            <v>Hà Châu, Phú Bình, Thái Nguyên</v>
          </cell>
          <cell r="J3313" t="str">
            <v>Hà Châu, Phú Bình, Thái Nguyên</v>
          </cell>
          <cell r="K3313" t="str">
            <v>Thái Nguyên</v>
          </cell>
          <cell r="L3313" t="str">
            <v>019201005470</v>
          </cell>
          <cell r="M3313">
            <v>44440</v>
          </cell>
          <cell r="N3313" t="str">
            <v>Cục CS QLHC về TTXH</v>
          </cell>
          <cell r="O3313" t="str">
            <v>Đã có gia đình</v>
          </cell>
          <cell r="P3313" t="str">
            <v>Kinh</v>
          </cell>
          <cell r="Q3313" t="str">
            <v>Không</v>
          </cell>
          <cell r="R3313" t="str">
            <v>Việt Nam</v>
          </cell>
          <cell r="S3313" t="str">
            <v>Trung học phổ thông</v>
          </cell>
          <cell r="AC3313" t="str">
            <v>0329851000</v>
          </cell>
          <cell r="AE3313" t="str">
            <v>Sau, Hà Châu, Phú Bình, Thái Nguyên</v>
          </cell>
          <cell r="AF3313" t="str">
            <v>Việt Nam</v>
          </cell>
          <cell r="AG3313" t="str">
            <v>Thái Nguyên</v>
          </cell>
          <cell r="AH3313" t="str">
            <v>Phú Bình</v>
          </cell>
          <cell r="AI3313" t="str">
            <v>Hà Châu</v>
          </cell>
        </row>
        <row r="3314">
          <cell r="C3314" t="str">
            <v>NW23056586QW</v>
          </cell>
          <cell r="D3314" t="str">
            <v>Hoàng Thị Quyết</v>
          </cell>
          <cell r="E3314" t="str">
            <v>Nữ</v>
          </cell>
          <cell r="F3314">
            <v>34669</v>
          </cell>
          <cell r="G3314">
            <v>31</v>
          </cell>
          <cell r="H3314" t="str">
            <v>Q</v>
          </cell>
          <cell r="I3314" t="str">
            <v>Kim Bình, Chiêm Hóa, Tuyên Quang</v>
          </cell>
          <cell r="J3314" t="str">
            <v>Kim Bình, Chiêm Hóa, Tuyên Quang</v>
          </cell>
          <cell r="K3314" t="str">
            <v>Tuyên Quang</v>
          </cell>
          <cell r="L3314" t="str">
            <v>008194002084</v>
          </cell>
          <cell r="M3314">
            <v>44325</v>
          </cell>
          <cell r="N3314" t="str">
            <v>Cục CS QLHC về TTXH</v>
          </cell>
          <cell r="O3314" t="str">
            <v>Độc thân</v>
          </cell>
          <cell r="P3314" t="str">
            <v>Tày</v>
          </cell>
          <cell r="Q3314" t="str">
            <v>Không</v>
          </cell>
          <cell r="R3314" t="str">
            <v>Việt Nam</v>
          </cell>
          <cell r="S3314" t="str">
            <v>Trung học phổ thông</v>
          </cell>
          <cell r="AC3314" t="str">
            <v>0344060960</v>
          </cell>
          <cell r="AE3314" t="str">
            <v>Khuân Như, Kim Bình, Chiêm Hóa, Tuyên Quang</v>
          </cell>
          <cell r="AF3314" t="str">
            <v>Việt Nam</v>
          </cell>
          <cell r="AG3314" t="str">
            <v>Tuyên Quang</v>
          </cell>
          <cell r="AH3314" t="str">
            <v>Chiêm Hóa</v>
          </cell>
          <cell r="AI3314" t="str">
            <v>Kim Bình</v>
          </cell>
        </row>
        <row r="3315">
          <cell r="C3315" t="str">
            <v>NW23056587PW</v>
          </cell>
          <cell r="D3315" t="str">
            <v>Nguyễn Viết Đông</v>
          </cell>
          <cell r="E3315" t="str">
            <v>Nam</v>
          </cell>
          <cell r="F3315">
            <v>37601</v>
          </cell>
          <cell r="G3315">
            <v>23</v>
          </cell>
          <cell r="H3315" t="str">
            <v>P</v>
          </cell>
          <cell r="I3315" t="str">
            <v>Quân Chu, Đại Từ, Thái Nguyên</v>
          </cell>
          <cell r="J3315" t="str">
            <v>Quân Chu, Đại Từ, Thái Nguyên</v>
          </cell>
          <cell r="K3315" t="str">
            <v>Thái Nguyên</v>
          </cell>
          <cell r="L3315" t="str">
            <v>092022890</v>
          </cell>
          <cell r="M3315">
            <v>42848</v>
          </cell>
          <cell r="N3315" t="str">
            <v>CA Thái Nguyên</v>
          </cell>
          <cell r="O3315" t="str">
            <v>Độc thân</v>
          </cell>
          <cell r="P3315" t="str">
            <v>Kinh</v>
          </cell>
          <cell r="Q3315" t="str">
            <v>Không</v>
          </cell>
          <cell r="R3315" t="str">
            <v>Việt Nam</v>
          </cell>
          <cell r="S3315" t="str">
            <v>Trung học phổ thông</v>
          </cell>
          <cell r="AC3315" t="str">
            <v>0832131428</v>
          </cell>
          <cell r="AE3315" t="str">
            <v>Tân Tiến, Quân Chu, Đại Từ, Thái Nguyên</v>
          </cell>
          <cell r="AF3315" t="str">
            <v>Việt Nam</v>
          </cell>
          <cell r="AG3315" t="str">
            <v>Thái Nguyên</v>
          </cell>
          <cell r="AH3315" t="str">
            <v>Đại Từ</v>
          </cell>
          <cell r="AI3315" t="str">
            <v>Quân Chu</v>
          </cell>
        </row>
        <row r="3316">
          <cell r="C3316" t="str">
            <v>23056588SW</v>
          </cell>
          <cell r="D3316" t="str">
            <v>Hứa Đức Tâm</v>
          </cell>
          <cell r="E3316" t="str">
            <v>Nam</v>
          </cell>
          <cell r="F3316">
            <v>34994</v>
          </cell>
          <cell r="G3316">
            <v>30</v>
          </cell>
          <cell r="H3316" t="str">
            <v>S</v>
          </cell>
          <cell r="I3316" t="str">
            <v>Lam Vỹ, Định Hóa, Thái Nguyên</v>
          </cell>
          <cell r="J3316" t="str">
            <v>Lam Vỹ, Định Hóa, Thái Nguyên</v>
          </cell>
          <cell r="K3316" t="str">
            <v>Thái Nguyên</v>
          </cell>
          <cell r="L3316" t="str">
            <v>019095003946</v>
          </cell>
          <cell r="M3316">
            <v>44325</v>
          </cell>
          <cell r="N3316" t="str">
            <v>Cục CS QLHC về TTXH</v>
          </cell>
          <cell r="O3316" t="str">
            <v>Độc thân</v>
          </cell>
          <cell r="P3316" t="str">
            <v>Tày</v>
          </cell>
          <cell r="Q3316" t="str">
            <v>Không</v>
          </cell>
          <cell r="R3316" t="str">
            <v>Việt Nam</v>
          </cell>
          <cell r="S3316" t="str">
            <v>Trung học phổ thông</v>
          </cell>
          <cell r="AC3316" t="str">
            <v>0984001541</v>
          </cell>
          <cell r="AE3316" t="str">
            <v>Làng Cỏ, Lam Vỹ, Định Hóa, Thái Nguyên</v>
          </cell>
          <cell r="AF3316" t="str">
            <v>Việt Nam</v>
          </cell>
          <cell r="AG3316" t="str">
            <v>Thái Nguyên</v>
          </cell>
          <cell r="AH3316" t="str">
            <v>Định Hóa</v>
          </cell>
          <cell r="AI3316" t="str">
            <v>Lam Vỹ</v>
          </cell>
        </row>
        <row r="3317">
          <cell r="C3317" t="str">
            <v>NW23056589QW</v>
          </cell>
          <cell r="D3317" t="str">
            <v>Trần Thị Tho</v>
          </cell>
          <cell r="E3317" t="str">
            <v>Nữ</v>
          </cell>
          <cell r="F3317">
            <v>38141</v>
          </cell>
          <cell r="G3317">
            <v>21</v>
          </cell>
          <cell r="H3317" t="str">
            <v>Q</v>
          </cell>
          <cell r="I3317" t="str">
            <v>Bảo Linh, Định Hóa, Thái Nguyên</v>
          </cell>
          <cell r="J3317" t="str">
            <v>Bảo Linh, Định Hóa, Thái Nguyên</v>
          </cell>
          <cell r="K3317" t="str">
            <v>Thái Nguyên</v>
          </cell>
          <cell r="L3317" t="str">
            <v>019304006364</v>
          </cell>
          <cell r="M3317">
            <v>44666</v>
          </cell>
          <cell r="N3317" t="str">
            <v>Cục CS QLHC về TTXH</v>
          </cell>
          <cell r="O3317" t="str">
            <v>Độc thân</v>
          </cell>
          <cell r="P3317" t="str">
            <v>Sán Chí</v>
          </cell>
          <cell r="Q3317" t="str">
            <v>Không</v>
          </cell>
          <cell r="R3317" t="str">
            <v>Việt Nam</v>
          </cell>
          <cell r="S3317" t="str">
            <v>Trung học phổ thông</v>
          </cell>
          <cell r="AC3317" t="str">
            <v>0877799302</v>
          </cell>
          <cell r="AE3317" t="str">
            <v>Liên Minh, Bảo Linh, Định Hóa, Thái Nguyên</v>
          </cell>
          <cell r="AF3317" t="str">
            <v>Việt Nam</v>
          </cell>
          <cell r="AG3317" t="str">
            <v>Thái Nguyên</v>
          </cell>
          <cell r="AH3317" t="str">
            <v>Định Hóa</v>
          </cell>
          <cell r="AI3317" t="str">
            <v>Bảo Linh</v>
          </cell>
        </row>
        <row r="3318">
          <cell r="C3318" t="str">
            <v>NW23056590PW</v>
          </cell>
          <cell r="D3318" t="str">
            <v>Nguyễn Thị Mơ</v>
          </cell>
          <cell r="E3318" t="str">
            <v>Nữ</v>
          </cell>
          <cell r="F3318">
            <v>36462</v>
          </cell>
          <cell r="G3318">
            <v>26</v>
          </cell>
          <cell r="H3318" t="str">
            <v>P</v>
          </cell>
          <cell r="I3318" t="str">
            <v>Song Phương, Hoài Đức, Hà Nội</v>
          </cell>
          <cell r="J3318" t="str">
            <v>Song Phương, Hoài Đức, Hà Nội</v>
          </cell>
          <cell r="K3318" t="str">
            <v>Hà Nội</v>
          </cell>
          <cell r="L3318" t="str">
            <v>001199006566</v>
          </cell>
          <cell r="M3318">
            <v>44787</v>
          </cell>
          <cell r="N3318" t="str">
            <v>Cục CS QLHC về TTXH</v>
          </cell>
          <cell r="O3318" t="str">
            <v>Đã có gia đình</v>
          </cell>
          <cell r="P3318" t="str">
            <v>Kinh</v>
          </cell>
          <cell r="Q3318" t="str">
            <v>Không</v>
          </cell>
          <cell r="R3318" t="str">
            <v>Việt Nam</v>
          </cell>
          <cell r="S3318" t="str">
            <v>Trung học cơ sở</v>
          </cell>
          <cell r="AC3318" t="str">
            <v>0866105783</v>
          </cell>
          <cell r="AE3318" t="str">
            <v>TDP Nghè, Đông Cao, Phổ Yên, Thái Nguyên</v>
          </cell>
          <cell r="AF3318" t="str">
            <v>Việt Nam</v>
          </cell>
          <cell r="AG3318" t="str">
            <v>Thái Nguyên</v>
          </cell>
          <cell r="AH3318" t="str">
            <v>Phổ Yên</v>
          </cell>
          <cell r="AI3318" t="str">
            <v>Đông Cao</v>
          </cell>
        </row>
        <row r="3319">
          <cell r="C3319" t="str">
            <v>NW23056591QW</v>
          </cell>
          <cell r="D3319" t="str">
            <v>Lý Thị Phương</v>
          </cell>
          <cell r="E3319" t="str">
            <v>Nữ</v>
          </cell>
          <cell r="F3319">
            <v>34758</v>
          </cell>
          <cell r="G3319">
            <v>30</v>
          </cell>
          <cell r="H3319" t="str">
            <v>Q</v>
          </cell>
          <cell r="I3319" t="str">
            <v>Yên Cư, Chợ Mới, Bắc Kạn</v>
          </cell>
          <cell r="J3319" t="str">
            <v>Yên Cư, Chợ Mới, Bắc Kạn</v>
          </cell>
          <cell r="K3319" t="str">
            <v>Bắc Kạn</v>
          </cell>
          <cell r="L3319" t="str">
            <v>006195005559</v>
          </cell>
          <cell r="M3319">
            <v>44417</v>
          </cell>
          <cell r="N3319" t="str">
            <v>Cục CS QLHC về TTXH</v>
          </cell>
          <cell r="O3319" t="str">
            <v>Đã có gia đình</v>
          </cell>
          <cell r="P3319" t="str">
            <v>Dao</v>
          </cell>
          <cell r="Q3319" t="str">
            <v>Không</v>
          </cell>
          <cell r="R3319" t="str">
            <v>Việt Nam</v>
          </cell>
          <cell r="S3319" t="str">
            <v>Trung học cơ sở</v>
          </cell>
          <cell r="AC3319" t="str">
            <v>0343458654</v>
          </cell>
          <cell r="AE3319" t="str">
            <v>Nà Luống, Như Cố, Chợ Mới, Bắc Kạn</v>
          </cell>
          <cell r="AF3319" t="str">
            <v>Việt Nam</v>
          </cell>
          <cell r="AG3319" t="str">
            <v>Bắc Kạn</v>
          </cell>
          <cell r="AH3319" t="str">
            <v>Chợ Mới</v>
          </cell>
          <cell r="AI3319" t="str">
            <v>Như Cố</v>
          </cell>
        </row>
        <row r="3320">
          <cell r="C3320" t="str">
            <v>NW23056592QW</v>
          </cell>
          <cell r="D3320" t="str">
            <v>Đặng Thị Xuân</v>
          </cell>
          <cell r="E3320" t="str">
            <v>Nữ</v>
          </cell>
          <cell r="F3320">
            <v>33223</v>
          </cell>
          <cell r="G3320">
            <v>35</v>
          </cell>
          <cell r="H3320" t="str">
            <v>Q</v>
          </cell>
          <cell r="I3320" t="str">
            <v>Như Cố, Chợ Mới, Bắc Kạn</v>
          </cell>
          <cell r="J3320" t="str">
            <v>Như Cố, Chợ Mới, Bắc Kạn</v>
          </cell>
          <cell r="K3320" t="str">
            <v>Bắc Kạn</v>
          </cell>
          <cell r="L3320" t="str">
            <v>006190002818</v>
          </cell>
          <cell r="M3320">
            <v>44325</v>
          </cell>
          <cell r="N3320" t="str">
            <v>Cục CS QLHC về TTXH</v>
          </cell>
          <cell r="O3320" t="str">
            <v>Đã có gia đình</v>
          </cell>
          <cell r="P3320" t="str">
            <v>Dao</v>
          </cell>
          <cell r="Q3320" t="str">
            <v>Không</v>
          </cell>
          <cell r="R3320" t="str">
            <v>Việt Nam</v>
          </cell>
          <cell r="S3320" t="str">
            <v>Trung học cơ sở</v>
          </cell>
          <cell r="AC3320" t="str">
            <v>0348838901</v>
          </cell>
          <cell r="AE3320" t="str">
            <v>Khuổi Nhàng, Hòa Mục, Chợ Mới, Bắc Kạn</v>
          </cell>
          <cell r="AF3320" t="str">
            <v>Việt Nam</v>
          </cell>
          <cell r="AG3320" t="str">
            <v>Bắc Kạn</v>
          </cell>
          <cell r="AH3320" t="str">
            <v>Chợ Mới</v>
          </cell>
          <cell r="AI3320" t="str">
            <v>Hòa Mục</v>
          </cell>
        </row>
        <row r="3321">
          <cell r="C3321" t="str">
            <v>NW23056593MW</v>
          </cell>
          <cell r="D3321" t="str">
            <v>Dương Ninh Hậu</v>
          </cell>
          <cell r="E3321" t="str">
            <v>Nữ</v>
          </cell>
          <cell r="F3321">
            <v>36537</v>
          </cell>
          <cell r="G3321">
            <v>25</v>
          </cell>
          <cell r="H3321" t="str">
            <v>M</v>
          </cell>
          <cell r="I3321" t="str">
            <v>Tân Quang, Sông Công, Thái Nguyên</v>
          </cell>
          <cell r="J3321" t="str">
            <v>Tân Quang, Sông Công, Thái Nguyên</v>
          </cell>
          <cell r="K3321" t="str">
            <v>Thái Nguyên</v>
          </cell>
          <cell r="L3321" t="str">
            <v>019300009478</v>
          </cell>
          <cell r="M3321">
            <v>44325</v>
          </cell>
          <cell r="N3321" t="str">
            <v>Cục CS QLHC về TTXH</v>
          </cell>
          <cell r="O3321" t="str">
            <v>Độc thân</v>
          </cell>
          <cell r="P3321" t="str">
            <v>Kinh</v>
          </cell>
          <cell r="Q3321" t="str">
            <v>Không</v>
          </cell>
          <cell r="R3321" t="str">
            <v>Việt Nam</v>
          </cell>
          <cell r="S3321" t="str">
            <v>Cao đẳng</v>
          </cell>
          <cell r="AC3321" t="str">
            <v>0705671794</v>
          </cell>
          <cell r="AE3321" t="str">
            <v>Tân Tiến, Tân Quang, Sông Công, Thái Nguyên</v>
          </cell>
          <cell r="AF3321" t="str">
            <v>Việt Nam</v>
          </cell>
          <cell r="AG3321" t="str">
            <v>Thái Nguyên</v>
          </cell>
          <cell r="AH3321" t="str">
            <v>Sông Công</v>
          </cell>
          <cell r="AI3321" t="str">
            <v>Tân Quang</v>
          </cell>
        </row>
        <row r="3322">
          <cell r="C3322" t="str">
            <v>NW23056594PW</v>
          </cell>
          <cell r="D3322" t="str">
            <v>Nguyễn Văn Cảnh</v>
          </cell>
          <cell r="E3322" t="str">
            <v>Nam</v>
          </cell>
          <cell r="F3322">
            <v>33541</v>
          </cell>
          <cell r="G3322">
            <v>34</v>
          </cell>
          <cell r="H3322" t="str">
            <v>P</v>
          </cell>
          <cell r="I3322" t="str">
            <v>Kim Xuyên, Kim Thành, Hải Dương</v>
          </cell>
          <cell r="J3322" t="str">
            <v>Kim Xuyên, Kim Thành, Hải Dương</v>
          </cell>
          <cell r="K3322" t="str">
            <v>Hải Dương</v>
          </cell>
          <cell r="L3322" t="str">
            <v>030091012926</v>
          </cell>
          <cell r="M3322">
            <v>44424</v>
          </cell>
          <cell r="N3322" t="str">
            <v>Cục CS QLHC về TTXH</v>
          </cell>
          <cell r="O3322" t="str">
            <v>Độc thân</v>
          </cell>
          <cell r="P3322" t="str">
            <v>Kinh</v>
          </cell>
          <cell r="Q3322" t="str">
            <v>Không</v>
          </cell>
          <cell r="R3322" t="str">
            <v>Việt Nam</v>
          </cell>
          <cell r="S3322" t="str">
            <v>Trung học cơ sở</v>
          </cell>
          <cell r="AC3322" t="str">
            <v>0355033405</v>
          </cell>
          <cell r="AE3322" t="str">
            <v>Quỳnh Khê, Kim Xuyên, Kim Thành, Hải Dương</v>
          </cell>
          <cell r="AF3322" t="str">
            <v>Việt Nam</v>
          </cell>
          <cell r="AG3322" t="str">
            <v>Hải Dương</v>
          </cell>
          <cell r="AH3322" t="str">
            <v>Kim Thành</v>
          </cell>
          <cell r="AI3322" t="str">
            <v>Kim Xuyên</v>
          </cell>
        </row>
        <row r="3323">
          <cell r="C3323" t="str">
            <v>NW23056595PW</v>
          </cell>
          <cell r="D3323" t="str">
            <v>Lộc Thị Nga</v>
          </cell>
          <cell r="E3323" t="str">
            <v>Nữ</v>
          </cell>
          <cell r="F3323">
            <v>29761</v>
          </cell>
          <cell r="G3323">
            <v>44</v>
          </cell>
          <cell r="H3323" t="str">
            <v>P</v>
          </cell>
          <cell r="I3323" t="str">
            <v>Tân Hòa, Phú Bình, Thái Nguyên</v>
          </cell>
          <cell r="J3323" t="str">
            <v>Tân Hòa, Phú Bình, Thái Nguyên</v>
          </cell>
          <cell r="K3323" t="str">
            <v>Thái Nguyên</v>
          </cell>
          <cell r="L3323" t="str">
            <v>019181013154</v>
          </cell>
          <cell r="M3323">
            <v>44418</v>
          </cell>
          <cell r="N3323" t="str">
            <v>Cục CS QLHC về TTXH</v>
          </cell>
          <cell r="O3323" t="str">
            <v>Đã có gia đình</v>
          </cell>
          <cell r="P3323" t="str">
            <v>Kinh</v>
          </cell>
          <cell r="Q3323" t="str">
            <v>Không</v>
          </cell>
          <cell r="R3323" t="str">
            <v>Việt Nam</v>
          </cell>
          <cell r="S3323" t="str">
            <v>Trung học cơ sở</v>
          </cell>
          <cell r="AC3323" t="str">
            <v>0392964708</v>
          </cell>
          <cell r="AE3323" t="str">
            <v>Bài Giữa, Lam Cốt, Tân Yên, Bắc Giang</v>
          </cell>
          <cell r="AF3323" t="str">
            <v>Việt Nam</v>
          </cell>
          <cell r="AG3323" t="str">
            <v>Bắc Giang</v>
          </cell>
          <cell r="AH3323" t="str">
            <v>Tân Yên</v>
          </cell>
          <cell r="AI3323" t="str">
            <v>Lam Cốt</v>
          </cell>
        </row>
        <row r="3324">
          <cell r="C3324" t="str">
            <v>NW23056596PW</v>
          </cell>
          <cell r="D3324" t="str">
            <v>Hà Thị Mai</v>
          </cell>
          <cell r="E3324" t="str">
            <v>Nữ</v>
          </cell>
          <cell r="F3324">
            <v>31175</v>
          </cell>
          <cell r="G3324">
            <v>40</v>
          </cell>
          <cell r="H3324" t="str">
            <v>P</v>
          </cell>
          <cell r="I3324" t="str">
            <v>Thượng Đình, Phú Bình, Thái Nguyên</v>
          </cell>
          <cell r="J3324" t="str">
            <v>Thượng Đình, Phú Bình, Thái Nguyên</v>
          </cell>
          <cell r="K3324" t="str">
            <v>Thái Nguyên</v>
          </cell>
          <cell r="L3324" t="str">
            <v>019185009594</v>
          </cell>
          <cell r="M3324">
            <v>44425</v>
          </cell>
          <cell r="N3324" t="str">
            <v>Cục CS QLHC về TTXH</v>
          </cell>
          <cell r="O3324" t="str">
            <v>Đã có gia đình</v>
          </cell>
          <cell r="P3324" t="str">
            <v>Kinh</v>
          </cell>
          <cell r="Q3324" t="str">
            <v>Không</v>
          </cell>
          <cell r="R3324" t="str">
            <v>Việt Nam</v>
          </cell>
          <cell r="S3324" t="str">
            <v>Trung học cơ sở</v>
          </cell>
          <cell r="AC3324" t="str">
            <v>0357103502</v>
          </cell>
          <cell r="AE3324" t="str">
            <v>Cà, Tân Khánh, Phú Bình, Thái Nguyên</v>
          </cell>
          <cell r="AF3324" t="str">
            <v>Việt Nam</v>
          </cell>
          <cell r="AG3324" t="str">
            <v>Thái Nguyên</v>
          </cell>
          <cell r="AH3324" t="str">
            <v>Phú Bình</v>
          </cell>
          <cell r="AI3324" t="str">
            <v>Tân Khánh</v>
          </cell>
        </row>
        <row r="3325">
          <cell r="C3325" t="str">
            <v>NW23056597PW</v>
          </cell>
          <cell r="D3325" t="str">
            <v>Trịnh Đức Mạnh</v>
          </cell>
          <cell r="E3325" t="str">
            <v>Nam</v>
          </cell>
          <cell r="F3325">
            <v>35954</v>
          </cell>
          <cell r="G3325">
            <v>27</v>
          </cell>
          <cell r="H3325" t="str">
            <v>E</v>
          </cell>
          <cell r="I3325" t="str">
            <v>Trung tâm y tế Phú Yên</v>
          </cell>
          <cell r="J3325" t="str">
            <v>Cải Đan, Sông Công, Thái Nguyên</v>
          </cell>
          <cell r="K3325" t="str">
            <v>Thái Nguyên</v>
          </cell>
          <cell r="L3325" t="str">
            <v>054098002445</v>
          </cell>
          <cell r="M3325">
            <v>44811</v>
          </cell>
          <cell r="N3325" t="str">
            <v>Cục CS QLHC về TTXH</v>
          </cell>
          <cell r="O3325" t="str">
            <v>Độc thân</v>
          </cell>
          <cell r="P3325" t="str">
            <v>Kinh</v>
          </cell>
          <cell r="Q3325" t="str">
            <v>Không</v>
          </cell>
          <cell r="R3325" t="str">
            <v>Việt Nam</v>
          </cell>
          <cell r="S3325" t="str">
            <v>Đại học</v>
          </cell>
          <cell r="AC3325" t="str">
            <v>0398883686</v>
          </cell>
          <cell r="AE3325" t="str">
            <v>Xuân Thành, Cải Đan, Công Công, Thái Nguyên</v>
          </cell>
          <cell r="AF3325" t="str">
            <v>Việt Nam</v>
          </cell>
          <cell r="AG3325" t="str">
            <v>Thái Nguyên</v>
          </cell>
          <cell r="AH3325" t="str">
            <v>Công Công</v>
          </cell>
          <cell r="AI3325" t="str">
            <v>Cải Đan</v>
          </cell>
        </row>
        <row r="3326">
          <cell r="C3326" t="str">
            <v>NW23056598PG</v>
          </cell>
          <cell r="D3326" t="str">
            <v>Nguyễn Đình Hiếu</v>
          </cell>
          <cell r="E3326" t="str">
            <v>Nam</v>
          </cell>
          <cell r="F3326">
            <v>37330</v>
          </cell>
          <cell r="G3326">
            <v>23</v>
          </cell>
          <cell r="H3326" t="str">
            <v>E</v>
          </cell>
          <cell r="I3326" t="str">
            <v>Kim Phượng, Định Hóa, Thái Nguyên</v>
          </cell>
          <cell r="J3326" t="str">
            <v>Kim Phượng, Định Hóa, Thái Nguyên</v>
          </cell>
          <cell r="K3326" t="str">
            <v>Thái Nguyên</v>
          </cell>
          <cell r="L3326" t="str">
            <v>019202007474</v>
          </cell>
          <cell r="M3326">
            <v>44534</v>
          </cell>
          <cell r="N3326" t="str">
            <v>Cục CS QLHC về TTXH</v>
          </cell>
          <cell r="O3326" t="str">
            <v>Độc thân</v>
          </cell>
          <cell r="P3326" t="str">
            <v>Tày</v>
          </cell>
          <cell r="Q3326" t="str">
            <v>Không</v>
          </cell>
          <cell r="R3326" t="str">
            <v>Việt Nam</v>
          </cell>
          <cell r="S3326" t="str">
            <v>Cao đẳng</v>
          </cell>
          <cell r="AC3326" t="str">
            <v>0364378389</v>
          </cell>
          <cell r="AE3326" t="str">
            <v>Ao Sen, Kim Phượng, Định Hóa, Thái Nguyên</v>
          </cell>
          <cell r="AF3326" t="str">
            <v>Việt Nam</v>
          </cell>
          <cell r="AG3326" t="str">
            <v>Thái Nguyên</v>
          </cell>
          <cell r="AH3326" t="str">
            <v>Định Hóa</v>
          </cell>
          <cell r="AI3326" t="str">
            <v>Kim Phượng</v>
          </cell>
        </row>
        <row r="3327">
          <cell r="C3327" t="str">
            <v>NW23056599PW</v>
          </cell>
          <cell r="D3327" t="str">
            <v>Nguyễn Thị Thuyết</v>
          </cell>
          <cell r="E3327" t="str">
            <v>Nữ</v>
          </cell>
          <cell r="F3327">
            <v>31598</v>
          </cell>
          <cell r="G3327">
            <v>39</v>
          </cell>
          <cell r="H3327" t="str">
            <v>P</v>
          </cell>
          <cell r="I3327" t="str">
            <v>Tân Thành, Phú Bình, Thái Nguyên</v>
          </cell>
          <cell r="J3327" t="str">
            <v>Tân Thành, Phú Bình, Thái Nguyên</v>
          </cell>
          <cell r="K3327" t="str">
            <v>Thái Nguyên</v>
          </cell>
          <cell r="L3327" t="str">
            <v>019186004707</v>
          </cell>
          <cell r="M3327">
            <v>44678</v>
          </cell>
          <cell r="N3327" t="str">
            <v>Cục CS QLHC về TTXH</v>
          </cell>
          <cell r="O3327" t="str">
            <v>Đã có gia đình</v>
          </cell>
          <cell r="P3327" t="str">
            <v>Kinh</v>
          </cell>
          <cell r="Q3327" t="str">
            <v>Không</v>
          </cell>
          <cell r="R3327" t="str">
            <v>Việt Nam</v>
          </cell>
          <cell r="S3327" t="str">
            <v>Trung học cơ sở</v>
          </cell>
          <cell r="AC3327" t="str">
            <v>0965086506</v>
          </cell>
          <cell r="AE3327" t="str">
            <v>Tân Yên, Tân Thành, Phú Bình, Thái Nguyên</v>
          </cell>
          <cell r="AF3327" t="str">
            <v>Việt Nam</v>
          </cell>
          <cell r="AG3327" t="str">
            <v>Thái Nguyên</v>
          </cell>
          <cell r="AH3327" t="str">
            <v>Phú Bình</v>
          </cell>
          <cell r="AI3327" t="str">
            <v>Tân Thành</v>
          </cell>
        </row>
        <row r="3328">
          <cell r="C3328" t="str">
            <v>23056600PW</v>
          </cell>
          <cell r="D3328" t="str">
            <v>Trần Văn Diện</v>
          </cell>
          <cell r="E3328" t="str">
            <v>Nam</v>
          </cell>
          <cell r="F3328">
            <v>30866</v>
          </cell>
          <cell r="G3328">
            <v>41</v>
          </cell>
          <cell r="H3328" t="str">
            <v>P</v>
          </cell>
          <cell r="I3328" t="str">
            <v>Trung Thành, Phổ Yên, Thái Nguyên</v>
          </cell>
          <cell r="J3328" t="str">
            <v>Trung Thành, Phổ Yên, Thái Nguyên</v>
          </cell>
          <cell r="K3328" t="str">
            <v>Thái Nguyên</v>
          </cell>
          <cell r="L3328" t="str">
            <v>019084005944</v>
          </cell>
          <cell r="M3328">
            <v>44547</v>
          </cell>
          <cell r="N3328" t="str">
            <v>Cục CS QLHC về TTXH</v>
          </cell>
          <cell r="O3328" t="str">
            <v>Đã có gia đình</v>
          </cell>
          <cell r="P3328" t="str">
            <v>Kinh</v>
          </cell>
          <cell r="Q3328" t="str">
            <v>Không</v>
          </cell>
          <cell r="R3328" t="str">
            <v>Việt Nam</v>
          </cell>
          <cell r="S3328" t="str">
            <v>Trung học cơ sở</v>
          </cell>
          <cell r="AC3328" t="str">
            <v>0335289521</v>
          </cell>
          <cell r="AE3328" t="str">
            <v>Hưng Thịnh, Trung Thành, Phổ Yên, Thái Nguyên</v>
          </cell>
          <cell r="AF3328" t="str">
            <v>Việt Nam</v>
          </cell>
          <cell r="AG3328" t="str">
            <v>Thái Nguyên</v>
          </cell>
          <cell r="AH3328" t="str">
            <v>Phổ Yên</v>
          </cell>
          <cell r="AI3328" t="str">
            <v>Trung Thành</v>
          </cell>
        </row>
        <row r="3329">
          <cell r="C3329" t="str">
            <v>NW23056601PW</v>
          </cell>
          <cell r="D3329" t="str">
            <v>Luân Văn Tâm</v>
          </cell>
          <cell r="E3329" t="str">
            <v>Nam</v>
          </cell>
          <cell r="F3329">
            <v>36654</v>
          </cell>
          <cell r="G3329">
            <v>25</v>
          </cell>
          <cell r="H3329" t="str">
            <v>E</v>
          </cell>
          <cell r="I3329" t="str">
            <v>Văn Hán, Đồng Hỷ, Thái Nguyên</v>
          </cell>
          <cell r="J3329" t="str">
            <v>Văn Hán, Đồng Hỷ, Thái Nguyên</v>
          </cell>
          <cell r="K3329" t="str">
            <v>Thái Nguyên</v>
          </cell>
          <cell r="L3329" t="str">
            <v>019200009964</v>
          </cell>
          <cell r="M3329">
            <v>44419</v>
          </cell>
          <cell r="N3329" t="str">
            <v>Cục CS QLHC về TTXH</v>
          </cell>
          <cell r="O3329" t="str">
            <v>Độc thân</v>
          </cell>
          <cell r="P3329" t="str">
            <v>Nùng</v>
          </cell>
          <cell r="Q3329" t="str">
            <v>Không</v>
          </cell>
          <cell r="R3329" t="str">
            <v>Việt Nam</v>
          </cell>
          <cell r="S3329" t="str">
            <v>Trung học phổ thông</v>
          </cell>
          <cell r="AC3329" t="str">
            <v>0971675740</v>
          </cell>
          <cell r="AE3329" t="str">
            <v>La Đàn, Văn Hán, Đồng Hỷ, Thái Nguyên</v>
          </cell>
          <cell r="AF3329" t="str">
            <v>Việt Nam</v>
          </cell>
          <cell r="AG3329" t="str">
            <v>Thái Nguyên</v>
          </cell>
          <cell r="AH3329" t="str">
            <v>Đồng Hỷ</v>
          </cell>
          <cell r="AI3329" t="str">
            <v>Văn Hán</v>
          </cell>
        </row>
        <row r="3330">
          <cell r="C3330" t="str">
            <v>NW23056602QW</v>
          </cell>
          <cell r="D3330" t="str">
            <v>Dương Văn Diện</v>
          </cell>
          <cell r="E3330" t="str">
            <v>Nam</v>
          </cell>
          <cell r="F3330">
            <v>33047</v>
          </cell>
          <cell r="G3330">
            <v>35</v>
          </cell>
          <cell r="H3330" t="str">
            <v>Q</v>
          </cell>
          <cell r="I3330" t="str">
            <v>Điềm Thụy, Phú Bình, Thái Nguyên</v>
          </cell>
          <cell r="J3330" t="str">
            <v>Điềm Thụy, Phú Bình, Thái Nguyên</v>
          </cell>
          <cell r="K3330" t="str">
            <v>Thái Nguyên</v>
          </cell>
          <cell r="L3330" t="str">
            <v>019090011094</v>
          </cell>
          <cell r="M3330">
            <v>44423</v>
          </cell>
          <cell r="N3330" t="str">
            <v>Cục CS QLHC về TTXH</v>
          </cell>
          <cell r="O3330" t="str">
            <v>Đã có gia đình</v>
          </cell>
          <cell r="P3330" t="str">
            <v>Kinh</v>
          </cell>
          <cell r="Q3330" t="str">
            <v>Không</v>
          </cell>
          <cell r="R3330" t="str">
            <v>Việt Nam</v>
          </cell>
          <cell r="S3330" t="str">
            <v>Trung học phổ thông</v>
          </cell>
          <cell r="AC3330" t="str">
            <v>0962649828</v>
          </cell>
          <cell r="AE3330" t="str">
            <v>Điềm Thụy, Điềm Thụy, Phú Bình, Thái Nguyên</v>
          </cell>
          <cell r="AF3330" t="str">
            <v>Việt Nam</v>
          </cell>
          <cell r="AG3330" t="str">
            <v>Thái Nguyên</v>
          </cell>
          <cell r="AH3330" t="str">
            <v>Phú Bình</v>
          </cell>
          <cell r="AI3330" t="str">
            <v>Điềm Thụy</v>
          </cell>
        </row>
        <row r="3331">
          <cell r="C3331" t="str">
            <v>NW23056603PW</v>
          </cell>
          <cell r="D3331" t="str">
            <v>Bùi Văn Thái</v>
          </cell>
          <cell r="E3331" t="str">
            <v>Nam</v>
          </cell>
          <cell r="F3331">
            <v>36047</v>
          </cell>
          <cell r="G3331">
            <v>27</v>
          </cell>
          <cell r="H3331" t="str">
            <v>P</v>
          </cell>
          <cell r="I3331" t="str">
            <v>Điềm Mặc, Định Hóa, Thái Nguyên</v>
          </cell>
          <cell r="J3331" t="str">
            <v>Điềm Mặc, Định Hóa, Thái Nguyên</v>
          </cell>
          <cell r="K3331" t="str">
            <v>Thái Nguyên</v>
          </cell>
          <cell r="L3331" t="str">
            <v>019098011049</v>
          </cell>
          <cell r="M3331">
            <v>44417</v>
          </cell>
          <cell r="N3331" t="str">
            <v>Cục CS QLHC về TTXH</v>
          </cell>
          <cell r="O3331" t="str">
            <v>Đã có gia đình</v>
          </cell>
          <cell r="P3331" t="str">
            <v>Tày</v>
          </cell>
          <cell r="Q3331" t="str">
            <v>Không</v>
          </cell>
          <cell r="R3331" t="str">
            <v>Việt Nam</v>
          </cell>
          <cell r="S3331" t="str">
            <v>Trung học cơ sở</v>
          </cell>
          <cell r="AC3331" t="str">
            <v>0333002844</v>
          </cell>
          <cell r="AE3331" t="str">
            <v>Bắc Doọc, Điềm Mặc, Định Hóa, Thái Nguyên</v>
          </cell>
          <cell r="AF3331" t="str">
            <v>Việt Nam</v>
          </cell>
          <cell r="AG3331" t="str">
            <v>Thái Nguyên</v>
          </cell>
          <cell r="AH3331" t="str">
            <v>Định Hóa</v>
          </cell>
          <cell r="AI3331" t="str">
            <v>Điềm Mặc</v>
          </cell>
        </row>
        <row r="3332">
          <cell r="C3332" t="str">
            <v>NW23056604PW</v>
          </cell>
          <cell r="D3332" t="str">
            <v>Trần Trung Hiệu</v>
          </cell>
          <cell r="E3332" t="str">
            <v>Nam</v>
          </cell>
          <cell r="F3332">
            <v>37265</v>
          </cell>
          <cell r="G3332">
            <v>23</v>
          </cell>
          <cell r="H3332" t="str">
            <v>E</v>
          </cell>
          <cell r="I3332" t="str">
            <v>Động Đạt, Phú Lương, Thái Nguyên</v>
          </cell>
          <cell r="J3332" t="str">
            <v>Động Đạt, Phú Lương, Thái Nguyên</v>
          </cell>
          <cell r="K3332" t="str">
            <v>Thái Nguyên</v>
          </cell>
          <cell r="L3332" t="str">
            <v>019202007596</v>
          </cell>
          <cell r="M3332">
            <v>44605</v>
          </cell>
          <cell r="N3332" t="str">
            <v>Cục CS QLHC về TTXH</v>
          </cell>
          <cell r="O3332" t="str">
            <v>Độc thân</v>
          </cell>
          <cell r="P3332" t="str">
            <v>Kinh</v>
          </cell>
          <cell r="Q3332" t="str">
            <v>Không</v>
          </cell>
          <cell r="R3332" t="str">
            <v>Việt Nam</v>
          </cell>
          <cell r="S3332" t="str">
            <v>Cao đẳng</v>
          </cell>
          <cell r="AC3332" t="str">
            <v>0936953601</v>
          </cell>
          <cell r="AE3332" t="str">
            <v>Cộng Hòa, Động Đạt, Phú Lương, Thái Nguyên</v>
          </cell>
          <cell r="AF3332" t="str">
            <v>Việt Nam</v>
          </cell>
          <cell r="AG3332" t="str">
            <v>Thái Nguyên</v>
          </cell>
          <cell r="AH3332" t="str">
            <v>Phú Lương</v>
          </cell>
          <cell r="AI3332" t="str">
            <v>Động Đạt</v>
          </cell>
        </row>
        <row r="3333">
          <cell r="C3333" t="str">
            <v>NW23056605PW</v>
          </cell>
          <cell r="D3333" t="str">
            <v>Ma Thị Tầm</v>
          </cell>
          <cell r="E3333" t="str">
            <v>Nữ</v>
          </cell>
          <cell r="F3333">
            <v>30661</v>
          </cell>
          <cell r="G3333">
            <v>42</v>
          </cell>
          <cell r="H3333" t="str">
            <v>P</v>
          </cell>
          <cell r="I3333" t="str">
            <v>Phú Đình, Định Hóa, Thái Nguyên</v>
          </cell>
          <cell r="J3333" t="str">
            <v>Phú Đình, Định Hóa, Thái Nguyên</v>
          </cell>
          <cell r="K3333" t="str">
            <v>Thái Nguyên</v>
          </cell>
          <cell r="L3333" t="str">
            <v>019183012756</v>
          </cell>
          <cell r="M3333">
            <v>44568</v>
          </cell>
          <cell r="N3333" t="str">
            <v>Cục CS QLHC về TTXH</v>
          </cell>
          <cell r="O3333" t="str">
            <v>Đã có gia đình</v>
          </cell>
          <cell r="P3333" t="str">
            <v>Tày</v>
          </cell>
          <cell r="Q3333" t="str">
            <v>Không</v>
          </cell>
          <cell r="R3333" t="str">
            <v>Việt Nam</v>
          </cell>
          <cell r="S3333" t="str">
            <v>Trung học cơ sở</v>
          </cell>
          <cell r="AC3333" t="str">
            <v>0397680562</v>
          </cell>
          <cell r="AE3333" t="str">
            <v>Bục, Bộc Nhiêu, Định Hóa, Thái Nguyên</v>
          </cell>
          <cell r="AF3333" t="str">
            <v>Việt Nam</v>
          </cell>
          <cell r="AG3333" t="str">
            <v>Thái Nguyên</v>
          </cell>
          <cell r="AH3333" t="str">
            <v>Định Hóa</v>
          </cell>
          <cell r="AI3333" t="str">
            <v>Bộc Nhiêu</v>
          </cell>
        </row>
        <row r="3334">
          <cell r="C3334" t="str">
            <v>23056606PW</v>
          </cell>
          <cell r="D3334" t="str">
            <v>Cao Xuân Thưởng</v>
          </cell>
          <cell r="E3334" t="str">
            <v>Nam</v>
          </cell>
          <cell r="F3334">
            <v>33234</v>
          </cell>
          <cell r="G3334">
            <v>35</v>
          </cell>
          <cell r="H3334" t="str">
            <v>P</v>
          </cell>
          <cell r="I3334" t="str">
            <v>Yên Hân, Chợ Mới, Bắc Kạn</v>
          </cell>
          <cell r="J3334" t="str">
            <v>Yên Hân, Chợ Mới, Bắc Kạn</v>
          </cell>
          <cell r="K3334" t="str">
            <v>Bắc Kạn</v>
          </cell>
          <cell r="L3334" t="str">
            <v>006090004330</v>
          </cell>
          <cell r="M3334">
            <v>44371</v>
          </cell>
          <cell r="N3334" t="str">
            <v>Cục CS QLHC về TTXH</v>
          </cell>
          <cell r="O3334" t="str">
            <v>Độc thân</v>
          </cell>
          <cell r="P3334" t="str">
            <v>Tày</v>
          </cell>
          <cell r="Q3334" t="str">
            <v>Không</v>
          </cell>
          <cell r="R3334" t="str">
            <v>Việt Nam</v>
          </cell>
          <cell r="S3334" t="str">
            <v>Trung học phổ thông</v>
          </cell>
          <cell r="AC3334" t="str">
            <v>0358442071</v>
          </cell>
          <cell r="AE3334" t="str">
            <v>Thôn Chợ Tinh 1, Yên Hân, Chợ Mới, Bắc Kạn</v>
          </cell>
          <cell r="AF3334" t="str">
            <v>Việt Nam</v>
          </cell>
          <cell r="AG3334" t="str">
            <v>Bắc Kạn</v>
          </cell>
          <cell r="AH3334" t="str">
            <v>Chợ Mới</v>
          </cell>
          <cell r="AI3334" t="str">
            <v>Yên Hân</v>
          </cell>
        </row>
        <row r="3335">
          <cell r="C3335" t="str">
            <v>NW23056607QW</v>
          </cell>
          <cell r="D3335" t="str">
            <v>Đào Ngọc Quân</v>
          </cell>
          <cell r="E3335" t="str">
            <v>Nam</v>
          </cell>
          <cell r="F3335">
            <v>37833</v>
          </cell>
          <cell r="G3335">
            <v>22</v>
          </cell>
          <cell r="H3335" t="str">
            <v>Q</v>
          </cell>
          <cell r="I3335" t="str">
            <v>Phúc Lương, Đại Từ, Thái Nguyên</v>
          </cell>
          <cell r="J3335" t="str">
            <v>Phúc Lương, Đại Từ, Thái Nguyên</v>
          </cell>
          <cell r="K3335" t="str">
            <v>Thái Nguyên</v>
          </cell>
          <cell r="L3335" t="str">
            <v>019203010184</v>
          </cell>
          <cell r="M3335">
            <v>44419</v>
          </cell>
          <cell r="N3335" t="str">
            <v>Cục CS QLHC về TTXH</v>
          </cell>
          <cell r="O3335" t="str">
            <v>Độc thân</v>
          </cell>
          <cell r="P3335" t="str">
            <v>Tày</v>
          </cell>
          <cell r="Q3335" t="str">
            <v>Không</v>
          </cell>
          <cell r="R3335" t="str">
            <v>Việt Nam</v>
          </cell>
          <cell r="S3335" t="str">
            <v>Trung học phổ thông</v>
          </cell>
          <cell r="AC3335" t="str">
            <v>0366514128</v>
          </cell>
          <cell r="AE3335" t="str">
            <v>Na Sơn, Phúc Lương, Đại Từ, Thái Nguyên</v>
          </cell>
          <cell r="AF3335" t="str">
            <v>Việt Nam</v>
          </cell>
          <cell r="AG3335" t="str">
            <v>Thái Nguyên</v>
          </cell>
          <cell r="AH3335" t="str">
            <v>Đại Từ</v>
          </cell>
          <cell r="AI3335" t="str">
            <v>Phúc Lương</v>
          </cell>
        </row>
        <row r="3336">
          <cell r="C3336" t="str">
            <v>NW23056608PW</v>
          </cell>
          <cell r="D3336" t="str">
            <v>Ma Công Dự</v>
          </cell>
          <cell r="E3336" t="str">
            <v>Nam</v>
          </cell>
          <cell r="F3336">
            <v>33829</v>
          </cell>
          <cell r="G3336">
            <v>33</v>
          </cell>
          <cell r="H3336" t="str">
            <v>P</v>
          </cell>
          <cell r="I3336" t="str">
            <v>Tân Mỹ, Chiêm Hóa, Tuyên Quang</v>
          </cell>
          <cell r="J3336" t="str">
            <v>Tân Mỹ, Chiêm Hóa, Tuyên Quang</v>
          </cell>
          <cell r="K3336" t="str">
            <v>Tuyên Quang</v>
          </cell>
          <cell r="L3336" t="str">
            <v>008092008480</v>
          </cell>
          <cell r="M3336">
            <v>44663</v>
          </cell>
          <cell r="N3336" t="str">
            <v>Cục CS QLHC về TTXH</v>
          </cell>
          <cell r="O3336" t="str">
            <v>Độc thân</v>
          </cell>
          <cell r="P3336" t="str">
            <v>Tày</v>
          </cell>
          <cell r="Q3336" t="str">
            <v>Không</v>
          </cell>
          <cell r="R3336" t="str">
            <v>Việt Nam</v>
          </cell>
          <cell r="S3336" t="str">
            <v>Trung học cơ sở</v>
          </cell>
          <cell r="AC3336" t="str">
            <v>0936837756</v>
          </cell>
          <cell r="AE3336" t="str">
            <v>Nà Pồng, Tân Mỹ, Chiêm Hóa, Tuyên Quang</v>
          </cell>
          <cell r="AF3336" t="str">
            <v>Việt Nam</v>
          </cell>
          <cell r="AG3336" t="str">
            <v>Tuyên Quang</v>
          </cell>
          <cell r="AH3336" t="str">
            <v>Chiêm Hóa</v>
          </cell>
          <cell r="AI3336" t="str">
            <v>Tân Mỹ</v>
          </cell>
        </row>
        <row r="3337">
          <cell r="C3337" t="str">
            <v>NW23056609QW</v>
          </cell>
          <cell r="D3337" t="str">
            <v>Nguyễn Thế Hà</v>
          </cell>
          <cell r="E3337" t="str">
            <v>Nam</v>
          </cell>
          <cell r="F3337">
            <v>36110</v>
          </cell>
          <cell r="G3337">
            <v>27</v>
          </cell>
          <cell r="H3337" t="str">
            <v>P</v>
          </cell>
          <cell r="I3337" t="str">
            <v>Na Mao, Đại Từ, Thái Nguyên</v>
          </cell>
          <cell r="J3337" t="str">
            <v>Na Mao, Đại Từ, Thái Nguyên</v>
          </cell>
          <cell r="K3337" t="str">
            <v>Thái Nguyên</v>
          </cell>
          <cell r="L3337" t="str">
            <v>019098009812</v>
          </cell>
          <cell r="M3337">
            <v>44419</v>
          </cell>
          <cell r="N3337" t="str">
            <v>Cục CS QLHC về TTXH</v>
          </cell>
          <cell r="O3337" t="str">
            <v>Độc thân</v>
          </cell>
          <cell r="P3337" t="str">
            <v>Kinh</v>
          </cell>
          <cell r="Q3337" t="str">
            <v>Không</v>
          </cell>
          <cell r="R3337" t="str">
            <v>Việt Nam</v>
          </cell>
          <cell r="S3337" t="str">
            <v>Trung học phổ thông</v>
          </cell>
          <cell r="AC3337" t="str">
            <v>0852487033</v>
          </cell>
          <cell r="AE3337" t="str">
            <v>Minh Thắng, Na Mao, Đại Từ, Thái Nguyên</v>
          </cell>
          <cell r="AF3337" t="str">
            <v>Việt Nam</v>
          </cell>
          <cell r="AG3337" t="str">
            <v>Thái Nguyên</v>
          </cell>
          <cell r="AH3337" t="str">
            <v>Đại Từ</v>
          </cell>
          <cell r="AI3337" t="str">
            <v>Na Mao</v>
          </cell>
        </row>
        <row r="3338">
          <cell r="C3338" t="str">
            <v>NW23056610MW</v>
          </cell>
          <cell r="D3338" t="str">
            <v>Nịnh Văn Giang</v>
          </cell>
          <cell r="E3338" t="str">
            <v>Nam</v>
          </cell>
          <cell r="F3338">
            <v>36131</v>
          </cell>
          <cell r="G3338">
            <v>27</v>
          </cell>
          <cell r="H3338" t="str">
            <v>M</v>
          </cell>
          <cell r="I3338" t="str">
            <v>Yên lạc, Phú Lương, Thái Nguyên</v>
          </cell>
          <cell r="J3338" t="str">
            <v>Yên lạc, Phú Lương, Thái Nguyên</v>
          </cell>
          <cell r="K3338" t="str">
            <v>Thái Nguyên</v>
          </cell>
          <cell r="L3338" t="str">
            <v>019098007864</v>
          </cell>
          <cell r="M3338">
            <v>44374</v>
          </cell>
          <cell r="N3338" t="str">
            <v>Cục CS QLHC về TTXH</v>
          </cell>
          <cell r="O3338" t="str">
            <v>Độc thân</v>
          </cell>
          <cell r="P3338" t="str">
            <v>Sán chí</v>
          </cell>
          <cell r="Q3338" t="str">
            <v>Không</v>
          </cell>
          <cell r="R3338" t="str">
            <v>Việt Nam</v>
          </cell>
          <cell r="S3338" t="str">
            <v>Trung học phổ thông</v>
          </cell>
          <cell r="AC3338" t="str">
            <v>0362831298</v>
          </cell>
          <cell r="AE3338" t="str">
            <v>Cây Thị, Yên Lạc, Phú Lương, Thái Nguyên</v>
          </cell>
          <cell r="AF3338" t="str">
            <v>Việt Nam</v>
          </cell>
          <cell r="AG3338" t="str">
            <v>Thái Nguyên</v>
          </cell>
          <cell r="AH3338" t="str">
            <v>Phú Lương</v>
          </cell>
          <cell r="AI3338" t="str">
            <v>Yên Lạc</v>
          </cell>
        </row>
        <row r="3339">
          <cell r="C3339" t="str">
            <v>NW23056611PW</v>
          </cell>
          <cell r="D3339" t="str">
            <v>Vũ Văn Giang</v>
          </cell>
          <cell r="E3339" t="str">
            <v>Nam</v>
          </cell>
          <cell r="F3339">
            <v>38092</v>
          </cell>
          <cell r="G3339">
            <v>21</v>
          </cell>
          <cell r="H3339" t="str">
            <v>M</v>
          </cell>
          <cell r="I3339" t="str">
            <v>Phấn Mễ, Phú Lương, Thái Nguyên</v>
          </cell>
          <cell r="J3339" t="str">
            <v>Phấn Mễ, Phú Lương, Thái Nguyên</v>
          </cell>
          <cell r="K3339" t="str">
            <v>Thái Nguyên</v>
          </cell>
          <cell r="L3339" t="str">
            <v>019204010124</v>
          </cell>
          <cell r="M3339">
            <v>44534</v>
          </cell>
          <cell r="N3339" t="str">
            <v>Cục CS QLHC về TTXH</v>
          </cell>
          <cell r="O3339" t="str">
            <v>Độc thân</v>
          </cell>
          <cell r="P3339" t="str">
            <v>Tày</v>
          </cell>
          <cell r="Q3339" t="str">
            <v>Không</v>
          </cell>
          <cell r="R3339" t="str">
            <v>Việt Nam</v>
          </cell>
          <cell r="S3339" t="str">
            <v>Trung học phổ thông</v>
          </cell>
          <cell r="AC3339" t="str">
            <v>0921175112</v>
          </cell>
          <cell r="AE3339" t="str">
            <v>Hoa 1, Phấn Mễ, Phú Lương, Thái Nguyên</v>
          </cell>
          <cell r="AF3339" t="str">
            <v>Việt Nam</v>
          </cell>
          <cell r="AG3339" t="str">
            <v>Thái Nguyên</v>
          </cell>
          <cell r="AH3339" t="str">
            <v>Phú Lương</v>
          </cell>
          <cell r="AI3339" t="str">
            <v>Phấn Mễ</v>
          </cell>
        </row>
        <row r="3340">
          <cell r="C3340" t="str">
            <v>NW23056612MW</v>
          </cell>
          <cell r="D3340" t="str">
            <v>Long Quang Khải</v>
          </cell>
          <cell r="E3340" t="str">
            <v>Nam</v>
          </cell>
          <cell r="F3340">
            <v>37068</v>
          </cell>
          <cell r="G3340">
            <v>24</v>
          </cell>
          <cell r="H3340" t="str">
            <v>M</v>
          </cell>
          <cell r="I3340" t="str">
            <v>Phục Linh, Đại Từ, Thái Nguyên</v>
          </cell>
          <cell r="J3340" t="str">
            <v>Phục Linh, Đại Từ, Thái Nguyên</v>
          </cell>
          <cell r="K3340" t="str">
            <v>Thái Nguyên</v>
          </cell>
          <cell r="L3340" t="str">
            <v>019201004860</v>
          </cell>
          <cell r="M3340">
            <v>44816</v>
          </cell>
          <cell r="N3340" t="str">
            <v>Cục CS QLHC về TTXH</v>
          </cell>
          <cell r="O3340" t="str">
            <v>Độc thân</v>
          </cell>
          <cell r="P3340" t="str">
            <v>Nùng</v>
          </cell>
          <cell r="Q3340" t="str">
            <v>Không</v>
          </cell>
          <cell r="R3340" t="str">
            <v>Việt Nam</v>
          </cell>
          <cell r="S3340" t="str">
            <v>Trung học phổ thông</v>
          </cell>
          <cell r="AC3340" t="str">
            <v>0702126990</v>
          </cell>
          <cell r="AE3340" t="str">
            <v>Thọ, Phục Linh, Đại Từ, Thái Nguyên</v>
          </cell>
          <cell r="AF3340" t="str">
            <v>Việt Nam</v>
          </cell>
          <cell r="AG3340" t="str">
            <v>Thái Nguyên</v>
          </cell>
          <cell r="AH3340" t="str">
            <v>Đại Từ</v>
          </cell>
          <cell r="AI3340" t="str">
            <v>Phục Linh</v>
          </cell>
        </row>
        <row r="3341">
          <cell r="C3341" t="str">
            <v>NW23056613PW</v>
          </cell>
          <cell r="D3341" t="str">
            <v>Lê Thế Tín</v>
          </cell>
          <cell r="E3341" t="str">
            <v>Nam</v>
          </cell>
          <cell r="F3341">
            <v>36419</v>
          </cell>
          <cell r="G3341">
            <v>26</v>
          </cell>
          <cell r="H3341" t="str">
            <v>P</v>
          </cell>
          <cell r="I3341" t="str">
            <v>Tân Linh, Đại Từ, Thái Nguyên</v>
          </cell>
          <cell r="J3341" t="str">
            <v>Tân Linh, Đại Từ, Thái Nguyên</v>
          </cell>
          <cell r="K3341" t="str">
            <v>Thái Nguyên</v>
          </cell>
          <cell r="L3341" t="str">
            <v>019099008713</v>
          </cell>
          <cell r="M3341">
            <v>44423</v>
          </cell>
          <cell r="N3341" t="str">
            <v>Cục CS QLHC về TTXH</v>
          </cell>
          <cell r="O3341" t="str">
            <v>Đã có gia đình</v>
          </cell>
          <cell r="P3341" t="str">
            <v>Kinh</v>
          </cell>
          <cell r="Q3341" t="str">
            <v>Không</v>
          </cell>
          <cell r="R3341" t="str">
            <v>Việt Nam</v>
          </cell>
          <cell r="S3341" t="str">
            <v>Trung học cơ sở</v>
          </cell>
          <cell r="AC3341" t="str">
            <v>0814200823</v>
          </cell>
          <cell r="AE3341" t="str">
            <v>5, Tân Linh, Đại Từ, Thái Nguyên</v>
          </cell>
          <cell r="AF3341" t="str">
            <v>Việt Nam</v>
          </cell>
          <cell r="AG3341" t="str">
            <v>Thái Nguyên</v>
          </cell>
          <cell r="AH3341" t="str">
            <v>Đại Từ</v>
          </cell>
          <cell r="AI3341" t="str">
            <v>Tân Linh</v>
          </cell>
        </row>
        <row r="3342">
          <cell r="C3342" t="str">
            <v>NW23056614PW</v>
          </cell>
          <cell r="D3342" t="str">
            <v>Nguyễn Thị Hương</v>
          </cell>
          <cell r="E3342" t="str">
            <v>Nữ</v>
          </cell>
          <cell r="F3342">
            <v>31776</v>
          </cell>
          <cell r="G3342">
            <v>39</v>
          </cell>
          <cell r="H3342" t="str">
            <v>P</v>
          </cell>
          <cell r="I3342" t="str">
            <v>Chính Lý, Lý Nhân, Hà Nam</v>
          </cell>
          <cell r="J3342" t="str">
            <v>Chính Lý, Lý Nhân, Hà Nam</v>
          </cell>
          <cell r="K3342" t="str">
            <v>Hà Nam</v>
          </cell>
          <cell r="L3342" t="str">
            <v>035186013631</v>
          </cell>
          <cell r="M3342">
            <v>44933</v>
          </cell>
          <cell r="N3342" t="str">
            <v>Cục CS QLHC về TTXH</v>
          </cell>
          <cell r="O3342" t="str">
            <v>Đã có gia đình</v>
          </cell>
          <cell r="P3342" t="str">
            <v>Kinh</v>
          </cell>
          <cell r="Q3342" t="str">
            <v>Không</v>
          </cell>
          <cell r="R3342" t="str">
            <v>Việt Nam</v>
          </cell>
          <cell r="S3342" t="str">
            <v>Trung học cơ sở</v>
          </cell>
          <cell r="AC3342" t="str">
            <v>0964051178</v>
          </cell>
          <cell r="AE3342" t="str">
            <v>Bục, Bộc Nhiêu, Định Hóa, Thái Nguyên</v>
          </cell>
          <cell r="AF3342" t="str">
            <v>Việt Nam</v>
          </cell>
          <cell r="AG3342" t="str">
            <v>Thái Nguyên</v>
          </cell>
          <cell r="AH3342" t="str">
            <v>Định Hóa</v>
          </cell>
          <cell r="AI3342" t="str">
            <v>Bộc Nhiêu</v>
          </cell>
        </row>
        <row r="3343">
          <cell r="C3343" t="str">
            <v>NW23066615PW</v>
          </cell>
          <cell r="D3343" t="str">
            <v>Bùi Văn Định</v>
          </cell>
          <cell r="E3343" t="str">
            <v>Nam</v>
          </cell>
          <cell r="F3343">
            <v>34516</v>
          </cell>
          <cell r="G3343">
            <v>31</v>
          </cell>
          <cell r="H3343" t="str">
            <v>P</v>
          </cell>
          <cell r="I3343" t="str">
            <v>Hữu Lợi, Yên Thủy, Hòa Bình</v>
          </cell>
          <cell r="J3343" t="str">
            <v>Hữu Lợi, Yên Thủy, Hòa Bình</v>
          </cell>
          <cell r="K3343" t="str">
            <v>Hòa Bình</v>
          </cell>
          <cell r="L3343" t="str">
            <v>017094006624</v>
          </cell>
          <cell r="M3343">
            <v>44414</v>
          </cell>
          <cell r="N3343" t="str">
            <v>Cục CS QLHC về TTXH</v>
          </cell>
          <cell r="O3343" t="str">
            <v>Đã có gia đình</v>
          </cell>
          <cell r="P3343" t="str">
            <v>Mường</v>
          </cell>
          <cell r="Q3343" t="str">
            <v>Không</v>
          </cell>
          <cell r="R3343" t="str">
            <v>Việt Nam</v>
          </cell>
          <cell r="S3343" t="str">
            <v>Trung học cơ sở</v>
          </cell>
          <cell r="AC3343" t="str">
            <v>0344670174</v>
          </cell>
          <cell r="AE3343" t="str">
            <v>Cương, Hữu Lợi, Yên Thủy, Hòa Bình</v>
          </cell>
          <cell r="AF3343" t="str">
            <v>Việt Nam</v>
          </cell>
          <cell r="AG3343" t="str">
            <v>Hòa Bình</v>
          </cell>
          <cell r="AH3343" t="str">
            <v>Yên Thủy</v>
          </cell>
          <cell r="AI3343" t="str">
            <v>Hữu Lợi</v>
          </cell>
        </row>
        <row r="3344">
          <cell r="C3344" t="str">
            <v>23066616EG</v>
          </cell>
          <cell r="D3344" t="str">
            <v>Thàm Quốc Khánh</v>
          </cell>
          <cell r="E3344" t="str">
            <v>Nam</v>
          </cell>
          <cell r="F3344">
            <v>36608</v>
          </cell>
          <cell r="G3344">
            <v>25</v>
          </cell>
          <cell r="H3344" t="str">
            <v>E</v>
          </cell>
          <cell r="I3344" t="str">
            <v>Trung Thành, Phổ Yên, Thái Nguyên</v>
          </cell>
          <cell r="J3344" t="str">
            <v>Trung Thành, Phổ Yên, Thái Nguyên</v>
          </cell>
          <cell r="K3344" t="str">
            <v>Thái Nguyên</v>
          </cell>
          <cell r="L3344" t="str">
            <v>019200007887</v>
          </cell>
          <cell r="M3344">
            <v>44419</v>
          </cell>
          <cell r="N3344" t="str">
            <v>Cục CS QLHC về TTXH</v>
          </cell>
          <cell r="O3344" t="str">
            <v>Đã có gia đình</v>
          </cell>
          <cell r="P3344" t="str">
            <v>Kinh</v>
          </cell>
          <cell r="Q3344" t="str">
            <v>Không</v>
          </cell>
          <cell r="R3344" t="str">
            <v>Việt Nam</v>
          </cell>
          <cell r="S3344" t="str">
            <v>Đại học</v>
          </cell>
          <cell r="AC3344" t="str">
            <v>0327345463</v>
          </cell>
          <cell r="AE3344" t="str">
            <v>TDP Thanh Xuyên 4, Trung Thành, Phổ Yên, Thái Nguyên</v>
          </cell>
          <cell r="AF3344" t="str">
            <v>Việt Nam</v>
          </cell>
          <cell r="AG3344" t="str">
            <v>Thái Nguyên</v>
          </cell>
          <cell r="AH3344" t="str">
            <v>Phổ Yên</v>
          </cell>
          <cell r="AI3344" t="str">
            <v>Trung Thành</v>
          </cell>
        </row>
        <row r="3345">
          <cell r="C3345" t="str">
            <v>NW23066617PW</v>
          </cell>
          <cell r="D3345" t="str">
            <v>Nguyễn Trung Phong</v>
          </cell>
          <cell r="E3345" t="str">
            <v>Nam</v>
          </cell>
          <cell r="F3345">
            <v>37605</v>
          </cell>
          <cell r="G3345">
            <v>23</v>
          </cell>
          <cell r="H3345" t="str">
            <v>P</v>
          </cell>
          <cell r="I3345" t="str">
            <v>Hợp Thành, Sơn Dương, Tuyên Quang</v>
          </cell>
          <cell r="J3345" t="str">
            <v>Hợp Thành, Sơn Dương, Tuyên Quang</v>
          </cell>
          <cell r="K3345" t="str">
            <v>Tuyên Quang</v>
          </cell>
          <cell r="L3345" t="str">
            <v>008202003679</v>
          </cell>
          <cell r="M3345">
            <v>44325</v>
          </cell>
          <cell r="N3345" t="str">
            <v>Cục CS QLHC về TTXH</v>
          </cell>
          <cell r="O3345" t="str">
            <v>Độc thân</v>
          </cell>
          <cell r="P3345" t="str">
            <v>Kinh</v>
          </cell>
          <cell r="Q3345" t="str">
            <v>Không</v>
          </cell>
          <cell r="R3345" t="str">
            <v>Việt Nam</v>
          </cell>
          <cell r="S3345" t="str">
            <v>Trung học phổ thông</v>
          </cell>
          <cell r="AC3345" t="str">
            <v>0865492835</v>
          </cell>
          <cell r="AE3345" t="str">
            <v>Đèo Khế, Hợp Thành, Sơn Dương, Tuyên Quang</v>
          </cell>
          <cell r="AF3345" t="str">
            <v>Việt Nam</v>
          </cell>
          <cell r="AG3345" t="str">
            <v>Tuyên Quang</v>
          </cell>
          <cell r="AH3345" t="str">
            <v>Sơn Dương</v>
          </cell>
          <cell r="AI3345" t="str">
            <v>Hợp Thành</v>
          </cell>
        </row>
        <row r="3346">
          <cell r="C3346" t="str">
            <v>NW23066618PW</v>
          </cell>
          <cell r="D3346" t="str">
            <v>Nông Văn Tùng</v>
          </cell>
          <cell r="E3346" t="str">
            <v>Nam</v>
          </cell>
          <cell r="F3346">
            <v>38074</v>
          </cell>
          <cell r="G3346">
            <v>21</v>
          </cell>
          <cell r="H3346" t="str">
            <v>P</v>
          </cell>
          <cell r="I3346" t="str">
            <v>Hồng Phong, Bình Gia, Lạng Sơn</v>
          </cell>
          <cell r="J3346" t="str">
            <v>Hồng Phong, Bình Gia, Lạng Sơn</v>
          </cell>
          <cell r="K3346" t="str">
            <v>Lạng Sơn</v>
          </cell>
          <cell r="L3346" t="str">
            <v>020204004169</v>
          </cell>
          <cell r="M3346">
            <v>44464</v>
          </cell>
          <cell r="N3346" t="str">
            <v>Cục CS QLHC về TTXH</v>
          </cell>
          <cell r="O3346" t="str">
            <v>Độc thân</v>
          </cell>
          <cell r="P3346" t="str">
            <v>Nùng</v>
          </cell>
          <cell r="Q3346" t="str">
            <v>Không</v>
          </cell>
          <cell r="R3346" t="str">
            <v>Việt Nam</v>
          </cell>
          <cell r="S3346" t="str">
            <v>Trung học cơ sở</v>
          </cell>
          <cell r="AC3346" t="str">
            <v>0862980190</v>
          </cell>
          <cell r="AE3346" t="str">
            <v>Thôn Vằng Phya, Hồng Phong, Bình Gia, Lạng Sơn</v>
          </cell>
          <cell r="AF3346" t="str">
            <v>Việt Nam</v>
          </cell>
          <cell r="AG3346" t="str">
            <v>Lạng Sơn</v>
          </cell>
          <cell r="AH3346" t="str">
            <v>Bình Gia</v>
          </cell>
          <cell r="AI3346" t="str">
            <v>Hồng Phong</v>
          </cell>
        </row>
        <row r="3347">
          <cell r="C3347" t="str">
            <v>NW23066619PG</v>
          </cell>
          <cell r="D3347" t="str">
            <v>Hoàng Văn Nam</v>
          </cell>
          <cell r="E3347" t="str">
            <v>Nam</v>
          </cell>
          <cell r="F3347">
            <v>35394</v>
          </cell>
          <cell r="G3347">
            <v>29</v>
          </cell>
          <cell r="H3347" t="str">
            <v>E</v>
          </cell>
          <cell r="I3347" t="str">
            <v>Tiên Phong, Phổ Yên, Thái Nguyên</v>
          </cell>
          <cell r="J3347" t="str">
            <v>Tiên Phong, Phổ Yên, Thái Nguyên</v>
          </cell>
          <cell r="K3347" t="str">
            <v>Thái Nguyên</v>
          </cell>
          <cell r="L3347" t="str">
            <v>019096005420</v>
          </cell>
          <cell r="M3347">
            <v>44325</v>
          </cell>
          <cell r="N3347" t="str">
            <v>Cục CS QLHC về TTXH</v>
          </cell>
          <cell r="O3347" t="str">
            <v>Đã có gia đình</v>
          </cell>
          <cell r="P3347" t="str">
            <v>Kinh</v>
          </cell>
          <cell r="Q3347" t="str">
            <v>Không</v>
          </cell>
          <cell r="R3347" t="str">
            <v>Việt Nam</v>
          </cell>
          <cell r="S3347" t="str">
            <v>Trung cấp</v>
          </cell>
          <cell r="AC3347" t="str">
            <v>0838671996</v>
          </cell>
          <cell r="AE3347" t="str">
            <v>TDP Giã Thù 4, Tiên Phong, Phổ Yên, Thái Nguyên</v>
          </cell>
          <cell r="AF3347" t="str">
            <v>Việt Nam</v>
          </cell>
          <cell r="AG3347" t="str">
            <v>Thái Nguyên</v>
          </cell>
          <cell r="AH3347" t="str">
            <v>Phổ Yên</v>
          </cell>
          <cell r="AI3347" t="str">
            <v>Tiên Phong</v>
          </cell>
        </row>
        <row r="3348">
          <cell r="C3348" t="str">
            <v>NW23066620SW</v>
          </cell>
          <cell r="D3348" t="str">
            <v>Vũ Mạnh Tiến</v>
          </cell>
          <cell r="E3348" t="str">
            <v>Nam</v>
          </cell>
          <cell r="F3348">
            <v>37340</v>
          </cell>
          <cell r="G3348">
            <v>23</v>
          </cell>
          <cell r="H3348" t="str">
            <v>S</v>
          </cell>
          <cell r="I3348" t="str">
            <v>Hồng Tiến, Phổ Yên, Thái Nguyên</v>
          </cell>
          <cell r="J3348" t="str">
            <v>Hồng Tiến, Phổ Yên, Thái Nguyên</v>
          </cell>
          <cell r="K3348" t="str">
            <v>Thái Nguyên</v>
          </cell>
          <cell r="L3348" t="str">
            <v>091921958</v>
          </cell>
          <cell r="M3348">
            <v>42883</v>
          </cell>
          <cell r="N3348" t="str">
            <v>CA Thái Nguyên</v>
          </cell>
          <cell r="O3348" t="str">
            <v>Độc thân</v>
          </cell>
          <cell r="P3348" t="str">
            <v>Kinh</v>
          </cell>
          <cell r="Q3348" t="str">
            <v>Không</v>
          </cell>
          <cell r="R3348" t="str">
            <v>Việt Nam</v>
          </cell>
          <cell r="S3348" t="str">
            <v>Trung học cơ sở</v>
          </cell>
          <cell r="AC3348" t="str">
            <v>0962637780</v>
          </cell>
          <cell r="AE3348" t="str">
            <v>Tổ Giếng, Hồng Tiến, Phổ Yên, Thái Nguyên</v>
          </cell>
          <cell r="AF3348" t="str">
            <v>Việt Nam</v>
          </cell>
          <cell r="AG3348" t="str">
            <v>Thái Nguyên</v>
          </cell>
          <cell r="AH3348" t="str">
            <v>Phổ Yên</v>
          </cell>
          <cell r="AI3348" t="str">
            <v>Hồng Tiến</v>
          </cell>
        </row>
        <row r="3349">
          <cell r="C3349" t="str">
            <v>NW23066621PW</v>
          </cell>
          <cell r="D3349" t="str">
            <v>Nguyễn Thị Thảo</v>
          </cell>
          <cell r="E3349" t="str">
            <v>Nữ</v>
          </cell>
          <cell r="F3349">
            <v>37113</v>
          </cell>
          <cell r="G3349">
            <v>24</v>
          </cell>
          <cell r="H3349" t="str">
            <v>P</v>
          </cell>
          <cell r="I3349" t="str">
            <v>Tân Linh, Đại Từ, Thái Nguyên</v>
          </cell>
          <cell r="J3349" t="str">
            <v>Tân Linh, Đại Từ, Thái Nguyên</v>
          </cell>
          <cell r="K3349" t="str">
            <v>Thái Nguyên</v>
          </cell>
          <cell r="L3349" t="str">
            <v>019301009938</v>
          </cell>
          <cell r="M3349">
            <v>44419</v>
          </cell>
          <cell r="N3349" t="str">
            <v>Cục CS QLHC về TTXH</v>
          </cell>
          <cell r="O3349" t="str">
            <v>Độc thân</v>
          </cell>
          <cell r="P3349" t="str">
            <v>Kinh</v>
          </cell>
          <cell r="Q3349" t="str">
            <v>Không</v>
          </cell>
          <cell r="R3349" t="str">
            <v>Việt Nam</v>
          </cell>
          <cell r="S3349" t="str">
            <v>Trung học cơ sở</v>
          </cell>
          <cell r="AC3349" t="str">
            <v>0337495389</v>
          </cell>
          <cell r="AE3349" t="str">
            <v>4, Tân Linh, Đại Từ, Thái Nguyên</v>
          </cell>
          <cell r="AF3349" t="str">
            <v>Việt Nam</v>
          </cell>
          <cell r="AG3349" t="str">
            <v>Thái Nguyên</v>
          </cell>
          <cell r="AH3349" t="str">
            <v>Đại Từ</v>
          </cell>
          <cell r="AI3349" t="str">
            <v>Tân Linh</v>
          </cell>
        </row>
        <row r="3350">
          <cell r="C3350" t="str">
            <v>NW23066622QW</v>
          </cell>
          <cell r="D3350" t="str">
            <v>Dương Văn Tinh</v>
          </cell>
          <cell r="E3350" t="str">
            <v>Nam</v>
          </cell>
          <cell r="F3350">
            <v>37997</v>
          </cell>
          <cell r="G3350">
            <v>21</v>
          </cell>
          <cell r="H3350" t="str">
            <v>Q</v>
          </cell>
          <cell r="I3350" t="str">
            <v>Cổ Linh, Pác Nặm, Bắc Kạn</v>
          </cell>
          <cell r="J3350" t="str">
            <v>Cổ Linh, Pác Nặm, Bắc Kạn</v>
          </cell>
          <cell r="K3350" t="str">
            <v>Bắc Kạn</v>
          </cell>
          <cell r="L3350" t="str">
            <v>006204000310</v>
          </cell>
          <cell r="M3350">
            <v>44311</v>
          </cell>
          <cell r="N3350" t="str">
            <v>Cục CS QLHC về TTXH</v>
          </cell>
          <cell r="O3350" t="str">
            <v>Độc thân</v>
          </cell>
          <cell r="P3350" t="str">
            <v>Mông</v>
          </cell>
          <cell r="Q3350" t="str">
            <v>Không</v>
          </cell>
          <cell r="R3350" t="str">
            <v>Việt Nam</v>
          </cell>
          <cell r="S3350" t="str">
            <v>Trung học phổ thông</v>
          </cell>
          <cell r="AC3350" t="str">
            <v>0356609801</v>
          </cell>
          <cell r="AE3350" t="str">
            <v>Thôn Bản Cảm, Cổ Linh, Pác Nặm, Bắc Kạn</v>
          </cell>
          <cell r="AF3350" t="str">
            <v>Việt Nam</v>
          </cell>
          <cell r="AG3350" t="str">
            <v>Bắc Kạn</v>
          </cell>
          <cell r="AH3350" t="str">
            <v>Pác Nặm</v>
          </cell>
          <cell r="AI3350" t="str">
            <v>Cổ Linh</v>
          </cell>
        </row>
        <row r="3351">
          <cell r="C3351" t="str">
            <v>23066623SW</v>
          </cell>
          <cell r="D3351" t="str">
            <v>Nguyễn Văn Tỉnh</v>
          </cell>
          <cell r="E3351" t="str">
            <v>Nam</v>
          </cell>
          <cell r="F3351">
            <v>33722</v>
          </cell>
          <cell r="G3351">
            <v>33</v>
          </cell>
          <cell r="H3351" t="str">
            <v>S</v>
          </cell>
          <cell r="I3351" t="str">
            <v>Vũ Chấn, Võ Nhai, Thái Nguyên</v>
          </cell>
          <cell r="J3351" t="str">
            <v>Vũ Chấn, Võ Nhai, Thái Nguyên</v>
          </cell>
          <cell r="K3351" t="str">
            <v>Thái Nguyên</v>
          </cell>
          <cell r="L3351" t="str">
            <v>019092011645</v>
          </cell>
          <cell r="M3351">
            <v>44372</v>
          </cell>
          <cell r="N3351" t="str">
            <v>Cục CS QLHC về TTXH</v>
          </cell>
          <cell r="O3351" t="str">
            <v>Độc thân</v>
          </cell>
          <cell r="P3351" t="str">
            <v>Tày</v>
          </cell>
          <cell r="Q3351" t="str">
            <v>Không</v>
          </cell>
          <cell r="R3351" t="str">
            <v>Việt Nam</v>
          </cell>
          <cell r="S3351" t="str">
            <v>Trung học cơ sở</v>
          </cell>
          <cell r="AC3351" t="str">
            <v>0989607053</v>
          </cell>
          <cell r="AE3351" t="str">
            <v>Na Ca, Vũ Chấn, Võ Nhai, Thái Nguyên</v>
          </cell>
          <cell r="AF3351" t="str">
            <v>Việt Nam</v>
          </cell>
          <cell r="AG3351" t="str">
            <v>Thái Nguyên</v>
          </cell>
          <cell r="AH3351" t="str">
            <v>Võ Nhai</v>
          </cell>
          <cell r="AI3351" t="str">
            <v>Vũ Chấn</v>
          </cell>
        </row>
        <row r="3352">
          <cell r="C3352" t="str">
            <v>NW23066624PW</v>
          </cell>
          <cell r="D3352" t="str">
            <v>Kha Thị Thìn</v>
          </cell>
          <cell r="E3352" t="str">
            <v>Nữ</v>
          </cell>
          <cell r="F3352">
            <v>31143</v>
          </cell>
          <cell r="G3352">
            <v>40</v>
          </cell>
          <cell r="H3352" t="str">
            <v>P</v>
          </cell>
          <cell r="I3352" t="str">
            <v>Tam Thái, Tương Dương, Nghệ An</v>
          </cell>
          <cell r="J3352" t="str">
            <v>Tam Thái, Tương Dương, Nghệ An</v>
          </cell>
          <cell r="K3352" t="str">
            <v>Nghệ An</v>
          </cell>
          <cell r="L3352" t="str">
            <v>040185039420</v>
          </cell>
          <cell r="M3352">
            <v>44873</v>
          </cell>
          <cell r="N3352" t="str">
            <v>Cục CS QLHC về TTXH</v>
          </cell>
          <cell r="O3352" t="str">
            <v>Đã có gia đình</v>
          </cell>
          <cell r="P3352" t="str">
            <v>Thái</v>
          </cell>
          <cell r="Q3352" t="str">
            <v>Không</v>
          </cell>
          <cell r="R3352" t="str">
            <v>Việt Nam</v>
          </cell>
          <cell r="S3352" t="str">
            <v>Trung học cơ sở</v>
          </cell>
          <cell r="AC3352" t="str">
            <v>0327808955</v>
          </cell>
          <cell r="AE3352" t="str">
            <v>Hòa Khê 2, Văn Hán, Đồng Hỷ, Thái Nguyên</v>
          </cell>
          <cell r="AF3352" t="str">
            <v>Việt Nam</v>
          </cell>
          <cell r="AG3352" t="str">
            <v>Thái Nguyên</v>
          </cell>
          <cell r="AH3352" t="str">
            <v>Đồng Hỷ</v>
          </cell>
          <cell r="AI3352" t="str">
            <v>Văn Hán</v>
          </cell>
        </row>
        <row r="3353">
          <cell r="C3353" t="str">
            <v>23066625EG</v>
          </cell>
          <cell r="D3353" t="str">
            <v>Trần Đức Dũng</v>
          </cell>
          <cell r="E3353" t="str">
            <v>Nam</v>
          </cell>
          <cell r="F3353">
            <v>34701</v>
          </cell>
          <cell r="G3353">
            <v>30</v>
          </cell>
          <cell r="H3353" t="str">
            <v>E</v>
          </cell>
          <cell r="I3353" t="str">
            <v>Hồng Tiến, Phổ Yên,Thái Nguyên</v>
          </cell>
          <cell r="J3353" t="str">
            <v>Hồng Tiến, Phổ Yên,Thái Nguyên</v>
          </cell>
          <cell r="K3353" t="str">
            <v>Thái Nguyên</v>
          </cell>
          <cell r="L3353" t="str">
            <v>019095010071</v>
          </cell>
          <cell r="M3353">
            <v>44923</v>
          </cell>
          <cell r="N3353" t="str">
            <v>Cục CS QLHC về TTXH</v>
          </cell>
          <cell r="O3353" t="str">
            <v>Đã có gia đình</v>
          </cell>
          <cell r="P3353" t="str">
            <v>Kinh</v>
          </cell>
          <cell r="Q3353" t="str">
            <v>Không</v>
          </cell>
          <cell r="R3353" t="str">
            <v>Việt Nam</v>
          </cell>
          <cell r="S3353" t="str">
            <v>Đại học</v>
          </cell>
          <cell r="AC3353" t="str">
            <v>0981111294</v>
          </cell>
          <cell r="AE3353" t="str">
            <v>Ấm, Hồng Tiến, Phổ Yên, Thái Nguyên</v>
          </cell>
          <cell r="AF3353" t="str">
            <v>Việt Nam</v>
          </cell>
          <cell r="AG3353" t="str">
            <v>Thái Nguyên</v>
          </cell>
          <cell r="AH3353" t="str">
            <v>Phổ Yên</v>
          </cell>
          <cell r="AI3353" t="str">
            <v>Hồng Tiến</v>
          </cell>
        </row>
        <row r="3354">
          <cell r="C3354" t="str">
            <v>NW23066626QW</v>
          </cell>
          <cell r="D3354" t="str">
            <v>Đặng Trung Đức</v>
          </cell>
          <cell r="E3354" t="str">
            <v>Nam</v>
          </cell>
          <cell r="F3354">
            <v>34548</v>
          </cell>
          <cell r="G3354">
            <v>31</v>
          </cell>
          <cell r="H3354" t="str">
            <v>Q</v>
          </cell>
          <cell r="I3354" t="str">
            <v>Trung Lương, Định Hóa, Thái Nguyên</v>
          </cell>
          <cell r="J3354" t="str">
            <v>Trung Lương, Định Hóa, Thái Nguyên</v>
          </cell>
          <cell r="K3354" t="str">
            <v>Thái Nguyên</v>
          </cell>
          <cell r="L3354" t="str">
            <v>019094012812</v>
          </cell>
          <cell r="M3354">
            <v>44547</v>
          </cell>
          <cell r="N3354" t="str">
            <v>Cục CS QLHC về TTXH</v>
          </cell>
          <cell r="O3354" t="str">
            <v>Độc thân</v>
          </cell>
          <cell r="P3354" t="str">
            <v>Kinh</v>
          </cell>
          <cell r="Q3354" t="str">
            <v>Không</v>
          </cell>
          <cell r="R3354" t="str">
            <v>Việt Nam</v>
          </cell>
          <cell r="S3354" t="str">
            <v>Đại học</v>
          </cell>
          <cell r="AC3354" t="str">
            <v>0984553956</v>
          </cell>
          <cell r="AE3354" t="str">
            <v>Vũ Lương, Trung Lương, Định Hóa, Thái Nguyên</v>
          </cell>
          <cell r="AF3354" t="str">
            <v>Việt Nam</v>
          </cell>
          <cell r="AG3354" t="str">
            <v>Thái Nguyên</v>
          </cell>
          <cell r="AH3354" t="str">
            <v>Định Hóa</v>
          </cell>
          <cell r="AI3354" t="str">
            <v>Trung Lương</v>
          </cell>
        </row>
        <row r="3355">
          <cell r="C3355" t="str">
            <v>NW23066627QW</v>
          </cell>
          <cell r="D3355" t="str">
            <v>Ngô Tiến Hùng</v>
          </cell>
          <cell r="E3355" t="str">
            <v>Nam</v>
          </cell>
          <cell r="F3355">
            <v>37221</v>
          </cell>
          <cell r="G3355">
            <v>24</v>
          </cell>
          <cell r="H3355" t="str">
            <v>Q</v>
          </cell>
          <cell r="I3355" t="str">
            <v>Thú Tiến, Định Hóa, Thái Nguyên</v>
          </cell>
          <cell r="J3355" t="str">
            <v>Thú Tiến, Định Hóa, Thái Nguyên</v>
          </cell>
          <cell r="K3355" t="str">
            <v>Thái Nguyên</v>
          </cell>
          <cell r="L3355" t="str">
            <v>019201009376</v>
          </cell>
          <cell r="M3355">
            <v>44986</v>
          </cell>
          <cell r="N3355" t="str">
            <v>Cục CS QLHC về TTXH</v>
          </cell>
          <cell r="O3355" t="str">
            <v>Độc thân</v>
          </cell>
          <cell r="P3355" t="str">
            <v>Tày</v>
          </cell>
          <cell r="Q3355" t="str">
            <v>Không</v>
          </cell>
          <cell r="R3355" t="str">
            <v>Việt Nam</v>
          </cell>
          <cell r="S3355" t="str">
            <v>Trung học phổ thông</v>
          </cell>
          <cell r="AC3355" t="str">
            <v>0961537788</v>
          </cell>
          <cell r="AE3355" t="str">
            <v>Quyết Tiến, Thú Tiến, Định Hóa, Thái Nguyên</v>
          </cell>
          <cell r="AF3355" t="str">
            <v>Việt Nam</v>
          </cell>
          <cell r="AG3355" t="str">
            <v>Thái Nguyên</v>
          </cell>
          <cell r="AH3355" t="str">
            <v>Định Hóa</v>
          </cell>
          <cell r="AI3355" t="str">
            <v>Thú Tiến</v>
          </cell>
        </row>
        <row r="3356">
          <cell r="C3356" t="str">
            <v>NW23066628QW</v>
          </cell>
          <cell r="D3356" t="str">
            <v>Cao Duy Hùng</v>
          </cell>
          <cell r="E3356" t="str">
            <v>Nam</v>
          </cell>
          <cell r="F3356">
            <v>35408</v>
          </cell>
          <cell r="G3356">
            <v>29</v>
          </cell>
          <cell r="H3356" t="str">
            <v>Q</v>
          </cell>
          <cell r="I3356" t="str">
            <v>Minh Lập, Đồng Hỷ, Thái Nguyên</v>
          </cell>
          <cell r="J3356" t="str">
            <v>Minh Lập, Đồng Hỷ, Thái Nguyên</v>
          </cell>
          <cell r="K3356" t="str">
            <v>Thái Nguyên</v>
          </cell>
          <cell r="L3356" t="str">
            <v>019096002495</v>
          </cell>
          <cell r="M3356">
            <v>44419</v>
          </cell>
          <cell r="N3356" t="str">
            <v>Cục CS QLHC về TTXH</v>
          </cell>
          <cell r="O3356" t="str">
            <v>Độc thân</v>
          </cell>
          <cell r="P3356" t="str">
            <v>Kinh</v>
          </cell>
          <cell r="Q3356" t="str">
            <v>Không</v>
          </cell>
          <cell r="R3356" t="str">
            <v>Việt Nam</v>
          </cell>
          <cell r="S3356" t="str">
            <v>Trung học cơ sở</v>
          </cell>
          <cell r="AC3356" t="str">
            <v>0878144529</v>
          </cell>
          <cell r="AE3356" t="str">
            <v>Cà Phê, Minh Lập, Đồng Hỷ, Thái Nguyên</v>
          </cell>
          <cell r="AF3356" t="str">
            <v>Việt Nam</v>
          </cell>
          <cell r="AG3356" t="str">
            <v>Thái Nguyên</v>
          </cell>
          <cell r="AH3356" t="str">
            <v>Đồng Hỷ</v>
          </cell>
          <cell r="AI3356" t="str">
            <v>Minh Lập</v>
          </cell>
        </row>
        <row r="3357">
          <cell r="C3357" t="str">
            <v>NW23066629PW</v>
          </cell>
          <cell r="D3357" t="str">
            <v>Nguyễn Thị Hoài</v>
          </cell>
          <cell r="E3357" t="str">
            <v>Nữ</v>
          </cell>
          <cell r="F3357">
            <v>31579</v>
          </cell>
          <cell r="G3357">
            <v>39</v>
          </cell>
          <cell r="H3357" t="str">
            <v>P</v>
          </cell>
          <cell r="I3357" t="str">
            <v>Khe Mo, Đồng Hỷ, Thái Nguyên</v>
          </cell>
          <cell r="J3357" t="str">
            <v>Khe Mo, Đồng Hỷ, Thái Nguyên</v>
          </cell>
          <cell r="K3357" t="str">
            <v>Thái Nguyên</v>
          </cell>
          <cell r="L3357" t="str">
            <v>033186013667</v>
          </cell>
          <cell r="M3357">
            <v>44326</v>
          </cell>
          <cell r="N3357" t="str">
            <v>Cục CS QLHC về TTXH</v>
          </cell>
          <cell r="O3357" t="str">
            <v>Đã có gia đình</v>
          </cell>
          <cell r="P3357" t="str">
            <v>Kinh</v>
          </cell>
          <cell r="Q3357" t="str">
            <v>Không</v>
          </cell>
          <cell r="R3357" t="str">
            <v>Việt Nam</v>
          </cell>
          <cell r="S3357" t="str">
            <v>Trung học cơ sở</v>
          </cell>
          <cell r="AC3357" t="str">
            <v>0394348790</v>
          </cell>
          <cell r="AE3357" t="str">
            <v>Khe Mo, Khe Mo, Đồng Hỷ, Thái Nguyên</v>
          </cell>
          <cell r="AF3357" t="str">
            <v>Việt Nam</v>
          </cell>
          <cell r="AG3357" t="str">
            <v>Thái Nguyên</v>
          </cell>
          <cell r="AH3357" t="str">
            <v>Đồng Hỷ</v>
          </cell>
          <cell r="AI3357" t="str">
            <v>Khe Mo</v>
          </cell>
        </row>
        <row r="3358">
          <cell r="C3358" t="str">
            <v>NW23066630PW</v>
          </cell>
          <cell r="D3358" t="str">
            <v>Hoàng Trường Nguyên</v>
          </cell>
          <cell r="E3358" t="str">
            <v>Nam</v>
          </cell>
          <cell r="F3358">
            <v>35300</v>
          </cell>
          <cell r="G3358">
            <v>29</v>
          </cell>
          <cell r="H3358" t="str">
            <v>E</v>
          </cell>
          <cell r="I3358" t="str">
            <v>Lâu Thượng, Võ Nhai, Thái Nguyên</v>
          </cell>
          <cell r="J3358" t="str">
            <v>Lâu Thượng, Võ Nhai, Thái Nguyên</v>
          </cell>
          <cell r="K3358" t="str">
            <v>Thái Nguyên</v>
          </cell>
          <cell r="L3358" t="str">
            <v>019096003567</v>
          </cell>
          <cell r="M3358">
            <v>44547</v>
          </cell>
          <cell r="N3358" t="str">
            <v>Cục CS QLHC về TTXH</v>
          </cell>
          <cell r="O3358" t="str">
            <v>Đã có gia đình</v>
          </cell>
          <cell r="P3358" t="str">
            <v>Tày</v>
          </cell>
          <cell r="Q3358" t="str">
            <v>Không</v>
          </cell>
          <cell r="R3358" t="str">
            <v>Việt Nam</v>
          </cell>
          <cell r="S3358" t="str">
            <v>Trung học phổ thông</v>
          </cell>
          <cell r="AC3358" t="str">
            <v>0347888862</v>
          </cell>
          <cell r="AE3358" t="str">
            <v>La Hòa, Lâu Thượng, Võ Nhai, Thái Nguyên</v>
          </cell>
          <cell r="AF3358" t="str">
            <v>Việt Nam</v>
          </cell>
          <cell r="AG3358" t="str">
            <v>Thái Nguyên</v>
          </cell>
          <cell r="AH3358" t="str">
            <v>Võ Nhai</v>
          </cell>
          <cell r="AI3358" t="str">
            <v>Lâu Thượng</v>
          </cell>
        </row>
        <row r="3359">
          <cell r="C3359" t="str">
            <v>NW23066631PW</v>
          </cell>
          <cell r="D3359" t="str">
            <v>Trương Xuân Tới</v>
          </cell>
          <cell r="E3359" t="str">
            <v>Nam</v>
          </cell>
          <cell r="F3359">
            <v>37421</v>
          </cell>
          <cell r="G3359">
            <v>23</v>
          </cell>
          <cell r="H3359" t="str">
            <v>E</v>
          </cell>
          <cell r="I3359" t="str">
            <v>Tích Lương, TP Thái Nguyên,Thái Nguyên</v>
          </cell>
          <cell r="J3359" t="str">
            <v>Tích Lương, TP Thái Nguyên,Thái Nguyên</v>
          </cell>
          <cell r="K3359" t="str">
            <v>Thái Nguyên</v>
          </cell>
          <cell r="L3359" t="str">
            <v>019202010443</v>
          </cell>
          <cell r="M3359">
            <v>44330</v>
          </cell>
          <cell r="N3359" t="str">
            <v>Cục CS QLHC về TTXH</v>
          </cell>
          <cell r="O3359" t="str">
            <v>Độc thân</v>
          </cell>
          <cell r="P3359" t="str">
            <v>Kinh</v>
          </cell>
          <cell r="Q3359" t="str">
            <v>Không</v>
          </cell>
          <cell r="R3359" t="str">
            <v>Việt Nam</v>
          </cell>
          <cell r="S3359" t="str">
            <v>Cao đẳng</v>
          </cell>
          <cell r="AC3359" t="str">
            <v>0911232385</v>
          </cell>
          <cell r="AE3359" t="str">
            <v>Tổ5, Tích Lương, TP Thái Nguyên, Thái Nguyên</v>
          </cell>
          <cell r="AF3359" t="str">
            <v>Việt Nam</v>
          </cell>
          <cell r="AG3359" t="str">
            <v>Thái Nguyên</v>
          </cell>
          <cell r="AH3359" t="str">
            <v>TP Thái Nguyên</v>
          </cell>
          <cell r="AI3359" t="str">
            <v>Tích Lương</v>
          </cell>
        </row>
        <row r="3360">
          <cell r="C3360" t="str">
            <v>NW23066632PW</v>
          </cell>
          <cell r="D3360" t="str">
            <v>Lương Thị Thu</v>
          </cell>
          <cell r="E3360" t="str">
            <v>Nữ</v>
          </cell>
          <cell r="F3360">
            <v>28870</v>
          </cell>
          <cell r="G3360">
            <v>46</v>
          </cell>
          <cell r="H3360" t="str">
            <v>P</v>
          </cell>
          <cell r="I3360" t="str">
            <v>Tiên Phong, Phổ Yên, Thái Nguyên</v>
          </cell>
          <cell r="J3360" t="str">
            <v>Tiên Phong, Phổ Yên, Thái Nguyên</v>
          </cell>
          <cell r="K3360" t="str">
            <v>Thái Nguyên</v>
          </cell>
          <cell r="L3360" t="str">
            <v>019179007221</v>
          </cell>
          <cell r="M3360">
            <v>44325</v>
          </cell>
          <cell r="N3360" t="str">
            <v>Cục CS QLHC về TTXH</v>
          </cell>
          <cell r="O3360" t="str">
            <v>Đã có gia đình</v>
          </cell>
          <cell r="P3360" t="str">
            <v>Sán Chay</v>
          </cell>
          <cell r="Q3360" t="str">
            <v>Không</v>
          </cell>
          <cell r="R3360" t="str">
            <v>Việt Nam</v>
          </cell>
          <cell r="S3360" t="str">
            <v>Trung học cơ sở</v>
          </cell>
          <cell r="AC3360" t="str">
            <v>0978378058</v>
          </cell>
          <cell r="AE3360" t="str">
            <v>Hảo Sơn 1, Tiên Phong, Phổ Yên, Thái Nguyên</v>
          </cell>
          <cell r="AF3360" t="str">
            <v>Việt Nam</v>
          </cell>
          <cell r="AG3360" t="str">
            <v>Thái Nguyên</v>
          </cell>
          <cell r="AH3360" t="str">
            <v>Phổ Yên</v>
          </cell>
          <cell r="AI3360" t="str">
            <v>Tiên Phong</v>
          </cell>
        </row>
        <row r="3361">
          <cell r="C3361" t="str">
            <v>NW23066633QW</v>
          </cell>
          <cell r="D3361" t="str">
            <v>Ngô Thị Hồng Hạnh</v>
          </cell>
          <cell r="E3361" t="str">
            <v>Nữ</v>
          </cell>
          <cell r="F3361">
            <v>36072</v>
          </cell>
          <cell r="G3361">
            <v>27</v>
          </cell>
          <cell r="H3361" t="str">
            <v>Q</v>
          </cell>
          <cell r="I3361" t="str">
            <v>Đắc Sơn, Phổ Yên, Thái Nguyên</v>
          </cell>
          <cell r="J3361" t="str">
            <v>Đắc Sơn, Phổ Yên, Thái Nguyên</v>
          </cell>
          <cell r="K3361" t="str">
            <v>Thái Nguyên</v>
          </cell>
          <cell r="L3361" t="str">
            <v>019198008053</v>
          </cell>
          <cell r="M3361">
            <v>44372</v>
          </cell>
          <cell r="N3361" t="str">
            <v>Cục CS QLHC về TTXH</v>
          </cell>
          <cell r="O3361" t="str">
            <v>Độc thân</v>
          </cell>
          <cell r="P3361" t="str">
            <v>Kinh</v>
          </cell>
          <cell r="Q3361" t="str">
            <v>Không</v>
          </cell>
          <cell r="R3361" t="str">
            <v>Việt Nam</v>
          </cell>
          <cell r="S3361" t="str">
            <v>Trung cấp</v>
          </cell>
          <cell r="AC3361" t="str">
            <v>0399030936</v>
          </cell>
          <cell r="AE3361" t="str">
            <v>Đài 1, Đắc Sơn, Phổ Yên, Thái Nguyên</v>
          </cell>
          <cell r="AF3361" t="str">
            <v>Việt Nam</v>
          </cell>
          <cell r="AG3361" t="str">
            <v>Thái Nguyên</v>
          </cell>
          <cell r="AH3361" t="str">
            <v>Phổ Yên</v>
          </cell>
          <cell r="AI3361" t="str">
            <v>Đắc Sơn</v>
          </cell>
        </row>
        <row r="3362">
          <cell r="C3362" t="str">
            <v>NW23066634PW</v>
          </cell>
          <cell r="D3362" t="str">
            <v>Lâm Thị Thể</v>
          </cell>
          <cell r="E3362" t="str">
            <v>Nữ</v>
          </cell>
          <cell r="F3362">
            <v>38022</v>
          </cell>
          <cell r="G3362">
            <v>21</v>
          </cell>
          <cell r="H3362" t="str">
            <v>P</v>
          </cell>
          <cell r="I3362" t="str">
            <v>Thành Công, Phổ Yên, Thái Nguyên</v>
          </cell>
          <cell r="J3362" t="str">
            <v>Thành Công, Phổ Yên, Thái Nguyên</v>
          </cell>
          <cell r="K3362" t="str">
            <v>Thái Nguyên</v>
          </cell>
          <cell r="L3362" t="str">
            <v>019304005210</v>
          </cell>
          <cell r="M3362">
            <v>44701</v>
          </cell>
          <cell r="N3362" t="str">
            <v>Cục CS QLHC về TTXH</v>
          </cell>
          <cell r="O3362" t="str">
            <v>Đã có gia đình</v>
          </cell>
          <cell r="P3362" t="str">
            <v>Sán dìu</v>
          </cell>
          <cell r="Q3362" t="str">
            <v>Không</v>
          </cell>
          <cell r="R3362" t="str">
            <v>Việt Nam</v>
          </cell>
          <cell r="S3362" t="str">
            <v>Trung học cơ sở</v>
          </cell>
          <cell r="AC3362" t="str">
            <v>0978376007</v>
          </cell>
          <cell r="AE3362" t="str">
            <v>Nhội, Thành Công, Phổ yên, Thái Nguyên</v>
          </cell>
          <cell r="AF3362" t="str">
            <v>Việt Nam</v>
          </cell>
          <cell r="AG3362" t="str">
            <v>Thái Nguyên</v>
          </cell>
          <cell r="AH3362" t="str">
            <v>Phổ yên</v>
          </cell>
          <cell r="AI3362" t="str">
            <v>Thành Công</v>
          </cell>
        </row>
        <row r="3363">
          <cell r="C3363" t="str">
            <v>NW23066635MW</v>
          </cell>
          <cell r="D3363" t="str">
            <v>Phạm Thị Thùy Trang</v>
          </cell>
          <cell r="E3363" t="str">
            <v>Nữ</v>
          </cell>
          <cell r="F3363">
            <v>35478</v>
          </cell>
          <cell r="G3363">
            <v>28</v>
          </cell>
          <cell r="H3363" t="str">
            <v>M</v>
          </cell>
          <cell r="I3363" t="str">
            <v>Kiến Thiết, Yên Sơn, Tuyên Quang</v>
          </cell>
          <cell r="J3363" t="str">
            <v>Kiến Thiết, Yên Sơn, Tuyên Quang</v>
          </cell>
          <cell r="K3363" t="str">
            <v>Tuyên Quang</v>
          </cell>
          <cell r="L3363" t="str">
            <v>008197000979</v>
          </cell>
          <cell r="M3363">
            <v>44307</v>
          </cell>
          <cell r="N3363" t="str">
            <v>Cục CS QLHC về TTXH</v>
          </cell>
          <cell r="O3363" t="str">
            <v>Đã có gia đình</v>
          </cell>
          <cell r="P3363" t="str">
            <v>Tày</v>
          </cell>
          <cell r="Q3363" t="str">
            <v>Không</v>
          </cell>
          <cell r="R3363" t="str">
            <v>Việt Nam</v>
          </cell>
          <cell r="S3363" t="str">
            <v>Trung học phổ thông</v>
          </cell>
          <cell r="AC3363" t="str">
            <v>0835923122</v>
          </cell>
          <cell r="AE3363" t="str">
            <v>Rùa, Đông Cao, Phổ yên, Thái Nguyên</v>
          </cell>
          <cell r="AF3363" t="str">
            <v>Việt Nam</v>
          </cell>
          <cell r="AG3363" t="str">
            <v>Thái Nguyên</v>
          </cell>
          <cell r="AH3363" t="str">
            <v>Phổ yên</v>
          </cell>
          <cell r="AI3363" t="str">
            <v>Đông Cao</v>
          </cell>
        </row>
        <row r="3364">
          <cell r="C3364" t="str">
            <v>NW23066636SW</v>
          </cell>
          <cell r="D3364" t="str">
            <v>Hà Duy Hoàng</v>
          </cell>
          <cell r="E3364" t="str">
            <v>Nam</v>
          </cell>
          <cell r="F3364">
            <v>37168</v>
          </cell>
          <cell r="G3364">
            <v>24</v>
          </cell>
          <cell r="H3364" t="str">
            <v>S</v>
          </cell>
          <cell r="I3364" t="str">
            <v>Hồng Tiến, Phổ Yên, Thái Nguyên</v>
          </cell>
          <cell r="J3364" t="str">
            <v>Hồng Tiến, Phổ Yên, Thái Nguyên</v>
          </cell>
          <cell r="K3364" t="str">
            <v>Thái Nguyên</v>
          </cell>
          <cell r="L3364" t="str">
            <v>091920286</v>
          </cell>
          <cell r="M3364">
            <v>42726</v>
          </cell>
          <cell r="N3364" t="str">
            <v>CA Thái Nguyên</v>
          </cell>
          <cell r="O3364" t="str">
            <v>Độc thân</v>
          </cell>
          <cell r="P3364" t="str">
            <v>Kinh</v>
          </cell>
          <cell r="Q3364" t="str">
            <v>Không</v>
          </cell>
          <cell r="R3364" t="str">
            <v>Việt Nam</v>
          </cell>
          <cell r="S3364" t="str">
            <v>Trung học cơ sở</v>
          </cell>
          <cell r="AC3364" t="str">
            <v>0367416601</v>
          </cell>
          <cell r="AE3364" t="str">
            <v>TDP Giếng, Hồng Tiến, Phổ Yên, Thái Nguyên</v>
          </cell>
          <cell r="AF3364" t="str">
            <v>Việt Nam</v>
          </cell>
          <cell r="AG3364" t="str">
            <v>Thái Nguyên</v>
          </cell>
          <cell r="AH3364" t="str">
            <v>Phổ Yên</v>
          </cell>
          <cell r="AI3364" t="str">
            <v>Hồng Tiến</v>
          </cell>
        </row>
        <row r="3365">
          <cell r="C3365" t="str">
            <v>23066637QG</v>
          </cell>
          <cell r="D3365" t="str">
            <v>Hà Văn Thái</v>
          </cell>
          <cell r="E3365" t="str">
            <v>Nam</v>
          </cell>
          <cell r="F3365">
            <v>32654</v>
          </cell>
          <cell r="G3365">
            <v>36</v>
          </cell>
          <cell r="H3365" t="str">
            <v>Q</v>
          </cell>
          <cell r="I3365" t="str">
            <v>Tiên Phong, Phổ Yên, Thái Nguyên</v>
          </cell>
          <cell r="J3365" t="str">
            <v>Tiên Phong, Phổ Yên, Thái Nguyên</v>
          </cell>
          <cell r="K3365" t="str">
            <v>Thái Nguyên</v>
          </cell>
          <cell r="L3365" t="str">
            <v>019089006943</v>
          </cell>
          <cell r="M3365">
            <v>44318</v>
          </cell>
          <cell r="N3365" t="str">
            <v>Cục CS QLHC về TTXH</v>
          </cell>
          <cell r="O3365" t="str">
            <v>Đã có gia đình</v>
          </cell>
          <cell r="P3365" t="str">
            <v>Kinh</v>
          </cell>
          <cell r="Q3365" t="str">
            <v>Không</v>
          </cell>
          <cell r="R3365" t="str">
            <v>Việt Nam</v>
          </cell>
          <cell r="S3365" t="str">
            <v>Trung cấp</v>
          </cell>
          <cell r="AC3365" t="str">
            <v>0972022528</v>
          </cell>
          <cell r="AE3365" t="str">
            <v>TDP Trong, Tiên Phong, Phổ Yên, Thái Nguyên</v>
          </cell>
          <cell r="AF3365" t="str">
            <v>Việt Nam</v>
          </cell>
          <cell r="AG3365" t="str">
            <v>Thái Nguyên</v>
          </cell>
          <cell r="AH3365" t="str">
            <v>Phổ Yên</v>
          </cell>
          <cell r="AI3365" t="str">
            <v>Tiên Phong</v>
          </cell>
        </row>
        <row r="3366">
          <cell r="C3366" t="str">
            <v>NW23066638PW</v>
          </cell>
          <cell r="D3366" t="str">
            <v>Giàng A Xu</v>
          </cell>
          <cell r="E3366" t="str">
            <v>Nam</v>
          </cell>
          <cell r="F3366">
            <v>36499</v>
          </cell>
          <cell r="G3366">
            <v>26</v>
          </cell>
          <cell r="H3366" t="str">
            <v>P</v>
          </cell>
          <cell r="I3366" t="str">
            <v>Mỏ Vàng, Văn Yên, Yên Bái</v>
          </cell>
          <cell r="J3366" t="str">
            <v>Mỏ Vàng, Văn Yên, Yên Bái</v>
          </cell>
          <cell r="K3366" t="str">
            <v>Yên Bái</v>
          </cell>
          <cell r="L3366" t="str">
            <v>015099008310</v>
          </cell>
          <cell r="M3366">
            <v>44372</v>
          </cell>
          <cell r="N3366" t="str">
            <v>Cục CS QLHC về TTXH</v>
          </cell>
          <cell r="O3366" t="str">
            <v>Đã có gia đình</v>
          </cell>
          <cell r="P3366" t="str">
            <v>Mông</v>
          </cell>
          <cell r="Q3366" t="str">
            <v>Không</v>
          </cell>
          <cell r="R3366" t="str">
            <v>Việt Nam</v>
          </cell>
          <cell r="S3366" t="str">
            <v>Trung học cơ sở</v>
          </cell>
          <cell r="AC3366" t="str">
            <v>0836853921</v>
          </cell>
          <cell r="AE3366" t="str">
            <v>Khe Đân, Mỏ Vàng, Văn Yên, Yên Bái</v>
          </cell>
          <cell r="AF3366" t="str">
            <v>Việt Nam</v>
          </cell>
          <cell r="AG3366" t="str">
            <v>Yên Bái</v>
          </cell>
          <cell r="AH3366" t="str">
            <v>Văn Yên</v>
          </cell>
          <cell r="AI3366" t="str">
            <v>Mỏ Vàng</v>
          </cell>
        </row>
        <row r="3367">
          <cell r="C3367" t="str">
            <v>23066639EW</v>
          </cell>
          <cell r="D3367" t="str">
            <v>Nguyễn Ngọc Bảo</v>
          </cell>
          <cell r="E3367" t="str">
            <v>Nam</v>
          </cell>
          <cell r="F3367">
            <v>37481</v>
          </cell>
          <cell r="G3367">
            <v>23</v>
          </cell>
          <cell r="H3367" t="str">
            <v>E</v>
          </cell>
          <cell r="I3367" t="str">
            <v>Phúc Thuận, Phổ Yên, Thái Nguyên</v>
          </cell>
          <cell r="J3367" t="str">
            <v>Phúc Thuận, Phổ Yên, Thái Nguyên</v>
          </cell>
          <cell r="K3367" t="str">
            <v>Thái Nguyên</v>
          </cell>
          <cell r="L3367" t="str">
            <v>019202007168</v>
          </cell>
          <cell r="M3367">
            <v>44445</v>
          </cell>
          <cell r="N3367" t="str">
            <v>Cục CS QLHC về TTXH</v>
          </cell>
          <cell r="O3367" t="str">
            <v>Độc thân</v>
          </cell>
          <cell r="P3367" t="str">
            <v>Kinh</v>
          </cell>
          <cell r="Q3367" t="str">
            <v>Không</v>
          </cell>
          <cell r="R3367" t="str">
            <v>Việt Nam</v>
          </cell>
          <cell r="S3367" t="str">
            <v>Trung học phổ thông</v>
          </cell>
          <cell r="AC3367" t="str">
            <v>0354228513</v>
          </cell>
          <cell r="AE3367" t="str">
            <v>Tân Ấp 1, Phúc Thuận, Phổ Yên, Thái Nguyên</v>
          </cell>
          <cell r="AF3367" t="str">
            <v>Việt Nam</v>
          </cell>
          <cell r="AG3367" t="str">
            <v>Thái Nguyên</v>
          </cell>
          <cell r="AH3367" t="str">
            <v>Phổ Yên</v>
          </cell>
          <cell r="AI3367" t="str">
            <v>Phúc Thuận</v>
          </cell>
        </row>
        <row r="3368">
          <cell r="C3368" t="str">
            <v>23066640MW</v>
          </cell>
          <cell r="D3368" t="str">
            <v>Dương Văn Hòa</v>
          </cell>
          <cell r="E3368" t="str">
            <v>Nam</v>
          </cell>
          <cell r="F3368">
            <v>34925</v>
          </cell>
          <cell r="G3368">
            <v>30</v>
          </cell>
          <cell r="H3368" t="str">
            <v>M</v>
          </cell>
          <cell r="I3368" t="str">
            <v>Tân Kim, Phú Bình, Thái Nguyên</v>
          </cell>
          <cell r="J3368" t="str">
            <v>Tân Kim, Phú Bình, Thái Nguyên</v>
          </cell>
          <cell r="K3368" t="str">
            <v>Thái Nguyên</v>
          </cell>
          <cell r="L3368" t="str">
            <v>019095007498</v>
          </cell>
          <cell r="M3368">
            <v>44374</v>
          </cell>
          <cell r="N3368" t="str">
            <v>Cục CS QLHC về TTXH</v>
          </cell>
          <cell r="O3368" t="str">
            <v>Độc thân</v>
          </cell>
          <cell r="P3368" t="str">
            <v>Kinh</v>
          </cell>
          <cell r="Q3368" t="str">
            <v>Không</v>
          </cell>
          <cell r="R3368" t="str">
            <v>Việt Nam</v>
          </cell>
          <cell r="S3368" t="str">
            <v>Đại học</v>
          </cell>
          <cell r="AC3368" t="str">
            <v>0975543507</v>
          </cell>
          <cell r="AE3368" t="str">
            <v>Thòng Bong, Tân Kim, Phú Bình, Thái Nguyên</v>
          </cell>
          <cell r="AF3368" t="str">
            <v>Việt Nam</v>
          </cell>
          <cell r="AG3368" t="str">
            <v>Thái Nguyên</v>
          </cell>
          <cell r="AH3368" t="str">
            <v>Phú Bình</v>
          </cell>
          <cell r="AI3368" t="str">
            <v>Tân Kim</v>
          </cell>
        </row>
        <row r="3369">
          <cell r="C3369" t="str">
            <v>NW23066641MW</v>
          </cell>
          <cell r="D3369" t="str">
            <v>Lê Thị Nhàn</v>
          </cell>
          <cell r="E3369" t="str">
            <v>Nữ</v>
          </cell>
          <cell r="F3369">
            <v>36055</v>
          </cell>
          <cell r="G3369">
            <v>27</v>
          </cell>
          <cell r="H3369" t="str">
            <v>M</v>
          </cell>
          <cell r="I3369" t="str">
            <v>Sơn Cẩm, TP Thái Nguyên, Thái Nguyên</v>
          </cell>
          <cell r="J3369" t="str">
            <v>Sơn Cẩm, TP Thái Nguyên, Thái Nguyên</v>
          </cell>
          <cell r="K3369" t="str">
            <v>Thái Nguyên</v>
          </cell>
          <cell r="L3369" t="str">
            <v>019198010160</v>
          </cell>
          <cell r="M3369">
            <v>44379</v>
          </cell>
          <cell r="N3369" t="str">
            <v>Cục CS QLHC về TTXH</v>
          </cell>
          <cell r="O3369" t="str">
            <v>Độc thân</v>
          </cell>
          <cell r="P3369" t="str">
            <v>Tày</v>
          </cell>
          <cell r="Q3369" t="str">
            <v>Không</v>
          </cell>
          <cell r="R3369" t="str">
            <v>Việt Nam</v>
          </cell>
          <cell r="S3369" t="str">
            <v>Đại học</v>
          </cell>
          <cell r="AC3369" t="str">
            <v>0971506953</v>
          </cell>
          <cell r="AE3369" t="str">
            <v>Bến Giềng, Sơn Cẩm, Thái Nguyên, Thái Nguyên</v>
          </cell>
          <cell r="AF3369" t="str">
            <v>Việt Nam</v>
          </cell>
          <cell r="AG3369" t="str">
            <v>Thái Nguyên</v>
          </cell>
          <cell r="AH3369" t="str">
            <v>Thái Nguyên</v>
          </cell>
          <cell r="AI3369" t="str">
            <v>Sơn Cẩm</v>
          </cell>
        </row>
        <row r="3370">
          <cell r="C3370" t="str">
            <v>NW23066642PG</v>
          </cell>
          <cell r="D3370" t="str">
            <v>Trần Thị Miên</v>
          </cell>
          <cell r="E3370" t="str">
            <v>Nữ</v>
          </cell>
          <cell r="F3370">
            <v>37855</v>
          </cell>
          <cell r="G3370">
            <v>22</v>
          </cell>
          <cell r="H3370" t="str">
            <v>E</v>
          </cell>
          <cell r="I3370" t="str">
            <v>Yên Đổ, Phú Lương, Thái Nguyên</v>
          </cell>
          <cell r="J3370" t="str">
            <v>Yên Đổ, Phú Lương, Thái Nguyên</v>
          </cell>
          <cell r="K3370" t="str">
            <v>Thái Nguyên</v>
          </cell>
          <cell r="L3370" t="str">
            <v>019303001388</v>
          </cell>
          <cell r="M3370">
            <v>44291</v>
          </cell>
          <cell r="N3370" t="str">
            <v>Cục CS QLHC về TTXH</v>
          </cell>
          <cell r="O3370" t="str">
            <v>Độc thân</v>
          </cell>
          <cell r="P3370" t="str">
            <v>Tày</v>
          </cell>
          <cell r="Q3370" t="str">
            <v>Không</v>
          </cell>
          <cell r="R3370" t="str">
            <v>Việt Nam</v>
          </cell>
          <cell r="S3370" t="str">
            <v>Trung học phổ thông</v>
          </cell>
          <cell r="AC3370" t="str">
            <v>0987183740</v>
          </cell>
          <cell r="AE3370" t="str">
            <v>Hạ, Yên Đổ, Phú Lương, Thái Nguyên</v>
          </cell>
          <cell r="AF3370" t="str">
            <v>Việt Nam</v>
          </cell>
          <cell r="AG3370" t="str">
            <v>Thái Nguyên</v>
          </cell>
          <cell r="AH3370" t="str">
            <v>Phú Lương</v>
          </cell>
          <cell r="AI3370" t="str">
            <v>Yên Đổ</v>
          </cell>
        </row>
        <row r="3371">
          <cell r="C3371" t="str">
            <v>NW23066643PW</v>
          </cell>
          <cell r="D3371" t="str">
            <v>Nguyễn Tiến Nam</v>
          </cell>
          <cell r="E3371" t="str">
            <v>Nam</v>
          </cell>
          <cell r="F3371">
            <v>34837</v>
          </cell>
          <cell r="G3371">
            <v>30</v>
          </cell>
          <cell r="H3371" t="str">
            <v>E</v>
          </cell>
          <cell r="I3371" t="str">
            <v>Bảo Lý, Phú Bình, Thái Nguyên</v>
          </cell>
          <cell r="J3371" t="str">
            <v>Bảo Lý, Phú Bình, Thái Nguyên</v>
          </cell>
          <cell r="K3371" t="str">
            <v>Thái Nguyên</v>
          </cell>
          <cell r="L3371" t="str">
            <v>019095010273</v>
          </cell>
          <cell r="M3371">
            <v>44419</v>
          </cell>
          <cell r="N3371" t="str">
            <v>Cục CS QLHC về TTXH</v>
          </cell>
          <cell r="O3371" t="str">
            <v>Đã có gia đình</v>
          </cell>
          <cell r="P3371" t="str">
            <v>Kinh</v>
          </cell>
          <cell r="Q3371" t="str">
            <v>Không</v>
          </cell>
          <cell r="R3371" t="str">
            <v>Việt Nam</v>
          </cell>
          <cell r="S3371" t="str">
            <v>Trung học phổ thông</v>
          </cell>
          <cell r="AC3371" t="str">
            <v>0353122161</v>
          </cell>
          <cell r="AE3371" t="str">
            <v>, Bảo Lý, Phú Bình, Thái Nguyên</v>
          </cell>
          <cell r="AF3371" t="str">
            <v>Việt Nam</v>
          </cell>
          <cell r="AG3371" t="str">
            <v>Thái Nguyên</v>
          </cell>
          <cell r="AH3371" t="str">
            <v>Phú Bình</v>
          </cell>
          <cell r="AI3371" t="str">
            <v>Bảo Lý</v>
          </cell>
        </row>
        <row r="3372">
          <cell r="C3372" t="str">
            <v>NW23066644QW</v>
          </cell>
          <cell r="D3372" t="str">
            <v>Chu Thị Tính</v>
          </cell>
          <cell r="E3372" t="str">
            <v>Nữ</v>
          </cell>
          <cell r="F3372">
            <v>29376</v>
          </cell>
          <cell r="G3372">
            <v>45</v>
          </cell>
          <cell r="H3372" t="str">
            <v>Q</v>
          </cell>
          <cell r="I3372" t="str">
            <v>Minh Lập, Đồng Hỷ, Thái Nguyên</v>
          </cell>
          <cell r="J3372" t="str">
            <v>Minh Lập, Đồng Hỷ, Thái Nguyên</v>
          </cell>
          <cell r="K3372" t="str">
            <v>Thái Nguyên</v>
          </cell>
          <cell r="L3372" t="str">
            <v>019180002164</v>
          </cell>
          <cell r="M3372">
            <v>44311</v>
          </cell>
          <cell r="N3372" t="str">
            <v>Cục CS QLHC về TTXH</v>
          </cell>
          <cell r="O3372" t="str">
            <v>Độc thân</v>
          </cell>
          <cell r="P3372" t="str">
            <v>Nùng</v>
          </cell>
          <cell r="Q3372" t="str">
            <v>Không</v>
          </cell>
          <cell r="R3372" t="str">
            <v>Việt Nam</v>
          </cell>
          <cell r="S3372" t="str">
            <v>Trung học cơ sở</v>
          </cell>
          <cell r="AC3372" t="str">
            <v>0399387286</v>
          </cell>
          <cell r="AE3372" t="str">
            <v>Minh Lý, Minh Lập, Đồng Hỷ, Thái Nguyên</v>
          </cell>
          <cell r="AF3372" t="str">
            <v>Việt Nam</v>
          </cell>
          <cell r="AG3372" t="str">
            <v>Thái Nguyên</v>
          </cell>
          <cell r="AH3372" t="str">
            <v>Đồng Hỷ</v>
          </cell>
          <cell r="AI3372" t="str">
            <v>Minh Lập</v>
          </cell>
        </row>
        <row r="3373">
          <cell r="C3373" t="str">
            <v>NW23066645QW</v>
          </cell>
          <cell r="D3373" t="str">
            <v>Hoàng Thị Văn</v>
          </cell>
          <cell r="E3373" t="str">
            <v>Nữ</v>
          </cell>
          <cell r="F3373">
            <v>36807</v>
          </cell>
          <cell r="G3373">
            <v>25</v>
          </cell>
          <cell r="H3373" t="str">
            <v>Q</v>
          </cell>
          <cell r="I3373" t="str">
            <v>Đồng Thịnh, Định Hóa, Thái Nguyên</v>
          </cell>
          <cell r="J3373" t="str">
            <v>Đồng Thịnh, Định Hóa, Thái Nguyên</v>
          </cell>
          <cell r="K3373" t="str">
            <v>Thái Nguyên</v>
          </cell>
          <cell r="L3373" t="str">
            <v>091960231</v>
          </cell>
          <cell r="M3373">
            <v>43515</v>
          </cell>
          <cell r="N3373" t="str">
            <v>CA Thái Nguyên</v>
          </cell>
          <cell r="O3373" t="str">
            <v>Đã có gia đình</v>
          </cell>
          <cell r="P3373" t="str">
            <v>Tày</v>
          </cell>
          <cell r="Q3373" t="str">
            <v>Không</v>
          </cell>
          <cell r="R3373" t="str">
            <v>Việt Nam</v>
          </cell>
          <cell r="S3373" t="str">
            <v>Trung học cơ sở</v>
          </cell>
          <cell r="AC3373" t="str">
            <v>0394405698</v>
          </cell>
          <cell r="AE3373" t="str">
            <v>Làng Lớn, Mỹ Yên, Đại Từ, Thái Nguyên</v>
          </cell>
          <cell r="AF3373" t="str">
            <v>Việt Nam</v>
          </cell>
          <cell r="AG3373" t="str">
            <v>Thái Nguyên</v>
          </cell>
          <cell r="AH3373" t="str">
            <v>Đại Từ</v>
          </cell>
          <cell r="AI3373" t="str">
            <v>Mỹ Yên</v>
          </cell>
        </row>
        <row r="3374">
          <cell r="C3374" t="str">
            <v>NW23066646MW</v>
          </cell>
          <cell r="D3374" t="str">
            <v>Nguyễn Thị Hà My</v>
          </cell>
          <cell r="E3374" t="str">
            <v>Nữ</v>
          </cell>
          <cell r="F3374">
            <v>36772</v>
          </cell>
          <cell r="G3374">
            <v>25</v>
          </cell>
          <cell r="H3374" t="str">
            <v>M</v>
          </cell>
          <cell r="I3374" t="str">
            <v>Phú Xuyên, Đại Từ, Thái Nguyên</v>
          </cell>
          <cell r="J3374" t="str">
            <v>Phú Xuyên, Đại Từ, Thái Nguyên</v>
          </cell>
          <cell r="K3374" t="str">
            <v>Thái Nguyên</v>
          </cell>
          <cell r="L3374" t="str">
            <v>019300002825</v>
          </cell>
          <cell r="M3374">
            <v>44419</v>
          </cell>
          <cell r="N3374" t="str">
            <v>Cục CS QLHC về TTXH</v>
          </cell>
          <cell r="O3374" t="str">
            <v>Độc thân</v>
          </cell>
          <cell r="P3374" t="str">
            <v>Nùng</v>
          </cell>
          <cell r="Q3374" t="str">
            <v>Không</v>
          </cell>
          <cell r="R3374" t="str">
            <v>Việt Nam</v>
          </cell>
          <cell r="S3374" t="str">
            <v>Đại học</v>
          </cell>
          <cell r="AC3374" t="str">
            <v>0966120928</v>
          </cell>
          <cell r="AE3374" t="str">
            <v>13, Phú Xuyên, Đại Từ, Thái Nguyên</v>
          </cell>
          <cell r="AF3374" t="str">
            <v>Việt Nam</v>
          </cell>
          <cell r="AG3374" t="str">
            <v>Thái Nguyên</v>
          </cell>
          <cell r="AH3374" t="str">
            <v>Đại Từ</v>
          </cell>
          <cell r="AI3374" t="str">
            <v>Phú Xuyên</v>
          </cell>
        </row>
        <row r="3375">
          <cell r="C3375" t="str">
            <v>NW23066647MW</v>
          </cell>
          <cell r="D3375" t="str">
            <v>Lâm Thị Hằng</v>
          </cell>
          <cell r="E3375" t="str">
            <v>Nữ</v>
          </cell>
          <cell r="F3375">
            <v>36732</v>
          </cell>
          <cell r="G3375">
            <v>25</v>
          </cell>
          <cell r="H3375" t="str">
            <v>M</v>
          </cell>
          <cell r="I3375" t="str">
            <v>Yên Lãng, Đại Từ, Thái Nguyên</v>
          </cell>
          <cell r="J3375" t="str">
            <v>Yên Lãng, Đại Từ, Thái Nguyên</v>
          </cell>
          <cell r="K3375" t="str">
            <v>Thái Nguyên</v>
          </cell>
          <cell r="L3375" t="str">
            <v>019300008390</v>
          </cell>
          <cell r="M3375">
            <v>44374</v>
          </cell>
          <cell r="N3375" t="str">
            <v>Cục CS QLHC về TTXH</v>
          </cell>
          <cell r="O3375" t="str">
            <v>Độc thân</v>
          </cell>
          <cell r="P3375" t="str">
            <v>Nùng</v>
          </cell>
          <cell r="Q3375" t="str">
            <v>Không</v>
          </cell>
          <cell r="R3375" t="str">
            <v>Việt Nam</v>
          </cell>
          <cell r="S3375" t="str">
            <v>Đại học</v>
          </cell>
          <cell r="AC3375" t="str">
            <v>0984803754</v>
          </cell>
          <cell r="AE3375" t="str">
            <v>Khuôn Nanh, Yên Lãng, Đại Từ, Thái Nguyên</v>
          </cell>
          <cell r="AF3375" t="str">
            <v>Việt Nam</v>
          </cell>
          <cell r="AG3375" t="str">
            <v>Thái Nguyên</v>
          </cell>
          <cell r="AH3375" t="str">
            <v>Đại Từ</v>
          </cell>
          <cell r="AI3375" t="str">
            <v>Yên Lãng</v>
          </cell>
        </row>
        <row r="3376">
          <cell r="C3376" t="str">
            <v>NW23066648SW</v>
          </cell>
          <cell r="D3376" t="str">
            <v>Hà Văn Huy</v>
          </cell>
          <cell r="E3376" t="str">
            <v>Nam</v>
          </cell>
          <cell r="F3376">
            <v>37168</v>
          </cell>
          <cell r="G3376">
            <v>24</v>
          </cell>
          <cell r="H3376" t="str">
            <v>S</v>
          </cell>
          <cell r="I3376" t="str">
            <v>Thanh Thịnh, Chợ Mới, Bắc Kạn</v>
          </cell>
          <cell r="J3376" t="str">
            <v>Thanh Thịnh, Chợ Mới, Bắc Kạn</v>
          </cell>
          <cell r="K3376" t="str">
            <v>Bắc Kạn</v>
          </cell>
          <cell r="L3376" t="str">
            <v>006201004391</v>
          </cell>
          <cell r="M3376">
            <v>44771</v>
          </cell>
          <cell r="N3376" t="str">
            <v>Cục CS QLHC về TTXH</v>
          </cell>
          <cell r="O3376" t="str">
            <v>Đã có gia đình</v>
          </cell>
          <cell r="P3376" t="str">
            <v>Tày</v>
          </cell>
          <cell r="Q3376" t="str">
            <v>Không</v>
          </cell>
          <cell r="R3376" t="str">
            <v>Việt Nam</v>
          </cell>
          <cell r="S3376" t="str">
            <v>Trung học phổ thông</v>
          </cell>
          <cell r="AC3376" t="str">
            <v>0383904345</v>
          </cell>
          <cell r="AE3376" t="str">
            <v>Hợp Nhất, Thanh Thịnh, Chợ Mới, Bắc Kạn</v>
          </cell>
          <cell r="AF3376" t="str">
            <v>Việt Nam</v>
          </cell>
          <cell r="AG3376" t="str">
            <v>Bắc Kạn</v>
          </cell>
          <cell r="AH3376" t="str">
            <v>Chợ Mới</v>
          </cell>
          <cell r="AI3376" t="str">
            <v>Thanh Thịnh</v>
          </cell>
        </row>
        <row r="3377">
          <cell r="C3377" t="str">
            <v>NW23066649MW</v>
          </cell>
          <cell r="D3377" t="str">
            <v>Nguyễn Khắc Độ</v>
          </cell>
          <cell r="E3377" t="str">
            <v>Nam</v>
          </cell>
          <cell r="F3377">
            <v>35038</v>
          </cell>
          <cell r="G3377">
            <v>30</v>
          </cell>
          <cell r="H3377" t="str">
            <v>M</v>
          </cell>
          <cell r="I3377" t="str">
            <v>Phúc Thịnh, Đại Từ, Thái Nguyên</v>
          </cell>
          <cell r="J3377" t="str">
            <v>Phúc Thịnh, Đại Từ, Thái Nguyên</v>
          </cell>
          <cell r="K3377" t="str">
            <v>Thái Nguyên</v>
          </cell>
          <cell r="L3377" t="str">
            <v>019095002831</v>
          </cell>
          <cell r="M3377">
            <v>44977</v>
          </cell>
          <cell r="N3377" t="str">
            <v>Cục CS QLHC về TTXH</v>
          </cell>
          <cell r="O3377" t="str">
            <v>Độc thân</v>
          </cell>
          <cell r="P3377" t="str">
            <v>Nùng</v>
          </cell>
          <cell r="Q3377" t="str">
            <v>Không</v>
          </cell>
          <cell r="R3377" t="str">
            <v>Việt Nam</v>
          </cell>
          <cell r="S3377" t="str">
            <v>Trung học cơ sở</v>
          </cell>
          <cell r="AC3377" t="str">
            <v>0798361666</v>
          </cell>
          <cell r="AE3377" t="str">
            <v>Phố, Phúc Thịnh, Đại Từ, Thái Nguyên</v>
          </cell>
          <cell r="AF3377" t="str">
            <v>Việt Nam</v>
          </cell>
          <cell r="AG3377" t="str">
            <v>Thái Nguyên</v>
          </cell>
          <cell r="AH3377" t="str">
            <v>Đại Từ</v>
          </cell>
          <cell r="AI3377" t="str">
            <v>Phúc Thịnh</v>
          </cell>
        </row>
        <row r="3378">
          <cell r="C3378" t="str">
            <v>NW23066650MW</v>
          </cell>
          <cell r="D3378" t="str">
            <v>Bùi Thanh Toàn</v>
          </cell>
          <cell r="E3378" t="str">
            <v>Nam</v>
          </cell>
          <cell r="F3378">
            <v>38326</v>
          </cell>
          <cell r="G3378">
            <v>21</v>
          </cell>
          <cell r="H3378" t="str">
            <v>M</v>
          </cell>
          <cell r="I3378" t="str">
            <v>Yên Lạc, Phú Lương, Thái Nguyên</v>
          </cell>
          <cell r="J3378" t="str">
            <v>Yên Lạc, Phú Lương, Thái Nguyên</v>
          </cell>
          <cell r="K3378" t="str">
            <v>Thái Nguyên</v>
          </cell>
          <cell r="L3378" t="str">
            <v>019204002413</v>
          </cell>
          <cell r="M3378">
            <v>44659</v>
          </cell>
          <cell r="N3378" t="str">
            <v>Cục CS QLHC về TTXH</v>
          </cell>
          <cell r="O3378" t="str">
            <v>Độc thân</v>
          </cell>
          <cell r="P3378" t="str">
            <v>Kinh</v>
          </cell>
          <cell r="Q3378" t="str">
            <v>Không</v>
          </cell>
          <cell r="R3378" t="str">
            <v>Việt Nam</v>
          </cell>
          <cell r="S3378" t="str">
            <v>Trung học phổ thông</v>
          </cell>
          <cell r="AC3378" t="str">
            <v>0348418426</v>
          </cell>
          <cell r="AE3378" t="str">
            <v>Tây Thủy, Yên Lạc , Phú Lương, Thái Nguyên</v>
          </cell>
          <cell r="AF3378" t="str">
            <v>Việt Nam</v>
          </cell>
          <cell r="AG3378" t="str">
            <v>Thái Nguyên</v>
          </cell>
          <cell r="AH3378" t="str">
            <v>Phú Lương</v>
          </cell>
          <cell r="AI3378" t="str">
            <v xml:space="preserve">Yên Lạc </v>
          </cell>
        </row>
        <row r="3379">
          <cell r="C3379" t="str">
            <v>NW23066651PW</v>
          </cell>
          <cell r="D3379" t="str">
            <v>Lăng Thị Thủy</v>
          </cell>
          <cell r="E3379" t="str">
            <v>Nữ</v>
          </cell>
          <cell r="F3379">
            <v>31269</v>
          </cell>
          <cell r="G3379">
            <v>40</v>
          </cell>
          <cell r="H3379" t="str">
            <v>P</v>
          </cell>
          <cell r="I3379" t="str">
            <v>Văn Hán, Đồng Hỷ, Thái Nguyên</v>
          </cell>
          <cell r="J3379" t="str">
            <v>Văn Hán, Đồng Hỷ, Thái Nguyên</v>
          </cell>
          <cell r="K3379" t="str">
            <v>Thái Nguyên</v>
          </cell>
          <cell r="L3379" t="str">
            <v>019185014388</v>
          </cell>
          <cell r="M3379">
            <v>45277</v>
          </cell>
          <cell r="N3379" t="str">
            <v>Cục CS QLHC về TTXH</v>
          </cell>
          <cell r="O3379" t="str">
            <v>Đã có gia đình</v>
          </cell>
          <cell r="P3379" t="str">
            <v>Nùng</v>
          </cell>
          <cell r="Q3379" t="str">
            <v>Không</v>
          </cell>
          <cell r="R3379" t="str">
            <v>Việt Nam</v>
          </cell>
          <cell r="S3379" t="str">
            <v>Trung học cơ sở</v>
          </cell>
          <cell r="AC3379" t="str">
            <v>0965091143</v>
          </cell>
          <cell r="AE3379" t="str">
            <v>La Đàn, Văn Hán, Đồng Hỷ, Thái Nguyên</v>
          </cell>
          <cell r="AF3379" t="str">
            <v>Việt Nam</v>
          </cell>
          <cell r="AG3379" t="str">
            <v>Thái Nguyên</v>
          </cell>
          <cell r="AH3379" t="str">
            <v>Đồng Hỷ</v>
          </cell>
          <cell r="AI3379" t="str">
            <v>Văn Hán</v>
          </cell>
        </row>
        <row r="3380">
          <cell r="C3380" t="str">
            <v>NW23066652PW</v>
          </cell>
          <cell r="D3380" t="str">
            <v>Lê Anh Tuân</v>
          </cell>
          <cell r="E3380" t="str">
            <v>Nam</v>
          </cell>
          <cell r="F3380">
            <v>30139</v>
          </cell>
          <cell r="G3380">
            <v>43</v>
          </cell>
          <cell r="H3380" t="str">
            <v>P</v>
          </cell>
          <cell r="I3380" t="str">
            <v>Tân Thịnh, Văn Chấn, Yên Bái</v>
          </cell>
          <cell r="J3380" t="str">
            <v>Tân Thịnh, Văn Chấn, Yên Bái</v>
          </cell>
          <cell r="K3380" t="str">
            <v>Yên Bái</v>
          </cell>
          <cell r="L3380" t="str">
            <v>015092004818</v>
          </cell>
          <cell r="M3380">
            <v>44947</v>
          </cell>
          <cell r="N3380" t="str">
            <v>Cục CS QLHC về TTXH</v>
          </cell>
          <cell r="O3380" t="str">
            <v>Độc thân</v>
          </cell>
          <cell r="P3380" t="str">
            <v>Kinh</v>
          </cell>
          <cell r="Q3380" t="str">
            <v>Không</v>
          </cell>
          <cell r="R3380" t="str">
            <v>Việt Nam</v>
          </cell>
          <cell r="S3380" t="str">
            <v>Trung học phổ thông</v>
          </cell>
          <cell r="AC3380" t="str">
            <v>0862072058</v>
          </cell>
          <cell r="AE3380" t="str">
            <v>Trung Tâm, Tân Thịnh, Văn Chấn, Yên Bái</v>
          </cell>
          <cell r="AF3380" t="str">
            <v>Việt Nam</v>
          </cell>
          <cell r="AG3380" t="str">
            <v>Yên Bái</v>
          </cell>
          <cell r="AH3380" t="str">
            <v>Văn Chấn</v>
          </cell>
          <cell r="AI3380" t="str">
            <v>Tân Thịnh</v>
          </cell>
        </row>
        <row r="3381">
          <cell r="C3381" t="str">
            <v>NW23066653PW</v>
          </cell>
          <cell r="D3381" t="str">
            <v>Lữ Văn Hiếu</v>
          </cell>
          <cell r="E3381" t="str">
            <v>Nam</v>
          </cell>
          <cell r="F3381">
            <v>32608</v>
          </cell>
          <cell r="G3381">
            <v>36</v>
          </cell>
          <cell r="H3381" t="str">
            <v>P</v>
          </cell>
          <cell r="I3381" t="str">
            <v>An Khánh, Châu Thành, Đồng Tháp</v>
          </cell>
          <cell r="J3381" t="str">
            <v>An Khánh, Châu Thành, Đồng Tháp</v>
          </cell>
          <cell r="K3381" t="str">
            <v>Đồng Tháp</v>
          </cell>
          <cell r="L3381" t="str">
            <v>087089013348</v>
          </cell>
          <cell r="M3381">
            <v>44428</v>
          </cell>
          <cell r="N3381" t="str">
            <v>Cục CS QLHC về TTXH</v>
          </cell>
          <cell r="O3381" t="str">
            <v>Độc thân</v>
          </cell>
          <cell r="P3381" t="str">
            <v>Kinh</v>
          </cell>
          <cell r="Q3381" t="str">
            <v>Không</v>
          </cell>
          <cell r="R3381" t="str">
            <v>Việt Nam</v>
          </cell>
          <cell r="S3381" t="str">
            <v>Trung học cơ sở</v>
          </cell>
          <cell r="AC3381" t="str">
            <v>0981891416</v>
          </cell>
          <cell r="AE3381" t="str">
            <v>Ấp An Hưng, An Khánh, Châu Thành, Đồng Tháp</v>
          </cell>
          <cell r="AF3381" t="str">
            <v>Việt Nam</v>
          </cell>
          <cell r="AG3381" t="str">
            <v>Đồng Tháp</v>
          </cell>
          <cell r="AH3381" t="str">
            <v>Châu Thành</v>
          </cell>
          <cell r="AI3381" t="str">
            <v>An Khánh</v>
          </cell>
        </row>
        <row r="3382">
          <cell r="C3382" t="str">
            <v>NW23066654SW</v>
          </cell>
          <cell r="D3382" t="str">
            <v>Đào Thị Hồng</v>
          </cell>
          <cell r="E3382" t="str">
            <v>Nữ</v>
          </cell>
          <cell r="F3382">
            <v>32590</v>
          </cell>
          <cell r="G3382">
            <v>36</v>
          </cell>
          <cell r="H3382" t="str">
            <v>S</v>
          </cell>
          <cell r="I3382" t="str">
            <v>Chản Đồng, Yên Sơn, Lục Nam, Bắc Giang</v>
          </cell>
          <cell r="J3382" t="str">
            <v>Chản Đồng, Yên Sơn, Lục Nam, Bắc Giang</v>
          </cell>
          <cell r="K3382" t="str">
            <v>Bắc Giang</v>
          </cell>
          <cell r="L3382" t="str">
            <v>024189018306</v>
          </cell>
          <cell r="M3382">
            <v>44921</v>
          </cell>
          <cell r="N3382" t="str">
            <v>Cục CS QLHC về TTXH</v>
          </cell>
          <cell r="O3382" t="str">
            <v>Đã có gia đình</v>
          </cell>
          <cell r="P3382" t="str">
            <v>Kinh</v>
          </cell>
          <cell r="Q3382" t="str">
            <v>Không</v>
          </cell>
          <cell r="R3382" t="str">
            <v>Việt Nam</v>
          </cell>
          <cell r="S3382" t="str">
            <v>Trung học cơ sở</v>
          </cell>
          <cell r="AC3382" t="str">
            <v>0379011028</v>
          </cell>
          <cell r="AE3382" t="str">
            <v>Chản Đồng, Yên Sơn, Lục Nam, Bắc Giang</v>
          </cell>
          <cell r="AF3382" t="str">
            <v>Việt Nam</v>
          </cell>
          <cell r="AG3382" t="str">
            <v>Bắc Giang</v>
          </cell>
          <cell r="AH3382" t="str">
            <v>Lục Nam</v>
          </cell>
          <cell r="AI3382" t="str">
            <v>Yên Sơn</v>
          </cell>
        </row>
        <row r="3383">
          <cell r="C3383" t="str">
            <v>NW23066655SW</v>
          </cell>
          <cell r="D3383" t="str">
            <v>Liêu Hầu Thanh Tùng</v>
          </cell>
          <cell r="E3383" t="str">
            <v>Nam</v>
          </cell>
          <cell r="F3383">
            <v>37476</v>
          </cell>
          <cell r="G3383">
            <v>23</v>
          </cell>
          <cell r="H3383" t="str">
            <v>S</v>
          </cell>
          <cell r="I3383" t="str">
            <v>Định Biên, Định Hóa, Thái Nguyên</v>
          </cell>
          <cell r="J3383" t="str">
            <v>Định Biên, Định Hóa, Thái Nguyên</v>
          </cell>
          <cell r="K3383" t="str">
            <v>Thái Nguyên</v>
          </cell>
          <cell r="L3383" t="str">
            <v>019202007418</v>
          </cell>
          <cell r="M3383">
            <v>44896</v>
          </cell>
          <cell r="N3383" t="str">
            <v>Cục CS QLHC về TTXH</v>
          </cell>
          <cell r="O3383" t="str">
            <v>Độc thân</v>
          </cell>
          <cell r="P3383" t="str">
            <v>Sán Chí</v>
          </cell>
          <cell r="Q3383" t="str">
            <v>Không</v>
          </cell>
          <cell r="R3383" t="str">
            <v>Việt Nam</v>
          </cell>
          <cell r="S3383" t="str">
            <v>Trung học phổ thông</v>
          </cell>
          <cell r="AC3383" t="str">
            <v>0392136040</v>
          </cell>
          <cell r="AE3383" t="str">
            <v>Làng Vẹ, Định Biên, Định Hóa, Thái Nguyên</v>
          </cell>
          <cell r="AF3383" t="str">
            <v>Việt Nam</v>
          </cell>
          <cell r="AG3383" t="str">
            <v>Thái Nguyên</v>
          </cell>
          <cell r="AH3383" t="str">
            <v>Định Hóa</v>
          </cell>
          <cell r="AI3383" t="str">
            <v>Định Biên</v>
          </cell>
        </row>
        <row r="3384">
          <cell r="C3384" t="str">
            <v>NW23066656MW</v>
          </cell>
          <cell r="D3384" t="str">
            <v>Hà Thành Nam</v>
          </cell>
          <cell r="E3384" t="str">
            <v>Nam</v>
          </cell>
          <cell r="F3384">
            <v>36756</v>
          </cell>
          <cell r="G3384">
            <v>25</v>
          </cell>
          <cell r="H3384" t="str">
            <v>M</v>
          </cell>
          <cell r="I3384" t="str">
            <v>Lương Sơn, Sông Công, Thái Nguyên</v>
          </cell>
          <cell r="J3384" t="str">
            <v>Lương Sơn, Sông Công, Thái Nguyên</v>
          </cell>
          <cell r="K3384" t="str">
            <v>Thái Nguyên</v>
          </cell>
          <cell r="L3384" t="str">
            <v>019200000458</v>
          </cell>
          <cell r="M3384">
            <v>44299</v>
          </cell>
          <cell r="N3384" t="str">
            <v>Cục CS QLHC về TTXH</v>
          </cell>
          <cell r="O3384" t="str">
            <v>Đã có gia đình</v>
          </cell>
          <cell r="P3384" t="str">
            <v>Kinh</v>
          </cell>
          <cell r="Q3384" t="str">
            <v>Không</v>
          </cell>
          <cell r="R3384" t="str">
            <v>Việt Nam</v>
          </cell>
          <cell r="S3384" t="str">
            <v>Trung học cơ sở</v>
          </cell>
          <cell r="AC3384" t="str">
            <v>0335007022</v>
          </cell>
          <cell r="AE3384" t="str">
            <v>TDP Cầu, Lương Sơn, Sông Công, Thái Nguyên</v>
          </cell>
          <cell r="AF3384" t="str">
            <v>Việt Nam</v>
          </cell>
          <cell r="AG3384" t="str">
            <v>Thái Nguyên</v>
          </cell>
          <cell r="AH3384" t="str">
            <v>Sông Công</v>
          </cell>
          <cell r="AI3384" t="str">
            <v>Lương Sơn</v>
          </cell>
        </row>
        <row r="3385">
          <cell r="C3385" t="str">
            <v>23066657MW</v>
          </cell>
          <cell r="D3385" t="str">
            <v>Nguyễn Đăng Kiên</v>
          </cell>
          <cell r="E3385" t="str">
            <v>Nam</v>
          </cell>
          <cell r="F3385">
            <v>32353</v>
          </cell>
          <cell r="G3385">
            <v>37</v>
          </cell>
          <cell r="H3385" t="str">
            <v>M</v>
          </cell>
          <cell r="I3385" t="str">
            <v>Lương Phú, Phú Bình, Thái Nguyên</v>
          </cell>
          <cell r="J3385" t="str">
            <v>Lương Phú, Phú Bình, Thái Nguyên</v>
          </cell>
          <cell r="K3385" t="str">
            <v>Thái Nguyên</v>
          </cell>
          <cell r="L3385" t="str">
            <v>019088012725</v>
          </cell>
          <cell r="M3385">
            <v>44848</v>
          </cell>
          <cell r="N3385" t="str">
            <v>Cục CS QLHC về TTXH</v>
          </cell>
          <cell r="O3385" t="str">
            <v>Đã có gia đình</v>
          </cell>
          <cell r="P3385" t="str">
            <v>Kinh</v>
          </cell>
          <cell r="Q3385" t="str">
            <v>Không</v>
          </cell>
          <cell r="R3385" t="str">
            <v>Việt Nam</v>
          </cell>
          <cell r="S3385" t="str">
            <v>Trung cấp</v>
          </cell>
          <cell r="AC3385" t="str">
            <v>0334773575</v>
          </cell>
          <cell r="AE3385" t="str">
            <v>Việt Ninh, Lương Phú, Phú Bình, Thái Nguyên</v>
          </cell>
          <cell r="AF3385" t="str">
            <v>Việt Nam</v>
          </cell>
          <cell r="AG3385" t="str">
            <v>Thái Nguyên</v>
          </cell>
          <cell r="AH3385" t="str">
            <v>Phú Bình</v>
          </cell>
          <cell r="AI3385" t="str">
            <v>Lương Phú</v>
          </cell>
        </row>
        <row r="3386">
          <cell r="C3386" t="str">
            <v>NW23066658PW</v>
          </cell>
          <cell r="D3386" t="str">
            <v>Hoàng Khánh Dương</v>
          </cell>
          <cell r="E3386" t="str">
            <v>Nam</v>
          </cell>
          <cell r="F3386">
            <v>31813</v>
          </cell>
          <cell r="G3386">
            <v>38</v>
          </cell>
          <cell r="H3386" t="str">
            <v>E</v>
          </cell>
          <cell r="I3386" t="str">
            <v>Hoàng Nông, Đại Từ, Thái Nguyên</v>
          </cell>
          <cell r="J3386" t="str">
            <v>Hoàng Nông, Đại Từ, Thái Nguyên</v>
          </cell>
          <cell r="K3386" t="str">
            <v>Thái Nguyên</v>
          </cell>
          <cell r="L3386" t="str">
            <v>019087002036</v>
          </cell>
          <cell r="M3386">
            <v>44317</v>
          </cell>
          <cell r="N3386" t="str">
            <v>Cục CS QLHC về TTXH</v>
          </cell>
          <cell r="O3386" t="str">
            <v>Đã có gia đình</v>
          </cell>
          <cell r="P3386" t="str">
            <v>Nùng</v>
          </cell>
          <cell r="Q3386" t="str">
            <v>Không</v>
          </cell>
          <cell r="R3386" t="str">
            <v>Việt Nam</v>
          </cell>
          <cell r="S3386" t="str">
            <v>Cao đẳng</v>
          </cell>
          <cell r="AC3386" t="str">
            <v>0868908960</v>
          </cell>
          <cell r="AE3386" t="str">
            <v>Đồng Khuân, Hoàng Nông, Đại Từ, Thái Nguyên</v>
          </cell>
          <cell r="AF3386" t="str">
            <v>Việt Nam</v>
          </cell>
          <cell r="AG3386" t="str">
            <v>Thái Nguyên</v>
          </cell>
          <cell r="AH3386" t="str">
            <v>Đại Từ</v>
          </cell>
          <cell r="AI3386" t="str">
            <v>Hoàng Nông</v>
          </cell>
        </row>
        <row r="3387">
          <cell r="C3387" t="str">
            <v>NW23066659PG</v>
          </cell>
          <cell r="D3387" t="str">
            <v>Đoàn Văn Chắc</v>
          </cell>
          <cell r="E3387" t="str">
            <v>Nam</v>
          </cell>
          <cell r="F3387">
            <v>29752</v>
          </cell>
          <cell r="G3387">
            <v>44</v>
          </cell>
          <cell r="H3387" t="str">
            <v>P</v>
          </cell>
          <cell r="I3387" t="str">
            <v>Tiến Thịnh, Mê Linh, Hà Nội</v>
          </cell>
          <cell r="J3387" t="str">
            <v>Tiến Thịnh, Mê Linh, Hà Nội</v>
          </cell>
          <cell r="K3387" t="str">
            <v>Hà Nội</v>
          </cell>
          <cell r="L3387" t="str">
            <v>001081004422</v>
          </cell>
          <cell r="M3387">
            <v>44389</v>
          </cell>
          <cell r="N3387" t="str">
            <v>Cục CS QLHC về TTXH</v>
          </cell>
          <cell r="O3387" t="str">
            <v>Đã có gia đình</v>
          </cell>
          <cell r="P3387" t="str">
            <v>Kinh</v>
          </cell>
          <cell r="Q3387" t="str">
            <v>Không</v>
          </cell>
          <cell r="R3387" t="str">
            <v>Việt Nam</v>
          </cell>
          <cell r="S3387" t="str">
            <v>Trung học phổ thông</v>
          </cell>
          <cell r="AC3387" t="str">
            <v>0979564137</v>
          </cell>
          <cell r="AE3387" t="str">
            <v>Tôn Đức Thắng, Khai Quang, Vĩnh Yên, Vĩnh Phúc</v>
          </cell>
          <cell r="AF3387" t="str">
            <v>Việt Nam</v>
          </cell>
          <cell r="AG3387" t="str">
            <v>Vĩnh Phúc</v>
          </cell>
          <cell r="AH3387" t="str">
            <v>Vĩnh Yên</v>
          </cell>
          <cell r="AI3387" t="str">
            <v>Khai Quang</v>
          </cell>
        </row>
        <row r="3388">
          <cell r="C3388" t="str">
            <v>NW23066660PW</v>
          </cell>
          <cell r="D3388" t="str">
            <v>Vương Thị Nhật Lệ</v>
          </cell>
          <cell r="E3388" t="str">
            <v>Nữ</v>
          </cell>
          <cell r="F3388">
            <v>35919</v>
          </cell>
          <cell r="G3388">
            <v>27</v>
          </cell>
          <cell r="H3388" t="str">
            <v>P</v>
          </cell>
          <cell r="I3388" t="str">
            <v>Văn Hán, Đồng Hỷ, Thái Nguyên</v>
          </cell>
          <cell r="J3388" t="str">
            <v>Văn Hán, Đồng Hỷ, Thái Nguyên</v>
          </cell>
          <cell r="K3388" t="str">
            <v>Thái Nguyên</v>
          </cell>
          <cell r="L3388" t="str">
            <v>019198005170</v>
          </cell>
          <cell r="M3388">
            <v>44419</v>
          </cell>
          <cell r="N3388" t="str">
            <v>Cục CS QLHC về TTXH</v>
          </cell>
          <cell r="O3388" t="str">
            <v>Đã có gia đình</v>
          </cell>
          <cell r="P3388" t="str">
            <v>Kinh</v>
          </cell>
          <cell r="Q3388" t="str">
            <v>Không</v>
          </cell>
          <cell r="R3388" t="str">
            <v>Việt Nam</v>
          </cell>
          <cell r="S3388" t="str">
            <v>Trung học cơ sở</v>
          </cell>
          <cell r="AC3388" t="str">
            <v>0388894313</v>
          </cell>
          <cell r="AE3388" t="str">
            <v>Văn Hán, Văn Hán, Đồng Hỷ, Thái Nguyên</v>
          </cell>
          <cell r="AF3388" t="str">
            <v>Việt Nam</v>
          </cell>
          <cell r="AG3388" t="str">
            <v>Thái Nguyên</v>
          </cell>
          <cell r="AH3388" t="str">
            <v>Đồng Hỷ</v>
          </cell>
          <cell r="AI3388" t="str">
            <v>Văn Hán</v>
          </cell>
        </row>
        <row r="3389">
          <cell r="C3389" t="str">
            <v>NW23066661PW</v>
          </cell>
          <cell r="D3389" t="str">
            <v>Lê Thị Chung</v>
          </cell>
          <cell r="E3389" t="str">
            <v>Nữ</v>
          </cell>
          <cell r="F3389">
            <v>38319</v>
          </cell>
          <cell r="G3389">
            <v>21</v>
          </cell>
          <cell r="H3389" t="str">
            <v>P</v>
          </cell>
          <cell r="I3389" t="str">
            <v>TT Sơn Dương, Sơn Dương, Tuyên Quang</v>
          </cell>
          <cell r="J3389" t="str">
            <v>TT Sơn Dương, Sơn Dương, Tuyên Quang</v>
          </cell>
          <cell r="K3389" t="str">
            <v>Tuyên Quang</v>
          </cell>
          <cell r="L3389" t="str">
            <v>008304004908</v>
          </cell>
          <cell r="M3389">
            <v>44330</v>
          </cell>
          <cell r="N3389" t="str">
            <v>Cục CS QLHC về TTXH</v>
          </cell>
          <cell r="O3389" t="str">
            <v>Độc thân</v>
          </cell>
          <cell r="P3389" t="str">
            <v>Tày</v>
          </cell>
          <cell r="Q3389" t="str">
            <v>Không</v>
          </cell>
          <cell r="R3389" t="str">
            <v>Việt Nam</v>
          </cell>
          <cell r="S3389" t="str">
            <v>Trung học phổ thông</v>
          </cell>
          <cell r="AC3389" t="str">
            <v>0707910028</v>
          </cell>
          <cell r="AE3389" t="str">
            <v>TDP An Đinh, TT Sơn Dương, Sơn Dương, Tuyên Quang</v>
          </cell>
          <cell r="AF3389" t="str">
            <v>Việt Nam</v>
          </cell>
          <cell r="AG3389" t="str">
            <v>Tuyên Quang</v>
          </cell>
          <cell r="AH3389" t="str">
            <v>Sơn Dương</v>
          </cell>
          <cell r="AI3389" t="str">
            <v>TT Sơn Dương</v>
          </cell>
        </row>
        <row r="3390">
          <cell r="C3390" t="str">
            <v>NW23066662PW</v>
          </cell>
          <cell r="D3390" t="str">
            <v>Trần Văn Minh</v>
          </cell>
          <cell r="E3390" t="str">
            <v>Nam</v>
          </cell>
          <cell r="F3390">
            <v>38230</v>
          </cell>
          <cell r="G3390">
            <v>21</v>
          </cell>
          <cell r="H3390" t="str">
            <v>P</v>
          </cell>
          <cell r="I3390" t="str">
            <v>Thành Công, Phổ Yên, Thái Nguyên</v>
          </cell>
          <cell r="J3390" t="str">
            <v>Thành Công, Phổ Yên, Thái Nguyên</v>
          </cell>
          <cell r="K3390" t="str">
            <v>Thái Nguyên</v>
          </cell>
          <cell r="L3390" t="str">
            <v>019204011534</v>
          </cell>
          <cell r="M3390">
            <v>44659</v>
          </cell>
          <cell r="N3390" t="str">
            <v>Cục CS QLHC về TTXH</v>
          </cell>
          <cell r="O3390" t="str">
            <v>Độc thân</v>
          </cell>
          <cell r="P3390" t="str">
            <v>Kinh</v>
          </cell>
          <cell r="Q3390" t="str">
            <v>Không</v>
          </cell>
          <cell r="R3390" t="str">
            <v>Việt Nam</v>
          </cell>
          <cell r="S3390" t="str">
            <v>Trung cấp</v>
          </cell>
          <cell r="AC3390" t="str">
            <v>0394129799</v>
          </cell>
          <cell r="AE3390" t="str">
            <v>Thượng Vụ 2, Thành Công, Phổ Yên, Thái Nguyên</v>
          </cell>
          <cell r="AF3390" t="str">
            <v>Việt Nam</v>
          </cell>
          <cell r="AG3390" t="str">
            <v>Thái Nguyên</v>
          </cell>
          <cell r="AH3390" t="str">
            <v>Phổ Yên</v>
          </cell>
          <cell r="AI3390" t="str">
            <v>Thành Công</v>
          </cell>
        </row>
        <row r="3391">
          <cell r="C3391" t="str">
            <v>NW23066663PW</v>
          </cell>
          <cell r="D3391" t="str">
            <v>Nông Thị Yêm</v>
          </cell>
          <cell r="E3391" t="str">
            <v>Nữ</v>
          </cell>
          <cell r="F3391">
            <v>31594</v>
          </cell>
          <cell r="G3391">
            <v>39</v>
          </cell>
          <cell r="H3391" t="str">
            <v>P</v>
          </cell>
          <cell r="I3391" t="str">
            <v>Thành Công, Nguyên Bình, Cao Bằng</v>
          </cell>
          <cell r="J3391" t="str">
            <v>Thành Công, Nguyên Bình, Cao Bằng</v>
          </cell>
          <cell r="K3391" t="str">
            <v>Cao Bằng</v>
          </cell>
          <cell r="L3391" t="str">
            <v>004186003679</v>
          </cell>
          <cell r="M3391">
            <v>44325</v>
          </cell>
          <cell r="N3391" t="str">
            <v>Cục CS QLHC về TTXH</v>
          </cell>
          <cell r="O3391" t="str">
            <v>Đã có gia đình</v>
          </cell>
          <cell r="P3391" t="str">
            <v>Tày</v>
          </cell>
          <cell r="Q3391" t="str">
            <v>Không</v>
          </cell>
          <cell r="R3391" t="str">
            <v>Việt Nam</v>
          </cell>
          <cell r="S3391" t="str">
            <v>Trung học cơ sở</v>
          </cell>
          <cell r="AC3391" t="str">
            <v>0363343349</v>
          </cell>
          <cell r="AE3391" t="str">
            <v>Công Quản, Nà Phặc , Ngân Sơn, Bắc Kạn</v>
          </cell>
          <cell r="AF3391" t="str">
            <v>Việt Nam</v>
          </cell>
          <cell r="AG3391" t="str">
            <v>Bắc Kạn</v>
          </cell>
          <cell r="AH3391" t="str">
            <v>Ngân Sơn</v>
          </cell>
          <cell r="AI3391" t="str">
            <v xml:space="preserve">Nà Phặc </v>
          </cell>
        </row>
        <row r="3392">
          <cell r="C3392" t="str">
            <v>NW23066664PW</v>
          </cell>
          <cell r="D3392" t="str">
            <v>Đặng Thị Thảo</v>
          </cell>
          <cell r="E3392" t="str">
            <v>Nữ</v>
          </cell>
          <cell r="F3392">
            <v>27847</v>
          </cell>
          <cell r="G3392">
            <v>49</v>
          </cell>
          <cell r="H3392" t="str">
            <v>P</v>
          </cell>
          <cell r="I3392" t="str">
            <v>Hợp Tiến, Đồng Hỷ, Thái Nguyên</v>
          </cell>
          <cell r="J3392" t="str">
            <v>Hợp Tiến, Đồng Hỷ, Thái Nguyên</v>
          </cell>
          <cell r="K3392" t="str">
            <v>Thái Nguyên</v>
          </cell>
          <cell r="L3392" t="str">
            <v>019176012870</v>
          </cell>
          <cell r="M3392">
            <v>44645</v>
          </cell>
          <cell r="N3392" t="str">
            <v>Cục CS QLHC về TTXH</v>
          </cell>
          <cell r="O3392" t="str">
            <v>Đã có gia đình</v>
          </cell>
          <cell r="P3392" t="str">
            <v>Dao</v>
          </cell>
          <cell r="Q3392" t="str">
            <v>Không</v>
          </cell>
          <cell r="R3392" t="str">
            <v>Việt Nam</v>
          </cell>
          <cell r="S3392" t="str">
            <v>Trung học cơ sở</v>
          </cell>
          <cell r="AC3392" t="str">
            <v>0357059195</v>
          </cell>
          <cell r="AE3392" t="str">
            <v>Cao Phong, Hợp Tiến, Đồng Hỷ, Thái Nguyên</v>
          </cell>
          <cell r="AF3392" t="str">
            <v>Việt Nam</v>
          </cell>
          <cell r="AG3392" t="str">
            <v>Thái Nguyên</v>
          </cell>
          <cell r="AH3392" t="str">
            <v>Đồng Hỷ</v>
          </cell>
          <cell r="AI3392" t="str">
            <v>Hợp Tiến</v>
          </cell>
        </row>
        <row r="3393">
          <cell r="C3393" t="str">
            <v>NW23066665MW</v>
          </cell>
          <cell r="D3393" t="str">
            <v>Nghiêm Văn Khiêm</v>
          </cell>
          <cell r="E3393" t="str">
            <v>Nam</v>
          </cell>
          <cell r="F3393">
            <v>38321</v>
          </cell>
          <cell r="G3393">
            <v>21</v>
          </cell>
          <cell r="H3393" t="str">
            <v>M</v>
          </cell>
          <cell r="I3393" t="str">
            <v>Phấn Mễ,Phú Lương,Thái Nguyên</v>
          </cell>
          <cell r="J3393" t="str">
            <v>Phấn Mễ,Phú Lương,Thái Nguyên</v>
          </cell>
          <cell r="K3393" t="str">
            <v>Thái Nguyên</v>
          </cell>
          <cell r="L3393" t="str">
            <v>019204009506</v>
          </cell>
          <cell r="M3393">
            <v>44374</v>
          </cell>
          <cell r="N3393" t="str">
            <v>Cục CS QLHC về TTXH</v>
          </cell>
          <cell r="O3393" t="str">
            <v>Độc thân</v>
          </cell>
          <cell r="P3393" t="str">
            <v>Kinh</v>
          </cell>
          <cell r="Q3393" t="str">
            <v>Không</v>
          </cell>
          <cell r="R3393" t="str">
            <v>Việt Nam</v>
          </cell>
          <cell r="S3393" t="str">
            <v>Trung học phổ thông</v>
          </cell>
          <cell r="AC3393" t="str">
            <v>0395855345</v>
          </cell>
          <cell r="AE3393" t="str">
            <v>Tân Hòa, Phấn Mễ, Phú Lương, Thái Nguyên</v>
          </cell>
          <cell r="AF3393" t="str">
            <v>Việt Nam</v>
          </cell>
          <cell r="AG3393" t="str">
            <v>Thái Nguyên</v>
          </cell>
          <cell r="AH3393" t="str">
            <v>Phú Lương</v>
          </cell>
          <cell r="AI3393" t="str">
            <v>Phấn Mễ</v>
          </cell>
        </row>
        <row r="3394">
          <cell r="C3394" t="str">
            <v>NW23066666PW</v>
          </cell>
          <cell r="D3394" t="str">
            <v>Đào Văn Công</v>
          </cell>
          <cell r="E3394" t="str">
            <v>Nam</v>
          </cell>
          <cell r="F3394">
            <v>35039</v>
          </cell>
          <cell r="G3394">
            <v>30</v>
          </cell>
          <cell r="H3394" t="str">
            <v>P</v>
          </cell>
          <cell r="I3394" t="str">
            <v>Văn Yên,Đại Từ,Thái Nguyên</v>
          </cell>
          <cell r="J3394" t="str">
            <v>Văn Yên,Đại Từ,Thái Nguyên</v>
          </cell>
          <cell r="K3394" t="str">
            <v>Thái Nguyên</v>
          </cell>
          <cell r="L3394" t="str">
            <v>019095005234</v>
          </cell>
          <cell r="M3394">
            <v>44419</v>
          </cell>
          <cell r="N3394" t="str">
            <v>Cục CS QLHC về TTXH</v>
          </cell>
          <cell r="O3394" t="str">
            <v>Độc thân</v>
          </cell>
          <cell r="P3394" t="str">
            <v>Kinh</v>
          </cell>
          <cell r="Q3394" t="str">
            <v>Không</v>
          </cell>
          <cell r="R3394" t="str">
            <v>Việt Nam</v>
          </cell>
          <cell r="S3394" t="str">
            <v>Trung học cơ sở</v>
          </cell>
          <cell r="AC3394" t="str">
            <v>0987315095</v>
          </cell>
          <cell r="AE3394" t="str">
            <v>Dưới 3, Văn Yên, Đại từ, Thái Nguyên</v>
          </cell>
          <cell r="AF3394" t="str">
            <v>Việt Nam</v>
          </cell>
          <cell r="AG3394" t="str">
            <v>Thái Nguyên</v>
          </cell>
          <cell r="AH3394" t="str">
            <v>Đại từ</v>
          </cell>
          <cell r="AI3394" t="str">
            <v>Văn Yên</v>
          </cell>
        </row>
        <row r="3395">
          <cell r="C3395" t="str">
            <v>NW23066667PW</v>
          </cell>
          <cell r="D3395" t="str">
            <v>Nguyễn Đức Điệp</v>
          </cell>
          <cell r="E3395" t="str">
            <v>Nam</v>
          </cell>
          <cell r="F3395">
            <v>32583</v>
          </cell>
          <cell r="G3395">
            <v>36</v>
          </cell>
          <cell r="H3395" t="str">
            <v>P</v>
          </cell>
          <cell r="I3395" t="str">
            <v>TT Lạc,Na Rì,Bắc Kạn</v>
          </cell>
          <cell r="J3395" t="str">
            <v>TT Lạc,Na Rì,Bắc Kạn</v>
          </cell>
          <cell r="K3395" t="str">
            <v>Bắc Kạn</v>
          </cell>
          <cell r="L3395" t="str">
            <v>006089003369</v>
          </cell>
          <cell r="M3395">
            <v>44325</v>
          </cell>
          <cell r="N3395" t="str">
            <v>Cục CS QLHC về TTXH</v>
          </cell>
          <cell r="O3395" t="str">
            <v>Đã có gia đình</v>
          </cell>
          <cell r="P3395" t="str">
            <v>Nùng</v>
          </cell>
          <cell r="Q3395" t="str">
            <v>Không</v>
          </cell>
          <cell r="R3395" t="str">
            <v>Việt Nam</v>
          </cell>
          <cell r="S3395" t="str">
            <v>Trung học cơ sở</v>
          </cell>
          <cell r="AC3395" t="str">
            <v>0964390396</v>
          </cell>
          <cell r="AE3395" t="str">
            <v>Gỉa Dìa, TT Lạc, Na Rì, Bắc Kạn</v>
          </cell>
          <cell r="AF3395" t="str">
            <v>Việt Nam</v>
          </cell>
          <cell r="AG3395" t="str">
            <v>Bắc Kạn</v>
          </cell>
          <cell r="AH3395" t="str">
            <v>Na Rì</v>
          </cell>
          <cell r="AI3395" t="str">
            <v>TT Lạc</v>
          </cell>
        </row>
        <row r="3396">
          <cell r="C3396" t="str">
            <v>NW23066668PW</v>
          </cell>
          <cell r="D3396" t="str">
            <v>Hoàng Văn Tú</v>
          </cell>
          <cell r="E3396" t="str">
            <v>Nam</v>
          </cell>
          <cell r="F3396">
            <v>30700</v>
          </cell>
          <cell r="G3396">
            <v>41</v>
          </cell>
          <cell r="H3396" t="str">
            <v>P</v>
          </cell>
          <cell r="I3396" t="str">
            <v>Ná Đeng, Cường Lợi , Na Rì, Bắc Kạn</v>
          </cell>
          <cell r="J3396" t="str">
            <v>Ná Đeng, Cường Lợi , Na Rì, Bắc Kạn</v>
          </cell>
          <cell r="K3396" t="str">
            <v>Thái Nguyên</v>
          </cell>
          <cell r="L3396" t="str">
            <v>006084002463</v>
          </cell>
          <cell r="M3396">
            <v>44371</v>
          </cell>
          <cell r="N3396" t="str">
            <v>Cục CS QLHC về TTXH</v>
          </cell>
          <cell r="O3396" t="str">
            <v>Đã có gia đình</v>
          </cell>
          <cell r="P3396" t="str">
            <v>Kinh</v>
          </cell>
          <cell r="Q3396" t="str">
            <v>Không</v>
          </cell>
          <cell r="R3396" t="str">
            <v>Việt Nam</v>
          </cell>
          <cell r="S3396" t="str">
            <v>Trung học phổ thông</v>
          </cell>
          <cell r="AC3396" t="str">
            <v>0976744043</v>
          </cell>
          <cell r="AE3396" t="str">
            <v>Ná Đeng, Cường Lợi, Na Rì, Bắc Kạn</v>
          </cell>
          <cell r="AF3396" t="str">
            <v>Việt Nam</v>
          </cell>
          <cell r="AG3396" t="str">
            <v>Bắc Kạn</v>
          </cell>
          <cell r="AH3396" t="str">
            <v>Na Rì</v>
          </cell>
          <cell r="AI3396" t="str">
            <v>Cường Lợi</v>
          </cell>
        </row>
        <row r="3397">
          <cell r="C3397" t="str">
            <v>23066669PW</v>
          </cell>
          <cell r="D3397" t="str">
            <v>Dương Văn Hường</v>
          </cell>
          <cell r="E3397" t="str">
            <v>Nam</v>
          </cell>
          <cell r="F3397">
            <v>37796</v>
          </cell>
          <cell r="G3397">
            <v>22</v>
          </cell>
          <cell r="H3397" t="str">
            <v>P</v>
          </cell>
          <cell r="I3397" t="str">
            <v>Cầu Cát, Nga My, Phú Bình, Thái Nguyên</v>
          </cell>
          <cell r="J3397" t="str">
            <v>Cầu Cát, Nga My, Phú Bình, Thái Nguyên</v>
          </cell>
          <cell r="K3397" t="str">
            <v>Thái Nguyên</v>
          </cell>
          <cell r="L3397" t="str">
            <v>019203007507</v>
          </cell>
          <cell r="M3397">
            <v>44439</v>
          </cell>
          <cell r="N3397" t="str">
            <v>Cục CS QLHC về TTXH</v>
          </cell>
          <cell r="O3397" t="str">
            <v>Độc thân</v>
          </cell>
          <cell r="P3397" t="str">
            <v>Kinh</v>
          </cell>
          <cell r="Q3397" t="str">
            <v>Không</v>
          </cell>
          <cell r="R3397" t="str">
            <v>Việt Nam</v>
          </cell>
          <cell r="S3397" t="str">
            <v>Trung học phổ thông</v>
          </cell>
          <cell r="AC3397" t="str">
            <v>0904238557</v>
          </cell>
          <cell r="AE3397" t="str">
            <v>Cầu Cát, Nga My, Phú Bình, Thái Nguyên</v>
          </cell>
          <cell r="AF3397" t="str">
            <v>Việt Nam</v>
          </cell>
          <cell r="AG3397" t="str">
            <v>Thái Nguyên</v>
          </cell>
          <cell r="AH3397" t="str">
            <v>Phú Bình</v>
          </cell>
          <cell r="AI3397" t="str">
            <v>Nga My</v>
          </cell>
        </row>
        <row r="3398">
          <cell r="C3398" t="str">
            <v>NW23066670PW</v>
          </cell>
          <cell r="D3398" t="str">
            <v>Nguyễn Thị Huyền</v>
          </cell>
          <cell r="E3398" t="str">
            <v>Nữ</v>
          </cell>
          <cell r="F3398">
            <v>31314</v>
          </cell>
          <cell r="G3398">
            <v>40</v>
          </cell>
          <cell r="H3398" t="str">
            <v>P</v>
          </cell>
          <cell r="I3398" t="str">
            <v>Bàn Đạt, Phú Bình, Thái Nguyên</v>
          </cell>
          <cell r="J3398" t="str">
            <v>Bàn Đạt, Phú Bình, Thái Nguyên</v>
          </cell>
          <cell r="K3398" t="str">
            <v>Thái Nguyên</v>
          </cell>
          <cell r="L3398" t="str">
            <v>019185008858</v>
          </cell>
          <cell r="M3398">
            <v>44508</v>
          </cell>
          <cell r="N3398" t="str">
            <v>Cục CS QLHC về TTXH</v>
          </cell>
          <cell r="O3398" t="str">
            <v>Đã có gia đình</v>
          </cell>
          <cell r="P3398" t="str">
            <v>Kinh</v>
          </cell>
          <cell r="Q3398" t="str">
            <v>Không</v>
          </cell>
          <cell r="R3398" t="str">
            <v>Việt Nam</v>
          </cell>
          <cell r="S3398" t="str">
            <v>Trung học cơ sở</v>
          </cell>
          <cell r="AC3398" t="str">
            <v>0385481322</v>
          </cell>
          <cell r="AE3398" t="str">
            <v>Tân Minh, Bàn Đạt, Phú Bình, Thái Nguyên</v>
          </cell>
          <cell r="AF3398" t="str">
            <v>Việt Nam</v>
          </cell>
          <cell r="AG3398" t="str">
            <v>Thái Nguyên</v>
          </cell>
          <cell r="AH3398" t="str">
            <v>Phú Bình</v>
          </cell>
          <cell r="AI3398" t="str">
            <v>Bàn Đạt</v>
          </cell>
        </row>
        <row r="3399">
          <cell r="C3399" t="str">
            <v>NW23066671PG</v>
          </cell>
          <cell r="D3399" t="str">
            <v>Nguyễn Đức Tuấn</v>
          </cell>
          <cell r="E3399" t="str">
            <v>Nam</v>
          </cell>
          <cell r="F3399">
            <v>36247</v>
          </cell>
          <cell r="G3399">
            <v>26</v>
          </cell>
          <cell r="H3399" t="str">
            <v>E</v>
          </cell>
          <cell r="I3399" t="str">
            <v>Đông Cao, Phổ Yên, Thái Nguyên</v>
          </cell>
          <cell r="J3399" t="str">
            <v>Đông Cao, Phổ Yên, Thái Nguyên</v>
          </cell>
          <cell r="K3399" t="str">
            <v>Thái Nguyên</v>
          </cell>
          <cell r="L3399" t="str">
            <v>019099000796</v>
          </cell>
          <cell r="M3399">
            <v>44315</v>
          </cell>
          <cell r="N3399" t="str">
            <v>Cục CS QLHC về TTXH</v>
          </cell>
          <cell r="O3399" t="str">
            <v>Độc thân</v>
          </cell>
          <cell r="P3399" t="str">
            <v>Kinh</v>
          </cell>
          <cell r="Q3399" t="str">
            <v>Không</v>
          </cell>
          <cell r="R3399" t="str">
            <v>Việt Nam</v>
          </cell>
          <cell r="S3399" t="str">
            <v>Trung cấp</v>
          </cell>
          <cell r="AC3399" t="str">
            <v>0965203990</v>
          </cell>
          <cell r="AE3399" t="str">
            <v>Tân Thành, Đông Cao, Phổ Yên, Thái Nguyên</v>
          </cell>
          <cell r="AF3399" t="str">
            <v>Việt Nam</v>
          </cell>
          <cell r="AG3399" t="str">
            <v>Thái Nguyên</v>
          </cell>
          <cell r="AH3399" t="str">
            <v>Phổ Yên</v>
          </cell>
          <cell r="AI3399" t="str">
            <v>Đông Cao</v>
          </cell>
        </row>
        <row r="3400">
          <cell r="C3400" t="str">
            <v>23066672PW</v>
          </cell>
          <cell r="D3400" t="str">
            <v>Luân Văn Hùng</v>
          </cell>
          <cell r="E3400" t="str">
            <v>Nam</v>
          </cell>
          <cell r="F3400">
            <v>29632</v>
          </cell>
          <cell r="G3400">
            <v>44</v>
          </cell>
          <cell r="H3400" t="str">
            <v>P</v>
          </cell>
          <cell r="I3400" t="str">
            <v>Yên Ninh, Phú Lương, Thái nguyên</v>
          </cell>
          <cell r="J3400" t="str">
            <v>Yên Ninh, Phú Lương, Thái nguyên</v>
          </cell>
          <cell r="K3400" t="str">
            <v>Thái Nguyên</v>
          </cell>
          <cell r="L3400" t="str">
            <v>019081012117</v>
          </cell>
          <cell r="M3400">
            <v>44419</v>
          </cell>
          <cell r="N3400" t="str">
            <v>Cục CS QLHC về TTXH</v>
          </cell>
          <cell r="O3400" t="str">
            <v>Đã có gia đình</v>
          </cell>
          <cell r="P3400" t="str">
            <v>Nùng</v>
          </cell>
          <cell r="Q3400" t="str">
            <v>Không</v>
          </cell>
          <cell r="R3400" t="str">
            <v>Việt Nam</v>
          </cell>
          <cell r="S3400" t="str">
            <v>Trung học cơ sở</v>
          </cell>
          <cell r="AC3400" t="str">
            <v>0356546933</v>
          </cell>
          <cell r="AE3400" t="str">
            <v>Đồng Kem, Yên Ninh, Phú Lương, Thái Nguyên</v>
          </cell>
          <cell r="AF3400" t="str">
            <v>Việt Nam</v>
          </cell>
          <cell r="AG3400" t="str">
            <v>Thái Nguyên</v>
          </cell>
          <cell r="AH3400" t="str">
            <v>Phú Lương</v>
          </cell>
          <cell r="AI3400" t="str">
            <v>Yên Ninh</v>
          </cell>
        </row>
        <row r="3401">
          <cell r="C3401" t="str">
            <v>NW23066673PG</v>
          </cell>
          <cell r="D3401" t="str">
            <v>Trần Thanh Lâm</v>
          </cell>
          <cell r="E3401" t="str">
            <v>Nam</v>
          </cell>
          <cell r="F3401">
            <v>36648</v>
          </cell>
          <cell r="G3401">
            <v>25</v>
          </cell>
          <cell r="H3401" t="str">
            <v>E</v>
          </cell>
          <cell r="I3401" t="str">
            <v>Thanh Ninh, Phú Bình, Thái Nguyên</v>
          </cell>
          <cell r="J3401" t="str">
            <v>Thanh Ninh, Phú Bình, Thái Nguyên</v>
          </cell>
          <cell r="K3401" t="str">
            <v>Thái Nguyên</v>
          </cell>
          <cell r="L3401" t="str">
            <v>091937490</v>
          </cell>
          <cell r="M3401">
            <v>42983</v>
          </cell>
          <cell r="N3401" t="str">
            <v>CA Thái Nguyên</v>
          </cell>
          <cell r="O3401" t="str">
            <v>Độc thân</v>
          </cell>
          <cell r="P3401" t="str">
            <v>Kinh</v>
          </cell>
          <cell r="Q3401" t="str">
            <v>Không</v>
          </cell>
          <cell r="R3401" t="str">
            <v>Việt Nam</v>
          </cell>
          <cell r="S3401" t="str">
            <v>Trung học phổ thông</v>
          </cell>
          <cell r="AC3401" t="str">
            <v>0348871736</v>
          </cell>
          <cell r="AE3401" t="str">
            <v>Nam Hương 3, Thanh Ninh, Phú Bình, Thái Nguyên</v>
          </cell>
          <cell r="AF3401" t="str">
            <v>Việt Nam</v>
          </cell>
          <cell r="AG3401" t="str">
            <v>Thái Nguyên</v>
          </cell>
          <cell r="AH3401" t="str">
            <v>Phú Bình</v>
          </cell>
          <cell r="AI3401" t="str">
            <v>Thanh Ninh</v>
          </cell>
        </row>
        <row r="3402">
          <cell r="C3402" t="str">
            <v>NW23066674PG</v>
          </cell>
          <cell r="D3402" t="str">
            <v>Nông Thị Chi</v>
          </cell>
          <cell r="E3402" t="str">
            <v>Nữ</v>
          </cell>
          <cell r="F3402">
            <v>34936</v>
          </cell>
          <cell r="G3402">
            <v>30</v>
          </cell>
          <cell r="H3402" t="str">
            <v>P</v>
          </cell>
          <cell r="I3402" t="str">
            <v>Tân Kim, Phú Bình, Thái Nguyên</v>
          </cell>
          <cell r="J3402" t="str">
            <v>Tân Kim, Phú Bình, Thái Nguyên</v>
          </cell>
          <cell r="K3402" t="str">
            <v>Thái Nguyên</v>
          </cell>
          <cell r="L3402" t="str">
            <v>019195007103</v>
          </cell>
          <cell r="M3402">
            <v>44817</v>
          </cell>
          <cell r="N3402" t="str">
            <v>Cục CS QLHC về TTXH</v>
          </cell>
          <cell r="O3402" t="str">
            <v>Độc thân</v>
          </cell>
          <cell r="P3402" t="str">
            <v>Tày</v>
          </cell>
          <cell r="Q3402" t="str">
            <v>Không</v>
          </cell>
          <cell r="R3402" t="str">
            <v>Việt Nam</v>
          </cell>
          <cell r="S3402" t="str">
            <v>Đại học</v>
          </cell>
          <cell r="AC3402" t="str">
            <v>0394962295</v>
          </cell>
          <cell r="AE3402" t="str">
            <v>Trạng Đài, Tân Kim, Phú Bình, Thái Nguyên</v>
          </cell>
          <cell r="AF3402" t="str">
            <v>Việt Nam</v>
          </cell>
          <cell r="AG3402" t="str">
            <v>Thái Nguyên</v>
          </cell>
          <cell r="AH3402" t="str">
            <v>Phú Bình</v>
          </cell>
          <cell r="AI3402" t="str">
            <v>Tân Kim</v>
          </cell>
        </row>
        <row r="3403">
          <cell r="C3403" t="str">
            <v>NW23066675QW</v>
          </cell>
          <cell r="D3403" t="str">
            <v>Lê Đức Toại</v>
          </cell>
          <cell r="E3403" t="str">
            <v>Nam</v>
          </cell>
          <cell r="F3403">
            <v>37442</v>
          </cell>
          <cell r="G3403">
            <v>23</v>
          </cell>
          <cell r="H3403" t="str">
            <v>Q</v>
          </cell>
          <cell r="I3403" t="str">
            <v>Phúc Thuận, Phổ Yên, Thái Nguyên</v>
          </cell>
          <cell r="J3403" t="str">
            <v>Phúc Thuận, Phổ Yên, Thái Nguyên</v>
          </cell>
          <cell r="K3403" t="str">
            <v>Thái Nguyên</v>
          </cell>
          <cell r="L3403" t="str">
            <v>019202008723</v>
          </cell>
          <cell r="M3403">
            <v>44379</v>
          </cell>
          <cell r="N3403" t="str">
            <v>Cục CS QLHC về TTXH</v>
          </cell>
          <cell r="O3403" t="str">
            <v>Độc thân</v>
          </cell>
          <cell r="P3403" t="str">
            <v>Kinh</v>
          </cell>
          <cell r="Q3403" t="str">
            <v>Không</v>
          </cell>
          <cell r="R3403" t="str">
            <v>Việt Nam</v>
          </cell>
          <cell r="S3403" t="str">
            <v>Trung học phổ thông</v>
          </cell>
          <cell r="AC3403" t="str">
            <v>0399085034</v>
          </cell>
          <cell r="AE3403" t="str">
            <v>Phúc Tài, Phúc Thuận, Phổ Yên, Thái Nguyên</v>
          </cell>
          <cell r="AF3403" t="str">
            <v>Việt Nam</v>
          </cell>
          <cell r="AG3403" t="str">
            <v>Thái Nguyên</v>
          </cell>
          <cell r="AH3403" t="str">
            <v>Phổ Yên</v>
          </cell>
          <cell r="AI3403" t="str">
            <v>Phúc Thuận</v>
          </cell>
        </row>
        <row r="3404">
          <cell r="C3404" t="str">
            <v>NW23066676QW</v>
          </cell>
          <cell r="D3404" t="str">
            <v>Triệu Thị Nguyên</v>
          </cell>
          <cell r="E3404" t="str">
            <v>Nữ</v>
          </cell>
          <cell r="F3404">
            <v>34966</v>
          </cell>
          <cell r="G3404">
            <v>30</v>
          </cell>
          <cell r="H3404" t="str">
            <v>Q</v>
          </cell>
          <cell r="I3404" t="str">
            <v>La Bằng, Đại Từ, Thái Nguyên</v>
          </cell>
          <cell r="J3404" t="str">
            <v>La Bằng, Đại Từ, Thái Nguyên</v>
          </cell>
          <cell r="K3404" t="str">
            <v>Thái Nguyên</v>
          </cell>
          <cell r="L3404" t="str">
            <v>019195007619</v>
          </cell>
          <cell r="M3404">
            <v>44456</v>
          </cell>
          <cell r="N3404" t="str">
            <v>Cục CS QLHC về TTXH</v>
          </cell>
          <cell r="O3404" t="str">
            <v>Đã có gia đình</v>
          </cell>
          <cell r="P3404" t="str">
            <v>Nùng</v>
          </cell>
          <cell r="Q3404" t="str">
            <v>Không</v>
          </cell>
          <cell r="R3404" t="str">
            <v>Việt Nam</v>
          </cell>
          <cell r="S3404" t="str">
            <v>Trung học phổ thông</v>
          </cell>
          <cell r="AC3404" t="str">
            <v>0983143902</v>
          </cell>
          <cell r="AE3404" t="str">
            <v>Lược 1, Phục Linh, Đại Từ, Thái Nguyên</v>
          </cell>
          <cell r="AF3404" t="str">
            <v>Việt Nam</v>
          </cell>
          <cell r="AG3404" t="str">
            <v>Thái Nguyên</v>
          </cell>
          <cell r="AH3404" t="str">
            <v>Đại Từ</v>
          </cell>
          <cell r="AI3404" t="str">
            <v>Phục Linh</v>
          </cell>
        </row>
        <row r="3405">
          <cell r="C3405" t="str">
            <v>23066677HG</v>
          </cell>
          <cell r="D3405" t="str">
            <v>Lê Văn Thụ</v>
          </cell>
          <cell r="E3405" t="str">
            <v>Nam</v>
          </cell>
          <cell r="F3405">
            <v>25374</v>
          </cell>
          <cell r="G3405">
            <v>56</v>
          </cell>
          <cell r="H3405" t="str">
            <v>H</v>
          </cell>
          <cell r="I3405" t="str">
            <v>Hoàn Sơn, Tiên Du, Bắc Ninh</v>
          </cell>
          <cell r="J3405" t="str">
            <v>Hoàn Sơn, Tiên Du, Bắc Ninh</v>
          </cell>
          <cell r="K3405" t="str">
            <v>Bắc Giang</v>
          </cell>
          <cell r="L3405" t="str">
            <v>027069001457</v>
          </cell>
          <cell r="M3405">
            <v>44311</v>
          </cell>
          <cell r="N3405" t="str">
            <v>Cục CS QLHC về TTXH</v>
          </cell>
          <cell r="O3405" t="str">
            <v>Đã có gia đình</v>
          </cell>
          <cell r="P3405" t="str">
            <v>Kinh</v>
          </cell>
          <cell r="Q3405" t="str">
            <v>Không</v>
          </cell>
          <cell r="R3405" t="str">
            <v>Việt Nam</v>
          </cell>
          <cell r="S3405" t="str">
            <v>Trung học phổ thông</v>
          </cell>
          <cell r="AC3405" t="str">
            <v>0965177363</v>
          </cell>
          <cell r="AE3405" t="str">
            <v>Núi Móng, Hoàn Sơn, Tiên Du, Bắc Ninh</v>
          </cell>
          <cell r="AF3405" t="str">
            <v>Việt Nam</v>
          </cell>
          <cell r="AG3405" t="str">
            <v>Bắc Ninh</v>
          </cell>
          <cell r="AH3405" t="str">
            <v>Tiên Du</v>
          </cell>
          <cell r="AI3405" t="str">
            <v>Hoàn Sơn</v>
          </cell>
        </row>
        <row r="3406">
          <cell r="C3406" t="str">
            <v>NW23066678QW</v>
          </cell>
          <cell r="D3406" t="str">
            <v>Triệu Thị Coi</v>
          </cell>
          <cell r="E3406" t="str">
            <v>Nữ</v>
          </cell>
          <cell r="F3406">
            <v>31494</v>
          </cell>
          <cell r="G3406">
            <v>39</v>
          </cell>
          <cell r="H3406" t="str">
            <v>Q</v>
          </cell>
          <cell r="I3406" t="str">
            <v>Ngọc Phái, Chợ Đồn, Bắc Kạn</v>
          </cell>
          <cell r="J3406" t="str">
            <v>Ngọc Phái, Chợ Đồn, Bắc Kạn</v>
          </cell>
          <cell r="K3406" t="str">
            <v>Bắc Kạn</v>
          </cell>
          <cell r="L3406" t="str">
            <v>006186004671</v>
          </cell>
          <cell r="M3406">
            <v>44374</v>
          </cell>
          <cell r="N3406" t="str">
            <v>Cục CS QLHC về TTXH</v>
          </cell>
          <cell r="O3406" t="str">
            <v>Đã có gia đình</v>
          </cell>
          <cell r="P3406" t="str">
            <v>Dao</v>
          </cell>
          <cell r="Q3406" t="str">
            <v>Không</v>
          </cell>
          <cell r="R3406" t="str">
            <v>Việt Nam</v>
          </cell>
          <cell r="S3406" t="str">
            <v>Trung học cơ sở</v>
          </cell>
          <cell r="AC3406" t="str">
            <v>0359157747</v>
          </cell>
          <cell r="AE3406" t="str">
            <v>Khuổi Đăm, Quảng Bạch, Chợ Đồn, Bắc Kạn</v>
          </cell>
          <cell r="AF3406" t="str">
            <v>Việt Nam</v>
          </cell>
          <cell r="AG3406" t="str">
            <v>Bắc Kạn</v>
          </cell>
          <cell r="AH3406" t="str">
            <v>Chợ Đồn</v>
          </cell>
          <cell r="AI3406" t="str">
            <v>Quảng Bạch</v>
          </cell>
        </row>
        <row r="3407">
          <cell r="C3407" t="str">
            <v>NW23066679PW</v>
          </cell>
          <cell r="D3407" t="str">
            <v>Nguyễn Thị Nụ</v>
          </cell>
          <cell r="E3407" t="str">
            <v>Nữ</v>
          </cell>
          <cell r="F3407">
            <v>35963</v>
          </cell>
          <cell r="G3407">
            <v>27</v>
          </cell>
          <cell r="H3407" t="str">
            <v>P</v>
          </cell>
          <cell r="I3407" t="str">
            <v>Hợp Thành, Sơn Dương, Tuyên Quang</v>
          </cell>
          <cell r="J3407" t="str">
            <v>Hợp Thành, Sơn Dương, Tuyên Quang</v>
          </cell>
          <cell r="K3407" t="str">
            <v>Tuyên Quang</v>
          </cell>
          <cell r="L3407" t="str">
            <v>008198000409</v>
          </cell>
          <cell r="M3407">
            <v>44286</v>
          </cell>
          <cell r="N3407" t="str">
            <v>Cục CS QLHC về TTXH</v>
          </cell>
          <cell r="O3407" t="str">
            <v>Đã có gia đình</v>
          </cell>
          <cell r="P3407" t="str">
            <v>Kinh</v>
          </cell>
          <cell r="Q3407" t="str">
            <v>Không</v>
          </cell>
          <cell r="R3407" t="str">
            <v>Việt Nam</v>
          </cell>
          <cell r="S3407" t="str">
            <v>Trung học phổ thông</v>
          </cell>
          <cell r="AC3407" t="str">
            <v>0378172843</v>
          </cell>
          <cell r="AE3407" t="str">
            <v>Cầu Đá, Hợp Hòa, Sơn Dương, Tuyên Quang</v>
          </cell>
          <cell r="AF3407" t="str">
            <v>Việt Nam</v>
          </cell>
          <cell r="AG3407" t="str">
            <v>Tuyên Quang</v>
          </cell>
          <cell r="AH3407" t="str">
            <v>Sơn Dương</v>
          </cell>
          <cell r="AI3407" t="str">
            <v>Hợp Hòa</v>
          </cell>
        </row>
        <row r="3408">
          <cell r="C3408" t="str">
            <v>23066680MW</v>
          </cell>
          <cell r="D3408" t="str">
            <v>Trương Thị Thảo</v>
          </cell>
          <cell r="E3408" t="str">
            <v>Nữ</v>
          </cell>
          <cell r="F3408">
            <v>35195</v>
          </cell>
          <cell r="G3408">
            <v>29</v>
          </cell>
          <cell r="H3408" t="str">
            <v>M</v>
          </cell>
          <cell r="I3408" t="str">
            <v>Thượng Đình, Phú Bình, Thái Nguyên</v>
          </cell>
          <cell r="J3408" t="str">
            <v>Thượng Đình, Phú Bình, Thái Nguyên</v>
          </cell>
          <cell r="K3408" t="str">
            <v>Thái Nguyên</v>
          </cell>
          <cell r="L3408" t="str">
            <v>019196009630</v>
          </cell>
          <cell r="M3408">
            <v>44547</v>
          </cell>
          <cell r="N3408" t="str">
            <v>Cục CS QLHC về TTXH</v>
          </cell>
          <cell r="O3408" t="str">
            <v>Đã có gia đình</v>
          </cell>
          <cell r="P3408" t="str">
            <v>Kinh</v>
          </cell>
          <cell r="Q3408" t="str">
            <v>Không</v>
          </cell>
          <cell r="R3408" t="str">
            <v>Việt Nam</v>
          </cell>
          <cell r="S3408" t="str">
            <v>Trung học phổ thông</v>
          </cell>
          <cell r="AC3408" t="str">
            <v>0327435673</v>
          </cell>
          <cell r="AE3408" t="str">
            <v>Gò Lai, Thượng Đình, Phú Bình, Thái Nguyên</v>
          </cell>
          <cell r="AF3408" t="str">
            <v>Việt Nam</v>
          </cell>
          <cell r="AG3408" t="str">
            <v>Thái Nguyên</v>
          </cell>
          <cell r="AH3408" t="str">
            <v>Phú Bình</v>
          </cell>
          <cell r="AI3408" t="str">
            <v>Thượng Đình</v>
          </cell>
        </row>
        <row r="3409">
          <cell r="C3409" t="str">
            <v>NW23066681PW</v>
          </cell>
          <cell r="D3409" t="str">
            <v>Nguyễn Thị Hằng</v>
          </cell>
          <cell r="E3409" t="str">
            <v>Nữ</v>
          </cell>
          <cell r="F3409">
            <v>31668</v>
          </cell>
          <cell r="G3409">
            <v>39</v>
          </cell>
          <cell r="H3409" t="str">
            <v>P</v>
          </cell>
          <cell r="I3409" t="str">
            <v>Nghĩa Dân, Kim Động, Hưng Yên</v>
          </cell>
          <cell r="J3409" t="str">
            <v>Nghĩa Dân, Kim Động, Hưng Yên</v>
          </cell>
          <cell r="K3409" t="str">
            <v>Hưng Yên</v>
          </cell>
          <cell r="L3409" t="str">
            <v>033186001818</v>
          </cell>
          <cell r="M3409">
            <v>44868</v>
          </cell>
          <cell r="N3409" t="str">
            <v>Cục CS QLHC về TTXH</v>
          </cell>
          <cell r="O3409" t="str">
            <v>Độc thân</v>
          </cell>
          <cell r="P3409" t="str">
            <v>Kinh</v>
          </cell>
          <cell r="Q3409" t="str">
            <v>Không</v>
          </cell>
          <cell r="R3409" t="str">
            <v>Việt Nam</v>
          </cell>
          <cell r="S3409" t="str">
            <v>Trung học phổ thông</v>
          </cell>
          <cell r="AC3409" t="str">
            <v>0983828158</v>
          </cell>
          <cell r="AE3409" t="str">
            <v>6, Quang Vinh, Thái Nguyên, Thái Nguyên</v>
          </cell>
          <cell r="AF3409" t="str">
            <v>Việt Nam</v>
          </cell>
          <cell r="AG3409" t="str">
            <v>Thái Nguyên</v>
          </cell>
          <cell r="AH3409" t="str">
            <v>Thái Nguyên</v>
          </cell>
          <cell r="AI3409" t="str">
            <v>Quang Vinh</v>
          </cell>
        </row>
        <row r="3410">
          <cell r="C3410" t="str">
            <v>NW23076683PW</v>
          </cell>
          <cell r="D3410" t="str">
            <v>Đỗ Thị Nguyệt</v>
          </cell>
          <cell r="E3410" t="str">
            <v>Nữ</v>
          </cell>
          <cell r="F3410">
            <v>35660</v>
          </cell>
          <cell r="G3410">
            <v>28</v>
          </cell>
          <cell r="H3410" t="str">
            <v>P</v>
          </cell>
          <cell r="I3410" t="str">
            <v>Yên Thịnh, Yên Mô, Ninh Bình</v>
          </cell>
          <cell r="J3410" t="str">
            <v>Yên Thịnh, Yên Mô, Ninh Bình</v>
          </cell>
          <cell r="K3410" t="str">
            <v>Ninh Bình</v>
          </cell>
          <cell r="L3410" t="str">
            <v>037197002420</v>
          </cell>
          <cell r="M3410">
            <v>44294</v>
          </cell>
          <cell r="N3410" t="str">
            <v>Cục CS QLHC về TTXH</v>
          </cell>
          <cell r="O3410" t="str">
            <v>Đã có gia đình</v>
          </cell>
          <cell r="P3410" t="str">
            <v>Kinh</v>
          </cell>
          <cell r="Q3410" t="str">
            <v>Không</v>
          </cell>
          <cell r="R3410" t="str">
            <v>Việt Nam</v>
          </cell>
          <cell r="S3410" t="str">
            <v>Trung học phổ thông</v>
          </cell>
          <cell r="AC3410" t="str">
            <v>0984429133</v>
          </cell>
          <cell r="AE3410" t="str">
            <v>Bo Chè, Hợp Thành, Phú Lương, Thái Nguyên</v>
          </cell>
          <cell r="AF3410" t="str">
            <v>Việt Nam</v>
          </cell>
          <cell r="AG3410" t="str">
            <v>Thái Nguyên</v>
          </cell>
          <cell r="AH3410" t="str">
            <v>Phú Lương</v>
          </cell>
          <cell r="AI3410" t="str">
            <v>Hợp Thành</v>
          </cell>
        </row>
        <row r="3411">
          <cell r="C3411" t="str">
            <v>NW23076684QW</v>
          </cell>
          <cell r="D3411" t="str">
            <v>Lý Thị Xuân</v>
          </cell>
          <cell r="E3411" t="str">
            <v>Nữ</v>
          </cell>
          <cell r="F3411">
            <v>34214</v>
          </cell>
          <cell r="G3411">
            <v>32</v>
          </cell>
          <cell r="H3411" t="str">
            <v>Q</v>
          </cell>
          <cell r="I3411" t="str">
            <v>Ninh Lai, Sơn Dương, Tuyên Quang</v>
          </cell>
          <cell r="J3411" t="str">
            <v>Ninh Lai, Sơn Dương, Tuyên Quang</v>
          </cell>
          <cell r="K3411" t="str">
            <v>Tuyên Quang</v>
          </cell>
          <cell r="L3411" t="str">
            <v>008193004272</v>
          </cell>
          <cell r="M3411">
            <v>44372</v>
          </cell>
          <cell r="N3411" t="str">
            <v>Cục CS QLHC về TTXH</v>
          </cell>
          <cell r="O3411" t="str">
            <v>Đã có gia đình</v>
          </cell>
          <cell r="P3411" t="str">
            <v>Sán Dìu</v>
          </cell>
          <cell r="Q3411" t="str">
            <v>Không</v>
          </cell>
          <cell r="R3411" t="str">
            <v>Việt Nam</v>
          </cell>
          <cell r="S3411" t="str">
            <v>Trung học phổ thông</v>
          </cell>
          <cell r="AC3411" t="str">
            <v>0978465535</v>
          </cell>
          <cell r="AE3411" t="str">
            <v>Cây Xanh, Đắc Sơn, Phổ Yên, Thái Nguyên</v>
          </cell>
          <cell r="AF3411" t="str">
            <v>Việt Nam</v>
          </cell>
          <cell r="AG3411" t="str">
            <v>Thái Nguyên</v>
          </cell>
          <cell r="AH3411" t="str">
            <v>Phổ Yên</v>
          </cell>
          <cell r="AI3411" t="str">
            <v>Đắc Sơn</v>
          </cell>
        </row>
        <row r="3412">
          <cell r="C3412" t="str">
            <v>NW23076685PW</v>
          </cell>
          <cell r="D3412" t="str">
            <v>Lâm Thị Luyến</v>
          </cell>
          <cell r="E3412" t="str">
            <v>Nữ</v>
          </cell>
          <cell r="F3412">
            <v>38428</v>
          </cell>
          <cell r="G3412">
            <v>20</v>
          </cell>
          <cell r="H3412" t="str">
            <v>P</v>
          </cell>
          <cell r="I3412" t="str">
            <v>Tân Kim, Phú Bình, Thái Nguyên</v>
          </cell>
          <cell r="J3412" t="str">
            <v>Tân Kim, Phú Bình, Thái Nguyên</v>
          </cell>
          <cell r="K3412" t="str">
            <v>Thái Nguyên</v>
          </cell>
          <cell r="L3412" t="str">
            <v>019305007375</v>
          </cell>
          <cell r="M3412">
            <v>44374</v>
          </cell>
          <cell r="N3412" t="str">
            <v>Cục CS QLHC về TTXH</v>
          </cell>
          <cell r="O3412" t="str">
            <v>Độc thân</v>
          </cell>
          <cell r="P3412" t="str">
            <v>Nùng</v>
          </cell>
          <cell r="Q3412" t="str">
            <v>Không</v>
          </cell>
          <cell r="R3412" t="str">
            <v>Việt Nam</v>
          </cell>
          <cell r="S3412" t="str">
            <v>Trung học phổ thông</v>
          </cell>
          <cell r="AC3412" t="str">
            <v>0339200391</v>
          </cell>
          <cell r="AE3412" t="str">
            <v>Quyết Tiến, Tân Kim, Phú Bình, Thái Nguyên</v>
          </cell>
          <cell r="AF3412" t="str">
            <v>Việt Nam</v>
          </cell>
          <cell r="AG3412" t="str">
            <v>Thái Nguyên</v>
          </cell>
          <cell r="AH3412" t="str">
            <v>Phú Bình</v>
          </cell>
          <cell r="AI3412" t="str">
            <v>Tân Kim</v>
          </cell>
        </row>
        <row r="3413">
          <cell r="C3413" t="str">
            <v>23076686QG</v>
          </cell>
          <cell r="D3413" t="str">
            <v>Nguyễn Hồng Điệp</v>
          </cell>
          <cell r="E3413" t="str">
            <v>Nữ</v>
          </cell>
          <cell r="F3413">
            <v>36142</v>
          </cell>
          <cell r="G3413">
            <v>27</v>
          </cell>
          <cell r="H3413" t="str">
            <v>Q</v>
          </cell>
          <cell r="I3413" t="str">
            <v>Quảng Nghiệp, Tứ Kỳ, Hải Dương</v>
          </cell>
          <cell r="J3413" t="str">
            <v>Quảng Nghiệp, Tứ Kỳ, Hải Dương</v>
          </cell>
          <cell r="K3413" t="str">
            <v>Hải Dương</v>
          </cell>
          <cell r="L3413" t="str">
            <v>030198008224</v>
          </cell>
          <cell r="M3413">
            <v>44888</v>
          </cell>
          <cell r="N3413" t="str">
            <v>Cục CS QLHC về TTXH</v>
          </cell>
          <cell r="O3413" t="str">
            <v>Đã có gia đình</v>
          </cell>
          <cell r="P3413" t="str">
            <v>Kinh</v>
          </cell>
          <cell r="Q3413" t="str">
            <v>Không</v>
          </cell>
          <cell r="R3413" t="str">
            <v>Việt Nam</v>
          </cell>
          <cell r="S3413" t="str">
            <v>Cao đẳng</v>
          </cell>
          <cell r="AC3413" t="str">
            <v>0377569277</v>
          </cell>
          <cell r="AE3413" t="str">
            <v>Hiệp Đồng, Hồng Tiến, Phổ Yên, Thái Nguyên</v>
          </cell>
          <cell r="AF3413" t="str">
            <v>Việt Nam</v>
          </cell>
          <cell r="AG3413" t="str">
            <v>Thái Nguyên</v>
          </cell>
          <cell r="AH3413" t="str">
            <v>Phổ Yên</v>
          </cell>
          <cell r="AI3413" t="str">
            <v>Hồng Tiến</v>
          </cell>
        </row>
        <row r="3414">
          <cell r="C3414" t="str">
            <v>NW23076687PW</v>
          </cell>
          <cell r="D3414" t="str">
            <v>Ma Thị Hoa</v>
          </cell>
          <cell r="E3414" t="str">
            <v>Nữ</v>
          </cell>
          <cell r="F3414">
            <v>33419</v>
          </cell>
          <cell r="G3414">
            <v>34</v>
          </cell>
          <cell r="H3414" t="str">
            <v>P</v>
          </cell>
          <cell r="I3414" t="str">
            <v>Vô Điếm, Bắc Quang, Hà Giang</v>
          </cell>
          <cell r="J3414" t="str">
            <v>Vô Điếm, Bắc Quang, Hà Giang</v>
          </cell>
          <cell r="K3414" t="str">
            <v>Hà Giang</v>
          </cell>
          <cell r="L3414" t="str">
            <v>002191007262</v>
          </cell>
          <cell r="M3414">
            <v>44720</v>
          </cell>
          <cell r="N3414" t="str">
            <v>Cục CS QLHC về TTXH</v>
          </cell>
          <cell r="O3414" t="str">
            <v>Đã có gia đình</v>
          </cell>
          <cell r="P3414" t="str">
            <v>Tày</v>
          </cell>
          <cell r="Q3414" t="str">
            <v>Không</v>
          </cell>
          <cell r="R3414" t="str">
            <v>Việt Nam</v>
          </cell>
          <cell r="S3414" t="str">
            <v>Trung học phổ thông</v>
          </cell>
          <cell r="AC3414" t="str">
            <v>0965930790</v>
          </cell>
          <cell r="AE3414" t="str">
            <v>Tổ 4, Mèo Vạc, Mèo Vạc, Hà Giang</v>
          </cell>
          <cell r="AF3414" t="str">
            <v>Việt Nam</v>
          </cell>
          <cell r="AG3414" t="str">
            <v>Hà Giang</v>
          </cell>
          <cell r="AH3414" t="str">
            <v>Mèo Vạc</v>
          </cell>
          <cell r="AI3414" t="str">
            <v>Mèo Vạc</v>
          </cell>
        </row>
        <row r="3415">
          <cell r="C3415" t="str">
            <v>NW23076688MG</v>
          </cell>
          <cell r="D3415" t="str">
            <v>Triệu Thị Mai</v>
          </cell>
          <cell r="E3415" t="str">
            <v>Nữ</v>
          </cell>
          <cell r="F3415">
            <v>35555</v>
          </cell>
          <cell r="G3415">
            <v>28</v>
          </cell>
          <cell r="H3415" t="str">
            <v>M</v>
          </cell>
          <cell r="I3415" t="str">
            <v>Thanh Thịnh, Chợ Mới, Bắc Kạn</v>
          </cell>
          <cell r="J3415" t="str">
            <v>Thanh Thịnh, Chợ Mới, Bắc Kạn</v>
          </cell>
          <cell r="K3415" t="str">
            <v>Bắc Kạn</v>
          </cell>
          <cell r="L3415" t="str">
            <v>006197005756</v>
          </cell>
          <cell r="M3415">
            <v>44417</v>
          </cell>
          <cell r="N3415" t="str">
            <v>Cục CS QLHC về TTXH</v>
          </cell>
          <cell r="O3415" t="str">
            <v>Độc thân</v>
          </cell>
          <cell r="P3415" t="str">
            <v>Tày</v>
          </cell>
          <cell r="Q3415" t="str">
            <v>Không</v>
          </cell>
          <cell r="R3415" t="str">
            <v>Việt Nam</v>
          </cell>
          <cell r="S3415" t="str">
            <v>Đại học</v>
          </cell>
          <cell r="AC3415" t="str">
            <v>0968697635</v>
          </cell>
          <cell r="AE3415" t="str">
            <v>Cốc Po, Thanh Thịnh, Chợ Mới, Bắc Kạn</v>
          </cell>
          <cell r="AF3415" t="str">
            <v>Việt Nam</v>
          </cell>
          <cell r="AG3415" t="str">
            <v>Bắc Kạn</v>
          </cell>
          <cell r="AH3415" t="str">
            <v>Chợ Mới</v>
          </cell>
          <cell r="AI3415" t="str">
            <v>Thanh Thịnh</v>
          </cell>
        </row>
        <row r="3416">
          <cell r="C3416" t="str">
            <v>NW23076689PW</v>
          </cell>
          <cell r="D3416" t="str">
            <v>Phan Thị Thương</v>
          </cell>
          <cell r="E3416" t="str">
            <v>Nữ</v>
          </cell>
          <cell r="F3416">
            <v>38435</v>
          </cell>
          <cell r="G3416">
            <v>20</v>
          </cell>
          <cell r="H3416" t="str">
            <v>P</v>
          </cell>
          <cell r="I3416" t="str">
            <v>Tân Kim, Phú Bình, Thái Nguyên</v>
          </cell>
          <cell r="J3416" t="str">
            <v>Tân Kim, Phú Bình, Thái Nguyên</v>
          </cell>
          <cell r="K3416" t="str">
            <v>Thái Nguyên</v>
          </cell>
          <cell r="L3416" t="str">
            <v>019305006839</v>
          </cell>
          <cell r="M3416">
            <v>44374</v>
          </cell>
          <cell r="N3416" t="str">
            <v>Cục CS QLHC về TTXH</v>
          </cell>
          <cell r="O3416" t="str">
            <v>Độc thân</v>
          </cell>
          <cell r="P3416" t="str">
            <v>Nùng</v>
          </cell>
          <cell r="Q3416" t="str">
            <v>Không</v>
          </cell>
          <cell r="R3416" t="str">
            <v>Việt Nam</v>
          </cell>
          <cell r="S3416" t="str">
            <v>Trung học phổ thông</v>
          </cell>
          <cell r="AC3416" t="str">
            <v>0969642408</v>
          </cell>
          <cell r="AE3416" t="str">
            <v>Quyết Tiến, Tân Kim, Phú Bình, Thái Nguyên</v>
          </cell>
          <cell r="AF3416" t="str">
            <v>Việt Nam</v>
          </cell>
          <cell r="AG3416" t="str">
            <v>Thái Nguyên</v>
          </cell>
          <cell r="AH3416" t="str">
            <v>Phú Bình</v>
          </cell>
          <cell r="AI3416" t="str">
            <v>Tân Kim</v>
          </cell>
        </row>
        <row r="3417">
          <cell r="C3417" t="str">
            <v>NW23076690PW</v>
          </cell>
          <cell r="D3417" t="str">
            <v>Nguyễn Thị Thanh Hoài</v>
          </cell>
          <cell r="E3417" t="str">
            <v>Nữ</v>
          </cell>
          <cell r="F3417">
            <v>38443</v>
          </cell>
          <cell r="G3417">
            <v>20</v>
          </cell>
          <cell r="H3417" t="str">
            <v>P</v>
          </cell>
          <cell r="I3417" t="str">
            <v>Nam Tiến, TP Phổ Yên, Thái Nguyên</v>
          </cell>
          <cell r="J3417" t="str">
            <v>Nam Tiến, TP Phổ Yên, Thái Nguyên</v>
          </cell>
          <cell r="K3417" t="str">
            <v>Thái Nguyên</v>
          </cell>
          <cell r="L3417" t="str">
            <v>019305001415</v>
          </cell>
          <cell r="M3417">
            <v>45002</v>
          </cell>
          <cell r="N3417" t="str">
            <v>Cục CS QLHC về TTXH</v>
          </cell>
          <cell r="O3417" t="str">
            <v>Độc thân</v>
          </cell>
          <cell r="P3417" t="str">
            <v>Kinh</v>
          </cell>
          <cell r="Q3417" t="str">
            <v>Không</v>
          </cell>
          <cell r="R3417" t="str">
            <v>Việt Nam</v>
          </cell>
          <cell r="S3417" t="str">
            <v>Trung học phổ thông</v>
          </cell>
          <cell r="AC3417" t="str">
            <v>0878542023</v>
          </cell>
          <cell r="AE3417" t="str">
            <v>Núi 1, Nam Tiến, Phổ Yên, Thái Nguyên</v>
          </cell>
          <cell r="AF3417" t="str">
            <v>Việt Nam</v>
          </cell>
          <cell r="AG3417" t="str">
            <v>Thái Nguyên</v>
          </cell>
          <cell r="AH3417" t="str">
            <v>Phổ Yên</v>
          </cell>
          <cell r="AI3417" t="str">
            <v>Nam Tiến</v>
          </cell>
        </row>
        <row r="3418">
          <cell r="C3418" t="str">
            <v>NW23076691PW</v>
          </cell>
          <cell r="D3418" t="str">
            <v>Nguyễn Thị Như Quỳnh</v>
          </cell>
          <cell r="E3418" t="str">
            <v>Nữ</v>
          </cell>
          <cell r="F3418">
            <v>38387</v>
          </cell>
          <cell r="G3418">
            <v>20</v>
          </cell>
          <cell r="H3418" t="str">
            <v>P</v>
          </cell>
          <cell r="I3418" t="str">
            <v>Trung Thành, Phổ Yên, Thái Nguyên</v>
          </cell>
          <cell r="J3418" t="str">
            <v>Trung Thành, Phổ Yên, Thái Nguyên</v>
          </cell>
          <cell r="K3418" t="str">
            <v>Thái Nguyên</v>
          </cell>
          <cell r="L3418" t="str">
            <v>019305007103</v>
          </cell>
          <cell r="M3418">
            <v>45002</v>
          </cell>
          <cell r="N3418" t="str">
            <v>Cục CS QLHC về TTXH</v>
          </cell>
          <cell r="O3418" t="str">
            <v>Độc thân</v>
          </cell>
          <cell r="P3418" t="str">
            <v>Kinh</v>
          </cell>
          <cell r="Q3418" t="str">
            <v>Không</v>
          </cell>
          <cell r="R3418" t="str">
            <v>Việt Nam</v>
          </cell>
          <cell r="S3418" t="str">
            <v>Trung học phổ thông</v>
          </cell>
          <cell r="AC3418" t="str">
            <v>0967873127</v>
          </cell>
          <cell r="AE3418" t="str">
            <v>Cầu Sơn, Trung Thành, Phổ Yên, Thái Nguyên</v>
          </cell>
          <cell r="AF3418" t="str">
            <v>Việt Nam</v>
          </cell>
          <cell r="AG3418" t="str">
            <v>Thái Nguyên</v>
          </cell>
          <cell r="AH3418" t="str">
            <v>Phổ Yên</v>
          </cell>
          <cell r="AI3418" t="str">
            <v>Trung Thành</v>
          </cell>
        </row>
        <row r="3419">
          <cell r="C3419" t="str">
            <v>NW23076692QW</v>
          </cell>
          <cell r="D3419" t="str">
            <v>Hà Thị Tuyết Hoa</v>
          </cell>
          <cell r="E3419" t="str">
            <v>Nữ</v>
          </cell>
          <cell r="F3419">
            <v>34743</v>
          </cell>
          <cell r="G3419">
            <v>30</v>
          </cell>
          <cell r="H3419" t="str">
            <v>Q</v>
          </cell>
          <cell r="I3419" t="str">
            <v>Phú Xá, Tp Thái Nguyên, Thái Nguyên</v>
          </cell>
          <cell r="J3419" t="str">
            <v>Phú Xá, Tp Thái Nguyên, Thái Nguyên</v>
          </cell>
          <cell r="K3419" t="str">
            <v>Thái Nguyên</v>
          </cell>
          <cell r="L3419" t="str">
            <v>019195005255</v>
          </cell>
          <cell r="M3419">
            <v>44440</v>
          </cell>
          <cell r="N3419" t="str">
            <v>Cục CS QLHC về TTXH</v>
          </cell>
          <cell r="O3419" t="str">
            <v>Đã có gia đình</v>
          </cell>
          <cell r="P3419" t="str">
            <v>Kinh</v>
          </cell>
          <cell r="Q3419" t="str">
            <v>Không</v>
          </cell>
          <cell r="R3419" t="str">
            <v>Việt Nam</v>
          </cell>
          <cell r="S3419" t="str">
            <v>Trung học phổ thông</v>
          </cell>
          <cell r="AC3419" t="str">
            <v>0978323000</v>
          </cell>
          <cell r="AE3419" t="str">
            <v>Tổ 4, Phú Xá, Thái Nguyên, Thái Nguyên</v>
          </cell>
          <cell r="AF3419" t="str">
            <v>Việt Nam</v>
          </cell>
          <cell r="AG3419" t="str">
            <v>Thái Nguyên</v>
          </cell>
          <cell r="AH3419" t="str">
            <v>Thái Nguyên</v>
          </cell>
          <cell r="AI3419" t="str">
            <v>Phú Xá</v>
          </cell>
        </row>
        <row r="3420">
          <cell r="C3420" t="str">
            <v>NW23076693MW</v>
          </cell>
          <cell r="D3420" t="str">
            <v>Bùi Quang Huy</v>
          </cell>
          <cell r="E3420" t="str">
            <v>Nam</v>
          </cell>
          <cell r="F3420">
            <v>38534</v>
          </cell>
          <cell r="G3420">
            <v>20</v>
          </cell>
          <cell r="H3420" t="str">
            <v>M</v>
          </cell>
          <cell r="I3420" t="str">
            <v>Yên Lạc, Phú Lương, Thái Nguyên</v>
          </cell>
          <cell r="J3420" t="str">
            <v>Yên Lạc, Phú Lương, Thái Nguyên</v>
          </cell>
          <cell r="K3420" t="str">
            <v>Thái Nguyên</v>
          </cell>
          <cell r="L3420" t="str">
            <v>019205002466</v>
          </cell>
          <cell r="M3420">
            <v>44986</v>
          </cell>
          <cell r="N3420" t="str">
            <v>Cục CS QLHC về TTXH</v>
          </cell>
          <cell r="O3420" t="str">
            <v>Độc thân</v>
          </cell>
          <cell r="P3420" t="str">
            <v>Kinh</v>
          </cell>
          <cell r="Q3420" t="str">
            <v>Không</v>
          </cell>
          <cell r="R3420" t="str">
            <v>Việt Nam</v>
          </cell>
          <cell r="S3420" t="str">
            <v>Trung học phổ thông</v>
          </cell>
          <cell r="AC3420" t="str">
            <v>0344019377</v>
          </cell>
          <cell r="AE3420" t="str">
            <v>Tân Thủy, Yên Lạc, Phú Lương, Thái Nguyên</v>
          </cell>
          <cell r="AF3420" t="str">
            <v>Việt Nam</v>
          </cell>
          <cell r="AG3420" t="str">
            <v>Thái Nguyên</v>
          </cell>
          <cell r="AH3420" t="str">
            <v>Phú Lương</v>
          </cell>
          <cell r="AI3420" t="str">
            <v>Yên Lạc</v>
          </cell>
        </row>
        <row r="3421">
          <cell r="C3421" t="str">
            <v>NW23076694MW</v>
          </cell>
          <cell r="D3421" t="str">
            <v>Vi Ngọc Văn</v>
          </cell>
          <cell r="E3421" t="str">
            <v>Nam</v>
          </cell>
          <cell r="F3421">
            <v>34016</v>
          </cell>
          <cell r="G3421">
            <v>32</v>
          </cell>
          <cell r="H3421" t="str">
            <v>M</v>
          </cell>
          <cell r="I3421" t="str">
            <v>Tân Đức, Phú Bình, Thái Nguyên</v>
          </cell>
          <cell r="J3421" t="str">
            <v>Tân Đức, Phú Bình, Thái Nguyên</v>
          </cell>
          <cell r="K3421" t="str">
            <v>Thái Nguyên</v>
          </cell>
          <cell r="L3421" t="str">
            <v>019093003577</v>
          </cell>
          <cell r="M3421">
            <v>44425</v>
          </cell>
          <cell r="N3421" t="str">
            <v>Cục CS QLHC về TTXH</v>
          </cell>
          <cell r="O3421" t="str">
            <v>Độc thân</v>
          </cell>
          <cell r="P3421" t="str">
            <v>Tày</v>
          </cell>
          <cell r="Q3421" t="str">
            <v>Không</v>
          </cell>
          <cell r="R3421" t="str">
            <v>Việt Nam</v>
          </cell>
          <cell r="S3421" t="str">
            <v>Trung học phổ thông</v>
          </cell>
          <cell r="AC3421" t="str">
            <v>0375776843</v>
          </cell>
          <cell r="AE3421" t="str">
            <v>Diễn, Tân Đức, Phú Bình, Thái Nguyên</v>
          </cell>
          <cell r="AF3421" t="str">
            <v>Việt Nam</v>
          </cell>
          <cell r="AG3421" t="str">
            <v>Thái Nguyên</v>
          </cell>
          <cell r="AH3421" t="str">
            <v>Phú Bình</v>
          </cell>
          <cell r="AI3421" t="str">
            <v>Tân Đức</v>
          </cell>
        </row>
        <row r="3422">
          <cell r="C3422" t="str">
            <v>NW23076695MW</v>
          </cell>
          <cell r="D3422" t="str">
            <v>Nguyễn Văn Khởi</v>
          </cell>
          <cell r="E3422" t="str">
            <v>Nam</v>
          </cell>
          <cell r="F3422">
            <v>38449</v>
          </cell>
          <cell r="G3422">
            <v>20</v>
          </cell>
          <cell r="H3422" t="str">
            <v>M</v>
          </cell>
          <cell r="I3422" t="str">
            <v>Yên Lạc, Phú Lương, Thái Nguyên</v>
          </cell>
          <cell r="J3422" t="str">
            <v>Yên Lạc, Phú Lương, Thái Nguyên</v>
          </cell>
          <cell r="K3422" t="str">
            <v>Thái Nguyên</v>
          </cell>
          <cell r="L3422" t="str">
            <v>019205007084</v>
          </cell>
          <cell r="M3422">
            <v>44986</v>
          </cell>
          <cell r="N3422" t="str">
            <v>Cục CS QLHC về TTXH</v>
          </cell>
          <cell r="O3422" t="str">
            <v>Độc thân</v>
          </cell>
          <cell r="P3422" t="str">
            <v>Kinh</v>
          </cell>
          <cell r="Q3422" t="str">
            <v>Không</v>
          </cell>
          <cell r="R3422" t="str">
            <v>Việt Nam</v>
          </cell>
          <cell r="S3422" t="str">
            <v>Trung học phổ thông</v>
          </cell>
          <cell r="AC3422" t="str">
            <v>0334550616</v>
          </cell>
          <cell r="AE3422" t="str">
            <v>Tân Thủy, Yên Lạc, Phú Lương, Thái Nguyên</v>
          </cell>
          <cell r="AF3422" t="str">
            <v>Việt Nam</v>
          </cell>
          <cell r="AG3422" t="str">
            <v>Thái Nguyên</v>
          </cell>
          <cell r="AH3422" t="str">
            <v>Phú Lương</v>
          </cell>
          <cell r="AI3422" t="str">
            <v>Yên Lạc</v>
          </cell>
        </row>
        <row r="3423">
          <cell r="C3423" t="str">
            <v>NW23076696PW</v>
          </cell>
          <cell r="D3423" t="str">
            <v>Trịnh Thị Vấn</v>
          </cell>
          <cell r="E3423" t="str">
            <v>Nữ</v>
          </cell>
          <cell r="F3423">
            <v>29231</v>
          </cell>
          <cell r="G3423">
            <v>45</v>
          </cell>
          <cell r="H3423" t="str">
            <v>P</v>
          </cell>
          <cell r="I3423" t="str">
            <v>Đồng Bục, Lộc Bình, Lạng Sơn</v>
          </cell>
          <cell r="J3423" t="str">
            <v>Đồng Bục, Lộc Bình, Lạng Sơn</v>
          </cell>
          <cell r="K3423" t="str">
            <v>Lạng Sơn</v>
          </cell>
          <cell r="L3423" t="str">
            <v>020180005744</v>
          </cell>
          <cell r="M3423">
            <v>44440</v>
          </cell>
          <cell r="N3423" t="str">
            <v>Cục CS QLHC về TTXH</v>
          </cell>
          <cell r="O3423" t="str">
            <v>Đã có gia đình</v>
          </cell>
          <cell r="P3423" t="str">
            <v>Nùng</v>
          </cell>
          <cell r="Q3423" t="str">
            <v>Không</v>
          </cell>
          <cell r="R3423" t="str">
            <v>Việt Nam</v>
          </cell>
          <cell r="S3423" t="str">
            <v>Trung học cơ sở</v>
          </cell>
          <cell r="AC3423" t="str">
            <v>0397848380</v>
          </cell>
          <cell r="AE3423" t="str">
            <v>Nông Vụ 2, Vạn Phái, Phổ Yên, Thái Nguyên</v>
          </cell>
          <cell r="AF3423" t="str">
            <v>Việt Nam</v>
          </cell>
          <cell r="AG3423" t="str">
            <v>Thái Nguyên</v>
          </cell>
          <cell r="AH3423" t="str">
            <v>Phổ Yên</v>
          </cell>
          <cell r="AI3423" t="str">
            <v>Vạn Phái</v>
          </cell>
        </row>
        <row r="3424">
          <cell r="C3424" t="str">
            <v>NW23076697QW</v>
          </cell>
          <cell r="D3424" t="str">
            <v>Nông Thị Lý</v>
          </cell>
          <cell r="E3424" t="str">
            <v>Nữ</v>
          </cell>
          <cell r="F3424">
            <v>37071</v>
          </cell>
          <cell r="G3424">
            <v>24</v>
          </cell>
          <cell r="H3424" t="str">
            <v>Q</v>
          </cell>
          <cell r="I3424" t="str">
            <v>Tú Xuyên, Văn Quan, Lạng Sơn</v>
          </cell>
          <cell r="J3424" t="str">
            <v>Tú Xuyên, Văn Quan, Lạng Sơn</v>
          </cell>
          <cell r="K3424" t="str">
            <v>Lạng Sơn</v>
          </cell>
          <cell r="L3424" t="str">
            <v>020301003138</v>
          </cell>
          <cell r="M3424">
            <v>44852</v>
          </cell>
          <cell r="N3424" t="str">
            <v>Cục CS QLHC về TTXH</v>
          </cell>
          <cell r="O3424" t="str">
            <v>Độc thân</v>
          </cell>
          <cell r="P3424" t="str">
            <v>Nùng</v>
          </cell>
          <cell r="Q3424" t="str">
            <v>Không</v>
          </cell>
          <cell r="R3424" t="str">
            <v>Việt Nam</v>
          </cell>
          <cell r="S3424" t="str">
            <v>Trung học phổ thông</v>
          </cell>
          <cell r="AC3424" t="str">
            <v>0989237556</v>
          </cell>
          <cell r="AE3424" t="str">
            <v>Thanh Đông, Tú Xuyên, Văn Quan, Lạng Sơn</v>
          </cell>
          <cell r="AF3424" t="str">
            <v>Việt Nam</v>
          </cell>
          <cell r="AG3424" t="str">
            <v>Lạng Sơn</v>
          </cell>
          <cell r="AH3424" t="str">
            <v>Văn Quan</v>
          </cell>
          <cell r="AI3424" t="str">
            <v>Tú Xuyên</v>
          </cell>
        </row>
        <row r="3425">
          <cell r="C3425" t="str">
            <v>NW23076698QW</v>
          </cell>
          <cell r="D3425" t="str">
            <v>Trần Văn Chiến</v>
          </cell>
          <cell r="E3425" t="str">
            <v>Nam</v>
          </cell>
          <cell r="F3425">
            <v>34220</v>
          </cell>
          <cell r="G3425">
            <v>32</v>
          </cell>
          <cell r="H3425" t="str">
            <v>Q</v>
          </cell>
          <cell r="I3425" t="str">
            <v>Bảo Hà, Bảo Yên, Lào Cai</v>
          </cell>
          <cell r="J3425" t="str">
            <v>Bảo Hà, Bảo Yên, Lào Cai</v>
          </cell>
          <cell r="K3425" t="str">
            <v>Lào Cai</v>
          </cell>
          <cell r="L3425" t="str">
            <v>033093014445</v>
          </cell>
          <cell r="M3425">
            <v>44419</v>
          </cell>
          <cell r="N3425" t="str">
            <v>Cục CS QLHC về TTXH</v>
          </cell>
          <cell r="O3425" t="str">
            <v>Đã có gia đình</v>
          </cell>
          <cell r="P3425" t="str">
            <v>Kinh</v>
          </cell>
          <cell r="Q3425" t="str">
            <v>Không</v>
          </cell>
          <cell r="R3425" t="str">
            <v>Việt Nam</v>
          </cell>
          <cell r="S3425" t="str">
            <v>Trung học phổ thông</v>
          </cell>
          <cell r="AC3425" t="str">
            <v>0335711270</v>
          </cell>
          <cell r="AE3425" t="str">
            <v>Xóm 6, Phúc Thuận, Phổ Yên, Thái Nguyên</v>
          </cell>
          <cell r="AF3425" t="str">
            <v>Việt Nam</v>
          </cell>
          <cell r="AG3425" t="str">
            <v>Thái Nguyên</v>
          </cell>
          <cell r="AH3425" t="str">
            <v>Phổ Yên</v>
          </cell>
          <cell r="AI3425" t="str">
            <v>Phúc Thuận</v>
          </cell>
        </row>
        <row r="3426">
          <cell r="C3426" t="str">
            <v>NW23076699MW</v>
          </cell>
          <cell r="D3426" t="str">
            <v>Đặng Thị Thắm</v>
          </cell>
          <cell r="E3426" t="str">
            <v>Nữ</v>
          </cell>
          <cell r="F3426">
            <v>37077</v>
          </cell>
          <cell r="G3426">
            <v>24</v>
          </cell>
          <cell r="H3426" t="str">
            <v>M</v>
          </cell>
          <cell r="I3426" t="str">
            <v>Tân Khánh, Phúc Bình, Thái Nguyên</v>
          </cell>
          <cell r="J3426" t="str">
            <v>Tân Khánh, Phúc Bình, Thái Nguyên</v>
          </cell>
          <cell r="K3426" t="str">
            <v>Thái Nguyên</v>
          </cell>
          <cell r="L3426" t="str">
            <v>019301000972</v>
          </cell>
          <cell r="M3426">
            <v>44899</v>
          </cell>
          <cell r="N3426" t="str">
            <v>Cục CS QLHC về TTXH</v>
          </cell>
          <cell r="O3426" t="str">
            <v>Đã có gia đình</v>
          </cell>
          <cell r="P3426" t="str">
            <v>Sán Dìu</v>
          </cell>
          <cell r="Q3426" t="str">
            <v>Không</v>
          </cell>
          <cell r="R3426" t="str">
            <v>Việt Nam</v>
          </cell>
          <cell r="S3426" t="str">
            <v>Trung học phổ thông</v>
          </cell>
          <cell r="AC3426" t="str">
            <v>0337912732</v>
          </cell>
          <cell r="AE3426" t="str">
            <v>Chùa 2, Đắc Sơn, Phổ Yên, Thái Nguyên</v>
          </cell>
          <cell r="AF3426" t="str">
            <v>Việt Nam</v>
          </cell>
          <cell r="AG3426" t="str">
            <v>Thái Nguyên</v>
          </cell>
          <cell r="AH3426" t="str">
            <v>Phổ Yên</v>
          </cell>
          <cell r="AI3426" t="str">
            <v>Đắc Sơn</v>
          </cell>
        </row>
        <row r="3427">
          <cell r="C3427" t="str">
            <v>NW23076700PW</v>
          </cell>
          <cell r="D3427" t="str">
            <v>Ngô Thị Thu Trang</v>
          </cell>
          <cell r="E3427" t="str">
            <v>Nữ</v>
          </cell>
          <cell r="F3427">
            <v>38483</v>
          </cell>
          <cell r="G3427">
            <v>20</v>
          </cell>
          <cell r="H3427" t="str">
            <v>P</v>
          </cell>
          <cell r="I3427" t="str">
            <v>Bản Ngoại, Đại Từ, Thái Nguyên</v>
          </cell>
          <cell r="J3427" t="str">
            <v>Bản Ngoại, Đại Từ, Thái Nguyên</v>
          </cell>
          <cell r="K3427" t="str">
            <v>Thái Nguyên</v>
          </cell>
          <cell r="L3427" t="str">
            <v>019305006533</v>
          </cell>
          <cell r="M3427">
            <v>44324</v>
          </cell>
          <cell r="N3427" t="str">
            <v>Cục CS QLHC về TTXH</v>
          </cell>
          <cell r="O3427" t="str">
            <v>Độc thân</v>
          </cell>
          <cell r="P3427" t="str">
            <v>Kinh</v>
          </cell>
          <cell r="Q3427" t="str">
            <v>Không</v>
          </cell>
          <cell r="R3427" t="str">
            <v>Việt Nam</v>
          </cell>
          <cell r="S3427" t="str">
            <v>Trung học phổ thông</v>
          </cell>
          <cell r="AC3427" t="str">
            <v>0325803796</v>
          </cell>
          <cell r="AE3427" t="str">
            <v>Quang Trung, Bản Ngoại, Đại Từ, Thái Nguyên</v>
          </cell>
          <cell r="AF3427" t="str">
            <v>Việt Nam</v>
          </cell>
          <cell r="AG3427" t="str">
            <v>Thái Nguyên</v>
          </cell>
          <cell r="AH3427" t="str">
            <v>Đại Từ</v>
          </cell>
          <cell r="AI3427" t="str">
            <v>Bản Ngoại</v>
          </cell>
        </row>
        <row r="3428">
          <cell r="C3428" t="str">
            <v>NW23076701PW</v>
          </cell>
          <cell r="D3428" t="str">
            <v>Lương Thế Công</v>
          </cell>
          <cell r="E3428" t="str">
            <v>Nam</v>
          </cell>
          <cell r="F3428">
            <v>37455</v>
          </cell>
          <cell r="G3428">
            <v>23</v>
          </cell>
          <cell r="H3428" t="str">
            <v>P</v>
          </cell>
          <cell r="I3428" t="str">
            <v>Yên Lãng, Đại Từ, Thái Nguyên</v>
          </cell>
          <cell r="J3428" t="str">
            <v>Yên Lãng, Đại Từ, Thái Nguyên</v>
          </cell>
          <cell r="K3428" t="str">
            <v>Thái Nguyên</v>
          </cell>
          <cell r="L3428" t="str">
            <v>019202008713</v>
          </cell>
          <cell r="M3428">
            <v>44352</v>
          </cell>
          <cell r="N3428" t="str">
            <v>Cục CS QLHC về TTXH</v>
          </cell>
          <cell r="O3428" t="str">
            <v>Độc thân</v>
          </cell>
          <cell r="P3428" t="str">
            <v>Tày</v>
          </cell>
          <cell r="Q3428" t="str">
            <v>Không</v>
          </cell>
          <cell r="R3428" t="str">
            <v>Việt Nam</v>
          </cell>
          <cell r="S3428" t="str">
            <v>Trung học phổ thông</v>
          </cell>
          <cell r="AC3428" t="str">
            <v>0392031783</v>
          </cell>
          <cell r="AE3428" t="str">
            <v>Đồng Đình, Yên Lãng, Đại Từ, Thái Nguyên</v>
          </cell>
          <cell r="AF3428" t="str">
            <v>Việt Nam</v>
          </cell>
          <cell r="AG3428" t="str">
            <v>Thái Nguyên</v>
          </cell>
          <cell r="AH3428" t="str">
            <v>Đại Từ</v>
          </cell>
          <cell r="AI3428" t="str">
            <v>Yên Lãng</v>
          </cell>
        </row>
        <row r="3429">
          <cell r="C3429" t="str">
            <v>NW23076702MW</v>
          </cell>
          <cell r="D3429" t="str">
            <v>Phạm Thị Xuân</v>
          </cell>
          <cell r="E3429" t="str">
            <v>Nữ</v>
          </cell>
          <cell r="F3429">
            <v>37213</v>
          </cell>
          <cell r="G3429">
            <v>24</v>
          </cell>
          <cell r="H3429" t="str">
            <v>M</v>
          </cell>
          <cell r="I3429" t="str">
            <v>Cải Đan, Sông Công, Thái Nguyên</v>
          </cell>
          <cell r="J3429" t="str">
            <v>Cải Đan, Sông Công, Thái Nguyên</v>
          </cell>
          <cell r="K3429" t="str">
            <v>Thái Nguyên</v>
          </cell>
          <cell r="L3429" t="str">
            <v>019301000836</v>
          </cell>
          <cell r="M3429">
            <v>44314</v>
          </cell>
          <cell r="N3429" t="str">
            <v>Cục CS QLHC về TTXH</v>
          </cell>
          <cell r="O3429" t="str">
            <v>Độc thân</v>
          </cell>
          <cell r="P3429" t="str">
            <v>Kinh</v>
          </cell>
          <cell r="Q3429" t="str">
            <v>Không</v>
          </cell>
          <cell r="R3429" t="str">
            <v>Việt Nam</v>
          </cell>
          <cell r="S3429" t="str">
            <v>Đại học</v>
          </cell>
          <cell r="AC3429" t="str">
            <v>0358321711</v>
          </cell>
          <cell r="AE3429" t="str">
            <v>Nguyên Bẫy, Cải Đan, Sông Công, Thái Nguyên</v>
          </cell>
          <cell r="AF3429" t="str">
            <v>Việt Nam</v>
          </cell>
          <cell r="AG3429" t="str">
            <v>Thái Nguyên</v>
          </cell>
          <cell r="AH3429" t="str">
            <v>Sông Công</v>
          </cell>
          <cell r="AI3429" t="str">
            <v>Cải Đan</v>
          </cell>
        </row>
        <row r="3430">
          <cell r="C3430" t="str">
            <v>23076703QW</v>
          </cell>
          <cell r="D3430" t="str">
            <v>Triệu Văn Khánh</v>
          </cell>
          <cell r="E3430" t="str">
            <v>Nam</v>
          </cell>
          <cell r="F3430">
            <v>33555</v>
          </cell>
          <cell r="G3430">
            <v>34</v>
          </cell>
          <cell r="H3430" t="str">
            <v>Q</v>
          </cell>
          <cell r="I3430" t="str">
            <v>Cao Thượng, Ba Bể, Bắc Kạn</v>
          </cell>
          <cell r="J3430" t="str">
            <v>Cao Thượng, Ba Bể, Bắc Kạn</v>
          </cell>
          <cell r="K3430" t="str">
            <v>Bắc Kạn</v>
          </cell>
          <cell r="L3430" t="str">
            <v>006091004255</v>
          </cell>
          <cell r="M3430">
            <v>44825</v>
          </cell>
          <cell r="N3430" t="str">
            <v>Cục CS QLHC về TTXH</v>
          </cell>
          <cell r="O3430" t="str">
            <v>Đã có gia đình</v>
          </cell>
          <cell r="P3430" t="str">
            <v>Dao</v>
          </cell>
          <cell r="Q3430" t="str">
            <v>Không</v>
          </cell>
          <cell r="R3430" t="str">
            <v>Việt Nam</v>
          </cell>
          <cell r="S3430" t="str">
            <v>Đại học</v>
          </cell>
          <cell r="AC3430" t="str">
            <v>0978299046</v>
          </cell>
          <cell r="AE3430" t="str">
            <v>Bản Cám, Cao Thượng, Ba Bể, Bắc Kạn</v>
          </cell>
          <cell r="AF3430" t="str">
            <v>Việt Nam</v>
          </cell>
          <cell r="AG3430" t="str">
            <v>Bắc Kạn</v>
          </cell>
          <cell r="AH3430" t="str">
            <v>Ba Bể</v>
          </cell>
          <cell r="AI3430" t="str">
            <v>Cao Thượng</v>
          </cell>
        </row>
        <row r="3431">
          <cell r="C3431" t="str">
            <v>NW23076704PW</v>
          </cell>
          <cell r="D3431" t="str">
            <v>Trần Văn Phúc</v>
          </cell>
          <cell r="E3431" t="str">
            <v>Nam</v>
          </cell>
          <cell r="F3431">
            <v>37599</v>
          </cell>
          <cell r="G3431">
            <v>23</v>
          </cell>
          <cell r="H3431" t="str">
            <v>P</v>
          </cell>
          <cell r="I3431" t="str">
            <v>Tân Hòa, Phú Bình, Thái Nguyên</v>
          </cell>
          <cell r="J3431" t="str">
            <v>Tân Hòa, Phú Bình, Thái Nguyên</v>
          </cell>
          <cell r="K3431" t="str">
            <v>Thái Nguyên</v>
          </cell>
          <cell r="L3431" t="str">
            <v>019202008730</v>
          </cell>
          <cell r="M3431">
            <v>44986</v>
          </cell>
          <cell r="N3431" t="str">
            <v>Cục CS QLHC về TTXH</v>
          </cell>
          <cell r="O3431" t="str">
            <v>Độc thân</v>
          </cell>
          <cell r="P3431" t="str">
            <v>Kinh</v>
          </cell>
          <cell r="Q3431" t="str">
            <v>Không</v>
          </cell>
          <cell r="R3431" t="str">
            <v>Việt Nam</v>
          </cell>
          <cell r="S3431" t="str">
            <v>Trung học phổ thông</v>
          </cell>
          <cell r="AC3431" t="str">
            <v>0348711308</v>
          </cell>
          <cell r="AE3431" t="str">
            <v>Vực Giảng, Tân Hòa, Phú Bình , Thái Nguyên</v>
          </cell>
          <cell r="AF3431" t="str">
            <v>Việt Nam</v>
          </cell>
          <cell r="AG3431" t="str">
            <v>Thái Nguyên</v>
          </cell>
          <cell r="AH3431" t="str">
            <v xml:space="preserve">Phú Bình </v>
          </cell>
          <cell r="AI3431" t="str">
            <v>Tân Hòa</v>
          </cell>
        </row>
        <row r="3432">
          <cell r="C3432" t="str">
            <v>NW23076705QW</v>
          </cell>
          <cell r="D3432" t="str">
            <v>Hoàng Văn Tứ</v>
          </cell>
          <cell r="E3432" t="str">
            <v>Nam</v>
          </cell>
          <cell r="F3432">
            <v>35462</v>
          </cell>
          <cell r="G3432">
            <v>28</v>
          </cell>
          <cell r="H3432" t="str">
            <v>Q</v>
          </cell>
          <cell r="I3432" t="str">
            <v>Tân Hòa, Phú Bình, Thái Nguyên</v>
          </cell>
          <cell r="J3432" t="str">
            <v>Tân Hòa, Phú Bình, Thái Nguyên</v>
          </cell>
          <cell r="K3432" t="str">
            <v>Thái Nguyên</v>
          </cell>
          <cell r="L3432" t="str">
            <v>019097008625</v>
          </cell>
          <cell r="M3432">
            <v>44374</v>
          </cell>
          <cell r="N3432" t="str">
            <v>Cục CS QLHC về TTXH</v>
          </cell>
          <cell r="O3432" t="str">
            <v>Độc thân</v>
          </cell>
          <cell r="P3432" t="str">
            <v>Nùng</v>
          </cell>
          <cell r="Q3432" t="str">
            <v>Không</v>
          </cell>
          <cell r="R3432" t="str">
            <v>Việt Nam</v>
          </cell>
          <cell r="S3432" t="str">
            <v>Trung học phổ thông</v>
          </cell>
          <cell r="AC3432" t="str">
            <v>0962855030</v>
          </cell>
          <cell r="AE3432" t="str">
            <v>Vực Giảng, Tân Hòa, Phú Bình , Thái Nguyên</v>
          </cell>
          <cell r="AF3432" t="str">
            <v>Việt Nam</v>
          </cell>
          <cell r="AG3432" t="str">
            <v>Thái Nguyên</v>
          </cell>
          <cell r="AH3432" t="str">
            <v xml:space="preserve">Phú Bình </v>
          </cell>
          <cell r="AI3432" t="str">
            <v>Tân Hòa</v>
          </cell>
        </row>
        <row r="3433">
          <cell r="C3433" t="str">
            <v>NW23076706PW</v>
          </cell>
          <cell r="D3433" t="str">
            <v>Dương Văn Bình</v>
          </cell>
          <cell r="E3433" t="str">
            <v>Nam</v>
          </cell>
          <cell r="F3433">
            <v>37108</v>
          </cell>
          <cell r="G3433">
            <v>24</v>
          </cell>
          <cell r="H3433" t="str">
            <v>E</v>
          </cell>
          <cell r="I3433" t="str">
            <v>Úc Kỳ, Phú Bình, Thái Nguyên</v>
          </cell>
          <cell r="J3433" t="str">
            <v>Úc Kỳ, Phú Bình, Thái Nguyên</v>
          </cell>
          <cell r="K3433" t="str">
            <v>Thái Nguyên</v>
          </cell>
          <cell r="L3433" t="str">
            <v>019201003139</v>
          </cell>
          <cell r="M3433">
            <v>45006</v>
          </cell>
          <cell r="N3433" t="str">
            <v>Cục CS QLHC về TTXH</v>
          </cell>
          <cell r="O3433" t="str">
            <v>Độc thân</v>
          </cell>
          <cell r="P3433" t="str">
            <v>Kinh</v>
          </cell>
          <cell r="Q3433" t="str">
            <v>Không</v>
          </cell>
          <cell r="R3433" t="str">
            <v>Việt Nam</v>
          </cell>
          <cell r="S3433" t="str">
            <v>Trung học phổ thông</v>
          </cell>
          <cell r="AC3433" t="str">
            <v>0979800524</v>
          </cell>
          <cell r="AE3433" t="str">
            <v>Giữa, Úc Kỳ, Phú Bình, Thái Nguyên</v>
          </cell>
          <cell r="AF3433" t="str">
            <v>Việt Nam</v>
          </cell>
          <cell r="AG3433" t="str">
            <v>Thái Nguyên</v>
          </cell>
          <cell r="AH3433" t="str">
            <v>Phú Bình</v>
          </cell>
          <cell r="AI3433" t="str">
            <v>Úc Kỳ</v>
          </cell>
        </row>
        <row r="3434">
          <cell r="C3434" t="str">
            <v>NW23076707PW</v>
          </cell>
          <cell r="D3434" t="str">
            <v>Lê Thị Thanh</v>
          </cell>
          <cell r="E3434" t="str">
            <v>Nữ</v>
          </cell>
          <cell r="F3434">
            <v>33291</v>
          </cell>
          <cell r="G3434">
            <v>34</v>
          </cell>
          <cell r="H3434" t="str">
            <v>P</v>
          </cell>
          <cell r="I3434" t="str">
            <v>Phương Tú, Ứng Hòa, Hà Nội</v>
          </cell>
          <cell r="J3434" t="str">
            <v>Phương Tú, Ứng Hòa, Hà Nội</v>
          </cell>
          <cell r="K3434" t="str">
            <v>Hà Nội</v>
          </cell>
          <cell r="L3434" t="str">
            <v>001191054869</v>
          </cell>
          <cell r="M3434">
            <v>44797</v>
          </cell>
          <cell r="N3434" t="str">
            <v>Cục CS QLHC về TTXH</v>
          </cell>
          <cell r="O3434" t="str">
            <v>Đã có gia đình</v>
          </cell>
          <cell r="P3434" t="str">
            <v>Kinh</v>
          </cell>
          <cell r="Q3434" t="str">
            <v>Không</v>
          </cell>
          <cell r="R3434" t="str">
            <v>Việt Nam</v>
          </cell>
          <cell r="S3434" t="str">
            <v>Trung học cơ sở</v>
          </cell>
          <cell r="AC3434" t="str">
            <v>0394504043</v>
          </cell>
          <cell r="AE3434" t="str">
            <v>Thành Lập, Hồng Tiến, Phổ Yên, Thái Nguyên</v>
          </cell>
          <cell r="AF3434" t="str">
            <v>Việt Nam</v>
          </cell>
          <cell r="AG3434" t="str">
            <v>Thái Nguyên</v>
          </cell>
          <cell r="AH3434" t="str">
            <v>Phổ Yên</v>
          </cell>
          <cell r="AI3434" t="str">
            <v>Hồng Tiến</v>
          </cell>
        </row>
        <row r="3435">
          <cell r="C3435" t="str">
            <v>NW23076708PW</v>
          </cell>
          <cell r="D3435" t="str">
            <v>Triệu Thị Minh</v>
          </cell>
          <cell r="E3435" t="str">
            <v>Nữ</v>
          </cell>
          <cell r="F3435">
            <v>35928</v>
          </cell>
          <cell r="G3435">
            <v>27</v>
          </cell>
          <cell r="H3435" t="str">
            <v>P</v>
          </cell>
          <cell r="I3435" t="str">
            <v>Quân Chu, Đại Từ, Thái Nguyên</v>
          </cell>
          <cell r="J3435" t="str">
            <v>Quân Chu, Đại Từ, Thái Nguyên</v>
          </cell>
          <cell r="K3435" t="str">
            <v>Thái Nguyên</v>
          </cell>
          <cell r="L3435" t="str">
            <v>019198010091</v>
          </cell>
          <cell r="M3435">
            <v>44617</v>
          </cell>
          <cell r="N3435" t="str">
            <v>Cục CS QLHC về TTXH</v>
          </cell>
          <cell r="O3435" t="str">
            <v>Đã có gia đình</v>
          </cell>
          <cell r="P3435" t="str">
            <v>Dao</v>
          </cell>
          <cell r="Q3435" t="str">
            <v>Không</v>
          </cell>
          <cell r="R3435" t="str">
            <v>Việt Nam</v>
          </cell>
          <cell r="S3435" t="str">
            <v>Trung học cơ sở</v>
          </cell>
          <cell r="AC3435" t="str">
            <v>0347860302</v>
          </cell>
          <cell r="AE3435" t="str">
            <v>Hòa Bình, Quân Chu, Đại Từ, Thái Nguyên</v>
          </cell>
          <cell r="AF3435" t="str">
            <v>Việt Nam</v>
          </cell>
          <cell r="AG3435" t="str">
            <v>Thái Nguyên</v>
          </cell>
          <cell r="AH3435" t="str">
            <v>Đại Từ</v>
          </cell>
          <cell r="AI3435" t="str">
            <v>Quân Chu</v>
          </cell>
        </row>
        <row r="3436">
          <cell r="C3436" t="str">
            <v>NW23076709HG</v>
          </cell>
          <cell r="D3436" t="str">
            <v>Nguyễn Thị Thu Hà</v>
          </cell>
          <cell r="E3436" t="str">
            <v>Nữ</v>
          </cell>
          <cell r="F3436">
            <v>34772</v>
          </cell>
          <cell r="G3436">
            <v>30</v>
          </cell>
          <cell r="H3436" t="str">
            <v>H</v>
          </cell>
          <cell r="I3436" t="str">
            <v>Hồng Tiến, Phổ Yên, Thái Nguyên</v>
          </cell>
          <cell r="J3436" t="str">
            <v>Hồng Tiến, Phổ Yên, Thái Nguyên</v>
          </cell>
          <cell r="K3436" t="str">
            <v>Thái Nguyên</v>
          </cell>
          <cell r="L3436" t="str">
            <v>019195007471</v>
          </cell>
          <cell r="M3436">
            <v>44547</v>
          </cell>
          <cell r="N3436" t="str">
            <v>Cục CS QLHC về TTXH</v>
          </cell>
          <cell r="O3436" t="str">
            <v>Đã có gia đình</v>
          </cell>
          <cell r="P3436" t="str">
            <v>Kinh</v>
          </cell>
          <cell r="Q3436" t="str">
            <v>Không</v>
          </cell>
          <cell r="R3436" t="str">
            <v>Việt Nam</v>
          </cell>
          <cell r="S3436" t="str">
            <v>Đại học</v>
          </cell>
          <cell r="AC3436" t="str">
            <v>0982443504</v>
          </cell>
          <cell r="AE3436" t="str">
            <v>TDP 3, Ba Hàng, Phổ Yên, Thái Nguyên</v>
          </cell>
          <cell r="AF3436" t="str">
            <v>Việt Nam</v>
          </cell>
          <cell r="AG3436" t="str">
            <v>Thái Nguyên</v>
          </cell>
          <cell r="AH3436" t="str">
            <v>Phổ Yên</v>
          </cell>
          <cell r="AI3436" t="str">
            <v>Ba Hàng</v>
          </cell>
        </row>
        <row r="3437">
          <cell r="C3437" t="str">
            <v>NW23076710SW</v>
          </cell>
          <cell r="D3437" t="str">
            <v>La Việt Tiến</v>
          </cell>
          <cell r="E3437" t="str">
            <v>Nam</v>
          </cell>
          <cell r="F3437">
            <v>38377</v>
          </cell>
          <cell r="G3437">
            <v>20</v>
          </cell>
          <cell r="H3437" t="str">
            <v>S</v>
          </cell>
          <cell r="I3437" t="str">
            <v>Hợp Thành, Phú Lương, Thái Nguyên</v>
          </cell>
          <cell r="J3437" t="str">
            <v>Hợp Thành, Phú Lương, Thái Nguyên</v>
          </cell>
          <cell r="K3437" t="str">
            <v>Thái Nguyên</v>
          </cell>
          <cell r="L3437" t="str">
            <v>019205006710</v>
          </cell>
          <cell r="M3437">
            <v>44740</v>
          </cell>
          <cell r="N3437" t="str">
            <v>Cục CS QLHC về TTXH</v>
          </cell>
          <cell r="O3437" t="str">
            <v>Độc thân</v>
          </cell>
          <cell r="P3437" t="str">
            <v>Tày</v>
          </cell>
          <cell r="Q3437" t="str">
            <v>Không</v>
          </cell>
          <cell r="R3437" t="str">
            <v>Việt Nam</v>
          </cell>
          <cell r="S3437" t="str">
            <v>Trung học phổ thông</v>
          </cell>
          <cell r="AC3437" t="str">
            <v>0383261457</v>
          </cell>
          <cell r="AE3437" t="str">
            <v>Khuân Lân, Hợp Thành, Phú Lương, Thái Nguyên</v>
          </cell>
          <cell r="AF3437" t="str">
            <v>Việt Nam</v>
          </cell>
          <cell r="AG3437" t="str">
            <v>Thái Nguyên</v>
          </cell>
          <cell r="AH3437" t="str">
            <v>Phú Lương</v>
          </cell>
          <cell r="AI3437" t="str">
            <v>Hợp Thành</v>
          </cell>
        </row>
        <row r="3438">
          <cell r="C3438" t="str">
            <v>NW23076711SW</v>
          </cell>
          <cell r="D3438" t="str">
            <v>Vương Sỹ Thành</v>
          </cell>
          <cell r="E3438" t="str">
            <v>Nam</v>
          </cell>
          <cell r="F3438">
            <v>38443</v>
          </cell>
          <cell r="G3438">
            <v>20</v>
          </cell>
          <cell r="H3438" t="str">
            <v>S</v>
          </cell>
          <cell r="I3438" t="str">
            <v>Yên Lạc, Phú Lương, Thái Nguyên</v>
          </cell>
          <cell r="J3438" t="str">
            <v>Yên Lạc, Phú Lương, Thái Nguyên</v>
          </cell>
          <cell r="K3438" t="str">
            <v>Thái Nguyên</v>
          </cell>
          <cell r="L3438" t="str">
            <v>019205002483</v>
          </cell>
          <cell r="M3438">
            <v>44314</v>
          </cell>
          <cell r="N3438" t="str">
            <v>Cục CS QLHC về TTXH</v>
          </cell>
          <cell r="O3438" t="str">
            <v>Độc thân</v>
          </cell>
          <cell r="P3438" t="str">
            <v>Sán Chí</v>
          </cell>
          <cell r="Q3438" t="str">
            <v>Không</v>
          </cell>
          <cell r="R3438" t="str">
            <v>Việt Nam</v>
          </cell>
          <cell r="S3438" t="str">
            <v>Trung học phổ thông</v>
          </cell>
          <cell r="AC3438" t="str">
            <v>0928896694</v>
          </cell>
          <cell r="AE3438" t="str">
            <v>Ao Lác, Yên Lạc, Phú Lương, Thái Nguyên</v>
          </cell>
          <cell r="AF3438" t="str">
            <v>Việt Nam</v>
          </cell>
          <cell r="AG3438" t="str">
            <v>Thái Nguyên</v>
          </cell>
          <cell r="AH3438" t="str">
            <v>Phú Lương</v>
          </cell>
          <cell r="AI3438" t="str">
            <v>Yên Lạc</v>
          </cell>
        </row>
        <row r="3439">
          <cell r="C3439" t="str">
            <v>NW23076712QW</v>
          </cell>
          <cell r="D3439" t="str">
            <v>Ma Lăng Nghĩa</v>
          </cell>
          <cell r="E3439" t="str">
            <v>Nam</v>
          </cell>
          <cell r="F3439">
            <v>37582</v>
          </cell>
          <cell r="G3439">
            <v>23</v>
          </cell>
          <cell r="H3439" t="str">
            <v>Q</v>
          </cell>
          <cell r="I3439" t="str">
            <v>Định Biên, Định Hóa, Thái Nguyên</v>
          </cell>
          <cell r="J3439" t="str">
            <v>Định Biên, Định Hóa, Thái Nguyên</v>
          </cell>
          <cell r="K3439" t="str">
            <v>Thái Nguyên</v>
          </cell>
          <cell r="L3439" t="str">
            <v>019202003364</v>
          </cell>
          <cell r="M3439">
            <v>44911</v>
          </cell>
          <cell r="N3439" t="str">
            <v>Cục CS QLHC về TTXH</v>
          </cell>
          <cell r="O3439" t="str">
            <v>Độc thân</v>
          </cell>
          <cell r="P3439" t="str">
            <v>Tày</v>
          </cell>
          <cell r="Q3439" t="str">
            <v>Không</v>
          </cell>
          <cell r="R3439" t="str">
            <v>Việt Nam</v>
          </cell>
          <cell r="S3439" t="str">
            <v>Trung học phổ thông</v>
          </cell>
          <cell r="AC3439" t="str">
            <v>0934035630</v>
          </cell>
          <cell r="AE3439" t="str">
            <v>Làng Quặng, Định Biên, Định Hóa, Thái Nguyên</v>
          </cell>
          <cell r="AF3439" t="str">
            <v>Việt Nam</v>
          </cell>
          <cell r="AG3439" t="str">
            <v>Thái Nguyên</v>
          </cell>
          <cell r="AH3439" t="str">
            <v>Định Hóa</v>
          </cell>
          <cell r="AI3439" t="str">
            <v>Định Biên</v>
          </cell>
        </row>
        <row r="3440">
          <cell r="C3440" t="str">
            <v>NW23076713MW</v>
          </cell>
          <cell r="D3440" t="str">
            <v>Đỗ Đức Tuấn</v>
          </cell>
          <cell r="E3440" t="str">
            <v>Nam</v>
          </cell>
          <cell r="F3440">
            <v>36617</v>
          </cell>
          <cell r="G3440">
            <v>25</v>
          </cell>
          <cell r="H3440" t="str">
            <v>M</v>
          </cell>
          <cell r="I3440" t="str">
            <v>Bá Xuyên, Sông Công, Thái Nguyên</v>
          </cell>
          <cell r="J3440" t="str">
            <v>Bá Xuyên, Sông Công, Thái Nguyên</v>
          </cell>
          <cell r="K3440" t="str">
            <v>Thái Nguyên</v>
          </cell>
          <cell r="L3440" t="str">
            <v>019200009995</v>
          </cell>
          <cell r="M3440">
            <v>44844</v>
          </cell>
          <cell r="N3440" t="str">
            <v>Cục CS QLHC về TTXH</v>
          </cell>
          <cell r="O3440" t="str">
            <v>Độc thân</v>
          </cell>
          <cell r="P3440" t="str">
            <v>Kinh</v>
          </cell>
          <cell r="Q3440" t="str">
            <v>Không</v>
          </cell>
          <cell r="R3440" t="str">
            <v>Việt Nam</v>
          </cell>
          <cell r="S3440" t="str">
            <v>Trung học phổ thông</v>
          </cell>
          <cell r="AC3440" t="str">
            <v>0826082333</v>
          </cell>
          <cell r="AE3440" t="str">
            <v>Chùa, Bá Xuyên, Sông Công, Thái Nguyên</v>
          </cell>
          <cell r="AF3440" t="str">
            <v>Việt Nam</v>
          </cell>
          <cell r="AG3440" t="str">
            <v>Thái Nguyên</v>
          </cell>
          <cell r="AH3440" t="str">
            <v>Sông Công</v>
          </cell>
          <cell r="AI3440" t="str">
            <v>Bá Xuyên</v>
          </cell>
        </row>
        <row r="3441">
          <cell r="C3441" t="str">
            <v>NW23076714PW</v>
          </cell>
          <cell r="D3441" t="str">
            <v>Đỗ Thị Hải Yến</v>
          </cell>
          <cell r="E3441" t="str">
            <v>Nữ</v>
          </cell>
          <cell r="F3441">
            <v>36979</v>
          </cell>
          <cell r="G3441">
            <v>24</v>
          </cell>
          <cell r="H3441" t="str">
            <v>M</v>
          </cell>
          <cell r="I3441" t="str">
            <v>Minh Đức, Phổ Yên, Thái Nguyên</v>
          </cell>
          <cell r="J3441" t="str">
            <v>Minh Đức, Phổ Yên, Thái Nguyên</v>
          </cell>
          <cell r="K3441" t="str">
            <v>Thái Nguyên</v>
          </cell>
          <cell r="L3441" t="str">
            <v>019301010343</v>
          </cell>
          <cell r="M3441">
            <v>44440</v>
          </cell>
          <cell r="N3441" t="str">
            <v>Cục CS QLHC về TTXH</v>
          </cell>
          <cell r="O3441" t="str">
            <v>Độc thân</v>
          </cell>
          <cell r="P3441" t="str">
            <v>Sán Dìu</v>
          </cell>
          <cell r="Q3441" t="str">
            <v>Không</v>
          </cell>
          <cell r="R3441" t="str">
            <v>Việt Nam</v>
          </cell>
          <cell r="S3441" t="str">
            <v>Trung học phổ thông</v>
          </cell>
          <cell r="AC3441" t="str">
            <v>0344082532</v>
          </cell>
          <cell r="AE3441" t="str">
            <v>13 Đầm Mương, Minh Đức, Phổ Yên, Thái Nguyên</v>
          </cell>
          <cell r="AF3441" t="str">
            <v>Việt Nam</v>
          </cell>
          <cell r="AG3441" t="str">
            <v>Thái Nguyên</v>
          </cell>
          <cell r="AH3441" t="str">
            <v>Phổ Yên</v>
          </cell>
          <cell r="AI3441" t="str">
            <v>Minh Đức</v>
          </cell>
        </row>
        <row r="3442">
          <cell r="C3442" t="str">
            <v>NW23076715PW</v>
          </cell>
          <cell r="D3442" t="str">
            <v>Nguyễn Văn Quỳ</v>
          </cell>
          <cell r="E3442" t="str">
            <v>Nam</v>
          </cell>
          <cell r="F3442">
            <v>35224</v>
          </cell>
          <cell r="G3442">
            <v>29</v>
          </cell>
          <cell r="H3442" t="str">
            <v>E</v>
          </cell>
          <cell r="I3442" t="str">
            <v>Hà Châu, Phú Bình, Thái Nguyên</v>
          </cell>
          <cell r="J3442" t="str">
            <v>Hà Châu, Phú Bình, Thái Nguyên</v>
          </cell>
          <cell r="K3442" t="str">
            <v>Thái Nguyên</v>
          </cell>
          <cell r="L3442" t="str">
            <v>019096006416</v>
          </cell>
          <cell r="M3442">
            <v>44419</v>
          </cell>
          <cell r="N3442" t="str">
            <v>Cục CS QLHC về TTXH</v>
          </cell>
          <cell r="O3442" t="str">
            <v>Độc thân</v>
          </cell>
          <cell r="P3442" t="str">
            <v>Kinh</v>
          </cell>
          <cell r="Q3442" t="str">
            <v>Không</v>
          </cell>
          <cell r="R3442" t="str">
            <v>Việt Nam</v>
          </cell>
          <cell r="S3442" t="str">
            <v>Trung học phổ thông</v>
          </cell>
          <cell r="AC3442" t="str">
            <v>0982565322</v>
          </cell>
          <cell r="AE3442" t="str">
            <v>Đắc Trung, Hà Châu, Phú Bình, Thái Nguyên</v>
          </cell>
          <cell r="AF3442" t="str">
            <v>Việt Nam</v>
          </cell>
          <cell r="AG3442" t="str">
            <v>Thái Nguyên</v>
          </cell>
          <cell r="AH3442" t="str">
            <v>Phú Bình</v>
          </cell>
          <cell r="AI3442" t="str">
            <v>Hà Châu</v>
          </cell>
        </row>
        <row r="3443">
          <cell r="C3443" t="str">
            <v>NW23076716PW</v>
          </cell>
          <cell r="D3443" t="str">
            <v>Dương Thị Hằng</v>
          </cell>
          <cell r="E3443" t="str">
            <v>Nữ</v>
          </cell>
          <cell r="F3443">
            <v>31177</v>
          </cell>
          <cell r="G3443">
            <v>40</v>
          </cell>
          <cell r="H3443" t="str">
            <v>P</v>
          </cell>
          <cell r="I3443" t="str">
            <v>Thượng Đình, Phú Bình, Thái Nguyên</v>
          </cell>
          <cell r="J3443" t="str">
            <v>Thượng Đình, Phú Bình, Thái Nguyên</v>
          </cell>
          <cell r="K3443" t="str">
            <v>Thái Nguyên</v>
          </cell>
          <cell r="L3443" t="str">
            <v>020185001047</v>
          </cell>
          <cell r="M3443">
            <v>44311</v>
          </cell>
          <cell r="N3443" t="str">
            <v>Cục CS QLHC về TTXH</v>
          </cell>
          <cell r="O3443" t="str">
            <v>Đã có gia đình</v>
          </cell>
          <cell r="P3443" t="str">
            <v>Kinh</v>
          </cell>
          <cell r="Q3443" t="str">
            <v>Không</v>
          </cell>
          <cell r="R3443" t="str">
            <v>Việt Nam</v>
          </cell>
          <cell r="S3443" t="str">
            <v>Trung học phổ thông</v>
          </cell>
          <cell r="AC3443" t="str">
            <v>0348306920</v>
          </cell>
          <cell r="AE3443" t="str">
            <v>Vũ Lâm, Vũ Lễ, Bắc Sơn, Lạng Sơn</v>
          </cell>
          <cell r="AF3443" t="str">
            <v>Việt Nam</v>
          </cell>
          <cell r="AG3443" t="str">
            <v>Lạng Sơn</v>
          </cell>
          <cell r="AH3443" t="str">
            <v>Bắc Sơn</v>
          </cell>
          <cell r="AI3443" t="str">
            <v>Vũ Lễ</v>
          </cell>
        </row>
        <row r="3444">
          <cell r="C3444" t="str">
            <v>NW23076717MG</v>
          </cell>
          <cell r="D3444" t="str">
            <v>Dương Văn Hùng</v>
          </cell>
          <cell r="E3444" t="str">
            <v>Nam</v>
          </cell>
          <cell r="F3444">
            <v>33070</v>
          </cell>
          <cell r="G3444">
            <v>35</v>
          </cell>
          <cell r="H3444" t="str">
            <v>M</v>
          </cell>
          <cell r="I3444" t="str">
            <v>Nga My, Phú Bình, Thái Nguyên</v>
          </cell>
          <cell r="J3444" t="str">
            <v>Nga My, Phú Bình, Thái Nguyên</v>
          </cell>
          <cell r="K3444" t="str">
            <v>Thái Nguyên</v>
          </cell>
          <cell r="L3444" t="str">
            <v>019090003571</v>
          </cell>
          <cell r="M3444">
            <v>44419</v>
          </cell>
          <cell r="N3444" t="str">
            <v>Cục CS QLHC về TTXH</v>
          </cell>
          <cell r="O3444" t="str">
            <v>Độc thân</v>
          </cell>
          <cell r="P3444" t="str">
            <v>Kinh</v>
          </cell>
          <cell r="Q3444" t="str">
            <v>Không</v>
          </cell>
          <cell r="R3444" t="str">
            <v>Việt Nam</v>
          </cell>
          <cell r="S3444" t="str">
            <v>Cao đẳng</v>
          </cell>
          <cell r="AC3444" t="str">
            <v>0352000587</v>
          </cell>
          <cell r="AE3444" t="str">
            <v>Cầu Cát, Nga My, Phú Bình, Thái Nguyên</v>
          </cell>
          <cell r="AF3444" t="str">
            <v>Việt Nam</v>
          </cell>
          <cell r="AG3444" t="str">
            <v>Thái Nguyên</v>
          </cell>
          <cell r="AH3444" t="str">
            <v>Phú Bình</v>
          </cell>
          <cell r="AI3444" t="str">
            <v>Nga My</v>
          </cell>
        </row>
        <row r="3445">
          <cell r="C3445" t="str">
            <v>NW23076718QW</v>
          </cell>
          <cell r="D3445" t="str">
            <v>Ngô Minh Quân</v>
          </cell>
          <cell r="E3445" t="str">
            <v>Nam</v>
          </cell>
          <cell r="F3445">
            <v>38472</v>
          </cell>
          <cell r="G3445">
            <v>20</v>
          </cell>
          <cell r="H3445" t="str">
            <v>Q</v>
          </cell>
          <cell r="I3445" t="str">
            <v>Nga My, Phú Bình, Thái Nguyên</v>
          </cell>
          <cell r="J3445" t="str">
            <v>Nga My, Phú Bình, Thái Nguyên</v>
          </cell>
          <cell r="K3445" t="str">
            <v>Thái Nguyên</v>
          </cell>
          <cell r="L3445" t="str">
            <v>019205010464</v>
          </cell>
          <cell r="M3445">
            <v>44467</v>
          </cell>
          <cell r="N3445" t="str">
            <v>Cục CS QLHC về TTXH</v>
          </cell>
          <cell r="O3445" t="str">
            <v>Độc thân</v>
          </cell>
          <cell r="P3445" t="str">
            <v>Kinh</v>
          </cell>
          <cell r="Q3445" t="str">
            <v>Không</v>
          </cell>
          <cell r="R3445" t="str">
            <v>Việt Nam</v>
          </cell>
          <cell r="S3445" t="str">
            <v>Trung học phổ thông</v>
          </cell>
          <cell r="AC3445" t="str">
            <v>0398647284</v>
          </cell>
          <cell r="AE3445" t="str">
            <v>Pa So, Phong Thổ, Phong Thổ, Lai Châu</v>
          </cell>
          <cell r="AF3445" t="str">
            <v>Việt Nam</v>
          </cell>
          <cell r="AG3445" t="str">
            <v>Lai Châu</v>
          </cell>
          <cell r="AH3445" t="str">
            <v>Phong Thổ</v>
          </cell>
          <cell r="AI3445" t="str">
            <v>Phong Thổ</v>
          </cell>
        </row>
        <row r="3446">
          <cell r="C3446" t="str">
            <v>NW23076719PW</v>
          </cell>
          <cell r="D3446" t="str">
            <v>Đào Quang Lợi</v>
          </cell>
          <cell r="E3446" t="str">
            <v>Nam</v>
          </cell>
          <cell r="F3446">
            <v>32273</v>
          </cell>
          <cell r="G3446">
            <v>37</v>
          </cell>
          <cell r="H3446" t="str">
            <v>E</v>
          </cell>
          <cell r="I3446" t="str">
            <v>Đào Xá, Phú Bình, Thái Nguyên</v>
          </cell>
          <cell r="J3446" t="str">
            <v>Đào Xá, Phú Bình, Thái Nguyên</v>
          </cell>
          <cell r="K3446" t="str">
            <v>Thái Nguyên</v>
          </cell>
          <cell r="L3446" t="str">
            <v>019088012048</v>
          </cell>
          <cell r="M3446">
            <v>44372</v>
          </cell>
          <cell r="N3446" t="str">
            <v>Cục CS QLHC về TTXH</v>
          </cell>
          <cell r="O3446" t="str">
            <v>Độc thân</v>
          </cell>
          <cell r="P3446" t="str">
            <v>Kinh</v>
          </cell>
          <cell r="Q3446" t="str">
            <v>Không</v>
          </cell>
          <cell r="R3446" t="str">
            <v>Việt Nam</v>
          </cell>
          <cell r="S3446" t="str">
            <v>Trung học phổ thông</v>
          </cell>
          <cell r="AC3446" t="str">
            <v>0964479828</v>
          </cell>
          <cell r="AE3446" t="str">
            <v>Dẫy, Đào Xá, Phú Bình, Thái Nguyên</v>
          </cell>
          <cell r="AF3446" t="str">
            <v>Việt Nam</v>
          </cell>
          <cell r="AG3446" t="str">
            <v>Thái Nguyên</v>
          </cell>
          <cell r="AH3446" t="str">
            <v>Phú Bình</v>
          </cell>
          <cell r="AI3446" t="str">
            <v>Đào Xá</v>
          </cell>
        </row>
        <row r="3447">
          <cell r="C3447" t="str">
            <v>NW23076720PW</v>
          </cell>
          <cell r="D3447" t="str">
            <v>Trịnh Quang Bắc</v>
          </cell>
          <cell r="E3447" t="str">
            <v>Nam</v>
          </cell>
          <cell r="F3447">
            <v>32320</v>
          </cell>
          <cell r="G3447">
            <v>37</v>
          </cell>
          <cell r="H3447" t="str">
            <v>E</v>
          </cell>
          <cell r="I3447" t="str">
            <v>Hương Sơn, Thái Nguyên, Thái Nguyên</v>
          </cell>
          <cell r="J3447" t="str">
            <v>Hương Sơn, Thái Nguyên, Thái Nguyên</v>
          </cell>
          <cell r="K3447" t="str">
            <v>Thái Nguyên</v>
          </cell>
          <cell r="L3447" t="str">
            <v>019088001457</v>
          </cell>
          <cell r="M3447">
            <v>44311</v>
          </cell>
          <cell r="N3447" t="str">
            <v>Cục CS QLHC về TTXH</v>
          </cell>
          <cell r="O3447" t="str">
            <v>Đã có gia đình</v>
          </cell>
          <cell r="P3447" t="str">
            <v>Kinh</v>
          </cell>
          <cell r="Q3447" t="str">
            <v>Không</v>
          </cell>
          <cell r="R3447" t="str">
            <v>Việt Nam</v>
          </cell>
          <cell r="S3447" t="str">
            <v>Trung học phổ thông</v>
          </cell>
          <cell r="AC3447" t="str">
            <v>0964645706</v>
          </cell>
          <cell r="AE3447" t="str">
            <v>Tổ 6, Hương Sơn, Thái Nguyên, Thái Nguyên</v>
          </cell>
          <cell r="AF3447" t="str">
            <v>Việt Nam</v>
          </cell>
          <cell r="AG3447" t="str">
            <v>Thái Nguyên</v>
          </cell>
          <cell r="AH3447" t="str">
            <v>Thái Nguyên</v>
          </cell>
          <cell r="AI3447" t="str">
            <v>Hương Sơn</v>
          </cell>
        </row>
        <row r="3448">
          <cell r="C3448" t="str">
            <v>NW23076721PW</v>
          </cell>
          <cell r="D3448" t="str">
            <v>Nguyễn Tử Vệt Hùng</v>
          </cell>
          <cell r="E3448" t="str">
            <v>Nam</v>
          </cell>
          <cell r="F3448">
            <v>37979</v>
          </cell>
          <cell r="G3448">
            <v>22</v>
          </cell>
          <cell r="H3448" t="str">
            <v>E</v>
          </cell>
          <cell r="I3448" t="str">
            <v>Lương Sơn, Sông Công, Thái Nguyên</v>
          </cell>
          <cell r="J3448" t="str">
            <v>Ninh Nhất, Hoa Lư, Ninh Bình</v>
          </cell>
          <cell r="K3448" t="str">
            <v>Ninh Bình</v>
          </cell>
          <cell r="L3448" t="str">
            <v>019203002089</v>
          </cell>
          <cell r="M3448">
            <v>44299</v>
          </cell>
          <cell r="N3448" t="str">
            <v>Cục CS QLHC về TTXH</v>
          </cell>
          <cell r="O3448" t="str">
            <v>Độc thân</v>
          </cell>
          <cell r="P3448" t="str">
            <v>Kinh</v>
          </cell>
          <cell r="Q3448" t="str">
            <v>Không</v>
          </cell>
          <cell r="R3448" t="str">
            <v>Việt Nam</v>
          </cell>
          <cell r="S3448" t="str">
            <v>Cao đẳng</v>
          </cell>
          <cell r="AC3448" t="str">
            <v>0565113521</v>
          </cell>
          <cell r="AE3448" t="str">
            <v>Na Hoàng, Lương Sơn, Sông Công, Thái Nguyên</v>
          </cell>
          <cell r="AF3448" t="str">
            <v>Việt Nam</v>
          </cell>
          <cell r="AG3448" t="str">
            <v>Thái Nguyên</v>
          </cell>
          <cell r="AH3448" t="str">
            <v>Sông Công</v>
          </cell>
          <cell r="AI3448" t="str">
            <v>Lương Sơn</v>
          </cell>
        </row>
        <row r="3449">
          <cell r="C3449" t="str">
            <v>23076722QW</v>
          </cell>
          <cell r="D3449" t="str">
            <v>Trần Diễm My</v>
          </cell>
          <cell r="E3449" t="str">
            <v>Nữ</v>
          </cell>
          <cell r="F3449">
            <v>37325</v>
          </cell>
          <cell r="G3449">
            <v>23</v>
          </cell>
          <cell r="H3449" t="str">
            <v>Q</v>
          </cell>
          <cell r="I3449" t="str">
            <v>Cổ Lũng, Phú Lương, Thái Nguyên</v>
          </cell>
          <cell r="J3449" t="str">
            <v>Cổ Lũng, Phú Lương, Thái Nguyên</v>
          </cell>
          <cell r="K3449" t="str">
            <v>Thái Nguyên</v>
          </cell>
          <cell r="L3449" t="str">
            <v>019302000520</v>
          </cell>
          <cell r="M3449">
            <v>44299</v>
          </cell>
          <cell r="N3449" t="str">
            <v>Cục CS QLHC về TTXH</v>
          </cell>
          <cell r="O3449" t="str">
            <v>Đã có gia đình</v>
          </cell>
          <cell r="P3449" t="str">
            <v>Kinh</v>
          </cell>
          <cell r="Q3449" t="str">
            <v>Không</v>
          </cell>
          <cell r="R3449" t="str">
            <v>Việt Nam</v>
          </cell>
          <cell r="S3449" t="str">
            <v>Trung học phổ thông</v>
          </cell>
          <cell r="AC3449" t="str">
            <v>0387660754</v>
          </cell>
          <cell r="AE3449" t="str">
            <v>Cổ Lũng, Cổ Lũng, Phú Lương, Thái Nguyên</v>
          </cell>
          <cell r="AF3449" t="str">
            <v>Việt Nam</v>
          </cell>
          <cell r="AG3449" t="str">
            <v>Thái Nguyên</v>
          </cell>
          <cell r="AH3449" t="str">
            <v>Phú Lương</v>
          </cell>
          <cell r="AI3449" t="str">
            <v>Cổ Lũng</v>
          </cell>
        </row>
        <row r="3450">
          <cell r="C3450" t="str">
            <v>NW23076723QW</v>
          </cell>
          <cell r="D3450" t="str">
            <v>Lộc Thị Cáng</v>
          </cell>
          <cell r="E3450" t="str">
            <v>Nữ</v>
          </cell>
          <cell r="F3450">
            <v>31698</v>
          </cell>
          <cell r="G3450">
            <v>39</v>
          </cell>
          <cell r="H3450" t="str">
            <v>Q</v>
          </cell>
          <cell r="I3450" t="str">
            <v>Châu Cường, Qùy Hợp, Nghệ An</v>
          </cell>
          <cell r="J3450" t="str">
            <v>Châu Cường, Qùy Hợp, Nghệ An</v>
          </cell>
          <cell r="K3450" t="str">
            <v>Nghệ An</v>
          </cell>
          <cell r="L3450" t="str">
            <v>040186028467</v>
          </cell>
          <cell r="M3450">
            <v>44548</v>
          </cell>
          <cell r="N3450" t="str">
            <v>Cục CS QLHC về TTXH</v>
          </cell>
          <cell r="O3450" t="str">
            <v>Đã có gia đình</v>
          </cell>
          <cell r="P3450" t="str">
            <v>Thái</v>
          </cell>
          <cell r="Q3450" t="str">
            <v>Không</v>
          </cell>
          <cell r="R3450" t="str">
            <v>Việt Nam</v>
          </cell>
          <cell r="S3450" t="str">
            <v>Trung học cơ sở</v>
          </cell>
          <cell r="AC3450" t="str">
            <v>0357566614</v>
          </cell>
          <cell r="AE3450" t="str">
            <v>Bản Khì, Châu Cường, Qùy Hợp, Nghệ An</v>
          </cell>
          <cell r="AF3450" t="str">
            <v>Việt Nam</v>
          </cell>
          <cell r="AG3450" t="str">
            <v>Nghệ An</v>
          </cell>
          <cell r="AH3450" t="str">
            <v>Qùy Hợp</v>
          </cell>
          <cell r="AI3450" t="str">
            <v>Châu Cường</v>
          </cell>
        </row>
        <row r="3451">
          <cell r="C3451" t="str">
            <v>NW23076724SW</v>
          </cell>
          <cell r="D3451" t="str">
            <v>Lương Xuân Trường</v>
          </cell>
          <cell r="E3451" t="str">
            <v>Nam</v>
          </cell>
          <cell r="F3451">
            <v>37944</v>
          </cell>
          <cell r="G3451">
            <v>22</v>
          </cell>
          <cell r="H3451" t="str">
            <v>S</v>
          </cell>
          <cell r="I3451" t="str">
            <v>Lương Sơn, Sông Công, Thái Nguyên</v>
          </cell>
          <cell r="J3451" t="str">
            <v>Lương Sơn, Sông Công, Thái Nguyên</v>
          </cell>
          <cell r="K3451" t="str">
            <v>Thái Nguyên</v>
          </cell>
          <cell r="L3451" t="str">
            <v>019203002574</v>
          </cell>
          <cell r="M3451">
            <v>44311</v>
          </cell>
          <cell r="N3451" t="str">
            <v>Cục CS QLHC về TTXH</v>
          </cell>
          <cell r="O3451" t="str">
            <v>Độc thân</v>
          </cell>
          <cell r="P3451" t="str">
            <v>Kinh</v>
          </cell>
          <cell r="Q3451" t="str">
            <v>Không</v>
          </cell>
          <cell r="R3451" t="str">
            <v>Việt Nam</v>
          </cell>
          <cell r="S3451" t="str">
            <v>Trung học phổ thông</v>
          </cell>
          <cell r="AC3451" t="str">
            <v>0342222631</v>
          </cell>
          <cell r="AE3451" t="str">
            <v>TDP Trước, Lương Sơn, Sông Công, Thái Nguyên</v>
          </cell>
          <cell r="AF3451" t="str">
            <v>Việt Nam</v>
          </cell>
          <cell r="AG3451" t="str">
            <v>Thái Nguyên</v>
          </cell>
          <cell r="AH3451" t="str">
            <v>Sông Công</v>
          </cell>
          <cell r="AI3451" t="str">
            <v>Lương Sơn</v>
          </cell>
        </row>
        <row r="3452">
          <cell r="C3452" t="str">
            <v>NW23076725PG</v>
          </cell>
          <cell r="D3452" t="str">
            <v>Nguyễn Thị Chinh</v>
          </cell>
          <cell r="E3452" t="str">
            <v>Nữ</v>
          </cell>
          <cell r="F3452">
            <v>34170</v>
          </cell>
          <cell r="G3452">
            <v>32</v>
          </cell>
          <cell r="H3452" t="str">
            <v>P</v>
          </cell>
          <cell r="I3452" t="str">
            <v>Phố Cò, Sông Công, Thái Nguyên</v>
          </cell>
          <cell r="J3452" t="str">
            <v>Phố Cò, Sông Công, Thái Nguyên</v>
          </cell>
          <cell r="K3452" t="str">
            <v>Thái Nguyên</v>
          </cell>
          <cell r="L3452" t="str">
            <v>019193011890</v>
          </cell>
          <cell r="M3452">
            <v>44348</v>
          </cell>
          <cell r="N3452" t="str">
            <v>Cục CS QLHC về TTXH</v>
          </cell>
          <cell r="O3452" t="str">
            <v>Đã có gia đình</v>
          </cell>
          <cell r="P3452" t="str">
            <v>Kinh</v>
          </cell>
          <cell r="Q3452" t="str">
            <v>Không</v>
          </cell>
          <cell r="R3452" t="str">
            <v>Việt Nam</v>
          </cell>
          <cell r="S3452" t="str">
            <v>Trung cấp</v>
          </cell>
          <cell r="AC3452" t="str">
            <v>0966909570</v>
          </cell>
          <cell r="AE3452" t="str">
            <v>2A, Phố Cò, Sông Công, Thái Nguyên</v>
          </cell>
          <cell r="AF3452" t="str">
            <v>Việt Nam</v>
          </cell>
          <cell r="AG3452" t="str">
            <v>Thái Nguyên</v>
          </cell>
          <cell r="AH3452" t="str">
            <v>Sông Công</v>
          </cell>
          <cell r="AI3452" t="str">
            <v>Phố Cò</v>
          </cell>
        </row>
        <row r="3453">
          <cell r="C3453" t="str">
            <v>NW23076726PG</v>
          </cell>
          <cell r="D3453" t="str">
            <v>Phạm Thị Thu Trang</v>
          </cell>
          <cell r="E3453" t="str">
            <v>Nữ</v>
          </cell>
          <cell r="F3453">
            <v>36552</v>
          </cell>
          <cell r="G3453">
            <v>25</v>
          </cell>
          <cell r="H3453" t="str">
            <v>P</v>
          </cell>
          <cell r="I3453" t="str">
            <v>Linh Sơn, TP Thái Nguyên, Thái Nguyên</v>
          </cell>
          <cell r="J3453" t="str">
            <v>Linh Sơn, TP Thái Nguyên, Thái Nguyên</v>
          </cell>
          <cell r="K3453" t="str">
            <v>Thái Nguyên</v>
          </cell>
          <cell r="L3453" t="str">
            <v>019300003508</v>
          </cell>
          <cell r="M3453">
            <v>44419</v>
          </cell>
          <cell r="N3453" t="str">
            <v>Cục CS QLHC về TTXH</v>
          </cell>
          <cell r="O3453" t="str">
            <v>Độc thân</v>
          </cell>
          <cell r="P3453" t="str">
            <v>Sán Dìu</v>
          </cell>
          <cell r="Q3453" t="str">
            <v>Không</v>
          </cell>
          <cell r="R3453" t="str">
            <v>Việt Nam</v>
          </cell>
          <cell r="S3453" t="str">
            <v>Đại học</v>
          </cell>
          <cell r="AC3453" t="str">
            <v>0363030678</v>
          </cell>
          <cell r="AE3453" t="str">
            <v>Ngòi Chẹo, Nam Hòa, Đồng Hỷ, Thái Nguyên</v>
          </cell>
          <cell r="AF3453" t="str">
            <v>Việt Nam</v>
          </cell>
          <cell r="AG3453" t="str">
            <v>Thái Nguyên</v>
          </cell>
          <cell r="AH3453" t="str">
            <v>Đồng Hỷ</v>
          </cell>
          <cell r="AI3453" t="str">
            <v>Nam Hòa</v>
          </cell>
        </row>
        <row r="3454">
          <cell r="C3454" t="str">
            <v>NW23076727PW</v>
          </cell>
          <cell r="D3454" t="str">
            <v>Hạc Văn Đức</v>
          </cell>
          <cell r="E3454" t="str">
            <v>Nam</v>
          </cell>
          <cell r="F3454">
            <v>36138</v>
          </cell>
          <cell r="G3454">
            <v>27</v>
          </cell>
          <cell r="H3454" t="str">
            <v>P</v>
          </cell>
          <cell r="I3454" t="str">
            <v>Linh Thông, Định Hóa, Thái Nguyên</v>
          </cell>
          <cell r="J3454" t="str">
            <v>Linh Thông, Định Hóa, Thái Nguyên</v>
          </cell>
          <cell r="K3454" t="str">
            <v>Thái Nguyên</v>
          </cell>
          <cell r="L3454" t="str">
            <v>019198010070</v>
          </cell>
          <cell r="M3454">
            <v>44678</v>
          </cell>
          <cell r="N3454" t="str">
            <v>Cục CS QLHC về TTXH</v>
          </cell>
          <cell r="O3454" t="str">
            <v>Đã có gia đình</v>
          </cell>
          <cell r="P3454" t="str">
            <v>Tày</v>
          </cell>
          <cell r="Q3454" t="str">
            <v>Không</v>
          </cell>
          <cell r="R3454" t="str">
            <v>Việt Nam</v>
          </cell>
          <cell r="S3454" t="str">
            <v>Trung học phổ thông</v>
          </cell>
          <cell r="AC3454" t="str">
            <v>0373795829</v>
          </cell>
          <cell r="AE3454" t="str">
            <v>, Linh Thông, Định Hóa, Thái Nguyên</v>
          </cell>
          <cell r="AF3454" t="str">
            <v>Việt Nam</v>
          </cell>
          <cell r="AG3454" t="str">
            <v>Thái Nguyên</v>
          </cell>
          <cell r="AH3454" t="str">
            <v>Định Hóa</v>
          </cell>
          <cell r="AI3454" t="str">
            <v>Linh Thông</v>
          </cell>
        </row>
        <row r="3455">
          <cell r="C3455" t="str">
            <v>NW23076728SW</v>
          </cell>
          <cell r="D3455" t="str">
            <v>Bùi Văn Thành</v>
          </cell>
          <cell r="E3455" t="str">
            <v>Nam</v>
          </cell>
          <cell r="F3455">
            <v>36395</v>
          </cell>
          <cell r="G3455">
            <v>26</v>
          </cell>
          <cell r="H3455" t="str">
            <v>S</v>
          </cell>
          <cell r="I3455" t="str">
            <v>Đắc Sơn, Phổ Yên, Thái Nguyên</v>
          </cell>
          <cell r="J3455" t="str">
            <v>Đắc Sơn, Phổ Yên, Thái Nguyên</v>
          </cell>
          <cell r="K3455" t="str">
            <v>Thái Nguyên</v>
          </cell>
          <cell r="L3455" t="str">
            <v>019099005206</v>
          </cell>
          <cell r="M3455">
            <v>44921</v>
          </cell>
          <cell r="N3455" t="str">
            <v>Cục CS QLHC về TTXH</v>
          </cell>
          <cell r="O3455" t="str">
            <v>Độc thân</v>
          </cell>
          <cell r="P3455" t="str">
            <v>Kinh</v>
          </cell>
          <cell r="Q3455" t="str">
            <v>Không</v>
          </cell>
          <cell r="R3455" t="str">
            <v>Việt Nam</v>
          </cell>
          <cell r="S3455" t="str">
            <v>Trung học phổ thông</v>
          </cell>
          <cell r="AC3455" t="str">
            <v>0399353345</v>
          </cell>
          <cell r="AE3455" t="str">
            <v>Thống Hạ, Đắc Sơn, Phổ Yên, Thái Nguyên</v>
          </cell>
          <cell r="AF3455" t="str">
            <v>Việt Nam</v>
          </cell>
          <cell r="AG3455" t="str">
            <v>Thái Nguyên</v>
          </cell>
          <cell r="AH3455" t="str">
            <v>Phổ Yên</v>
          </cell>
          <cell r="AI3455" t="str">
            <v>Đắc Sơn</v>
          </cell>
        </row>
        <row r="3456">
          <cell r="C3456" t="str">
            <v>NW23076729PW</v>
          </cell>
          <cell r="D3456" t="str">
            <v>Nguyễn Văn Dương</v>
          </cell>
          <cell r="E3456" t="str">
            <v>Nam</v>
          </cell>
          <cell r="F3456">
            <v>36031</v>
          </cell>
          <cell r="G3456">
            <v>27</v>
          </cell>
          <cell r="H3456" t="str">
            <v>E</v>
          </cell>
          <cell r="I3456" t="str">
            <v>Minh Đức, Phổ Yên, Thái Nguyên</v>
          </cell>
          <cell r="J3456" t="str">
            <v>Minh Đức, Phổ Yên, Thái Nguyên</v>
          </cell>
          <cell r="K3456" t="str">
            <v>Thái Nguyên</v>
          </cell>
          <cell r="L3456" t="str">
            <v>019098008318</v>
          </cell>
          <cell r="M3456">
            <v>44419</v>
          </cell>
          <cell r="N3456" t="str">
            <v>Cục CS QLHC về TTXH</v>
          </cell>
          <cell r="O3456" t="str">
            <v>Độc thân</v>
          </cell>
          <cell r="P3456" t="str">
            <v>Kinh</v>
          </cell>
          <cell r="Q3456" t="str">
            <v>Không</v>
          </cell>
          <cell r="R3456" t="str">
            <v>Việt Nam</v>
          </cell>
          <cell r="S3456" t="str">
            <v>Trung học phổ thông</v>
          </cell>
          <cell r="AC3456" t="str">
            <v>0348606835</v>
          </cell>
          <cell r="AE3456" t="str">
            <v>Lầy 6, Minh Đức, Phổ Yên, Thái Nguyên</v>
          </cell>
          <cell r="AF3456" t="str">
            <v>Việt Nam</v>
          </cell>
          <cell r="AG3456" t="str">
            <v>Thái Nguyên</v>
          </cell>
          <cell r="AH3456" t="str">
            <v>Phổ Yên</v>
          </cell>
          <cell r="AI3456" t="str">
            <v>Minh Đức</v>
          </cell>
        </row>
        <row r="3457">
          <cell r="C3457" t="str">
            <v>NW23076730PW</v>
          </cell>
          <cell r="D3457" t="str">
            <v>Ngô Văn Luân</v>
          </cell>
          <cell r="E3457" t="str">
            <v>Nam</v>
          </cell>
          <cell r="F3457">
            <v>33052</v>
          </cell>
          <cell r="G3457">
            <v>35</v>
          </cell>
          <cell r="H3457" t="str">
            <v>P</v>
          </cell>
          <cell r="I3457" t="str">
            <v>Dân Tiến, Võ Nhai, Thái Nguyên</v>
          </cell>
          <cell r="J3457" t="str">
            <v>Dân Tiến, Võ Nhai, Thái Nguyên</v>
          </cell>
          <cell r="K3457" t="str">
            <v>Thái Nguyên</v>
          </cell>
          <cell r="L3457" t="str">
            <v>019090014505</v>
          </cell>
          <cell r="M3457">
            <v>44534</v>
          </cell>
          <cell r="N3457" t="str">
            <v>Cục CS QLHC về TTXH</v>
          </cell>
          <cell r="O3457" t="str">
            <v>Đã có gia đình</v>
          </cell>
          <cell r="P3457" t="str">
            <v>Tày</v>
          </cell>
          <cell r="Q3457" t="str">
            <v>Không</v>
          </cell>
          <cell r="R3457" t="str">
            <v>Việt Nam</v>
          </cell>
          <cell r="S3457" t="str">
            <v>Cao đẳng</v>
          </cell>
          <cell r="AC3457" t="str">
            <v>0886229220</v>
          </cell>
          <cell r="AE3457" t="str">
            <v>Đồng Chuối, Dân Tiến, Võ Nhai, Thái Nguyên</v>
          </cell>
          <cell r="AF3457" t="str">
            <v>Việt Nam</v>
          </cell>
          <cell r="AG3457" t="str">
            <v>Thái Nguyên</v>
          </cell>
          <cell r="AH3457" t="str">
            <v>Võ Nhai</v>
          </cell>
          <cell r="AI3457" t="str">
            <v>Dân Tiến</v>
          </cell>
        </row>
        <row r="3458">
          <cell r="C3458" t="str">
            <v>23076731QW</v>
          </cell>
          <cell r="D3458" t="str">
            <v>Nguyễn Đức Trường</v>
          </cell>
          <cell r="E3458" t="str">
            <v>Nam</v>
          </cell>
          <cell r="F3458">
            <v>34220</v>
          </cell>
          <cell r="G3458">
            <v>32</v>
          </cell>
          <cell r="H3458" t="str">
            <v>Q</v>
          </cell>
          <cell r="I3458" t="str">
            <v>Dương Đức, Lạng Giang, Bắc Giang</v>
          </cell>
          <cell r="J3458" t="str">
            <v>Dương Đức, Lạng Giang, Bắc Giang</v>
          </cell>
          <cell r="K3458" t="str">
            <v>Bắc Giang</v>
          </cell>
          <cell r="L3458" t="str">
            <v>024093020481</v>
          </cell>
          <cell r="M3458">
            <v>44547</v>
          </cell>
          <cell r="N3458" t="str">
            <v>Cục CS QLHC về TTXH</v>
          </cell>
          <cell r="O3458" t="str">
            <v>Đã có gia đình</v>
          </cell>
          <cell r="P3458" t="str">
            <v>Kinh</v>
          </cell>
          <cell r="Q3458" t="str">
            <v>Không</v>
          </cell>
          <cell r="R3458" t="str">
            <v>Việt Nam</v>
          </cell>
          <cell r="S3458" t="str">
            <v>Cao đẳng</v>
          </cell>
          <cell r="AC3458" t="str">
            <v>0877891993</v>
          </cell>
          <cell r="AE3458" t="str">
            <v>Đức Thọ, Dương Đức, Lạng Giang, Bắc Giang</v>
          </cell>
          <cell r="AF3458" t="str">
            <v>Việt Nam</v>
          </cell>
          <cell r="AG3458" t="str">
            <v>Bắc Giang</v>
          </cell>
          <cell r="AH3458" t="str">
            <v>Lạng Giang</v>
          </cell>
          <cell r="AI3458" t="str">
            <v>Dương Đức</v>
          </cell>
        </row>
        <row r="3459">
          <cell r="C3459" t="str">
            <v>NW23076732QW</v>
          </cell>
          <cell r="D3459" t="str">
            <v>Nguyễn Thị Hiền</v>
          </cell>
          <cell r="E3459" t="str">
            <v>Nữ</v>
          </cell>
          <cell r="F3459">
            <v>35157</v>
          </cell>
          <cell r="G3459">
            <v>29</v>
          </cell>
          <cell r="H3459" t="str">
            <v>Q</v>
          </cell>
          <cell r="I3459" t="str">
            <v>TT Quân Chu, Đại Từ, Thái Nguyên</v>
          </cell>
          <cell r="J3459" t="str">
            <v>TT Quân Chu, Đại Từ, Thái Nguyên</v>
          </cell>
          <cell r="K3459" t="str">
            <v>Thái Nguyên</v>
          </cell>
          <cell r="L3459" t="str">
            <v>019196004405</v>
          </cell>
          <cell r="M3459">
            <v>44419</v>
          </cell>
          <cell r="N3459" t="str">
            <v>Cục CS QLHC về TTXH</v>
          </cell>
          <cell r="O3459" t="str">
            <v>Đã có gia đình</v>
          </cell>
          <cell r="P3459" t="str">
            <v>Kinh</v>
          </cell>
          <cell r="Q3459" t="str">
            <v>Không</v>
          </cell>
          <cell r="R3459" t="str">
            <v>Việt Nam</v>
          </cell>
          <cell r="S3459" t="str">
            <v>Trung học cơ sở</v>
          </cell>
          <cell r="AC3459" t="str">
            <v>0339644198</v>
          </cell>
          <cell r="AE3459" t="str">
            <v>Đầu Cầu, Cát Nê, Đại Từ, Thái Nguyên</v>
          </cell>
          <cell r="AF3459" t="str">
            <v>Việt Nam</v>
          </cell>
          <cell r="AG3459" t="str">
            <v>Thái Nguyên</v>
          </cell>
          <cell r="AH3459" t="str">
            <v>Đại Từ</v>
          </cell>
          <cell r="AI3459" t="str">
            <v>Cát Nê</v>
          </cell>
        </row>
        <row r="3460">
          <cell r="C3460" t="str">
            <v>NW23076733PW</v>
          </cell>
          <cell r="D3460" t="str">
            <v>Nguyễn Tuấn Anh</v>
          </cell>
          <cell r="E3460" t="str">
            <v>Nam</v>
          </cell>
          <cell r="F3460">
            <v>35458</v>
          </cell>
          <cell r="G3460">
            <v>28</v>
          </cell>
          <cell r="H3460" t="str">
            <v>P</v>
          </cell>
          <cell r="I3460" t="str">
            <v>Đông Cao,Phổ Yên,Thái Nguyên</v>
          </cell>
          <cell r="J3460" t="str">
            <v>Đông Cao,Phổ Yên,Thái Nguyên</v>
          </cell>
          <cell r="K3460" t="str">
            <v>Thái Nguyên</v>
          </cell>
          <cell r="L3460" t="str">
            <v>019097000538</v>
          </cell>
          <cell r="M3460">
            <v>44311</v>
          </cell>
          <cell r="N3460" t="str">
            <v>Cục CS QLHC về TTXH</v>
          </cell>
          <cell r="O3460" t="str">
            <v>Đã có gia đình</v>
          </cell>
          <cell r="P3460" t="str">
            <v>Kinh</v>
          </cell>
          <cell r="Q3460" t="str">
            <v>Không</v>
          </cell>
          <cell r="R3460" t="str">
            <v>Việt Nam</v>
          </cell>
          <cell r="S3460" t="str">
            <v>Trung học cơ sở</v>
          </cell>
          <cell r="AC3460" t="str">
            <v>0898945333</v>
          </cell>
          <cell r="AE3460" t="str">
            <v>TDP Việt Hùng, Đông Cao, Phổ Yên, Thái Nguyên</v>
          </cell>
          <cell r="AF3460" t="str">
            <v>Việt Nam</v>
          </cell>
          <cell r="AG3460" t="str">
            <v>Thái Nguyên</v>
          </cell>
          <cell r="AH3460" t="str">
            <v>Phổ Yên</v>
          </cell>
          <cell r="AI3460" t="str">
            <v>Đông Cao</v>
          </cell>
        </row>
        <row r="3461">
          <cell r="C3461" t="str">
            <v>23076734PG</v>
          </cell>
          <cell r="D3461" t="str">
            <v>Nguyễn Đăng Tuân</v>
          </cell>
          <cell r="E3461" t="str">
            <v>Nam</v>
          </cell>
          <cell r="F3461">
            <v>30926</v>
          </cell>
          <cell r="G3461">
            <v>41</v>
          </cell>
          <cell r="H3461" t="str">
            <v>P</v>
          </cell>
          <cell r="I3461" t="str">
            <v>Lương Phú, Phú Bình, Thái Nguyên</v>
          </cell>
          <cell r="J3461" t="str">
            <v>Lương Phú, Phú Bình, Thái Nguyên</v>
          </cell>
          <cell r="K3461" t="str">
            <v>Thái Nguyên</v>
          </cell>
          <cell r="L3461" t="str">
            <v>019084012346</v>
          </cell>
          <cell r="M3461">
            <v>44372</v>
          </cell>
          <cell r="N3461" t="str">
            <v>Cục CS QLHC về TTXH</v>
          </cell>
          <cell r="O3461" t="str">
            <v>Đã có gia đình</v>
          </cell>
          <cell r="P3461" t="str">
            <v>Kinh</v>
          </cell>
          <cell r="Q3461" t="str">
            <v>Không</v>
          </cell>
          <cell r="R3461" t="str">
            <v>Việt Nam</v>
          </cell>
          <cell r="S3461" t="str">
            <v>Đại học</v>
          </cell>
          <cell r="AC3461" t="str">
            <v>0974059995</v>
          </cell>
          <cell r="AE3461" t="str">
            <v>Việt Ninh, Lương Phú, Phú Bình, Thái Nguyên</v>
          </cell>
          <cell r="AF3461" t="str">
            <v>Việt Nam</v>
          </cell>
          <cell r="AG3461" t="str">
            <v>Thái Nguyên</v>
          </cell>
          <cell r="AH3461" t="str">
            <v>Phú Bình</v>
          </cell>
          <cell r="AI3461" t="str">
            <v>Lương Phú</v>
          </cell>
        </row>
        <row r="3462">
          <cell r="C3462" t="str">
            <v>NW23076735QW</v>
          </cell>
          <cell r="D3462" t="str">
            <v>Vũ Văn Thuật</v>
          </cell>
          <cell r="E3462" t="str">
            <v>Nam</v>
          </cell>
          <cell r="F3462">
            <v>37327</v>
          </cell>
          <cell r="G3462">
            <v>23</v>
          </cell>
          <cell r="H3462" t="str">
            <v>Q</v>
          </cell>
          <cell r="I3462" t="str">
            <v>Minh Đức, Phổ Yên, Thái Nguyên</v>
          </cell>
          <cell r="J3462" t="str">
            <v>Minh Đức, Phổ Yên, Thái Nguyên</v>
          </cell>
          <cell r="K3462" t="str">
            <v>Thái Nguyên</v>
          </cell>
          <cell r="L3462" t="str">
            <v>019202009911</v>
          </cell>
          <cell r="M3462">
            <v>44445</v>
          </cell>
          <cell r="N3462" t="str">
            <v>Cục CS QLHC về TTXH</v>
          </cell>
          <cell r="O3462" t="str">
            <v>Độc thân</v>
          </cell>
          <cell r="P3462" t="str">
            <v>Kinh</v>
          </cell>
          <cell r="Q3462" t="str">
            <v>Không</v>
          </cell>
          <cell r="R3462" t="str">
            <v>Việt Nam</v>
          </cell>
          <cell r="S3462" t="str">
            <v>Cao đẳng</v>
          </cell>
          <cell r="AC3462" t="str">
            <v>0965233199</v>
          </cell>
          <cell r="AE3462" t="str">
            <v>Đậu 86, Minh Đức, Phổ Yên, Thái Nguyên</v>
          </cell>
          <cell r="AF3462" t="str">
            <v>Việt Nam</v>
          </cell>
          <cell r="AG3462" t="str">
            <v>Thái Nguyên</v>
          </cell>
          <cell r="AH3462" t="str">
            <v>Phổ Yên</v>
          </cell>
          <cell r="AI3462" t="str">
            <v>Minh Đức</v>
          </cell>
        </row>
        <row r="3463">
          <cell r="C3463" t="str">
            <v>NW23076736PW</v>
          </cell>
          <cell r="D3463" t="str">
            <v>Đào Thị Mai</v>
          </cell>
          <cell r="E3463" t="str">
            <v>Nữ</v>
          </cell>
          <cell r="F3463">
            <v>38405</v>
          </cell>
          <cell r="G3463">
            <v>20</v>
          </cell>
          <cell r="H3463" t="str">
            <v>P</v>
          </cell>
          <cell r="I3463" t="str">
            <v>Thuận Thành, Phổ Yên, Thái Nguyên</v>
          </cell>
          <cell r="J3463" t="str">
            <v>Thuận Thành, Phổ Yên, Thái Nguyên</v>
          </cell>
          <cell r="K3463" t="str">
            <v>Thái Nguyên</v>
          </cell>
          <cell r="L3463" t="str">
            <v>019305009070</v>
          </cell>
          <cell r="M3463">
            <v>45002</v>
          </cell>
          <cell r="N3463" t="str">
            <v>Cục CS QLHC về TTXH</v>
          </cell>
          <cell r="O3463" t="str">
            <v>Độc thân</v>
          </cell>
          <cell r="P3463" t="str">
            <v>Kinh</v>
          </cell>
          <cell r="Q3463" t="str">
            <v>Không</v>
          </cell>
          <cell r="R3463" t="str">
            <v>Việt Nam</v>
          </cell>
          <cell r="S3463" t="str">
            <v>Trung học phổ thông</v>
          </cell>
          <cell r="AC3463" t="str">
            <v>0369033091</v>
          </cell>
          <cell r="AE3463" t="str">
            <v>Phú Thịnh, Thuận Thành, Phổ Yên, Thái Nguyên</v>
          </cell>
          <cell r="AF3463" t="str">
            <v>Việt Nam</v>
          </cell>
          <cell r="AG3463" t="str">
            <v>Thái Nguyên</v>
          </cell>
          <cell r="AH3463" t="str">
            <v>Phổ Yên</v>
          </cell>
          <cell r="AI3463" t="str">
            <v>Thuận Thành</v>
          </cell>
        </row>
        <row r="3464">
          <cell r="C3464" t="str">
            <v>NW23076737PW</v>
          </cell>
          <cell r="D3464" t="str">
            <v>Đặng Thị Ánh</v>
          </cell>
          <cell r="E3464" t="str">
            <v>Nữ</v>
          </cell>
          <cell r="F3464">
            <v>38550</v>
          </cell>
          <cell r="G3464">
            <v>20</v>
          </cell>
          <cell r="H3464" t="str">
            <v>P</v>
          </cell>
          <cell r="I3464" t="str">
            <v>Đông Cao, Phổ Yên, Thái Nguyên</v>
          </cell>
          <cell r="J3464" t="str">
            <v>Đông Cao, Phổ Yên, Thái Nguyên</v>
          </cell>
          <cell r="K3464" t="str">
            <v>Thái Nguyên</v>
          </cell>
          <cell r="L3464" t="str">
            <v>019305005273</v>
          </cell>
          <cell r="M3464">
            <v>45006</v>
          </cell>
          <cell r="N3464" t="str">
            <v>Cục CS QLHC về TTXH</v>
          </cell>
          <cell r="O3464" t="str">
            <v>Độc thân</v>
          </cell>
          <cell r="P3464" t="str">
            <v>Kinh</v>
          </cell>
          <cell r="Q3464" t="str">
            <v>Không</v>
          </cell>
          <cell r="R3464" t="str">
            <v>Việt Nam</v>
          </cell>
          <cell r="S3464" t="str">
            <v>Trung học phổ thông</v>
          </cell>
          <cell r="AC3464" t="str">
            <v>0921248491</v>
          </cell>
          <cell r="AE3464" t="str">
            <v>Rùa, Đông Cao, Phổ Yên, Thái Nguyên</v>
          </cell>
          <cell r="AF3464" t="str">
            <v>Việt Nam</v>
          </cell>
          <cell r="AG3464" t="str">
            <v>Thái Nguyên</v>
          </cell>
          <cell r="AH3464" t="str">
            <v>Phổ Yên</v>
          </cell>
          <cell r="AI3464" t="str">
            <v>Đông Cao</v>
          </cell>
        </row>
        <row r="3465">
          <cell r="C3465" t="str">
            <v>NW23076738PW</v>
          </cell>
          <cell r="D3465" t="str">
            <v>Nguyễn Trọng Nghĩa</v>
          </cell>
          <cell r="E3465" t="str">
            <v>Nam</v>
          </cell>
          <cell r="F3465">
            <v>37241</v>
          </cell>
          <cell r="G3465">
            <v>24</v>
          </cell>
          <cell r="H3465" t="str">
            <v>P</v>
          </cell>
          <cell r="I3465" t="str">
            <v>Yên Đổ, Phú Lương, Thái Nguyên</v>
          </cell>
          <cell r="J3465" t="str">
            <v>Yên Đổ, Phú Lương, Thái Nguyên</v>
          </cell>
          <cell r="K3465" t="str">
            <v>Thái Nguyên</v>
          </cell>
          <cell r="L3465" t="str">
            <v>019201007277</v>
          </cell>
          <cell r="M3465">
            <v>44440</v>
          </cell>
          <cell r="N3465" t="str">
            <v>Cục CS QLHC về TTXH</v>
          </cell>
          <cell r="O3465" t="str">
            <v>Đã có gia đình</v>
          </cell>
          <cell r="P3465" t="str">
            <v>Tày</v>
          </cell>
          <cell r="Q3465" t="str">
            <v>Không</v>
          </cell>
          <cell r="R3465" t="str">
            <v>Việt Nam</v>
          </cell>
          <cell r="S3465" t="str">
            <v>Trung học phổ thông</v>
          </cell>
          <cell r="AC3465" t="str">
            <v>0377838923</v>
          </cell>
          <cell r="AE3465" t="str">
            <v>Trung, Yên Đổ, Phú Lương, Thái Nguyên</v>
          </cell>
          <cell r="AF3465" t="str">
            <v>Việt Nam</v>
          </cell>
          <cell r="AG3465" t="str">
            <v>Thái Nguyên</v>
          </cell>
          <cell r="AH3465" t="str">
            <v>Phú Lương</v>
          </cell>
          <cell r="AI3465" t="str">
            <v>Yên Đổ</v>
          </cell>
        </row>
        <row r="3466">
          <cell r="C3466" t="str">
            <v>NW23076739SW</v>
          </cell>
          <cell r="D3466" t="str">
            <v>Lưu Quốc Việt</v>
          </cell>
          <cell r="E3466" t="str">
            <v>Nữ</v>
          </cell>
          <cell r="F3466">
            <v>37092</v>
          </cell>
          <cell r="G3466">
            <v>24</v>
          </cell>
          <cell r="H3466" t="str">
            <v>S</v>
          </cell>
          <cell r="I3466" t="str">
            <v>Cải Đan, Sông Công, Thái Nguyên</v>
          </cell>
          <cell r="J3466" t="str">
            <v>Cải Đan, Sông Công, Thái Nguyên</v>
          </cell>
          <cell r="K3466" t="str">
            <v>Thái Nguyên</v>
          </cell>
          <cell r="L3466" t="str">
            <v>091902176</v>
          </cell>
          <cell r="M3466">
            <v>42388</v>
          </cell>
          <cell r="N3466" t="str">
            <v>CA Thái Nguyên</v>
          </cell>
          <cell r="O3466" t="str">
            <v>Độc thân</v>
          </cell>
          <cell r="P3466" t="str">
            <v>Kinh</v>
          </cell>
          <cell r="Q3466" t="str">
            <v>Không</v>
          </cell>
          <cell r="R3466" t="str">
            <v>Việt Nam</v>
          </cell>
          <cell r="S3466" t="str">
            <v>Trung học cơ sở</v>
          </cell>
          <cell r="AC3466" t="str">
            <v>0862350789</v>
          </cell>
          <cell r="AE3466" t="str">
            <v>Phố Mới, Cải Đan, Sông Công, Thái Nguyên</v>
          </cell>
          <cell r="AF3466" t="str">
            <v>Việt Nam</v>
          </cell>
          <cell r="AG3466" t="str">
            <v>Thái Nguyên</v>
          </cell>
          <cell r="AH3466" t="str">
            <v>Sông Công</v>
          </cell>
          <cell r="AI3466" t="str">
            <v>Cải Đan</v>
          </cell>
        </row>
        <row r="3467">
          <cell r="C3467" t="str">
            <v>NW23076740QW</v>
          </cell>
          <cell r="D3467" t="str">
            <v>Trần Ngọc Trịnh</v>
          </cell>
          <cell r="E3467" t="str">
            <v>Nam</v>
          </cell>
          <cell r="F3467">
            <v>34505</v>
          </cell>
          <cell r="G3467">
            <v>31</v>
          </cell>
          <cell r="H3467" t="str">
            <v>Q</v>
          </cell>
          <cell r="I3467" t="str">
            <v>Đức Nhuận, Mộ Đức, Quảng Ngãi</v>
          </cell>
          <cell r="J3467" t="str">
            <v>Đức Nhuận, Mộ Đức, Quảng Ngãi</v>
          </cell>
          <cell r="K3467" t="str">
            <v>Quảng Ngãi</v>
          </cell>
          <cell r="L3467" t="str">
            <v>051094004412</v>
          </cell>
          <cell r="M3467">
            <v>44516</v>
          </cell>
          <cell r="N3467" t="str">
            <v>Cục CS QLHC về TTXH</v>
          </cell>
          <cell r="O3467" t="str">
            <v>Độc thân</v>
          </cell>
          <cell r="P3467" t="str">
            <v>Kinh</v>
          </cell>
          <cell r="Q3467" t="str">
            <v>Không</v>
          </cell>
          <cell r="R3467" t="str">
            <v>Việt Nam</v>
          </cell>
          <cell r="S3467" t="str">
            <v>Trung học phổ thông</v>
          </cell>
          <cell r="AC3467" t="str">
            <v>0911737357</v>
          </cell>
          <cell r="AE3467" t="str">
            <v>Thôn 6, Đức Nhuận, Mộ Đức, Quảng Ngãi</v>
          </cell>
          <cell r="AF3467" t="str">
            <v>Việt Nam</v>
          </cell>
          <cell r="AG3467" t="str">
            <v>Quảng Ngãi</v>
          </cell>
          <cell r="AH3467" t="str">
            <v>Mộ Đức</v>
          </cell>
          <cell r="AI3467" t="str">
            <v>Đức Nhuận</v>
          </cell>
        </row>
        <row r="3468">
          <cell r="C3468" t="str">
            <v>NW23076741PW</v>
          </cell>
          <cell r="D3468" t="str">
            <v>Hà Văn Khoa</v>
          </cell>
          <cell r="E3468" t="str">
            <v>Nam</v>
          </cell>
          <cell r="F3468">
            <v>36458</v>
          </cell>
          <cell r="G3468">
            <v>26</v>
          </cell>
          <cell r="H3468" t="str">
            <v>P</v>
          </cell>
          <cell r="I3468" t="str">
            <v>Hòa Mục, Chợ Mới, Bắc Kạn</v>
          </cell>
          <cell r="J3468" t="str">
            <v>Hòa Mục, Chợ Mới, Bắc Kạn</v>
          </cell>
          <cell r="K3468" t="str">
            <v>Bắc Kạn</v>
          </cell>
          <cell r="L3468" t="str">
            <v>006099002763</v>
          </cell>
          <cell r="M3468">
            <v>44371</v>
          </cell>
          <cell r="N3468" t="str">
            <v>Cục CS QLHC về TTXH</v>
          </cell>
          <cell r="O3468" t="str">
            <v>Đã có gia đình</v>
          </cell>
          <cell r="P3468" t="str">
            <v>Tày</v>
          </cell>
          <cell r="Q3468" t="str">
            <v>Không</v>
          </cell>
          <cell r="R3468" t="str">
            <v>Việt Nam</v>
          </cell>
          <cell r="S3468" t="str">
            <v>Trung học cơ sở</v>
          </cell>
          <cell r="AC3468" t="str">
            <v>0394852319</v>
          </cell>
          <cell r="AE3468" t="str">
            <v>Bản Giác, Hòa Mục, Chợ Mới, Bắc Kạn</v>
          </cell>
          <cell r="AF3468" t="str">
            <v>Việt Nam</v>
          </cell>
          <cell r="AG3468" t="str">
            <v>Bắc Kạn</v>
          </cell>
          <cell r="AH3468" t="str">
            <v>Chợ Mới</v>
          </cell>
          <cell r="AI3468" t="str">
            <v>Hòa Mục</v>
          </cell>
        </row>
        <row r="3469">
          <cell r="C3469" t="str">
            <v>NW23076742QW</v>
          </cell>
          <cell r="D3469" t="str">
            <v>Nguyễn Mai Hoa</v>
          </cell>
          <cell r="E3469" t="str">
            <v>Nữ</v>
          </cell>
          <cell r="F3469">
            <v>38447</v>
          </cell>
          <cell r="G3469">
            <v>20</v>
          </cell>
          <cell r="H3469" t="str">
            <v>Q</v>
          </cell>
          <cell r="I3469" t="str">
            <v>Bản Ngoại, Đại Từ, Thái Nguyên</v>
          </cell>
          <cell r="J3469" t="str">
            <v>Bản Ngoại, Đại Từ, Thái Nguyên</v>
          </cell>
          <cell r="K3469" t="str">
            <v>Thái Nguyên</v>
          </cell>
          <cell r="L3469" t="str">
            <v>019305011494</v>
          </cell>
          <cell r="M3469">
            <v>44456</v>
          </cell>
          <cell r="N3469" t="str">
            <v>Cục CS QLHC về TTXH</v>
          </cell>
          <cell r="O3469" t="str">
            <v>Độc thân</v>
          </cell>
          <cell r="P3469" t="str">
            <v>Kinh</v>
          </cell>
          <cell r="Q3469" t="str">
            <v>Không</v>
          </cell>
          <cell r="R3469" t="str">
            <v>Việt Nam</v>
          </cell>
          <cell r="S3469" t="str">
            <v>Trung học phổ thông</v>
          </cell>
          <cell r="AC3469" t="str">
            <v>0879859895</v>
          </cell>
          <cell r="AE3469" t="str">
            <v>Vai Cày, Bản Ngoại, Đại Từ, Thái Nguyên</v>
          </cell>
          <cell r="AF3469" t="str">
            <v>Việt Nam</v>
          </cell>
          <cell r="AG3469" t="str">
            <v>Thái Nguyên</v>
          </cell>
          <cell r="AH3469" t="str">
            <v>Đại Từ</v>
          </cell>
          <cell r="AI3469" t="str">
            <v>Bản Ngoại</v>
          </cell>
        </row>
        <row r="3470">
          <cell r="C3470" t="str">
            <v>23076743QW</v>
          </cell>
          <cell r="D3470" t="str">
            <v>Đỗ Kim Oanh</v>
          </cell>
          <cell r="E3470" t="str">
            <v>Nữ</v>
          </cell>
          <cell r="F3470">
            <v>38346</v>
          </cell>
          <cell r="G3470">
            <v>21</v>
          </cell>
          <cell r="H3470" t="str">
            <v>Q</v>
          </cell>
          <cell r="I3470" t="str">
            <v>Bản Ngoại, Đại Từ, Thái Nguyên</v>
          </cell>
          <cell r="J3470" t="str">
            <v>Bản Ngoại, Đại Từ, Thái Nguyên</v>
          </cell>
          <cell r="K3470" t="str">
            <v>Thái Nguyên</v>
          </cell>
          <cell r="L3470" t="str">
            <v>019304007419</v>
          </cell>
          <cell r="M3470">
            <v>44419</v>
          </cell>
          <cell r="N3470" t="str">
            <v>Cục CS QLHC về TTXH</v>
          </cell>
          <cell r="O3470" t="str">
            <v>Độc thân</v>
          </cell>
          <cell r="P3470" t="str">
            <v>Kinh</v>
          </cell>
          <cell r="Q3470" t="str">
            <v>Không</v>
          </cell>
          <cell r="R3470" t="str">
            <v>Việt Nam</v>
          </cell>
          <cell r="S3470" t="str">
            <v>Trung học phổ thông</v>
          </cell>
          <cell r="AC3470" t="str">
            <v>0982555762</v>
          </cell>
          <cell r="AE3470" t="str">
            <v>Lê Lợi, Bản Ngoại, Đại Từ, Thái Nguyên</v>
          </cell>
          <cell r="AF3470" t="str">
            <v>Việt Nam</v>
          </cell>
          <cell r="AG3470" t="str">
            <v>Thái Nguyên</v>
          </cell>
          <cell r="AH3470" t="str">
            <v>Đại Từ</v>
          </cell>
          <cell r="AI3470" t="str">
            <v>Bản Ngoại</v>
          </cell>
        </row>
        <row r="3471">
          <cell r="C3471" t="str">
            <v>NW23076744MW</v>
          </cell>
          <cell r="D3471" t="str">
            <v>Trần Thị Tuyến</v>
          </cell>
          <cell r="E3471" t="str">
            <v>Nữ</v>
          </cell>
          <cell r="F3471">
            <v>32898</v>
          </cell>
          <cell r="G3471">
            <v>35</v>
          </cell>
          <cell r="H3471" t="str">
            <v>M</v>
          </cell>
          <cell r="I3471" t="str">
            <v>Quân Chu, Đại Từ, Thái Nguyên</v>
          </cell>
          <cell r="J3471" t="str">
            <v>Quân Chu, Đại Từ, Thái Nguyên</v>
          </cell>
          <cell r="K3471" t="str">
            <v>Thái Nguyên</v>
          </cell>
          <cell r="L3471" t="str">
            <v>019190010534</v>
          </cell>
          <cell r="M3471">
            <v>44419</v>
          </cell>
          <cell r="N3471" t="str">
            <v>Cục CS QLHC về TTXH</v>
          </cell>
          <cell r="O3471" t="str">
            <v>Đã có gia đình</v>
          </cell>
          <cell r="P3471" t="str">
            <v>Kinh</v>
          </cell>
          <cell r="Q3471" t="str">
            <v>Không</v>
          </cell>
          <cell r="R3471" t="str">
            <v>Việt Nam</v>
          </cell>
          <cell r="S3471" t="str">
            <v>Trung học cơ sở</v>
          </cell>
          <cell r="AC3471" t="str">
            <v>0865072350</v>
          </cell>
          <cell r="AE3471" t="str">
            <v>Đền, Quân Chu, Đại Từ, Thái Nguyên</v>
          </cell>
          <cell r="AF3471" t="str">
            <v>Việt Nam</v>
          </cell>
          <cell r="AG3471" t="str">
            <v>Thái Nguyên</v>
          </cell>
          <cell r="AH3471" t="str">
            <v>Đại Từ</v>
          </cell>
          <cell r="AI3471" t="str">
            <v>Quân Chu</v>
          </cell>
        </row>
        <row r="3472">
          <cell r="C3472" t="str">
            <v>NW23076745PW</v>
          </cell>
          <cell r="D3472" t="str">
            <v>Đinh Thị Tuyền</v>
          </cell>
          <cell r="E3472" t="str">
            <v>Nữ</v>
          </cell>
          <cell r="F3472">
            <v>32100</v>
          </cell>
          <cell r="G3472">
            <v>38</v>
          </cell>
          <cell r="H3472" t="str">
            <v>P</v>
          </cell>
          <cell r="I3472" t="str">
            <v>Bằng Vân, Ngân Sơn, Bắc Kạn</v>
          </cell>
          <cell r="J3472" t="str">
            <v>Bằng Vân, Ngân Sơn, Bắc Kạn</v>
          </cell>
          <cell r="K3472" t="str">
            <v>Bắc Kạn</v>
          </cell>
          <cell r="L3472" t="str">
            <v>006187002981</v>
          </cell>
          <cell r="M3472">
            <v>44325</v>
          </cell>
          <cell r="N3472" t="str">
            <v>Cục CS QLHC về TTXH</v>
          </cell>
          <cell r="O3472" t="str">
            <v>Đã có gia đình</v>
          </cell>
          <cell r="P3472" t="str">
            <v>Tày</v>
          </cell>
          <cell r="Q3472" t="str">
            <v>Không</v>
          </cell>
          <cell r="R3472" t="str">
            <v>Việt Nam</v>
          </cell>
          <cell r="S3472" t="str">
            <v>Trung học phổ thông</v>
          </cell>
          <cell r="AC3472" t="str">
            <v>0984044165</v>
          </cell>
          <cell r="AE3472" t="str">
            <v>Đông Chót, Bằng Vân, Ngân Sơn, Bắc Kạn</v>
          </cell>
          <cell r="AF3472" t="str">
            <v>Việt Nam</v>
          </cell>
          <cell r="AG3472" t="str">
            <v>Bắc Kạn</v>
          </cell>
          <cell r="AH3472" t="str">
            <v>Ngân Sơn</v>
          </cell>
          <cell r="AI3472" t="str">
            <v>Bằng Vân</v>
          </cell>
        </row>
        <row r="3473">
          <cell r="C3473" t="str">
            <v>NW23076746PW</v>
          </cell>
          <cell r="D3473" t="str">
            <v>Nguyễn Thị Phượng</v>
          </cell>
          <cell r="E3473" t="str">
            <v>Nữ</v>
          </cell>
          <cell r="F3473">
            <v>31652</v>
          </cell>
          <cell r="G3473">
            <v>39</v>
          </cell>
          <cell r="H3473" t="str">
            <v>P</v>
          </cell>
          <cell r="I3473" t="str">
            <v>Tân Khánh, Phú Bình, Thái Nguyên</v>
          </cell>
          <cell r="J3473" t="str">
            <v>Tân Khánh, Phú Bình, Thái Nguyên</v>
          </cell>
          <cell r="K3473" t="str">
            <v>Thái Nguyên</v>
          </cell>
          <cell r="L3473" t="str">
            <v>019186006359</v>
          </cell>
          <cell r="M3473">
            <v>44419</v>
          </cell>
          <cell r="N3473" t="str">
            <v>Cục CS QLHC về TTXH</v>
          </cell>
          <cell r="O3473" t="str">
            <v>Đã có gia đình</v>
          </cell>
          <cell r="P3473" t="str">
            <v>Kinh</v>
          </cell>
          <cell r="Q3473" t="str">
            <v>Không</v>
          </cell>
          <cell r="R3473" t="str">
            <v>Việt Nam</v>
          </cell>
          <cell r="S3473" t="str">
            <v>Trung học cơ sở</v>
          </cell>
          <cell r="AC3473" t="str">
            <v>0344343057</v>
          </cell>
          <cell r="AE3473" t="str">
            <v>Đồng Bầu, Tân Khánh, Phú Bình, Thái Nguyên</v>
          </cell>
          <cell r="AF3473" t="str">
            <v>Việt Nam</v>
          </cell>
          <cell r="AG3473" t="str">
            <v>Thái Nguyên</v>
          </cell>
          <cell r="AH3473" t="str">
            <v>Phú Bình</v>
          </cell>
          <cell r="AI3473" t="str">
            <v>Tân Khánh</v>
          </cell>
        </row>
        <row r="3474">
          <cell r="C3474" t="str">
            <v>NW23076747PW</v>
          </cell>
          <cell r="D3474" t="str">
            <v>Vũ Thị Nhung</v>
          </cell>
          <cell r="E3474" t="str">
            <v>Nữ</v>
          </cell>
          <cell r="F3474">
            <v>29857</v>
          </cell>
          <cell r="G3474">
            <v>44</v>
          </cell>
          <cell r="H3474" t="str">
            <v>P</v>
          </cell>
          <cell r="I3474" t="str">
            <v>Tân Hương, Phổ Yên, Thái Nguyên</v>
          </cell>
          <cell r="J3474" t="str">
            <v>Tân Hương, Phổ Yên, Thái Nguyên</v>
          </cell>
          <cell r="K3474" t="str">
            <v>Thái Nguyên</v>
          </cell>
          <cell r="L3474" t="str">
            <v>019181008672</v>
          </cell>
          <cell r="M3474">
            <v>44883</v>
          </cell>
          <cell r="N3474" t="str">
            <v>Cục CS QLHC về TTXH</v>
          </cell>
          <cell r="O3474" t="str">
            <v>Đã có gia đình</v>
          </cell>
          <cell r="P3474" t="str">
            <v>Kinh</v>
          </cell>
          <cell r="Q3474" t="str">
            <v>Không</v>
          </cell>
          <cell r="R3474" t="str">
            <v>Việt Nam</v>
          </cell>
          <cell r="S3474" t="str">
            <v>Trung học cơ sở</v>
          </cell>
          <cell r="AC3474" t="str">
            <v>0973576571</v>
          </cell>
          <cell r="AE3474" t="str">
            <v>Tân Hương, Đồng Tiến, Phổ Yên, Thái Nguyên</v>
          </cell>
          <cell r="AF3474" t="str">
            <v>Việt Nam</v>
          </cell>
          <cell r="AG3474" t="str">
            <v>Thái Nguyên</v>
          </cell>
          <cell r="AH3474" t="str">
            <v>Phổ Yên</v>
          </cell>
          <cell r="AI3474" t="str">
            <v>Đồng Tiến</v>
          </cell>
        </row>
        <row r="3475">
          <cell r="C3475" t="str">
            <v>NW23076748MW</v>
          </cell>
          <cell r="D3475" t="str">
            <v>Nông Văn Hải</v>
          </cell>
          <cell r="E3475" t="str">
            <v>Nam</v>
          </cell>
          <cell r="F3475">
            <v>36986</v>
          </cell>
          <cell r="G3475">
            <v>24</v>
          </cell>
          <cell r="H3475" t="str">
            <v>M</v>
          </cell>
          <cell r="I3475" t="str">
            <v>Tân Kim, Phú Bình, Thái Nguyên</v>
          </cell>
          <cell r="J3475" t="str">
            <v>Tân Kim, Phú Bình, Thái Nguyên</v>
          </cell>
          <cell r="K3475" t="str">
            <v>Thái Nguyên</v>
          </cell>
          <cell r="L3475" t="str">
            <v>091932299</v>
          </cell>
          <cell r="M3475">
            <v>42395</v>
          </cell>
          <cell r="N3475" t="str">
            <v>CA Thái Nguyên</v>
          </cell>
          <cell r="O3475" t="str">
            <v>Độc thân</v>
          </cell>
          <cell r="P3475" t="str">
            <v>Nùng</v>
          </cell>
          <cell r="Q3475" t="str">
            <v>Không</v>
          </cell>
          <cell r="R3475" t="str">
            <v>Việt Nam</v>
          </cell>
          <cell r="S3475" t="str">
            <v>Trung học cơ sở</v>
          </cell>
          <cell r="AC3475" t="str">
            <v>0338355583</v>
          </cell>
          <cell r="AE3475" t="str">
            <v>Hải Minh, Tân Kim, Phú Bình, Thái Nguyên</v>
          </cell>
          <cell r="AF3475" t="str">
            <v>Việt Nam</v>
          </cell>
          <cell r="AG3475" t="str">
            <v>Thái Nguyên</v>
          </cell>
          <cell r="AH3475" t="str">
            <v>Phú Bình</v>
          </cell>
          <cell r="AI3475" t="str">
            <v>Tân Kim</v>
          </cell>
        </row>
        <row r="3476">
          <cell r="C3476" t="str">
            <v>23076749QW</v>
          </cell>
          <cell r="D3476" t="str">
            <v>Nguyễn Thị Huyền</v>
          </cell>
          <cell r="E3476" t="str">
            <v>Nữ</v>
          </cell>
          <cell r="F3476">
            <v>36637</v>
          </cell>
          <cell r="G3476">
            <v>25</v>
          </cell>
          <cell r="H3476" t="str">
            <v>Q</v>
          </cell>
          <cell r="I3476" t="str">
            <v>Xuân Phương, Phú Bình, Thái Nguyên</v>
          </cell>
          <cell r="J3476" t="str">
            <v>Xuân Phương, Phú Bình, Thái Nguyên</v>
          </cell>
          <cell r="K3476" t="str">
            <v>Thái Nguyên</v>
          </cell>
          <cell r="L3476" t="str">
            <v>019300003237</v>
          </cell>
          <cell r="M3476">
            <v>44419</v>
          </cell>
          <cell r="N3476" t="str">
            <v>Cục CS QLHC về TTXH</v>
          </cell>
          <cell r="O3476" t="str">
            <v>Độc thân</v>
          </cell>
          <cell r="P3476" t="str">
            <v>Kinh</v>
          </cell>
          <cell r="Q3476" t="str">
            <v>Không</v>
          </cell>
          <cell r="R3476" t="str">
            <v>Việt Nam</v>
          </cell>
          <cell r="S3476" t="str">
            <v>Trung học phổ thông</v>
          </cell>
          <cell r="AC3476" t="str">
            <v>0365269787</v>
          </cell>
          <cell r="AE3476" t="str">
            <v>Bảo Nang, Tân Lợi, Đồng Hỷ, Thái Nguyên</v>
          </cell>
          <cell r="AF3476" t="str">
            <v>Việt Nam</v>
          </cell>
          <cell r="AG3476" t="str">
            <v>Thái Nguyên</v>
          </cell>
          <cell r="AH3476" t="str">
            <v>Đồng Hỷ</v>
          </cell>
          <cell r="AI3476" t="str">
            <v>Tân Lợi</v>
          </cell>
        </row>
        <row r="3477">
          <cell r="C3477" t="str">
            <v>NW23076750QG</v>
          </cell>
          <cell r="D3477" t="str">
            <v>Hà Văn Trọng</v>
          </cell>
          <cell r="E3477" t="str">
            <v>Nam</v>
          </cell>
          <cell r="F3477">
            <v>35169</v>
          </cell>
          <cell r="G3477">
            <v>29</v>
          </cell>
          <cell r="H3477" t="str">
            <v>Q</v>
          </cell>
          <cell r="I3477" t="str">
            <v>Ngọc Thiện, Tân Yên, Bắc Giang</v>
          </cell>
          <cell r="J3477" t="str">
            <v>Ngọc Thiện, Tân Yên, Bắc Giang</v>
          </cell>
          <cell r="K3477" t="str">
            <v>Bắc Giang</v>
          </cell>
          <cell r="L3477" t="str">
            <v>024096000419</v>
          </cell>
          <cell r="M3477">
            <v>44296</v>
          </cell>
          <cell r="N3477" t="str">
            <v>Cục CS QLHC về TTXH</v>
          </cell>
          <cell r="O3477" t="str">
            <v>Độc thân</v>
          </cell>
          <cell r="P3477" t="str">
            <v>Kinh</v>
          </cell>
          <cell r="Q3477" t="str">
            <v>Không</v>
          </cell>
          <cell r="R3477" t="str">
            <v>Việt Nam</v>
          </cell>
          <cell r="S3477" t="str">
            <v>Trung học phổ thông</v>
          </cell>
          <cell r="AC3477" t="str">
            <v>0963057663</v>
          </cell>
          <cell r="AE3477" t="str">
            <v>Ngọc Lĩnh, Ngọc Thiện, Tân Yên, Bắc Giang</v>
          </cell>
          <cell r="AF3477" t="str">
            <v>Việt Nam</v>
          </cell>
          <cell r="AG3477" t="str">
            <v>Bắc Giang</v>
          </cell>
          <cell r="AH3477" t="str">
            <v>Tân Yên</v>
          </cell>
          <cell r="AI3477" t="str">
            <v>Ngọc Thiện</v>
          </cell>
        </row>
        <row r="3478">
          <cell r="C3478" t="str">
            <v>NW23076751QW</v>
          </cell>
          <cell r="D3478" t="str">
            <v>Nguyễn Văn Hưng</v>
          </cell>
          <cell r="E3478" t="str">
            <v>Nam</v>
          </cell>
          <cell r="F3478">
            <v>35849</v>
          </cell>
          <cell r="G3478">
            <v>27</v>
          </cell>
          <cell r="H3478" t="str">
            <v>Q</v>
          </cell>
          <cell r="I3478" t="str">
            <v>Thanh Ninh, Phú Bình, Thái Nguyên</v>
          </cell>
          <cell r="J3478" t="str">
            <v>Thanh Ninh, Phú Bình, Thái Nguyên</v>
          </cell>
          <cell r="K3478" t="str">
            <v>Thái Nguyên</v>
          </cell>
          <cell r="L3478" t="str">
            <v>019098008513</v>
          </cell>
          <cell r="M3478">
            <v>44508</v>
          </cell>
          <cell r="N3478" t="str">
            <v>Cục CS QLHC về TTXH</v>
          </cell>
          <cell r="O3478" t="str">
            <v>Độc thân</v>
          </cell>
          <cell r="P3478" t="str">
            <v>Kinh</v>
          </cell>
          <cell r="Q3478" t="str">
            <v>Không</v>
          </cell>
          <cell r="R3478" t="str">
            <v>Việt Nam</v>
          </cell>
          <cell r="S3478" t="str">
            <v>Đại học</v>
          </cell>
          <cell r="AC3478" t="str">
            <v>0327222065</v>
          </cell>
          <cell r="AE3478" t="str">
            <v>Tiên Phong, Thanh Ninh, Phú Bình, Thái Nguyên</v>
          </cell>
          <cell r="AF3478" t="str">
            <v>Việt Nam</v>
          </cell>
          <cell r="AG3478" t="str">
            <v>Thái Nguyên</v>
          </cell>
          <cell r="AH3478" t="str">
            <v>Phú Bình</v>
          </cell>
          <cell r="AI3478" t="str">
            <v>Thanh Ninh</v>
          </cell>
        </row>
        <row r="3479">
          <cell r="C3479" t="str">
            <v>23076752QW</v>
          </cell>
          <cell r="D3479" t="str">
            <v>Tô Văn Đại</v>
          </cell>
          <cell r="E3479" t="str">
            <v>Nam</v>
          </cell>
          <cell r="F3479">
            <v>35897</v>
          </cell>
          <cell r="G3479">
            <v>27</v>
          </cell>
          <cell r="H3479" t="str">
            <v>Q</v>
          </cell>
          <cell r="I3479" t="str">
            <v>Cao Ngạn, TP Thái Nguyên, Thái Nguyên</v>
          </cell>
          <cell r="J3479" t="str">
            <v>Cao Ngạn, TP Thái Nguyên, Thái Nguyên</v>
          </cell>
          <cell r="K3479" t="str">
            <v>Thái Nguyên</v>
          </cell>
          <cell r="L3479" t="str">
            <v>019098007494</v>
          </cell>
          <cell r="M3479">
            <v>44683</v>
          </cell>
          <cell r="N3479" t="str">
            <v>Cục CS QLHC về TTXH</v>
          </cell>
          <cell r="O3479" t="str">
            <v>Độc thân</v>
          </cell>
          <cell r="P3479" t="str">
            <v>Sán Dìu</v>
          </cell>
          <cell r="Q3479" t="str">
            <v>Không</v>
          </cell>
          <cell r="R3479" t="str">
            <v>Việt Nam</v>
          </cell>
          <cell r="S3479" t="str">
            <v>Cao đẳng</v>
          </cell>
          <cell r="AC3479" t="str">
            <v>0965534808</v>
          </cell>
          <cell r="AE3479" t="str">
            <v>Cầu Đá, Cao Ngạn, Thái Nguyên, Thái Nguyên</v>
          </cell>
          <cell r="AF3479" t="str">
            <v>Việt Nam</v>
          </cell>
          <cell r="AG3479" t="str">
            <v>Thái Nguyên</v>
          </cell>
          <cell r="AH3479" t="str">
            <v>Thái Nguyên</v>
          </cell>
          <cell r="AI3479" t="str">
            <v>Cao Ngạn</v>
          </cell>
        </row>
        <row r="3480">
          <cell r="C3480" t="str">
            <v>NW23076753QW</v>
          </cell>
          <cell r="D3480" t="str">
            <v>Hà Thị Hằng</v>
          </cell>
          <cell r="E3480" t="str">
            <v>Nữ</v>
          </cell>
          <cell r="F3480">
            <v>37111</v>
          </cell>
          <cell r="G3480">
            <v>24</v>
          </cell>
          <cell r="H3480" t="str">
            <v>Q</v>
          </cell>
          <cell r="I3480" t="str">
            <v>Điềm Thụy, Phú Bình, Thái Nguyên</v>
          </cell>
          <cell r="J3480" t="str">
            <v>Điềm Thụy, Phú Bình, Thái Nguyên</v>
          </cell>
          <cell r="K3480" t="str">
            <v>Thái Nguyên</v>
          </cell>
          <cell r="L3480" t="str">
            <v>019301009005</v>
          </cell>
          <cell r="M3480">
            <v>45041</v>
          </cell>
          <cell r="N3480" t="str">
            <v>Cục CS QLHC về TTXH</v>
          </cell>
          <cell r="O3480" t="str">
            <v>Đã có gia đình</v>
          </cell>
          <cell r="P3480" t="str">
            <v>Kinh</v>
          </cell>
          <cell r="Q3480" t="str">
            <v>Không</v>
          </cell>
          <cell r="R3480" t="str">
            <v>Việt Nam</v>
          </cell>
          <cell r="S3480" t="str">
            <v>Trung học phổ thông</v>
          </cell>
          <cell r="AC3480" t="str">
            <v>0869996102</v>
          </cell>
          <cell r="AE3480" t="str">
            <v>Xuân Lai, Tân Kim, Phú Bình, Thái Nguyên</v>
          </cell>
          <cell r="AF3480" t="str">
            <v>Việt Nam</v>
          </cell>
          <cell r="AG3480" t="str">
            <v>Thái Nguyên</v>
          </cell>
          <cell r="AH3480" t="str">
            <v>Phú Bình</v>
          </cell>
          <cell r="AI3480" t="str">
            <v>Tân Kim</v>
          </cell>
        </row>
        <row r="3481">
          <cell r="C3481" t="str">
            <v>NW23076754QW</v>
          </cell>
          <cell r="D3481" t="str">
            <v>Mùa A Páo</v>
          </cell>
          <cell r="E3481" t="str">
            <v>Nam</v>
          </cell>
          <cell r="F3481">
            <v>37209</v>
          </cell>
          <cell r="G3481">
            <v>24</v>
          </cell>
          <cell r="H3481" t="str">
            <v>Q</v>
          </cell>
          <cell r="I3481" t="str">
            <v>Mỏ Vàng, Văn Yên, Yên Bái</v>
          </cell>
          <cell r="J3481" t="str">
            <v>Mỏ Vàng, Văn Yên, Yên Bái</v>
          </cell>
          <cell r="K3481" t="str">
            <v>Yên Bái</v>
          </cell>
          <cell r="L3481" t="str">
            <v>015201008611</v>
          </cell>
          <cell r="M3481">
            <v>45131</v>
          </cell>
          <cell r="N3481" t="str">
            <v>Cục CS QLHC về TTXH</v>
          </cell>
          <cell r="O3481" t="str">
            <v>Đã có gia đình</v>
          </cell>
          <cell r="P3481" t="str">
            <v>Mông</v>
          </cell>
          <cell r="Q3481" t="str">
            <v>Không</v>
          </cell>
          <cell r="R3481" t="str">
            <v>Việt Nam</v>
          </cell>
          <cell r="S3481" t="str">
            <v>Trung học cơ sở</v>
          </cell>
          <cell r="AC3481" t="str">
            <v>0886359771</v>
          </cell>
          <cell r="AE3481" t="str">
            <v>Khe Đâm, Mỏ Vàng, Văn Yên, Yên Bái</v>
          </cell>
          <cell r="AF3481" t="str">
            <v>Việt Nam</v>
          </cell>
          <cell r="AG3481" t="str">
            <v>Yên Bái</v>
          </cell>
          <cell r="AH3481" t="str">
            <v>Văn Yên</v>
          </cell>
          <cell r="AI3481" t="str">
            <v>Mỏ Vàng</v>
          </cell>
        </row>
        <row r="3482">
          <cell r="C3482" t="str">
            <v>23076755QW</v>
          </cell>
          <cell r="D3482" t="str">
            <v>Ma Thị Phương</v>
          </cell>
          <cell r="E3482" t="str">
            <v>Nữ</v>
          </cell>
          <cell r="F3482">
            <v>37808</v>
          </cell>
          <cell r="G3482">
            <v>22</v>
          </cell>
          <cell r="H3482" t="str">
            <v>Q</v>
          </cell>
          <cell r="I3482" t="str">
            <v>Định Biên, Định Hóa, Thái Nguyên</v>
          </cell>
          <cell r="J3482" t="str">
            <v>Định Biên, Định Hóa, Thái Nguyên</v>
          </cell>
          <cell r="K3482" t="str">
            <v>Thái Nguyên</v>
          </cell>
          <cell r="L3482" t="str">
            <v>019303002196</v>
          </cell>
          <cell r="M3482">
            <v>44299</v>
          </cell>
          <cell r="N3482" t="str">
            <v>Cục CS QLHC về TTXH</v>
          </cell>
          <cell r="O3482" t="str">
            <v>Đã có gia đình</v>
          </cell>
          <cell r="P3482" t="str">
            <v>Tày</v>
          </cell>
          <cell r="Q3482" t="str">
            <v>Không</v>
          </cell>
          <cell r="R3482" t="str">
            <v>Việt Nam</v>
          </cell>
          <cell r="S3482" t="str">
            <v>Trung học phổ thông</v>
          </cell>
          <cell r="AC3482" t="str">
            <v>0326416229</v>
          </cell>
          <cell r="AE3482" t="str">
            <v>Khau Lầu, Định Biên, Đinh Hóa, Thái Nguyên</v>
          </cell>
          <cell r="AF3482" t="str">
            <v>Việt Nam</v>
          </cell>
          <cell r="AG3482" t="str">
            <v>Thái Nguyên</v>
          </cell>
          <cell r="AH3482" t="str">
            <v>Đinh Hóa</v>
          </cell>
          <cell r="AI3482" t="str">
            <v>Định Biên</v>
          </cell>
        </row>
        <row r="3483">
          <cell r="C3483" t="str">
            <v>NW23076756PG</v>
          </cell>
          <cell r="D3483" t="str">
            <v>Trần Thị Thùy Trang</v>
          </cell>
          <cell r="E3483" t="str">
            <v>Nữ</v>
          </cell>
          <cell r="F3483">
            <v>36745</v>
          </cell>
          <cell r="G3483">
            <v>25</v>
          </cell>
          <cell r="H3483" t="str">
            <v>E</v>
          </cell>
          <cell r="I3483" t="str">
            <v>Vạn Phái, Phổ Yên, Thái Nguyên</v>
          </cell>
          <cell r="J3483" t="str">
            <v>Vạn Phái, Phổ Yên, Thái Nguyên</v>
          </cell>
          <cell r="K3483" t="str">
            <v>Thái Nguyên</v>
          </cell>
          <cell r="L3483" t="str">
            <v>019300007819</v>
          </cell>
          <cell r="M3483">
            <v>45049</v>
          </cell>
          <cell r="N3483" t="str">
            <v>Cục CS QLHC về TTXH</v>
          </cell>
          <cell r="O3483" t="str">
            <v>Độc thân</v>
          </cell>
          <cell r="P3483" t="str">
            <v>Kinh</v>
          </cell>
          <cell r="Q3483" t="str">
            <v>Không</v>
          </cell>
          <cell r="R3483" t="str">
            <v>Việt Nam</v>
          </cell>
          <cell r="S3483" t="str">
            <v>Đại học</v>
          </cell>
          <cell r="AC3483" t="str">
            <v>0375259022</v>
          </cell>
          <cell r="AE3483" t="str">
            <v>Kim Sơn, Vạn Phái, Phổ Yên, Thái Nguyên</v>
          </cell>
          <cell r="AF3483" t="str">
            <v>Việt Nam</v>
          </cell>
          <cell r="AG3483" t="str">
            <v>Thái Nguyên</v>
          </cell>
          <cell r="AH3483" t="str">
            <v>Phổ Yên</v>
          </cell>
          <cell r="AI3483" t="str">
            <v>Vạn Phái</v>
          </cell>
        </row>
        <row r="3484">
          <cell r="C3484" t="str">
            <v>NW23076757PW</v>
          </cell>
          <cell r="D3484" t="str">
            <v>Trần Thị Thu Hà</v>
          </cell>
          <cell r="E3484" t="str">
            <v>Nữ</v>
          </cell>
          <cell r="F3484">
            <v>29107</v>
          </cell>
          <cell r="G3484">
            <v>46</v>
          </cell>
          <cell r="H3484" t="str">
            <v>P</v>
          </cell>
          <cell r="I3484" t="str">
            <v>Xuân Phương, Phú Bình, Thái Nguyên</v>
          </cell>
          <cell r="J3484" t="str">
            <v>Xuân Phương, Phú Bình, Thái Nguyên</v>
          </cell>
          <cell r="K3484" t="str">
            <v>Thái Nguyên</v>
          </cell>
          <cell r="L3484" t="str">
            <v>019179004290</v>
          </cell>
          <cell r="M3484">
            <v>44439</v>
          </cell>
          <cell r="N3484" t="str">
            <v>Cục CS QLHC về TTXH</v>
          </cell>
          <cell r="O3484" t="str">
            <v>Đã có gia đình</v>
          </cell>
          <cell r="P3484" t="str">
            <v>Kinh</v>
          </cell>
          <cell r="Q3484" t="str">
            <v>Không</v>
          </cell>
          <cell r="R3484" t="str">
            <v>Việt Nam</v>
          </cell>
          <cell r="S3484" t="str">
            <v>Trung học cơ sở</v>
          </cell>
          <cell r="AC3484" t="str">
            <v>0338157981</v>
          </cell>
          <cell r="AE3484" t="str">
            <v>Giữa, Xuân Phương, Phú Bình, Thái Nguyên</v>
          </cell>
          <cell r="AF3484" t="str">
            <v>Việt Nam</v>
          </cell>
          <cell r="AG3484" t="str">
            <v>Thái Nguyên</v>
          </cell>
          <cell r="AH3484" t="str">
            <v>Phú Bình</v>
          </cell>
          <cell r="AI3484" t="str">
            <v>Xuân Phương</v>
          </cell>
        </row>
        <row r="3485">
          <cell r="C3485" t="str">
            <v>NW23076758PW</v>
          </cell>
          <cell r="D3485" t="str">
            <v>Dương Thị Yến</v>
          </cell>
          <cell r="E3485" t="str">
            <v>Nữ</v>
          </cell>
          <cell r="F3485">
            <v>28768</v>
          </cell>
          <cell r="G3485">
            <v>47</v>
          </cell>
          <cell r="H3485" t="str">
            <v>P</v>
          </cell>
          <cell r="I3485" t="str">
            <v>Xuân Phương, Phú Bình, Thái Nguyên</v>
          </cell>
          <cell r="J3485" t="str">
            <v>Xuân Phương, Phú Bình, Thái Nguyên</v>
          </cell>
          <cell r="K3485" t="str">
            <v>Thái Nguyên</v>
          </cell>
          <cell r="L3485" t="str">
            <v>019178009427</v>
          </cell>
          <cell r="M3485">
            <v>44373</v>
          </cell>
          <cell r="N3485" t="str">
            <v>Cục CS QLHC về TTXH</v>
          </cell>
          <cell r="O3485" t="str">
            <v>Đã có gia đình</v>
          </cell>
          <cell r="P3485" t="str">
            <v>Kinh</v>
          </cell>
          <cell r="Q3485" t="str">
            <v>Không</v>
          </cell>
          <cell r="R3485" t="str">
            <v>Việt Nam</v>
          </cell>
          <cell r="S3485" t="str">
            <v>Trung học cơ sở</v>
          </cell>
          <cell r="AC3485" t="str">
            <v>0986289529</v>
          </cell>
          <cell r="AE3485" t="str">
            <v>Giữa, Xuân Phương, Phú Bình, Thái Nguyên</v>
          </cell>
          <cell r="AF3485" t="str">
            <v>Việt Nam</v>
          </cell>
          <cell r="AG3485" t="str">
            <v>Thái Nguyên</v>
          </cell>
          <cell r="AH3485" t="str">
            <v>Phú Bình</v>
          </cell>
          <cell r="AI3485" t="str">
            <v>Xuân Phương</v>
          </cell>
        </row>
        <row r="3486">
          <cell r="C3486" t="str">
            <v>NW23076759QW</v>
          </cell>
          <cell r="D3486" t="str">
            <v>Lương Thị Hải Yến</v>
          </cell>
          <cell r="E3486" t="str">
            <v>Nữ</v>
          </cell>
          <cell r="F3486">
            <v>38435</v>
          </cell>
          <cell r="G3486">
            <v>20</v>
          </cell>
          <cell r="H3486" t="str">
            <v>Q</v>
          </cell>
          <cell r="I3486" t="str">
            <v>Văn Hán, Đồng Hỷ, Thái Nguyên</v>
          </cell>
          <cell r="J3486" t="str">
            <v>Văn Hán, Đồng Hỷ, Thái Nguyên</v>
          </cell>
          <cell r="K3486" t="str">
            <v>Thái Nguyên</v>
          </cell>
          <cell r="L3486" t="str">
            <v>019305007494</v>
          </cell>
          <cell r="M3486">
            <v>44419</v>
          </cell>
          <cell r="N3486" t="str">
            <v>Cục CS QLHC về TTXH</v>
          </cell>
          <cell r="O3486" t="str">
            <v>Độc thân</v>
          </cell>
          <cell r="P3486" t="str">
            <v>Nùng</v>
          </cell>
          <cell r="Q3486" t="str">
            <v>Không</v>
          </cell>
          <cell r="R3486" t="str">
            <v>Việt Nam</v>
          </cell>
          <cell r="S3486" t="str">
            <v>Trung học phổ thông</v>
          </cell>
          <cell r="AC3486" t="str">
            <v>0385857225</v>
          </cell>
          <cell r="AE3486" t="str">
            <v>La Đàn, Văn Hán, Đồng Hỷ, Thái Nguyên</v>
          </cell>
          <cell r="AF3486" t="str">
            <v>Việt Nam</v>
          </cell>
          <cell r="AG3486" t="str">
            <v>Thái Nguyên</v>
          </cell>
          <cell r="AH3486" t="str">
            <v>Đồng Hỷ</v>
          </cell>
          <cell r="AI3486" t="str">
            <v>Văn Hán</v>
          </cell>
        </row>
        <row r="3487">
          <cell r="C3487" t="str">
            <v>NW23076760QW</v>
          </cell>
          <cell r="D3487" t="str">
            <v>Nông Thị Thúy Nga</v>
          </cell>
          <cell r="E3487" t="str">
            <v>Nữ</v>
          </cell>
          <cell r="F3487">
            <v>38436</v>
          </cell>
          <cell r="G3487">
            <v>20</v>
          </cell>
          <cell r="H3487" t="str">
            <v>Q</v>
          </cell>
          <cell r="I3487" t="str">
            <v>Văn Hán, Đồng Hỷ, Thái Nguyên</v>
          </cell>
          <cell r="J3487" t="str">
            <v>Văn Hán, Đồng Hỷ, Thái Nguyên</v>
          </cell>
          <cell r="K3487" t="str">
            <v>Thái Nguyên</v>
          </cell>
          <cell r="L3487" t="str">
            <v>019305000743</v>
          </cell>
          <cell r="M3487">
            <v>44299</v>
          </cell>
          <cell r="N3487" t="str">
            <v>Cục CS QLHC về TTXH</v>
          </cell>
          <cell r="O3487" t="str">
            <v>Độc thân</v>
          </cell>
          <cell r="P3487" t="str">
            <v>Nùng</v>
          </cell>
          <cell r="Q3487" t="str">
            <v>Không</v>
          </cell>
          <cell r="R3487" t="str">
            <v>Việt Nam</v>
          </cell>
          <cell r="S3487" t="str">
            <v>Trung học phổ thông</v>
          </cell>
          <cell r="AC3487" t="str">
            <v>0344302352</v>
          </cell>
          <cell r="AE3487" t="str">
            <v>La Đàn, Văn Hán, Đồng Hỷ, Thái Nguyên</v>
          </cell>
          <cell r="AF3487" t="str">
            <v>Việt Nam</v>
          </cell>
          <cell r="AG3487" t="str">
            <v>Thái Nguyên</v>
          </cell>
          <cell r="AH3487" t="str">
            <v>Đồng Hỷ</v>
          </cell>
          <cell r="AI3487" t="str">
            <v>Văn Hán</v>
          </cell>
        </row>
        <row r="3488">
          <cell r="C3488" t="str">
            <v>NW23076761QW</v>
          </cell>
          <cell r="D3488" t="str">
            <v>Đồng Văn Thành</v>
          </cell>
          <cell r="E3488" t="str">
            <v>Nam</v>
          </cell>
          <cell r="F3488">
            <v>34356</v>
          </cell>
          <cell r="G3488">
            <v>31</v>
          </cell>
          <cell r="H3488" t="str">
            <v>Q</v>
          </cell>
          <cell r="I3488" t="str">
            <v xml:space="preserve">Nghĩa An, Văn Chấn, Yên Bái </v>
          </cell>
          <cell r="J3488" t="str">
            <v xml:space="preserve">Nghĩa An, Văn Chấn, Yên Bái </v>
          </cell>
          <cell r="K3488" t="str">
            <v>Yên Bái</v>
          </cell>
          <cell r="L3488" t="str">
            <v>015094001124</v>
          </cell>
          <cell r="M3488">
            <v>44311</v>
          </cell>
          <cell r="N3488" t="str">
            <v>Cục CS QLHC về TTXH</v>
          </cell>
          <cell r="O3488" t="str">
            <v>Đã có gia đình</v>
          </cell>
          <cell r="P3488" t="str">
            <v>Thái</v>
          </cell>
          <cell r="Q3488" t="str">
            <v>Không</v>
          </cell>
          <cell r="R3488" t="str">
            <v>Việt Nam</v>
          </cell>
          <cell r="S3488" t="str">
            <v>Trung học phổ thông</v>
          </cell>
          <cell r="AC3488" t="str">
            <v>0394007333</v>
          </cell>
          <cell r="AE3488" t="str">
            <v>Tông Pọng, Tân An, Nghĩa Lộ, Yên Bái</v>
          </cell>
          <cell r="AF3488" t="str">
            <v>Việt Nam</v>
          </cell>
          <cell r="AG3488" t="str">
            <v>Yên Bái</v>
          </cell>
          <cell r="AH3488" t="str">
            <v>Nghĩa Lộ</v>
          </cell>
          <cell r="AI3488" t="str">
            <v>Tân An</v>
          </cell>
        </row>
        <row r="3489">
          <cell r="C3489" t="str">
            <v>NW23076762QW</v>
          </cell>
          <cell r="D3489" t="str">
            <v>Tạ Thị Hội</v>
          </cell>
          <cell r="E3489" t="str">
            <v>Nữ</v>
          </cell>
          <cell r="F3489">
            <v>31218</v>
          </cell>
          <cell r="G3489">
            <v>40</v>
          </cell>
          <cell r="H3489" t="str">
            <v>Q</v>
          </cell>
          <cell r="I3489" t="str">
            <v>Lam Cốt, Tân Yên, Bắc Giang</v>
          </cell>
          <cell r="J3489" t="str">
            <v>Lam Cốt, Tân Yên, Bắc Giang</v>
          </cell>
          <cell r="K3489" t="str">
            <v>Bắc Giang</v>
          </cell>
          <cell r="L3489" t="str">
            <v>024185008791</v>
          </cell>
          <cell r="M3489">
            <v>44547</v>
          </cell>
          <cell r="N3489" t="str">
            <v>Cục CS QLHC về TTXH</v>
          </cell>
          <cell r="O3489" t="str">
            <v>Đã có gia đình</v>
          </cell>
          <cell r="P3489" t="str">
            <v>Kinh</v>
          </cell>
          <cell r="Q3489" t="str">
            <v>Không</v>
          </cell>
          <cell r="R3489" t="str">
            <v>Việt Nam</v>
          </cell>
          <cell r="S3489" t="str">
            <v>Trung học cơ sở</v>
          </cell>
          <cell r="AC3489" t="str">
            <v>0364651809</v>
          </cell>
          <cell r="AE3489" t="str">
            <v>Đồng Tiến, Quang Tiến, Tân Yên, Bắc Giang</v>
          </cell>
          <cell r="AF3489" t="str">
            <v>Việt Nam</v>
          </cell>
          <cell r="AG3489" t="str">
            <v>Bắc Giang</v>
          </cell>
          <cell r="AH3489" t="str">
            <v>Tân Yên</v>
          </cell>
          <cell r="AI3489" t="str">
            <v>Quang Tiến</v>
          </cell>
        </row>
        <row r="3490">
          <cell r="C3490" t="str">
            <v>NW23076763QW</v>
          </cell>
          <cell r="D3490" t="str">
            <v>Lý Thị Hoài</v>
          </cell>
          <cell r="E3490" t="str">
            <v>Nữ</v>
          </cell>
          <cell r="F3490">
            <v>35322</v>
          </cell>
          <cell r="G3490">
            <v>29</v>
          </cell>
          <cell r="H3490" t="str">
            <v>Q</v>
          </cell>
          <cell r="I3490" t="str">
            <v>Hùng Sơn, Yên Sơn, Tuyên Quang</v>
          </cell>
          <cell r="J3490" t="str">
            <v>Hùng Sơn, Yên Sơn, Tuyên Quang</v>
          </cell>
          <cell r="K3490" t="str">
            <v>Tuyên Quang</v>
          </cell>
          <cell r="L3490" t="str">
            <v>008196007689</v>
          </cell>
          <cell r="M3490">
            <v>44371</v>
          </cell>
          <cell r="N3490" t="str">
            <v>Cục CS QLHC về TTXH</v>
          </cell>
          <cell r="O3490" t="str">
            <v>Đã có gia đình</v>
          </cell>
          <cell r="P3490" t="str">
            <v>Dao</v>
          </cell>
          <cell r="Q3490" t="str">
            <v>Không</v>
          </cell>
          <cell r="R3490" t="str">
            <v>Việt Nam</v>
          </cell>
          <cell r="S3490" t="str">
            <v>Trung học phổ thông</v>
          </cell>
          <cell r="AC3490" t="str">
            <v>0377259451</v>
          </cell>
          <cell r="AE3490" t="str">
            <v>Lay, Hùng Lợi, Yên Sơn, Tuyên Quang</v>
          </cell>
          <cell r="AF3490" t="str">
            <v>Việt Nam</v>
          </cell>
          <cell r="AG3490" t="str">
            <v>Tuyên Quang</v>
          </cell>
          <cell r="AH3490" t="str">
            <v>Yên Sơn</v>
          </cell>
          <cell r="AI3490" t="str">
            <v>Hùng Lợi</v>
          </cell>
        </row>
        <row r="3491">
          <cell r="C3491" t="str">
            <v>NW23076764PW</v>
          </cell>
          <cell r="D3491" t="str">
            <v>Nông Văn Bộ</v>
          </cell>
          <cell r="E3491" t="str">
            <v>Nam</v>
          </cell>
          <cell r="F3491">
            <v>31528</v>
          </cell>
          <cell r="G3491">
            <v>39</v>
          </cell>
          <cell r="H3491" t="str">
            <v>P</v>
          </cell>
          <cell r="I3491" t="str">
            <v>Tân Yên, Tràng Định, Lạng Sơn</v>
          </cell>
          <cell r="J3491" t="str">
            <v>Tân Yên, Tràng Định, Lạng Sơn</v>
          </cell>
          <cell r="K3491" t="str">
            <v>Lạng Sơn</v>
          </cell>
          <cell r="L3491" t="str">
            <v>020086011047</v>
          </cell>
          <cell r="M3491">
            <v>44389</v>
          </cell>
          <cell r="N3491" t="str">
            <v>Cục CS QLHC về TTXH</v>
          </cell>
          <cell r="O3491" t="str">
            <v>Đã có gia đình</v>
          </cell>
          <cell r="P3491" t="str">
            <v>Tày</v>
          </cell>
          <cell r="Q3491" t="str">
            <v>Không</v>
          </cell>
          <cell r="R3491" t="str">
            <v>Việt Nam</v>
          </cell>
          <cell r="S3491" t="str">
            <v>Trung học cơ sở</v>
          </cell>
          <cell r="AC3491" t="str">
            <v>0366768827</v>
          </cell>
          <cell r="AE3491" t="str">
            <v>Xưởng Cưa, Sơn Thành, Na Rì, Bắc Kạn</v>
          </cell>
          <cell r="AF3491" t="str">
            <v>Việt Nam</v>
          </cell>
          <cell r="AG3491" t="str">
            <v>Bắc Kạn</v>
          </cell>
          <cell r="AH3491" t="str">
            <v>Na Rì</v>
          </cell>
          <cell r="AI3491" t="str">
            <v>Sơn Thành</v>
          </cell>
        </row>
        <row r="3492">
          <cell r="C3492" t="str">
            <v>23076765PW</v>
          </cell>
          <cell r="D3492" t="str">
            <v>Triệu Thị Nguyệt</v>
          </cell>
          <cell r="E3492" t="str">
            <v>Nữ</v>
          </cell>
          <cell r="F3492">
            <v>29636</v>
          </cell>
          <cell r="G3492">
            <v>44</v>
          </cell>
          <cell r="H3492" t="str">
            <v>P</v>
          </cell>
          <cell r="I3492" t="str">
            <v>Quang Sơn, Đồng Hỷ, Thái Nguyên</v>
          </cell>
          <cell r="J3492" t="str">
            <v>Quang Sơn, Đồng Hỷ, Thái Nguyên</v>
          </cell>
          <cell r="K3492" t="str">
            <v>Thái Nguyên</v>
          </cell>
          <cell r="L3492" t="str">
            <v>019181009108</v>
          </cell>
          <cell r="M3492">
            <v>44372</v>
          </cell>
          <cell r="N3492" t="str">
            <v>Cục CS QLHC về TTXH</v>
          </cell>
          <cell r="O3492" t="str">
            <v>Đã có gia đình</v>
          </cell>
          <cell r="P3492" t="str">
            <v>Kinh</v>
          </cell>
          <cell r="Q3492" t="str">
            <v>Không</v>
          </cell>
          <cell r="R3492" t="str">
            <v>Việt Nam</v>
          </cell>
          <cell r="S3492" t="str">
            <v>Trung học cơ sở</v>
          </cell>
          <cell r="AC3492" t="str">
            <v>0349909838</v>
          </cell>
          <cell r="AE3492" t="str">
            <v>Tổ 10, Tích Lương, Thái Nguyên, Thái Nguyên</v>
          </cell>
          <cell r="AF3492" t="str">
            <v>Việt Nam</v>
          </cell>
          <cell r="AG3492" t="str">
            <v>Thái Nguyên</v>
          </cell>
          <cell r="AH3492" t="str">
            <v>Thái Nguyên</v>
          </cell>
          <cell r="AI3492" t="str">
            <v>Tích Lương</v>
          </cell>
        </row>
        <row r="3493">
          <cell r="C3493" t="str">
            <v>NW23076766QW</v>
          </cell>
          <cell r="D3493" t="str">
            <v>Lâm Thị Ngoan</v>
          </cell>
          <cell r="E3493" t="str">
            <v>Nữ</v>
          </cell>
          <cell r="F3493">
            <v>33565</v>
          </cell>
          <cell r="G3493">
            <v>34</v>
          </cell>
          <cell r="H3493" t="str">
            <v>Q</v>
          </cell>
          <cell r="I3493" t="str">
            <v>Phú Thịnh, Đại Từ, Thái Nguyên</v>
          </cell>
          <cell r="J3493" t="str">
            <v>Phú Thịnh, Đại Từ, Thái Nguyên</v>
          </cell>
          <cell r="K3493" t="str">
            <v>Thái Nguyên</v>
          </cell>
          <cell r="L3493" t="str">
            <v>019191006994</v>
          </cell>
          <cell r="M3493">
            <v>44460</v>
          </cell>
          <cell r="N3493" t="str">
            <v>Cục CS QLHC về TTXH</v>
          </cell>
          <cell r="O3493" t="str">
            <v>Đã có gia đình</v>
          </cell>
          <cell r="P3493" t="str">
            <v>Sán Chỉ</v>
          </cell>
          <cell r="Q3493" t="str">
            <v>Không</v>
          </cell>
          <cell r="R3493" t="str">
            <v>Việt Nam</v>
          </cell>
          <cell r="S3493" t="str">
            <v>Trung học cơ sở</v>
          </cell>
          <cell r="AC3493" t="str">
            <v>0395788335</v>
          </cell>
          <cell r="AE3493" t="str">
            <v>Khuôn Nanh, Yên Lãng, Đại Từ, Thái Nguyên</v>
          </cell>
          <cell r="AF3493" t="str">
            <v>Việt Nam</v>
          </cell>
          <cell r="AG3493" t="str">
            <v>Thái Nguyên</v>
          </cell>
          <cell r="AH3493" t="str">
            <v>Đại Từ</v>
          </cell>
          <cell r="AI3493" t="str">
            <v>Yên Lãng</v>
          </cell>
        </row>
        <row r="3494">
          <cell r="C3494" t="str">
            <v>23076767MG</v>
          </cell>
          <cell r="D3494" t="str">
            <v>Nguyễn Thị Thùy</v>
          </cell>
          <cell r="E3494" t="str">
            <v>Nữ</v>
          </cell>
          <cell r="F3494">
            <v>33878</v>
          </cell>
          <cell r="G3494">
            <v>33</v>
          </cell>
          <cell r="H3494" t="str">
            <v>M</v>
          </cell>
          <cell r="I3494" t="str">
            <v>Bắc Sơn, Ân Thị, Hưng Yên</v>
          </cell>
          <cell r="J3494" t="str">
            <v>Bắc Sơn, Ân Thị, Hưng Yên</v>
          </cell>
          <cell r="K3494" t="str">
            <v>Hưng Yên</v>
          </cell>
          <cell r="L3494" t="str">
            <v>019192000955</v>
          </cell>
          <cell r="M3494">
            <v>44302</v>
          </cell>
          <cell r="N3494" t="str">
            <v>Cục CS QLHC về TTXH</v>
          </cell>
          <cell r="O3494" t="str">
            <v>Đã có gia đình</v>
          </cell>
          <cell r="P3494" t="str">
            <v>Kinh</v>
          </cell>
          <cell r="Q3494" t="str">
            <v>Không</v>
          </cell>
          <cell r="R3494" t="str">
            <v>Việt Nam</v>
          </cell>
          <cell r="S3494" t="str">
            <v>Đại học</v>
          </cell>
          <cell r="AC3494" t="str">
            <v>0359367000</v>
          </cell>
          <cell r="AE3494" t="str">
            <v>Tổ 1, Ba Hàng, Phổ Yên, Thái Nguyên</v>
          </cell>
          <cell r="AF3494" t="str">
            <v>Việt Nam</v>
          </cell>
          <cell r="AG3494" t="str">
            <v>Thái Nguyên</v>
          </cell>
          <cell r="AH3494" t="str">
            <v>Phổ Yên</v>
          </cell>
          <cell r="AI3494" t="str">
            <v>Ba Hàng</v>
          </cell>
        </row>
        <row r="3495">
          <cell r="C3495" t="str">
            <v>NW23076768QW</v>
          </cell>
          <cell r="D3495" t="str">
            <v>Ngô Xuân Thiện</v>
          </cell>
          <cell r="E3495" t="str">
            <v>Nam</v>
          </cell>
          <cell r="F3495">
            <v>37352</v>
          </cell>
          <cell r="G3495">
            <v>23</v>
          </cell>
          <cell r="H3495" t="str">
            <v>Q</v>
          </cell>
          <cell r="I3495" t="str">
            <v>Đắc Sơn, Phổ Yên, Thái Nguyên</v>
          </cell>
          <cell r="J3495" t="str">
            <v>Đắc Sơn, Phổ Yên, Thái Nguyên</v>
          </cell>
          <cell r="K3495" t="str">
            <v>Thái Nguyên</v>
          </cell>
          <cell r="L3495" t="str">
            <v>019202007518</v>
          </cell>
          <cell r="M3495">
            <v>44329</v>
          </cell>
          <cell r="N3495" t="str">
            <v>Cục CS QLHC về TTXH</v>
          </cell>
          <cell r="O3495" t="str">
            <v>Độc thân</v>
          </cell>
          <cell r="P3495" t="str">
            <v>Kinh</v>
          </cell>
          <cell r="Q3495" t="str">
            <v>Không</v>
          </cell>
          <cell r="R3495" t="str">
            <v>Việt Nam</v>
          </cell>
          <cell r="S3495" t="str">
            <v>Trung học phổ thông</v>
          </cell>
          <cell r="AC3495" t="str">
            <v>0974258953</v>
          </cell>
          <cell r="AE3495" t="str">
            <v>Chùa 2, Đắc Sơn, Phổ Yên, Thái Nguyên</v>
          </cell>
          <cell r="AF3495" t="str">
            <v>Việt Nam</v>
          </cell>
          <cell r="AG3495" t="str">
            <v>Thái Nguyên</v>
          </cell>
          <cell r="AH3495" t="str">
            <v>Phổ Yên</v>
          </cell>
          <cell r="AI3495" t="str">
            <v>Đắc Sơn</v>
          </cell>
        </row>
        <row r="3496">
          <cell r="C3496" t="str">
            <v>NW23076769MW</v>
          </cell>
          <cell r="D3496" t="str">
            <v>Nguyễn Thanh Tùng</v>
          </cell>
          <cell r="E3496" t="str">
            <v>Nam</v>
          </cell>
          <cell r="F3496">
            <v>38135</v>
          </cell>
          <cell r="G3496">
            <v>21</v>
          </cell>
          <cell r="H3496" t="str">
            <v>P</v>
          </cell>
          <cell r="I3496" t="str">
            <v>Kha Sơn, Phú Bình, Thái Nguyên</v>
          </cell>
          <cell r="J3496" t="str">
            <v>Kha Sơn, Phú Bình, Thái Nguyên</v>
          </cell>
          <cell r="K3496" t="str">
            <v>Thái Nguyên</v>
          </cell>
          <cell r="L3496" t="str">
            <v>019204010464</v>
          </cell>
          <cell r="M3496">
            <v>44320</v>
          </cell>
          <cell r="N3496" t="str">
            <v>Cục CS QLHC về TTXH</v>
          </cell>
          <cell r="O3496" t="str">
            <v>Độc thân</v>
          </cell>
          <cell r="P3496" t="str">
            <v>Kinh</v>
          </cell>
          <cell r="Q3496" t="str">
            <v>Không</v>
          </cell>
          <cell r="R3496" t="str">
            <v>Việt Nam</v>
          </cell>
          <cell r="S3496" t="str">
            <v>Trung học phổ thông</v>
          </cell>
          <cell r="AC3496" t="str">
            <v>0399549309</v>
          </cell>
          <cell r="AE3496" t="str">
            <v>Trung Tâm, Kha Sơn, Phú Bình, Thái Nguyên</v>
          </cell>
          <cell r="AF3496" t="str">
            <v>Việt Nam</v>
          </cell>
          <cell r="AG3496" t="str">
            <v>Thái Nguyên</v>
          </cell>
          <cell r="AH3496" t="str">
            <v>Phú Bình</v>
          </cell>
          <cell r="AI3496" t="str">
            <v>Kha Sơn</v>
          </cell>
        </row>
        <row r="3497">
          <cell r="C3497" t="str">
            <v>NW23076770PW</v>
          </cell>
          <cell r="D3497" t="str">
            <v>Dương Văn Đấu</v>
          </cell>
          <cell r="E3497" t="str">
            <v>Nam</v>
          </cell>
          <cell r="F3497">
            <v>31221</v>
          </cell>
          <cell r="G3497">
            <v>40</v>
          </cell>
          <cell r="H3497" t="str">
            <v>P</v>
          </cell>
          <cell r="I3497" t="str">
            <v>Điềm Thụy, Phú Bình, Thái Nguyên</v>
          </cell>
          <cell r="J3497" t="str">
            <v>Điềm Thụy, Phú Bình, Thái Nguyên</v>
          </cell>
          <cell r="K3497" t="str">
            <v>Thái Nguyên</v>
          </cell>
          <cell r="L3497" t="str">
            <v>019085005502</v>
          </cell>
          <cell r="M3497">
            <v>44372</v>
          </cell>
          <cell r="N3497" t="str">
            <v>Cục CS QLHC về TTXH</v>
          </cell>
          <cell r="O3497" t="str">
            <v>Độc thân</v>
          </cell>
          <cell r="P3497" t="str">
            <v>Kinh</v>
          </cell>
          <cell r="Q3497" t="str">
            <v>Không</v>
          </cell>
          <cell r="R3497" t="str">
            <v>Việt Nam</v>
          </cell>
          <cell r="S3497" t="str">
            <v>Trung học cơ sở</v>
          </cell>
          <cell r="AC3497" t="str">
            <v>0978949985</v>
          </cell>
          <cell r="AE3497" t="str">
            <v>Trạng, Điềm Thụy, Phú Bình, Thái Nguyên</v>
          </cell>
          <cell r="AF3497" t="str">
            <v>Việt Nam</v>
          </cell>
          <cell r="AG3497" t="str">
            <v>Thái Nguyên</v>
          </cell>
          <cell r="AH3497" t="str">
            <v>Phú Bình</v>
          </cell>
          <cell r="AI3497" t="str">
            <v>Điềm Thụy</v>
          </cell>
        </row>
        <row r="3498">
          <cell r="C3498" t="str">
            <v>23076771PW</v>
          </cell>
          <cell r="D3498" t="str">
            <v>Tạ Thị La</v>
          </cell>
          <cell r="E3498" t="str">
            <v>Nữ</v>
          </cell>
          <cell r="F3498">
            <v>32786</v>
          </cell>
          <cell r="G3498">
            <v>36</v>
          </cell>
          <cell r="H3498" t="str">
            <v>P</v>
          </cell>
          <cell r="I3498" t="str">
            <v>Nga My, Phú Bình, Thái Nguyên</v>
          </cell>
          <cell r="J3498" t="str">
            <v>Nga My, Phú Bình, Thái Nguyên</v>
          </cell>
          <cell r="K3498" t="str">
            <v>Thái Nguyên</v>
          </cell>
          <cell r="L3498" t="str">
            <v>019189014136</v>
          </cell>
          <cell r="M3498">
            <v>44439</v>
          </cell>
          <cell r="N3498" t="str">
            <v>Cục CS QLHC về TTXH</v>
          </cell>
          <cell r="O3498" t="str">
            <v>Đã có gia đình</v>
          </cell>
          <cell r="P3498" t="str">
            <v>Kinh</v>
          </cell>
          <cell r="Q3498" t="str">
            <v>Không</v>
          </cell>
          <cell r="R3498" t="str">
            <v>Việt Nam</v>
          </cell>
          <cell r="S3498" t="str">
            <v>Trung học cơ sở</v>
          </cell>
          <cell r="AC3498" t="str">
            <v>0376749713</v>
          </cell>
          <cell r="AE3498" t="str">
            <v>Táo, Hà Châu, Phú Bình, Thái Nguyên</v>
          </cell>
          <cell r="AF3498" t="str">
            <v>Việt Nam</v>
          </cell>
          <cell r="AG3498" t="str">
            <v>Thái Nguyên</v>
          </cell>
          <cell r="AH3498" t="str">
            <v>Phú Bình</v>
          </cell>
          <cell r="AI3498" t="str">
            <v>Hà Châu</v>
          </cell>
        </row>
        <row r="3499">
          <cell r="C3499" t="str">
            <v>NW23076772PW</v>
          </cell>
          <cell r="D3499" t="str">
            <v>Nguyễn Văn Vương</v>
          </cell>
          <cell r="E3499" t="str">
            <v>Nam</v>
          </cell>
          <cell r="F3499">
            <v>34888</v>
          </cell>
          <cell r="G3499">
            <v>30</v>
          </cell>
          <cell r="H3499" t="str">
            <v>P</v>
          </cell>
          <cell r="I3499" t="str">
            <v>Nhã Lộng, Phú Bình, Thái Nguyên</v>
          </cell>
          <cell r="J3499" t="str">
            <v>Nhã Lộng, Phú Bình, Thái Nguyên</v>
          </cell>
          <cell r="K3499" t="str">
            <v>Thái Nguyên</v>
          </cell>
          <cell r="L3499" t="str">
            <v>019095005779</v>
          </cell>
          <cell r="M3499">
            <v>44389</v>
          </cell>
          <cell r="N3499" t="str">
            <v>Cục CS QLHC về TTXH</v>
          </cell>
          <cell r="O3499" t="str">
            <v>Độc thân</v>
          </cell>
          <cell r="P3499" t="str">
            <v>Kinh</v>
          </cell>
          <cell r="Q3499" t="str">
            <v>Không</v>
          </cell>
          <cell r="R3499" t="str">
            <v>Việt Nam</v>
          </cell>
          <cell r="S3499" t="str">
            <v>Trung học phổ thông</v>
          </cell>
          <cell r="AC3499" t="str">
            <v>0383254578</v>
          </cell>
          <cell r="AE3499" t="str">
            <v>Đô, Nhã Lộng, Phú Bình, Thái Nguyên</v>
          </cell>
          <cell r="AF3499" t="str">
            <v>Việt Nam</v>
          </cell>
          <cell r="AG3499" t="str">
            <v>Thái Nguyên</v>
          </cell>
          <cell r="AH3499" t="str">
            <v>Phú Bình</v>
          </cell>
          <cell r="AI3499" t="str">
            <v>Nhã Lộng</v>
          </cell>
        </row>
        <row r="3500">
          <cell r="C3500" t="str">
            <v>NW23076773PW</v>
          </cell>
          <cell r="D3500" t="str">
            <v>Nguyễn Minh Tiến</v>
          </cell>
          <cell r="E3500" t="str">
            <v>Nam</v>
          </cell>
          <cell r="F3500">
            <v>29965</v>
          </cell>
          <cell r="G3500">
            <v>43</v>
          </cell>
          <cell r="H3500" t="str">
            <v>P</v>
          </cell>
          <cell r="I3500" t="str">
            <v>Tân Đức, Phú Bình, Thái Nguyên</v>
          </cell>
          <cell r="J3500" t="str">
            <v>Tân Đức, Phú Bình, Thái Nguyên</v>
          </cell>
          <cell r="K3500" t="str">
            <v>Thái Nguyên</v>
          </cell>
          <cell r="L3500" t="str">
            <v>019082006077</v>
          </cell>
          <cell r="M3500">
            <v>44425</v>
          </cell>
          <cell r="N3500" t="str">
            <v>Cục CS QLHC về TTXH</v>
          </cell>
          <cell r="O3500" t="str">
            <v>Đã có gia đình</v>
          </cell>
          <cell r="P3500" t="str">
            <v>Kinh</v>
          </cell>
          <cell r="Q3500" t="str">
            <v>Không</v>
          </cell>
          <cell r="R3500" t="str">
            <v>Việt Nam</v>
          </cell>
          <cell r="S3500" t="str">
            <v>Trung học phổ thông</v>
          </cell>
          <cell r="AC3500" t="str">
            <v>0982467471</v>
          </cell>
          <cell r="AE3500" t="str">
            <v>Tân Ngọc, Tân Đức, Phú Bình, Thái Nguyên</v>
          </cell>
          <cell r="AF3500" t="str">
            <v>Việt Nam</v>
          </cell>
          <cell r="AG3500" t="str">
            <v>Thái Nguyên</v>
          </cell>
          <cell r="AH3500" t="str">
            <v>Phú Bình</v>
          </cell>
          <cell r="AI3500" t="str">
            <v>Tân Đức</v>
          </cell>
        </row>
        <row r="3501">
          <cell r="C3501" t="str">
            <v>NW23076774PW</v>
          </cell>
          <cell r="D3501" t="str">
            <v>Nguyễn Trung Nguyên</v>
          </cell>
          <cell r="E3501" t="str">
            <v>Nam</v>
          </cell>
          <cell r="F3501">
            <v>37036</v>
          </cell>
          <cell r="G3501">
            <v>24</v>
          </cell>
          <cell r="H3501" t="str">
            <v>P</v>
          </cell>
          <cell r="I3501" t="str">
            <v>Hà Thượng, Đại Từ, Thái Nguyên</v>
          </cell>
          <cell r="J3501" t="str">
            <v>Hạ Long, Quảng Ninh</v>
          </cell>
          <cell r="K3501" t="str">
            <v>Quảng Ninh</v>
          </cell>
          <cell r="L3501" t="str">
            <v>019201004956</v>
          </cell>
          <cell r="M3501">
            <v>45022</v>
          </cell>
          <cell r="N3501" t="str">
            <v>Cục CS QLHC về TTXH</v>
          </cell>
          <cell r="O3501" t="str">
            <v>Đã có gia đình</v>
          </cell>
          <cell r="P3501" t="str">
            <v>Kinh</v>
          </cell>
          <cell r="Q3501" t="str">
            <v>Không</v>
          </cell>
          <cell r="R3501" t="str">
            <v>Việt Nam</v>
          </cell>
          <cell r="S3501" t="str">
            <v>Trung học phổ thông</v>
          </cell>
          <cell r="AC3501" t="str">
            <v>0982816201</v>
          </cell>
          <cell r="AE3501" t="str">
            <v>Xóm Đồng Gia, Hà Thượng, Đại Từ, Thái Nguyên</v>
          </cell>
          <cell r="AF3501" t="str">
            <v>Việt Nam</v>
          </cell>
          <cell r="AG3501" t="str">
            <v>Thái Nguyên</v>
          </cell>
          <cell r="AH3501" t="str">
            <v>Đại Từ</v>
          </cell>
          <cell r="AI3501" t="str">
            <v>Hà Thượng</v>
          </cell>
        </row>
        <row r="3502">
          <cell r="C3502" t="str">
            <v>NW23076775PW</v>
          </cell>
          <cell r="D3502" t="str">
            <v>Dương Văn Đấu</v>
          </cell>
          <cell r="E3502" t="str">
            <v>Nam</v>
          </cell>
          <cell r="F3502">
            <v>31221</v>
          </cell>
          <cell r="G3502">
            <v>40</v>
          </cell>
          <cell r="H3502" t="str">
            <v>P</v>
          </cell>
          <cell r="I3502" t="str">
            <v>Điềm Thụy, Phú Bình, Thái Nguyên</v>
          </cell>
          <cell r="J3502" t="str">
            <v>Điềm Thụy, Phú Bình, Thái Nguyên</v>
          </cell>
          <cell r="K3502" t="str">
            <v>Thái Nguyên</v>
          </cell>
          <cell r="L3502" t="str">
            <v>019085005502</v>
          </cell>
          <cell r="M3502">
            <v>44372</v>
          </cell>
          <cell r="N3502" t="str">
            <v>Cục CS QLHC về TTXH</v>
          </cell>
          <cell r="O3502" t="str">
            <v>Độc thân</v>
          </cell>
          <cell r="P3502" t="str">
            <v>Kinh</v>
          </cell>
          <cell r="Q3502" t="str">
            <v>Không</v>
          </cell>
          <cell r="R3502" t="str">
            <v>Việt Nam</v>
          </cell>
          <cell r="S3502" t="str">
            <v>Trung học cơ sở</v>
          </cell>
          <cell r="AC3502" t="str">
            <v>0978949985</v>
          </cell>
          <cell r="AE3502" t="str">
            <v>Trạng, Điềm Thụy, Phú Bình, Thái Nguyên</v>
          </cell>
          <cell r="AF3502" t="str">
            <v>Việt Nam</v>
          </cell>
          <cell r="AG3502" t="str">
            <v>Thái Nguyên</v>
          </cell>
          <cell r="AH3502" t="str">
            <v>Phú Bình</v>
          </cell>
          <cell r="AI3502" t="str">
            <v>Điềm Thụy</v>
          </cell>
        </row>
        <row r="3503">
          <cell r="C3503" t="str">
            <v>NW23086776PW</v>
          </cell>
          <cell r="D3503" t="str">
            <v>Dương Thị Nhung</v>
          </cell>
          <cell r="E3503" t="str">
            <v>Nữ</v>
          </cell>
          <cell r="F3503">
            <v>37314</v>
          </cell>
          <cell r="G3503">
            <v>23</v>
          </cell>
          <cell r="H3503" t="str">
            <v>P</v>
          </cell>
          <cell r="I3503" t="str">
            <v>Công Bằng, Pác Nặm, Bắc Kạn</v>
          </cell>
          <cell r="J3503" t="str">
            <v>Công Bằng, Pác Nặm, Bắc Kạn</v>
          </cell>
          <cell r="K3503" t="str">
            <v>Bắc Kạn</v>
          </cell>
          <cell r="L3503" t="str">
            <v>006302002763</v>
          </cell>
          <cell r="M3503">
            <v>44325</v>
          </cell>
          <cell r="N3503" t="str">
            <v>Cục CS QLHC về TTXH</v>
          </cell>
          <cell r="O3503" t="str">
            <v>Đã có gia đình</v>
          </cell>
          <cell r="P3503" t="str">
            <v>Tày</v>
          </cell>
          <cell r="Q3503" t="str">
            <v>Không</v>
          </cell>
          <cell r="R3503" t="str">
            <v>Việt Nam</v>
          </cell>
          <cell r="S3503" t="str">
            <v>Trung học phổ thông</v>
          </cell>
          <cell r="AC3503" t="str">
            <v>0828205850</v>
          </cell>
          <cell r="AE3503" t="str">
            <v>Trung Hòa, Công Bằng, Pác Nặm, Bắc Kạn</v>
          </cell>
          <cell r="AF3503" t="str">
            <v>Việt Nam</v>
          </cell>
          <cell r="AG3503" t="str">
            <v>Bắc Kạn</v>
          </cell>
          <cell r="AH3503" t="str">
            <v>Pác Nặm</v>
          </cell>
          <cell r="AI3503" t="str">
            <v>Công Bằng</v>
          </cell>
        </row>
        <row r="3504">
          <cell r="C3504" t="str">
            <v>23086777QW</v>
          </cell>
          <cell r="D3504" t="str">
            <v>Lục Thị Lệ</v>
          </cell>
          <cell r="E3504" t="str">
            <v>Nữ</v>
          </cell>
          <cell r="F3504">
            <v>35491</v>
          </cell>
          <cell r="G3504">
            <v>28</v>
          </cell>
          <cell r="H3504" t="str">
            <v>Q</v>
          </cell>
          <cell r="I3504" t="str">
            <v>Tiến Thắng, Yên Thế, Bắc Giang</v>
          </cell>
          <cell r="J3504" t="str">
            <v>Tiến Thắng, Yên Thế, Bắc Giang</v>
          </cell>
          <cell r="K3504" t="str">
            <v>Bắc Giang</v>
          </cell>
          <cell r="L3504" t="str">
            <v>024197013524</v>
          </cell>
          <cell r="M3504">
            <v>45102</v>
          </cell>
          <cell r="N3504" t="str">
            <v>Cục CS QLHC về TTXH</v>
          </cell>
          <cell r="O3504" t="str">
            <v>Đã có gia đình</v>
          </cell>
          <cell r="P3504" t="str">
            <v>Nùng</v>
          </cell>
          <cell r="Q3504" t="str">
            <v>Không</v>
          </cell>
          <cell r="R3504" t="str">
            <v>Việt Nam</v>
          </cell>
          <cell r="S3504" t="str">
            <v>Trung học phổ thông</v>
          </cell>
          <cell r="AC3504" t="str">
            <v>0386197997</v>
          </cell>
          <cell r="AE3504" t="str">
            <v>Bình 2, Điềm Thụy, Phú Bình, Thái Nguyên</v>
          </cell>
          <cell r="AF3504" t="str">
            <v>Việt Nam</v>
          </cell>
          <cell r="AG3504" t="str">
            <v>Thái Nguyên</v>
          </cell>
          <cell r="AH3504" t="str">
            <v>Phú Bình</v>
          </cell>
          <cell r="AI3504" t="str">
            <v>Điềm Thụy</v>
          </cell>
        </row>
        <row r="3505">
          <cell r="C3505" t="str">
            <v>NW23086778QW</v>
          </cell>
          <cell r="D3505" t="str">
            <v>Nguyễn Hồng Ngân</v>
          </cell>
          <cell r="E3505" t="str">
            <v>Nữ</v>
          </cell>
          <cell r="F3505">
            <v>36416</v>
          </cell>
          <cell r="G3505">
            <v>26</v>
          </cell>
          <cell r="H3505" t="str">
            <v>Q</v>
          </cell>
          <cell r="I3505" t="str">
            <v>Thịnh Đức, TP Thái Nguyên, Thái Nguyên</v>
          </cell>
          <cell r="J3505" t="str">
            <v>Thịnh Đức, TP Thái Nguyên, Thái Nguyên</v>
          </cell>
          <cell r="K3505" t="str">
            <v>Thái Nguyên</v>
          </cell>
          <cell r="L3505" t="str">
            <v>019199002064</v>
          </cell>
          <cell r="M3505">
            <v>44375</v>
          </cell>
          <cell r="N3505" t="str">
            <v>Cục CS QLHC về TTXH</v>
          </cell>
          <cell r="O3505" t="str">
            <v>Đã có gia đình</v>
          </cell>
          <cell r="P3505" t="str">
            <v>Kinh</v>
          </cell>
          <cell r="Q3505" t="str">
            <v>Không</v>
          </cell>
          <cell r="R3505" t="str">
            <v>Việt Nam</v>
          </cell>
          <cell r="S3505" t="str">
            <v>Trung học cơ sở</v>
          </cell>
          <cell r="AC3505" t="str">
            <v>0819555881</v>
          </cell>
          <cell r="AE3505" t="str">
            <v>Điềm Thụy, Điềm Thụy, Phú Bình, Thái Nguyên</v>
          </cell>
          <cell r="AF3505" t="str">
            <v>Việt Nam</v>
          </cell>
          <cell r="AG3505" t="str">
            <v>Thái Nguyên</v>
          </cell>
          <cell r="AH3505" t="str">
            <v>Phú Bình</v>
          </cell>
          <cell r="AI3505" t="str">
            <v>Điềm Thụy</v>
          </cell>
        </row>
        <row r="3506">
          <cell r="C3506" t="str">
            <v>NW23086779PW</v>
          </cell>
          <cell r="D3506" t="str">
            <v>Nguyễn Ninh Kiều</v>
          </cell>
          <cell r="E3506" t="str">
            <v>Nam</v>
          </cell>
          <cell r="F3506">
            <v>38164</v>
          </cell>
          <cell r="G3506">
            <v>21</v>
          </cell>
          <cell r="H3506" t="str">
            <v>P</v>
          </cell>
          <cell r="I3506" t="str">
            <v>Tân Kim, Phú Bình, Thái Nguyên</v>
          </cell>
          <cell r="J3506" t="str">
            <v>Tân Kim, Phú Bình, Thái Nguyên</v>
          </cell>
          <cell r="K3506" t="str">
            <v>Thái Nguyên</v>
          </cell>
          <cell r="L3506" t="str">
            <v>019204010374</v>
          </cell>
          <cell r="M3506">
            <v>44329</v>
          </cell>
          <cell r="N3506" t="str">
            <v>Cục CS QLHC về TTXH</v>
          </cell>
          <cell r="O3506" t="str">
            <v>Độc thân</v>
          </cell>
          <cell r="P3506" t="str">
            <v>Kinh</v>
          </cell>
          <cell r="Q3506" t="str">
            <v>Không</v>
          </cell>
          <cell r="R3506" t="str">
            <v>Việt Nam</v>
          </cell>
          <cell r="S3506" t="str">
            <v>Trung học phổ thông</v>
          </cell>
          <cell r="AC3506" t="str">
            <v>0862236534</v>
          </cell>
          <cell r="AE3506" t="str">
            <v>Hải Minh, Tân Kim, Phú Bình, Thái Nguyên</v>
          </cell>
          <cell r="AF3506" t="str">
            <v>Việt Nam</v>
          </cell>
          <cell r="AG3506" t="str">
            <v>Thái Nguyên</v>
          </cell>
          <cell r="AH3506" t="str">
            <v>Phú Bình</v>
          </cell>
          <cell r="AI3506" t="str">
            <v>Tân Kim</v>
          </cell>
        </row>
        <row r="3507">
          <cell r="C3507" t="str">
            <v>NW23086780PW</v>
          </cell>
          <cell r="D3507" t="str">
            <v>Dương Văn Công</v>
          </cell>
          <cell r="E3507" t="str">
            <v>Nam</v>
          </cell>
          <cell r="F3507">
            <v>35175</v>
          </cell>
          <cell r="G3507">
            <v>29</v>
          </cell>
          <cell r="H3507" t="str">
            <v>P</v>
          </cell>
          <cell r="I3507" t="str">
            <v>Hòa Mục, Chợ Mới, Bắc Kạn</v>
          </cell>
          <cell r="J3507" t="str">
            <v>Hòa Mục, Chợ Mới, Bắc Kạn</v>
          </cell>
          <cell r="K3507" t="str">
            <v>Bắc Kạn</v>
          </cell>
          <cell r="L3507" t="str">
            <v>006096002925</v>
          </cell>
          <cell r="M3507">
            <v>44769</v>
          </cell>
          <cell r="N3507" t="str">
            <v>Cục CS QLHC về TTXH</v>
          </cell>
          <cell r="O3507" t="str">
            <v>Độc thân</v>
          </cell>
          <cell r="P3507" t="str">
            <v>Tày</v>
          </cell>
          <cell r="Q3507" t="str">
            <v>Không</v>
          </cell>
          <cell r="R3507" t="str">
            <v>Việt Nam</v>
          </cell>
          <cell r="S3507" t="str">
            <v>Trung học phổ thông</v>
          </cell>
          <cell r="AC3507" t="str">
            <v>0359740196</v>
          </cell>
          <cell r="AE3507" t="str">
            <v>Bản Giác, Hòa Mục, Chợ Mới, Bắc Kạn</v>
          </cell>
          <cell r="AF3507" t="str">
            <v>Việt Nam</v>
          </cell>
          <cell r="AG3507" t="str">
            <v>Bắc Kạn</v>
          </cell>
          <cell r="AH3507" t="str">
            <v>Chợ Mới</v>
          </cell>
          <cell r="AI3507" t="str">
            <v>Hòa Mục</v>
          </cell>
        </row>
        <row r="3508">
          <cell r="C3508" t="str">
            <v>NW23086781PW</v>
          </cell>
          <cell r="D3508" t="str">
            <v>Nguyễn Văn Nghĩa</v>
          </cell>
          <cell r="E3508" t="str">
            <v>Nam</v>
          </cell>
          <cell r="F3508">
            <v>36895</v>
          </cell>
          <cell r="G3508">
            <v>24</v>
          </cell>
          <cell r="H3508" t="str">
            <v>P</v>
          </cell>
          <cell r="I3508" t="str">
            <v>Ba Hàng, Phổ Yên, Thái Nguyên</v>
          </cell>
          <cell r="J3508" t="str">
            <v>Ba Hàng, Phổ Yên, Thái Nguyên</v>
          </cell>
          <cell r="K3508" t="str">
            <v>Thái Nguyên</v>
          </cell>
          <cell r="L3508" t="str">
            <v>019201005824</v>
          </cell>
          <cell r="M3508">
            <v>45056</v>
          </cell>
          <cell r="N3508" t="str">
            <v>Cục CS QLHC về TTXH</v>
          </cell>
          <cell r="O3508" t="str">
            <v>Độc thân</v>
          </cell>
          <cell r="P3508" t="str">
            <v>Kinh</v>
          </cell>
          <cell r="Q3508" t="str">
            <v>Không</v>
          </cell>
          <cell r="R3508" t="str">
            <v>Việt Nam</v>
          </cell>
          <cell r="S3508" t="str">
            <v>Trung học phổ thông</v>
          </cell>
          <cell r="AC3508" t="str">
            <v>0768310190</v>
          </cell>
          <cell r="AE3508" t="str">
            <v>Tổ 6, Ba Hàng, Phổ Yên, Thái Nguyên</v>
          </cell>
          <cell r="AF3508" t="str">
            <v>Việt Nam</v>
          </cell>
          <cell r="AG3508" t="str">
            <v>Thái Nguyên</v>
          </cell>
          <cell r="AH3508" t="str">
            <v>Phổ Yên</v>
          </cell>
          <cell r="AI3508" t="str">
            <v>Ba Hàng</v>
          </cell>
        </row>
        <row r="3509">
          <cell r="C3509" t="str">
            <v>NW23086782PW</v>
          </cell>
          <cell r="D3509" t="str">
            <v>Nguyễn Văn Mạnh</v>
          </cell>
          <cell r="E3509" t="str">
            <v>Nam</v>
          </cell>
          <cell r="F3509">
            <v>36611</v>
          </cell>
          <cell r="G3509">
            <v>25</v>
          </cell>
          <cell r="H3509" t="str">
            <v>P</v>
          </cell>
          <cell r="I3509" t="str">
            <v>Nhã Lộng, Phú Bình, Thái Nguyên</v>
          </cell>
          <cell r="J3509" t="str">
            <v>Nhã Lộng, Phú Bình, Thái Nguyên</v>
          </cell>
          <cell r="K3509" t="str">
            <v>Thái Nguyên</v>
          </cell>
          <cell r="L3509" t="str">
            <v>019200010682</v>
          </cell>
          <cell r="M3509">
            <v>44922</v>
          </cell>
          <cell r="N3509" t="str">
            <v>Cục CS QLHC về TTXH</v>
          </cell>
          <cell r="O3509" t="str">
            <v>Độc thân</v>
          </cell>
          <cell r="P3509" t="str">
            <v>Kinh</v>
          </cell>
          <cell r="Q3509" t="str">
            <v>Không</v>
          </cell>
          <cell r="R3509" t="str">
            <v>Việt Nam</v>
          </cell>
          <cell r="S3509" t="str">
            <v>Trung học phổ thông</v>
          </cell>
          <cell r="AC3509" t="str">
            <v>0388296239</v>
          </cell>
          <cell r="AE3509" t="str">
            <v>Náng, Nhã Lộng, Phú Bình, Thái Nguyên</v>
          </cell>
          <cell r="AF3509" t="str">
            <v>Việt Nam</v>
          </cell>
          <cell r="AG3509" t="str">
            <v>Thái Nguyên</v>
          </cell>
          <cell r="AH3509" t="str">
            <v>Phú Bình</v>
          </cell>
          <cell r="AI3509" t="str">
            <v>Nhã Lộng</v>
          </cell>
        </row>
        <row r="3510">
          <cell r="C3510" t="str">
            <v>NW23086783PW</v>
          </cell>
          <cell r="D3510" t="str">
            <v>Lại Thị Hồng Thắm</v>
          </cell>
          <cell r="E3510" t="str">
            <v>Nữ</v>
          </cell>
          <cell r="F3510">
            <v>33138</v>
          </cell>
          <cell r="G3510">
            <v>35</v>
          </cell>
          <cell r="H3510" t="str">
            <v>P</v>
          </cell>
          <cell r="I3510" t="str">
            <v>Đại Phúc, Càng Long, Trà Vinh</v>
          </cell>
          <cell r="J3510" t="str">
            <v>Đại Phúc, Càng Long, Trà Vinh</v>
          </cell>
          <cell r="K3510" t="str">
            <v>Trà Vinh</v>
          </cell>
          <cell r="L3510" t="str">
            <v>084190003919</v>
          </cell>
          <cell r="M3510">
            <v>45043</v>
          </cell>
          <cell r="N3510" t="str">
            <v>Cục CS QLHC về TTXH</v>
          </cell>
          <cell r="O3510" t="str">
            <v>Độc thân</v>
          </cell>
          <cell r="P3510" t="str">
            <v>Kinh</v>
          </cell>
          <cell r="Q3510" t="str">
            <v>Không</v>
          </cell>
          <cell r="R3510" t="str">
            <v>Việt Nam</v>
          </cell>
          <cell r="S3510" t="str">
            <v>Trung học cơ sở</v>
          </cell>
          <cell r="AC3510" t="str">
            <v>0868196591</v>
          </cell>
          <cell r="AE3510" t="str">
            <v>Ấp Tân Định, Đại Phúc, Càng Long, Trà Vinh</v>
          </cell>
          <cell r="AF3510" t="str">
            <v>Việt Nam</v>
          </cell>
          <cell r="AG3510" t="str">
            <v>Trà Vinh</v>
          </cell>
          <cell r="AH3510" t="str">
            <v>Càng Long</v>
          </cell>
          <cell r="AI3510" t="str">
            <v>Đại Phúc</v>
          </cell>
        </row>
        <row r="3511">
          <cell r="C3511" t="str">
            <v>NW23086784PW</v>
          </cell>
          <cell r="D3511" t="str">
            <v>Trần Quang Duy</v>
          </cell>
          <cell r="E3511" t="str">
            <v>Nam</v>
          </cell>
          <cell r="F3511">
            <v>36708</v>
          </cell>
          <cell r="G3511">
            <v>25</v>
          </cell>
          <cell r="H3511" t="str">
            <v>P</v>
          </cell>
          <cell r="I3511" t="str">
            <v>Cây Thị, Đồng Hỷ, Thái Nguyên</v>
          </cell>
          <cell r="J3511" t="str">
            <v>Cây Thị, Đồng Hỷ, Thái Nguyên</v>
          </cell>
          <cell r="K3511" t="str">
            <v>Thái Nguyên</v>
          </cell>
          <cell r="L3511" t="str">
            <v>091200004656</v>
          </cell>
          <cell r="M3511">
            <v>45049</v>
          </cell>
          <cell r="N3511" t="str">
            <v>Cục CS QLHC về TTXH</v>
          </cell>
          <cell r="O3511" t="str">
            <v>Độc thân</v>
          </cell>
          <cell r="P3511" t="str">
            <v>Kinh</v>
          </cell>
          <cell r="Q3511" t="str">
            <v>Không</v>
          </cell>
          <cell r="R3511" t="str">
            <v>Việt Nam</v>
          </cell>
          <cell r="S3511" t="str">
            <v>Trung học cơ sở</v>
          </cell>
          <cell r="AC3511" t="str">
            <v>0975563200</v>
          </cell>
          <cell r="AE3511" t="str">
            <v>Cây Thị, Cây Thị, Đồng Hỷ, Thái Nguyên</v>
          </cell>
          <cell r="AF3511" t="str">
            <v>Việt Nam</v>
          </cell>
          <cell r="AG3511" t="str">
            <v>Thái Nguyên</v>
          </cell>
          <cell r="AH3511" t="str">
            <v>Đồng Hỷ</v>
          </cell>
          <cell r="AI3511" t="str">
            <v>Cây Thị</v>
          </cell>
        </row>
        <row r="3512">
          <cell r="C3512" t="str">
            <v>23086785PW</v>
          </cell>
          <cell r="D3512" t="str">
            <v>Tạ Thị Thao</v>
          </cell>
          <cell r="E3512" t="str">
            <v>Nữ</v>
          </cell>
          <cell r="F3512">
            <v>29816</v>
          </cell>
          <cell r="G3512">
            <v>44</v>
          </cell>
          <cell r="H3512" t="str">
            <v>P</v>
          </cell>
          <cell r="I3512" t="str">
            <v>Đông Cao, Phổ Yên, Thái Nguyên</v>
          </cell>
          <cell r="J3512" t="str">
            <v>Đông Cao, Phổ Yên, Thái Nguyên</v>
          </cell>
          <cell r="K3512" t="str">
            <v>Thái Nguyên</v>
          </cell>
          <cell r="L3512" t="str">
            <v>019181002438</v>
          </cell>
          <cell r="M3512">
            <v>44909</v>
          </cell>
          <cell r="N3512" t="str">
            <v>Cục CS QLHC về TTXH</v>
          </cell>
          <cell r="O3512" t="str">
            <v>Đã có gia đình</v>
          </cell>
          <cell r="P3512" t="str">
            <v>Kinh</v>
          </cell>
          <cell r="Q3512" t="str">
            <v>Không</v>
          </cell>
          <cell r="R3512" t="str">
            <v>Việt Nam</v>
          </cell>
          <cell r="S3512" t="str">
            <v>Trung học cơ sở</v>
          </cell>
          <cell r="AC3512" t="str">
            <v>0355273661</v>
          </cell>
          <cell r="AE3512" t="str">
            <v>TDP Sắn, Đông Cao, Phổ Yên, Thái Nguyên</v>
          </cell>
          <cell r="AF3512" t="str">
            <v>Việt Nam</v>
          </cell>
          <cell r="AG3512" t="str">
            <v>Thái Nguyên</v>
          </cell>
          <cell r="AH3512" t="str">
            <v>Phổ Yên</v>
          </cell>
          <cell r="AI3512" t="str">
            <v>Đông Cao</v>
          </cell>
        </row>
        <row r="3513">
          <cell r="C3513" t="str">
            <v>NW23086786PW</v>
          </cell>
          <cell r="D3513" t="str">
            <v>Lê Thị Duyên</v>
          </cell>
          <cell r="E3513" t="str">
            <v>Nữ</v>
          </cell>
          <cell r="F3513">
            <v>27798</v>
          </cell>
          <cell r="G3513">
            <v>49</v>
          </cell>
          <cell r="H3513" t="str">
            <v>P</v>
          </cell>
          <cell r="I3513" t="str">
            <v>An Khánh, Đại Từ, Thái Nguyên</v>
          </cell>
          <cell r="J3513" t="str">
            <v>An Khánh, Đại Từ, Thái Nguyên</v>
          </cell>
          <cell r="K3513" t="str">
            <v>Thái Nguyên</v>
          </cell>
          <cell r="L3513" t="str">
            <v>019176014953</v>
          </cell>
          <cell r="M3513">
            <v>45073</v>
          </cell>
          <cell r="N3513" t="str">
            <v>Cục CS QLHC về TTXH</v>
          </cell>
          <cell r="O3513" t="str">
            <v>Đã có gia đình</v>
          </cell>
          <cell r="P3513" t="str">
            <v>Sán Dìu</v>
          </cell>
          <cell r="Q3513" t="str">
            <v>Không</v>
          </cell>
          <cell r="R3513" t="str">
            <v>Việt Nam</v>
          </cell>
          <cell r="S3513" t="str">
            <v>Trung học cơ sở</v>
          </cell>
          <cell r="AC3513" t="str">
            <v>0337495389</v>
          </cell>
          <cell r="AE3513" t="str">
            <v>Hồng, Phúc Hà, Thái Nguyên, Thái Nguyên</v>
          </cell>
          <cell r="AF3513" t="str">
            <v>Việt Nam</v>
          </cell>
          <cell r="AG3513" t="str">
            <v>Thái Nguyên</v>
          </cell>
          <cell r="AH3513" t="str">
            <v>Thái Nguyên</v>
          </cell>
          <cell r="AI3513" t="str">
            <v>Phúc Hà</v>
          </cell>
        </row>
        <row r="3514">
          <cell r="C3514" t="str">
            <v>NW23086787PW</v>
          </cell>
          <cell r="D3514" t="str">
            <v>Đặng Xuân Kỳ</v>
          </cell>
          <cell r="E3514" t="str">
            <v>Nam</v>
          </cell>
          <cell r="F3514">
            <v>37154</v>
          </cell>
          <cell r="G3514">
            <v>24</v>
          </cell>
          <cell r="H3514" t="str">
            <v>P</v>
          </cell>
          <cell r="I3514" t="str">
            <v>Na Mao, Đại Từ, Thái Nguyên</v>
          </cell>
          <cell r="J3514" t="str">
            <v>Na Mao, Đại Từ, Thái Nguyên</v>
          </cell>
          <cell r="K3514" t="str">
            <v>Thái Nguyên</v>
          </cell>
          <cell r="L3514" t="str">
            <v>019201006694</v>
          </cell>
          <cell r="M3514">
            <v>44446</v>
          </cell>
          <cell r="N3514" t="str">
            <v>Cục CS QLHC về TTXH</v>
          </cell>
          <cell r="O3514" t="str">
            <v>Độc thân</v>
          </cell>
          <cell r="P3514" t="str">
            <v>Tày</v>
          </cell>
          <cell r="Q3514" t="str">
            <v>Không</v>
          </cell>
          <cell r="R3514" t="str">
            <v>Việt Nam</v>
          </cell>
          <cell r="S3514" t="str">
            <v>Trung học phổ thông</v>
          </cell>
          <cell r="AC3514" t="str">
            <v>0974689664</v>
          </cell>
          <cell r="AE3514" t="str">
            <v>Minh Thắng, Na Mao, Đại Từ, Thái Nguyên</v>
          </cell>
          <cell r="AF3514" t="str">
            <v>Việt Nam</v>
          </cell>
          <cell r="AG3514" t="str">
            <v>Thái Nguyên</v>
          </cell>
          <cell r="AH3514" t="str">
            <v>Đại Từ</v>
          </cell>
          <cell r="AI3514" t="str">
            <v>Na Mao</v>
          </cell>
        </row>
        <row r="3515">
          <cell r="C3515" t="str">
            <v>NW23086788PW</v>
          </cell>
          <cell r="D3515" t="str">
            <v>Đặng Thị Lan</v>
          </cell>
          <cell r="E3515" t="str">
            <v>Nữ</v>
          </cell>
          <cell r="F3515">
            <v>30181</v>
          </cell>
          <cell r="G3515">
            <v>43</v>
          </cell>
          <cell r="H3515" t="str">
            <v>P</v>
          </cell>
          <cell r="I3515" t="str">
            <v>Tân Đức, Phú Bình, Thái Nguyên</v>
          </cell>
          <cell r="J3515" t="str">
            <v>Tân Đức, Phú Bình, Thái Nguyên</v>
          </cell>
          <cell r="K3515" t="str">
            <v>Thái Nguyên</v>
          </cell>
          <cell r="L3515" t="str">
            <v>019182005703</v>
          </cell>
          <cell r="M3515">
            <v>44833</v>
          </cell>
          <cell r="N3515" t="str">
            <v>Cục CS QLHC về TTXH</v>
          </cell>
          <cell r="O3515" t="str">
            <v>Đã có gia đình</v>
          </cell>
          <cell r="P3515" t="str">
            <v>Kinh</v>
          </cell>
          <cell r="Q3515" t="str">
            <v>Không</v>
          </cell>
          <cell r="R3515" t="str">
            <v>Việt Nam</v>
          </cell>
          <cell r="S3515" t="str">
            <v>Trung học cơ sở</v>
          </cell>
          <cell r="AC3515" t="str">
            <v>0985259891</v>
          </cell>
          <cell r="AE3515" t="str">
            <v>Trại Giữa, Tân Hòa, Phú Bình, Thái Nguyên</v>
          </cell>
          <cell r="AF3515" t="str">
            <v>Việt Nam</v>
          </cell>
          <cell r="AG3515" t="str">
            <v>Thái Nguyên</v>
          </cell>
          <cell r="AH3515" t="str">
            <v>Phú Bình</v>
          </cell>
          <cell r="AI3515" t="str">
            <v>Tân Hòa</v>
          </cell>
        </row>
        <row r="3516">
          <cell r="C3516" t="str">
            <v>NW23086789PW</v>
          </cell>
          <cell r="D3516" t="str">
            <v>Nguyễn Mạnh Quang</v>
          </cell>
          <cell r="E3516" t="str">
            <v>Nam</v>
          </cell>
          <cell r="F3516">
            <v>37567</v>
          </cell>
          <cell r="G3516">
            <v>23</v>
          </cell>
          <cell r="H3516" t="str">
            <v>P</v>
          </cell>
          <cell r="I3516" t="str">
            <v>Tân Hòa, Phú Bình, Thái Nguyên</v>
          </cell>
          <cell r="J3516" t="str">
            <v>Tân Hòa, Phú Bình, Thái Nguyên</v>
          </cell>
          <cell r="K3516" t="str">
            <v>Thái Nguyên</v>
          </cell>
          <cell r="L3516" t="str">
            <v>019202008237</v>
          </cell>
          <cell r="M3516">
            <v>44624</v>
          </cell>
          <cell r="N3516" t="str">
            <v>Cục CS QLHC về TTXH</v>
          </cell>
          <cell r="O3516" t="str">
            <v>Độc thân</v>
          </cell>
          <cell r="P3516" t="str">
            <v>Kinh</v>
          </cell>
          <cell r="Q3516" t="str">
            <v>Không</v>
          </cell>
          <cell r="R3516" t="str">
            <v>Việt Nam</v>
          </cell>
          <cell r="S3516" t="str">
            <v>Trung cấp</v>
          </cell>
          <cell r="AC3516" t="str">
            <v>0332646351</v>
          </cell>
          <cell r="AE3516" t="str">
            <v>Trại Giữa, Tân Hòa, Phú Bình, Thái Nguyên</v>
          </cell>
          <cell r="AF3516" t="str">
            <v>Việt Nam</v>
          </cell>
          <cell r="AG3516" t="str">
            <v>Thái Nguyên</v>
          </cell>
          <cell r="AH3516" t="str">
            <v>Phú Bình</v>
          </cell>
          <cell r="AI3516" t="str">
            <v>Tân Hòa</v>
          </cell>
        </row>
        <row r="3517">
          <cell r="C3517" t="str">
            <v>23086790PW</v>
          </cell>
          <cell r="D3517" t="str">
            <v>Trần Thị Thơ</v>
          </cell>
          <cell r="E3517" t="str">
            <v>Nữ</v>
          </cell>
          <cell r="F3517">
            <v>30548</v>
          </cell>
          <cell r="G3517">
            <v>42</v>
          </cell>
          <cell r="H3517" t="str">
            <v>P</v>
          </cell>
          <cell r="I3517" t="str">
            <v>Tân Đức, Phú Bình, Thái Nguyên</v>
          </cell>
          <cell r="J3517" t="str">
            <v>Tân Đức, Phú Bình, Thái Nguyên</v>
          </cell>
          <cell r="K3517" t="str">
            <v>Thái Nguyên</v>
          </cell>
          <cell r="L3517" t="str">
            <v>019183020017</v>
          </cell>
          <cell r="M3517">
            <v>44547</v>
          </cell>
          <cell r="N3517" t="str">
            <v>Cục CS QLHC về TTXH</v>
          </cell>
          <cell r="O3517" t="str">
            <v>Đã có gia đình</v>
          </cell>
          <cell r="P3517" t="str">
            <v>Kinh</v>
          </cell>
          <cell r="Q3517" t="str">
            <v>Không</v>
          </cell>
          <cell r="R3517" t="str">
            <v>Việt Nam</v>
          </cell>
          <cell r="S3517" t="str">
            <v>Trung học cơ sở</v>
          </cell>
          <cell r="AC3517" t="str">
            <v>0336198848</v>
          </cell>
          <cell r="AE3517" t="str">
            <v>Vàng Ngoài, Tân Hòa, Phú Bình, Thái Nguyên</v>
          </cell>
          <cell r="AF3517" t="str">
            <v>Việt Nam</v>
          </cell>
          <cell r="AG3517" t="str">
            <v>Thái Nguyên</v>
          </cell>
          <cell r="AH3517" t="str">
            <v>Phú Bình</v>
          </cell>
          <cell r="AI3517" t="str">
            <v>Tân Hòa</v>
          </cell>
        </row>
        <row r="3518">
          <cell r="C3518" t="str">
            <v>NW23086791PW</v>
          </cell>
          <cell r="D3518" t="str">
            <v>Nguyễn Thị Hoàn</v>
          </cell>
          <cell r="E3518" t="str">
            <v>Nữ</v>
          </cell>
          <cell r="F3518">
            <v>32779</v>
          </cell>
          <cell r="G3518">
            <v>36</v>
          </cell>
          <cell r="H3518" t="str">
            <v>P</v>
          </cell>
          <cell r="I3518" t="str">
            <v>Tân Đức, Phú Bình, Thái Nguyên</v>
          </cell>
          <cell r="J3518" t="str">
            <v>Tân Đức, Phú Bình, Thái Nguyên</v>
          </cell>
          <cell r="K3518" t="str">
            <v>Thái Nguyên</v>
          </cell>
          <cell r="L3518" t="str">
            <v>019189011826</v>
          </cell>
          <cell r="M3518">
            <v>44816</v>
          </cell>
          <cell r="N3518" t="str">
            <v>Cục CS QLHC về TTXH</v>
          </cell>
          <cell r="O3518" t="str">
            <v>Đã có gia đình</v>
          </cell>
          <cell r="P3518" t="str">
            <v>Kinh</v>
          </cell>
          <cell r="Q3518" t="str">
            <v>Không</v>
          </cell>
          <cell r="R3518" t="str">
            <v>Việt Nam</v>
          </cell>
          <cell r="S3518" t="str">
            <v>Trung học phổ thông</v>
          </cell>
          <cell r="AC3518" t="str">
            <v>0973410651</v>
          </cell>
          <cell r="AE3518" t="str">
            <v>Tổ 1, Trung Thành, Thái Nguyên, Thái Nguyên</v>
          </cell>
          <cell r="AF3518" t="str">
            <v>Việt Nam</v>
          </cell>
          <cell r="AG3518" t="str">
            <v>Thái Nguyên</v>
          </cell>
          <cell r="AH3518" t="str">
            <v>Thái Nguyên</v>
          </cell>
          <cell r="AI3518" t="str">
            <v>Trung Thành</v>
          </cell>
        </row>
        <row r="3519">
          <cell r="C3519" t="str">
            <v>NW23086792PG</v>
          </cell>
          <cell r="D3519" t="str">
            <v>Dương Thị Hiếu Ngân</v>
          </cell>
          <cell r="E3519" t="str">
            <v>Nữ</v>
          </cell>
          <cell r="F3519">
            <v>37000</v>
          </cell>
          <cell r="G3519">
            <v>24</v>
          </cell>
          <cell r="H3519" t="str">
            <v>P</v>
          </cell>
          <cell r="I3519" t="str">
            <v>Thắng Lợi, Sông Công, Thái Nguyên</v>
          </cell>
          <cell r="J3519" t="str">
            <v>Thắng Lợi, Sông Công, Thái Nguyên</v>
          </cell>
          <cell r="K3519" t="str">
            <v>Thái Nguyên</v>
          </cell>
          <cell r="L3519" t="str">
            <v>019301000819</v>
          </cell>
          <cell r="M3519">
            <v>44306</v>
          </cell>
          <cell r="N3519" t="str">
            <v>Cục CS QLHC về TTXH</v>
          </cell>
          <cell r="O3519" t="str">
            <v>Độc thân</v>
          </cell>
          <cell r="P3519" t="str">
            <v>Kinh</v>
          </cell>
          <cell r="Q3519" t="str">
            <v>Không</v>
          </cell>
          <cell r="R3519" t="str">
            <v>Việt Nam</v>
          </cell>
          <cell r="S3519" t="str">
            <v>Đại học</v>
          </cell>
          <cell r="AC3519" t="str">
            <v>0961469352</v>
          </cell>
          <cell r="AE3519" t="str">
            <v>Bến Vượng, Thắng Lợi, Sông Công, Thái Nguyên</v>
          </cell>
          <cell r="AF3519" t="str">
            <v>Việt Nam</v>
          </cell>
          <cell r="AG3519" t="str">
            <v>Thái Nguyên</v>
          </cell>
          <cell r="AH3519" t="str">
            <v>Sông Công</v>
          </cell>
          <cell r="AI3519" t="str">
            <v>Thắng Lợi</v>
          </cell>
        </row>
        <row r="3520">
          <cell r="C3520" t="str">
            <v>NW23086793PW</v>
          </cell>
          <cell r="D3520" t="str">
            <v>Đàm Văn Thể</v>
          </cell>
          <cell r="E3520" t="str">
            <v>Nam</v>
          </cell>
          <cell r="F3520">
            <v>34431</v>
          </cell>
          <cell r="G3520">
            <v>31</v>
          </cell>
          <cell r="H3520" t="str">
            <v>P</v>
          </cell>
          <cell r="I3520" t="str">
            <v>Yên Trạch, Phú Lương, Thái Nguyên</v>
          </cell>
          <cell r="J3520" t="str">
            <v>Yên Trạch, Phú Lương, Thái Nguyên</v>
          </cell>
          <cell r="K3520" t="str">
            <v>Thái Nguyên</v>
          </cell>
          <cell r="L3520" t="str">
            <v>019094005783</v>
          </cell>
          <cell r="M3520">
            <v>44740</v>
          </cell>
          <cell r="N3520" t="str">
            <v>Cục CS QLHC về TTXH</v>
          </cell>
          <cell r="O3520" t="str">
            <v>Đã có gia đình</v>
          </cell>
          <cell r="P3520" t="str">
            <v>Tày</v>
          </cell>
          <cell r="Q3520" t="str">
            <v>Không</v>
          </cell>
          <cell r="R3520" t="str">
            <v>Việt Nam</v>
          </cell>
          <cell r="S3520" t="str">
            <v>Đại học</v>
          </cell>
          <cell r="AC3520" t="str">
            <v>0326288994</v>
          </cell>
          <cell r="AE3520" t="str">
            <v>Khau Đu, Yên Trạch, Phú Lương, Thái Nguyên</v>
          </cell>
          <cell r="AF3520" t="str">
            <v>Việt Nam</v>
          </cell>
          <cell r="AG3520" t="str">
            <v>Thái Nguyên</v>
          </cell>
          <cell r="AH3520" t="str">
            <v>Phú Lương</v>
          </cell>
          <cell r="AI3520" t="str">
            <v>Yên Trạch</v>
          </cell>
        </row>
        <row r="3521">
          <cell r="C3521" t="str">
            <v>NW23086794PW</v>
          </cell>
          <cell r="D3521" t="str">
            <v>Lê Quốc Tuấn</v>
          </cell>
          <cell r="E3521" t="str">
            <v>Nam</v>
          </cell>
          <cell r="F3521">
            <v>36091</v>
          </cell>
          <cell r="G3521">
            <v>27</v>
          </cell>
          <cell r="H3521" t="str">
            <v>P</v>
          </cell>
          <cell r="I3521" t="str">
            <v>Bình Sơn, Sông Công, Thái Nguyên</v>
          </cell>
          <cell r="J3521" t="str">
            <v>Bình Sơn, Sông Công, Thái Nguyên</v>
          </cell>
          <cell r="K3521" t="str">
            <v>Thái Nguyên</v>
          </cell>
          <cell r="L3521" t="str">
            <v>019098000547</v>
          </cell>
          <cell r="M3521">
            <v>44311</v>
          </cell>
          <cell r="N3521" t="str">
            <v>Cục CS QLHC về TTXH</v>
          </cell>
          <cell r="O3521" t="str">
            <v>Đã có gia đình</v>
          </cell>
          <cell r="P3521" t="str">
            <v>Kinh</v>
          </cell>
          <cell r="Q3521" t="str">
            <v>Không</v>
          </cell>
          <cell r="R3521" t="str">
            <v>Việt Nam</v>
          </cell>
          <cell r="S3521" t="str">
            <v>Cao đẳng</v>
          </cell>
          <cell r="AC3521" t="str">
            <v>0325609333</v>
          </cell>
          <cell r="AE3521" t="str">
            <v>Bình Định 3, Bình Sơn, Sông Công, Thái Nguyên</v>
          </cell>
          <cell r="AF3521" t="str">
            <v>Việt Nam</v>
          </cell>
          <cell r="AG3521" t="str">
            <v>Thái Nguyên</v>
          </cell>
          <cell r="AH3521" t="str">
            <v>Sông Công</v>
          </cell>
          <cell r="AI3521" t="str">
            <v>Bình Sơn</v>
          </cell>
        </row>
        <row r="3522">
          <cell r="C3522" t="str">
            <v>NW23086796PW</v>
          </cell>
          <cell r="D3522" t="str">
            <v>Nguyễn Thị Mai</v>
          </cell>
          <cell r="E3522" t="str">
            <v>Nữ</v>
          </cell>
          <cell r="F3522">
            <v>38508</v>
          </cell>
          <cell r="G3522">
            <v>20</v>
          </cell>
          <cell r="H3522" t="str">
            <v>P</v>
          </cell>
          <cell r="I3522" t="str">
            <v>Vạn Phái, Phổ Yên, Thái Nguyên</v>
          </cell>
          <cell r="J3522" t="str">
            <v>Vạn Phái, Phổ Yên, Thái Nguyên</v>
          </cell>
          <cell r="K3522" t="str">
            <v>Thái Nguyên</v>
          </cell>
          <cell r="L3522" t="str">
            <v>019305007572</v>
          </cell>
          <cell r="M3522">
            <v>45002</v>
          </cell>
          <cell r="N3522" t="str">
            <v>Cục CS QLHC về TTXH</v>
          </cell>
          <cell r="O3522" t="str">
            <v>Độc thân</v>
          </cell>
          <cell r="P3522" t="str">
            <v>Kinh</v>
          </cell>
          <cell r="Q3522" t="str">
            <v>Không</v>
          </cell>
          <cell r="R3522" t="str">
            <v>Việt Nam</v>
          </cell>
          <cell r="S3522" t="str">
            <v>Trung học phổ thông</v>
          </cell>
          <cell r="AC3522" t="str">
            <v>0964328341</v>
          </cell>
          <cell r="AE3522" t="str">
            <v>Kim Sơn, Vạn Phái, Phổ Yên, Thái Nguyên</v>
          </cell>
          <cell r="AF3522" t="str">
            <v>Việt Nam</v>
          </cell>
          <cell r="AG3522" t="str">
            <v>Thái Nguyên</v>
          </cell>
          <cell r="AH3522" t="str">
            <v>Phổ Yên</v>
          </cell>
          <cell r="AI3522" t="str">
            <v>Vạn Phái</v>
          </cell>
        </row>
        <row r="3523">
          <cell r="C3523" t="str">
            <v>NW23086797PW</v>
          </cell>
          <cell r="D3523" t="str">
            <v>Nguyễn Văn Nghị</v>
          </cell>
          <cell r="E3523" t="str">
            <v>Nam</v>
          </cell>
          <cell r="F3523">
            <v>36401</v>
          </cell>
          <cell r="G3523">
            <v>26</v>
          </cell>
          <cell r="H3523" t="str">
            <v>P</v>
          </cell>
          <cell r="I3523" t="str">
            <v>Khôi Kỳ, Đại Từ, Thái Nguyên</v>
          </cell>
          <cell r="J3523" t="str">
            <v>Khôi Kỳ, Đại Từ, Thái Nguyên</v>
          </cell>
          <cell r="K3523" t="str">
            <v>Thái Nguyên</v>
          </cell>
          <cell r="L3523" t="str">
            <v>019099005349</v>
          </cell>
          <cell r="M3523">
            <v>44425</v>
          </cell>
          <cell r="N3523" t="str">
            <v>Cục CS QLHC về TTXH</v>
          </cell>
          <cell r="O3523" t="str">
            <v>Đã có gia đình</v>
          </cell>
          <cell r="P3523" t="str">
            <v>Tày</v>
          </cell>
          <cell r="Q3523" t="str">
            <v>Không</v>
          </cell>
          <cell r="R3523" t="str">
            <v>Việt Nam</v>
          </cell>
          <cell r="S3523" t="str">
            <v>Trung học phổ thông</v>
          </cell>
          <cell r="AC3523" t="str">
            <v>0337982646</v>
          </cell>
          <cell r="AE3523" t="str">
            <v>Chùa, Khôi Kỳ, Đại Từ, Thái Nguyên</v>
          </cell>
          <cell r="AF3523" t="str">
            <v>Việt Nam</v>
          </cell>
          <cell r="AG3523" t="str">
            <v>Thái Nguyên</v>
          </cell>
          <cell r="AH3523" t="str">
            <v>Đại Từ</v>
          </cell>
          <cell r="AI3523" t="str">
            <v>Khôi Kỳ</v>
          </cell>
        </row>
        <row r="3524">
          <cell r="C3524" t="str">
            <v>NW23086795PW</v>
          </cell>
          <cell r="D3524" t="str">
            <v>Dương Quốc Hưng</v>
          </cell>
          <cell r="E3524" t="str">
            <v>Nam</v>
          </cell>
          <cell r="F3524">
            <v>33010</v>
          </cell>
          <cell r="G3524">
            <v>35</v>
          </cell>
          <cell r="H3524" t="str">
            <v>P</v>
          </cell>
          <cell r="I3524" t="str">
            <v>Thắng Lợi, Sông Công, Thái Nguyên</v>
          </cell>
          <cell r="J3524" t="str">
            <v>Thắng Lợi, Sông Công, Thái Nguyên</v>
          </cell>
          <cell r="K3524" t="str">
            <v>Thái Nguyên</v>
          </cell>
          <cell r="L3524" t="str">
            <v>019090011631</v>
          </cell>
          <cell r="M3524">
            <v>44534</v>
          </cell>
          <cell r="N3524" t="str">
            <v>Cục CS QLHC về TTXH</v>
          </cell>
          <cell r="O3524" t="str">
            <v>Độc thân</v>
          </cell>
          <cell r="P3524" t="str">
            <v>Kinh</v>
          </cell>
          <cell r="Q3524" t="str">
            <v>Không</v>
          </cell>
          <cell r="R3524" t="str">
            <v>Việt Nam</v>
          </cell>
          <cell r="S3524" t="str">
            <v>Trung học phổ thông</v>
          </cell>
          <cell r="AC3524" t="str">
            <v>0984388033</v>
          </cell>
          <cell r="AE3524" t="str">
            <v>Bến Vượng, Thắng Lợi, Sông Công, Thái Nguyên</v>
          </cell>
          <cell r="AF3524" t="str">
            <v>Việt Nam</v>
          </cell>
          <cell r="AG3524" t="str">
            <v>Thái Nguyên</v>
          </cell>
          <cell r="AH3524" t="str">
            <v>Sông Công</v>
          </cell>
          <cell r="AI3524" t="str">
            <v>Thắng Lợi</v>
          </cell>
        </row>
        <row r="3525">
          <cell r="C3525" t="str">
            <v>NW23086798PW</v>
          </cell>
          <cell r="D3525" t="str">
            <v>Nguyễn Ngọc Tài</v>
          </cell>
          <cell r="E3525" t="str">
            <v>Nam</v>
          </cell>
          <cell r="F3525">
            <v>38558</v>
          </cell>
          <cell r="G3525">
            <v>20</v>
          </cell>
          <cell r="H3525" t="str">
            <v>P</v>
          </cell>
          <cell r="I3525" t="str">
            <v>Lạc Long, Lạc Thủy, Hòa Bình</v>
          </cell>
          <cell r="J3525" t="str">
            <v>Lạc Long, Lạc Thủy, Hòa Bình</v>
          </cell>
          <cell r="K3525" t="str">
            <v>Hòa Bình</v>
          </cell>
          <cell r="L3525" t="str">
            <v>017205005204</v>
          </cell>
          <cell r="M3525">
            <v>45133</v>
          </cell>
          <cell r="N3525" t="str">
            <v>Cục CS QLHC về TTXH</v>
          </cell>
          <cell r="O3525" t="str">
            <v>Độc thân</v>
          </cell>
          <cell r="P3525" t="str">
            <v>Kinh</v>
          </cell>
          <cell r="Q3525" t="str">
            <v>Không</v>
          </cell>
          <cell r="R3525" t="str">
            <v>Việt Nam</v>
          </cell>
          <cell r="S3525" t="str">
            <v>Trung học phổ thông</v>
          </cell>
          <cell r="AC3525" t="str">
            <v>0394867113</v>
          </cell>
          <cell r="AE3525" t="str">
            <v>Chéo Vàng, Chi Nê, Lạc Thủy, Hòa Bình</v>
          </cell>
          <cell r="AF3525" t="str">
            <v>Việt Nam</v>
          </cell>
          <cell r="AG3525" t="str">
            <v>Hòa Bình</v>
          </cell>
          <cell r="AH3525" t="str">
            <v>Lạc Thủy</v>
          </cell>
          <cell r="AI3525" t="str">
            <v>Chi Nê</v>
          </cell>
        </row>
        <row r="3526">
          <cell r="C3526" t="str">
            <v>23086799QW</v>
          </cell>
          <cell r="D3526" t="str">
            <v>Nguyễn Văn Tú</v>
          </cell>
          <cell r="E3526" t="str">
            <v>Nam</v>
          </cell>
          <cell r="F3526">
            <v>36523</v>
          </cell>
          <cell r="G3526">
            <v>26</v>
          </cell>
          <cell r="H3526" t="str">
            <v>Q</v>
          </cell>
          <cell r="I3526" t="str">
            <v>Vạn Phái, Phổ Yên, Thái Nguyên</v>
          </cell>
          <cell r="J3526" t="str">
            <v>Vạn Phái, Phổ Yên, Thái Nguyên</v>
          </cell>
          <cell r="K3526" t="str">
            <v>Thái Nguyên</v>
          </cell>
          <cell r="L3526" t="str">
            <v>019099009774</v>
          </cell>
          <cell r="M3526">
            <v>44440</v>
          </cell>
          <cell r="N3526" t="str">
            <v>Cục CS QLHC về TTXH</v>
          </cell>
          <cell r="O3526" t="str">
            <v>Đã có gia đình</v>
          </cell>
          <cell r="P3526" t="str">
            <v>Kinh</v>
          </cell>
          <cell r="Q3526" t="str">
            <v>Không</v>
          </cell>
          <cell r="R3526" t="str">
            <v>Việt Nam</v>
          </cell>
          <cell r="S3526" t="str">
            <v>Trung học phổ thông</v>
          </cell>
          <cell r="AC3526" t="str">
            <v>0989144553</v>
          </cell>
          <cell r="AE3526" t="str">
            <v>Hạ Vụ 2, Vạn Phái, Phổ Yên, Thái Nguyên</v>
          </cell>
          <cell r="AF3526" t="str">
            <v>Việt Nam</v>
          </cell>
          <cell r="AG3526" t="str">
            <v>Thái Nguyên</v>
          </cell>
          <cell r="AH3526" t="str">
            <v>Phổ Yên</v>
          </cell>
          <cell r="AI3526" t="str">
            <v>Vạn Phái</v>
          </cell>
        </row>
        <row r="3527">
          <cell r="C3527" t="str">
            <v>NW23086800PW</v>
          </cell>
          <cell r="D3527" t="str">
            <v>Dương Quốc Tiến</v>
          </cell>
          <cell r="E3527" t="str">
            <v>Nam</v>
          </cell>
          <cell r="F3527">
            <v>37276</v>
          </cell>
          <cell r="G3527">
            <v>23</v>
          </cell>
          <cell r="H3527" t="str">
            <v>P</v>
          </cell>
          <cell r="I3527" t="str">
            <v>Úc Kỳ, Phú Bình, Thái Nguyên</v>
          </cell>
          <cell r="J3527" t="str">
            <v>Úc Kỳ, Phú Bình, Thái Nguyên</v>
          </cell>
          <cell r="K3527" t="str">
            <v>Thái Nguyên</v>
          </cell>
          <cell r="L3527" t="str">
            <v>019202004878</v>
          </cell>
          <cell r="M3527">
            <v>44981</v>
          </cell>
          <cell r="N3527" t="str">
            <v>Cục CS QLHC về TTXH</v>
          </cell>
          <cell r="O3527" t="str">
            <v>Độc thân</v>
          </cell>
          <cell r="P3527" t="str">
            <v>Kinh</v>
          </cell>
          <cell r="Q3527" t="str">
            <v>Không</v>
          </cell>
          <cell r="R3527" t="str">
            <v>Việt Nam</v>
          </cell>
          <cell r="S3527" t="str">
            <v>Trung học phổ thông</v>
          </cell>
          <cell r="AC3527" t="str">
            <v>0328594856</v>
          </cell>
          <cell r="AE3527" t="str">
            <v>Giữa, Úc Kỳ, Phú Bình, Thái Nguyên</v>
          </cell>
          <cell r="AF3527" t="str">
            <v>Việt Nam</v>
          </cell>
          <cell r="AG3527" t="str">
            <v>Thái Nguyên</v>
          </cell>
          <cell r="AH3527" t="str">
            <v>Phú Bình</v>
          </cell>
          <cell r="AI3527" t="str">
            <v>Úc Kỳ</v>
          </cell>
        </row>
        <row r="3528">
          <cell r="C3528" t="str">
            <v>NW23086801PW</v>
          </cell>
          <cell r="D3528" t="str">
            <v>Âu Đình Hùng</v>
          </cell>
          <cell r="E3528" t="str">
            <v>Nam</v>
          </cell>
          <cell r="F3528">
            <v>36565</v>
          </cell>
          <cell r="G3528">
            <v>25</v>
          </cell>
          <cell r="H3528" t="str">
            <v>P</v>
          </cell>
          <cell r="I3528" t="str">
            <v>Sơn Phú, Định Hóa, Thái Nguyên</v>
          </cell>
          <cell r="J3528" t="str">
            <v>Sơn Phú, Định Hóa, Thái Nguyên</v>
          </cell>
          <cell r="K3528" t="str">
            <v>Thái Nguyên</v>
          </cell>
          <cell r="L3528" t="str">
            <v>019200010093</v>
          </cell>
          <cell r="M3528">
            <v>44547</v>
          </cell>
          <cell r="N3528" t="str">
            <v>Cục CS QLHC về TTXH</v>
          </cell>
          <cell r="O3528" t="str">
            <v>Độc thân</v>
          </cell>
          <cell r="P3528" t="str">
            <v>Cao Lan</v>
          </cell>
          <cell r="Q3528" t="str">
            <v>Không</v>
          </cell>
          <cell r="R3528" t="str">
            <v>Việt Nam</v>
          </cell>
          <cell r="S3528" t="str">
            <v>Trung học cơ sở</v>
          </cell>
          <cell r="AC3528" t="str">
            <v>0966381224</v>
          </cell>
          <cell r="AE3528" t="str">
            <v>Bản Giáo, Sơn Phú, Định Hóa, Thái Nguyên</v>
          </cell>
          <cell r="AF3528" t="str">
            <v>Việt Nam</v>
          </cell>
          <cell r="AG3528" t="str">
            <v>Thái Nguyên</v>
          </cell>
          <cell r="AH3528" t="str">
            <v>Định Hóa</v>
          </cell>
          <cell r="AI3528" t="str">
            <v>Sơn Phú</v>
          </cell>
        </row>
        <row r="3529">
          <cell r="C3529" t="str">
            <v>23086802EW</v>
          </cell>
          <cell r="D3529" t="str">
            <v>Đinh Văn Đức</v>
          </cell>
          <cell r="E3529" t="str">
            <v>Nam</v>
          </cell>
          <cell r="F3529">
            <v>37351</v>
          </cell>
          <cell r="G3529">
            <v>23</v>
          </cell>
          <cell r="H3529" t="str">
            <v>E</v>
          </cell>
          <cell r="I3529" t="str">
            <v>Hợp Thành, Phú Lương, Thái Nguyên</v>
          </cell>
          <cell r="J3529" t="str">
            <v>Hợp Thành, Phú Lương, Thái Nguyên</v>
          </cell>
          <cell r="K3529" t="str">
            <v>Thái Nguyên</v>
          </cell>
          <cell r="L3529" t="str">
            <v>019202005382</v>
          </cell>
          <cell r="M3529">
            <v>45054</v>
          </cell>
          <cell r="N3529" t="str">
            <v>Cục CS QLHC về TTXH</v>
          </cell>
          <cell r="O3529" t="str">
            <v>Độc thân</v>
          </cell>
          <cell r="P3529" t="str">
            <v>Tày</v>
          </cell>
          <cell r="Q3529" t="str">
            <v>Không</v>
          </cell>
          <cell r="R3529" t="str">
            <v>Việt Nam</v>
          </cell>
          <cell r="S3529" t="str">
            <v>Trung học phổ thông</v>
          </cell>
          <cell r="AC3529" t="str">
            <v>0968556210</v>
          </cell>
          <cell r="AE3529" t="str">
            <v>Khuân Lân, Hợp Thành, Phú Lương, Thái Nguyên</v>
          </cell>
          <cell r="AF3529" t="str">
            <v>Việt Nam</v>
          </cell>
          <cell r="AG3529" t="str">
            <v>Thái Nguyên</v>
          </cell>
          <cell r="AH3529" t="str">
            <v>Phú Lương</v>
          </cell>
          <cell r="AI3529" t="str">
            <v>Hợp Thành</v>
          </cell>
        </row>
        <row r="3530">
          <cell r="C3530" t="str">
            <v>23086803PW</v>
          </cell>
          <cell r="D3530" t="str">
            <v>Nguyễn Thành Nam</v>
          </cell>
          <cell r="E3530" t="str">
            <v>Nam</v>
          </cell>
          <cell r="F3530">
            <v>36746</v>
          </cell>
          <cell r="G3530">
            <v>25</v>
          </cell>
          <cell r="H3530" t="str">
            <v>P</v>
          </cell>
          <cell r="I3530" t="str">
            <v>Đông Cao, Phổ Yên, Thái Nguyên</v>
          </cell>
          <cell r="J3530" t="str">
            <v>Đông Cao, Phổ Yên, Thái Nguyên</v>
          </cell>
          <cell r="K3530" t="str">
            <v>Thái Nguyên</v>
          </cell>
          <cell r="L3530" t="str">
            <v>019200000701</v>
          </cell>
          <cell r="M3530">
            <v>44909</v>
          </cell>
          <cell r="N3530" t="str">
            <v>Cục CS QLHC về TTXH</v>
          </cell>
          <cell r="O3530" t="str">
            <v>Độc thân</v>
          </cell>
          <cell r="P3530" t="str">
            <v>Kinh</v>
          </cell>
          <cell r="Q3530" t="str">
            <v>Không</v>
          </cell>
          <cell r="R3530" t="str">
            <v>Việt Nam</v>
          </cell>
          <cell r="S3530" t="str">
            <v>Trung học phổ thông</v>
          </cell>
          <cell r="AC3530" t="str">
            <v>0818872059</v>
          </cell>
          <cell r="AE3530" t="str">
            <v>Thượng Trại, Đông Cao, Phổ Yên, Thái Nguyên</v>
          </cell>
          <cell r="AF3530" t="str">
            <v>Việt Nam</v>
          </cell>
          <cell r="AG3530" t="str">
            <v>Thái Nguyên</v>
          </cell>
          <cell r="AH3530" t="str">
            <v>Phổ Yên</v>
          </cell>
          <cell r="AI3530" t="str">
            <v>Đông Cao</v>
          </cell>
        </row>
        <row r="3531">
          <cell r="C3531" t="str">
            <v>NW23086804PW</v>
          </cell>
          <cell r="D3531" t="str">
            <v xml:space="preserve">Nguyễn Trung Thành </v>
          </cell>
          <cell r="E3531" t="str">
            <v>Nam</v>
          </cell>
          <cell r="F3531">
            <v>29816</v>
          </cell>
          <cell r="G3531">
            <v>44</v>
          </cell>
          <cell r="H3531" t="str">
            <v>P</v>
          </cell>
          <cell r="I3531" t="str">
            <v>Thượng Đình, Phú Bình, Thái Nguyên</v>
          </cell>
          <cell r="J3531" t="str">
            <v>Thượng Đình, Phú Bình, Thái Nguyên</v>
          </cell>
          <cell r="K3531" t="str">
            <v>Thái Nguyên</v>
          </cell>
          <cell r="L3531" t="str">
            <v>019081001363</v>
          </cell>
          <cell r="M3531">
            <v>44311</v>
          </cell>
          <cell r="N3531" t="str">
            <v>Cục CS QLHC về TTXH</v>
          </cell>
          <cell r="O3531" t="str">
            <v>Đã có gia đình</v>
          </cell>
          <cell r="P3531" t="str">
            <v>Kinh</v>
          </cell>
          <cell r="Q3531" t="str">
            <v>Không</v>
          </cell>
          <cell r="R3531" t="str">
            <v>Việt Nam</v>
          </cell>
          <cell r="S3531" t="str">
            <v>Đại học</v>
          </cell>
          <cell r="AC3531" t="str">
            <v>0982341808</v>
          </cell>
          <cell r="AE3531" t="str">
            <v>Tổ 5, Hương Sơn, Thái Nguyên, Thái Nguyên</v>
          </cell>
          <cell r="AF3531" t="str">
            <v>Việt Nam</v>
          </cell>
          <cell r="AG3531" t="str">
            <v>Thái Nguyên</v>
          </cell>
          <cell r="AH3531" t="str">
            <v>Thái Nguyên</v>
          </cell>
          <cell r="AI3531" t="str">
            <v>Hương Sơn</v>
          </cell>
        </row>
        <row r="3532">
          <cell r="C3532" t="str">
            <v>NW23086805PW</v>
          </cell>
          <cell r="D3532" t="str">
            <v>Trần Công Hùng</v>
          </cell>
          <cell r="E3532" t="str">
            <v>Nam</v>
          </cell>
          <cell r="F3532">
            <v>35021</v>
          </cell>
          <cell r="G3532">
            <v>30</v>
          </cell>
          <cell r="H3532" t="str">
            <v>P</v>
          </cell>
          <cell r="I3532" t="str">
            <v>Hạnh Lâm, Thanh Chương, Nghệ An</v>
          </cell>
          <cell r="J3532" t="str">
            <v>Hạnh Lâm, Thanh Chương, Nghệ An</v>
          </cell>
          <cell r="K3532" t="str">
            <v>Nghệ An</v>
          </cell>
          <cell r="L3532" t="str">
            <v>040095017267</v>
          </cell>
          <cell r="M3532">
            <v>44829</v>
          </cell>
          <cell r="N3532" t="str">
            <v>Cục CS QLHC về TTXH</v>
          </cell>
          <cell r="O3532" t="str">
            <v>Độc thân</v>
          </cell>
          <cell r="P3532" t="str">
            <v>Kinh</v>
          </cell>
          <cell r="Q3532" t="str">
            <v>Không</v>
          </cell>
          <cell r="R3532" t="str">
            <v>Việt Nam</v>
          </cell>
          <cell r="S3532" t="str">
            <v>Trung học cơ sở</v>
          </cell>
          <cell r="AC3532" t="str">
            <v>0982459270</v>
          </cell>
          <cell r="AE3532" t="str">
            <v>Tổng Đội, Thanh Đức, Thanh Chương, Nghệ An</v>
          </cell>
          <cell r="AF3532" t="str">
            <v>Việt Nam</v>
          </cell>
          <cell r="AG3532" t="str">
            <v>Nghệ An</v>
          </cell>
          <cell r="AH3532" t="str">
            <v>Thanh Chương</v>
          </cell>
          <cell r="AI3532" t="str">
            <v>Thanh Đức</v>
          </cell>
        </row>
        <row r="3533">
          <cell r="C3533" t="str">
            <v>NW23086806PW</v>
          </cell>
          <cell r="D3533" t="str">
            <v>Nguyễn Thị Thanh Thủy</v>
          </cell>
          <cell r="E3533" t="str">
            <v>Nữ</v>
          </cell>
          <cell r="F3533">
            <v>33990</v>
          </cell>
          <cell r="G3533">
            <v>32</v>
          </cell>
          <cell r="H3533" t="str">
            <v>P</v>
          </cell>
          <cell r="I3533" t="str">
            <v>Sông Cầu, Đồng Hỷ, Thái Nguyên</v>
          </cell>
          <cell r="J3533" t="str">
            <v>Sông Cầu, Đồng Hỷ, Thái Nguyên</v>
          </cell>
          <cell r="K3533" t="str">
            <v>Thái Nguyên</v>
          </cell>
          <cell r="L3533" t="str">
            <v>019193005485</v>
          </cell>
          <cell r="M3533">
            <v>44895</v>
          </cell>
          <cell r="N3533" t="str">
            <v>Cục CS QLHC về TTXH</v>
          </cell>
          <cell r="O3533" t="str">
            <v>Đã có gia đình</v>
          </cell>
          <cell r="P3533" t="str">
            <v>Kinh</v>
          </cell>
          <cell r="Q3533" t="str">
            <v>Không</v>
          </cell>
          <cell r="R3533" t="str">
            <v>Việt Nam</v>
          </cell>
          <cell r="S3533" t="str">
            <v>Trung học phổ thông</v>
          </cell>
          <cell r="AC3533" t="str">
            <v>0974937103</v>
          </cell>
          <cell r="AE3533" t="str">
            <v>Tân Yên, Hòa Bình, Đồng Hỷ, Thái Nguyên</v>
          </cell>
          <cell r="AF3533" t="str">
            <v>Việt Nam</v>
          </cell>
          <cell r="AG3533" t="str">
            <v>Thái Nguyên</v>
          </cell>
          <cell r="AH3533" t="str">
            <v>Đồng Hỷ</v>
          </cell>
          <cell r="AI3533" t="str">
            <v>Hòa Bình</v>
          </cell>
        </row>
        <row r="3534">
          <cell r="C3534" t="str">
            <v>NW23086807PW</v>
          </cell>
          <cell r="D3534" t="str">
            <v>Hoàng Thị Côi</v>
          </cell>
          <cell r="E3534" t="str">
            <v>Nữ</v>
          </cell>
          <cell r="F3534">
            <v>33985</v>
          </cell>
          <cell r="G3534">
            <v>32</v>
          </cell>
          <cell r="H3534" t="str">
            <v>P</v>
          </cell>
          <cell r="I3534" t="str">
            <v>Tri Phương, Trà Lĩnh, Cao Bằng</v>
          </cell>
          <cell r="J3534" t="str">
            <v>Tri Phương, Trà Lĩnh, Cao Bằng</v>
          </cell>
          <cell r="K3534" t="str">
            <v>Cao Bằng</v>
          </cell>
          <cell r="L3534" t="str">
            <v>004193001983</v>
          </cell>
          <cell r="M3534">
            <v>45056</v>
          </cell>
          <cell r="N3534" t="str">
            <v>Cục CS QLHC về TTXH</v>
          </cell>
          <cell r="O3534" t="str">
            <v>Đã có gia đình</v>
          </cell>
          <cell r="P3534" t="str">
            <v>Nùng</v>
          </cell>
          <cell r="Q3534" t="str">
            <v>Không</v>
          </cell>
          <cell r="R3534" t="str">
            <v>Việt Nam</v>
          </cell>
          <cell r="S3534" t="str">
            <v>Trung học cơ sở</v>
          </cell>
          <cell r="AC3534" t="str">
            <v>0378770850</v>
          </cell>
          <cell r="AE3534" t="str">
            <v>Giã Thù 3, Tiên Phong, Phổ Yên, Thái Nguyên</v>
          </cell>
          <cell r="AF3534" t="str">
            <v>Việt Nam</v>
          </cell>
          <cell r="AG3534" t="str">
            <v>Thái Nguyên</v>
          </cell>
          <cell r="AH3534" t="str">
            <v>Phổ Yên</v>
          </cell>
          <cell r="AI3534" t="str">
            <v>Tiên Phong</v>
          </cell>
        </row>
        <row r="3535">
          <cell r="C3535" t="str">
            <v>23086809PW</v>
          </cell>
          <cell r="D3535" t="str">
            <v>Dương Thị Hồng</v>
          </cell>
          <cell r="E3535" t="str">
            <v>Nữ</v>
          </cell>
          <cell r="F3535">
            <v>35799</v>
          </cell>
          <cell r="G3535">
            <v>27</v>
          </cell>
          <cell r="H3535" t="str">
            <v>P</v>
          </cell>
          <cell r="I3535" t="str">
            <v>Phố Cò, Sông Công, Thái Nguyên</v>
          </cell>
          <cell r="J3535" t="str">
            <v>Phố Cò, Sông Công, Thái Nguyên</v>
          </cell>
          <cell r="K3535" t="str">
            <v>Thái Nguyên</v>
          </cell>
          <cell r="L3535" t="str">
            <v>019198000202</v>
          </cell>
          <cell r="M3535">
            <v>45064</v>
          </cell>
          <cell r="N3535" t="str">
            <v>Cục CS QLHC về TTXH</v>
          </cell>
          <cell r="O3535" t="str">
            <v>Độc thân</v>
          </cell>
          <cell r="P3535" t="str">
            <v>Kinh</v>
          </cell>
          <cell r="Q3535" t="str">
            <v>Không</v>
          </cell>
          <cell r="R3535" t="str">
            <v>Việt Nam</v>
          </cell>
          <cell r="S3535" t="str">
            <v>Trung học phổ thông</v>
          </cell>
          <cell r="AC3535" t="str">
            <v>0326201065</v>
          </cell>
          <cell r="AE3535" t="str">
            <v>Kè Ưng, Phố Cò, Sông Công, Thái Nguyên</v>
          </cell>
          <cell r="AF3535" t="str">
            <v>Việt Nam</v>
          </cell>
          <cell r="AG3535" t="str">
            <v>Thái Nguyên</v>
          </cell>
          <cell r="AH3535" t="str">
            <v>Sông Công</v>
          </cell>
          <cell r="AI3535" t="str">
            <v>Phố Cò</v>
          </cell>
        </row>
        <row r="3536">
          <cell r="C3536" t="str">
            <v>NW23086808QW</v>
          </cell>
          <cell r="D3536" t="str">
            <v>Nguyễn Thị Quỳnh Anh</v>
          </cell>
          <cell r="E3536" t="str">
            <v>Nữ</v>
          </cell>
          <cell r="F3536">
            <v>34620</v>
          </cell>
          <cell r="G3536">
            <v>31</v>
          </cell>
          <cell r="H3536" t="str">
            <v>Q</v>
          </cell>
          <cell r="I3536" t="str">
            <v>Đồng Bẩm, TP Thái Nguyên, Thái Nguyên</v>
          </cell>
          <cell r="J3536" t="str">
            <v>Đồng Bẩm, TP Thái Nguyên, Thái Nguyên</v>
          </cell>
          <cell r="K3536" t="str">
            <v>Thái Nguyên</v>
          </cell>
          <cell r="L3536" t="str">
            <v>019194008164</v>
          </cell>
          <cell r="M3536">
            <v>44419</v>
          </cell>
          <cell r="N3536" t="str">
            <v>Cục CS QLHC về TTXH</v>
          </cell>
          <cell r="O3536" t="str">
            <v>Độc thân</v>
          </cell>
          <cell r="P3536" t="str">
            <v>Kinh</v>
          </cell>
          <cell r="Q3536" t="str">
            <v>Không</v>
          </cell>
          <cell r="R3536" t="str">
            <v>Việt Nam</v>
          </cell>
          <cell r="S3536" t="str">
            <v>Trung học phổ thông</v>
          </cell>
          <cell r="AC3536" t="str">
            <v>0969385502</v>
          </cell>
          <cell r="AE3536" t="str">
            <v>Đồng Tâm, Đồng Bẩm, Thái Nguyên, Thái Nguyên</v>
          </cell>
          <cell r="AF3536" t="str">
            <v>Việt Nam</v>
          </cell>
          <cell r="AG3536" t="str">
            <v>Thái Nguyên</v>
          </cell>
          <cell r="AH3536" t="str">
            <v>Thái Nguyên</v>
          </cell>
          <cell r="AI3536" t="str">
            <v>Đồng Bẩm</v>
          </cell>
        </row>
        <row r="3537">
          <cell r="C3537" t="str">
            <v>NW23086810PW</v>
          </cell>
          <cell r="D3537" t="str">
            <v>Dương Thị Hồng Xiêm</v>
          </cell>
          <cell r="E3537" t="str">
            <v>Nữ</v>
          </cell>
          <cell r="F3537">
            <v>35110</v>
          </cell>
          <cell r="G3537">
            <v>29</v>
          </cell>
          <cell r="H3537" t="str">
            <v>P</v>
          </cell>
          <cell r="I3537" t="str">
            <v>Phương Giao, Võ Nhai, Thái Nguyên</v>
          </cell>
          <cell r="J3537" t="str">
            <v>Phương Giao, Võ Nhai, Thái Nguyên</v>
          </cell>
          <cell r="K3537" t="str">
            <v>Thái Nguyên</v>
          </cell>
          <cell r="L3537" t="str">
            <v>019196005333</v>
          </cell>
          <cell r="M3537">
            <v>44372</v>
          </cell>
          <cell r="N3537" t="str">
            <v>Cục CS QLHC về TTXH</v>
          </cell>
          <cell r="O3537" t="str">
            <v>Đã có gia đình</v>
          </cell>
          <cell r="P3537" t="str">
            <v>Kinh</v>
          </cell>
          <cell r="Q3537" t="str">
            <v>Không</v>
          </cell>
          <cell r="R3537" t="str">
            <v>Việt Nam</v>
          </cell>
          <cell r="S3537" t="str">
            <v>Trung học phổ thông</v>
          </cell>
          <cell r="AC3537" t="str">
            <v>0963949225</v>
          </cell>
          <cell r="AE3537" t="str">
            <v>Đồng Ẻn, Tràng Xá, Võ Nhai, Thái Nguyên</v>
          </cell>
          <cell r="AF3537" t="str">
            <v>Việt Nam</v>
          </cell>
          <cell r="AG3537" t="str">
            <v>Thái Nguyên</v>
          </cell>
          <cell r="AH3537" t="str">
            <v>Võ Nhai</v>
          </cell>
          <cell r="AI3537" t="str">
            <v>Tràng Xá</v>
          </cell>
        </row>
        <row r="3538">
          <cell r="C3538" t="str">
            <v>NW23086811PW</v>
          </cell>
          <cell r="D3538" t="str">
            <v>Vừ Mí Sử</v>
          </cell>
          <cell r="E3538" t="str">
            <v>Nam</v>
          </cell>
          <cell r="F3538">
            <v>34826</v>
          </cell>
          <cell r="G3538">
            <v>30</v>
          </cell>
          <cell r="H3538" t="str">
            <v>P</v>
          </cell>
          <cell r="I3538" t="str">
            <v>Lũng Hồ, Yên Minh, Hà Giang</v>
          </cell>
          <cell r="J3538" t="str">
            <v>Lũng Hồ, Yên Minh, Hà Giang</v>
          </cell>
          <cell r="K3538" t="str">
            <v>Hà Giang</v>
          </cell>
          <cell r="L3538" t="str">
            <v>002095008192</v>
          </cell>
          <cell r="M3538">
            <v>44644</v>
          </cell>
          <cell r="N3538" t="str">
            <v>Cục CS QLHC về TTXH</v>
          </cell>
          <cell r="O3538" t="str">
            <v>Đã có gia đình</v>
          </cell>
          <cell r="P3538" t="str">
            <v>Mông</v>
          </cell>
          <cell r="Q3538" t="str">
            <v>Không</v>
          </cell>
          <cell r="R3538" t="str">
            <v>Việt Nam</v>
          </cell>
          <cell r="S3538" t="str">
            <v>Trung học phổ thông</v>
          </cell>
          <cell r="AC3538" t="str">
            <v>0868039483</v>
          </cell>
          <cell r="AE3538" t="str">
            <v>Thôn Lũng Hồ 2, Lũng Hồ, Yên Minh, Hà Giang</v>
          </cell>
          <cell r="AF3538" t="str">
            <v>Việt Nam</v>
          </cell>
          <cell r="AG3538" t="str">
            <v>Hà Giang</v>
          </cell>
          <cell r="AH3538" t="str">
            <v>Yên Minh</v>
          </cell>
          <cell r="AI3538" t="str">
            <v>Lũng Hồ</v>
          </cell>
        </row>
        <row r="3539">
          <cell r="C3539" t="str">
            <v>NW23086812PW</v>
          </cell>
          <cell r="D3539" t="str">
            <v>Giàng Thị Máy</v>
          </cell>
          <cell r="E3539" t="str">
            <v>Nữ</v>
          </cell>
          <cell r="F3539">
            <v>36560</v>
          </cell>
          <cell r="G3539">
            <v>25</v>
          </cell>
          <cell r="H3539" t="str">
            <v>P</v>
          </cell>
          <cell r="I3539" t="str">
            <v>Sủng Trái, Đồng Văn, Hà Giang</v>
          </cell>
          <cell r="J3539" t="str">
            <v>Sủng Trái, Đồng Văn, Hà Giang</v>
          </cell>
          <cell r="K3539" t="str">
            <v>Hà Giang</v>
          </cell>
          <cell r="L3539" t="str">
            <v>002300000177</v>
          </cell>
          <cell r="M3539">
            <v>44278</v>
          </cell>
          <cell r="N3539" t="str">
            <v>Cục CS QLHC về TTXH</v>
          </cell>
          <cell r="O3539" t="str">
            <v>Đã có gia đình</v>
          </cell>
          <cell r="P3539" t="str">
            <v>Mông</v>
          </cell>
          <cell r="Q3539" t="str">
            <v>Không</v>
          </cell>
          <cell r="R3539" t="str">
            <v>Việt Nam</v>
          </cell>
          <cell r="S3539" t="str">
            <v>Trung học cơ sở</v>
          </cell>
          <cell r="AC3539" t="str">
            <v>0399494629</v>
          </cell>
          <cell r="AE3539" t="str">
            <v>Thôn Lũng Hồ 2, Lũng Hồ , Yên Minh, Hà Giang</v>
          </cell>
          <cell r="AF3539" t="str">
            <v>Việt Nam</v>
          </cell>
          <cell r="AG3539" t="str">
            <v>Hà Giang</v>
          </cell>
          <cell r="AH3539" t="str">
            <v>Yên Minh</v>
          </cell>
          <cell r="AI3539" t="str">
            <v xml:space="preserve">Lũng Hồ </v>
          </cell>
        </row>
        <row r="3540">
          <cell r="C3540" t="str">
            <v>NW23086813PW</v>
          </cell>
          <cell r="D3540" t="str">
            <v>Nguyễn Văn Dương</v>
          </cell>
          <cell r="E3540" t="str">
            <v>Nam</v>
          </cell>
          <cell r="F3540">
            <v>38527</v>
          </cell>
          <cell r="G3540">
            <v>20</v>
          </cell>
          <cell r="H3540" t="str">
            <v>P</v>
          </cell>
          <cell r="I3540" t="str">
            <v>Tân Kim, Phú Bình, Thái Nguyên</v>
          </cell>
          <cell r="J3540" t="str">
            <v>Tân Kim, Phú Bình, Thái Nguyên</v>
          </cell>
          <cell r="K3540" t="str">
            <v>Thái Nguyên</v>
          </cell>
          <cell r="L3540" t="str">
            <v>019205005073</v>
          </cell>
          <cell r="M3540">
            <v>44374</v>
          </cell>
          <cell r="N3540" t="str">
            <v>Cục CS QLHC về TTXH</v>
          </cell>
          <cell r="O3540" t="str">
            <v>Độc thân</v>
          </cell>
          <cell r="P3540" t="str">
            <v>Nùng</v>
          </cell>
          <cell r="Q3540" t="str">
            <v>Không</v>
          </cell>
          <cell r="R3540" t="str">
            <v>Việt Nam</v>
          </cell>
          <cell r="S3540" t="str">
            <v>Trung học phổ thông</v>
          </cell>
          <cell r="AC3540" t="str">
            <v>0338813668</v>
          </cell>
          <cell r="AE3540" t="str">
            <v>Quyết Tiến, Tân Kim, Phú Bình, Thái Nguyên</v>
          </cell>
          <cell r="AF3540" t="str">
            <v>Việt Nam</v>
          </cell>
          <cell r="AG3540" t="str">
            <v>Thái Nguyên</v>
          </cell>
          <cell r="AH3540" t="str">
            <v>Phú Bình</v>
          </cell>
          <cell r="AI3540" t="str">
            <v>Tân Kim</v>
          </cell>
        </row>
        <row r="3541">
          <cell r="C3541" t="str">
            <v>NW23086814PW</v>
          </cell>
          <cell r="D3541" t="str">
            <v>Triệu Thị Hải</v>
          </cell>
          <cell r="E3541" t="str">
            <v>Nữ</v>
          </cell>
          <cell r="F3541">
            <v>36730</v>
          </cell>
          <cell r="G3541">
            <v>25</v>
          </cell>
          <cell r="H3541" t="str">
            <v>P</v>
          </cell>
          <cell r="I3541" t="str">
            <v>Văn Hán, Đồng Hỷ, Thái Nguyên</v>
          </cell>
          <cell r="J3541" t="str">
            <v>Văn Hán, Đồng Hỷ, Thái Nguyên</v>
          </cell>
          <cell r="K3541" t="str">
            <v>Thái Nguyên</v>
          </cell>
          <cell r="L3541" t="str">
            <v>019300007043</v>
          </cell>
          <cell r="M3541">
            <v>44833</v>
          </cell>
          <cell r="N3541" t="str">
            <v>Cục CS QLHC về TTXH</v>
          </cell>
          <cell r="O3541" t="str">
            <v>Đã có gia đình</v>
          </cell>
          <cell r="P3541" t="str">
            <v>Nùng</v>
          </cell>
          <cell r="Q3541" t="str">
            <v>Không</v>
          </cell>
          <cell r="R3541" t="str">
            <v>Việt Nam</v>
          </cell>
          <cell r="S3541" t="str">
            <v>Trung học phổ thông</v>
          </cell>
          <cell r="AC3541" t="str">
            <v>0964209141</v>
          </cell>
          <cell r="AE3541" t="str">
            <v>La Đàn, Văn Hán, Đồng Hỷ, Thái Nguyên</v>
          </cell>
          <cell r="AF3541" t="str">
            <v>Việt Nam</v>
          </cell>
          <cell r="AG3541" t="str">
            <v>Thái Nguyên</v>
          </cell>
          <cell r="AH3541" t="str">
            <v>Đồng Hỷ</v>
          </cell>
          <cell r="AI3541" t="str">
            <v>Văn Hán</v>
          </cell>
        </row>
        <row r="3542">
          <cell r="C3542" t="str">
            <v>NW23086815PW</v>
          </cell>
          <cell r="D3542" t="str">
            <v>Lý Thị Nhanh</v>
          </cell>
          <cell r="E3542" t="str">
            <v>Nữ</v>
          </cell>
          <cell r="F3542">
            <v>34477</v>
          </cell>
          <cell r="G3542">
            <v>31</v>
          </cell>
          <cell r="H3542" t="str">
            <v>P</v>
          </cell>
          <cell r="I3542" t="str">
            <v>Lương Thượng, Na Rì, Bắc Kạn</v>
          </cell>
          <cell r="J3542" t="str">
            <v>Quang Vinh, Trùng Khánh, Cao Bằng</v>
          </cell>
          <cell r="K3542" t="str">
            <v>Cao Bằng</v>
          </cell>
          <cell r="L3542" t="str">
            <v>006194004619</v>
          </cell>
          <cell r="M3542">
            <v>44568</v>
          </cell>
          <cell r="N3542" t="str">
            <v>Cục CS QLHC về TTXH</v>
          </cell>
          <cell r="O3542" t="str">
            <v>Đã có gia đình</v>
          </cell>
          <cell r="P3542" t="str">
            <v>Mông</v>
          </cell>
          <cell r="Q3542" t="str">
            <v>Không</v>
          </cell>
          <cell r="R3542" t="str">
            <v>Việt Nam</v>
          </cell>
          <cell r="S3542" t="str">
            <v>Trung học phổ thông</v>
          </cell>
          <cell r="AC3542" t="str">
            <v>0862094508</v>
          </cell>
          <cell r="AE3542" t="str">
            <v>Nà Vài, Quảng Khê, Ba Bể, Bắc Kạn</v>
          </cell>
          <cell r="AF3542" t="str">
            <v>Việt Nam</v>
          </cell>
          <cell r="AG3542" t="str">
            <v>Bắc Kạn</v>
          </cell>
          <cell r="AH3542" t="str">
            <v>Ba Bể</v>
          </cell>
          <cell r="AI3542" t="str">
            <v>Quảng Khê</v>
          </cell>
        </row>
        <row r="3543">
          <cell r="C3543" t="str">
            <v>NW23086816PW</v>
          </cell>
          <cell r="D3543" t="str">
            <v>Hoàng Sinh Quảng</v>
          </cell>
          <cell r="E3543" t="str">
            <v>Nam</v>
          </cell>
          <cell r="F3543">
            <v>32897</v>
          </cell>
          <cell r="G3543">
            <v>35</v>
          </cell>
          <cell r="H3543" t="str">
            <v>P</v>
          </cell>
          <cell r="I3543" t="str">
            <v>Quảng Khê, Ba Bể, Bắc Kạn</v>
          </cell>
          <cell r="J3543" t="str">
            <v>Quảng Khê, Ba Bể, Bắc Kạn</v>
          </cell>
          <cell r="K3543" t="str">
            <v>Bắc Kạn</v>
          </cell>
          <cell r="L3543" t="str">
            <v>006090004403</v>
          </cell>
          <cell r="M3543">
            <v>44371</v>
          </cell>
          <cell r="N3543" t="str">
            <v>Cục CS QLHC về TTXH</v>
          </cell>
          <cell r="O3543" t="str">
            <v>Đã có gia đình</v>
          </cell>
          <cell r="P3543" t="str">
            <v>Dao</v>
          </cell>
          <cell r="Q3543" t="str">
            <v>Không</v>
          </cell>
          <cell r="R3543" t="str">
            <v>Việt Nam</v>
          </cell>
          <cell r="S3543" t="str">
            <v>Trung học cơ sở</v>
          </cell>
          <cell r="AC3543" t="str">
            <v>0332021476</v>
          </cell>
          <cell r="AE3543" t="str">
            <v>Nà Vài, Quảng Khê, Ba Bể, Bắc Kạn</v>
          </cell>
          <cell r="AF3543" t="str">
            <v>Việt Nam</v>
          </cell>
          <cell r="AG3543" t="str">
            <v>Bắc Kạn</v>
          </cell>
          <cell r="AH3543" t="str">
            <v>Ba Bể</v>
          </cell>
          <cell r="AI3543" t="str">
            <v>Quảng Khê</v>
          </cell>
        </row>
        <row r="3544">
          <cell r="C3544" t="str">
            <v>NW23086817QW</v>
          </cell>
          <cell r="D3544" t="str">
            <v>Hoàng Thị Nhàn</v>
          </cell>
          <cell r="E3544" t="str">
            <v>Nữ</v>
          </cell>
          <cell r="F3544">
            <v>34103</v>
          </cell>
          <cell r="G3544">
            <v>32</v>
          </cell>
          <cell r="H3544" t="str">
            <v>Q</v>
          </cell>
          <cell r="I3544" t="str">
            <v>Nghĩa Xuân, Quỳ Hợp, Nghệ An</v>
          </cell>
          <cell r="J3544" t="str">
            <v>Nghĩa Xuân, Quỳ Hợp, Nghệ An</v>
          </cell>
          <cell r="K3544" t="str">
            <v>Nghệ An</v>
          </cell>
          <cell r="L3544" t="str">
            <v>040193039302</v>
          </cell>
          <cell r="M3544">
            <v>44419</v>
          </cell>
          <cell r="N3544" t="str">
            <v>Cục CS QLHC về TTXH</v>
          </cell>
          <cell r="O3544" t="str">
            <v>Đã có gia đình</v>
          </cell>
          <cell r="P3544" t="str">
            <v>Kinh</v>
          </cell>
          <cell r="Q3544" t="str">
            <v>Không</v>
          </cell>
          <cell r="R3544" t="str">
            <v>Việt Nam</v>
          </cell>
          <cell r="S3544" t="str">
            <v>Trung học phổ thông</v>
          </cell>
          <cell r="AC3544" t="str">
            <v>0387999773</v>
          </cell>
          <cell r="AE3544" t="str">
            <v>Mới, Hà Châu, Phú Bình, Thái Nguyên</v>
          </cell>
          <cell r="AF3544" t="str">
            <v>Việt Nam</v>
          </cell>
          <cell r="AG3544" t="str">
            <v>Thái Nguyên</v>
          </cell>
          <cell r="AH3544" t="str">
            <v>Phú Bình</v>
          </cell>
          <cell r="AI3544" t="str">
            <v>Hà Châu</v>
          </cell>
        </row>
        <row r="3545">
          <cell r="C3545" t="str">
            <v>NW23086818PW</v>
          </cell>
          <cell r="D3545" t="str">
            <v>Dương Đình Luân</v>
          </cell>
          <cell r="E3545" t="str">
            <v>Nam</v>
          </cell>
          <cell r="F3545">
            <v>35143</v>
          </cell>
          <cell r="G3545">
            <v>29</v>
          </cell>
          <cell r="H3545" t="str">
            <v>P</v>
          </cell>
          <cell r="I3545" t="str">
            <v>Thượng Đình, Phú Bình, Thái Nguyên</v>
          </cell>
          <cell r="J3545" t="str">
            <v>Thượng Đình, Phú Bình, Thái Nguyên</v>
          </cell>
          <cell r="K3545" t="str">
            <v>Thái Nguyên</v>
          </cell>
          <cell r="L3545" t="str">
            <v>019096002127</v>
          </cell>
          <cell r="M3545">
            <v>44419</v>
          </cell>
          <cell r="N3545" t="str">
            <v>Cục CS QLHC về TTXH</v>
          </cell>
          <cell r="O3545" t="str">
            <v>Độc thân</v>
          </cell>
          <cell r="P3545" t="str">
            <v>Kinh</v>
          </cell>
          <cell r="Q3545" t="str">
            <v>Không</v>
          </cell>
          <cell r="R3545" t="str">
            <v>Việt Nam</v>
          </cell>
          <cell r="S3545" t="str">
            <v>Trung học phổ thông</v>
          </cell>
          <cell r="AC3545" t="str">
            <v>0865944360</v>
          </cell>
          <cell r="AE3545" t="str">
            <v>Hòa Thịnh, Thượng Đình, Phú Bình, Thái Nguyên</v>
          </cell>
          <cell r="AF3545" t="str">
            <v>Việt Nam</v>
          </cell>
          <cell r="AG3545" t="str">
            <v>Thái Nguyên</v>
          </cell>
          <cell r="AH3545" t="str">
            <v>Phú Bình</v>
          </cell>
          <cell r="AI3545" t="str">
            <v>Thượng Đình</v>
          </cell>
        </row>
        <row r="3546">
          <cell r="C3546" t="str">
            <v>NW23086819SW</v>
          </cell>
          <cell r="D3546" t="str">
            <v>Hoàng Thị Kiều May</v>
          </cell>
          <cell r="E3546" t="str">
            <v>Nữ</v>
          </cell>
          <cell r="F3546">
            <v>37701</v>
          </cell>
          <cell r="G3546">
            <v>22</v>
          </cell>
          <cell r="H3546" t="str">
            <v>S</v>
          </cell>
          <cell r="I3546" t="str">
            <v>Lương Thượng, Na Rì, Bắc Kạn</v>
          </cell>
          <cell r="J3546" t="str">
            <v>Lương Thượng, Na Rì, Bắc Kạn</v>
          </cell>
          <cell r="K3546" t="str">
            <v>Bắc Kạn</v>
          </cell>
          <cell r="L3546" t="str">
            <v>006303004456</v>
          </cell>
          <cell r="M3546">
            <v>45071</v>
          </cell>
          <cell r="N3546" t="str">
            <v>Cục CS QLHC về TTXH</v>
          </cell>
          <cell r="O3546" t="str">
            <v>Độc thân</v>
          </cell>
          <cell r="P3546" t="str">
            <v>Tày</v>
          </cell>
          <cell r="Q3546" t="str">
            <v>Không</v>
          </cell>
          <cell r="R3546" t="str">
            <v>Việt Nam</v>
          </cell>
          <cell r="S3546" t="str">
            <v>Trung học phổ thông</v>
          </cell>
          <cell r="AC3546" t="str">
            <v>0393370197</v>
          </cell>
          <cell r="AE3546" t="str">
            <v>Pàn Xả, Lương Thượng, Na Rì, Bắc Kạn</v>
          </cell>
          <cell r="AF3546" t="str">
            <v>Việt Nam</v>
          </cell>
          <cell r="AG3546" t="str">
            <v>Bắc Kạn</v>
          </cell>
          <cell r="AH3546" t="str">
            <v>Na Rì</v>
          </cell>
          <cell r="AI3546" t="str">
            <v>Lương Thượng</v>
          </cell>
        </row>
        <row r="3547">
          <cell r="C3547" t="str">
            <v>NW23086820PW</v>
          </cell>
          <cell r="D3547" t="str">
            <v>Hoàng Thị Thu Hà</v>
          </cell>
          <cell r="E3547" t="str">
            <v>Nữ</v>
          </cell>
          <cell r="F3547">
            <v>38440</v>
          </cell>
          <cell r="G3547">
            <v>20</v>
          </cell>
          <cell r="H3547" t="str">
            <v>P</v>
          </cell>
          <cell r="I3547" t="str">
            <v>Vân Tùng, Ngân Sơn, Bắc Kạn</v>
          </cell>
          <cell r="J3547" t="str">
            <v>Vân Tùng, Ngân Sơn, Bắc Kạn</v>
          </cell>
          <cell r="K3547" t="str">
            <v>Bắc Kạn</v>
          </cell>
          <cell r="L3547" t="str">
            <v>006305004255</v>
          </cell>
          <cell r="M3547">
            <v>44325</v>
          </cell>
          <cell r="N3547" t="str">
            <v>Cục CS QLHC về TTXH</v>
          </cell>
          <cell r="O3547" t="str">
            <v>Độc thân</v>
          </cell>
          <cell r="P3547" t="str">
            <v>Kinh</v>
          </cell>
          <cell r="Q3547" t="str">
            <v>Không</v>
          </cell>
          <cell r="R3547" t="str">
            <v>Việt Nam</v>
          </cell>
          <cell r="S3547" t="str">
            <v>Trung học phổ thông</v>
          </cell>
          <cell r="AC3547" t="str">
            <v>0388422896</v>
          </cell>
          <cell r="AE3547" t="str">
            <v>Bản Liềng, Vân Tùng, Ngân Sơn, Bắc Kạn</v>
          </cell>
          <cell r="AF3547" t="str">
            <v>Việt Nam</v>
          </cell>
          <cell r="AG3547" t="str">
            <v>Bắc Kạn</v>
          </cell>
          <cell r="AH3547" t="str">
            <v>Ngân Sơn</v>
          </cell>
          <cell r="AI3547" t="str">
            <v>Vân Tùng</v>
          </cell>
        </row>
        <row r="3548">
          <cell r="C3548" t="str">
            <v>NW23086821QW</v>
          </cell>
          <cell r="D3548" t="str">
            <v>Dương Lê Hồng Đại</v>
          </cell>
          <cell r="E3548" t="str">
            <v>Nam</v>
          </cell>
          <cell r="F3548">
            <v>37084</v>
          </cell>
          <cell r="G3548">
            <v>24</v>
          </cell>
          <cell r="H3548" t="str">
            <v>Q</v>
          </cell>
          <cell r="I3548" t="str">
            <v>Bắc Sơn, Phổ Yên, Thái Nguyên</v>
          </cell>
          <cell r="J3548" t="str">
            <v>Bắc Sơn, Phổ Yên, Thái Nguyên</v>
          </cell>
          <cell r="K3548" t="str">
            <v>Thái Nguyên</v>
          </cell>
          <cell r="L3548" t="str">
            <v>019201003400</v>
          </cell>
          <cell r="M3548">
            <v>45055</v>
          </cell>
          <cell r="N3548" t="str">
            <v>Cục CS QLHC về TTXH</v>
          </cell>
          <cell r="O3548" t="str">
            <v>Độc thân</v>
          </cell>
          <cell r="P3548" t="str">
            <v>Sán dìu</v>
          </cell>
          <cell r="Q3548" t="str">
            <v>Không</v>
          </cell>
          <cell r="R3548" t="str">
            <v>Việt Nam</v>
          </cell>
          <cell r="S3548" t="str">
            <v>Trung học phổ thông</v>
          </cell>
          <cell r="AC3548" t="str">
            <v>0898725823</v>
          </cell>
          <cell r="AE3548" t="str">
            <v>Phúc Long, Bắc Sơn, Phổ Yên, Thái Nguyên</v>
          </cell>
          <cell r="AF3548" t="str">
            <v>Việt Nam</v>
          </cell>
          <cell r="AG3548" t="str">
            <v>Thái Nguyên</v>
          </cell>
          <cell r="AH3548" t="str">
            <v>Phổ Yên</v>
          </cell>
          <cell r="AI3548" t="str">
            <v>Bắc Sơn</v>
          </cell>
        </row>
        <row r="3549">
          <cell r="C3549" t="str">
            <v>NW23086822QW</v>
          </cell>
          <cell r="D3549" t="str">
            <v>Nguyễn Văn Quyền</v>
          </cell>
          <cell r="E3549" t="str">
            <v>Nam</v>
          </cell>
          <cell r="F3549">
            <v>36792</v>
          </cell>
          <cell r="G3549">
            <v>25</v>
          </cell>
          <cell r="H3549" t="str">
            <v>Q</v>
          </cell>
          <cell r="I3549" t="str">
            <v>Túc Duyên, TP Thái Nguyên, Thái Nguyên</v>
          </cell>
          <cell r="J3549" t="str">
            <v>Túc Duyên, TP Thái Nguyên, Thái Nguyên</v>
          </cell>
          <cell r="K3549" t="str">
            <v>Thái Nguyên</v>
          </cell>
          <cell r="L3549" t="str">
            <v>019200008853</v>
          </cell>
          <cell r="M3549">
            <v>44419</v>
          </cell>
          <cell r="N3549" t="str">
            <v>Cục CS QLHC về TTXH</v>
          </cell>
          <cell r="O3549" t="str">
            <v>Độc thân</v>
          </cell>
          <cell r="P3549" t="str">
            <v>Kinh</v>
          </cell>
          <cell r="Q3549" t="str">
            <v>Không</v>
          </cell>
          <cell r="R3549" t="str">
            <v>Việt Nam</v>
          </cell>
          <cell r="S3549" t="str">
            <v>Cao đẳng</v>
          </cell>
          <cell r="AC3549" t="str">
            <v>0399118917</v>
          </cell>
          <cell r="AE3549" t="str">
            <v>Tổ 6, Túc Duyên, Thái Nguyên, Thái Nguyên</v>
          </cell>
          <cell r="AF3549" t="str">
            <v>Việt Nam</v>
          </cell>
          <cell r="AG3549" t="str">
            <v>Thái Nguyên</v>
          </cell>
          <cell r="AH3549" t="str">
            <v>Thái Nguyên</v>
          </cell>
          <cell r="AI3549" t="str">
            <v>Túc Duyên</v>
          </cell>
        </row>
        <row r="3550">
          <cell r="C3550" t="str">
            <v>23086823QW</v>
          </cell>
          <cell r="D3550" t="str">
            <v>Chu Công Tuấn</v>
          </cell>
          <cell r="E3550" t="str">
            <v>Nam</v>
          </cell>
          <cell r="F3550">
            <v>36864</v>
          </cell>
          <cell r="G3550">
            <v>25</v>
          </cell>
          <cell r="H3550" t="str">
            <v>Q</v>
          </cell>
          <cell r="I3550" t="str">
            <v>Phú Xá, TP Thái Nguyên, Thái Nguyên</v>
          </cell>
          <cell r="J3550" t="str">
            <v>Phú Xá, TP Thái Nguyên, Thái Nguyên</v>
          </cell>
          <cell r="K3550" t="str">
            <v>Thái Nguyên</v>
          </cell>
          <cell r="L3550" t="str">
            <v>019200005464</v>
          </cell>
          <cell r="M3550">
            <v>44326</v>
          </cell>
          <cell r="N3550" t="str">
            <v>Cục CS QLHC về TTXH</v>
          </cell>
          <cell r="O3550" t="str">
            <v>Độc thân</v>
          </cell>
          <cell r="P3550" t="str">
            <v>Kinh</v>
          </cell>
          <cell r="Q3550" t="str">
            <v>Không</v>
          </cell>
          <cell r="R3550" t="str">
            <v>Việt Nam</v>
          </cell>
          <cell r="S3550" t="str">
            <v>Trung học phổ thông</v>
          </cell>
          <cell r="AC3550" t="str">
            <v>0968990750</v>
          </cell>
          <cell r="AE3550" t="str">
            <v>Tổ 5, Tích Lương, Thái Nguyên, Thái Nguyên</v>
          </cell>
          <cell r="AF3550" t="str">
            <v>Việt Nam</v>
          </cell>
          <cell r="AG3550" t="str">
            <v>Thái Nguyên</v>
          </cell>
          <cell r="AH3550" t="str">
            <v>Thái Nguyên</v>
          </cell>
          <cell r="AI3550" t="str">
            <v>Tích Lương</v>
          </cell>
        </row>
        <row r="3551">
          <cell r="C3551" t="str">
            <v>NW23086824QW</v>
          </cell>
          <cell r="D3551" t="str">
            <v>Doãn Hồng Loan</v>
          </cell>
          <cell r="E3551" t="str">
            <v>Nữ</v>
          </cell>
          <cell r="F3551">
            <v>35472</v>
          </cell>
          <cell r="G3551">
            <v>28</v>
          </cell>
          <cell r="H3551" t="str">
            <v>Q</v>
          </cell>
          <cell r="I3551" t="str">
            <v>Nam Tiến, Phổ Yên, Thái Nguyên</v>
          </cell>
          <cell r="J3551" t="str">
            <v>Nam Tiến, Phổ Yên, Thái Nguyên</v>
          </cell>
          <cell r="K3551" t="str">
            <v>Thái Nguyên</v>
          </cell>
          <cell r="L3551" t="str">
            <v>019197000517</v>
          </cell>
          <cell r="M3551">
            <v>44897</v>
          </cell>
          <cell r="N3551" t="str">
            <v>Cục CS QLHC về TTXH</v>
          </cell>
          <cell r="O3551" t="str">
            <v>Độc thân</v>
          </cell>
          <cell r="P3551" t="str">
            <v>Kinh</v>
          </cell>
          <cell r="Q3551" t="str">
            <v>Không</v>
          </cell>
          <cell r="R3551" t="str">
            <v>Việt Nam</v>
          </cell>
          <cell r="S3551" t="str">
            <v>Trung học phổ thông</v>
          </cell>
          <cell r="AC3551" t="str">
            <v>0836789187</v>
          </cell>
          <cell r="AE3551" t="str">
            <v>Chùa, Nam Tiến, Phổ Yên, Thái Nguyên</v>
          </cell>
          <cell r="AF3551" t="str">
            <v>Việt Nam</v>
          </cell>
          <cell r="AG3551" t="str">
            <v>Thái Nguyên</v>
          </cell>
          <cell r="AH3551" t="str">
            <v>Phổ Yên</v>
          </cell>
          <cell r="AI3551" t="str">
            <v>Nam Tiến</v>
          </cell>
        </row>
        <row r="3552">
          <cell r="C3552" t="str">
            <v>NW23086825PW</v>
          </cell>
          <cell r="D3552" t="str">
            <v>Bùi Thị Ánh Tuyết</v>
          </cell>
          <cell r="E3552" t="str">
            <v>Nữ</v>
          </cell>
          <cell r="F3552">
            <v>35584</v>
          </cell>
          <cell r="G3552">
            <v>28</v>
          </cell>
          <cell r="H3552" t="str">
            <v>P</v>
          </cell>
          <cell r="I3552" t="str">
            <v>Miền Đồi, Lạc Sơn, Hòa Bình</v>
          </cell>
          <cell r="J3552" t="str">
            <v>Miền Đồi, Lạc Sơn, Hòa Bình</v>
          </cell>
          <cell r="K3552" t="str">
            <v>Hòa Bình</v>
          </cell>
          <cell r="L3552" t="str">
            <v>017197008930</v>
          </cell>
          <cell r="M3552">
            <v>44445</v>
          </cell>
          <cell r="N3552" t="str">
            <v>Cục CS QLHC về TTXH</v>
          </cell>
          <cell r="O3552" t="str">
            <v>Đã có gia đình</v>
          </cell>
          <cell r="P3552" t="str">
            <v>Mường</v>
          </cell>
          <cell r="Q3552" t="str">
            <v>Không</v>
          </cell>
          <cell r="R3552" t="str">
            <v>Việt Nam</v>
          </cell>
          <cell r="S3552" t="str">
            <v>Trung học phổ thông</v>
          </cell>
          <cell r="AC3552" t="str">
            <v>0964382884</v>
          </cell>
          <cell r="AE3552" t="str">
            <v>Sơn Đông, Đồng Tâm, Hiệp Hòa, Bắc Giang</v>
          </cell>
          <cell r="AF3552" t="str">
            <v>Việt Nam</v>
          </cell>
          <cell r="AG3552" t="str">
            <v>Bắc Giang</v>
          </cell>
          <cell r="AH3552" t="str">
            <v>Hiệp Hòa</v>
          </cell>
          <cell r="AI3552" t="str">
            <v>Đồng Tâm</v>
          </cell>
        </row>
        <row r="3553">
          <cell r="C3553" t="str">
            <v>23086826QW</v>
          </cell>
          <cell r="D3553" t="str">
            <v>Thân Văn Hiếu</v>
          </cell>
          <cell r="E3553" t="str">
            <v>Nam</v>
          </cell>
          <cell r="F3553">
            <v>35547</v>
          </cell>
          <cell r="G3553">
            <v>28</v>
          </cell>
          <cell r="H3553" t="str">
            <v>Q</v>
          </cell>
          <cell r="I3553" t="str">
            <v>Xuân Phương, Phú Bình, Thái Nguyên</v>
          </cell>
          <cell r="J3553" t="str">
            <v>Xuân Phương, Phú Bình, Thái Nguyên</v>
          </cell>
          <cell r="K3553" t="str">
            <v>Thái Nguyên</v>
          </cell>
          <cell r="L3553" t="str">
            <v>019097006253</v>
          </cell>
          <cell r="M3553">
            <v>44325</v>
          </cell>
          <cell r="N3553" t="str">
            <v>Cục CS QLHC về TTXH</v>
          </cell>
          <cell r="O3553" t="str">
            <v>Độc thân</v>
          </cell>
          <cell r="P3553" t="str">
            <v>Kinh</v>
          </cell>
          <cell r="Q3553" t="str">
            <v>Không</v>
          </cell>
          <cell r="R3553" t="str">
            <v>Việt Nam</v>
          </cell>
          <cell r="S3553" t="str">
            <v>Trung học cơ sở</v>
          </cell>
          <cell r="AC3553" t="str">
            <v>0976738363</v>
          </cell>
          <cell r="AE3553" t="str">
            <v>Tân Sơn 9, Xuân Phương, Phú Bình, Thái Nguyên</v>
          </cell>
          <cell r="AF3553" t="str">
            <v>Việt Nam</v>
          </cell>
          <cell r="AG3553" t="str">
            <v>Thái Nguyên</v>
          </cell>
          <cell r="AH3553" t="str">
            <v>Phú Bình</v>
          </cell>
          <cell r="AI3553" t="str">
            <v>Xuân Phương</v>
          </cell>
        </row>
        <row r="3554">
          <cell r="C3554" t="str">
            <v>23086827PW</v>
          </cell>
          <cell r="D3554" t="str">
            <v>Phạm Thị Ly Ly</v>
          </cell>
          <cell r="E3554" t="str">
            <v>Nữ</v>
          </cell>
          <cell r="F3554">
            <v>38145</v>
          </cell>
          <cell r="G3554">
            <v>21</v>
          </cell>
          <cell r="H3554" t="str">
            <v>P</v>
          </cell>
          <cell r="I3554" t="str">
            <v>Nông Hạ, Chợ Mới, Bắc Kạn</v>
          </cell>
          <cell r="J3554" t="str">
            <v>Nông Hạ, Chợ Mới, Bắc Kạn</v>
          </cell>
          <cell r="K3554" t="str">
            <v>Bắc Kạn</v>
          </cell>
          <cell r="L3554" t="str">
            <v>006304000716</v>
          </cell>
          <cell r="M3554">
            <v>44325</v>
          </cell>
          <cell r="N3554" t="str">
            <v>Cục CS QLHC về TTXH</v>
          </cell>
          <cell r="O3554" t="str">
            <v>Độc thân</v>
          </cell>
          <cell r="P3554" t="str">
            <v>Kinh</v>
          </cell>
          <cell r="Q3554" t="str">
            <v>Không</v>
          </cell>
          <cell r="R3554" t="str">
            <v>Việt Nam</v>
          </cell>
          <cell r="S3554" t="str">
            <v>Trung học phổ thông</v>
          </cell>
          <cell r="AC3554" t="str">
            <v>0342332316</v>
          </cell>
          <cell r="AE3554" t="str">
            <v>Khe Thuổng, Nông Hạ, Chợ Mới, Bắc Kạn</v>
          </cell>
          <cell r="AF3554" t="str">
            <v>Việt Nam</v>
          </cell>
          <cell r="AG3554" t="str">
            <v>Bắc Kạn</v>
          </cell>
          <cell r="AH3554" t="str">
            <v>Chợ Mới</v>
          </cell>
          <cell r="AI3554" t="str">
            <v>Nông Hạ</v>
          </cell>
        </row>
        <row r="3555">
          <cell r="C3555" t="str">
            <v>NW23086828PW</v>
          </cell>
          <cell r="D3555" t="str">
            <v>Triệu Thị Dất</v>
          </cell>
          <cell r="E3555" t="str">
            <v>Nữ</v>
          </cell>
          <cell r="F3555">
            <v>33782</v>
          </cell>
          <cell r="G3555">
            <v>33</v>
          </cell>
          <cell r="H3555" t="str">
            <v>P</v>
          </cell>
          <cell r="I3555" t="str">
            <v>Phúc Lộc, Ba Bể, Bắc Kạn</v>
          </cell>
          <cell r="J3555" t="str">
            <v>Phúc Lộc, Ba Bể, Bắc Kạn</v>
          </cell>
          <cell r="K3555" t="str">
            <v>Bắc Kạn</v>
          </cell>
          <cell r="L3555" t="str">
            <v>006192004293</v>
          </cell>
          <cell r="M3555">
            <v>44371</v>
          </cell>
          <cell r="N3555" t="str">
            <v>Cục CS QLHC về TTXH</v>
          </cell>
          <cell r="O3555" t="str">
            <v>Đã có gia đình</v>
          </cell>
          <cell r="P3555" t="str">
            <v>Dao</v>
          </cell>
          <cell r="Q3555" t="str">
            <v>Không</v>
          </cell>
          <cell r="R3555" t="str">
            <v>Việt Nam</v>
          </cell>
          <cell r="S3555" t="str">
            <v>Trung học cơ sở</v>
          </cell>
          <cell r="AC3555" t="str">
            <v>0325098762</v>
          </cell>
          <cell r="AE3555" t="str">
            <v>Nà Vài, Quảng Khê, Ba Bể, Bắc Kạn</v>
          </cell>
          <cell r="AF3555" t="str">
            <v>Việt Nam</v>
          </cell>
          <cell r="AG3555" t="str">
            <v>Bắc Kạn</v>
          </cell>
          <cell r="AH3555" t="str">
            <v>Ba Bể</v>
          </cell>
          <cell r="AI3555" t="str">
            <v>Quảng Khê</v>
          </cell>
        </row>
        <row r="3556">
          <cell r="C3556" t="str">
            <v>NW23086829PW</v>
          </cell>
          <cell r="D3556" t="str">
            <v>Hoàng Đức Vương</v>
          </cell>
          <cell r="E3556" t="str">
            <v>Nam</v>
          </cell>
          <cell r="F3556">
            <v>36722</v>
          </cell>
          <cell r="G3556">
            <v>25</v>
          </cell>
          <cell r="H3556" t="str">
            <v>P</v>
          </cell>
          <cell r="I3556" t="str">
            <v>Thượng Quan, Ngân Sơn, Bắc Kạn</v>
          </cell>
          <cell r="J3556" t="str">
            <v>Thượng Quan, Ngân Sơn, Bắc Kạn</v>
          </cell>
          <cell r="K3556" t="str">
            <v>Bắc Kạn</v>
          </cell>
          <cell r="L3556" t="str">
            <v>006200003189</v>
          </cell>
          <cell r="M3556">
            <v>44428</v>
          </cell>
          <cell r="N3556" t="str">
            <v>Cục CS QLHC về TTXH</v>
          </cell>
          <cell r="O3556" t="str">
            <v>Độc thân</v>
          </cell>
          <cell r="P3556" t="str">
            <v>Tày</v>
          </cell>
          <cell r="Q3556" t="str">
            <v>Không</v>
          </cell>
          <cell r="R3556" t="str">
            <v>Việt Nam</v>
          </cell>
          <cell r="S3556" t="str">
            <v>Trung học phổ thông</v>
          </cell>
          <cell r="AC3556" t="str">
            <v>0988662952</v>
          </cell>
          <cell r="AE3556" t="str">
            <v>Thuận Hưng, Thượng Quan, Ngân Sơn, Bắc Kạn</v>
          </cell>
          <cell r="AF3556" t="str">
            <v>Việt Nam</v>
          </cell>
          <cell r="AG3556" t="str">
            <v>Bắc Kạn</v>
          </cell>
          <cell r="AH3556" t="str">
            <v>Ngân Sơn</v>
          </cell>
          <cell r="AI3556" t="str">
            <v>Thượng Quan</v>
          </cell>
        </row>
        <row r="3557">
          <cell r="C3557" t="str">
            <v>23086830PW</v>
          </cell>
          <cell r="D3557" t="str">
            <v>Mai Văn Thông</v>
          </cell>
          <cell r="E3557" t="str">
            <v>Nam</v>
          </cell>
          <cell r="F3557">
            <v>34289</v>
          </cell>
          <cell r="G3557">
            <v>32</v>
          </cell>
          <cell r="H3557" t="str">
            <v>P</v>
          </cell>
          <cell r="I3557" t="str">
            <v>Ngọc Linh, Vị Xuyên, Hà Giang</v>
          </cell>
          <cell r="J3557" t="str">
            <v>Ngọc Linh, Vị Xuyên, Hà Giang</v>
          </cell>
          <cell r="K3557" t="str">
            <v>Hà Giang</v>
          </cell>
          <cell r="L3557" t="str">
            <v>002093000006</v>
          </cell>
          <cell r="M3557">
            <v>44809</v>
          </cell>
          <cell r="N3557" t="str">
            <v>Cục CS QLHC về TTXH</v>
          </cell>
          <cell r="O3557" t="str">
            <v>Độc thân</v>
          </cell>
          <cell r="P3557" t="str">
            <v>Kinh</v>
          </cell>
          <cell r="Q3557" t="str">
            <v>Không</v>
          </cell>
          <cell r="R3557" t="str">
            <v>Việt Nam</v>
          </cell>
          <cell r="S3557" t="str">
            <v>Trung học phổ thông</v>
          </cell>
          <cell r="AC3557" t="str">
            <v>0334563993</v>
          </cell>
          <cell r="AE3557" t="str">
            <v>Văn Minh, Yên Trung, Ý Yên, Nam Định</v>
          </cell>
          <cell r="AF3557" t="str">
            <v>Việt Nam</v>
          </cell>
          <cell r="AG3557" t="str">
            <v>Nam Định</v>
          </cell>
          <cell r="AH3557" t="str">
            <v>Ý Yên</v>
          </cell>
          <cell r="AI3557" t="str">
            <v>Yên Trung</v>
          </cell>
        </row>
        <row r="3558">
          <cell r="C3558" t="str">
            <v>NW23086831PW</v>
          </cell>
          <cell r="D3558" t="str">
            <v>Lại Trung Hoàn</v>
          </cell>
          <cell r="E3558" t="str">
            <v>Nam</v>
          </cell>
          <cell r="F3558">
            <v>38512</v>
          </cell>
          <cell r="G3558">
            <v>20</v>
          </cell>
          <cell r="H3558" t="str">
            <v>P</v>
          </cell>
          <cell r="I3558" t="str">
            <v>Thọ Bình, Triệu Sơn, Thanh Hóa</v>
          </cell>
          <cell r="J3558" t="str">
            <v>Thọ Bình, Triệu Sơn, Thanh Hóa</v>
          </cell>
          <cell r="K3558" t="str">
            <v>Thanh Hóa</v>
          </cell>
          <cell r="L3558" t="str">
            <v>038205016916</v>
          </cell>
          <cell r="M3558">
            <v>44461</v>
          </cell>
          <cell r="N3558" t="str">
            <v>Cục CS QLHC về TTXH</v>
          </cell>
          <cell r="O3558" t="str">
            <v>Độc thân</v>
          </cell>
          <cell r="P3558" t="str">
            <v>Thái</v>
          </cell>
          <cell r="Q3558" t="str">
            <v>Không</v>
          </cell>
          <cell r="R3558" t="str">
            <v>Việt Nam</v>
          </cell>
          <cell r="S3558" t="str">
            <v>Trung học phổ thông</v>
          </cell>
          <cell r="AC3558" t="str">
            <v>0333092648</v>
          </cell>
          <cell r="AE3558" t="str">
            <v>Thôn 10, Thọ Bình, Triệu Sơn, Thanh Hóa</v>
          </cell>
          <cell r="AF3558" t="str">
            <v>Việt Nam</v>
          </cell>
          <cell r="AG3558" t="str">
            <v>Thanh Hóa</v>
          </cell>
          <cell r="AH3558" t="str">
            <v>Triệu Sơn</v>
          </cell>
          <cell r="AI3558" t="str">
            <v>Thọ Bình</v>
          </cell>
        </row>
        <row r="3559">
          <cell r="C3559" t="str">
            <v>NW23086832PW</v>
          </cell>
          <cell r="D3559" t="str">
            <v>Nguyễn Thị Thùy</v>
          </cell>
          <cell r="E3559" t="str">
            <v>Nữ</v>
          </cell>
          <cell r="F3559">
            <v>38356</v>
          </cell>
          <cell r="G3559">
            <v>20</v>
          </cell>
          <cell r="H3559" t="str">
            <v>P</v>
          </cell>
          <cell r="I3559" t="str">
            <v>Hợp Thành, Sơn Dương, Tuyên Quang</v>
          </cell>
          <cell r="J3559" t="str">
            <v>Hợp Thành, Sơn Dương, Tuyên Quang</v>
          </cell>
          <cell r="K3559" t="str">
            <v>Tuyên Quang</v>
          </cell>
          <cell r="L3559" t="str">
            <v>008305004073</v>
          </cell>
          <cell r="M3559">
            <v>44419</v>
          </cell>
          <cell r="N3559" t="str">
            <v>Cục CS QLHC về TTXH</v>
          </cell>
          <cell r="O3559" t="str">
            <v>Độc thân</v>
          </cell>
          <cell r="P3559" t="str">
            <v>Tày</v>
          </cell>
          <cell r="Q3559" t="str">
            <v>Không</v>
          </cell>
          <cell r="R3559" t="str">
            <v>Việt Nam</v>
          </cell>
          <cell r="S3559" t="str">
            <v>Trung học phổ thông</v>
          </cell>
          <cell r="AC3559" t="str">
            <v>0335842453</v>
          </cell>
          <cell r="AE3559" t="str">
            <v>Trúc Khê, Hợp Thành, Sơn Dương, Tuyên Quang</v>
          </cell>
          <cell r="AF3559" t="str">
            <v>Việt Nam</v>
          </cell>
          <cell r="AG3559" t="str">
            <v>Tuyên Quang</v>
          </cell>
          <cell r="AH3559" t="str">
            <v>Sơn Dương</v>
          </cell>
          <cell r="AI3559" t="str">
            <v>Hợp Thành</v>
          </cell>
        </row>
        <row r="3560">
          <cell r="C3560" t="str">
            <v>NW23086833QW</v>
          </cell>
          <cell r="D3560" t="str">
            <v>Nguyễn Tú Anh</v>
          </cell>
          <cell r="E3560" t="str">
            <v>Nữ</v>
          </cell>
          <cell r="F3560">
            <v>35628</v>
          </cell>
          <cell r="G3560">
            <v>28</v>
          </cell>
          <cell r="H3560" t="str">
            <v>Q</v>
          </cell>
          <cell r="I3560" t="str">
            <v>Tân Mỹ, Chiêm Hóa, Tuyên Quang</v>
          </cell>
          <cell r="J3560" t="str">
            <v>Tân Mỹ, Chiêm Hóa, Tuyên Quang</v>
          </cell>
          <cell r="K3560" t="str">
            <v>Tuyên Quang</v>
          </cell>
          <cell r="L3560" t="str">
            <v>019197007479</v>
          </cell>
          <cell r="M3560">
            <v>44866</v>
          </cell>
          <cell r="N3560" t="str">
            <v>Cục CS QLHC về TTXH</v>
          </cell>
          <cell r="O3560" t="str">
            <v>Đã có gia đình</v>
          </cell>
          <cell r="P3560" t="str">
            <v>Tày</v>
          </cell>
          <cell r="Q3560" t="str">
            <v>Không</v>
          </cell>
          <cell r="R3560" t="str">
            <v>Việt Nam</v>
          </cell>
          <cell r="S3560" t="str">
            <v>Cao đẳng</v>
          </cell>
          <cell r="AC3560" t="str">
            <v>0382222197</v>
          </cell>
          <cell r="AE3560" t="str">
            <v>Đầm Cầu, An Khánh, Đại Từ, Thái Nguyên</v>
          </cell>
          <cell r="AF3560" t="str">
            <v>Việt Nam</v>
          </cell>
          <cell r="AG3560" t="str">
            <v>Thái Nguyên</v>
          </cell>
          <cell r="AH3560" t="str">
            <v>Đại Từ</v>
          </cell>
          <cell r="AI3560" t="str">
            <v>An Khánh</v>
          </cell>
        </row>
        <row r="3561">
          <cell r="C3561" t="str">
            <v>23086834PG</v>
          </cell>
          <cell r="D3561" t="str">
            <v>Lê Thị Liên</v>
          </cell>
          <cell r="E3561" t="str">
            <v>Nữ</v>
          </cell>
          <cell r="F3561">
            <v>36751</v>
          </cell>
          <cell r="G3561">
            <v>25</v>
          </cell>
          <cell r="H3561" t="str">
            <v>P</v>
          </cell>
          <cell r="I3561" t="str">
            <v>Minh Đức, Phổ Yên, Thái Nguyên</v>
          </cell>
          <cell r="J3561" t="str">
            <v>Minh Đức, Phổ Yên, Thái Nguyên</v>
          </cell>
          <cell r="K3561" t="str">
            <v>Thái Nguyên</v>
          </cell>
          <cell r="L3561" t="str">
            <v>019300004887</v>
          </cell>
          <cell r="M3561">
            <v>44445</v>
          </cell>
          <cell r="N3561" t="str">
            <v>Cục CS QLHC về TTXH</v>
          </cell>
          <cell r="O3561" t="str">
            <v>Đã có gia đình</v>
          </cell>
          <cell r="P3561" t="str">
            <v>Kinh</v>
          </cell>
          <cell r="Q3561" t="str">
            <v>Không</v>
          </cell>
          <cell r="R3561" t="str">
            <v>Việt Nam</v>
          </cell>
          <cell r="S3561" t="str">
            <v>Đại học</v>
          </cell>
          <cell r="AC3561" t="str">
            <v>0382904082</v>
          </cell>
          <cell r="AE3561" t="str">
            <v>Thuận Đức, Minh Đức, Phổ Yên, Thái Nguyên</v>
          </cell>
          <cell r="AF3561" t="str">
            <v>Việt Nam</v>
          </cell>
          <cell r="AG3561" t="str">
            <v>Thái Nguyên</v>
          </cell>
          <cell r="AH3561" t="str">
            <v>Phổ Yên</v>
          </cell>
          <cell r="AI3561" t="str">
            <v>Minh Đức</v>
          </cell>
        </row>
        <row r="3562">
          <cell r="C3562" t="str">
            <v>NW23086835PW</v>
          </cell>
          <cell r="D3562" t="str">
            <v>Ma Công Tuấn</v>
          </cell>
          <cell r="E3562" t="str">
            <v>Nam</v>
          </cell>
          <cell r="F3562">
            <v>34929</v>
          </cell>
          <cell r="G3562">
            <v>30</v>
          </cell>
          <cell r="H3562" t="str">
            <v>P</v>
          </cell>
          <cell r="I3562" t="str">
            <v>Trung Môn, Yên Sơn, Tuyên Quang</v>
          </cell>
          <cell r="J3562" t="str">
            <v>Trung Môn, Yên Sơn, Tuyên Quang</v>
          </cell>
          <cell r="K3562" t="str">
            <v>Tuyên Quang</v>
          </cell>
          <cell r="L3562" t="str">
            <v>008095009704</v>
          </cell>
          <cell r="M3562">
            <v>44418</v>
          </cell>
          <cell r="N3562" t="str">
            <v>Cục CS QLHC về TTXH</v>
          </cell>
          <cell r="O3562" t="str">
            <v>Đã có gia đình</v>
          </cell>
          <cell r="P3562" t="str">
            <v>Tày</v>
          </cell>
          <cell r="Q3562" t="str">
            <v>Không</v>
          </cell>
          <cell r="R3562" t="str">
            <v>Việt Nam</v>
          </cell>
          <cell r="S3562" t="str">
            <v>Trung học phổ thông</v>
          </cell>
          <cell r="AC3562" t="str">
            <v>0879620695</v>
          </cell>
          <cell r="AE3562" t="str">
            <v>Lương Cải, Công Đa, Yên Sơn, Tuyên Quang</v>
          </cell>
          <cell r="AF3562" t="str">
            <v>Việt Nam</v>
          </cell>
          <cell r="AG3562" t="str">
            <v>Tuyên Quang</v>
          </cell>
          <cell r="AH3562" t="str">
            <v>Yên Sơn</v>
          </cell>
          <cell r="AI3562" t="str">
            <v>Công Đa</v>
          </cell>
        </row>
        <row r="3563">
          <cell r="C3563" t="str">
            <v>NW23086836QW</v>
          </cell>
          <cell r="D3563" t="str">
            <v>Hà Thị Mây</v>
          </cell>
          <cell r="E3563" t="str">
            <v>Nữ</v>
          </cell>
          <cell r="F3563">
            <v>37731</v>
          </cell>
          <cell r="G3563">
            <v>22</v>
          </cell>
          <cell r="H3563" t="str">
            <v>Q</v>
          </cell>
          <cell r="I3563" t="str">
            <v>Úc Kỳ, Phú Bình, Thái Nguyên</v>
          </cell>
          <cell r="J3563" t="str">
            <v>Úc Kỳ, Phú Bình, Thái Nguyên</v>
          </cell>
          <cell r="K3563" t="str">
            <v>Thái Nguyên</v>
          </cell>
          <cell r="L3563" t="str">
            <v>019303008827</v>
          </cell>
          <cell r="M3563">
            <v>44379</v>
          </cell>
          <cell r="N3563" t="str">
            <v>Cục CS QLHC về TTXH</v>
          </cell>
          <cell r="O3563" t="str">
            <v>Đã có gia đình</v>
          </cell>
          <cell r="P3563" t="str">
            <v>Kinh</v>
          </cell>
          <cell r="Q3563" t="str">
            <v>Không</v>
          </cell>
          <cell r="R3563" t="str">
            <v>Việt Nam</v>
          </cell>
          <cell r="S3563" t="str">
            <v>Trung học cơ sở</v>
          </cell>
          <cell r="AC3563" t="str">
            <v>0386670447</v>
          </cell>
          <cell r="AE3563" t="str">
            <v>Xóm Kén, Nga My, Phú Bình, Thái Nguyên</v>
          </cell>
          <cell r="AF3563" t="str">
            <v>Việt Nam</v>
          </cell>
          <cell r="AG3563" t="str">
            <v>Thái Nguyên</v>
          </cell>
          <cell r="AH3563" t="str">
            <v>Phú Bình</v>
          </cell>
          <cell r="AI3563" t="str">
            <v>Nga My</v>
          </cell>
        </row>
        <row r="3564">
          <cell r="C3564" t="str">
            <v>NW23086837SW</v>
          </cell>
          <cell r="D3564" t="str">
            <v>Nguyễn Ngọc Huyền</v>
          </cell>
          <cell r="E3564" t="str">
            <v>Nữ</v>
          </cell>
          <cell r="F3564">
            <v>38125</v>
          </cell>
          <cell r="G3564">
            <v>21</v>
          </cell>
          <cell r="H3564" t="str">
            <v>S</v>
          </cell>
          <cell r="I3564" t="str">
            <v>Văn Khê, Mê Linh, Hà Nội</v>
          </cell>
          <cell r="J3564" t="str">
            <v>Văn Khê, Mê Linh, Hà Nội</v>
          </cell>
          <cell r="K3564" t="str">
            <v>Hà Nội</v>
          </cell>
          <cell r="L3564" t="str">
            <v>042304004614</v>
          </cell>
          <cell r="M3564">
            <v>44306</v>
          </cell>
          <cell r="N3564" t="str">
            <v>Cục CS QLHC về TTXH</v>
          </cell>
          <cell r="O3564" t="str">
            <v>Độc thân</v>
          </cell>
          <cell r="P3564" t="str">
            <v>Kinh</v>
          </cell>
          <cell r="Q3564" t="str">
            <v>Không</v>
          </cell>
          <cell r="R3564" t="str">
            <v>Việt Nam</v>
          </cell>
          <cell r="S3564" t="str">
            <v>Trung học cơ sở</v>
          </cell>
          <cell r="AC3564" t="str">
            <v>0862695403</v>
          </cell>
          <cell r="AE3564" t="str">
            <v>Thôn 3 Tân Phúc Thành, Kỳ Lợi, Kỳ Anh, Hà Tĩnh</v>
          </cell>
          <cell r="AF3564" t="str">
            <v>Việt Nam</v>
          </cell>
          <cell r="AG3564" t="str">
            <v>Hà Tĩnh</v>
          </cell>
          <cell r="AH3564" t="str">
            <v>Kỳ Anh</v>
          </cell>
          <cell r="AI3564" t="str">
            <v>Kỳ Lợi</v>
          </cell>
        </row>
        <row r="3565">
          <cell r="C3565" t="str">
            <v>NW23086838QW</v>
          </cell>
          <cell r="D3565" t="str">
            <v>Dương Thị Yên</v>
          </cell>
          <cell r="E3565" t="str">
            <v>Nữ</v>
          </cell>
          <cell r="F3565">
            <v>38542</v>
          </cell>
          <cell r="G3565">
            <v>20</v>
          </cell>
          <cell r="H3565" t="str">
            <v>Q</v>
          </cell>
          <cell r="I3565" t="str">
            <v>Đắc Sơn, Phổ Yên, Thái Nguyên</v>
          </cell>
          <cell r="J3565" t="str">
            <v>Đắc Sơn, Phổ Yên, Thái Nguyên</v>
          </cell>
          <cell r="K3565" t="str">
            <v>Thái Nguyên</v>
          </cell>
          <cell r="L3565" t="str">
            <v>019305011474</v>
          </cell>
          <cell r="M3565">
            <v>45002</v>
          </cell>
          <cell r="N3565" t="str">
            <v>Cục CS QLHC về TTXH</v>
          </cell>
          <cell r="O3565" t="str">
            <v>Độc thân</v>
          </cell>
          <cell r="P3565" t="str">
            <v>Kinh</v>
          </cell>
          <cell r="Q3565" t="str">
            <v>Không</v>
          </cell>
          <cell r="R3565" t="str">
            <v>Việt Nam</v>
          </cell>
          <cell r="S3565" t="str">
            <v>Trung học phổ thông</v>
          </cell>
          <cell r="AC3565" t="str">
            <v>0976628009</v>
          </cell>
          <cell r="AE3565" t="str">
            <v>Ba Xã, Đắc Sơn, Phổ Yên, Thái Nguyên</v>
          </cell>
          <cell r="AF3565" t="str">
            <v>Việt Nam</v>
          </cell>
          <cell r="AG3565" t="str">
            <v>Thái Nguyên</v>
          </cell>
          <cell r="AH3565" t="str">
            <v>Phổ Yên</v>
          </cell>
          <cell r="AI3565" t="str">
            <v>Đắc Sơn</v>
          </cell>
        </row>
        <row r="3566">
          <cell r="C3566" t="str">
            <v>23086839PW</v>
          </cell>
          <cell r="D3566" t="str">
            <v>Dương Thị Ngoan</v>
          </cell>
          <cell r="E3566" t="str">
            <v>Nữ</v>
          </cell>
          <cell r="F3566">
            <v>27034</v>
          </cell>
          <cell r="G3566">
            <v>51</v>
          </cell>
          <cell r="H3566" t="str">
            <v>P</v>
          </cell>
          <cell r="I3566" t="str">
            <v>Bảo Lý, Phú Bình, Thái Nguyên</v>
          </cell>
          <cell r="J3566" t="str">
            <v>Bảo Lý, Phú Bình, Thái Nguyên</v>
          </cell>
          <cell r="K3566" t="str">
            <v>Thái Nguyên</v>
          </cell>
          <cell r="L3566" t="str">
            <v>019174009027</v>
          </cell>
          <cell r="M3566">
            <v>44605</v>
          </cell>
          <cell r="N3566" t="str">
            <v>Cục CS QLHC về TTXH</v>
          </cell>
          <cell r="O3566" t="str">
            <v>Đã có gia đình</v>
          </cell>
          <cell r="P3566" t="str">
            <v>Kinh</v>
          </cell>
          <cell r="Q3566" t="str">
            <v>Không</v>
          </cell>
          <cell r="R3566" t="str">
            <v>Việt Nam</v>
          </cell>
          <cell r="S3566" t="str">
            <v>Trung học cơ sở</v>
          </cell>
          <cell r="AC3566" t="str">
            <v>0399009320</v>
          </cell>
          <cell r="AE3566" t="str">
            <v>Xóm Bến, Nhã Lộng, Phú Bình, Thái Nguyên</v>
          </cell>
          <cell r="AF3566" t="str">
            <v>Việt Nam</v>
          </cell>
          <cell r="AG3566" t="str">
            <v>Thái Nguyên</v>
          </cell>
          <cell r="AH3566" t="str">
            <v>Phú Bình</v>
          </cell>
          <cell r="AI3566" t="str">
            <v>Nhã Lộng</v>
          </cell>
        </row>
        <row r="3567">
          <cell r="C3567" t="str">
            <v>23086840PW</v>
          </cell>
          <cell r="D3567" t="str">
            <v>Trần Thị Thuyết</v>
          </cell>
          <cell r="E3567" t="str">
            <v>Nữ</v>
          </cell>
          <cell r="F3567">
            <v>30485</v>
          </cell>
          <cell r="G3567">
            <v>42</v>
          </cell>
          <cell r="H3567" t="str">
            <v>P</v>
          </cell>
          <cell r="I3567" t="str">
            <v>Bảo Lý, Phú Bình, Thái Nguyên</v>
          </cell>
          <cell r="J3567" t="str">
            <v>Bảo Lý, Phú Bình, Thái Nguyên</v>
          </cell>
          <cell r="K3567" t="str">
            <v>Thái Nguyên</v>
          </cell>
          <cell r="L3567" t="str">
            <v>019183012013</v>
          </cell>
          <cell r="M3567">
            <v>44925</v>
          </cell>
          <cell r="N3567" t="str">
            <v>Cục CS QLHC về TTXH</v>
          </cell>
          <cell r="O3567" t="str">
            <v>Đã có gia đình</v>
          </cell>
          <cell r="P3567" t="str">
            <v>Kinh</v>
          </cell>
          <cell r="Q3567" t="str">
            <v>Không</v>
          </cell>
          <cell r="R3567" t="str">
            <v>Việt Nam</v>
          </cell>
          <cell r="S3567" t="str">
            <v>Trung học cơ sở</v>
          </cell>
          <cell r="AC3567" t="str">
            <v>0986857630</v>
          </cell>
          <cell r="AE3567" t="str">
            <v>Thượng Mới, Bảo Lý, Phú Bình, Thái Nguyên</v>
          </cell>
          <cell r="AF3567" t="str">
            <v>Việt Nam</v>
          </cell>
          <cell r="AG3567" t="str">
            <v>Thái Nguyên</v>
          </cell>
          <cell r="AH3567" t="str">
            <v>Phú Bình</v>
          </cell>
          <cell r="AI3567" t="str">
            <v>Bảo Lý</v>
          </cell>
        </row>
        <row r="3568">
          <cell r="C3568" t="str">
            <v>NW23086841PW</v>
          </cell>
          <cell r="D3568" t="str">
            <v>Dương Văn Thông</v>
          </cell>
          <cell r="E3568" t="str">
            <v>Nam</v>
          </cell>
          <cell r="F3568">
            <v>38460</v>
          </cell>
          <cell r="G3568">
            <v>20</v>
          </cell>
          <cell r="H3568" t="str">
            <v>P</v>
          </cell>
          <cell r="I3568" t="str">
            <v>Điềm Thụy, Phú Bình, Thái Nguyên</v>
          </cell>
          <cell r="J3568" t="str">
            <v>Điềm Thụy, Phú Bình, Thái Nguyên</v>
          </cell>
          <cell r="K3568" t="str">
            <v>Thái Nguyên</v>
          </cell>
          <cell r="L3568" t="str">
            <v>019205010972</v>
          </cell>
          <cell r="M3568">
            <v>44329</v>
          </cell>
          <cell r="N3568" t="str">
            <v>Cục CS QLHC về TTXH</v>
          </cell>
          <cell r="O3568" t="str">
            <v>Độc thân</v>
          </cell>
          <cell r="P3568" t="str">
            <v>Kinh</v>
          </cell>
          <cell r="Q3568" t="str">
            <v>Không</v>
          </cell>
          <cell r="R3568" t="str">
            <v>Việt Nam</v>
          </cell>
          <cell r="S3568" t="str">
            <v>Trung học phổ thông</v>
          </cell>
          <cell r="AC3568" t="str">
            <v>0332583410</v>
          </cell>
          <cell r="AE3568" t="str">
            <v>Trung 2, Điềm Thụy, Phú Bình, Thái Nguyên</v>
          </cell>
          <cell r="AF3568" t="str">
            <v>Việt Nam</v>
          </cell>
          <cell r="AG3568" t="str">
            <v>Thái Nguyên</v>
          </cell>
          <cell r="AH3568" t="str">
            <v>Phú Bình</v>
          </cell>
          <cell r="AI3568" t="str">
            <v>Điềm Thụy</v>
          </cell>
        </row>
        <row r="3569">
          <cell r="C3569" t="str">
            <v>NW23086842PW</v>
          </cell>
          <cell r="D3569" t="str">
            <v>Nguyễn Thị Thu Phương</v>
          </cell>
          <cell r="E3569" t="str">
            <v>Nữ</v>
          </cell>
          <cell r="F3569">
            <v>37994</v>
          </cell>
          <cell r="G3569">
            <v>21</v>
          </cell>
          <cell r="H3569" t="str">
            <v>P</v>
          </cell>
          <cell r="I3569" t="str">
            <v>Đức Xuân, Bắc Kạn, Bắc Kạn</v>
          </cell>
          <cell r="J3569" t="str">
            <v>Đức Xuân, Bắc Kạn, Bắc Kạn</v>
          </cell>
          <cell r="K3569" t="str">
            <v>Bắc Kạn</v>
          </cell>
          <cell r="L3569" t="str">
            <v>019304007932</v>
          </cell>
          <cell r="M3569">
            <v>44534</v>
          </cell>
          <cell r="N3569" t="str">
            <v>Cục CS QLHC về TTXH</v>
          </cell>
          <cell r="O3569" t="str">
            <v>Độc thân</v>
          </cell>
          <cell r="P3569" t="str">
            <v>Kinh</v>
          </cell>
          <cell r="Q3569" t="str">
            <v>Không</v>
          </cell>
          <cell r="R3569" t="str">
            <v>Việt Nam</v>
          </cell>
          <cell r="S3569" t="str">
            <v>Trung học cơ sở</v>
          </cell>
          <cell r="AC3569" t="str">
            <v>0393319733</v>
          </cell>
          <cell r="AE3569" t="str">
            <v>Cầu Sơn, Trung Thành, Phổ Yên, Thái Nguyên</v>
          </cell>
          <cell r="AF3569" t="str">
            <v>Việt Nam</v>
          </cell>
          <cell r="AG3569" t="str">
            <v>Thái Nguyên</v>
          </cell>
          <cell r="AH3569" t="str">
            <v>Phổ Yên</v>
          </cell>
          <cell r="AI3569" t="str">
            <v>Trung Thành</v>
          </cell>
        </row>
        <row r="3570">
          <cell r="C3570" t="str">
            <v>23086843PW</v>
          </cell>
          <cell r="D3570" t="str">
            <v>Đồng Ngọc Thế</v>
          </cell>
          <cell r="E3570" t="str">
            <v>Nam</v>
          </cell>
          <cell r="F3570">
            <v>36823</v>
          </cell>
          <cell r="G3570">
            <v>25</v>
          </cell>
          <cell r="H3570" t="str">
            <v>P</v>
          </cell>
          <cell r="I3570" t="str">
            <v>Bá Xuyên, Sông Công, Thái Nguyên</v>
          </cell>
          <cell r="J3570" t="str">
            <v>Bá Xuyên, Sông Công, Thái Nguyên</v>
          </cell>
          <cell r="K3570" t="str">
            <v>Thái Nguyên</v>
          </cell>
          <cell r="L3570" t="str">
            <v>019200008545</v>
          </cell>
          <cell r="M3570">
            <v>44325</v>
          </cell>
          <cell r="N3570" t="str">
            <v>Cục CS QLHC về TTXH</v>
          </cell>
          <cell r="O3570" t="str">
            <v>Độc thân</v>
          </cell>
          <cell r="P3570" t="str">
            <v>Kinh</v>
          </cell>
          <cell r="Q3570" t="str">
            <v>Không</v>
          </cell>
          <cell r="R3570" t="str">
            <v>Việt Nam</v>
          </cell>
          <cell r="S3570" t="str">
            <v>Trung học cơ sở</v>
          </cell>
          <cell r="AC3570" t="str">
            <v>0336956155</v>
          </cell>
          <cell r="AE3570" t="str">
            <v>Xóm Đớ, Bá Xuyên, Sông Công, Thái Nguyên</v>
          </cell>
          <cell r="AF3570" t="str">
            <v>Việt Nam</v>
          </cell>
          <cell r="AG3570" t="str">
            <v>Thái Nguyên</v>
          </cell>
          <cell r="AH3570" t="str">
            <v>Sông Công</v>
          </cell>
          <cell r="AI3570" t="str">
            <v>Bá Xuyên</v>
          </cell>
        </row>
        <row r="3571">
          <cell r="C3571" t="str">
            <v>NW23096845QW</v>
          </cell>
          <cell r="D3571" t="str">
            <v>Nguyễn Thanh Thủy</v>
          </cell>
          <cell r="E3571" t="str">
            <v>Nữ</v>
          </cell>
          <cell r="F3571">
            <v>37574</v>
          </cell>
          <cell r="G3571">
            <v>23</v>
          </cell>
          <cell r="H3571" t="str">
            <v>Q</v>
          </cell>
          <cell r="I3571" t="str">
            <v>Yên Ninh, Phú Lương, Thái Nguyên</v>
          </cell>
          <cell r="J3571" t="str">
            <v>Yên Ninh, Phú Lương, Thái Nguyên</v>
          </cell>
          <cell r="K3571" t="str">
            <v>Thái Nguyên</v>
          </cell>
          <cell r="L3571" t="str">
            <v>019302008047</v>
          </cell>
          <cell r="M3571">
            <v>44376</v>
          </cell>
          <cell r="N3571" t="str">
            <v>Cục CS QLHC về TTXH</v>
          </cell>
          <cell r="O3571" t="str">
            <v>Đã có gia đình</v>
          </cell>
          <cell r="P3571" t="str">
            <v>Tày</v>
          </cell>
          <cell r="Q3571" t="str">
            <v>Không</v>
          </cell>
          <cell r="R3571" t="str">
            <v>Việt Nam</v>
          </cell>
          <cell r="S3571" t="str">
            <v>Trung học phổ thông</v>
          </cell>
          <cell r="AC3571" t="str">
            <v>0373179903</v>
          </cell>
          <cell r="AE3571" t="str">
            <v>Bắc Bé, Yên Ninh, Phú Lương, Thái Nguyên</v>
          </cell>
          <cell r="AF3571" t="str">
            <v>Việt Nam</v>
          </cell>
          <cell r="AG3571" t="str">
            <v>Thái Nguyên</v>
          </cell>
          <cell r="AH3571" t="str">
            <v>Phú Lương</v>
          </cell>
          <cell r="AI3571" t="str">
            <v>Yên Ninh</v>
          </cell>
        </row>
        <row r="3572">
          <cell r="C3572" t="str">
            <v>NW23096846PW</v>
          </cell>
          <cell r="D3572" t="str">
            <v>Nguyễn Ngọc Liễu</v>
          </cell>
          <cell r="E3572" t="str">
            <v>Nam</v>
          </cell>
          <cell r="F3572">
            <v>30999</v>
          </cell>
          <cell r="G3572">
            <v>41</v>
          </cell>
          <cell r="H3572" t="str">
            <v>P</v>
          </cell>
          <cell r="I3572" t="str">
            <v>Hoàng Cương, Thanh Ba, Phú Thọ</v>
          </cell>
          <cell r="J3572" t="str">
            <v>Hoàng Cương, Thanh Ba, Phú Thọ</v>
          </cell>
          <cell r="K3572" t="str">
            <v>Phú Thọ</v>
          </cell>
          <cell r="L3572" t="str">
            <v>025084012071</v>
          </cell>
          <cell r="M3572">
            <v>44764</v>
          </cell>
          <cell r="N3572" t="str">
            <v>Cục CS QLHC về TTXH</v>
          </cell>
          <cell r="O3572" t="str">
            <v>Đã có gia đình</v>
          </cell>
          <cell r="P3572" t="str">
            <v>Kinh</v>
          </cell>
          <cell r="Q3572" t="str">
            <v>Không</v>
          </cell>
          <cell r="R3572" t="str">
            <v>Việt Nam</v>
          </cell>
          <cell r="S3572" t="str">
            <v>Trung học cơ sở</v>
          </cell>
          <cell r="AC3572" t="str">
            <v>0395675603</v>
          </cell>
          <cell r="AE3572" t="str">
            <v>Khu 9, Hoàng Cương, Thanh Ba, Phú Thọ</v>
          </cell>
          <cell r="AF3572" t="str">
            <v>Việt Nam</v>
          </cell>
          <cell r="AG3572" t="str">
            <v>Phú Thọ</v>
          </cell>
          <cell r="AH3572" t="str">
            <v>Thanh Ba</v>
          </cell>
          <cell r="AI3572" t="str">
            <v>Hoàng Cương</v>
          </cell>
        </row>
        <row r="3573">
          <cell r="C3573" t="str">
            <v>NW23096847QW</v>
          </cell>
          <cell r="D3573" t="str">
            <v>Lường Trung Đức</v>
          </cell>
          <cell r="E3573" t="str">
            <v>Nam</v>
          </cell>
          <cell r="F3573">
            <v>35047</v>
          </cell>
          <cell r="G3573">
            <v>30</v>
          </cell>
          <cell r="H3573" t="str">
            <v>Q</v>
          </cell>
          <cell r="I3573" t="str">
            <v>Yên Trạch, Phú Lương, Thái Nguyên</v>
          </cell>
          <cell r="J3573" t="str">
            <v>Yên Trạch, Phú Lương, Thái Nguyên</v>
          </cell>
          <cell r="K3573" t="str">
            <v>Thái Nguyên</v>
          </cell>
          <cell r="L3573" t="str">
            <v>019095003413</v>
          </cell>
          <cell r="M3573">
            <v>44882</v>
          </cell>
          <cell r="N3573" t="str">
            <v>Cục CS QLHC về TTXH</v>
          </cell>
          <cell r="O3573" t="str">
            <v>Độc thân</v>
          </cell>
          <cell r="P3573" t="str">
            <v>Tày</v>
          </cell>
          <cell r="Q3573" t="str">
            <v>Không</v>
          </cell>
          <cell r="R3573" t="str">
            <v>Việt Nam</v>
          </cell>
          <cell r="S3573" t="str">
            <v>Trung học cơ sở</v>
          </cell>
          <cell r="AC3573" t="str">
            <v>0395653802</v>
          </cell>
          <cell r="AE3573" t="str">
            <v>Làng Nông, Yên Trạch, Phú Lương, Thái Nguyên</v>
          </cell>
          <cell r="AF3573" t="str">
            <v>Việt Nam</v>
          </cell>
          <cell r="AG3573" t="str">
            <v>Thái Nguyên</v>
          </cell>
          <cell r="AH3573" t="str">
            <v>Phú Lương</v>
          </cell>
          <cell r="AI3573" t="str">
            <v>Yên Trạch</v>
          </cell>
        </row>
        <row r="3574">
          <cell r="C3574" t="str">
            <v>23096848QW</v>
          </cell>
          <cell r="D3574" t="str">
            <v>Nguyễn Anh Tú</v>
          </cell>
          <cell r="E3574" t="str">
            <v>Nam</v>
          </cell>
          <cell r="F3574">
            <v>32682</v>
          </cell>
          <cell r="G3574">
            <v>36</v>
          </cell>
          <cell r="H3574" t="str">
            <v>Q</v>
          </cell>
          <cell r="I3574" t="str">
            <v>Cù Vân, Đại Từ, Thái Nguyên</v>
          </cell>
          <cell r="J3574" t="str">
            <v>Cù Vân, Đại Từ, Thái Nguyên</v>
          </cell>
          <cell r="K3574" t="str">
            <v>Thái Nguyên</v>
          </cell>
          <cell r="L3574" t="str">
            <v>019089000202</v>
          </cell>
          <cell r="M3574">
            <v>44345</v>
          </cell>
          <cell r="N3574" t="str">
            <v>Cục CS QLHC về TTXH</v>
          </cell>
          <cell r="O3574" t="str">
            <v>Độc thân</v>
          </cell>
          <cell r="P3574" t="str">
            <v>Nùng</v>
          </cell>
          <cell r="Q3574" t="str">
            <v>Không</v>
          </cell>
          <cell r="R3574" t="str">
            <v>Việt Nam</v>
          </cell>
          <cell r="S3574" t="str">
            <v>Cao đẳng</v>
          </cell>
          <cell r="AC3574" t="str">
            <v>0797784992</v>
          </cell>
          <cell r="AE3574" t="str">
            <v>Xóm 1, Cù Vân, Đại Từ, Thái Nguyên</v>
          </cell>
          <cell r="AF3574" t="str">
            <v>Việt Nam</v>
          </cell>
          <cell r="AG3574" t="str">
            <v>Thái Nguyên</v>
          </cell>
          <cell r="AH3574" t="str">
            <v>Đại Từ</v>
          </cell>
          <cell r="AI3574" t="str">
            <v>Cù Vân</v>
          </cell>
        </row>
        <row r="3575">
          <cell r="C3575" t="str">
            <v>NW23096849QW</v>
          </cell>
          <cell r="D3575" t="str">
            <v>Triệu Phúc Thọ</v>
          </cell>
          <cell r="E3575" t="str">
            <v>Nam</v>
          </cell>
          <cell r="F3575">
            <v>34215</v>
          </cell>
          <cell r="G3575">
            <v>32</v>
          </cell>
          <cell r="H3575" t="str">
            <v>Q</v>
          </cell>
          <cell r="I3575" t="str">
            <v>Bằng Lũng, Chợ Đồn, Bắc Kạn</v>
          </cell>
          <cell r="J3575" t="str">
            <v>Bằng Lũng, Chợ Đồn, Bắc Kạn</v>
          </cell>
          <cell r="K3575" t="str">
            <v>Bắc Kạn</v>
          </cell>
          <cell r="L3575" t="str">
            <v>006093003716</v>
          </cell>
          <cell r="M3575">
            <v>44325</v>
          </cell>
          <cell r="N3575" t="str">
            <v>Cục CS QLHC về TTXH</v>
          </cell>
          <cell r="O3575" t="str">
            <v>Độc thân</v>
          </cell>
          <cell r="P3575" t="str">
            <v>Dao</v>
          </cell>
          <cell r="Q3575" t="str">
            <v>Không</v>
          </cell>
          <cell r="R3575" t="str">
            <v>Việt Nam</v>
          </cell>
          <cell r="S3575" t="str">
            <v>Trung học phổ thông</v>
          </cell>
          <cell r="AC3575" t="str">
            <v>0395672338</v>
          </cell>
          <cell r="AE3575" t="str">
            <v>Nà Pài, Bằng Lũng, Chợ Đồn, Bắc Kạn</v>
          </cell>
          <cell r="AF3575" t="str">
            <v>Việt Nam</v>
          </cell>
          <cell r="AG3575" t="str">
            <v>Bắc Kạn</v>
          </cell>
          <cell r="AH3575" t="str">
            <v>Chợ Đồn</v>
          </cell>
          <cell r="AI3575" t="str">
            <v>Bằng Lũng</v>
          </cell>
        </row>
        <row r="3576">
          <cell r="C3576" t="str">
            <v>NW23096850PW</v>
          </cell>
          <cell r="D3576" t="str">
            <v>Phạm Văn Quảng</v>
          </cell>
          <cell r="E3576" t="str">
            <v>Nam</v>
          </cell>
          <cell r="F3576">
            <v>30801</v>
          </cell>
          <cell r="G3576">
            <v>41</v>
          </cell>
          <cell r="H3576" t="str">
            <v>P</v>
          </cell>
          <cell r="I3576" t="str">
            <v>Đạo Lý, Lý Nhân, Hà Nam</v>
          </cell>
          <cell r="J3576" t="str">
            <v>Đạo Lý, Lý Nhân, Hà Nam</v>
          </cell>
          <cell r="K3576" t="str">
            <v>Hà Nam</v>
          </cell>
          <cell r="L3576" t="str">
            <v>035084012386</v>
          </cell>
          <cell r="M3576">
            <v>44455</v>
          </cell>
          <cell r="N3576" t="str">
            <v>Cục CS QLHC về TTXH</v>
          </cell>
          <cell r="O3576" t="str">
            <v>Độc thân</v>
          </cell>
          <cell r="P3576" t="str">
            <v>Kinh</v>
          </cell>
          <cell r="Q3576" t="str">
            <v>Không</v>
          </cell>
          <cell r="R3576" t="str">
            <v>Việt Nam</v>
          </cell>
          <cell r="S3576" t="str">
            <v>Tiểu học</v>
          </cell>
          <cell r="AC3576" t="str">
            <v>0332673075</v>
          </cell>
          <cell r="AE3576" t="str">
            <v>Quán Vuông 2, Trung Hội, Định Hóa, Thái Nguyên</v>
          </cell>
          <cell r="AF3576" t="str">
            <v>Việt Nam</v>
          </cell>
          <cell r="AG3576" t="str">
            <v>Thái Nguyên</v>
          </cell>
          <cell r="AH3576" t="str">
            <v>Định Hóa</v>
          </cell>
          <cell r="AI3576" t="str">
            <v>Trung Hội</v>
          </cell>
        </row>
        <row r="3577">
          <cell r="C3577" t="str">
            <v>NW23096851PW</v>
          </cell>
          <cell r="D3577" t="str">
            <v>Vũ Thị Hằng</v>
          </cell>
          <cell r="E3577" t="str">
            <v>Nữ</v>
          </cell>
          <cell r="F3577">
            <v>37581</v>
          </cell>
          <cell r="G3577">
            <v>23</v>
          </cell>
          <cell r="H3577" t="str">
            <v>P</v>
          </cell>
          <cell r="I3577" t="str">
            <v>Lang Quán, Yên Sơn, Tuyên Quang</v>
          </cell>
          <cell r="J3577" t="str">
            <v>Lang Quán, Yên Sơn, Tuyên Quang</v>
          </cell>
          <cell r="K3577" t="str">
            <v>Tuyên Quang</v>
          </cell>
          <cell r="L3577" t="str">
            <v>008302000478</v>
          </cell>
          <cell r="M3577">
            <v>44287</v>
          </cell>
          <cell r="N3577" t="str">
            <v>Cục CS QLHC về TTXH</v>
          </cell>
          <cell r="O3577" t="str">
            <v>Độc thân</v>
          </cell>
          <cell r="P3577" t="str">
            <v>Cao Lan</v>
          </cell>
          <cell r="Q3577" t="str">
            <v>Không</v>
          </cell>
          <cell r="R3577" t="str">
            <v>Việt Nam</v>
          </cell>
          <cell r="S3577" t="str">
            <v>Trung học phổ thông</v>
          </cell>
          <cell r="AC3577" t="str">
            <v>0394832365</v>
          </cell>
          <cell r="AE3577" t="str">
            <v>Thôn 3, Lang Quán, Yên Sơn, Tuyên Quang</v>
          </cell>
          <cell r="AF3577" t="str">
            <v>Việt Nam</v>
          </cell>
          <cell r="AG3577" t="str">
            <v>Tuyên Quang</v>
          </cell>
          <cell r="AH3577" t="str">
            <v>Yên Sơn</v>
          </cell>
          <cell r="AI3577" t="str">
            <v>Lang Quán</v>
          </cell>
        </row>
        <row r="3578">
          <cell r="C3578" t="str">
            <v>NW23096852PW</v>
          </cell>
          <cell r="D3578" t="str">
            <v>Giáp Thanh Thu</v>
          </cell>
          <cell r="E3578" t="str">
            <v>Nữ</v>
          </cell>
          <cell r="F3578">
            <v>36369</v>
          </cell>
          <cell r="G3578">
            <v>26</v>
          </cell>
          <cell r="H3578" t="str">
            <v>P</v>
          </cell>
          <cell r="I3578" t="str">
            <v>Trần Nguyên Hãn, Bắc Giang, Bắc Giang</v>
          </cell>
          <cell r="J3578" t="str">
            <v>Trần Nguyên Hãn, Bắc Giang, Bắc Giang</v>
          </cell>
          <cell r="K3578" t="str">
            <v>Bắc Giang</v>
          </cell>
          <cell r="L3578" t="str">
            <v>024199010613</v>
          </cell>
          <cell r="M3578">
            <v>44605</v>
          </cell>
          <cell r="N3578" t="str">
            <v>Cục CS QLHC về TTXH</v>
          </cell>
          <cell r="O3578" t="str">
            <v>Đã có gia đình</v>
          </cell>
          <cell r="P3578" t="str">
            <v>Kinh</v>
          </cell>
          <cell r="Q3578" t="str">
            <v>Không</v>
          </cell>
          <cell r="R3578" t="str">
            <v>Việt Nam</v>
          </cell>
          <cell r="S3578" t="str">
            <v>Trung học cơ sở</v>
          </cell>
          <cell r="AC3578" t="str">
            <v>0384818303</v>
          </cell>
          <cell r="AE3578" t="str">
            <v>Xóm Làng, Yên Đổ, Phú Lương, Thái Nguyên</v>
          </cell>
          <cell r="AF3578" t="str">
            <v>Việt Nam</v>
          </cell>
          <cell r="AG3578" t="str">
            <v>Thái Nguyên</v>
          </cell>
          <cell r="AH3578" t="str">
            <v>Phú Lương</v>
          </cell>
          <cell r="AI3578" t="str">
            <v>Yên Đổ</v>
          </cell>
        </row>
        <row r="3579">
          <cell r="C3579" t="str">
            <v>NW23096853PW</v>
          </cell>
          <cell r="D3579" t="str">
            <v>Chử Thị Nga</v>
          </cell>
          <cell r="E3579" t="str">
            <v>Nữ</v>
          </cell>
          <cell r="F3579">
            <v>30721</v>
          </cell>
          <cell r="G3579">
            <v>41</v>
          </cell>
          <cell r="H3579" t="str">
            <v>P</v>
          </cell>
          <cell r="I3579" t="str">
            <v>Nam Tiến, Phổ Yên, Thái Nguyên</v>
          </cell>
          <cell r="J3579" t="str">
            <v>Nam Tiến, Phổ Yên, Thái Nguyên</v>
          </cell>
          <cell r="K3579" t="str">
            <v>Thái Nguyên</v>
          </cell>
          <cell r="L3579" t="str">
            <v>019184015093</v>
          </cell>
          <cell r="M3579">
            <v>44547</v>
          </cell>
          <cell r="N3579" t="str">
            <v>Cục CS QLHC về TTXH</v>
          </cell>
          <cell r="O3579" t="str">
            <v>Độc thân</v>
          </cell>
          <cell r="P3579" t="str">
            <v>Kinh</v>
          </cell>
          <cell r="Q3579" t="str">
            <v>Không</v>
          </cell>
          <cell r="R3579" t="str">
            <v>Việt Nam</v>
          </cell>
          <cell r="S3579" t="str">
            <v>Trung học cơ sở</v>
          </cell>
          <cell r="AC3579" t="str">
            <v>0376106146</v>
          </cell>
          <cell r="AE3579" t="str">
            <v>Chùa, Nam Tiến, Phổ Yên, Thái Nguyên</v>
          </cell>
          <cell r="AF3579" t="str">
            <v>Việt Nam</v>
          </cell>
          <cell r="AG3579" t="str">
            <v>Thái Nguyên</v>
          </cell>
          <cell r="AH3579" t="str">
            <v>Phổ Yên</v>
          </cell>
          <cell r="AI3579" t="str">
            <v>Nam Tiến</v>
          </cell>
        </row>
        <row r="3580">
          <cell r="C3580" t="str">
            <v>NW23096854SW</v>
          </cell>
          <cell r="D3580" t="str">
            <v>Lường Tiến Tuấn</v>
          </cell>
          <cell r="E3580" t="str">
            <v>Nam</v>
          </cell>
          <cell r="F3580">
            <v>38584</v>
          </cell>
          <cell r="G3580">
            <v>20</v>
          </cell>
          <cell r="H3580" t="str">
            <v>S</v>
          </cell>
          <cell r="I3580" t="str">
            <v>Phú Thượng, Võ Nhai, Thái Nguyên</v>
          </cell>
          <cell r="J3580" t="str">
            <v>Phú Thượng, Võ Nhai, Thái Nguyên</v>
          </cell>
          <cell r="K3580" t="str">
            <v>Thái Nguyên</v>
          </cell>
          <cell r="L3580" t="str">
            <v>019205008643</v>
          </cell>
          <cell r="M3580">
            <v>44325</v>
          </cell>
          <cell r="N3580" t="str">
            <v>Cục CS QLHC về TTXH</v>
          </cell>
          <cell r="O3580" t="str">
            <v>Độc thân</v>
          </cell>
          <cell r="P3580" t="str">
            <v>Tày</v>
          </cell>
          <cell r="Q3580" t="str">
            <v>Không</v>
          </cell>
          <cell r="R3580" t="str">
            <v>Việt Nam</v>
          </cell>
          <cell r="S3580" t="str">
            <v>Trung học cơ sở</v>
          </cell>
          <cell r="AC3580" t="str">
            <v>0974951580</v>
          </cell>
          <cell r="AE3580" t="str">
            <v>Mỏ Gà, Phú Thượng, Võ Nhai, Thái Nguyên</v>
          </cell>
          <cell r="AF3580" t="str">
            <v>Việt Nam</v>
          </cell>
          <cell r="AG3580" t="str">
            <v>Thái Nguyên</v>
          </cell>
          <cell r="AH3580" t="str">
            <v>Võ Nhai</v>
          </cell>
          <cell r="AI3580" t="str">
            <v>Phú Thượng</v>
          </cell>
        </row>
        <row r="3581">
          <cell r="C3581" t="str">
            <v>NW23096855MW</v>
          </cell>
          <cell r="D3581" t="str">
            <v>Bùi Thanh Toàn</v>
          </cell>
          <cell r="E3581" t="str">
            <v>Nam</v>
          </cell>
          <cell r="F3581">
            <v>38326</v>
          </cell>
          <cell r="G3581">
            <v>21</v>
          </cell>
          <cell r="H3581" t="str">
            <v>M</v>
          </cell>
          <cell r="I3581" t="str">
            <v>Yên Lạc, Phú Lương, Thái Nguyên</v>
          </cell>
          <cell r="J3581" t="str">
            <v>Yên Lạc, Phú Lương, Thái Nguyên</v>
          </cell>
          <cell r="K3581" t="str">
            <v>Thái Nguyên</v>
          </cell>
          <cell r="L3581" t="str">
            <v>019204002413</v>
          </cell>
          <cell r="M3581">
            <v>44659</v>
          </cell>
          <cell r="N3581" t="str">
            <v>Cục CS QLHC về TTXH</v>
          </cell>
          <cell r="O3581" t="str">
            <v>Độc thân</v>
          </cell>
          <cell r="P3581" t="str">
            <v>Kinh</v>
          </cell>
          <cell r="Q3581" t="str">
            <v>Không</v>
          </cell>
          <cell r="R3581" t="str">
            <v>Việt Nam</v>
          </cell>
          <cell r="S3581" t="str">
            <v>Trung học phổ thông</v>
          </cell>
          <cell r="AC3581" t="str">
            <v>0348418426</v>
          </cell>
          <cell r="AE3581" t="str">
            <v>Tân Thủy, Yên Lạc, Phú Lương, Thái Nguyên</v>
          </cell>
          <cell r="AF3581" t="str">
            <v>Việt Nam</v>
          </cell>
          <cell r="AG3581" t="str">
            <v>Thái Nguyên</v>
          </cell>
          <cell r="AH3581" t="str">
            <v>Phú Lương</v>
          </cell>
          <cell r="AI3581" t="str">
            <v>Yên Lạc</v>
          </cell>
        </row>
        <row r="3582">
          <cell r="C3582" t="str">
            <v>NW23096856PW</v>
          </cell>
          <cell r="D3582" t="str">
            <v>Đào Thị Trang</v>
          </cell>
          <cell r="E3582" t="str">
            <v>Nữ</v>
          </cell>
          <cell r="F3582">
            <v>35110</v>
          </cell>
          <cell r="G3582">
            <v>29</v>
          </cell>
          <cell r="H3582" t="str">
            <v>P</v>
          </cell>
          <cell r="I3582" t="str">
            <v>Ngọc Long, Yên Minh, Hà Giang</v>
          </cell>
          <cell r="J3582" t="str">
            <v>Ngọc Long, Yên Minh, Hà Giang</v>
          </cell>
          <cell r="K3582" t="str">
            <v>Hà Giang</v>
          </cell>
          <cell r="L3582" t="str">
            <v>002196000892</v>
          </cell>
          <cell r="M3582">
            <v>44299</v>
          </cell>
          <cell r="N3582" t="str">
            <v>Cục CS QLHC về TTXH</v>
          </cell>
          <cell r="O3582" t="str">
            <v>Đã có gia đình</v>
          </cell>
          <cell r="P3582" t="str">
            <v>Tày</v>
          </cell>
          <cell r="Q3582" t="str">
            <v>Không</v>
          </cell>
          <cell r="R3582" t="str">
            <v>Việt Nam</v>
          </cell>
          <cell r="S3582" t="str">
            <v>Trung học phổ thông</v>
          </cell>
          <cell r="AC3582" t="str">
            <v>0343817122</v>
          </cell>
          <cell r="AE3582" t="str">
            <v>Cóc Cọc, Sán Sả Hồ, Hoàng Su Phì, Hà Giang</v>
          </cell>
          <cell r="AF3582" t="str">
            <v>Việt Nam</v>
          </cell>
          <cell r="AG3582" t="str">
            <v>Hà Giang</v>
          </cell>
          <cell r="AH3582" t="str">
            <v>Hoàng Su Phì</v>
          </cell>
          <cell r="AI3582" t="str">
            <v>Sán Sả Hồ</v>
          </cell>
        </row>
        <row r="3583">
          <cell r="C3583" t="str">
            <v>NW23096857PW</v>
          </cell>
          <cell r="D3583" t="str">
            <v>Lù Thị Niệm</v>
          </cell>
          <cell r="E3583" t="str">
            <v>Nữ</v>
          </cell>
          <cell r="F3583">
            <v>34821</v>
          </cell>
          <cell r="G3583">
            <v>30</v>
          </cell>
          <cell r="H3583" t="str">
            <v>P</v>
          </cell>
          <cell r="I3583" t="str">
            <v>Sán Sả Hồ, Hoàng Su Phì, Hà Giang</v>
          </cell>
          <cell r="J3583" t="str">
            <v>Sán Sả Hồ, Hoàng Su Phì, Hà Giang</v>
          </cell>
          <cell r="K3583" t="str">
            <v>Hà Giang</v>
          </cell>
          <cell r="L3583" t="str">
            <v>002195001081</v>
          </cell>
          <cell r="M3583">
            <v>44299</v>
          </cell>
          <cell r="N3583" t="str">
            <v>Cục CS QLHC về TTXH</v>
          </cell>
          <cell r="O3583" t="str">
            <v>Đã có gia đình</v>
          </cell>
          <cell r="P3583" t="str">
            <v>Tày</v>
          </cell>
          <cell r="Q3583" t="str">
            <v>Không</v>
          </cell>
          <cell r="R3583" t="str">
            <v>Việt Nam</v>
          </cell>
          <cell r="S3583" t="str">
            <v>Trung học phổ thông</v>
          </cell>
          <cell r="AC3583" t="str">
            <v>0386631917</v>
          </cell>
          <cell r="AE3583" t="str">
            <v>Cóc Cọc, Sán Sả Hồ, Hoàng Su Phì, Hà Giang</v>
          </cell>
          <cell r="AF3583" t="str">
            <v>Việt Nam</v>
          </cell>
          <cell r="AG3583" t="str">
            <v>Hà Giang</v>
          </cell>
          <cell r="AH3583" t="str">
            <v>Hoàng Su Phì</v>
          </cell>
          <cell r="AI3583" t="str">
            <v>Sán Sả Hồ</v>
          </cell>
        </row>
        <row r="3584">
          <cell r="C3584" t="str">
            <v>NW23096858QW</v>
          </cell>
          <cell r="D3584" t="str">
            <v>Lê Thị Kim Tuyết</v>
          </cell>
          <cell r="E3584" t="str">
            <v>Nữ</v>
          </cell>
          <cell r="F3584">
            <v>37240</v>
          </cell>
          <cell r="G3584">
            <v>24</v>
          </cell>
          <cell r="H3584" t="str">
            <v>Q</v>
          </cell>
          <cell r="I3584" t="str">
            <v>Khoái Châu, Khoái Châu, Hưng Yên</v>
          </cell>
          <cell r="J3584" t="str">
            <v>Khoái Châu, Khoái Châu, Hưng Yên</v>
          </cell>
          <cell r="K3584" t="str">
            <v>Hưng Yên</v>
          </cell>
          <cell r="L3584" t="str">
            <v>033301010045</v>
          </cell>
          <cell r="M3584">
            <v>44439</v>
          </cell>
          <cell r="N3584" t="str">
            <v>Cục CS QLHC về TTXH</v>
          </cell>
          <cell r="O3584" t="str">
            <v>Độc thân</v>
          </cell>
          <cell r="P3584" t="str">
            <v>Kinh</v>
          </cell>
          <cell r="Q3584" t="str">
            <v>Không</v>
          </cell>
          <cell r="R3584" t="str">
            <v>Việt Nam</v>
          </cell>
          <cell r="S3584" t="str">
            <v>Trung học phổ thông</v>
          </cell>
          <cell r="AC3584" t="str">
            <v>0335765807</v>
          </cell>
          <cell r="AE3584" t="str">
            <v>Tổ 02, Hương Sơn, Thái Nguyên, Thái Nguyên</v>
          </cell>
          <cell r="AF3584" t="str">
            <v>Việt Nam</v>
          </cell>
          <cell r="AG3584" t="str">
            <v>Thái Nguyên</v>
          </cell>
          <cell r="AH3584" t="str">
            <v>Thái Nguyên</v>
          </cell>
          <cell r="AI3584" t="str">
            <v>Hương Sơn</v>
          </cell>
        </row>
        <row r="3585">
          <cell r="C3585" t="str">
            <v>NW23096859QW</v>
          </cell>
          <cell r="D3585" t="str">
            <v>Vũ Khắc Nam</v>
          </cell>
          <cell r="E3585" t="str">
            <v>Nam</v>
          </cell>
          <cell r="F3585">
            <v>36374</v>
          </cell>
          <cell r="G3585">
            <v>26</v>
          </cell>
          <cell r="H3585" t="str">
            <v>Q</v>
          </cell>
          <cell r="I3585" t="str">
            <v>Bàn Đạt, Phú Bình, Thái Nguyên</v>
          </cell>
          <cell r="J3585" t="str">
            <v>Bàn Đạt, Phú Bình, Thái Nguyên</v>
          </cell>
          <cell r="K3585" t="str">
            <v>Thái Nguyên</v>
          </cell>
          <cell r="L3585" t="str">
            <v>091931298</v>
          </cell>
          <cell r="M3585">
            <v>42264</v>
          </cell>
          <cell r="N3585" t="str">
            <v>CA Thái Nguyên</v>
          </cell>
          <cell r="O3585" t="str">
            <v>Độc thân</v>
          </cell>
          <cell r="P3585" t="str">
            <v>Kinh</v>
          </cell>
          <cell r="Q3585" t="str">
            <v>Không</v>
          </cell>
          <cell r="R3585" t="str">
            <v>Việt Nam</v>
          </cell>
          <cell r="S3585" t="str">
            <v>Trung học phổ thông</v>
          </cell>
          <cell r="AC3585" t="str">
            <v>0347203668</v>
          </cell>
          <cell r="AE3585" t="str">
            <v>Đồng Vĩ, Bàn Đạt, Phú Bình, Thái Nguyên</v>
          </cell>
          <cell r="AF3585" t="str">
            <v>Việt Nam</v>
          </cell>
          <cell r="AG3585" t="str">
            <v>Thái Nguyên</v>
          </cell>
          <cell r="AH3585" t="str">
            <v>Phú Bình</v>
          </cell>
          <cell r="AI3585" t="str">
            <v>Bàn Đạt</v>
          </cell>
        </row>
        <row r="3586">
          <cell r="C3586" t="str">
            <v>23096860QW</v>
          </cell>
          <cell r="D3586" t="str">
            <v>Lục Thị Thu Hiền</v>
          </cell>
          <cell r="E3586" t="str">
            <v>Nữ</v>
          </cell>
          <cell r="F3586">
            <v>37822</v>
          </cell>
          <cell r="G3586">
            <v>22</v>
          </cell>
          <cell r="H3586" t="str">
            <v>Q</v>
          </cell>
          <cell r="I3586" t="str">
            <v>Quang Sơn, Đồng Hỷ, Thái Nguyên</v>
          </cell>
          <cell r="J3586" t="str">
            <v>Quang Sơn, Đồng Hỷ, Thái Nguyên</v>
          </cell>
          <cell r="K3586" t="str">
            <v>Thái Nguyên</v>
          </cell>
          <cell r="L3586" t="str">
            <v>019303003300</v>
          </cell>
          <cell r="M3586">
            <v>44308</v>
          </cell>
          <cell r="N3586" t="str">
            <v>Cục CS QLHC về TTXH</v>
          </cell>
          <cell r="O3586" t="str">
            <v>Độc thân</v>
          </cell>
          <cell r="P3586" t="str">
            <v>Nùng</v>
          </cell>
          <cell r="Q3586" t="str">
            <v>Không</v>
          </cell>
          <cell r="R3586" t="str">
            <v>Việt Nam</v>
          </cell>
          <cell r="S3586" t="str">
            <v>Trung học phổ thông</v>
          </cell>
          <cell r="AC3586" t="str">
            <v>0868203178</v>
          </cell>
          <cell r="AE3586" t="str">
            <v>Thống Nhất, Quang Sơn, Đồng Hỷ, Thái Nguyên</v>
          </cell>
          <cell r="AF3586" t="str">
            <v>Việt Nam</v>
          </cell>
          <cell r="AG3586" t="str">
            <v>Thái Nguyên</v>
          </cell>
          <cell r="AH3586" t="str">
            <v>Đồng Hỷ</v>
          </cell>
          <cell r="AI3586" t="str">
            <v>Quang Sơn</v>
          </cell>
        </row>
        <row r="3587">
          <cell r="C3587" t="str">
            <v>NW23096861PW</v>
          </cell>
          <cell r="D3587" t="str">
            <v>Dương Văn Duy</v>
          </cell>
          <cell r="E3587" t="str">
            <v>Nam</v>
          </cell>
          <cell r="F3587">
            <v>37614</v>
          </cell>
          <cell r="G3587">
            <v>23</v>
          </cell>
          <cell r="H3587" t="str">
            <v>P</v>
          </cell>
          <cell r="I3587" t="str">
            <v>Nhã Lộng, Phú Bình, Thái Nguyên</v>
          </cell>
          <cell r="J3587" t="str">
            <v>Nhã Lộng, Phú Bình, Thái Nguyên</v>
          </cell>
          <cell r="K3587" t="str">
            <v>Thái Nguyên</v>
          </cell>
          <cell r="L3587" t="str">
            <v>019202009141</v>
          </cell>
          <cell r="M3587">
            <v>44579</v>
          </cell>
          <cell r="N3587" t="str">
            <v>Cục CS QLHC về TTXH</v>
          </cell>
          <cell r="O3587" t="str">
            <v>Độc thân</v>
          </cell>
          <cell r="P3587" t="str">
            <v>Kinh</v>
          </cell>
          <cell r="Q3587" t="str">
            <v>Không</v>
          </cell>
          <cell r="R3587" t="str">
            <v>Việt Nam</v>
          </cell>
          <cell r="S3587" t="str">
            <v>Trung học phổ thông</v>
          </cell>
          <cell r="AC3587" t="str">
            <v>0961651228</v>
          </cell>
          <cell r="AE3587" t="str">
            <v>Đồi, Nhã Lộng, Phú Bình, Thái Nguyên</v>
          </cell>
          <cell r="AF3587" t="str">
            <v>Việt Nam</v>
          </cell>
          <cell r="AG3587" t="str">
            <v>Thái Nguyên</v>
          </cell>
          <cell r="AH3587" t="str">
            <v>Phú Bình</v>
          </cell>
          <cell r="AI3587" t="str">
            <v>Nhã Lộng</v>
          </cell>
        </row>
        <row r="3588">
          <cell r="C3588" t="str">
            <v>23096862PW</v>
          </cell>
          <cell r="D3588" t="str">
            <v>Hoàng Thị Lan</v>
          </cell>
          <cell r="E3588" t="str">
            <v>Nữ</v>
          </cell>
          <cell r="F3588">
            <v>36043</v>
          </cell>
          <cell r="G3588">
            <v>27</v>
          </cell>
          <cell r="H3588" t="str">
            <v>P</v>
          </cell>
          <cell r="I3588" t="str">
            <v>Phủ Thông, Bạch Thông, Bắc Kạn</v>
          </cell>
          <cell r="J3588" t="str">
            <v>Phủ Thông, Bạch Thông, Bắc Kạn</v>
          </cell>
          <cell r="K3588" t="str">
            <v>Bắc Kạn</v>
          </cell>
          <cell r="L3588" t="str">
            <v>006198004029</v>
          </cell>
          <cell r="M3588">
            <v>44374</v>
          </cell>
          <cell r="N3588" t="str">
            <v>Cục CS QLHC về TTXH</v>
          </cell>
          <cell r="O3588" t="str">
            <v>Đã có gia đình</v>
          </cell>
          <cell r="P3588" t="str">
            <v>Dao</v>
          </cell>
          <cell r="Q3588" t="str">
            <v>Không</v>
          </cell>
          <cell r="R3588" t="str">
            <v>Việt Nam</v>
          </cell>
          <cell r="S3588" t="str">
            <v>Trung học cơ sở</v>
          </cell>
          <cell r="AC3588" t="str">
            <v>0964299778</v>
          </cell>
          <cell r="AE3588" t="str">
            <v>Nà Phầy, Chu Hương, Ba Bể, Bắc Kạn</v>
          </cell>
          <cell r="AF3588" t="str">
            <v>Việt Nam</v>
          </cell>
          <cell r="AG3588" t="str">
            <v>Bắc Kạn</v>
          </cell>
          <cell r="AH3588" t="str">
            <v>Ba Bể</v>
          </cell>
          <cell r="AI3588" t="str">
            <v>Chu Hương</v>
          </cell>
        </row>
        <row r="3589">
          <cell r="C3589" t="str">
            <v>23096863QW</v>
          </cell>
          <cell r="D3589" t="str">
            <v>Chu Văn Thịnh</v>
          </cell>
          <cell r="E3589" t="str">
            <v>Nam</v>
          </cell>
          <cell r="F3589">
            <v>34752</v>
          </cell>
          <cell r="G3589">
            <v>30</v>
          </cell>
          <cell r="H3589" t="str">
            <v>Q</v>
          </cell>
          <cell r="I3589" t="str">
            <v>Lương Sơn, Sông Công, Thái Nguyên</v>
          </cell>
          <cell r="J3589" t="str">
            <v>Lương Sơn, Sông Công, Thái Nguyên</v>
          </cell>
          <cell r="K3589" t="str">
            <v>Thái Nguyên</v>
          </cell>
          <cell r="L3589" t="str">
            <v>019095000505</v>
          </cell>
          <cell r="M3589">
            <v>44969</v>
          </cell>
          <cell r="N3589" t="str">
            <v>Cục CS QLHC về TTXH</v>
          </cell>
          <cell r="O3589" t="str">
            <v>Độc thân</v>
          </cell>
          <cell r="P3589" t="str">
            <v>Kinh</v>
          </cell>
          <cell r="Q3589" t="str">
            <v>Không</v>
          </cell>
          <cell r="R3589" t="str">
            <v>Việt Nam</v>
          </cell>
          <cell r="S3589" t="str">
            <v>Trung học cơ sở</v>
          </cell>
          <cell r="AC3589" t="str">
            <v>0965324652</v>
          </cell>
          <cell r="AE3589" t="str">
            <v>TDP Xộp, Lương Sơn, Sông Công, Thái Nguyên</v>
          </cell>
          <cell r="AF3589" t="str">
            <v>Việt Nam</v>
          </cell>
          <cell r="AG3589" t="str">
            <v>Thái Nguyên</v>
          </cell>
          <cell r="AH3589" t="str">
            <v>Sông Công</v>
          </cell>
          <cell r="AI3589" t="str">
            <v>Lương Sơn</v>
          </cell>
        </row>
        <row r="3590">
          <cell r="C3590" t="str">
            <v>NW23096864PW</v>
          </cell>
          <cell r="D3590" t="str">
            <v>Triệu Thị Vương</v>
          </cell>
          <cell r="E3590" t="str">
            <v>Nữ</v>
          </cell>
          <cell r="F3590">
            <v>36487</v>
          </cell>
          <cell r="G3590">
            <v>26</v>
          </cell>
          <cell r="H3590" t="str">
            <v>P</v>
          </cell>
          <cell r="I3590" t="str">
            <v>Yến Dương, Ba Bể, Bắc Kạn</v>
          </cell>
          <cell r="J3590" t="str">
            <v>Yến Dương, Ba Bể, Bắc Kạn</v>
          </cell>
          <cell r="K3590" t="str">
            <v>Bắc Kạn</v>
          </cell>
          <cell r="L3590" t="str">
            <v>006199004108</v>
          </cell>
          <cell r="M3590">
            <v>44371</v>
          </cell>
          <cell r="N3590" t="str">
            <v>Cục CS QLHC về TTXH</v>
          </cell>
          <cell r="O3590" t="str">
            <v>Đã có gia đình</v>
          </cell>
          <cell r="P3590" t="str">
            <v>Dao</v>
          </cell>
          <cell r="Q3590" t="str">
            <v>Không</v>
          </cell>
          <cell r="R3590" t="str">
            <v>Việt Nam</v>
          </cell>
          <cell r="S3590" t="str">
            <v>Trung học cơ sở</v>
          </cell>
          <cell r="AC3590" t="str">
            <v>0979863941</v>
          </cell>
          <cell r="AE3590" t="str">
            <v>Nà Vài, Quảng Khê, Ba Bể, Bắc Kạn</v>
          </cell>
          <cell r="AF3590" t="str">
            <v>Việt Nam</v>
          </cell>
          <cell r="AG3590" t="str">
            <v>Bắc Kạn</v>
          </cell>
          <cell r="AH3590" t="str">
            <v>Ba Bể</v>
          </cell>
          <cell r="AI3590" t="str">
            <v>Quảng Khê</v>
          </cell>
        </row>
        <row r="3591">
          <cell r="C3591" t="str">
            <v>NW23096865PW</v>
          </cell>
          <cell r="D3591" t="str">
            <v>Linh Thị Phương</v>
          </cell>
          <cell r="E3591" t="str">
            <v>Nữ</v>
          </cell>
          <cell r="F3591">
            <v>35741</v>
          </cell>
          <cell r="G3591">
            <v>28</v>
          </cell>
          <cell r="H3591" t="str">
            <v>P</v>
          </cell>
          <cell r="I3591" t="str">
            <v>Nam Mẫu, Ba Bể, Bắc Kạn</v>
          </cell>
          <cell r="J3591" t="str">
            <v>Nam Mẫu, Ba Bể, Bắc Kạn</v>
          </cell>
          <cell r="K3591" t="str">
            <v>Bắc Kạn</v>
          </cell>
          <cell r="L3591" t="str">
            <v>006197003596</v>
          </cell>
          <cell r="M3591">
            <v>44371</v>
          </cell>
          <cell r="N3591" t="str">
            <v>Cục CS QLHC về TTXH</v>
          </cell>
          <cell r="O3591" t="str">
            <v>Đã có gia đình</v>
          </cell>
          <cell r="P3591" t="str">
            <v>Mông</v>
          </cell>
          <cell r="Q3591" t="str">
            <v>Không</v>
          </cell>
          <cell r="R3591" t="str">
            <v>Việt Nam</v>
          </cell>
          <cell r="S3591" t="str">
            <v>Trung học cơ sở</v>
          </cell>
          <cell r="AC3591" t="str">
            <v>0397453847</v>
          </cell>
          <cell r="AE3591" t="str">
            <v>Nà Vài, Quảng Khê, Ba Bể, Bắc Kạn</v>
          </cell>
          <cell r="AF3591" t="str">
            <v>Việt Nam</v>
          </cell>
          <cell r="AG3591" t="str">
            <v>Bắc Kạn</v>
          </cell>
          <cell r="AH3591" t="str">
            <v>Ba Bể</v>
          </cell>
          <cell r="AI3591" t="str">
            <v>Quảng Khê</v>
          </cell>
        </row>
        <row r="3592">
          <cell r="C3592" t="str">
            <v>NW23096866HG</v>
          </cell>
          <cell r="D3592" t="str">
            <v>Trương Văn Giáp</v>
          </cell>
          <cell r="E3592" t="str">
            <v>Nam</v>
          </cell>
          <cell r="F3592">
            <v>31321</v>
          </cell>
          <cell r="G3592">
            <v>40</v>
          </cell>
          <cell r="H3592" t="str">
            <v>H</v>
          </cell>
          <cell r="I3592" t="str">
            <v>Yên Lâm, Yên Mô, Ninh Bình</v>
          </cell>
          <cell r="J3592" t="str">
            <v>Yên Lâm, Yên Mô, Ninh Bình</v>
          </cell>
          <cell r="K3592" t="str">
            <v>Ninh Bình</v>
          </cell>
          <cell r="L3592" t="str">
            <v>037085014984</v>
          </cell>
          <cell r="M3592">
            <v>44375</v>
          </cell>
          <cell r="N3592" t="str">
            <v>Cục CS QLHC về TTXH</v>
          </cell>
          <cell r="O3592" t="str">
            <v>Đã có gia đình</v>
          </cell>
          <cell r="P3592" t="str">
            <v>Kinh</v>
          </cell>
          <cell r="Q3592" t="str">
            <v>Không</v>
          </cell>
          <cell r="R3592" t="str">
            <v>Việt Nam</v>
          </cell>
          <cell r="S3592" t="str">
            <v>Cao đẳng</v>
          </cell>
          <cell r="AC3592" t="str">
            <v>0976356832</v>
          </cell>
          <cell r="AE3592" t="str">
            <v>Thôn Hảo Nho, Yên Lâm, Yên Mô, Ninh Bình</v>
          </cell>
          <cell r="AF3592" t="str">
            <v>Việt Nam</v>
          </cell>
          <cell r="AG3592" t="str">
            <v>Ninh Bình</v>
          </cell>
          <cell r="AH3592" t="str">
            <v>Yên Mô</v>
          </cell>
          <cell r="AI3592" t="str">
            <v>Yên Lâm</v>
          </cell>
        </row>
        <row r="3593">
          <cell r="C3593" t="str">
            <v>23096867MG</v>
          </cell>
          <cell r="D3593" t="str">
            <v>Ngô Văn Bắc</v>
          </cell>
          <cell r="E3593" t="str">
            <v>Nam</v>
          </cell>
          <cell r="F3593">
            <v>35988</v>
          </cell>
          <cell r="G3593">
            <v>27</v>
          </cell>
          <cell r="H3593" t="str">
            <v>M</v>
          </cell>
          <cell r="I3593" t="str">
            <v>Ký Phú, Đại Từ, Thái Nguyên</v>
          </cell>
          <cell r="J3593" t="str">
            <v>Ký Phú, Đại Từ, Thái Nguyên</v>
          </cell>
          <cell r="K3593" t="str">
            <v>Thái Nguyên</v>
          </cell>
          <cell r="L3593" t="str">
            <v>019098004216</v>
          </cell>
          <cell r="M3593">
            <v>44547</v>
          </cell>
          <cell r="N3593" t="str">
            <v>Cục CS QLHC về TTXH</v>
          </cell>
          <cell r="O3593" t="str">
            <v>Đã có gia đình</v>
          </cell>
          <cell r="P3593" t="str">
            <v>Kinh</v>
          </cell>
          <cell r="Q3593" t="str">
            <v>Không</v>
          </cell>
          <cell r="R3593" t="str">
            <v>Việt Nam</v>
          </cell>
          <cell r="S3593" t="str">
            <v>Trung học phổ thông</v>
          </cell>
          <cell r="AC3593" t="str">
            <v>0878169738</v>
          </cell>
          <cell r="AE3593" t="str">
            <v>Đặn 2, Ký Phú, Đại Từ, Thái Nguyên</v>
          </cell>
          <cell r="AF3593" t="str">
            <v>Việt Nam</v>
          </cell>
          <cell r="AG3593" t="str">
            <v>Thái Nguyên</v>
          </cell>
          <cell r="AH3593" t="str">
            <v>Đại Từ</v>
          </cell>
          <cell r="AI3593" t="str">
            <v>Ký Phú</v>
          </cell>
        </row>
        <row r="3594">
          <cell r="C3594" t="str">
            <v>NW23096868PW</v>
          </cell>
          <cell r="D3594" t="str">
            <v>Nông Văn Cảnh</v>
          </cell>
          <cell r="E3594" t="str">
            <v>Nam</v>
          </cell>
          <cell r="F3594">
            <v>34057</v>
          </cell>
          <cell r="G3594">
            <v>32</v>
          </cell>
          <cell r="H3594" t="str">
            <v>P</v>
          </cell>
          <cell r="I3594" t="str">
            <v>Tân Thành, Hữu Lũng, Lạng Sơn</v>
          </cell>
          <cell r="J3594" t="str">
            <v>Tân Thành, Hữu Lũng, Lạng Sơn</v>
          </cell>
          <cell r="K3594" t="str">
            <v>Lạng Sơn</v>
          </cell>
          <cell r="L3594" t="str">
            <v>020093002011</v>
          </cell>
          <cell r="M3594">
            <v>44306</v>
          </cell>
          <cell r="N3594" t="str">
            <v>Cục CS QLHC về TTXH</v>
          </cell>
          <cell r="O3594" t="str">
            <v>Đã có gia đình</v>
          </cell>
          <cell r="P3594" t="str">
            <v>Nùng</v>
          </cell>
          <cell r="Q3594" t="str">
            <v>Không</v>
          </cell>
          <cell r="R3594" t="str">
            <v>Việt Nam</v>
          </cell>
          <cell r="S3594" t="str">
            <v>Trung học cơ sở</v>
          </cell>
          <cell r="AC3594" t="str">
            <v>0968383763</v>
          </cell>
          <cell r="AE3594" t="str">
            <v>Đồng Cẩy, Tân Thành, Hữu Lũng, Lạng Sơn</v>
          </cell>
          <cell r="AF3594" t="str">
            <v>Việt Nam</v>
          </cell>
          <cell r="AG3594" t="str">
            <v>Lạng Sơn</v>
          </cell>
          <cell r="AH3594" t="str">
            <v>Hữu Lũng</v>
          </cell>
          <cell r="AI3594" t="str">
            <v>Tân Thành</v>
          </cell>
        </row>
        <row r="3595">
          <cell r="C3595" t="str">
            <v>NW23096869PW</v>
          </cell>
          <cell r="D3595" t="str">
            <v>Nguyễn Thị Lan</v>
          </cell>
          <cell r="E3595" t="str">
            <v>Nữ</v>
          </cell>
          <cell r="F3595">
            <v>33276</v>
          </cell>
          <cell r="G3595">
            <v>34</v>
          </cell>
          <cell r="H3595" t="str">
            <v>P</v>
          </cell>
          <cell r="I3595" t="str">
            <v>Thanh Ninh, Phú Bình, Thái Nguyên</v>
          </cell>
          <cell r="J3595" t="str">
            <v>Thanh Ninh, Phú Bình, Thái Nguyên</v>
          </cell>
          <cell r="K3595" t="str">
            <v>Thái Nguyên</v>
          </cell>
          <cell r="L3595" t="str">
            <v>019191005289</v>
          </cell>
          <cell r="M3595">
            <v>44417</v>
          </cell>
          <cell r="N3595" t="str">
            <v>Cục CS QLHC về TTXH</v>
          </cell>
          <cell r="O3595" t="str">
            <v>Đã có gia đình</v>
          </cell>
          <cell r="P3595" t="str">
            <v>Kinh</v>
          </cell>
          <cell r="Q3595" t="str">
            <v>Không</v>
          </cell>
          <cell r="R3595" t="str">
            <v>Việt Nam</v>
          </cell>
          <cell r="S3595" t="str">
            <v>Trung học cơ sở</v>
          </cell>
          <cell r="AC3595" t="str">
            <v>0963883109</v>
          </cell>
          <cell r="AE3595" t="str">
            <v>Đồng Cẩy, Tân Thành, Hữu Lũng, Lạng Sơn</v>
          </cell>
          <cell r="AF3595" t="str">
            <v>Việt Nam</v>
          </cell>
          <cell r="AG3595" t="str">
            <v>Lạng Sơn</v>
          </cell>
          <cell r="AH3595" t="str">
            <v>Hữu Lũng</v>
          </cell>
          <cell r="AI3595" t="str">
            <v>Tân Thành</v>
          </cell>
        </row>
        <row r="3596">
          <cell r="C3596" t="str">
            <v>23096870MW</v>
          </cell>
          <cell r="D3596" t="str">
            <v>Nguyễn Văn Dũng</v>
          </cell>
          <cell r="E3596" t="str">
            <v>Nam</v>
          </cell>
          <cell r="F3596">
            <v>32798</v>
          </cell>
          <cell r="G3596">
            <v>36</v>
          </cell>
          <cell r="H3596" t="str">
            <v>M</v>
          </cell>
          <cell r="I3596" t="str">
            <v>Đông Cao, Phổ Yên, Thái Nguyên</v>
          </cell>
          <cell r="J3596" t="str">
            <v>Đông Cao, Phổ Yên, Thái Nguyên</v>
          </cell>
          <cell r="K3596" t="str">
            <v>Thái Nguyên</v>
          </cell>
          <cell r="L3596" t="str">
            <v>019089005751</v>
          </cell>
          <cell r="M3596">
            <v>45069</v>
          </cell>
          <cell r="N3596" t="str">
            <v>Cục CS QLHC về TTXH</v>
          </cell>
          <cell r="O3596" t="str">
            <v>Đã có gia đình</v>
          </cell>
          <cell r="P3596" t="str">
            <v>Kinh</v>
          </cell>
          <cell r="Q3596" t="str">
            <v>Không</v>
          </cell>
          <cell r="R3596" t="str">
            <v>Việt Nam</v>
          </cell>
          <cell r="S3596" t="str">
            <v>Trung học phổ thông</v>
          </cell>
          <cell r="AC3596" t="str">
            <v>0988781937</v>
          </cell>
          <cell r="AE3596" t="str">
            <v>An Phong, Đông Cao , Phổ Yên, Thái Nguyên</v>
          </cell>
          <cell r="AF3596" t="str">
            <v>Việt Nam</v>
          </cell>
          <cell r="AG3596" t="str">
            <v>Thái Nguyên</v>
          </cell>
          <cell r="AH3596" t="str">
            <v>Phổ Yên</v>
          </cell>
          <cell r="AI3596" t="str">
            <v xml:space="preserve">Đông Cao </v>
          </cell>
        </row>
        <row r="3597">
          <cell r="C3597" t="str">
            <v>NW23096871PW</v>
          </cell>
          <cell r="D3597" t="str">
            <v>Nguyễn Thị Thu</v>
          </cell>
          <cell r="E3597" t="str">
            <v>Nữ</v>
          </cell>
          <cell r="F3597">
            <v>36036</v>
          </cell>
          <cell r="G3597">
            <v>27</v>
          </cell>
          <cell r="H3597" t="str">
            <v>P</v>
          </cell>
          <cell r="I3597" t="str">
            <v>Tân Hòa, Phú Bình, Thái Nguyên</v>
          </cell>
          <cell r="J3597" t="str">
            <v>Tân Hòa, Phú Bình, Thái Nguyên</v>
          </cell>
          <cell r="K3597" t="str">
            <v>Thái Nguyên</v>
          </cell>
          <cell r="L3597" t="str">
            <v>019198005464</v>
          </cell>
          <cell r="M3597">
            <v>44685</v>
          </cell>
          <cell r="N3597" t="str">
            <v>Cục CS QLHC về TTXH</v>
          </cell>
          <cell r="O3597" t="str">
            <v>Đã có gia đình</v>
          </cell>
          <cell r="P3597" t="str">
            <v>Kinh</v>
          </cell>
          <cell r="Q3597" t="str">
            <v>Không</v>
          </cell>
          <cell r="R3597" t="str">
            <v>Việt Nam</v>
          </cell>
          <cell r="S3597" t="str">
            <v>Trung học phổ thông</v>
          </cell>
          <cell r="AC3597" t="str">
            <v>0965298720</v>
          </cell>
          <cell r="AE3597" t="str">
            <v>Ấp Phú Quý, Hòa Hiệp, Xuyên Mộc, Bà Rịa - Vũng Tàu</v>
          </cell>
          <cell r="AF3597" t="str">
            <v>Việt Nam</v>
          </cell>
          <cell r="AG3597" t="str">
            <v>Bà Rịa - Vũng Tàu</v>
          </cell>
          <cell r="AH3597" t="str">
            <v>Xuyên Mộc</v>
          </cell>
          <cell r="AI3597" t="str">
            <v>Hòa Hiệp</v>
          </cell>
        </row>
        <row r="3598">
          <cell r="C3598" t="str">
            <v>NW23096872PW</v>
          </cell>
          <cell r="D3598" t="str">
            <v>Trần Được Ngọc</v>
          </cell>
          <cell r="E3598" t="str">
            <v>Nam</v>
          </cell>
          <cell r="F3598">
            <v>32143</v>
          </cell>
          <cell r="G3598">
            <v>37</v>
          </cell>
          <cell r="H3598" t="str">
            <v>P</v>
          </cell>
          <cell r="I3598" t="str">
            <v>Thành Trung, Bình Tân, Vĩnh Long</v>
          </cell>
          <cell r="J3598" t="str">
            <v>Thành Trung, Bình Tân, Vĩnh Long</v>
          </cell>
          <cell r="K3598" t="str">
            <v>Vĩnh Long</v>
          </cell>
          <cell r="L3598" t="str">
            <v>086088002084</v>
          </cell>
          <cell r="M3598">
            <v>44859</v>
          </cell>
          <cell r="N3598" t="str">
            <v>Cục CS QLHC về TTXH</v>
          </cell>
          <cell r="O3598" t="str">
            <v>Độc thân</v>
          </cell>
          <cell r="P3598" t="str">
            <v>Kinh</v>
          </cell>
          <cell r="Q3598" t="str">
            <v>Không</v>
          </cell>
          <cell r="R3598" t="str">
            <v>Việt Nam</v>
          </cell>
          <cell r="S3598" t="str">
            <v>Trung học cơ sở</v>
          </cell>
          <cell r="AC3598" t="str">
            <v>0399230800</v>
          </cell>
          <cell r="AE3598" t="str">
            <v>Tổ 10, Thành Hiếu Thành Trung, Bình Tân, Vĩnh Long</v>
          </cell>
          <cell r="AF3598" t="str">
            <v>Việt Nam</v>
          </cell>
          <cell r="AG3598" t="str">
            <v>Vĩnh Long</v>
          </cell>
          <cell r="AH3598" t="str">
            <v>Bình Tân</v>
          </cell>
          <cell r="AI3598" t="str">
            <v>Thành Hiếu Thành Trung</v>
          </cell>
        </row>
        <row r="3599">
          <cell r="C3599" t="str">
            <v>NW23096873HG</v>
          </cell>
          <cell r="D3599" t="str">
            <v>Trần Thị Ngọc</v>
          </cell>
          <cell r="E3599" t="str">
            <v>Nữ</v>
          </cell>
          <cell r="F3599">
            <v>35204</v>
          </cell>
          <cell r="G3599">
            <v>29</v>
          </cell>
          <cell r="H3599" t="str">
            <v>H</v>
          </cell>
          <cell r="I3599" t="str">
            <v>Tân Phú, Phổ Yên, Thái Nguyên</v>
          </cell>
          <cell r="J3599" t="str">
            <v>Tân Phú, Phổ Yên, Thái Nguyên</v>
          </cell>
          <cell r="K3599" t="str">
            <v>Thái Nguyên</v>
          </cell>
          <cell r="L3599" t="str">
            <v>019196001099</v>
          </cell>
          <cell r="M3599">
            <v>44317</v>
          </cell>
          <cell r="N3599" t="str">
            <v>Cục CS QLHC về TTXH</v>
          </cell>
          <cell r="O3599" t="str">
            <v>Đã có gia đình</v>
          </cell>
          <cell r="P3599" t="str">
            <v>Kinh</v>
          </cell>
          <cell r="Q3599" t="str">
            <v>Không</v>
          </cell>
          <cell r="R3599" t="str">
            <v>Việt Nam</v>
          </cell>
          <cell r="S3599" t="str">
            <v>Đại học</v>
          </cell>
          <cell r="AC3599" t="str">
            <v>0392467069</v>
          </cell>
          <cell r="AE3599" t="str">
            <v>Đình Phú Cốc, Tân Phú, Phổ Yên, Thái Nguyên</v>
          </cell>
          <cell r="AF3599" t="str">
            <v>Việt Nam</v>
          </cell>
          <cell r="AG3599" t="str">
            <v>Thái Nguyên</v>
          </cell>
          <cell r="AH3599" t="str">
            <v>Phổ Yên</v>
          </cell>
          <cell r="AI3599" t="str">
            <v>Tân Phú</v>
          </cell>
        </row>
        <row r="3600">
          <cell r="C3600" t="str">
            <v>NW23096874QW</v>
          </cell>
          <cell r="D3600" t="str">
            <v>Hồ Thị Hòa</v>
          </cell>
          <cell r="E3600" t="str">
            <v>Nữ</v>
          </cell>
          <cell r="F3600">
            <v>33958</v>
          </cell>
          <cell r="G3600">
            <v>33</v>
          </cell>
          <cell r="H3600" t="str">
            <v>Q</v>
          </cell>
          <cell r="I3600" t="str">
            <v>Tân Quang, Sông Công, Thái Nguyên</v>
          </cell>
          <cell r="J3600" t="str">
            <v>Tân Quang, Sông Công, Thái Nguyên</v>
          </cell>
          <cell r="K3600" t="str">
            <v>Thái Nguyên</v>
          </cell>
          <cell r="L3600" t="str">
            <v>019192000747</v>
          </cell>
          <cell r="M3600">
            <v>45004</v>
          </cell>
          <cell r="N3600" t="str">
            <v>Cục CS QLHC về TTXH</v>
          </cell>
          <cell r="O3600" t="str">
            <v>Đã có gia đình</v>
          </cell>
          <cell r="P3600" t="str">
            <v>Kinh</v>
          </cell>
          <cell r="Q3600" t="str">
            <v>Không</v>
          </cell>
          <cell r="R3600" t="str">
            <v>Việt Nam</v>
          </cell>
          <cell r="S3600" t="str">
            <v>Trung học cơ sở</v>
          </cell>
          <cell r="AC3600" t="str">
            <v>0375928763</v>
          </cell>
          <cell r="AE3600" t="str">
            <v>Mỏ Chè, Bách Quang, Sông Công, Thái Nguyên</v>
          </cell>
          <cell r="AF3600" t="str">
            <v>Việt Nam</v>
          </cell>
          <cell r="AG3600" t="str">
            <v>Thái Nguyên</v>
          </cell>
          <cell r="AH3600" t="str">
            <v>Sông Công</v>
          </cell>
          <cell r="AI3600" t="str">
            <v>Bách Quang</v>
          </cell>
        </row>
        <row r="3601">
          <cell r="C3601" t="str">
            <v>NW23096875MW</v>
          </cell>
          <cell r="D3601" t="str">
            <v>Lý Thu Hoài</v>
          </cell>
          <cell r="E3601" t="str">
            <v>Nữ</v>
          </cell>
          <cell r="F3601">
            <v>34863</v>
          </cell>
          <cell r="G3601">
            <v>30</v>
          </cell>
          <cell r="H3601" t="str">
            <v>M</v>
          </cell>
          <cell r="I3601" t="str">
            <v>Thịnh Đức, TP Thái Nguyên, Thái Nguyên</v>
          </cell>
          <cell r="J3601" t="str">
            <v>Thịnh Đức, TP Thái Nguyên, Thái Nguyên</v>
          </cell>
          <cell r="K3601" t="str">
            <v>Thái Nguyên</v>
          </cell>
          <cell r="L3601" t="str">
            <v>019195006240</v>
          </cell>
          <cell r="M3601">
            <v>44419</v>
          </cell>
          <cell r="N3601" t="str">
            <v>Cục CS QLHC về TTXH</v>
          </cell>
          <cell r="O3601" t="str">
            <v>Đã có gia đình</v>
          </cell>
          <cell r="P3601" t="str">
            <v>Kinh</v>
          </cell>
          <cell r="Q3601" t="str">
            <v>Không</v>
          </cell>
          <cell r="R3601" t="str">
            <v>Việt Nam</v>
          </cell>
          <cell r="S3601" t="str">
            <v>Trung học phổ thông</v>
          </cell>
          <cell r="AC3601" t="str">
            <v>0982828402</v>
          </cell>
          <cell r="AE3601" t="str">
            <v>Ngoài, Hồng Tiến, Phổ Yên, Thái Nguyên</v>
          </cell>
          <cell r="AF3601" t="str">
            <v>Việt Nam</v>
          </cell>
          <cell r="AG3601" t="str">
            <v>Thái Nguyên</v>
          </cell>
          <cell r="AH3601" t="str">
            <v>Phổ Yên</v>
          </cell>
          <cell r="AI3601" t="str">
            <v>Hồng Tiến</v>
          </cell>
        </row>
        <row r="3602">
          <cell r="C3602" t="str">
            <v>NW23096876PW</v>
          </cell>
          <cell r="D3602" t="str">
            <v>Triệu Văn Lai</v>
          </cell>
          <cell r="E3602" t="str">
            <v>Nam</v>
          </cell>
          <cell r="F3602">
            <v>34043</v>
          </cell>
          <cell r="G3602">
            <v>32</v>
          </cell>
          <cell r="H3602" t="str">
            <v>P</v>
          </cell>
          <cell r="I3602" t="str">
            <v>Văn Lăng, Đồng Hỷ, Thái Nguyên</v>
          </cell>
          <cell r="J3602" t="str">
            <v>Văn Lăng, Đồng Hỷ, Thái Nguyên</v>
          </cell>
          <cell r="K3602" t="str">
            <v>Thái Nguyên</v>
          </cell>
          <cell r="L3602" t="str">
            <v>019093003382</v>
          </cell>
          <cell r="M3602">
            <v>44389</v>
          </cell>
          <cell r="N3602" t="str">
            <v>Cục CS QLHC về TTXH</v>
          </cell>
          <cell r="O3602" t="str">
            <v>Đã có gia đình</v>
          </cell>
          <cell r="P3602" t="str">
            <v>Dao</v>
          </cell>
          <cell r="Q3602" t="str">
            <v>Không</v>
          </cell>
          <cell r="R3602" t="str">
            <v>Việt Nam</v>
          </cell>
          <cell r="S3602" t="str">
            <v>Trung học cơ sở</v>
          </cell>
          <cell r="AC3602" t="str">
            <v>0337003728</v>
          </cell>
          <cell r="AE3602" t="str">
            <v>Khe Mong, Văn Lăng, Đồng Hỷ, Thái Nguyên</v>
          </cell>
          <cell r="AF3602" t="str">
            <v>Việt Nam</v>
          </cell>
          <cell r="AG3602" t="str">
            <v>Thái Nguyên</v>
          </cell>
          <cell r="AH3602" t="str">
            <v>Đồng Hỷ</v>
          </cell>
          <cell r="AI3602" t="str">
            <v>Văn Lăng</v>
          </cell>
        </row>
        <row r="3603">
          <cell r="C3603" t="str">
            <v>NW23096877PW</v>
          </cell>
          <cell r="D3603" t="str">
            <v>Chu Văn Hoàng</v>
          </cell>
          <cell r="E3603" t="str">
            <v>Nam</v>
          </cell>
          <cell r="F3603">
            <v>36801</v>
          </cell>
          <cell r="G3603">
            <v>25</v>
          </cell>
          <cell r="H3603" t="str">
            <v>P</v>
          </cell>
          <cell r="I3603" t="str">
            <v>Bình Sơn, Sông Công, Thái Nguyên</v>
          </cell>
          <cell r="J3603" t="str">
            <v>Bình Sơn, Sông Công, Thái Nguyên</v>
          </cell>
          <cell r="K3603" t="str">
            <v>Thái Nguyên</v>
          </cell>
          <cell r="L3603" t="str">
            <v>019200000518</v>
          </cell>
          <cell r="M3603">
            <v>44311</v>
          </cell>
          <cell r="N3603" t="str">
            <v>Cục CS QLHC về TTXH</v>
          </cell>
          <cell r="O3603" t="str">
            <v>Đã có gia đình</v>
          </cell>
          <cell r="P3603" t="str">
            <v>Kinh</v>
          </cell>
          <cell r="Q3603" t="str">
            <v>Không</v>
          </cell>
          <cell r="R3603" t="str">
            <v>Việt Nam</v>
          </cell>
          <cell r="S3603" t="str">
            <v>Trung học cơ sở</v>
          </cell>
          <cell r="AC3603" t="str">
            <v>0395313071</v>
          </cell>
          <cell r="AE3603" t="str">
            <v>Tiền Tiến, Bình Sơn, Sông Công, Thái Nguyên</v>
          </cell>
          <cell r="AF3603" t="str">
            <v>Việt Nam</v>
          </cell>
          <cell r="AG3603" t="str">
            <v>Thái Nguyên</v>
          </cell>
          <cell r="AH3603" t="str">
            <v>Sông Công</v>
          </cell>
          <cell r="AI3603" t="str">
            <v>Bình Sơn</v>
          </cell>
        </row>
        <row r="3604">
          <cell r="C3604" t="str">
            <v>NW23096878PW</v>
          </cell>
          <cell r="D3604" t="str">
            <v>Dương Thị Anh</v>
          </cell>
          <cell r="E3604" t="str">
            <v>Nữ</v>
          </cell>
          <cell r="F3604">
            <v>37881</v>
          </cell>
          <cell r="G3604">
            <v>22</v>
          </cell>
          <cell r="H3604" t="str">
            <v>P</v>
          </cell>
          <cell r="I3604" t="str">
            <v>Vô Tranh, Phú Lương, Thái Nguyên</v>
          </cell>
          <cell r="J3604" t="str">
            <v>Vô Tranh, Phú Lương, Thái Nguyên</v>
          </cell>
          <cell r="K3604" t="str">
            <v>Thái Nguyên</v>
          </cell>
          <cell r="L3604" t="str">
            <v>019303009477</v>
          </cell>
          <cell r="M3604">
            <v>44359</v>
          </cell>
          <cell r="N3604" t="str">
            <v>Cục CS QLHC về TTXH</v>
          </cell>
          <cell r="O3604" t="str">
            <v>Đã có gia đình</v>
          </cell>
          <cell r="P3604" t="str">
            <v>Kinh</v>
          </cell>
          <cell r="Q3604" t="str">
            <v>Không</v>
          </cell>
          <cell r="R3604" t="str">
            <v>Việt Nam</v>
          </cell>
          <cell r="S3604" t="str">
            <v>Trung học phổ thông</v>
          </cell>
          <cell r="AC3604" t="str">
            <v>0395313071</v>
          </cell>
          <cell r="AE3604" t="str">
            <v>Thống Nhất 2, Vô Tranh, Phú Lương, Thái Nguyên</v>
          </cell>
          <cell r="AF3604" t="str">
            <v>Việt Nam</v>
          </cell>
          <cell r="AG3604" t="str">
            <v>Thái Nguyên</v>
          </cell>
          <cell r="AH3604" t="str">
            <v>Phú Lương</v>
          </cell>
          <cell r="AI3604" t="str">
            <v>Vô Tranh</v>
          </cell>
        </row>
        <row r="3605">
          <cell r="C3605" t="str">
            <v>NW23096879PW</v>
          </cell>
          <cell r="D3605" t="str">
            <v>Đỗ Hồng Sơn</v>
          </cell>
          <cell r="E3605" t="str">
            <v>Nam</v>
          </cell>
          <cell r="F3605">
            <v>35551</v>
          </cell>
          <cell r="G3605">
            <v>28</v>
          </cell>
          <cell r="H3605" t="str">
            <v>P</v>
          </cell>
          <cell r="I3605" t="str">
            <v>Hưng Nhân, Hưng Hà, Thái Bình</v>
          </cell>
          <cell r="J3605" t="str">
            <v>Hưng Nhân, Hưng Hà, Thái Bình</v>
          </cell>
          <cell r="K3605" t="str">
            <v>Thái Bình</v>
          </cell>
          <cell r="L3605" t="str">
            <v>034097004190</v>
          </cell>
          <cell r="M3605">
            <v>44421</v>
          </cell>
          <cell r="N3605" t="str">
            <v>Cục CS QLHC về TTXH</v>
          </cell>
          <cell r="O3605" t="str">
            <v>Đã có gia đình</v>
          </cell>
          <cell r="P3605" t="str">
            <v>Kinh</v>
          </cell>
          <cell r="Q3605" t="str">
            <v>Không</v>
          </cell>
          <cell r="R3605" t="str">
            <v>Việt Nam</v>
          </cell>
          <cell r="S3605" t="str">
            <v>Trung học cơ sở</v>
          </cell>
          <cell r="AC3605" t="str">
            <v>0865521597</v>
          </cell>
          <cell r="AE3605" t="str">
            <v>Văn, Hưng Nhân, Hưng Hà, Thái Bình</v>
          </cell>
          <cell r="AF3605" t="str">
            <v>Việt Nam</v>
          </cell>
          <cell r="AG3605" t="str">
            <v>Thái Bình</v>
          </cell>
          <cell r="AH3605" t="str">
            <v>Hưng Hà</v>
          </cell>
          <cell r="AI3605" t="str">
            <v>Hưng Nhân</v>
          </cell>
        </row>
        <row r="3606">
          <cell r="C3606" t="str">
            <v>NW23096880PW</v>
          </cell>
          <cell r="D3606" t="str">
            <v>Phan Thị Hà</v>
          </cell>
          <cell r="E3606" t="str">
            <v>Nữ</v>
          </cell>
          <cell r="F3606">
            <v>31675</v>
          </cell>
          <cell r="G3606">
            <v>37</v>
          </cell>
          <cell r="H3606" t="str">
            <v>P</v>
          </cell>
          <cell r="I3606" t="str">
            <v>Phúc Tân, Phổ Yên, Thái Nguyên</v>
          </cell>
          <cell r="J3606" t="str">
            <v>Phúc Tân, Phổ Yên, Thái Nguyên</v>
          </cell>
          <cell r="K3606" t="str">
            <v>Thái Nguyên</v>
          </cell>
          <cell r="L3606" t="str">
            <v>019186002576</v>
          </cell>
          <cell r="M3606">
            <v>44303</v>
          </cell>
          <cell r="N3606" t="str">
            <v>Cục CS QLHC về TTXH</v>
          </cell>
          <cell r="O3606" t="str">
            <v>Đã có gia đình</v>
          </cell>
          <cell r="P3606" t="str">
            <v>Ngái</v>
          </cell>
          <cell r="Q3606" t="str">
            <v>Không</v>
          </cell>
          <cell r="R3606" t="str">
            <v>Việt Nam</v>
          </cell>
          <cell r="S3606" t="str">
            <v>Tiểu học</v>
          </cell>
          <cell r="AC3606" t="str">
            <v>0868581502</v>
          </cell>
          <cell r="AE3606" t="str">
            <v>TDP Pha, Lương Sơn, Sông Công, Thái Nguyên</v>
          </cell>
          <cell r="AF3606" t="str">
            <v>Việt Nam</v>
          </cell>
          <cell r="AG3606" t="str">
            <v>Thái Nguyên</v>
          </cell>
          <cell r="AH3606" t="str">
            <v>Sông Công</v>
          </cell>
          <cell r="AI3606" t="str">
            <v>Lương Sơn</v>
          </cell>
        </row>
        <row r="3607">
          <cell r="C3607" t="str">
            <v>NW23096881QW</v>
          </cell>
          <cell r="D3607" t="str">
            <v>Ma Thị Phương</v>
          </cell>
          <cell r="E3607" t="str">
            <v>Nữ</v>
          </cell>
          <cell r="F3607">
            <v>36073</v>
          </cell>
          <cell r="G3607">
            <v>25</v>
          </cell>
          <cell r="H3607" t="str">
            <v>Q</v>
          </cell>
          <cell r="I3607" t="str">
            <v>Trung Hội, Định Hóa, Thái Nguyên</v>
          </cell>
          <cell r="J3607" t="str">
            <v>Trung Hội, Định Hóa, Thái Nguyên</v>
          </cell>
          <cell r="K3607" t="str">
            <v>Thái Nguyên</v>
          </cell>
          <cell r="L3607" t="str">
            <v>019198006742</v>
          </cell>
          <cell r="M3607">
            <v>44372</v>
          </cell>
          <cell r="N3607" t="str">
            <v>Cục CS QLHC về TTXH</v>
          </cell>
          <cell r="O3607" t="str">
            <v>Đã có gia đình</v>
          </cell>
          <cell r="P3607" t="str">
            <v>Tày</v>
          </cell>
          <cell r="Q3607" t="str">
            <v>Không</v>
          </cell>
          <cell r="R3607" t="str">
            <v>Việt Nam</v>
          </cell>
          <cell r="S3607" t="str">
            <v>Trung học phổ thông</v>
          </cell>
          <cell r="AC3607" t="str">
            <v>0373910967</v>
          </cell>
          <cell r="AE3607" t="str">
            <v>Hợp Thành, Trung Hội, Định Hóa, Thái Nguyên</v>
          </cell>
          <cell r="AF3607" t="str">
            <v>Việt Nam</v>
          </cell>
          <cell r="AG3607" t="str">
            <v>Thái Nguyên</v>
          </cell>
          <cell r="AH3607" t="str">
            <v>Định Hóa</v>
          </cell>
          <cell r="AI3607" t="str">
            <v>Trung Hội</v>
          </cell>
        </row>
        <row r="3608">
          <cell r="C3608" t="str">
            <v>NW23106882HG</v>
          </cell>
          <cell r="D3608" t="str">
            <v>Nguyễn Như Quỳnh</v>
          </cell>
          <cell r="E3608" t="str">
            <v>Nữ</v>
          </cell>
          <cell r="F3608">
            <v>33363</v>
          </cell>
          <cell r="G3608">
            <v>32</v>
          </cell>
          <cell r="H3608" t="str">
            <v>H</v>
          </cell>
          <cell r="I3608" t="str">
            <v>Mỏ Chè, Sông Công, Thái Nguyên</v>
          </cell>
          <cell r="J3608" t="str">
            <v>Mỏ Chè, Sông Công, Thái Nguyên</v>
          </cell>
          <cell r="K3608" t="str">
            <v>Thái Nguyên</v>
          </cell>
          <cell r="L3608" t="str">
            <v>019191002123</v>
          </cell>
          <cell r="M3608">
            <v>44314</v>
          </cell>
          <cell r="N3608" t="str">
            <v>Cục CS QLHC về TTXH</v>
          </cell>
          <cell r="O3608" t="str">
            <v>Đã có gia đình</v>
          </cell>
          <cell r="P3608" t="str">
            <v>Kinh</v>
          </cell>
          <cell r="Q3608" t="str">
            <v>Không</v>
          </cell>
          <cell r="R3608" t="str">
            <v>Việt Nam</v>
          </cell>
          <cell r="S3608" t="str">
            <v>Đại học</v>
          </cell>
          <cell r="AC3608" t="str">
            <v>0987585633</v>
          </cell>
          <cell r="AE3608" t="str">
            <v>Xuân Miếu 2, Cải Đan, Sông Công, Thái Nguyên</v>
          </cell>
          <cell r="AF3608" t="str">
            <v>Việt Nam</v>
          </cell>
          <cell r="AG3608" t="str">
            <v>Thái Nguyên</v>
          </cell>
          <cell r="AH3608" t="str">
            <v>Sông Công</v>
          </cell>
          <cell r="AI3608" t="str">
            <v>Cải Đan</v>
          </cell>
        </row>
        <row r="3609">
          <cell r="C3609" t="str">
            <v>23106883PW</v>
          </cell>
          <cell r="D3609" t="str">
            <v>Hoàng Thị Thơm</v>
          </cell>
          <cell r="E3609" t="str">
            <v>Nữ</v>
          </cell>
          <cell r="F3609">
            <v>32043</v>
          </cell>
          <cell r="G3609">
            <v>38</v>
          </cell>
          <cell r="H3609" t="str">
            <v>P</v>
          </cell>
          <cell r="I3609" t="str">
            <v>Tân Long, Đồng Hỷ, Thái Nguyên</v>
          </cell>
          <cell r="J3609" t="str">
            <v>Tân Long, Đồng Hỷ, Thái Nguyên</v>
          </cell>
          <cell r="K3609" t="str">
            <v>Thái Nguyên</v>
          </cell>
          <cell r="L3609" t="str">
            <v>019187006815</v>
          </cell>
          <cell r="M3609">
            <v>44547</v>
          </cell>
          <cell r="N3609" t="str">
            <v>Cục CS QLHC về TTXH</v>
          </cell>
          <cell r="O3609" t="str">
            <v>Đã có gia đình</v>
          </cell>
          <cell r="P3609" t="str">
            <v>Nùng</v>
          </cell>
          <cell r="Q3609" t="str">
            <v>Không</v>
          </cell>
          <cell r="R3609" t="str">
            <v>Việt Nam</v>
          </cell>
          <cell r="S3609" t="str">
            <v>Trung học cơ sở</v>
          </cell>
          <cell r="AC3609" t="str">
            <v>0326599260</v>
          </cell>
          <cell r="AE3609" t="str">
            <v>Khe Mong, Văn Lăng, Đồng Hỷ, Thái Nguyên</v>
          </cell>
          <cell r="AF3609" t="str">
            <v>Việt Nam</v>
          </cell>
          <cell r="AG3609" t="str">
            <v>Thái Nguyên</v>
          </cell>
          <cell r="AH3609" t="str">
            <v>Đồng Hỷ</v>
          </cell>
          <cell r="AI3609" t="str">
            <v>Văn Lăng</v>
          </cell>
        </row>
        <row r="3610">
          <cell r="C3610" t="str">
            <v>NW23106884QW</v>
          </cell>
          <cell r="D3610" t="str">
            <v>Lý Thị Oanh</v>
          </cell>
          <cell r="E3610" t="str">
            <v>Nữ</v>
          </cell>
          <cell r="F3610">
            <v>33797</v>
          </cell>
          <cell r="G3610">
            <v>31</v>
          </cell>
          <cell r="H3610" t="str">
            <v>Q</v>
          </cell>
          <cell r="I3610" t="str">
            <v>Đức Lương, Đại Từ, Thái Nguyên</v>
          </cell>
          <cell r="J3610" t="str">
            <v>Đức Lương, Đại Từ, Thái Nguyên</v>
          </cell>
          <cell r="K3610" t="str">
            <v>Thái Nguyên</v>
          </cell>
          <cell r="L3610" t="str">
            <v>019192012176</v>
          </cell>
          <cell r="M3610">
            <v>44693</v>
          </cell>
          <cell r="N3610" t="str">
            <v>Cục CS QLHC về TTXH</v>
          </cell>
          <cell r="O3610" t="str">
            <v>Đã có gia đình</v>
          </cell>
          <cell r="P3610" t="str">
            <v>Tày</v>
          </cell>
          <cell r="Q3610" t="str">
            <v>Không</v>
          </cell>
          <cell r="R3610" t="str">
            <v>Việt Nam</v>
          </cell>
          <cell r="S3610" t="str">
            <v>Trung học cơ sở</v>
          </cell>
          <cell r="AC3610" t="str">
            <v>0339953250</v>
          </cell>
          <cell r="AE3610" t="str">
            <v>Tân Quy, Phú Thịnh, Đại Từ, Thái Nguyên</v>
          </cell>
          <cell r="AF3610" t="str">
            <v>Việt Nam</v>
          </cell>
          <cell r="AG3610" t="str">
            <v>Thái Nguyên</v>
          </cell>
          <cell r="AH3610" t="str">
            <v>Đại Từ</v>
          </cell>
          <cell r="AI3610" t="str">
            <v>Phú Thịnh</v>
          </cell>
        </row>
        <row r="3611">
          <cell r="C3611" t="str">
            <v>23106885PW</v>
          </cell>
          <cell r="D3611" t="str">
            <v>Nguyễn Thị Hương</v>
          </cell>
          <cell r="E3611" t="str">
            <v>Nữ</v>
          </cell>
          <cell r="F3611">
            <v>31173</v>
          </cell>
          <cell r="G3611">
            <v>40</v>
          </cell>
          <cell r="H3611" t="str">
            <v>P</v>
          </cell>
          <cell r="I3611" t="str">
            <v>Tân Phú, Phổ Yên, Thái Nguyên</v>
          </cell>
          <cell r="J3611" t="str">
            <v>Tân Phú, Phổ Yên, Thái Nguyên</v>
          </cell>
          <cell r="K3611" t="str">
            <v>Thái Nguyên</v>
          </cell>
          <cell r="L3611" t="str">
            <v>019185002120</v>
          </cell>
          <cell r="M3611">
            <v>44311</v>
          </cell>
          <cell r="N3611" t="str">
            <v>Cục CS QLHC về TTXH</v>
          </cell>
          <cell r="O3611" t="str">
            <v>Đã có gia đình</v>
          </cell>
          <cell r="P3611" t="str">
            <v>Kinh</v>
          </cell>
          <cell r="Q3611" t="str">
            <v>Không</v>
          </cell>
          <cell r="R3611" t="str">
            <v>Việt Nam</v>
          </cell>
          <cell r="S3611" t="str">
            <v>Trung học cơ sở</v>
          </cell>
          <cell r="AC3611" t="str">
            <v>0369647194</v>
          </cell>
          <cell r="AE3611" t="str">
            <v>Xóm Đình, Nam Tiến, Phổ Yên, Thái Nguyên</v>
          </cell>
          <cell r="AF3611" t="str">
            <v>Việt Nam</v>
          </cell>
          <cell r="AG3611" t="str">
            <v>Thái Nguyên</v>
          </cell>
          <cell r="AH3611" t="str">
            <v>Phổ Yên</v>
          </cell>
          <cell r="AI3611" t="str">
            <v>Nam Tiến</v>
          </cell>
        </row>
        <row r="3612">
          <cell r="C3612" t="str">
            <v>23106886PW</v>
          </cell>
          <cell r="D3612" t="str">
            <v>Vũ Thị Thanh</v>
          </cell>
          <cell r="E3612" t="str">
            <v>Nữ</v>
          </cell>
          <cell r="F3612">
            <v>31813</v>
          </cell>
          <cell r="G3612">
            <v>38</v>
          </cell>
          <cell r="H3612" t="str">
            <v>P</v>
          </cell>
          <cell r="I3612" t="str">
            <v>Trực Thuận, Trực Ninh, Nam Định</v>
          </cell>
          <cell r="J3612" t="str">
            <v>Trực Thuận, Trực Ninh, Nam Định</v>
          </cell>
          <cell r="K3612" t="str">
            <v>Nam Định</v>
          </cell>
          <cell r="L3612" t="str">
            <v>036187024404</v>
          </cell>
          <cell r="M3612">
            <v>44439</v>
          </cell>
          <cell r="N3612" t="str">
            <v>Cục CS QLHC về TTXH</v>
          </cell>
          <cell r="O3612" t="str">
            <v>Đã có gia đình</v>
          </cell>
          <cell r="P3612" t="str">
            <v>Kinh</v>
          </cell>
          <cell r="Q3612" t="str">
            <v>Không</v>
          </cell>
          <cell r="R3612" t="str">
            <v>Việt Nam</v>
          </cell>
          <cell r="S3612" t="str">
            <v>Trung học cơ sở</v>
          </cell>
          <cell r="AC3612" t="str">
            <v>0338435835</v>
          </cell>
          <cell r="AE3612" t="str">
            <v>Tổ 8, Chùa Hang, Thái Nguyên, Thái Nguyên</v>
          </cell>
          <cell r="AF3612" t="str">
            <v>Việt Nam</v>
          </cell>
          <cell r="AG3612" t="str">
            <v>Thái Nguyên</v>
          </cell>
          <cell r="AH3612" t="str">
            <v>Thái Nguyên</v>
          </cell>
          <cell r="AI3612" t="str">
            <v>Chùa Hang</v>
          </cell>
        </row>
        <row r="3613">
          <cell r="C3613" t="str">
            <v>23106887PW</v>
          </cell>
          <cell r="D3613" t="str">
            <v>Đặng Văn Siêng</v>
          </cell>
          <cell r="E3613" t="str">
            <v>Nam</v>
          </cell>
          <cell r="F3613">
            <v>29224</v>
          </cell>
          <cell r="G3613">
            <v>45</v>
          </cell>
          <cell r="H3613" t="str">
            <v>P</v>
          </cell>
          <cell r="I3613" t="str">
            <v>Nam Thái, Nam Trực, Nam Định</v>
          </cell>
          <cell r="J3613" t="str">
            <v>Nam Thái, Nam Trực, Nam Định</v>
          </cell>
          <cell r="K3613" t="str">
            <v>Nam Định</v>
          </cell>
          <cell r="L3613" t="str">
            <v>036080021277</v>
          </cell>
          <cell r="M3613">
            <v>44439</v>
          </cell>
          <cell r="N3613" t="str">
            <v>Cục CS QLHC về TTXH</v>
          </cell>
          <cell r="O3613" t="str">
            <v>Đã có gia đình</v>
          </cell>
          <cell r="P3613" t="str">
            <v>Kinh</v>
          </cell>
          <cell r="Q3613" t="str">
            <v>Không</v>
          </cell>
          <cell r="R3613" t="str">
            <v>Việt Nam</v>
          </cell>
          <cell r="S3613" t="str">
            <v>Trung học phổ thông</v>
          </cell>
          <cell r="AC3613" t="str">
            <v>0356373707</v>
          </cell>
          <cell r="AE3613" t="str">
            <v>Tổ 8, Chùa Hang, Thái Nguyên, Thái Nguyên</v>
          </cell>
          <cell r="AF3613" t="str">
            <v>Việt Nam</v>
          </cell>
          <cell r="AG3613" t="str">
            <v>Thái Nguyên</v>
          </cell>
          <cell r="AH3613" t="str">
            <v>Thái Nguyên</v>
          </cell>
          <cell r="AI3613" t="str">
            <v>Chùa Hang</v>
          </cell>
        </row>
        <row r="3614">
          <cell r="C3614" t="str">
            <v>NW23106888PW</v>
          </cell>
          <cell r="D3614" t="str">
            <v>Triệu Văn Hòa</v>
          </cell>
          <cell r="E3614" t="str">
            <v>Nam</v>
          </cell>
          <cell r="F3614">
            <v>33072</v>
          </cell>
          <cell r="G3614">
            <v>33</v>
          </cell>
          <cell r="H3614" t="str">
            <v>P</v>
          </cell>
          <cell r="I3614" t="str">
            <v>Văn Lăng, Đồng Hỷ, Thái Nguyên</v>
          </cell>
          <cell r="J3614" t="str">
            <v>Văn Lăng, Đồng Hỷ, Thái Nguyên</v>
          </cell>
          <cell r="K3614" t="str">
            <v>Thái Nguyên</v>
          </cell>
          <cell r="L3614" t="str">
            <v>019090009997</v>
          </cell>
          <cell r="M3614">
            <v>44389</v>
          </cell>
          <cell r="N3614" t="str">
            <v>Cục CS QLHC về TTXH</v>
          </cell>
          <cell r="O3614" t="str">
            <v>Độc thân</v>
          </cell>
          <cell r="P3614" t="str">
            <v>Dao</v>
          </cell>
          <cell r="Q3614" t="str">
            <v>Không</v>
          </cell>
          <cell r="R3614" t="str">
            <v>Việt Nam</v>
          </cell>
          <cell r="S3614" t="str">
            <v>Trung học cơ sở</v>
          </cell>
          <cell r="AC3614" t="str">
            <v>0876330671</v>
          </cell>
          <cell r="AE3614" t="str">
            <v>Khe Mong, Văn Lăng, Đồng Hỷ, Thái Nguyên</v>
          </cell>
          <cell r="AF3614" t="str">
            <v>Việt Nam</v>
          </cell>
          <cell r="AG3614" t="str">
            <v>Thái Nguyên</v>
          </cell>
          <cell r="AH3614" t="str">
            <v>Đồng Hỷ</v>
          </cell>
          <cell r="AI3614" t="str">
            <v>Văn Lăng</v>
          </cell>
        </row>
        <row r="3615">
          <cell r="C3615" t="str">
            <v>NW23106889PW</v>
          </cell>
          <cell r="D3615" t="str">
            <v>Vi Văn Mạnh</v>
          </cell>
          <cell r="E3615" t="str">
            <v>Nam</v>
          </cell>
          <cell r="F3615">
            <v>34479</v>
          </cell>
          <cell r="G3615">
            <v>29</v>
          </cell>
          <cell r="H3615" t="str">
            <v>P</v>
          </cell>
          <cell r="I3615" t="str">
            <v>Văn Lăng, Đồng Hỷ, Thái Nguyên</v>
          </cell>
          <cell r="J3615" t="str">
            <v>Bình Xa, Hàm Yên, Tuyên Quang</v>
          </cell>
          <cell r="K3615" t="str">
            <v>Tuyên Quang</v>
          </cell>
          <cell r="L3615" t="str">
            <v>008094005092</v>
          </cell>
          <cell r="M3615">
            <v>44374</v>
          </cell>
          <cell r="N3615" t="str">
            <v>Cục CS QLHC về TTXH</v>
          </cell>
          <cell r="O3615" t="str">
            <v>Đã có gia đình</v>
          </cell>
          <cell r="P3615" t="str">
            <v>Tày</v>
          </cell>
          <cell r="Q3615" t="str">
            <v>Không</v>
          </cell>
          <cell r="R3615" t="str">
            <v>Việt Nam</v>
          </cell>
          <cell r="S3615" t="str">
            <v>Trung học cơ sở</v>
          </cell>
          <cell r="AC3615" t="str">
            <v>0965681222</v>
          </cell>
          <cell r="AE3615" t="str">
            <v>Thác Lường, Bình Xa, Hàm Yên, Tuyên Quang</v>
          </cell>
          <cell r="AF3615" t="str">
            <v>Việt Nam</v>
          </cell>
          <cell r="AG3615" t="str">
            <v>Tuyên Quang</v>
          </cell>
          <cell r="AH3615" t="str">
            <v>Hàm Yên</v>
          </cell>
          <cell r="AI3615" t="str">
            <v>Bình Xa</v>
          </cell>
        </row>
        <row r="3616">
          <cell r="C3616" t="str">
            <v>NW23106890PW</v>
          </cell>
          <cell r="D3616" t="str">
            <v>Đặng Hoài Linh</v>
          </cell>
          <cell r="E3616" t="str">
            <v>Nam</v>
          </cell>
          <cell r="F3616">
            <v>37475</v>
          </cell>
          <cell r="G3616">
            <v>21</v>
          </cell>
          <cell r="H3616" t="str">
            <v>P</v>
          </cell>
          <cell r="I3616" t="str">
            <v>Chùa Hang, TP Thái Nguyên, Thái Nguyên</v>
          </cell>
          <cell r="J3616" t="str">
            <v>Chùa Hang, TP Thái Nguyên, Thái Nguyên</v>
          </cell>
          <cell r="K3616" t="str">
            <v>Thái Nguyên</v>
          </cell>
          <cell r="L3616" t="str">
            <v>019302008629</v>
          </cell>
          <cell r="M3616">
            <v>44439</v>
          </cell>
          <cell r="N3616" t="str">
            <v>Cục CS QLHC về TTXH</v>
          </cell>
          <cell r="O3616" t="str">
            <v>Đã có gia đình</v>
          </cell>
          <cell r="P3616" t="str">
            <v>Kinh</v>
          </cell>
          <cell r="Q3616" t="str">
            <v>Không</v>
          </cell>
          <cell r="R3616" t="str">
            <v>Việt Nam</v>
          </cell>
          <cell r="S3616" t="str">
            <v>Trung học phổ thông</v>
          </cell>
          <cell r="AC3616" t="str">
            <v>0961892772</v>
          </cell>
          <cell r="AE3616" t="str">
            <v>Tổ 7, Chùa Hang, Thái Nguyên, Thái Nguyên</v>
          </cell>
          <cell r="AF3616" t="str">
            <v>Việt Nam</v>
          </cell>
          <cell r="AG3616" t="str">
            <v>Thái Nguyên</v>
          </cell>
          <cell r="AH3616" t="str">
            <v>Thái Nguyên</v>
          </cell>
          <cell r="AI3616" t="str">
            <v>Chùa Hang</v>
          </cell>
        </row>
        <row r="3617">
          <cell r="C3617" t="str">
            <v>NW23106891PW</v>
          </cell>
          <cell r="D3617" t="str">
            <v>Hoàng Đức Mạnh</v>
          </cell>
          <cell r="E3617" t="str">
            <v>Nam</v>
          </cell>
          <cell r="F3617">
            <v>37922</v>
          </cell>
          <cell r="G3617">
            <v>20</v>
          </cell>
          <cell r="H3617" t="str">
            <v>P</v>
          </cell>
          <cell r="I3617" t="str">
            <v>Tiên Phong, Phổ Yên, Thái Nguyên</v>
          </cell>
          <cell r="J3617" t="str">
            <v>Tiên Phong, Phổ Yên, Thái Nguyên</v>
          </cell>
          <cell r="K3617" t="str">
            <v>Thái Nguyên</v>
          </cell>
          <cell r="L3617" t="str">
            <v>019203010296</v>
          </cell>
          <cell r="M3617">
            <v>44325</v>
          </cell>
          <cell r="N3617" t="str">
            <v>Cục CS QLHC về TTXH</v>
          </cell>
          <cell r="O3617" t="str">
            <v>Độc thân</v>
          </cell>
          <cell r="P3617" t="str">
            <v>Kinh</v>
          </cell>
          <cell r="Q3617" t="str">
            <v>Không</v>
          </cell>
          <cell r="R3617" t="str">
            <v>Việt Nam</v>
          </cell>
          <cell r="S3617" t="str">
            <v>Trung học phổ thông</v>
          </cell>
          <cell r="AC3617" t="str">
            <v>0334281003</v>
          </cell>
          <cell r="AE3617" t="str">
            <v>Hương Lâm, Tiên Phong, Phổ Yên, Thái Nguyên</v>
          </cell>
          <cell r="AF3617" t="str">
            <v>Việt Nam</v>
          </cell>
          <cell r="AG3617" t="str">
            <v>Thái Nguyên</v>
          </cell>
          <cell r="AH3617" t="str">
            <v>Phổ Yên</v>
          </cell>
          <cell r="AI3617" t="str">
            <v>Tiên Phong</v>
          </cell>
        </row>
        <row r="3618">
          <cell r="C3618" t="str">
            <v>23106892QW</v>
          </cell>
          <cell r="D3618" t="str">
            <v>Dương Văn Duy</v>
          </cell>
          <cell r="E3618" t="str">
            <v>Nam</v>
          </cell>
          <cell r="F3618">
            <v>37945</v>
          </cell>
          <cell r="G3618">
            <v>22</v>
          </cell>
          <cell r="H3618" t="str">
            <v>Q</v>
          </cell>
          <cell r="I3618" t="str">
            <v>Úc Kỳ, Phú Bình, Thái Nguyên</v>
          </cell>
          <cell r="J3618" t="str">
            <v>Úc Kỳ, Phú Bình, Thái Nguyên</v>
          </cell>
          <cell r="K3618" t="str">
            <v>Thái Nguyên</v>
          </cell>
          <cell r="L3618" t="str">
            <v>019203006460</v>
          </cell>
          <cell r="M3618">
            <v>44419</v>
          </cell>
          <cell r="N3618" t="str">
            <v>Cục CS QLHC về TTXH</v>
          </cell>
          <cell r="O3618" t="str">
            <v>Độc thân</v>
          </cell>
          <cell r="P3618" t="str">
            <v>Kinh</v>
          </cell>
          <cell r="Q3618" t="str">
            <v>Không</v>
          </cell>
          <cell r="R3618" t="str">
            <v>Việt Nam</v>
          </cell>
          <cell r="S3618" t="str">
            <v>Trung học phổ thông</v>
          </cell>
          <cell r="AE3618" t="str">
            <v>Ngoài 2, Úc Kỳ, Phú Bình, Thái Nguyên</v>
          </cell>
          <cell r="AF3618" t="str">
            <v>Việt Nam</v>
          </cell>
          <cell r="AG3618" t="str">
            <v>Thái Nguyên</v>
          </cell>
          <cell r="AH3618" t="str">
            <v>Phú Bình</v>
          </cell>
          <cell r="AI3618" t="str">
            <v>Úc Kỳ</v>
          </cell>
        </row>
        <row r="3619">
          <cell r="C3619" t="str">
            <v>NW23106893PW</v>
          </cell>
          <cell r="D3619" t="str">
            <v>Tô Thị Tuyết</v>
          </cell>
          <cell r="E3619" t="str">
            <v>Nữ</v>
          </cell>
          <cell r="F3619">
            <v>34716</v>
          </cell>
          <cell r="G3619">
            <v>28</v>
          </cell>
          <cell r="H3619" t="str">
            <v>P</v>
          </cell>
          <cell r="I3619" t="str">
            <v>Sơn Cẩm, Phú Lương, Thái Nguyên</v>
          </cell>
          <cell r="J3619" t="str">
            <v>Sơn Cẩm, Phú Lương, Thái Nguyên</v>
          </cell>
          <cell r="K3619" t="str">
            <v>Thái Nguyên</v>
          </cell>
          <cell r="L3619" t="str">
            <v>019195010911</v>
          </cell>
          <cell r="M3619">
            <v>44939</v>
          </cell>
          <cell r="N3619" t="str">
            <v>Cục CS QLHC về TTXH</v>
          </cell>
          <cell r="O3619" t="str">
            <v>Độc thân</v>
          </cell>
          <cell r="P3619" t="str">
            <v>Sán Dìu</v>
          </cell>
          <cell r="Q3619" t="str">
            <v>Không</v>
          </cell>
          <cell r="R3619" t="str">
            <v>Việt Nam</v>
          </cell>
          <cell r="S3619" t="str">
            <v>Trung học cơ sở</v>
          </cell>
          <cell r="AC3619" t="str">
            <v>0393281433</v>
          </cell>
          <cell r="AE3619" t="str">
            <v>Thanh Trà 2, Sơn Cẩm, Thái Nguyên, Thái Nguyên</v>
          </cell>
          <cell r="AF3619" t="str">
            <v>Việt Nam</v>
          </cell>
          <cell r="AG3619" t="str">
            <v>Thái Nguyên</v>
          </cell>
          <cell r="AH3619" t="str">
            <v>Thái Nguyên</v>
          </cell>
          <cell r="AI3619" t="str">
            <v>Sơn Cẩm</v>
          </cell>
        </row>
        <row r="3620">
          <cell r="C3620" t="str">
            <v>23106894MW</v>
          </cell>
          <cell r="D3620" t="str">
            <v>Phan Thị Ngọc Bích</v>
          </cell>
          <cell r="E3620" t="str">
            <v>Nữ</v>
          </cell>
          <cell r="F3620">
            <v>37610</v>
          </cell>
          <cell r="G3620">
            <v>23</v>
          </cell>
          <cell r="H3620" t="str">
            <v>P</v>
          </cell>
          <cell r="I3620" t="str">
            <v>Hạnh Phúc, Quảng Hòa, Cao Bằng</v>
          </cell>
          <cell r="J3620" t="str">
            <v>Hạnh Phúc, Quảng Hòa, Cao Bằng</v>
          </cell>
          <cell r="K3620" t="str">
            <v>Cao Bằng</v>
          </cell>
          <cell r="L3620" t="str">
            <v>004302003607</v>
          </cell>
          <cell r="M3620">
            <v>44347</v>
          </cell>
          <cell r="N3620" t="str">
            <v>Cục CS QLHC về TTXH</v>
          </cell>
          <cell r="O3620" t="str">
            <v>Độc thân</v>
          </cell>
          <cell r="P3620" t="str">
            <v>Tày</v>
          </cell>
          <cell r="Q3620" t="str">
            <v>Không</v>
          </cell>
          <cell r="R3620" t="str">
            <v>Việt Nam</v>
          </cell>
          <cell r="S3620" t="str">
            <v>Trung học phổ thông</v>
          </cell>
          <cell r="AC3620" t="str">
            <v>0398236428</v>
          </cell>
          <cell r="AE3620" t="str">
            <v>Hồng Định VI, Hạnh Phúc, Quảng Hòa, Cao Bằng</v>
          </cell>
          <cell r="AF3620" t="str">
            <v>Việt Nam</v>
          </cell>
          <cell r="AG3620" t="str">
            <v>Cao Bằng</v>
          </cell>
          <cell r="AH3620" t="str">
            <v>Quảng Hòa</v>
          </cell>
          <cell r="AI3620" t="str">
            <v>Hạnh Phúc</v>
          </cell>
        </row>
        <row r="3621">
          <cell r="C3621" t="str">
            <v>NW23106895PW</v>
          </cell>
          <cell r="D3621" t="str">
            <v xml:space="preserve">Nguyễn Thị Thái </v>
          </cell>
          <cell r="E3621" t="str">
            <v>Nữ</v>
          </cell>
          <cell r="F3621">
            <v>28703</v>
          </cell>
          <cell r="G3621">
            <v>45</v>
          </cell>
          <cell r="H3621" t="str">
            <v>P</v>
          </cell>
          <cell r="I3621" t="str">
            <v>Nam Tiến, Phổ Yên, Thái Nguyên</v>
          </cell>
          <cell r="J3621" t="str">
            <v>Nam Tiến, Phổ Yên, Thái Nguyên</v>
          </cell>
          <cell r="K3621" t="str">
            <v>Thái Nguyên</v>
          </cell>
          <cell r="L3621" t="str">
            <v>019178006994</v>
          </cell>
          <cell r="M3621">
            <v>44419</v>
          </cell>
          <cell r="N3621" t="str">
            <v>Cục CS QLHC về TTXH</v>
          </cell>
          <cell r="O3621" t="str">
            <v>Đã có gia đình</v>
          </cell>
          <cell r="P3621" t="str">
            <v>Kinh</v>
          </cell>
          <cell r="Q3621" t="str">
            <v>Không</v>
          </cell>
          <cell r="R3621" t="str">
            <v>Việt Nam</v>
          </cell>
          <cell r="S3621" t="str">
            <v>Tiểu học</v>
          </cell>
          <cell r="AC3621" t="str">
            <v>0355266692</v>
          </cell>
          <cell r="AE3621" t="str">
            <v>Am Lâm, Trung Thành, Phổ Yên, Thái Nguyên</v>
          </cell>
          <cell r="AF3621" t="str">
            <v>Việt Nam</v>
          </cell>
          <cell r="AG3621" t="str">
            <v>Thái Nguyên</v>
          </cell>
          <cell r="AH3621" t="str">
            <v>Phổ Yên</v>
          </cell>
          <cell r="AI3621" t="str">
            <v>Trung Thành</v>
          </cell>
        </row>
        <row r="3622">
          <cell r="C3622" t="str">
            <v>NW23106896QW</v>
          </cell>
          <cell r="D3622" t="str">
            <v>Nguyễn Thị Hải</v>
          </cell>
          <cell r="E3622" t="str">
            <v>Nữ</v>
          </cell>
          <cell r="F3622">
            <v>38088</v>
          </cell>
          <cell r="G3622">
            <v>19</v>
          </cell>
          <cell r="H3622" t="str">
            <v>Q</v>
          </cell>
          <cell r="I3622" t="str">
            <v>Đào Xá, Phú Bình, Thái Nguyên</v>
          </cell>
          <cell r="J3622" t="str">
            <v>Đào Xá, Phú Bình, Thái Nguyên</v>
          </cell>
          <cell r="K3622" t="str">
            <v>Thái Nguyên</v>
          </cell>
          <cell r="L3622" t="str">
            <v>019304006332</v>
          </cell>
          <cell r="M3622">
            <v>44347</v>
          </cell>
          <cell r="N3622" t="str">
            <v>Cục CS QLHC về TTXH</v>
          </cell>
          <cell r="O3622" t="str">
            <v>Đã có gia đình</v>
          </cell>
          <cell r="P3622" t="str">
            <v>Kinh</v>
          </cell>
          <cell r="Q3622" t="str">
            <v>Không</v>
          </cell>
          <cell r="R3622" t="str">
            <v>Việt Nam</v>
          </cell>
          <cell r="S3622" t="str">
            <v>Trung học cơ sở</v>
          </cell>
          <cell r="AC3622" t="str">
            <v>0348553125</v>
          </cell>
          <cell r="AE3622" t="str">
            <v>Đoàn Kết, Đào Xá, Phú Bình, Thái Nguyên</v>
          </cell>
          <cell r="AF3622" t="str">
            <v>Việt Nam</v>
          </cell>
          <cell r="AG3622" t="str">
            <v>Thái Nguyên</v>
          </cell>
          <cell r="AH3622" t="str">
            <v>Phú Bình</v>
          </cell>
          <cell r="AI3622" t="str">
            <v>Đào Xá</v>
          </cell>
        </row>
        <row r="3623">
          <cell r="C3623" t="str">
            <v>NW23106897QW</v>
          </cell>
          <cell r="D3623" t="str">
            <v>Nghiêm Văn Vững</v>
          </cell>
          <cell r="E3623" t="str">
            <v>Nam</v>
          </cell>
          <cell r="F3623">
            <v>35993</v>
          </cell>
          <cell r="G3623">
            <v>25</v>
          </cell>
          <cell r="H3623" t="str">
            <v>Q</v>
          </cell>
          <cell r="I3623" t="str">
            <v>Đắc Sơn, Phổ Yên, Thái Nguyên</v>
          </cell>
          <cell r="J3623" t="str">
            <v>Đắc Sơn, Phổ Yên, Thái Nguyên</v>
          </cell>
          <cell r="K3623" t="str">
            <v>Thái Nguyên</v>
          </cell>
          <cell r="L3623" t="str">
            <v>019098009008</v>
          </cell>
          <cell r="M3623">
            <v>45057</v>
          </cell>
          <cell r="N3623" t="str">
            <v>Cục CS QLHC về TTXH</v>
          </cell>
          <cell r="O3623" t="str">
            <v>Độc thân</v>
          </cell>
          <cell r="P3623" t="str">
            <v>Kinh</v>
          </cell>
          <cell r="Q3623" t="str">
            <v>Không</v>
          </cell>
          <cell r="R3623" t="str">
            <v>Việt Nam</v>
          </cell>
          <cell r="S3623" t="str">
            <v>Trung học cơ sở</v>
          </cell>
          <cell r="AC3623" t="str">
            <v>0337689938</v>
          </cell>
          <cell r="AE3623" t="str">
            <v>Hưng Thịnh 1, Đắc Sơn, Phổ Yên, Thái Nguyên</v>
          </cell>
          <cell r="AF3623" t="str">
            <v>Việt Nam</v>
          </cell>
          <cell r="AG3623" t="str">
            <v>Thái Nguyên</v>
          </cell>
          <cell r="AH3623" t="str">
            <v>Phổ Yên</v>
          </cell>
          <cell r="AI3623" t="str">
            <v>Đắc Sơn</v>
          </cell>
        </row>
        <row r="3624">
          <cell r="C3624" t="str">
            <v>NW23106898QW</v>
          </cell>
          <cell r="D3624" t="str">
            <v>Hứa Văn Bộ</v>
          </cell>
          <cell r="E3624" t="str">
            <v>Nam</v>
          </cell>
          <cell r="F3624">
            <v>34434</v>
          </cell>
          <cell r="G3624">
            <v>29</v>
          </cell>
          <cell r="H3624" t="str">
            <v>Q</v>
          </cell>
          <cell r="I3624" t="str">
            <v>Minh Lập, Đồng Hỷ, Thái Nguyên</v>
          </cell>
          <cell r="J3624" t="str">
            <v>Minh Lập, Đồng Hỷ, Thái Nguyên</v>
          </cell>
          <cell r="K3624" t="str">
            <v>Thái Nguyên</v>
          </cell>
          <cell r="L3624" t="str">
            <v>019094000748</v>
          </cell>
          <cell r="M3624">
            <v>44302</v>
          </cell>
          <cell r="N3624" t="str">
            <v>Cục CS QLHC về TTXH</v>
          </cell>
          <cell r="O3624" t="str">
            <v>Đã có gia đình</v>
          </cell>
          <cell r="P3624" t="str">
            <v>Kinh</v>
          </cell>
          <cell r="Q3624" t="str">
            <v>Không</v>
          </cell>
          <cell r="R3624" t="str">
            <v>Việt Nam</v>
          </cell>
          <cell r="S3624" t="str">
            <v>Trung học phổ thông</v>
          </cell>
          <cell r="AC3624" t="str">
            <v>0868479821</v>
          </cell>
          <cell r="AE3624" t="str">
            <v>Minh Tiến, Minh Lập, Đồng Hỷ, Thái Nguyên</v>
          </cell>
          <cell r="AF3624" t="str">
            <v>Việt Nam</v>
          </cell>
          <cell r="AG3624" t="str">
            <v>Thái Nguyên</v>
          </cell>
          <cell r="AH3624" t="str">
            <v>Đồng Hỷ</v>
          </cell>
          <cell r="AI3624" t="str">
            <v>Minh Lập</v>
          </cell>
        </row>
        <row r="3625">
          <cell r="C3625" t="str">
            <v>NW23106899PW</v>
          </cell>
          <cell r="D3625" t="str">
            <v>Nguyễn Văn Quyết</v>
          </cell>
          <cell r="E3625" t="str">
            <v>Nam</v>
          </cell>
          <cell r="F3625">
            <v>35080</v>
          </cell>
          <cell r="G3625">
            <v>27</v>
          </cell>
          <cell r="H3625" t="str">
            <v>E</v>
          </cell>
          <cell r="I3625" t="str">
            <v>Thượng Mỗ, Đan Phượng, Hà Nội</v>
          </cell>
          <cell r="J3625" t="str">
            <v>Thượng Mỗ, Đan Phượng, Hà Nội</v>
          </cell>
          <cell r="K3625" t="str">
            <v>Hà Nội</v>
          </cell>
          <cell r="L3625" t="str">
            <v>001096038118</v>
          </cell>
          <cell r="M3625">
            <v>44326</v>
          </cell>
          <cell r="N3625" t="str">
            <v>Cục CS QLHC về TTXH</v>
          </cell>
          <cell r="O3625" t="str">
            <v>Độc thân</v>
          </cell>
          <cell r="P3625" t="str">
            <v>Kinh</v>
          </cell>
          <cell r="Q3625" t="str">
            <v>Không</v>
          </cell>
          <cell r="R3625" t="str">
            <v>Việt Nam</v>
          </cell>
          <cell r="S3625" t="str">
            <v>Trung học phổ thông</v>
          </cell>
          <cell r="AC3625" t="str">
            <v>0876149139</v>
          </cell>
          <cell r="AE3625" t="str">
            <v>Cụm 8, Thượng Mỗ, Đan Phượng, Hà Nội</v>
          </cell>
          <cell r="AF3625" t="str">
            <v>Việt Nam</v>
          </cell>
          <cell r="AG3625" t="str">
            <v>Hà Nội</v>
          </cell>
          <cell r="AH3625" t="str">
            <v>Đan Phượng</v>
          </cell>
          <cell r="AI3625" t="str">
            <v>Thượng Mỗ</v>
          </cell>
        </row>
        <row r="3626">
          <cell r="C3626" t="str">
            <v>NW23106900PG</v>
          </cell>
          <cell r="D3626" t="str">
            <v>Nguyễn Hữu Mạnh</v>
          </cell>
          <cell r="E3626" t="str">
            <v>Nam</v>
          </cell>
          <cell r="F3626">
            <v>34914</v>
          </cell>
          <cell r="G3626">
            <v>28</v>
          </cell>
          <cell r="H3626" t="str">
            <v>E</v>
          </cell>
          <cell r="I3626" t="str">
            <v>Lương Sơn, Sông Công, Thái Nguyên</v>
          </cell>
          <cell r="J3626" t="str">
            <v>Lương Sơn, Sông Công, Thái Nguyên</v>
          </cell>
          <cell r="K3626" t="str">
            <v>Thái Nguyên</v>
          </cell>
          <cell r="L3626" t="str">
            <v>019095000796</v>
          </cell>
          <cell r="M3626">
            <v>44311</v>
          </cell>
          <cell r="N3626" t="str">
            <v>Cục CS QLHC về TTXH</v>
          </cell>
          <cell r="O3626" t="str">
            <v>Đã có gia đình</v>
          </cell>
          <cell r="P3626" t="str">
            <v>Kinh</v>
          </cell>
          <cell r="Q3626" t="str">
            <v>Không</v>
          </cell>
          <cell r="R3626" t="str">
            <v>Việt Nam</v>
          </cell>
          <cell r="S3626" t="str">
            <v>Cao đẳng</v>
          </cell>
          <cell r="AC3626" t="str">
            <v>0378297208</v>
          </cell>
          <cell r="AE3626" t="str">
            <v>TDP Cử, Lương Sơn, Sông Công, Thái Nguyên</v>
          </cell>
          <cell r="AF3626" t="str">
            <v>Việt Nam</v>
          </cell>
          <cell r="AG3626" t="str">
            <v>Thái Nguyên</v>
          </cell>
          <cell r="AH3626" t="str">
            <v>Sông Công</v>
          </cell>
          <cell r="AI3626" t="str">
            <v>Lương Sơn</v>
          </cell>
        </row>
        <row r="3627">
          <cell r="C3627" t="str">
            <v>NW23106901PW</v>
          </cell>
          <cell r="D3627" t="str">
            <v>Đặng Thị Bảo</v>
          </cell>
          <cell r="E3627" t="str">
            <v>Nữ</v>
          </cell>
          <cell r="F3627">
            <v>31839</v>
          </cell>
          <cell r="G3627">
            <v>36</v>
          </cell>
          <cell r="H3627" t="str">
            <v>P</v>
          </cell>
          <cell r="I3627" t="str">
            <v>Quảng Bạch, Chợ Đồn, Bắc Kạn</v>
          </cell>
          <cell r="J3627" t="str">
            <v>Quảng Bạch, Chợ Đồn, Bắc Kạn</v>
          </cell>
          <cell r="K3627" t="str">
            <v>Bắc Kạn</v>
          </cell>
          <cell r="L3627" t="str">
            <v>006187006337</v>
          </cell>
          <cell r="M3627">
            <v>44374</v>
          </cell>
          <cell r="N3627" t="str">
            <v>Cục CS QLHC về TTXH</v>
          </cell>
          <cell r="O3627" t="str">
            <v>Đã có gia đình</v>
          </cell>
          <cell r="P3627" t="str">
            <v>Dao</v>
          </cell>
          <cell r="Q3627" t="str">
            <v>Không</v>
          </cell>
          <cell r="R3627" t="str">
            <v>Việt Nam</v>
          </cell>
          <cell r="S3627" t="str">
            <v>Trung cấp</v>
          </cell>
          <cell r="AC3627" t="str">
            <v>0395683387</v>
          </cell>
          <cell r="AE3627" t="str">
            <v>Khuổi Vùa, Quảng Bạch, Chợ Đồn, Bắc Kạn</v>
          </cell>
          <cell r="AF3627" t="str">
            <v>Việt Nam</v>
          </cell>
          <cell r="AG3627" t="str">
            <v>Bắc Kạn</v>
          </cell>
          <cell r="AH3627" t="str">
            <v>Chợ Đồn</v>
          </cell>
          <cell r="AI3627" t="str">
            <v>Quảng Bạch</v>
          </cell>
        </row>
        <row r="3628">
          <cell r="C3628" t="str">
            <v>NW23106902SG</v>
          </cell>
          <cell r="D3628" t="str">
            <v>Dương Thị Thảo</v>
          </cell>
          <cell r="E3628" t="str">
            <v>Nữ</v>
          </cell>
          <cell r="F3628">
            <v>35450</v>
          </cell>
          <cell r="G3628">
            <v>26</v>
          </cell>
          <cell r="H3628" t="str">
            <v>S</v>
          </cell>
          <cell r="I3628" t="str">
            <v>Nhã Lộng, Phú Bình, Thái Nguyên</v>
          </cell>
          <cell r="J3628" t="str">
            <v>Nhã Lộng, Phú Bình, Thái Nguyên</v>
          </cell>
          <cell r="K3628" t="str">
            <v>Thái Nguyên</v>
          </cell>
          <cell r="L3628" t="str">
            <v>019197002635</v>
          </cell>
          <cell r="M3628">
            <v>44508</v>
          </cell>
          <cell r="N3628" t="str">
            <v>Cục CS QLHC về TTXH</v>
          </cell>
          <cell r="O3628" t="str">
            <v>Độc thân</v>
          </cell>
          <cell r="P3628" t="str">
            <v>Kinh</v>
          </cell>
          <cell r="Q3628" t="str">
            <v>Không</v>
          </cell>
          <cell r="R3628" t="str">
            <v>Việt Nam</v>
          </cell>
          <cell r="S3628" t="str">
            <v>Đại học</v>
          </cell>
          <cell r="AC3628" t="str">
            <v>0975089883</v>
          </cell>
          <cell r="AE3628" t="str">
            <v>Bến, Nhã Lộng, Phú Bình, Thái Nguyên</v>
          </cell>
          <cell r="AF3628" t="str">
            <v>Việt Nam</v>
          </cell>
          <cell r="AG3628" t="str">
            <v>Thái Nguyên</v>
          </cell>
          <cell r="AH3628" t="str">
            <v>Phú Bình</v>
          </cell>
          <cell r="AI3628" t="str">
            <v>Nhã Lộng</v>
          </cell>
        </row>
        <row r="3629">
          <cell r="C3629" t="str">
            <v>NW23106903QW</v>
          </cell>
          <cell r="D3629" t="str">
            <v>Ky Phi Nu</v>
          </cell>
          <cell r="E3629" t="str">
            <v>Nữ</v>
          </cell>
          <cell r="F3629">
            <v>35796</v>
          </cell>
          <cell r="G3629">
            <v>25</v>
          </cell>
          <cell r="H3629" t="str">
            <v>Q</v>
          </cell>
          <cell r="I3629" t="str">
            <v>Pa Ủ, Mường Tè, Lai Châu</v>
          </cell>
          <cell r="J3629" t="str">
            <v>Pa Ủ, Mường Tè, Lai Châu</v>
          </cell>
          <cell r="K3629" t="str">
            <v>Lai Châu</v>
          </cell>
          <cell r="L3629" t="str">
            <v>012198003514</v>
          </cell>
          <cell r="M3629">
            <v>45086</v>
          </cell>
          <cell r="N3629" t="str">
            <v>Cục CS QLHC về TTXH</v>
          </cell>
          <cell r="O3629" t="str">
            <v>Đã có gia đình</v>
          </cell>
          <cell r="P3629" t="str">
            <v>La Hủ</v>
          </cell>
          <cell r="Q3629" t="str">
            <v>Không</v>
          </cell>
          <cell r="R3629" t="str">
            <v>Việt Nam</v>
          </cell>
          <cell r="S3629" t="str">
            <v>Trung học cơ sở</v>
          </cell>
          <cell r="AC3629" t="str">
            <v>0569625293</v>
          </cell>
          <cell r="AE3629" t="str">
            <v>Bản Pa Ủ, Pa Ủ, Mường Tè, Lai Châu</v>
          </cell>
          <cell r="AF3629" t="str">
            <v>Việt Nam</v>
          </cell>
          <cell r="AG3629" t="str">
            <v>Lai Châu</v>
          </cell>
          <cell r="AH3629" t="str">
            <v>Mường Tè</v>
          </cell>
          <cell r="AI3629" t="str">
            <v>Pa Ủ</v>
          </cell>
        </row>
        <row r="3630">
          <cell r="C3630" t="str">
            <v>23106904PW</v>
          </cell>
          <cell r="D3630" t="str">
            <v>Chu Thị Lý</v>
          </cell>
          <cell r="E3630" t="str">
            <v>Nữ</v>
          </cell>
          <cell r="F3630">
            <v>30745</v>
          </cell>
          <cell r="G3630">
            <v>41</v>
          </cell>
          <cell r="H3630" t="str">
            <v>P</v>
          </cell>
          <cell r="I3630" t="str">
            <v>An Khánh, Đại Từ, Thái Nguyên</v>
          </cell>
          <cell r="J3630" t="str">
            <v>An Khánh, Đại Từ, Thái Nguyên</v>
          </cell>
          <cell r="K3630" t="str">
            <v>Thái Nguyên</v>
          </cell>
          <cell r="L3630" t="str">
            <v>019184013585</v>
          </cell>
          <cell r="M3630">
            <v>45180</v>
          </cell>
          <cell r="N3630" t="str">
            <v>Cục CS QLHC về TTXH</v>
          </cell>
          <cell r="O3630" t="str">
            <v>Đã có gia đình</v>
          </cell>
          <cell r="P3630" t="str">
            <v>Sán dìu</v>
          </cell>
          <cell r="Q3630" t="str">
            <v>Không</v>
          </cell>
          <cell r="R3630" t="str">
            <v>Việt Nam</v>
          </cell>
          <cell r="S3630" t="str">
            <v>Trung học cơ sở</v>
          </cell>
          <cell r="AC3630" t="str">
            <v>0389075608</v>
          </cell>
          <cell r="AE3630" t="str">
            <v>Xóm Hồng, Phúc Hà, Thái Nguyên, Thái Nguyên</v>
          </cell>
          <cell r="AF3630" t="str">
            <v>Việt Nam</v>
          </cell>
          <cell r="AG3630" t="str">
            <v>Thái Nguyên</v>
          </cell>
          <cell r="AH3630" t="str">
            <v>Thái Nguyên</v>
          </cell>
          <cell r="AI3630" t="str">
            <v>Phúc Hà</v>
          </cell>
        </row>
        <row r="3631">
          <cell r="C3631" t="str">
            <v>NW23106905PW</v>
          </cell>
          <cell r="D3631" t="str">
            <v>Trần Thị Mến</v>
          </cell>
          <cell r="E3631" t="str">
            <v>Nữ</v>
          </cell>
          <cell r="F3631">
            <v>34700</v>
          </cell>
          <cell r="G3631">
            <v>28</v>
          </cell>
          <cell r="H3631" t="str">
            <v>P</v>
          </cell>
          <cell r="I3631" t="str">
            <v>Phú Đô, Phú Lương, Thái Nguyên</v>
          </cell>
          <cell r="J3631" t="str">
            <v>Phú Đô, Phú Lương, Thái Nguyên</v>
          </cell>
          <cell r="K3631" t="str">
            <v>Thái Nguyên</v>
          </cell>
          <cell r="L3631" t="str">
            <v>019195003631</v>
          </cell>
          <cell r="M3631">
            <v>44372</v>
          </cell>
          <cell r="N3631" t="str">
            <v>Cục CS QLHC về TTXH</v>
          </cell>
          <cell r="O3631" t="str">
            <v>Đã có gia đình</v>
          </cell>
          <cell r="P3631" t="str">
            <v>Sán Chí</v>
          </cell>
          <cell r="Q3631" t="str">
            <v>Không</v>
          </cell>
          <cell r="R3631" t="str">
            <v>Việt Nam</v>
          </cell>
          <cell r="S3631" t="str">
            <v>Trung học phổ thông</v>
          </cell>
          <cell r="AC3631" t="str">
            <v>0978616605</v>
          </cell>
          <cell r="AE3631" t="str">
            <v>Ao Cống, Phú Đô, Phú Lương, Thái Nguyên</v>
          </cell>
          <cell r="AF3631" t="str">
            <v>Việt Nam</v>
          </cell>
          <cell r="AG3631" t="str">
            <v>Thái Nguyên</v>
          </cell>
          <cell r="AH3631" t="str">
            <v>Phú Lương</v>
          </cell>
          <cell r="AI3631" t="str">
            <v>Phú Đô</v>
          </cell>
        </row>
        <row r="3632">
          <cell r="C3632" t="str">
            <v>NW23106906QW</v>
          </cell>
          <cell r="D3632" t="str">
            <v>Lương Ngọc Tiến</v>
          </cell>
          <cell r="E3632" t="str">
            <v>Nam</v>
          </cell>
          <cell r="F3632">
            <v>37544</v>
          </cell>
          <cell r="G3632">
            <v>21</v>
          </cell>
          <cell r="H3632" t="str">
            <v>Q</v>
          </cell>
          <cell r="I3632" t="str">
            <v>Minh Tiến, Đại Từ, Thái Nguyên</v>
          </cell>
          <cell r="J3632" t="str">
            <v>Minh Tiến, Đại Từ, Thái Nguyên</v>
          </cell>
          <cell r="K3632" t="str">
            <v>Thái Nguyên</v>
          </cell>
          <cell r="L3632" t="str">
            <v>019202003514</v>
          </cell>
          <cell r="M3632">
            <v>44419</v>
          </cell>
          <cell r="N3632" t="str">
            <v>Cục CS QLHC về TTXH</v>
          </cell>
          <cell r="O3632" t="str">
            <v>Độc thân</v>
          </cell>
          <cell r="P3632" t="str">
            <v>Tày</v>
          </cell>
          <cell r="Q3632" t="str">
            <v>Không</v>
          </cell>
          <cell r="R3632" t="str">
            <v>Việt Nam</v>
          </cell>
          <cell r="S3632" t="str">
            <v>Cao đẳng</v>
          </cell>
          <cell r="AC3632" t="str">
            <v>0389517873</v>
          </cell>
          <cell r="AE3632" t="str">
            <v>Hòa Tiến 2, Minh Tiến, Đại Từ, Thái Nguyên</v>
          </cell>
          <cell r="AF3632" t="str">
            <v>Việt Nam</v>
          </cell>
          <cell r="AG3632" t="str">
            <v>Thái Nguyên</v>
          </cell>
          <cell r="AH3632" t="str">
            <v>Đại Từ</v>
          </cell>
          <cell r="AI3632" t="str">
            <v>Minh Tiến</v>
          </cell>
        </row>
        <row r="3633">
          <cell r="C3633" t="str">
            <v>23106907PW</v>
          </cell>
          <cell r="D3633" t="str">
            <v>Lại Thị Tính</v>
          </cell>
          <cell r="E3633" t="str">
            <v>Nữ</v>
          </cell>
          <cell r="F3633">
            <v>31151</v>
          </cell>
          <cell r="G3633">
            <v>40</v>
          </cell>
          <cell r="H3633" t="str">
            <v>P</v>
          </cell>
          <cell r="I3633" t="str">
            <v>Lương Sơn, Sông Công, Thái Nguyên</v>
          </cell>
          <cell r="J3633" t="str">
            <v>Lương Sơn, Sông Công, Thái Nguyên</v>
          </cell>
          <cell r="K3633" t="str">
            <v>Thái Nguyên</v>
          </cell>
          <cell r="L3633" t="str">
            <v>019185014756</v>
          </cell>
          <cell r="M3633">
            <v>44547</v>
          </cell>
          <cell r="N3633" t="str">
            <v>Cục CS QLHC về TTXH</v>
          </cell>
          <cell r="O3633" t="str">
            <v>Đã có gia đình</v>
          </cell>
          <cell r="P3633" t="str">
            <v>Kinh</v>
          </cell>
          <cell r="Q3633" t="str">
            <v>Không</v>
          </cell>
          <cell r="R3633" t="str">
            <v>Việt Nam</v>
          </cell>
          <cell r="S3633" t="str">
            <v>Trung học cơ sở</v>
          </cell>
          <cell r="AC3633" t="str">
            <v>0971503933</v>
          </cell>
          <cell r="AE3633" t="str">
            <v>TDP Cử, Lương Sơn, Sông Công, Thái Nguyên</v>
          </cell>
          <cell r="AF3633" t="str">
            <v>Việt Nam</v>
          </cell>
          <cell r="AG3633" t="str">
            <v>Thái Nguyên</v>
          </cell>
          <cell r="AH3633" t="str">
            <v>Sông Công</v>
          </cell>
          <cell r="AI3633" t="str">
            <v>Lương Sơn</v>
          </cell>
        </row>
        <row r="3634">
          <cell r="C3634" t="str">
            <v>NW23106908PW</v>
          </cell>
          <cell r="D3634" t="str">
            <v>Nguyễn Thị Huyền</v>
          </cell>
          <cell r="E3634" t="str">
            <v>Nữ</v>
          </cell>
          <cell r="F3634">
            <v>31097</v>
          </cell>
          <cell r="G3634">
            <v>38</v>
          </cell>
          <cell r="H3634" t="str">
            <v>P</v>
          </cell>
          <cell r="I3634" t="str">
            <v>Tân Đức, Phú Bình, Thái Nguyên</v>
          </cell>
          <cell r="J3634" t="str">
            <v>Tân Đức, Phú Bình, Thái Nguyên</v>
          </cell>
          <cell r="K3634" t="str">
            <v>Thái Nguyên</v>
          </cell>
          <cell r="L3634" t="str">
            <v>019185001513</v>
          </cell>
          <cell r="M3634">
            <v>44296</v>
          </cell>
          <cell r="N3634" t="str">
            <v>Cục CS QLHC về TTXH</v>
          </cell>
          <cell r="O3634" t="str">
            <v>Đã có gia đình</v>
          </cell>
          <cell r="P3634" t="str">
            <v>Kinh</v>
          </cell>
          <cell r="Q3634" t="str">
            <v>Không</v>
          </cell>
          <cell r="R3634" t="str">
            <v>Việt Nam</v>
          </cell>
          <cell r="S3634" t="str">
            <v>Trung học cơ sở</v>
          </cell>
          <cell r="AC3634" t="str">
            <v>0359895163</v>
          </cell>
          <cell r="AE3634" t="str">
            <v>Úc Sơn, Hương Sơn, Phú Bình, Thái Nguyên</v>
          </cell>
          <cell r="AF3634" t="str">
            <v>Việt Nam</v>
          </cell>
          <cell r="AG3634" t="str">
            <v>Thái Nguyên</v>
          </cell>
          <cell r="AH3634" t="str">
            <v>Phú Bình</v>
          </cell>
          <cell r="AI3634" t="str">
            <v>Hương Sơn</v>
          </cell>
        </row>
        <row r="3635">
          <cell r="C3635" t="str">
            <v>NW23106909QW</v>
          </cell>
          <cell r="D3635" t="str">
            <v>Nguyễn Thị Mi</v>
          </cell>
          <cell r="E3635" t="str">
            <v>Nữ</v>
          </cell>
          <cell r="F3635">
            <v>35115</v>
          </cell>
          <cell r="G3635">
            <v>27</v>
          </cell>
          <cell r="H3635" t="str">
            <v>Q</v>
          </cell>
          <cell r="I3635" t="str">
            <v>Bàn Đạt, Phú Bình, Thái Nguyên</v>
          </cell>
          <cell r="J3635" t="str">
            <v>Bàn Đạt, Phú Bình, Thái Nguyên</v>
          </cell>
          <cell r="K3635" t="str">
            <v>Thái Nguyên</v>
          </cell>
          <cell r="L3635" t="str">
            <v>019196005043</v>
          </cell>
          <cell r="M3635">
            <v>44784</v>
          </cell>
          <cell r="N3635" t="str">
            <v>Cục CS QLHC về TTXH</v>
          </cell>
          <cell r="O3635" t="str">
            <v>Đã có gia đình</v>
          </cell>
          <cell r="P3635" t="str">
            <v>Kinh</v>
          </cell>
          <cell r="Q3635" t="str">
            <v>Không</v>
          </cell>
          <cell r="R3635" t="str">
            <v>Việt Nam</v>
          </cell>
          <cell r="S3635" t="str">
            <v>Trung học phổ thông</v>
          </cell>
          <cell r="AC3635" t="str">
            <v>0342536569</v>
          </cell>
          <cell r="AE3635" t="str">
            <v>Đồng Vĩ, Bàn Đạt, Phú Bình, Thái Nguyên</v>
          </cell>
          <cell r="AF3635" t="str">
            <v>Việt Nam</v>
          </cell>
          <cell r="AG3635" t="str">
            <v>Thái Nguyên</v>
          </cell>
          <cell r="AH3635" t="str">
            <v>Phú Bình</v>
          </cell>
          <cell r="AI3635" t="str">
            <v>Bàn Đạt</v>
          </cell>
        </row>
        <row r="3636">
          <cell r="C3636" t="str">
            <v>NW23106910QW</v>
          </cell>
          <cell r="D3636" t="str">
            <v>Trần Tiến Linh</v>
          </cell>
          <cell r="E3636" t="str">
            <v>Nam</v>
          </cell>
          <cell r="F3636">
            <v>36526</v>
          </cell>
          <cell r="G3636">
            <v>23</v>
          </cell>
          <cell r="H3636" t="str">
            <v>Q</v>
          </cell>
          <cell r="I3636" t="str">
            <v>Thành Công, Phổ Yên, Thái Nguyên</v>
          </cell>
          <cell r="J3636" t="str">
            <v>Thành Công, Phổ Yên, Thái Nguyên</v>
          </cell>
          <cell r="K3636" t="str">
            <v>Thái Nguyên</v>
          </cell>
          <cell r="L3636" t="str">
            <v>019200009962</v>
          </cell>
          <cell r="M3636">
            <v>44659</v>
          </cell>
          <cell r="N3636" t="str">
            <v>Cục CS QLHC về TTXH</v>
          </cell>
          <cell r="O3636" t="str">
            <v>Đã có gia đình</v>
          </cell>
          <cell r="P3636" t="str">
            <v>Sán dìu</v>
          </cell>
          <cell r="Q3636" t="str">
            <v>Không</v>
          </cell>
          <cell r="R3636" t="str">
            <v>Việt Nam</v>
          </cell>
          <cell r="S3636" t="str">
            <v>Trung học cơ sở</v>
          </cell>
          <cell r="AC3636" t="str">
            <v>0989719029</v>
          </cell>
          <cell r="AE3636" t="str">
            <v>Vạn Phú, Thành Công, Phổ Yên, Thái Nguyên</v>
          </cell>
          <cell r="AF3636" t="str">
            <v>Việt Nam</v>
          </cell>
          <cell r="AG3636" t="str">
            <v>Thái Nguyên</v>
          </cell>
          <cell r="AH3636" t="str">
            <v>Phổ Yên</v>
          </cell>
          <cell r="AI3636" t="str">
            <v>Thành Công</v>
          </cell>
        </row>
        <row r="3637">
          <cell r="C3637" t="str">
            <v>NW23106911QW</v>
          </cell>
          <cell r="D3637" t="str">
            <v>Trần Thị Nguyệt</v>
          </cell>
          <cell r="E3637" t="str">
            <v>Nữ</v>
          </cell>
          <cell r="F3637">
            <v>37010</v>
          </cell>
          <cell r="G3637">
            <v>22</v>
          </cell>
          <cell r="H3637" t="str">
            <v>Q</v>
          </cell>
          <cell r="I3637" t="str">
            <v>Phú Đô, Phú Lương, Thái Nguyên</v>
          </cell>
          <cell r="J3637" t="str">
            <v>Phú Đô, Phú Lương, Thái Nguyên</v>
          </cell>
          <cell r="K3637" t="str">
            <v>Thái Nguyên</v>
          </cell>
          <cell r="L3637" t="str">
            <v>019301007770</v>
          </cell>
          <cell r="M3637">
            <v>45088</v>
          </cell>
          <cell r="N3637" t="str">
            <v>Cục CS QLHC về TTXH</v>
          </cell>
          <cell r="O3637" t="str">
            <v>Đã có gia đình</v>
          </cell>
          <cell r="P3637" t="str">
            <v>Sán chỉ</v>
          </cell>
          <cell r="Q3637" t="str">
            <v>Không</v>
          </cell>
          <cell r="R3637" t="str">
            <v>Việt Nam</v>
          </cell>
          <cell r="S3637" t="str">
            <v>Trung học phổ thông</v>
          </cell>
          <cell r="AC3637" t="str">
            <v>0974812905</v>
          </cell>
          <cell r="AE3637" t="str">
            <v>Khe Vàng, Phú Đô, Phú Lương, Thái Nguyên</v>
          </cell>
          <cell r="AF3637" t="str">
            <v>Việt Nam</v>
          </cell>
          <cell r="AG3637" t="str">
            <v>Thái Nguyên</v>
          </cell>
          <cell r="AH3637" t="str">
            <v>Phú Lương</v>
          </cell>
          <cell r="AI3637" t="str">
            <v>Phú Đô</v>
          </cell>
        </row>
        <row r="3638">
          <cell r="C3638" t="str">
            <v>NW23106912QW</v>
          </cell>
          <cell r="D3638" t="str">
            <v>Phạm Đại Danh</v>
          </cell>
          <cell r="E3638" t="str">
            <v>Nam</v>
          </cell>
          <cell r="F3638">
            <v>37848</v>
          </cell>
          <cell r="G3638">
            <v>20</v>
          </cell>
          <cell r="H3638" t="str">
            <v>Q</v>
          </cell>
          <cell r="I3638" t="str">
            <v>Lộc Quang, Lộc Ninh, Bình Phước</v>
          </cell>
          <cell r="J3638" t="str">
            <v>Lộc Quang, Lộc Ninh, Bình Phước</v>
          </cell>
          <cell r="K3638" t="str">
            <v>Bình Phước</v>
          </cell>
          <cell r="L3638" t="str">
            <v>048203003732</v>
          </cell>
          <cell r="M3638">
            <v>45162</v>
          </cell>
          <cell r="N3638" t="str">
            <v>Cục CS QLHC về TTXH</v>
          </cell>
          <cell r="O3638" t="str">
            <v>Độc thân</v>
          </cell>
          <cell r="P3638" t="str">
            <v>Kinh</v>
          </cell>
          <cell r="Q3638" t="str">
            <v>Không</v>
          </cell>
          <cell r="R3638" t="str">
            <v>Việt Nam</v>
          </cell>
          <cell r="S3638" t="str">
            <v>Trung học phổ thông</v>
          </cell>
          <cell r="AC3638" t="str">
            <v>0399215859</v>
          </cell>
          <cell r="AE3638" t="str">
            <v>Thượng 1, Phúc Thuận, Phổ Yên, Thái Nguyên</v>
          </cell>
          <cell r="AF3638" t="str">
            <v>Việt Nam</v>
          </cell>
          <cell r="AG3638" t="str">
            <v>Thái Nguyên</v>
          </cell>
          <cell r="AH3638" t="str">
            <v>Phổ Yên</v>
          </cell>
          <cell r="AI3638" t="str">
            <v>Phúc Thuận</v>
          </cell>
        </row>
        <row r="3639">
          <cell r="C3639" t="str">
            <v>23106913MW</v>
          </cell>
          <cell r="D3639" t="str">
            <v>Dương Thị Mai</v>
          </cell>
          <cell r="E3639" t="str">
            <v>Nữ</v>
          </cell>
          <cell r="F3639">
            <v>37127</v>
          </cell>
          <cell r="G3639">
            <v>24</v>
          </cell>
          <cell r="H3639" t="str">
            <v>P</v>
          </cell>
          <cell r="I3639" t="str">
            <v>Tân Thành, Phú Bình, Thái Nguyên</v>
          </cell>
          <cell r="J3639" t="str">
            <v>Tân Thành, Phú Bình, Thái Nguyên</v>
          </cell>
          <cell r="K3639" t="str">
            <v>Thái Nguyên</v>
          </cell>
          <cell r="L3639" t="str">
            <v>019301005779</v>
          </cell>
          <cell r="M3639">
            <v>44438</v>
          </cell>
          <cell r="N3639" t="str">
            <v>Cục CS QLHC về TTXH</v>
          </cell>
          <cell r="O3639" t="str">
            <v>Độc thân</v>
          </cell>
          <cell r="P3639" t="str">
            <v>Kinh</v>
          </cell>
          <cell r="Q3639" t="str">
            <v>Không</v>
          </cell>
          <cell r="R3639" t="str">
            <v>Việt Nam</v>
          </cell>
          <cell r="S3639" t="str">
            <v>Trung học phổ thông</v>
          </cell>
          <cell r="AC3639" t="str">
            <v>0357215042</v>
          </cell>
          <cell r="AE3639" t="str">
            <v>Tân Yên, Tân Thành, Phú Bình, Thái Nguyên</v>
          </cell>
          <cell r="AF3639" t="str">
            <v>Việt Nam</v>
          </cell>
          <cell r="AG3639" t="str">
            <v>Thái Nguyên</v>
          </cell>
          <cell r="AH3639" t="str">
            <v>Phú Bình</v>
          </cell>
          <cell r="AI3639" t="str">
            <v>Tân Thành</v>
          </cell>
        </row>
        <row r="3640">
          <cell r="C3640" t="str">
            <v>23106914QW</v>
          </cell>
          <cell r="D3640" t="str">
            <v>Dương Đình Thắng</v>
          </cell>
          <cell r="E3640" t="str">
            <v>Nam</v>
          </cell>
          <cell r="F3640">
            <v>36614</v>
          </cell>
          <cell r="G3640">
            <v>25</v>
          </cell>
          <cell r="H3640" t="str">
            <v>Q</v>
          </cell>
          <cell r="I3640" t="str">
            <v>Thượng Đình, Phú Bình, Thái Nguyên</v>
          </cell>
          <cell r="J3640" t="str">
            <v>Thượng Đình, Phú Bình, Thái Nguyên</v>
          </cell>
          <cell r="K3640" t="str">
            <v>Thái Nguyên</v>
          </cell>
          <cell r="L3640" t="str">
            <v>019200006750</v>
          </cell>
          <cell r="M3640">
            <v>45102</v>
          </cell>
          <cell r="N3640" t="str">
            <v>Cục CS QLHC về TTXH</v>
          </cell>
          <cell r="O3640" t="str">
            <v>Độc thân</v>
          </cell>
          <cell r="P3640" t="str">
            <v>Kinh</v>
          </cell>
          <cell r="Q3640" t="str">
            <v>Không</v>
          </cell>
          <cell r="R3640" t="str">
            <v>Việt Nam</v>
          </cell>
          <cell r="S3640" t="str">
            <v>Trung học phổ thông</v>
          </cell>
          <cell r="AC3640" t="str">
            <v>0869349880</v>
          </cell>
          <cell r="AE3640" t="str">
            <v>Xóm Rô, Thượng Đình, Phú Bình, Thái Nguyên</v>
          </cell>
          <cell r="AF3640" t="str">
            <v>Việt Nam</v>
          </cell>
          <cell r="AG3640" t="str">
            <v>Thái Nguyên</v>
          </cell>
          <cell r="AH3640" t="str">
            <v>Phú Bình</v>
          </cell>
          <cell r="AI3640" t="str">
            <v>Thượng Đình</v>
          </cell>
        </row>
        <row r="3641">
          <cell r="C3641" t="str">
            <v>NW23106915PW</v>
          </cell>
          <cell r="D3641" t="str">
            <v>Bồ Thị Anh</v>
          </cell>
          <cell r="E3641" t="str">
            <v>Nữ</v>
          </cell>
          <cell r="F3641">
            <v>30691</v>
          </cell>
          <cell r="G3641">
            <v>39</v>
          </cell>
          <cell r="H3641" t="str">
            <v>P</v>
          </cell>
          <cell r="I3641" t="str">
            <v>Tam Hiệp, Yên Thế, Bắc Giang</v>
          </cell>
          <cell r="J3641" t="str">
            <v>Tam Hiệp, Yên Thế, Bắc Giang</v>
          </cell>
          <cell r="K3641" t="str">
            <v>Bắc Giang</v>
          </cell>
          <cell r="L3641" t="str">
            <v>024184015094</v>
          </cell>
          <cell r="M3641">
            <v>44508</v>
          </cell>
          <cell r="N3641" t="str">
            <v>Cục CS QLHC về TTXH</v>
          </cell>
          <cell r="O3641" t="str">
            <v>Đã có gia đình</v>
          </cell>
          <cell r="P3641" t="str">
            <v>Kinh</v>
          </cell>
          <cell r="Q3641" t="str">
            <v>Không</v>
          </cell>
          <cell r="R3641" t="str">
            <v>Việt Nam</v>
          </cell>
          <cell r="S3641" t="str">
            <v>Trung học cơ sở</v>
          </cell>
          <cell r="AC3641" t="str">
            <v>0354170433</v>
          </cell>
          <cell r="AE3641" t="str">
            <v>Trại Giữa, Tân Hòa, Phú Bình, Thái Nguyên</v>
          </cell>
          <cell r="AF3641" t="str">
            <v>Việt Nam</v>
          </cell>
          <cell r="AG3641" t="str">
            <v>Thái Nguyên</v>
          </cell>
          <cell r="AH3641" t="str">
            <v>Phú Bình</v>
          </cell>
          <cell r="AI3641" t="str">
            <v>Tân Hòa</v>
          </cell>
        </row>
        <row r="3642">
          <cell r="C3642" t="str">
            <v>NW23106916PW</v>
          </cell>
          <cell r="D3642" t="str">
            <v>Vi Văn Đào</v>
          </cell>
          <cell r="E3642" t="str">
            <v>Nam</v>
          </cell>
          <cell r="F3642">
            <v>34416</v>
          </cell>
          <cell r="G3642">
            <v>29</v>
          </cell>
          <cell r="H3642" t="str">
            <v>P</v>
          </cell>
          <cell r="I3642" t="str">
            <v>Chi Lăng, Chi Lăng, Lạng Sơn</v>
          </cell>
          <cell r="J3642" t="str">
            <v>Chi Lăng, Chi Lăng, Lạng Sơn</v>
          </cell>
          <cell r="K3642" t="str">
            <v>Lạng Sơn</v>
          </cell>
          <cell r="L3642" t="str">
            <v>020094001100</v>
          </cell>
          <cell r="M3642">
            <v>44311</v>
          </cell>
          <cell r="N3642" t="str">
            <v>Cục CS QLHC về TTXH</v>
          </cell>
          <cell r="O3642" t="str">
            <v>Đã có gia đình</v>
          </cell>
          <cell r="P3642" t="str">
            <v>Nùng</v>
          </cell>
          <cell r="Q3642" t="str">
            <v>Không</v>
          </cell>
          <cell r="R3642" t="str">
            <v>Việt Nam</v>
          </cell>
          <cell r="S3642" t="str">
            <v>Trung học cơ sở</v>
          </cell>
          <cell r="AC3642" t="str">
            <v>0965007932</v>
          </cell>
          <cell r="AE3642" t="str">
            <v>Xóm Mới, Chi Lăng, Chi Lăng, Lạng Sơn</v>
          </cell>
          <cell r="AF3642" t="str">
            <v>Việt Nam</v>
          </cell>
          <cell r="AG3642" t="str">
            <v>Lạng Sơn</v>
          </cell>
          <cell r="AH3642" t="str">
            <v>Chi Lăng</v>
          </cell>
          <cell r="AI3642" t="str">
            <v>Chi Lăng</v>
          </cell>
        </row>
        <row r="3643">
          <cell r="C3643" t="str">
            <v>NW23106917PW</v>
          </cell>
          <cell r="D3643" t="str">
            <v>Ân Văn Huấn</v>
          </cell>
          <cell r="E3643" t="str">
            <v>Nam</v>
          </cell>
          <cell r="F3643">
            <v>31981</v>
          </cell>
          <cell r="G3643">
            <v>36</v>
          </cell>
          <cell r="H3643" t="str">
            <v>P</v>
          </cell>
          <cell r="I3643" t="str">
            <v>Phúc Thuận, Phổ Yên, Thái Nguyên</v>
          </cell>
          <cell r="J3643" t="str">
            <v>Phúc Thuận, Phổ Yên, Thái Nguyên</v>
          </cell>
          <cell r="K3643" t="str">
            <v>Thái Nguyên</v>
          </cell>
          <cell r="L3643" t="str">
            <v>019087005176</v>
          </cell>
          <cell r="M3643">
            <v>44445</v>
          </cell>
          <cell r="N3643" t="str">
            <v>Cục CS QLHC về TTXH</v>
          </cell>
          <cell r="O3643" t="str">
            <v>Đã có gia đình</v>
          </cell>
          <cell r="P3643" t="str">
            <v>Sán dìu</v>
          </cell>
          <cell r="Q3643" t="str">
            <v>Không</v>
          </cell>
          <cell r="R3643" t="str">
            <v>Việt Nam</v>
          </cell>
          <cell r="S3643" t="str">
            <v>Trung học cơ sở</v>
          </cell>
          <cell r="AC3643" t="str">
            <v>0965952687</v>
          </cell>
          <cell r="AE3643" t="str">
            <v>Thượng 2, Phúc Thuận, Phổ Yên, Thái Nguyên</v>
          </cell>
          <cell r="AF3643" t="str">
            <v>Việt Nam</v>
          </cell>
          <cell r="AG3643" t="str">
            <v>Thái Nguyên</v>
          </cell>
          <cell r="AH3643" t="str">
            <v>Phổ Yên</v>
          </cell>
          <cell r="AI3643" t="str">
            <v>Phúc Thuận</v>
          </cell>
        </row>
        <row r="3644">
          <cell r="C3644" t="str">
            <v>23106918PW</v>
          </cell>
          <cell r="D3644" t="str">
            <v>Lã Lộc Biên</v>
          </cell>
          <cell r="E3644" t="str">
            <v>Nam</v>
          </cell>
          <cell r="F3644">
            <v>34534</v>
          </cell>
          <cell r="G3644">
            <v>31</v>
          </cell>
          <cell r="H3644" t="str">
            <v>P</v>
          </cell>
          <cell r="I3644" t="str">
            <v>Cấp Tiến, Sơn Dương, Tuyên Quang</v>
          </cell>
          <cell r="J3644" t="str">
            <v>Cấp Tiến, Sơn Dương, Tuyên Quang</v>
          </cell>
          <cell r="K3644" t="str">
            <v>Tuyên Quang</v>
          </cell>
          <cell r="L3644" t="str">
            <v>008094004490</v>
          </cell>
          <cell r="M3644">
            <v>44546</v>
          </cell>
          <cell r="N3644" t="str">
            <v>Cục CS QLHC về TTXH</v>
          </cell>
          <cell r="O3644" t="str">
            <v>Độc thân</v>
          </cell>
          <cell r="P3644" t="str">
            <v>Cao Lan</v>
          </cell>
          <cell r="Q3644" t="str">
            <v>Không</v>
          </cell>
          <cell r="R3644" t="str">
            <v>Việt Nam</v>
          </cell>
          <cell r="S3644" t="str">
            <v>Trung học phổ thông</v>
          </cell>
          <cell r="AC3644" t="str">
            <v>0332418392</v>
          </cell>
          <cell r="AE3644" t="str">
            <v>Đồng Chiêm, Cấp Tiến, Sơn Dương, Tuyên Quang</v>
          </cell>
          <cell r="AF3644" t="str">
            <v>Việt Nam</v>
          </cell>
          <cell r="AG3644" t="str">
            <v>Tuyên Quang</v>
          </cell>
          <cell r="AH3644" t="str">
            <v>Sơn Dương</v>
          </cell>
          <cell r="AI3644" t="str">
            <v>Cấp Tiến</v>
          </cell>
        </row>
        <row r="3645">
          <cell r="C3645" t="str">
            <v>NW23106919QW</v>
          </cell>
          <cell r="D3645" t="str">
            <v>Bùi Quốc Lành</v>
          </cell>
          <cell r="E3645" t="str">
            <v>Nam</v>
          </cell>
          <cell r="F3645">
            <v>38599</v>
          </cell>
          <cell r="G3645">
            <v>18</v>
          </cell>
          <cell r="H3645" t="str">
            <v>Q</v>
          </cell>
          <cell r="I3645" t="str">
            <v>Quỳnh Lâm, Quỳnh Lưu, Nghệ An</v>
          </cell>
          <cell r="J3645" t="str">
            <v>Quỳnh Lâm, Quỳnh Lưu, Nghệ An</v>
          </cell>
          <cell r="K3645" t="str">
            <v>Nghệ An</v>
          </cell>
          <cell r="L3645" t="str">
            <v>040205009389</v>
          </cell>
          <cell r="M3645">
            <v>44717</v>
          </cell>
          <cell r="N3645" t="str">
            <v>Cục CS QLHC về TTXH</v>
          </cell>
          <cell r="O3645" t="str">
            <v>Độc thân</v>
          </cell>
          <cell r="P3645" t="str">
            <v>Kinh</v>
          </cell>
          <cell r="Q3645" t="str">
            <v>Không</v>
          </cell>
          <cell r="R3645" t="str">
            <v>Việt Nam</v>
          </cell>
          <cell r="S3645" t="str">
            <v>Trung học phổ thông</v>
          </cell>
          <cell r="AC3645" t="str">
            <v>0346250341</v>
          </cell>
          <cell r="AE3645" t="str">
            <v>Xóm 2, Quỳnh Lâm, Quỳnh Lưu, Nghệ An</v>
          </cell>
          <cell r="AF3645" t="str">
            <v>Việt Nam</v>
          </cell>
          <cell r="AG3645" t="str">
            <v>Nghệ An</v>
          </cell>
          <cell r="AH3645" t="str">
            <v>Quỳnh Lưu</v>
          </cell>
          <cell r="AI3645" t="str">
            <v>Quỳnh Lâm</v>
          </cell>
        </row>
        <row r="3646">
          <cell r="C3646" t="str">
            <v>NW23106920QW</v>
          </cell>
          <cell r="D3646" t="str">
            <v>Phạm Đăng Hoàn</v>
          </cell>
          <cell r="E3646" t="str">
            <v>Nam</v>
          </cell>
          <cell r="F3646">
            <v>38485</v>
          </cell>
          <cell r="G3646">
            <v>18</v>
          </cell>
          <cell r="H3646" t="str">
            <v>Q</v>
          </cell>
          <cell r="I3646" t="str">
            <v>Quỳnh Lâm, Quỳnh Lưu, Nghệ An</v>
          </cell>
          <cell r="J3646" t="str">
            <v>Quỳnh Lâm, Quỳnh Lưu, Nghệ An</v>
          </cell>
          <cell r="K3646" t="str">
            <v>Nghệ An</v>
          </cell>
          <cell r="L3646" t="str">
            <v>040205011518</v>
          </cell>
          <cell r="M3646">
            <v>44418</v>
          </cell>
          <cell r="N3646" t="str">
            <v>Cục CS QLHC về TTXH</v>
          </cell>
          <cell r="O3646" t="str">
            <v>Độc thân</v>
          </cell>
          <cell r="P3646" t="str">
            <v>Kinh</v>
          </cell>
          <cell r="Q3646" t="str">
            <v>Không</v>
          </cell>
          <cell r="R3646" t="str">
            <v>Việt Nam</v>
          </cell>
          <cell r="S3646" t="str">
            <v>Trung học phổ thông</v>
          </cell>
          <cell r="AC3646" t="str">
            <v>0337411618</v>
          </cell>
          <cell r="AE3646" t="str">
            <v>Xóm 12, Quỳnh Lâm, Quỳnh Lưu, Nghệ An</v>
          </cell>
          <cell r="AF3646" t="str">
            <v>Việt Nam</v>
          </cell>
          <cell r="AG3646" t="str">
            <v>Nghệ An</v>
          </cell>
          <cell r="AH3646" t="str">
            <v>Quỳnh Lưu</v>
          </cell>
          <cell r="AI3646" t="str">
            <v>Quỳnh Lâm</v>
          </cell>
        </row>
        <row r="3647">
          <cell r="C3647" t="str">
            <v>NW23106921QW</v>
          </cell>
          <cell r="D3647" t="str">
            <v>Nguyễn Thị Thu Ngọc</v>
          </cell>
          <cell r="E3647" t="str">
            <v>Nữ</v>
          </cell>
          <cell r="F3647">
            <v>38194</v>
          </cell>
          <cell r="G3647">
            <v>19</v>
          </cell>
          <cell r="H3647" t="str">
            <v>Q</v>
          </cell>
          <cell r="I3647" t="str">
            <v>Vạn Phái, Phổ Yên, Thái Nguyên</v>
          </cell>
          <cell r="J3647" t="str">
            <v>Vạn Phái, Phổ Yên, Thái Nguyên</v>
          </cell>
          <cell r="K3647" t="str">
            <v>Thái Nguyên</v>
          </cell>
          <cell r="L3647" t="str">
            <v>019304005001</v>
          </cell>
          <cell r="M3647">
            <v>44329</v>
          </cell>
          <cell r="N3647" t="str">
            <v>Cục CS QLHC về TTXH</v>
          </cell>
          <cell r="O3647" t="str">
            <v>Độc thân</v>
          </cell>
          <cell r="P3647" t="str">
            <v>Kinh</v>
          </cell>
          <cell r="Q3647" t="str">
            <v>Không</v>
          </cell>
          <cell r="R3647" t="str">
            <v>Việt Nam</v>
          </cell>
          <cell r="S3647" t="str">
            <v>Trung học phổ thông</v>
          </cell>
          <cell r="AC3647" t="str">
            <v>0582230251</v>
          </cell>
          <cell r="AE3647" t="str">
            <v>Nông Vụ 1, Vạn Phái, Phổ Yên, Thái Nguyên</v>
          </cell>
          <cell r="AF3647" t="str">
            <v>Việt Nam</v>
          </cell>
          <cell r="AG3647" t="str">
            <v>Thái Nguyên</v>
          </cell>
          <cell r="AH3647" t="str">
            <v>Phổ Yên</v>
          </cell>
          <cell r="AI3647" t="str">
            <v>Vạn Phái</v>
          </cell>
        </row>
        <row r="3648">
          <cell r="C3648" t="str">
            <v>NW23106922PW</v>
          </cell>
          <cell r="D3648" t="str">
            <v>Nguyễn Thị Hợi</v>
          </cell>
          <cell r="E3648" t="str">
            <v>Nữ</v>
          </cell>
          <cell r="F3648">
            <v>30536</v>
          </cell>
          <cell r="G3648">
            <v>40</v>
          </cell>
          <cell r="H3648" t="str">
            <v>P</v>
          </cell>
          <cell r="I3648" t="str">
            <v>Tân Hòa, Phú Bình, Thái Nguyên</v>
          </cell>
          <cell r="J3648" t="str">
            <v>Tân Hòa, Phú Bình, Thái Nguyên</v>
          </cell>
          <cell r="K3648" t="str">
            <v>Thái Nguyên</v>
          </cell>
          <cell r="L3648" t="str">
            <v>019183015938</v>
          </cell>
          <cell r="M3648">
            <v>44372</v>
          </cell>
          <cell r="N3648" t="str">
            <v>Cục CS QLHC về TTXH</v>
          </cell>
          <cell r="O3648" t="str">
            <v>Đã có gia đình</v>
          </cell>
          <cell r="P3648" t="str">
            <v>Kinh</v>
          </cell>
          <cell r="Q3648" t="str">
            <v>Không</v>
          </cell>
          <cell r="R3648" t="str">
            <v>Việt Nam</v>
          </cell>
          <cell r="S3648" t="str">
            <v>Trung học cơ sở</v>
          </cell>
          <cell r="AC3648" t="str">
            <v>0392510836</v>
          </cell>
          <cell r="AE3648" t="str">
            <v>Thanh Lương, Tân Hòa, Phú Bình, Thái Nguyên</v>
          </cell>
          <cell r="AF3648" t="str">
            <v>Việt Nam</v>
          </cell>
          <cell r="AG3648" t="str">
            <v>Thái Nguyên</v>
          </cell>
          <cell r="AH3648" t="str">
            <v>Phú Bình</v>
          </cell>
          <cell r="AI3648" t="str">
            <v>Tân Hòa</v>
          </cell>
        </row>
        <row r="3649">
          <cell r="C3649" t="str">
            <v>NW23106923PW</v>
          </cell>
          <cell r="D3649" t="str">
            <v>Lê Văn Tuấn</v>
          </cell>
          <cell r="E3649" t="str">
            <v>Nam</v>
          </cell>
          <cell r="F3649">
            <v>30826</v>
          </cell>
          <cell r="G3649">
            <v>39</v>
          </cell>
          <cell r="H3649" t="str">
            <v>P</v>
          </cell>
          <cell r="I3649" t="str">
            <v>Tân Hòa, Phú Bình, Thái Nguyên</v>
          </cell>
          <cell r="J3649" t="str">
            <v>Tân Hòa, Phú Bình, Thái Nguyên</v>
          </cell>
          <cell r="K3649" t="str">
            <v>Thái Nguyên</v>
          </cell>
          <cell r="L3649" t="str">
            <v>090985831</v>
          </cell>
          <cell r="M3649">
            <v>43750</v>
          </cell>
          <cell r="N3649" t="str">
            <v>CA Thái Nguyên</v>
          </cell>
          <cell r="O3649" t="str">
            <v>Đã có gia đình</v>
          </cell>
          <cell r="P3649" t="str">
            <v>Kinh</v>
          </cell>
          <cell r="Q3649" t="str">
            <v>Không</v>
          </cell>
          <cell r="R3649" t="str">
            <v>Việt Nam</v>
          </cell>
          <cell r="S3649" t="str">
            <v>Trung học cơ sở</v>
          </cell>
          <cell r="AC3649" t="str">
            <v>0568898892</v>
          </cell>
          <cell r="AE3649" t="str">
            <v>Thanh Lương, Tân Hòa, Phú Bình, Thái Nguyên</v>
          </cell>
          <cell r="AF3649" t="str">
            <v>Việt Nam</v>
          </cell>
          <cell r="AG3649" t="str">
            <v>Thái Nguyên</v>
          </cell>
          <cell r="AH3649" t="str">
            <v>Phú Bình</v>
          </cell>
          <cell r="AI3649" t="str">
            <v>Tân Hòa</v>
          </cell>
        </row>
        <row r="3650">
          <cell r="C3650" t="str">
            <v>NW23106924PW</v>
          </cell>
          <cell r="D3650" t="str">
            <v>Poòng Tuyết Nhung</v>
          </cell>
          <cell r="E3650" t="str">
            <v>Nữ</v>
          </cell>
          <cell r="F3650">
            <v>38035</v>
          </cell>
          <cell r="G3650">
            <v>19</v>
          </cell>
          <cell r="H3650" t="str">
            <v>P</v>
          </cell>
          <cell r="I3650" t="str">
            <v>Chà Nưa, Nậm Pồ, Điện Biên</v>
          </cell>
          <cell r="J3650" t="str">
            <v>Chà Nưa, Nậm Pồ, Điện Biên</v>
          </cell>
          <cell r="K3650" t="str">
            <v>Điện Biên</v>
          </cell>
          <cell r="L3650" t="str">
            <v>011304005151</v>
          </cell>
          <cell r="M3650">
            <v>44397</v>
          </cell>
          <cell r="N3650" t="str">
            <v>Cục CS QLHC về TTXH</v>
          </cell>
          <cell r="O3650" t="str">
            <v>Độc thân</v>
          </cell>
          <cell r="P3650" t="str">
            <v xml:space="preserve">Thái </v>
          </cell>
          <cell r="Q3650" t="str">
            <v>Không</v>
          </cell>
          <cell r="R3650" t="str">
            <v>Việt Nam</v>
          </cell>
          <cell r="S3650" t="str">
            <v>Trung học phổ thông</v>
          </cell>
          <cell r="AC3650" t="str">
            <v>0376226041</v>
          </cell>
          <cell r="AE3650" t="str">
            <v>Chăn Nuôi, Phìn Hồ, Nậm Pồ, Điện Biên</v>
          </cell>
          <cell r="AF3650" t="str">
            <v>Việt Nam</v>
          </cell>
          <cell r="AG3650" t="str">
            <v>Điện Biên</v>
          </cell>
          <cell r="AH3650" t="str">
            <v>Nậm Pồ</v>
          </cell>
          <cell r="AI3650" t="str">
            <v>Phìn Hồ</v>
          </cell>
        </row>
        <row r="3651">
          <cell r="C3651" t="str">
            <v>NW23106925PW</v>
          </cell>
          <cell r="D3651" t="str">
            <v>Phạm Thị Giang</v>
          </cell>
          <cell r="E3651" t="str">
            <v>Nữ</v>
          </cell>
          <cell r="F3651">
            <v>28980</v>
          </cell>
          <cell r="G3651">
            <v>44</v>
          </cell>
          <cell r="H3651" t="str">
            <v>P</v>
          </cell>
          <cell r="I3651" t="str">
            <v>Hà Châu, Phú Bình, Thái Nguyên</v>
          </cell>
          <cell r="J3651" t="str">
            <v>Hà Châu, Phú Bình, Thái Nguyên</v>
          </cell>
          <cell r="K3651" t="str">
            <v>Thái Nguyên</v>
          </cell>
          <cell r="L3651" t="str">
            <v>019179012011</v>
          </cell>
          <cell r="M3651">
            <v>45083</v>
          </cell>
          <cell r="N3651" t="str">
            <v>Cục CS QLHC về TTXH</v>
          </cell>
          <cell r="O3651" t="str">
            <v>Độc thân</v>
          </cell>
          <cell r="P3651" t="str">
            <v>Kinh</v>
          </cell>
          <cell r="Q3651" t="str">
            <v>Không</v>
          </cell>
          <cell r="R3651" t="str">
            <v>Việt Nam</v>
          </cell>
          <cell r="S3651" t="str">
            <v>Trung học cơ sở</v>
          </cell>
          <cell r="AC3651" t="str">
            <v>0375919875</v>
          </cell>
          <cell r="AE3651" t="str">
            <v>Suối Lửa, Tân Thành, Phú Bình, Thái Nguyên</v>
          </cell>
          <cell r="AF3651" t="str">
            <v>Việt Nam</v>
          </cell>
          <cell r="AG3651" t="str">
            <v>Thái Nguyên</v>
          </cell>
          <cell r="AH3651" t="str">
            <v>Phú Bình</v>
          </cell>
          <cell r="AI3651" t="str">
            <v>Tân Thành</v>
          </cell>
        </row>
        <row r="3652">
          <cell r="C3652" t="str">
            <v>23106926PW</v>
          </cell>
          <cell r="D3652" t="str">
            <v>Hoàng Thị Hoàn</v>
          </cell>
          <cell r="E3652" t="str">
            <v>Nữ</v>
          </cell>
          <cell r="F3652">
            <v>30112</v>
          </cell>
          <cell r="G3652">
            <v>43</v>
          </cell>
          <cell r="H3652" t="str">
            <v>P</v>
          </cell>
          <cell r="I3652" t="str">
            <v>Hòa Sơn, Hiệp Hòa, Bắc Giang</v>
          </cell>
          <cell r="J3652" t="str">
            <v>Hòa Sơn, Hiệp Hòa, Bắc Giang</v>
          </cell>
          <cell r="K3652" t="str">
            <v>Bắc Giang</v>
          </cell>
          <cell r="L3652" t="str">
            <v>024182004783</v>
          </cell>
          <cell r="M3652">
            <v>44909</v>
          </cell>
          <cell r="N3652" t="str">
            <v>Cục CS QLHC về TTXH</v>
          </cell>
          <cell r="O3652" t="str">
            <v>Đã có gia đình</v>
          </cell>
          <cell r="P3652" t="str">
            <v>Kinh</v>
          </cell>
          <cell r="Q3652" t="str">
            <v>Không</v>
          </cell>
          <cell r="R3652" t="str">
            <v>Việt Nam</v>
          </cell>
          <cell r="S3652" t="str">
            <v>Trung học cơ sở</v>
          </cell>
          <cell r="AC3652" t="str">
            <v>0382345892</v>
          </cell>
          <cell r="AE3652" t="str">
            <v>Trà Thị, Đông Cao, Phổ Yên, Thái Nguyên</v>
          </cell>
          <cell r="AF3652" t="str">
            <v>Việt Nam</v>
          </cell>
          <cell r="AG3652" t="str">
            <v>Thái Nguyên</v>
          </cell>
          <cell r="AH3652" t="str">
            <v>Phổ Yên</v>
          </cell>
          <cell r="AI3652" t="str">
            <v>Đông Cao</v>
          </cell>
        </row>
        <row r="3653">
          <cell r="C3653" t="str">
            <v>NW23106927PW</v>
          </cell>
          <cell r="D3653" t="str">
            <v>Triệu Thị Hồng Ánh</v>
          </cell>
          <cell r="E3653" t="str">
            <v>Nữ</v>
          </cell>
          <cell r="F3653">
            <v>35712</v>
          </cell>
          <cell r="G3653">
            <v>26</v>
          </cell>
          <cell r="H3653" t="str">
            <v>P</v>
          </cell>
          <cell r="I3653" t="str">
            <v>Đồng Hắng, Chợ Đồn, Bắc Kạn</v>
          </cell>
          <cell r="J3653" t="str">
            <v>Đồng Hắng, Chợ Đồn, Bắc Kạn</v>
          </cell>
          <cell r="K3653" t="str">
            <v>Bắc Kạn</v>
          </cell>
          <cell r="L3653" t="str">
            <v>006197003136</v>
          </cell>
          <cell r="M3653">
            <v>44389</v>
          </cell>
          <cell r="N3653" t="str">
            <v>Cục CS QLHC về TTXH</v>
          </cell>
          <cell r="O3653" t="str">
            <v>Đã có gia đình</v>
          </cell>
          <cell r="P3653" t="str">
            <v>Tày</v>
          </cell>
          <cell r="Q3653" t="str">
            <v>Không</v>
          </cell>
          <cell r="R3653" t="str">
            <v>Việt Nam</v>
          </cell>
          <cell r="S3653" t="str">
            <v>Trung học phổ thông</v>
          </cell>
          <cell r="AC3653" t="str">
            <v>0336145074</v>
          </cell>
          <cell r="AE3653" t="str">
            <v>Nà Dầu, Đồng Lạc, Chợ Đồn, Bắc Kạn</v>
          </cell>
          <cell r="AF3653" t="str">
            <v>Việt Nam</v>
          </cell>
          <cell r="AG3653" t="str">
            <v>Bắc Kạn</v>
          </cell>
          <cell r="AH3653" t="str">
            <v>Chợ Đồn</v>
          </cell>
          <cell r="AI3653" t="str">
            <v>Đồng Lạc</v>
          </cell>
        </row>
        <row r="3654">
          <cell r="C3654" t="str">
            <v>NW23106928PW</v>
          </cell>
          <cell r="D3654" t="str">
            <v>Ma Văn Trung</v>
          </cell>
          <cell r="E3654" t="str">
            <v>Nam</v>
          </cell>
          <cell r="F3654">
            <v>34959</v>
          </cell>
          <cell r="G3654">
            <v>28</v>
          </cell>
          <cell r="H3654" t="str">
            <v>P</v>
          </cell>
          <cell r="I3654" t="str">
            <v>Đồng Lạc, Chợ Đồn, Bắc Kạn</v>
          </cell>
          <cell r="J3654" t="str">
            <v>Đồng Lạc, Chợ Đồn, Bắc Kạn</v>
          </cell>
          <cell r="K3654" t="str">
            <v>Bắc Kạn</v>
          </cell>
          <cell r="L3654" t="str">
            <v>006095004203</v>
          </cell>
          <cell r="M3654">
            <v>44374</v>
          </cell>
          <cell r="N3654" t="str">
            <v>Cục CS QLHC về TTXH</v>
          </cell>
          <cell r="O3654" t="str">
            <v>Đã có gia đình</v>
          </cell>
          <cell r="P3654" t="str">
            <v>Tày</v>
          </cell>
          <cell r="Q3654" t="str">
            <v>Không</v>
          </cell>
          <cell r="R3654" t="str">
            <v>Việt Nam</v>
          </cell>
          <cell r="S3654" t="str">
            <v>Trung học phổ thông</v>
          </cell>
          <cell r="AC3654" t="str">
            <v>0865870691</v>
          </cell>
          <cell r="AE3654" t="str">
            <v>Nà Dầu, Đồng Lạc, Chợ Đồn, Bắc Kạn</v>
          </cell>
          <cell r="AF3654" t="str">
            <v>Việt Nam</v>
          </cell>
          <cell r="AG3654" t="str">
            <v>Bắc Kạn</v>
          </cell>
          <cell r="AH3654" t="str">
            <v>Chợ Đồn</v>
          </cell>
          <cell r="AI3654" t="str">
            <v>Đồng Lạc</v>
          </cell>
        </row>
        <row r="3655">
          <cell r="C3655" t="str">
            <v>NW23106929PW</v>
          </cell>
          <cell r="D3655" t="str">
            <v>Nguyễn Thị Anh</v>
          </cell>
          <cell r="E3655" t="str">
            <v>Nữ</v>
          </cell>
          <cell r="F3655">
            <v>38260</v>
          </cell>
          <cell r="G3655">
            <v>19</v>
          </cell>
          <cell r="H3655" t="str">
            <v>P</v>
          </cell>
          <cell r="I3655" t="str">
            <v>Hợp Thành, Sơn Dương, Tuyên Quang</v>
          </cell>
          <cell r="J3655" t="str">
            <v>Hợp Thành, Sơn Dương, Tuyên Quang</v>
          </cell>
          <cell r="K3655" t="str">
            <v>Tuyên Quang</v>
          </cell>
          <cell r="L3655" t="str">
            <v>008304003262</v>
          </cell>
          <cell r="M3655">
            <v>44320</v>
          </cell>
          <cell r="N3655" t="str">
            <v>Cục CS QLHC về TTXH</v>
          </cell>
          <cell r="O3655" t="str">
            <v>Đã có gia đình</v>
          </cell>
          <cell r="P3655" t="str">
            <v>Kinh</v>
          </cell>
          <cell r="Q3655" t="str">
            <v>Không</v>
          </cell>
          <cell r="R3655" t="str">
            <v>Việt Nam</v>
          </cell>
          <cell r="S3655" t="str">
            <v>Trung học phổ thông</v>
          </cell>
          <cell r="AC3655" t="str">
            <v>0335395587</v>
          </cell>
          <cell r="AE3655" t="str">
            <v>Trúc Khê, Hợp Thành, Sơn Dương, Tuyên Quang</v>
          </cell>
          <cell r="AF3655" t="str">
            <v>Việt Nam</v>
          </cell>
          <cell r="AG3655" t="str">
            <v>Tuyên Quang</v>
          </cell>
          <cell r="AH3655" t="str">
            <v>Sơn Dương</v>
          </cell>
          <cell r="AI3655" t="str">
            <v>Hợp Thành</v>
          </cell>
        </row>
        <row r="3656">
          <cell r="C3656" t="str">
            <v>NW23106930PW</v>
          </cell>
          <cell r="D3656" t="str">
            <v>Phí Thị Mai Hương</v>
          </cell>
          <cell r="E3656" t="str">
            <v>Nữ</v>
          </cell>
          <cell r="F3656">
            <v>37050</v>
          </cell>
          <cell r="G3656">
            <v>22</v>
          </cell>
          <cell r="H3656" t="str">
            <v>P</v>
          </cell>
          <cell r="I3656" t="str">
            <v>Thái Hòa, Hàm Yên, Tuyên Quang</v>
          </cell>
          <cell r="J3656" t="str">
            <v>Thái Hòa, Hàm Yên, Tuyên Quang</v>
          </cell>
          <cell r="K3656" t="str">
            <v>Tuyên Quang</v>
          </cell>
          <cell r="L3656" t="str">
            <v>008301006681</v>
          </cell>
          <cell r="M3656">
            <v>44889</v>
          </cell>
          <cell r="N3656" t="str">
            <v>Cục CS QLHC về TTXH</v>
          </cell>
          <cell r="O3656" t="str">
            <v>Độc thân</v>
          </cell>
          <cell r="P3656" t="str">
            <v>Kinh</v>
          </cell>
          <cell r="Q3656" t="str">
            <v>Không</v>
          </cell>
          <cell r="R3656" t="str">
            <v>Việt Nam</v>
          </cell>
          <cell r="S3656" t="str">
            <v>Trung học phổ thông</v>
          </cell>
          <cell r="AC3656" t="str">
            <v>0326480878</v>
          </cell>
          <cell r="AE3656" t="str">
            <v>Quang Thái, Thái Hòa, Hàm Yên, Tuyên Quang</v>
          </cell>
          <cell r="AF3656" t="str">
            <v>Việt Nam</v>
          </cell>
          <cell r="AG3656" t="str">
            <v>Tuyên Quang</v>
          </cell>
          <cell r="AH3656" t="str">
            <v>Hàm Yên</v>
          </cell>
          <cell r="AI3656" t="str">
            <v>Thái Hòa</v>
          </cell>
        </row>
        <row r="3657">
          <cell r="C3657" t="str">
            <v>NW23106931QW</v>
          </cell>
          <cell r="D3657" t="str">
            <v>Phùng Thị Hằng</v>
          </cell>
          <cell r="E3657" t="str">
            <v>Nữ</v>
          </cell>
          <cell r="F3657">
            <v>35235</v>
          </cell>
          <cell r="G3657">
            <v>27</v>
          </cell>
          <cell r="H3657" t="str">
            <v>Q</v>
          </cell>
          <cell r="I3657" t="str">
            <v>Tổ, Phượng Tiến, Định Hóa, Thái Nguyên</v>
          </cell>
          <cell r="J3657" t="str">
            <v>Tổ, Phượng Tiến, Định Hóa, Thái Nguyên</v>
          </cell>
          <cell r="K3657" t="str">
            <v>Thái Nguyên</v>
          </cell>
          <cell r="L3657" t="str">
            <v>019196007723</v>
          </cell>
          <cell r="M3657">
            <v>44455</v>
          </cell>
          <cell r="N3657" t="str">
            <v>Cục CS QLHC về TTXH</v>
          </cell>
          <cell r="O3657" t="str">
            <v>Đã có gia đình</v>
          </cell>
          <cell r="P3657" t="str">
            <v>Tày</v>
          </cell>
          <cell r="Q3657" t="str">
            <v>Không</v>
          </cell>
          <cell r="R3657" t="str">
            <v>Việt Nam</v>
          </cell>
          <cell r="S3657" t="str">
            <v>Trung học phổ thông</v>
          </cell>
          <cell r="AC3657" t="str">
            <v>0395245796</v>
          </cell>
          <cell r="AE3657" t="str">
            <v>Xóm Tổ, Phượng Tiến, Định Hóa, Thái nguyên</v>
          </cell>
          <cell r="AF3657" t="str">
            <v>Việt Nam</v>
          </cell>
          <cell r="AG3657" t="str">
            <v>Thái Nguyên</v>
          </cell>
          <cell r="AH3657" t="str">
            <v>Định Hóa</v>
          </cell>
          <cell r="AI3657" t="str">
            <v>Phượng Tiến</v>
          </cell>
        </row>
        <row r="3658">
          <cell r="C3658" t="str">
            <v>NW23106932HG</v>
          </cell>
          <cell r="D3658" t="str">
            <v>Vũ Ngọc Hường</v>
          </cell>
          <cell r="E3658" t="str">
            <v>Nữ</v>
          </cell>
          <cell r="F3658">
            <v>34817</v>
          </cell>
          <cell r="G3658">
            <v>28</v>
          </cell>
          <cell r="H3658" t="str">
            <v>H</v>
          </cell>
          <cell r="I3658" t="str">
            <v>Tân Lập, Thành phố Thái Nguyên</v>
          </cell>
          <cell r="J3658" t="str">
            <v>Tân Lập, Thành phố Thái Nguyên</v>
          </cell>
          <cell r="K3658" t="str">
            <v>Thái Nguyên</v>
          </cell>
          <cell r="L3658" t="str">
            <v>019195011312</v>
          </cell>
          <cell r="M3658">
            <v>44573</v>
          </cell>
          <cell r="N3658" t="str">
            <v>Cục CS QLHC về TTXH</v>
          </cell>
          <cell r="O3658" t="str">
            <v>Đã có gia đình</v>
          </cell>
          <cell r="P3658" t="str">
            <v>Kinh</v>
          </cell>
          <cell r="Q3658" t="str">
            <v>Không</v>
          </cell>
          <cell r="R3658" t="str">
            <v>Việt Nam</v>
          </cell>
          <cell r="S3658" t="str">
            <v>Đại học</v>
          </cell>
          <cell r="AC3658" t="str">
            <v>0967598262</v>
          </cell>
          <cell r="AE3658" t="str">
            <v>Tổ 1, Tân Lập, TP Thái Nguyên, Thái nguyên</v>
          </cell>
          <cell r="AF3658" t="str">
            <v>Việt Nam</v>
          </cell>
          <cell r="AG3658" t="str">
            <v>Thái Nguyên</v>
          </cell>
          <cell r="AH3658" t="str">
            <v>TP Thái Nguyên</v>
          </cell>
          <cell r="AI3658" t="str">
            <v>Tân Lập</v>
          </cell>
        </row>
        <row r="3659">
          <cell r="C3659" t="str">
            <v>NW23106933QW</v>
          </cell>
          <cell r="D3659" t="str">
            <v>Hoàng Thị Hoa</v>
          </cell>
          <cell r="E3659" t="str">
            <v>Nữ</v>
          </cell>
          <cell r="F3659">
            <v>32612</v>
          </cell>
          <cell r="G3659">
            <v>34</v>
          </cell>
          <cell r="H3659" t="str">
            <v>Q</v>
          </cell>
          <cell r="I3659" t="str">
            <v>Kim Phượng, Định Hóa, Thái Nguyên</v>
          </cell>
          <cell r="J3659" t="str">
            <v>Kim Phượng, Định Hóa, Thái Nguyên</v>
          </cell>
          <cell r="K3659" t="str">
            <v>Thái Nguyên</v>
          </cell>
          <cell r="L3659" t="str">
            <v>019189008102</v>
          </cell>
          <cell r="M3659">
            <v>44729</v>
          </cell>
          <cell r="N3659" t="str">
            <v>Cục CS QLHC về TTXH</v>
          </cell>
          <cell r="O3659" t="str">
            <v>Đã có gia đình</v>
          </cell>
          <cell r="P3659" t="str">
            <v>Tày</v>
          </cell>
          <cell r="Q3659" t="str">
            <v>Không</v>
          </cell>
          <cell r="R3659" t="str">
            <v>Việt Nam</v>
          </cell>
          <cell r="S3659" t="str">
            <v>Trung học cơ sở</v>
          </cell>
          <cell r="AC3659" t="str">
            <v>0349891584</v>
          </cell>
          <cell r="AE3659" t="str">
            <v>Động Đình, Kim Phượng, Định Hóa, Thái Nguyên</v>
          </cell>
          <cell r="AF3659" t="str">
            <v>Việt Nam</v>
          </cell>
          <cell r="AG3659" t="str">
            <v>Thái Nguyên</v>
          </cell>
          <cell r="AH3659" t="str">
            <v>Định Hóa</v>
          </cell>
          <cell r="AI3659" t="str">
            <v>Kim Phượng</v>
          </cell>
        </row>
        <row r="3660">
          <cell r="C3660" t="str">
            <v>NW23106934PW</v>
          </cell>
          <cell r="D3660" t="str">
            <v>Nguyễn Thị Ươm</v>
          </cell>
          <cell r="E3660" t="str">
            <v>Nữ</v>
          </cell>
          <cell r="F3660">
            <v>33198</v>
          </cell>
          <cell r="G3660">
            <v>33</v>
          </cell>
          <cell r="H3660" t="str">
            <v>P</v>
          </cell>
          <cell r="I3660" t="str">
            <v>Vũ Lăng, Bắc Sơn, Lạng Sơn</v>
          </cell>
          <cell r="J3660" t="str">
            <v>Vũ Lăng, Bắc Sơn, Lạng Sơn</v>
          </cell>
          <cell r="K3660" t="str">
            <v>Lạng Sơn</v>
          </cell>
          <cell r="L3660" t="str">
            <v>020190003510</v>
          </cell>
          <cell r="M3660">
            <v>44315</v>
          </cell>
          <cell r="N3660" t="str">
            <v>Cục CS QLHC về TTXH</v>
          </cell>
          <cell r="O3660" t="str">
            <v>Đã có gia đình</v>
          </cell>
          <cell r="P3660" t="str">
            <v>Tày</v>
          </cell>
          <cell r="Q3660" t="str">
            <v>Không</v>
          </cell>
          <cell r="R3660" t="str">
            <v>Việt Nam</v>
          </cell>
          <cell r="S3660" t="str">
            <v>Trung học cơ sở</v>
          </cell>
          <cell r="AC3660" t="str">
            <v>0333084340</v>
          </cell>
          <cell r="AE3660" t="str">
            <v>Thôn Mỹ Hòa, Nhất Hòa, Bắc Sơn, Lạng Sơn</v>
          </cell>
          <cell r="AF3660" t="str">
            <v>Việt Nam</v>
          </cell>
          <cell r="AG3660" t="str">
            <v>Lạng Sơn</v>
          </cell>
          <cell r="AH3660" t="str">
            <v>Bắc Sơn</v>
          </cell>
          <cell r="AI3660" t="str">
            <v>Nhất Hòa</v>
          </cell>
        </row>
        <row r="3661">
          <cell r="C3661" t="str">
            <v>NW23106935QW</v>
          </cell>
          <cell r="D3661" t="str">
            <v>Nguyễn Viết Mạnh</v>
          </cell>
          <cell r="E3661" t="str">
            <v>Nam</v>
          </cell>
          <cell r="F3661">
            <v>35309</v>
          </cell>
          <cell r="G3661">
            <v>27</v>
          </cell>
          <cell r="H3661" t="str">
            <v>Q</v>
          </cell>
          <cell r="I3661" t="str">
            <v>Sông Cầu, Đồng Hỷ, Thái Nguyên</v>
          </cell>
          <cell r="J3661" t="str">
            <v>Sông Cầu, Đồng Hỷ, Thái Nguyên</v>
          </cell>
          <cell r="K3661" t="str">
            <v>Thái Nguyên</v>
          </cell>
          <cell r="L3661" t="str">
            <v>019096000662</v>
          </cell>
          <cell r="M3661">
            <v>44303</v>
          </cell>
          <cell r="N3661" t="str">
            <v>Cục CS QLHC về TTXH</v>
          </cell>
          <cell r="O3661" t="str">
            <v>Đã có gia đình</v>
          </cell>
          <cell r="P3661" t="str">
            <v>Kinh</v>
          </cell>
          <cell r="Q3661" t="str">
            <v>Không</v>
          </cell>
          <cell r="R3661" t="str">
            <v>Việt Nam</v>
          </cell>
          <cell r="S3661" t="str">
            <v>Trung học phổ thông</v>
          </cell>
          <cell r="AC3661" t="str">
            <v>0886153725</v>
          </cell>
          <cell r="AE3661" t="str">
            <v>Tổ 4, Sông Cầu, Đồng Hỷ, Thái Nguyên</v>
          </cell>
          <cell r="AF3661" t="str">
            <v>Việt Nam</v>
          </cell>
          <cell r="AG3661" t="str">
            <v>Thái Nguyên</v>
          </cell>
          <cell r="AH3661" t="str">
            <v>Đồng Hỷ</v>
          </cell>
          <cell r="AI3661" t="str">
            <v>Sông Cầu</v>
          </cell>
        </row>
        <row r="3662">
          <cell r="C3662" t="str">
            <v>NW23106936PW</v>
          </cell>
          <cell r="D3662" t="str">
            <v>Phương Văn Hùng</v>
          </cell>
          <cell r="E3662" t="str">
            <v>Nam</v>
          </cell>
          <cell r="F3662">
            <v>36270</v>
          </cell>
          <cell r="G3662">
            <v>24</v>
          </cell>
          <cell r="H3662" t="str">
            <v>P</v>
          </cell>
          <cell r="I3662" t="str">
            <v>Sơn Phú, Định Hóa, Thái Nguyên</v>
          </cell>
          <cell r="J3662" t="str">
            <v>Sơn Phú, Định Hóa, Thái Nguyên</v>
          </cell>
          <cell r="K3662" t="str">
            <v>Thái Nguyên</v>
          </cell>
          <cell r="L3662" t="str">
            <v>019099005815</v>
          </cell>
          <cell r="M3662">
            <v>44455</v>
          </cell>
          <cell r="N3662" t="str">
            <v>Cục CS QLHC về TTXH</v>
          </cell>
          <cell r="O3662" t="str">
            <v>Độc thân</v>
          </cell>
          <cell r="P3662" t="str">
            <v>Sán Chỉ</v>
          </cell>
          <cell r="Q3662" t="str">
            <v>Không</v>
          </cell>
          <cell r="R3662" t="str">
            <v>Việt Nam</v>
          </cell>
          <cell r="S3662" t="str">
            <v>Trung học phổ thông</v>
          </cell>
          <cell r="AC3662" t="str">
            <v>0364944161</v>
          </cell>
          <cell r="AE3662" t="str">
            <v>Bản Trang, Sơn Phú, Định Hóa, Thái Nguyên</v>
          </cell>
          <cell r="AF3662" t="str">
            <v>Việt Nam</v>
          </cell>
          <cell r="AG3662" t="str">
            <v>Thái Nguyên</v>
          </cell>
          <cell r="AH3662" t="str">
            <v>Định Hóa</v>
          </cell>
          <cell r="AI3662" t="str">
            <v>Sơn Phú</v>
          </cell>
        </row>
        <row r="3663">
          <cell r="C3663" t="str">
            <v>NW23106937PW</v>
          </cell>
          <cell r="D3663" t="str">
            <v>Phương Văn Hạnh</v>
          </cell>
          <cell r="E3663" t="str">
            <v>Nam</v>
          </cell>
          <cell r="F3663">
            <v>38323</v>
          </cell>
          <cell r="G3663">
            <v>19</v>
          </cell>
          <cell r="H3663" t="str">
            <v>P</v>
          </cell>
          <cell r="I3663" t="str">
            <v>Sơn Phú, Định Hóa, Thái Nguyên</v>
          </cell>
          <cell r="J3663" t="str">
            <v>Sơn Phú, Định Hóa, Thái Nguyên</v>
          </cell>
          <cell r="K3663" t="str">
            <v>Thái Nguyên</v>
          </cell>
          <cell r="L3663" t="str">
            <v>019204004064</v>
          </cell>
          <cell r="M3663">
            <v>44665</v>
          </cell>
          <cell r="N3663" t="str">
            <v>Cục CS QLHC về TTXH</v>
          </cell>
          <cell r="O3663" t="str">
            <v>Độc thân</v>
          </cell>
          <cell r="P3663" t="str">
            <v>Sán Chỉ</v>
          </cell>
          <cell r="Q3663" t="str">
            <v>Không</v>
          </cell>
          <cell r="R3663" t="str">
            <v>Việt Nam</v>
          </cell>
          <cell r="S3663" t="str">
            <v>Trung học phổ thông</v>
          </cell>
          <cell r="AC3663" t="str">
            <v>0362413733</v>
          </cell>
          <cell r="AE3663" t="str">
            <v>Bản Trang, Sơn Phú, Định Hóa, Thái Nguyên</v>
          </cell>
          <cell r="AF3663" t="str">
            <v>Việt Nam</v>
          </cell>
          <cell r="AG3663" t="str">
            <v>Thái Nguyên</v>
          </cell>
          <cell r="AH3663" t="str">
            <v>Định Hóa</v>
          </cell>
          <cell r="AI3663" t="str">
            <v>Sơn Phú</v>
          </cell>
        </row>
        <row r="3664">
          <cell r="C3664" t="str">
            <v>NW23106938PW</v>
          </cell>
          <cell r="D3664" t="str">
            <v>Nguyễn Văn Vinh</v>
          </cell>
          <cell r="E3664" t="str">
            <v>Nam</v>
          </cell>
          <cell r="F3664">
            <v>33829</v>
          </cell>
          <cell r="G3664">
            <v>31</v>
          </cell>
          <cell r="H3664" t="str">
            <v>P</v>
          </cell>
          <cell r="I3664" t="str">
            <v>Nga My, Phú Bình, Thái Nguyên</v>
          </cell>
          <cell r="J3664" t="str">
            <v>Nga My, Phú Bình, Thái Nguyên</v>
          </cell>
          <cell r="K3664" t="str">
            <v>Thái Nguyên</v>
          </cell>
          <cell r="L3664" t="str">
            <v>019092005320</v>
          </cell>
          <cell r="M3664">
            <v>44427</v>
          </cell>
          <cell r="N3664" t="str">
            <v>Cục CS QLHC về TTXH</v>
          </cell>
          <cell r="O3664" t="str">
            <v>Đã có gia đình</v>
          </cell>
          <cell r="P3664" t="str">
            <v>Kinh</v>
          </cell>
          <cell r="Q3664" t="str">
            <v>Không</v>
          </cell>
          <cell r="R3664" t="str">
            <v>Việt Nam</v>
          </cell>
          <cell r="S3664" t="str">
            <v>Trung học phổ thông</v>
          </cell>
          <cell r="AC3664" t="str">
            <v>0378955846</v>
          </cell>
          <cell r="AE3664" t="str">
            <v>Thái Hòa, Nga My, Phú Bình, Thái Nguyên</v>
          </cell>
          <cell r="AF3664" t="str">
            <v>Việt Nam</v>
          </cell>
          <cell r="AG3664" t="str">
            <v>Thái Nguyên</v>
          </cell>
          <cell r="AH3664" t="str">
            <v>Phú Bình</v>
          </cell>
          <cell r="AI3664" t="str">
            <v>Nga My</v>
          </cell>
        </row>
        <row r="3665">
          <cell r="C3665" t="str">
            <v>NW23106939QW</v>
          </cell>
          <cell r="D3665" t="str">
            <v>La Hoàng Hùng</v>
          </cell>
          <cell r="E3665" t="str">
            <v>Nam</v>
          </cell>
          <cell r="F3665">
            <v>35994</v>
          </cell>
          <cell r="G3665">
            <v>25</v>
          </cell>
          <cell r="H3665" t="str">
            <v>Q</v>
          </cell>
          <cell r="I3665" t="str">
            <v>Nà Phặc, Ngân Sơn, Bắc Kạn</v>
          </cell>
          <cell r="J3665" t="str">
            <v>Nà Phặc, Ngân Sơn, Bắc Kạn</v>
          </cell>
          <cell r="K3665" t="str">
            <v>Bắc Kạn</v>
          </cell>
          <cell r="L3665" t="str">
            <v>006098003607</v>
          </cell>
          <cell r="M3665">
            <v>44971</v>
          </cell>
          <cell r="N3665" t="str">
            <v>Cục CS QLHC về TTXH</v>
          </cell>
          <cell r="O3665" t="str">
            <v>Độc thân</v>
          </cell>
          <cell r="P3665" t="str">
            <v>Tày</v>
          </cell>
          <cell r="Q3665" t="str">
            <v>Không</v>
          </cell>
          <cell r="R3665" t="str">
            <v>Việt Nam</v>
          </cell>
          <cell r="S3665" t="str">
            <v>Trung học phổ thông</v>
          </cell>
          <cell r="AC3665" t="str">
            <v>0783161003</v>
          </cell>
          <cell r="AE3665" t="str">
            <v>TDP Nà Kèng, Nà Phặc, Ngân Sơn, Bắc Kạn</v>
          </cell>
          <cell r="AF3665" t="str">
            <v>Việt Nam</v>
          </cell>
          <cell r="AG3665" t="str">
            <v>Bắc Kạn</v>
          </cell>
          <cell r="AH3665" t="str">
            <v>Ngân Sơn</v>
          </cell>
          <cell r="AI3665" t="str">
            <v>Nà Phặc</v>
          </cell>
        </row>
        <row r="3666">
          <cell r="C3666" t="str">
            <v>23106940PW</v>
          </cell>
          <cell r="D3666" t="str">
            <v>Vũ Hải Giang</v>
          </cell>
          <cell r="E3666" t="str">
            <v>Nam</v>
          </cell>
          <cell r="F3666">
            <v>33940</v>
          </cell>
          <cell r="G3666">
            <v>33</v>
          </cell>
          <cell r="H3666" t="str">
            <v>P</v>
          </cell>
          <cell r="I3666" t="str">
            <v>Bảo Lý, Phú Bình, Thái Nguyên</v>
          </cell>
          <cell r="J3666" t="str">
            <v>Bảo Lý, Phú Bình, Thái Nguyên</v>
          </cell>
          <cell r="K3666" t="str">
            <v>Thái Nguyên</v>
          </cell>
          <cell r="L3666" t="str">
            <v>019092012498</v>
          </cell>
          <cell r="M3666">
            <v>44928</v>
          </cell>
          <cell r="N3666" t="str">
            <v>Cục CS QLHC về TTXH</v>
          </cell>
          <cell r="O3666" t="str">
            <v>Độc thân</v>
          </cell>
          <cell r="P3666" t="str">
            <v>Kinh</v>
          </cell>
          <cell r="Q3666" t="str">
            <v>Không</v>
          </cell>
          <cell r="R3666" t="str">
            <v>Việt Nam</v>
          </cell>
          <cell r="S3666" t="str">
            <v>Trung học cơ sở</v>
          </cell>
          <cell r="AC3666" t="str">
            <v>0379465700</v>
          </cell>
          <cell r="AE3666" t="str">
            <v>Cầu Gỗ, Bảo Lý, Phú Bình, Thái Nguyên</v>
          </cell>
          <cell r="AF3666" t="str">
            <v>Việt Nam</v>
          </cell>
          <cell r="AG3666" t="str">
            <v>Thái Nguyên</v>
          </cell>
          <cell r="AH3666" t="str">
            <v>Phú Bình</v>
          </cell>
          <cell r="AI3666" t="str">
            <v>Bảo Lý</v>
          </cell>
        </row>
        <row r="3667">
          <cell r="C3667" t="str">
            <v>23106941QW</v>
          </cell>
          <cell r="D3667" t="str">
            <v>Phạm Bá Hiệp</v>
          </cell>
          <cell r="E3667" t="str">
            <v>Nam</v>
          </cell>
          <cell r="F3667">
            <v>37857</v>
          </cell>
          <cell r="G3667">
            <v>22</v>
          </cell>
          <cell r="H3667" t="str">
            <v>Q</v>
          </cell>
          <cell r="I3667" t="str">
            <v>Phục Linh, Đại Từ, Thái Nguyên</v>
          </cell>
          <cell r="J3667" t="str">
            <v>Phục Linh, Đại Từ, Thái Nguyên</v>
          </cell>
          <cell r="K3667" t="str">
            <v>Thái Nguyên</v>
          </cell>
          <cell r="L3667" t="str">
            <v>019203002922</v>
          </cell>
          <cell r="M3667">
            <v>44311</v>
          </cell>
          <cell r="N3667" t="str">
            <v>Cục CS QLHC về TTXH</v>
          </cell>
          <cell r="O3667" t="str">
            <v>Độc thân</v>
          </cell>
          <cell r="P3667" t="str">
            <v>Kinh</v>
          </cell>
          <cell r="Q3667" t="str">
            <v>Không</v>
          </cell>
          <cell r="R3667" t="str">
            <v>Việt Nam</v>
          </cell>
          <cell r="S3667" t="str">
            <v>Trung học phổ thông</v>
          </cell>
          <cell r="AC3667" t="str">
            <v>0989453145</v>
          </cell>
          <cell r="AE3667" t="str">
            <v>Ngọc Linh, Phục Linh, Đai Từ, Thái Nguyên</v>
          </cell>
          <cell r="AF3667" t="str">
            <v>Việt Nam</v>
          </cell>
          <cell r="AG3667" t="str">
            <v>Thái Nguyên</v>
          </cell>
          <cell r="AH3667" t="str">
            <v>Đai Từ</v>
          </cell>
          <cell r="AI3667" t="str">
            <v>Phục Linh</v>
          </cell>
        </row>
        <row r="3668">
          <cell r="C3668" t="str">
            <v>NW23106942PW</v>
          </cell>
          <cell r="D3668" t="str">
            <v>Trần Văn Minh</v>
          </cell>
          <cell r="E3668" t="str">
            <v>Nam</v>
          </cell>
          <cell r="F3668">
            <v>38230</v>
          </cell>
          <cell r="G3668">
            <v>19</v>
          </cell>
          <cell r="H3668" t="str">
            <v>P</v>
          </cell>
          <cell r="I3668" t="str">
            <v>Thành Công, Phổ Yên, Thái Nguyên</v>
          </cell>
          <cell r="J3668" t="str">
            <v>Thành Công, Phổ Yên, Thái Nguyên</v>
          </cell>
          <cell r="K3668" t="str">
            <v>Thái Nguyên</v>
          </cell>
          <cell r="L3668" t="str">
            <v>019204011534</v>
          </cell>
          <cell r="M3668">
            <v>44659</v>
          </cell>
          <cell r="N3668" t="str">
            <v>Cục CS QLHC về TTXH</v>
          </cell>
          <cell r="O3668" t="str">
            <v>Độc thân</v>
          </cell>
          <cell r="P3668" t="str">
            <v>Tày</v>
          </cell>
          <cell r="Q3668" t="str">
            <v>Không</v>
          </cell>
          <cell r="R3668" t="str">
            <v>Việt Nam</v>
          </cell>
          <cell r="S3668" t="str">
            <v>Trung cấp</v>
          </cell>
          <cell r="AC3668" t="str">
            <v>0394129799</v>
          </cell>
          <cell r="AE3668" t="str">
            <v>Thượng Vụ 2, Thành Công, Phổ Yên, Thái Nguyên</v>
          </cell>
          <cell r="AF3668" t="str">
            <v>Việt Nam</v>
          </cell>
          <cell r="AG3668" t="str">
            <v>Thái Nguyên</v>
          </cell>
          <cell r="AH3668" t="str">
            <v>Phổ Yên</v>
          </cell>
          <cell r="AI3668" t="str">
            <v>Thành Công</v>
          </cell>
        </row>
        <row r="3669">
          <cell r="C3669" t="str">
            <v>NW23106943PW</v>
          </cell>
          <cell r="D3669" t="str">
            <v>Vũ Văn Kỳ</v>
          </cell>
          <cell r="E3669" t="str">
            <v>Nam</v>
          </cell>
          <cell r="F3669">
            <v>30099</v>
          </cell>
          <cell r="G3669">
            <v>41</v>
          </cell>
          <cell r="H3669" t="str">
            <v>P</v>
          </cell>
          <cell r="I3669" t="str">
            <v>Yên Lạc, Phú Lương, Thái Nguyên</v>
          </cell>
          <cell r="J3669" t="str">
            <v>Yên Lạc, Phú Lương, Thái Nguyên</v>
          </cell>
          <cell r="K3669" t="str">
            <v>Thái Nguyên</v>
          </cell>
          <cell r="L3669" t="str">
            <v>019082004264</v>
          </cell>
          <cell r="M3669">
            <v>44419</v>
          </cell>
          <cell r="N3669" t="str">
            <v>Cục CS QLHC về TTXH</v>
          </cell>
          <cell r="O3669" t="str">
            <v>Đã có gia đình</v>
          </cell>
          <cell r="P3669" t="str">
            <v>Kinh</v>
          </cell>
          <cell r="Q3669" t="str">
            <v>Không</v>
          </cell>
          <cell r="R3669" t="str">
            <v>Việt Nam</v>
          </cell>
          <cell r="S3669" t="str">
            <v>Trung học cơ sở</v>
          </cell>
          <cell r="AC3669" t="str">
            <v>0346235315</v>
          </cell>
          <cell r="AE3669" t="str">
            <v>Đồng Bàng, Yên Lạc, Phú Lương, Thái Nguyên</v>
          </cell>
          <cell r="AF3669" t="str">
            <v>Việt Nam</v>
          </cell>
          <cell r="AG3669" t="str">
            <v>Thái Nguyên</v>
          </cell>
          <cell r="AH3669" t="str">
            <v>Phú Lương</v>
          </cell>
          <cell r="AI3669" t="str">
            <v>Yên Lạc</v>
          </cell>
        </row>
        <row r="3670">
          <cell r="C3670" t="str">
            <v>23106944PW</v>
          </cell>
          <cell r="D3670" t="str">
            <v>Hà Văn Lương</v>
          </cell>
          <cell r="E3670" t="str">
            <v>Nam</v>
          </cell>
          <cell r="F3670">
            <v>38622</v>
          </cell>
          <cell r="G3670">
            <v>20</v>
          </cell>
          <cell r="H3670" t="str">
            <v>P</v>
          </cell>
          <cell r="I3670" t="str">
            <v>Tân Đức, Phú Bình, Thái Nguyên</v>
          </cell>
          <cell r="J3670" t="str">
            <v>Tân Đức, Phú Bình, Thái Nguyên</v>
          </cell>
          <cell r="K3670" t="str">
            <v>Thái Nguyên</v>
          </cell>
          <cell r="L3670" t="str">
            <v>019205006138</v>
          </cell>
          <cell r="M3670">
            <v>44440</v>
          </cell>
          <cell r="N3670" t="str">
            <v>Cục CS QLHC về TTXH</v>
          </cell>
          <cell r="O3670" t="str">
            <v>Độc thân</v>
          </cell>
          <cell r="P3670" t="str">
            <v>Tày</v>
          </cell>
          <cell r="Q3670" t="str">
            <v>Không</v>
          </cell>
          <cell r="R3670" t="str">
            <v>Việt Nam</v>
          </cell>
          <cell r="S3670" t="str">
            <v>Trung học cơ sở</v>
          </cell>
          <cell r="AC3670" t="str">
            <v>0388384890</v>
          </cell>
          <cell r="AE3670" t="str">
            <v>Làng Ngoài, Tân Đức, Phú Bình, Thái Nguyên</v>
          </cell>
          <cell r="AF3670" t="str">
            <v>Việt Nam</v>
          </cell>
          <cell r="AG3670" t="str">
            <v>Thái Nguyên</v>
          </cell>
          <cell r="AH3670" t="str">
            <v>Phú Bình</v>
          </cell>
          <cell r="AI3670" t="str">
            <v>Tân Đức</v>
          </cell>
        </row>
        <row r="3671">
          <cell r="C3671" t="str">
            <v>NW23106945PW</v>
          </cell>
          <cell r="D3671" t="str">
            <v>Nguyễn Thị Phượng</v>
          </cell>
          <cell r="E3671" t="str">
            <v>Nữ</v>
          </cell>
          <cell r="F3671">
            <v>30171</v>
          </cell>
          <cell r="G3671">
            <v>43</v>
          </cell>
          <cell r="H3671" t="str">
            <v>P</v>
          </cell>
          <cell r="I3671" t="str">
            <v>Tức Tranh, Phú Lương, Thái Nguyên</v>
          </cell>
          <cell r="J3671" t="str">
            <v>Tức Tranh, Phú Lương, Thái Nguyên</v>
          </cell>
          <cell r="K3671" t="str">
            <v>Thái Nguyên</v>
          </cell>
          <cell r="L3671" t="str">
            <v>019182007701</v>
          </cell>
          <cell r="M3671">
            <v>44372</v>
          </cell>
          <cell r="N3671" t="str">
            <v>Cục CS QLHC về TTXH</v>
          </cell>
          <cell r="O3671" t="str">
            <v>Đã có gia đình</v>
          </cell>
          <cell r="P3671" t="str">
            <v>Kinh</v>
          </cell>
          <cell r="Q3671" t="str">
            <v>Không</v>
          </cell>
          <cell r="R3671" t="str">
            <v>Việt Nam</v>
          </cell>
          <cell r="S3671" t="str">
            <v>Trung học cơ sở</v>
          </cell>
          <cell r="AC3671" t="str">
            <v>0869272315</v>
          </cell>
          <cell r="AE3671" t="str">
            <v>Quyết Thắng, Tức Tranh, Phú Lương, Thái Nguyên</v>
          </cell>
          <cell r="AF3671" t="str">
            <v>Việt Nam</v>
          </cell>
          <cell r="AG3671" t="str">
            <v>Thái Nguyên</v>
          </cell>
          <cell r="AH3671" t="str">
            <v>Phú Lương</v>
          </cell>
          <cell r="AI3671" t="str">
            <v>Tức Tranh</v>
          </cell>
        </row>
        <row r="3672">
          <cell r="C3672" t="str">
            <v>NW23106946PW</v>
          </cell>
          <cell r="D3672" t="str">
            <v>Hà Văn Sùng</v>
          </cell>
          <cell r="E3672" t="str">
            <v>Nam</v>
          </cell>
          <cell r="F3672">
            <v>33732</v>
          </cell>
          <cell r="G3672">
            <v>31</v>
          </cell>
          <cell r="H3672" t="str">
            <v>P</v>
          </cell>
          <cell r="I3672" t="str">
            <v>Trần Phú, Na Rì, Bắc Kạn</v>
          </cell>
          <cell r="J3672" t="str">
            <v>Trần Phú, Na Rì, Bắc Kạn</v>
          </cell>
          <cell r="K3672" t="str">
            <v>Bắc Kạn</v>
          </cell>
          <cell r="L3672" t="str">
            <v>006092004907</v>
          </cell>
          <cell r="M3672">
            <v>44419</v>
          </cell>
          <cell r="N3672" t="str">
            <v>Cục CS QLHC về TTXH</v>
          </cell>
          <cell r="O3672" t="str">
            <v>Độc thân</v>
          </cell>
          <cell r="P3672" t="str">
            <v>Tày</v>
          </cell>
          <cell r="Q3672" t="str">
            <v>Không</v>
          </cell>
          <cell r="R3672" t="str">
            <v>Việt Nam</v>
          </cell>
          <cell r="S3672" t="str">
            <v>Trung học cơ sở</v>
          </cell>
          <cell r="AC3672" t="str">
            <v>0358740308</v>
          </cell>
          <cell r="AE3672" t="str">
            <v>Nà Cóoc, Trần Phú, Na Rì, Bắc Kạn</v>
          </cell>
          <cell r="AF3672" t="str">
            <v>Việt Nam</v>
          </cell>
          <cell r="AG3672" t="str">
            <v>Bắc Kạn</v>
          </cell>
          <cell r="AH3672" t="str">
            <v>Na Rì</v>
          </cell>
          <cell r="AI3672" t="str">
            <v>Trần Phú</v>
          </cell>
        </row>
        <row r="3673">
          <cell r="C3673" t="str">
            <v>23106947QW</v>
          </cell>
          <cell r="D3673" t="str">
            <v>Nguyễn Thành Công</v>
          </cell>
          <cell r="E3673" t="str">
            <v>Nam</v>
          </cell>
          <cell r="F3673">
            <v>34720</v>
          </cell>
          <cell r="G3673">
            <v>30</v>
          </cell>
          <cell r="H3673" t="str">
            <v>Q</v>
          </cell>
          <cell r="I3673" t="str">
            <v>Quân Chu, Đại Từ, Thái Nguyên</v>
          </cell>
          <cell r="J3673" t="str">
            <v>Quân Chu, Đại Từ, Thái Nguyên</v>
          </cell>
          <cell r="K3673" t="str">
            <v>Thái Nguyên</v>
          </cell>
          <cell r="L3673" t="str">
            <v>019095006609</v>
          </cell>
          <cell r="M3673">
            <v>44372</v>
          </cell>
          <cell r="N3673" t="str">
            <v>Cục CS QLHC về TTXH</v>
          </cell>
          <cell r="O3673" t="str">
            <v>Đã có gia đình</v>
          </cell>
          <cell r="P3673" t="str">
            <v>Kinh</v>
          </cell>
          <cell r="Q3673" t="str">
            <v>Không</v>
          </cell>
          <cell r="R3673" t="str">
            <v>Việt Nam</v>
          </cell>
          <cell r="S3673" t="str">
            <v>Trung học phổ thông</v>
          </cell>
          <cell r="AC3673" t="str">
            <v>0978724012</v>
          </cell>
          <cell r="AE3673" t="str">
            <v>TDP 4, Quân Chu, Đại Từ, Thái Nguyên</v>
          </cell>
          <cell r="AF3673" t="str">
            <v>Việt Nam</v>
          </cell>
          <cell r="AG3673" t="str">
            <v>Thái Nguyên</v>
          </cell>
          <cell r="AH3673" t="str">
            <v>Đại Từ</v>
          </cell>
          <cell r="AI3673" t="str">
            <v>Quân Chu</v>
          </cell>
        </row>
        <row r="3674">
          <cell r="C3674" t="str">
            <v>NW23106948PW</v>
          </cell>
          <cell r="D3674" t="str">
            <v>Nguyễn Văn Sáng</v>
          </cell>
          <cell r="E3674" t="str">
            <v>Nam</v>
          </cell>
          <cell r="F3674">
            <v>32407</v>
          </cell>
          <cell r="G3674">
            <v>35</v>
          </cell>
          <cell r="H3674" t="str">
            <v>P</v>
          </cell>
          <cell r="I3674" t="str">
            <v>Hà Châu, Phú Bình, Thái Nguyên</v>
          </cell>
          <cell r="J3674" t="str">
            <v>Hà Châu, Phú Bình, Thái Nguyên</v>
          </cell>
          <cell r="K3674" t="str">
            <v>Thái Nguyên</v>
          </cell>
          <cell r="L3674" t="str">
            <v>019088006139</v>
          </cell>
          <cell r="M3674">
            <v>44419</v>
          </cell>
          <cell r="N3674" t="str">
            <v>Cục CS QLHC về TTXH</v>
          </cell>
          <cell r="O3674" t="str">
            <v>Đã có gia đình</v>
          </cell>
          <cell r="P3674" t="str">
            <v>Kinh</v>
          </cell>
          <cell r="Q3674" t="str">
            <v>Không</v>
          </cell>
          <cell r="R3674" t="str">
            <v>Việt Nam</v>
          </cell>
          <cell r="S3674" t="str">
            <v>Trung học cơ sở</v>
          </cell>
          <cell r="AC3674" t="str">
            <v>0984438975</v>
          </cell>
          <cell r="AE3674" t="str">
            <v>Xóm Sau, Hà Châu, Phú Bình, Thái Nguyên</v>
          </cell>
          <cell r="AF3674" t="str">
            <v>Việt Nam</v>
          </cell>
          <cell r="AG3674" t="str">
            <v>Thái Nguyên</v>
          </cell>
          <cell r="AH3674" t="str">
            <v>Phú Bình</v>
          </cell>
          <cell r="AI3674" t="str">
            <v>Hà Châu</v>
          </cell>
        </row>
        <row r="3675">
          <cell r="C3675" t="str">
            <v>NW23116949PW</v>
          </cell>
          <cell r="D3675" t="str">
            <v>Nguyễn Thị Nguyệt</v>
          </cell>
          <cell r="E3675" t="str">
            <v>Nữ</v>
          </cell>
          <cell r="F3675">
            <v>35949</v>
          </cell>
          <cell r="G3675">
            <v>25</v>
          </cell>
          <cell r="H3675" t="str">
            <v>P</v>
          </cell>
          <cell r="I3675" t="str">
            <v>Bắc Sơn, Sóc Sơn, Hà Nội</v>
          </cell>
          <cell r="J3675" t="str">
            <v>Bắc Sơn, Sóc Sơn, Hà Nội</v>
          </cell>
          <cell r="K3675" t="str">
            <v>Hà Nội</v>
          </cell>
          <cell r="L3675" t="str">
            <v>001198012216</v>
          </cell>
          <cell r="M3675">
            <v>45060</v>
          </cell>
          <cell r="N3675" t="str">
            <v>Cục CS QLHC về TTXH</v>
          </cell>
          <cell r="O3675" t="str">
            <v>Độc thân</v>
          </cell>
          <cell r="P3675" t="str">
            <v>Kinh</v>
          </cell>
          <cell r="Q3675" t="str">
            <v>Không</v>
          </cell>
          <cell r="R3675" t="str">
            <v>Việt Nam</v>
          </cell>
          <cell r="S3675" t="str">
            <v>Trung học phổ thông</v>
          </cell>
          <cell r="AC3675" t="str">
            <v>0977171810</v>
          </cell>
          <cell r="AE3675" t="str">
            <v>Nam Lý, Bắc Sơn, Sóc Sơn, Hà Nội</v>
          </cell>
          <cell r="AF3675" t="str">
            <v>Việt Nam</v>
          </cell>
          <cell r="AG3675" t="str">
            <v>Hà Nội</v>
          </cell>
          <cell r="AH3675" t="str">
            <v>Sóc Sơn</v>
          </cell>
          <cell r="AI3675" t="str">
            <v>Bắc Sơn</v>
          </cell>
        </row>
        <row r="3676">
          <cell r="C3676" t="str">
            <v>NW23116950QW</v>
          </cell>
          <cell r="D3676" t="str">
            <v>Dương Thị Tuyết</v>
          </cell>
          <cell r="E3676" t="str">
            <v>Nữ</v>
          </cell>
          <cell r="F3676">
            <v>37529</v>
          </cell>
          <cell r="G3676">
            <v>21</v>
          </cell>
          <cell r="H3676" t="str">
            <v>Q</v>
          </cell>
          <cell r="I3676" t="str">
            <v>Thượng Đình, Phú Bình, Thái Nguyên</v>
          </cell>
          <cell r="J3676" t="str">
            <v>Thượng Đình, Phú Bình, Thái Nguyên</v>
          </cell>
          <cell r="K3676" t="str">
            <v>Thái Nguyên</v>
          </cell>
          <cell r="L3676" t="str">
            <v>019302005154</v>
          </cell>
          <cell r="M3676">
            <v>44547</v>
          </cell>
          <cell r="N3676" t="str">
            <v>Cục CS QLHC về TTXH</v>
          </cell>
          <cell r="O3676" t="str">
            <v>Độc thân</v>
          </cell>
          <cell r="P3676" t="str">
            <v>Kinh</v>
          </cell>
          <cell r="Q3676" t="str">
            <v>Không</v>
          </cell>
          <cell r="R3676" t="str">
            <v>Việt Nam</v>
          </cell>
          <cell r="S3676" t="str">
            <v>Trung học phổ thông</v>
          </cell>
          <cell r="AC3676" t="str">
            <v>0972453637</v>
          </cell>
          <cell r="AE3676" t="str">
            <v>Xóm Huống, Thượng Đình, Phú Bình, Thái Nguyên</v>
          </cell>
          <cell r="AF3676" t="str">
            <v>Việt Nam</v>
          </cell>
          <cell r="AG3676" t="str">
            <v>Thái Nguyên</v>
          </cell>
          <cell r="AH3676" t="str">
            <v>Phú Bình</v>
          </cell>
          <cell r="AI3676" t="str">
            <v>Thượng Đình</v>
          </cell>
        </row>
        <row r="3677">
          <cell r="C3677" t="str">
            <v>NW23116951MG</v>
          </cell>
          <cell r="D3677" t="str">
            <v>Dương Văn Hiếu</v>
          </cell>
          <cell r="E3677" t="str">
            <v>Nam</v>
          </cell>
          <cell r="F3677">
            <v>34156</v>
          </cell>
          <cell r="G3677">
            <v>30</v>
          </cell>
          <cell r="H3677" t="str">
            <v>M</v>
          </cell>
          <cell r="I3677" t="str">
            <v>Xuân Phương, Phú Bình, Thái Nguyên</v>
          </cell>
          <cell r="J3677" t="str">
            <v>Xuân Phương, Phú Bình, Thái Nguyên</v>
          </cell>
          <cell r="K3677" t="str">
            <v>Thái Nguyên</v>
          </cell>
          <cell r="L3677" t="str">
            <v>019093005607</v>
          </cell>
          <cell r="M3677">
            <v>44372</v>
          </cell>
          <cell r="N3677" t="str">
            <v>Cục CS QLHC về TTXH</v>
          </cell>
          <cell r="O3677" t="str">
            <v>Đã có gia đình</v>
          </cell>
          <cell r="P3677" t="str">
            <v>Kinh</v>
          </cell>
          <cell r="Q3677" t="str">
            <v>Không</v>
          </cell>
          <cell r="R3677" t="str">
            <v>Việt Nam</v>
          </cell>
          <cell r="S3677" t="str">
            <v>Cao đẳng</v>
          </cell>
          <cell r="AC3677" t="str">
            <v>0976629078</v>
          </cell>
          <cell r="AE3677" t="str">
            <v>Thắng Lợi, Xuân Phương, Phú Bình, Thái Nguyên</v>
          </cell>
          <cell r="AF3677" t="str">
            <v>Việt Nam</v>
          </cell>
          <cell r="AG3677" t="str">
            <v>Thái Nguyên</v>
          </cell>
          <cell r="AH3677" t="str">
            <v>Phú Bình</v>
          </cell>
          <cell r="AI3677" t="str">
            <v>Xuân Phương</v>
          </cell>
        </row>
        <row r="3678">
          <cell r="C3678" t="str">
            <v>23116952PW</v>
          </cell>
          <cell r="D3678" t="str">
            <v>Nguyễn Văn Thăng</v>
          </cell>
          <cell r="E3678" t="str">
            <v>Nam</v>
          </cell>
          <cell r="F3678">
            <v>30995</v>
          </cell>
          <cell r="G3678">
            <v>41</v>
          </cell>
          <cell r="H3678" t="str">
            <v>P</v>
          </cell>
          <cell r="I3678" t="str">
            <v>Tân Đức, Phú Bình, Thái Nguyên</v>
          </cell>
          <cell r="J3678" t="str">
            <v>Tân Đức, Phú Bình, Thái Nguyên</v>
          </cell>
          <cell r="K3678" t="str">
            <v>Thái Nguyên</v>
          </cell>
          <cell r="L3678" t="str">
            <v>019084009517</v>
          </cell>
          <cell r="M3678">
            <v>44440</v>
          </cell>
          <cell r="N3678" t="str">
            <v>Cục CS QLHC về TTXH</v>
          </cell>
          <cell r="O3678" t="str">
            <v>Đã có gia đình</v>
          </cell>
          <cell r="P3678" t="str">
            <v>Kinh</v>
          </cell>
          <cell r="Q3678" t="str">
            <v>Không</v>
          </cell>
          <cell r="R3678" t="str">
            <v>Việt Nam</v>
          </cell>
          <cell r="S3678" t="str">
            <v>Trung học cơ sở</v>
          </cell>
          <cell r="AC3678" t="str">
            <v>0985725996</v>
          </cell>
          <cell r="AE3678" t="str">
            <v>Tân Thịnh, Tân Đức, Phú Bình, Thái Nguyên</v>
          </cell>
          <cell r="AF3678" t="str">
            <v>Việt Nam</v>
          </cell>
          <cell r="AG3678" t="str">
            <v>Thái Nguyên</v>
          </cell>
          <cell r="AH3678" t="str">
            <v>Phú Bình</v>
          </cell>
          <cell r="AI3678" t="str">
            <v>Tân Đức</v>
          </cell>
        </row>
        <row r="3679">
          <cell r="C3679" t="str">
            <v>NW23106953PW</v>
          </cell>
          <cell r="D3679" t="str">
            <v>Nguyễn Thị Hoàng Lan</v>
          </cell>
          <cell r="E3679" t="str">
            <v>Nữ</v>
          </cell>
          <cell r="F3679">
            <v>30481</v>
          </cell>
          <cell r="G3679">
            <v>40</v>
          </cell>
          <cell r="H3679" t="str">
            <v>P</v>
          </cell>
          <cell r="I3679" t="str">
            <v>Nam Tiến, Phổ Yên, Thái Nguyên</v>
          </cell>
          <cell r="J3679" t="str">
            <v>Nam Tiến, Phổ Yên, Thái Nguyên</v>
          </cell>
          <cell r="K3679" t="str">
            <v>Thái Nguyên</v>
          </cell>
          <cell r="L3679" t="str">
            <v>019183013873</v>
          </cell>
          <cell r="M3679">
            <v>44534</v>
          </cell>
          <cell r="N3679" t="str">
            <v>Cục CS QLHC về TTXH</v>
          </cell>
          <cell r="O3679" t="str">
            <v>Đã có gia đình</v>
          </cell>
          <cell r="P3679" t="str">
            <v>Kinh</v>
          </cell>
          <cell r="Q3679" t="str">
            <v>Không</v>
          </cell>
          <cell r="R3679" t="str">
            <v>Việt Nam</v>
          </cell>
          <cell r="S3679" t="str">
            <v>Trung học cơ sở</v>
          </cell>
          <cell r="AC3679" t="str">
            <v>0367894832</v>
          </cell>
          <cell r="AE3679" t="str">
            <v>Thôn Tường Dinh, Đại Đồng, Thanh Chương, Nghệ An</v>
          </cell>
          <cell r="AF3679" t="str">
            <v>Việt Nam</v>
          </cell>
          <cell r="AG3679" t="str">
            <v>Nghệ An</v>
          </cell>
          <cell r="AH3679" t="str">
            <v>Thanh Chương</v>
          </cell>
          <cell r="AI3679" t="str">
            <v>Đại Đồng</v>
          </cell>
        </row>
        <row r="3680">
          <cell r="C3680" t="str">
            <v>NW23116954PW</v>
          </cell>
          <cell r="D3680" t="str">
            <v>Dương Đình Tứ</v>
          </cell>
          <cell r="E3680" t="str">
            <v>Nam</v>
          </cell>
          <cell r="F3680">
            <v>37140</v>
          </cell>
          <cell r="G3680">
            <v>22</v>
          </cell>
          <cell r="H3680" t="str">
            <v>P</v>
          </cell>
          <cell r="I3680" t="str">
            <v>Dương Thành, Phú Bình, Thái Nguyên</v>
          </cell>
          <cell r="J3680" t="str">
            <v>Dương Thành, Phú Bình, Thái Nguyên</v>
          </cell>
          <cell r="K3680" t="str">
            <v>Thái Nguyên</v>
          </cell>
          <cell r="L3680" t="str">
            <v>019201005962</v>
          </cell>
          <cell r="M3680">
            <v>44986</v>
          </cell>
          <cell r="N3680" t="str">
            <v>Cục CS QLHC về TTXH</v>
          </cell>
          <cell r="O3680" t="str">
            <v>Độc thân</v>
          </cell>
          <cell r="P3680" t="str">
            <v>Kinh</v>
          </cell>
          <cell r="Q3680" t="str">
            <v>Không</v>
          </cell>
          <cell r="R3680" t="str">
            <v>Việt Nam</v>
          </cell>
          <cell r="S3680" t="str">
            <v>Trung học phổ thông</v>
          </cell>
          <cell r="AC3680" t="str">
            <v>0964639978</v>
          </cell>
          <cell r="AE3680" t="str">
            <v>Phú Dương, Dương Thành, Phú Bình, Thái Nguyên</v>
          </cell>
          <cell r="AF3680" t="str">
            <v>Việt Nam</v>
          </cell>
          <cell r="AG3680" t="str">
            <v>Thái Nguyên</v>
          </cell>
          <cell r="AH3680" t="str">
            <v>Phú Bình</v>
          </cell>
          <cell r="AI3680" t="str">
            <v>Dương Thành</v>
          </cell>
        </row>
        <row r="3681">
          <cell r="C3681" t="str">
            <v>NW23116955PW</v>
          </cell>
          <cell r="D3681" t="str">
            <v>Đào Ngọc Thái</v>
          </cell>
          <cell r="E3681" t="str">
            <v>Nam</v>
          </cell>
          <cell r="F3681">
            <v>37402</v>
          </cell>
          <cell r="G3681">
            <v>21</v>
          </cell>
          <cell r="H3681" t="str">
            <v>P</v>
          </cell>
          <cell r="I3681" t="str">
            <v>Tức Tranh, Phú Lương, Thái Nguyên</v>
          </cell>
          <cell r="J3681" t="str">
            <v>Tức Tranh, Phú Lương, Thái Nguyên</v>
          </cell>
          <cell r="K3681" t="str">
            <v>Thái Nguyên</v>
          </cell>
          <cell r="L3681" t="str">
            <v>019202005713</v>
          </cell>
          <cell r="M3681">
            <v>44920</v>
          </cell>
          <cell r="N3681" t="str">
            <v>Cục CS QLHC về TTXH</v>
          </cell>
          <cell r="O3681" t="str">
            <v>Độc thân</v>
          </cell>
          <cell r="P3681" t="str">
            <v>Kinh</v>
          </cell>
          <cell r="Q3681" t="str">
            <v>Không</v>
          </cell>
          <cell r="R3681" t="str">
            <v>Việt Nam</v>
          </cell>
          <cell r="S3681" t="str">
            <v>Trung học phổ thông</v>
          </cell>
          <cell r="AC3681" t="str">
            <v>0347856379</v>
          </cell>
          <cell r="AE3681" t="str">
            <v>Cây Thị, Tức Tranh, Phú Lương, Thái Nguyên</v>
          </cell>
          <cell r="AF3681" t="str">
            <v>Việt Nam</v>
          </cell>
          <cell r="AG3681" t="str">
            <v>Thái Nguyên</v>
          </cell>
          <cell r="AH3681" t="str">
            <v>Phú Lương</v>
          </cell>
          <cell r="AI3681" t="str">
            <v>Tức Tranh</v>
          </cell>
        </row>
        <row r="3682">
          <cell r="C3682" t="str">
            <v>NW23116956QW</v>
          </cell>
          <cell r="D3682" t="str">
            <v>Lương Xuân Thạo</v>
          </cell>
          <cell r="E3682" t="str">
            <v>Nam</v>
          </cell>
          <cell r="F3682">
            <v>38499</v>
          </cell>
          <cell r="G3682">
            <v>18</v>
          </cell>
          <cell r="H3682" t="str">
            <v>Q</v>
          </cell>
          <cell r="I3682" t="str">
            <v>Hợp Thành, Phú Lương, Thái Nguyên</v>
          </cell>
          <cell r="J3682" t="str">
            <v>Hợp Thành, Phú Lương, Thái Nguyên</v>
          </cell>
          <cell r="K3682" t="str">
            <v>Thái Nguyên</v>
          </cell>
          <cell r="L3682" t="str">
            <v>019205005357</v>
          </cell>
          <cell r="M3682">
            <v>44347</v>
          </cell>
          <cell r="N3682" t="str">
            <v>Cục CS QLHC về TTXH</v>
          </cell>
          <cell r="O3682" t="str">
            <v>Độc thân</v>
          </cell>
          <cell r="P3682" t="str">
            <v>Tày</v>
          </cell>
          <cell r="Q3682" t="str">
            <v>Không</v>
          </cell>
          <cell r="R3682" t="str">
            <v>Việt Nam</v>
          </cell>
          <cell r="S3682" t="str">
            <v>Trung học phổ thông</v>
          </cell>
          <cell r="AC3682" t="str">
            <v>0964701617</v>
          </cell>
          <cell r="AE3682" t="str">
            <v>Khuân Lân, Hợp Thành, Phú Lương, Thái Nguyên</v>
          </cell>
          <cell r="AF3682" t="str">
            <v>Việt Nam</v>
          </cell>
          <cell r="AG3682" t="str">
            <v>Thái Nguyên</v>
          </cell>
          <cell r="AH3682" t="str">
            <v>Phú Lương</v>
          </cell>
          <cell r="AI3682" t="str">
            <v>Hợp Thành</v>
          </cell>
        </row>
        <row r="3683">
          <cell r="C3683" t="str">
            <v>NW23116957MG</v>
          </cell>
          <cell r="D3683" t="str">
            <v>Lương Thị Khánh Vy</v>
          </cell>
          <cell r="E3683" t="str">
            <v>Nữ</v>
          </cell>
          <cell r="F3683">
            <v>35309</v>
          </cell>
          <cell r="G3683">
            <v>27</v>
          </cell>
          <cell r="H3683" t="str">
            <v>M</v>
          </cell>
          <cell r="I3683" t="str">
            <v>Thanh Nhật, Hạ Lang, Cao Bằng</v>
          </cell>
          <cell r="J3683" t="str">
            <v>Thanh Nhật, Hạ Lang, Cao Bằng</v>
          </cell>
          <cell r="K3683" t="str">
            <v>Cao Bằng</v>
          </cell>
          <cell r="L3683" t="str">
            <v>004196004122</v>
          </cell>
          <cell r="M3683">
            <v>44547</v>
          </cell>
          <cell r="N3683" t="str">
            <v>Cục CS QLHC về TTXH</v>
          </cell>
          <cell r="O3683" t="str">
            <v>Độc thân</v>
          </cell>
          <cell r="P3683" t="str">
            <v>Tày</v>
          </cell>
          <cell r="Q3683" t="str">
            <v>Không</v>
          </cell>
          <cell r="R3683" t="str">
            <v>Việt Nam</v>
          </cell>
          <cell r="S3683" t="str">
            <v>Trung học phổ thông</v>
          </cell>
          <cell r="AC3683" t="str">
            <v>0941923611</v>
          </cell>
          <cell r="AE3683" t="str">
            <v>Ngườm Khang, Thanh Nhật, Hạ Lang, Cao Bằng</v>
          </cell>
          <cell r="AF3683" t="str">
            <v>Việt Nam</v>
          </cell>
          <cell r="AG3683" t="str">
            <v>Cao Bằng</v>
          </cell>
          <cell r="AH3683" t="str">
            <v>Hạ Lang</v>
          </cell>
          <cell r="AI3683" t="str">
            <v>Thanh Nhật</v>
          </cell>
        </row>
        <row r="3684">
          <cell r="C3684" t="str">
            <v>NW23116958PW</v>
          </cell>
          <cell r="D3684" t="str">
            <v>Trần Thị Hoàn</v>
          </cell>
          <cell r="E3684" t="str">
            <v>Nữ</v>
          </cell>
          <cell r="F3684">
            <v>33447</v>
          </cell>
          <cell r="G3684">
            <v>32</v>
          </cell>
          <cell r="H3684" t="str">
            <v>P</v>
          </cell>
          <cell r="I3684" t="str">
            <v>Tân Hòa, Phú Bình, Thái Nguyên</v>
          </cell>
          <cell r="J3684" t="str">
            <v>Tân Hòa, Phú Bình, Thái Nguyên</v>
          </cell>
          <cell r="K3684" t="str">
            <v>Thái Nguyên</v>
          </cell>
          <cell r="L3684" t="str">
            <v>019191005143</v>
          </cell>
          <cell r="M3684">
            <v>44446</v>
          </cell>
          <cell r="N3684" t="str">
            <v>Cục CS QLHC về TTXH</v>
          </cell>
          <cell r="O3684" t="str">
            <v>Đã có gia đình</v>
          </cell>
          <cell r="P3684" t="str">
            <v>Kinh</v>
          </cell>
          <cell r="Q3684" t="str">
            <v>Không</v>
          </cell>
          <cell r="R3684" t="str">
            <v>Việt Nam</v>
          </cell>
          <cell r="S3684" t="str">
            <v>Trung học cơ sở</v>
          </cell>
          <cell r="AC3684" t="str">
            <v>0862697039</v>
          </cell>
          <cell r="AE3684" t="str">
            <v>Xóm Ngoài, Tân Đức, Phú Bình, Thái Nguyên</v>
          </cell>
          <cell r="AF3684" t="str">
            <v>Việt Nam</v>
          </cell>
          <cell r="AG3684" t="str">
            <v>Thái Nguyên</v>
          </cell>
          <cell r="AH3684" t="str">
            <v>Phú Bình</v>
          </cell>
          <cell r="AI3684" t="str">
            <v>Tân Đức</v>
          </cell>
        </row>
        <row r="3685">
          <cell r="C3685" t="str">
            <v>NW23116959MW</v>
          </cell>
          <cell r="D3685" t="str">
            <v>Đỗ Thị Thúy Quỳnh</v>
          </cell>
          <cell r="E3685" t="str">
            <v>Nữ</v>
          </cell>
          <cell r="F3685">
            <v>35517</v>
          </cell>
          <cell r="G3685">
            <v>26</v>
          </cell>
          <cell r="H3685" t="str">
            <v>M</v>
          </cell>
          <cell r="I3685" t="str">
            <v>Hương Sơn, TP Thái Nguyên, Thái Nguyên</v>
          </cell>
          <cell r="J3685" t="str">
            <v>Kim Động, Hưng Yên</v>
          </cell>
          <cell r="K3685" t="str">
            <v>Hưng Yên</v>
          </cell>
          <cell r="L3685" t="str">
            <v>019197007359</v>
          </cell>
          <cell r="M3685">
            <v>44439</v>
          </cell>
          <cell r="N3685" t="str">
            <v>Cục CS QLHC về TTXH</v>
          </cell>
          <cell r="O3685" t="str">
            <v>Đã có gia đình</v>
          </cell>
          <cell r="P3685" t="str">
            <v>Kinh</v>
          </cell>
          <cell r="Q3685" t="str">
            <v>Không</v>
          </cell>
          <cell r="R3685" t="str">
            <v>Việt Nam</v>
          </cell>
          <cell r="S3685" t="str">
            <v>Trung học cơ sở</v>
          </cell>
          <cell r="AC3685" t="str">
            <v>0398784142</v>
          </cell>
          <cell r="AE3685" t="str">
            <v>Tổ 15, Hương Sơn, Thái Nguyên, Thái Nguyên</v>
          </cell>
          <cell r="AF3685" t="str">
            <v>Việt Nam</v>
          </cell>
          <cell r="AG3685" t="str">
            <v>Thái Nguyên</v>
          </cell>
          <cell r="AH3685" t="str">
            <v>Thái Nguyên</v>
          </cell>
          <cell r="AI3685" t="str">
            <v>Hương Sơn</v>
          </cell>
        </row>
        <row r="3686">
          <cell r="C3686" t="str">
            <v>NW23116960PW</v>
          </cell>
          <cell r="D3686" t="str">
            <v>Bàn Thị Bạch</v>
          </cell>
          <cell r="E3686" t="str">
            <v>Nữ</v>
          </cell>
          <cell r="F3686">
            <v>38326</v>
          </cell>
          <cell r="G3686">
            <v>19</v>
          </cell>
          <cell r="H3686" t="str">
            <v>P</v>
          </cell>
          <cell r="I3686" t="str">
            <v>Đôn Phong, Bạch Thông, Bắc Kạn</v>
          </cell>
          <cell r="J3686" t="str">
            <v>Đôn Phong, Bạch Thông, Bắc Kạn</v>
          </cell>
          <cell r="K3686" t="str">
            <v>Bắc Kạn</v>
          </cell>
          <cell r="L3686" t="str">
            <v>006304003264</v>
          </cell>
          <cell r="M3686">
            <v>44534</v>
          </cell>
          <cell r="N3686" t="str">
            <v>Cục CS QLHC về TTXH</v>
          </cell>
          <cell r="O3686" t="str">
            <v>Độc thân</v>
          </cell>
          <cell r="P3686" t="str">
            <v>Dao</v>
          </cell>
          <cell r="Q3686" t="str">
            <v>Không</v>
          </cell>
          <cell r="R3686" t="str">
            <v>Việt Nam</v>
          </cell>
          <cell r="S3686" t="str">
            <v>Trung học cơ sở</v>
          </cell>
          <cell r="AC3686" t="str">
            <v>0387405274</v>
          </cell>
          <cell r="AE3686" t="str">
            <v>Vằng Bó, Đôn Phong, Bạch Thông, Bắc Kạn</v>
          </cell>
          <cell r="AF3686" t="str">
            <v>Việt Nam</v>
          </cell>
          <cell r="AG3686" t="str">
            <v>Bắc Kạn</v>
          </cell>
          <cell r="AH3686" t="str">
            <v>Bạch Thông</v>
          </cell>
          <cell r="AI3686" t="str">
            <v>Đôn Phong</v>
          </cell>
        </row>
        <row r="3687">
          <cell r="C3687" t="str">
            <v>NW23116961HG</v>
          </cell>
          <cell r="D3687" t="str">
            <v>Đào Thị Thu</v>
          </cell>
          <cell r="E3687" t="str">
            <v>Nữ</v>
          </cell>
          <cell r="F3687">
            <v>34937</v>
          </cell>
          <cell r="G3687">
            <v>28</v>
          </cell>
          <cell r="H3687" t="str">
            <v>H</v>
          </cell>
          <cell r="I3687" t="str">
            <v>Tân Linh, Đại Từ, Thái Nguyên</v>
          </cell>
          <cell r="J3687" t="str">
            <v>Tân Linh, Đại Từ, Thái Nguyên</v>
          </cell>
          <cell r="K3687" t="str">
            <v>Thái Nguyên</v>
          </cell>
          <cell r="L3687" t="str">
            <v>019195001902</v>
          </cell>
          <cell r="M3687">
            <v>44990</v>
          </cell>
          <cell r="N3687" t="str">
            <v>Cục CS QLHC về TTXH</v>
          </cell>
          <cell r="O3687" t="str">
            <v>Đã có gia đình</v>
          </cell>
          <cell r="P3687" t="str">
            <v>Kinh</v>
          </cell>
          <cell r="Q3687" t="str">
            <v>Không</v>
          </cell>
          <cell r="R3687" t="str">
            <v>Việt Nam</v>
          </cell>
          <cell r="S3687" t="str">
            <v>Cao đẳng</v>
          </cell>
          <cell r="AC3687" t="str">
            <v>0968405272</v>
          </cell>
          <cell r="AE3687" t="str">
            <v>Bờ Đậu, Cổ Lũng, Phú Lương, Thái Nguyên</v>
          </cell>
          <cell r="AF3687" t="str">
            <v>Việt Nam</v>
          </cell>
          <cell r="AG3687" t="str">
            <v>Thái Nguyên</v>
          </cell>
          <cell r="AH3687" t="str">
            <v>Phú Lương</v>
          </cell>
          <cell r="AI3687" t="str">
            <v>Cổ Lũng</v>
          </cell>
        </row>
        <row r="3688">
          <cell r="C3688" t="str">
            <v>23116962QW</v>
          </cell>
          <cell r="D3688" t="str">
            <v>Đàm Văn Hòa</v>
          </cell>
          <cell r="E3688" t="str">
            <v>Nam</v>
          </cell>
          <cell r="F3688">
            <v>37190</v>
          </cell>
          <cell r="G3688">
            <v>24</v>
          </cell>
          <cell r="H3688" t="str">
            <v>Q</v>
          </cell>
          <cell r="I3688" t="str">
            <v>Nam Quan, Lộc Bình, Lạng Sơn</v>
          </cell>
          <cell r="J3688" t="str">
            <v>Nam Quan, Lộc Bình, Lạng Sơn</v>
          </cell>
          <cell r="K3688" t="str">
            <v>Lạng Sơn</v>
          </cell>
          <cell r="L3688" t="str">
            <v>020201006149</v>
          </cell>
          <cell r="M3688">
            <v>45510</v>
          </cell>
          <cell r="N3688" t="str">
            <v>Cục CS QLHC về TTXH</v>
          </cell>
          <cell r="O3688" t="str">
            <v>Độc thân</v>
          </cell>
          <cell r="P3688" t="str">
            <v>Tày</v>
          </cell>
          <cell r="Q3688" t="str">
            <v>Không</v>
          </cell>
          <cell r="R3688" t="str">
            <v>Việt Nam</v>
          </cell>
          <cell r="S3688" t="str">
            <v>Trung học phổ thông</v>
          </cell>
          <cell r="AC3688" t="str">
            <v>0974069283</v>
          </cell>
          <cell r="AE3688" t="str">
            <v>Pò Chang, Xuân Dương, Lộc Bình, Lạng Sơn</v>
          </cell>
          <cell r="AF3688" t="str">
            <v>Việt Nam</v>
          </cell>
          <cell r="AG3688" t="str">
            <v>Lạng Sơn</v>
          </cell>
          <cell r="AH3688" t="str">
            <v>Lộc Bình</v>
          </cell>
          <cell r="AI3688" t="str">
            <v>Xuân Dương</v>
          </cell>
        </row>
        <row r="3689">
          <cell r="C3689" t="str">
            <v>NW23116963QW</v>
          </cell>
          <cell r="D3689" t="str">
            <v>Dương Thị Phương Thảo</v>
          </cell>
          <cell r="E3689" t="str">
            <v>Nữ</v>
          </cell>
          <cell r="F3689">
            <v>36831</v>
          </cell>
          <cell r="G3689">
            <v>23</v>
          </cell>
          <cell r="H3689" t="str">
            <v>Q</v>
          </cell>
          <cell r="I3689" t="str">
            <v>Ký Phú, Đại Từ, Thái Nguyên</v>
          </cell>
          <cell r="J3689" t="str">
            <v>Ký Phú, Đại Từ, Thái Nguyên</v>
          </cell>
          <cell r="K3689" t="str">
            <v>Thái Nguyên</v>
          </cell>
          <cell r="L3689" t="str">
            <v>019300008261</v>
          </cell>
          <cell r="M3689">
            <v>44326</v>
          </cell>
          <cell r="N3689" t="str">
            <v>Cục CS QLHC về TTXH</v>
          </cell>
          <cell r="O3689" t="str">
            <v>Đã có gia đình</v>
          </cell>
          <cell r="P3689" t="str">
            <v>Kinh</v>
          </cell>
          <cell r="Q3689" t="str">
            <v>Không</v>
          </cell>
          <cell r="R3689" t="str">
            <v>Việt Nam</v>
          </cell>
          <cell r="S3689" t="str">
            <v>Trung học phổ thông</v>
          </cell>
          <cell r="AC3689" t="str">
            <v>0378369600</v>
          </cell>
          <cell r="AE3689" t="str">
            <v>Xóm Soi, Ký Phú, Đại Từ, Thái Nguyên</v>
          </cell>
          <cell r="AF3689" t="str">
            <v>Việt Nam</v>
          </cell>
          <cell r="AG3689" t="str">
            <v>Thái Nguyên</v>
          </cell>
          <cell r="AH3689" t="str">
            <v>Đại Từ</v>
          </cell>
          <cell r="AI3689" t="str">
            <v>Ký Phú</v>
          </cell>
        </row>
        <row r="3690">
          <cell r="C3690" t="str">
            <v>NW23116964QW</v>
          </cell>
          <cell r="D3690" t="str">
            <v>Nguyễn Thị Cảnh</v>
          </cell>
          <cell r="E3690" t="str">
            <v>Nữ</v>
          </cell>
          <cell r="F3690">
            <v>38654</v>
          </cell>
          <cell r="G3690">
            <v>18</v>
          </cell>
          <cell r="H3690" t="str">
            <v>Q</v>
          </cell>
          <cell r="I3690" t="str">
            <v>Thanh Ninh, Phú Bình, Thái Nguyên</v>
          </cell>
          <cell r="J3690" t="str">
            <v>Thanh Ninh, Phú Bình, Thái Nguyên</v>
          </cell>
          <cell r="K3690" t="str">
            <v>Thái Nguyên</v>
          </cell>
          <cell r="L3690" t="str">
            <v>019305007326</v>
          </cell>
          <cell r="M3690">
            <v>44329</v>
          </cell>
          <cell r="N3690" t="str">
            <v>Cục CS QLHC về TTXH</v>
          </cell>
          <cell r="O3690" t="str">
            <v>Độc thân</v>
          </cell>
          <cell r="P3690" t="str">
            <v>Kinh</v>
          </cell>
          <cell r="Q3690" t="str">
            <v>Không</v>
          </cell>
          <cell r="R3690" t="str">
            <v>Việt Nam</v>
          </cell>
          <cell r="S3690" t="str">
            <v>Trung học phổ thông</v>
          </cell>
          <cell r="AC3690" t="str">
            <v>0364459378</v>
          </cell>
          <cell r="AE3690" t="str">
            <v>Hòa Bình 2, Thanh Ninh, Phú Bình, Thái Nguyên</v>
          </cell>
          <cell r="AF3690" t="str">
            <v>Việt Nam</v>
          </cell>
          <cell r="AG3690" t="str">
            <v>Thái Nguyên</v>
          </cell>
          <cell r="AH3690" t="str">
            <v>Phú Bình</v>
          </cell>
          <cell r="AI3690" t="str">
            <v>Thanh Ninh</v>
          </cell>
        </row>
        <row r="3691">
          <cell r="C3691" t="str">
            <v>NW23116965QW</v>
          </cell>
          <cell r="D3691" t="str">
            <v>Nguyễn Thu Bẩy</v>
          </cell>
          <cell r="E3691" t="str">
            <v>Nữ</v>
          </cell>
          <cell r="F3691">
            <v>30020</v>
          </cell>
          <cell r="G3691">
            <v>41</v>
          </cell>
          <cell r="H3691" t="str">
            <v>Q</v>
          </cell>
          <cell r="I3691" t="str">
            <v>Xuân Phương, Phú Bình, Thái Nguyên</v>
          </cell>
          <cell r="J3691" t="str">
            <v>Xuân Phương, Phú Bình, Thái Nguyên</v>
          </cell>
          <cell r="K3691" t="str">
            <v>Thái Nguyên</v>
          </cell>
          <cell r="L3691" t="str">
            <v>019182011099</v>
          </cell>
          <cell r="M3691">
            <v>44372</v>
          </cell>
          <cell r="N3691" t="str">
            <v>Cục CS QLHC về TTXH</v>
          </cell>
          <cell r="O3691" t="str">
            <v>Đã có gia đình</v>
          </cell>
          <cell r="P3691" t="str">
            <v>Kinh</v>
          </cell>
          <cell r="Q3691" t="str">
            <v>Không</v>
          </cell>
          <cell r="R3691" t="str">
            <v>Việt Nam</v>
          </cell>
          <cell r="S3691" t="str">
            <v>Trung học cơ sở</v>
          </cell>
          <cell r="AC3691" t="str">
            <v>0962738583</v>
          </cell>
          <cell r="AE3691" t="str">
            <v>Xóm Giữa, Xuân Phương, Phú Bình, Thái Nguyên</v>
          </cell>
          <cell r="AF3691" t="str">
            <v>Việt Nam</v>
          </cell>
          <cell r="AG3691" t="str">
            <v>Thái Nguyên</v>
          </cell>
          <cell r="AH3691" t="str">
            <v>Phú Bình</v>
          </cell>
          <cell r="AI3691" t="str">
            <v>Xuân Phương</v>
          </cell>
        </row>
        <row r="3692">
          <cell r="C3692" t="str">
            <v>NW23116966QW</v>
          </cell>
          <cell r="D3692" t="str">
            <v>Dương Quang Đoàn</v>
          </cell>
          <cell r="E3692" t="str">
            <v>Nam</v>
          </cell>
          <cell r="F3692">
            <v>35326</v>
          </cell>
          <cell r="G3692">
            <v>27</v>
          </cell>
          <cell r="H3692" t="str">
            <v>Q</v>
          </cell>
          <cell r="I3692" t="str">
            <v>Đào Xá, Phú Bình, Thái Nguyên</v>
          </cell>
          <cell r="J3692" t="str">
            <v>Đào Xá, Phú Bình, Thái Nguyên</v>
          </cell>
          <cell r="K3692" t="str">
            <v>Thái Nguyên</v>
          </cell>
          <cell r="L3692" t="str">
            <v>019096006238</v>
          </cell>
          <cell r="M3692">
            <v>44534</v>
          </cell>
          <cell r="N3692" t="str">
            <v>Cục CS QLHC về TTXH</v>
          </cell>
          <cell r="O3692" t="str">
            <v>Độc thân</v>
          </cell>
          <cell r="P3692" t="str">
            <v>Kinh</v>
          </cell>
          <cell r="Q3692" t="str">
            <v>Không</v>
          </cell>
          <cell r="R3692" t="str">
            <v>Việt Nam</v>
          </cell>
          <cell r="S3692" t="str">
            <v>Trung học phổ thông</v>
          </cell>
          <cell r="AC3692" t="str">
            <v>0373704961</v>
          </cell>
          <cell r="AE3692" t="str">
            <v>Đoàn Kết, Đào Xá, Phú Bình, Thái Nguyên</v>
          </cell>
          <cell r="AF3692" t="str">
            <v>Việt Nam</v>
          </cell>
          <cell r="AG3692" t="str">
            <v>Thái Nguyên</v>
          </cell>
          <cell r="AH3692" t="str">
            <v>Phú Bình</v>
          </cell>
          <cell r="AI3692" t="str">
            <v>Đào Xá</v>
          </cell>
        </row>
        <row r="3693">
          <cell r="C3693" t="str">
            <v>NW23116967PW</v>
          </cell>
          <cell r="D3693" t="str">
            <v>Diệp Văn Tâm</v>
          </cell>
          <cell r="E3693" t="str">
            <v>Nam</v>
          </cell>
          <cell r="F3693">
            <v>35081</v>
          </cell>
          <cell r="G3693">
            <v>27</v>
          </cell>
          <cell r="H3693" t="str">
            <v>P</v>
          </cell>
          <cell r="I3693" t="str">
            <v>Bàn Đạt, Phú Bình, Thái Nguyên</v>
          </cell>
          <cell r="J3693" t="str">
            <v>Bàn Đạt, Phú Bình, Thái Nguyên</v>
          </cell>
          <cell r="K3693" t="str">
            <v>Thái Nguyên</v>
          </cell>
          <cell r="L3693" t="str">
            <v>019096007559</v>
          </cell>
          <cell r="M3693">
            <v>45120</v>
          </cell>
          <cell r="N3693" t="str">
            <v>Cục CS QLHC về TTXH</v>
          </cell>
          <cell r="O3693" t="str">
            <v>Đã có gia đình</v>
          </cell>
          <cell r="P3693" t="str">
            <v>Sán Dìu</v>
          </cell>
          <cell r="Q3693" t="str">
            <v>Không</v>
          </cell>
          <cell r="R3693" t="str">
            <v>Việt Nam</v>
          </cell>
          <cell r="S3693" t="str">
            <v>Trung học cơ sở</v>
          </cell>
          <cell r="AC3693" t="str">
            <v>0364467156</v>
          </cell>
          <cell r="AE3693" t="str">
            <v>Đồng Quan, Bàn Đạt, Phú Bình, Thái Nguyên</v>
          </cell>
          <cell r="AF3693" t="str">
            <v>Việt Nam</v>
          </cell>
          <cell r="AG3693" t="str">
            <v>Thái Nguyên</v>
          </cell>
          <cell r="AH3693" t="str">
            <v>Phú Bình</v>
          </cell>
          <cell r="AI3693" t="str">
            <v>Bàn Đạt</v>
          </cell>
        </row>
        <row r="3694">
          <cell r="C3694" t="str">
            <v>NW23116968PW</v>
          </cell>
          <cell r="D3694" t="str">
            <v>Dương Thị Cúc</v>
          </cell>
          <cell r="E3694" t="str">
            <v>Nữ</v>
          </cell>
          <cell r="F3694">
            <v>37197</v>
          </cell>
          <cell r="G3694">
            <v>22</v>
          </cell>
          <cell r="H3694" t="str">
            <v>P</v>
          </cell>
          <cell r="I3694" t="str">
            <v>Chiêu Vũ, Bắc Sơn, Lạng Sơn</v>
          </cell>
          <cell r="J3694" t="str">
            <v>Chiêu Vũ, Bắc Sơn, Lạng Sơn</v>
          </cell>
          <cell r="K3694" t="str">
            <v>Lạng Sơn</v>
          </cell>
          <cell r="L3694" t="str">
            <v>020301000236</v>
          </cell>
          <cell r="M3694">
            <v>44285</v>
          </cell>
          <cell r="N3694" t="str">
            <v>Cục CS QLHC về TTXH</v>
          </cell>
          <cell r="O3694" t="str">
            <v>Đã có gia đình</v>
          </cell>
          <cell r="P3694" t="str">
            <v>Tày</v>
          </cell>
          <cell r="Q3694" t="str">
            <v>Không</v>
          </cell>
          <cell r="R3694" t="str">
            <v>Việt Nam</v>
          </cell>
          <cell r="S3694" t="str">
            <v>Trung học cơ sở</v>
          </cell>
          <cell r="AC3694" t="str">
            <v>0375094197</v>
          </cell>
          <cell r="AE3694" t="str">
            <v>Đồng Quan, Bàn Đạt, Phú Bình, Thái Nguyên</v>
          </cell>
          <cell r="AF3694" t="str">
            <v>Việt Nam</v>
          </cell>
          <cell r="AG3694" t="str">
            <v>Thái Nguyên</v>
          </cell>
          <cell r="AH3694" t="str">
            <v>Phú Bình</v>
          </cell>
          <cell r="AI3694" t="str">
            <v>Bàn Đạt</v>
          </cell>
        </row>
        <row r="3695">
          <cell r="C3695" t="str">
            <v>NW23116969PW</v>
          </cell>
          <cell r="D3695" t="str">
            <v>Chảo Thị Sính</v>
          </cell>
          <cell r="E3695" t="str">
            <v>Nữ</v>
          </cell>
          <cell r="F3695">
            <v>35700</v>
          </cell>
          <cell r="G3695">
            <v>26</v>
          </cell>
          <cell r="H3695" t="str">
            <v>P</v>
          </cell>
          <cell r="I3695" t="str">
            <v>Giáp Trung, Bắc Mê, Hà Giang</v>
          </cell>
          <cell r="J3695" t="str">
            <v>Giáp Trung, Bắc Mê, Hà Giang</v>
          </cell>
          <cell r="K3695" t="str">
            <v>Hà Giang</v>
          </cell>
          <cell r="L3695" t="str">
            <v>002197009578</v>
          </cell>
          <cell r="M3695">
            <v>44568</v>
          </cell>
          <cell r="N3695" t="str">
            <v>Cục CS QLHC về TTXH</v>
          </cell>
          <cell r="O3695" t="str">
            <v>Đã có gia đình</v>
          </cell>
          <cell r="P3695" t="str">
            <v>Dao</v>
          </cell>
          <cell r="Q3695" t="str">
            <v>Không</v>
          </cell>
          <cell r="R3695" t="str">
            <v>Việt Nam</v>
          </cell>
          <cell r="S3695" t="str">
            <v>Trung học cơ sở</v>
          </cell>
          <cell r="AC3695" t="str">
            <v>0348591451</v>
          </cell>
          <cell r="AE3695" t="str">
            <v>Đồn Trình, Hợp Tiến, Đồng Hỷ, Thái Nguyên</v>
          </cell>
          <cell r="AF3695" t="str">
            <v>Việt Nam</v>
          </cell>
          <cell r="AG3695" t="str">
            <v>Thái Nguyên</v>
          </cell>
          <cell r="AH3695" t="str">
            <v>Đồng Hỷ</v>
          </cell>
          <cell r="AI3695" t="str">
            <v>Hợp Tiến</v>
          </cell>
        </row>
        <row r="3696">
          <cell r="C3696" t="str">
            <v>23116970PW</v>
          </cell>
          <cell r="D3696" t="str">
            <v>Nguyễn Văn Ngọc</v>
          </cell>
          <cell r="E3696" t="str">
            <v>Nam</v>
          </cell>
          <cell r="F3696">
            <v>37384</v>
          </cell>
          <cell r="G3696">
            <v>23</v>
          </cell>
          <cell r="H3696" t="str">
            <v>P</v>
          </cell>
          <cell r="I3696" t="str">
            <v>Nhã Lộng, Phú Bình, Thái Nguyên</v>
          </cell>
          <cell r="J3696" t="str">
            <v>Nhã Lộng, Phú Bình, Thái Nguyên</v>
          </cell>
          <cell r="K3696" t="str">
            <v>Thái Nguyên</v>
          </cell>
          <cell r="L3696" t="str">
            <v>019202003244</v>
          </cell>
          <cell r="M3696">
            <v>44371</v>
          </cell>
          <cell r="N3696" t="str">
            <v>Cục CS QLHC về TTXH</v>
          </cell>
          <cell r="O3696" t="str">
            <v>Độc thân</v>
          </cell>
          <cell r="P3696" t="str">
            <v>Kinh</v>
          </cell>
          <cell r="Q3696" t="str">
            <v>Không</v>
          </cell>
          <cell r="R3696" t="str">
            <v>Việt Nam</v>
          </cell>
          <cell r="S3696" t="str">
            <v>Trung học phổ thông</v>
          </cell>
          <cell r="AC3696" t="str">
            <v>0349686511</v>
          </cell>
          <cell r="AE3696" t="str">
            <v>Chiễn 2, Nhã Lộng, Phú Bình, Thái Nguyên</v>
          </cell>
          <cell r="AF3696" t="str">
            <v>Việt Nam</v>
          </cell>
          <cell r="AG3696" t="str">
            <v>Thái Nguyên</v>
          </cell>
          <cell r="AH3696" t="str">
            <v>Phú Bình</v>
          </cell>
          <cell r="AI3696" t="str">
            <v>Nhã Lộng</v>
          </cell>
        </row>
        <row r="3697">
          <cell r="C3697" t="str">
            <v>NW23116971PW</v>
          </cell>
          <cell r="D3697" t="str">
            <v>Thẩm Thị Nhiễu</v>
          </cell>
          <cell r="E3697" t="str">
            <v>Nữ</v>
          </cell>
          <cell r="F3697">
            <v>30763</v>
          </cell>
          <cell r="G3697">
            <v>39</v>
          </cell>
          <cell r="H3697" t="str">
            <v>P</v>
          </cell>
          <cell r="I3697" t="str">
            <v>Yên Trạch, Phú Lương, Thái Nguyên</v>
          </cell>
          <cell r="J3697" t="str">
            <v>Yên Trạch, Phú Lương, Thái Nguyên</v>
          </cell>
          <cell r="K3697" t="str">
            <v>Thái Nguyên</v>
          </cell>
          <cell r="L3697" t="str">
            <v>019184004826</v>
          </cell>
          <cell r="M3697">
            <v>44325</v>
          </cell>
          <cell r="N3697" t="str">
            <v>Cục CS QLHC về TTXH</v>
          </cell>
          <cell r="O3697" t="str">
            <v>Đã có gia đình</v>
          </cell>
          <cell r="P3697" t="str">
            <v>Tày</v>
          </cell>
          <cell r="Q3697" t="str">
            <v>Không</v>
          </cell>
          <cell r="R3697" t="str">
            <v>Việt Nam</v>
          </cell>
          <cell r="S3697" t="str">
            <v>Trung học cơ sở</v>
          </cell>
          <cell r="AC3697" t="str">
            <v>0983954766</v>
          </cell>
          <cell r="AE3697" t="str">
            <v>Làng Mới, Phúc Chu, Định Hóa, Thái Nguyên</v>
          </cell>
          <cell r="AF3697" t="str">
            <v>Việt Nam</v>
          </cell>
          <cell r="AG3697" t="str">
            <v>Thái Nguyên</v>
          </cell>
          <cell r="AH3697" t="str">
            <v>Định Hóa</v>
          </cell>
          <cell r="AI3697" t="str">
            <v>Phúc Chu</v>
          </cell>
        </row>
        <row r="3698">
          <cell r="C3698" t="str">
            <v>NW23116972PW</v>
          </cell>
          <cell r="D3698" t="str">
            <v>Nguyễn Thị Hiền</v>
          </cell>
          <cell r="E3698" t="str">
            <v>Nữ</v>
          </cell>
          <cell r="F3698">
            <v>30587</v>
          </cell>
          <cell r="G3698">
            <v>40</v>
          </cell>
          <cell r="H3698" t="str">
            <v>P</v>
          </cell>
          <cell r="I3698" t="str">
            <v>Vũ Lăng, Bắc Sơn, Lạng Sơn</v>
          </cell>
          <cell r="J3698" t="str">
            <v>Vũ Lăng, Bắc Sơn, Lạng Sơn</v>
          </cell>
          <cell r="K3698" t="str">
            <v>Lạng Sơn</v>
          </cell>
          <cell r="L3698" t="str">
            <v>020183006471</v>
          </cell>
          <cell r="M3698">
            <v>44792</v>
          </cell>
          <cell r="N3698" t="str">
            <v>Cục CS QLHC về TTXH</v>
          </cell>
          <cell r="O3698" t="str">
            <v>Đã có gia đình</v>
          </cell>
          <cell r="P3698" t="str">
            <v>Tày</v>
          </cell>
          <cell r="Q3698" t="str">
            <v>Không</v>
          </cell>
          <cell r="R3698" t="str">
            <v>Việt Nam</v>
          </cell>
          <cell r="S3698" t="str">
            <v>Trung học cơ sở</v>
          </cell>
          <cell r="AC3698" t="str">
            <v>0386373676</v>
          </cell>
          <cell r="AE3698" t="str">
            <v>Liên Sơn, Vũ Lăng, Bắc Sơn, Lạng Sơn</v>
          </cell>
          <cell r="AF3698" t="str">
            <v>Việt Nam</v>
          </cell>
          <cell r="AG3698" t="str">
            <v>Lạng Sơn</v>
          </cell>
          <cell r="AH3698" t="str">
            <v>Bắc Sơn</v>
          </cell>
          <cell r="AI3698" t="str">
            <v>Vũ Lăng</v>
          </cell>
        </row>
        <row r="3699">
          <cell r="C3699" t="str">
            <v>NW23126973PW</v>
          </cell>
          <cell r="D3699" t="str">
            <v>Phạm Thảo Anh</v>
          </cell>
          <cell r="E3699" t="str">
            <v>Nữ</v>
          </cell>
          <cell r="F3699">
            <v>36727</v>
          </cell>
          <cell r="G3699">
            <v>23</v>
          </cell>
          <cell r="H3699" t="str">
            <v>P</v>
          </cell>
          <cell r="I3699" t="str">
            <v>Sơn Phú, Định Hóa, Thái Nguyên</v>
          </cell>
          <cell r="J3699" t="str">
            <v>Sơn Phú, Định Hóa, Thái Nguyên</v>
          </cell>
          <cell r="K3699" t="str">
            <v>Thái Nguyên</v>
          </cell>
          <cell r="L3699" t="str">
            <v>019300003805</v>
          </cell>
          <cell r="M3699">
            <v>44896</v>
          </cell>
          <cell r="N3699" t="str">
            <v>Cục CS QLHC về TTXH</v>
          </cell>
          <cell r="O3699" t="str">
            <v>Đã có gia đình</v>
          </cell>
          <cell r="P3699" t="str">
            <v>Kinh</v>
          </cell>
          <cell r="Q3699" t="str">
            <v>Không</v>
          </cell>
          <cell r="R3699" t="str">
            <v>Việt Nam</v>
          </cell>
          <cell r="S3699" t="str">
            <v>Trung học cơ sở</v>
          </cell>
          <cell r="AC3699" t="str">
            <v>0389661341</v>
          </cell>
          <cell r="AE3699" t="str">
            <v>Làng Mố, Trung Hội, Định Hóa, Thái Nguyên</v>
          </cell>
          <cell r="AF3699" t="str">
            <v>Việt Nam</v>
          </cell>
          <cell r="AG3699" t="str">
            <v>Thái Nguyên</v>
          </cell>
          <cell r="AH3699" t="str">
            <v>Định Hóa</v>
          </cell>
          <cell r="AI3699" t="str">
            <v>Trung Hội</v>
          </cell>
        </row>
        <row r="3700">
          <cell r="C3700" t="str">
            <v>NW23126974HG</v>
          </cell>
          <cell r="D3700" t="str">
            <v>Lương Cao Nguyên</v>
          </cell>
          <cell r="E3700" t="str">
            <v>Nam</v>
          </cell>
          <cell r="F3700">
            <v>32777</v>
          </cell>
          <cell r="G3700">
            <v>34</v>
          </cell>
          <cell r="H3700" t="str">
            <v>H</v>
          </cell>
          <cell r="I3700" t="str">
            <v>Hoàng Thanh, Hiệp Hòa, Bắc Giang</v>
          </cell>
          <cell r="J3700" t="str">
            <v>Hoàng Thanh, Hiệp Hòa, Bắc Giang</v>
          </cell>
          <cell r="K3700" t="str">
            <v>Bắc Giang</v>
          </cell>
          <cell r="L3700" t="str">
            <v>024089004210</v>
          </cell>
          <cell r="M3700">
            <v>44670</v>
          </cell>
          <cell r="N3700" t="str">
            <v>Cục CS QLHC về TTXH</v>
          </cell>
          <cell r="O3700" t="str">
            <v>Đã có gia đình</v>
          </cell>
          <cell r="P3700" t="str">
            <v>Kinh</v>
          </cell>
          <cell r="Q3700" t="str">
            <v>Không</v>
          </cell>
          <cell r="R3700" t="str">
            <v>Việt Nam</v>
          </cell>
          <cell r="S3700" t="str">
            <v>Trung học phổ thông</v>
          </cell>
          <cell r="AC3700" t="str">
            <v>0943323013</v>
          </cell>
          <cell r="AE3700" t="str">
            <v>Đồng Minh, Hoàng Thanh, Hiệp Hòa, Bắc Giang</v>
          </cell>
          <cell r="AF3700" t="str">
            <v>Việt Nam</v>
          </cell>
          <cell r="AG3700" t="str">
            <v>Bắc Giang</v>
          </cell>
          <cell r="AH3700" t="str">
            <v>Hiệp Hòa</v>
          </cell>
          <cell r="AI3700" t="str">
            <v>Hoàng Thanh</v>
          </cell>
        </row>
        <row r="3701">
          <cell r="C3701" t="str">
            <v>23126975HG</v>
          </cell>
          <cell r="D3701" t="str">
            <v>Dương Thùy Linh</v>
          </cell>
          <cell r="E3701" t="str">
            <v>Nữ</v>
          </cell>
          <cell r="F3701">
            <v>36872</v>
          </cell>
          <cell r="G3701">
            <v>25</v>
          </cell>
          <cell r="H3701" t="str">
            <v>H</v>
          </cell>
          <cell r="I3701" t="str">
            <v>Hồng Tiến, Phổ Yên, Thái Nguyên</v>
          </cell>
          <cell r="J3701" t="str">
            <v>Hồng Tiến, Phổ Yên, Thái Nguyên</v>
          </cell>
          <cell r="K3701" t="str">
            <v>Thái Nguyên</v>
          </cell>
          <cell r="L3701" t="str">
            <v>019300009029</v>
          </cell>
          <cell r="M3701">
            <v>44372</v>
          </cell>
          <cell r="N3701" t="str">
            <v>Cục CS QLHC về TTXH</v>
          </cell>
          <cell r="O3701" t="str">
            <v>Đã có gia đình</v>
          </cell>
          <cell r="P3701" t="str">
            <v>Kinh</v>
          </cell>
          <cell r="Q3701" t="str">
            <v>Không</v>
          </cell>
          <cell r="R3701" t="str">
            <v>Việt Nam</v>
          </cell>
          <cell r="S3701" t="str">
            <v>Đại học</v>
          </cell>
          <cell r="AC3701" t="str">
            <v>0981138931</v>
          </cell>
          <cell r="AE3701" t="str">
            <v>Hắng, Hồng Tiến, Phổ Yên, Thái Nguyên</v>
          </cell>
          <cell r="AF3701" t="str">
            <v>Việt Nam</v>
          </cell>
          <cell r="AG3701" t="str">
            <v>Thái Nguyên</v>
          </cell>
          <cell r="AH3701" t="str">
            <v>Phổ Yên</v>
          </cell>
          <cell r="AI3701" t="str">
            <v>Hồng Tiến</v>
          </cell>
        </row>
        <row r="3702">
          <cell r="C3702" t="str">
            <v>NW23126976MW</v>
          </cell>
          <cell r="D3702" t="str">
            <v>Nguyễn Anh Sơn</v>
          </cell>
          <cell r="E3702" t="str">
            <v>Nam</v>
          </cell>
          <cell r="F3702">
            <v>37356</v>
          </cell>
          <cell r="G3702">
            <v>21</v>
          </cell>
          <cell r="H3702" t="str">
            <v>M</v>
          </cell>
          <cell r="I3702" t="str">
            <v>Vạn Phái, Phổ Yên, Thái Nguyên</v>
          </cell>
          <cell r="J3702" t="str">
            <v>Vạn Phái, Phổ Yên, Thái Nguyên</v>
          </cell>
          <cell r="K3702" t="str">
            <v>Thái Nguyên</v>
          </cell>
          <cell r="L3702" t="str">
            <v>019202007892</v>
          </cell>
          <cell r="M3702">
            <v>44347</v>
          </cell>
          <cell r="N3702" t="str">
            <v>Cục CS QLHC về TTXH</v>
          </cell>
          <cell r="O3702" t="str">
            <v>Độc thân</v>
          </cell>
          <cell r="P3702" t="str">
            <v>Kinh</v>
          </cell>
          <cell r="Q3702" t="str">
            <v>Không</v>
          </cell>
          <cell r="R3702" t="str">
            <v>Việt Nam</v>
          </cell>
          <cell r="S3702" t="str">
            <v>Trung học phổ thông</v>
          </cell>
          <cell r="AC3702" t="str">
            <v>0389535918</v>
          </cell>
          <cell r="AE3702" t="str">
            <v>Hạ Vụ 3, Vạn Phái, Phổ Yên, Thái Nguyên</v>
          </cell>
          <cell r="AF3702" t="str">
            <v>Việt Nam</v>
          </cell>
          <cell r="AG3702" t="str">
            <v>Thái Nguyên</v>
          </cell>
          <cell r="AH3702" t="str">
            <v>Phổ Yên</v>
          </cell>
          <cell r="AI3702" t="str">
            <v>Vạn Phái</v>
          </cell>
        </row>
        <row r="3703">
          <cell r="C3703" t="str">
            <v>24016977QW</v>
          </cell>
          <cell r="D3703" t="str">
            <v>Ngô Văn Thảo</v>
          </cell>
          <cell r="E3703" t="str">
            <v>Nam</v>
          </cell>
          <cell r="F3703">
            <v>37836</v>
          </cell>
          <cell r="G3703">
            <v>22</v>
          </cell>
          <cell r="H3703" t="str">
            <v>Q</v>
          </cell>
          <cell r="I3703" t="str">
            <v>Đắc Sơn, Phổ Yên, Thái Nguyên</v>
          </cell>
          <cell r="J3703" t="str">
            <v>Đắc Sơn, Phổ Yên, Thái Nguyên</v>
          </cell>
          <cell r="K3703" t="str">
            <v>Thái Nguyên</v>
          </cell>
          <cell r="L3703" t="str">
            <v>019203000470</v>
          </cell>
          <cell r="M3703">
            <v>44283</v>
          </cell>
          <cell r="N3703" t="str">
            <v>Cục CS QLHC về TTXH</v>
          </cell>
          <cell r="O3703" t="str">
            <v>Độc thân</v>
          </cell>
          <cell r="P3703" t="str">
            <v>Kinh</v>
          </cell>
          <cell r="Q3703" t="str">
            <v>Không</v>
          </cell>
          <cell r="R3703" t="str">
            <v>Việt Nam</v>
          </cell>
          <cell r="S3703" t="str">
            <v>Trung học phổ thông</v>
          </cell>
          <cell r="AC3703" t="str">
            <v>0354417630</v>
          </cell>
          <cell r="AE3703" t="str">
            <v>TDP Chùa, Đắc Sơn, Phổ Yên, Thái Nguyên</v>
          </cell>
          <cell r="AF3703" t="str">
            <v>Việt Nam</v>
          </cell>
          <cell r="AG3703" t="str">
            <v>Thái Nguyên</v>
          </cell>
          <cell r="AH3703" t="str">
            <v>Phổ Yên</v>
          </cell>
          <cell r="AI3703" t="str">
            <v>Đắc Sơn</v>
          </cell>
        </row>
        <row r="3704">
          <cell r="C3704" t="str">
            <v>24016978QW</v>
          </cell>
          <cell r="D3704" t="str">
            <v>Dương Văn Toàn</v>
          </cell>
          <cell r="E3704" t="str">
            <v>Nam</v>
          </cell>
          <cell r="F3704">
            <v>38684</v>
          </cell>
          <cell r="G3704">
            <v>20</v>
          </cell>
          <cell r="H3704" t="str">
            <v>Q</v>
          </cell>
          <cell r="I3704" t="str">
            <v>Cát Nê, Đại Từ, Thái Nguyên</v>
          </cell>
          <cell r="J3704" t="str">
            <v>Cát Nê, Đại Từ, Thái Nguyên</v>
          </cell>
          <cell r="K3704" t="str">
            <v>Thái Nguyên</v>
          </cell>
          <cell r="L3704" t="str">
            <v>019205004918</v>
          </cell>
          <cell r="M3704">
            <v>44419</v>
          </cell>
          <cell r="N3704" t="str">
            <v>Cục CS QLHC về TTXH</v>
          </cell>
          <cell r="O3704" t="str">
            <v>Độc thân</v>
          </cell>
          <cell r="P3704" t="str">
            <v>Kinh</v>
          </cell>
          <cell r="Q3704" t="str">
            <v>Không</v>
          </cell>
          <cell r="R3704" t="str">
            <v>Việt Nam</v>
          </cell>
          <cell r="S3704" t="str">
            <v>Trung học cơ sở</v>
          </cell>
          <cell r="AC3704" t="str">
            <v>0867788971</v>
          </cell>
          <cell r="AE3704" t="str">
            <v>La Lang, Cát Nê, Đại từ, Thái Nguyên</v>
          </cell>
          <cell r="AF3704" t="str">
            <v>Việt Nam</v>
          </cell>
          <cell r="AG3704" t="str">
            <v>Thái Nguyên</v>
          </cell>
          <cell r="AH3704" t="str">
            <v>Đại từ</v>
          </cell>
          <cell r="AI3704" t="str">
            <v>Cát Nê</v>
          </cell>
        </row>
        <row r="3705">
          <cell r="C3705" t="str">
            <v>NW24016979PW</v>
          </cell>
          <cell r="D3705" t="str">
            <v>Vũ Duy Kiên</v>
          </cell>
          <cell r="E3705" t="str">
            <v>Nam</v>
          </cell>
          <cell r="F3705">
            <v>35918</v>
          </cell>
          <cell r="G3705">
            <v>27</v>
          </cell>
          <cell r="H3705" t="str">
            <v>P</v>
          </cell>
          <cell r="I3705" t="str">
            <v>Lương Sơn, Sông Công, Thái Nguyên</v>
          </cell>
          <cell r="J3705" t="str">
            <v>Lương Sơn, Sông Công, Thái Nguyên</v>
          </cell>
          <cell r="K3705" t="str">
            <v>Thái Nguyên</v>
          </cell>
          <cell r="L3705" t="str">
            <v>019098003304</v>
          </cell>
          <cell r="M3705">
            <v>44534</v>
          </cell>
          <cell r="N3705" t="str">
            <v>Cục CS QLHC về TTXH</v>
          </cell>
          <cell r="O3705" t="str">
            <v>Độc thân</v>
          </cell>
          <cell r="P3705" t="str">
            <v>Kinh</v>
          </cell>
          <cell r="Q3705" t="str">
            <v>Không</v>
          </cell>
          <cell r="R3705" t="str">
            <v>Việt Nam</v>
          </cell>
          <cell r="S3705" t="str">
            <v>Trung học phổ thông</v>
          </cell>
          <cell r="AC3705" t="str">
            <v>0974484842</v>
          </cell>
          <cell r="AE3705" t="str">
            <v>Ninh Hương, Lương Sơn, Sông Công, Thái Nguyên</v>
          </cell>
          <cell r="AF3705" t="str">
            <v>Việt Nam</v>
          </cell>
          <cell r="AG3705" t="str">
            <v>Thái Nguyên</v>
          </cell>
          <cell r="AH3705" t="str">
            <v>Sông Công</v>
          </cell>
          <cell r="AI3705" t="str">
            <v>Lương Sơn</v>
          </cell>
        </row>
        <row r="3706">
          <cell r="C3706" t="str">
            <v>NW24016980PW</v>
          </cell>
          <cell r="D3706" t="str">
            <v>Bàn Thanh Thu</v>
          </cell>
          <cell r="E3706" t="str">
            <v>Nữ</v>
          </cell>
          <cell r="F3706">
            <v>38446</v>
          </cell>
          <cell r="G3706">
            <v>20</v>
          </cell>
          <cell r="H3706" t="str">
            <v>P</v>
          </cell>
          <cell r="I3706" t="str">
            <v>Cây Thị, Đồng Hỷ, Thái Nguyên</v>
          </cell>
          <cell r="J3706" t="str">
            <v>Cây Thị, Đồng Hỷ, Thái Nguyên</v>
          </cell>
          <cell r="K3706" t="str">
            <v>Thái Nguyên</v>
          </cell>
          <cell r="L3706" t="str">
            <v>019305008057</v>
          </cell>
          <cell r="M3706">
            <v>44389</v>
          </cell>
          <cell r="N3706" t="str">
            <v>Cục CS QLHC về TTXH</v>
          </cell>
          <cell r="O3706" t="str">
            <v>Độc thân</v>
          </cell>
          <cell r="P3706" t="str">
            <v>Dao</v>
          </cell>
          <cell r="Q3706" t="str">
            <v>Không</v>
          </cell>
          <cell r="R3706" t="str">
            <v>Việt Nam</v>
          </cell>
          <cell r="S3706" t="str">
            <v>Trung học cơ sở</v>
          </cell>
          <cell r="AC3706" t="str">
            <v>0965479833</v>
          </cell>
          <cell r="AE3706" t="str">
            <v>Cây Thị, Cây Thị, Đồng Hỷ, Thái Nguyên</v>
          </cell>
          <cell r="AF3706" t="str">
            <v>Việt Nam</v>
          </cell>
          <cell r="AG3706" t="str">
            <v>Thái Nguyên</v>
          </cell>
          <cell r="AH3706" t="str">
            <v>Đồng Hỷ</v>
          </cell>
          <cell r="AI3706" t="str">
            <v>Cây Thị</v>
          </cell>
        </row>
        <row r="3707">
          <cell r="C3707" t="str">
            <v>NW24016981PW</v>
          </cell>
          <cell r="D3707" t="str">
            <v>Bàn Thị Cẩm Vân</v>
          </cell>
          <cell r="E3707" t="str">
            <v>Nữ</v>
          </cell>
          <cell r="F3707">
            <v>35953</v>
          </cell>
          <cell r="G3707">
            <v>27</v>
          </cell>
          <cell r="H3707" t="str">
            <v>P</v>
          </cell>
          <cell r="I3707" t="str">
            <v>Cây Thị, Đồng Hỷ, Thái Nguyên</v>
          </cell>
          <cell r="J3707" t="str">
            <v>Cây Thị, Đồng Hỷ, Thái Nguyên</v>
          </cell>
          <cell r="K3707" t="str">
            <v>Thái Nguyên</v>
          </cell>
          <cell r="L3707" t="str">
            <v>019198009726</v>
          </cell>
          <cell r="M3707">
            <v>44783</v>
          </cell>
          <cell r="N3707" t="str">
            <v>Cục CS QLHC về TTXH</v>
          </cell>
          <cell r="O3707" t="str">
            <v>Độc thân</v>
          </cell>
          <cell r="P3707" t="str">
            <v>Dao</v>
          </cell>
          <cell r="Q3707" t="str">
            <v>Không</v>
          </cell>
          <cell r="R3707" t="str">
            <v>Việt Nam</v>
          </cell>
          <cell r="S3707" t="str">
            <v>Trung học cơ sở</v>
          </cell>
          <cell r="AC3707" t="str">
            <v>0346105918</v>
          </cell>
          <cell r="AE3707" t="str">
            <v>Cây Thị, Cây Thị, Đồng Hỷ, Thái Nguyên</v>
          </cell>
          <cell r="AF3707" t="str">
            <v>Việt Nam</v>
          </cell>
          <cell r="AG3707" t="str">
            <v>Thái Nguyên</v>
          </cell>
          <cell r="AH3707" t="str">
            <v>Đồng Hỷ</v>
          </cell>
          <cell r="AI3707" t="str">
            <v>Cây Thị</v>
          </cell>
        </row>
        <row r="3708">
          <cell r="C3708" t="str">
            <v>NW24016982HG</v>
          </cell>
          <cell r="D3708" t="str">
            <v>Lã Văn Khá</v>
          </cell>
          <cell r="E3708" t="str">
            <v>Nam</v>
          </cell>
          <cell r="F3708">
            <v>32753</v>
          </cell>
          <cell r="G3708">
            <v>36</v>
          </cell>
          <cell r="H3708" t="str">
            <v>H</v>
          </cell>
          <cell r="I3708" t="str">
            <v>Ninh Cường, Trực Ninh, Nam Định</v>
          </cell>
          <cell r="J3708" t="str">
            <v>Ninh Cường, Trực Ninh, Nam Định</v>
          </cell>
          <cell r="K3708" t="str">
            <v>Nam Định</v>
          </cell>
          <cell r="L3708" t="str">
            <v>036089025358</v>
          </cell>
          <cell r="M3708">
            <v>45054</v>
          </cell>
          <cell r="N3708" t="str">
            <v>Cục CS QLHC về TTXH</v>
          </cell>
          <cell r="O3708" t="str">
            <v>Đã có gia đình</v>
          </cell>
          <cell r="P3708" t="str">
            <v>Kinh</v>
          </cell>
          <cell r="Q3708" t="str">
            <v>Không</v>
          </cell>
          <cell r="R3708" t="str">
            <v>Việt Nam</v>
          </cell>
          <cell r="S3708" t="str">
            <v>Trung học cơ sở</v>
          </cell>
          <cell r="AC3708" t="str">
            <v>0376025459</v>
          </cell>
          <cell r="AE3708" t="str">
            <v>Minh Nghĩa, Ninh Cường, Trực Ninh, Nam Định</v>
          </cell>
          <cell r="AF3708" t="str">
            <v>Việt Nam</v>
          </cell>
          <cell r="AG3708" t="str">
            <v>Nam Định</v>
          </cell>
          <cell r="AH3708" t="str">
            <v>Trực Ninh</v>
          </cell>
          <cell r="AI3708" t="str">
            <v>Ninh Cường</v>
          </cell>
        </row>
        <row r="3709">
          <cell r="C3709" t="str">
            <v>24000001KG</v>
          </cell>
          <cell r="D3709" t="str">
            <v>Jang Hwa Su</v>
          </cell>
          <cell r="E3709" t="str">
            <v>Nam</v>
          </cell>
          <cell r="F3709">
            <v>26690</v>
          </cell>
          <cell r="G3709">
            <v>52</v>
          </cell>
          <cell r="H3709" t="str">
            <v>H</v>
          </cell>
          <cell r="I3709" t="str">
            <v>Hàn Quốc</v>
          </cell>
          <cell r="J3709"/>
          <cell r="K3709"/>
          <cell r="L3709" t="str">
            <v>M63530108</v>
          </cell>
          <cell r="M3709">
            <v>43738</v>
          </cell>
          <cell r="N3709" t="str">
            <v>Bộ Ngoại giao Hàn Quốc</v>
          </cell>
          <cell r="O3709" t="str">
            <v>Đã có gia đình</v>
          </cell>
          <cell r="P3709"/>
          <cell r="R3709" t="str">
            <v>Hàn Quốc</v>
          </cell>
          <cell r="AC3709" t="str">
            <v>0866821004</v>
          </cell>
          <cell r="AD3709" t="str">
            <v>0866821004</v>
          </cell>
        </row>
        <row r="3710">
          <cell r="C3710" t="str">
            <v>NW24016984PW</v>
          </cell>
          <cell r="D3710" t="str">
            <v>Đỗ Xuân Thế</v>
          </cell>
          <cell r="E3710" t="str">
            <v>Nam</v>
          </cell>
          <cell r="F3710">
            <v>36456</v>
          </cell>
          <cell r="G3710">
            <v>26</v>
          </cell>
          <cell r="H3710" t="str">
            <v>P</v>
          </cell>
          <cell r="I3710" t="str">
            <v>Vạn Phái, Phổ Yên, Thái Nguyên</v>
          </cell>
          <cell r="J3710" t="str">
            <v>Vạn Phái, Phổ Yên, Thái Nguyên</v>
          </cell>
          <cell r="K3710" t="str">
            <v>Thái Nguyên</v>
          </cell>
          <cell r="L3710" t="str">
            <v>019099006595</v>
          </cell>
          <cell r="M3710">
            <v>44419</v>
          </cell>
          <cell r="N3710" t="str">
            <v>Cục CS QLHC về TTXH</v>
          </cell>
          <cell r="O3710" t="str">
            <v>Độc thân</v>
          </cell>
          <cell r="P3710" t="str">
            <v>Kinh</v>
          </cell>
          <cell r="Q3710" t="str">
            <v>Không</v>
          </cell>
          <cell r="R3710" t="str">
            <v>Việt Nam</v>
          </cell>
          <cell r="S3710" t="str">
            <v>Trung học cơ sở</v>
          </cell>
          <cell r="AC3710" t="str">
            <v>0328919651</v>
          </cell>
          <cell r="AE3710" t="str">
            <v>TDP 3, Ba Hàng, Phổ Yên, Thái Nguyên</v>
          </cell>
          <cell r="AF3710" t="str">
            <v>Việt Nam</v>
          </cell>
          <cell r="AG3710" t="str">
            <v>Thái Nguyên</v>
          </cell>
          <cell r="AH3710" t="str">
            <v>Phổ Yên</v>
          </cell>
          <cell r="AI3710" t="str">
            <v>Ba Hàng</v>
          </cell>
        </row>
        <row r="3711">
          <cell r="C3711" t="str">
            <v>24026985SW</v>
          </cell>
          <cell r="D3711" t="str">
            <v>Nguyễn Văn Thực</v>
          </cell>
          <cell r="E3711" t="str">
            <v>Nam</v>
          </cell>
          <cell r="F3711">
            <v>36941</v>
          </cell>
          <cell r="G3711">
            <v>24</v>
          </cell>
          <cell r="H3711" t="str">
            <v>S</v>
          </cell>
          <cell r="I3711" t="str">
            <v>Thành Công, Phổ Yên, Thái Nguyên</v>
          </cell>
          <cell r="J3711" t="str">
            <v>Thành Công, Phổ Yên, Thái Nguyên</v>
          </cell>
          <cell r="K3711" t="str">
            <v>Thái Nguyên</v>
          </cell>
          <cell r="L3711" t="str">
            <v>019201004191</v>
          </cell>
          <cell r="M3711">
            <v>44684</v>
          </cell>
          <cell r="N3711" t="str">
            <v>Cục CS QLHC về TTXH</v>
          </cell>
          <cell r="O3711" t="str">
            <v>Độc thân</v>
          </cell>
          <cell r="P3711" t="str">
            <v>Kinh</v>
          </cell>
          <cell r="Q3711" t="str">
            <v>Không</v>
          </cell>
          <cell r="R3711" t="str">
            <v>Việt Nam</v>
          </cell>
          <cell r="S3711" t="str">
            <v>Trung học phổ thông</v>
          </cell>
          <cell r="AC3711" t="str">
            <v>0393750495</v>
          </cell>
          <cell r="AE3711" t="str">
            <v>Xóm Đặt, Thành Công, Phổ Yên, Thái Nguyên</v>
          </cell>
          <cell r="AF3711" t="str">
            <v>Việt Nam</v>
          </cell>
          <cell r="AG3711" t="str">
            <v>Thái Nguyên</v>
          </cell>
          <cell r="AH3711" t="str">
            <v>Phổ Yên</v>
          </cell>
          <cell r="AI3711" t="str">
            <v>Thành Công</v>
          </cell>
        </row>
        <row r="3712">
          <cell r="C3712" t="str">
            <v>24026986SW</v>
          </cell>
          <cell r="D3712" t="str">
            <v>Nguyễn Thị Thu Anh</v>
          </cell>
          <cell r="E3712" t="str">
            <v>Nữ</v>
          </cell>
          <cell r="F3712">
            <v>35931</v>
          </cell>
          <cell r="G3712">
            <v>27</v>
          </cell>
          <cell r="H3712" t="str">
            <v>S</v>
          </cell>
          <cell r="I3712" t="str">
            <v>Võng La, Đông Anh, Hà Nội</v>
          </cell>
          <cell r="J3712" t="str">
            <v>Võng La, Đông Anh, Hà Nội</v>
          </cell>
          <cell r="K3712" t="str">
            <v>Hà Nội</v>
          </cell>
          <cell r="L3712" t="str">
            <v>001198034155</v>
          </cell>
          <cell r="M3712">
            <v>44372</v>
          </cell>
          <cell r="N3712" t="str">
            <v>Cục CS QLHC về TTXH</v>
          </cell>
          <cell r="O3712" t="str">
            <v>Đã có gia đình</v>
          </cell>
          <cell r="P3712" t="str">
            <v>Kinh</v>
          </cell>
          <cell r="Q3712" t="str">
            <v>Không</v>
          </cell>
          <cell r="R3712" t="str">
            <v>Việt Nam</v>
          </cell>
          <cell r="S3712" t="str">
            <v>Trung học phổ thông</v>
          </cell>
          <cell r="AC3712" t="str">
            <v>0967391874</v>
          </cell>
          <cell r="AE3712" t="str">
            <v>Xóm Đặt, Thành Công, Phổ Yên, Thái Nguyên</v>
          </cell>
          <cell r="AF3712" t="str">
            <v>Việt Nam</v>
          </cell>
          <cell r="AG3712" t="str">
            <v>Thái Nguyên</v>
          </cell>
          <cell r="AH3712" t="str">
            <v>Phổ Yên</v>
          </cell>
          <cell r="AI3712" t="str">
            <v>Thành Công</v>
          </cell>
        </row>
        <row r="3713">
          <cell r="C3713" t="str">
            <v>24036987MW</v>
          </cell>
          <cell r="D3713" t="str">
            <v>Lê Quang Tú</v>
          </cell>
          <cell r="E3713" t="str">
            <v>Nam</v>
          </cell>
          <cell r="F3713">
            <v>37746</v>
          </cell>
          <cell r="G3713">
            <v>22</v>
          </cell>
          <cell r="H3713" t="str">
            <v>M</v>
          </cell>
          <cell r="I3713" t="str">
            <v>Đồng Tâm, Chợ Mới, Bắc Kạn</v>
          </cell>
          <cell r="J3713" t="str">
            <v>Đồng Tâm, Chợ Mới, Bắc Kạn</v>
          </cell>
          <cell r="K3713" t="str">
            <v>Bắc Kạn</v>
          </cell>
          <cell r="L3713" t="str">
            <v>006203002818</v>
          </cell>
          <cell r="M3713">
            <v>44326</v>
          </cell>
          <cell r="N3713" t="str">
            <v>Cục CS QLHC về TTXH</v>
          </cell>
          <cell r="O3713" t="str">
            <v>Độc thân</v>
          </cell>
          <cell r="P3713" t="str">
            <v>Nùng</v>
          </cell>
          <cell r="Q3713" t="str">
            <v>Không</v>
          </cell>
          <cell r="R3713" t="str">
            <v>Việt Nam</v>
          </cell>
          <cell r="S3713" t="str">
            <v>Trung học phổ thông</v>
          </cell>
          <cell r="AC3713" t="str">
            <v>0337151174</v>
          </cell>
          <cell r="AE3713" t="str">
            <v>Tổ 11, Đồng Tâm, Chợ Mới, Bắc Kạn</v>
          </cell>
          <cell r="AF3713" t="str">
            <v>Việt Nam</v>
          </cell>
          <cell r="AG3713" t="str">
            <v>Bắc Kạn</v>
          </cell>
          <cell r="AH3713" t="str">
            <v>Chợ Mới</v>
          </cell>
          <cell r="AI3713" t="str">
            <v>Đồng Tâm</v>
          </cell>
        </row>
        <row r="3714">
          <cell r="C3714" t="str">
            <v>NW24036988PW</v>
          </cell>
          <cell r="D3714" t="str">
            <v>Nguyễn Diệu Anh</v>
          </cell>
          <cell r="E3714" t="str">
            <v>Nữ</v>
          </cell>
          <cell r="F3714">
            <v>37705</v>
          </cell>
          <cell r="G3714">
            <v>22</v>
          </cell>
          <cell r="H3714" t="str">
            <v>P</v>
          </cell>
          <cell r="I3714" t="str">
            <v>Thanh Ninh, Phú Bình, Thái Nguyên</v>
          </cell>
          <cell r="J3714" t="str">
            <v>Thanh Ninh, Phú Bình, Thái Nguyên</v>
          </cell>
          <cell r="K3714" t="str">
            <v>Thái Nguyên</v>
          </cell>
          <cell r="L3714" t="str">
            <v>019303003085</v>
          </cell>
          <cell r="M3714">
            <v>44311</v>
          </cell>
          <cell r="N3714" t="str">
            <v>Cục CS QLHC về TTXH</v>
          </cell>
          <cell r="O3714" t="str">
            <v>Độc thân</v>
          </cell>
          <cell r="P3714" t="str">
            <v>Kinh</v>
          </cell>
          <cell r="Q3714" t="str">
            <v>Không</v>
          </cell>
          <cell r="R3714" t="str">
            <v>Việt Nam</v>
          </cell>
          <cell r="S3714" t="str">
            <v>Trung học phổ thông</v>
          </cell>
          <cell r="AC3714" t="str">
            <v>0326022398</v>
          </cell>
          <cell r="AE3714" t="str">
            <v>Tiền Phong, Thanh Ninh, Phú Bình, Thái Nguyên</v>
          </cell>
          <cell r="AF3714" t="str">
            <v>Việt Nam</v>
          </cell>
          <cell r="AG3714" t="str">
            <v>Thái Nguyên</v>
          </cell>
          <cell r="AH3714" t="str">
            <v>Phú Bình</v>
          </cell>
          <cell r="AI3714" t="str">
            <v>Thanh Ninh</v>
          </cell>
        </row>
        <row r="3715">
          <cell r="C3715" t="str">
            <v>NW24036989PG</v>
          </cell>
          <cell r="D3715" t="str">
            <v>Lương Như Doanh</v>
          </cell>
          <cell r="E3715" t="str">
            <v>Nam</v>
          </cell>
          <cell r="F3715">
            <v>34438</v>
          </cell>
          <cell r="G3715">
            <v>31</v>
          </cell>
          <cell r="H3715" t="str">
            <v>E</v>
          </cell>
          <cell r="I3715" t="str">
            <v>Tân Hưng, Sóc Sơn, Hà Nội</v>
          </cell>
          <cell r="J3715" t="str">
            <v>Tân Hưng, Sóc Sơn, Hà Nội</v>
          </cell>
          <cell r="K3715" t="str">
            <v>Hà Nội</v>
          </cell>
          <cell r="L3715" t="str">
            <v>001094004806</v>
          </cell>
          <cell r="M3715">
            <v>44350</v>
          </cell>
          <cell r="N3715" t="str">
            <v>Cục CS QLHC về TTXH</v>
          </cell>
          <cell r="O3715" t="str">
            <v>Đã có gia đình</v>
          </cell>
          <cell r="P3715" t="str">
            <v>Kinh</v>
          </cell>
          <cell r="Q3715" t="str">
            <v>Không</v>
          </cell>
          <cell r="R3715" t="str">
            <v>Việt Nam</v>
          </cell>
          <cell r="S3715" t="str">
            <v>Trung cấp</v>
          </cell>
          <cell r="AC3715" t="str">
            <v>0974854351</v>
          </cell>
          <cell r="AE3715" t="str">
            <v>Cốc Lương, Tân Hưng, Sóc Sơn, Hà Nội</v>
          </cell>
          <cell r="AF3715" t="str">
            <v>Việt Nam</v>
          </cell>
          <cell r="AG3715" t="str">
            <v>Hà Nội</v>
          </cell>
          <cell r="AH3715" t="str">
            <v>Sóc Sơn</v>
          </cell>
          <cell r="AI3715" t="str">
            <v>Tân Hưng</v>
          </cell>
        </row>
        <row r="3716">
          <cell r="C3716" t="str">
            <v>NW24036988MW</v>
          </cell>
          <cell r="D3716" t="str">
            <v>Nguyễn Văn Khởi</v>
          </cell>
          <cell r="E3716" t="str">
            <v>Nam</v>
          </cell>
          <cell r="F3716">
            <v>38449</v>
          </cell>
          <cell r="G3716">
            <v>20</v>
          </cell>
          <cell r="H3716" t="str">
            <v>M</v>
          </cell>
          <cell r="I3716" t="str">
            <v>Yên Lạc, Phú Lương, Thái Nguyên</v>
          </cell>
          <cell r="J3716" t="str">
            <v>Yên Lạc, Phú Lương, Thái Nguyên</v>
          </cell>
          <cell r="K3716" t="str">
            <v>Thái Nguyên</v>
          </cell>
          <cell r="L3716" t="str">
            <v>019205007084</v>
          </cell>
          <cell r="M3716">
            <v>44986</v>
          </cell>
          <cell r="N3716" t="str">
            <v>Cục CS QLHC về TTXH</v>
          </cell>
          <cell r="O3716" t="str">
            <v>Độc thân</v>
          </cell>
          <cell r="P3716" t="str">
            <v>Kinh</v>
          </cell>
          <cell r="Q3716" t="str">
            <v>Không</v>
          </cell>
          <cell r="R3716" t="str">
            <v>Việt Nam</v>
          </cell>
          <cell r="S3716" t="str">
            <v>Trung học phổ thông</v>
          </cell>
          <cell r="AC3716" t="str">
            <v>0334550616</v>
          </cell>
          <cell r="AE3716" t="str">
            <v>Tân Thủy, Yên Lạc, Phú Lương, Thái Nguyên</v>
          </cell>
          <cell r="AF3716" t="str">
            <v>Việt Nam</v>
          </cell>
          <cell r="AG3716" t="str">
            <v>Thái Nguyên</v>
          </cell>
          <cell r="AH3716" t="str">
            <v>Phú Lương</v>
          </cell>
          <cell r="AI3716" t="str">
            <v>Yên Lạc</v>
          </cell>
        </row>
        <row r="3717">
          <cell r="C3717" t="str">
            <v>24036989MW</v>
          </cell>
          <cell r="D3717" t="str">
            <v>Hứa Ngọc Quyến</v>
          </cell>
          <cell r="E3717" t="str">
            <v>Nam</v>
          </cell>
          <cell r="F3717">
            <v>37953</v>
          </cell>
          <cell r="G3717">
            <v>22</v>
          </cell>
          <cell r="H3717" t="str">
            <v>M</v>
          </cell>
          <cell r="I3717" t="str">
            <v>Bình Trung, Chợ Đồn, Bắc Kạn</v>
          </cell>
          <cell r="J3717" t="str">
            <v>Bình Trung, Chợ Đồn, Bắc Kạn</v>
          </cell>
          <cell r="K3717" t="str">
            <v>Bắc Kạn</v>
          </cell>
          <cell r="L3717" t="str">
            <v>006203000181</v>
          </cell>
          <cell r="M3717">
            <v>44294</v>
          </cell>
          <cell r="N3717" t="str">
            <v>Cục CS QLHC về TTXH</v>
          </cell>
          <cell r="O3717" t="str">
            <v>Độc thân</v>
          </cell>
          <cell r="P3717" t="str">
            <v>Tày</v>
          </cell>
          <cell r="Q3717" t="str">
            <v>Không</v>
          </cell>
          <cell r="R3717" t="str">
            <v>Việt Nam</v>
          </cell>
          <cell r="S3717" t="str">
            <v>Trung học phổ thông</v>
          </cell>
          <cell r="AC3717" t="str">
            <v>0376321381</v>
          </cell>
          <cell r="AE3717" t="str">
            <v>Bản Lạp, Nghĩa Tá, Chợ Đồn, Bắc Kạn</v>
          </cell>
          <cell r="AF3717" t="str">
            <v>Việt Nam</v>
          </cell>
          <cell r="AG3717" t="str">
            <v>Bắc Kạn</v>
          </cell>
          <cell r="AH3717" t="str">
            <v>Chợ Đồn</v>
          </cell>
          <cell r="AI3717" t="str">
            <v>Nghĩa Tá</v>
          </cell>
        </row>
        <row r="3718">
          <cell r="C3718" t="str">
            <v>24036990PW</v>
          </cell>
          <cell r="D3718" t="str">
            <v>Hà Minh Sơn</v>
          </cell>
          <cell r="E3718" t="str">
            <v>Nam</v>
          </cell>
          <cell r="F3718">
            <v>34079</v>
          </cell>
          <cell r="G3718">
            <v>32</v>
          </cell>
          <cell r="H3718" t="str">
            <v>P</v>
          </cell>
          <cell r="I3718" t="str">
            <v>Thượng Đình, Phú Bình ,Thái Nguyên</v>
          </cell>
          <cell r="J3718" t="str">
            <v>Thượng Đình, Phú Bình ,Thái Nguyên</v>
          </cell>
          <cell r="K3718" t="str">
            <v>Thái Nguyên</v>
          </cell>
          <cell r="L3718" t="str">
            <v>019093009075</v>
          </cell>
          <cell r="M3718">
            <v>44547</v>
          </cell>
          <cell r="N3718" t="str">
            <v>Cục CS QLHC về TTXH</v>
          </cell>
          <cell r="O3718" t="str">
            <v>Đã có gia đình</v>
          </cell>
          <cell r="P3718" t="str">
            <v>kinh</v>
          </cell>
          <cell r="Q3718" t="str">
            <v>Không</v>
          </cell>
          <cell r="R3718" t="str">
            <v>Việt Nam</v>
          </cell>
          <cell r="S3718" t="str">
            <v>Trung học phổ thông</v>
          </cell>
          <cell r="AC3718" t="str">
            <v>0364843456</v>
          </cell>
          <cell r="AE3718" t="str">
            <v>Bồng Lai, Thượng Đình, Phú Bình, Thái Nguyên</v>
          </cell>
          <cell r="AF3718" t="str">
            <v>Việt Nam</v>
          </cell>
          <cell r="AG3718" t="str">
            <v>Thái Nguyên</v>
          </cell>
          <cell r="AH3718" t="str">
            <v>Phú Bình</v>
          </cell>
          <cell r="AI3718" t="str">
            <v>Thượng Đình</v>
          </cell>
        </row>
        <row r="3719">
          <cell r="C3719" t="str">
            <v>NW24036991PG</v>
          </cell>
          <cell r="D3719" t="str">
            <v>Nguyễn Văn Thắng</v>
          </cell>
          <cell r="E3719" t="str">
            <v>Nam</v>
          </cell>
          <cell r="F3719">
            <v>38139</v>
          </cell>
          <cell r="G3719">
            <v>21</v>
          </cell>
          <cell r="H3719" t="str">
            <v>E</v>
          </cell>
          <cell r="I3719" t="str">
            <v>Lương Sơn,Sông Công,Thái Nguyên</v>
          </cell>
          <cell r="J3719" t="str">
            <v>Lương Sơn,Sông Công,Thái Nguyên</v>
          </cell>
          <cell r="K3719" t="str">
            <v>Thái Nguyên</v>
          </cell>
          <cell r="L3719" t="str">
            <v>019204001254</v>
          </cell>
          <cell r="M3719">
            <v>44304</v>
          </cell>
          <cell r="N3719" t="str">
            <v>Cục CS QLHC về TTXH</v>
          </cell>
          <cell r="O3719" t="str">
            <v>Độc thân</v>
          </cell>
          <cell r="P3719" t="str">
            <v>kinh</v>
          </cell>
          <cell r="Q3719" t="str">
            <v>Không</v>
          </cell>
          <cell r="R3719" t="str">
            <v>Việt Nam</v>
          </cell>
          <cell r="S3719" t="str">
            <v>Cao Đẳng</v>
          </cell>
          <cell r="AC3719" t="str">
            <v>0398368673</v>
          </cell>
          <cell r="AE3719" t="str">
            <v>TDP Củ, Lương Sơn, Sông Công, Thái Nguyên</v>
          </cell>
          <cell r="AF3719" t="str">
            <v>Việt Nam</v>
          </cell>
          <cell r="AG3719" t="str">
            <v>Thái Nguyên</v>
          </cell>
          <cell r="AH3719" t="str">
            <v>Sông Công</v>
          </cell>
          <cell r="AI3719" t="str">
            <v>Lương Sơn</v>
          </cell>
        </row>
        <row r="3720">
          <cell r="C3720" t="str">
            <v>24036992EG</v>
          </cell>
          <cell r="D3720" t="str">
            <v>Thân Quốc Chí</v>
          </cell>
          <cell r="E3720" t="str">
            <v>Nam</v>
          </cell>
          <cell r="F3720">
            <v>37790</v>
          </cell>
          <cell r="G3720">
            <v>22</v>
          </cell>
          <cell r="H3720" t="str">
            <v>E</v>
          </cell>
          <cell r="I3720" t="str">
            <v>Dương Thành ,Phú Bình,Thái Nguyên</v>
          </cell>
          <cell r="J3720" t="str">
            <v>Dương Thành ,Phú Bình,Thái Nguyên</v>
          </cell>
          <cell r="K3720" t="str">
            <v>Thái Nguyên</v>
          </cell>
          <cell r="L3720" t="str">
            <v>019203006572</v>
          </cell>
          <cell r="M3720">
            <v>44643</v>
          </cell>
          <cell r="N3720" t="str">
            <v>Cục CS QLHC về TTXH</v>
          </cell>
          <cell r="O3720" t="str">
            <v>Độc thân</v>
          </cell>
          <cell r="P3720" t="str">
            <v>kinh</v>
          </cell>
          <cell r="Q3720" t="str">
            <v>Không</v>
          </cell>
          <cell r="R3720" t="str">
            <v>Việt Nam</v>
          </cell>
          <cell r="S3720" t="str">
            <v>Cao Đẳng</v>
          </cell>
          <cell r="AC3720" t="str">
            <v>0357848591</v>
          </cell>
          <cell r="AE3720" t="str">
            <v>Phú Dương, Dương Thành, Phú Bình, Thái Nguyên</v>
          </cell>
          <cell r="AF3720" t="str">
            <v>Việt Nam</v>
          </cell>
          <cell r="AG3720" t="str">
            <v>Thái Nguyên</v>
          </cell>
          <cell r="AH3720" t="str">
            <v>Phú Bình</v>
          </cell>
          <cell r="AI3720" t="str">
            <v>Dương Thành</v>
          </cell>
        </row>
        <row r="3721">
          <cell r="C3721" t="str">
            <v>NW24036993PG</v>
          </cell>
          <cell r="D3721" t="str">
            <v>Lê Thị Định</v>
          </cell>
          <cell r="E3721" t="str">
            <v>Nữ</v>
          </cell>
          <cell r="F3721">
            <v>34937</v>
          </cell>
          <cell r="G3721">
            <v>30</v>
          </cell>
          <cell r="H3721" t="str">
            <v>E</v>
          </cell>
          <cell r="I3721" t="str">
            <v>Tân Thành,Phú Bình,Thái Nguyên</v>
          </cell>
          <cell r="J3721" t="str">
            <v>Tân Thành,Phú Bình,Thái Nguyên</v>
          </cell>
          <cell r="K3721" t="str">
            <v>Thái Nguyên</v>
          </cell>
          <cell r="L3721" t="str">
            <v>019195003779</v>
          </cell>
          <cell r="M3721"/>
          <cell r="N3721" t="str">
            <v>Cục CS QLHC về TTXH</v>
          </cell>
          <cell r="O3721" t="str">
            <v>Đã có gia đình</v>
          </cell>
          <cell r="P3721" t="str">
            <v>kinh</v>
          </cell>
          <cell r="Q3721" t="str">
            <v>Không</v>
          </cell>
          <cell r="R3721" t="str">
            <v>Việt Nam</v>
          </cell>
          <cell r="S3721" t="str">
            <v>Cao Đẳng</v>
          </cell>
          <cell r="AC3721" t="str">
            <v>0367152118</v>
          </cell>
          <cell r="AE3721" t="str">
            <v>Bình 2, Điềm Thụy, Phú Bình, Thái Nguyên</v>
          </cell>
          <cell r="AF3721" t="str">
            <v>Việt Nam</v>
          </cell>
          <cell r="AG3721" t="str">
            <v>Thái Nguyên</v>
          </cell>
          <cell r="AH3721" t="str">
            <v>Phú Bình</v>
          </cell>
          <cell r="AI3721" t="str">
            <v>Điềm Thụy</v>
          </cell>
        </row>
        <row r="3722">
          <cell r="C3722" t="str">
            <v>NW24036994QG</v>
          </cell>
          <cell r="D3722" t="str">
            <v>Hà Thị Bích Hòa</v>
          </cell>
          <cell r="E3722" t="str">
            <v>Nữ</v>
          </cell>
          <cell r="F3722">
            <v>36026</v>
          </cell>
          <cell r="G3722">
            <v>27</v>
          </cell>
          <cell r="H3722" t="str">
            <v>Q</v>
          </cell>
          <cell r="I3722" t="str">
            <v>Tân Quang,Sông Công,Thái Nguyên</v>
          </cell>
          <cell r="J3722" t="str">
            <v>Tân Quang,Sông Công,Thái Nguyên</v>
          </cell>
          <cell r="K3722" t="str">
            <v>Thái Nguyên</v>
          </cell>
          <cell r="L3722" t="str">
            <v>019198009217</v>
          </cell>
          <cell r="M3722">
            <v>45208</v>
          </cell>
          <cell r="N3722" t="str">
            <v>Cục CS QLHC về TTXH</v>
          </cell>
          <cell r="O3722" t="str">
            <v>Đã có gia đình</v>
          </cell>
          <cell r="P3722" t="str">
            <v>kinh</v>
          </cell>
          <cell r="Q3722" t="str">
            <v>Không</v>
          </cell>
          <cell r="R3722" t="str">
            <v>Việt Nam</v>
          </cell>
          <cell r="S3722" t="str">
            <v>Đại Học</v>
          </cell>
          <cell r="AC3722" t="str">
            <v>0325785353</v>
          </cell>
          <cell r="AE3722" t="str">
            <v>Tân Mỹ 2, Tân Quang, Sông Công, Thái Nguyên</v>
          </cell>
          <cell r="AF3722" t="str">
            <v>Việt Nam</v>
          </cell>
          <cell r="AG3722" t="str">
            <v>Thái Nguyên</v>
          </cell>
          <cell r="AH3722" t="str">
            <v>Sông Công</v>
          </cell>
          <cell r="AI3722" t="str">
            <v>Tân Quang</v>
          </cell>
        </row>
        <row r="3723">
          <cell r="C3723" t="str">
            <v>NW24036995HG</v>
          </cell>
          <cell r="D3723" t="str">
            <v>Lê Xuân Nam</v>
          </cell>
          <cell r="E3723" t="str">
            <v>Nam</v>
          </cell>
          <cell r="F3723">
            <v>35026</v>
          </cell>
          <cell r="G3723">
            <v>30</v>
          </cell>
          <cell r="H3723" t="str">
            <v>H</v>
          </cell>
          <cell r="I3723" t="str">
            <v>Đắc Sơn, Phổ Yên, Thái Nguyên</v>
          </cell>
          <cell r="J3723" t="str">
            <v>Đắc Sơn, Phổ Yên, Thái Nguyên</v>
          </cell>
          <cell r="K3723" t="str">
            <v>Thái Nguyên</v>
          </cell>
          <cell r="L3723" t="str">
            <v>019095007698</v>
          </cell>
          <cell r="M3723">
            <v>44425</v>
          </cell>
          <cell r="N3723" t="str">
            <v>Cục CS QLHC về TTXH</v>
          </cell>
          <cell r="O3723" t="str">
            <v>Độc thân</v>
          </cell>
          <cell r="P3723" t="str">
            <v>Kinh</v>
          </cell>
          <cell r="Q3723" t="str">
            <v>Không</v>
          </cell>
          <cell r="R3723" t="str">
            <v>Việt Nam</v>
          </cell>
          <cell r="S3723" t="str">
            <v>Cao đẳng</v>
          </cell>
          <cell r="AC3723" t="str">
            <v>0919391026</v>
          </cell>
          <cell r="AE3723" t="str">
            <v>TDP Dương, Đắc Sơn, Phổ Yên, Thái Nguyên</v>
          </cell>
          <cell r="AF3723" t="str">
            <v>Việt Nam</v>
          </cell>
          <cell r="AG3723" t="str">
            <v>Thái Nguyên</v>
          </cell>
          <cell r="AH3723" t="str">
            <v>Phổ Yên</v>
          </cell>
          <cell r="AI3723" t="str">
            <v>Đắc Sơn</v>
          </cell>
        </row>
        <row r="3724">
          <cell r="C3724" t="str">
            <v>NW24036996HG</v>
          </cell>
          <cell r="D3724" t="str">
            <v>Trịnh Long  Nhật</v>
          </cell>
          <cell r="E3724" t="str">
            <v>Nam</v>
          </cell>
          <cell r="F3724">
            <v>36083</v>
          </cell>
          <cell r="G3724">
            <v>27</v>
          </cell>
          <cell r="H3724" t="str">
            <v>H</v>
          </cell>
          <cell r="I3724" t="str">
            <v>An Vinh, Quỳnh Phụ, Thái Bình</v>
          </cell>
          <cell r="J3724" t="str">
            <v>An Vinh, Quỳnh Phụ, Thái Bình</v>
          </cell>
          <cell r="K3724" t="str">
            <v>Thái Bình</v>
          </cell>
          <cell r="L3724" t="str">
            <v>034098012669</v>
          </cell>
          <cell r="M3724">
            <v>44607</v>
          </cell>
          <cell r="N3724" t="str">
            <v>Cục CS QLHC về TTXH</v>
          </cell>
          <cell r="O3724" t="str">
            <v>Độc thân</v>
          </cell>
          <cell r="P3724" t="str">
            <v>Kinh</v>
          </cell>
          <cell r="Q3724" t="str">
            <v>Không</v>
          </cell>
          <cell r="R3724" t="str">
            <v>Việt Nam</v>
          </cell>
          <cell r="S3724" t="str">
            <v>Đại học</v>
          </cell>
          <cell r="AC3724" t="str">
            <v>0345685686</v>
          </cell>
          <cell r="AE3724" t="str">
            <v>TDP Dọc Dài, Bách Quang, Sông Công, Thái Nguyên</v>
          </cell>
          <cell r="AF3724" t="str">
            <v>Việt Nam</v>
          </cell>
          <cell r="AG3724" t="str">
            <v>Thái Nguyên</v>
          </cell>
          <cell r="AH3724" t="str">
            <v>Sông Công</v>
          </cell>
          <cell r="AI3724" t="str">
            <v>Bách Quang</v>
          </cell>
        </row>
        <row r="3725">
          <cell r="C3725" t="str">
            <v>NW24036997HG</v>
          </cell>
          <cell r="D3725" t="str">
            <v>Nguyễn Ngọc Yên</v>
          </cell>
          <cell r="E3725" t="str">
            <v>Nam</v>
          </cell>
          <cell r="F3725">
            <v>35643</v>
          </cell>
          <cell r="G3725">
            <v>28</v>
          </cell>
          <cell r="H3725" t="str">
            <v>H</v>
          </cell>
          <cell r="I3725" t="str">
            <v>Đông Cao, Phổ Yên, Thái Nguyên</v>
          </cell>
          <cell r="J3725" t="str">
            <v>Đông Cao, Phổ Yên, Thái Nguyên</v>
          </cell>
          <cell r="K3725" t="str">
            <v>Thái Nguyên</v>
          </cell>
          <cell r="L3725" t="str">
            <v>019097004344</v>
          </cell>
          <cell r="M3725">
            <v>44419</v>
          </cell>
          <cell r="N3725" t="str">
            <v>Cục CS QLHC về TTXH</v>
          </cell>
          <cell r="O3725" t="str">
            <v>Độc thân</v>
          </cell>
          <cell r="P3725" t="str">
            <v>Kinh</v>
          </cell>
          <cell r="Q3725" t="str">
            <v>Không</v>
          </cell>
          <cell r="R3725" t="str">
            <v>Việt Nam</v>
          </cell>
          <cell r="S3725" t="str">
            <v>Trung cấp</v>
          </cell>
          <cell r="AC3725" t="str">
            <v>0899580545</v>
          </cell>
          <cell r="AE3725" t="str">
            <v>Việt Cường, Đông Cao, Phổ Yên, Thái Nguyên</v>
          </cell>
          <cell r="AF3725" t="str">
            <v>Việt Nam</v>
          </cell>
          <cell r="AG3725" t="str">
            <v>Thái Nguyên</v>
          </cell>
          <cell r="AH3725" t="str">
            <v>Phổ Yên</v>
          </cell>
          <cell r="AI3725" t="str">
            <v>Đông Cao</v>
          </cell>
        </row>
        <row r="3726">
          <cell r="C3726" t="str">
            <v>NW24036998PG</v>
          </cell>
          <cell r="D3726" t="str">
            <v>Lương Như Chức</v>
          </cell>
          <cell r="E3726" t="str">
            <v>Nam</v>
          </cell>
          <cell r="F3726">
            <v>32514</v>
          </cell>
          <cell r="G3726">
            <v>36</v>
          </cell>
          <cell r="H3726" t="str">
            <v>E</v>
          </cell>
          <cell r="I3726" t="str">
            <v>Tân Hưng,Sóc Sơn,Hà Nội</v>
          </cell>
          <cell r="J3726" t="str">
            <v>Tân Hưng,Sóc Sơn,Hà Nội</v>
          </cell>
          <cell r="K3726" t="str">
            <v>Hà Nội</v>
          </cell>
          <cell r="L3726" t="str">
            <v>001089035619</v>
          </cell>
          <cell r="M3726">
            <v>44306</v>
          </cell>
          <cell r="N3726" t="str">
            <v>Cục CS QLHC về TTXH</v>
          </cell>
          <cell r="O3726" t="str">
            <v>Đã có gia đình</v>
          </cell>
          <cell r="P3726" t="str">
            <v>Kinh</v>
          </cell>
          <cell r="Q3726" t="str">
            <v>Không</v>
          </cell>
          <cell r="R3726" t="str">
            <v>Việt Nam</v>
          </cell>
          <cell r="S3726" t="str">
            <v>Cao đẳng</v>
          </cell>
          <cell r="AC3726" t="str">
            <v>0972100367</v>
          </cell>
          <cell r="AE3726" t="str">
            <v>Cốc Lương, Tân Hưng, Sóc Sơn, Hà Nội</v>
          </cell>
          <cell r="AF3726" t="str">
            <v>Việt Nam</v>
          </cell>
          <cell r="AG3726" t="str">
            <v>Hà Nội</v>
          </cell>
          <cell r="AH3726" t="str">
            <v>Sóc Sơn</v>
          </cell>
          <cell r="AI3726" t="str">
            <v>Tân Hưng</v>
          </cell>
        </row>
        <row r="3727">
          <cell r="C3727" t="str">
            <v>NW24036999PG</v>
          </cell>
          <cell r="D3727" t="str">
            <v>Nguyễn Thị Tâm</v>
          </cell>
          <cell r="E3727" t="str">
            <v>Nữ</v>
          </cell>
          <cell r="F3727">
            <v>35080</v>
          </cell>
          <cell r="G3727">
            <v>29</v>
          </cell>
          <cell r="H3727" t="str">
            <v>E</v>
          </cell>
          <cell r="I3727" t="str">
            <v>Xuân Phương,Phú Bình,Thái Nguyên</v>
          </cell>
          <cell r="J3727" t="str">
            <v>Xuân Phương,Phú Bình,Thái Nguyên</v>
          </cell>
          <cell r="K3727" t="str">
            <v>Thái Nguyên</v>
          </cell>
          <cell r="L3727" t="str">
            <v>019196002988</v>
          </cell>
          <cell r="M3727">
            <v>44375</v>
          </cell>
          <cell r="N3727" t="str">
            <v>Cục CS QLHC về TTXH</v>
          </cell>
          <cell r="O3727" t="str">
            <v>Đã có gia đình</v>
          </cell>
          <cell r="P3727" t="str">
            <v>Kinh</v>
          </cell>
          <cell r="Q3727" t="str">
            <v>Không</v>
          </cell>
          <cell r="R3727" t="str">
            <v>Việt Nam</v>
          </cell>
          <cell r="S3727" t="str">
            <v>Đại Học</v>
          </cell>
          <cell r="AC3727" t="str">
            <v>0385790403</v>
          </cell>
          <cell r="AE3727" t="str">
            <v>Trạng, Điềm Thụy, Phú Bình, Thái Nguyên</v>
          </cell>
          <cell r="AF3727" t="str">
            <v>Việt Nam</v>
          </cell>
          <cell r="AG3727" t="str">
            <v>Thái Nguyên</v>
          </cell>
          <cell r="AH3727" t="str">
            <v>Phú Bình</v>
          </cell>
          <cell r="AI3727" t="str">
            <v>Điềm Thụy</v>
          </cell>
        </row>
        <row r="3728">
          <cell r="C3728" t="str">
            <v>NW24037000SW</v>
          </cell>
          <cell r="D3728" t="str">
            <v>Nguyễn Xuân Đạt</v>
          </cell>
          <cell r="E3728" t="str">
            <v>Nam</v>
          </cell>
          <cell r="F3728">
            <v>36287</v>
          </cell>
          <cell r="G3728">
            <v>26</v>
          </cell>
          <cell r="H3728" t="str">
            <v>S</v>
          </cell>
          <cell r="I3728" t="str">
            <v>Bảo Lý,Phú Bình,Thái Nguyên</v>
          </cell>
          <cell r="J3728" t="str">
            <v>Bảo Lý,Phú Bình,Thái Nguyên</v>
          </cell>
          <cell r="K3728" t="str">
            <v>Thái Nguyên</v>
          </cell>
          <cell r="L3728" t="str">
            <v>019099008263</v>
          </cell>
          <cell r="M3728">
            <v>44508</v>
          </cell>
          <cell r="N3728" t="str">
            <v>Cục CS QLHC về TTXH</v>
          </cell>
          <cell r="O3728" t="str">
            <v>Đã có gia đình</v>
          </cell>
          <cell r="P3728" t="str">
            <v>Kinh</v>
          </cell>
          <cell r="Q3728" t="str">
            <v>Không</v>
          </cell>
          <cell r="R3728" t="str">
            <v>Việt Nam</v>
          </cell>
          <cell r="S3728" t="str">
            <v>Trung Học Cơ Sở</v>
          </cell>
          <cell r="AC3728" t="str">
            <v>0362323000</v>
          </cell>
          <cell r="AE3728" t="str">
            <v>Ngược, Bảo Lý, Phú Bình, Thái Nguyên</v>
          </cell>
          <cell r="AF3728" t="str">
            <v>Việt Nam</v>
          </cell>
          <cell r="AG3728" t="str">
            <v>Thái Nguyên</v>
          </cell>
          <cell r="AH3728" t="str">
            <v>Phú Bình</v>
          </cell>
          <cell r="AI3728" t="str">
            <v>Bảo Lý</v>
          </cell>
        </row>
        <row r="3729">
          <cell r="C3729" t="str">
            <v>NW24037002SW</v>
          </cell>
          <cell r="D3729" t="str">
            <v>Nguyễn Khánh Huy</v>
          </cell>
          <cell r="E3729" t="str">
            <v>Nam</v>
          </cell>
          <cell r="F3729">
            <v>36386</v>
          </cell>
          <cell r="G3729">
            <v>26</v>
          </cell>
          <cell r="H3729" t="str">
            <v>S</v>
          </cell>
          <cell r="I3729" t="str">
            <v>Tiên Phong- Phổ Yên- Thái nguyên</v>
          </cell>
          <cell r="J3729" t="str">
            <v>Tiên Phong- Phổ Yên- Thái nguyên</v>
          </cell>
          <cell r="K3729" t="str">
            <v>Thái Nguyên</v>
          </cell>
          <cell r="L3729" t="str">
            <v>019099009377</v>
          </cell>
          <cell r="M3729">
            <v>44372</v>
          </cell>
          <cell r="N3729" t="str">
            <v>Cục CS QLHC về TTXH</v>
          </cell>
          <cell r="O3729" t="str">
            <v>Đã có gia đình</v>
          </cell>
          <cell r="P3729" t="str">
            <v>Kinh</v>
          </cell>
          <cell r="Q3729" t="str">
            <v>Không</v>
          </cell>
          <cell r="R3729" t="str">
            <v>Việt Nam</v>
          </cell>
          <cell r="S3729" t="str">
            <v>Trung cấp</v>
          </cell>
          <cell r="AC3729" t="str">
            <v>0867140899</v>
          </cell>
          <cell r="AE3729" t="str">
            <v>Trong, Tiên Phong, Phổ yên, Thái Nguyên</v>
          </cell>
          <cell r="AF3729" t="str">
            <v>Việt Nam</v>
          </cell>
          <cell r="AG3729" t="str">
            <v>Thái Nguyên</v>
          </cell>
          <cell r="AH3729" t="str">
            <v>Phổ yên</v>
          </cell>
          <cell r="AI3729" t="str">
            <v>Tiên Phong</v>
          </cell>
        </row>
        <row r="3730">
          <cell r="C3730" t="str">
            <v>NW24037003SW</v>
          </cell>
          <cell r="D3730" t="str">
            <v>Tạ Hữu Thanh</v>
          </cell>
          <cell r="E3730" t="str">
            <v>Nam</v>
          </cell>
          <cell r="F3730">
            <v>35758</v>
          </cell>
          <cell r="G3730">
            <v>28</v>
          </cell>
          <cell r="H3730" t="str">
            <v>S</v>
          </cell>
          <cell r="I3730" t="str">
            <v>Tiên Phong- Phổ Yên- Thái nguyên</v>
          </cell>
          <cell r="J3730" t="str">
            <v>Tiên Phong- Phổ Yên- Thái nguyên</v>
          </cell>
          <cell r="K3730" t="str">
            <v>Thái Nguyên</v>
          </cell>
          <cell r="L3730" t="str">
            <v>019097002350</v>
          </cell>
          <cell r="M3730">
            <v>44325</v>
          </cell>
          <cell r="N3730" t="str">
            <v>Cục CS QLHC về TTXH</v>
          </cell>
          <cell r="O3730" t="str">
            <v>Độc thân</v>
          </cell>
          <cell r="P3730" t="str">
            <v>Kinh</v>
          </cell>
          <cell r="Q3730" t="str">
            <v>Không</v>
          </cell>
          <cell r="R3730" t="str">
            <v>Việt Nam</v>
          </cell>
          <cell r="S3730" t="str">
            <v>THCS</v>
          </cell>
          <cell r="AC3730" t="str">
            <v>0354751756</v>
          </cell>
          <cell r="AE3730" t="str">
            <v>Thù lâm, Tiên Phong, Phổ yên, Thái Nguyên</v>
          </cell>
          <cell r="AF3730" t="str">
            <v>Việt Nam</v>
          </cell>
          <cell r="AG3730" t="str">
            <v>Thái Nguyên</v>
          </cell>
          <cell r="AH3730" t="str">
            <v>Phổ yên</v>
          </cell>
          <cell r="AI3730" t="str">
            <v>Tiên Phong</v>
          </cell>
        </row>
        <row r="3731">
          <cell r="C3731" t="str">
            <v>24037004QW</v>
          </cell>
          <cell r="D3731" t="str">
            <v>Nông Đức Luận</v>
          </cell>
          <cell r="E3731" t="str">
            <v>Nam</v>
          </cell>
          <cell r="F3731">
            <v>35467</v>
          </cell>
          <cell r="G3731">
            <v>28</v>
          </cell>
          <cell r="H3731" t="str">
            <v>Q</v>
          </cell>
          <cell r="I3731" t="str">
            <v>Yên Thương- Chợ Đồn- Bắc Kan</v>
          </cell>
          <cell r="J3731" t="str">
            <v>Yên Thương- Chợ Đồn- Bắc Kan</v>
          </cell>
          <cell r="K3731" t="str">
            <v>Bắc Kan</v>
          </cell>
          <cell r="L3731" t="str">
            <v>006097003507</v>
          </cell>
          <cell r="M3731">
            <v>44419</v>
          </cell>
          <cell r="N3731" t="str">
            <v>Cục CS QLHC về TTXH</v>
          </cell>
          <cell r="O3731" t="str">
            <v>Độc thân</v>
          </cell>
          <cell r="P3731" t="str">
            <v>Tày</v>
          </cell>
          <cell r="Q3731" t="str">
            <v>Không</v>
          </cell>
          <cell r="R3731" t="str">
            <v>Việt Nam</v>
          </cell>
          <cell r="S3731" t="str">
            <v>Đại học</v>
          </cell>
          <cell r="AC3731" t="str">
            <v>0979405720</v>
          </cell>
          <cell r="AE3731" t="str">
            <v>Pác Cộp, Yên Thượng, Chợ Đồn, Bắc Kan</v>
          </cell>
          <cell r="AF3731" t="str">
            <v>Việt Nam</v>
          </cell>
          <cell r="AG3731" t="str">
            <v>Bắc Kan</v>
          </cell>
          <cell r="AH3731" t="str">
            <v>Chợ Đồn</v>
          </cell>
          <cell r="AI3731" t="str">
            <v>Yên Thượng</v>
          </cell>
        </row>
        <row r="3732">
          <cell r="C3732" t="str">
            <v>NW24037006MW</v>
          </cell>
          <cell r="D3732" t="str">
            <v>Trần Đức Thành</v>
          </cell>
          <cell r="E3732" t="str">
            <v>Nam</v>
          </cell>
          <cell r="F3732">
            <v>36508</v>
          </cell>
          <cell r="G3732">
            <v>26</v>
          </cell>
          <cell r="H3732" t="str">
            <v>M</v>
          </cell>
          <cell r="I3732" t="str">
            <v>Đắc Sơn, Phổ Yên, Thái nguyên</v>
          </cell>
          <cell r="J3732" t="str">
            <v>Đắc Sơn, Phổ Yên, Thái nguyên</v>
          </cell>
          <cell r="K3732" t="str">
            <v>Thái Nguyên</v>
          </cell>
          <cell r="L3732" t="str">
            <v>019099008233</v>
          </cell>
          <cell r="M3732">
            <v>45468</v>
          </cell>
          <cell r="N3732" t="str">
            <v>Cục CS QLHC về TTXH</v>
          </cell>
          <cell r="O3732" t="str">
            <v>Độc thân</v>
          </cell>
          <cell r="P3732" t="str">
            <v>Kinh</v>
          </cell>
          <cell r="Q3732" t="str">
            <v>Không</v>
          </cell>
          <cell r="R3732" t="str">
            <v>Việt Nam</v>
          </cell>
          <cell r="S3732" t="str">
            <v>Trung học phổ thông</v>
          </cell>
          <cell r="AC3732" t="str">
            <v>0836897222</v>
          </cell>
          <cell r="AE3732" t="str">
            <v>TDP Chùa 2, Đắc Sơn, Phổ Yên, Thái Nguyên</v>
          </cell>
          <cell r="AF3732" t="str">
            <v>Việt Nam</v>
          </cell>
          <cell r="AG3732" t="str">
            <v>Thái Nguyên</v>
          </cell>
          <cell r="AH3732" t="str">
            <v>Phổ Yên</v>
          </cell>
          <cell r="AI3732" t="str">
            <v>Đắc Sơn</v>
          </cell>
        </row>
        <row r="3733">
          <cell r="C3733" t="str">
            <v>NW24037007PW</v>
          </cell>
          <cell r="D3733" t="str">
            <v>Nguyễn Xuân Cường</v>
          </cell>
          <cell r="E3733" t="str">
            <v>Nam</v>
          </cell>
          <cell r="F3733">
            <v>34892</v>
          </cell>
          <cell r="G3733">
            <v>30</v>
          </cell>
          <cell r="H3733" t="str">
            <v>P</v>
          </cell>
          <cell r="I3733" t="str">
            <v xml:space="preserve"> Phú Xá -TP. Thái Nguyên - Thái Nguyên</v>
          </cell>
          <cell r="J3733" t="str">
            <v xml:space="preserve"> Phú Xá -TP. Thái Nguyên - Thái Nguyên</v>
          </cell>
          <cell r="K3733" t="str">
            <v>Thái Nguyên</v>
          </cell>
          <cell r="L3733" t="str">
            <v>019095012632</v>
          </cell>
          <cell r="M3733">
            <v>44895</v>
          </cell>
          <cell r="N3733" t="str">
            <v>Cục CS QLHC về TTXH</v>
          </cell>
          <cell r="O3733" t="str">
            <v>Độc thân</v>
          </cell>
          <cell r="P3733" t="str">
            <v>Kinh</v>
          </cell>
          <cell r="Q3733" t="str">
            <v>Không</v>
          </cell>
          <cell r="R3733" t="str">
            <v>Việt Nam</v>
          </cell>
          <cell r="S3733" t="str">
            <v>Trung học phổ thông</v>
          </cell>
          <cell r="AC3733" t="str">
            <v>0949930842</v>
          </cell>
          <cell r="AE3733" t="str">
            <v>Tổ 11, Phú Xá, Thái Nguyên, Thái Nguyên</v>
          </cell>
          <cell r="AF3733" t="str">
            <v>Việt Nam</v>
          </cell>
          <cell r="AG3733" t="str">
            <v>Thái Nguyên</v>
          </cell>
          <cell r="AH3733" t="str">
            <v>Thái Nguyên</v>
          </cell>
          <cell r="AI3733" t="str">
            <v>Phú Xá</v>
          </cell>
        </row>
        <row r="3734">
          <cell r="C3734" t="str">
            <v>NW24037008QG</v>
          </cell>
          <cell r="D3734" t="str">
            <v>Triệu Hồng An</v>
          </cell>
          <cell r="E3734" t="str">
            <v>Nữ</v>
          </cell>
          <cell r="F3734">
            <v>37000</v>
          </cell>
          <cell r="G3734">
            <v>24</v>
          </cell>
          <cell r="H3734" t="str">
            <v>Q</v>
          </cell>
          <cell r="I3734" t="str">
            <v>Bản Ngoại -Đại Từ-Thái Nguyên</v>
          </cell>
          <cell r="J3734" t="str">
            <v>Bản Ngoại -Đại Từ-Thái Nguyên</v>
          </cell>
          <cell r="K3734" t="str">
            <v>Thái Nguyên</v>
          </cell>
          <cell r="L3734"/>
          <cell r="M3734">
            <v>44419</v>
          </cell>
          <cell r="N3734" t="str">
            <v>Cục CS QLHC về TTXH</v>
          </cell>
          <cell r="O3734" t="str">
            <v>Đã có gia đình</v>
          </cell>
          <cell r="P3734" t="str">
            <v>Kinh</v>
          </cell>
          <cell r="Q3734" t="str">
            <v>Không</v>
          </cell>
          <cell r="R3734" t="str">
            <v>Việt Nam</v>
          </cell>
          <cell r="S3734" t="str">
            <v>Trung học phổ thông</v>
          </cell>
          <cell r="AC3734" t="str">
            <v>0387619544</v>
          </cell>
          <cell r="AE3734" t="str">
            <v>Phú Hạ, Bản Ngoại, Đại Từ, Thái Nguyên</v>
          </cell>
          <cell r="AF3734" t="str">
            <v>Việt Nam</v>
          </cell>
          <cell r="AG3734" t="str">
            <v>Thái Nguyên</v>
          </cell>
          <cell r="AH3734" t="str">
            <v>Đại Từ</v>
          </cell>
          <cell r="AI3734" t="str">
            <v>Bản Ngoại</v>
          </cell>
        </row>
        <row r="3735">
          <cell r="C3735" t="str">
            <v>NW24037009PG</v>
          </cell>
          <cell r="D3735" t="str">
            <v>Nguyễn Xuân Toán</v>
          </cell>
          <cell r="E3735" t="str">
            <v>Nam</v>
          </cell>
          <cell r="F3735">
            <v>37667</v>
          </cell>
          <cell r="G3735">
            <v>22</v>
          </cell>
          <cell r="H3735" t="str">
            <v>E</v>
          </cell>
          <cell r="I3735" t="str">
            <v>Kha Sơn- Phú Bình- Thái Nguyên</v>
          </cell>
          <cell r="J3735" t="str">
            <v>Kha Sơn- Phú Bình- Thái Nguyên</v>
          </cell>
          <cell r="K3735" t="str">
            <v>Thái Nguyên</v>
          </cell>
          <cell r="L3735" t="str">
            <v>019203011179</v>
          </cell>
          <cell r="M3735">
            <v>44320</v>
          </cell>
          <cell r="N3735" t="str">
            <v>Cục CS QLHC về TTXH</v>
          </cell>
          <cell r="O3735" t="str">
            <v>Độc thân</v>
          </cell>
          <cell r="P3735" t="str">
            <v>Kinh</v>
          </cell>
          <cell r="Q3735" t="str">
            <v>Không</v>
          </cell>
          <cell r="R3735" t="str">
            <v>Việt Nam</v>
          </cell>
          <cell r="S3735" t="str">
            <v>Cao đẳng</v>
          </cell>
          <cell r="AC3735" t="str">
            <v>0356292123</v>
          </cell>
          <cell r="AE3735" t="str">
            <v>Xóm Ca, Kha Sơn, Phú Bình, Thái Nguyên</v>
          </cell>
          <cell r="AF3735" t="str">
            <v>Việt Nam</v>
          </cell>
          <cell r="AG3735" t="str">
            <v>Thái Nguyên</v>
          </cell>
          <cell r="AH3735" t="str">
            <v>Phú Bình</v>
          </cell>
          <cell r="AI3735" t="str">
            <v>Kha Sơn</v>
          </cell>
        </row>
        <row r="3736">
          <cell r="C3736" t="str">
            <v>24037010EG</v>
          </cell>
          <cell r="D3736" t="str">
            <v>Nguyễn Duy Hưng</v>
          </cell>
          <cell r="E3736" t="str">
            <v>Nam</v>
          </cell>
          <cell r="F3736">
            <v>34790</v>
          </cell>
          <cell r="G3736">
            <v>30</v>
          </cell>
          <cell r="H3736" t="str">
            <v>E</v>
          </cell>
          <cell r="I3736" t="str">
            <v>Phố Cò- Sông Công- Thái Nguyên</v>
          </cell>
          <cell r="J3736" t="str">
            <v>Phố Cò- Sông Công- Thái Nguyên</v>
          </cell>
          <cell r="K3736" t="str">
            <v>Thái Nguyên</v>
          </cell>
          <cell r="L3736" t="str">
            <v>019095000225</v>
          </cell>
          <cell r="M3736">
            <v>44287</v>
          </cell>
          <cell r="N3736" t="str">
            <v>Cục CS QLHC về TTXH</v>
          </cell>
          <cell r="O3736" t="str">
            <v>Độc thân</v>
          </cell>
          <cell r="P3736" t="str">
            <v>Kinh</v>
          </cell>
          <cell r="Q3736" t="str">
            <v>Không</v>
          </cell>
          <cell r="R3736" t="str">
            <v>Việt Nam</v>
          </cell>
          <cell r="S3736" t="str">
            <v>Đại học</v>
          </cell>
          <cell r="AC3736" t="str">
            <v>0915642966</v>
          </cell>
          <cell r="AE3736" t="str">
            <v>Tổ 4A, Phố Cò, Sông Công, Thái Nguyên</v>
          </cell>
          <cell r="AF3736" t="str">
            <v>Việt Nam</v>
          </cell>
          <cell r="AG3736" t="str">
            <v>Thái Nguyên</v>
          </cell>
          <cell r="AH3736" t="str">
            <v>Sông Công</v>
          </cell>
          <cell r="AI3736" t="str">
            <v>Phố Cò</v>
          </cell>
        </row>
        <row r="3737">
          <cell r="C3737" t="str">
            <v>NW24037011PG</v>
          </cell>
          <cell r="D3737" t="str">
            <v>Đào Thành Sơn</v>
          </cell>
          <cell r="E3737" t="str">
            <v>Nam</v>
          </cell>
          <cell r="F3737">
            <v>36847</v>
          </cell>
          <cell r="G3737">
            <v>25</v>
          </cell>
          <cell r="H3737" t="str">
            <v>E</v>
          </cell>
          <cell r="I3737" t="str">
            <v>Kha Sơn- Phú Bình- Thái Nguyên</v>
          </cell>
          <cell r="J3737" t="str">
            <v>Kha Sơn- Phú Bình- Thái Nguyên</v>
          </cell>
          <cell r="K3737" t="str">
            <v>Thái Nguyên</v>
          </cell>
          <cell r="L3737" t="str">
            <v>01920007554</v>
          </cell>
          <cell r="M3737">
            <v>44417</v>
          </cell>
          <cell r="N3737" t="str">
            <v>Cục CS QLHC về TTXH</v>
          </cell>
          <cell r="O3737" t="str">
            <v>Độc thân</v>
          </cell>
          <cell r="P3737" t="str">
            <v>Kinh</v>
          </cell>
          <cell r="Q3737" t="str">
            <v>Không</v>
          </cell>
          <cell r="R3737" t="str">
            <v>Việt Nam</v>
          </cell>
          <cell r="S3737" t="str">
            <v>Cao đẳng</v>
          </cell>
          <cell r="AC3737" t="str">
            <v>0335698363</v>
          </cell>
          <cell r="AE3737" t="str">
            <v>Tây Bắc, Kha Sơn, Phú Bình, Thái Nguyên</v>
          </cell>
          <cell r="AF3737" t="str">
            <v>Việt Nam</v>
          </cell>
          <cell r="AG3737" t="str">
            <v>Thái Nguyên</v>
          </cell>
          <cell r="AH3737" t="str">
            <v>Phú Bình</v>
          </cell>
          <cell r="AI3737" t="str">
            <v>Kha Sơn</v>
          </cell>
        </row>
        <row r="3738">
          <cell r="C3738" t="str">
            <v>24037012EG</v>
          </cell>
          <cell r="D3738" t="str">
            <v>Dương Văn Hoàng</v>
          </cell>
          <cell r="E3738" t="str">
            <v>Nam</v>
          </cell>
          <cell r="F3738">
            <v>36703</v>
          </cell>
          <cell r="G3738">
            <v>25</v>
          </cell>
          <cell r="H3738" t="str">
            <v>E</v>
          </cell>
          <cell r="I3738" t="str">
            <v>Úc Kỳ- Phú Bình- Thái Nguyên</v>
          </cell>
          <cell r="J3738" t="str">
            <v>Úc Kỳ- Phú Bình- Thái Nguyên</v>
          </cell>
          <cell r="K3738" t="str">
            <v>Thái Nguyên</v>
          </cell>
          <cell r="L3738" t="str">
            <v>019200003221</v>
          </cell>
          <cell r="M3738">
            <v>44508</v>
          </cell>
          <cell r="N3738" t="str">
            <v>Cục CS QLHC về TTXH</v>
          </cell>
          <cell r="O3738" t="str">
            <v>Độc thân</v>
          </cell>
          <cell r="P3738" t="str">
            <v>Kinh</v>
          </cell>
          <cell r="Q3738" t="str">
            <v>Không</v>
          </cell>
          <cell r="R3738" t="str">
            <v>Việt Nam</v>
          </cell>
          <cell r="S3738" t="str">
            <v>Đại học</v>
          </cell>
          <cell r="AC3738" t="str">
            <v>0374826186</v>
          </cell>
          <cell r="AE3738" t="str">
            <v>Xóm Múc, Úc Kỳ, Phú Bình, Thái Nguyên</v>
          </cell>
          <cell r="AF3738" t="str">
            <v>Việt Nam</v>
          </cell>
          <cell r="AG3738" t="str">
            <v>Thái Nguyên</v>
          </cell>
          <cell r="AH3738" t="str">
            <v>Phú Bình</v>
          </cell>
          <cell r="AI3738" t="str">
            <v>Úc Kỳ</v>
          </cell>
        </row>
        <row r="3739">
          <cell r="C3739" t="str">
            <v>NW24037013PG</v>
          </cell>
          <cell r="D3739" t="str">
            <v>Nguyễn Ngọc Tuấn</v>
          </cell>
          <cell r="E3739" t="str">
            <v>Nam</v>
          </cell>
          <cell r="F3739">
            <v>34968</v>
          </cell>
          <cell r="G3739">
            <v>30</v>
          </cell>
          <cell r="H3739" t="str">
            <v>E</v>
          </cell>
          <cell r="I3739" t="str">
            <v>Trung Thành- Phổ Yên - Thái Nguyên</v>
          </cell>
          <cell r="J3739" t="str">
            <v>Trung Thành- Phổ Yên - Thái Nguyên</v>
          </cell>
          <cell r="K3739" t="str">
            <v>Thái Nguyên</v>
          </cell>
          <cell r="L3739" t="str">
            <v>019095002532</v>
          </cell>
          <cell r="M3739">
            <v>44419</v>
          </cell>
          <cell r="N3739" t="str">
            <v>Cục CS QLHC về TTXH</v>
          </cell>
          <cell r="O3739" t="str">
            <v>Độc thân</v>
          </cell>
          <cell r="P3739" t="str">
            <v>Kinh</v>
          </cell>
          <cell r="Q3739" t="str">
            <v>Không</v>
          </cell>
          <cell r="R3739" t="str">
            <v>Việt Nam</v>
          </cell>
          <cell r="S3739" t="str">
            <v>Cao đẳng</v>
          </cell>
          <cell r="AC3739" t="str">
            <v>0383662537</v>
          </cell>
          <cell r="AE3739" t="str">
            <v>Cầu Sơn, Trung Thành, Phổ Yên, Thái Nguyên</v>
          </cell>
          <cell r="AF3739" t="str">
            <v>Việt Nam</v>
          </cell>
          <cell r="AG3739" t="str">
            <v>Thái Nguyên</v>
          </cell>
          <cell r="AH3739" t="str">
            <v>Phổ Yên</v>
          </cell>
          <cell r="AI3739" t="str">
            <v>Trung Thành</v>
          </cell>
        </row>
        <row r="3740">
          <cell r="C3740" t="str">
            <v>NW24037014SW</v>
          </cell>
          <cell r="D3740" t="str">
            <v>Lâm Song</v>
          </cell>
          <cell r="E3740" t="str">
            <v>Nam</v>
          </cell>
          <cell r="F3740">
            <v>38665</v>
          </cell>
          <cell r="G3740">
            <v>20</v>
          </cell>
          <cell r="H3740" t="str">
            <v>S</v>
          </cell>
          <cell r="I3740" t="str">
            <v>Cải Đan- Sông Công- Thái Nguyên</v>
          </cell>
          <cell r="J3740" t="str">
            <v>Cải Đan- Sông Công- Thái Nguyên</v>
          </cell>
          <cell r="K3740" t="str">
            <v>Thái Nguyên</v>
          </cell>
          <cell r="L3740" t="str">
            <v>019205002824</v>
          </cell>
          <cell r="M3740">
            <v>44325</v>
          </cell>
          <cell r="N3740" t="str">
            <v>Cục CS QLHC về TTXH</v>
          </cell>
          <cell r="O3740" t="str">
            <v>Độc thân</v>
          </cell>
          <cell r="P3740" t="str">
            <v>Khơ Me</v>
          </cell>
          <cell r="Q3740" t="str">
            <v>Không</v>
          </cell>
          <cell r="R3740" t="str">
            <v>Việt Nam</v>
          </cell>
          <cell r="S3740" t="str">
            <v>Trung học phổ thông</v>
          </cell>
          <cell r="AC3740" t="str">
            <v>0374633011</v>
          </cell>
          <cell r="AE3740" t="str">
            <v>Phố Mới, Cải Đan, Sông Công, Thái Nguyên</v>
          </cell>
          <cell r="AF3740" t="str">
            <v>Việt Nam</v>
          </cell>
          <cell r="AG3740" t="str">
            <v>Thái Nguyên</v>
          </cell>
          <cell r="AH3740" t="str">
            <v>Sông Công</v>
          </cell>
          <cell r="AI3740" t="str">
            <v>Cải Đan</v>
          </cell>
        </row>
        <row r="3741">
          <cell r="C3741" t="str">
            <v>NW24037015PW</v>
          </cell>
          <cell r="D3741" t="str">
            <v>Nguyễn Văn Hùng</v>
          </cell>
          <cell r="E3741" t="str">
            <v>Nam</v>
          </cell>
          <cell r="F3741">
            <v>29224</v>
          </cell>
          <cell r="G3741">
            <v>45</v>
          </cell>
          <cell r="H3741" t="str">
            <v>P</v>
          </cell>
          <cell r="I3741" t="str">
            <v>Lạc Yên 1- Hoàng Vân- Hiệp Hòa- Bắc Giang</v>
          </cell>
          <cell r="J3741" t="str">
            <v>Lạc Yên 1- Hoàng Vân- Hiệp Hòa- Bắc Giang</v>
          </cell>
          <cell r="K3741" t="str">
            <v>Bắc Giang</v>
          </cell>
          <cell r="L3741" t="str">
            <v>024080010501</v>
          </cell>
          <cell r="M3741">
            <v>44446</v>
          </cell>
          <cell r="N3741" t="str">
            <v>Cục CS QLHC về TTXH</v>
          </cell>
          <cell r="O3741" t="str">
            <v>Đã có gia đình</v>
          </cell>
          <cell r="P3741" t="str">
            <v>Kinh</v>
          </cell>
          <cell r="Q3741" t="str">
            <v>Không</v>
          </cell>
          <cell r="R3741" t="str">
            <v>Việt Nam</v>
          </cell>
          <cell r="S3741" t="str">
            <v>Trung học phổ thông</v>
          </cell>
          <cell r="AC3741" t="str">
            <v>0394787731</v>
          </cell>
          <cell r="AE3741" t="str">
            <v>Lạc Yên 1, Hoàng Vân, Hiệp Hòa, Bắc Giang</v>
          </cell>
          <cell r="AF3741" t="str">
            <v>Việt Nam</v>
          </cell>
          <cell r="AG3741" t="str">
            <v>Bắc Giang</v>
          </cell>
          <cell r="AH3741" t="str">
            <v>Hiệp Hòa</v>
          </cell>
          <cell r="AI3741" t="str">
            <v>Hoàng Vân</v>
          </cell>
        </row>
        <row r="3742">
          <cell r="C3742" t="str">
            <v>NW24037016SW</v>
          </cell>
          <cell r="D3742" t="str">
            <v>Triệu Sinh Quân</v>
          </cell>
          <cell r="E3742" t="str">
            <v>Nam</v>
          </cell>
          <cell r="F3742">
            <v>37810</v>
          </cell>
          <cell r="G3742">
            <v>22</v>
          </cell>
          <cell r="H3742" t="str">
            <v>S</v>
          </cell>
          <cell r="I3742" t="str">
            <v>Hợp Tiến- Đồng Hỷ- Thái Nguyên</v>
          </cell>
          <cell r="J3742" t="str">
            <v>Hợp Tiến- Đồng Hỷ- Thái Nguyên</v>
          </cell>
          <cell r="K3742" t="str">
            <v>Thái Nguyên</v>
          </cell>
          <cell r="L3742" t="str">
            <v>019203008179</v>
          </cell>
          <cell r="M3742">
            <v>44379</v>
          </cell>
          <cell r="N3742" t="str">
            <v>Cục CS QLHC về TTXH</v>
          </cell>
          <cell r="O3742" t="str">
            <v>Đã có gia đình</v>
          </cell>
          <cell r="P3742" t="str">
            <v>Dao</v>
          </cell>
          <cell r="Q3742" t="str">
            <v>Không</v>
          </cell>
          <cell r="R3742" t="str">
            <v>Việt Nam</v>
          </cell>
          <cell r="S3742" t="str">
            <v>Trung học phổ thông</v>
          </cell>
          <cell r="AC3742" t="str">
            <v>0969736134</v>
          </cell>
          <cell r="AE3742" t="str">
            <v>Mỏ Sắt, Hợp Tiến, Đồng Hỷ, Thái Nguyên</v>
          </cell>
          <cell r="AF3742" t="str">
            <v>Việt Nam</v>
          </cell>
          <cell r="AG3742" t="str">
            <v>Thái Nguyên</v>
          </cell>
          <cell r="AH3742" t="str">
            <v>Đồng Hỷ</v>
          </cell>
          <cell r="AI3742" t="str">
            <v>Hợp Tiến</v>
          </cell>
        </row>
        <row r="3743">
          <cell r="C3743" t="str">
            <v>NW24037017MW</v>
          </cell>
          <cell r="D3743" t="str">
            <v>Pon Thị Tuân</v>
          </cell>
          <cell r="E3743" t="str">
            <v>Nữ</v>
          </cell>
          <cell r="F3743">
            <v>35916</v>
          </cell>
          <cell r="G3743">
            <v>27</v>
          </cell>
          <cell r="H3743" t="str">
            <v>M</v>
          </cell>
          <cell r="I3743" t="str">
            <v>Nậm Ban- Mèo Vạc- Hà Giang</v>
          </cell>
          <cell r="J3743" t="str">
            <v>Nậm Ban- Mèo Vạc- Hà Giang</v>
          </cell>
          <cell r="K3743" t="str">
            <v>Hà Giang</v>
          </cell>
          <cell r="L3743" t="str">
            <v>002198007894</v>
          </cell>
          <cell r="M3743">
            <v>44325</v>
          </cell>
          <cell r="N3743" t="str">
            <v>Cục CS QLHC về TTXH</v>
          </cell>
          <cell r="O3743" t="str">
            <v>Đã có gia đình</v>
          </cell>
          <cell r="P3743" t="str">
            <v>Giáy</v>
          </cell>
          <cell r="Q3743" t="str">
            <v>Không</v>
          </cell>
          <cell r="R3743" t="str">
            <v>Việt Nam</v>
          </cell>
          <cell r="S3743" t="str">
            <v>Trung học phổ thông</v>
          </cell>
          <cell r="AC3743" t="str">
            <v>0988079001</v>
          </cell>
          <cell r="AE3743" t="str">
            <v>Nậm Ban, Nậm Ban, Mèo Vạc, Hà Giang</v>
          </cell>
          <cell r="AF3743" t="str">
            <v>Việt Nam</v>
          </cell>
          <cell r="AG3743" t="str">
            <v>Hà Giang</v>
          </cell>
          <cell r="AH3743" t="str">
            <v>Mèo Vạc</v>
          </cell>
          <cell r="AI3743" t="str">
            <v>Nậm Ban</v>
          </cell>
        </row>
        <row r="3744">
          <cell r="C3744" t="str">
            <v>NW24037018SW</v>
          </cell>
          <cell r="D3744" t="str">
            <v>Trạc Công Tính</v>
          </cell>
          <cell r="E3744" t="str">
            <v>Nam</v>
          </cell>
          <cell r="F3744">
            <v>36834</v>
          </cell>
          <cell r="G3744">
            <v>25</v>
          </cell>
          <cell r="H3744" t="str">
            <v>S</v>
          </cell>
          <cell r="I3744" t="str">
            <v>Yên Lạc- Phú Lương- Thái nguyên</v>
          </cell>
          <cell r="J3744" t="str">
            <v>Yên Lạc- Phú Lương- Thái nguyên</v>
          </cell>
          <cell r="K3744" t="str">
            <v>Thái Nguyên</v>
          </cell>
          <cell r="L3744" t="str">
            <v>019200003588</v>
          </cell>
          <cell r="M3744">
            <v>44419</v>
          </cell>
          <cell r="N3744" t="str">
            <v>Cục CS QLHC về TTXH</v>
          </cell>
          <cell r="O3744" t="str">
            <v>Độc thân</v>
          </cell>
          <cell r="P3744" t="str">
            <v>Sán Chỉ</v>
          </cell>
          <cell r="Q3744" t="str">
            <v>Không</v>
          </cell>
          <cell r="R3744" t="str">
            <v>Việt Nam</v>
          </cell>
          <cell r="S3744" t="str">
            <v>THCS</v>
          </cell>
          <cell r="AC3744" t="str">
            <v>0963073658</v>
          </cell>
          <cell r="AE3744" t="str">
            <v>Na Mụ, Yên Lạc, Phú Lương, Thái Nguyên</v>
          </cell>
          <cell r="AF3744" t="str">
            <v>Việt Nam</v>
          </cell>
          <cell r="AG3744" t="str">
            <v>Thái Nguyên</v>
          </cell>
          <cell r="AH3744" t="str">
            <v>Phú Lương</v>
          </cell>
          <cell r="AI3744" t="str">
            <v>Yên Lạc</v>
          </cell>
        </row>
        <row r="3745">
          <cell r="C3745" t="str">
            <v>NW24037019SW</v>
          </cell>
          <cell r="D3745" t="str">
            <v>Trần Trung Hiếu</v>
          </cell>
          <cell r="E3745" t="str">
            <v>Nam</v>
          </cell>
          <cell r="F3745">
            <v>36961</v>
          </cell>
          <cell r="G3745">
            <v>24</v>
          </cell>
          <cell r="H3745" t="str">
            <v>S</v>
          </cell>
          <cell r="I3745" t="str">
            <v>Yên Lạc- Phú Lương- Thái nguyên</v>
          </cell>
          <cell r="J3745" t="str">
            <v>Yên Lạc- Phú Lương- Thái nguyên</v>
          </cell>
          <cell r="K3745" t="str">
            <v>Thái Nguyên</v>
          </cell>
          <cell r="L3745" t="str">
            <v>019201001182</v>
          </cell>
          <cell r="M3745">
            <v>44920</v>
          </cell>
          <cell r="N3745" t="str">
            <v>Cục CS QLHC về TTXH</v>
          </cell>
          <cell r="O3745" t="str">
            <v>Độc thân</v>
          </cell>
          <cell r="P3745" t="str">
            <v>Sán Chỉ</v>
          </cell>
          <cell r="Q3745" t="str">
            <v>Không</v>
          </cell>
          <cell r="R3745" t="str">
            <v>Việt Nam</v>
          </cell>
          <cell r="S3745" t="str">
            <v>THPT</v>
          </cell>
          <cell r="AC3745" t="str">
            <v>0359350230</v>
          </cell>
          <cell r="AE3745" t="str">
            <v>Na Mụ, Yên Lạc, Phú Lương, Thái Nguyên</v>
          </cell>
          <cell r="AF3745" t="str">
            <v>Việt Nam</v>
          </cell>
          <cell r="AG3745" t="str">
            <v>Thái Nguyên</v>
          </cell>
          <cell r="AH3745" t="str">
            <v>Phú Lương</v>
          </cell>
          <cell r="AI3745" t="str">
            <v>Yên Lạc</v>
          </cell>
        </row>
        <row r="3746">
          <cell r="C3746" t="str">
            <v>24037020PW</v>
          </cell>
          <cell r="D3746" t="str">
            <v>Hà Thị Dung</v>
          </cell>
          <cell r="E3746" t="str">
            <v>Nữ</v>
          </cell>
          <cell r="F3746">
            <v>38687</v>
          </cell>
          <cell r="G3746">
            <v>20</v>
          </cell>
          <cell r="H3746" t="str">
            <v>P</v>
          </cell>
          <cell r="I3746" t="str">
            <v>Nông Hạ- Chợ Mới- Bắc Kạn</v>
          </cell>
          <cell r="J3746" t="str">
            <v>Nông Hạ- Chợ Mới- Bắc Kạn</v>
          </cell>
          <cell r="K3746" t="str">
            <v>Bắc Kạn</v>
          </cell>
          <cell r="L3746" t="str">
            <v>006305000676</v>
          </cell>
          <cell r="M3746">
            <v>44320</v>
          </cell>
          <cell r="N3746" t="str">
            <v>Cục CS QLHC về TTXH</v>
          </cell>
          <cell r="O3746" t="str">
            <v>Độc thân</v>
          </cell>
          <cell r="P3746" t="str">
            <v>Tày</v>
          </cell>
          <cell r="Q3746" t="str">
            <v>Không</v>
          </cell>
          <cell r="R3746" t="str">
            <v>Việt Nam</v>
          </cell>
          <cell r="S3746" t="str">
            <v>THPT</v>
          </cell>
          <cell r="AC3746" t="str">
            <v>0376728359</v>
          </cell>
          <cell r="AE3746" t="str">
            <v>Ná Bia, Nông Hạ, Chợ Mới, Bắc Kạn</v>
          </cell>
          <cell r="AF3746" t="str">
            <v>Việt Nam</v>
          </cell>
          <cell r="AG3746" t="str">
            <v>Bắc Kạn</v>
          </cell>
          <cell r="AH3746" t="str">
            <v>Chợ Mới</v>
          </cell>
          <cell r="AI3746" t="str">
            <v>Nông Hạ</v>
          </cell>
        </row>
        <row r="3747">
          <cell r="C3747" t="str">
            <v>24037021HG</v>
          </cell>
          <cell r="D3747" t="str">
            <v>Hà Văn Lưu</v>
          </cell>
          <cell r="E3747" t="str">
            <v>Nam</v>
          </cell>
          <cell r="F3747">
            <v>30164</v>
          </cell>
          <cell r="G3747">
            <v>43</v>
          </cell>
          <cell r="H3747" t="str">
            <v>H</v>
          </cell>
          <cell r="I3747" t="str">
            <v>Tiên Phong- Phổ Yên- Thái Nguyên</v>
          </cell>
          <cell r="J3747" t="str">
            <v>Tiên Phong- Phổ Yên- Thái Nguyên</v>
          </cell>
          <cell r="K3747" t="str">
            <v>Thái Nguyên</v>
          </cell>
          <cell r="L3747" t="str">
            <v>019082007990</v>
          </cell>
          <cell r="M3747">
            <v>44923</v>
          </cell>
          <cell r="N3747" t="str">
            <v>Cục CS QLHC về TTXH</v>
          </cell>
          <cell r="O3747" t="str">
            <v>Đã có gia đình</v>
          </cell>
          <cell r="P3747" t="str">
            <v>Kinh</v>
          </cell>
          <cell r="Q3747" t="str">
            <v>Không</v>
          </cell>
          <cell r="R3747" t="str">
            <v>Việt Nam</v>
          </cell>
          <cell r="S3747" t="str">
            <v>THPT</v>
          </cell>
          <cell r="AC3747" t="str">
            <v>0972332194</v>
          </cell>
          <cell r="AE3747" t="str">
            <v>, Tiên Phong, Phổ Yên, Thái Nguyên</v>
          </cell>
          <cell r="AF3747" t="str">
            <v>Việt Nam</v>
          </cell>
          <cell r="AG3747" t="str">
            <v>Thái Nguyên</v>
          </cell>
          <cell r="AH3747" t="str">
            <v>Phổ Yên</v>
          </cell>
          <cell r="AI3747" t="str">
            <v>Tiên Phong</v>
          </cell>
        </row>
        <row r="3748">
          <cell r="C3748" t="str">
            <v>24037022HG</v>
          </cell>
          <cell r="D3748" t="str">
            <v>Hà Văn Đạt</v>
          </cell>
          <cell r="E3748" t="str">
            <v>Nam</v>
          </cell>
          <cell r="F3748">
            <v>30031</v>
          </cell>
          <cell r="G3748">
            <v>43</v>
          </cell>
          <cell r="H3748" t="str">
            <v>H</v>
          </cell>
          <cell r="I3748" t="str">
            <v>Tiên Phong- Phổ Yên- Thái Nguyên</v>
          </cell>
          <cell r="J3748" t="str">
            <v>Tiên Phong- Phổ Yên- Thái Nguyên</v>
          </cell>
          <cell r="K3748" t="str">
            <v>Thái Nguyên</v>
          </cell>
          <cell r="L3748" t="str">
            <v>019082009858</v>
          </cell>
          <cell r="M3748">
            <v>44318</v>
          </cell>
          <cell r="N3748" t="str">
            <v>Cục CS QLHC về TTXH</v>
          </cell>
          <cell r="O3748" t="str">
            <v>Đã có gia đình</v>
          </cell>
          <cell r="P3748" t="str">
            <v>Kinh</v>
          </cell>
          <cell r="Q3748" t="str">
            <v>Không</v>
          </cell>
          <cell r="R3748" t="str">
            <v>Việt Nam</v>
          </cell>
          <cell r="S3748" t="str">
            <v>THPT</v>
          </cell>
          <cell r="AC3748" t="str">
            <v>0972022369</v>
          </cell>
          <cell r="AE3748" t="str">
            <v>TDP Trong, Tiên Phong, Phổ Yên, Thái Nguyên</v>
          </cell>
          <cell r="AF3748" t="str">
            <v>Việt Nam</v>
          </cell>
          <cell r="AG3748" t="str">
            <v>Thái Nguyên</v>
          </cell>
          <cell r="AH3748" t="str">
            <v>Phổ Yên</v>
          </cell>
          <cell r="AI3748" t="str">
            <v>Tiên Phong</v>
          </cell>
        </row>
        <row r="3749">
          <cell r="C3749" t="str">
            <v>NW24037023QW</v>
          </cell>
          <cell r="D3749" t="str">
            <v>Dương Thị Hương</v>
          </cell>
          <cell r="E3749" t="str">
            <v>Nữ</v>
          </cell>
          <cell r="F3749">
            <v>34452</v>
          </cell>
          <cell r="G3749">
            <v>31</v>
          </cell>
          <cell r="H3749" t="str">
            <v>Q</v>
          </cell>
          <cell r="I3749" t="str">
            <v>Thượng Đình- Phú Bình- Thái Nguyên</v>
          </cell>
          <cell r="J3749" t="str">
            <v>Thượng Đình- Phú Bình- Thái Nguyên</v>
          </cell>
          <cell r="K3749" t="str">
            <v>Thái Nguyên</v>
          </cell>
          <cell r="L3749" t="str">
            <v>019194009776</v>
          </cell>
          <cell r="M3749">
            <v>45349</v>
          </cell>
          <cell r="N3749" t="str">
            <v>Cục CS QLHC về TTXH</v>
          </cell>
          <cell r="O3749" t="str">
            <v>Độc thân</v>
          </cell>
          <cell r="P3749" t="str">
            <v>Kinh</v>
          </cell>
          <cell r="Q3749" t="str">
            <v>Không</v>
          </cell>
          <cell r="R3749" t="str">
            <v>Việt Nam</v>
          </cell>
          <cell r="S3749" t="str">
            <v>THPT</v>
          </cell>
          <cell r="AC3749" t="str">
            <v>0356396293</v>
          </cell>
          <cell r="AE3749" t="str">
            <v>Xóm Rô, Thượng Đình, Phú Bình, Thái Nguyên</v>
          </cell>
          <cell r="AF3749" t="str">
            <v>Việt Nam</v>
          </cell>
          <cell r="AG3749" t="str">
            <v>Thái Nguyên</v>
          </cell>
          <cell r="AH3749" t="str">
            <v>Phú Bình</v>
          </cell>
          <cell r="AI3749" t="str">
            <v>Thượng Đình</v>
          </cell>
        </row>
        <row r="3750">
          <cell r="C3750" t="str">
            <v>NW24047024PG</v>
          </cell>
          <cell r="D3750" t="str">
            <v>Đặng Văn Hùng</v>
          </cell>
          <cell r="E3750" t="str">
            <v>Nam</v>
          </cell>
          <cell r="F3750">
            <v>37013</v>
          </cell>
          <cell r="G3750">
            <v>24</v>
          </cell>
          <cell r="H3750" t="str">
            <v>P</v>
          </cell>
          <cell r="I3750" t="str">
            <v>Quảng Trạch- Quảng Xương- Thanh Hóa</v>
          </cell>
          <cell r="J3750" t="str">
            <v>Quảng Trạch- Quảng Xương- Thanh Hóa</v>
          </cell>
          <cell r="K3750" t="str">
            <v>Thanh Hóa</v>
          </cell>
          <cell r="L3750" t="str">
            <v>038201005521</v>
          </cell>
          <cell r="M3750">
            <v>45083</v>
          </cell>
          <cell r="N3750" t="str">
            <v>Cục CS QLHC về TTXH</v>
          </cell>
          <cell r="O3750" t="str">
            <v>Đã có gia đình</v>
          </cell>
          <cell r="P3750" t="str">
            <v>Kinh</v>
          </cell>
          <cell r="Q3750" t="str">
            <v>Không</v>
          </cell>
          <cell r="R3750" t="str">
            <v>Việt Nam</v>
          </cell>
          <cell r="S3750" t="str">
            <v>THPT</v>
          </cell>
          <cell r="AC3750" t="str">
            <v>0352849686</v>
          </cell>
          <cell r="AE3750" t="str">
            <v>Yên Cảnh, Quảng Yên, Quảng Xương, Thanh Hóa</v>
          </cell>
          <cell r="AF3750" t="str">
            <v>Việt Nam</v>
          </cell>
          <cell r="AG3750" t="str">
            <v>Thanh Hóa</v>
          </cell>
          <cell r="AH3750" t="str">
            <v>Quảng Xương</v>
          </cell>
          <cell r="AI3750" t="str">
            <v>Quảng Yên</v>
          </cell>
        </row>
        <row r="3751">
          <cell r="C3751" t="str">
            <v>NW24047025HG</v>
          </cell>
          <cell r="D3751" t="str">
            <v>Trần Ngọc Bảo</v>
          </cell>
          <cell r="E3751" t="str">
            <v>Nam</v>
          </cell>
          <cell r="F3751">
            <v>35546</v>
          </cell>
          <cell r="G3751">
            <v>28</v>
          </cell>
          <cell r="H3751" t="str">
            <v>H</v>
          </cell>
          <cell r="I3751" t="str">
            <v>Thanh Sơn- Anh Sơn- Nghệ An</v>
          </cell>
          <cell r="J3751" t="str">
            <v>Thanh Sơn- Anh Sơn- Nghệ An</v>
          </cell>
          <cell r="K3751" t="str">
            <v>Nghệ An</v>
          </cell>
          <cell r="L3751" t="str">
            <v>040097002462</v>
          </cell>
          <cell r="M3751">
            <v>44313</v>
          </cell>
          <cell r="N3751" t="str">
            <v>Cục CS QLHC về TTXH</v>
          </cell>
          <cell r="O3751" t="str">
            <v>Độc thân</v>
          </cell>
          <cell r="P3751" t="str">
            <v>Kinh</v>
          </cell>
          <cell r="Q3751" t="str">
            <v>Không</v>
          </cell>
          <cell r="R3751" t="str">
            <v>Việt Nam</v>
          </cell>
          <cell r="S3751" t="str">
            <v>Cao đẳng</v>
          </cell>
          <cell r="AC3751" t="str">
            <v>0989852212</v>
          </cell>
          <cell r="AE3751" t="str">
            <v>Hùng Thành, Thành Sơn, Anh Sơn, Nghệ An</v>
          </cell>
          <cell r="AF3751" t="str">
            <v>Việt Nam</v>
          </cell>
          <cell r="AG3751" t="str">
            <v>Nghệ An</v>
          </cell>
          <cell r="AH3751" t="str">
            <v>Đang làm việc</v>
          </cell>
          <cell r="AI3751" t="str">
            <v>Thành Sơn</v>
          </cell>
        </row>
        <row r="3752">
          <cell r="C3752" t="str">
            <v>24047026QG</v>
          </cell>
          <cell r="D3752" t="str">
            <v>Hà Thị Ngọc Thùy</v>
          </cell>
          <cell r="E3752" t="str">
            <v>Nữ</v>
          </cell>
          <cell r="F3752">
            <v>38370</v>
          </cell>
          <cell r="G3752">
            <v>20</v>
          </cell>
          <cell r="H3752" t="str">
            <v>Q</v>
          </cell>
          <cell r="I3752" t="str">
            <v>Xuân Quang- Chiêm Hóa- Tuyên Quang</v>
          </cell>
          <cell r="J3752" t="str">
            <v>Xuân Quang- Chiêm Hóa- Tuyên Quang</v>
          </cell>
          <cell r="K3752" t="str">
            <v>Tuyên Quang</v>
          </cell>
          <cell r="L3752" t="str">
            <v>008305009608</v>
          </cell>
          <cell r="M3752">
            <v>44615</v>
          </cell>
          <cell r="N3752" t="str">
            <v>Cục CS QLHC về TTXH</v>
          </cell>
          <cell r="O3752" t="str">
            <v>Độc thân</v>
          </cell>
          <cell r="P3752" t="str">
            <v>Tày</v>
          </cell>
          <cell r="Q3752" t="str">
            <v>Không</v>
          </cell>
          <cell r="R3752" t="str">
            <v>Việt Nam</v>
          </cell>
          <cell r="S3752" t="str">
            <v>THPT</v>
          </cell>
          <cell r="AC3752" t="str">
            <v>0342133404</v>
          </cell>
          <cell r="AE3752" t="str">
            <v>Trung Quang, Xuân Quang, Chiêm Hóa, Tuyên Quang</v>
          </cell>
          <cell r="AF3752" t="str">
            <v>Việt Nam</v>
          </cell>
          <cell r="AG3752" t="str">
            <v>Tuyên Quang</v>
          </cell>
          <cell r="AH3752" t="str">
            <v>Chiêm Hóa</v>
          </cell>
          <cell r="AI3752" t="str">
            <v>Xuân Quang</v>
          </cell>
        </row>
        <row r="3753">
          <cell r="C3753" t="str">
            <v>NW24047027PG</v>
          </cell>
          <cell r="D3753" t="str">
            <v>Dương Đức Đạt</v>
          </cell>
          <cell r="E3753" t="str">
            <v>Nam</v>
          </cell>
          <cell r="F3753">
            <v>36508</v>
          </cell>
          <cell r="G3753">
            <v>26</v>
          </cell>
          <cell r="H3753" t="str">
            <v>E</v>
          </cell>
          <cell r="I3753" t="str">
            <v>Đắc Sơn- Phổ Yên - Thái Nguyên</v>
          </cell>
          <cell r="J3753" t="str">
            <v>Đắc Sơn- Phổ Yên - Thái Nguyên</v>
          </cell>
          <cell r="K3753" t="str">
            <v>Thái Nguyên</v>
          </cell>
          <cell r="L3753" t="str">
            <v>019099008903</v>
          </cell>
          <cell r="M3753">
            <v>44372</v>
          </cell>
          <cell r="N3753" t="str">
            <v>Cục CS QLHC về TTXH</v>
          </cell>
          <cell r="O3753" t="str">
            <v>Đã có gia đình</v>
          </cell>
          <cell r="P3753" t="str">
            <v>Kinh</v>
          </cell>
          <cell r="Q3753" t="str">
            <v>Không</v>
          </cell>
          <cell r="R3753" t="str">
            <v>Việt Nam</v>
          </cell>
          <cell r="S3753" t="str">
            <v>THPT</v>
          </cell>
          <cell r="AC3753" t="str">
            <v>0345880394</v>
          </cell>
          <cell r="AE3753" t="str">
            <v>TDP Chùa II, Đắc Sơn, Phổ Yên, Thái Nguyên</v>
          </cell>
          <cell r="AF3753" t="str">
            <v>Việt Nam</v>
          </cell>
          <cell r="AG3753" t="str">
            <v>Thái Nguyên</v>
          </cell>
          <cell r="AH3753" t="str">
            <v>Phổ Yên</v>
          </cell>
          <cell r="AI3753" t="str">
            <v>Đắc Sơn</v>
          </cell>
        </row>
        <row r="3754">
          <cell r="C3754" t="str">
            <v>NW24047028MW</v>
          </cell>
          <cell r="D3754" t="str">
            <v>Dương Thị Hiền</v>
          </cell>
          <cell r="E3754" t="str">
            <v>Nữ</v>
          </cell>
          <cell r="F3754">
            <v>36056</v>
          </cell>
          <cell r="G3754">
            <v>27</v>
          </cell>
          <cell r="H3754" t="str">
            <v>M</v>
          </cell>
          <cell r="I3754" t="str">
            <v>Thịnh Đức, TP Thái Nguyên, Thái Nguyên</v>
          </cell>
          <cell r="J3754" t="str">
            <v>Thịnh Đức, TP Thái Nguyên, Thái Nguyên</v>
          </cell>
          <cell r="K3754" t="str">
            <v>Thái Nguyên</v>
          </cell>
          <cell r="L3754" t="str">
            <v>019198004446</v>
          </cell>
          <cell r="M3754">
            <v>44901</v>
          </cell>
          <cell r="N3754" t="str">
            <v>Cục CS QLHC về TTXH</v>
          </cell>
          <cell r="O3754" t="str">
            <v>Độc thân</v>
          </cell>
          <cell r="P3754" t="str">
            <v>Kinh</v>
          </cell>
          <cell r="Q3754" t="str">
            <v>Không</v>
          </cell>
          <cell r="R3754" t="str">
            <v>Việt Nam</v>
          </cell>
          <cell r="S3754" t="str">
            <v>Đại học</v>
          </cell>
          <cell r="AC3754" t="str">
            <v>0967683720</v>
          </cell>
          <cell r="AE3754" t="str">
            <v>Xóm Làng Mon, Thịnh Đức, Thái Nguyên, Thái Nguyên</v>
          </cell>
          <cell r="AF3754" t="str">
            <v>Việt Nam</v>
          </cell>
          <cell r="AG3754" t="str">
            <v>Thái Nguyên</v>
          </cell>
          <cell r="AH3754" t="str">
            <v>Thái Nguyên</v>
          </cell>
          <cell r="AI3754" t="str">
            <v>Thịnh Đức</v>
          </cell>
        </row>
        <row r="3755">
          <cell r="C3755" t="str">
            <v>NW24047029MG</v>
          </cell>
          <cell r="D3755" t="str">
            <v>Nguyễn Thị Linh Thùy</v>
          </cell>
          <cell r="E3755" t="str">
            <v>Nữ</v>
          </cell>
          <cell r="F3755">
            <v>36879</v>
          </cell>
          <cell r="G3755">
            <v>25</v>
          </cell>
          <cell r="H3755" t="str">
            <v>M</v>
          </cell>
          <cell r="I3755" t="str">
            <v>Trung Thành, TP Thái Nguyên, Thái Nguyên</v>
          </cell>
          <cell r="J3755" t="str">
            <v>Trung Thành, TP Thái Nguyên, Thái Nguyên</v>
          </cell>
          <cell r="K3755" t="str">
            <v>Thái Nguyên</v>
          </cell>
          <cell r="L3755" t="str">
            <v>019300000335</v>
          </cell>
          <cell r="M3755">
            <v>44302</v>
          </cell>
          <cell r="N3755" t="str">
            <v>Cục CS QLHC về TTXH</v>
          </cell>
          <cell r="O3755" t="str">
            <v>Độc thân</v>
          </cell>
          <cell r="P3755" t="str">
            <v>Kinh</v>
          </cell>
          <cell r="Q3755" t="str">
            <v>Không</v>
          </cell>
          <cell r="R3755" t="str">
            <v>Việt Nam</v>
          </cell>
          <cell r="S3755" t="str">
            <v>Đại học</v>
          </cell>
          <cell r="AC3755" t="str">
            <v>0869032780</v>
          </cell>
          <cell r="AE3755" t="str">
            <v>Tổ 6, Trung Thành, Thái Nguyên, Thái Nguyên</v>
          </cell>
          <cell r="AF3755" t="str">
            <v>Việt Nam</v>
          </cell>
          <cell r="AG3755" t="str">
            <v>Thái Nguyên</v>
          </cell>
          <cell r="AH3755" t="str">
            <v>Thái Nguyên</v>
          </cell>
          <cell r="AI3755" t="str">
            <v>Trung Thành</v>
          </cell>
        </row>
        <row r="3756">
          <cell r="C3756" t="str">
            <v>NW24047030MW</v>
          </cell>
          <cell r="D3756" t="str">
            <v>Lê Hồng Hậu</v>
          </cell>
          <cell r="E3756" t="str">
            <v>Nam</v>
          </cell>
          <cell r="F3756">
            <v>33862</v>
          </cell>
          <cell r="G3756">
            <v>33</v>
          </cell>
          <cell r="H3756" t="str">
            <v>M</v>
          </cell>
          <cell r="I3756" t="str">
            <v>Nhã Lộng, Phú Bình, Thái Nguyên</v>
          </cell>
          <cell r="J3756" t="str">
            <v>Nhã Lộng, Phú Bình, Thái Nguyên</v>
          </cell>
          <cell r="K3756" t="str">
            <v>Thái Nguyên</v>
          </cell>
          <cell r="L3756" t="str">
            <v>019092006964</v>
          </cell>
          <cell r="M3756">
            <v>44372</v>
          </cell>
          <cell r="N3756" t="str">
            <v>Cục CS QLHC về TTXH</v>
          </cell>
          <cell r="O3756" t="str">
            <v>Đã có gia đình</v>
          </cell>
          <cell r="P3756" t="str">
            <v>Kinh</v>
          </cell>
          <cell r="Q3756" t="str">
            <v>Không</v>
          </cell>
          <cell r="R3756" t="str">
            <v>Việt Nam</v>
          </cell>
          <cell r="S3756" t="str">
            <v>Trung học cơ sở</v>
          </cell>
          <cell r="AC3756" t="str">
            <v>0374897121</v>
          </cell>
          <cell r="AE3756" t="str">
            <v>Xóm Đồi, Nhã Lộng, Phú Bình, Thái Nguyên</v>
          </cell>
          <cell r="AF3756" t="str">
            <v>Việt Nam</v>
          </cell>
          <cell r="AG3756" t="str">
            <v>Thái Nguyên</v>
          </cell>
          <cell r="AH3756" t="str">
            <v>Phú Bình</v>
          </cell>
          <cell r="AI3756" t="str">
            <v>Nhã Lộng</v>
          </cell>
        </row>
        <row r="3757">
          <cell r="C3757" t="str">
            <v>NW24047031QG</v>
          </cell>
          <cell r="D3757" t="str">
            <v>Nguyễn Thị Huệ</v>
          </cell>
          <cell r="E3757" t="str">
            <v>Nữ</v>
          </cell>
          <cell r="F3757">
            <v>37330</v>
          </cell>
          <cell r="G3757">
            <v>23</v>
          </cell>
          <cell r="H3757" t="str">
            <v>Q</v>
          </cell>
          <cell r="I3757" t="str">
            <v>Tân Hưng, Sóc Sơn, Hà Nội</v>
          </cell>
          <cell r="J3757" t="str">
            <v>Tân Hưng, Sóc Sơn, Hà Nội</v>
          </cell>
          <cell r="K3757" t="str">
            <v>Hà Nội</v>
          </cell>
          <cell r="L3757" t="str">
            <v>001302027003</v>
          </cell>
          <cell r="M3757">
            <v>44347</v>
          </cell>
          <cell r="N3757" t="str">
            <v>Cục CS QLHC về TTXH</v>
          </cell>
          <cell r="O3757" t="str">
            <v>Độc thân</v>
          </cell>
          <cell r="P3757" t="str">
            <v>Kinh</v>
          </cell>
          <cell r="Q3757" t="str">
            <v>Không</v>
          </cell>
          <cell r="R3757" t="str">
            <v>Việt Nam</v>
          </cell>
          <cell r="S3757" t="str">
            <v>Trung học phổ thông</v>
          </cell>
          <cell r="AC3757" t="str">
            <v>0395278636</v>
          </cell>
          <cell r="AE3757" t="str">
            <v>Xóm Đông, Tân Hưng, Sóc Sơn, Hà Nội</v>
          </cell>
          <cell r="AF3757" t="str">
            <v>Việt Nam</v>
          </cell>
          <cell r="AG3757" t="str">
            <v>Hà Nội</v>
          </cell>
          <cell r="AH3757" t="str">
            <v>Sóc Sơn</v>
          </cell>
          <cell r="AI3757" t="str">
            <v>Tân Hưng</v>
          </cell>
        </row>
        <row r="3758">
          <cell r="C3758" t="str">
            <v>NW24047032HG</v>
          </cell>
          <cell r="D3758" t="str">
            <v>Kiều Ngọc Hoàng</v>
          </cell>
          <cell r="E3758" t="str">
            <v>Nam</v>
          </cell>
          <cell r="F3758">
            <v>32368</v>
          </cell>
          <cell r="G3758">
            <v>37</v>
          </cell>
          <cell r="H3758" t="str">
            <v>H</v>
          </cell>
          <cell r="I3758" t="str">
            <v>Thị Trấn Đông Anh. Đông Anh. Hà Nội</v>
          </cell>
          <cell r="J3758" t="str">
            <v>Thị Trấn Đông Anh. Đông Anh. Hà Nội</v>
          </cell>
          <cell r="K3758" t="str">
            <v>Hà Nội</v>
          </cell>
          <cell r="L3758" t="str">
            <v>001088013629</v>
          </cell>
          <cell r="M3758">
            <v>44568</v>
          </cell>
          <cell r="N3758" t="str">
            <v>Cục CS QLHC về TTXH</v>
          </cell>
          <cell r="O3758" t="str">
            <v>Đã có gia đình</v>
          </cell>
          <cell r="P3758" t="str">
            <v>Kinh</v>
          </cell>
          <cell r="Q3758" t="str">
            <v>Không</v>
          </cell>
          <cell r="R3758" t="str">
            <v>Việt Nam</v>
          </cell>
          <cell r="S3758" t="str">
            <v>Đại học</v>
          </cell>
          <cell r="AC3758" t="str">
            <v>0765130888</v>
          </cell>
          <cell r="AE3758" t="str">
            <v>Tổ 24, Đông Anh, Đông Anh, Hà Nội</v>
          </cell>
          <cell r="AF3758" t="str">
            <v>Việt Nam</v>
          </cell>
          <cell r="AG3758" t="str">
            <v>Hà Nội</v>
          </cell>
          <cell r="AH3758" t="str">
            <v>Đông Anh</v>
          </cell>
          <cell r="AI3758" t="str">
            <v>Đông Anh</v>
          </cell>
        </row>
        <row r="3759">
          <cell r="C3759" t="str">
            <v>NW24047033QG</v>
          </cell>
          <cell r="D3759" t="str">
            <v>Lê Duy Khương</v>
          </cell>
          <cell r="E3759" t="str">
            <v>Nam</v>
          </cell>
          <cell r="F3759">
            <v>34124</v>
          </cell>
          <cell r="G3759">
            <v>32</v>
          </cell>
          <cell r="H3759" t="str">
            <v>Q</v>
          </cell>
          <cell r="I3759" t="str">
            <v>Nhao Sơn- Sông Lô- Vĩnh Phúc</v>
          </cell>
          <cell r="J3759" t="str">
            <v>Nhao Sơn- Sông Lô- Vĩnh Phúc</v>
          </cell>
          <cell r="K3759" t="str">
            <v>Vĩnh Phúc</v>
          </cell>
          <cell r="L3759" t="str">
            <v>026093005703</v>
          </cell>
          <cell r="M3759">
            <v>44871</v>
          </cell>
          <cell r="N3759" t="str">
            <v>Cục CS QLHC về TTXH</v>
          </cell>
          <cell r="O3759" t="str">
            <v>Đã có gia đình</v>
          </cell>
          <cell r="P3759" t="str">
            <v>Kinh</v>
          </cell>
          <cell r="Q3759" t="str">
            <v>Không</v>
          </cell>
          <cell r="R3759" t="str">
            <v>Việt Nam</v>
          </cell>
          <cell r="S3759" t="str">
            <v>Cao đẳng</v>
          </cell>
          <cell r="AC3759" t="str">
            <v>0979884157</v>
          </cell>
          <cell r="AE3759" t="str">
            <v>Cửa Ngòi, Nhao Sơn, Sông Lô, Vĩnh Phúc</v>
          </cell>
          <cell r="AF3759" t="str">
            <v>Việt Nam</v>
          </cell>
          <cell r="AG3759" t="str">
            <v>Vĩnh Phúc</v>
          </cell>
          <cell r="AH3759" t="str">
            <v>Sông Lô</v>
          </cell>
          <cell r="AI3759" t="str">
            <v>Nhao Sơn</v>
          </cell>
        </row>
        <row r="3760">
          <cell r="C3760" t="str">
            <v>NW24047034SW</v>
          </cell>
          <cell r="D3760" t="str">
            <v>Cao Duy Hùng</v>
          </cell>
          <cell r="E3760" t="str">
            <v>Nam</v>
          </cell>
          <cell r="F3760">
            <v>35408</v>
          </cell>
          <cell r="G3760">
            <v>29</v>
          </cell>
          <cell r="H3760" t="str">
            <v>S</v>
          </cell>
          <cell r="I3760" t="str">
            <v>Minh Lập- Đồng Hỷ- Thái Nguyên</v>
          </cell>
          <cell r="J3760" t="str">
            <v>Minh Lập- Đồng Hỷ- Thái Nguyên</v>
          </cell>
          <cell r="K3760" t="str">
            <v>Thái Nguyên</v>
          </cell>
          <cell r="L3760" t="str">
            <v>019096002495</v>
          </cell>
          <cell r="M3760">
            <v>44419</v>
          </cell>
          <cell r="N3760" t="str">
            <v>Cục CS QLHC về TTXH</v>
          </cell>
          <cell r="O3760" t="str">
            <v>Độc thân</v>
          </cell>
          <cell r="P3760" t="str">
            <v>Kinh</v>
          </cell>
          <cell r="Q3760" t="str">
            <v>Không</v>
          </cell>
          <cell r="R3760" t="str">
            <v>Việt Nam</v>
          </cell>
          <cell r="S3760" t="str">
            <v>THCS</v>
          </cell>
          <cell r="AC3760" t="str">
            <v>0878144529</v>
          </cell>
          <cell r="AE3760" t="str">
            <v>Cà Phê, Minh Lập, Đồng Hỷ, Thái Nguyên</v>
          </cell>
          <cell r="AF3760" t="str">
            <v>Việt Nam</v>
          </cell>
          <cell r="AG3760" t="str">
            <v>Thái Nguyên</v>
          </cell>
          <cell r="AH3760" t="str">
            <v>Đồng Hỷ</v>
          </cell>
          <cell r="AI3760" t="str">
            <v>Minh Lập</v>
          </cell>
        </row>
        <row r="3761">
          <cell r="C3761" t="str">
            <v>NW24047035SW</v>
          </cell>
          <cell r="D3761" t="str">
            <v>Lưu Mạnh Dũng</v>
          </cell>
          <cell r="E3761" t="str">
            <v>Nam</v>
          </cell>
          <cell r="F3761">
            <v>38409</v>
          </cell>
          <cell r="G3761">
            <v>20</v>
          </cell>
          <cell r="H3761" t="str">
            <v>S</v>
          </cell>
          <cell r="I3761" t="str">
            <v>Cải Đan- Sông Công- Thái Nguyên</v>
          </cell>
          <cell r="J3761" t="str">
            <v>Cải Đan- Sông Công- Thái Nguyên</v>
          </cell>
          <cell r="K3761" t="str">
            <v>Thái Nguyên</v>
          </cell>
          <cell r="L3761" t="str">
            <v>019205002941</v>
          </cell>
          <cell r="M3761">
            <v>44325</v>
          </cell>
          <cell r="N3761" t="str">
            <v>Cục CS QLHC về TTXH</v>
          </cell>
          <cell r="O3761" t="str">
            <v>Độc thân</v>
          </cell>
          <cell r="P3761" t="str">
            <v>Kinh</v>
          </cell>
          <cell r="Q3761" t="str">
            <v>Không</v>
          </cell>
          <cell r="R3761" t="str">
            <v>Việt Nam</v>
          </cell>
          <cell r="S3761" t="str">
            <v>THPT</v>
          </cell>
          <cell r="AC3761" t="str">
            <v>0523416928</v>
          </cell>
          <cell r="AE3761" t="str">
            <v>TDP Phố Mới, Cải Đán, Sông Công, Thái Nguyên</v>
          </cell>
          <cell r="AF3761" t="str">
            <v>Việt Nam</v>
          </cell>
          <cell r="AG3761" t="str">
            <v>Thái Nguyên</v>
          </cell>
          <cell r="AH3761" t="str">
            <v>Sông Công</v>
          </cell>
          <cell r="AI3761" t="str">
            <v>Cải Đán</v>
          </cell>
        </row>
        <row r="3762">
          <cell r="C3762" t="str">
            <v>NW24047036PW</v>
          </cell>
          <cell r="D3762" t="str">
            <v>Nguyễn Đình Đào</v>
          </cell>
          <cell r="E3762" t="str">
            <v>Nam</v>
          </cell>
          <cell r="F3762">
            <v>34233</v>
          </cell>
          <cell r="G3762">
            <v>32</v>
          </cell>
          <cell r="H3762" t="str">
            <v>E</v>
          </cell>
          <cell r="I3762" t="str">
            <v>Tân Hưng- Sóc Sơn- Hà Nội</v>
          </cell>
          <cell r="J3762" t="str">
            <v>Tân Hưng- Sóc Sơn- Hà Nội</v>
          </cell>
          <cell r="K3762" t="str">
            <v>Hà Nội</v>
          </cell>
          <cell r="L3762" t="str">
            <v>001093008961</v>
          </cell>
          <cell r="M3762">
            <v>44371</v>
          </cell>
          <cell r="N3762" t="str">
            <v>Cục CS QLHC về TTXH</v>
          </cell>
          <cell r="O3762" t="str">
            <v>Độc thân</v>
          </cell>
          <cell r="P3762" t="str">
            <v>Kinh</v>
          </cell>
          <cell r="Q3762" t="str">
            <v>Không</v>
          </cell>
          <cell r="R3762" t="str">
            <v>Việt Nam</v>
          </cell>
          <cell r="S3762" t="str">
            <v>THPT</v>
          </cell>
          <cell r="AC3762" t="str">
            <v>0368721993</v>
          </cell>
          <cell r="AE3762" t="str">
            <v>Cốc Lương, Tân Hưng, Sóc Sơn, Hà Nội</v>
          </cell>
          <cell r="AF3762" t="str">
            <v>Việt Nam</v>
          </cell>
          <cell r="AG3762" t="str">
            <v>Hà Nội</v>
          </cell>
          <cell r="AH3762" t="str">
            <v>Sóc Sơn</v>
          </cell>
          <cell r="AI3762" t="str">
            <v>Tân Hưng</v>
          </cell>
        </row>
        <row r="3763">
          <cell r="C3763" t="str">
            <v>NW24047037PG</v>
          </cell>
          <cell r="D3763" t="str">
            <v>Trần Trung Hiệu</v>
          </cell>
          <cell r="E3763" t="str">
            <v>Nam</v>
          </cell>
          <cell r="F3763">
            <v>37265</v>
          </cell>
          <cell r="G3763">
            <v>23</v>
          </cell>
          <cell r="H3763" t="str">
            <v>E</v>
          </cell>
          <cell r="I3763" t="str">
            <v>Đông Đạt- Phú Lương- Thái Nguyên</v>
          </cell>
          <cell r="J3763" t="str">
            <v>Đông Đạt- Phú Lương- Thái Nguyên</v>
          </cell>
          <cell r="K3763" t="str">
            <v>Thái Nguyên</v>
          </cell>
          <cell r="L3763" t="str">
            <v>019202007596</v>
          </cell>
          <cell r="M3763">
            <v>44605</v>
          </cell>
          <cell r="N3763" t="str">
            <v>Cục CS QLHC về TTXH</v>
          </cell>
          <cell r="O3763" t="str">
            <v>Độc thân</v>
          </cell>
          <cell r="P3763" t="str">
            <v>Kinh</v>
          </cell>
          <cell r="Q3763" t="str">
            <v>Không</v>
          </cell>
          <cell r="R3763" t="str">
            <v>Việt Nam</v>
          </cell>
          <cell r="S3763" t="str">
            <v>Cao đẳng</v>
          </cell>
          <cell r="AC3763" t="str">
            <v>0936953601</v>
          </cell>
          <cell r="AE3763" t="str">
            <v>Cộng Hòa, Đông Đạt, Phú Lương, Thái Nguyên</v>
          </cell>
          <cell r="AF3763" t="str">
            <v>Việt Nam</v>
          </cell>
          <cell r="AG3763" t="str">
            <v>Thái Nguyên</v>
          </cell>
          <cell r="AH3763" t="str">
            <v>Phú Lương</v>
          </cell>
          <cell r="AI3763" t="str">
            <v>Đông Đạt</v>
          </cell>
        </row>
        <row r="3764">
          <cell r="C3764" t="str">
            <v>24047038EG</v>
          </cell>
          <cell r="D3764" t="str">
            <v>Nguyễn Thanh Tùng</v>
          </cell>
          <cell r="E3764" t="str">
            <v>Nam</v>
          </cell>
          <cell r="F3764">
            <v>37172</v>
          </cell>
          <cell r="G3764">
            <v>24</v>
          </cell>
          <cell r="H3764" t="str">
            <v>E</v>
          </cell>
          <cell r="I3764" t="str">
            <v>Việt Ngọc- Tân Yên- bắc Giang</v>
          </cell>
          <cell r="J3764" t="str">
            <v>Việt Ngọc- Tân Yên- bắc Giang</v>
          </cell>
          <cell r="K3764" t="str">
            <v>Bắc Giang</v>
          </cell>
          <cell r="L3764" t="str">
            <v>024201001030</v>
          </cell>
          <cell r="M3764">
            <v>44311</v>
          </cell>
          <cell r="N3764" t="str">
            <v>Cục CS QLHC về TTXH</v>
          </cell>
          <cell r="O3764" t="str">
            <v>Độc thân</v>
          </cell>
          <cell r="P3764" t="str">
            <v>Kinh</v>
          </cell>
          <cell r="Q3764" t="str">
            <v>Không</v>
          </cell>
          <cell r="R3764" t="str">
            <v>Việt Nam</v>
          </cell>
          <cell r="S3764" t="str">
            <v>THPT</v>
          </cell>
          <cell r="AC3764" t="str">
            <v>0961061335</v>
          </cell>
          <cell r="AE3764" t="str">
            <v>An Lạc, Việt Ngọc, Tân Yên, Bắc Giang</v>
          </cell>
          <cell r="AF3764" t="str">
            <v>Việt Nam</v>
          </cell>
          <cell r="AG3764" t="str">
            <v>Bắc Giang</v>
          </cell>
          <cell r="AH3764" t="str">
            <v>Tân Yên</v>
          </cell>
          <cell r="AI3764" t="str">
            <v>Việt Ngọc</v>
          </cell>
        </row>
        <row r="3765">
          <cell r="C3765" t="str">
            <v>NW24047039PG</v>
          </cell>
          <cell r="D3765" t="str">
            <v>Đỗ Đăng Vương</v>
          </cell>
          <cell r="E3765" t="str">
            <v>Nam</v>
          </cell>
          <cell r="F3765">
            <v>37277</v>
          </cell>
          <cell r="G3765">
            <v>23</v>
          </cell>
          <cell r="H3765" t="str">
            <v>E</v>
          </cell>
          <cell r="I3765" t="str">
            <v>Lương Sơn- Sông Công- Thái Nguyên</v>
          </cell>
          <cell r="J3765" t="str">
            <v>Lương Sơn- Sông Công- Thái Nguyên</v>
          </cell>
          <cell r="K3765" t="str">
            <v>Thái Nguyên</v>
          </cell>
          <cell r="L3765" t="str">
            <v>019202000460</v>
          </cell>
          <cell r="M3765">
            <v>44299</v>
          </cell>
          <cell r="N3765" t="str">
            <v>Cục CS QLHC về TTXH</v>
          </cell>
          <cell r="O3765" t="str">
            <v>Độc thân</v>
          </cell>
          <cell r="P3765" t="str">
            <v>Kinh</v>
          </cell>
          <cell r="Q3765" t="str">
            <v>Không</v>
          </cell>
          <cell r="R3765" t="str">
            <v>Việt Nam</v>
          </cell>
          <cell r="S3765" t="str">
            <v>THPT</v>
          </cell>
          <cell r="AC3765" t="str">
            <v>0384788524</v>
          </cell>
          <cell r="AE3765" t="str">
            <v>TDP Kè, Lương Sơn, Sông Công, Thái Nguyên</v>
          </cell>
          <cell r="AF3765" t="str">
            <v>Việt Nam</v>
          </cell>
          <cell r="AG3765" t="str">
            <v>Thái Nguyên</v>
          </cell>
          <cell r="AH3765" t="str">
            <v>Sông Công</v>
          </cell>
          <cell r="AI3765" t="str">
            <v>Lương Sơn</v>
          </cell>
        </row>
        <row r="3766">
          <cell r="C3766" t="str">
            <v>NW24047040PG</v>
          </cell>
          <cell r="D3766" t="str">
            <v>Lý Huy Ngọ</v>
          </cell>
          <cell r="E3766" t="str">
            <v>Nam</v>
          </cell>
          <cell r="F3766">
            <v>37650</v>
          </cell>
          <cell r="G3766">
            <v>22</v>
          </cell>
          <cell r="H3766" t="str">
            <v>E</v>
          </cell>
          <cell r="I3766" t="str">
            <v>Ba Đình ,Tân Long ,Đồng Hỷ ,Thái Nguyên</v>
          </cell>
          <cell r="J3766" t="str">
            <v>Ba Đình ,Tân Long ,Đồng Hỷ ,Thái Nguyên</v>
          </cell>
          <cell r="K3766" t="str">
            <v>Thái Nguyên</v>
          </cell>
          <cell r="L3766" t="str">
            <v>019203002796</v>
          </cell>
          <cell r="M3766">
            <v>44308</v>
          </cell>
          <cell r="N3766" t="str">
            <v>Cục CS QLHC về TTXH</v>
          </cell>
          <cell r="O3766" t="str">
            <v>Độc thân</v>
          </cell>
          <cell r="P3766" t="str">
            <v>Nùng</v>
          </cell>
          <cell r="Q3766" t="str">
            <v>Không</v>
          </cell>
          <cell r="R3766" t="str">
            <v>Việt Nam</v>
          </cell>
          <cell r="S3766" t="str">
            <v>Cao Đẳng</v>
          </cell>
          <cell r="AC3766" t="str">
            <v>0365203527</v>
          </cell>
          <cell r="AE3766" t="str">
            <v>Ba Đình, Tân Long, Đồng Hỷ, Thái Nguyên</v>
          </cell>
          <cell r="AF3766" t="str">
            <v>Việt Nam</v>
          </cell>
          <cell r="AG3766" t="str">
            <v>Thái Nguyên</v>
          </cell>
          <cell r="AH3766" t="str">
            <v>Đồng Hỷ</v>
          </cell>
          <cell r="AI3766" t="str">
            <v>Tân Long</v>
          </cell>
        </row>
        <row r="3767">
          <cell r="C3767" t="str">
            <v>NW24047041PG</v>
          </cell>
          <cell r="D3767" t="str">
            <v>Hoàng Văn Khương</v>
          </cell>
          <cell r="E3767" t="str">
            <v>Nam</v>
          </cell>
          <cell r="F3767">
            <v>36167</v>
          </cell>
          <cell r="G3767">
            <v>26</v>
          </cell>
          <cell r="H3767" t="str">
            <v>E</v>
          </cell>
          <cell r="I3767" t="str">
            <v>Tổ 3,TT Sông Cầu ,Đồng Hỷ ,Thái Nguyên</v>
          </cell>
          <cell r="J3767" t="str">
            <v>Tổ 3,TT Sông Cầu ,Đồng Hỷ ,Thái Nguyên</v>
          </cell>
          <cell r="K3767" t="str">
            <v>Thái Nguyên</v>
          </cell>
          <cell r="L3767" t="str">
            <v>019099000639</v>
          </cell>
          <cell r="M3767">
            <v>45322</v>
          </cell>
          <cell r="N3767" t="str">
            <v>Cục CS QLHC về TTXH</v>
          </cell>
          <cell r="O3767" t="str">
            <v>Đã có gia đình</v>
          </cell>
          <cell r="P3767" t="str">
            <v>Kinh</v>
          </cell>
          <cell r="Q3767" t="str">
            <v>Không</v>
          </cell>
          <cell r="R3767" t="str">
            <v>Việt Nam</v>
          </cell>
          <cell r="S3767" t="str">
            <v>Cao Đẳng</v>
          </cell>
          <cell r="AC3767" t="str">
            <v>0968885363</v>
          </cell>
          <cell r="AE3767" t="str">
            <v>Tổ 3, TT Sông Cầu, Đồng Hỷ, Thái Nguyên</v>
          </cell>
          <cell r="AF3767" t="str">
            <v>Việt Nam</v>
          </cell>
          <cell r="AG3767" t="str">
            <v>Thái Nguyên</v>
          </cell>
          <cell r="AH3767" t="str">
            <v>Đồng Hỷ</v>
          </cell>
          <cell r="AI3767" t="str">
            <v>TT Sông Cầu</v>
          </cell>
        </row>
        <row r="3768">
          <cell r="C3768" t="str">
            <v>NW24047042PW</v>
          </cell>
          <cell r="D3768" t="str">
            <v>Nguyễn Thị Nhị</v>
          </cell>
          <cell r="E3768" t="str">
            <v>Nữ</v>
          </cell>
          <cell r="F3768">
            <v>32876</v>
          </cell>
          <cell r="G3768">
            <v>35</v>
          </cell>
          <cell r="H3768" t="str">
            <v>P</v>
          </cell>
          <cell r="I3768" t="str">
            <v>Làng Mạ ,Bảo Cường,Định Hóa ,Thái Nguyên</v>
          </cell>
          <cell r="J3768" t="str">
            <v>Làng Mạ ,Bảo Cường,Định Hóa ,Thái Nguyên</v>
          </cell>
          <cell r="K3768" t="str">
            <v>Thái Nguyên</v>
          </cell>
          <cell r="L3768" t="str">
            <v>019190005137</v>
          </cell>
          <cell r="M3768">
            <v>44372</v>
          </cell>
          <cell r="N3768" t="str">
            <v>Cục CS QLHC về TTXH</v>
          </cell>
          <cell r="O3768" t="str">
            <v>Đã có gia đình</v>
          </cell>
          <cell r="P3768" t="str">
            <v>Tày</v>
          </cell>
          <cell r="Q3768" t="str">
            <v>Không</v>
          </cell>
          <cell r="R3768" t="str">
            <v>Việt Nam</v>
          </cell>
          <cell r="S3768" t="str">
            <v>Trung Học Cơ Sở</v>
          </cell>
          <cell r="AC3768" t="str">
            <v>0394760470</v>
          </cell>
          <cell r="AE3768" t="str">
            <v>Làng Mạ, Bảo Cường, Định Hóa, Thái Nguyên</v>
          </cell>
          <cell r="AF3768" t="str">
            <v>Việt Nam</v>
          </cell>
          <cell r="AG3768" t="str">
            <v>Thái Nguyên</v>
          </cell>
          <cell r="AH3768" t="str">
            <v>Định Hóa</v>
          </cell>
          <cell r="AI3768" t="str">
            <v>Bảo Cường</v>
          </cell>
        </row>
        <row r="3769">
          <cell r="C3769" t="str">
            <v>NW24047043PW</v>
          </cell>
          <cell r="D3769" t="str">
            <v>Lô Thị Sen</v>
          </cell>
          <cell r="E3769" t="str">
            <v>Nữ</v>
          </cell>
          <cell r="F3769">
            <v>35231</v>
          </cell>
          <cell r="G3769">
            <v>29</v>
          </cell>
          <cell r="H3769" t="str">
            <v>P</v>
          </cell>
          <cell r="I3769" t="str">
            <v>Yên Ninh , Phú Lương ,Thái Nguyên</v>
          </cell>
          <cell r="J3769" t="str">
            <v>Yên Ninh , Phú Lương ,Thái Nguyên</v>
          </cell>
          <cell r="K3769" t="str">
            <v>Thái Nguyên</v>
          </cell>
          <cell r="L3769" t="str">
            <v>019196009017</v>
          </cell>
          <cell r="M3769">
            <v>44895</v>
          </cell>
          <cell r="N3769" t="str">
            <v>Cục CS QLHC về TTXH</v>
          </cell>
          <cell r="O3769" t="str">
            <v>Độc thân</v>
          </cell>
          <cell r="P3769" t="str">
            <v>Tày</v>
          </cell>
          <cell r="Q3769" t="str">
            <v>Không</v>
          </cell>
          <cell r="R3769" t="str">
            <v>Việt Nam</v>
          </cell>
          <cell r="S3769" t="str">
            <v xml:space="preserve">Tiểu Học </v>
          </cell>
          <cell r="AC3769" t="str">
            <v>0366114990</v>
          </cell>
          <cell r="AE3769" t="str">
            <v>Đồng kem, Yên Ninh, Phú Lương, Thái Nguyên</v>
          </cell>
          <cell r="AF3769" t="str">
            <v>Việt Nam</v>
          </cell>
          <cell r="AG3769" t="str">
            <v>Thái Nguyên</v>
          </cell>
          <cell r="AH3769" t="str">
            <v>Phú Lương</v>
          </cell>
          <cell r="AI3769" t="str">
            <v>Yên Ninh</v>
          </cell>
        </row>
        <row r="3770">
          <cell r="C3770" t="str">
            <v>NW24047044PG</v>
          </cell>
          <cell r="D3770" t="str">
            <v>Nguyễn Thành Long</v>
          </cell>
          <cell r="E3770" t="str">
            <v>Nam</v>
          </cell>
          <cell r="F3770">
            <v>36936</v>
          </cell>
          <cell r="G3770">
            <v>24</v>
          </cell>
          <cell r="H3770" t="str">
            <v>E</v>
          </cell>
          <cell r="I3770" t="str">
            <v>Điềm Thụy, Phú Bình, Thái Nguyên</v>
          </cell>
          <cell r="J3770" t="str">
            <v>Điềm Thụy, Phú Bình, Thái Nguyên</v>
          </cell>
          <cell r="K3770" t="str">
            <v>Thái Nguyên</v>
          </cell>
          <cell r="L3770" t="str">
            <v>019201007234</v>
          </cell>
          <cell r="M3770">
            <v>44689</v>
          </cell>
          <cell r="N3770" t="str">
            <v>Cục CS QLHC về TTXH</v>
          </cell>
          <cell r="O3770" t="str">
            <v>Độc thân</v>
          </cell>
          <cell r="P3770" t="str">
            <v>Kinh</v>
          </cell>
          <cell r="Q3770" t="str">
            <v>Không</v>
          </cell>
          <cell r="R3770" t="str">
            <v>Việt Nam</v>
          </cell>
          <cell r="S3770" t="str">
            <v>Trung Cấp</v>
          </cell>
          <cell r="AC3770" t="str">
            <v>0330372386</v>
          </cell>
          <cell r="AE3770" t="str">
            <v>, Điềm Thụy, Phú Bình, Thái Nguyên</v>
          </cell>
          <cell r="AF3770" t="str">
            <v>Việt Nam</v>
          </cell>
          <cell r="AG3770" t="str">
            <v>Thái Nguyên</v>
          </cell>
          <cell r="AH3770" t="str">
            <v>Phú Bình</v>
          </cell>
          <cell r="AI3770" t="str">
            <v>Điềm Thụy</v>
          </cell>
        </row>
        <row r="3771">
          <cell r="C3771" t="str">
            <v>NW24047045PW</v>
          </cell>
          <cell r="D3771" t="str">
            <v>Nguyễn Tiến Quyết</v>
          </cell>
          <cell r="E3771" t="str">
            <v>Nam</v>
          </cell>
          <cell r="F3771">
            <v>38551</v>
          </cell>
          <cell r="G3771">
            <v>20</v>
          </cell>
          <cell r="H3771" t="str">
            <v>E</v>
          </cell>
          <cell r="I3771" t="str">
            <v>Kim Lũ, Sóc Sơn, Hà Nội</v>
          </cell>
          <cell r="J3771" t="str">
            <v>Kim Lũ, Sóc Sơn, Hà Nội</v>
          </cell>
          <cell r="K3771" t="str">
            <v>Hà Nội</v>
          </cell>
          <cell r="L3771" t="str">
            <v>001205026878</v>
          </cell>
          <cell r="M3771">
            <v>44522</v>
          </cell>
          <cell r="N3771" t="str">
            <v>Cục CS QLHC về TTXH</v>
          </cell>
          <cell r="O3771" t="str">
            <v>Độc thân</v>
          </cell>
          <cell r="P3771" t="str">
            <v>Kinh</v>
          </cell>
          <cell r="Q3771" t="str">
            <v>Không</v>
          </cell>
          <cell r="R3771" t="str">
            <v>Việt Nam</v>
          </cell>
          <cell r="S3771" t="str">
            <v>Trung Học Phổ Thông</v>
          </cell>
          <cell r="AC3771" t="str">
            <v>0343421730</v>
          </cell>
          <cell r="AE3771" t="str">
            <v>Xuân Dương, Kim Lũ, Sóc Sơn, Hà Nội</v>
          </cell>
          <cell r="AF3771" t="str">
            <v>Việt Nam</v>
          </cell>
          <cell r="AG3771" t="str">
            <v>Hà Nội</v>
          </cell>
          <cell r="AH3771" t="str">
            <v>Sóc Sơn</v>
          </cell>
          <cell r="AI3771" t="str">
            <v>Kim Lũ</v>
          </cell>
        </row>
        <row r="3772">
          <cell r="C3772" t="str">
            <v>NW24047046MW</v>
          </cell>
          <cell r="D3772" t="str">
            <v>Trần Tiến Linh</v>
          </cell>
          <cell r="E3772" t="str">
            <v>Nam</v>
          </cell>
          <cell r="F3772">
            <v>36526</v>
          </cell>
          <cell r="G3772">
            <v>25</v>
          </cell>
          <cell r="H3772" t="str">
            <v>M</v>
          </cell>
          <cell r="I3772" t="str">
            <v>Thành Công, Phổ Yên, Thái Nguyên</v>
          </cell>
          <cell r="J3772" t="str">
            <v>Thành Công, Phổ Yên, Thái Nguyên</v>
          </cell>
          <cell r="K3772" t="str">
            <v>Thái Nguyên</v>
          </cell>
          <cell r="L3772" t="str">
            <v>019200009962</v>
          </cell>
          <cell r="M3772">
            <v>44659</v>
          </cell>
          <cell r="N3772" t="str">
            <v>Cục CS QLHC về TTXH</v>
          </cell>
          <cell r="O3772" t="str">
            <v>Đã có gia đình</v>
          </cell>
          <cell r="P3772" t="str">
            <v>Sán Dìu</v>
          </cell>
          <cell r="Q3772" t="str">
            <v>Không</v>
          </cell>
          <cell r="R3772" t="str">
            <v>Việt Nam</v>
          </cell>
          <cell r="S3772" t="str">
            <v>Trung Học Cơ Sở</v>
          </cell>
          <cell r="AC3772" t="str">
            <v>0965253621</v>
          </cell>
          <cell r="AE3772" t="str">
            <v>Vạn Phú, Thành Công, Phổ Yên, Thái Nguyên</v>
          </cell>
          <cell r="AF3772" t="str">
            <v>Việt Nam</v>
          </cell>
          <cell r="AG3772" t="str">
            <v>Thái Nguyên</v>
          </cell>
          <cell r="AH3772" t="str">
            <v>Phổ Yên</v>
          </cell>
          <cell r="AI3772" t="str">
            <v>Thành Công</v>
          </cell>
        </row>
        <row r="3773">
          <cell r="C3773" t="str">
            <v>NW24047047PG</v>
          </cell>
          <cell r="D3773" t="str">
            <v>Nguyễn Đình Thành</v>
          </cell>
          <cell r="E3773" t="str">
            <v>Nam</v>
          </cell>
          <cell r="F3773">
            <v>36893</v>
          </cell>
          <cell r="G3773">
            <v>24</v>
          </cell>
          <cell r="H3773" t="str">
            <v>E</v>
          </cell>
          <cell r="I3773" t="str">
            <v>Cốc Lương- Tân Hưng- Sóc Sơn- Hà Nội</v>
          </cell>
          <cell r="J3773" t="str">
            <v>Cốc Lương- Tân Hưng- Sóc Sơn- Hà Nội</v>
          </cell>
          <cell r="K3773" t="str">
            <v>Hà Nội</v>
          </cell>
          <cell r="L3773" t="str">
            <v>001201027677</v>
          </cell>
          <cell r="M3773">
            <v>44397</v>
          </cell>
          <cell r="N3773" t="str">
            <v>Cục CS QLHC về TTXH</v>
          </cell>
          <cell r="O3773" t="str">
            <v>Độc thân</v>
          </cell>
          <cell r="P3773" t="str">
            <v>Kinh</v>
          </cell>
          <cell r="Q3773" t="str">
            <v>Không</v>
          </cell>
          <cell r="R3773" t="str">
            <v>Việt Nam</v>
          </cell>
          <cell r="S3773" t="str">
            <v>THPT</v>
          </cell>
          <cell r="AC3773" t="str">
            <v>0966078373</v>
          </cell>
          <cell r="AE3773" t="str">
            <v>Cốc Lương, Tân Hưng, Sóc Sơn, Hà Nội</v>
          </cell>
          <cell r="AF3773" t="str">
            <v>Việt Nam</v>
          </cell>
          <cell r="AG3773" t="str">
            <v>Hà Nội</v>
          </cell>
          <cell r="AH3773" t="str">
            <v>Sóc Sơn</v>
          </cell>
          <cell r="AI3773" t="str">
            <v>Tân Hưng</v>
          </cell>
        </row>
        <row r="3774">
          <cell r="C3774" t="str">
            <v>NW24047048PW</v>
          </cell>
          <cell r="D3774" t="str">
            <v>Hà Văn Học</v>
          </cell>
          <cell r="E3774" t="str">
            <v>Nam</v>
          </cell>
          <cell r="F3774">
            <v>34586</v>
          </cell>
          <cell r="G3774">
            <v>31</v>
          </cell>
          <cell r="H3774" t="str">
            <v>P</v>
          </cell>
          <cell r="I3774" t="str">
            <v>Tân Thành- Thường Xuân- Thanh Hóa</v>
          </cell>
          <cell r="J3774" t="str">
            <v>Tân Thành- Thường Xuân- Thanh Hóa</v>
          </cell>
          <cell r="K3774" t="str">
            <v>Thanh Hóa</v>
          </cell>
          <cell r="L3774" t="str">
            <v>038094015770</v>
          </cell>
          <cell r="M3774">
            <v>44977</v>
          </cell>
          <cell r="N3774" t="str">
            <v>Cục CS QLHC về TTXH</v>
          </cell>
          <cell r="O3774"/>
          <cell r="P3774" t="str">
            <v>Thái</v>
          </cell>
          <cell r="Q3774" t="str">
            <v>Không</v>
          </cell>
          <cell r="R3774" t="str">
            <v>Việt Nam</v>
          </cell>
          <cell r="S3774" t="str">
            <v>THPT</v>
          </cell>
          <cell r="AC3774" t="str">
            <v>0352729695</v>
          </cell>
          <cell r="AE3774" t="str">
            <v>, Tân Thành, Thường Xuân, Thanh Hóa</v>
          </cell>
          <cell r="AF3774" t="str">
            <v>Việt Nam</v>
          </cell>
          <cell r="AG3774" t="str">
            <v>Thanh Hóa</v>
          </cell>
          <cell r="AH3774" t="str">
            <v>Thường Xuân</v>
          </cell>
          <cell r="AI3774" t="str">
            <v>Tân Thành</v>
          </cell>
        </row>
        <row r="3775">
          <cell r="C3775" t="str">
            <v>NW24047049QW</v>
          </cell>
          <cell r="D3775" t="str">
            <v>Phạm Thu Bích Ngọc</v>
          </cell>
          <cell r="E3775" t="str">
            <v>Nữ</v>
          </cell>
          <cell r="F3775">
            <v>35779</v>
          </cell>
          <cell r="G3775">
            <v>28</v>
          </cell>
          <cell r="H3775" t="str">
            <v>Q</v>
          </cell>
          <cell r="I3775" t="str">
            <v>Tổ 9 -Thịnh Đán- TP Thái Nguyên- Thái Nguyên</v>
          </cell>
          <cell r="J3775" t="str">
            <v>Tổ 9 -Thịnh Đán- TP Thái Nguyên- Thái Nguyên</v>
          </cell>
          <cell r="K3775" t="str">
            <v>Thái Nguyên</v>
          </cell>
          <cell r="L3775" t="str">
            <v>019197010148</v>
          </cell>
          <cell r="M3775">
            <v>44573</v>
          </cell>
          <cell r="N3775" t="str">
            <v>Cục CS QLHC về TTXH</v>
          </cell>
          <cell r="O3775" t="str">
            <v>Độc thân</v>
          </cell>
          <cell r="P3775" t="str">
            <v>Kinh</v>
          </cell>
          <cell r="Q3775" t="str">
            <v>Không</v>
          </cell>
          <cell r="R3775" t="str">
            <v>Việt Nam</v>
          </cell>
          <cell r="S3775" t="str">
            <v>THCS</v>
          </cell>
          <cell r="AC3775" t="str">
            <v>0916706771</v>
          </cell>
          <cell r="AE3775" t="str">
            <v>Tổ 9, Thịnh Đán, TP Thái Nguyên, Thái Nguyên</v>
          </cell>
          <cell r="AF3775" t="str">
            <v>Việt Nam</v>
          </cell>
          <cell r="AG3775" t="str">
            <v>Thái Nguyên</v>
          </cell>
          <cell r="AH3775" t="str">
            <v>TP Thái Nguyên</v>
          </cell>
          <cell r="AI3775" t="str">
            <v>Thịnh Đán</v>
          </cell>
        </row>
        <row r="3776">
          <cell r="C3776" t="str">
            <v>NW24047050PG</v>
          </cell>
          <cell r="D3776" t="str">
            <v>Trương Văn Trường</v>
          </cell>
          <cell r="E3776" t="str">
            <v>Nam</v>
          </cell>
          <cell r="F3776">
            <v>33459</v>
          </cell>
          <cell r="G3776">
            <v>34</v>
          </cell>
          <cell r="H3776" t="str">
            <v>P</v>
          </cell>
          <cell r="I3776" t="str">
            <v>Quý Sơn- Lục Ngạn- Bắc Giang</v>
          </cell>
          <cell r="J3776" t="str">
            <v>Quý Sơn- Lục Ngạn- Bắc Giang</v>
          </cell>
          <cell r="K3776" t="str">
            <v>Bắc Giang</v>
          </cell>
          <cell r="L3776" t="str">
            <v>024091012869</v>
          </cell>
          <cell r="M3776">
            <v>44720</v>
          </cell>
          <cell r="N3776" t="str">
            <v>Cục CS QLHC về TTXH</v>
          </cell>
          <cell r="O3776" t="str">
            <v>Đã có gia đình</v>
          </cell>
          <cell r="P3776" t="str">
            <v>Sán Dìu</v>
          </cell>
          <cell r="Q3776" t="str">
            <v>Không</v>
          </cell>
          <cell r="R3776" t="str">
            <v>Việt Nam</v>
          </cell>
          <cell r="S3776" t="str">
            <v>THPT</v>
          </cell>
          <cell r="AC3776" t="str">
            <v>0398939788</v>
          </cell>
          <cell r="AE3776" t="str">
            <v>Đoàn Kết, Quý Sơn, Lục Ngạn, Bắc Giang</v>
          </cell>
          <cell r="AF3776" t="str">
            <v>Việt Nam</v>
          </cell>
          <cell r="AG3776" t="str">
            <v>Bắc Giang</v>
          </cell>
          <cell r="AH3776" t="str">
            <v>Lục Ngạn</v>
          </cell>
          <cell r="AI3776" t="str">
            <v>Quý Sơn</v>
          </cell>
        </row>
        <row r="3777">
          <cell r="C3777" t="str">
            <v>NW24047051PW</v>
          </cell>
          <cell r="D3777" t="str">
            <v>Đặng Xuân May</v>
          </cell>
          <cell r="E3777" t="str">
            <v>Nam</v>
          </cell>
          <cell r="F3777">
            <v>36422</v>
          </cell>
          <cell r="G3777">
            <v>26</v>
          </cell>
          <cell r="H3777" t="str">
            <v>E</v>
          </cell>
          <cell r="I3777" t="str">
            <v>Vụ Bổn- Krông Pắc-Đắk Lắk</v>
          </cell>
          <cell r="J3777" t="str">
            <v>Vụ Bổn- Krông Pắc-Đắk Lắk</v>
          </cell>
          <cell r="K3777" t="str">
            <v>Đắk Lắk</v>
          </cell>
          <cell r="L3777" t="str">
            <v>066099001713</v>
          </cell>
          <cell r="M3777">
            <v>44306</v>
          </cell>
          <cell r="N3777" t="str">
            <v>Cục CS QLHC về TTXH</v>
          </cell>
          <cell r="O3777" t="str">
            <v>Độc thân</v>
          </cell>
          <cell r="P3777" t="str">
            <v>Kinh</v>
          </cell>
          <cell r="Q3777" t="str">
            <v>Không</v>
          </cell>
          <cell r="R3777" t="str">
            <v>Việt Nam</v>
          </cell>
          <cell r="S3777" t="str">
            <v>THPT</v>
          </cell>
          <cell r="AC3777" t="str">
            <v>0336181904</v>
          </cell>
          <cell r="AE3777" t="str">
            <v>Phú Quý, Vụ Bổn, Krông Pắc, Đắk Lắk</v>
          </cell>
          <cell r="AF3777" t="str">
            <v>Việt Nam</v>
          </cell>
          <cell r="AG3777" t="str">
            <v>Đắk Lắk</v>
          </cell>
          <cell r="AH3777" t="str">
            <v>Krông Pắc</v>
          </cell>
          <cell r="AI3777" t="str">
            <v>Vụ Bổn</v>
          </cell>
        </row>
        <row r="3778">
          <cell r="C3778" t="str">
            <v>NW24047052MW</v>
          </cell>
          <cell r="D3778" t="str">
            <v>Phạm Thị Phúc</v>
          </cell>
          <cell r="E3778" t="str">
            <v>Nữ</v>
          </cell>
          <cell r="F3778">
            <v>38054</v>
          </cell>
          <cell r="G3778">
            <v>21</v>
          </cell>
          <cell r="H3778" t="str">
            <v>M</v>
          </cell>
          <cell r="I3778" t="str">
            <v>Linh Sơn- TP Thái Nguyên- Thái Nguyên</v>
          </cell>
          <cell r="J3778" t="str">
            <v>Linh Sơn- TP Thái Nguyên- Thái Nguyên</v>
          </cell>
          <cell r="K3778" t="str">
            <v>Thái Nguyên</v>
          </cell>
          <cell r="L3778" t="str">
            <v>019304000472</v>
          </cell>
          <cell r="M3778">
            <v>44291</v>
          </cell>
          <cell r="N3778" t="str">
            <v>Cục CS QLHC về TTXH</v>
          </cell>
          <cell r="O3778" t="str">
            <v>Độc thân</v>
          </cell>
          <cell r="P3778" t="str">
            <v>Kinh</v>
          </cell>
          <cell r="Q3778" t="str">
            <v>Không</v>
          </cell>
          <cell r="R3778" t="str">
            <v>Việt Nam</v>
          </cell>
          <cell r="S3778" t="str">
            <v>THPT</v>
          </cell>
          <cell r="AC3778" t="str">
            <v>0326279600</v>
          </cell>
          <cell r="AE3778" t="str">
            <v>Cây Sơn, Linh Sơn, TP Thái Nguyên, Thái Nguyên</v>
          </cell>
          <cell r="AF3778" t="str">
            <v>Việt Nam</v>
          </cell>
          <cell r="AG3778" t="str">
            <v>Thái Nguyên</v>
          </cell>
          <cell r="AH3778" t="str">
            <v>TP Thái Nguyên</v>
          </cell>
          <cell r="AI3778" t="str">
            <v>Linh Sơn</v>
          </cell>
        </row>
        <row r="3779">
          <cell r="C3779" t="str">
            <v>NW24057053MG</v>
          </cell>
          <cell r="D3779" t="str">
            <v>Hà Thị Hiền</v>
          </cell>
          <cell r="E3779" t="str">
            <v>Nữ</v>
          </cell>
          <cell r="F3779">
            <v>35735</v>
          </cell>
          <cell r="G3779">
            <v>28</v>
          </cell>
          <cell r="H3779" t="str">
            <v>M</v>
          </cell>
          <cell r="I3779" t="str">
            <v>Giao Lâm- Huyền Tụng- Bắc Kạn</v>
          </cell>
          <cell r="J3779" t="str">
            <v>Giao Lâm- Huyền Tụng- Bắc Kạn</v>
          </cell>
          <cell r="K3779" t="str">
            <v>Bắc Kạn</v>
          </cell>
          <cell r="L3779" t="str">
            <v>006197003004</v>
          </cell>
          <cell r="M3779">
            <v>44371</v>
          </cell>
          <cell r="N3779" t="str">
            <v>Cục CS QLHC về TTXH</v>
          </cell>
          <cell r="O3779" t="str">
            <v>Độc thân</v>
          </cell>
          <cell r="P3779" t="str">
            <v>Tày</v>
          </cell>
          <cell r="Q3779" t="str">
            <v>Không</v>
          </cell>
          <cell r="R3779" t="str">
            <v>Việt Nam</v>
          </cell>
          <cell r="S3779" t="str">
            <v>Đại Học</v>
          </cell>
          <cell r="AC3779" t="str">
            <v>0976611197</v>
          </cell>
          <cell r="AE3779" t="str">
            <v>Giao LâmCây Sơn, Huyền Tụng, Bắc Kạn, Bắc Kạn</v>
          </cell>
          <cell r="AF3779" t="str">
            <v>Việt Nam</v>
          </cell>
          <cell r="AG3779" t="str">
            <v>Bắc Kạn</v>
          </cell>
          <cell r="AH3779" t="str">
            <v>Bắc Kạn</v>
          </cell>
          <cell r="AI3779" t="str">
            <v>Huyền Tụng</v>
          </cell>
        </row>
        <row r="3780">
          <cell r="C3780" t="str">
            <v>24057054EG</v>
          </cell>
          <cell r="D3780" t="str">
            <v>Phạm Quang Đông</v>
          </cell>
          <cell r="E3780" t="str">
            <v>Nam</v>
          </cell>
          <cell r="F3780">
            <v>36166</v>
          </cell>
          <cell r="G3780">
            <v>26</v>
          </cell>
          <cell r="H3780" t="str">
            <v>E</v>
          </cell>
          <cell r="I3780" t="str">
            <v>Hương Sơn- Thái Nguyên- Thái Nguyên</v>
          </cell>
          <cell r="J3780" t="str">
            <v>Hương Sơn- Thái Nguyên- Thái Nguyên</v>
          </cell>
          <cell r="K3780" t="str">
            <v>Thái Nguyên</v>
          </cell>
          <cell r="L3780" t="str">
            <v>019099001112</v>
          </cell>
          <cell r="M3780">
            <v>44844</v>
          </cell>
          <cell r="N3780" t="str">
            <v>Cục CS QLHC về TTXH</v>
          </cell>
          <cell r="O3780" t="str">
            <v>Độc thân</v>
          </cell>
          <cell r="P3780" t="str">
            <v>Kinh</v>
          </cell>
          <cell r="Q3780" t="str">
            <v>Không</v>
          </cell>
          <cell r="R3780" t="str">
            <v>Việt Nam</v>
          </cell>
          <cell r="S3780" t="str">
            <v>Đại Học</v>
          </cell>
          <cell r="AC3780" t="str">
            <v>0971475560</v>
          </cell>
          <cell r="AE3780" t="str">
            <v>Tổ 14, Hương Sơn, Thái Nguyên, Thái Nguyên</v>
          </cell>
          <cell r="AF3780" t="str">
            <v>Việt Nam</v>
          </cell>
          <cell r="AG3780" t="str">
            <v>Thái Nguyên</v>
          </cell>
          <cell r="AH3780" t="str">
            <v>Thái Nguyên</v>
          </cell>
          <cell r="AI3780" t="str">
            <v>Hương Sơn</v>
          </cell>
        </row>
        <row r="3781">
          <cell r="C3781" t="str">
            <v>NW24057055PG</v>
          </cell>
          <cell r="D3781" t="str">
            <v>Dương Văn Linh</v>
          </cell>
          <cell r="E3781" t="str">
            <v>Nam</v>
          </cell>
          <cell r="F3781">
            <v>36893</v>
          </cell>
          <cell r="G3781">
            <v>24</v>
          </cell>
          <cell r="H3781" t="str">
            <v>E</v>
          </cell>
          <cell r="I3781" t="str">
            <v>Nga My- Phú Bình- Thái Nguyên</v>
          </cell>
          <cell r="J3781" t="str">
            <v>Nga My- Phú Bình- Thái Nguyên</v>
          </cell>
          <cell r="K3781" t="str">
            <v>Thái Nguyên</v>
          </cell>
          <cell r="L3781" t="str">
            <v>019201009724</v>
          </cell>
          <cell r="M3781">
            <v>44419</v>
          </cell>
          <cell r="N3781" t="str">
            <v>Cục CS QLHC về TTXH</v>
          </cell>
          <cell r="O3781" t="str">
            <v>Độc thân</v>
          </cell>
          <cell r="P3781" t="str">
            <v>Kinh</v>
          </cell>
          <cell r="Q3781" t="str">
            <v>Không</v>
          </cell>
          <cell r="R3781" t="str">
            <v>Việt Nam</v>
          </cell>
          <cell r="S3781" t="str">
            <v>Đại Học</v>
          </cell>
          <cell r="AC3781" t="str">
            <v>0983420671</v>
          </cell>
          <cell r="AE3781" t="str">
            <v>Cầu Cát, Nga My, Phú Bình, Thái Nguyên</v>
          </cell>
          <cell r="AF3781" t="str">
            <v>Việt Nam</v>
          </cell>
          <cell r="AG3781" t="str">
            <v>Thái Nguyên</v>
          </cell>
          <cell r="AH3781" t="str">
            <v>Phú Bình</v>
          </cell>
          <cell r="AI3781" t="str">
            <v>Nga My</v>
          </cell>
        </row>
        <row r="3782">
          <cell r="C3782" t="str">
            <v>NW24057056PG</v>
          </cell>
          <cell r="D3782" t="str">
            <v>Dương Minh Phương</v>
          </cell>
          <cell r="E3782" t="str">
            <v>Nam</v>
          </cell>
          <cell r="F3782">
            <v>36963</v>
          </cell>
          <cell r="G3782">
            <v>24</v>
          </cell>
          <cell r="H3782" t="str">
            <v>E</v>
          </cell>
          <cell r="I3782" t="str">
            <v>Điềm Thụy- Phú Bình- Thái Nguyên</v>
          </cell>
          <cell r="J3782" t="str">
            <v>Điềm Thụy- Phú Bình- Thái Nguyên</v>
          </cell>
          <cell r="K3782" t="str">
            <v>Thái Nguyên</v>
          </cell>
          <cell r="L3782" t="str">
            <v>019201006373</v>
          </cell>
          <cell r="M3782">
            <v>44372</v>
          </cell>
          <cell r="N3782" t="str">
            <v>Cục CS QLHC về TTXH</v>
          </cell>
          <cell r="O3782" t="str">
            <v>Độc thân</v>
          </cell>
          <cell r="P3782" t="str">
            <v>Kinh</v>
          </cell>
          <cell r="Q3782" t="str">
            <v>Không</v>
          </cell>
          <cell r="R3782" t="str">
            <v>Việt Nam</v>
          </cell>
          <cell r="S3782" t="str">
            <v>Đại Học</v>
          </cell>
          <cell r="AC3782" t="str">
            <v>0925605246</v>
          </cell>
          <cell r="AE3782" t="str">
            <v>Trạng, Điềm Thụy, Phú Bình, Thái Nguyên</v>
          </cell>
          <cell r="AF3782" t="str">
            <v>Việt Nam</v>
          </cell>
          <cell r="AG3782" t="str">
            <v>Thái Nguyên</v>
          </cell>
          <cell r="AH3782" t="str">
            <v>Phú Bình</v>
          </cell>
          <cell r="AI3782" t="str">
            <v>Điềm Thụy</v>
          </cell>
        </row>
        <row r="3783">
          <cell r="C3783" t="str">
            <v>NW24057057PG</v>
          </cell>
          <cell r="D3783" t="str">
            <v>Phạm Văn Thảo</v>
          </cell>
          <cell r="E3783" t="str">
            <v>Nam</v>
          </cell>
          <cell r="F3783">
            <v>33867</v>
          </cell>
          <cell r="G3783">
            <v>33</v>
          </cell>
          <cell r="H3783" t="str">
            <v>E</v>
          </cell>
          <cell r="I3783" t="str">
            <v>Nguyễn Thái Học- Yên Bái- Yên Bái</v>
          </cell>
          <cell r="J3783" t="str">
            <v>Nguyễn Thái Học- Yên Bái- Yên Bái</v>
          </cell>
          <cell r="K3783" t="str">
            <v>Yên Bái</v>
          </cell>
          <cell r="L3783" t="str">
            <v>015092008034</v>
          </cell>
          <cell r="M3783">
            <v>44438</v>
          </cell>
          <cell r="N3783" t="str">
            <v>Cục CS QLHC về TTXH</v>
          </cell>
          <cell r="O3783" t="str">
            <v>Đã có gia đình</v>
          </cell>
          <cell r="P3783" t="str">
            <v>Kinh</v>
          </cell>
          <cell r="Q3783" t="str">
            <v>Không</v>
          </cell>
          <cell r="R3783" t="str">
            <v>Việt Nam</v>
          </cell>
          <cell r="S3783" t="str">
            <v>Đại Học</v>
          </cell>
          <cell r="AC3783" t="str">
            <v>0989211385</v>
          </cell>
          <cell r="AE3783" t="str">
            <v>Chùa 2, Đắc Sơn, Phổ Yên, Thái Nguyên</v>
          </cell>
          <cell r="AF3783" t="str">
            <v>Việt Nam</v>
          </cell>
          <cell r="AG3783" t="str">
            <v>Thái Nguyên</v>
          </cell>
          <cell r="AH3783" t="str">
            <v>Phổ Yên</v>
          </cell>
          <cell r="AI3783" t="str">
            <v>Đắc Sơn</v>
          </cell>
        </row>
        <row r="3784">
          <cell r="C3784" t="str">
            <v>NW24057058HG</v>
          </cell>
          <cell r="D3784" t="str">
            <v>Đặng Hùng Cường</v>
          </cell>
          <cell r="E3784" t="str">
            <v>Nam</v>
          </cell>
          <cell r="F3784">
            <v>33322</v>
          </cell>
          <cell r="G3784">
            <v>34</v>
          </cell>
          <cell r="H3784" t="str">
            <v>H</v>
          </cell>
          <cell r="I3784" t="str">
            <v>Phố Cò- Sông Công- Thái Nguyên</v>
          </cell>
          <cell r="J3784" t="str">
            <v>Phố Cò- Sông Công- Thái Nguyên</v>
          </cell>
          <cell r="K3784" t="str">
            <v>Thái Nguyên</v>
          </cell>
          <cell r="L3784" t="str">
            <v>019091001285</v>
          </cell>
          <cell r="M3784">
            <v>44619</v>
          </cell>
          <cell r="N3784" t="str">
            <v>Cục CS QLHC về TTXH</v>
          </cell>
          <cell r="O3784" t="str">
            <v>Đã có gia đình</v>
          </cell>
          <cell r="P3784" t="str">
            <v>Kinh</v>
          </cell>
          <cell r="Q3784" t="str">
            <v>Không</v>
          </cell>
          <cell r="R3784" t="str">
            <v>Việt Nam</v>
          </cell>
          <cell r="S3784" t="str">
            <v>Đại Học</v>
          </cell>
          <cell r="AC3784" t="str">
            <v>0337092609</v>
          </cell>
          <cell r="AE3784" t="str">
            <v>Thanh Xuân 2, Phố Cò, Sông Công, Thái Nguyên</v>
          </cell>
          <cell r="AF3784" t="str">
            <v>Việt Nam</v>
          </cell>
          <cell r="AG3784" t="str">
            <v>Thái Nguyên</v>
          </cell>
          <cell r="AH3784" t="str">
            <v>Sông Công</v>
          </cell>
          <cell r="AI3784" t="str">
            <v>Phố Cò</v>
          </cell>
        </row>
        <row r="3785">
          <cell r="C3785" t="str">
            <v>NW24057059PW</v>
          </cell>
          <cell r="D3785" t="str">
            <v>Triệu Thị Phương</v>
          </cell>
          <cell r="E3785" t="str">
            <v>Nữ</v>
          </cell>
          <cell r="F3785">
            <v>34932</v>
          </cell>
          <cell r="G3785">
            <v>30</v>
          </cell>
          <cell r="H3785" t="str">
            <v>P</v>
          </cell>
          <cell r="I3785" t="str">
            <v>Đa Thông- Thông Nông- Cao Bằng</v>
          </cell>
          <cell r="J3785" t="str">
            <v>Đa Thông- Thông Nông- Cao Bằng</v>
          </cell>
          <cell r="K3785" t="str">
            <v>Cao Bằng</v>
          </cell>
          <cell r="L3785" t="str">
            <v>004195003131</v>
          </cell>
          <cell r="M3785">
            <v>45041</v>
          </cell>
          <cell r="N3785" t="str">
            <v>Cục CS QLHC về TTXH</v>
          </cell>
          <cell r="O3785" t="str">
            <v>Đã có gia đình</v>
          </cell>
          <cell r="P3785" t="str">
            <v>Kinh</v>
          </cell>
          <cell r="Q3785" t="str">
            <v>Không</v>
          </cell>
          <cell r="R3785" t="str">
            <v>Việt Nam</v>
          </cell>
          <cell r="S3785" t="str">
            <v>THPT</v>
          </cell>
          <cell r="AC3785" t="str">
            <v>0349325017</v>
          </cell>
          <cell r="AE3785" t="str">
            <v>Phú Xuân, Nga My, Phú Bình, Thái Nguyên</v>
          </cell>
          <cell r="AF3785" t="str">
            <v>Việt Nam</v>
          </cell>
          <cell r="AG3785" t="str">
            <v>Thái Nguyên</v>
          </cell>
          <cell r="AH3785" t="str">
            <v>Phú Bình</v>
          </cell>
          <cell r="AI3785" t="str">
            <v>Nga My</v>
          </cell>
        </row>
        <row r="3786">
          <cell r="C3786" t="str">
            <v>24057060PW</v>
          </cell>
          <cell r="D3786" t="str">
            <v>Phan Thị Chinh</v>
          </cell>
          <cell r="E3786" t="str">
            <v>Nữ</v>
          </cell>
          <cell r="F3786">
            <v>33699</v>
          </cell>
          <cell r="G3786">
            <v>33</v>
          </cell>
          <cell r="H3786" t="str">
            <v>P</v>
          </cell>
          <cell r="I3786" t="str">
            <v>Phú Đô- Phú Lương- Thái Nguyên</v>
          </cell>
          <cell r="J3786" t="str">
            <v>Phú Đô- Phú Lương- Thái Nguyên</v>
          </cell>
          <cell r="K3786" t="str">
            <v>Thái Nguyên</v>
          </cell>
          <cell r="L3786" t="str">
            <v>019192004848</v>
          </cell>
          <cell r="M3786">
            <v>44372</v>
          </cell>
          <cell r="N3786" t="str">
            <v>Cục CS QLHC về TTXH</v>
          </cell>
          <cell r="O3786" t="str">
            <v>Đã có gia đình</v>
          </cell>
          <cell r="P3786" t="str">
            <v>Kinh</v>
          </cell>
          <cell r="Q3786" t="str">
            <v>Không</v>
          </cell>
          <cell r="R3786" t="str">
            <v>Việt Nam</v>
          </cell>
          <cell r="S3786" t="str">
            <v>THCS</v>
          </cell>
          <cell r="AC3786" t="str">
            <v>0973875206</v>
          </cell>
          <cell r="AE3786" t="str">
            <v>Ao Cống, Phú Đô, Phú Lương, Thái Nguyên</v>
          </cell>
          <cell r="AF3786" t="str">
            <v>Việt Nam</v>
          </cell>
          <cell r="AG3786" t="str">
            <v>Thái Nguyên</v>
          </cell>
          <cell r="AH3786" t="str">
            <v>Phú Lương</v>
          </cell>
          <cell r="AI3786" t="str">
            <v>Phú Đô</v>
          </cell>
        </row>
        <row r="3787">
          <cell r="C3787" t="str">
            <v>NW24057061PW</v>
          </cell>
          <cell r="D3787" t="str">
            <v>Hà Minh Tâm</v>
          </cell>
          <cell r="E3787" t="str">
            <v>Nam</v>
          </cell>
          <cell r="F3787">
            <v>38286</v>
          </cell>
          <cell r="G3787">
            <v>21</v>
          </cell>
          <cell r="H3787" t="str">
            <v>P</v>
          </cell>
          <cell r="I3787" t="str">
            <v>Châu Thái - Qùy Hợp - Nghệ An</v>
          </cell>
          <cell r="J3787" t="str">
            <v>Châu Thái - Qùy Hợp - Nghệ An</v>
          </cell>
          <cell r="K3787" t="str">
            <v>Nghệ An</v>
          </cell>
          <cell r="L3787" t="str">
            <v>040204028514</v>
          </cell>
          <cell r="M3787">
            <v>44329</v>
          </cell>
          <cell r="N3787" t="str">
            <v>Cục CS QLHC về TTXH</v>
          </cell>
          <cell r="O3787" t="str">
            <v>Độc thân</v>
          </cell>
          <cell r="P3787" t="str">
            <v>Thái</v>
          </cell>
          <cell r="Q3787" t="str">
            <v>Không</v>
          </cell>
          <cell r="R3787" t="str">
            <v>Việt Nam</v>
          </cell>
          <cell r="S3787" t="str">
            <v>Trung Học Phổ Thông</v>
          </cell>
          <cell r="AC3787" t="str">
            <v>0859159225</v>
          </cell>
          <cell r="AE3787" t="str">
            <v>Bản Xàn, Châu Thái, Qùy Hợp, Nghệ An</v>
          </cell>
          <cell r="AF3787" t="str">
            <v>Việt Nam</v>
          </cell>
          <cell r="AG3787" t="str">
            <v>Nghệ An</v>
          </cell>
          <cell r="AH3787" t="str">
            <v>Qùy Hợp</v>
          </cell>
          <cell r="AI3787" t="str">
            <v>Châu Thái</v>
          </cell>
        </row>
        <row r="3788">
          <cell r="C3788" t="str">
            <v>NW24057062PW</v>
          </cell>
          <cell r="D3788" t="str">
            <v>Nguyễn Thanh Nhàn</v>
          </cell>
          <cell r="E3788" t="str">
            <v>Nam</v>
          </cell>
          <cell r="F3788">
            <v>36476</v>
          </cell>
          <cell r="G3788">
            <v>26</v>
          </cell>
          <cell r="H3788" t="str">
            <v>E</v>
          </cell>
          <cell r="I3788" t="str">
            <v>Hồng Tiến - Phổ Yên - Thái Nguyên</v>
          </cell>
          <cell r="J3788" t="str">
            <v>Hồng Tiến - Phổ Yên - Thái Nguyên</v>
          </cell>
          <cell r="K3788" t="str">
            <v>Thái Nguyên</v>
          </cell>
          <cell r="L3788" t="str">
            <v>019099009793</v>
          </cell>
          <cell r="M3788">
            <v>45337</v>
          </cell>
          <cell r="N3788" t="str">
            <v>Cục CS QLHC về TTXH</v>
          </cell>
          <cell r="O3788" t="str">
            <v>Độc thân</v>
          </cell>
          <cell r="P3788" t="str">
            <v>Kinh</v>
          </cell>
          <cell r="Q3788" t="str">
            <v>Không</v>
          </cell>
          <cell r="R3788" t="str">
            <v>Việt Nam</v>
          </cell>
          <cell r="S3788" t="str">
            <v>Trung Học Phổ Thông</v>
          </cell>
          <cell r="AC3788" t="str">
            <v>0776200342</v>
          </cell>
          <cell r="AE3788" t="str">
            <v>Xóm Hắng, Hồng Tiến, Phổ Yên, Thái Nguyên</v>
          </cell>
          <cell r="AF3788" t="str">
            <v>Việt Nam</v>
          </cell>
          <cell r="AG3788" t="str">
            <v>Thái Nguyên</v>
          </cell>
          <cell r="AH3788" t="str">
            <v>Phổ Yên</v>
          </cell>
          <cell r="AI3788" t="str">
            <v>Hồng Tiến</v>
          </cell>
        </row>
        <row r="3789">
          <cell r="C3789" t="str">
            <v>NW24057063QW</v>
          </cell>
          <cell r="D3789" t="str">
            <v>Bùi Công Quảng</v>
          </cell>
          <cell r="E3789" t="str">
            <v>Nam</v>
          </cell>
          <cell r="F3789">
            <v>37891</v>
          </cell>
          <cell r="G3789">
            <v>22</v>
          </cell>
          <cell r="H3789" t="str">
            <v>Q</v>
          </cell>
          <cell r="I3789" t="str">
            <v>Cổ Lũng - Phú Lương - Thái Nguyên</v>
          </cell>
          <cell r="J3789" t="str">
            <v>Cổ Lũng - Phú Lương - Thái Nguyên</v>
          </cell>
          <cell r="K3789" t="str">
            <v>Thái Nguyên</v>
          </cell>
          <cell r="L3789" t="str">
            <v>019203010581</v>
          </cell>
          <cell r="M3789">
            <v>44329</v>
          </cell>
          <cell r="N3789" t="str">
            <v>Cục CS QLHC về TTXH</v>
          </cell>
          <cell r="O3789" t="str">
            <v>Độc thân</v>
          </cell>
          <cell r="P3789" t="str">
            <v>Kinh</v>
          </cell>
          <cell r="Q3789" t="str">
            <v>Không</v>
          </cell>
          <cell r="R3789" t="str">
            <v>Việt Nam</v>
          </cell>
          <cell r="S3789" t="str">
            <v>Trung Học Phổ Thông</v>
          </cell>
          <cell r="AC3789" t="str">
            <v>0334123048</v>
          </cell>
          <cell r="AE3789" t="str">
            <v>Cổ Lũng, Cổ Lũng, Phú Lương, Thái Nguyên</v>
          </cell>
          <cell r="AF3789" t="str">
            <v>Việt Nam</v>
          </cell>
          <cell r="AG3789" t="str">
            <v>Thái Nguyên</v>
          </cell>
          <cell r="AH3789" t="str">
            <v>Phú Lương</v>
          </cell>
          <cell r="AI3789" t="str">
            <v>Cổ Lũng</v>
          </cell>
        </row>
        <row r="3790">
          <cell r="C3790" t="str">
            <v>NW24057064PG</v>
          </cell>
          <cell r="D3790" t="str">
            <v>Đặng Đức Huy</v>
          </cell>
          <cell r="E3790" t="str">
            <v>Nam</v>
          </cell>
          <cell r="F3790">
            <v>35963</v>
          </cell>
          <cell r="G3790">
            <v>27</v>
          </cell>
          <cell r="H3790" t="str">
            <v>E</v>
          </cell>
          <cell r="I3790" t="str">
            <v>Tân Long - Đồng Hỷ - Thái Nguyên</v>
          </cell>
          <cell r="J3790" t="str">
            <v>Tân Long - Đồng Hỷ - Thái Nguyên</v>
          </cell>
          <cell r="K3790" t="str">
            <v>Thái Nguyên</v>
          </cell>
          <cell r="L3790" t="str">
            <v>019098006985</v>
          </cell>
          <cell r="M3790">
            <v>44419</v>
          </cell>
          <cell r="N3790" t="str">
            <v>Cục CS QLHC về TTXH</v>
          </cell>
          <cell r="O3790" t="str">
            <v>Đã có gia đình</v>
          </cell>
          <cell r="P3790" t="str">
            <v>Nùng</v>
          </cell>
          <cell r="Q3790" t="str">
            <v>Không</v>
          </cell>
          <cell r="R3790" t="str">
            <v>Việt Nam</v>
          </cell>
          <cell r="S3790" t="str">
            <v>Cao Đẳng</v>
          </cell>
          <cell r="AC3790" t="str">
            <v>0396380198</v>
          </cell>
          <cell r="AE3790" t="str">
            <v>Đồng Mây, Tân Long, Đồng Hỷ, Thái Nguyên</v>
          </cell>
          <cell r="AF3790" t="str">
            <v>Việt Nam</v>
          </cell>
          <cell r="AG3790" t="str">
            <v>Thái Nguyên</v>
          </cell>
          <cell r="AH3790" t="str">
            <v>Đồng Hỷ</v>
          </cell>
          <cell r="AI3790" t="str">
            <v>Tân Long</v>
          </cell>
        </row>
        <row r="3791">
          <cell r="C3791" t="str">
            <v>24057065EG</v>
          </cell>
          <cell r="D3791" t="str">
            <v>Nguyễn Đăng Lực</v>
          </cell>
          <cell r="E3791" t="str">
            <v>Nam</v>
          </cell>
          <cell r="F3791">
            <v>36363</v>
          </cell>
          <cell r="G3791">
            <v>26</v>
          </cell>
          <cell r="H3791" t="str">
            <v>E</v>
          </cell>
          <cell r="I3791" t="str">
            <v>Việt Ngọc - Tân Yên - Bắc Giang</v>
          </cell>
          <cell r="J3791" t="str">
            <v>Việt Ngọc - Tân Yên - Bắc Giang</v>
          </cell>
          <cell r="K3791" t="str">
            <v>Bắc Giang</v>
          </cell>
          <cell r="L3791" t="str">
            <v>024099006957</v>
          </cell>
          <cell r="M3791">
            <v>44372</v>
          </cell>
          <cell r="N3791" t="str">
            <v>Cục CS QLHC về TTXH</v>
          </cell>
          <cell r="O3791" t="str">
            <v>Độc thân</v>
          </cell>
          <cell r="P3791" t="str">
            <v>Kinh</v>
          </cell>
          <cell r="Q3791" t="str">
            <v>Không</v>
          </cell>
          <cell r="R3791" t="str">
            <v>Việt Nam</v>
          </cell>
          <cell r="S3791" t="str">
            <v>Trung Học Phổ Thông</v>
          </cell>
          <cell r="AC3791" t="str">
            <v>0343196876</v>
          </cell>
          <cell r="AE3791" t="str">
            <v>An Lạc, Việt Ngọc, Tân Yên, Bắc Giang</v>
          </cell>
          <cell r="AF3791" t="str">
            <v>Việt Nam</v>
          </cell>
          <cell r="AG3791" t="str">
            <v>Bắc Giang</v>
          </cell>
          <cell r="AH3791" t="str">
            <v>Tân Yên</v>
          </cell>
          <cell r="AI3791" t="str">
            <v>Việt Ngọc</v>
          </cell>
        </row>
        <row r="3792">
          <cell r="C3792" t="str">
            <v>NW24057066PG</v>
          </cell>
          <cell r="D3792" t="str">
            <v>Ngô Minh Tuệ</v>
          </cell>
          <cell r="E3792" t="str">
            <v>Nam</v>
          </cell>
          <cell r="F3792">
            <v>33067</v>
          </cell>
          <cell r="G3792">
            <v>35</v>
          </cell>
          <cell r="H3792" t="str">
            <v>E</v>
          </cell>
          <cell r="I3792" t="str">
            <v>Tân Khánh - Phú Bình - Thái Nguyên</v>
          </cell>
          <cell r="J3792" t="str">
            <v>Tân Khánh - Phú Bình - Thái Nguyên</v>
          </cell>
          <cell r="K3792" t="str">
            <v>Thái Nguyên</v>
          </cell>
          <cell r="L3792" t="str">
            <v>019090012847</v>
          </cell>
          <cell r="M3792">
            <v>45074</v>
          </cell>
          <cell r="N3792" t="str">
            <v>Cục CS QLHC về TTXH</v>
          </cell>
          <cell r="O3792" t="str">
            <v>Đã có gia đình</v>
          </cell>
          <cell r="P3792" t="str">
            <v>Kinh</v>
          </cell>
          <cell r="Q3792" t="str">
            <v>Không</v>
          </cell>
          <cell r="R3792" t="str">
            <v>Việt Nam</v>
          </cell>
          <cell r="S3792" t="str">
            <v>Trung Học Phổ Thông</v>
          </cell>
          <cell r="AC3792" t="str">
            <v>0767996111</v>
          </cell>
          <cell r="AE3792" t="str">
            <v>Xóm Thông, Tân Khánh, Phú Bình, Thái Nguyên</v>
          </cell>
          <cell r="AF3792" t="str">
            <v>Việt Nam</v>
          </cell>
          <cell r="AG3792" t="str">
            <v>Thái Nguyên</v>
          </cell>
          <cell r="AH3792" t="str">
            <v>Phú Bình</v>
          </cell>
          <cell r="AI3792" t="str">
            <v>Tân Khánh</v>
          </cell>
        </row>
        <row r="3793">
          <cell r="C3793" t="str">
            <v>NW24057067MW</v>
          </cell>
          <cell r="D3793" t="str">
            <v>Phạm Đức Minh</v>
          </cell>
          <cell r="E3793" t="str">
            <v>Nam</v>
          </cell>
          <cell r="F3793">
            <v>37410</v>
          </cell>
          <cell r="G3793">
            <v>23</v>
          </cell>
          <cell r="H3793" t="str">
            <v>M</v>
          </cell>
          <cell r="I3793" t="str">
            <v>Phú Xuyên - Đại Từ - Thái Nguyên</v>
          </cell>
          <cell r="J3793" t="str">
            <v>Phú Xuyên - Đại Từ - Thái Nguyên</v>
          </cell>
          <cell r="K3793" t="str">
            <v>Thái Nguyên</v>
          </cell>
          <cell r="L3793" t="str">
            <v>019202004042</v>
          </cell>
          <cell r="M3793">
            <v>44453</v>
          </cell>
          <cell r="N3793" t="str">
            <v>Cục CS QLHC về TTXH</v>
          </cell>
          <cell r="O3793" t="str">
            <v>Đã có gia đình</v>
          </cell>
          <cell r="P3793" t="str">
            <v>Kinh</v>
          </cell>
          <cell r="Q3793" t="str">
            <v>Không</v>
          </cell>
          <cell r="R3793" t="str">
            <v>Việt Nam</v>
          </cell>
          <cell r="S3793" t="str">
            <v>Trung Học Cơ Sở</v>
          </cell>
          <cell r="AC3793" t="str">
            <v>0384045888</v>
          </cell>
          <cell r="AE3793" t="str">
            <v>Xóm 11, Phú Xuyên, Đại Từ, Thái Nguyên</v>
          </cell>
          <cell r="AF3793" t="str">
            <v>Việt Nam</v>
          </cell>
          <cell r="AG3793" t="str">
            <v>Thái Nguyên</v>
          </cell>
          <cell r="AH3793" t="str">
            <v>Đại Từ</v>
          </cell>
          <cell r="AI3793" t="str">
            <v>Phú Xuyên</v>
          </cell>
        </row>
        <row r="3794">
          <cell r="C3794" t="str">
            <v>NW24057068QG</v>
          </cell>
          <cell r="D3794" t="str">
            <v>Trần Văn Dinh</v>
          </cell>
          <cell r="E3794" t="str">
            <v>Nam</v>
          </cell>
          <cell r="F3794">
            <v>35804</v>
          </cell>
          <cell r="G3794">
            <v>27</v>
          </cell>
          <cell r="H3794" t="str">
            <v>Q</v>
          </cell>
          <cell r="I3794" t="str">
            <v>Nga My- Phú Bình- Thái Nguyên</v>
          </cell>
          <cell r="J3794" t="str">
            <v>Nga My- Phú Bình- Thái Nguyên</v>
          </cell>
          <cell r="K3794" t="str">
            <v>Thái Nguyên</v>
          </cell>
          <cell r="L3794" t="str">
            <v>019098003266</v>
          </cell>
          <cell r="M3794">
            <v>44419</v>
          </cell>
          <cell r="N3794" t="str">
            <v>Cục CS QLHC về TTXH</v>
          </cell>
          <cell r="O3794" t="str">
            <v>Đã có gia đình</v>
          </cell>
          <cell r="P3794" t="str">
            <v>Kinh</v>
          </cell>
          <cell r="Q3794" t="str">
            <v>Không</v>
          </cell>
          <cell r="R3794" t="str">
            <v>Việt Nam</v>
          </cell>
          <cell r="S3794" t="str">
            <v>THPT</v>
          </cell>
          <cell r="AC3794" t="str">
            <v>0389546964</v>
          </cell>
          <cell r="AE3794" t="str">
            <v>Kén, Nga My, Phú Bình, Thái Nguyên</v>
          </cell>
          <cell r="AF3794" t="str">
            <v>Việt Nam</v>
          </cell>
          <cell r="AG3794" t="str">
            <v>Thái Nguyên</v>
          </cell>
          <cell r="AH3794" t="str">
            <v>Phú Bình</v>
          </cell>
          <cell r="AI3794" t="str">
            <v>Nga My</v>
          </cell>
        </row>
        <row r="3795">
          <cell r="C3795" t="str">
            <v>NW24057069PG</v>
          </cell>
          <cell r="D3795" t="str">
            <v>Lê Văn Dự</v>
          </cell>
          <cell r="E3795" t="str">
            <v>Nam</v>
          </cell>
          <cell r="F3795">
            <v>37300</v>
          </cell>
          <cell r="G3795">
            <v>23</v>
          </cell>
          <cell r="H3795" t="str">
            <v>E</v>
          </cell>
          <cell r="I3795" t="str">
            <v>Thành Công- Phổ yên- Thái Nguyên</v>
          </cell>
          <cell r="J3795" t="str">
            <v>Thành Công- Phổ yên- Thái Nguyên</v>
          </cell>
          <cell r="K3795" t="str">
            <v>Thái Nguyên</v>
          </cell>
          <cell r="L3795" t="str">
            <v>019202006304</v>
          </cell>
          <cell r="M3795">
            <v>45117</v>
          </cell>
          <cell r="N3795" t="str">
            <v>Cục CS QLHC về TTXH</v>
          </cell>
          <cell r="O3795" t="str">
            <v>Độc thân</v>
          </cell>
          <cell r="P3795" t="str">
            <v>Sán dìu</v>
          </cell>
          <cell r="Q3795" t="str">
            <v>Không</v>
          </cell>
          <cell r="R3795" t="str">
            <v>Việt Nam</v>
          </cell>
          <cell r="S3795" t="str">
            <v>Cao đẳng</v>
          </cell>
          <cell r="AC3795" t="str">
            <v>0868398753</v>
          </cell>
          <cell r="AE3795" t="str">
            <v>, Thành Công, Phổ Yên, Thái Nguyên</v>
          </cell>
          <cell r="AF3795" t="str">
            <v>Việt Nam</v>
          </cell>
          <cell r="AG3795" t="str">
            <v>Thái Nguyên</v>
          </cell>
          <cell r="AH3795" t="str">
            <v>Phổ Yên</v>
          </cell>
          <cell r="AI3795" t="str">
            <v>Thành Công</v>
          </cell>
        </row>
        <row r="3796">
          <cell r="C3796" t="str">
            <v>NW24057070QW</v>
          </cell>
          <cell r="D3796" t="str">
            <v>Vũ Đình Dương</v>
          </cell>
          <cell r="E3796" t="str">
            <v>Nam</v>
          </cell>
          <cell r="F3796">
            <v>38730</v>
          </cell>
          <cell r="G3796">
            <v>19</v>
          </cell>
          <cell r="H3796" t="str">
            <v>Q</v>
          </cell>
          <cell r="I3796" t="str">
            <v>Thanh Ninh - Phú Bình - Thái Nguyên</v>
          </cell>
          <cell r="J3796" t="str">
            <v>Thanh Ninh - Phú Bình - Thái Nguyên</v>
          </cell>
          <cell r="K3796" t="str">
            <v>Thái Nguyên</v>
          </cell>
          <cell r="L3796" t="str">
            <v>019206003821</v>
          </cell>
          <cell r="M3796">
            <v>44347</v>
          </cell>
          <cell r="N3796" t="str">
            <v>Cục CS QLHC về TTXH</v>
          </cell>
          <cell r="O3796" t="str">
            <v>Độc thân</v>
          </cell>
          <cell r="P3796" t="str">
            <v>Kinh</v>
          </cell>
          <cell r="Q3796" t="str">
            <v>Không</v>
          </cell>
          <cell r="R3796" t="str">
            <v>Việt Nam</v>
          </cell>
          <cell r="S3796" t="str">
            <v>THCS</v>
          </cell>
          <cell r="AC3796" t="str">
            <v>0334530598</v>
          </cell>
          <cell r="AE3796" t="str">
            <v>Nam Hương 2, Thanh Ninh, Phú Bình, Thái Nguyên</v>
          </cell>
          <cell r="AF3796" t="str">
            <v>Việt Nam</v>
          </cell>
          <cell r="AG3796" t="str">
            <v>Thái Nguyên</v>
          </cell>
          <cell r="AH3796" t="str">
            <v>Phú Bình</v>
          </cell>
          <cell r="AI3796" t="str">
            <v>Thanh Ninh</v>
          </cell>
        </row>
        <row r="3797">
          <cell r="C3797" t="str">
            <v>NW24057071MG</v>
          </cell>
          <cell r="D3797" t="str">
            <v>Triệu Vũ Ngọc Dương</v>
          </cell>
          <cell r="E3797" t="str">
            <v>Nam</v>
          </cell>
          <cell r="F3797">
            <v>34557</v>
          </cell>
          <cell r="G3797">
            <v>31</v>
          </cell>
          <cell r="H3797" t="str">
            <v>M</v>
          </cell>
          <cell r="I3797" t="str">
            <v>Quân Chu - Đại Từ - Thái Nguyên</v>
          </cell>
          <cell r="J3797" t="str">
            <v>Quân Chu - Đại Từ - Thái Nguyên</v>
          </cell>
          <cell r="K3797" t="str">
            <v>Thái Nguyên</v>
          </cell>
          <cell r="L3797" t="str">
            <v>019094011403</v>
          </cell>
          <cell r="M3797">
            <v>44372</v>
          </cell>
          <cell r="N3797" t="str">
            <v>Cục CS QLHC về TTXH</v>
          </cell>
          <cell r="O3797" t="str">
            <v>Đã có gia đình</v>
          </cell>
          <cell r="P3797" t="str">
            <v>Dao</v>
          </cell>
          <cell r="Q3797" t="str">
            <v>Không</v>
          </cell>
          <cell r="R3797" t="str">
            <v>Việt Nam</v>
          </cell>
          <cell r="S3797" t="str">
            <v>THPT</v>
          </cell>
          <cell r="AC3797" t="str">
            <v>0344793945</v>
          </cell>
          <cell r="AE3797" t="str">
            <v>TDP Vang, Quân Chu, Đại Từ, Thái Nguyên</v>
          </cell>
          <cell r="AF3797" t="str">
            <v>Việt Nam</v>
          </cell>
          <cell r="AG3797" t="str">
            <v>Thái Nguyên</v>
          </cell>
          <cell r="AH3797" t="str">
            <v>Đại Từ</v>
          </cell>
          <cell r="AI3797" t="str">
            <v>Quân Chu</v>
          </cell>
        </row>
        <row r="3798">
          <cell r="C3798" t="str">
            <v>24057072MG</v>
          </cell>
          <cell r="D3798" t="str">
            <v>Hoàng Thị Hoài</v>
          </cell>
          <cell r="E3798" t="str">
            <v>Nữ</v>
          </cell>
          <cell r="F3798">
            <v>38260</v>
          </cell>
          <cell r="G3798">
            <v>21</v>
          </cell>
          <cell r="H3798" t="str">
            <v>M</v>
          </cell>
          <cell r="I3798" t="str">
            <v>Hợp Thành - Sơn Dương - Tuyên Quang</v>
          </cell>
          <cell r="J3798" t="str">
            <v>Hợp Thành - Sơn Dương - Tuyên Quang</v>
          </cell>
          <cell r="K3798" t="str">
            <v>Tuyên Quang</v>
          </cell>
          <cell r="L3798" t="str">
            <v>008304006957</v>
          </cell>
          <cell r="M3798">
            <v>44453</v>
          </cell>
          <cell r="N3798" t="str">
            <v>Cục CS QLHC về TTXH</v>
          </cell>
          <cell r="O3798" t="str">
            <v>Độc thân</v>
          </cell>
          <cell r="P3798" t="str">
            <v>Cao Lan</v>
          </cell>
          <cell r="Q3798" t="str">
            <v>Không</v>
          </cell>
          <cell r="R3798" t="str">
            <v>Việt Nam</v>
          </cell>
          <cell r="S3798" t="str">
            <v>THPT</v>
          </cell>
          <cell r="AC3798" t="str">
            <v>0857638031</v>
          </cell>
          <cell r="AE3798" t="str">
            <v>Trúc Khê, Hợp Thành, Sơn Dương, Tuyên Quang</v>
          </cell>
          <cell r="AF3798" t="str">
            <v>Việt Nam</v>
          </cell>
          <cell r="AG3798" t="str">
            <v>Tuyên Quang</v>
          </cell>
          <cell r="AH3798" t="str">
            <v>Sơn Dương</v>
          </cell>
          <cell r="AI3798" t="str">
            <v>Hợp Thành</v>
          </cell>
        </row>
        <row r="3799">
          <cell r="C3799" t="str">
            <v>NW24057073PW</v>
          </cell>
          <cell r="D3799" t="str">
            <v>Nông Thị Nhập</v>
          </cell>
          <cell r="E3799" t="str">
            <v>Nữ</v>
          </cell>
          <cell r="F3799">
            <v>33610</v>
          </cell>
          <cell r="G3799">
            <v>33</v>
          </cell>
          <cell r="H3799" t="str">
            <v>P</v>
          </cell>
          <cell r="I3799" t="str">
            <v>Bản Chang 2 - Yên Thổ - Bảo Lâm - Cao Bằng</v>
          </cell>
          <cell r="J3799" t="str">
            <v>Bản Chang 2 - Yên Thổ - Bảo Lâm - Cao Bằng</v>
          </cell>
          <cell r="K3799" t="str">
            <v>Cao Bằng</v>
          </cell>
          <cell r="L3799" t="str">
            <v>004192002071</v>
          </cell>
          <cell r="M3799">
            <v>44573</v>
          </cell>
          <cell r="N3799" t="str">
            <v>Cục CS QLHC về TTXH</v>
          </cell>
          <cell r="O3799" t="str">
            <v>Đã có gia đình</v>
          </cell>
          <cell r="P3799" t="str">
            <v>Tày</v>
          </cell>
          <cell r="Q3799" t="str">
            <v>Không</v>
          </cell>
          <cell r="R3799" t="str">
            <v>Việt Nam</v>
          </cell>
          <cell r="S3799" t="str">
            <v>THCS</v>
          </cell>
          <cell r="AC3799" t="str">
            <v>0818939573</v>
          </cell>
          <cell r="AE3799" t="str">
            <v>Bản Chang 2 , Yên Thổ,  Bảo Lâm, Cao Bằng</v>
          </cell>
          <cell r="AF3799" t="str">
            <v>Việt Nam</v>
          </cell>
          <cell r="AG3799" t="str">
            <v>Cao Bằng</v>
          </cell>
          <cell r="AH3799" t="str">
            <v xml:space="preserve"> Bảo Lâm</v>
          </cell>
          <cell r="AI3799" t="str">
            <v>Yên Thổ</v>
          </cell>
        </row>
        <row r="3800">
          <cell r="C3800" t="str">
            <v>NW24057074PG</v>
          </cell>
          <cell r="D3800" t="str">
            <v>Trần Văn Giới</v>
          </cell>
          <cell r="E3800" t="str">
            <v>Nam</v>
          </cell>
          <cell r="F3800">
            <v>37913</v>
          </cell>
          <cell r="G3800">
            <v>22</v>
          </cell>
          <cell r="H3800" t="str">
            <v>E</v>
          </cell>
          <cell r="I3800" t="str">
            <v>Khôi Kỳ - Đại Từ - Thái Nguyên</v>
          </cell>
          <cell r="J3800" t="str">
            <v>Khôi Kỳ - Đại Từ - Thái Nguyên</v>
          </cell>
          <cell r="K3800" t="str">
            <v>Thái Nguyên</v>
          </cell>
          <cell r="L3800" t="str">
            <v>019203002367</v>
          </cell>
          <cell r="M3800">
            <v>44299</v>
          </cell>
          <cell r="N3800" t="str">
            <v>Cục CS QLHC về TTXH</v>
          </cell>
          <cell r="O3800" t="str">
            <v>Độc thân</v>
          </cell>
          <cell r="P3800" t="str">
            <v>Kinh</v>
          </cell>
          <cell r="Q3800" t="str">
            <v>Không</v>
          </cell>
          <cell r="R3800" t="str">
            <v>Việt Nam</v>
          </cell>
          <cell r="S3800" t="str">
            <v>Cao Đẳng</v>
          </cell>
          <cell r="AC3800" t="str">
            <v>0349628209</v>
          </cell>
          <cell r="AE3800" t="str">
            <v>Sơn Mè, Khôi Kỳ, Đại Từ, Thái Nguyên</v>
          </cell>
          <cell r="AF3800" t="str">
            <v>Việt Nam</v>
          </cell>
          <cell r="AG3800" t="str">
            <v>Thái Nguyên</v>
          </cell>
          <cell r="AH3800" t="str">
            <v>Đại Từ</v>
          </cell>
          <cell r="AI3800" t="str">
            <v>Khôi Kỳ</v>
          </cell>
        </row>
        <row r="3801">
          <cell r="C3801" t="str">
            <v>NW24057075PG</v>
          </cell>
          <cell r="D3801" t="str">
            <v>Vũ Viết Hiệp</v>
          </cell>
          <cell r="E3801" t="str">
            <v>Nam</v>
          </cell>
          <cell r="F3801">
            <v>37640</v>
          </cell>
          <cell r="G3801">
            <v>22</v>
          </cell>
          <cell r="H3801" t="str">
            <v>E</v>
          </cell>
          <cell r="I3801" t="str">
            <v>Hiệp Lực - Sơn Cẩm - TP Thái Nguyên</v>
          </cell>
          <cell r="J3801" t="str">
            <v>Hiệp Lực - Sơn Cẩm - TP Thái Nguyên</v>
          </cell>
          <cell r="K3801" t="str">
            <v>Thái Nguyên</v>
          </cell>
          <cell r="L3801" t="str">
            <v>019203008666</v>
          </cell>
          <cell r="M3801">
            <v>44325</v>
          </cell>
          <cell r="N3801" t="str">
            <v>Cục CS QLHC về TTXH</v>
          </cell>
          <cell r="O3801" t="str">
            <v>Độc thân</v>
          </cell>
          <cell r="P3801" t="str">
            <v>Sán Dìu</v>
          </cell>
          <cell r="Q3801" t="str">
            <v>Không</v>
          </cell>
          <cell r="R3801" t="str">
            <v>Việt Nam</v>
          </cell>
          <cell r="S3801" t="str">
            <v>Cao Đẳng</v>
          </cell>
          <cell r="AC3801" t="str">
            <v>0346842353</v>
          </cell>
          <cell r="AE3801" t="str">
            <v>, Hiệp Lực, Sơn Cẩm, Thái Nguyên</v>
          </cell>
          <cell r="AF3801" t="str">
            <v>Việt Nam</v>
          </cell>
          <cell r="AG3801" t="str">
            <v>Thái Nguyên</v>
          </cell>
          <cell r="AH3801" t="str">
            <v>Sơn Cẩm</v>
          </cell>
          <cell r="AI3801" t="str">
            <v>Hiệp Lực</v>
          </cell>
        </row>
        <row r="3802">
          <cell r="C3802" t="str">
            <v>NW24057076MG</v>
          </cell>
          <cell r="D3802" t="str">
            <v>Nguyễn Hồng Nhung</v>
          </cell>
          <cell r="E3802" t="str">
            <v>Nữ</v>
          </cell>
          <cell r="F3802">
            <v>37118</v>
          </cell>
          <cell r="G3802">
            <v>24</v>
          </cell>
          <cell r="H3802" t="str">
            <v>M</v>
          </cell>
          <cell r="I3802" t="str">
            <v>Lương Sơn - TP Sông Công - Thái Nguyên</v>
          </cell>
          <cell r="J3802" t="str">
            <v>Lương Sơn - TP Sông Công - Thái Nguyên</v>
          </cell>
          <cell r="K3802" t="str">
            <v>Thái Nguyên</v>
          </cell>
          <cell r="L3802" t="str">
            <v>019301000407</v>
          </cell>
          <cell r="M3802">
            <v>44294</v>
          </cell>
          <cell r="N3802" t="str">
            <v>Cục CS QLHC về TTXH</v>
          </cell>
          <cell r="O3802" t="str">
            <v>Độc thân</v>
          </cell>
          <cell r="P3802" t="str">
            <v>Sán Dìu</v>
          </cell>
          <cell r="Q3802" t="str">
            <v>Không</v>
          </cell>
          <cell r="R3802" t="str">
            <v>Việt Nam</v>
          </cell>
          <cell r="S3802" t="str">
            <v>Đại Học</v>
          </cell>
          <cell r="AC3802" t="str">
            <v>0973712677</v>
          </cell>
          <cell r="AE3802" t="str">
            <v>Tổ Kè, Lương Sơn, TP Sông Công, Thái Nguyên</v>
          </cell>
          <cell r="AF3802" t="str">
            <v>Việt Nam</v>
          </cell>
          <cell r="AG3802" t="str">
            <v>Thái Nguyên</v>
          </cell>
          <cell r="AH3802" t="str">
            <v>TP Sông Công</v>
          </cell>
          <cell r="AI3802" t="str">
            <v>Lương Sơn</v>
          </cell>
        </row>
        <row r="3803">
          <cell r="C3803" t="str">
            <v>NW24057077SW</v>
          </cell>
          <cell r="D3803" t="str">
            <v>Lâm Văn Việt</v>
          </cell>
          <cell r="E3803" t="str">
            <v>Nam</v>
          </cell>
          <cell r="F3803">
            <v>37285</v>
          </cell>
          <cell r="G3803">
            <v>23</v>
          </cell>
          <cell r="H3803" t="str">
            <v>S</v>
          </cell>
          <cell r="I3803" t="str">
            <v>Minh Đức - Phổ Yên - Thái Nguyên</v>
          </cell>
          <cell r="J3803" t="str">
            <v>Minh Đức - Phổ Yên - Thái Nguyên</v>
          </cell>
          <cell r="K3803" t="str">
            <v>Thái Nguyên</v>
          </cell>
          <cell r="L3803" t="str">
            <v>019202004191</v>
          </cell>
          <cell r="M3803">
            <v>44467</v>
          </cell>
          <cell r="N3803" t="str">
            <v>Cục CS QLHC về TTXH</v>
          </cell>
          <cell r="O3803" t="str">
            <v>Độc thân</v>
          </cell>
          <cell r="P3803" t="str">
            <v>Kinh</v>
          </cell>
          <cell r="Q3803" t="str">
            <v>Không</v>
          </cell>
          <cell r="R3803" t="str">
            <v>Việt Nam</v>
          </cell>
          <cell r="S3803" t="str">
            <v>THPT</v>
          </cell>
          <cell r="AC3803" t="str">
            <v>0876605648</v>
          </cell>
          <cell r="AE3803" t="str">
            <v>Đầm Mương, Minh Đức, Phổ Yên, Thái Nguyên</v>
          </cell>
          <cell r="AF3803" t="str">
            <v>Việt Nam</v>
          </cell>
          <cell r="AG3803" t="str">
            <v>Thái Nguyên</v>
          </cell>
          <cell r="AH3803" t="str">
            <v>Phổ Yên</v>
          </cell>
          <cell r="AI3803" t="str">
            <v>Minh Đức</v>
          </cell>
        </row>
        <row r="3804">
          <cell r="C3804" t="str">
            <v>NW24057078MW</v>
          </cell>
          <cell r="D3804" t="str">
            <v>Nguyễn Thị Thu Hương</v>
          </cell>
          <cell r="E3804" t="str">
            <v>Nữ</v>
          </cell>
          <cell r="F3804">
            <v>38054</v>
          </cell>
          <cell r="G3804">
            <v>21</v>
          </cell>
          <cell r="H3804" t="str">
            <v>M</v>
          </cell>
          <cell r="I3804" t="str">
            <v>Đông Cao- Phổ Yên- Thái Nguyên</v>
          </cell>
          <cell r="J3804" t="str">
            <v>Đông Cao- Phổ Yên- Thái Nguyên</v>
          </cell>
          <cell r="K3804" t="str">
            <v>Thái Nguyên</v>
          </cell>
          <cell r="L3804" t="str">
            <v>019304002083</v>
          </cell>
          <cell r="M3804">
            <v>44909</v>
          </cell>
          <cell r="N3804" t="str">
            <v>Cục CS QLHC về TTXH</v>
          </cell>
          <cell r="O3804" t="str">
            <v>Độc thân</v>
          </cell>
          <cell r="P3804" t="str">
            <v>Kinh</v>
          </cell>
          <cell r="Q3804" t="str">
            <v>Không</v>
          </cell>
          <cell r="R3804" t="str">
            <v>Việt Nam</v>
          </cell>
          <cell r="S3804" t="str">
            <v>THPT</v>
          </cell>
          <cell r="AC3804" t="str">
            <v>0972378173</v>
          </cell>
          <cell r="AE3804" t="str">
            <v>TDP Nghè, Đông Cao, Phổ yên, Thái Nguyên</v>
          </cell>
          <cell r="AF3804" t="str">
            <v>Việt Nam</v>
          </cell>
          <cell r="AG3804" t="str">
            <v>Thái Nguyên</v>
          </cell>
          <cell r="AH3804" t="str">
            <v>Phổ yên</v>
          </cell>
          <cell r="AI3804" t="str">
            <v>Đông Cao</v>
          </cell>
        </row>
        <row r="3805">
          <cell r="C3805" t="str">
            <v>NW24057079PG</v>
          </cell>
          <cell r="D3805" t="str">
            <v>Ma Xuân Hiến</v>
          </cell>
          <cell r="E3805" t="str">
            <v>Nam</v>
          </cell>
          <cell r="F3805">
            <v>37213</v>
          </cell>
          <cell r="G3805">
            <v>24</v>
          </cell>
          <cell r="H3805" t="str">
            <v>E</v>
          </cell>
          <cell r="I3805" t="str">
            <v>Cúc Đường- Võ Nhai- Thái Nguyên</v>
          </cell>
          <cell r="J3805" t="str">
            <v>Cúc Đường- Võ Nhai- Thái Nguyên</v>
          </cell>
          <cell r="K3805" t="str">
            <v>Thái Nguyên</v>
          </cell>
          <cell r="L3805" t="str">
            <v>019201003530</v>
          </cell>
          <cell r="M3805">
            <v>44372</v>
          </cell>
          <cell r="N3805" t="str">
            <v>Cục CS QLHC về TTXH</v>
          </cell>
          <cell r="O3805" t="str">
            <v>Độc thân</v>
          </cell>
          <cell r="P3805" t="str">
            <v>Tày</v>
          </cell>
          <cell r="Q3805" t="str">
            <v>Không</v>
          </cell>
          <cell r="R3805" t="str">
            <v>Việt Nam</v>
          </cell>
          <cell r="S3805" t="str">
            <v>Đại học</v>
          </cell>
          <cell r="AC3805" t="str">
            <v>0337056249</v>
          </cell>
          <cell r="AE3805" t="str">
            <v>Bình Sơn, Cúc Đường, Võ Nhai, Thái Nguyên</v>
          </cell>
          <cell r="AF3805" t="str">
            <v>Việt Nam</v>
          </cell>
          <cell r="AG3805" t="str">
            <v>Thái Nguyên</v>
          </cell>
          <cell r="AH3805" t="str">
            <v>Võ Nhai</v>
          </cell>
          <cell r="AI3805" t="str">
            <v>Cúc Đường</v>
          </cell>
        </row>
        <row r="3806">
          <cell r="C3806" t="str">
            <v>NW24057080QW</v>
          </cell>
          <cell r="D3806" t="str">
            <v>Nguyễn Ngọc Ly</v>
          </cell>
          <cell r="E3806" t="str">
            <v>Nữ</v>
          </cell>
          <cell r="F3806">
            <v>38683</v>
          </cell>
          <cell r="G3806">
            <v>20</v>
          </cell>
          <cell r="H3806" t="str">
            <v>Q</v>
          </cell>
          <cell r="I3806" t="str">
            <v xml:space="preserve"> Đông Cao - Phổ Yên - Thái Nguyên</v>
          </cell>
          <cell r="J3806" t="str">
            <v xml:space="preserve"> Đông Cao - Phổ Yên - Thái Nguyên</v>
          </cell>
          <cell r="K3806" t="str">
            <v>Thái Nguyên</v>
          </cell>
          <cell r="L3806" t="str">
            <v>019305007698</v>
          </cell>
          <cell r="M3806">
            <v>44389</v>
          </cell>
          <cell r="N3806" t="str">
            <v>Cục CS QLHC về TTXH</v>
          </cell>
          <cell r="O3806" t="str">
            <v>Độc thân</v>
          </cell>
          <cell r="P3806" t="str">
            <v>Kinh</v>
          </cell>
          <cell r="Q3806" t="str">
            <v>Không</v>
          </cell>
          <cell r="R3806" t="str">
            <v>Việt Nam</v>
          </cell>
          <cell r="S3806" t="str">
            <v>THCS</v>
          </cell>
          <cell r="AC3806" t="str">
            <v>0334287857</v>
          </cell>
          <cell r="AE3806" t="str">
            <v>TDP Việt Cường, Đông Cao, Phổ Yên, Thái Nguyên</v>
          </cell>
          <cell r="AF3806" t="str">
            <v>Việt Nam</v>
          </cell>
          <cell r="AG3806" t="str">
            <v>Thái Nguyên</v>
          </cell>
          <cell r="AH3806" t="str">
            <v>Phổ Yên</v>
          </cell>
          <cell r="AI3806" t="str">
            <v>Đông Cao</v>
          </cell>
        </row>
        <row r="3807">
          <cell r="C3807" t="str">
            <v>NW24057081MW</v>
          </cell>
          <cell r="D3807" t="str">
            <v>Lê Nông Minh Tuyền</v>
          </cell>
          <cell r="E3807" t="str">
            <v>Nam</v>
          </cell>
          <cell r="F3807">
            <v>37090</v>
          </cell>
          <cell r="G3807">
            <v>24</v>
          </cell>
          <cell r="H3807" t="str">
            <v>M</v>
          </cell>
          <cell r="I3807" t="str">
            <v>Thần Sa- Võ Nhai- Thái Nguyên</v>
          </cell>
          <cell r="J3807" t="str">
            <v>Thần Sa- Võ Nhai- Thái Nguyên</v>
          </cell>
          <cell r="K3807" t="str">
            <v>Thái Nguyên</v>
          </cell>
          <cell r="L3807" t="str">
            <v>019201003147</v>
          </cell>
          <cell r="M3807">
            <v>44372</v>
          </cell>
          <cell r="N3807" t="str">
            <v>Cục CS QLHC về TTXH</v>
          </cell>
          <cell r="O3807" t="str">
            <v>Đã kết hôn</v>
          </cell>
          <cell r="P3807" t="str">
            <v>Tày</v>
          </cell>
          <cell r="Q3807" t="str">
            <v>Không</v>
          </cell>
          <cell r="R3807" t="str">
            <v>Việt Nam</v>
          </cell>
          <cell r="S3807" t="str">
            <v>THPT</v>
          </cell>
          <cell r="AC3807" t="str">
            <v>0386086983</v>
          </cell>
          <cell r="AE3807" t="str">
            <v>Ngọc Sơn I, Thần Sa, Võ Nhai, Thái Nguyên</v>
          </cell>
          <cell r="AF3807" t="str">
            <v>Việt Nam</v>
          </cell>
          <cell r="AG3807" t="str">
            <v>Thái Nguyên</v>
          </cell>
          <cell r="AH3807" t="str">
            <v>Võ Nhai</v>
          </cell>
          <cell r="AI3807" t="str">
            <v>Thần Sa</v>
          </cell>
        </row>
        <row r="3808">
          <cell r="C3808" t="str">
            <v>NW24057082MG</v>
          </cell>
          <cell r="D3808" t="str">
            <v>Nguyễn Thị Tú Anh</v>
          </cell>
          <cell r="E3808" t="str">
            <v>Nữ</v>
          </cell>
          <cell r="F3808">
            <v>36167</v>
          </cell>
          <cell r="G3808">
            <v>26</v>
          </cell>
          <cell r="H3808" t="str">
            <v>M</v>
          </cell>
          <cell r="I3808" t="str">
            <v>Cầu Đá- Cao Ngạn- Thái Nguyên</v>
          </cell>
          <cell r="J3808" t="str">
            <v>Cầu Đá- Cao Ngạn- Thái Nguyên</v>
          </cell>
          <cell r="K3808" t="str">
            <v>Thái Nguyên</v>
          </cell>
          <cell r="L3808" t="str">
            <v>019199008556</v>
          </cell>
          <cell r="M3808">
            <v>44785</v>
          </cell>
          <cell r="N3808" t="str">
            <v>Cục CS QLHC về TTXH</v>
          </cell>
          <cell r="O3808" t="str">
            <v>Độc thân</v>
          </cell>
          <cell r="P3808" t="str">
            <v>Sán Dìu</v>
          </cell>
          <cell r="Q3808" t="str">
            <v>Không</v>
          </cell>
          <cell r="R3808" t="str">
            <v>Việt Nam</v>
          </cell>
          <cell r="S3808" t="str">
            <v>Cao đẳng</v>
          </cell>
          <cell r="AC3808" t="str">
            <v>0969845042</v>
          </cell>
          <cell r="AE3808" t="str">
            <v>Cầu Đá, Cao Ngạn, Thái Nguyên, Thái Nguyên</v>
          </cell>
          <cell r="AF3808" t="str">
            <v>Việt Nam</v>
          </cell>
          <cell r="AG3808" t="str">
            <v>Thái Nguyên</v>
          </cell>
          <cell r="AH3808" t="str">
            <v>Thái Nguyên</v>
          </cell>
          <cell r="AI3808" t="str">
            <v>Cao Ngạn</v>
          </cell>
        </row>
        <row r="3809">
          <cell r="C3809" t="str">
            <v>24057083QW</v>
          </cell>
          <cell r="D3809" t="str">
            <v>Cao Nhật Tú</v>
          </cell>
          <cell r="E3809" t="str">
            <v>Nam</v>
          </cell>
          <cell r="F3809">
            <v>37381</v>
          </cell>
          <cell r="G3809">
            <v>23</v>
          </cell>
          <cell r="H3809" t="str">
            <v>Q</v>
          </cell>
          <cell r="I3809" t="str">
            <v>Bàn Đạt- Phú Bình- Thái Nguyên</v>
          </cell>
          <cell r="J3809" t="str">
            <v>Bàn Đạt- Phú Bình- Thái Nguyên</v>
          </cell>
          <cell r="K3809" t="str">
            <v>Thái Nguyên</v>
          </cell>
          <cell r="L3809" t="str">
            <v>019202008750</v>
          </cell>
          <cell r="M3809">
            <v>44547</v>
          </cell>
          <cell r="N3809" t="str">
            <v>Cục CS QLHC về TTXH</v>
          </cell>
          <cell r="O3809" t="str">
            <v>Độc thân</v>
          </cell>
          <cell r="P3809" t="str">
            <v>Kinh</v>
          </cell>
          <cell r="Q3809" t="str">
            <v>Không</v>
          </cell>
          <cell r="R3809" t="str">
            <v>Việt Nam</v>
          </cell>
          <cell r="S3809" t="str">
            <v>THPT</v>
          </cell>
          <cell r="AC3809" t="str">
            <v>0378627689</v>
          </cell>
          <cell r="AE3809" t="str">
            <v>Đồng Vĩ, Bàn Đạt, Phú Bình, Thái Nguyên</v>
          </cell>
          <cell r="AF3809" t="str">
            <v>Việt Nam</v>
          </cell>
          <cell r="AG3809" t="str">
            <v>Thái Nguyên</v>
          </cell>
          <cell r="AH3809" t="str">
            <v>Phú Bình</v>
          </cell>
          <cell r="AI3809" t="str">
            <v>Bàn Đạt</v>
          </cell>
        </row>
        <row r="3810">
          <cell r="C3810" t="str">
            <v>NW24057084PW</v>
          </cell>
          <cell r="D3810" t="str">
            <v>Bùi Văn Thái</v>
          </cell>
          <cell r="E3810" t="str">
            <v>Nam</v>
          </cell>
          <cell r="F3810">
            <v>36047</v>
          </cell>
          <cell r="G3810">
            <v>27</v>
          </cell>
          <cell r="H3810" t="str">
            <v>P</v>
          </cell>
          <cell r="I3810" t="str">
            <v>Điềm Mặc- Định Hóa- Thái Nguyên</v>
          </cell>
          <cell r="J3810" t="str">
            <v>Điềm Mặc- Định Hóa- Thái Nguyên</v>
          </cell>
          <cell r="K3810" t="str">
            <v>Thái Nguyên</v>
          </cell>
          <cell r="L3810" t="str">
            <v>019098011049</v>
          </cell>
          <cell r="M3810">
            <v>44417</v>
          </cell>
          <cell r="N3810" t="str">
            <v>Cục CS QLHC về TTXH</v>
          </cell>
          <cell r="O3810" t="str">
            <v>Đã kết hôn</v>
          </cell>
          <cell r="P3810" t="str">
            <v>Tày</v>
          </cell>
          <cell r="Q3810" t="str">
            <v>Không</v>
          </cell>
          <cell r="R3810" t="str">
            <v>Việt Nam</v>
          </cell>
          <cell r="S3810" t="str">
            <v>THCS</v>
          </cell>
          <cell r="AC3810" t="str">
            <v>0333002844</v>
          </cell>
          <cell r="AE3810" t="str">
            <v>Bắc Dọoc, Điềm Mặc, Định Hóa, Thái Nguyên</v>
          </cell>
          <cell r="AF3810" t="str">
            <v>Việt Nam</v>
          </cell>
          <cell r="AG3810" t="str">
            <v>Thái Nguyên</v>
          </cell>
          <cell r="AH3810" t="str">
            <v>Định Hóa</v>
          </cell>
          <cell r="AI3810" t="str">
            <v>Điềm Mặc</v>
          </cell>
        </row>
        <row r="3811">
          <cell r="C3811" t="str">
            <v>NW24067085PG</v>
          </cell>
          <cell r="D3811" t="str">
            <v>Nguyễn Văn Nam</v>
          </cell>
          <cell r="E3811" t="str">
            <v>Nam</v>
          </cell>
          <cell r="F3811">
            <v>37330</v>
          </cell>
          <cell r="G3811">
            <v>23</v>
          </cell>
          <cell r="H3811" t="str">
            <v>E</v>
          </cell>
          <cell r="I3811" t="str">
            <v>Thành Công - Phổ Yên - Thái Nguyên</v>
          </cell>
          <cell r="J3811" t="str">
            <v>Thành Công-Phổ Yên- Thái Nguyên</v>
          </cell>
          <cell r="K3811" t="str">
            <v>Thái Nguyên</v>
          </cell>
          <cell r="L3811" t="str">
            <v>019202002892</v>
          </cell>
          <cell r="M3811">
            <v>44379</v>
          </cell>
          <cell r="N3811" t="str">
            <v>Cục CS QLHC về TTXH</v>
          </cell>
          <cell r="O3811" t="str">
            <v>Độc thân</v>
          </cell>
          <cell r="P3811" t="str">
            <v>Kinh</v>
          </cell>
          <cell r="Q3811" t="str">
            <v>Không</v>
          </cell>
          <cell r="R3811" t="str">
            <v>Việt Nam</v>
          </cell>
          <cell r="S3811" t="str">
            <v>Cao đẳng</v>
          </cell>
          <cell r="AC3811" t="str">
            <v>0968655149</v>
          </cell>
          <cell r="AE3811" t="str">
            <v>Xuân Dương, Thành Công, Phổ Yên, Thái Nguyên</v>
          </cell>
          <cell r="AF3811" t="str">
            <v>Việt Nam</v>
          </cell>
          <cell r="AG3811" t="str">
            <v>Thái Nguyên</v>
          </cell>
          <cell r="AH3811" t="str">
            <v>Phổ Yên</v>
          </cell>
          <cell r="AI3811" t="str">
            <v>Thành Công</v>
          </cell>
        </row>
        <row r="3812">
          <cell r="C3812" t="str">
            <v>24067086EG</v>
          </cell>
          <cell r="D3812" t="str">
            <v>Lương Đức Thắng</v>
          </cell>
          <cell r="E3812" t="str">
            <v>Nam</v>
          </cell>
          <cell r="F3812">
            <v>36083</v>
          </cell>
          <cell r="G3812">
            <v>27</v>
          </cell>
          <cell r="H3812" t="str">
            <v>E</v>
          </cell>
          <cell r="I3812" t="str">
            <v>Bàn Đạt- Phú Bình- Thái Nguyên</v>
          </cell>
          <cell r="J3812" t="str">
            <v>An Khánh- Đại Từ- Thái Nguyên</v>
          </cell>
          <cell r="K3812" t="str">
            <v>Thái Nguyên</v>
          </cell>
          <cell r="L3812" t="str">
            <v>019098003285</v>
          </cell>
          <cell r="M3812">
            <v>44456</v>
          </cell>
          <cell r="N3812" t="str">
            <v>Cục CS QLHC về TTXH</v>
          </cell>
          <cell r="O3812" t="str">
            <v>Độc thân</v>
          </cell>
          <cell r="P3812" t="str">
            <v>Kinh</v>
          </cell>
          <cell r="Q3812" t="str">
            <v>Không</v>
          </cell>
          <cell r="R3812" t="str">
            <v>Việt Nam</v>
          </cell>
          <cell r="S3812" t="str">
            <v>Cao đẳng</v>
          </cell>
          <cell r="AC3812" t="str">
            <v>0338702221</v>
          </cell>
          <cell r="AE3812" t="str">
            <v>Thống Nhất, An Khánh, Đại Từ, Thái Nguyên</v>
          </cell>
          <cell r="AF3812" t="str">
            <v>Việt Nam</v>
          </cell>
          <cell r="AG3812" t="str">
            <v>Thái Nguyên</v>
          </cell>
          <cell r="AH3812" t="str">
            <v>Đại Từ</v>
          </cell>
          <cell r="AI3812" t="str">
            <v>An Khánh</v>
          </cell>
        </row>
        <row r="3813">
          <cell r="C3813" t="str">
            <v>NW24067087PG</v>
          </cell>
          <cell r="D3813" t="str">
            <v>Hoàng Văn Đạt</v>
          </cell>
          <cell r="E3813" t="str">
            <v>Nam</v>
          </cell>
          <cell r="F3813">
            <v>35072</v>
          </cell>
          <cell r="G3813">
            <v>29</v>
          </cell>
          <cell r="H3813" t="str">
            <v>E</v>
          </cell>
          <cell r="I3813" t="str">
            <v>Hà Châu - Phú Bình - Thái Nguyên</v>
          </cell>
          <cell r="J3813" t="str">
            <v>Hà Châu-Phú Bình-Thái Nguyên</v>
          </cell>
          <cell r="K3813" t="str">
            <v>Thái Nguyên</v>
          </cell>
          <cell r="L3813" t="str">
            <v>019096003713</v>
          </cell>
          <cell r="M3813">
            <v>44439</v>
          </cell>
          <cell r="N3813" t="str">
            <v>Cục CS QLHC về TTXH</v>
          </cell>
          <cell r="O3813" t="str">
            <v>Đã có gia đình</v>
          </cell>
          <cell r="P3813" t="str">
            <v>Kinh</v>
          </cell>
          <cell r="Q3813" t="str">
            <v>Không</v>
          </cell>
          <cell r="R3813" t="str">
            <v>Việt Nam</v>
          </cell>
          <cell r="S3813" t="str">
            <v>Trung Cấp</v>
          </cell>
          <cell r="AC3813" t="str">
            <v>0978065934</v>
          </cell>
          <cell r="AE3813" t="str">
            <v>Xóm Núi, Hà Châu, Phú Bình, Thái Nguyên</v>
          </cell>
          <cell r="AF3813" t="str">
            <v>Việt Nam</v>
          </cell>
          <cell r="AG3813" t="str">
            <v>Thái Nguyên</v>
          </cell>
          <cell r="AH3813" t="str">
            <v>Phú Bình</v>
          </cell>
          <cell r="AI3813" t="str">
            <v>Hà Châu</v>
          </cell>
        </row>
        <row r="3814">
          <cell r="C3814" t="str">
            <v>NW24067088PG</v>
          </cell>
          <cell r="D3814" t="str">
            <v>Dương Văn Toản</v>
          </cell>
          <cell r="E3814" t="str">
            <v>Nam</v>
          </cell>
          <cell r="F3814">
            <v>37041</v>
          </cell>
          <cell r="G3814">
            <v>24</v>
          </cell>
          <cell r="H3814" t="str">
            <v>E</v>
          </cell>
          <cell r="I3814" t="str">
            <v>Thành Công - Phổ Yên - Thái Nguyên</v>
          </cell>
          <cell r="J3814" t="str">
            <v>Thành Công-Phổ Yên- Thái Nguyên</v>
          </cell>
          <cell r="K3814" t="str">
            <v>Thái Nguyên</v>
          </cell>
          <cell r="L3814" t="str">
            <v>019201008408</v>
          </cell>
          <cell r="M3814">
            <v>44425</v>
          </cell>
          <cell r="N3814" t="str">
            <v>Cục CS QLHC về TTXH</v>
          </cell>
          <cell r="O3814" t="str">
            <v>Độc thân</v>
          </cell>
          <cell r="P3814" t="str">
            <v>Sán dìu</v>
          </cell>
          <cell r="Q3814" t="str">
            <v>Không</v>
          </cell>
          <cell r="R3814" t="str">
            <v>Việt Nam</v>
          </cell>
          <cell r="S3814" t="str">
            <v>THPT</v>
          </cell>
          <cell r="AC3814" t="str">
            <v>0565042888</v>
          </cell>
          <cell r="AE3814" t="str">
            <v>Xóm Nhội, Thành Công, Phổ Yên, Thái Nguyên</v>
          </cell>
          <cell r="AF3814" t="str">
            <v>Việt Nam</v>
          </cell>
          <cell r="AG3814" t="str">
            <v>Thái Nguyên</v>
          </cell>
          <cell r="AH3814" t="str">
            <v>Phổ Yên</v>
          </cell>
          <cell r="AI3814" t="str">
            <v>Thành Công</v>
          </cell>
        </row>
        <row r="3815">
          <cell r="C3815" t="str">
            <v>24067089QW</v>
          </cell>
          <cell r="D3815" t="str">
            <v>Trần Xuân Chiều</v>
          </cell>
          <cell r="E3815" t="str">
            <v>Nữ</v>
          </cell>
          <cell r="F3815">
            <v>35227</v>
          </cell>
          <cell r="G3815">
            <v>29</v>
          </cell>
          <cell r="H3815" t="str">
            <v>Q</v>
          </cell>
          <cell r="I3815" t="str">
            <v>Hóa Thượng - Đồng Hỷ-Thái Nguyên</v>
          </cell>
          <cell r="J3815" t="str">
            <v>Hóa Thượng - Đồng Hỷ-Thái Nguyên</v>
          </cell>
          <cell r="K3815" t="str">
            <v>Thái Nguyên</v>
          </cell>
          <cell r="L3815" t="str">
            <v>019196001564</v>
          </cell>
          <cell r="M3815">
            <v>45187</v>
          </cell>
          <cell r="N3815" t="str">
            <v>Cục CS QLHC về TTXH</v>
          </cell>
          <cell r="O3815" t="str">
            <v>Độc thân</v>
          </cell>
          <cell r="P3815" t="str">
            <v>Sán Dìu</v>
          </cell>
          <cell r="Q3815" t="str">
            <v>Không</v>
          </cell>
          <cell r="R3815" t="str">
            <v>Việt Nam</v>
          </cell>
          <cell r="S3815" t="str">
            <v>Trung học phổ thông</v>
          </cell>
          <cell r="AC3815" t="str">
            <v>0394341169</v>
          </cell>
          <cell r="AE3815" t="str">
            <v>Khu 6, Tứ Hiệp, Hạ Hòa, Phú Thọ, Việt Nam</v>
          </cell>
          <cell r="AF3815" t="str">
            <v>Việt Nam</v>
          </cell>
          <cell r="AG3815" t="str">
            <v>Phú Thọ</v>
          </cell>
          <cell r="AH3815" t="str">
            <v>Hạ Hòa</v>
          </cell>
          <cell r="AI3815" t="str">
            <v>Tứ Hiệp</v>
          </cell>
        </row>
        <row r="3816">
          <cell r="C3816" t="str">
            <v>NW24067090PW</v>
          </cell>
          <cell r="D3816" t="str">
            <v>Nguyễn Văn Tùng</v>
          </cell>
          <cell r="E3816" t="str">
            <v>Nam</v>
          </cell>
          <cell r="F3816">
            <v>35273</v>
          </cell>
          <cell r="G3816">
            <v>29</v>
          </cell>
          <cell r="H3816" t="str">
            <v>P</v>
          </cell>
          <cell r="I3816" t="str">
            <v>Đồng Tiến-Phổ Yên-Thái Nguyên</v>
          </cell>
          <cell r="J3816" t="str">
            <v>Đồng Tiến-Phổ Yên-Thái Nguyên</v>
          </cell>
          <cell r="K3816" t="str">
            <v>Thái Nguyên</v>
          </cell>
          <cell r="L3816" t="str">
            <v>019096007975</v>
          </cell>
          <cell r="M3816">
            <v>44326</v>
          </cell>
          <cell r="N3816" t="str">
            <v>Cục CS QLHC về TTXH</v>
          </cell>
          <cell r="O3816" t="str">
            <v>Đã có gia đình</v>
          </cell>
          <cell r="P3816" t="str">
            <v>Kinh</v>
          </cell>
          <cell r="Q3816" t="str">
            <v>Không</v>
          </cell>
          <cell r="R3816" t="str">
            <v>Việt Nam</v>
          </cell>
          <cell r="S3816" t="str">
            <v>THCS</v>
          </cell>
          <cell r="AC3816" t="str">
            <v>0328249996</v>
          </cell>
          <cell r="AE3816" t="str">
            <v>TDP Thanh Trung, Đồng Tiến, Phổ Yên, Thái Nguyên, Việt Nam</v>
          </cell>
          <cell r="AF3816" t="str">
            <v>Việt Nam</v>
          </cell>
          <cell r="AG3816" t="str">
            <v>Thái Nguyên</v>
          </cell>
          <cell r="AH3816" t="str">
            <v>Phổ Yên</v>
          </cell>
          <cell r="AI3816" t="str">
            <v>Đồng Tiến</v>
          </cell>
        </row>
        <row r="3817">
          <cell r="C3817" t="str">
            <v>NW24067091MG</v>
          </cell>
          <cell r="D3817" t="str">
            <v>Tạ Thị Ly</v>
          </cell>
          <cell r="E3817" t="str">
            <v>Nữ</v>
          </cell>
          <cell r="F3817">
            <v>36665</v>
          </cell>
          <cell r="G3817">
            <v>25</v>
          </cell>
          <cell r="H3817" t="str">
            <v>M</v>
          </cell>
          <cell r="I3817" t="str">
            <v>Tân Thành- Phú Bình- Thái Nguyên</v>
          </cell>
          <cell r="J3817" t="str">
            <v>Tân Thành- Phú Bình- Thái Nguyên</v>
          </cell>
          <cell r="K3817" t="str">
            <v>Thái Nguyên</v>
          </cell>
          <cell r="L3817" t="str">
            <v>019300006145</v>
          </cell>
          <cell r="M3817">
            <v>44372</v>
          </cell>
          <cell r="N3817" t="str">
            <v>Cục CS QLHC về TTXH</v>
          </cell>
          <cell r="O3817" t="str">
            <v>Độc thân</v>
          </cell>
          <cell r="P3817" t="str">
            <v>Nùng</v>
          </cell>
          <cell r="Q3817" t="str">
            <v>Không</v>
          </cell>
          <cell r="R3817" t="str">
            <v>Việt Nam</v>
          </cell>
          <cell r="S3817" t="str">
            <v>Đại học</v>
          </cell>
          <cell r="AC3817" t="str">
            <v>0354369424</v>
          </cell>
          <cell r="AE3817" t="str">
            <v>, Tân Thành, Phú Bình, Thái Nguyên, Việt Nam</v>
          </cell>
          <cell r="AF3817" t="str">
            <v>Việt Nam</v>
          </cell>
          <cell r="AG3817" t="str">
            <v>Thái Nguyên</v>
          </cell>
          <cell r="AH3817" t="str">
            <v>Phú Bình</v>
          </cell>
          <cell r="AI3817" t="str">
            <v>Tân Thành</v>
          </cell>
        </row>
        <row r="3818">
          <cell r="C3818" t="str">
            <v>NW24067092PW</v>
          </cell>
          <cell r="D3818" t="str">
            <v>Lục Thị Liên</v>
          </cell>
          <cell r="E3818" t="str">
            <v>Nữ</v>
          </cell>
          <cell r="F3818">
            <v>35134</v>
          </cell>
          <cell r="G3818">
            <v>29</v>
          </cell>
          <cell r="H3818" t="str">
            <v>P</v>
          </cell>
          <cell r="I3818" t="str">
            <v>Bàn Đạt, Phú Bình, Thái Nguyên</v>
          </cell>
          <cell r="J3818" t="str">
            <v>Bàn Đạt, Phú Bình, Thái Nguyên</v>
          </cell>
          <cell r="K3818" t="str">
            <v>Thái Nguyên</v>
          </cell>
          <cell r="L3818" t="str">
            <v>019196010346</v>
          </cell>
          <cell r="M3818">
            <v>44439</v>
          </cell>
          <cell r="N3818" t="str">
            <v>Cục CS QLHC về TTXH</v>
          </cell>
          <cell r="O3818" t="str">
            <v>Đã có gia đình</v>
          </cell>
          <cell r="P3818" t="str">
            <v>Sán dìu</v>
          </cell>
          <cell r="Q3818" t="str">
            <v>Không</v>
          </cell>
          <cell r="R3818" t="str">
            <v>Việt Nam</v>
          </cell>
          <cell r="S3818" t="str">
            <v>Trung học cơ sở</v>
          </cell>
          <cell r="AC3818" t="str">
            <v>0362464587</v>
          </cell>
          <cell r="AE3818" t="str">
            <v>Xóm Quyên, Bảo Lý, Phú Bình, Thái Nguyên, Việt Nam</v>
          </cell>
          <cell r="AF3818" t="str">
            <v>Việt Nam</v>
          </cell>
          <cell r="AG3818" t="str">
            <v>Thái Nguyên</v>
          </cell>
          <cell r="AH3818" t="str">
            <v>Phú Bình</v>
          </cell>
          <cell r="AI3818" t="str">
            <v>Bảo Lý</v>
          </cell>
        </row>
        <row r="3819">
          <cell r="C3819" t="str">
            <v>24067093QW</v>
          </cell>
          <cell r="D3819" t="str">
            <v>Ma Hoàng Lâm</v>
          </cell>
          <cell r="E3819" t="str">
            <v>Nam</v>
          </cell>
          <cell r="F3819">
            <v>37767</v>
          </cell>
          <cell r="G3819">
            <v>22</v>
          </cell>
          <cell r="H3819" t="str">
            <v>Q</v>
          </cell>
          <cell r="I3819" t="str">
            <v>Minh Thanh, Sơn Dương, Tuyên Quang</v>
          </cell>
          <cell r="J3819" t="str">
            <v>Minh Thanh, Sơn Dương, Tuyên Quang</v>
          </cell>
          <cell r="K3819" t="str">
            <v>Tuyên Quang</v>
          </cell>
          <cell r="L3819" t="str">
            <v>008203008006</v>
          </cell>
          <cell r="M3819">
            <v>44991</v>
          </cell>
          <cell r="N3819" t="str">
            <v>Cục CS QLHC về TTXH</v>
          </cell>
          <cell r="O3819" t="str">
            <v>Độc thân</v>
          </cell>
          <cell r="P3819" t="str">
            <v>Tày</v>
          </cell>
          <cell r="Q3819" t="str">
            <v>Không</v>
          </cell>
          <cell r="R3819" t="str">
            <v>Việt Nam</v>
          </cell>
          <cell r="S3819" t="str">
            <v>Trung học cơ sở</v>
          </cell>
          <cell r="AC3819" t="str">
            <v>0363714144</v>
          </cell>
          <cell r="AE3819" t="str">
            <v>Thôn Mới, Minh Thanh, Sơn Dương, Tuyên Quang, Việt Nam</v>
          </cell>
          <cell r="AF3819" t="str">
            <v>Việt Nam</v>
          </cell>
          <cell r="AG3819" t="str">
            <v>Tuyên Quang</v>
          </cell>
          <cell r="AH3819" t="str">
            <v>Sơn Dương</v>
          </cell>
          <cell r="AI3819" t="str">
            <v>Minh Thanh</v>
          </cell>
        </row>
        <row r="3820">
          <cell r="C3820" t="str">
            <v>NW24067095QG</v>
          </cell>
          <cell r="D3820" t="str">
            <v>Trịnh Thị Quỳnh</v>
          </cell>
          <cell r="E3820" t="str">
            <v>Nữ</v>
          </cell>
          <cell r="F3820">
            <v>33918</v>
          </cell>
          <cell r="G3820">
            <v>33</v>
          </cell>
          <cell r="H3820" t="str">
            <v>Q</v>
          </cell>
          <cell r="I3820" t="str">
            <v>Tân Khánh, Phú Bình, Thái Nguyên</v>
          </cell>
          <cell r="J3820" t="str">
            <v>Tân Khánh, Phú Bình, Thái Nguyên</v>
          </cell>
          <cell r="K3820" t="str">
            <v>Thái Nguyên</v>
          </cell>
          <cell r="L3820" t="str">
            <v>019192011560</v>
          </cell>
          <cell r="M3820">
            <v>44508</v>
          </cell>
          <cell r="N3820" t="str">
            <v>Cục CS QLHC về TTXH</v>
          </cell>
          <cell r="O3820" t="str">
            <v>Đã có gia đình</v>
          </cell>
          <cell r="P3820" t="str">
            <v>Kinh</v>
          </cell>
          <cell r="Q3820" t="str">
            <v>Không</v>
          </cell>
          <cell r="R3820" t="str">
            <v>Việt Nam</v>
          </cell>
          <cell r="S3820" t="str">
            <v>Trung học phổ thông</v>
          </cell>
          <cell r="AC3820" t="str">
            <v>0382376782</v>
          </cell>
          <cell r="AE3820" t="str">
            <v>, Tân Khánh, Phú Bình, Thái Nguyên, Việt Nam</v>
          </cell>
          <cell r="AF3820" t="str">
            <v>Việt Nam</v>
          </cell>
          <cell r="AG3820" t="str">
            <v>Thái Nguyên</v>
          </cell>
          <cell r="AH3820" t="str">
            <v>Phú Bình</v>
          </cell>
          <cell r="AI3820" t="str">
            <v>Tân Khánh</v>
          </cell>
        </row>
        <row r="3821">
          <cell r="C3821" t="str">
            <v>NW24067096MW</v>
          </cell>
          <cell r="D3821" t="str">
            <v>Bàn Văn Son</v>
          </cell>
          <cell r="E3821" t="str">
            <v>Nam</v>
          </cell>
          <cell r="F3821">
            <v>33278</v>
          </cell>
          <cell r="G3821">
            <v>34</v>
          </cell>
          <cell r="H3821" t="str">
            <v>M</v>
          </cell>
          <cell r="I3821" t="str">
            <v>Tân Thành, Hàm Yên, Tuyên Quang</v>
          </cell>
          <cell r="J3821" t="str">
            <v>Tân Thành, Hàm Yên, Tuyên Quang</v>
          </cell>
          <cell r="K3821" t="str">
            <v>Tuyên Quang</v>
          </cell>
          <cell r="L3821" t="str">
            <v>008091001675</v>
          </cell>
          <cell r="M3821">
            <v>44309</v>
          </cell>
          <cell r="N3821" t="str">
            <v>Cục CS QLHC về TTXH</v>
          </cell>
          <cell r="O3821" t="str">
            <v>Đã có gia đình</v>
          </cell>
          <cell r="P3821" t="str">
            <v>Dao</v>
          </cell>
          <cell r="Q3821" t="str">
            <v>Không</v>
          </cell>
          <cell r="R3821" t="str">
            <v>Việt Nam</v>
          </cell>
          <cell r="S3821" t="str">
            <v>Trung học cơ sở</v>
          </cell>
          <cell r="AC3821" t="str">
            <v>0961978509</v>
          </cell>
          <cell r="AE3821" t="str">
            <v>Thôn 1 Việt Thành, Tân Thành, Hàm Yên, Tuyên Quang, Việt Nam</v>
          </cell>
          <cell r="AF3821" t="str">
            <v>Việt Nam</v>
          </cell>
          <cell r="AG3821" t="str">
            <v>Tuyên Quang</v>
          </cell>
          <cell r="AH3821" t="str">
            <v>Hàm Yên</v>
          </cell>
          <cell r="AI3821" t="str">
            <v>Tân Thành</v>
          </cell>
        </row>
        <row r="3822">
          <cell r="C3822" t="str">
            <v>24067094QW</v>
          </cell>
          <cell r="D3822" t="str">
            <v>Cao Thị Thu</v>
          </cell>
          <cell r="E3822" t="str">
            <v>Nữ</v>
          </cell>
          <cell r="F3822">
            <v>35412</v>
          </cell>
          <cell r="G3822">
            <v>29</v>
          </cell>
          <cell r="H3822" t="str">
            <v>Q</v>
          </cell>
          <cell r="I3822" t="str">
            <v>Thượng Lâm, Mỹ Đức, Hà Nội</v>
          </cell>
          <cell r="J3822" t="str">
            <v>Thượng Lâm, Mỹ Đức, Hà Nội</v>
          </cell>
          <cell r="K3822" t="str">
            <v>Hà Nội</v>
          </cell>
          <cell r="L3822" t="str">
            <v>001196028193</v>
          </cell>
          <cell r="M3822">
            <v>44439</v>
          </cell>
          <cell r="N3822" t="str">
            <v>Cục CS QLHC về TTXH</v>
          </cell>
          <cell r="O3822" t="str">
            <v>Độc thân</v>
          </cell>
          <cell r="P3822" t="str">
            <v>Kinh</v>
          </cell>
          <cell r="Q3822" t="str">
            <v>Không</v>
          </cell>
          <cell r="R3822" t="str">
            <v>Việt Nam</v>
          </cell>
          <cell r="S3822" t="str">
            <v>Trung học cơ sở</v>
          </cell>
          <cell r="AC3822" t="str">
            <v>0354072981</v>
          </cell>
          <cell r="AE3822" t="str">
            <v>Đồng Phú, Tam Ngọc, Tam Kỳ, Quảng Nam, Việt Nam</v>
          </cell>
          <cell r="AF3822" t="str">
            <v>Việt Nam</v>
          </cell>
          <cell r="AG3822" t="str">
            <v>Quảng Nam</v>
          </cell>
          <cell r="AH3822" t="str">
            <v>Tam Kỳ</v>
          </cell>
          <cell r="AI3822" t="str">
            <v>Tam Ngọc</v>
          </cell>
        </row>
        <row r="3823">
          <cell r="C3823" t="str">
            <v>NW24067097PG</v>
          </cell>
          <cell r="D3823" t="str">
            <v>Trần Văn Tuyên</v>
          </cell>
          <cell r="E3823" t="str">
            <v>Nam</v>
          </cell>
          <cell r="F3823">
            <v>31953</v>
          </cell>
          <cell r="G3823">
            <v>38</v>
          </cell>
          <cell r="H3823" t="str">
            <v>E</v>
          </cell>
          <cell r="I3823" t="str">
            <v>Nhã Lộng, Phú Bình, Thái Nguyên</v>
          </cell>
          <cell r="J3823" t="str">
            <v>Nhã Lộng, Phú Bình, Thái Nguyên</v>
          </cell>
          <cell r="K3823" t="str">
            <v>Thái Nguyên</v>
          </cell>
          <cell r="L3823" t="str">
            <v>019087007308</v>
          </cell>
          <cell r="M3823">
            <v>44389</v>
          </cell>
          <cell r="N3823" t="str">
            <v>Cục CS QLHC về TTXH</v>
          </cell>
          <cell r="O3823" t="str">
            <v>Đã có gia đình</v>
          </cell>
          <cell r="P3823" t="str">
            <v>Kinh</v>
          </cell>
          <cell r="Q3823" t="str">
            <v>Không</v>
          </cell>
          <cell r="R3823" t="str">
            <v>Việt Nam</v>
          </cell>
          <cell r="S3823" t="str">
            <v>Cao đẳng</v>
          </cell>
          <cell r="AC3823" t="str">
            <v>0971999863</v>
          </cell>
          <cell r="AE3823" t="str">
            <v>Xóm Trại, Nhã Lộng, Phú Bình, Thái Nguyên, Việt Nam</v>
          </cell>
          <cell r="AF3823" t="str">
            <v>Việt Nam</v>
          </cell>
          <cell r="AG3823" t="str">
            <v>Thái Nguyên</v>
          </cell>
          <cell r="AH3823" t="str">
            <v>Phú Bình</v>
          </cell>
          <cell r="AI3823" t="str">
            <v>Nhã Lộng</v>
          </cell>
        </row>
        <row r="3824">
          <cell r="C3824" t="str">
            <v>NW24067098QW</v>
          </cell>
          <cell r="D3824" t="str">
            <v>Nguyễn Thị Thúy</v>
          </cell>
          <cell r="E3824" t="str">
            <v>Nữ</v>
          </cell>
          <cell r="F3824">
            <v>31091</v>
          </cell>
          <cell r="G3824">
            <v>40</v>
          </cell>
          <cell r="H3824" t="str">
            <v>Q</v>
          </cell>
          <cell r="I3824" t="str">
            <v>Nga My, Phú Bình, Thái Nguyên</v>
          </cell>
          <cell r="J3824" t="str">
            <v>Nga My, Phú Bình, Thái Nguyên</v>
          </cell>
          <cell r="K3824" t="str">
            <v>Thái Nguyên</v>
          </cell>
          <cell r="L3824" t="str">
            <v>019185014784</v>
          </cell>
          <cell r="M3824">
            <v>44969</v>
          </cell>
          <cell r="N3824" t="str">
            <v>Cục CS QLHC về TTXH</v>
          </cell>
          <cell r="O3824" t="str">
            <v>Đã có gia đình</v>
          </cell>
          <cell r="P3824" t="str">
            <v>Kinh</v>
          </cell>
          <cell r="Q3824" t="str">
            <v>Không</v>
          </cell>
          <cell r="R3824" t="str">
            <v>Việt Nam</v>
          </cell>
          <cell r="S3824" t="str">
            <v>Trung học cơ sở</v>
          </cell>
          <cell r="AC3824" t="str">
            <v>0965437207</v>
          </cell>
          <cell r="AE3824" t="str">
            <v>Đình Dầm, Nga My, Phú Bình, Thái Nguyên, Việt Nam</v>
          </cell>
          <cell r="AF3824" t="str">
            <v>Việt Nam</v>
          </cell>
          <cell r="AG3824" t="str">
            <v>Thái Nguyên</v>
          </cell>
          <cell r="AH3824" t="str">
            <v>Phú Bình</v>
          </cell>
          <cell r="AI3824" t="str">
            <v>Nga My</v>
          </cell>
        </row>
        <row r="3825">
          <cell r="C3825" t="str">
            <v>NW24067099MW</v>
          </cell>
          <cell r="D3825" t="str">
            <v>Nguyễn Trung Hiếu</v>
          </cell>
          <cell r="E3825" t="str">
            <v>Nam</v>
          </cell>
          <cell r="F3825">
            <v>37187</v>
          </cell>
          <cell r="G3825">
            <v>24</v>
          </cell>
          <cell r="H3825" t="str">
            <v>M</v>
          </cell>
          <cell r="I3825" t="str">
            <v>Cam Giá, TP Thái Nguyên, Thái Nguyên</v>
          </cell>
          <cell r="J3825" t="str">
            <v>Cam Giá, TP Thái Nguyên, Thái Nguyên</v>
          </cell>
          <cell r="K3825" t="str">
            <v>Thái Nguyên</v>
          </cell>
          <cell r="L3825" t="str">
            <v>019201006889</v>
          </cell>
          <cell r="M3825">
            <v>44419</v>
          </cell>
          <cell r="N3825" t="str">
            <v>Cục CS QLHC về TTXH</v>
          </cell>
          <cell r="O3825" t="str">
            <v>Độc thân</v>
          </cell>
          <cell r="P3825" t="str">
            <v>Kinh</v>
          </cell>
          <cell r="Q3825" t="str">
            <v>Không</v>
          </cell>
          <cell r="R3825" t="str">
            <v>Việt Nam</v>
          </cell>
          <cell r="S3825" t="str">
            <v>Trung học phổ thông</v>
          </cell>
          <cell r="AC3825" t="str">
            <v>0327765291</v>
          </cell>
          <cell r="AE3825" t="str">
            <v>Tổ 3, Cam Giá, Thái Nguyên, Thái Nguyên, Việt Nam</v>
          </cell>
          <cell r="AF3825" t="str">
            <v>Việt Nam</v>
          </cell>
          <cell r="AG3825" t="str">
            <v>Thái Nguyên</v>
          </cell>
          <cell r="AH3825" t="str">
            <v>Thái Nguyên</v>
          </cell>
          <cell r="AI3825" t="str">
            <v>Cam Giá</v>
          </cell>
        </row>
        <row r="3826">
          <cell r="C3826" t="str">
            <v>NW24067100PW</v>
          </cell>
          <cell r="D3826" t="str">
            <v>Nguyễn Thị Hòa</v>
          </cell>
          <cell r="E3826" t="str">
            <v>Nữ</v>
          </cell>
          <cell r="F3826">
            <v>34449</v>
          </cell>
          <cell r="G3826">
            <v>31</v>
          </cell>
          <cell r="H3826" t="str">
            <v>P</v>
          </cell>
          <cell r="I3826" t="str">
            <v>Tân Khánh, Phú Bình, Thái Nguyên</v>
          </cell>
          <cell r="J3826" t="str">
            <v>Tân Khánh, Phú Bình, Thái Nguyên</v>
          </cell>
          <cell r="K3826" t="str">
            <v>Thái Nguyên</v>
          </cell>
          <cell r="L3826" t="str">
            <v>019194007741</v>
          </cell>
          <cell r="M3826">
            <v>44576</v>
          </cell>
          <cell r="N3826" t="str">
            <v>Cục CS QLHC về TTXH</v>
          </cell>
          <cell r="O3826" t="str">
            <v>Đã có gia đình</v>
          </cell>
          <cell r="P3826" t="str">
            <v>Kinh</v>
          </cell>
          <cell r="Q3826" t="str">
            <v>Không</v>
          </cell>
          <cell r="R3826" t="str">
            <v>Việt Nam</v>
          </cell>
          <cell r="S3826" t="str">
            <v>Trung học cơ sở</v>
          </cell>
          <cell r="AC3826" t="str">
            <v>0385591643</v>
          </cell>
          <cell r="AE3826" t="str">
            <v>Xóm Quyên, Bảo Lý, Phú Bình, Thái Nguyên, Việt Nam</v>
          </cell>
          <cell r="AF3826" t="str">
            <v>Việt Nam</v>
          </cell>
          <cell r="AG3826" t="str">
            <v>Thái Nguyên</v>
          </cell>
          <cell r="AH3826" t="str">
            <v>Phú Bình</v>
          </cell>
          <cell r="AI3826" t="str">
            <v>Bảo Lý</v>
          </cell>
        </row>
        <row r="3827">
          <cell r="C3827" t="str">
            <v>NW24067101PG</v>
          </cell>
          <cell r="D3827" t="str">
            <v>Vũ Văn Thái</v>
          </cell>
          <cell r="E3827" t="str">
            <v>Nam</v>
          </cell>
          <cell r="F3827">
            <v>37566</v>
          </cell>
          <cell r="G3827">
            <v>23</v>
          </cell>
          <cell r="H3827" t="str">
            <v>E</v>
          </cell>
          <cell r="I3827" t="str">
            <v>Yên Lạc, Phú Lương, Thái Nguyên</v>
          </cell>
          <cell r="J3827" t="str">
            <v>Yên Lạc, Phú Lương, Thái Nguyên</v>
          </cell>
          <cell r="K3827" t="str">
            <v>Thái Nguyên</v>
          </cell>
          <cell r="L3827" t="str">
            <v>019202007591</v>
          </cell>
          <cell r="M3827">
            <v>44352</v>
          </cell>
          <cell r="N3827" t="str">
            <v>Cục CS QLHC về TTXH</v>
          </cell>
          <cell r="O3827" t="str">
            <v>Độc thân</v>
          </cell>
          <cell r="P3827" t="str">
            <v>Kinh</v>
          </cell>
          <cell r="Q3827" t="str">
            <v>Không</v>
          </cell>
          <cell r="R3827" t="str">
            <v>Việt Nam</v>
          </cell>
          <cell r="S3827" t="str">
            <v>Trung học phổ thông</v>
          </cell>
          <cell r="AC3827" t="str">
            <v>0339715847</v>
          </cell>
          <cell r="AE3827" t="str">
            <v>Làng Lớn, Yên Lạc, Phú Lương, Thái Nguyên, Việt Nam</v>
          </cell>
          <cell r="AF3827" t="str">
            <v>Việt Nam</v>
          </cell>
          <cell r="AG3827" t="str">
            <v>Thái Nguyên</v>
          </cell>
          <cell r="AH3827" t="str">
            <v>Phú Lương</v>
          </cell>
          <cell r="AI3827" t="str">
            <v>Yên Lạc</v>
          </cell>
        </row>
        <row r="3828">
          <cell r="C3828" t="str">
            <v>NW24067102PG</v>
          </cell>
          <cell r="D3828" t="str">
            <v>Lường Tuấn Hùng</v>
          </cell>
          <cell r="E3828" t="str">
            <v>Nam</v>
          </cell>
          <cell r="F3828">
            <v>34913</v>
          </cell>
          <cell r="G3828">
            <v>30</v>
          </cell>
          <cell r="H3828" t="str">
            <v>E</v>
          </cell>
          <cell r="I3828" t="str">
            <v>Quảng Chu, Chợ Mới, Bắc Kạn</v>
          </cell>
          <cell r="J3828" t="str">
            <v>Quảng Chu, Chợ Mới, Bắc Kạn</v>
          </cell>
          <cell r="K3828" t="str">
            <v>Bắc Kạn</v>
          </cell>
          <cell r="L3828" t="str">
            <v>006095000603</v>
          </cell>
          <cell r="M3828">
            <v>44371</v>
          </cell>
          <cell r="N3828" t="str">
            <v>Cục CS QLHC về TTXH</v>
          </cell>
          <cell r="O3828" t="str">
            <v>Đã có gia đình</v>
          </cell>
          <cell r="P3828" t="str">
            <v>Nùng</v>
          </cell>
          <cell r="Q3828" t="str">
            <v>Không</v>
          </cell>
          <cell r="R3828" t="str">
            <v>Việt Nam</v>
          </cell>
          <cell r="S3828" t="str">
            <v>Đại học</v>
          </cell>
          <cell r="AC3828" t="str">
            <v>0963182113</v>
          </cell>
          <cell r="AE3828" t="str">
            <v>Cửa Khe, Quảng Chu, Chợ Mới, Bắc Kạn, Việt Nam</v>
          </cell>
          <cell r="AF3828" t="str">
            <v>Việt Nam</v>
          </cell>
          <cell r="AG3828" t="str">
            <v>Bắc Kạn</v>
          </cell>
          <cell r="AH3828" t="str">
            <v>Chợ Mới</v>
          </cell>
          <cell r="AI3828" t="str">
            <v>Quảng Chu</v>
          </cell>
        </row>
        <row r="3829">
          <cell r="C3829" t="str">
            <v>24067103EG</v>
          </cell>
          <cell r="D3829" t="str">
            <v>Tạ Văn Luật</v>
          </cell>
          <cell r="E3829" t="str">
            <v>Nam</v>
          </cell>
          <cell r="F3829">
            <v>31497</v>
          </cell>
          <cell r="G3829">
            <v>39</v>
          </cell>
          <cell r="H3829" t="str">
            <v>E</v>
          </cell>
          <cell r="I3829" t="str">
            <v>Hà Châu, Phú Bình, Thái Nguyên</v>
          </cell>
          <cell r="J3829" t="str">
            <v>Hà Châu, Phú Bình, Thái Nguyên</v>
          </cell>
          <cell r="K3829" t="str">
            <v>Thái Nguyên</v>
          </cell>
          <cell r="L3829" t="str">
            <v>019086011388</v>
          </cell>
          <cell r="M3829">
            <v>44440</v>
          </cell>
          <cell r="N3829" t="str">
            <v>Cục CS QLHC về TTXH</v>
          </cell>
          <cell r="O3829" t="str">
            <v>Đã có gia đình</v>
          </cell>
          <cell r="P3829" t="str">
            <v>Kinh</v>
          </cell>
          <cell r="Q3829" t="str">
            <v>Không</v>
          </cell>
          <cell r="R3829" t="str">
            <v>Việt Nam</v>
          </cell>
          <cell r="S3829" t="str">
            <v>Trung học phổ thông</v>
          </cell>
          <cell r="AC3829" t="str">
            <v>0971803186</v>
          </cell>
          <cell r="AE3829" t="str">
            <v>Xóm Mới, Hà Châu, Phú Bình, Thái Nguyên, Việt Nam</v>
          </cell>
          <cell r="AF3829" t="str">
            <v>Việt Nam</v>
          </cell>
          <cell r="AG3829" t="str">
            <v>Thái Nguyên</v>
          </cell>
          <cell r="AH3829" t="str">
            <v>Phú Bình</v>
          </cell>
          <cell r="AI3829" t="str">
            <v>Hà Châu</v>
          </cell>
        </row>
        <row r="3830">
          <cell r="C3830" t="str">
            <v>NW24067104PG</v>
          </cell>
          <cell r="D3830" t="str">
            <v>Vũ Quốc Hưng</v>
          </cell>
          <cell r="E3830" t="str">
            <v>Nam</v>
          </cell>
          <cell r="F3830">
            <v>34039</v>
          </cell>
          <cell r="G3830">
            <v>32</v>
          </cell>
          <cell r="H3830" t="str">
            <v>E</v>
          </cell>
          <cell r="I3830" t="str">
            <v>Châu Sơn, Sông Công, Thái Nguyên</v>
          </cell>
          <cell r="J3830" t="str">
            <v>Châu Sơn, Sông Công, Thái Nguyên</v>
          </cell>
          <cell r="K3830" t="str">
            <v>Thái Nguyên</v>
          </cell>
          <cell r="L3830" t="str">
            <v>019093003110</v>
          </cell>
          <cell r="M3830">
            <v>44325</v>
          </cell>
          <cell r="N3830" t="str">
            <v>Cục CS QLHC về TTXH</v>
          </cell>
          <cell r="O3830" t="str">
            <v>Đã có gia đình</v>
          </cell>
          <cell r="P3830" t="str">
            <v>Kinh</v>
          </cell>
          <cell r="Q3830" t="str">
            <v>Không</v>
          </cell>
          <cell r="R3830" t="str">
            <v>Việt Nam</v>
          </cell>
          <cell r="S3830" t="str">
            <v>Cao đẳng</v>
          </cell>
          <cell r="AC3830" t="str">
            <v>0989952252</v>
          </cell>
          <cell r="AE3830" t="str">
            <v>Tổ 4, Châu Sơn, Sông Công, Thái Nguyên, Việt Nam</v>
          </cell>
          <cell r="AF3830" t="str">
            <v>Việt Nam</v>
          </cell>
          <cell r="AG3830" t="str">
            <v>Thái Nguyên</v>
          </cell>
          <cell r="AH3830" t="str">
            <v>Sông Công</v>
          </cell>
          <cell r="AI3830" t="str">
            <v>Châu Sơn</v>
          </cell>
        </row>
        <row r="3831">
          <cell r="C3831" t="str">
            <v>24067105MW</v>
          </cell>
          <cell r="D3831" t="str">
            <v>Dương Văn Thiệp</v>
          </cell>
          <cell r="E3831" t="str">
            <v>Nam</v>
          </cell>
          <cell r="F3831">
            <v>31582</v>
          </cell>
          <cell r="G3831">
            <v>39</v>
          </cell>
          <cell r="H3831" t="str">
            <v>M</v>
          </cell>
          <cell r="I3831" t="str">
            <v>Tân Khánh, Phú Bình, Thái Nguyên</v>
          </cell>
          <cell r="J3831" t="str">
            <v>Tân Khánh, Phú Bình, Thái Nguyên</v>
          </cell>
          <cell r="K3831" t="str">
            <v>Thái Nguyên</v>
          </cell>
          <cell r="L3831" t="str">
            <v>019086003624</v>
          </cell>
          <cell r="M3831">
            <v>44419</v>
          </cell>
          <cell r="N3831" t="str">
            <v>Cục CS QLHC về TTXH</v>
          </cell>
          <cell r="O3831" t="str">
            <v>Đã có gia đình</v>
          </cell>
          <cell r="P3831" t="str">
            <v>Kinh</v>
          </cell>
          <cell r="Q3831" t="str">
            <v>Không</v>
          </cell>
          <cell r="R3831" t="str">
            <v>Việt Nam</v>
          </cell>
          <cell r="S3831" t="str">
            <v>Trung học phổ thông</v>
          </cell>
          <cell r="AC3831" t="str">
            <v>0944542286</v>
          </cell>
          <cell r="AE3831" t="str">
            <v>Cầu Ngầm, Tân Khánh, Phú Bình, Thái Nguyên, Việt Nam</v>
          </cell>
          <cell r="AF3831" t="str">
            <v>Việt Nam</v>
          </cell>
          <cell r="AG3831" t="str">
            <v>Thái Nguyên</v>
          </cell>
          <cell r="AH3831" t="str">
            <v>Phú Bình</v>
          </cell>
          <cell r="AI3831" t="str">
            <v>Tân Khánh</v>
          </cell>
        </row>
        <row r="3832">
          <cell r="C3832" t="str">
            <v>NW24067106SW</v>
          </cell>
          <cell r="D3832" t="str">
            <v>Nguyễn Thế Hùng</v>
          </cell>
          <cell r="E3832" t="str">
            <v>Nam</v>
          </cell>
          <cell r="F3832">
            <v>35629</v>
          </cell>
          <cell r="G3832">
            <v>28</v>
          </cell>
          <cell r="H3832" t="str">
            <v>S</v>
          </cell>
          <cell r="I3832" t="str">
            <v>Bá Xuyên, Sông Công, Thái Nguyên</v>
          </cell>
          <cell r="J3832" t="str">
            <v>Bá Xuyên, Sông Công, Thái Nguyên</v>
          </cell>
          <cell r="K3832" t="str">
            <v>Thái Nguyên</v>
          </cell>
          <cell r="L3832" t="str">
            <v>019097007412</v>
          </cell>
          <cell r="M3832">
            <v>44326</v>
          </cell>
          <cell r="N3832" t="str">
            <v>Cục CS QLHC về TTXH</v>
          </cell>
          <cell r="O3832" t="str">
            <v>Độc thân</v>
          </cell>
          <cell r="P3832" t="str">
            <v>Kinh</v>
          </cell>
          <cell r="Q3832" t="str">
            <v>Không</v>
          </cell>
          <cell r="R3832" t="str">
            <v>Việt Nam</v>
          </cell>
          <cell r="S3832" t="str">
            <v>Trung học phổ thông</v>
          </cell>
          <cell r="AC3832" t="str">
            <v>0333235227</v>
          </cell>
          <cell r="AE3832" t="str">
            <v>La Cảnh I, Bá Xuyên, Sông Công, Thái Nguyên, Việt Nam</v>
          </cell>
          <cell r="AF3832" t="str">
            <v>Việt Nam</v>
          </cell>
          <cell r="AG3832" t="str">
            <v>Thái Nguyên</v>
          </cell>
          <cell r="AH3832" t="str">
            <v>Sông Công</v>
          </cell>
          <cell r="AI3832" t="str">
            <v>Bá Xuyên</v>
          </cell>
        </row>
        <row r="3833">
          <cell r="C3833" t="str">
            <v>NW24067107SW</v>
          </cell>
          <cell r="D3833" t="str">
            <v>Lưu Văn Đạt</v>
          </cell>
          <cell r="E3833" t="str">
            <v>Nam</v>
          </cell>
          <cell r="F3833">
            <v>35555</v>
          </cell>
          <cell r="G3833">
            <v>28</v>
          </cell>
          <cell r="H3833" t="str">
            <v>S</v>
          </cell>
          <cell r="I3833" t="str">
            <v>Bắc Sơn, Sóc Sơn, Hà Nội</v>
          </cell>
          <cell r="J3833" t="str">
            <v>Bắc Sơn, Sóc Sơn, Hà Nội</v>
          </cell>
          <cell r="K3833" t="str">
            <v>Hà Nội</v>
          </cell>
          <cell r="L3833" t="str">
            <v>001097027179</v>
          </cell>
          <cell r="M3833">
            <v>44302</v>
          </cell>
          <cell r="N3833" t="str">
            <v>Cục CS QLHC về TTXH</v>
          </cell>
          <cell r="O3833" t="str">
            <v>Đã có gia đình</v>
          </cell>
          <cell r="P3833" t="str">
            <v>Kinh</v>
          </cell>
          <cell r="Q3833" t="str">
            <v>Không</v>
          </cell>
          <cell r="R3833" t="str">
            <v>Việt Nam</v>
          </cell>
          <cell r="S3833" t="str">
            <v>Trung học phổ thông</v>
          </cell>
          <cell r="AC3833" t="str">
            <v>0983807382</v>
          </cell>
          <cell r="AE3833" t="str">
            <v>Thôn Đô Tân, Bắc Sơn, Sóc Sơn, Hà Nội, Việt Nam</v>
          </cell>
          <cell r="AF3833" t="str">
            <v>Việt Nam</v>
          </cell>
          <cell r="AG3833" t="str">
            <v>Hà Nội</v>
          </cell>
          <cell r="AH3833" t="str">
            <v>Sóc Sơn</v>
          </cell>
          <cell r="AI3833" t="str">
            <v>Bắc Sơn</v>
          </cell>
        </row>
        <row r="3834">
          <cell r="C3834" t="str">
            <v>NW24067108PG</v>
          </cell>
          <cell r="D3834" t="str">
            <v>Hoàng Thị Như Quỳnh</v>
          </cell>
          <cell r="E3834" t="str">
            <v>Nữ</v>
          </cell>
          <cell r="F3834">
            <v>35888</v>
          </cell>
          <cell r="G3834">
            <v>27</v>
          </cell>
          <cell r="H3834" t="str">
            <v>P</v>
          </cell>
          <cell r="I3834" t="str">
            <v>Tân Hương, Phổ Yên, Thái Nguyên</v>
          </cell>
          <cell r="J3834" t="str">
            <v>Tân Hương, Phổ Yên, Thái Nguyên</v>
          </cell>
          <cell r="K3834" t="str">
            <v>Thái Nguyên</v>
          </cell>
          <cell r="L3834" t="str">
            <v>019198000582</v>
          </cell>
          <cell r="M3834">
            <v>44302</v>
          </cell>
          <cell r="N3834" t="str">
            <v>Cục CS QLHC về TTXH</v>
          </cell>
          <cell r="O3834" t="str">
            <v>Độc thân</v>
          </cell>
          <cell r="P3834" t="str">
            <v>Kinh</v>
          </cell>
          <cell r="Q3834" t="str">
            <v>Không</v>
          </cell>
          <cell r="R3834" t="str">
            <v>Việt Nam</v>
          </cell>
          <cell r="S3834" t="str">
            <v>Đại học</v>
          </cell>
          <cell r="AC3834" t="str">
            <v>0328585111</v>
          </cell>
          <cell r="AE3834" t="str">
            <v>, Tân Hương, Phổ Yên, Thái Nguyên, Việt Nam</v>
          </cell>
          <cell r="AF3834" t="str">
            <v>Việt Nam</v>
          </cell>
          <cell r="AG3834" t="str">
            <v>Thái Nguyên</v>
          </cell>
          <cell r="AH3834" t="str">
            <v>Phổ Yên</v>
          </cell>
          <cell r="AI3834" t="str">
            <v>Tân Hương</v>
          </cell>
        </row>
        <row r="3835">
          <cell r="C3835" t="str">
            <v>24067109EG</v>
          </cell>
          <cell r="D3835" t="str">
            <v>Nguyễn Duy Thanh</v>
          </cell>
          <cell r="E3835" t="str">
            <v>Nam</v>
          </cell>
          <cell r="F3835">
            <v>38072</v>
          </cell>
          <cell r="G3835">
            <v>21</v>
          </cell>
          <cell r="H3835" t="str">
            <v>E</v>
          </cell>
          <cell r="I3835" t="str">
            <v>Tân Phú, Phổ Yên, Thái Nguyên</v>
          </cell>
          <cell r="J3835" t="str">
            <v>Tân Phú, Phổ Yên, Thái Nguyên</v>
          </cell>
          <cell r="K3835" t="str">
            <v>Thái Nguyên</v>
          </cell>
          <cell r="L3835" t="str">
            <v>019204002125</v>
          </cell>
          <cell r="M3835">
            <v>44307</v>
          </cell>
          <cell r="N3835" t="str">
            <v>Cục CS QLHC về TTXH</v>
          </cell>
          <cell r="O3835" t="str">
            <v>Độc thân</v>
          </cell>
          <cell r="P3835" t="str">
            <v>Kinh</v>
          </cell>
          <cell r="Q3835" t="str">
            <v>Không</v>
          </cell>
          <cell r="R3835" t="str">
            <v>Việt Nam</v>
          </cell>
          <cell r="S3835" t="str">
            <v>Cao đẳng</v>
          </cell>
          <cell r="AC3835" t="str">
            <v>0377665371</v>
          </cell>
          <cell r="AE3835" t="str">
            <v>Xóm Trại, Tân Phú, Phổ Yên, Thái Nguyên, Việt Nam</v>
          </cell>
          <cell r="AF3835" t="str">
            <v>Việt Nam</v>
          </cell>
          <cell r="AG3835" t="str">
            <v>Thái Nguyên</v>
          </cell>
          <cell r="AH3835" t="str">
            <v>Phổ Yên</v>
          </cell>
          <cell r="AI3835" t="str">
            <v>Tân Phú</v>
          </cell>
        </row>
        <row r="3836">
          <cell r="C3836" t="str">
            <v>NW24067110SW</v>
          </cell>
          <cell r="D3836" t="str">
            <v>Lê Trọng Vũ</v>
          </cell>
          <cell r="E3836" t="str">
            <v>Nam</v>
          </cell>
          <cell r="F3836">
            <v>38547</v>
          </cell>
          <cell r="G3836">
            <v>20</v>
          </cell>
          <cell r="H3836" t="str">
            <v>S</v>
          </cell>
          <cell r="I3836" t="str">
            <v>Đắc Sơn, Phổ Yên, Thái Nguyên</v>
          </cell>
          <cell r="J3836" t="str">
            <v>Đắc Sơn, Phổ Yên, Thái Nguyên</v>
          </cell>
          <cell r="K3836" t="str">
            <v>Thái Nguyên</v>
          </cell>
          <cell r="L3836" t="str">
            <v>019205006777</v>
          </cell>
          <cell r="M3836">
            <v>45008</v>
          </cell>
          <cell r="N3836" t="str">
            <v>Cục CS QLHC về TTXH</v>
          </cell>
          <cell r="O3836" t="str">
            <v>Độc thân</v>
          </cell>
          <cell r="P3836" t="str">
            <v>Kinh</v>
          </cell>
          <cell r="Q3836" t="str">
            <v>Không</v>
          </cell>
          <cell r="R3836" t="str">
            <v>Việt Nam</v>
          </cell>
          <cell r="S3836" t="str">
            <v>Trung học phổ thông</v>
          </cell>
          <cell r="AC3836" t="str">
            <v>0368290773</v>
          </cell>
          <cell r="AE3836" t="str">
            <v>Thống Hạ, Đắc Sơn, Phổ Yên, Thái Nguyên, Việt Nam</v>
          </cell>
          <cell r="AF3836" t="str">
            <v>Việt Nam</v>
          </cell>
          <cell r="AG3836" t="str">
            <v>Thái Nguyên</v>
          </cell>
          <cell r="AH3836" t="str">
            <v>Phổ Yên</v>
          </cell>
          <cell r="AI3836" t="str">
            <v>Đắc Sơn</v>
          </cell>
        </row>
        <row r="3837">
          <cell r="C3837" t="str">
            <v>NW24067111PW</v>
          </cell>
          <cell r="D3837" t="str">
            <v>Đặng Đức Mạnh</v>
          </cell>
          <cell r="E3837" t="str">
            <v>Nam</v>
          </cell>
          <cell r="F3837">
            <v>38704</v>
          </cell>
          <cell r="G3837">
            <v>20</v>
          </cell>
          <cell r="H3837" t="str">
            <v>P</v>
          </cell>
          <cell r="I3837" t="str">
            <v>Trung Thành - TP Thái Nguyên - Thái Nguyên</v>
          </cell>
          <cell r="J3837" t="str">
            <v>Trung Thành - TP Thái Nguyên - Thái Nguyên</v>
          </cell>
          <cell r="K3837" t="str">
            <v>Thái Nguyên</v>
          </cell>
          <cell r="L3837" t="str">
            <v>019205009504</v>
          </cell>
          <cell r="M3837">
            <v>44963</v>
          </cell>
          <cell r="N3837" t="str">
            <v>Cục CS QLHC về TTXH</v>
          </cell>
          <cell r="O3837" t="str">
            <v>Độc thân</v>
          </cell>
          <cell r="P3837" t="str">
            <v>Kinh</v>
          </cell>
          <cell r="Q3837" t="str">
            <v>Không</v>
          </cell>
          <cell r="R3837" t="str">
            <v>Việt Nam</v>
          </cell>
          <cell r="S3837" t="str">
            <v>Trung học phổ thông</v>
          </cell>
          <cell r="AC3837" t="str">
            <v>0345260068</v>
          </cell>
          <cell r="AE3837" t="str">
            <v>Tổ 9, Quang Trung, TP Thái Nguyên, Thái Nguyên, Việt Nam</v>
          </cell>
          <cell r="AF3837" t="str">
            <v>Việt Nam</v>
          </cell>
          <cell r="AG3837" t="str">
            <v>Thái Nguyên</v>
          </cell>
          <cell r="AH3837" t="str">
            <v>TP Thái Nguyên</v>
          </cell>
          <cell r="AI3837" t="str">
            <v>Quang Trung</v>
          </cell>
        </row>
        <row r="3838">
          <cell r="C3838" t="str">
            <v>NW24067112PW</v>
          </cell>
          <cell r="D3838" t="str">
            <v>Trần Quốc Huy</v>
          </cell>
          <cell r="E3838" t="str">
            <v>Nam</v>
          </cell>
          <cell r="F3838">
            <v>38558</v>
          </cell>
          <cell r="G3838">
            <v>20</v>
          </cell>
          <cell r="H3838" t="str">
            <v>P</v>
          </cell>
          <cell r="I3838" t="str">
            <v>Phú Xá - TP Thái Nguyên - Thái Nguyên</v>
          </cell>
          <cell r="J3838" t="str">
            <v>Phú Xá - TP Thái Nguyên - Thái Nguyên</v>
          </cell>
          <cell r="K3838" t="str">
            <v>Thái Nguyên</v>
          </cell>
          <cell r="L3838" t="str">
            <v>019205010001</v>
          </cell>
          <cell r="M3838">
            <v>45093</v>
          </cell>
          <cell r="N3838" t="str">
            <v>Cục CS QLHC về TTXH</v>
          </cell>
          <cell r="O3838" t="str">
            <v>Độc thân</v>
          </cell>
          <cell r="P3838" t="str">
            <v>Kinh</v>
          </cell>
          <cell r="Q3838" t="str">
            <v>Không</v>
          </cell>
          <cell r="R3838" t="str">
            <v>Việt Nam</v>
          </cell>
          <cell r="S3838" t="str">
            <v>Trung học phổ thông</v>
          </cell>
          <cell r="AC3838" t="str">
            <v>0373684705</v>
          </cell>
          <cell r="AE3838" t="str">
            <v>Tổ 8, Phú Xá, TP Thái Nguyên, Thái Nguyên, Việt Nam</v>
          </cell>
          <cell r="AF3838" t="str">
            <v>Việt Nam</v>
          </cell>
          <cell r="AG3838" t="str">
            <v>Thái Nguyên</v>
          </cell>
          <cell r="AH3838" t="str">
            <v>TP Thái Nguyên</v>
          </cell>
          <cell r="AI3838" t="str">
            <v>Phú Xá</v>
          </cell>
        </row>
        <row r="3839">
          <cell r="C3839" t="str">
            <v>NW24067113QW</v>
          </cell>
          <cell r="D3839" t="str">
            <v>Mông Thị Nhàn</v>
          </cell>
          <cell r="E3839" t="str">
            <v>Nữ</v>
          </cell>
          <cell r="F3839">
            <v>36432</v>
          </cell>
          <cell r="G3839">
            <v>26</v>
          </cell>
          <cell r="H3839" t="str">
            <v>Q</v>
          </cell>
          <cell r="I3839" t="str">
            <v>Phượng Tiến - Định Hóa - Thái Nguyên</v>
          </cell>
          <cell r="J3839" t="str">
            <v>Phượng Tiến - Định Hóa - Thái Nguyên</v>
          </cell>
          <cell r="K3839" t="str">
            <v>Thái Nguyên</v>
          </cell>
          <cell r="L3839" t="str">
            <v>019199007109</v>
          </cell>
          <cell r="M3839">
            <v>44325</v>
          </cell>
          <cell r="N3839" t="str">
            <v>Cục CS QLHC về TTXH</v>
          </cell>
          <cell r="O3839" t="str">
            <v>Độc thân</v>
          </cell>
          <cell r="P3839" t="str">
            <v>Tày</v>
          </cell>
          <cell r="Q3839" t="str">
            <v>Không</v>
          </cell>
          <cell r="R3839" t="str">
            <v>Việt Nam</v>
          </cell>
          <cell r="S3839" t="str">
            <v>Trung học phổ thông</v>
          </cell>
          <cell r="AC3839" t="str">
            <v>0337549175</v>
          </cell>
          <cell r="AE3839" t="str">
            <v>Na Lang, Phượng Tiến, Định Hóa, Thái Nguyên, Việt Nam</v>
          </cell>
          <cell r="AF3839" t="str">
            <v>Việt Nam</v>
          </cell>
          <cell r="AG3839" t="str">
            <v>Thái Nguyên</v>
          </cell>
          <cell r="AH3839" t="str">
            <v>Định Hóa</v>
          </cell>
          <cell r="AI3839" t="str">
            <v>Phượng Tiến</v>
          </cell>
        </row>
        <row r="3840">
          <cell r="C3840" t="str">
            <v>NW24067114PG</v>
          </cell>
          <cell r="D3840" t="str">
            <v>Nguyễn Tuấn Đoan</v>
          </cell>
          <cell r="E3840" t="str">
            <v>Nam</v>
          </cell>
          <cell r="F3840">
            <v>37160</v>
          </cell>
          <cell r="G3840">
            <v>24</v>
          </cell>
          <cell r="H3840" t="str">
            <v>E</v>
          </cell>
          <cell r="I3840" t="str">
            <v>Kha Sơn - Phú Bình - Thái Nguyên</v>
          </cell>
          <cell r="J3840" t="str">
            <v>Kha Sơn - Phú Bình - Thái Nguyên</v>
          </cell>
          <cell r="K3840" t="str">
            <v>Thái Nguyên</v>
          </cell>
          <cell r="L3840" t="str">
            <v>019201009677</v>
          </cell>
          <cell r="M3840">
            <v>44325</v>
          </cell>
          <cell r="N3840" t="str">
            <v>Cục CS QLHC về TTXH</v>
          </cell>
          <cell r="O3840" t="str">
            <v>Độc thân</v>
          </cell>
          <cell r="P3840" t="str">
            <v>Kinh</v>
          </cell>
          <cell r="Q3840" t="str">
            <v>Không</v>
          </cell>
          <cell r="R3840" t="str">
            <v>Việt Nam</v>
          </cell>
          <cell r="S3840" t="str">
            <v>Đại học</v>
          </cell>
          <cell r="AC3840" t="str">
            <v>0376776327</v>
          </cell>
          <cell r="AE3840" t="str">
            <v>Bình Định, Kha Sơn, Phú Bình, Thái Nguyên, Việt Nam</v>
          </cell>
          <cell r="AF3840" t="str">
            <v>Việt Nam</v>
          </cell>
          <cell r="AG3840" t="str">
            <v>Thái Nguyên</v>
          </cell>
          <cell r="AH3840" t="str">
            <v>Phú Bình</v>
          </cell>
          <cell r="AI3840" t="str">
            <v>Kha Sơn</v>
          </cell>
        </row>
        <row r="3841">
          <cell r="C3841" t="str">
            <v>NW24067115PW</v>
          </cell>
          <cell r="D3841" t="str">
            <v>Dương Văn Sơn</v>
          </cell>
          <cell r="E3841" t="str">
            <v>Nam</v>
          </cell>
          <cell r="F3841">
            <v>37899</v>
          </cell>
          <cell r="G3841">
            <v>22</v>
          </cell>
          <cell r="H3841" t="str">
            <v>P</v>
          </cell>
          <cell r="I3841" t="str">
            <v>Úc Kỳ, Phú Bình, Thái Nguyên</v>
          </cell>
          <cell r="J3841" t="str">
            <v>Úc Kỳ, Phú Bình, Thái Nguyên</v>
          </cell>
          <cell r="K3841" t="str">
            <v>Thái Nguyên</v>
          </cell>
          <cell r="L3841" t="str">
            <v>019203009427</v>
          </cell>
          <cell r="M3841">
            <v>45366</v>
          </cell>
          <cell r="N3841" t="str">
            <v>Cục CS QLHC về TTXH</v>
          </cell>
          <cell r="O3841" t="str">
            <v>Độc thân</v>
          </cell>
          <cell r="P3841" t="str">
            <v>Kinh</v>
          </cell>
          <cell r="Q3841" t="str">
            <v>Không</v>
          </cell>
          <cell r="R3841" t="str">
            <v>Việt Nam</v>
          </cell>
          <cell r="S3841" t="str">
            <v>Trung học phổ thông</v>
          </cell>
          <cell r="AC3841" t="str">
            <v>0817217739</v>
          </cell>
          <cell r="AE3841" t="str">
            <v>Nam I, Úc Kỳ, Phú Bình, Thái Nguyên, Việt Nam</v>
          </cell>
          <cell r="AF3841" t="str">
            <v>Việt Nam</v>
          </cell>
          <cell r="AG3841" t="str">
            <v>Thái Nguyên</v>
          </cell>
          <cell r="AH3841" t="str">
            <v>Phú Bình</v>
          </cell>
          <cell r="AI3841" t="str">
            <v>Úc Kỳ</v>
          </cell>
        </row>
        <row r="3842">
          <cell r="C3842" t="str">
            <v>NW24067116SW</v>
          </cell>
          <cell r="D3842" t="str">
            <v>Dương Văn Sơn</v>
          </cell>
          <cell r="E3842" t="str">
            <v>Nam</v>
          </cell>
          <cell r="F3842">
            <v>35710</v>
          </cell>
          <cell r="G3842">
            <v>28</v>
          </cell>
          <cell r="H3842" t="str">
            <v>S</v>
          </cell>
          <cell r="I3842" t="str">
            <v>Phúc Thuận, Phổ Yên, Thái Nguyên</v>
          </cell>
          <cell r="J3842" t="str">
            <v>Phúc Thuận, Phổ Yên, Thái Nguyên</v>
          </cell>
          <cell r="K3842" t="str">
            <v>Thái Nguyên</v>
          </cell>
          <cell r="L3842" t="str">
            <v>019097007650</v>
          </cell>
          <cell r="M3842">
            <v>44374</v>
          </cell>
          <cell r="N3842" t="str">
            <v>Cục CS QLHC về TTXH</v>
          </cell>
          <cell r="O3842" t="str">
            <v>Độc thân</v>
          </cell>
          <cell r="P3842" t="str">
            <v>Sán dìu</v>
          </cell>
          <cell r="Q3842" t="str">
            <v>Không</v>
          </cell>
          <cell r="R3842" t="str">
            <v>Việt Nam</v>
          </cell>
          <cell r="S3842" t="str">
            <v>Trung học phổ thông</v>
          </cell>
          <cell r="AC3842" t="str">
            <v>0325192682</v>
          </cell>
          <cell r="AE3842" t="str">
            <v>Xóm Hạ, Phúc Thuận, Phổ Yên, Thái Nguyên, Việt Nam</v>
          </cell>
          <cell r="AF3842" t="str">
            <v>Việt Nam</v>
          </cell>
          <cell r="AG3842" t="str">
            <v>Thái Nguyên</v>
          </cell>
          <cell r="AH3842" t="str">
            <v>Phổ Yên</v>
          </cell>
          <cell r="AI3842" t="str">
            <v>Phúc Thuận</v>
          </cell>
        </row>
        <row r="3843">
          <cell r="C3843" t="str">
            <v>NW24067117MW</v>
          </cell>
          <cell r="D3843" t="str">
            <v>Trần Văn Kiên</v>
          </cell>
          <cell r="E3843" t="str">
            <v>Nam</v>
          </cell>
          <cell r="F3843">
            <v>35485</v>
          </cell>
          <cell r="G3843">
            <v>28</v>
          </cell>
          <cell r="H3843" t="str">
            <v>M</v>
          </cell>
          <cell r="I3843" t="str">
            <v>Phúc Thuận, Phổ Yên, Thái Nguyên</v>
          </cell>
          <cell r="J3843" t="str">
            <v>Phúc Thuận, Phổ Yên, Thái Nguyên</v>
          </cell>
          <cell r="K3843" t="str">
            <v>Thái Nguyên</v>
          </cell>
          <cell r="L3843" t="str">
            <v>019097008837</v>
          </cell>
          <cell r="M3843">
            <v>44419</v>
          </cell>
          <cell r="N3843" t="str">
            <v>Cục CS QLHC về TTXH</v>
          </cell>
          <cell r="O3843" t="str">
            <v>Đã có gia đình</v>
          </cell>
          <cell r="P3843" t="str">
            <v>Kinh</v>
          </cell>
          <cell r="Q3843" t="str">
            <v>Không</v>
          </cell>
          <cell r="R3843" t="str">
            <v>Việt Nam</v>
          </cell>
          <cell r="S3843" t="str">
            <v>Trung học phổ thông</v>
          </cell>
          <cell r="AC3843" t="str">
            <v>0978472191</v>
          </cell>
          <cell r="AE3843" t="str">
            <v>Đồng Muốn, Phúc Thuận, Phổ Yên, Thái Nguyên, Việt Nam</v>
          </cell>
          <cell r="AF3843" t="str">
            <v>Việt Nam</v>
          </cell>
          <cell r="AG3843" t="str">
            <v>Thái Nguyên</v>
          </cell>
          <cell r="AH3843" t="str">
            <v>Phổ Yên</v>
          </cell>
          <cell r="AI3843" t="str">
            <v>Phúc Thuận</v>
          </cell>
        </row>
        <row r="3844">
          <cell r="C3844" t="str">
            <v>NW24067118SW</v>
          </cell>
          <cell r="D3844" t="str">
            <v>Lý Văn Vĩ</v>
          </cell>
          <cell r="E3844" t="str">
            <v>Nam</v>
          </cell>
          <cell r="F3844">
            <v>34403</v>
          </cell>
          <cell r="G3844">
            <v>31</v>
          </cell>
          <cell r="H3844" t="str">
            <v>S</v>
          </cell>
          <cell r="I3844" t="str">
            <v>Tân Kim, Phú Bình, Thái Nguyên</v>
          </cell>
          <cell r="J3844" t="str">
            <v>Tân Kim, Phú Bình, Thái Nguyên</v>
          </cell>
          <cell r="K3844" t="str">
            <v>Thái Nguyên</v>
          </cell>
          <cell r="L3844" t="str">
            <v>019094008894</v>
          </cell>
          <cell r="M3844">
            <v>44374</v>
          </cell>
          <cell r="N3844" t="str">
            <v>Cục CS QLHC về TTXH</v>
          </cell>
          <cell r="O3844" t="str">
            <v>Đã có gia đình</v>
          </cell>
          <cell r="P3844" t="str">
            <v>Nùng</v>
          </cell>
          <cell r="Q3844" t="str">
            <v>Không</v>
          </cell>
          <cell r="R3844" t="str">
            <v>Việt Nam</v>
          </cell>
          <cell r="S3844" t="str">
            <v>Trung học cơ sở</v>
          </cell>
          <cell r="AC3844" t="str">
            <v>0363217110</v>
          </cell>
          <cell r="AE3844" t="str">
            <v>Bờ La, Tân Kim, Phú Bình, Thái Nguyên, Việt Nam</v>
          </cell>
          <cell r="AF3844" t="str">
            <v>Việt Nam</v>
          </cell>
          <cell r="AG3844" t="str">
            <v>Thái Nguyên</v>
          </cell>
          <cell r="AH3844" t="str">
            <v>Phú Bình</v>
          </cell>
          <cell r="AI3844" t="str">
            <v>Tân Kim</v>
          </cell>
        </row>
        <row r="3845">
          <cell r="C3845" t="str">
            <v>NW24067119PG</v>
          </cell>
          <cell r="D3845" t="str">
            <v>Nguyễn Quốc Sinh</v>
          </cell>
          <cell r="E3845" t="str">
            <v>Nam</v>
          </cell>
          <cell r="F3845">
            <v>37575</v>
          </cell>
          <cell r="G3845">
            <v>23</v>
          </cell>
          <cell r="H3845" t="str">
            <v>E</v>
          </cell>
          <cell r="I3845" t="str">
            <v>Minh Tiến, Đại Từ, Thái  Nguyên</v>
          </cell>
          <cell r="J3845" t="str">
            <v>Minh Tiến, Đại Từ, Thái  Nguyên</v>
          </cell>
          <cell r="K3845" t="str">
            <v>Thái Nguyên</v>
          </cell>
          <cell r="L3845" t="str">
            <v>019202000367</v>
          </cell>
          <cell r="M3845">
            <v>44299</v>
          </cell>
          <cell r="N3845" t="str">
            <v>Cục CS QLHC về TTXH</v>
          </cell>
          <cell r="O3845" t="str">
            <v>Độc thân</v>
          </cell>
          <cell r="P3845" t="str">
            <v>Tày</v>
          </cell>
          <cell r="Q3845" t="str">
            <v>Không</v>
          </cell>
          <cell r="R3845" t="str">
            <v>Việt Nam</v>
          </cell>
          <cell r="S3845" t="str">
            <v>Cao đẳng</v>
          </cell>
          <cell r="AC3845" t="str">
            <v>0862561121</v>
          </cell>
          <cell r="AE3845" t="str">
            <v>Tân Hợp 2, Minh Tiến, Đại Từ, Thái Nguyên, Việt Nam</v>
          </cell>
          <cell r="AF3845" t="str">
            <v>Việt Nam</v>
          </cell>
          <cell r="AG3845" t="str">
            <v>Thái Nguyên</v>
          </cell>
          <cell r="AH3845" t="str">
            <v>Đại Từ</v>
          </cell>
          <cell r="AI3845" t="str">
            <v>Minh Tiến</v>
          </cell>
        </row>
        <row r="3846">
          <cell r="C3846" t="str">
            <v>NW24067120PG</v>
          </cell>
          <cell r="D3846" t="str">
            <v>Nguyễn Phương Nam</v>
          </cell>
          <cell r="E3846" t="str">
            <v>Nam</v>
          </cell>
          <cell r="F3846">
            <v>37697</v>
          </cell>
          <cell r="G3846">
            <v>22</v>
          </cell>
          <cell r="H3846" t="str">
            <v>E</v>
          </cell>
          <cell r="I3846" t="str">
            <v>Cù Vân, Đại Từ, Thái Nguyên</v>
          </cell>
          <cell r="J3846" t="str">
            <v>Cù Vân, Đại Từ, Thái Nguyên</v>
          </cell>
          <cell r="K3846" t="str">
            <v>Thái Nguyên</v>
          </cell>
          <cell r="L3846" t="str">
            <v>019203002389</v>
          </cell>
          <cell r="M3846">
            <v>44299</v>
          </cell>
          <cell r="N3846" t="str">
            <v>Cục CS QLHC về TTXH</v>
          </cell>
          <cell r="O3846" t="str">
            <v>Độc thân</v>
          </cell>
          <cell r="P3846" t="str">
            <v>Kinh</v>
          </cell>
          <cell r="Q3846" t="str">
            <v>Không</v>
          </cell>
          <cell r="R3846" t="str">
            <v>Việt Nam</v>
          </cell>
          <cell r="S3846" t="str">
            <v>Cao đẳng</v>
          </cell>
          <cell r="AC3846" t="str">
            <v>0913894725</v>
          </cell>
          <cell r="AE3846" t="str">
            <v>Xóm 12, Cù Vân, Đại Từ, Thái Nguyên, Việt Nam</v>
          </cell>
          <cell r="AF3846" t="str">
            <v>Việt Nam</v>
          </cell>
          <cell r="AG3846" t="str">
            <v>Thái Nguyên</v>
          </cell>
          <cell r="AH3846" t="str">
            <v>Đại Từ</v>
          </cell>
          <cell r="AI3846" t="str">
            <v>Cù Vân</v>
          </cell>
        </row>
        <row r="3847">
          <cell r="C3847" t="str">
            <v>NW24067121MW</v>
          </cell>
          <cell r="D3847" t="str">
            <v>Dương Minh Hiếu</v>
          </cell>
          <cell r="E3847" t="str">
            <v>Nam</v>
          </cell>
          <cell r="F3847">
            <v>38073</v>
          </cell>
          <cell r="G3847">
            <v>21</v>
          </cell>
          <cell r="H3847" t="str">
            <v>M</v>
          </cell>
          <cell r="I3847" t="str">
            <v>Lương Sơn, Sông Công, Thái Nguyên</v>
          </cell>
          <cell r="J3847" t="str">
            <v>Lương Sơn, Sông Công, Thái Nguyên</v>
          </cell>
          <cell r="K3847" t="str">
            <v>Thái Nguyên</v>
          </cell>
          <cell r="L3847" t="str">
            <v>019204009911</v>
          </cell>
          <cell r="M3847">
            <v>44423</v>
          </cell>
          <cell r="N3847" t="str">
            <v>Cục CS QLHC về TTXH</v>
          </cell>
          <cell r="O3847" t="str">
            <v>Đã có gia đình</v>
          </cell>
          <cell r="P3847" t="str">
            <v>Kinh</v>
          </cell>
          <cell r="Q3847" t="str">
            <v>Không</v>
          </cell>
          <cell r="R3847" t="str">
            <v>Việt Nam</v>
          </cell>
          <cell r="S3847" t="str">
            <v>Trung học phổ thông</v>
          </cell>
          <cell r="AC3847" t="str">
            <v>0985063000</v>
          </cell>
          <cell r="AE3847" t="str">
            <v>Tiến Bộ, Lương Sơn, Sông Công, Thái Nguyên, Việt Nam</v>
          </cell>
          <cell r="AF3847" t="str">
            <v>Việt Nam</v>
          </cell>
          <cell r="AG3847" t="str">
            <v>Thái Nguyên</v>
          </cell>
          <cell r="AH3847" t="str">
            <v>Sông Công</v>
          </cell>
          <cell r="AI3847" t="str">
            <v>Lương Sơn</v>
          </cell>
        </row>
        <row r="3848">
          <cell r="C3848" t="str">
            <v>NW24067122PW</v>
          </cell>
          <cell r="D3848" t="str">
            <v>Lê Đức Kiều</v>
          </cell>
          <cell r="E3848" t="str">
            <v>Nam</v>
          </cell>
          <cell r="F3848">
            <v>36586</v>
          </cell>
          <cell r="G3848">
            <v>25</v>
          </cell>
          <cell r="H3848" t="str">
            <v>P</v>
          </cell>
          <cell r="I3848" t="str">
            <v>Thượng Đình, Phú Bình, Thái Nguyên</v>
          </cell>
          <cell r="J3848" t="str">
            <v>Thượng Đình, Phú Bình, Thái Nguyên</v>
          </cell>
          <cell r="K3848" t="str">
            <v>Thái Nguyên</v>
          </cell>
          <cell r="L3848" t="str">
            <v>019200007314</v>
          </cell>
          <cell r="M3848">
            <v>44419</v>
          </cell>
          <cell r="N3848" t="str">
            <v>Cục CS QLHC về TTXH</v>
          </cell>
          <cell r="O3848" t="str">
            <v>Độc thân</v>
          </cell>
          <cell r="P3848" t="str">
            <v>Kinh</v>
          </cell>
          <cell r="Q3848" t="str">
            <v>Không</v>
          </cell>
          <cell r="R3848" t="str">
            <v>Việt Nam</v>
          </cell>
          <cell r="S3848" t="str">
            <v>Trung học phổ thông</v>
          </cell>
          <cell r="AC3848" t="str">
            <v>0928142789</v>
          </cell>
          <cell r="AE3848" t="str">
            <v>Ngọc Tâm, Thượng Đình, Phú Bình, Thái Nguyên, Việt Nam</v>
          </cell>
          <cell r="AF3848" t="str">
            <v>Việt Nam</v>
          </cell>
          <cell r="AG3848" t="str">
            <v>Thái Nguyên</v>
          </cell>
          <cell r="AH3848" t="str">
            <v>Phú Bình</v>
          </cell>
          <cell r="AI3848" t="str">
            <v>Thượng Đình</v>
          </cell>
        </row>
        <row r="3849">
          <cell r="C3849" t="str">
            <v>24067123SW</v>
          </cell>
          <cell r="D3849" t="str">
            <v>Nguyễn Thành Dân</v>
          </cell>
          <cell r="E3849" t="str">
            <v>Nam</v>
          </cell>
          <cell r="F3849">
            <v>36785</v>
          </cell>
          <cell r="G3849">
            <v>25</v>
          </cell>
          <cell r="H3849" t="str">
            <v>S</v>
          </cell>
          <cell r="I3849" t="str">
            <v>Tích Lương, TP Thái Nguyên, Thái Nguyên</v>
          </cell>
          <cell r="J3849" t="str">
            <v>Tích Lương, TP Thái Nguyên, Thái Nguyên</v>
          </cell>
          <cell r="K3849" t="str">
            <v>Thái Nguyên</v>
          </cell>
          <cell r="L3849" t="str">
            <v>019200006403</v>
          </cell>
          <cell r="M3849">
            <v>44846</v>
          </cell>
          <cell r="N3849" t="str">
            <v>Cục CS QLHC về TTXH</v>
          </cell>
          <cell r="O3849" t="str">
            <v>Độc thân</v>
          </cell>
          <cell r="P3849" t="str">
            <v>Kinh</v>
          </cell>
          <cell r="Q3849" t="str">
            <v>Không</v>
          </cell>
          <cell r="R3849" t="str">
            <v>Việt Nam</v>
          </cell>
          <cell r="S3849" t="str">
            <v>Trung học phổ thông</v>
          </cell>
          <cell r="AC3849" t="str">
            <v>0777062926</v>
          </cell>
          <cell r="AE3849" t="str">
            <v>Tổ 10, Tích Lương, Thái Nguyên, Thái Nguyên, Việt Nam</v>
          </cell>
          <cell r="AF3849" t="str">
            <v>Việt Nam</v>
          </cell>
          <cell r="AG3849" t="str">
            <v>Thái Nguyên</v>
          </cell>
          <cell r="AH3849" t="str">
            <v>Thái Nguyên</v>
          </cell>
          <cell r="AI3849" t="str">
            <v>Tích Lương</v>
          </cell>
        </row>
        <row r="3850">
          <cell r="C3850" t="str">
            <v>NW24067124SW</v>
          </cell>
          <cell r="D3850" t="str">
            <v>Vũ Đức Tài</v>
          </cell>
          <cell r="E3850" t="str">
            <v>Nam</v>
          </cell>
          <cell r="F3850">
            <v>38069</v>
          </cell>
          <cell r="G3850">
            <v>21</v>
          </cell>
          <cell r="H3850" t="str">
            <v>S</v>
          </cell>
          <cell r="I3850" t="str">
            <v>Phúc Thuận, Phổ Yên, Thái Nguyên</v>
          </cell>
          <cell r="J3850" t="str">
            <v>Phúc Thuận, Phổ Yên, Thái Nguyên</v>
          </cell>
          <cell r="K3850" t="str">
            <v>Thái Nguyên</v>
          </cell>
          <cell r="L3850" t="str">
            <v>019204009134</v>
          </cell>
          <cell r="M3850">
            <v>44389</v>
          </cell>
          <cell r="N3850" t="str">
            <v>Cục CS QLHC về TTXH</v>
          </cell>
          <cell r="O3850" t="str">
            <v>Độc thân</v>
          </cell>
          <cell r="P3850" t="str">
            <v>Sán Dìu</v>
          </cell>
          <cell r="Q3850" t="str">
            <v>Không</v>
          </cell>
          <cell r="R3850" t="str">
            <v>Việt Nam</v>
          </cell>
          <cell r="S3850" t="str">
            <v>Trung học cơ sở</v>
          </cell>
          <cell r="AC3850" t="str">
            <v>0392391376</v>
          </cell>
          <cell r="AE3850" t="str">
            <v>Xóm 7, Phúc Thuận, Phổ Yên, Thái Nguyên, Việt Nam</v>
          </cell>
          <cell r="AF3850" t="str">
            <v>Việt Nam</v>
          </cell>
          <cell r="AG3850" t="str">
            <v>Thái Nguyên</v>
          </cell>
          <cell r="AH3850" t="str">
            <v>Phổ Yên</v>
          </cell>
          <cell r="AI3850" t="str">
            <v>Phúc Thuận</v>
          </cell>
        </row>
        <row r="3851">
          <cell r="C3851" t="str">
            <v>NW24067125HG</v>
          </cell>
          <cell r="D3851" t="str">
            <v>Nguyễn Tuấn Hưng</v>
          </cell>
          <cell r="E3851" t="str">
            <v>Nam</v>
          </cell>
          <cell r="F3851">
            <v>36523</v>
          </cell>
          <cell r="G3851">
            <v>26</v>
          </cell>
          <cell r="H3851" t="str">
            <v>H</v>
          </cell>
          <cell r="I3851" t="str">
            <v>Khánh Thủy, Yên Khánh, Ninh Bình</v>
          </cell>
          <cell r="J3851" t="str">
            <v>Khánh Thủy, Yên Khánh, Ninh Bình</v>
          </cell>
          <cell r="K3851" t="str">
            <v>Ninh Bình</v>
          </cell>
          <cell r="L3851" t="str">
            <v>037099009171</v>
          </cell>
          <cell r="M3851">
            <v>44420</v>
          </cell>
          <cell r="N3851" t="str">
            <v>Cục CS QLHC về TTXH</v>
          </cell>
          <cell r="O3851" t="str">
            <v>Đã có gia đình</v>
          </cell>
          <cell r="P3851" t="str">
            <v>Kinh</v>
          </cell>
          <cell r="Q3851" t="str">
            <v>Không</v>
          </cell>
          <cell r="R3851" t="str">
            <v>Việt Nam</v>
          </cell>
          <cell r="S3851" t="str">
            <v>Đại học</v>
          </cell>
          <cell r="AC3851" t="str">
            <v>0397843379</v>
          </cell>
          <cell r="AE3851" t="str">
            <v>Tổ 5 Khu Long Thạch, Cẩm Thạch, Cẩm Phả, Quảng Ninh, Việt Nam</v>
          </cell>
          <cell r="AF3851" t="str">
            <v>Việt Nam</v>
          </cell>
          <cell r="AG3851" t="str">
            <v>Quảng Ninh</v>
          </cell>
          <cell r="AH3851" t="str">
            <v>Cẩm Phả</v>
          </cell>
          <cell r="AI3851" t="str">
            <v>Cẩm Thạch</v>
          </cell>
        </row>
        <row r="3852">
          <cell r="C3852" t="str">
            <v>24067126EG</v>
          </cell>
          <cell r="D3852" t="str">
            <v>Hoàng Văn Chúc</v>
          </cell>
          <cell r="E3852" t="str">
            <v>Nam</v>
          </cell>
          <cell r="F3852">
            <v>37550</v>
          </cell>
          <cell r="G3852">
            <v>23</v>
          </cell>
          <cell r="H3852" t="str">
            <v>E</v>
          </cell>
          <cell r="I3852" t="str">
            <v>Tiên Phong, Phổ Yên, Thái Nguyên</v>
          </cell>
          <cell r="J3852" t="str">
            <v>Tiên Phong, Phổ Yên, Thái Nguyên</v>
          </cell>
          <cell r="K3852" t="str">
            <v>Thái Nguyên</v>
          </cell>
          <cell r="L3852" t="str">
            <v>019202000806</v>
          </cell>
          <cell r="M3852">
            <v>44311</v>
          </cell>
          <cell r="N3852" t="str">
            <v>Cục CS QLHC về TTXH</v>
          </cell>
          <cell r="O3852" t="str">
            <v>Độc thân</v>
          </cell>
          <cell r="P3852" t="str">
            <v>Kinh</v>
          </cell>
          <cell r="Q3852" t="str">
            <v>Không</v>
          </cell>
          <cell r="R3852" t="str">
            <v>Việt Nam</v>
          </cell>
          <cell r="S3852" t="str">
            <v>Trung học phổ thông</v>
          </cell>
          <cell r="AC3852" t="str">
            <v>0369603711</v>
          </cell>
          <cell r="AE3852" t="str">
            <v>Giã Thù, Tiên Phong, Phổ Yên, Thái Nguyên, Việt Nam</v>
          </cell>
          <cell r="AF3852" t="str">
            <v>Việt Nam</v>
          </cell>
          <cell r="AG3852" t="str">
            <v>Thái Nguyên</v>
          </cell>
          <cell r="AH3852" t="str">
            <v>Phổ Yên</v>
          </cell>
          <cell r="AI3852" t="str">
            <v>Tiên Phong</v>
          </cell>
        </row>
        <row r="3853">
          <cell r="C3853" t="str">
            <v>24067127SW</v>
          </cell>
          <cell r="D3853" t="str">
            <v>Nguyễn Thị Thu Hà</v>
          </cell>
          <cell r="E3853" t="str">
            <v>Nữ</v>
          </cell>
          <cell r="F3853">
            <v>37049</v>
          </cell>
          <cell r="G3853">
            <v>24</v>
          </cell>
          <cell r="H3853" t="str">
            <v>S</v>
          </cell>
          <cell r="I3853" t="str">
            <v>Phú Tiến, Định Hóa, Thái Nguyên</v>
          </cell>
          <cell r="J3853" t="str">
            <v>Phú Tiến, Định Hóa, Thái Nguyên</v>
          </cell>
          <cell r="K3853" t="str">
            <v>Thái Nguyên</v>
          </cell>
          <cell r="L3853" t="str">
            <v>019301003781</v>
          </cell>
          <cell r="M3853">
            <v>44325</v>
          </cell>
          <cell r="N3853" t="str">
            <v>Cục CS QLHC về TTXH</v>
          </cell>
          <cell r="O3853" t="str">
            <v>Đã có gia đình</v>
          </cell>
          <cell r="P3853" t="str">
            <v>Tày</v>
          </cell>
          <cell r="Q3853" t="str">
            <v>Không</v>
          </cell>
          <cell r="R3853" t="str">
            <v>Việt Nam</v>
          </cell>
          <cell r="S3853" t="str">
            <v>Trung học phổ thông</v>
          </cell>
          <cell r="AC3853" t="str">
            <v>0326356554</v>
          </cell>
          <cell r="AE3853" t="str">
            <v>Xóm Giữa, Xuân Phương, Phú Bình, Thái Nguyên, Việt Nam</v>
          </cell>
          <cell r="AF3853" t="str">
            <v>Việt Nam</v>
          </cell>
          <cell r="AG3853" t="str">
            <v>Thái Nguyên</v>
          </cell>
          <cell r="AH3853" t="str">
            <v>Phú Bình</v>
          </cell>
          <cell r="AI3853" t="str">
            <v>Xuân Phương</v>
          </cell>
        </row>
        <row r="3854">
          <cell r="C3854" t="str">
            <v>NW24067128PG</v>
          </cell>
          <cell r="D3854" t="str">
            <v>Nguyễn Văn Đô</v>
          </cell>
          <cell r="E3854" t="str">
            <v>Nam</v>
          </cell>
          <cell r="F3854">
            <v>37119</v>
          </cell>
          <cell r="G3854">
            <v>24</v>
          </cell>
          <cell r="H3854" t="str">
            <v>E</v>
          </cell>
          <cell r="I3854" t="str">
            <v>Hà Châu, Phú Bình, Thái Nguyên</v>
          </cell>
          <cell r="J3854" t="str">
            <v>Hà Châu, Phú Bình, Thái Nguyên</v>
          </cell>
          <cell r="K3854" t="str">
            <v>Thái Nguyên</v>
          </cell>
          <cell r="L3854" t="str">
            <v>019201010193</v>
          </cell>
          <cell r="M3854">
            <v>44534</v>
          </cell>
          <cell r="N3854" t="str">
            <v>Cục CS QLHC về TTXH</v>
          </cell>
          <cell r="O3854" t="str">
            <v>Độc thân</v>
          </cell>
          <cell r="P3854" t="str">
            <v>Kinh</v>
          </cell>
          <cell r="Q3854" t="str">
            <v>Không</v>
          </cell>
          <cell r="R3854" t="str">
            <v>Việt Nam</v>
          </cell>
          <cell r="S3854" t="str">
            <v>Đại học</v>
          </cell>
          <cell r="AC3854" t="str">
            <v>0336673378</v>
          </cell>
          <cell r="AE3854" t="str">
            <v>Xóm Đần, Hà Châu, Phú Bình, Thái Nguyên, Việt Nam</v>
          </cell>
          <cell r="AF3854" t="str">
            <v>Việt Nam</v>
          </cell>
          <cell r="AG3854" t="str">
            <v>Thái Nguyên</v>
          </cell>
          <cell r="AH3854" t="str">
            <v>Phú Bình</v>
          </cell>
          <cell r="AI3854" t="str">
            <v>Hà Châu</v>
          </cell>
        </row>
        <row r="3855">
          <cell r="C3855" t="str">
            <v>NW24067129PW</v>
          </cell>
          <cell r="D3855" t="str">
            <v>Hoàng Văn Thống</v>
          </cell>
          <cell r="E3855" t="str">
            <v>Nam</v>
          </cell>
          <cell r="F3855">
            <v>33642</v>
          </cell>
          <cell r="G3855">
            <v>33</v>
          </cell>
          <cell r="H3855" t="str">
            <v>P</v>
          </cell>
          <cell r="I3855" t="str">
            <v>Lương Thượng, Na Rì, Bắc Kạn</v>
          </cell>
          <cell r="J3855" t="str">
            <v>Lương Thượng, Na Rì, Bắc Kạn</v>
          </cell>
          <cell r="K3855" t="str">
            <v>Bắc Kạn</v>
          </cell>
          <cell r="L3855" t="str">
            <v>006092003517</v>
          </cell>
          <cell r="M3855">
            <v>44323</v>
          </cell>
          <cell r="N3855" t="str">
            <v>Cục CS QLHC về TTXH</v>
          </cell>
          <cell r="O3855" t="str">
            <v>Đã có gia đình</v>
          </cell>
          <cell r="P3855" t="str">
            <v>Tày</v>
          </cell>
          <cell r="Q3855" t="str">
            <v>Không</v>
          </cell>
          <cell r="R3855" t="str">
            <v>Việt Nam</v>
          </cell>
          <cell r="S3855" t="str">
            <v>Trung học phổ thông</v>
          </cell>
          <cell r="AC3855" t="str">
            <v>0975052959</v>
          </cell>
          <cell r="AE3855" t="str">
            <v>Pàn Xả, Lương Thượng, Na Rì, Bắc Kạn, Việt Nam</v>
          </cell>
          <cell r="AF3855" t="str">
            <v>Việt Nam</v>
          </cell>
          <cell r="AG3855" t="str">
            <v>Bắc Kạn</v>
          </cell>
          <cell r="AH3855" t="str">
            <v>Na Rì</v>
          </cell>
          <cell r="AI3855" t="str">
            <v>Lương Thượng</v>
          </cell>
        </row>
        <row r="3856">
          <cell r="C3856" t="str">
            <v>24067130QW</v>
          </cell>
          <cell r="D3856" t="str">
            <v>Phạm Tường Vi</v>
          </cell>
          <cell r="E3856" t="str">
            <v>Nữ</v>
          </cell>
          <cell r="F3856">
            <v>38064</v>
          </cell>
          <cell r="G3856">
            <v>21</v>
          </cell>
          <cell r="H3856" t="str">
            <v>Q</v>
          </cell>
          <cell r="I3856" t="str">
            <v>Văn Hán, Đồng Hỷ, Thái Nguyên</v>
          </cell>
          <cell r="J3856" t="str">
            <v>Văn Hán, Đồng Hỷ, Thái Nguyên</v>
          </cell>
          <cell r="K3856" t="str">
            <v>Thái Nguyên</v>
          </cell>
          <cell r="L3856" t="str">
            <v>019304011062</v>
          </cell>
          <cell r="M3856">
            <v>44534</v>
          </cell>
          <cell r="N3856" t="str">
            <v>Cục CS QLHC về TTXH</v>
          </cell>
          <cell r="O3856" t="str">
            <v>Độc thân</v>
          </cell>
          <cell r="P3856" t="str">
            <v>Kinh</v>
          </cell>
          <cell r="Q3856" t="str">
            <v>Không</v>
          </cell>
          <cell r="R3856" t="str">
            <v>Việt Nam</v>
          </cell>
          <cell r="S3856" t="str">
            <v>Trung học cơ sở</v>
          </cell>
          <cell r="AC3856" t="str">
            <v>0344142031</v>
          </cell>
          <cell r="AE3856" t="str">
            <v>Ba Quà, Văn Hán, Đồng Hỷ, Thái Nguyên, Việt Nam</v>
          </cell>
          <cell r="AF3856" t="str">
            <v>Việt Nam</v>
          </cell>
          <cell r="AG3856" t="str">
            <v>Thái Nguyên</v>
          </cell>
          <cell r="AH3856" t="str">
            <v>Đồng Hỷ</v>
          </cell>
          <cell r="AI3856" t="str">
            <v>Văn Hán</v>
          </cell>
        </row>
        <row r="3857">
          <cell r="C3857" t="str">
            <v>NW24067131QW</v>
          </cell>
          <cell r="D3857" t="str">
            <v>Ma Thị Hải</v>
          </cell>
          <cell r="E3857" t="str">
            <v>Nữ</v>
          </cell>
          <cell r="F3857">
            <v>36812</v>
          </cell>
          <cell r="G3857">
            <v>25</v>
          </cell>
          <cell r="H3857" t="str">
            <v>Q</v>
          </cell>
          <cell r="I3857" t="str">
            <v>Kim Bình, Chiêm Hóa, Tuyên Quang</v>
          </cell>
          <cell r="J3857" t="str">
            <v>Kim Bình, Chiêm Hóa, Tuyên Quang</v>
          </cell>
          <cell r="K3857" t="str">
            <v>Tuyên Quang</v>
          </cell>
          <cell r="L3857" t="str">
            <v>008300007945</v>
          </cell>
          <cell r="M3857">
            <v>44371</v>
          </cell>
          <cell r="N3857" t="str">
            <v>Cục CS QLHC về TTXH</v>
          </cell>
          <cell r="O3857" t="str">
            <v>Độc thân</v>
          </cell>
          <cell r="P3857" t="str">
            <v>Tày</v>
          </cell>
          <cell r="Q3857" t="str">
            <v>Không</v>
          </cell>
          <cell r="R3857" t="str">
            <v>Việt Nam</v>
          </cell>
          <cell r="S3857" t="str">
            <v>Trung học cơ sở</v>
          </cell>
          <cell r="AC3857" t="str">
            <v>0397784147</v>
          </cell>
          <cell r="AE3857" t="str">
            <v>Tông Đình, Kim Bình, Chiêm Hóa, Tuyên Quang, Việt Nam</v>
          </cell>
          <cell r="AF3857" t="str">
            <v>Việt Nam</v>
          </cell>
          <cell r="AG3857" t="str">
            <v>Tuyên Quang</v>
          </cell>
          <cell r="AH3857" t="str">
            <v>Chiêm Hóa</v>
          </cell>
          <cell r="AI3857" t="str">
            <v>Kim Bình</v>
          </cell>
        </row>
        <row r="3858">
          <cell r="C3858" t="str">
            <v>NW24067132QW</v>
          </cell>
          <cell r="D3858" t="str">
            <v>Lưu Văn Liêm</v>
          </cell>
          <cell r="E3858" t="str">
            <v>Nam</v>
          </cell>
          <cell r="F3858">
            <v>34742</v>
          </cell>
          <cell r="G3858">
            <v>30</v>
          </cell>
          <cell r="H3858" t="str">
            <v>Q</v>
          </cell>
          <cell r="I3858" t="str">
            <v>Điềm Thụy, Phú Bình, Thái Nguyên</v>
          </cell>
          <cell r="J3858" t="str">
            <v>Điềm Thụy, Phú Bình, Thái Nguyên</v>
          </cell>
          <cell r="K3858" t="str">
            <v>Thái Nguyên</v>
          </cell>
          <cell r="L3858" t="str">
            <v>019095011569</v>
          </cell>
          <cell r="M3858">
            <v>44372</v>
          </cell>
          <cell r="N3858" t="str">
            <v>Cục CS QLHC về TTXH</v>
          </cell>
          <cell r="O3858" t="str">
            <v>Độc thân</v>
          </cell>
          <cell r="P3858" t="str">
            <v>Kinh</v>
          </cell>
          <cell r="Q3858" t="str">
            <v>Không</v>
          </cell>
          <cell r="R3858" t="str">
            <v>Việt Nam</v>
          </cell>
          <cell r="S3858" t="str">
            <v>Trung học phổ thông</v>
          </cell>
          <cell r="AC3858" t="str">
            <v>0979667940</v>
          </cell>
          <cell r="AE3858" t="str">
            <v>Trung 2, Điềm Thụy, Phú Bình, Thái Nguyên, Việt Nam</v>
          </cell>
          <cell r="AF3858" t="str">
            <v>Việt Nam</v>
          </cell>
          <cell r="AG3858" t="str">
            <v>Thái Nguyên</v>
          </cell>
          <cell r="AH3858" t="str">
            <v>Phú Bình</v>
          </cell>
          <cell r="AI3858" t="str">
            <v>Điềm Thụy</v>
          </cell>
        </row>
        <row r="3859">
          <cell r="C3859" t="str">
            <v>NW24077133QG</v>
          </cell>
          <cell r="D3859" t="str">
            <v>Nguyễn Sỹ Hùng</v>
          </cell>
          <cell r="E3859" t="str">
            <v>Nam</v>
          </cell>
          <cell r="F3859">
            <v>33485</v>
          </cell>
          <cell r="G3859">
            <v>34</v>
          </cell>
          <cell r="H3859" t="str">
            <v>Q</v>
          </cell>
          <cell r="I3859" t="str">
            <v>Châu Sơn, Sông Công, Thái Nguyên</v>
          </cell>
          <cell r="J3859" t="str">
            <v>Châu Sơn, Sông Công, Thái Nguyên</v>
          </cell>
          <cell r="K3859" t="str">
            <v>Thái Nguyên</v>
          </cell>
          <cell r="L3859" t="str">
            <v>019091005118</v>
          </cell>
          <cell r="M3859">
            <v>44605</v>
          </cell>
          <cell r="N3859" t="str">
            <v>Cục CS QLHC về TTXH</v>
          </cell>
          <cell r="O3859" t="str">
            <v>Đã có gia đình</v>
          </cell>
          <cell r="P3859" t="str">
            <v>Kinh</v>
          </cell>
          <cell r="Q3859" t="str">
            <v>Không</v>
          </cell>
          <cell r="R3859" t="str">
            <v>Việt Nam</v>
          </cell>
          <cell r="S3859" t="str">
            <v>Trung cấp</v>
          </cell>
          <cell r="AC3859" t="str">
            <v>0988228699</v>
          </cell>
          <cell r="AE3859" t="str">
            <v>Tổ 3, Châu Sơn, Sông Công, Thái Nguyên, Việt Nam</v>
          </cell>
          <cell r="AF3859" t="str">
            <v>Việt Nam</v>
          </cell>
          <cell r="AG3859" t="str">
            <v>Thái Nguyên</v>
          </cell>
          <cell r="AH3859" t="str">
            <v>Sông Công</v>
          </cell>
          <cell r="AI3859" t="str">
            <v>Châu Sơn</v>
          </cell>
        </row>
        <row r="3860">
          <cell r="C3860" t="str">
            <v>24077134QW</v>
          </cell>
          <cell r="D3860" t="str">
            <v>Ma Thị Ánh</v>
          </cell>
          <cell r="E3860" t="str">
            <v>Nữ</v>
          </cell>
          <cell r="F3860">
            <v>36529</v>
          </cell>
          <cell r="G3860">
            <v>25</v>
          </cell>
          <cell r="H3860" t="str">
            <v>Q</v>
          </cell>
          <cell r="I3860" t="str">
            <v>Thanh Định, Định Hóa, Thái Nguyên</v>
          </cell>
          <cell r="J3860" t="str">
            <v>Thanh Định, Định Hóa, Thái Nguyên</v>
          </cell>
          <cell r="K3860" t="str">
            <v>Thái Nguyên</v>
          </cell>
          <cell r="L3860" t="str">
            <v>019300006089</v>
          </cell>
          <cell r="M3860">
            <v>45383</v>
          </cell>
          <cell r="N3860" t="str">
            <v>Cục CS QLHC về TTXH</v>
          </cell>
          <cell r="O3860" t="str">
            <v>Đã có gia đình</v>
          </cell>
          <cell r="P3860" t="str">
            <v>Tày</v>
          </cell>
          <cell r="Q3860" t="str">
            <v>Không</v>
          </cell>
          <cell r="R3860" t="str">
            <v>Việt Nam</v>
          </cell>
          <cell r="S3860" t="str">
            <v>Trung học phổ thông</v>
          </cell>
          <cell r="AC3860" t="str">
            <v>0868467312</v>
          </cell>
          <cell r="AE3860" t="str">
            <v>Khẩu Đưa, Phú Đình, Định Hóa, Thái Nguyên, Việt Nam</v>
          </cell>
          <cell r="AF3860" t="str">
            <v>Việt Nam</v>
          </cell>
          <cell r="AG3860" t="str">
            <v>Thái Nguyên</v>
          </cell>
          <cell r="AH3860" t="str">
            <v>Định Hóa</v>
          </cell>
          <cell r="AI3860" t="str">
            <v>Phú Đình</v>
          </cell>
        </row>
        <row r="3861">
          <cell r="C3861" t="str">
            <v>24077135PW</v>
          </cell>
          <cell r="D3861" t="str">
            <v>Nguyễn Đăng Tú</v>
          </cell>
          <cell r="E3861" t="str">
            <v>Nam</v>
          </cell>
          <cell r="F3861">
            <v>38877</v>
          </cell>
          <cell r="G3861">
            <v>19</v>
          </cell>
          <cell r="H3861" t="str">
            <v>P</v>
          </cell>
          <cell r="I3861" t="str">
            <v>Lương Sơn, Sông Công, Thái Nguyên</v>
          </cell>
          <cell r="J3861" t="str">
            <v>Lương Sơn, Sông Công, Thái Nguyên</v>
          </cell>
          <cell r="K3861" t="str">
            <v>Thái Nguyên</v>
          </cell>
          <cell r="L3861" t="str">
            <v>019206001103</v>
          </cell>
          <cell r="M3861">
            <v>44296</v>
          </cell>
          <cell r="N3861" t="str">
            <v>Cục CS QLHC về TTXH</v>
          </cell>
          <cell r="O3861" t="str">
            <v>Độc thân</v>
          </cell>
          <cell r="P3861" t="str">
            <v>Kinh</v>
          </cell>
          <cell r="Q3861" t="str">
            <v>Không</v>
          </cell>
          <cell r="R3861" t="str">
            <v>Việt Nam</v>
          </cell>
          <cell r="S3861" t="str">
            <v>Trung học phổ thông</v>
          </cell>
          <cell r="AC3861" t="str">
            <v>0388021062</v>
          </cell>
          <cell r="AE3861" t="str">
            <v>Ninh Hương, Lương Sơn, Sông Công, Thái Nguyên, Việt Nam</v>
          </cell>
          <cell r="AF3861" t="str">
            <v>Việt Nam</v>
          </cell>
          <cell r="AG3861" t="str">
            <v>Thái Nguyên</v>
          </cell>
          <cell r="AH3861" t="str">
            <v>Sông Công</v>
          </cell>
          <cell r="AI3861" t="str">
            <v>Lương Sơn</v>
          </cell>
        </row>
        <row r="3862">
          <cell r="C3862" t="str">
            <v>NW24077136PW</v>
          </cell>
          <cell r="D3862" t="str">
            <v>Mông Văn Tùng</v>
          </cell>
          <cell r="E3862" t="str">
            <v>Nam</v>
          </cell>
          <cell r="F3862">
            <v>34875</v>
          </cell>
          <cell r="G3862">
            <v>30</v>
          </cell>
          <cell r="H3862" t="str">
            <v>P</v>
          </cell>
          <cell r="I3862" t="str">
            <v>Tân Lợi, Đồng Hỷ, Thái Nguyên</v>
          </cell>
          <cell r="J3862" t="str">
            <v>Tân Lợi, Đồng Hỷ, Thái Nguyên</v>
          </cell>
          <cell r="K3862" t="str">
            <v>Thái Nguyên</v>
          </cell>
          <cell r="L3862" t="str">
            <v>019095007342</v>
          </cell>
          <cell r="M3862">
            <v>44419</v>
          </cell>
          <cell r="N3862" t="str">
            <v>Cục CS QLHC về TTXH</v>
          </cell>
          <cell r="O3862" t="str">
            <v>Đã có gia đình</v>
          </cell>
          <cell r="P3862" t="str">
            <v>Nùng</v>
          </cell>
          <cell r="Q3862" t="str">
            <v>Không</v>
          </cell>
          <cell r="R3862" t="str">
            <v>Việt Nam</v>
          </cell>
          <cell r="S3862" t="str">
            <v>Trung học cơ sở</v>
          </cell>
          <cell r="AC3862" t="str">
            <v>0326753620</v>
          </cell>
          <cell r="AE3862" t="str">
            <v>Bảo Nang, Tân Lợi, Đồng Hỷ, Thái Nguyên, Việt Nam</v>
          </cell>
          <cell r="AF3862" t="str">
            <v>Việt Nam</v>
          </cell>
          <cell r="AG3862" t="str">
            <v>Thái Nguyên</v>
          </cell>
          <cell r="AH3862" t="str">
            <v>Đồng Hỷ</v>
          </cell>
          <cell r="AI3862" t="str">
            <v>Tân Lợi</v>
          </cell>
        </row>
        <row r="3863">
          <cell r="C3863" t="str">
            <v>24077137MW</v>
          </cell>
          <cell r="D3863" t="str">
            <v>Dương Văn Tuyến</v>
          </cell>
          <cell r="E3863" t="str">
            <v>Nam</v>
          </cell>
          <cell r="F3863">
            <v>31960</v>
          </cell>
          <cell r="G3863">
            <v>38</v>
          </cell>
          <cell r="H3863" t="str">
            <v>M</v>
          </cell>
          <cell r="I3863" t="str">
            <v>Nhã Lộng, Phú Bình, Thái Nguyên</v>
          </cell>
          <cell r="J3863" t="str">
            <v>Nhã Lộng, Phú Bình, Thái Nguyên</v>
          </cell>
          <cell r="K3863" t="str">
            <v>Thái Nguyên</v>
          </cell>
          <cell r="L3863" t="str">
            <v>019087012687</v>
          </cell>
          <cell r="M3863">
            <v>44372</v>
          </cell>
          <cell r="N3863" t="str">
            <v>Cục CS QLHC về TTXH</v>
          </cell>
          <cell r="O3863" t="str">
            <v>Đã có gia đình</v>
          </cell>
          <cell r="P3863" t="str">
            <v>Kinh</v>
          </cell>
          <cell r="Q3863" t="str">
            <v>Không</v>
          </cell>
          <cell r="R3863" t="str">
            <v>Việt Nam</v>
          </cell>
          <cell r="S3863" t="str">
            <v>Trung học phổ thông</v>
          </cell>
          <cell r="AC3863" t="str">
            <v>0974043997</v>
          </cell>
          <cell r="AE3863" t="str">
            <v>Xóm Bến, Nhã Lộng, Phú Bình, Thái Nguyên, Việt Nam</v>
          </cell>
          <cell r="AF3863" t="str">
            <v>Việt Nam</v>
          </cell>
          <cell r="AG3863" t="str">
            <v>Thái Nguyên</v>
          </cell>
          <cell r="AH3863" t="str">
            <v>Phú Bình</v>
          </cell>
          <cell r="AI3863" t="str">
            <v>Nhã Lộng</v>
          </cell>
        </row>
        <row r="3864">
          <cell r="C3864" t="str">
            <v>NW24077138SW</v>
          </cell>
          <cell r="D3864" t="str">
            <v>Lưu Hoàn Thiện</v>
          </cell>
          <cell r="E3864" t="str">
            <v>Nam</v>
          </cell>
          <cell r="F3864">
            <v>32619</v>
          </cell>
          <cell r="G3864">
            <v>36</v>
          </cell>
          <cell r="H3864" t="str">
            <v>S</v>
          </cell>
          <cell r="I3864" t="str">
            <v>Đồng Xe, Sơn Cẩm, Thái Nguyên</v>
          </cell>
          <cell r="J3864" t="str">
            <v>Đồng Xe, Sơn Cẩm, Thái Nguyên</v>
          </cell>
          <cell r="K3864" t="str">
            <v>Thái Nguyên</v>
          </cell>
          <cell r="L3864" t="str">
            <v>019089007553</v>
          </cell>
          <cell r="M3864">
            <v>45448</v>
          </cell>
          <cell r="N3864" t="str">
            <v>Cục CS QLHC về TTXH</v>
          </cell>
          <cell r="O3864" t="str">
            <v>Đã có gia đình</v>
          </cell>
          <cell r="P3864" t="str">
            <v>Sán dìu</v>
          </cell>
          <cell r="Q3864" t="str">
            <v>Không</v>
          </cell>
          <cell r="R3864" t="str">
            <v>Việt Nam</v>
          </cell>
          <cell r="S3864" t="str">
            <v>Đại học</v>
          </cell>
          <cell r="AC3864" t="str">
            <v>0973621489</v>
          </cell>
          <cell r="AE3864" t="str">
            <v>Tổ 5, Tân Long, Thái Nguyên, Thái Nguyên, Việt Nam</v>
          </cell>
          <cell r="AF3864" t="str">
            <v>Việt Nam</v>
          </cell>
          <cell r="AG3864" t="str">
            <v>Thái Nguyên</v>
          </cell>
          <cell r="AH3864" t="str">
            <v>Thái Nguyên</v>
          </cell>
          <cell r="AI3864" t="str">
            <v>Tân Long</v>
          </cell>
        </row>
        <row r="3865">
          <cell r="C3865" t="str">
            <v>NW24077139MW</v>
          </cell>
          <cell r="D3865" t="str">
            <v>Lương Nguyễn Đức Hạnh</v>
          </cell>
          <cell r="E3865" t="str">
            <v>Nam</v>
          </cell>
          <cell r="F3865">
            <v>37998</v>
          </cell>
          <cell r="G3865">
            <v>21</v>
          </cell>
          <cell r="H3865" t="str">
            <v>M</v>
          </cell>
          <cell r="I3865" t="str">
            <v>Đồng Hưu, Yên Thế, Bắc Giang</v>
          </cell>
          <cell r="J3865" t="str">
            <v>Đồng Hưu, Yên Thế, Bắc Giang</v>
          </cell>
          <cell r="K3865" t="str">
            <v>Bắc Giang</v>
          </cell>
          <cell r="L3865" t="str">
            <v>024204003509</v>
          </cell>
          <cell r="M3865">
            <v>44325</v>
          </cell>
          <cell r="N3865" t="str">
            <v>Cục CS QLHC về TTXH</v>
          </cell>
          <cell r="O3865" t="str">
            <v>Độc thân</v>
          </cell>
          <cell r="P3865" t="str">
            <v>Nùng</v>
          </cell>
          <cell r="Q3865" t="str">
            <v>Không</v>
          </cell>
          <cell r="R3865" t="str">
            <v>Việt Nam</v>
          </cell>
          <cell r="S3865" t="str">
            <v>Trung học cơ sở</v>
          </cell>
          <cell r="AC3865" t="str">
            <v>0878296464</v>
          </cell>
          <cell r="AE3865" t="str">
            <v>Cổng Châu, Đồng Hưu, Yên Thế, Bắc Giang, Việt Nam</v>
          </cell>
          <cell r="AF3865" t="str">
            <v>Việt Nam</v>
          </cell>
          <cell r="AG3865" t="str">
            <v>Bắc Giang</v>
          </cell>
          <cell r="AH3865" t="str">
            <v>Yên Thế</v>
          </cell>
          <cell r="AI3865" t="str">
            <v>Đồng Hưu</v>
          </cell>
        </row>
        <row r="3866">
          <cell r="C3866" t="str">
            <v>NW24077140MG</v>
          </cell>
          <cell r="D3866" t="str">
            <v>Đàm Thị Trà My</v>
          </cell>
          <cell r="E3866" t="str">
            <v>Nữ</v>
          </cell>
          <cell r="F3866">
            <v>36862</v>
          </cell>
          <cell r="G3866">
            <v>25</v>
          </cell>
          <cell r="H3866" t="str">
            <v>M</v>
          </cell>
          <cell r="I3866" t="str">
            <v>Phan Đình Phùng, TP Thái Nguyên, Thái Nguyên</v>
          </cell>
          <cell r="J3866" t="str">
            <v>Phan Đình Phùng, TP Thái Nguyên, Thái Nguyên</v>
          </cell>
          <cell r="K3866" t="str">
            <v>Thái Nguyên</v>
          </cell>
          <cell r="L3866" t="str">
            <v>019300006828</v>
          </cell>
          <cell r="M3866">
            <v>44778</v>
          </cell>
          <cell r="N3866" t="str">
            <v>Cục CS QLHC về TTXH</v>
          </cell>
          <cell r="O3866" t="str">
            <v>Độc thân</v>
          </cell>
          <cell r="P3866" t="str">
            <v>Tày</v>
          </cell>
          <cell r="Q3866" t="str">
            <v>Không</v>
          </cell>
          <cell r="R3866" t="str">
            <v>Việt Nam</v>
          </cell>
          <cell r="S3866" t="str">
            <v>Đại học</v>
          </cell>
          <cell r="AC3866" t="str">
            <v>0384157013</v>
          </cell>
          <cell r="AE3866" t="str">
            <v>Tổ 25, Phan Đình Phùng, TP Thái Nguyên, Thái Nguyên, Việt Nam</v>
          </cell>
          <cell r="AF3866" t="str">
            <v>Việt Nam</v>
          </cell>
          <cell r="AG3866" t="str">
            <v>Thái Nguyên</v>
          </cell>
          <cell r="AH3866" t="str">
            <v>TP Thái Nguyên</v>
          </cell>
          <cell r="AI3866" t="str">
            <v>Phan Đình Phùng</v>
          </cell>
        </row>
        <row r="3867">
          <cell r="C3867" t="str">
            <v>24077141QW</v>
          </cell>
          <cell r="D3867" t="str">
            <v>Dương Thị Nhi</v>
          </cell>
          <cell r="E3867" t="str">
            <v>Nữ</v>
          </cell>
          <cell r="F3867">
            <v>38149</v>
          </cell>
          <cell r="G3867">
            <v>21</v>
          </cell>
          <cell r="H3867" t="str">
            <v>Q</v>
          </cell>
          <cell r="I3867" t="str">
            <v>Xuân Phương, Phú Bình, Thái Nguyên</v>
          </cell>
          <cell r="J3867" t="str">
            <v>Xuân Phương, Phú Bình, Thái Nguyên</v>
          </cell>
          <cell r="K3867" t="str">
            <v>Thái Nguyên</v>
          </cell>
          <cell r="L3867" t="str">
            <v>019304006480</v>
          </cell>
          <cell r="M3867">
            <v>44329</v>
          </cell>
          <cell r="N3867" t="str">
            <v>Cục CS QLHC về TTXH</v>
          </cell>
          <cell r="O3867" t="str">
            <v>Độc thân</v>
          </cell>
          <cell r="P3867" t="str">
            <v>Kinh</v>
          </cell>
          <cell r="Q3867" t="str">
            <v>Không</v>
          </cell>
          <cell r="R3867" t="str">
            <v>Việt Nam</v>
          </cell>
          <cell r="S3867" t="str">
            <v>Trung học phổ thông</v>
          </cell>
          <cell r="AC3867" t="str">
            <v>0386877974</v>
          </cell>
          <cell r="AE3867" t="str">
            <v>Đoàn Kết, Xuân Phương, Phú Bình, Thái Nguyên, Việt Nam</v>
          </cell>
          <cell r="AF3867" t="str">
            <v>Việt Nam</v>
          </cell>
          <cell r="AG3867" t="str">
            <v>Thái Nguyên</v>
          </cell>
          <cell r="AH3867" t="str">
            <v>Phú Bình</v>
          </cell>
          <cell r="AI3867" t="str">
            <v>Xuân Phương</v>
          </cell>
        </row>
        <row r="3868">
          <cell r="C3868" t="str">
            <v>24077142MW</v>
          </cell>
          <cell r="D3868" t="str">
            <v>Phạm Văn Nghĩa</v>
          </cell>
          <cell r="E3868" t="str">
            <v>Nam</v>
          </cell>
          <cell r="F3868">
            <v>32784</v>
          </cell>
          <cell r="G3868">
            <v>36</v>
          </cell>
          <cell r="H3868" t="str">
            <v>M</v>
          </cell>
          <cell r="I3868" t="str">
            <v>Tân Khánh, Phú Bình, Thái Nguyên</v>
          </cell>
          <cell r="J3868" t="str">
            <v>Tân Khánh, Phú Bình, Thái Nguyên</v>
          </cell>
          <cell r="K3868" t="str">
            <v>Thái Nguyên</v>
          </cell>
          <cell r="L3868" t="str">
            <v>019089012163</v>
          </cell>
          <cell r="M3868">
            <v>44419</v>
          </cell>
          <cell r="N3868" t="str">
            <v>Cục CS QLHC về TTXH</v>
          </cell>
          <cell r="O3868" t="str">
            <v>Ly hôn</v>
          </cell>
          <cell r="P3868" t="str">
            <v>Kinh</v>
          </cell>
          <cell r="Q3868" t="str">
            <v>Không</v>
          </cell>
          <cell r="R3868" t="str">
            <v>Việt Nam</v>
          </cell>
          <cell r="S3868" t="str">
            <v>THCS</v>
          </cell>
          <cell r="AC3868" t="str">
            <v>0964902797</v>
          </cell>
          <cell r="AE3868" t="str">
            <v>Đồng Tiến, Tân Khánh, Phú Bình, Thái Nguyên, Việt Nam</v>
          </cell>
          <cell r="AF3868" t="str">
            <v>Việt Nam</v>
          </cell>
          <cell r="AG3868" t="str">
            <v>Thái Nguyên</v>
          </cell>
          <cell r="AH3868" t="str">
            <v>Phú Bình</v>
          </cell>
          <cell r="AI3868" t="str">
            <v>Tân Khánh</v>
          </cell>
        </row>
        <row r="3869">
          <cell r="C3869" t="str">
            <v>NW24077143PG</v>
          </cell>
          <cell r="D3869" t="str">
            <v>Nguyễn Văn Hiếu</v>
          </cell>
          <cell r="E3869" t="str">
            <v>Nam</v>
          </cell>
          <cell r="F3869">
            <v>37057</v>
          </cell>
          <cell r="G3869">
            <v>24</v>
          </cell>
          <cell r="H3869" t="str">
            <v>E</v>
          </cell>
          <cell r="I3869" t="str">
            <v>Bảo Lý, Phú Bình, Thái Nguyên</v>
          </cell>
          <cell r="J3869" t="str">
            <v>Bảo Lý, Phú Bình, Thái Nguyên</v>
          </cell>
          <cell r="K3869" t="str">
            <v>Thái Nguyên</v>
          </cell>
          <cell r="L3869" t="str">
            <v>019201008415</v>
          </cell>
          <cell r="M3869">
            <v>44440</v>
          </cell>
          <cell r="N3869" t="str">
            <v>Cục CS QLHC về TTXH</v>
          </cell>
          <cell r="O3869" t="str">
            <v>Độc thân</v>
          </cell>
          <cell r="P3869" t="str">
            <v>Kinh</v>
          </cell>
          <cell r="Q3869" t="str">
            <v>Không</v>
          </cell>
          <cell r="R3869" t="str">
            <v>Việt Nam</v>
          </cell>
          <cell r="S3869" t="str">
            <v>Đại học</v>
          </cell>
          <cell r="AC3869" t="str">
            <v>0855415182</v>
          </cell>
          <cell r="AE3869" t="str">
            <v>Hóa, Bảo Lý, Phú Bình, Thái Nguyên, Việt Nam</v>
          </cell>
          <cell r="AF3869" t="str">
            <v>Việt Nam</v>
          </cell>
          <cell r="AG3869" t="str">
            <v>Thái Nguyên</v>
          </cell>
          <cell r="AH3869" t="str">
            <v>Phú Bình</v>
          </cell>
          <cell r="AI3869" t="str">
            <v>Bảo Lý</v>
          </cell>
        </row>
        <row r="3870">
          <cell r="C3870" t="str">
            <v>NW24077144MG</v>
          </cell>
          <cell r="D3870" t="str">
            <v>Tống Khánh Linh</v>
          </cell>
          <cell r="E3870" t="str">
            <v>Nữ</v>
          </cell>
          <cell r="F3870">
            <v>33951</v>
          </cell>
          <cell r="G3870">
            <v>33</v>
          </cell>
          <cell r="H3870" t="str">
            <v>M</v>
          </cell>
          <cell r="I3870" t="str">
            <v>Liên Minh, Võ Nhai, Thái Nguyên</v>
          </cell>
          <cell r="J3870" t="str">
            <v>Liên Minh, Võ Nhai, Thái Nguyên</v>
          </cell>
          <cell r="K3870" t="str">
            <v>Thái Nguyên</v>
          </cell>
          <cell r="L3870" t="str">
            <v>019192013243</v>
          </cell>
          <cell r="M3870">
            <v>44839</v>
          </cell>
          <cell r="N3870" t="str">
            <v>Cục CS QLHC về TTXH</v>
          </cell>
          <cell r="O3870" t="str">
            <v>Đã có gia đình</v>
          </cell>
          <cell r="P3870" t="str">
            <v>Kinh</v>
          </cell>
          <cell r="Q3870" t="str">
            <v>Không</v>
          </cell>
          <cell r="R3870" t="str">
            <v>Việt Nam</v>
          </cell>
          <cell r="S3870" t="str">
            <v>Cao đẳng</v>
          </cell>
          <cell r="AC3870" t="str">
            <v>0396317567</v>
          </cell>
          <cell r="AE3870" t="str">
            <v>Hòa Lâm, Tân Thành, Phú Bình, Thái Nguyên, Việt Nam</v>
          </cell>
          <cell r="AF3870" t="str">
            <v>Việt Nam</v>
          </cell>
          <cell r="AG3870" t="str">
            <v>Thái Nguyên</v>
          </cell>
          <cell r="AH3870" t="str">
            <v>Phú Bình</v>
          </cell>
          <cell r="AI3870" t="str">
            <v>Tân Thành</v>
          </cell>
        </row>
        <row r="3871">
          <cell r="C3871" t="str">
            <v>24077145MW</v>
          </cell>
          <cell r="D3871" t="str">
            <v>Nguyễn Huy Nam</v>
          </cell>
          <cell r="E3871" t="str">
            <v>Nam</v>
          </cell>
          <cell r="F3871">
            <v>38864</v>
          </cell>
          <cell r="G3871">
            <v>19</v>
          </cell>
          <cell r="H3871" t="str">
            <v>M</v>
          </cell>
          <cell r="I3871" t="str">
            <v>Thọ Bình - Triệu Sơn - Thanh Hóa</v>
          </cell>
          <cell r="J3871" t="str">
            <v>Thọ Bình- Triệu Sơn- Thanh Hóa</v>
          </cell>
          <cell r="K3871" t="str">
            <v>Thái Nguyên</v>
          </cell>
          <cell r="L3871" t="str">
            <v>038206014390</v>
          </cell>
          <cell r="M3871">
            <v>44352</v>
          </cell>
          <cell r="N3871" t="str">
            <v>Cục CS QLHC về TTXH</v>
          </cell>
          <cell r="O3871" t="str">
            <v>Độc thân</v>
          </cell>
          <cell r="P3871" t="str">
            <v>Kinh</v>
          </cell>
          <cell r="Q3871" t="str">
            <v>Không</v>
          </cell>
          <cell r="R3871" t="str">
            <v>Việt Nam</v>
          </cell>
          <cell r="S3871" t="str">
            <v>THPT</v>
          </cell>
          <cell r="AC3871" t="str">
            <v>0333639721</v>
          </cell>
          <cell r="AE3871" t="str">
            <v>Thôn 10, Thọ Bình, Triệu Sơn, Thanh Hóa, Việt Nam</v>
          </cell>
          <cell r="AF3871" t="str">
            <v>Việt Nam</v>
          </cell>
          <cell r="AG3871" t="str">
            <v>Thanh Hóa</v>
          </cell>
          <cell r="AH3871" t="str">
            <v>Triệu Sơn</v>
          </cell>
          <cell r="AI3871" t="str">
            <v>Thọ Bình</v>
          </cell>
        </row>
        <row r="3872">
          <cell r="C3872" t="str">
            <v>24077146HG</v>
          </cell>
          <cell r="D3872" t="str">
            <v>Trần Hải Linh</v>
          </cell>
          <cell r="E3872" t="str">
            <v>Nam</v>
          </cell>
          <cell r="F3872">
            <v>34371</v>
          </cell>
          <cell r="G3872">
            <v>31</v>
          </cell>
          <cell r="H3872" t="str">
            <v>H</v>
          </cell>
          <cell r="I3872" t="str">
            <v>Trại Cau, Đồng Hỷ, Thái Nguyên</v>
          </cell>
          <cell r="J3872" t="str">
            <v>Trại Cau, Đồng Hỷ, Thái Nguyên</v>
          </cell>
          <cell r="K3872" t="str">
            <v>Thái Nguyên</v>
          </cell>
          <cell r="L3872" t="str">
            <v>019094005927</v>
          </cell>
          <cell r="M3872">
            <v>44534</v>
          </cell>
          <cell r="N3872" t="str">
            <v>Cục CS QLHC về TTXH</v>
          </cell>
          <cell r="O3872" t="str">
            <v>Đã kết hôn</v>
          </cell>
          <cell r="P3872" t="str">
            <v>Kinh</v>
          </cell>
          <cell r="Q3872" t="str">
            <v>Không</v>
          </cell>
          <cell r="R3872" t="str">
            <v>Việt Nam</v>
          </cell>
          <cell r="S3872" t="str">
            <v>Đại học</v>
          </cell>
          <cell r="AC3872" t="str">
            <v>0326517193</v>
          </cell>
          <cell r="AE3872" t="str">
            <v>Tổ 3, Trại Cau, Đồng Hỷ, Thái Nguyên, Việt Nam</v>
          </cell>
          <cell r="AF3872" t="str">
            <v>Việt Nam</v>
          </cell>
          <cell r="AG3872" t="str">
            <v>Thái Nguyên</v>
          </cell>
          <cell r="AH3872" t="str">
            <v>Đồng Hỷ</v>
          </cell>
          <cell r="AI3872" t="str">
            <v>Trại Cau</v>
          </cell>
        </row>
        <row r="3873">
          <cell r="C3873" t="str">
            <v>NW24077147HG</v>
          </cell>
          <cell r="D3873" t="str">
            <v>Đỗ Thu Thảo</v>
          </cell>
          <cell r="E3873" t="str">
            <v>Nữ</v>
          </cell>
          <cell r="F3873">
            <v>37242</v>
          </cell>
          <cell r="G3873">
            <v>24</v>
          </cell>
          <cell r="H3873" t="str">
            <v>H</v>
          </cell>
          <cell r="I3873" t="str">
            <v>Hưng Thành, TP Tuyên Quang, Tuyên Quang</v>
          </cell>
          <cell r="J3873" t="str">
            <v>Hưng Thành, TP Tuyên Quang, Tuyên Quang</v>
          </cell>
          <cell r="K3873" t="str">
            <v>Tuyên Quang</v>
          </cell>
          <cell r="L3873" t="str">
            <v>008301007832</v>
          </cell>
          <cell r="M3873">
            <v>44622</v>
          </cell>
          <cell r="N3873" t="str">
            <v>Cục CS QLHC về TTXH</v>
          </cell>
          <cell r="O3873" t="str">
            <v>Độc thân</v>
          </cell>
          <cell r="P3873" t="str">
            <v>Kinh</v>
          </cell>
          <cell r="Q3873" t="str">
            <v>Không</v>
          </cell>
          <cell r="R3873" t="str">
            <v>Việt Nam</v>
          </cell>
          <cell r="S3873" t="str">
            <v>THPT</v>
          </cell>
          <cell r="AC3873" t="str">
            <v>0368650238</v>
          </cell>
          <cell r="AE3873" t="str">
            <v>Tổ 8, Hưng Thành, TP Tuyên Quang, Tuyên Quang, Việt Nam</v>
          </cell>
          <cell r="AF3873" t="str">
            <v>Việt Nam</v>
          </cell>
          <cell r="AG3873" t="str">
            <v>Tuyên Quang</v>
          </cell>
          <cell r="AH3873" t="str">
            <v>TP Tuyên Quang</v>
          </cell>
          <cell r="AI3873" t="str">
            <v>Hưng Thành</v>
          </cell>
        </row>
        <row r="3874">
          <cell r="C3874" t="str">
            <v>24077148PG</v>
          </cell>
          <cell r="D3874" t="str">
            <v>Trần Văn Dương</v>
          </cell>
          <cell r="E3874" t="str">
            <v>Nam</v>
          </cell>
          <cell r="F3874">
            <v>36019</v>
          </cell>
          <cell r="G3874">
            <v>27</v>
          </cell>
          <cell r="H3874" t="str">
            <v>P</v>
          </cell>
          <cell r="I3874" t="str">
            <v>Phú Đô, Phú Lương, Thái Nguyên</v>
          </cell>
          <cell r="J3874" t="str">
            <v>Phú Đô, Phú Lương, Thái Nguyên</v>
          </cell>
          <cell r="K3874" t="str">
            <v>Thái Nguyên</v>
          </cell>
          <cell r="L3874" t="str">
            <v>019098002132</v>
          </cell>
          <cell r="M3874">
            <v>45054</v>
          </cell>
          <cell r="N3874" t="str">
            <v>Cục CS QLHC về TTXH</v>
          </cell>
          <cell r="O3874" t="str">
            <v>Độc thân</v>
          </cell>
          <cell r="P3874" t="str">
            <v>San Chí</v>
          </cell>
          <cell r="Q3874" t="str">
            <v>Không</v>
          </cell>
          <cell r="R3874" t="str">
            <v>Việt Nam</v>
          </cell>
          <cell r="S3874" t="str">
            <v>THPT</v>
          </cell>
          <cell r="AC3874" t="str">
            <v>0962352598</v>
          </cell>
          <cell r="AE3874" t="str">
            <v>Cúc Lùng, Phú Đô, Phú Lương, Thái Nguyên, Việt Nam</v>
          </cell>
          <cell r="AF3874" t="str">
            <v>Việt Nam</v>
          </cell>
          <cell r="AG3874" t="str">
            <v>Thái Nguyên</v>
          </cell>
          <cell r="AH3874" t="str">
            <v>Phú Lương</v>
          </cell>
          <cell r="AI3874" t="str">
            <v>Phú Đô</v>
          </cell>
        </row>
        <row r="3875">
          <cell r="C3875" t="str">
            <v>24077149SW</v>
          </cell>
          <cell r="D3875" t="str">
            <v>Nịnh Hải Biên</v>
          </cell>
          <cell r="E3875" t="str">
            <v>Nam</v>
          </cell>
          <cell r="F3875">
            <v>38644</v>
          </cell>
          <cell r="G3875">
            <v>20</v>
          </cell>
          <cell r="H3875" t="str">
            <v>S</v>
          </cell>
          <cell r="I3875" t="str">
            <v>Bình Thành, Định Hóa, Thái Nguyên</v>
          </cell>
          <cell r="J3875" t="str">
            <v>Bình Thành, Định Hóa, Thái Nguyên</v>
          </cell>
          <cell r="K3875" t="str">
            <v>Thái Nguyên</v>
          </cell>
          <cell r="L3875" t="str">
            <v>019205011126</v>
          </cell>
          <cell r="M3875">
            <v>44825</v>
          </cell>
          <cell r="N3875" t="str">
            <v>Cục CS QLHC về TTXH</v>
          </cell>
          <cell r="O3875" t="str">
            <v>Đã kết hôn</v>
          </cell>
          <cell r="P3875" t="str">
            <v>Sán chỉ</v>
          </cell>
          <cell r="Q3875" t="str">
            <v>Không</v>
          </cell>
          <cell r="R3875" t="str">
            <v>Việt Nam</v>
          </cell>
          <cell r="S3875" t="str">
            <v>Trung học phổ thông</v>
          </cell>
          <cell r="AC3875" t="str">
            <v>0325149973</v>
          </cell>
          <cell r="AE3875" t="str">
            <v>Đồng Đình, Bình Thành, Định Hóa, Thái Nguyên, Việt Nam</v>
          </cell>
          <cell r="AF3875" t="str">
            <v>Việt Nam</v>
          </cell>
          <cell r="AG3875" t="str">
            <v>Thái Nguyên</v>
          </cell>
          <cell r="AH3875" t="str">
            <v>Định Hóa</v>
          </cell>
          <cell r="AI3875" t="str">
            <v>Bình Thành</v>
          </cell>
        </row>
        <row r="3876">
          <cell r="C3876" t="str">
            <v>NW24077150SW</v>
          </cell>
          <cell r="D3876" t="str">
            <v>Nguyễn Văn Giang</v>
          </cell>
          <cell r="E3876" t="str">
            <v>Nam</v>
          </cell>
          <cell r="F3876">
            <v>38278</v>
          </cell>
          <cell r="G3876">
            <v>21</v>
          </cell>
          <cell r="H3876" t="str">
            <v>S</v>
          </cell>
          <cell r="I3876" t="str">
            <v>Thành Công, Phổ Yên, Thái Nguyên</v>
          </cell>
          <cell r="J3876" t="str">
            <v>Thành Công, Phổ Yên, Thái Nguyên</v>
          </cell>
          <cell r="K3876" t="str">
            <v>Thái Nguyên</v>
          </cell>
          <cell r="L3876" t="str">
            <v>019204011540</v>
          </cell>
          <cell r="M3876">
            <v>44547</v>
          </cell>
          <cell r="N3876" t="str">
            <v>Cục CS QLHC về TTXH</v>
          </cell>
          <cell r="O3876" t="str">
            <v>Độc thân</v>
          </cell>
          <cell r="P3876" t="str">
            <v>Kinh</v>
          </cell>
          <cell r="Q3876" t="str">
            <v>Không</v>
          </cell>
          <cell r="R3876" t="str">
            <v>Việt Nam</v>
          </cell>
          <cell r="S3876" t="str">
            <v>Trung học phổ thông</v>
          </cell>
          <cell r="AC3876" t="str">
            <v>0989263713</v>
          </cell>
          <cell r="AE3876" t="str">
            <v>Xuân Dương, Thành Công, Phổ Yên, Thái Nguyên, Việt Nam</v>
          </cell>
          <cell r="AF3876" t="str">
            <v>Việt Nam</v>
          </cell>
          <cell r="AG3876" t="str">
            <v>Thái Nguyên</v>
          </cell>
          <cell r="AH3876" t="str">
            <v>Phổ Yên</v>
          </cell>
          <cell r="AI3876" t="str">
            <v>Thành Công</v>
          </cell>
        </row>
        <row r="3877">
          <cell r="C3877" t="str">
            <v>NW24077151PG</v>
          </cell>
          <cell r="D3877" t="str">
            <v>Nguyễn Văn An</v>
          </cell>
          <cell r="E3877" t="str">
            <v>Nam</v>
          </cell>
          <cell r="F3877">
            <v>36995</v>
          </cell>
          <cell r="G3877">
            <v>24</v>
          </cell>
          <cell r="H3877" t="str">
            <v>E</v>
          </cell>
          <cell r="I3877" t="str">
            <v>Hà Châu, Phú Bình, Thái Nguyên</v>
          </cell>
          <cell r="J3877" t="str">
            <v>Hà Châu, Phú Bình, Thái Nguyên</v>
          </cell>
          <cell r="K3877" t="str">
            <v>Thái Nguyên</v>
          </cell>
          <cell r="L3877" t="str">
            <v>019201002649</v>
          </cell>
          <cell r="M3877">
            <v>44419</v>
          </cell>
          <cell r="N3877" t="str">
            <v>Cục CS QLHC về TTXH</v>
          </cell>
          <cell r="O3877" t="str">
            <v>Độc thân</v>
          </cell>
          <cell r="P3877" t="str">
            <v>Kinh</v>
          </cell>
          <cell r="Q3877" t="str">
            <v>Không</v>
          </cell>
          <cell r="R3877" t="str">
            <v>Việt Nam</v>
          </cell>
          <cell r="S3877" t="str">
            <v>Đại học</v>
          </cell>
          <cell r="AC3877" t="str">
            <v>0368863516</v>
          </cell>
          <cell r="AE3877" t="str">
            <v>Xóm Núi, Hà Châu, Phú Bình, Thái Nguyên, Việt Nam</v>
          </cell>
          <cell r="AF3877" t="str">
            <v>Việt Nam</v>
          </cell>
          <cell r="AG3877" t="str">
            <v>Thái Nguyên</v>
          </cell>
          <cell r="AH3877" t="str">
            <v>Phú Bình</v>
          </cell>
          <cell r="AI3877" t="str">
            <v>Hà Châu</v>
          </cell>
        </row>
        <row r="3878">
          <cell r="C3878" t="str">
            <v>NW24077152PG</v>
          </cell>
          <cell r="D3878" t="str">
            <v>Sùng A Hờ</v>
          </cell>
          <cell r="E3878" t="str">
            <v>Nam</v>
          </cell>
          <cell r="F3878">
            <v>34244</v>
          </cell>
          <cell r="G3878">
            <v>32</v>
          </cell>
          <cell r="H3878" t="str">
            <v>E</v>
          </cell>
          <cell r="I3878" t="str">
            <v>Pu Nhi, Điện Biên, Lai Châu</v>
          </cell>
          <cell r="J3878" t="str">
            <v>Pu Nhi, Điện Biên, Lai Châu</v>
          </cell>
          <cell r="K3878" t="str">
            <v>Lai Châu</v>
          </cell>
          <cell r="L3878" t="str">
            <v>011093001644</v>
          </cell>
          <cell r="M3878">
            <v>44302</v>
          </cell>
          <cell r="N3878" t="str">
            <v>Cục CS QLHC về TTXH</v>
          </cell>
          <cell r="O3878" t="str">
            <v>Đã có gia đình</v>
          </cell>
          <cell r="P3878" t="str">
            <v>Mông</v>
          </cell>
          <cell r="Q3878" t="str">
            <v>Không</v>
          </cell>
          <cell r="R3878" t="str">
            <v>Việt Nam</v>
          </cell>
          <cell r="S3878" t="str">
            <v>Đại học</v>
          </cell>
          <cell r="AC3878" t="str">
            <v>0358309484</v>
          </cell>
          <cell r="AE3878" t="str">
            <v>Bản Nậm Ngám A, Pu Nhi, Điện Biên Đông, Điện Biên, Việt Nam</v>
          </cell>
          <cell r="AF3878" t="str">
            <v>Việt Nam</v>
          </cell>
          <cell r="AG3878" t="str">
            <v>Điện Biên</v>
          </cell>
          <cell r="AH3878" t="str">
            <v>Điện Biên Đông</v>
          </cell>
          <cell r="AI3878" t="str">
            <v>Pu Nhi</v>
          </cell>
        </row>
        <row r="3879">
          <cell r="C3879" t="str">
            <v>NW24077153PG</v>
          </cell>
          <cell r="D3879" t="str">
            <v>Hoàng Trọng Hiếu</v>
          </cell>
          <cell r="E3879" t="str">
            <v>Nam</v>
          </cell>
          <cell r="F3879">
            <v>31945</v>
          </cell>
          <cell r="G3879">
            <v>38</v>
          </cell>
          <cell r="H3879" t="str">
            <v>E</v>
          </cell>
          <cell r="I3879" t="str">
            <v>Hương Sơn, Lạng Giang, Bắc Giang</v>
          </cell>
          <cell r="J3879" t="str">
            <v>Hương Sơn, Lạng Giang, Bắc Giang</v>
          </cell>
          <cell r="K3879" t="str">
            <v>Bắc Giang</v>
          </cell>
          <cell r="L3879" t="str">
            <v>024087011709</v>
          </cell>
          <cell r="M3879">
            <v>44455</v>
          </cell>
          <cell r="N3879" t="str">
            <v>Cục CS QLHC về TTXH</v>
          </cell>
          <cell r="O3879" t="str">
            <v>Đã có gia đình</v>
          </cell>
          <cell r="P3879" t="str">
            <v>Nùng</v>
          </cell>
          <cell r="Q3879" t="str">
            <v>Không</v>
          </cell>
          <cell r="R3879" t="str">
            <v>Việt Nam</v>
          </cell>
          <cell r="S3879" t="str">
            <v>Trung học phổ thông</v>
          </cell>
          <cell r="AC3879" t="str">
            <v>0967888658</v>
          </cell>
          <cell r="AE3879" t="str">
            <v>Hố Cao, Hương Sơn, Lạng Giang, Bắc Giang, Việt Nam</v>
          </cell>
          <cell r="AF3879" t="str">
            <v>Việt Nam</v>
          </cell>
          <cell r="AG3879" t="str">
            <v>Bắc Giang</v>
          </cell>
          <cell r="AH3879" t="str">
            <v>Lạng Giang</v>
          </cell>
          <cell r="AI3879" t="str">
            <v>Hương Sơn</v>
          </cell>
        </row>
        <row r="3880">
          <cell r="C3880" t="str">
            <v>NW24077154MW</v>
          </cell>
          <cell r="D3880" t="str">
            <v>Lục Văn Hải</v>
          </cell>
          <cell r="E3880" t="str">
            <v>Nam</v>
          </cell>
          <cell r="F3880">
            <v>35200</v>
          </cell>
          <cell r="G3880">
            <v>29</v>
          </cell>
          <cell r="H3880" t="str">
            <v>M</v>
          </cell>
          <cell r="I3880" t="str">
            <v>Tức Tranh, Phú Lương, Thái Nguyên</v>
          </cell>
          <cell r="J3880" t="str">
            <v>Tức Tranh, Phú Lương, Thái Nguyên</v>
          </cell>
          <cell r="K3880" t="str">
            <v>Thái Nguyên</v>
          </cell>
          <cell r="L3880" t="str">
            <v>019096003996</v>
          </cell>
          <cell r="M3880">
            <v>44374</v>
          </cell>
          <cell r="N3880" t="str">
            <v>Cục CS QLHC về TTXH</v>
          </cell>
          <cell r="O3880" t="str">
            <v>Đã có gia đình</v>
          </cell>
          <cell r="P3880" t="str">
            <v>Sán Chỉ</v>
          </cell>
          <cell r="Q3880" t="str">
            <v>Không</v>
          </cell>
          <cell r="R3880" t="str">
            <v>Việt Nam</v>
          </cell>
          <cell r="S3880" t="str">
            <v>Trung học cơ sở</v>
          </cell>
          <cell r="AC3880" t="str">
            <v>0377653866</v>
          </cell>
          <cell r="AE3880" t="str">
            <v>Đồng Lường, Tức Tranh, Phú Lương, Thái Nguyên, Việt Nam</v>
          </cell>
          <cell r="AF3880" t="str">
            <v>Việt Nam</v>
          </cell>
          <cell r="AG3880" t="str">
            <v>Thái Nguyên</v>
          </cell>
          <cell r="AH3880" t="str">
            <v>Phú Lương</v>
          </cell>
          <cell r="AI3880" t="str">
            <v>Tức Tranh</v>
          </cell>
        </row>
        <row r="3881">
          <cell r="C3881" t="str">
            <v>24077155MW</v>
          </cell>
          <cell r="D3881" t="str">
            <v>Nguyễn Viết Vương</v>
          </cell>
          <cell r="E3881" t="str">
            <v>Nam</v>
          </cell>
          <cell r="F3881">
            <v>36764</v>
          </cell>
          <cell r="G3881">
            <v>25</v>
          </cell>
          <cell r="H3881" t="str">
            <v>M</v>
          </cell>
          <cell r="I3881" t="str">
            <v>Cao Ngạn - TP Thái Nguyên - Thái Nguyên</v>
          </cell>
          <cell r="J3881" t="str">
            <v>Cao Ngạn - TP Thái Nguyên - Thái Nguyên</v>
          </cell>
          <cell r="K3881" t="str">
            <v>Thái Nguyên</v>
          </cell>
          <cell r="L3881" t="str">
            <v>019200009819</v>
          </cell>
          <cell r="M3881">
            <v>44742</v>
          </cell>
          <cell r="N3881" t="str">
            <v>Cục CS QLHC về TTXH</v>
          </cell>
          <cell r="O3881" t="str">
            <v>Độc thân</v>
          </cell>
          <cell r="P3881" t="str">
            <v>Kinh</v>
          </cell>
          <cell r="Q3881" t="str">
            <v>Không</v>
          </cell>
          <cell r="R3881" t="str">
            <v>Việt Nam</v>
          </cell>
          <cell r="S3881" t="str">
            <v>THCS</v>
          </cell>
          <cell r="AC3881" t="str">
            <v>0382539530</v>
          </cell>
          <cell r="AE3881" t="str">
            <v>Gò Chè, Cao Ngạn, TP Thái Nguyên, Thái Nguyên, Việt Nam</v>
          </cell>
          <cell r="AF3881" t="str">
            <v>Việt Nam</v>
          </cell>
          <cell r="AG3881" t="str">
            <v>Thái Nguyên</v>
          </cell>
          <cell r="AH3881" t="str">
            <v>TP Thái Nguyên</v>
          </cell>
          <cell r="AI3881" t="str">
            <v>Cao Ngạn</v>
          </cell>
        </row>
        <row r="3882">
          <cell r="C3882" t="str">
            <v>NW24077156PG</v>
          </cell>
          <cell r="D3882" t="str">
            <v>Dương Ngọc Nghĩa</v>
          </cell>
          <cell r="E3882" t="str">
            <v>Nam</v>
          </cell>
          <cell r="F3882">
            <v>37922</v>
          </cell>
          <cell r="G3882">
            <v>22</v>
          </cell>
          <cell r="H3882" t="str">
            <v>E</v>
          </cell>
          <cell r="I3882" t="str">
            <v>Phúc Thuận, Phổ Yên, Thái Nguyên</v>
          </cell>
          <cell r="J3882" t="str">
            <v>Phúc Thuận, Phổ Yên, Thái Nguyên</v>
          </cell>
          <cell r="K3882" t="str">
            <v>Thái Nguyên</v>
          </cell>
          <cell r="L3882" t="str">
            <v>019203001506</v>
          </cell>
          <cell r="M3882">
            <v>45111</v>
          </cell>
          <cell r="N3882" t="str">
            <v>Cục CS QLHC về TTXH</v>
          </cell>
          <cell r="O3882" t="str">
            <v>Độc thân</v>
          </cell>
          <cell r="P3882" t="str">
            <v>Sán dìu</v>
          </cell>
          <cell r="Q3882" t="str">
            <v>Không</v>
          </cell>
          <cell r="R3882" t="str">
            <v>Việt Nam</v>
          </cell>
          <cell r="S3882" t="str">
            <v>Cao đẳng</v>
          </cell>
          <cell r="AC3882" t="str">
            <v>0377086606</v>
          </cell>
          <cell r="AE3882" t="str">
            <v>Bãi Hu, Phúc Thuận, Phổ Yên, Thái Nguyên, Việt Nam</v>
          </cell>
          <cell r="AF3882" t="str">
            <v>Việt Nam</v>
          </cell>
          <cell r="AG3882" t="str">
            <v>Thái Nguyên</v>
          </cell>
          <cell r="AH3882" t="str">
            <v>Phổ Yên</v>
          </cell>
          <cell r="AI3882" t="str">
            <v>Phúc Thuận</v>
          </cell>
        </row>
        <row r="3883">
          <cell r="C3883" t="str">
            <v>NW24077157HG</v>
          </cell>
          <cell r="D3883" t="str">
            <v>Đoàn Thị Thắm</v>
          </cell>
          <cell r="E3883" t="str">
            <v>Nữ</v>
          </cell>
          <cell r="F3883">
            <v>34278</v>
          </cell>
          <cell r="G3883">
            <v>32</v>
          </cell>
          <cell r="H3883" t="str">
            <v>H</v>
          </cell>
          <cell r="I3883" t="str">
            <v>Hợp Tiến, Đồng Hỷ, Thái Nguyên</v>
          </cell>
          <cell r="J3883" t="str">
            <v>Hợp Tiến, Đồng Hỷ, Thái Nguyên</v>
          </cell>
          <cell r="K3883" t="str">
            <v>Thái Nguyên</v>
          </cell>
          <cell r="L3883" t="str">
            <v>036193013898</v>
          </cell>
          <cell r="M3883">
            <v>44372</v>
          </cell>
          <cell r="N3883" t="str">
            <v>Cục CS QLHC về TTXH</v>
          </cell>
          <cell r="O3883" t="str">
            <v>Đã có gia đình</v>
          </cell>
          <cell r="P3883" t="str">
            <v>Kinh</v>
          </cell>
          <cell r="Q3883" t="str">
            <v>Không</v>
          </cell>
          <cell r="R3883" t="str">
            <v>Việt Nam</v>
          </cell>
          <cell r="S3883" t="str">
            <v>Trung học phổ thông</v>
          </cell>
          <cell r="AC3883" t="str">
            <v>0394084590</v>
          </cell>
          <cell r="AE3883" t="str">
            <v>Xóm Vo, Tân Thành, Phú Bình, Thái Nguyên, Việt Nam</v>
          </cell>
          <cell r="AF3883" t="str">
            <v>Việt Nam</v>
          </cell>
          <cell r="AG3883" t="str">
            <v>Thái Nguyên</v>
          </cell>
          <cell r="AH3883" t="str">
            <v>Phú Bình</v>
          </cell>
          <cell r="AI3883" t="str">
            <v>Tân Thành</v>
          </cell>
        </row>
        <row r="3884">
          <cell r="C3884" t="str">
            <v>24077158HG</v>
          </cell>
          <cell r="D3884" t="str">
            <v>Phạm Lê Đức</v>
          </cell>
          <cell r="E3884" t="str">
            <v>Nam</v>
          </cell>
          <cell r="F3884">
            <v>37219</v>
          </cell>
          <cell r="G3884">
            <v>24</v>
          </cell>
          <cell r="H3884" t="str">
            <v>H</v>
          </cell>
          <cell r="I3884" t="str">
            <v>Quân Chu, Đại Từ, Thái Nguyên</v>
          </cell>
          <cell r="J3884" t="str">
            <v>Quân Chu, Đại Từ, Thái Nguyên</v>
          </cell>
          <cell r="K3884" t="str">
            <v>Thái Nguyên</v>
          </cell>
          <cell r="L3884" t="str">
            <v>019201006423</v>
          </cell>
          <cell r="M3884">
            <v>44372</v>
          </cell>
          <cell r="N3884" t="str">
            <v>Cục CS QLHC về TTXH</v>
          </cell>
          <cell r="O3884" t="str">
            <v>Đã có gia đình</v>
          </cell>
          <cell r="P3884" t="str">
            <v>Sán Dìu</v>
          </cell>
          <cell r="Q3884" t="str">
            <v>Không</v>
          </cell>
          <cell r="R3884" t="str">
            <v>Việt Nam</v>
          </cell>
          <cell r="S3884" t="str">
            <v>Trung cấp</v>
          </cell>
          <cell r="AC3884" t="str">
            <v>0336584797</v>
          </cell>
          <cell r="AE3884" t="str">
            <v>, Quân Chu, Đại Từ, Thái Nguyên, Việt Nam</v>
          </cell>
          <cell r="AF3884" t="str">
            <v>Việt Nam</v>
          </cell>
          <cell r="AG3884" t="str">
            <v>Thái Nguyên</v>
          </cell>
          <cell r="AH3884" t="str">
            <v>Đại Từ</v>
          </cell>
          <cell r="AI3884" t="str">
            <v>Quân Chu</v>
          </cell>
        </row>
        <row r="3885">
          <cell r="C3885" t="str">
            <v>NW24077159PG</v>
          </cell>
          <cell r="D3885" t="str">
            <v>Nguyễn Văn Sắc</v>
          </cell>
          <cell r="E3885" t="str">
            <v>Nam</v>
          </cell>
          <cell r="F3885">
            <v>34370</v>
          </cell>
          <cell r="G3885">
            <v>31</v>
          </cell>
          <cell r="H3885" t="str">
            <v>P</v>
          </cell>
          <cell r="I3885" t="str">
            <v>Đông Cao, Phổ Yên, Thái Nguyên</v>
          </cell>
          <cell r="J3885" t="str">
            <v>Đông Cao, Phổ Yên, Thái Nguyên</v>
          </cell>
          <cell r="K3885" t="str">
            <v>Thái Nguyên</v>
          </cell>
          <cell r="L3885" t="str">
            <v>019094000953</v>
          </cell>
          <cell r="M3885">
            <v>44307</v>
          </cell>
          <cell r="N3885" t="str">
            <v>Cục CS QLHC về TTXH</v>
          </cell>
          <cell r="O3885" t="str">
            <v>Đã có gia đình</v>
          </cell>
          <cell r="P3885" t="str">
            <v>Kinh</v>
          </cell>
          <cell r="Q3885" t="str">
            <v>Không</v>
          </cell>
          <cell r="R3885" t="str">
            <v>Việt Nam</v>
          </cell>
          <cell r="S3885" t="str">
            <v>Trung học phổ thông</v>
          </cell>
          <cell r="AC3885" t="str">
            <v>0778836686</v>
          </cell>
          <cell r="AE3885" t="str">
            <v>Việt Cường, Đông Cao, Phổ Yên, Thái Nguyên, Việt Nam</v>
          </cell>
          <cell r="AF3885" t="str">
            <v>Việt Nam</v>
          </cell>
          <cell r="AG3885" t="str">
            <v>Thái Nguyên</v>
          </cell>
          <cell r="AH3885" t="str">
            <v>Phổ Yên</v>
          </cell>
          <cell r="AI3885" t="str">
            <v>Đông Cao</v>
          </cell>
        </row>
        <row r="3886">
          <cell r="C3886" t="str">
            <v>NW24077160MW</v>
          </cell>
          <cell r="D3886" t="str">
            <v>Nguyễn Văn Tuyến</v>
          </cell>
          <cell r="E3886" t="str">
            <v>Nam</v>
          </cell>
          <cell r="F3886">
            <v>37440</v>
          </cell>
          <cell r="G3886">
            <v>23</v>
          </cell>
          <cell r="H3886" t="str">
            <v>M</v>
          </cell>
          <cell r="I3886" t="str">
            <v>Thành Công, Phổ Yên, Thái Nguyên</v>
          </cell>
          <cell r="J3886" t="str">
            <v>Thành Công, Phổ Yên, Thái Nguyên</v>
          </cell>
          <cell r="K3886" t="str">
            <v>Thái Nguyên</v>
          </cell>
          <cell r="L3886" t="str">
            <v>019202006509</v>
          </cell>
          <cell r="M3886">
            <v>44624</v>
          </cell>
          <cell r="N3886" t="str">
            <v>Cục CS QLHC về TTXH</v>
          </cell>
          <cell r="O3886" t="str">
            <v>Độc thân</v>
          </cell>
          <cell r="P3886" t="str">
            <v>Sán Dìu</v>
          </cell>
          <cell r="Q3886" t="str">
            <v>Không</v>
          </cell>
          <cell r="R3886" t="str">
            <v>Việt Nam</v>
          </cell>
          <cell r="S3886" t="str">
            <v>Trung học cơ sở</v>
          </cell>
          <cell r="AC3886" t="str">
            <v>0334297103</v>
          </cell>
          <cell r="AE3886" t="str">
            <v>Xóm Bìa, Thành Công, Phổ Yên, Thái Nguyên, Việt Nam</v>
          </cell>
          <cell r="AF3886" t="str">
            <v>Việt Nam</v>
          </cell>
          <cell r="AG3886" t="str">
            <v>Thái Nguyên</v>
          </cell>
          <cell r="AH3886" t="str">
            <v>Phổ Yên</v>
          </cell>
          <cell r="AI3886" t="str">
            <v>Thành Công</v>
          </cell>
        </row>
        <row r="3887">
          <cell r="C3887" t="str">
            <v>NW24087161PG</v>
          </cell>
          <cell r="D3887" t="str">
            <v>Nguyễn Thị Hoàn</v>
          </cell>
          <cell r="E3887" t="str">
            <v>Nữ</v>
          </cell>
          <cell r="F3887">
            <v>36625</v>
          </cell>
          <cell r="G3887">
            <v>25</v>
          </cell>
          <cell r="H3887" t="str">
            <v>P</v>
          </cell>
          <cell r="I3887" t="str">
            <v>Kha Sơn, Phú Bình, Thái Nguyên</v>
          </cell>
          <cell r="J3887" t="str">
            <v>Kha Sơn, Phú Bình, Thái Nguyên</v>
          </cell>
          <cell r="K3887" t="str">
            <v>Thái Nguyên</v>
          </cell>
          <cell r="L3887" t="str">
            <v>019300007051</v>
          </cell>
          <cell r="M3887">
            <v>44440</v>
          </cell>
          <cell r="N3887" t="str">
            <v>Cục CS QLHC về TTXH</v>
          </cell>
          <cell r="O3887" t="str">
            <v>Đã có gia đình</v>
          </cell>
          <cell r="P3887" t="str">
            <v>Kinh</v>
          </cell>
          <cell r="Q3887" t="str">
            <v>Không</v>
          </cell>
          <cell r="R3887" t="str">
            <v>Việt Nam</v>
          </cell>
          <cell r="S3887" t="str">
            <v>Đại học</v>
          </cell>
          <cell r="AC3887" t="str">
            <v>0359666329</v>
          </cell>
          <cell r="AE3887" t="str">
            <v>Phú Lâm, Kha Sơn, Phú Bình, Thái Nguyên, Việt Nam</v>
          </cell>
          <cell r="AF3887" t="str">
            <v>Việt Nam</v>
          </cell>
          <cell r="AG3887" t="str">
            <v>Thái Nguyên</v>
          </cell>
          <cell r="AH3887" t="str">
            <v>Phú Bình</v>
          </cell>
          <cell r="AI3887" t="str">
            <v>Kha Sơn</v>
          </cell>
        </row>
        <row r="3888">
          <cell r="C3888" t="str">
            <v>NW24087162HG</v>
          </cell>
          <cell r="D3888" t="str">
            <v>Dương Thị Hồng Hạnh</v>
          </cell>
          <cell r="E3888" t="str">
            <v>Nữ</v>
          </cell>
          <cell r="F3888">
            <v>37566</v>
          </cell>
          <cell r="G3888">
            <v>23</v>
          </cell>
          <cell r="H3888" t="str">
            <v>H</v>
          </cell>
          <cell r="I3888" t="str">
            <v>Nhã Lộng, Phú Bình, Thái Nguyên</v>
          </cell>
          <cell r="J3888" t="str">
            <v>Nhã Lộng, Phú Bình, Thái Nguyên</v>
          </cell>
          <cell r="K3888" t="str">
            <v>Thái Nguyên</v>
          </cell>
          <cell r="L3888" t="str">
            <v>019302008355</v>
          </cell>
          <cell r="M3888">
            <v>44446</v>
          </cell>
          <cell r="N3888" t="str">
            <v>Cục CS QLHC về TTXH</v>
          </cell>
          <cell r="O3888" t="str">
            <v>Đã có gia đình</v>
          </cell>
          <cell r="P3888" t="str">
            <v>Kinh</v>
          </cell>
          <cell r="Q3888" t="str">
            <v>Không</v>
          </cell>
          <cell r="R3888" t="str">
            <v>Việt Nam</v>
          </cell>
          <cell r="S3888" t="str">
            <v>Đại học</v>
          </cell>
          <cell r="AC3888" t="str">
            <v>0862162283</v>
          </cell>
          <cell r="AE3888" t="str">
            <v>Xóm Bến, Nhã Lộng, Phú Bình, Thái Nguyên, Việt Nam</v>
          </cell>
          <cell r="AF3888" t="str">
            <v>Việt Nam</v>
          </cell>
          <cell r="AG3888" t="str">
            <v>Thái Nguyên</v>
          </cell>
          <cell r="AH3888" t="str">
            <v>Phú Bình</v>
          </cell>
          <cell r="AI3888" t="str">
            <v>Nhã Lộng</v>
          </cell>
        </row>
        <row r="3889">
          <cell r="C3889" t="str">
            <v>24087163MG</v>
          </cell>
          <cell r="D3889" t="str">
            <v>Phan Thị Thùy Linh</v>
          </cell>
          <cell r="E3889" t="str">
            <v>Nữ</v>
          </cell>
          <cell r="F3889">
            <v>35804</v>
          </cell>
          <cell r="G3889">
            <v>27</v>
          </cell>
          <cell r="H3889" t="str">
            <v>M</v>
          </cell>
          <cell r="I3889" t="str">
            <v>Tân Thành, Phú Bình, Thái Nguyên</v>
          </cell>
          <cell r="J3889" t="str">
            <v>Tân Thành, Phú Bình, Thái Nguyên</v>
          </cell>
          <cell r="K3889" t="str">
            <v>Thái Nguyên</v>
          </cell>
          <cell r="L3889" t="str">
            <v>019198009258</v>
          </cell>
          <cell r="M3889">
            <v>44440</v>
          </cell>
          <cell r="N3889" t="str">
            <v>Cục CS QLHC về TTXH</v>
          </cell>
          <cell r="O3889" t="str">
            <v>Đã có gia đình</v>
          </cell>
          <cell r="P3889" t="str">
            <v>Nùng</v>
          </cell>
          <cell r="Q3889" t="str">
            <v>Không</v>
          </cell>
          <cell r="R3889" t="str">
            <v>Việt Nam</v>
          </cell>
          <cell r="S3889" t="str">
            <v>Đại học</v>
          </cell>
          <cell r="AC3889" t="str">
            <v>0329111293</v>
          </cell>
          <cell r="AE3889" t="str">
            <v>Cầu Rẽo, Bãi Bông, Phổ Yên, Thái Nguyên, Việt Nam</v>
          </cell>
          <cell r="AF3889" t="str">
            <v>Việt Nam</v>
          </cell>
          <cell r="AG3889" t="str">
            <v>Thái Nguyên</v>
          </cell>
          <cell r="AH3889" t="str">
            <v>Phổ Yên</v>
          </cell>
          <cell r="AI3889" t="str">
            <v>Bãi Bông</v>
          </cell>
        </row>
        <row r="3890">
          <cell r="C3890" t="str">
            <v>NW24087164MW</v>
          </cell>
          <cell r="D3890" t="str">
            <v>Trần Thị Út</v>
          </cell>
          <cell r="E3890" t="str">
            <v>Nữ</v>
          </cell>
          <cell r="F3890">
            <v>33265</v>
          </cell>
          <cell r="G3890">
            <v>34</v>
          </cell>
          <cell r="H3890" t="str">
            <v>M</v>
          </cell>
          <cell r="I3890" t="str">
            <v>Úc Kỳ, Phú Bình, Thái Nguyên</v>
          </cell>
          <cell r="J3890" t="str">
            <v>Úc Kỳ, Phú Bình, Thái Nguyên</v>
          </cell>
          <cell r="K3890" t="str">
            <v>Thái Nguyên</v>
          </cell>
          <cell r="L3890" t="str">
            <v>019191002409</v>
          </cell>
          <cell r="M3890">
            <v>45352</v>
          </cell>
          <cell r="N3890" t="str">
            <v>Cục CS QLHC về TTXH</v>
          </cell>
          <cell r="O3890" t="str">
            <v>Đã có gia đình</v>
          </cell>
          <cell r="P3890" t="str">
            <v>Kinh</v>
          </cell>
          <cell r="Q3890" t="str">
            <v>Không</v>
          </cell>
          <cell r="R3890" t="str">
            <v>Việt Nam</v>
          </cell>
          <cell r="S3890" t="str">
            <v>Trung học phổ thông</v>
          </cell>
          <cell r="AC3890" t="str">
            <v>0372635736</v>
          </cell>
          <cell r="AE3890" t="str">
            <v>Mãn Chiêm, Hồng Tiến, Phổ Yên, Thái Nguyên, Việt Nam</v>
          </cell>
          <cell r="AF3890" t="str">
            <v>Việt Nam</v>
          </cell>
          <cell r="AG3890" t="str">
            <v>Thái Nguyên</v>
          </cell>
          <cell r="AH3890" t="str">
            <v>Phổ Yên</v>
          </cell>
          <cell r="AI3890" t="str">
            <v>Hồng Tiến</v>
          </cell>
        </row>
        <row r="3891">
          <cell r="C3891" t="str">
            <v>24087165HG</v>
          </cell>
          <cell r="D3891" t="str">
            <v>Trần Thị Duyên</v>
          </cell>
          <cell r="E3891" t="str">
            <v>Nữ</v>
          </cell>
          <cell r="F3891">
            <v>35965</v>
          </cell>
          <cell r="G3891">
            <v>27</v>
          </cell>
          <cell r="H3891" t="str">
            <v>H</v>
          </cell>
          <cell r="I3891" t="str">
            <v>Minh Đức, Phổ Yên, Thái Nguyên</v>
          </cell>
          <cell r="J3891" t="str">
            <v>Minh Đức, Phổ Yên, Thái Nguyên</v>
          </cell>
          <cell r="K3891" t="str">
            <v>Thái Nguyên</v>
          </cell>
          <cell r="L3891" t="str">
            <v>019198006669</v>
          </cell>
          <cell r="M3891">
            <v>44372</v>
          </cell>
          <cell r="N3891" t="str">
            <v>Cục CS QLHC về TTXH</v>
          </cell>
          <cell r="O3891" t="str">
            <v>Đã có gia đình</v>
          </cell>
          <cell r="P3891" t="str">
            <v>Kinh</v>
          </cell>
          <cell r="Q3891" t="str">
            <v>Không</v>
          </cell>
          <cell r="R3891" t="str">
            <v>Việt Nam</v>
          </cell>
          <cell r="S3891" t="str">
            <v>Trung học phổ thông</v>
          </cell>
          <cell r="AC3891" t="str">
            <v>0398926363</v>
          </cell>
          <cell r="AE3891" t="str">
            <v>TDP Hắng, Hồng Tiến, Phổ Yên, Thái Nguyên, Việt Nam</v>
          </cell>
          <cell r="AF3891" t="str">
            <v>Việt Nam</v>
          </cell>
          <cell r="AG3891" t="str">
            <v>Thái Nguyên</v>
          </cell>
          <cell r="AH3891" t="str">
            <v>Phổ Yên</v>
          </cell>
          <cell r="AI3891" t="str">
            <v>Hồng Tiến</v>
          </cell>
        </row>
        <row r="3892">
          <cell r="C3892" t="str">
            <v>24087166MW</v>
          </cell>
          <cell r="D3892" t="str">
            <v>Bạch Thị Điệp</v>
          </cell>
          <cell r="E3892" t="str">
            <v>Nữ</v>
          </cell>
          <cell r="F3892">
            <v>32802</v>
          </cell>
          <cell r="G3892">
            <v>36</v>
          </cell>
          <cell r="H3892" t="str">
            <v>M</v>
          </cell>
          <cell r="I3892" t="str">
            <v>Danh Thắng, Hiệp Hà, Bắc Giang</v>
          </cell>
          <cell r="J3892" t="str">
            <v>Danh Thắng, Hiệp Hà, Bắc Giang</v>
          </cell>
          <cell r="K3892" t="str">
            <v>Bắc Giang</v>
          </cell>
          <cell r="L3892" t="str">
            <v>024189003602</v>
          </cell>
          <cell r="M3892">
            <v>44302</v>
          </cell>
          <cell r="N3892" t="str">
            <v>Cục CS QLHC về TTXH</v>
          </cell>
          <cell r="O3892" t="str">
            <v>Đã có gia đình</v>
          </cell>
          <cell r="P3892" t="str">
            <v>Kinh</v>
          </cell>
          <cell r="Q3892" t="str">
            <v>Không</v>
          </cell>
          <cell r="R3892" t="str">
            <v>Việt Nam</v>
          </cell>
          <cell r="S3892" t="str">
            <v>Trung học phổ thông</v>
          </cell>
          <cell r="AC3892" t="str">
            <v>0795220288</v>
          </cell>
          <cell r="AE3892" t="str">
            <v>Thôn Khoát, Đông Lỗ, Hiệp Hòa, Bắc Giang, Việt Nam</v>
          </cell>
          <cell r="AF3892" t="str">
            <v>Việt Nam</v>
          </cell>
          <cell r="AG3892" t="str">
            <v>Bắc Giang</v>
          </cell>
          <cell r="AH3892" t="str">
            <v>Hiệp Hòa</v>
          </cell>
          <cell r="AI3892" t="str">
            <v>Đông Lỗ</v>
          </cell>
        </row>
        <row r="3893">
          <cell r="C3893" t="str">
            <v>NW24087167MG</v>
          </cell>
          <cell r="D3893" t="str">
            <v>Nguyễn Thị Hoa</v>
          </cell>
          <cell r="E3893" t="str">
            <v>Nữ</v>
          </cell>
          <cell r="F3893">
            <v>33973</v>
          </cell>
          <cell r="G3893">
            <v>32</v>
          </cell>
          <cell r="H3893" t="str">
            <v>M</v>
          </cell>
          <cell r="I3893" t="str">
            <v>Phúc Thuận- Phổ Yên- Thái Nguyên</v>
          </cell>
          <cell r="J3893" t="str">
            <v>Phúc Thuận- Phổ Yên- Thái Nguyên</v>
          </cell>
          <cell r="K3893" t="str">
            <v>Thái Nguyên</v>
          </cell>
          <cell r="L3893" t="str">
            <v>019193011736</v>
          </cell>
          <cell r="M3893">
            <v>44326</v>
          </cell>
          <cell r="N3893" t="str">
            <v>Cục CS QLHC về TTXH</v>
          </cell>
          <cell r="O3893" t="str">
            <v>Đã có gia đình</v>
          </cell>
          <cell r="P3893" t="str">
            <v>Kinh</v>
          </cell>
          <cell r="Q3893" t="str">
            <v>Không</v>
          </cell>
          <cell r="R3893" t="str">
            <v>Việt Nam</v>
          </cell>
          <cell r="S3893" t="str">
            <v>Cao đẳng</v>
          </cell>
          <cell r="AC3893" t="str">
            <v>0399158483</v>
          </cell>
          <cell r="AE3893" t="str">
            <v>Vinh Quang 1, Châu Sơn, Sông Công, Thái Nguyên, Việt Nam</v>
          </cell>
          <cell r="AF3893" t="str">
            <v>Việt Nam</v>
          </cell>
          <cell r="AG3893" t="str">
            <v>Thái Nguyên</v>
          </cell>
          <cell r="AH3893" t="str">
            <v>Sông Công</v>
          </cell>
          <cell r="AI3893" t="str">
            <v>Châu Sơn</v>
          </cell>
        </row>
        <row r="3894">
          <cell r="C3894" t="str">
            <v>NW24087168MW</v>
          </cell>
          <cell r="D3894" t="str">
            <v>Trần Xuân Vũ</v>
          </cell>
          <cell r="E3894" t="str">
            <v>Nam</v>
          </cell>
          <cell r="F3894">
            <v>37957</v>
          </cell>
          <cell r="G3894">
            <v>22</v>
          </cell>
          <cell r="H3894" t="str">
            <v>M</v>
          </cell>
          <cell r="I3894" t="str">
            <v>Đào Xá, Phú Bình, Thái Nguyên</v>
          </cell>
          <cell r="J3894" t="str">
            <v>Đào Xá, Phú Bình, Thái Nguyên</v>
          </cell>
          <cell r="K3894" t="str">
            <v>Thái Nguyên</v>
          </cell>
          <cell r="L3894" t="str">
            <v>019203005605</v>
          </cell>
          <cell r="M3894">
            <v>44347</v>
          </cell>
          <cell r="N3894" t="str">
            <v>Cục CS QLHC về TTXH</v>
          </cell>
          <cell r="O3894" t="str">
            <v>Độc thân</v>
          </cell>
          <cell r="P3894" t="str">
            <v>Kinh</v>
          </cell>
          <cell r="Q3894" t="str">
            <v>Không</v>
          </cell>
          <cell r="R3894" t="str">
            <v>Việt Nam</v>
          </cell>
          <cell r="S3894" t="str">
            <v>Trung học phổ thông</v>
          </cell>
          <cell r="AC3894" t="str">
            <v>0369204638</v>
          </cell>
          <cell r="AE3894" t="str">
            <v>Xuân Đào, Đào Xá, Phú Bình, Thái Nguyên, Việt Nam</v>
          </cell>
          <cell r="AF3894" t="str">
            <v>Việt Nam</v>
          </cell>
          <cell r="AG3894" t="str">
            <v>Thái Nguyên</v>
          </cell>
          <cell r="AH3894" t="str">
            <v>Phú Bình</v>
          </cell>
          <cell r="AI3894" t="str">
            <v>Đào Xá</v>
          </cell>
        </row>
        <row r="3895">
          <cell r="C3895" t="str">
            <v>24087169HG</v>
          </cell>
          <cell r="D3895" t="str">
            <v>Trần Văn Định</v>
          </cell>
          <cell r="E3895" t="str">
            <v>Nam</v>
          </cell>
          <cell r="F3895">
            <v>33725</v>
          </cell>
          <cell r="G3895">
            <v>33</v>
          </cell>
          <cell r="H3895" t="str">
            <v>H</v>
          </cell>
          <cell r="I3895" t="str">
            <v>Quang Yên, Sông Lô, Vĩnh Phúc</v>
          </cell>
          <cell r="J3895" t="str">
            <v>Quang Yên, Sông Lô, Vĩnh Phúc</v>
          </cell>
          <cell r="K3895" t="str">
            <v>Vĩnh Phúc</v>
          </cell>
          <cell r="L3895" t="str">
            <v>026092002618</v>
          </cell>
          <cell r="M3895">
            <v>44887</v>
          </cell>
          <cell r="N3895" t="str">
            <v>Cục CS QLHC về TTXH</v>
          </cell>
          <cell r="O3895" t="str">
            <v>Đã có gia đình</v>
          </cell>
          <cell r="P3895" t="str">
            <v>Cao lan</v>
          </cell>
          <cell r="Q3895" t="str">
            <v>Không</v>
          </cell>
          <cell r="R3895" t="str">
            <v>Việt Nam</v>
          </cell>
          <cell r="S3895" t="str">
            <v>Trung học phổ thông</v>
          </cell>
          <cell r="AC3895" t="str">
            <v>0962434913</v>
          </cell>
          <cell r="AE3895" t="str">
            <v>Thôn Xóm Mới, Quang Yên, Sông Lô, Vĩnh Phúc, Việt Nam</v>
          </cell>
          <cell r="AF3895" t="str">
            <v>Việt Nam</v>
          </cell>
          <cell r="AG3895" t="str">
            <v>Vĩnh Phúc</v>
          </cell>
          <cell r="AH3895" t="str">
            <v>Sông Lô</v>
          </cell>
          <cell r="AI3895" t="str">
            <v>Quang Yên</v>
          </cell>
        </row>
        <row r="3896">
          <cell r="C3896" t="str">
            <v>NW24087170PG</v>
          </cell>
          <cell r="D3896" t="str">
            <v>Lương Thị Dư</v>
          </cell>
          <cell r="E3896" t="str">
            <v>Nữ</v>
          </cell>
          <cell r="F3896">
            <v>32355</v>
          </cell>
          <cell r="G3896">
            <v>37</v>
          </cell>
          <cell r="H3896" t="str">
            <v>P</v>
          </cell>
          <cell r="I3896" t="str">
            <v>Bình Thành, Định Hóa, Thái Nguyên</v>
          </cell>
          <cell r="J3896" t="str">
            <v>Bình Thành, Định Hóa, Thái Nguyên</v>
          </cell>
          <cell r="K3896" t="str">
            <v>Thái Nguyên</v>
          </cell>
          <cell r="L3896" t="str">
            <v>019188008672</v>
          </cell>
          <cell r="M3896">
            <v>44455</v>
          </cell>
          <cell r="N3896" t="str">
            <v>Cục CS QLHC về TTXH</v>
          </cell>
          <cell r="O3896" t="str">
            <v>Đã có gia đình</v>
          </cell>
          <cell r="P3896" t="str">
            <v>Nùng</v>
          </cell>
          <cell r="Q3896" t="str">
            <v>Không</v>
          </cell>
          <cell r="R3896" t="str">
            <v>Việt Nam</v>
          </cell>
          <cell r="S3896" t="str">
            <v>Cao đẳng</v>
          </cell>
          <cell r="AC3896" t="str">
            <v>0901520214</v>
          </cell>
          <cell r="AE3896" t="str">
            <v>Xóm Phố, Bình Thành, Định Hóa, Thái Nguyên, Việt Nam</v>
          </cell>
          <cell r="AF3896" t="str">
            <v>Việt Nam</v>
          </cell>
          <cell r="AG3896" t="str">
            <v>Thái Nguyên</v>
          </cell>
          <cell r="AH3896" t="str">
            <v>Định Hóa</v>
          </cell>
          <cell r="AI3896" t="str">
            <v>Bình Thành</v>
          </cell>
        </row>
        <row r="3897">
          <cell r="C3897" t="str">
            <v>24107171PG</v>
          </cell>
          <cell r="D3897" t="str">
            <v>Hoàng Minh Sơn</v>
          </cell>
          <cell r="E3897" t="str">
            <v>Nam</v>
          </cell>
          <cell r="F3897">
            <v>35548</v>
          </cell>
          <cell r="G3897">
            <v>28</v>
          </cell>
          <cell r="H3897" t="str">
            <v>P</v>
          </cell>
          <cell r="I3897" t="str">
            <v>Đồng Quang, TP Thái Nguyên, Thái Nguyên</v>
          </cell>
          <cell r="J3897" t="str">
            <v>Đồng Quang, TP Thái Nguyên, Thái Nguyên</v>
          </cell>
          <cell r="K3897" t="str">
            <v>Thái Nguyên</v>
          </cell>
          <cell r="L3897" t="str">
            <v>019097000472</v>
          </cell>
          <cell r="M3897">
            <v>44300</v>
          </cell>
          <cell r="N3897" t="str">
            <v>Cục CS QLHC về TTXH</v>
          </cell>
          <cell r="O3897" t="str">
            <v>Độc thân</v>
          </cell>
          <cell r="P3897" t="str">
            <v>Kinh</v>
          </cell>
          <cell r="Q3897" t="str">
            <v>Không</v>
          </cell>
          <cell r="R3897" t="str">
            <v>Việt Nam</v>
          </cell>
          <cell r="S3897" t="str">
            <v>Đại học</v>
          </cell>
          <cell r="AC3897" t="str">
            <v>0348593366</v>
          </cell>
          <cell r="AE3897" t="str">
            <v>Tổ 1, Đồng Quang, Thái Nguyên, Thái Nguyên, Việt Nam</v>
          </cell>
          <cell r="AF3897" t="str">
            <v>Việt Nam</v>
          </cell>
          <cell r="AG3897" t="str">
            <v>Thái Nguyên</v>
          </cell>
          <cell r="AH3897" t="str">
            <v>Thái Nguyên</v>
          </cell>
          <cell r="AI3897" t="str">
            <v>Đồng Quang</v>
          </cell>
        </row>
        <row r="3898">
          <cell r="C3898" t="str">
            <v>24107172SW</v>
          </cell>
          <cell r="D3898" t="str">
            <v>Trần Phương Thảo</v>
          </cell>
          <cell r="E3898" t="str">
            <v>Nữ</v>
          </cell>
          <cell r="F3898">
            <v>38725</v>
          </cell>
          <cell r="G3898">
            <v>19</v>
          </cell>
          <cell r="H3898" t="str">
            <v>S</v>
          </cell>
          <cell r="I3898" t="str">
            <v>Quang Trọng, Thạch An, Cao Bằng</v>
          </cell>
          <cell r="J3898" t="str">
            <v>Quang Trọng, Thạch An, Cao Bằng</v>
          </cell>
          <cell r="K3898" t="str">
            <v>Cao Bằng</v>
          </cell>
          <cell r="L3898" t="str">
            <v>004306000871</v>
          </cell>
          <cell r="M3898">
            <v>44315</v>
          </cell>
          <cell r="N3898" t="str">
            <v>Cục CS QLHC về TTXH</v>
          </cell>
          <cell r="O3898" t="str">
            <v>Độc thân</v>
          </cell>
          <cell r="P3898" t="str">
            <v>Tày</v>
          </cell>
          <cell r="Q3898" t="str">
            <v>Không</v>
          </cell>
          <cell r="R3898" t="str">
            <v>Việt Nam</v>
          </cell>
          <cell r="S3898" t="str">
            <v>Trung học phổ thông</v>
          </cell>
          <cell r="AC3898" t="str">
            <v>0917736052</v>
          </cell>
          <cell r="AE3898" t="str">
            <v>Pò Bẩu, Quang Trọng, Thạch An, Cao Bằng, Việt Nam</v>
          </cell>
          <cell r="AF3898" t="str">
            <v>Việt Nam</v>
          </cell>
          <cell r="AG3898" t="str">
            <v>Cao Bằng</v>
          </cell>
          <cell r="AH3898" t="str">
            <v>Thạch An</v>
          </cell>
          <cell r="AI3898" t="str">
            <v>Quang Trọng</v>
          </cell>
        </row>
        <row r="3899">
          <cell r="C3899" t="str">
            <v>24107173HG</v>
          </cell>
          <cell r="D3899" t="str">
            <v>Nguyễn Thị Cúc</v>
          </cell>
          <cell r="E3899" t="str">
            <v>Nữ</v>
          </cell>
          <cell r="F3899">
            <v>33757</v>
          </cell>
          <cell r="G3899">
            <v>33</v>
          </cell>
          <cell r="H3899" t="str">
            <v>H</v>
          </cell>
          <cell r="I3899" t="str">
            <v>Phúc Thuận, Phổ Yên, Thái Nguyên</v>
          </cell>
          <cell r="J3899" t="str">
            <v>Phúc Thuận, Phổ Yên, Thái Nguyên</v>
          </cell>
          <cell r="K3899" t="str">
            <v>Thái Nguyên</v>
          </cell>
          <cell r="L3899" t="str">
            <v>019192010175</v>
          </cell>
          <cell r="M3899">
            <v>45174</v>
          </cell>
          <cell r="N3899" t="str">
            <v>Cục CS QLHC về TTXH</v>
          </cell>
          <cell r="O3899" t="str">
            <v>Đã có gia đình</v>
          </cell>
          <cell r="P3899" t="str">
            <v>Kinh</v>
          </cell>
          <cell r="Q3899" t="str">
            <v>Không</v>
          </cell>
          <cell r="R3899" t="str">
            <v>Việt Nam</v>
          </cell>
          <cell r="S3899" t="str">
            <v>Trung học cơ sở</v>
          </cell>
          <cell r="AC3899" t="str">
            <v>0342516939</v>
          </cell>
          <cell r="AE3899" t="str">
            <v>, Minh Đức, Phổ Yên, Thái Nguyên, Việt Nam</v>
          </cell>
          <cell r="AF3899" t="str">
            <v>Việt Nam</v>
          </cell>
          <cell r="AG3899" t="str">
            <v>Thái Nguyên</v>
          </cell>
          <cell r="AH3899" t="str">
            <v>Phổ Yên</v>
          </cell>
          <cell r="AI3899" t="str">
            <v>Minh Đức</v>
          </cell>
        </row>
        <row r="3900">
          <cell r="C3900" t="str">
            <v>NW24107174QW</v>
          </cell>
          <cell r="D3900" t="str">
            <v>Vũ Khắc Lãm</v>
          </cell>
          <cell r="E3900" t="str">
            <v>Nam</v>
          </cell>
          <cell r="F3900">
            <v>35326</v>
          </cell>
          <cell r="G3900">
            <v>29</v>
          </cell>
          <cell r="H3900" t="str">
            <v>Q</v>
          </cell>
          <cell r="I3900" t="str">
            <v>Tân Khánh, Phú Bình, Thái Nguyên</v>
          </cell>
          <cell r="J3900" t="str">
            <v>Tân Khánh, Phú Bình, Thái Nguyên</v>
          </cell>
          <cell r="K3900" t="str">
            <v>Thái Nguyên</v>
          </cell>
          <cell r="L3900" t="str">
            <v>019096002593</v>
          </cell>
          <cell r="M3900">
            <v>44439</v>
          </cell>
          <cell r="N3900" t="str">
            <v>Cục CS QLHC về TTXH</v>
          </cell>
          <cell r="O3900" t="str">
            <v>Đã có gia đình</v>
          </cell>
          <cell r="P3900" t="str">
            <v>Kinh</v>
          </cell>
          <cell r="Q3900" t="str">
            <v>Không</v>
          </cell>
          <cell r="R3900" t="str">
            <v>Việt Nam</v>
          </cell>
          <cell r="S3900" t="str">
            <v>Trung học phổ thông</v>
          </cell>
          <cell r="AC3900" t="str">
            <v>0973036658</v>
          </cell>
          <cell r="AE3900" t="str">
            <v>Xóm Nari, Tân Khánh, Phú Bình, Thái Nguyên, Việt Nam</v>
          </cell>
          <cell r="AF3900" t="str">
            <v>Việt Nam</v>
          </cell>
          <cell r="AG3900" t="str">
            <v>Thái Nguyên</v>
          </cell>
          <cell r="AH3900" t="str">
            <v>Phú Bình</v>
          </cell>
          <cell r="AI3900" t="str">
            <v>Tân Khánh</v>
          </cell>
        </row>
        <row r="3901">
          <cell r="C3901" t="str">
            <v>NW24107175PW</v>
          </cell>
          <cell r="D3901" t="str">
            <v>Tạ Đình Hảo</v>
          </cell>
          <cell r="E3901" t="str">
            <v>Nam</v>
          </cell>
          <cell r="F3901">
            <v>36034</v>
          </cell>
          <cell r="G3901">
            <v>27</v>
          </cell>
          <cell r="H3901" t="str">
            <v>P</v>
          </cell>
          <cell r="I3901" t="str">
            <v>Đồng Tiến, Phổ Yên, Thái Nguyên</v>
          </cell>
          <cell r="J3901" t="str">
            <v>Đồng Tiến, Phổ Yên, Thái Nguyên</v>
          </cell>
          <cell r="K3901" t="str">
            <v>Thái Nguyên</v>
          </cell>
          <cell r="L3901" t="str">
            <v>019098006828</v>
          </cell>
          <cell r="M3901">
            <v>45041</v>
          </cell>
          <cell r="N3901" t="str">
            <v>Cục CS QLHC về TTXH</v>
          </cell>
          <cell r="O3901" t="str">
            <v>Đã có gia đình</v>
          </cell>
          <cell r="P3901" t="str">
            <v>Kinh</v>
          </cell>
          <cell r="Q3901" t="str">
            <v>Không</v>
          </cell>
          <cell r="R3901" t="str">
            <v>Việt Nam</v>
          </cell>
          <cell r="S3901" t="str">
            <v>Đại học</v>
          </cell>
          <cell r="AC3901" t="str">
            <v>0962369645</v>
          </cell>
          <cell r="AE3901" t="str">
            <v>Thái Bình, Đồng Tiến, Phổ Yên, Thái Nguyên, Việt Nam</v>
          </cell>
          <cell r="AF3901" t="str">
            <v>Việt Nam</v>
          </cell>
          <cell r="AG3901" t="str">
            <v>Thái Nguyên</v>
          </cell>
          <cell r="AH3901" t="str">
            <v>Phổ Yên</v>
          </cell>
          <cell r="AI3901" t="str">
            <v>Đồng Tiến</v>
          </cell>
        </row>
        <row r="3902">
          <cell r="C3902" t="str">
            <v>NW24107176PW</v>
          </cell>
          <cell r="D3902" t="str">
            <v>Phùng Thị Vui</v>
          </cell>
          <cell r="E3902" t="str">
            <v>Nữ</v>
          </cell>
          <cell r="F3902">
            <v>34459</v>
          </cell>
          <cell r="G3902">
            <v>31</v>
          </cell>
          <cell r="H3902" t="str">
            <v>P</v>
          </cell>
          <cell r="I3902" t="str">
            <v>Sơn Thịnh, Văn Chấn, Yên Bái</v>
          </cell>
          <cell r="J3902" t="str">
            <v>Sơn Thịnh, Văn Chấn, Yên Bái</v>
          </cell>
          <cell r="K3902" t="str">
            <v>Yên Bái</v>
          </cell>
          <cell r="L3902" t="str">
            <v>015194006700</v>
          </cell>
          <cell r="M3902">
            <v>44729</v>
          </cell>
          <cell r="N3902" t="str">
            <v>Cục CS QLHC về TTXH</v>
          </cell>
          <cell r="O3902" t="str">
            <v>Đã có gia đình</v>
          </cell>
          <cell r="P3902" t="str">
            <v>Mường</v>
          </cell>
          <cell r="Q3902" t="str">
            <v>Không</v>
          </cell>
          <cell r="R3902" t="str">
            <v>Việt Nam</v>
          </cell>
          <cell r="S3902" t="str">
            <v>Trung học phổ thông</v>
          </cell>
          <cell r="AC3902" t="str">
            <v>0977564493</v>
          </cell>
          <cell r="AE3902" t="str">
            <v>Thái Bình, Phúc Thuận, Phổ Yên, Thái Nguyên, Việt Nam</v>
          </cell>
          <cell r="AF3902" t="str">
            <v>Việt Nam</v>
          </cell>
          <cell r="AG3902" t="str">
            <v>Thái Nguyên</v>
          </cell>
          <cell r="AH3902" t="str">
            <v>Phổ Yên</v>
          </cell>
          <cell r="AI3902" t="str">
            <v>Phúc Thuận</v>
          </cell>
        </row>
        <row r="3903">
          <cell r="C3903" t="str">
            <v>24107177QG</v>
          </cell>
          <cell r="D3903" t="str">
            <v>Dương Thị Hiền</v>
          </cell>
          <cell r="E3903" t="str">
            <v>Nữ</v>
          </cell>
          <cell r="F3903">
            <v>33924</v>
          </cell>
          <cell r="G3903">
            <v>33</v>
          </cell>
          <cell r="H3903" t="str">
            <v>Q</v>
          </cell>
          <cell r="I3903" t="str">
            <v>Nhã Lộng, Phú Bình, Thái Nguyên</v>
          </cell>
          <cell r="J3903" t="str">
            <v>Nhã Lộng, Phú Bình, Thái Nguyên</v>
          </cell>
          <cell r="K3903" t="str">
            <v>Thái Nguyên</v>
          </cell>
          <cell r="L3903" t="str">
            <v>019192006138</v>
          </cell>
          <cell r="M3903">
            <v>45583</v>
          </cell>
          <cell r="N3903" t="str">
            <v>Cục CS QLHC về TTXH</v>
          </cell>
          <cell r="O3903" t="str">
            <v>Đã có gia đình</v>
          </cell>
          <cell r="P3903" t="str">
            <v>Kinh</v>
          </cell>
          <cell r="Q3903" t="str">
            <v>Không</v>
          </cell>
          <cell r="R3903" t="str">
            <v>Việt Nam</v>
          </cell>
          <cell r="S3903" t="str">
            <v>Trung học phổ thông</v>
          </cell>
          <cell r="AC3903" t="str">
            <v>0367382884</v>
          </cell>
          <cell r="AE3903" t="str">
            <v>Vũ Chấn, Thượng Đình, Phú Bình, Thái Nguyên, Việt Nam</v>
          </cell>
          <cell r="AF3903" t="str">
            <v>Việt Nam</v>
          </cell>
          <cell r="AG3903" t="str">
            <v>Thái Nguyên</v>
          </cell>
          <cell r="AH3903" t="str">
            <v>Phú Bình</v>
          </cell>
          <cell r="AI3903" t="str">
            <v>Thượng Đình</v>
          </cell>
        </row>
        <row r="3904">
          <cell r="C3904" t="str">
            <v>24107178QG</v>
          </cell>
          <cell r="D3904" t="str">
            <v>Hoàng Thị Huệ</v>
          </cell>
          <cell r="E3904" t="str">
            <v>Nữ</v>
          </cell>
          <cell r="F3904">
            <v>36711</v>
          </cell>
          <cell r="G3904">
            <v>25</v>
          </cell>
          <cell r="H3904" t="str">
            <v>Q</v>
          </cell>
          <cell r="I3904" t="str">
            <v>Thành Công, Phổ Yên, Thái Nguyên</v>
          </cell>
          <cell r="J3904" t="str">
            <v>Thành Công, Phổ Yên, Thái Nguyên</v>
          </cell>
          <cell r="K3904" t="str">
            <v>Thái Nguyên</v>
          </cell>
          <cell r="L3904" t="str">
            <v>019300003427</v>
          </cell>
          <cell r="M3904">
            <v>44372</v>
          </cell>
          <cell r="N3904" t="str">
            <v>Cục CS QLHC về TTXH</v>
          </cell>
          <cell r="O3904" t="str">
            <v>Ly hôn</v>
          </cell>
          <cell r="P3904" t="str">
            <v>Kinh</v>
          </cell>
          <cell r="Q3904" t="str">
            <v>Không</v>
          </cell>
          <cell r="R3904" t="str">
            <v>Việt Nam</v>
          </cell>
          <cell r="S3904" t="str">
            <v>Trung cấp</v>
          </cell>
          <cell r="AC3904" t="str">
            <v>0921923324</v>
          </cell>
          <cell r="AE3904" t="str">
            <v>Nông Vụ 5, Vạn Phái, Phổ Yên, Thái Nguyên, Việt Nam</v>
          </cell>
          <cell r="AF3904" t="str">
            <v>Việt Nam</v>
          </cell>
          <cell r="AG3904" t="str">
            <v>Thái Nguyên</v>
          </cell>
          <cell r="AH3904" t="str">
            <v>Phổ Yên</v>
          </cell>
          <cell r="AI3904" t="str">
            <v>Vạn Phái</v>
          </cell>
        </row>
        <row r="3905">
          <cell r="C3905" t="str">
            <v>24107179PW</v>
          </cell>
          <cell r="D3905" t="str">
            <v>Vi Thị Hạ</v>
          </cell>
          <cell r="E3905" t="str">
            <v>Nữ</v>
          </cell>
          <cell r="F3905">
            <v>34987</v>
          </cell>
          <cell r="G3905">
            <v>30</v>
          </cell>
          <cell r="H3905" t="str">
            <v>P</v>
          </cell>
          <cell r="I3905" t="str">
            <v>Phong Vân, Lục Ngạn, Bắc Giang</v>
          </cell>
          <cell r="J3905" t="str">
            <v>Phong Vân, Lục Ngạn, Bắc Giang</v>
          </cell>
          <cell r="K3905" t="str">
            <v>Bắc Giang</v>
          </cell>
          <cell r="L3905" t="str">
            <v>024195006513</v>
          </cell>
          <cell r="M3905">
            <v>44621</v>
          </cell>
          <cell r="N3905" t="str">
            <v>Cục CS QLHC về TTXH</v>
          </cell>
          <cell r="O3905" t="str">
            <v>Đã có gia đình</v>
          </cell>
          <cell r="P3905" t="str">
            <v>Kinh</v>
          </cell>
          <cell r="Q3905" t="str">
            <v>Không</v>
          </cell>
          <cell r="R3905" t="str">
            <v>Việt Nam</v>
          </cell>
          <cell r="S3905" t="str">
            <v>Trung học phổ thông</v>
          </cell>
          <cell r="AC3905" t="str">
            <v>0866995361</v>
          </cell>
          <cell r="AE3905" t="str">
            <v>Xóm Cường, Thịnh Đức, Thái Nguyên, Thái Nguyên, Việt Nam</v>
          </cell>
          <cell r="AF3905" t="str">
            <v>Việt Nam</v>
          </cell>
          <cell r="AG3905" t="str">
            <v>Thái Nguyên</v>
          </cell>
          <cell r="AH3905" t="str">
            <v>Thái Nguyên</v>
          </cell>
          <cell r="AI3905" t="str">
            <v>Thịnh Đức</v>
          </cell>
        </row>
        <row r="3906">
          <cell r="C3906" t="str">
            <v>NW24107180PW</v>
          </cell>
          <cell r="D3906" t="str">
            <v>Phạm Văn Quang</v>
          </cell>
          <cell r="E3906" t="str">
            <v>Nam</v>
          </cell>
          <cell r="F3906">
            <v>34190</v>
          </cell>
          <cell r="G3906">
            <v>32</v>
          </cell>
          <cell r="H3906" t="str">
            <v>P</v>
          </cell>
          <cell r="I3906" t="str">
            <v>Nhã Lộng, Phú Bình, Thái Nguyên</v>
          </cell>
          <cell r="J3906" t="str">
            <v>Nhã Lộng, Phú Bình, Thái Nguyên</v>
          </cell>
          <cell r="K3906" t="str">
            <v>Thái Nguyên</v>
          </cell>
          <cell r="L3906" t="str">
            <v>019093011713</v>
          </cell>
          <cell r="M3906">
            <v>44439</v>
          </cell>
          <cell r="N3906" t="str">
            <v>Cục CS QLHC về TTXH</v>
          </cell>
          <cell r="O3906" t="str">
            <v>Đã có gia đình</v>
          </cell>
          <cell r="P3906" t="str">
            <v>Kinh</v>
          </cell>
          <cell r="Q3906" t="str">
            <v>Không</v>
          </cell>
          <cell r="R3906" t="str">
            <v>Việt Nam</v>
          </cell>
          <cell r="S3906" t="str">
            <v>Trung học phổ thông</v>
          </cell>
          <cell r="AC3906" t="str">
            <v>0825601555</v>
          </cell>
          <cell r="AE3906" t="str">
            <v>Xóm Náng, Nhã Lộng, Phú Bình, Thái Nguyên, Việt Nam</v>
          </cell>
          <cell r="AF3906" t="str">
            <v>Việt Nam</v>
          </cell>
          <cell r="AG3906" t="str">
            <v>Thái Nguyên</v>
          </cell>
          <cell r="AH3906" t="str">
            <v>Phú Bình</v>
          </cell>
          <cell r="AI3906" t="str">
            <v>Nhã Lộng</v>
          </cell>
        </row>
        <row r="3907">
          <cell r="C3907" t="str">
            <v>24107181MW</v>
          </cell>
          <cell r="D3907" t="str">
            <v>Hà Thị Ngân</v>
          </cell>
          <cell r="E3907" t="str">
            <v>Nữ</v>
          </cell>
          <cell r="F3907">
            <v>37523</v>
          </cell>
          <cell r="G3907">
            <v>23</v>
          </cell>
          <cell r="H3907" t="str">
            <v>M</v>
          </cell>
          <cell r="I3907" t="str">
            <v>Thượng Đình, Phú Bình, Thái Nguyên</v>
          </cell>
          <cell r="J3907" t="str">
            <v>Thượng Đình, Phú Bình, Thái Nguyên</v>
          </cell>
          <cell r="K3907" t="str">
            <v>Thái Nguyên</v>
          </cell>
          <cell r="L3907" t="str">
            <v>019302004599</v>
          </cell>
          <cell r="M3907">
            <v>44419</v>
          </cell>
          <cell r="N3907" t="str">
            <v>Cục CS QLHC về TTXH</v>
          </cell>
          <cell r="O3907" t="str">
            <v>Đã có gia đình</v>
          </cell>
          <cell r="P3907" t="str">
            <v>Kinh</v>
          </cell>
          <cell r="Q3907" t="str">
            <v>Không</v>
          </cell>
          <cell r="R3907" t="str">
            <v>Việt Nam</v>
          </cell>
          <cell r="S3907" t="str">
            <v>Trung học phổ thông</v>
          </cell>
          <cell r="AC3907" t="str">
            <v>0347045773</v>
          </cell>
          <cell r="AE3907" t="str">
            <v>Hòa Bình, Thượng Đình, Phú Bình, Thái Nguyên, Việt Nam</v>
          </cell>
          <cell r="AF3907" t="str">
            <v>Việt Nam</v>
          </cell>
          <cell r="AG3907" t="str">
            <v>Thái Nguyên</v>
          </cell>
          <cell r="AH3907" t="str">
            <v>Phú Bình</v>
          </cell>
          <cell r="AI3907" t="str">
            <v>Thượng Đình</v>
          </cell>
        </row>
        <row r="3908">
          <cell r="C3908" t="str">
            <v>NW24107182SW</v>
          </cell>
          <cell r="D3908" t="str">
            <v>Nguyễn Đức Khoa</v>
          </cell>
          <cell r="E3908" t="str">
            <v>Nam</v>
          </cell>
          <cell r="F3908">
            <v>35727</v>
          </cell>
          <cell r="G3908">
            <v>28</v>
          </cell>
          <cell r="H3908" t="str">
            <v>S</v>
          </cell>
          <cell r="I3908" t="str">
            <v>Phố Cò, Sông Công, Thái Nguyên</v>
          </cell>
          <cell r="J3908" t="str">
            <v>Phố Cò, Sông Công, Thái Nguyên</v>
          </cell>
          <cell r="K3908" t="str">
            <v>Thái Nguyên</v>
          </cell>
          <cell r="L3908" t="str">
            <v>034097016145</v>
          </cell>
          <cell r="M3908">
            <v>45272</v>
          </cell>
          <cell r="N3908" t="str">
            <v>Cục CS QLHC về TTXH</v>
          </cell>
          <cell r="O3908" t="str">
            <v>Độc thân</v>
          </cell>
          <cell r="P3908" t="str">
            <v>Kinh</v>
          </cell>
          <cell r="Q3908" t="str">
            <v>Không</v>
          </cell>
          <cell r="R3908" t="str">
            <v>Việt Nam</v>
          </cell>
          <cell r="S3908" t="str">
            <v>Trung cấp</v>
          </cell>
          <cell r="AC3908" t="str">
            <v>0359018097</v>
          </cell>
          <cell r="AE3908" t="str">
            <v>Tổ 4A, Phố Cò, Sông Công, Thái Nguyên, Việt Nam</v>
          </cell>
          <cell r="AF3908" t="str">
            <v>Việt Nam</v>
          </cell>
          <cell r="AG3908" t="str">
            <v>Thái Nguyên</v>
          </cell>
          <cell r="AH3908" t="str">
            <v>Sông Công</v>
          </cell>
          <cell r="AI3908" t="str">
            <v>Phố Cò</v>
          </cell>
        </row>
        <row r="3909">
          <cell r="C3909" t="str">
            <v>NW24107183PW</v>
          </cell>
          <cell r="D3909" t="str">
            <v>Nguyễn Văn Trường</v>
          </cell>
          <cell r="E3909" t="str">
            <v>Nam</v>
          </cell>
          <cell r="F3909">
            <v>36579</v>
          </cell>
          <cell r="G3909">
            <v>25</v>
          </cell>
          <cell r="H3909" t="str">
            <v>P</v>
          </cell>
          <cell r="I3909" t="str">
            <v>Nhã Lộng, Phú Bình, Thái Nguyên</v>
          </cell>
          <cell r="J3909" t="str">
            <v>Nhã Lộng, Phú Bình, Thái Nguyên</v>
          </cell>
          <cell r="K3909" t="str">
            <v>Thái Nguyên</v>
          </cell>
          <cell r="L3909" t="str">
            <v>019200003482</v>
          </cell>
          <cell r="M3909">
            <v>45342</v>
          </cell>
          <cell r="N3909" t="str">
            <v>Cục CS QLHC về TTXH</v>
          </cell>
          <cell r="O3909" t="str">
            <v>Độc thân</v>
          </cell>
          <cell r="P3909" t="str">
            <v>Kinh</v>
          </cell>
          <cell r="Q3909" t="str">
            <v>Không</v>
          </cell>
          <cell r="R3909" t="str">
            <v>Việt Nam</v>
          </cell>
          <cell r="S3909" t="str">
            <v>Trung học phổ thông</v>
          </cell>
          <cell r="AC3909" t="str">
            <v>0344935900</v>
          </cell>
          <cell r="AE3909" t="str">
            <v>Xóm Soi 1, Nhã Lộng, Phú Bình, Thái Nguyên, Việt Nam</v>
          </cell>
          <cell r="AF3909" t="str">
            <v>Việt Nam</v>
          </cell>
          <cell r="AG3909" t="str">
            <v>Thái Nguyên</v>
          </cell>
          <cell r="AH3909" t="str">
            <v>Phú Bình</v>
          </cell>
          <cell r="AI3909" t="str">
            <v>Nhã Lộng</v>
          </cell>
        </row>
        <row r="3910">
          <cell r="C3910" t="str">
            <v>24107184QW</v>
          </cell>
          <cell r="D3910" t="str">
            <v>Dương Văn Sáng</v>
          </cell>
          <cell r="E3910" t="str">
            <v>Nam</v>
          </cell>
          <cell r="F3910">
            <v>38833</v>
          </cell>
          <cell r="G3910">
            <v>19</v>
          </cell>
          <cell r="H3910" t="str">
            <v>Q</v>
          </cell>
          <cell r="I3910" t="str">
            <v>Tân Khánh, Phú Bình, Thái Nguyên</v>
          </cell>
          <cell r="J3910" t="str">
            <v>Tân Khánh, Phú Bình, Thái Nguyên</v>
          </cell>
          <cell r="K3910" t="str">
            <v>Thái Nguyên</v>
          </cell>
          <cell r="L3910" t="str">
            <v>019206004035</v>
          </cell>
          <cell r="M3910">
            <v>45041</v>
          </cell>
          <cell r="N3910" t="str">
            <v>Cục CS QLHC về TTXH</v>
          </cell>
          <cell r="O3910" t="str">
            <v>Độc thân</v>
          </cell>
          <cell r="P3910" t="str">
            <v>Sán Dìu</v>
          </cell>
          <cell r="Q3910" t="str">
            <v>Không</v>
          </cell>
          <cell r="R3910" t="str">
            <v>Việt Nam</v>
          </cell>
          <cell r="S3910" t="str">
            <v>Trung học phổ thông</v>
          </cell>
          <cell r="AC3910" t="str">
            <v>0585078783</v>
          </cell>
          <cell r="AE3910" t="str">
            <v>Kim Bảng, Tân Khánh, Phú Bình, Thái Nguyên, Việt Nam</v>
          </cell>
          <cell r="AF3910" t="str">
            <v>Việt Nam</v>
          </cell>
          <cell r="AG3910" t="str">
            <v>Thái Nguyên</v>
          </cell>
          <cell r="AH3910" t="str">
            <v>Phú Bình</v>
          </cell>
          <cell r="AI3910" t="str">
            <v>Tân Khánh</v>
          </cell>
        </row>
        <row r="3911">
          <cell r="C3911" t="str">
            <v>NW24117185HG</v>
          </cell>
          <cell r="D3911" t="str">
            <v>Dương Quốc Chí</v>
          </cell>
          <cell r="E3911" t="str">
            <v>Nam</v>
          </cell>
          <cell r="F3911">
            <v>37145</v>
          </cell>
          <cell r="G3911">
            <v>24</v>
          </cell>
          <cell r="H3911" t="str">
            <v>H</v>
          </cell>
          <cell r="I3911" t="str">
            <v>Thạch Hội, Thạch Hà, Hà Tĩnh</v>
          </cell>
          <cell r="J3911" t="str">
            <v>Thạch Hội, Thạch Hà, Hà Tĩnh</v>
          </cell>
          <cell r="K3911" t="str">
            <v>Hà Tĩnh</v>
          </cell>
          <cell r="L3911" t="str">
            <v>042201010847</v>
          </cell>
          <cell r="M3911">
            <v>44829</v>
          </cell>
          <cell r="N3911" t="str">
            <v>Cục CS QLHC về TTXH</v>
          </cell>
          <cell r="O3911" t="str">
            <v>Đã có gia đình</v>
          </cell>
          <cell r="P3911" t="str">
            <v>Kinh</v>
          </cell>
          <cell r="Q3911" t="str">
            <v>Thiên chúa</v>
          </cell>
          <cell r="R3911" t="str">
            <v>Việt Nam</v>
          </cell>
          <cell r="S3911" t="str">
            <v>Cao đẳng</v>
          </cell>
          <cell r="AC3911" t="str">
            <v>0394047174</v>
          </cell>
          <cell r="AE3911" t="str">
            <v>Chiễn II, Nhã Lộng, Phú Bình, Thái Nguyên, Việt Nam</v>
          </cell>
          <cell r="AF3911" t="str">
            <v>Việt Nam</v>
          </cell>
          <cell r="AG3911" t="str">
            <v>Thái Nguyên</v>
          </cell>
          <cell r="AH3911" t="str">
            <v>Phú Bình</v>
          </cell>
          <cell r="AI3911" t="str">
            <v>Nhã Lộng</v>
          </cell>
        </row>
        <row r="3912">
          <cell r="C3912" t="str">
            <v>NW24117186MW</v>
          </cell>
          <cell r="D3912" t="str">
            <v>Triệu Hồng Nam</v>
          </cell>
          <cell r="E3912" t="str">
            <v>Nam</v>
          </cell>
          <cell r="F3912">
            <v>36950</v>
          </cell>
          <cell r="G3912">
            <v>24</v>
          </cell>
          <cell r="H3912" t="str">
            <v>M</v>
          </cell>
          <cell r="I3912" t="str">
            <v>Quân Chu, Đại Từ, Thái Nguyên</v>
          </cell>
          <cell r="J3912" t="str">
            <v>Quân Chu, Đại Từ, Thái Nguyên</v>
          </cell>
          <cell r="K3912" t="str">
            <v>Thái Nguyên</v>
          </cell>
          <cell r="L3912" t="str">
            <v>019201010672</v>
          </cell>
          <cell r="M3912">
            <v>45428</v>
          </cell>
          <cell r="N3912" t="str">
            <v>Cục CS QLHC về TTXH</v>
          </cell>
          <cell r="O3912" t="str">
            <v>Đã có gia đình</v>
          </cell>
          <cell r="P3912" t="str">
            <v>Dao</v>
          </cell>
          <cell r="Q3912" t="str">
            <v>Không</v>
          </cell>
          <cell r="R3912" t="str">
            <v>Việt Nam</v>
          </cell>
          <cell r="S3912" t="str">
            <v>Trung học phổ thông</v>
          </cell>
          <cell r="AC3912" t="str">
            <v>0983193038</v>
          </cell>
          <cell r="AE3912" t="str">
            <v>Hòa Bình, Quân Chu, Đại Từ, Thái Nguyên, Việt Nam</v>
          </cell>
          <cell r="AF3912" t="str">
            <v>Việt Nam</v>
          </cell>
          <cell r="AG3912" t="str">
            <v>Thái Nguyên</v>
          </cell>
          <cell r="AH3912" t="str">
            <v>Đại Từ</v>
          </cell>
          <cell r="AI3912" t="str">
            <v>Quân Chu</v>
          </cell>
        </row>
        <row r="3913">
          <cell r="C3913" t="str">
            <v>24117187MW</v>
          </cell>
          <cell r="D3913" t="str">
            <v>Lương Đình Tuấn</v>
          </cell>
          <cell r="E3913" t="str">
            <v>Nam</v>
          </cell>
          <cell r="F3913">
            <v>37979</v>
          </cell>
          <cell r="G3913">
            <v>22</v>
          </cell>
          <cell r="H3913" t="str">
            <v>M</v>
          </cell>
          <cell r="I3913" t="str">
            <v>Bách Quang, Sông Công, Thái Nguyên</v>
          </cell>
          <cell r="J3913" t="str">
            <v>Bách Quang, Sông Công, Thái Nguyên</v>
          </cell>
          <cell r="K3913" t="str">
            <v>Thái Nguyên</v>
          </cell>
          <cell r="L3913" t="str">
            <v>019203000811</v>
          </cell>
          <cell r="M3913">
            <v>44294</v>
          </cell>
          <cell r="N3913" t="str">
            <v>Cục CS QLHC về TTXH</v>
          </cell>
          <cell r="O3913" t="str">
            <v>Độc thân</v>
          </cell>
          <cell r="P3913" t="str">
            <v>Tày</v>
          </cell>
          <cell r="Q3913" t="str">
            <v>Không</v>
          </cell>
          <cell r="R3913" t="str">
            <v>Việt Nam</v>
          </cell>
          <cell r="S3913" t="str">
            <v>Trung học phổ thông</v>
          </cell>
          <cell r="AC3913" t="str">
            <v>0337548735</v>
          </cell>
          <cell r="AE3913" t="str">
            <v>Mỏ Chè, Bách Quang, Sông Công, Thái Nguyên, Việt Nam</v>
          </cell>
          <cell r="AF3913" t="str">
            <v>Việt Nam</v>
          </cell>
          <cell r="AG3913" t="str">
            <v>Thái Nguyên</v>
          </cell>
          <cell r="AH3913" t="str">
            <v>Sông Công</v>
          </cell>
          <cell r="AI3913" t="str">
            <v>Bách Quang</v>
          </cell>
        </row>
        <row r="3914">
          <cell r="C3914" t="str">
            <v>NW24117188PW</v>
          </cell>
          <cell r="D3914" t="str">
            <v>Trần Văn Tuân</v>
          </cell>
          <cell r="E3914" t="str">
            <v>Nam</v>
          </cell>
          <cell r="F3914">
            <v>37920</v>
          </cell>
          <cell r="G3914">
            <v>22</v>
          </cell>
          <cell r="H3914" t="str">
            <v>P</v>
          </cell>
          <cell r="I3914" t="str">
            <v>Phú Đô, Phú Lương, Thái Nguyên</v>
          </cell>
          <cell r="J3914" t="str">
            <v>Phú Đô, Phú Lương, Thái Nguyên</v>
          </cell>
          <cell r="K3914" t="str">
            <v>Thái Nguyên</v>
          </cell>
          <cell r="L3914" t="str">
            <v>019203009521</v>
          </cell>
          <cell r="M3914">
            <v>44379</v>
          </cell>
          <cell r="N3914" t="str">
            <v>Cục CS QLHC về TTXH</v>
          </cell>
          <cell r="O3914" t="str">
            <v>Độc thân</v>
          </cell>
          <cell r="P3914" t="str">
            <v>Sán Chí</v>
          </cell>
          <cell r="Q3914" t="str">
            <v>Không</v>
          </cell>
          <cell r="R3914" t="str">
            <v>Việt Nam</v>
          </cell>
          <cell r="S3914" t="str">
            <v>Trung học phổ thông</v>
          </cell>
          <cell r="AC3914" t="str">
            <v>0978487538</v>
          </cell>
          <cell r="AE3914" t="str">
            <v>Cúc Lùng, Phú Đô, Phú Lương, Thái Nguyên, Việt Nam</v>
          </cell>
          <cell r="AF3914" t="str">
            <v>Việt Nam</v>
          </cell>
          <cell r="AG3914" t="str">
            <v>Thái Nguyên</v>
          </cell>
          <cell r="AH3914" t="str">
            <v>Phú Lương</v>
          </cell>
          <cell r="AI3914" t="str">
            <v>Phú Đô</v>
          </cell>
        </row>
        <row r="3915">
          <cell r="C3915" t="str">
            <v>NW24117189QW</v>
          </cell>
          <cell r="D3915" t="str">
            <v>Nguyễn Thế Trung Hiếu</v>
          </cell>
          <cell r="E3915" t="str">
            <v>Nam</v>
          </cell>
          <cell r="F3915">
            <v>38111</v>
          </cell>
          <cell r="G3915">
            <v>21</v>
          </cell>
          <cell r="H3915" t="str">
            <v>Q</v>
          </cell>
          <cell r="I3915" t="str">
            <v>Khôi Kỳ, Đại Từ, Thái Nguyên</v>
          </cell>
          <cell r="J3915" t="str">
            <v>Khôi Kỳ, Đại Từ, Thái Nguyên</v>
          </cell>
          <cell r="K3915" t="str">
            <v>Thái Nguyên</v>
          </cell>
          <cell r="L3915" t="str">
            <v>019204009601</v>
          </cell>
          <cell r="M3915">
            <v>44347</v>
          </cell>
          <cell r="N3915" t="str">
            <v>Cục CS QLHC về TTXH</v>
          </cell>
          <cell r="O3915" t="str">
            <v>Độc thân</v>
          </cell>
          <cell r="P3915" t="str">
            <v>Kinh</v>
          </cell>
          <cell r="Q3915" t="str">
            <v>Không</v>
          </cell>
          <cell r="R3915" t="str">
            <v>Việt Nam</v>
          </cell>
          <cell r="S3915" t="str">
            <v>Trung học phổ thông</v>
          </cell>
          <cell r="AC3915" t="str">
            <v>0373917813</v>
          </cell>
          <cell r="AE3915" t="str">
            <v>Gốc Quéo, Khôi Kỳ, Đại Từ, Thái Nguyên, Việt Nam</v>
          </cell>
          <cell r="AF3915" t="str">
            <v>Việt Nam</v>
          </cell>
          <cell r="AG3915" t="str">
            <v>Thái Nguyên</v>
          </cell>
          <cell r="AH3915" t="str">
            <v>Đại Từ</v>
          </cell>
          <cell r="AI3915" t="str">
            <v>Khôi Kỳ</v>
          </cell>
        </row>
        <row r="3916">
          <cell r="C3916" t="str">
            <v>24117190PG</v>
          </cell>
          <cell r="D3916" t="str">
            <v>Trần Quỳnh Trang</v>
          </cell>
          <cell r="E3916" t="str">
            <v>Nữ</v>
          </cell>
          <cell r="F3916">
            <v>37396</v>
          </cell>
          <cell r="G3916">
            <v>23</v>
          </cell>
          <cell r="H3916" t="str">
            <v>P</v>
          </cell>
          <cell r="I3916" t="str">
            <v>Hà Thượng- Đại Từ- Thái Nguyên</v>
          </cell>
          <cell r="J3916" t="str">
            <v>Hà Thượng- Đại Từ- Thái Nguyên</v>
          </cell>
          <cell r="K3916" t="str">
            <v>Thái Nguyên</v>
          </cell>
          <cell r="L3916" t="str">
            <v>019302006403</v>
          </cell>
          <cell r="M3916">
            <v>44419</v>
          </cell>
          <cell r="N3916" t="str">
            <v>Cục CS QLHC về TTXH</v>
          </cell>
          <cell r="O3916" t="str">
            <v>Độc thân</v>
          </cell>
          <cell r="P3916" t="str">
            <v>Kinh</v>
          </cell>
          <cell r="Q3916" t="str">
            <v>Không</v>
          </cell>
          <cell r="R3916" t="str">
            <v>Việt Nam</v>
          </cell>
          <cell r="S3916" t="str">
            <v>Đại học</v>
          </cell>
          <cell r="AC3916" t="str">
            <v>0986951176</v>
          </cell>
          <cell r="AE3916" t="str">
            <v>Xóm Việt Thắng, Hà Thượng, Đại Từ, Thái Nguyên, Việt Nam</v>
          </cell>
          <cell r="AF3916" t="str">
            <v>Việt Nam</v>
          </cell>
          <cell r="AG3916" t="str">
            <v>Thái Nguyên</v>
          </cell>
          <cell r="AH3916" t="str">
            <v>Đại Từ</v>
          </cell>
          <cell r="AI3916" t="str">
            <v>Hà Thượng</v>
          </cell>
        </row>
        <row r="3917">
          <cell r="C3917" t="str">
            <v>NW24117191PW</v>
          </cell>
          <cell r="D3917" t="str">
            <v>Lăng Văn Kiên</v>
          </cell>
          <cell r="E3917" t="str">
            <v>Nam</v>
          </cell>
          <cell r="F3917">
            <v>35040</v>
          </cell>
          <cell r="G3917">
            <v>30</v>
          </cell>
          <cell r="H3917" t="str">
            <v>E</v>
          </cell>
          <cell r="I3917" t="str">
            <v>Tân Long, Đồng Hỷ, Thái Nguyên</v>
          </cell>
          <cell r="J3917" t="str">
            <v>Tân Long, Đồng Hỷ, Thái Nguyên</v>
          </cell>
          <cell r="K3917" t="str">
            <v>Thái Nguyên</v>
          </cell>
          <cell r="L3917" t="str">
            <v>019095009132</v>
          </cell>
          <cell r="M3917">
            <v>44419</v>
          </cell>
          <cell r="N3917" t="str">
            <v>Cục CS QLHC về TTXH</v>
          </cell>
          <cell r="O3917" t="str">
            <v>Độc thân</v>
          </cell>
          <cell r="P3917" t="str">
            <v>Nùng</v>
          </cell>
          <cell r="Q3917" t="str">
            <v>Không</v>
          </cell>
          <cell r="R3917" t="str">
            <v>Việt Nam</v>
          </cell>
          <cell r="S3917" t="str">
            <v>Trung học phổ thông</v>
          </cell>
          <cell r="AC3917" t="str">
            <v>0364623818</v>
          </cell>
          <cell r="AE3917" t="str">
            <v>Làng Mới, Tân Long, Đồng Hỷ, Thái Nguyên, Việt Nam</v>
          </cell>
          <cell r="AF3917" t="str">
            <v>Việt Nam</v>
          </cell>
          <cell r="AG3917" t="str">
            <v>Thái Nguyên</v>
          </cell>
          <cell r="AH3917" t="str">
            <v>Đồng Hỷ</v>
          </cell>
          <cell r="AI3917" t="str">
            <v>Tân Long</v>
          </cell>
        </row>
        <row r="3918">
          <cell r="C3918" t="str">
            <v>NW24117192MW</v>
          </cell>
          <cell r="D3918" t="str">
            <v>Nguyễn Bá Tú</v>
          </cell>
          <cell r="E3918" t="str">
            <v>Nam</v>
          </cell>
          <cell r="F3918">
            <v>38882</v>
          </cell>
          <cell r="G3918">
            <v>19</v>
          </cell>
          <cell r="H3918" t="str">
            <v>M</v>
          </cell>
          <cell r="I3918" t="str">
            <v>Nhã Lộng, Phú Bình, Thái Nguyên</v>
          </cell>
          <cell r="J3918" t="str">
            <v>Nhã Lộng, Phú Bình, Thái Nguyên</v>
          </cell>
          <cell r="K3918" t="str">
            <v>Thái Nguyên</v>
          </cell>
          <cell r="L3918" t="str">
            <v>019206006500</v>
          </cell>
          <cell r="M3918">
            <v>45120</v>
          </cell>
          <cell r="N3918" t="str">
            <v>Cục CS QLHC về TTXH</v>
          </cell>
          <cell r="O3918" t="str">
            <v>Độc thân</v>
          </cell>
          <cell r="P3918" t="str">
            <v>Kinh</v>
          </cell>
          <cell r="Q3918" t="str">
            <v>Không</v>
          </cell>
          <cell r="R3918" t="str">
            <v>Việt Nam</v>
          </cell>
          <cell r="S3918" t="str">
            <v>Trung học phổ thông</v>
          </cell>
          <cell r="AC3918" t="str">
            <v>0395698401</v>
          </cell>
          <cell r="AE3918" t="str">
            <v>Xóm Đồi, Nhã Lộng, Phú Bình, Thái Nguyên, Việt Nam</v>
          </cell>
          <cell r="AF3918" t="str">
            <v>Việt Nam</v>
          </cell>
          <cell r="AG3918" t="str">
            <v>Thái Nguyên</v>
          </cell>
          <cell r="AH3918" t="str">
            <v>Phú Bình</v>
          </cell>
          <cell r="AI3918" t="str">
            <v>Nhã Lộng</v>
          </cell>
        </row>
        <row r="3919">
          <cell r="C3919" t="str">
            <v>NW24117193QG</v>
          </cell>
          <cell r="D3919" t="str">
            <v>Hoàng Việt Cường</v>
          </cell>
          <cell r="E3919" t="str">
            <v>Nam</v>
          </cell>
          <cell r="F3919">
            <v>32609</v>
          </cell>
          <cell r="G3919">
            <v>36</v>
          </cell>
          <cell r="H3919" t="str">
            <v>Q</v>
          </cell>
          <cell r="I3919" t="str">
            <v>Tiên Phong, Phổ Yên, Thái Nguyên</v>
          </cell>
          <cell r="J3919" t="str">
            <v>Tiên Phong, Phổ Yên, Thái Nguyên</v>
          </cell>
          <cell r="K3919" t="str">
            <v>Thái Nguyên</v>
          </cell>
          <cell r="L3919" t="str">
            <v>019089003330</v>
          </cell>
          <cell r="M3919">
            <v>44372</v>
          </cell>
          <cell r="N3919" t="str">
            <v>Cục CS QLHC về TTXH</v>
          </cell>
          <cell r="O3919" t="str">
            <v>Đã có gia đình</v>
          </cell>
          <cell r="P3919" t="str">
            <v>Kinh</v>
          </cell>
          <cell r="Q3919" t="str">
            <v>Không</v>
          </cell>
          <cell r="R3919" t="str">
            <v>Việt Nam</v>
          </cell>
          <cell r="S3919" t="str">
            <v>Trung cấp</v>
          </cell>
          <cell r="AC3919" t="str">
            <v>0962110489</v>
          </cell>
          <cell r="AE3919" t="str">
            <v>TDP Nguyễn Hậu 2, Tiên Phong, Phổ Yên, Thái Nguyên, Việt Nam</v>
          </cell>
          <cell r="AF3919" t="str">
            <v>Việt Nam</v>
          </cell>
          <cell r="AG3919" t="str">
            <v>Thái Nguyên</v>
          </cell>
          <cell r="AH3919" t="str">
            <v>Phổ Yên</v>
          </cell>
          <cell r="AI3919" t="str">
            <v>Tiên Phong</v>
          </cell>
        </row>
        <row r="3920">
          <cell r="C3920" t="str">
            <v>NW24117194PW</v>
          </cell>
          <cell r="D3920" t="str">
            <v>Nguyễn Văn Hùng</v>
          </cell>
          <cell r="E3920" t="str">
            <v>Nam</v>
          </cell>
          <cell r="F3920">
            <v>36548</v>
          </cell>
          <cell r="G3920">
            <v>25</v>
          </cell>
          <cell r="H3920" t="str">
            <v>P</v>
          </cell>
          <cell r="I3920" t="str">
            <v>Đồng Tiến, Phổ Yên, Thái Nguyên</v>
          </cell>
          <cell r="J3920" t="str">
            <v>Đồng Tiến, Phổ Yên, Thái Nguyên</v>
          </cell>
          <cell r="K3920" t="str">
            <v>Thái Nguyên</v>
          </cell>
          <cell r="L3920" t="str">
            <v>019200006507</v>
          </cell>
          <cell r="M3920">
            <v>45041</v>
          </cell>
          <cell r="N3920" t="str">
            <v>Cục CS QLHC về TTXH</v>
          </cell>
          <cell r="O3920" t="str">
            <v>Đã có gia đình</v>
          </cell>
          <cell r="P3920" t="str">
            <v>Kinh</v>
          </cell>
          <cell r="Q3920" t="str">
            <v>Không</v>
          </cell>
          <cell r="R3920" t="str">
            <v>Việt Nam</v>
          </cell>
          <cell r="S3920" t="str">
            <v>Trung học cơ sở</v>
          </cell>
          <cell r="AC3920" t="str">
            <v>0876205863</v>
          </cell>
          <cell r="AE3920" t="str">
            <v>TDP Thái Bình, Đồng Tiến, Phổ Yên, Thái Nguyên, Việt Nam</v>
          </cell>
          <cell r="AF3920" t="str">
            <v>Việt Nam</v>
          </cell>
          <cell r="AG3920" t="str">
            <v>Thái Nguyên</v>
          </cell>
          <cell r="AH3920" t="str">
            <v>Phổ Yên</v>
          </cell>
          <cell r="AI3920" t="str">
            <v>Đồng Tiến</v>
          </cell>
        </row>
        <row r="3921">
          <cell r="C3921" t="str">
            <v>NW24117195QG</v>
          </cell>
          <cell r="D3921" t="str">
            <v>Phùng Thanh Minh</v>
          </cell>
          <cell r="E3921" t="str">
            <v>Nam</v>
          </cell>
          <cell r="F3921">
            <v>33052</v>
          </cell>
          <cell r="G3921">
            <v>35</v>
          </cell>
          <cell r="H3921" t="str">
            <v>Q</v>
          </cell>
          <cell r="I3921" t="str">
            <v>Phúc Tân, Phổ Yên, Thái Nguyên</v>
          </cell>
          <cell r="J3921" t="str">
            <v>Phúc Tân, Phổ Yên, Thái Nguyên</v>
          </cell>
          <cell r="K3921" t="str">
            <v>Thái Nguyên</v>
          </cell>
          <cell r="L3921" t="str">
            <v>019090022837</v>
          </cell>
          <cell r="M3921">
            <v>45216</v>
          </cell>
          <cell r="N3921" t="str">
            <v>Cục CS QLHC về TTXH</v>
          </cell>
          <cell r="O3921" t="str">
            <v>Đã có gia đình</v>
          </cell>
          <cell r="P3921" t="str">
            <v>Kinh</v>
          </cell>
          <cell r="Q3921" t="str">
            <v>Không</v>
          </cell>
          <cell r="R3921" t="str">
            <v>Việt Nam</v>
          </cell>
          <cell r="S3921" t="str">
            <v>Trung học phổ thông</v>
          </cell>
          <cell r="AC3921" t="str">
            <v>0987582223</v>
          </cell>
          <cell r="AE3921" t="str">
            <v>Mỏ Chè, Bách Quang, Sông Công, Thái Nguyên, Việt Nam</v>
          </cell>
          <cell r="AF3921" t="str">
            <v>Việt Nam</v>
          </cell>
          <cell r="AG3921" t="str">
            <v>Thái Nguyên</v>
          </cell>
          <cell r="AH3921" t="str">
            <v>Sông Công</v>
          </cell>
          <cell r="AI3921" t="str">
            <v>Bách Quang</v>
          </cell>
        </row>
        <row r="3922">
          <cell r="C3922" t="str">
            <v>24117196QW</v>
          </cell>
          <cell r="D3922" t="str">
            <v>Hoàng Trọng Hiếu</v>
          </cell>
          <cell r="E3922" t="str">
            <v>Nam</v>
          </cell>
          <cell r="F3922">
            <v>31945</v>
          </cell>
          <cell r="G3922">
            <v>38</v>
          </cell>
          <cell r="H3922" t="str">
            <v>Q</v>
          </cell>
          <cell r="I3922" t="str">
            <v>Hương Sơn, Lạng Giang, Bắc Giang</v>
          </cell>
          <cell r="J3922" t="str">
            <v>Hương Sơn, Lạng Giang, Bắc Giang</v>
          </cell>
          <cell r="K3922" t="str">
            <v>Bắc Giang</v>
          </cell>
          <cell r="L3922" t="str">
            <v>024087011709</v>
          </cell>
          <cell r="M3922">
            <v>44455</v>
          </cell>
          <cell r="N3922" t="str">
            <v>Cục CS QLHC về TTXH</v>
          </cell>
          <cell r="O3922" t="str">
            <v>Đã có gia đình</v>
          </cell>
          <cell r="P3922" t="str">
            <v>Nùng</v>
          </cell>
          <cell r="Q3922" t="str">
            <v>Không</v>
          </cell>
          <cell r="R3922" t="str">
            <v>Việt Nam</v>
          </cell>
          <cell r="S3922" t="str">
            <v>Trung học phổ thông</v>
          </cell>
          <cell r="AC3922" t="str">
            <v>0967888658</v>
          </cell>
          <cell r="AE3922" t="str">
            <v>Hố Cao, Hương Sơn, Lạng Giang, Bắc Giang, Việt Nam</v>
          </cell>
          <cell r="AF3922" t="str">
            <v>Việt Nam</v>
          </cell>
          <cell r="AG3922" t="str">
            <v>Bắc Giang</v>
          </cell>
          <cell r="AH3922" t="str">
            <v>Lạng Giang</v>
          </cell>
          <cell r="AI3922" t="str">
            <v>Hương Sơn</v>
          </cell>
        </row>
        <row r="3923">
          <cell r="C3923" t="str">
            <v>NW24117197MW</v>
          </cell>
          <cell r="D3923" t="str">
            <v>Hoàng Đình Cường</v>
          </cell>
          <cell r="E3923" t="str">
            <v>Nam</v>
          </cell>
          <cell r="F3923">
            <v>30890</v>
          </cell>
          <cell r="G3923">
            <v>41</v>
          </cell>
          <cell r="H3923" t="str">
            <v>M</v>
          </cell>
          <cell r="I3923" t="str">
            <v>Phúc Thuận- Phổ Yên- Thái Nguyên</v>
          </cell>
          <cell r="J3923" t="str">
            <v>Phúc Thuận- Phổ Yên- Thái Nguyên</v>
          </cell>
          <cell r="K3923" t="str">
            <v>Thái Nguyên</v>
          </cell>
          <cell r="L3923" t="str">
            <v>019084012286</v>
          </cell>
          <cell r="M3923">
            <v>44801</v>
          </cell>
          <cell r="N3923" t="str">
            <v>Cục CS QLHC về TTXH</v>
          </cell>
          <cell r="O3923" t="str">
            <v>Đã có gia đình</v>
          </cell>
          <cell r="P3923" t="str">
            <v>Kinh</v>
          </cell>
          <cell r="Q3923" t="str">
            <v>Không</v>
          </cell>
          <cell r="R3923" t="str">
            <v>Việt Nam</v>
          </cell>
          <cell r="S3923" t="str">
            <v>Trung học phổ thông</v>
          </cell>
          <cell r="AC3923" t="str">
            <v>0974204289</v>
          </cell>
          <cell r="AE3923" t="str">
            <v>Tân Ấp II, Phúc Thuận, Phổ Yên, Thái Nguyên, Việt Nam</v>
          </cell>
          <cell r="AF3923" t="str">
            <v>Việt Nam</v>
          </cell>
          <cell r="AG3923" t="str">
            <v>Thái Nguyên</v>
          </cell>
          <cell r="AH3923" t="str">
            <v>Phổ Yên</v>
          </cell>
          <cell r="AI3923" t="str">
            <v>Phúc Thuận</v>
          </cell>
        </row>
        <row r="3924">
          <cell r="C3924" t="str">
            <v>NW24117198QG</v>
          </cell>
          <cell r="D3924" t="str">
            <v>Đỗ Ngọc Linh</v>
          </cell>
          <cell r="E3924" t="str">
            <v>Nam</v>
          </cell>
          <cell r="F3924">
            <v>36116</v>
          </cell>
          <cell r="G3924">
            <v>27</v>
          </cell>
          <cell r="H3924" t="str">
            <v>Q</v>
          </cell>
          <cell r="I3924" t="str">
            <v>Bãi Bông- Phổ Yên - Thái Nguyên</v>
          </cell>
          <cell r="J3924" t="str">
            <v>Bãi Bông- Phổ Yên - Thái Nguyên</v>
          </cell>
          <cell r="K3924" t="str">
            <v>Thái Nguyên</v>
          </cell>
          <cell r="L3924" t="str">
            <v>019098000519</v>
          </cell>
          <cell r="M3924">
            <v>45384</v>
          </cell>
          <cell r="N3924" t="str">
            <v>Cục CS QLHC về TTXH</v>
          </cell>
          <cell r="O3924" t="str">
            <v>Độc Thân</v>
          </cell>
          <cell r="P3924" t="str">
            <v>Kinh</v>
          </cell>
          <cell r="Q3924" t="str">
            <v>Không</v>
          </cell>
          <cell r="R3924" t="str">
            <v>Việt Nam</v>
          </cell>
          <cell r="S3924" t="str">
            <v>Cao đẳng</v>
          </cell>
          <cell r="AC3924" t="str">
            <v>0972329420</v>
          </cell>
          <cell r="AE3924" t="str">
            <v>Đại Thịnh, Bãi Bông, Phổ Yên, Thái Nguyên, Việt Nam</v>
          </cell>
          <cell r="AF3924" t="str">
            <v>Việt Nam</v>
          </cell>
          <cell r="AG3924" t="str">
            <v>Thái Nguyên</v>
          </cell>
          <cell r="AH3924" t="str">
            <v>Phổ Yên</v>
          </cell>
          <cell r="AI3924" t="str">
            <v>Bãi Bông</v>
          </cell>
        </row>
        <row r="3925">
          <cell r="C3925" t="str">
            <v>NW24117199HG</v>
          </cell>
          <cell r="D3925" t="str">
            <v>Nguyễn Xuân Vĩnh</v>
          </cell>
          <cell r="E3925" t="str">
            <v>Nam</v>
          </cell>
          <cell r="F3925">
            <v>27822</v>
          </cell>
          <cell r="G3925">
            <v>49</v>
          </cell>
          <cell r="H3925" t="str">
            <v>H</v>
          </cell>
          <cell r="I3925" t="str">
            <v>Trung Giã, Sóc Sơn, Hà Nội</v>
          </cell>
          <cell r="J3925" t="str">
            <v>Trung Giã, Sóc Sơn, Hà Nội</v>
          </cell>
          <cell r="K3925" t="str">
            <v>Hà Nội</v>
          </cell>
          <cell r="L3925" t="str">
            <v>001076005986</v>
          </cell>
          <cell r="M3925">
            <v>44311</v>
          </cell>
          <cell r="N3925" t="str">
            <v>Cục CS QLHC về TTXH</v>
          </cell>
          <cell r="O3925" t="str">
            <v>Đã có gia đình</v>
          </cell>
          <cell r="P3925" t="str">
            <v>Kinh</v>
          </cell>
          <cell r="Q3925" t="str">
            <v>Không</v>
          </cell>
          <cell r="R3925" t="str">
            <v>Việt Nam</v>
          </cell>
          <cell r="S3925" t="str">
            <v>Đại học</v>
          </cell>
          <cell r="AC3925" t="str">
            <v>09742893888</v>
          </cell>
          <cell r="AE3925" t="str">
            <v>, Trung Giã, Sóc Sơn, Hà Nội, Việt Nam</v>
          </cell>
          <cell r="AF3925" t="str">
            <v>Việt Nam</v>
          </cell>
          <cell r="AG3925" t="str">
            <v>Hà Nội</v>
          </cell>
          <cell r="AH3925" t="str">
            <v>Sóc Sơn</v>
          </cell>
          <cell r="AI3925" t="str">
            <v>Trung Giã</v>
          </cell>
        </row>
        <row r="3926">
          <cell r="C3926" t="str">
            <v>NW24117200HG</v>
          </cell>
          <cell r="D3926" t="str">
            <v>Nguyễn Văn Huân</v>
          </cell>
          <cell r="E3926" t="str">
            <v>Nam</v>
          </cell>
          <cell r="F3926">
            <v>32981</v>
          </cell>
          <cell r="G3926">
            <v>35</v>
          </cell>
          <cell r="H3926" t="str">
            <v>H</v>
          </cell>
          <cell r="I3926" t="str">
            <v>Nam Sơn, TP Bắc Ninh, Bắc Ninh</v>
          </cell>
          <cell r="J3926" t="str">
            <v>Nam Sơn, TP Bắc Ninh, Bắc Ninh</v>
          </cell>
          <cell r="K3926" t="str">
            <v>Bắc Ninh</v>
          </cell>
          <cell r="L3926" t="str">
            <v>027090010205</v>
          </cell>
          <cell r="M3926">
            <v>44325</v>
          </cell>
          <cell r="N3926" t="str">
            <v>Cục CS QLHC về TTXH</v>
          </cell>
          <cell r="O3926" t="str">
            <v>Đã có gia đình</v>
          </cell>
          <cell r="P3926" t="str">
            <v>Kinh</v>
          </cell>
          <cell r="Q3926" t="str">
            <v>Không</v>
          </cell>
          <cell r="R3926" t="str">
            <v>Việt Nam</v>
          </cell>
          <cell r="S3926" t="str">
            <v>Trung học phổ thông</v>
          </cell>
          <cell r="AC3926" t="str">
            <v>0869331116</v>
          </cell>
          <cell r="AE3926" t="str">
            <v>Khu Thái Bảo, Nam Sơn, Bắc Ninh, Bắc Ninh, Việt Nam</v>
          </cell>
          <cell r="AF3926" t="str">
            <v>Việt Nam</v>
          </cell>
          <cell r="AG3926" t="str">
            <v>Bắc Ninh</v>
          </cell>
          <cell r="AH3926" t="str">
            <v>Bắc Ninh</v>
          </cell>
          <cell r="AI3926" t="str">
            <v>Nam Sơn</v>
          </cell>
        </row>
        <row r="3927">
          <cell r="C3927" t="str">
            <v>24117201MG</v>
          </cell>
          <cell r="D3927" t="str">
            <v>Tạ Khánh Hồng</v>
          </cell>
          <cell r="E3927" t="str">
            <v>Nữ</v>
          </cell>
          <cell r="F3927">
            <v>35887</v>
          </cell>
          <cell r="G3927">
            <v>27</v>
          </cell>
          <cell r="H3927" t="str">
            <v>M</v>
          </cell>
          <cell r="I3927" t="str">
            <v>Dương Thành, Phú Bình, Thái Nguyên</v>
          </cell>
          <cell r="J3927" t="str">
            <v>Dương Thành, Phú Bình, Thái Nguyên</v>
          </cell>
          <cell r="K3927" t="str">
            <v>Thái Nguyên</v>
          </cell>
          <cell r="L3927" t="str">
            <v>019198009299</v>
          </cell>
          <cell r="M3927">
            <v>45222</v>
          </cell>
          <cell r="N3927" t="str">
            <v>Cục CS QLHC về TTXH</v>
          </cell>
          <cell r="O3927" t="str">
            <v>Đã có gia đình</v>
          </cell>
          <cell r="P3927" t="str">
            <v>Kinh</v>
          </cell>
          <cell r="Q3927" t="str">
            <v>Không</v>
          </cell>
          <cell r="R3927" t="str">
            <v>Việt Nam</v>
          </cell>
          <cell r="S3927" t="str">
            <v>Trung học phổ thông</v>
          </cell>
          <cell r="AC3927" t="str">
            <v>0568766984</v>
          </cell>
          <cell r="AE3927" t="str">
            <v>Giếng Mật, Tân Hòa, Phú Bình, Thái Nguyên, Việt Nam</v>
          </cell>
          <cell r="AF3927" t="str">
            <v>Việt Nam</v>
          </cell>
          <cell r="AG3927" t="str">
            <v>Thái Nguyên</v>
          </cell>
          <cell r="AH3927" t="str">
            <v>Phú Bình</v>
          </cell>
          <cell r="AI3927" t="str">
            <v>Tân Hòa</v>
          </cell>
        </row>
        <row r="3928">
          <cell r="C3928" t="str">
            <v>NW24117202MG</v>
          </cell>
          <cell r="D3928" t="str">
            <v>Hoàng Thị Sao Mai</v>
          </cell>
          <cell r="E3928" t="str">
            <v>Nữ</v>
          </cell>
          <cell r="F3928">
            <v>36752</v>
          </cell>
          <cell r="G3928">
            <v>25</v>
          </cell>
          <cell r="H3928" t="str">
            <v>M</v>
          </cell>
          <cell r="I3928" t="str">
            <v>Phúc Ứng, Sơn Dương, Tuyên Quang</v>
          </cell>
          <cell r="J3928" t="str">
            <v>Phúc Ứng, Sơn Dương, Tuyên Quang</v>
          </cell>
          <cell r="K3928" t="str">
            <v>Tuyên Quang</v>
          </cell>
          <cell r="L3928" t="str">
            <v>008300003245</v>
          </cell>
          <cell r="M3928">
            <v>44371</v>
          </cell>
          <cell r="N3928" t="str">
            <v>Cục CS QLHC về TTXH</v>
          </cell>
          <cell r="O3928" t="str">
            <v>Độc thân</v>
          </cell>
          <cell r="P3928" t="str">
            <v>Nùng</v>
          </cell>
          <cell r="Q3928" t="str">
            <v>Không</v>
          </cell>
          <cell r="R3928" t="str">
            <v>Việt Nam</v>
          </cell>
          <cell r="S3928" t="str">
            <v>Trung học phổ thông</v>
          </cell>
          <cell r="AC3928" t="str">
            <v>0384822165</v>
          </cell>
          <cell r="AE3928" t="str">
            <v>Thôn Đá Ngựa, Phúc Ứng, Sơn Dương, Tuyên Quang, Việt Nam</v>
          </cell>
          <cell r="AF3928" t="str">
            <v>Việt Nam</v>
          </cell>
          <cell r="AG3928" t="str">
            <v>Tuyên Quang</v>
          </cell>
          <cell r="AH3928" t="str">
            <v>Sơn Dương</v>
          </cell>
          <cell r="AI3928" t="str">
            <v>Phúc Ứng</v>
          </cell>
        </row>
        <row r="3929">
          <cell r="C3929" t="str">
            <v>24117203QG</v>
          </cell>
          <cell r="D3929" t="str">
            <v>Lê Đoan Linh</v>
          </cell>
          <cell r="E3929" t="str">
            <v>Nam</v>
          </cell>
          <cell r="F3929">
            <v>33410</v>
          </cell>
          <cell r="G3929">
            <v>34</v>
          </cell>
          <cell r="H3929" t="str">
            <v>Q</v>
          </cell>
          <cell r="I3929" t="str">
            <v>Đông Văn, Đông Sơn, Thanh Hóa</v>
          </cell>
          <cell r="J3929" t="str">
            <v>Đông Văn, Đông Sơn, Thanh Hóa</v>
          </cell>
          <cell r="K3929" t="str">
            <v>Thanh Hóa</v>
          </cell>
          <cell r="L3929" t="str">
            <v>038091007602</v>
          </cell>
          <cell r="M3929">
            <v>44790</v>
          </cell>
          <cell r="N3929" t="str">
            <v>Cục CS QLHC về TTXH</v>
          </cell>
          <cell r="O3929" t="str">
            <v>Đã có gia đình</v>
          </cell>
          <cell r="P3929" t="str">
            <v>Kinh</v>
          </cell>
          <cell r="Q3929" t="str">
            <v>Không</v>
          </cell>
          <cell r="R3929" t="str">
            <v>Việt Nam</v>
          </cell>
          <cell r="S3929" t="str">
            <v>Trung cấp</v>
          </cell>
          <cell r="AC3929" t="str">
            <v>0842246888</v>
          </cell>
          <cell r="AE3929" t="str">
            <v>Văn Thắng, Đông Văn, Đông Sơn, Thanh Hóa, Việt Nam</v>
          </cell>
          <cell r="AF3929" t="str">
            <v>Việt Nam</v>
          </cell>
          <cell r="AG3929" t="str">
            <v>Thanh Hóa</v>
          </cell>
          <cell r="AH3929" t="str">
            <v>Đông Sơn</v>
          </cell>
          <cell r="AI3929" t="str">
            <v>Đông Văn</v>
          </cell>
        </row>
        <row r="3930">
          <cell r="C3930" t="str">
            <v>24117204QW</v>
          </cell>
          <cell r="D3930" t="str">
            <v>Lương Thúy Duyên</v>
          </cell>
          <cell r="E3930" t="str">
            <v>Nữ</v>
          </cell>
          <cell r="F3930">
            <v>35624</v>
          </cell>
          <cell r="G3930">
            <v>28</v>
          </cell>
          <cell r="H3930" t="str">
            <v>Q</v>
          </cell>
          <cell r="I3930" t="str">
            <v>Bằng Hữu, Chi Lăng, Lạng Sơn</v>
          </cell>
          <cell r="J3930" t="str">
            <v>Bằng Hữu, Chi Lăng, Lạng Sơn</v>
          </cell>
          <cell r="K3930" t="str">
            <v>Lạng Sơn</v>
          </cell>
          <cell r="L3930" t="str">
            <v>020197005303</v>
          </cell>
          <cell r="M3930">
            <v>44419</v>
          </cell>
          <cell r="N3930" t="str">
            <v>Cục CS QLHC về TTXH</v>
          </cell>
          <cell r="O3930" t="str">
            <v>Đã có gia đình</v>
          </cell>
          <cell r="P3930" t="str">
            <v>Nùng</v>
          </cell>
          <cell r="Q3930" t="str">
            <v>Không</v>
          </cell>
          <cell r="R3930" t="str">
            <v>Việt Nam</v>
          </cell>
          <cell r="S3930" t="str">
            <v>Trung học phổ thông</v>
          </cell>
          <cell r="AC3930" t="str">
            <v>0963919837</v>
          </cell>
          <cell r="AE3930" t="str">
            <v>Xóm Thọ, Phục Linh, Đại Từ, Thái Nguyên, Việt Nam</v>
          </cell>
          <cell r="AF3930" t="str">
            <v>Việt Nam</v>
          </cell>
          <cell r="AG3930" t="str">
            <v>Thái Nguyên</v>
          </cell>
          <cell r="AH3930" t="str">
            <v>Đại Từ</v>
          </cell>
          <cell r="AI3930" t="str">
            <v>Phục Linh</v>
          </cell>
        </row>
        <row r="3931">
          <cell r="C3931" t="str">
            <v>24117205PG</v>
          </cell>
          <cell r="D3931" t="str">
            <v>Nguyễn Thị Bên</v>
          </cell>
          <cell r="E3931" t="str">
            <v>Nữ</v>
          </cell>
          <cell r="F3931">
            <v>37610</v>
          </cell>
          <cell r="G3931">
            <v>23</v>
          </cell>
          <cell r="H3931" t="str">
            <v>P</v>
          </cell>
          <cell r="I3931" t="str">
            <v>Phượng Tiến, Định Hóa, Thái Nguyên</v>
          </cell>
          <cell r="J3931" t="str">
            <v>Phượng Tiến, Định Hóa, Thái Nguyên</v>
          </cell>
          <cell r="K3931" t="str">
            <v>Thái Nguyên</v>
          </cell>
          <cell r="L3931" t="str">
            <v>019302004185</v>
          </cell>
          <cell r="M3931">
            <v>44347</v>
          </cell>
          <cell r="N3931" t="str">
            <v>Cục CS QLHC về TTXH</v>
          </cell>
          <cell r="O3931" t="str">
            <v>Độc thân</v>
          </cell>
          <cell r="P3931" t="str">
            <v>Tày</v>
          </cell>
          <cell r="Q3931" t="str">
            <v>Không</v>
          </cell>
          <cell r="R3931" t="str">
            <v>Việt Nam</v>
          </cell>
          <cell r="S3931" t="str">
            <v>Đại học</v>
          </cell>
          <cell r="AC3931" t="str">
            <v>0971627003</v>
          </cell>
          <cell r="AE3931" t="str">
            <v>Xóm Lợi A, Phượng Tiến, Định Hóa, Thái Nguyên, Việt Nam</v>
          </cell>
          <cell r="AF3931" t="str">
            <v>Việt Nam</v>
          </cell>
          <cell r="AG3931" t="str">
            <v>Thái Nguyên</v>
          </cell>
          <cell r="AH3931" t="str">
            <v>Định Hóa</v>
          </cell>
          <cell r="AI3931" t="str">
            <v>Phượng Tiến</v>
          </cell>
        </row>
        <row r="3932">
          <cell r="C3932" t="str">
            <v>NW24117206HG</v>
          </cell>
          <cell r="D3932" t="str">
            <v>Đỗ Quốc Hưng</v>
          </cell>
          <cell r="E3932" t="str">
            <v>Nam</v>
          </cell>
          <cell r="F3932">
            <v>32025</v>
          </cell>
          <cell r="G3932">
            <v>38</v>
          </cell>
          <cell r="H3932" t="str">
            <v>H</v>
          </cell>
          <cell r="I3932" t="str">
            <v>Tuyết Nghĩa, Quốc Oai, Hà Nội</v>
          </cell>
          <cell r="J3932" t="str">
            <v>Tuyết Nghĩa, Quốc Oai, Hà Nội</v>
          </cell>
          <cell r="K3932" t="str">
            <v>Hà Nội</v>
          </cell>
          <cell r="L3932" t="str">
            <v>001087014145</v>
          </cell>
          <cell r="M3932">
            <v>44438</v>
          </cell>
          <cell r="N3932" t="str">
            <v>Cục CS QLHC về TTXH</v>
          </cell>
          <cell r="O3932" t="str">
            <v>Đã có gia đình</v>
          </cell>
          <cell r="P3932" t="str">
            <v>Kinh</v>
          </cell>
          <cell r="Q3932" t="str">
            <v>Không</v>
          </cell>
          <cell r="R3932" t="str">
            <v>Việt Nam</v>
          </cell>
          <cell r="S3932" t="str">
            <v>Trung học phổ thông</v>
          </cell>
          <cell r="AC3932" t="str">
            <v>0844365686</v>
          </cell>
          <cell r="AE3932" t="str">
            <v>Tt Cty Xd số 2 TDP Viên 7, Cổ Nhuế 2, Bắc Từ Liêm, Hà Nội, Việt Nam</v>
          </cell>
          <cell r="AF3932" t="str">
            <v>Việt Nam</v>
          </cell>
          <cell r="AG3932" t="str">
            <v>Hà Nội</v>
          </cell>
          <cell r="AH3932" t="str">
            <v>Bắc Từ Liêm</v>
          </cell>
          <cell r="AI3932" t="str">
            <v>Cổ Nhuế 2</v>
          </cell>
        </row>
        <row r="3933">
          <cell r="C3933" t="str">
            <v>24117207MW</v>
          </cell>
          <cell r="D3933" t="str">
            <v>Ngô Mạnh Hùng</v>
          </cell>
          <cell r="E3933" t="str">
            <v>Nam</v>
          </cell>
          <cell r="F3933">
            <v>35152</v>
          </cell>
          <cell r="G3933">
            <v>29</v>
          </cell>
          <cell r="H3933" t="str">
            <v>M</v>
          </cell>
          <cell r="I3933" t="str">
            <v>Bình Sơn, Sông Công, Thái Nguyên</v>
          </cell>
          <cell r="J3933" t="str">
            <v>Bình Sơn, Sông Công, Thái Nguyên</v>
          </cell>
          <cell r="K3933" t="str">
            <v>Thái Nguyên</v>
          </cell>
          <cell r="L3933" t="str">
            <v>019096000403</v>
          </cell>
          <cell r="M3933">
            <v>44296</v>
          </cell>
          <cell r="N3933" t="str">
            <v>Cục CS QLHC về TTXH</v>
          </cell>
          <cell r="O3933" t="str">
            <v>Đã có gia đình</v>
          </cell>
          <cell r="P3933" t="str">
            <v>Kinh</v>
          </cell>
          <cell r="Q3933" t="str">
            <v>Không</v>
          </cell>
          <cell r="R3933" t="str">
            <v>Việt Nam</v>
          </cell>
          <cell r="S3933" t="str">
            <v>Trung học phổ thông</v>
          </cell>
          <cell r="AC3933" t="str">
            <v>0334928331</v>
          </cell>
          <cell r="AE3933" t="str">
            <v>Tân Tiến, Bình Sơn, Sông Công, Thái Nguyên, Việt Nam</v>
          </cell>
          <cell r="AF3933" t="str">
            <v>Việt Nam</v>
          </cell>
          <cell r="AG3933" t="str">
            <v>Thái Nguyên</v>
          </cell>
          <cell r="AH3933" t="str">
            <v>Sông Công</v>
          </cell>
          <cell r="AI3933" t="str">
            <v>Bình Sơn</v>
          </cell>
        </row>
        <row r="3934">
          <cell r="C3934" t="str">
            <v>24117208QW</v>
          </cell>
          <cell r="D3934" t="str">
            <v>Vì Thanh Thùy</v>
          </cell>
          <cell r="E3934" t="str">
            <v>Nữ</v>
          </cell>
          <cell r="F3934">
            <v>38598</v>
          </cell>
          <cell r="G3934">
            <v>20</v>
          </cell>
          <cell r="H3934" t="str">
            <v>Q</v>
          </cell>
          <cell r="I3934" t="str">
            <v>Mường Tè, Vân Hồ, Sơn La</v>
          </cell>
          <cell r="J3934" t="str">
            <v>Mường Tè, Vân Hồ, Sơn La</v>
          </cell>
          <cell r="K3934" t="str">
            <v>Sơn La</v>
          </cell>
          <cell r="L3934" t="str">
            <v>014305002635</v>
          </cell>
          <cell r="M3934">
            <v>44293</v>
          </cell>
          <cell r="N3934" t="str">
            <v>Cục CS QLHC về TTXH</v>
          </cell>
          <cell r="O3934" t="str">
            <v>Độc thân</v>
          </cell>
          <cell r="P3934" t="str">
            <v>Thái</v>
          </cell>
          <cell r="Q3934" t="str">
            <v>Không</v>
          </cell>
          <cell r="R3934" t="str">
            <v>Việt Nam</v>
          </cell>
          <cell r="S3934" t="str">
            <v>Trung học phổ thông</v>
          </cell>
          <cell r="AC3934" t="str">
            <v>0915503370</v>
          </cell>
          <cell r="AE3934" t="str">
            <v>Bản Mường Tè, Mường Tè, Vân Hồ, Sơn La, Việt Nam</v>
          </cell>
          <cell r="AF3934" t="str">
            <v>Việt Nam</v>
          </cell>
          <cell r="AG3934" t="str">
            <v>Sơn La</v>
          </cell>
          <cell r="AH3934" t="str">
            <v>Vân Hồ</v>
          </cell>
          <cell r="AI3934" t="str">
            <v>Mường Tè</v>
          </cell>
        </row>
        <row r="3935">
          <cell r="C3935" t="str">
            <v>NW24117209MW</v>
          </cell>
          <cell r="D3935" t="str">
            <v>Nguyễn Văn Duy</v>
          </cell>
          <cell r="E3935" t="str">
            <v>Nam</v>
          </cell>
          <cell r="F3935">
            <v>36407</v>
          </cell>
          <cell r="G3935">
            <v>26</v>
          </cell>
          <cell r="H3935" t="str">
            <v>M</v>
          </cell>
          <cell r="I3935" t="str">
            <v>Phượng Tiến, Định Hóa, Thái Nguyên</v>
          </cell>
          <cell r="J3935" t="str">
            <v>Phượng Tiến, Định Hóa, Thái Nguyên</v>
          </cell>
          <cell r="K3935" t="str">
            <v>Thái Nguyên</v>
          </cell>
          <cell r="L3935" t="str">
            <v>019099005853</v>
          </cell>
          <cell r="M3935">
            <v>45016</v>
          </cell>
          <cell r="N3935" t="str">
            <v>Cục CS QLHC về TTXH</v>
          </cell>
          <cell r="O3935" t="str">
            <v>Đã có gia đình</v>
          </cell>
          <cell r="P3935" t="str">
            <v>Tày</v>
          </cell>
          <cell r="Q3935" t="str">
            <v>Không</v>
          </cell>
          <cell r="R3935" t="str">
            <v>Việt Nam</v>
          </cell>
          <cell r="S3935" t="str">
            <v>Trung cấp</v>
          </cell>
          <cell r="AC3935" t="str">
            <v>0357241678</v>
          </cell>
          <cell r="AE3935" t="str">
            <v>Xóm Tổ, Phượng Tiến, Định Hóa, Thái Nguyên, Việt Nam</v>
          </cell>
          <cell r="AF3935" t="str">
            <v>Việt Nam</v>
          </cell>
          <cell r="AG3935" t="str">
            <v>Thái Nguyên</v>
          </cell>
          <cell r="AH3935" t="str">
            <v>Định Hóa</v>
          </cell>
          <cell r="AI3935" t="str">
            <v>Phượng Tiến</v>
          </cell>
        </row>
        <row r="3936">
          <cell r="C3936" t="str">
            <v>24127210PW</v>
          </cell>
          <cell r="D3936" t="str">
            <v>Hà Thị Hưởng</v>
          </cell>
          <cell r="E3936" t="str">
            <v>Nữ</v>
          </cell>
          <cell r="F3936">
            <v>38953</v>
          </cell>
          <cell r="G3936">
            <v>19</v>
          </cell>
          <cell r="H3936" t="str">
            <v>P</v>
          </cell>
          <cell r="I3936" t="str">
            <v>Điềm Thụy, Phú Bình, Thái Nguyên</v>
          </cell>
          <cell r="J3936" t="str">
            <v>Điềm Thụy, Phú Bình, Thái Nguyên</v>
          </cell>
          <cell r="K3936" t="str">
            <v>Thái Nguyên</v>
          </cell>
          <cell r="L3936" t="str">
            <v>019306008958</v>
          </cell>
          <cell r="M3936">
            <v>44347</v>
          </cell>
          <cell r="N3936" t="str">
            <v>Cục CS QLHC về TTXH</v>
          </cell>
          <cell r="O3936" t="str">
            <v>Độc thân</v>
          </cell>
          <cell r="P3936" t="str">
            <v>Kinh</v>
          </cell>
          <cell r="Q3936" t="str">
            <v>Không</v>
          </cell>
          <cell r="R3936" t="str">
            <v>Việt Nam</v>
          </cell>
          <cell r="S3936" t="str">
            <v>Trung học phổ thông</v>
          </cell>
          <cell r="AC3936" t="str">
            <v>0867492281</v>
          </cell>
          <cell r="AE3936" t="str">
            <v>Xóm Trạng, Điềm Thụy, Phú Bình, Thái Nguyên, Việt Nam</v>
          </cell>
          <cell r="AF3936" t="str">
            <v>Việt Nam</v>
          </cell>
          <cell r="AG3936" t="str">
            <v>Thái Nguyên</v>
          </cell>
          <cell r="AH3936" t="str">
            <v>Phú Bình</v>
          </cell>
          <cell r="AI3936" t="str">
            <v>Điềm Thụy</v>
          </cell>
        </row>
        <row r="3937">
          <cell r="C3937" t="str">
            <v>24127211PW</v>
          </cell>
          <cell r="D3937" t="str">
            <v>Ngọ Thị Quỳnh</v>
          </cell>
          <cell r="E3937" t="str">
            <v>Nữ</v>
          </cell>
          <cell r="F3937">
            <v>32425</v>
          </cell>
          <cell r="G3937">
            <v>37</v>
          </cell>
          <cell r="H3937" t="str">
            <v>P</v>
          </cell>
          <cell r="I3937" t="str">
            <v>Hương Sơn, Phú Bình, Thái Nguyên</v>
          </cell>
          <cell r="J3937" t="str">
            <v>Hương Sơn, Phú Bình, Thái Nguyên</v>
          </cell>
          <cell r="K3937" t="str">
            <v>Thái Nguyên</v>
          </cell>
          <cell r="L3937" t="str">
            <v>019188002265</v>
          </cell>
          <cell r="M3937">
            <v>44311</v>
          </cell>
          <cell r="N3937" t="str">
            <v>Cục CS QLHC về TTXH</v>
          </cell>
          <cell r="O3937" t="str">
            <v>Đã có gia đình</v>
          </cell>
          <cell r="P3937" t="str">
            <v>King</v>
          </cell>
          <cell r="Q3937" t="str">
            <v>Không</v>
          </cell>
          <cell r="R3937" t="str">
            <v>Việt Nam</v>
          </cell>
          <cell r="S3937" t="str">
            <v>Trung học phổ thông</v>
          </cell>
          <cell r="AC3937" t="str">
            <v>0966412622</v>
          </cell>
          <cell r="AE3937" t="str">
            <v>TDP La Sơn, Hương Sơn, Phú Bình, Thái Nguyên, Việt Nam</v>
          </cell>
          <cell r="AF3937" t="str">
            <v>Việt Nam</v>
          </cell>
          <cell r="AG3937" t="str">
            <v>Thái Nguyên</v>
          </cell>
          <cell r="AH3937" t="str">
            <v>Phú Bình</v>
          </cell>
          <cell r="AI3937" t="str">
            <v>Hương Sơn</v>
          </cell>
        </row>
        <row r="3938">
          <cell r="C3938" t="str">
            <v>NW24127212MW</v>
          </cell>
          <cell r="D3938" t="str">
            <v>Hà Thị Hoài Ly</v>
          </cell>
          <cell r="E3938" t="str">
            <v>Nữ</v>
          </cell>
          <cell r="F3938">
            <v>38784</v>
          </cell>
          <cell r="G3938">
            <v>19</v>
          </cell>
          <cell r="H3938" t="str">
            <v>M</v>
          </cell>
          <cell r="I3938" t="str">
            <v>Đắc Sơn - Phổ Yên - Thái Nguyên</v>
          </cell>
          <cell r="J3938" t="str">
            <v>Đắc Sơn- Phổ Yên - Thái Nguyên</v>
          </cell>
          <cell r="K3938" t="str">
            <v>Thái Nguyên</v>
          </cell>
          <cell r="L3938" t="str">
            <v>019306008145</v>
          </cell>
          <cell r="M3938">
            <v>45294</v>
          </cell>
          <cell r="N3938" t="str">
            <v>Cục CS QLHC về TTXH</v>
          </cell>
          <cell r="O3938" t="str">
            <v>Độc thân</v>
          </cell>
          <cell r="P3938" t="str">
            <v>Kinh</v>
          </cell>
          <cell r="Q3938" t="str">
            <v>Không</v>
          </cell>
          <cell r="R3938" t="str">
            <v>Việt Nam</v>
          </cell>
          <cell r="S3938" t="str">
            <v>Trung học phổ thông</v>
          </cell>
          <cell r="AC3938" t="str">
            <v>0876607596</v>
          </cell>
          <cell r="AE3938" t="str">
            <v>TDP Dương, Đắc Sơn, Phổ Yên, Thái Nguyên, Việt Nam</v>
          </cell>
          <cell r="AF3938" t="str">
            <v>Việt Nam</v>
          </cell>
          <cell r="AG3938" t="str">
            <v>Thái Nguyên</v>
          </cell>
          <cell r="AH3938" t="str">
            <v>Phổ Yên</v>
          </cell>
          <cell r="AI3938" t="str">
            <v>Đắc Sơn</v>
          </cell>
        </row>
        <row r="3939">
          <cell r="C3939" t="str">
            <v>24127213MG</v>
          </cell>
          <cell r="D3939" t="str">
            <v>Nguyễn Văn Huy</v>
          </cell>
          <cell r="E3939" t="str">
            <v>Nam</v>
          </cell>
          <cell r="F3939">
            <v>35261</v>
          </cell>
          <cell r="G3939">
            <v>29</v>
          </cell>
          <cell r="H3939" t="str">
            <v>M</v>
          </cell>
          <cell r="I3939" t="str">
            <v>Hoàng Hoa - Tam Dương - Vĩnh Phúc</v>
          </cell>
          <cell r="J3939" t="str">
            <v>Hoàng Hoa- Tam Dương - Vĩnh Phúc</v>
          </cell>
          <cell r="K3939" t="str">
            <v>Vĩnh Phúc</v>
          </cell>
          <cell r="L3939" t="str">
            <v>026096009685</v>
          </cell>
          <cell r="M3939">
            <v>44839</v>
          </cell>
          <cell r="N3939" t="str">
            <v>Cục CS QLHC về TTXH</v>
          </cell>
          <cell r="O3939" t="str">
            <v>Độc thân</v>
          </cell>
          <cell r="P3939" t="str">
            <v>Kinh</v>
          </cell>
          <cell r="Q3939" t="str">
            <v>Không</v>
          </cell>
          <cell r="R3939" t="str">
            <v>Việt Nam</v>
          </cell>
          <cell r="S3939" t="str">
            <v>Đại học</v>
          </cell>
          <cell r="AC3939" t="str">
            <v>0849390000</v>
          </cell>
          <cell r="AE3939" t="str">
            <v>Thôn 5, Hoàng Hoa, Tam Dương, Vĩnh Phúc, Việt Nam</v>
          </cell>
          <cell r="AF3939" t="str">
            <v>Việt Nam</v>
          </cell>
          <cell r="AG3939" t="str">
            <v>Vĩnh Phúc</v>
          </cell>
          <cell r="AH3939" t="str">
            <v>Tam Dương</v>
          </cell>
          <cell r="AI3939" t="str">
            <v>Hoàng Hoa</v>
          </cell>
        </row>
        <row r="3940">
          <cell r="C3940" t="str">
            <v>NW24127214PW</v>
          </cell>
          <cell r="D3940" t="str">
            <v>Nguyễn Phi Nam</v>
          </cell>
          <cell r="E3940" t="str">
            <v>Nam</v>
          </cell>
          <cell r="F3940">
            <v>35681</v>
          </cell>
          <cell r="G3940">
            <v>28</v>
          </cell>
          <cell r="H3940" t="str">
            <v>P</v>
          </cell>
          <cell r="I3940" t="str">
            <v>Đồng Tân, Hiệp Hòa, Bắc Giang</v>
          </cell>
          <cell r="J3940" t="str">
            <v>Đồng Tân, Hiệp Hòa, Bắc Giang</v>
          </cell>
          <cell r="K3940" t="str">
            <v>Bắc Giang</v>
          </cell>
          <cell r="L3940" t="str">
            <v>024097012620</v>
          </cell>
          <cell r="M3940">
            <v>44446</v>
          </cell>
          <cell r="N3940" t="str">
            <v>Cục CS QLHC về TTXH</v>
          </cell>
          <cell r="O3940" t="str">
            <v>Độc thân</v>
          </cell>
          <cell r="P3940" t="str">
            <v>Kinh</v>
          </cell>
          <cell r="Q3940" t="str">
            <v>Không</v>
          </cell>
          <cell r="R3940" t="str">
            <v>Việt Nam</v>
          </cell>
          <cell r="S3940" t="str">
            <v>Đại học</v>
          </cell>
          <cell r="AC3940" t="str">
            <v>0961543595</v>
          </cell>
          <cell r="AE3940" t="str">
            <v>Đồng Vân, Đồng Tân, Hiệp Hòa, Bắc Giang, Việt Nam</v>
          </cell>
          <cell r="AF3940" t="str">
            <v>Việt Nam</v>
          </cell>
          <cell r="AG3940" t="str">
            <v>Bắc Giang</v>
          </cell>
          <cell r="AH3940" t="str">
            <v>Hiệp Hòa</v>
          </cell>
          <cell r="AI3940" t="str">
            <v>Đồng Tân</v>
          </cell>
        </row>
        <row r="3941">
          <cell r="C3941" t="str">
            <v>NW24127215PW</v>
          </cell>
          <cell r="D3941" t="str">
            <v>Đoàn Văn Khoa</v>
          </cell>
          <cell r="E3941" t="str">
            <v>Nam</v>
          </cell>
          <cell r="F3941">
            <v>34972</v>
          </cell>
          <cell r="G3941">
            <v>30</v>
          </cell>
          <cell r="H3941" t="str">
            <v>P</v>
          </cell>
          <cell r="I3941" t="str">
            <v>Đông Cao, Phổ Yên, Thái Nguyên</v>
          </cell>
          <cell r="J3941" t="str">
            <v>Đông Cao, Phổ Yên, Thái Nguyên</v>
          </cell>
          <cell r="K3941" t="str">
            <v>Thái Nguyên</v>
          </cell>
          <cell r="L3941" t="str">
            <v>019095000644</v>
          </cell>
          <cell r="M3941">
            <v>44302</v>
          </cell>
          <cell r="N3941" t="str">
            <v>Cục CS QLHC về TTXH</v>
          </cell>
          <cell r="O3941" t="str">
            <v>Đã có gia đinh</v>
          </cell>
          <cell r="P3941" t="str">
            <v>Kinh</v>
          </cell>
          <cell r="Q3941" t="str">
            <v>Không</v>
          </cell>
          <cell r="R3941" t="str">
            <v>Việt Nam</v>
          </cell>
          <cell r="S3941" t="str">
            <v>Trung Học Phổ Thông</v>
          </cell>
          <cell r="AC3941" t="str">
            <v>0912323228</v>
          </cell>
          <cell r="AE3941" t="str">
            <v>Việt Hùng, Đông Cao, Phổ Yên, Thái Nguyên, Việt Nam</v>
          </cell>
          <cell r="AF3941" t="str">
            <v>Việt Nam</v>
          </cell>
          <cell r="AG3941" t="str">
            <v>Thái Nguyên</v>
          </cell>
          <cell r="AH3941" t="str">
            <v>Phổ Yên</v>
          </cell>
          <cell r="AI3941" t="str">
            <v>Đông Cao</v>
          </cell>
        </row>
        <row r="3942">
          <cell r="C3942" t="str">
            <v>NW24127216PW</v>
          </cell>
          <cell r="D3942" t="str">
            <v>Đặng Vĩ Diện</v>
          </cell>
          <cell r="E3942" t="str">
            <v>Nam</v>
          </cell>
          <cell r="F3942">
            <v>35136</v>
          </cell>
          <cell r="G3942">
            <v>29</v>
          </cell>
          <cell r="H3942" t="str">
            <v>P</v>
          </cell>
          <cell r="I3942" t="str">
            <v>Đông Cao, Phổ Yên, Thái Nguyên</v>
          </cell>
          <cell r="J3942" t="str">
            <v>Đông Cao, Phổ Yên, Thái Nguyên</v>
          </cell>
          <cell r="K3942" t="str">
            <v>Thái Nguyên</v>
          </cell>
          <cell r="L3942" t="str">
            <v>019096004696</v>
          </cell>
          <cell r="M3942">
            <v>44419</v>
          </cell>
          <cell r="N3942" t="str">
            <v>Cục CS QLHC về TTXH</v>
          </cell>
          <cell r="O3942" t="str">
            <v>Đã ly hôn</v>
          </cell>
          <cell r="P3942" t="str">
            <v>Kinh</v>
          </cell>
          <cell r="Q3942" t="str">
            <v>Không</v>
          </cell>
          <cell r="R3942" t="str">
            <v>Việt Nam</v>
          </cell>
          <cell r="S3942" t="str">
            <v>Trung học phổ thông</v>
          </cell>
          <cell r="AC3942" t="str">
            <v>0868125336</v>
          </cell>
          <cell r="AE3942" t="str">
            <v>TDP Đồi, Đông Cao, Phổ Yên, Thái Nguyên, Việt Nam</v>
          </cell>
          <cell r="AF3942" t="str">
            <v>Việt Nam</v>
          </cell>
          <cell r="AG3942" t="str">
            <v>Thái Nguyên</v>
          </cell>
          <cell r="AH3942" t="str">
            <v>Phổ Yên</v>
          </cell>
          <cell r="AI3942" t="str">
            <v>Đông Cao</v>
          </cell>
        </row>
        <row r="3943">
          <cell r="C3943" t="str">
            <v>24127217SW</v>
          </cell>
          <cell r="D3943" t="str">
            <v>Cổ Văn Tú</v>
          </cell>
          <cell r="E3943" t="str">
            <v>Nam</v>
          </cell>
          <cell r="F3943">
            <v>35834</v>
          </cell>
          <cell r="G3943">
            <v>27</v>
          </cell>
          <cell r="H3943" t="str">
            <v>S</v>
          </cell>
          <cell r="I3943" t="str">
            <v>Vạn Thọ, Đại Từ, Thái Nguyên</v>
          </cell>
          <cell r="J3943" t="str">
            <v>Vạn Thọ, Đại Từ, Thái Nguyên</v>
          </cell>
          <cell r="K3943" t="str">
            <v>Thái Nguyên</v>
          </cell>
          <cell r="L3943" t="str">
            <v>019098010202</v>
          </cell>
          <cell r="M3943">
            <v>44326</v>
          </cell>
          <cell r="N3943" t="str">
            <v>Cục CS QLHC về TTXH</v>
          </cell>
          <cell r="O3943" t="str">
            <v>Độc thân</v>
          </cell>
          <cell r="P3943" t="str">
            <v>Ngái</v>
          </cell>
          <cell r="Q3943" t="str">
            <v>Không</v>
          </cell>
          <cell r="R3943" t="str">
            <v>Việt Nam</v>
          </cell>
          <cell r="S3943" t="str">
            <v>Trung học phổ thông</v>
          </cell>
          <cell r="AC3943" t="str">
            <v>0334016808</v>
          </cell>
          <cell r="AE3943" t="str">
            <v>Xóm 4, Vạn Thọ, Đại Từ, Thái Nguyên, Việt Nam</v>
          </cell>
          <cell r="AF3943" t="str">
            <v>Việt Nam</v>
          </cell>
          <cell r="AG3943" t="str">
            <v>Thái Nguyên</v>
          </cell>
          <cell r="AH3943" t="str">
            <v>Đại Từ</v>
          </cell>
          <cell r="AI3943" t="str">
            <v>Vạn Thọ</v>
          </cell>
        </row>
        <row r="3944">
          <cell r="C3944" t="str">
            <v>NW24127218PW</v>
          </cell>
          <cell r="D3944" t="str">
            <v>Bùi Thị Lan</v>
          </cell>
          <cell r="E3944" t="str">
            <v>Nữ</v>
          </cell>
          <cell r="F3944">
            <v>31571</v>
          </cell>
          <cell r="G3944">
            <v>39</v>
          </cell>
          <cell r="H3944" t="str">
            <v>P</v>
          </cell>
          <cell r="I3944" t="str">
            <v>Hồng tiến, Phổ Yên, Thái Nguyên</v>
          </cell>
          <cell r="J3944" t="str">
            <v>Hồng tiến, Phổ Yên, Thái Nguyên</v>
          </cell>
          <cell r="K3944" t="str">
            <v>Thái Nguyên</v>
          </cell>
          <cell r="L3944" t="str">
            <v>019186006142</v>
          </cell>
          <cell r="M3944">
            <v>44372</v>
          </cell>
          <cell r="N3944" t="str">
            <v>Cục CS QLHC về TTXH</v>
          </cell>
          <cell r="O3944" t="str">
            <v>Đã có gia đình</v>
          </cell>
          <cell r="P3944" t="str">
            <v>Kinh</v>
          </cell>
          <cell r="Q3944" t="str">
            <v>Không</v>
          </cell>
          <cell r="R3944" t="str">
            <v>Việt Nam</v>
          </cell>
          <cell r="S3944" t="str">
            <v>Trung học phổ thông</v>
          </cell>
          <cell r="AC3944" t="str">
            <v>0972812517</v>
          </cell>
          <cell r="AE3944" t="str">
            <v>TDP Cống Thượng, Hồng Tiến, Phổ Yên, Thái Nguyên, Việt Nam</v>
          </cell>
          <cell r="AF3944" t="str">
            <v>Việt Nam</v>
          </cell>
          <cell r="AG3944" t="str">
            <v>Thái Nguyên</v>
          </cell>
          <cell r="AH3944" t="str">
            <v>Phổ Yên</v>
          </cell>
          <cell r="AI3944" t="str">
            <v>Hồng Tiến</v>
          </cell>
        </row>
        <row r="3945">
          <cell r="C3945" t="str">
            <v>24127219SW</v>
          </cell>
          <cell r="D3945" t="str">
            <v>Nguyễn Văn Quân</v>
          </cell>
          <cell r="E3945" t="str">
            <v>Nam</v>
          </cell>
          <cell r="F3945">
            <v>37243</v>
          </cell>
          <cell r="G3945">
            <v>24</v>
          </cell>
          <cell r="H3945" t="str">
            <v>S</v>
          </cell>
          <cell r="I3945" t="str">
            <v>Đông Cao, Phổ Yên, Thái Nguyên</v>
          </cell>
          <cell r="J3945" t="str">
            <v>Đông Cao, Phổ Yên, Thái Nguyên</v>
          </cell>
          <cell r="K3945" t="str">
            <v>Thái Nguyên</v>
          </cell>
          <cell r="L3945" t="str">
            <v>019201000712</v>
          </cell>
          <cell r="M3945">
            <v>45174</v>
          </cell>
          <cell r="N3945" t="str">
            <v>Cục CS QLHC về TTXH</v>
          </cell>
          <cell r="O3945" t="str">
            <v>Đã có gia đình</v>
          </cell>
          <cell r="P3945" t="str">
            <v>Kinh</v>
          </cell>
          <cell r="Q3945" t="str">
            <v>Không</v>
          </cell>
          <cell r="R3945" t="str">
            <v>Việt Nam</v>
          </cell>
          <cell r="S3945" t="str">
            <v>Trung học phổ thông</v>
          </cell>
          <cell r="AC3945" t="str">
            <v>0349897405</v>
          </cell>
          <cell r="AE3945" t="str">
            <v>TDP Cẩm La 1, Đông Cao, Phổ Yên, Thái Nguyên, Việt Nam</v>
          </cell>
          <cell r="AF3945" t="str">
            <v>Việt Nam</v>
          </cell>
          <cell r="AG3945" t="str">
            <v>Thái Nguyên</v>
          </cell>
          <cell r="AH3945" t="str">
            <v>Phổ Yên</v>
          </cell>
          <cell r="AI3945" t="str">
            <v>Đông Cao</v>
          </cell>
        </row>
        <row r="3946">
          <cell r="C3946" t="str">
            <v>NW25017221PG</v>
          </cell>
          <cell r="D3946" t="str">
            <v>Phan Hữu Thức</v>
          </cell>
          <cell r="E3946" t="str">
            <v>Nam</v>
          </cell>
          <cell r="F3946">
            <v>35853</v>
          </cell>
          <cell r="G3946">
            <v>27</v>
          </cell>
          <cell r="H3946" t="str">
            <v>E</v>
          </cell>
          <cell r="I3946" t="str">
            <v>Thịnh Đức, TP Thái Nguyên, Thái Nguyên</v>
          </cell>
          <cell r="J3946" t="str">
            <v>Thịnh Đức, TP Thái Nguyên, Thái Nguyên</v>
          </cell>
          <cell r="K3946" t="str">
            <v>Thái Nguyên</v>
          </cell>
          <cell r="L3946" t="str">
            <v>019098005368</v>
          </cell>
          <cell r="M3946">
            <v>44419</v>
          </cell>
          <cell r="N3946" t="str">
            <v>Cục CS QLHC về TTXH</v>
          </cell>
          <cell r="O3946" t="str">
            <v>Đã có gia đình</v>
          </cell>
          <cell r="P3946" t="str">
            <v>Kinh</v>
          </cell>
          <cell r="Q3946" t="str">
            <v>Không</v>
          </cell>
          <cell r="R3946" t="str">
            <v>Việt Nam</v>
          </cell>
          <cell r="S3946" t="str">
            <v>Trung học phổ thông</v>
          </cell>
          <cell r="AC3946" t="str">
            <v>0336021998</v>
          </cell>
          <cell r="AE3946" t="str">
            <v>Xóm Phú, Thịnh Đức, Thái Nguyên , Thái Nguyên, Việt Nam</v>
          </cell>
          <cell r="AF3946" t="str">
            <v>Việt Nam</v>
          </cell>
          <cell r="AG3946" t="str">
            <v>Thái Nguyên</v>
          </cell>
          <cell r="AH3946" t="str">
            <v xml:space="preserve">Thái Nguyên </v>
          </cell>
          <cell r="AI3946" t="str">
            <v>Thịnh Đức</v>
          </cell>
        </row>
        <row r="3947">
          <cell r="C3947" t="str">
            <v>25027222QG</v>
          </cell>
          <cell r="D3947" t="str">
            <v>Hà Thị Thu Hoài</v>
          </cell>
          <cell r="E3947" t="str">
            <v>Nữ</v>
          </cell>
          <cell r="F3947">
            <v>37213</v>
          </cell>
          <cell r="G3947">
            <v>24</v>
          </cell>
          <cell r="H3947" t="str">
            <v>Q</v>
          </cell>
          <cell r="I3947" t="str">
            <v>P. Cam Giá, TP Thái Nguyên, Thái Nguyên</v>
          </cell>
          <cell r="J3947" t="str">
            <v>P. Cam Giá, TP Thái Nguyên, Thái Nguyên</v>
          </cell>
          <cell r="K3947" t="str">
            <v>Thái Nguyên</v>
          </cell>
          <cell r="L3947" t="str">
            <v>019301006004</v>
          </cell>
          <cell r="M3947">
            <v>44439</v>
          </cell>
          <cell r="N3947" t="str">
            <v>Cục CS QLHC về TTXH</v>
          </cell>
          <cell r="O3947" t="str">
            <v>Đã có gia đình</v>
          </cell>
          <cell r="P3947" t="str">
            <v>Kinh</v>
          </cell>
          <cell r="Q3947" t="str">
            <v>Không</v>
          </cell>
          <cell r="R3947" t="str">
            <v>Việt Nam</v>
          </cell>
          <cell r="S3947" t="str">
            <v>Đại học</v>
          </cell>
          <cell r="AC3947" t="str">
            <v>0384273312</v>
          </cell>
          <cell r="AE3947" t="str">
            <v>Tổ 9, Cam Giá, Thái Nguyên , Thái Nguyên, Việt Nam</v>
          </cell>
          <cell r="AF3947" t="str">
            <v>Việt Nam</v>
          </cell>
          <cell r="AG3947" t="str">
            <v>Thái Nguyên</v>
          </cell>
          <cell r="AH3947" t="str">
            <v xml:space="preserve">Thái Nguyên </v>
          </cell>
          <cell r="AI3947" t="str">
            <v>Cam Giá</v>
          </cell>
        </row>
        <row r="3948">
          <cell r="C3948" t="str">
            <v>25027223QW</v>
          </cell>
          <cell r="D3948" t="str">
            <v>Lương Quang Huy</v>
          </cell>
          <cell r="E3948" t="str">
            <v>Nam</v>
          </cell>
          <cell r="F3948">
            <v>36250</v>
          </cell>
          <cell r="G3948">
            <v>26</v>
          </cell>
          <cell r="H3948" t="str">
            <v>Q</v>
          </cell>
          <cell r="I3948" t="str">
            <v>P. Hương Sơn, TP Thái Nguyên, Thái Nguyên</v>
          </cell>
          <cell r="J3948" t="str">
            <v>P. Hương Sơn, TP Thái Nguyên, Thái Nguyên</v>
          </cell>
          <cell r="K3948" t="str">
            <v>Thái Nguyên</v>
          </cell>
          <cell r="L3948" t="str">
            <v>019099007559</v>
          </cell>
          <cell r="M3948">
            <v>45596</v>
          </cell>
          <cell r="N3948" t="str">
            <v>Cục CS QLHC về TTXH</v>
          </cell>
          <cell r="O3948" t="str">
            <v>Độc thân</v>
          </cell>
          <cell r="P3948" t="str">
            <v>Kinh</v>
          </cell>
          <cell r="Q3948" t="str">
            <v>Không</v>
          </cell>
          <cell r="R3948" t="str">
            <v>Việt Nam</v>
          </cell>
          <cell r="S3948" t="str">
            <v>Trung học cơ sở</v>
          </cell>
          <cell r="AC3948" t="str">
            <v>0522893870</v>
          </cell>
          <cell r="AE3948" t="str">
            <v>Tổ 8, Hương Sơn, Thái Nguyên , Thái Nguyên, Việt Nam</v>
          </cell>
          <cell r="AF3948" t="str">
            <v>Việt Nam</v>
          </cell>
          <cell r="AG3948" t="str">
            <v>Thái Nguyên</v>
          </cell>
          <cell r="AH3948" t="str">
            <v xml:space="preserve">Thái Nguyên </v>
          </cell>
          <cell r="AI3948" t="str">
            <v>Hương Sơn</v>
          </cell>
        </row>
        <row r="3949">
          <cell r="C3949" t="str">
            <v>YS25027224PW</v>
          </cell>
          <cell r="D3949" t="str">
            <v>Nguyễn Văn Linh</v>
          </cell>
          <cell r="E3949" t="str">
            <v>Nam</v>
          </cell>
          <cell r="F3949">
            <v>34777</v>
          </cell>
          <cell r="G3949">
            <v>30</v>
          </cell>
          <cell r="H3949" t="str">
            <v>P</v>
          </cell>
          <cell r="I3949" t="str">
            <v>Hà Châu, Phú Bình, Thái Nguyên</v>
          </cell>
          <cell r="J3949" t="str">
            <v>Hà Châu, Phú Bình, Thái Nguyên</v>
          </cell>
          <cell r="K3949" t="str">
            <v>Thái Nguyên</v>
          </cell>
          <cell r="L3949" t="str">
            <v>019095005164</v>
          </cell>
          <cell r="M3949">
            <v>44419</v>
          </cell>
          <cell r="N3949" t="str">
            <v>Cục CS QLHC về TTXH</v>
          </cell>
          <cell r="O3949" t="str">
            <v>Đã có gia đình</v>
          </cell>
          <cell r="P3949" t="str">
            <v>Kinh</v>
          </cell>
          <cell r="Q3949" t="str">
            <v>Không</v>
          </cell>
          <cell r="R3949" t="str">
            <v>Việt Nam</v>
          </cell>
          <cell r="S3949" t="str">
            <v>Trung học phổ thông</v>
          </cell>
          <cell r="AC3949" t="str">
            <v>0333244626</v>
          </cell>
          <cell r="AE3949" t="str">
            <v>Trầm Hương, Hà Châu, Phú Bình, Thái Nguyên, Việt Nam</v>
          </cell>
          <cell r="AF3949" t="str">
            <v>Việt Nam</v>
          </cell>
          <cell r="AG3949" t="str">
            <v>Thái Nguyên</v>
          </cell>
          <cell r="AH3949" t="str">
            <v>Phú Bình</v>
          </cell>
          <cell r="AI3949" t="str">
            <v>Hà Châu</v>
          </cell>
        </row>
        <row r="3950">
          <cell r="C3950" t="str">
            <v>25027225SW</v>
          </cell>
          <cell r="D3950" t="str">
            <v>Thân Văn Viên</v>
          </cell>
          <cell r="E3950" t="str">
            <v>Nam</v>
          </cell>
          <cell r="F3950">
            <v>31156</v>
          </cell>
          <cell r="G3950">
            <v>40</v>
          </cell>
          <cell r="H3950" t="str">
            <v>S</v>
          </cell>
          <cell r="I3950" t="str">
            <v>Tân Đức, Phú Bình, Thái Nguyên</v>
          </cell>
          <cell r="J3950" t="str">
            <v>Tân Đức, Phú Bình, Thái Nguyên</v>
          </cell>
          <cell r="K3950" t="str">
            <v>Thái Nguyên</v>
          </cell>
          <cell r="L3950" t="str">
            <v>019085001594</v>
          </cell>
          <cell r="M3950">
            <v>43580</v>
          </cell>
          <cell r="N3950" t="str">
            <v>Cục CS QLHC về TTXH</v>
          </cell>
          <cell r="O3950" t="str">
            <v>Đã có gia đình</v>
          </cell>
          <cell r="P3950" t="str">
            <v>Kinh</v>
          </cell>
          <cell r="Q3950" t="str">
            <v>Không</v>
          </cell>
          <cell r="R3950" t="str">
            <v>Việt Nam</v>
          </cell>
          <cell r="S3950" t="str">
            <v>Trung học cơ sở</v>
          </cell>
          <cell r="AC3950" t="str">
            <v>0977615997</v>
          </cell>
          <cell r="AE3950" t="str">
            <v>Quyết Tiến, Hương Sơn, Phú Bình, Thái Nguyên, Việt Nam</v>
          </cell>
          <cell r="AF3950" t="str">
            <v>Việt Nam</v>
          </cell>
          <cell r="AG3950" t="str">
            <v>Thái Nguyên</v>
          </cell>
          <cell r="AH3950" t="str">
            <v>Phú Bình</v>
          </cell>
          <cell r="AI3950" t="str">
            <v>Hương Sơn</v>
          </cell>
        </row>
        <row r="3951">
          <cell r="C3951" t="str">
            <v>25027226QW</v>
          </cell>
          <cell r="D3951" t="str">
            <v>Nguyễn Quỳnh Nga</v>
          </cell>
          <cell r="E3951" t="str">
            <v>Nữ</v>
          </cell>
          <cell r="F3951">
            <v>38999</v>
          </cell>
          <cell r="G3951">
            <v>19</v>
          </cell>
          <cell r="H3951" t="str">
            <v>Q</v>
          </cell>
          <cell r="I3951" t="str">
            <v>Yên Trạch, Phú Lương, Thái Nguyên</v>
          </cell>
          <cell r="J3951" t="str">
            <v>Yên Trạch, Phú Lương, Thái Nguyên</v>
          </cell>
          <cell r="K3951" t="str">
            <v>Thái Nguyên</v>
          </cell>
          <cell r="L3951" t="str">
            <v>019306009032</v>
          </cell>
          <cell r="M3951">
            <v>44347</v>
          </cell>
          <cell r="N3951" t="str">
            <v>Cục CS QLHC về TTXH</v>
          </cell>
          <cell r="O3951" t="str">
            <v>Độc thân</v>
          </cell>
          <cell r="P3951" t="str">
            <v>Tày</v>
          </cell>
          <cell r="Q3951" t="str">
            <v>Không</v>
          </cell>
          <cell r="R3951" t="str">
            <v>Việt Nam</v>
          </cell>
          <cell r="S3951" t="str">
            <v>Trung học phổ thông</v>
          </cell>
          <cell r="AC3951" t="str">
            <v>0326837665</v>
          </cell>
          <cell r="AE3951" t="str">
            <v>Đồng Quốc, Yên Trạch, Phú Lương, Thái Nguyên, Việt Nam</v>
          </cell>
          <cell r="AF3951" t="str">
            <v>Việt Nam</v>
          </cell>
          <cell r="AG3951" t="str">
            <v>Thái Nguyên</v>
          </cell>
          <cell r="AH3951" t="str">
            <v>Phú Lương</v>
          </cell>
          <cell r="AI3951" t="str">
            <v>Yên Trạch</v>
          </cell>
        </row>
        <row r="3952">
          <cell r="C3952" t="str">
            <v>25027227QW</v>
          </cell>
          <cell r="D3952" t="str">
            <v>Hoàng Văn Doanh</v>
          </cell>
          <cell r="E3952" t="str">
            <v>Nam</v>
          </cell>
          <cell r="F3952">
            <v>38278</v>
          </cell>
          <cell r="G3952">
            <v>21</v>
          </cell>
          <cell r="H3952" t="str">
            <v>Q</v>
          </cell>
          <cell r="I3952" t="str">
            <v>Tân Thành, Phú Bình, Thái Nguyên</v>
          </cell>
          <cell r="J3952" t="str">
            <v>Tân Thành, Phú Bình, Thái Nguyên</v>
          </cell>
          <cell r="K3952" t="str">
            <v>Thái Nguyên</v>
          </cell>
          <cell r="L3952" t="str">
            <v>019204005413</v>
          </cell>
          <cell r="M3952">
            <v>37039</v>
          </cell>
          <cell r="N3952" t="str">
            <v>Cục CS QLHC về TTXH</v>
          </cell>
          <cell r="O3952" t="str">
            <v>Độc thân</v>
          </cell>
          <cell r="P3952" t="str">
            <v>Nùng</v>
          </cell>
          <cell r="Q3952" t="str">
            <v>Không</v>
          </cell>
          <cell r="R3952" t="str">
            <v>Việt Nam</v>
          </cell>
          <cell r="S3952" t="str">
            <v>Trung học cơ sở</v>
          </cell>
          <cell r="AC3952" t="str">
            <v>0355036397</v>
          </cell>
          <cell r="AE3952" t="str">
            <v>La Lẻ, Tân Thành, Phú Bình, Thái Nguyên, Việt Nam</v>
          </cell>
          <cell r="AF3952" t="str">
            <v>Việt Nam</v>
          </cell>
          <cell r="AG3952" t="str">
            <v>Thái Nguyên</v>
          </cell>
          <cell r="AH3952" t="str">
            <v>Phú Bình</v>
          </cell>
          <cell r="AI3952" t="str">
            <v>Tân Thành</v>
          </cell>
        </row>
        <row r="3953">
          <cell r="C3953" t="str">
            <v>25027228MG</v>
          </cell>
          <cell r="D3953" t="str">
            <v>Hoàng Văn Hưng</v>
          </cell>
          <cell r="E3953" t="str">
            <v>Nam</v>
          </cell>
          <cell r="F3953">
            <v>36072</v>
          </cell>
          <cell r="G3953">
            <v>27</v>
          </cell>
          <cell r="H3953" t="str">
            <v>M</v>
          </cell>
          <cell r="I3953" t="str">
            <v>Ngũ Lão, Hòa An, Cao Bằng</v>
          </cell>
          <cell r="J3953" t="str">
            <v>Ngũ Lão, Hòa An, Cao Bằng</v>
          </cell>
          <cell r="K3953" t="str">
            <v>Cao Bằng</v>
          </cell>
          <cell r="L3953" t="str">
            <v>004098000127</v>
          </cell>
          <cell r="M3953">
            <v>45323</v>
          </cell>
          <cell r="N3953" t="str">
            <v>Cục CS QLHC về TTXH</v>
          </cell>
          <cell r="O3953" t="str">
            <v>Đã có gia đình</v>
          </cell>
          <cell r="P3953" t="str">
            <v>Tày</v>
          </cell>
          <cell r="Q3953" t="str">
            <v>Không</v>
          </cell>
          <cell r="R3953" t="str">
            <v>Việt Nam</v>
          </cell>
          <cell r="S3953" t="str">
            <v>Đại học</v>
          </cell>
          <cell r="AC3953" t="str">
            <v>0345873850</v>
          </cell>
          <cell r="AE3953" t="str">
            <v>Na Tú, Ngũ Lão, Hòa An, Cao Bằng, Việt Nam</v>
          </cell>
          <cell r="AF3953" t="str">
            <v>Việt Nam</v>
          </cell>
          <cell r="AG3953" t="str">
            <v>Cao Bằng</v>
          </cell>
          <cell r="AH3953" t="str">
            <v>Hòa An</v>
          </cell>
          <cell r="AI3953" t="str">
            <v>Ngũ Lão</v>
          </cell>
        </row>
        <row r="3954">
          <cell r="C3954" t="str">
            <v>25027229SW</v>
          </cell>
          <cell r="D3954" t="str">
            <v>Phùng Văn Quý</v>
          </cell>
          <cell r="E3954" t="str">
            <v>Nam</v>
          </cell>
          <cell r="F3954">
            <v>38641</v>
          </cell>
          <cell r="G3954">
            <v>20</v>
          </cell>
          <cell r="H3954" t="str">
            <v>P</v>
          </cell>
          <cell r="I3954" t="str">
            <v>Tân Đức, Phú Bình, Thái Nguyên</v>
          </cell>
          <cell r="J3954" t="str">
            <v>Tân Đức, Phú Bình, Thái Nguyên</v>
          </cell>
          <cell r="K3954" t="str">
            <v>Thái Nguyên</v>
          </cell>
          <cell r="L3954" t="str">
            <v>019205007917</v>
          </cell>
          <cell r="M3954">
            <v>44438</v>
          </cell>
          <cell r="N3954" t="str">
            <v>Cục CS QLHC về TTXH</v>
          </cell>
          <cell r="O3954" t="str">
            <v>Độc thân</v>
          </cell>
          <cell r="P3954" t="str">
            <v>Kinh</v>
          </cell>
          <cell r="Q3954" t="str">
            <v>Không</v>
          </cell>
          <cell r="R3954" t="str">
            <v>Việt Nam</v>
          </cell>
          <cell r="S3954" t="str">
            <v>Trung học phổ thông</v>
          </cell>
          <cell r="AC3954" t="str">
            <v>0381162785</v>
          </cell>
          <cell r="AE3954" t="str">
            <v>Xóm Lềnh, Tân Đức, Phú Bình, Thái Nguyên, Việt Nam</v>
          </cell>
          <cell r="AF3954" t="str">
            <v>Việt Nam</v>
          </cell>
          <cell r="AG3954" t="str">
            <v>Thái Nguyên</v>
          </cell>
          <cell r="AH3954" t="str">
            <v>Phú Bình</v>
          </cell>
          <cell r="AI3954" t="str">
            <v>Tân Đức</v>
          </cell>
        </row>
        <row r="3955">
          <cell r="C3955" t="str">
            <v>25027230HG</v>
          </cell>
          <cell r="D3955" t="str">
            <v>Đặng Văn Tuyên</v>
          </cell>
          <cell r="E3955" t="str">
            <v>Nam</v>
          </cell>
          <cell r="F3955">
            <v>33004</v>
          </cell>
          <cell r="G3955">
            <v>35</v>
          </cell>
          <cell r="H3955" t="str">
            <v>H</v>
          </cell>
          <cell r="I3955" t="str">
            <v>Vân Nam, Phúc Thọ, Hà Nội</v>
          </cell>
          <cell r="J3955" t="str">
            <v>Vân Nam, Phúc Thọ, Hà Nội</v>
          </cell>
          <cell r="K3955" t="str">
            <v>Hà Nội</v>
          </cell>
          <cell r="L3955" t="str">
            <v>001090012820</v>
          </cell>
          <cell r="M3955">
            <v>44387</v>
          </cell>
          <cell r="N3955" t="str">
            <v>Cục CS QLHC về TTXH</v>
          </cell>
          <cell r="O3955" t="str">
            <v>Đã có gia đình</v>
          </cell>
          <cell r="P3955" t="str">
            <v>Kinh</v>
          </cell>
          <cell r="Q3955" t="str">
            <v>Không</v>
          </cell>
          <cell r="R3955" t="str">
            <v>Việt Nam</v>
          </cell>
          <cell r="S3955" t="str">
            <v>Cao đẳng</v>
          </cell>
          <cell r="AC3955" t="str">
            <v>0979857590</v>
          </cell>
          <cell r="AE3955" t="str">
            <v>Thôn 4, Vân Nam, Phúc Thọ, Hà Nội, Việt Nam</v>
          </cell>
          <cell r="AF3955" t="str">
            <v>Việt Nam</v>
          </cell>
          <cell r="AG3955" t="str">
            <v>Hà Nội</v>
          </cell>
          <cell r="AH3955" t="str">
            <v>Phúc Thọ</v>
          </cell>
          <cell r="AI3955" t="str">
            <v>Vân Nam</v>
          </cell>
        </row>
        <row r="3956">
          <cell r="C3956" t="str">
            <v>25027231SW</v>
          </cell>
          <cell r="D3956" t="str">
            <v>Vũ Đức Hải</v>
          </cell>
          <cell r="E3956" t="str">
            <v>Nam</v>
          </cell>
          <cell r="F3956">
            <v>37009</v>
          </cell>
          <cell r="G3956">
            <v>24</v>
          </cell>
          <cell r="H3956" t="str">
            <v>S</v>
          </cell>
          <cell r="I3956" t="str">
            <v>Hồng Tiến, Phổ Yên, Thái Nguyên</v>
          </cell>
          <cell r="J3956" t="str">
            <v>Hồng Tiến, Phổ Yên, Thái Nguyên</v>
          </cell>
          <cell r="K3956" t="str">
            <v>Thái Nguyên</v>
          </cell>
          <cell r="L3956" t="str">
            <v>019201005573</v>
          </cell>
          <cell r="M3956">
            <v>45594</v>
          </cell>
          <cell r="N3956" t="str">
            <v>Cục CS QLHC về TTXH</v>
          </cell>
          <cell r="O3956" t="str">
            <v>Độc thân</v>
          </cell>
          <cell r="P3956" t="str">
            <v>Kinh</v>
          </cell>
          <cell r="Q3956" t="str">
            <v>Không</v>
          </cell>
          <cell r="R3956" t="str">
            <v>Việt Nam</v>
          </cell>
          <cell r="S3956" t="str">
            <v>Trung học phổ thông</v>
          </cell>
          <cell r="AC3956" t="str">
            <v>0345235660</v>
          </cell>
          <cell r="AE3956" t="str">
            <v>TDP Giếng, Hồng Tiến, Phổ Yên, Thái Nguyên, Việt Nam</v>
          </cell>
          <cell r="AF3956" t="str">
            <v>Việt Nam</v>
          </cell>
          <cell r="AG3956" t="str">
            <v>Thái Nguyên</v>
          </cell>
          <cell r="AH3956" t="str">
            <v>Phổ Yên</v>
          </cell>
          <cell r="AI3956" t="str">
            <v>Hồng Tiến</v>
          </cell>
        </row>
        <row r="3957">
          <cell r="C3957" t="str">
            <v>25027232MW</v>
          </cell>
          <cell r="D3957" t="str">
            <v>Dương Thị Hải</v>
          </cell>
          <cell r="E3957" t="str">
            <v>Nữ</v>
          </cell>
          <cell r="F3957">
            <v>38917</v>
          </cell>
          <cell r="G3957">
            <v>19</v>
          </cell>
          <cell r="H3957" t="str">
            <v>M</v>
          </cell>
          <cell r="I3957" t="str">
            <v>Hương Sơn, Phú Bình, Thái Nguyên</v>
          </cell>
          <cell r="J3957" t="str">
            <v>Hương Sơn, Phú Bình, Thái Nguyên</v>
          </cell>
          <cell r="K3957" t="str">
            <v>Thái Nguyên</v>
          </cell>
          <cell r="L3957" t="str">
            <v>019306000534</v>
          </cell>
          <cell r="M3957">
            <v>44294</v>
          </cell>
          <cell r="N3957" t="str">
            <v>Cục CS QLHC về TTXH</v>
          </cell>
          <cell r="O3957" t="str">
            <v>Độc thân</v>
          </cell>
          <cell r="P3957" t="str">
            <v>Kinh</v>
          </cell>
          <cell r="Q3957" t="str">
            <v>Không</v>
          </cell>
          <cell r="R3957" t="str">
            <v>Việt Nam</v>
          </cell>
          <cell r="S3957" t="str">
            <v>Trung học phổ thông</v>
          </cell>
          <cell r="AC3957" t="str">
            <v>0336357125</v>
          </cell>
          <cell r="AE3957" t="str">
            <v>TDP Đình Cả I, Hương Sơn, Phú Bình, Thái Nguyên, Việt Nam</v>
          </cell>
          <cell r="AF3957" t="str">
            <v>Việt Nam</v>
          </cell>
          <cell r="AG3957" t="str">
            <v>Thái Nguyên</v>
          </cell>
          <cell r="AH3957" t="str">
            <v>Phú Bình</v>
          </cell>
          <cell r="AI3957" t="str">
            <v>Hương Sơn</v>
          </cell>
        </row>
        <row r="3958">
          <cell r="C3958" t="str">
            <v>25027233MW</v>
          </cell>
          <cell r="D3958" t="str">
            <v>Dương Thị Hạnh</v>
          </cell>
          <cell r="E3958" t="str">
            <v>Nữ</v>
          </cell>
          <cell r="F3958">
            <v>38497</v>
          </cell>
          <cell r="G3958">
            <v>20</v>
          </cell>
          <cell r="H3958" t="str">
            <v>M</v>
          </cell>
          <cell r="I3958" t="str">
            <v>Hương Sơn, Phú Bình, Thái Nguyên</v>
          </cell>
          <cell r="J3958" t="str">
            <v>Hương Sơn, Phú Bình, Thái Nguyên</v>
          </cell>
          <cell r="K3958" t="str">
            <v>Thái Nguyên</v>
          </cell>
          <cell r="L3958" t="str">
            <v>019305000376</v>
          </cell>
          <cell r="M3958">
            <v>44294</v>
          </cell>
          <cell r="N3958" t="str">
            <v>Cục CS QLHC về TTXH</v>
          </cell>
          <cell r="O3958" t="str">
            <v>Độc thân</v>
          </cell>
          <cell r="P3958" t="str">
            <v>Kinh</v>
          </cell>
          <cell r="Q3958" t="str">
            <v>Không</v>
          </cell>
          <cell r="R3958" t="str">
            <v>Việt Nam</v>
          </cell>
          <cell r="S3958" t="str">
            <v>Trung học phổ thông</v>
          </cell>
          <cell r="AC3958" t="str">
            <v>0355763970</v>
          </cell>
          <cell r="AE3958" t="str">
            <v>TDP Đình Cả I, Hương Sơn, Phú Bình, Thái Nguyên, Việt Nam</v>
          </cell>
          <cell r="AF3958" t="str">
            <v>Việt Nam</v>
          </cell>
          <cell r="AG3958" t="str">
            <v>Thái Nguyên</v>
          </cell>
          <cell r="AH3958" t="str">
            <v>Phú Bình</v>
          </cell>
          <cell r="AI3958" t="str">
            <v>Hương Sơn</v>
          </cell>
        </row>
        <row r="3959">
          <cell r="C3959" t="str">
            <v>YS25027234PW</v>
          </cell>
          <cell r="D3959" t="str">
            <v>Hầu Thị Chung</v>
          </cell>
          <cell r="E3959" t="str">
            <v>Nữ</v>
          </cell>
          <cell r="F3959">
            <v>30864</v>
          </cell>
          <cell r="G3959">
            <v>41</v>
          </cell>
          <cell r="H3959" t="str">
            <v>P</v>
          </cell>
          <cell r="I3959" t="str">
            <v>Tức Tranh, Phú Lương, Thái Nguyên</v>
          </cell>
          <cell r="J3959" t="str">
            <v>Tức Tranh, Phú Lương, Thái Nguyên</v>
          </cell>
          <cell r="K3959" t="str">
            <v>Thái Nguyên</v>
          </cell>
          <cell r="L3959" t="str">
            <v>019184010157</v>
          </cell>
          <cell r="M3959">
            <v>45428</v>
          </cell>
          <cell r="N3959" t="str">
            <v>Cục CS QLHC về TTXH</v>
          </cell>
          <cell r="O3959" t="str">
            <v>Đã có gia đình</v>
          </cell>
          <cell r="P3959" t="str">
            <v>Sán Chay</v>
          </cell>
          <cell r="Q3959" t="str">
            <v>Không</v>
          </cell>
          <cell r="R3959" t="str">
            <v>Việt Nam</v>
          </cell>
          <cell r="S3959" t="str">
            <v>Trung học cơ sở</v>
          </cell>
          <cell r="AC3959" t="str">
            <v>0383071740</v>
          </cell>
          <cell r="AE3959" t="str">
            <v>Pháng 2, Phú Đô, Phú Lương, Thái Nguyên, Việt Nam</v>
          </cell>
          <cell r="AF3959" t="str">
            <v>Việt Nam</v>
          </cell>
          <cell r="AG3959" t="str">
            <v>Thái Nguyên</v>
          </cell>
          <cell r="AH3959" t="str">
            <v>Phú Lương</v>
          </cell>
          <cell r="AI3959" t="str">
            <v>Phú Đô</v>
          </cell>
        </row>
        <row r="3960">
          <cell r="C3960" t="str">
            <v>YS25027235QW</v>
          </cell>
          <cell r="D3960" t="str">
            <v>La Thị Trang</v>
          </cell>
          <cell r="E3960" t="str">
            <v>Nữ</v>
          </cell>
          <cell r="F3960">
            <v>37835</v>
          </cell>
          <cell r="G3960">
            <v>22</v>
          </cell>
          <cell r="H3960" t="str">
            <v>Q</v>
          </cell>
          <cell r="I3960" t="str">
            <v>Phú Đô, Phú Lương, Thái Nguyên</v>
          </cell>
          <cell r="J3960" t="str">
            <v>Phú Đô, Phú Lương, Thái Nguyên</v>
          </cell>
          <cell r="K3960" t="str">
            <v>Thái Nguyên</v>
          </cell>
          <cell r="L3960" t="str">
            <v>019303010859</v>
          </cell>
          <cell r="M3960">
            <v>45117</v>
          </cell>
          <cell r="N3960" t="str">
            <v>Cục CS QLHC về TTXH</v>
          </cell>
          <cell r="O3960" t="str">
            <v>Độc thân</v>
          </cell>
          <cell r="P3960" t="str">
            <v>Sán Chay</v>
          </cell>
          <cell r="Q3960" t="str">
            <v>Không</v>
          </cell>
          <cell r="R3960" t="str">
            <v>Việt Nam</v>
          </cell>
          <cell r="S3960" t="str">
            <v>Trung học cơ sở</v>
          </cell>
          <cell r="AC3960" t="str">
            <v>0822066780</v>
          </cell>
          <cell r="AE3960" t="str">
            <v>Pháng 2, Phú Đô, Phú Lương, Thái Nguyên, Việt Nam</v>
          </cell>
          <cell r="AF3960" t="str">
            <v>Việt Nam</v>
          </cell>
          <cell r="AG3960" t="str">
            <v>Thái Nguyên</v>
          </cell>
          <cell r="AH3960" t="str">
            <v>Phú Lương</v>
          </cell>
          <cell r="AI3960" t="str">
            <v>Phú Đô</v>
          </cell>
        </row>
        <row r="3961">
          <cell r="C3961" t="str">
            <v>YS25027236PW</v>
          </cell>
          <cell r="D3961" t="str">
            <v>Nguyễn Thị Huyền</v>
          </cell>
          <cell r="E3961" t="str">
            <v>Nữ</v>
          </cell>
          <cell r="F3961">
            <v>30090</v>
          </cell>
          <cell r="G3961">
            <v>43</v>
          </cell>
          <cell r="H3961" t="str">
            <v>P</v>
          </cell>
          <cell r="I3961" t="str">
            <v>Đào Xá, Phú Bình, Thái Nguyên</v>
          </cell>
          <cell r="J3961" t="str">
            <v>Đào Xá, Phú Bình, Thái Nguyên</v>
          </cell>
          <cell r="K3961" t="str">
            <v>Thái Nguyên</v>
          </cell>
          <cell r="L3961" t="str">
            <v>019182010028</v>
          </cell>
          <cell r="M3961">
            <v>44372</v>
          </cell>
          <cell r="N3961" t="str">
            <v>Cục CS QLHC về TTXH</v>
          </cell>
          <cell r="O3961" t="str">
            <v>Đã có gia đình</v>
          </cell>
          <cell r="P3961" t="str">
            <v>Kinh</v>
          </cell>
          <cell r="Q3961" t="str">
            <v>Không</v>
          </cell>
          <cell r="R3961" t="str">
            <v>Việt Nam</v>
          </cell>
          <cell r="S3961" t="str">
            <v>Trung học cơ sở</v>
          </cell>
          <cell r="AC3961" t="str">
            <v>0385520580</v>
          </cell>
          <cell r="AE3961" t="str">
            <v>Xuân Đào, Đào Xá, Phú Bình, Thái Nguyên, Việt Nam</v>
          </cell>
          <cell r="AF3961" t="str">
            <v>Việt Nam</v>
          </cell>
          <cell r="AG3961" t="str">
            <v>Thái Nguyên</v>
          </cell>
          <cell r="AH3961" t="str">
            <v>Phú Bình</v>
          </cell>
          <cell r="AI3961" t="str">
            <v>Đào Xá</v>
          </cell>
        </row>
        <row r="3962">
          <cell r="C3962" t="str">
            <v>YS25027237PW</v>
          </cell>
          <cell r="D3962" t="str">
            <v>Trần Thị Tình</v>
          </cell>
          <cell r="E3962" t="str">
            <v>Nữ</v>
          </cell>
          <cell r="F3962">
            <v>30606</v>
          </cell>
          <cell r="G3962">
            <v>42</v>
          </cell>
          <cell r="H3962" t="str">
            <v>P</v>
          </cell>
          <cell r="I3962" t="str">
            <v>Trung Thành, Phổ Yên, Thái Nguyên</v>
          </cell>
          <cell r="J3962" t="str">
            <v>Trung Thành, Phổ Yên, Thái Nguyên</v>
          </cell>
          <cell r="K3962" t="str">
            <v>Thái Nguyên</v>
          </cell>
          <cell r="L3962" t="str">
            <v>019183017710</v>
          </cell>
          <cell r="M3962">
            <v>45028</v>
          </cell>
          <cell r="N3962" t="str">
            <v>Cục CS QLHC về TTXH</v>
          </cell>
          <cell r="O3962" t="str">
            <v>Đã có gia đình</v>
          </cell>
          <cell r="P3962" t="str">
            <v>Kinh</v>
          </cell>
          <cell r="Q3962" t="str">
            <v>Không</v>
          </cell>
          <cell r="R3962" t="str">
            <v>Việt Nam</v>
          </cell>
          <cell r="S3962" t="str">
            <v>Trung học cơ sở</v>
          </cell>
          <cell r="AC3962" t="str">
            <v>0868405035</v>
          </cell>
          <cell r="AE3962" t="str">
            <v>TDP Tân Thịnh, Trung Thành, Phổ Yên, Thái Nguyên, Việt Nam</v>
          </cell>
          <cell r="AF3962" t="str">
            <v>Việt Nam</v>
          </cell>
          <cell r="AG3962" t="str">
            <v>Thái Nguyên</v>
          </cell>
          <cell r="AH3962" t="str">
            <v>Phổ Yên</v>
          </cell>
          <cell r="AI3962" t="str">
            <v>Trung Thành</v>
          </cell>
        </row>
        <row r="3963">
          <cell r="C3963" t="str">
            <v>25027238PW</v>
          </cell>
          <cell r="D3963" t="str">
            <v>Dương Thị Nga</v>
          </cell>
          <cell r="E3963" t="str">
            <v>Nữ</v>
          </cell>
          <cell r="F3963">
            <v>29860</v>
          </cell>
          <cell r="G3963">
            <v>44</v>
          </cell>
          <cell r="H3963" t="str">
            <v>P</v>
          </cell>
          <cell r="I3963" t="str">
            <v>Thượng Đình, Phú Bình, Thái Nguyên</v>
          </cell>
          <cell r="J3963" t="str">
            <v>Thượng Đình, Phú Bình, Thái Nguyên</v>
          </cell>
          <cell r="K3963" t="str">
            <v>Thái Nguyên</v>
          </cell>
          <cell r="L3963" t="str">
            <v>019181012329</v>
          </cell>
          <cell r="M3963">
            <v>44440</v>
          </cell>
          <cell r="N3963" t="str">
            <v>Cục CS QLHC về TTXH</v>
          </cell>
          <cell r="O3963" t="str">
            <v>Đã có gia đình</v>
          </cell>
          <cell r="P3963" t="str">
            <v>Kinh</v>
          </cell>
          <cell r="Q3963" t="str">
            <v>Không</v>
          </cell>
          <cell r="R3963" t="str">
            <v>Việt Nam</v>
          </cell>
          <cell r="S3963" t="str">
            <v>Trung học cơ sở</v>
          </cell>
          <cell r="AC3963" t="str">
            <v>0345976578</v>
          </cell>
          <cell r="AE3963" t="str">
            <v>Ngọc Tâm, Thượng Đình, Phú Bình, Thái Nguyên, Việt Nam</v>
          </cell>
          <cell r="AF3963" t="str">
            <v>Việt Nam</v>
          </cell>
          <cell r="AG3963" t="str">
            <v>Thái Nguyên</v>
          </cell>
          <cell r="AH3963" t="str">
            <v>Phú Bình</v>
          </cell>
          <cell r="AI3963" t="str">
            <v>Thượng Đình</v>
          </cell>
        </row>
        <row r="3964">
          <cell r="C3964" t="str">
            <v>YS25027239PW</v>
          </cell>
          <cell r="D3964" t="str">
            <v>Nguyễn Thị Hợi</v>
          </cell>
          <cell r="E3964" t="str">
            <v>Nam</v>
          </cell>
          <cell r="F3964">
            <v>35325</v>
          </cell>
          <cell r="G3964">
            <v>29</v>
          </cell>
          <cell r="H3964" t="str">
            <v>P</v>
          </cell>
          <cell r="I3964" t="str">
            <v>Tân Hòa, Phú Bình, Thái Nguyên</v>
          </cell>
          <cell r="J3964" t="str">
            <v>Tân Hòa, Phú Bình, Thái Nguyên</v>
          </cell>
          <cell r="K3964" t="str">
            <v>Thái Nguyên</v>
          </cell>
          <cell r="L3964" t="str">
            <v>019196006478</v>
          </cell>
          <cell r="M3964">
            <v>44372</v>
          </cell>
          <cell r="N3964" t="str">
            <v>Cục CS QLHC về TTXH</v>
          </cell>
          <cell r="O3964" t="str">
            <v>Đã có gia đình</v>
          </cell>
          <cell r="P3964" t="str">
            <v>Kinh</v>
          </cell>
          <cell r="Q3964" t="str">
            <v>Không</v>
          </cell>
          <cell r="R3964" t="str">
            <v>Việt Nam</v>
          </cell>
          <cell r="S3964" t="str">
            <v>Trung học cơ sở</v>
          </cell>
          <cell r="AC3964" t="str">
            <v>0962049626</v>
          </cell>
          <cell r="AE3964" t="str">
            <v>Suối Lửa, Tân Thành, Phú Bình, Thái Nguyên, Việt Nam</v>
          </cell>
          <cell r="AF3964" t="str">
            <v>Việt Nam</v>
          </cell>
          <cell r="AG3964" t="str">
            <v>Thái Nguyên</v>
          </cell>
          <cell r="AH3964" t="str">
            <v>Phú Bình</v>
          </cell>
          <cell r="AI3964" t="str">
            <v>Tân Thành</v>
          </cell>
        </row>
        <row r="3965">
          <cell r="C3965" t="str">
            <v>25027240SW</v>
          </cell>
          <cell r="D3965" t="str">
            <v>Từ Văn Thông</v>
          </cell>
          <cell r="E3965" t="str">
            <v>Nam</v>
          </cell>
          <cell r="F3965">
            <v>32881</v>
          </cell>
          <cell r="G3965">
            <v>35</v>
          </cell>
          <cell r="H3965" t="str">
            <v>S</v>
          </cell>
          <cell r="I3965" t="str">
            <v>Gia Lộc, Chi Lăng, Lạng Sơn</v>
          </cell>
          <cell r="J3965" t="str">
            <v>Gia Lộc, Chi Lăng, Lạng Sơn</v>
          </cell>
          <cell r="K3965" t="str">
            <v>Lạng Sơn</v>
          </cell>
          <cell r="L3965" t="str">
            <v>020090003302</v>
          </cell>
          <cell r="M3965">
            <v>44315</v>
          </cell>
          <cell r="N3965" t="str">
            <v>Cục CS QLHC về TTXH</v>
          </cell>
          <cell r="O3965" t="str">
            <v>Đã có gia đình</v>
          </cell>
          <cell r="P3965" t="str">
            <v>Nùng</v>
          </cell>
          <cell r="Q3965" t="str">
            <v>Không</v>
          </cell>
          <cell r="R3965" t="str">
            <v>Việt Nam</v>
          </cell>
          <cell r="S3965" t="str">
            <v>Trung học phổ thông</v>
          </cell>
          <cell r="AC3965" t="str">
            <v>0352490128</v>
          </cell>
          <cell r="AE3965" t="str">
            <v>Lũng Mắt, Gia Lộc, Chi Lăng, Lạng Sơn, Việt Nam</v>
          </cell>
          <cell r="AF3965" t="str">
            <v>Việt Nam</v>
          </cell>
          <cell r="AG3965" t="str">
            <v>Lạng Sơn</v>
          </cell>
          <cell r="AH3965" t="str">
            <v>Chi Lăng</v>
          </cell>
          <cell r="AI3965" t="str">
            <v>Gia Lộc</v>
          </cell>
        </row>
        <row r="3966">
          <cell r="C3966" t="str">
            <v>25027241PW</v>
          </cell>
          <cell r="D3966" t="str">
            <v>Đỗ Thị Thảo</v>
          </cell>
          <cell r="E3966" t="str">
            <v>Nữ</v>
          </cell>
          <cell r="F3966">
            <v>28849</v>
          </cell>
          <cell r="G3966">
            <v>47</v>
          </cell>
          <cell r="H3966" t="str">
            <v>P</v>
          </cell>
          <cell r="I3966" t="str">
            <v>Minh Đức, Phổ Yên, Thái Nguyên</v>
          </cell>
          <cell r="J3966" t="str">
            <v>Minh Đức, Phổ Yên, Thái Nguyên</v>
          </cell>
          <cell r="K3966" t="str">
            <v>Thái Nguyên</v>
          </cell>
          <cell r="L3966" t="str">
            <v>019178010733</v>
          </cell>
          <cell r="M3966">
            <v>44534</v>
          </cell>
          <cell r="N3966" t="str">
            <v>Cục CS QLHC về TTXH</v>
          </cell>
          <cell r="O3966" t="str">
            <v>Đã có gia đình</v>
          </cell>
          <cell r="P3966" t="str">
            <v>Kinh</v>
          </cell>
          <cell r="Q3966" t="str">
            <v>Không</v>
          </cell>
          <cell r="R3966" t="str">
            <v>Việt Nam</v>
          </cell>
          <cell r="S3966" t="str">
            <v>Tiểu học</v>
          </cell>
          <cell r="AC3966" t="str">
            <v>0966394028</v>
          </cell>
          <cell r="AE3966" t="str">
            <v>Xóm Đậu 8A, Minh Đức, Phổ Yên, Thái Nguyên, Việt Nam</v>
          </cell>
          <cell r="AF3966" t="str">
            <v>Việt Nam</v>
          </cell>
          <cell r="AG3966" t="str">
            <v>Thái Nguyên</v>
          </cell>
          <cell r="AH3966" t="str">
            <v>Phổ Yên</v>
          </cell>
          <cell r="AI3966" t="str">
            <v>Minh Đức</v>
          </cell>
        </row>
        <row r="3967">
          <cell r="C3967" t="str">
            <v>25027242QW</v>
          </cell>
          <cell r="D3967" t="str">
            <v>Dương Quý Trung</v>
          </cell>
          <cell r="E3967" t="str">
            <v>Nam</v>
          </cell>
          <cell r="F3967">
            <v>32991</v>
          </cell>
          <cell r="G3967">
            <v>35</v>
          </cell>
          <cell r="H3967" t="str">
            <v>Q</v>
          </cell>
          <cell r="I3967" t="str">
            <v>Đắc Sơn, Phổ Yên, Thái Nguyên</v>
          </cell>
          <cell r="J3967" t="str">
            <v>Đắc Sơn, Phổ Yên, Thái Nguyên</v>
          </cell>
          <cell r="K3967" t="str">
            <v>Thái Nguyên</v>
          </cell>
          <cell r="L3967" t="str">
            <v>019090007567</v>
          </cell>
          <cell r="M3967">
            <v>44372</v>
          </cell>
          <cell r="N3967" t="str">
            <v>Cục CS QLHC về TTXH</v>
          </cell>
          <cell r="O3967" t="str">
            <v>Đã có gia đình</v>
          </cell>
          <cell r="P3967" t="str">
            <v>Kinh</v>
          </cell>
          <cell r="Q3967" t="str">
            <v>Không</v>
          </cell>
          <cell r="R3967" t="str">
            <v>Việt Nam</v>
          </cell>
          <cell r="S3967" t="str">
            <v>Trung học phổ thông</v>
          </cell>
          <cell r="AC3967" t="str">
            <v>0914502694</v>
          </cell>
          <cell r="AE3967" t="str">
            <v>TDP Đài 2, Đắc Sơn, Phổ Yên, Thái Nguyên, Việt Nam</v>
          </cell>
          <cell r="AF3967" t="str">
            <v>Việt Nam</v>
          </cell>
          <cell r="AG3967" t="str">
            <v>Thái Nguyên</v>
          </cell>
          <cell r="AH3967" t="str">
            <v>Phổ Yên</v>
          </cell>
          <cell r="AI3967" t="str">
            <v>Đắc Sơn</v>
          </cell>
        </row>
        <row r="3968">
          <cell r="C3968" t="str">
            <v>25027243QW</v>
          </cell>
          <cell r="D3968" t="str">
            <v>Đinh Thị Minh Thư</v>
          </cell>
          <cell r="E3968" t="str">
            <v>Nữ</v>
          </cell>
          <cell r="F3968">
            <v>38259</v>
          </cell>
          <cell r="G3968">
            <v>21</v>
          </cell>
          <cell r="H3968" t="str">
            <v>Q</v>
          </cell>
          <cell r="I3968" t="str">
            <v>Linh Sơn,Đồng Hỷ,Thái Nguyên</v>
          </cell>
          <cell r="J3968" t="str">
            <v>Linh Sơn, TP Thái Nguyên, Thái Nguyên</v>
          </cell>
          <cell r="K3968" t="str">
            <v>Thái Nguyên</v>
          </cell>
          <cell r="L3968" t="str">
            <v>019304009190</v>
          </cell>
          <cell r="M3968">
            <v>45679</v>
          </cell>
          <cell r="N3968" t="str">
            <v>Cục CS QLHC về TTXH</v>
          </cell>
          <cell r="O3968" t="str">
            <v>Độc thân</v>
          </cell>
          <cell r="P3968" t="str">
            <v>Kinh</v>
          </cell>
          <cell r="Q3968" t="str">
            <v>Không</v>
          </cell>
          <cell r="R3968" t="str">
            <v>Việt Nam</v>
          </cell>
          <cell r="S3968" t="str">
            <v>Trung học cơ sở</v>
          </cell>
          <cell r="AC3968" t="str">
            <v>0334808629</v>
          </cell>
          <cell r="AE3968" t="str">
            <v>Nam Sơn, Linh Sơn, TP Thái Nguyên, Thái Nguyên, Việt Nam</v>
          </cell>
          <cell r="AF3968" t="str">
            <v>Việt Nam</v>
          </cell>
          <cell r="AG3968" t="str">
            <v>Thái Nguyên</v>
          </cell>
          <cell r="AH3968" t="str">
            <v>Thái Nguyên</v>
          </cell>
          <cell r="AI3968" t="str">
            <v>Linh Sơn</v>
          </cell>
        </row>
        <row r="3969">
          <cell r="C3969" t="str">
            <v>25027244QW</v>
          </cell>
          <cell r="D3969" t="str">
            <v>Cao Xuân Chiến</v>
          </cell>
          <cell r="E3969" t="str">
            <v>Nam</v>
          </cell>
          <cell r="F3969">
            <v>37834</v>
          </cell>
          <cell r="G3969">
            <v>22</v>
          </cell>
          <cell r="H3969" t="str">
            <v>Q</v>
          </cell>
          <cell r="I3969" t="str">
            <v>Nhã Lộng, Phú Bình, Thái Nguyên</v>
          </cell>
          <cell r="J3969" t="str">
            <v>Nhã Lộng, Phú Bình, Thái Nguyên</v>
          </cell>
          <cell r="K3969" t="str">
            <v>Thái Nguyên</v>
          </cell>
          <cell r="L3969" t="str">
            <v>019203007867</v>
          </cell>
          <cell r="M3969">
            <v>44329</v>
          </cell>
          <cell r="N3969" t="str">
            <v>Cục CS QLHC về TTXH</v>
          </cell>
          <cell r="O3969" t="str">
            <v>Độc thân</v>
          </cell>
          <cell r="P3969" t="str">
            <v>Kinh</v>
          </cell>
          <cell r="Q3969" t="str">
            <v>Không</v>
          </cell>
          <cell r="R3969" t="str">
            <v>Việt Nam</v>
          </cell>
          <cell r="S3969" t="str">
            <v>Trung học phổ thông</v>
          </cell>
          <cell r="AC3969" t="str">
            <v>0876033610</v>
          </cell>
          <cell r="AE3969" t="str">
            <v>Thanh Đàm, Nhã Lộng, Phú Bình, Thái Nguyên, Việt Nam</v>
          </cell>
          <cell r="AF3969" t="str">
            <v>Việt Nam</v>
          </cell>
          <cell r="AG3969" t="str">
            <v>Thái Nguyên</v>
          </cell>
          <cell r="AH3969" t="str">
            <v>Phú Bình</v>
          </cell>
          <cell r="AI3969" t="str">
            <v>Nhã Lộng</v>
          </cell>
        </row>
        <row r="3970">
          <cell r="C3970" t="str">
            <v>25027245PW</v>
          </cell>
          <cell r="D3970" t="str">
            <v>Dương Quang Hưng</v>
          </cell>
          <cell r="E3970" t="str">
            <v>Nam</v>
          </cell>
          <cell r="F3970">
            <v>35197</v>
          </cell>
          <cell r="G3970">
            <v>29</v>
          </cell>
          <cell r="H3970" t="str">
            <v>P</v>
          </cell>
          <cell r="I3970" t="str">
            <v>Xuân Phương, Phú Bình, Thái Nguyên</v>
          </cell>
          <cell r="J3970" t="str">
            <v>Xuân Phương, Phú Bình, Thái Nguyên</v>
          </cell>
          <cell r="K3970" t="str">
            <v>Thái Nguyên</v>
          </cell>
          <cell r="L3970" t="str">
            <v>019096006721</v>
          </cell>
          <cell r="M3970">
            <v>44939</v>
          </cell>
          <cell r="N3970" t="str">
            <v>Cục CS QLHC về TTXH</v>
          </cell>
          <cell r="O3970" t="str">
            <v>Độc thân</v>
          </cell>
          <cell r="P3970" t="str">
            <v>Kinh</v>
          </cell>
          <cell r="Q3970" t="str">
            <v>Không</v>
          </cell>
          <cell r="R3970" t="str">
            <v>Việt Nam</v>
          </cell>
          <cell r="S3970" t="str">
            <v>Trung học cơ sở</v>
          </cell>
          <cell r="AC3970" t="str">
            <v>0867947221</v>
          </cell>
          <cell r="AE3970" t="str">
            <v>, Xuân Phương, Phú Bình, Thái Nguyên, Việt Nam</v>
          </cell>
          <cell r="AF3970" t="str">
            <v>Việt Nam</v>
          </cell>
          <cell r="AG3970" t="str">
            <v>Thái Nguyên</v>
          </cell>
          <cell r="AH3970" t="str">
            <v>Phú Bình</v>
          </cell>
          <cell r="AI3970" t="str">
            <v>Xuân Phương</v>
          </cell>
        </row>
        <row r="3971">
          <cell r="C3971" t="str">
            <v>25027246EG</v>
          </cell>
          <cell r="D3971" t="str">
            <v>Nguyễn Đình Quân</v>
          </cell>
          <cell r="E3971" t="str">
            <v>Nam</v>
          </cell>
          <cell r="F3971">
            <v>36086</v>
          </cell>
          <cell r="G3971">
            <v>27</v>
          </cell>
          <cell r="H3971" t="str">
            <v>E</v>
          </cell>
          <cell r="I3971" t="str">
            <v>Tân Hương, Phổ Yên, Thái Nguyên</v>
          </cell>
          <cell r="J3971" t="str">
            <v>Tân Hương, Phổ Yên, Thái Nguyên</v>
          </cell>
          <cell r="K3971" t="str">
            <v>Thái Nguyên</v>
          </cell>
          <cell r="L3971" t="str">
            <v>019098000106</v>
          </cell>
          <cell r="M3971">
            <v>45201</v>
          </cell>
          <cell r="N3971" t="str">
            <v>Cục CS QLHC về TTXH</v>
          </cell>
          <cell r="O3971" t="str">
            <v>Đã có gia đình</v>
          </cell>
          <cell r="P3971" t="str">
            <v>Kinh</v>
          </cell>
          <cell r="Q3971" t="str">
            <v>Không</v>
          </cell>
          <cell r="R3971" t="str">
            <v>Việt Nam</v>
          </cell>
          <cell r="S3971" t="str">
            <v>Trung học phổ thông</v>
          </cell>
          <cell r="AC3971" t="str">
            <v>0325489888</v>
          </cell>
          <cell r="AE3971" t="str">
            <v>Duyên Bắc, Tân Hương, Phổ Yên, Thái Nguyên, Việt Nam</v>
          </cell>
          <cell r="AF3971" t="str">
            <v>Việt Nam</v>
          </cell>
          <cell r="AG3971" t="str">
            <v>Thái Nguyên</v>
          </cell>
          <cell r="AH3971" t="str">
            <v>Phổ Yên</v>
          </cell>
          <cell r="AI3971" t="str">
            <v>Tân Hương</v>
          </cell>
        </row>
        <row r="3972">
          <cell r="C3972" t="str">
            <v>YS25027247EG</v>
          </cell>
          <cell r="D3972" t="str">
            <v>Kiều Xuân Tuấn</v>
          </cell>
          <cell r="E3972" t="str">
            <v>Nam</v>
          </cell>
          <cell r="F3972">
            <v>37823</v>
          </cell>
          <cell r="G3972">
            <v>22</v>
          </cell>
          <cell r="H3972" t="str">
            <v>E</v>
          </cell>
          <cell r="I3972" t="str">
            <v>Thanh Ninh, Phú Bình, Thái Nguyên</v>
          </cell>
          <cell r="J3972" t="str">
            <v>Thanh Ninh, Phú Bình, Thái Nguyên</v>
          </cell>
          <cell r="K3972" t="str">
            <v>Thái Nguyên</v>
          </cell>
          <cell r="L3972" t="str">
            <v>019203007637</v>
          </cell>
          <cell r="M3972">
            <v>44270</v>
          </cell>
          <cell r="N3972" t="str">
            <v>Cục CS QLHC về TTXH</v>
          </cell>
          <cell r="O3972" t="str">
            <v>Độc thân</v>
          </cell>
          <cell r="P3972" t="str">
            <v>Kinh</v>
          </cell>
          <cell r="Q3972" t="str">
            <v>Không</v>
          </cell>
          <cell r="R3972" t="str">
            <v>Việt Nam</v>
          </cell>
          <cell r="S3972" t="str">
            <v>Cao đẳng</v>
          </cell>
          <cell r="AC3972" t="str">
            <v>0559496903</v>
          </cell>
          <cell r="AE3972" t="str">
            <v>Đồng Phú, Thanh Ninh, Phú Bình, Thái Nguyên, Việt Nam</v>
          </cell>
          <cell r="AF3972" t="str">
            <v>Việt Nam</v>
          </cell>
          <cell r="AG3972" t="str">
            <v>Thái Nguyên</v>
          </cell>
          <cell r="AH3972" t="str">
            <v>Phú Bình</v>
          </cell>
          <cell r="AI3972" t="str">
            <v>Thanh Ninh</v>
          </cell>
        </row>
        <row r="3973">
          <cell r="C3973" t="str">
            <v>YS25027248EG</v>
          </cell>
          <cell r="D3973" t="str">
            <v>Trương Văn Thơ</v>
          </cell>
          <cell r="E3973" t="str">
            <v>Nam</v>
          </cell>
          <cell r="F3973">
            <v>32561</v>
          </cell>
          <cell r="G3973">
            <v>36</v>
          </cell>
          <cell r="H3973" t="str">
            <v>E</v>
          </cell>
          <cell r="I3973" t="str">
            <v>Liên Sơn, Tân Yên, Bắc Giang</v>
          </cell>
          <cell r="J3973" t="str">
            <v>Liên Sơn, Tân Yên, Bắc Giang</v>
          </cell>
          <cell r="K3973" t="str">
            <v>Bắc Giang</v>
          </cell>
          <cell r="L3973" t="str">
            <v>024089003409</v>
          </cell>
          <cell r="M3973">
            <v>44577</v>
          </cell>
          <cell r="N3973" t="str">
            <v>Cục CS QLHC về TTXH</v>
          </cell>
          <cell r="O3973" t="str">
            <v>Đã có gia đình</v>
          </cell>
          <cell r="P3973" t="str">
            <v>Kinh</v>
          </cell>
          <cell r="Q3973" t="str">
            <v>Không</v>
          </cell>
          <cell r="R3973" t="str">
            <v>Việt Nam</v>
          </cell>
          <cell r="S3973" t="str">
            <v>Cao đẳng</v>
          </cell>
          <cell r="AC3973" t="str">
            <v>0708683668</v>
          </cell>
          <cell r="AE3973" t="str">
            <v>, Liên Sơn, Tân Yên, Bắc Giang, Việt Nam</v>
          </cell>
          <cell r="AF3973" t="str">
            <v>Việt Nam</v>
          </cell>
          <cell r="AG3973" t="str">
            <v>Bắc Giang</v>
          </cell>
          <cell r="AH3973" t="str">
            <v>Tân Yên</v>
          </cell>
          <cell r="AI3973" t="str">
            <v>Liên Sơn</v>
          </cell>
        </row>
        <row r="3974">
          <cell r="C3974" t="str">
            <v>25027249QW</v>
          </cell>
          <cell r="D3974" t="str">
            <v>Trần Văn Tú</v>
          </cell>
          <cell r="E3974" t="str">
            <v>Nam</v>
          </cell>
          <cell r="F3974">
            <v>38876</v>
          </cell>
          <cell r="G3974">
            <v>19</v>
          </cell>
          <cell r="H3974" t="str">
            <v>Q</v>
          </cell>
          <cell r="I3974" t="str">
            <v>Yên Thịnh, Hữu Lăng, Lạng Sơn</v>
          </cell>
          <cell r="J3974" t="str">
            <v>Yên Thịnh, Hữu Lăng, Lạng Sơn</v>
          </cell>
          <cell r="K3974" t="str">
            <v>Lạng Sơn</v>
          </cell>
          <cell r="L3974" t="str">
            <v>020206005139</v>
          </cell>
          <cell r="M3974">
            <v>44332</v>
          </cell>
          <cell r="N3974" t="str">
            <v>Cục CS QLHC về TTXH</v>
          </cell>
          <cell r="O3974" t="str">
            <v>Độc thân</v>
          </cell>
          <cell r="P3974" t="str">
            <v>Kinh</v>
          </cell>
          <cell r="Q3974" t="str">
            <v>Không</v>
          </cell>
          <cell r="R3974" t="str">
            <v>Việt Nam</v>
          </cell>
          <cell r="S3974" t="str">
            <v>Trung học phổ thông</v>
          </cell>
          <cell r="AC3974" t="str">
            <v>0355139770</v>
          </cell>
          <cell r="AE3974" t="str">
            <v>Thôn Diễn, Yên Thịnh, Hữu Lũng, Lạng Sơn, Việt Nam</v>
          </cell>
          <cell r="AF3974" t="str">
            <v>Việt Nam</v>
          </cell>
          <cell r="AG3974" t="str">
            <v>Lạng Sơn</v>
          </cell>
          <cell r="AH3974" t="str">
            <v>Hữu Lũng</v>
          </cell>
          <cell r="AI3974" t="str">
            <v>Yên Thịnh</v>
          </cell>
        </row>
        <row r="3975">
          <cell r="C3975" t="str">
            <v>YS25027250SW</v>
          </cell>
          <cell r="D3975" t="str">
            <v>Bùi Văn Cương</v>
          </cell>
          <cell r="E3975" t="str">
            <v>Nam</v>
          </cell>
          <cell r="F3975">
            <v>30861</v>
          </cell>
          <cell r="G3975">
            <v>41</v>
          </cell>
          <cell r="H3975" t="str">
            <v>S</v>
          </cell>
          <cell r="I3975" t="str">
            <v>Tràng Xá, Võ Nhai, Thái Nguyên</v>
          </cell>
          <cell r="J3975" t="str">
            <v>Tràng Xá, Võ Nhai, Thái Nguyên</v>
          </cell>
          <cell r="K3975" t="str">
            <v>Thái Nguyên</v>
          </cell>
          <cell r="L3975" t="str">
            <v>019084016324</v>
          </cell>
          <cell r="M3975">
            <v>45483</v>
          </cell>
          <cell r="N3975" t="str">
            <v>Cục CS QLHC về TTXH</v>
          </cell>
          <cell r="O3975" t="str">
            <v>Đã có gia đình</v>
          </cell>
          <cell r="P3975" t="str">
            <v>Kinh</v>
          </cell>
          <cell r="Q3975" t="str">
            <v>Không</v>
          </cell>
          <cell r="R3975" t="str">
            <v>Việt Nam</v>
          </cell>
          <cell r="S3975" t="str">
            <v>Trung học cơ sở</v>
          </cell>
          <cell r="AC3975" t="str">
            <v>0978337345</v>
          </cell>
          <cell r="AE3975" t="str">
            <v>Mỏ Đinh, Tràng Xá, Võ Nhai, Thái Nguyên, Việt Nam</v>
          </cell>
          <cell r="AF3975" t="str">
            <v>Việt Nam</v>
          </cell>
          <cell r="AG3975" t="str">
            <v>Thái Nguyên</v>
          </cell>
          <cell r="AH3975" t="str">
            <v>Võ Nhai</v>
          </cell>
          <cell r="AI3975" t="str">
            <v>Tràng Xá</v>
          </cell>
        </row>
        <row r="3976">
          <cell r="C3976" t="str">
            <v>25027251HG</v>
          </cell>
          <cell r="D3976" t="str">
            <v>Trần Văn Đàm</v>
          </cell>
          <cell r="E3976" t="str">
            <v>Nam</v>
          </cell>
          <cell r="F3976">
            <v>33674</v>
          </cell>
          <cell r="G3976">
            <v>33</v>
          </cell>
          <cell r="H3976" t="str">
            <v>H</v>
          </cell>
          <cell r="I3976" t="str">
            <v>Quang Yên, Sông Lô, Vĩnh Phúc</v>
          </cell>
          <cell r="J3976" t="str">
            <v>Quang Yên, Sông Lô, Vĩnh Phúc</v>
          </cell>
          <cell r="K3976" t="str">
            <v>Vĩnh Phúc</v>
          </cell>
          <cell r="L3976" t="str">
            <v>026092003300</v>
          </cell>
          <cell r="M3976">
            <v>44431</v>
          </cell>
          <cell r="N3976" t="str">
            <v>Cục CS QLHC về TTXH</v>
          </cell>
          <cell r="O3976" t="str">
            <v>Đã có gia đình</v>
          </cell>
          <cell r="P3976" t="str">
            <v>Cao Lan</v>
          </cell>
          <cell r="Q3976" t="str">
            <v>Không</v>
          </cell>
          <cell r="R3976" t="str">
            <v>Việt Nam</v>
          </cell>
          <cell r="S3976" t="str">
            <v>Trung học phổ thông</v>
          </cell>
          <cell r="AC3976" t="str">
            <v>0987714904</v>
          </cell>
          <cell r="AE3976" t="str">
            <v>Xóm Mới, Quang Yên, Sông Lô, Vĩnh Phúc, Việt Nam</v>
          </cell>
          <cell r="AF3976" t="str">
            <v>Việt Nam</v>
          </cell>
          <cell r="AG3976" t="str">
            <v>Vĩnh Phúc</v>
          </cell>
          <cell r="AH3976" t="str">
            <v>Sông Lô</v>
          </cell>
          <cell r="AI3976" t="str">
            <v>Quang Yên</v>
          </cell>
        </row>
        <row r="3977">
          <cell r="C3977" t="str">
            <v>YS25027252HW</v>
          </cell>
          <cell r="D3977" t="str">
            <v>Lưu Thị Liễu</v>
          </cell>
          <cell r="E3977" t="str">
            <v>Nữ</v>
          </cell>
          <cell r="F3977">
            <v>26909</v>
          </cell>
          <cell r="G3977">
            <v>52</v>
          </cell>
          <cell r="H3977" t="str">
            <v>H</v>
          </cell>
          <cell r="I3977" t="str">
            <v>Hồng Tiến, Phổ Yên, Thái Nguyên</v>
          </cell>
          <cell r="J3977" t="str">
            <v>Hồng Tiến, Phổ Yên, Thái Nguyên</v>
          </cell>
          <cell r="K3977" t="str">
            <v>Thái Nguyên</v>
          </cell>
          <cell r="L3977" t="str">
            <v>019173007013</v>
          </cell>
          <cell r="M3977">
            <v>44372</v>
          </cell>
          <cell r="N3977" t="str">
            <v>Cục CS QLHC về TTXH</v>
          </cell>
          <cell r="O3977" t="str">
            <v>Đã có gia đình</v>
          </cell>
          <cell r="P3977" t="str">
            <v>Kinh</v>
          </cell>
          <cell r="Q3977" t="str">
            <v>Không</v>
          </cell>
          <cell r="R3977" t="str">
            <v>Việt Nam</v>
          </cell>
          <cell r="S3977" t="str">
            <v>Tiểu học</v>
          </cell>
          <cell r="AC3977" t="str">
            <v>0968372639</v>
          </cell>
          <cell r="AE3977" t="str">
            <v>TDP Hanh, Hồng Tiến, Phổ Yên, Thái Nguyên, Việt Nam</v>
          </cell>
          <cell r="AF3977" t="str">
            <v>Việt Nam</v>
          </cell>
          <cell r="AG3977" t="str">
            <v>Thái Nguyên</v>
          </cell>
          <cell r="AH3977" t="str">
            <v>Phổ Yên</v>
          </cell>
          <cell r="AI3977" t="str">
            <v>Hồng Tiến</v>
          </cell>
        </row>
        <row r="3978">
          <cell r="C3978" t="str">
            <v>25027253PW</v>
          </cell>
          <cell r="D3978" t="str">
            <v>Trần Thị Thu Hiền</v>
          </cell>
          <cell r="E3978" t="str">
            <v>Nữ</v>
          </cell>
          <cell r="F3978">
            <v>38112</v>
          </cell>
          <cell r="G3978">
            <v>21</v>
          </cell>
          <cell r="H3978" t="str">
            <v>P</v>
          </cell>
          <cell r="I3978" t="str">
            <v>Bản Kéo Thanh Mai, Chợ Mới, Bắc Kạn</v>
          </cell>
          <cell r="J3978" t="str">
            <v>Bản Kéo Thanh Mai, Chợ Mới, Bắc Kạn</v>
          </cell>
          <cell r="K3978" t="str">
            <v>Bắc Kạn</v>
          </cell>
          <cell r="L3978" t="str">
            <v>006304000727</v>
          </cell>
          <cell r="M3978">
            <v>45417</v>
          </cell>
          <cell r="N3978" t="str">
            <v>Cục CS QLHC về TTXH</v>
          </cell>
          <cell r="O3978" t="str">
            <v>Độc Thân</v>
          </cell>
          <cell r="P3978" t="str">
            <v>Tày</v>
          </cell>
          <cell r="Q3978" t="str">
            <v>Không</v>
          </cell>
          <cell r="R3978" t="str">
            <v>Việt Nam</v>
          </cell>
          <cell r="S3978" t="str">
            <v>Trung học phổ thông</v>
          </cell>
          <cell r="AC3978" t="str">
            <v>0702220912</v>
          </cell>
          <cell r="AE3978" t="str">
            <v>Bản Kéo, Thanh Mai, Chợ Mới, Bắc Kạn, Việt Nam</v>
          </cell>
          <cell r="AF3978" t="str">
            <v>Việt Nam</v>
          </cell>
          <cell r="AG3978" t="str">
            <v>Bắc Kạn</v>
          </cell>
          <cell r="AH3978" t="str">
            <v>Chợ Mới</v>
          </cell>
          <cell r="AI3978" t="str">
            <v>Thanh Mai</v>
          </cell>
        </row>
        <row r="3979">
          <cell r="C3979" t="str">
            <v>25027254PW</v>
          </cell>
          <cell r="D3979" t="str">
            <v>Đinh Thị Lan Anh</v>
          </cell>
          <cell r="E3979" t="str">
            <v>Nữ</v>
          </cell>
          <cell r="F3979">
            <v>29518</v>
          </cell>
          <cell r="G3979">
            <v>45</v>
          </cell>
          <cell r="H3979" t="str">
            <v>P</v>
          </cell>
          <cell r="I3979" t="str">
            <v>Thi Sơn, Kim Bảng, Hà Nam</v>
          </cell>
          <cell r="J3979" t="str">
            <v>Thi Sơn, Kim Bảng, Hà Nam</v>
          </cell>
          <cell r="K3979" t="str">
            <v>Hà Nam</v>
          </cell>
          <cell r="L3979" t="str">
            <v>035180004522</v>
          </cell>
          <cell r="M3979">
            <v>44311</v>
          </cell>
          <cell r="N3979" t="str">
            <v>Cục CS QLHC về TTXH</v>
          </cell>
          <cell r="O3979" t="str">
            <v>Đã có gia đình</v>
          </cell>
          <cell r="P3979" t="str">
            <v>Kinh</v>
          </cell>
          <cell r="Q3979" t="str">
            <v>Không</v>
          </cell>
          <cell r="R3979" t="str">
            <v>Việt Nam</v>
          </cell>
          <cell r="S3979" t="str">
            <v>Trung học cơ sở</v>
          </cell>
          <cell r="AC3979" t="str">
            <v>0983837245</v>
          </cell>
          <cell r="AE3979" t="str">
            <v>Đoàn Kết, Hương Sơn, Phú Bình, Thái Nguyên, Việt Nam</v>
          </cell>
          <cell r="AF3979" t="str">
            <v>Việt Nam</v>
          </cell>
          <cell r="AG3979" t="str">
            <v>Thái Nguyên</v>
          </cell>
          <cell r="AH3979" t="str">
            <v>Phú Bình</v>
          </cell>
          <cell r="AI3979" t="str">
            <v>Hương Sơn</v>
          </cell>
        </row>
        <row r="3980">
          <cell r="C3980" t="str">
            <v>YS25027255PW</v>
          </cell>
          <cell r="D3980" t="str">
            <v>Hà Mạnh Đức</v>
          </cell>
          <cell r="E3980" t="str">
            <v>Nam</v>
          </cell>
          <cell r="F3980">
            <v>31163</v>
          </cell>
          <cell r="G3980">
            <v>40</v>
          </cell>
          <cell r="H3980" t="str">
            <v>P</v>
          </cell>
          <cell r="I3980" t="str">
            <v>Thượng Đình, Phú Bình, Thái Nguyên</v>
          </cell>
          <cell r="J3980" t="str">
            <v>Thượng Đình, Phú Bình, Thái Nguyên</v>
          </cell>
          <cell r="K3980" t="str">
            <v>Thái Nguyên</v>
          </cell>
          <cell r="L3980" t="str">
            <v>019085013975</v>
          </cell>
          <cell r="M3980">
            <v>45060</v>
          </cell>
          <cell r="N3980" t="str">
            <v>Cục CS QLHC về TTXH</v>
          </cell>
          <cell r="O3980" t="str">
            <v>Đã có gia đình</v>
          </cell>
          <cell r="P3980" t="str">
            <v>Kinh</v>
          </cell>
          <cell r="Q3980" t="str">
            <v>Không</v>
          </cell>
          <cell r="R3980" t="str">
            <v>Việt Nam</v>
          </cell>
          <cell r="S3980" t="str">
            <v>Trung học phổ thông</v>
          </cell>
          <cell r="AC3980" t="str">
            <v>0394443585</v>
          </cell>
          <cell r="AE3980" t="str">
            <v>Đông Yên, Thượng Đình, Phú Bình, Thái Nguyên, Việt Nam</v>
          </cell>
          <cell r="AF3980" t="str">
            <v>Việt Nam</v>
          </cell>
          <cell r="AG3980" t="str">
            <v>Thái Nguyên</v>
          </cell>
          <cell r="AH3980" t="str">
            <v>Phú Bình</v>
          </cell>
          <cell r="AI3980" t="str">
            <v>Thượng Đình</v>
          </cell>
        </row>
        <row r="3981">
          <cell r="C3981" t="str">
            <v>25027256MW</v>
          </cell>
          <cell r="D3981" t="str">
            <v>Hà Thị Đào</v>
          </cell>
          <cell r="E3981" t="str">
            <v>Nữ</v>
          </cell>
          <cell r="F3981">
            <v>34191</v>
          </cell>
          <cell r="G3981">
            <v>32</v>
          </cell>
          <cell r="H3981" t="str">
            <v>M</v>
          </cell>
          <cell r="I3981" t="str">
            <v>Bắc Việt, Văn Lãng, Lạng Sơn</v>
          </cell>
          <cell r="J3981" t="str">
            <v>Bắc Việt, Văn Lãng, Lạng Sơn</v>
          </cell>
          <cell r="K3981" t="str">
            <v>Lạng Sơn</v>
          </cell>
          <cell r="L3981" t="str">
            <v>020193008008</v>
          </cell>
          <cell r="M3981">
            <v>44349</v>
          </cell>
          <cell r="N3981" t="str">
            <v>Cục CS QLHC về TTXH</v>
          </cell>
          <cell r="O3981" t="str">
            <v>Đã có gia đình</v>
          </cell>
          <cell r="P3981" t="str">
            <v>Tày</v>
          </cell>
          <cell r="Q3981" t="str">
            <v>Không</v>
          </cell>
          <cell r="R3981" t="str">
            <v>Việt Nam</v>
          </cell>
          <cell r="S3981" t="str">
            <v>Trung học phổ thông</v>
          </cell>
          <cell r="AC3981" t="str">
            <v>0964310743</v>
          </cell>
          <cell r="AE3981" t="str">
            <v>Đồng Tâm, Tức Tranh, Phú Lương, Thái Nguyên, Việt Nam</v>
          </cell>
          <cell r="AF3981" t="str">
            <v>Việt Nam</v>
          </cell>
          <cell r="AG3981" t="str">
            <v>Thái Nguyên</v>
          </cell>
          <cell r="AH3981" t="str">
            <v>Phú Lương</v>
          </cell>
          <cell r="AI3981" t="str">
            <v>Tức Tranh</v>
          </cell>
        </row>
        <row r="3982">
          <cell r="C3982" t="str">
            <v>YS25027257EG</v>
          </cell>
          <cell r="D3982" t="str">
            <v>Đặng Văn Huy</v>
          </cell>
          <cell r="E3982" t="str">
            <v>Nam</v>
          </cell>
          <cell r="F3982">
            <v>34930</v>
          </cell>
          <cell r="G3982">
            <v>30</v>
          </cell>
          <cell r="H3982" t="str">
            <v>E</v>
          </cell>
          <cell r="I3982" t="str">
            <v>Đắc Sơn, Phổ Yên, Thái Nguyên</v>
          </cell>
          <cell r="J3982" t="str">
            <v>Đắc Sơn, Phổ Yên, Thái Nguyên</v>
          </cell>
          <cell r="K3982" t="str">
            <v>Thái Nguyên</v>
          </cell>
          <cell r="L3982" t="str">
            <v>019095011176</v>
          </cell>
          <cell r="M3982">
            <v>44789</v>
          </cell>
          <cell r="N3982" t="str">
            <v>Cục CS QLHC về TTXH</v>
          </cell>
          <cell r="O3982" t="str">
            <v>Độc thân</v>
          </cell>
          <cell r="P3982" t="str">
            <v>Kinh</v>
          </cell>
          <cell r="Q3982" t="str">
            <v>Không</v>
          </cell>
          <cell r="R3982" t="str">
            <v>Việt Nam</v>
          </cell>
          <cell r="S3982" t="str">
            <v>Trung cấp</v>
          </cell>
          <cell r="AC3982" t="str">
            <v>0877037229</v>
          </cell>
          <cell r="AE3982" t="str">
            <v>TDP Đốp 1, Đắc Sơn, Phổ Yên, Thái Nguyên, Việt Nam</v>
          </cell>
          <cell r="AF3982" t="str">
            <v>Việt Nam</v>
          </cell>
          <cell r="AG3982" t="str">
            <v>Thái Nguyên</v>
          </cell>
          <cell r="AH3982" t="str">
            <v>Phổ Yên</v>
          </cell>
          <cell r="AI3982" t="str">
            <v>Đắc Sơn</v>
          </cell>
        </row>
        <row r="3983">
          <cell r="C3983" t="str">
            <v>25027258MG</v>
          </cell>
          <cell r="D3983" t="str">
            <v>Ngô Thị Anh Thư</v>
          </cell>
          <cell r="E3983" t="str">
            <v>Nữ</v>
          </cell>
          <cell r="F3983">
            <v>37754</v>
          </cell>
          <cell r="G3983">
            <v>22</v>
          </cell>
          <cell r="H3983" t="str">
            <v>M</v>
          </cell>
          <cell r="I3983" t="str">
            <v>Tân Hà, Tân Châu, Tây Ninh</v>
          </cell>
          <cell r="J3983" t="str">
            <v>Tân Hà, Tân Châu, Tây Ninh</v>
          </cell>
          <cell r="K3983" t="str">
            <v>Tây Ninh</v>
          </cell>
          <cell r="L3983" t="str">
            <v>072303008635</v>
          </cell>
          <cell r="M3983">
            <v>44311</v>
          </cell>
          <cell r="N3983" t="str">
            <v>Cục CS QLHC về TTXH</v>
          </cell>
          <cell r="O3983" t="str">
            <v>Độc thân</v>
          </cell>
          <cell r="P3983" t="str">
            <v>Kinh</v>
          </cell>
          <cell r="Q3983" t="str">
            <v>Không</v>
          </cell>
          <cell r="R3983" t="str">
            <v>Việt Nam</v>
          </cell>
          <cell r="S3983" t="str">
            <v>Trung học phổ thông</v>
          </cell>
          <cell r="AC3983" t="str">
            <v>0559798100</v>
          </cell>
          <cell r="AE3983" t="str">
            <v>TDP Quyết Tiến 2, Hương Sơn, Phú Bình, Thái Nguyên, Việt Nam</v>
          </cell>
          <cell r="AF3983" t="str">
            <v>Việt Nam</v>
          </cell>
          <cell r="AG3983" t="str">
            <v>Thái Nguyên</v>
          </cell>
          <cell r="AH3983" t="str">
            <v>Phú Bình</v>
          </cell>
          <cell r="AI3983" t="str">
            <v>Hương Sơn</v>
          </cell>
        </row>
        <row r="3984">
          <cell r="C3984" t="str">
            <v>25027259MW</v>
          </cell>
          <cell r="D3984" t="str">
            <v>Đỗ Văn Thọ</v>
          </cell>
          <cell r="E3984" t="str">
            <v>Nam</v>
          </cell>
          <cell r="F3984">
            <v>35385</v>
          </cell>
          <cell r="G3984">
            <v>29</v>
          </cell>
          <cell r="H3984" t="str">
            <v>M</v>
          </cell>
          <cell r="I3984" t="str">
            <v>Đắc Sơn, Phổ Yên, Thái Nguyên</v>
          </cell>
          <cell r="J3984" t="str">
            <v>Đắc Sơn, Phổ Yên, Thái Nguyên</v>
          </cell>
          <cell r="K3984" t="str">
            <v>Thái Nguyên</v>
          </cell>
          <cell r="L3984" t="str">
            <v>019096007669</v>
          </cell>
          <cell r="M3984">
            <v>44440</v>
          </cell>
          <cell r="N3984" t="str">
            <v>Cục CS QLHC về TTXH</v>
          </cell>
          <cell r="O3984" t="str">
            <v>Đã có gia đình</v>
          </cell>
          <cell r="P3984" t="str">
            <v>Kinh</v>
          </cell>
          <cell r="Q3984" t="str">
            <v>Không</v>
          </cell>
          <cell r="R3984" t="str">
            <v>Việt Nam</v>
          </cell>
          <cell r="S3984" t="str">
            <v>Trung học phổ thông</v>
          </cell>
          <cell r="AC3984" t="str">
            <v>0384587077</v>
          </cell>
          <cell r="AE3984" t="str">
            <v>TDP Chùa 1, Đắc Sơn, Phổ Yên, Thái Nguyên, Việt Nam</v>
          </cell>
          <cell r="AF3984" t="str">
            <v>Việt Nam</v>
          </cell>
          <cell r="AG3984" t="str">
            <v>Thái Nguyên</v>
          </cell>
          <cell r="AH3984" t="str">
            <v>Phổ Yên</v>
          </cell>
          <cell r="AI3984" t="str">
            <v>Đắc Sơn</v>
          </cell>
        </row>
        <row r="3985">
          <cell r="C3985" t="str">
            <v>25027260EG</v>
          </cell>
          <cell r="D3985" t="str">
            <v>Hà Văn Cao</v>
          </cell>
          <cell r="E3985" t="str">
            <v>Nam</v>
          </cell>
          <cell r="F3985">
            <v>36952</v>
          </cell>
          <cell r="G3985">
            <v>24</v>
          </cell>
          <cell r="H3985" t="str">
            <v>E</v>
          </cell>
          <cell r="I3985" t="str">
            <v>Tiên Phong, Phổ Yên, Thái Nguyên</v>
          </cell>
          <cell r="J3985" t="str">
            <v>Tiên Phong, Phổ Yên, Thái Nguyên</v>
          </cell>
          <cell r="K3985" t="str">
            <v>Thái Nguyên</v>
          </cell>
          <cell r="L3985" t="str">
            <v>019201004149</v>
          </cell>
          <cell r="M3985">
            <v>45615</v>
          </cell>
          <cell r="N3985" t="str">
            <v>Cục CS QLHC về TTXH</v>
          </cell>
          <cell r="O3985" t="str">
            <v>Độc thân</v>
          </cell>
          <cell r="P3985" t="str">
            <v>Kinh</v>
          </cell>
          <cell r="Q3985" t="str">
            <v>Không</v>
          </cell>
          <cell r="R3985" t="str">
            <v>Việt Nam</v>
          </cell>
          <cell r="S3985" t="str">
            <v>Đại học</v>
          </cell>
          <cell r="AC3985" t="str">
            <v>0859970289</v>
          </cell>
          <cell r="AE3985" t="str">
            <v>TDP Giã Thù 1, Tiên Phong, Phổ Yên, Thái Nguyên, Việt Nam</v>
          </cell>
          <cell r="AF3985" t="str">
            <v>Việt Nam</v>
          </cell>
          <cell r="AG3985" t="str">
            <v>Thái Nguyên</v>
          </cell>
          <cell r="AH3985" t="str">
            <v>Phổ Yên</v>
          </cell>
          <cell r="AI3985" t="str">
            <v>Tiên Phong</v>
          </cell>
        </row>
        <row r="3986">
          <cell r="C3986" t="str">
            <v>25027261PW</v>
          </cell>
          <cell r="D3986" t="str">
            <v>Hoàng Thị Quyên</v>
          </cell>
          <cell r="E3986" t="str">
            <v>Nữ</v>
          </cell>
          <cell r="F3986">
            <v>29195</v>
          </cell>
          <cell r="G3986">
            <v>46</v>
          </cell>
          <cell r="H3986" t="str">
            <v>P</v>
          </cell>
          <cell r="I3986" t="str">
            <v>Tân Thành, Phú Bình, Thái Nguyên</v>
          </cell>
          <cell r="J3986" t="str">
            <v>Tân Thành, Phú Bình, Thái Nguyên</v>
          </cell>
          <cell r="K3986" t="str">
            <v>Thái Nguyên</v>
          </cell>
          <cell r="L3986" t="str">
            <v>019179008626</v>
          </cell>
          <cell r="M3986">
            <v>44374</v>
          </cell>
          <cell r="N3986" t="str">
            <v>Cục CS QLHC về TTXH</v>
          </cell>
          <cell r="O3986" t="str">
            <v>Đã có gia đình</v>
          </cell>
          <cell r="P3986" t="str">
            <v>Tày</v>
          </cell>
          <cell r="Q3986" t="str">
            <v>Không</v>
          </cell>
          <cell r="R3986" t="str">
            <v>Việt Nam</v>
          </cell>
          <cell r="S3986" t="str">
            <v>Tiểu học</v>
          </cell>
          <cell r="AC3986" t="str">
            <v>0963105488</v>
          </cell>
          <cell r="AE3986" t="str">
            <v>Trụ Sở, Tân Hòa, Phú Bình, Thái Nguyên, Việt Nam</v>
          </cell>
          <cell r="AF3986" t="str">
            <v>Việt Nam</v>
          </cell>
          <cell r="AG3986" t="str">
            <v>Thái Nguyên</v>
          </cell>
          <cell r="AH3986" t="str">
            <v>Phú Bình</v>
          </cell>
          <cell r="AI3986" t="str">
            <v>Tân Hòa</v>
          </cell>
        </row>
        <row r="3987">
          <cell r="C3987" t="str">
            <v>25027262PW</v>
          </cell>
          <cell r="D3987" t="str">
            <v>Nguyễn Thị Thắm</v>
          </cell>
          <cell r="E3987" t="str">
            <v>Nữ</v>
          </cell>
          <cell r="F3987">
            <v>32418</v>
          </cell>
          <cell r="G3987">
            <v>37</v>
          </cell>
          <cell r="H3987" t="str">
            <v>P</v>
          </cell>
          <cell r="I3987" t="str">
            <v>Đồng Thịnh, Định Hóa, Thái Nguyên</v>
          </cell>
          <cell r="J3987" t="str">
            <v>Đồng Thịnh, Định Hóa, Thái Nguyên</v>
          </cell>
          <cell r="K3987" t="str">
            <v>Thái Nguyên</v>
          </cell>
          <cell r="L3987" t="str">
            <v>019188011290</v>
          </cell>
          <cell r="M3987">
            <v>44372</v>
          </cell>
          <cell r="N3987" t="str">
            <v>Cục CS QLHC về TTXH</v>
          </cell>
          <cell r="O3987" t="str">
            <v>Đã có gia đình</v>
          </cell>
          <cell r="P3987" t="str">
            <v>Kinh</v>
          </cell>
          <cell r="Q3987" t="str">
            <v>Không</v>
          </cell>
          <cell r="R3987" t="str">
            <v>Việt Nam</v>
          </cell>
          <cell r="S3987" t="str">
            <v>Trung học cơ sở</v>
          </cell>
          <cell r="AC3987" t="str">
            <v>0395972043</v>
          </cell>
          <cell r="AE3987" t="str">
            <v>An Thịnh, Đồng Thịnh, Định Hóa, Thái Nguyên, Việt Nam</v>
          </cell>
          <cell r="AF3987" t="str">
            <v>Việt Nam</v>
          </cell>
          <cell r="AG3987" t="str">
            <v>Thái Nguyên</v>
          </cell>
          <cell r="AH3987" t="str">
            <v>Định Hóa</v>
          </cell>
          <cell r="AI3987" t="str">
            <v>Đồng Thịnh</v>
          </cell>
        </row>
        <row r="3988">
          <cell r="C3988" t="str">
            <v>25027263SW</v>
          </cell>
          <cell r="D3988" t="str">
            <v>Tạ Huy Tuấn</v>
          </cell>
          <cell r="E3988" t="str">
            <v>Nam</v>
          </cell>
          <cell r="F3988">
            <v>36799</v>
          </cell>
          <cell r="G3988">
            <v>25</v>
          </cell>
          <cell r="H3988" t="str">
            <v>S</v>
          </cell>
          <cell r="I3988" t="str">
            <v>Hà Châu, Phú Bình, Thái Nguyên</v>
          </cell>
          <cell r="J3988" t="str">
            <v>Hà Châu, Phú Bình, Thái Nguyên</v>
          </cell>
          <cell r="K3988" t="str">
            <v>Thái Nguyên</v>
          </cell>
          <cell r="L3988" t="str">
            <v>019200004611</v>
          </cell>
          <cell r="M3988">
            <v>45555</v>
          </cell>
          <cell r="N3988" t="str">
            <v>Cục CS QLHC về TTXH</v>
          </cell>
          <cell r="O3988" t="str">
            <v>Đã có gia đình</v>
          </cell>
          <cell r="P3988" t="str">
            <v>Kinh</v>
          </cell>
          <cell r="Q3988" t="str">
            <v>Không</v>
          </cell>
          <cell r="R3988" t="str">
            <v>Việt Nam</v>
          </cell>
          <cell r="S3988" t="str">
            <v>Trung học phổ thông</v>
          </cell>
          <cell r="AC3988" t="str">
            <v>0962760281</v>
          </cell>
          <cell r="AE3988" t="str">
            <v>Xóm Củ, Hà Châu, Phú Bình, Thái Nguyên, Việt Nam</v>
          </cell>
          <cell r="AF3988" t="str">
            <v>Việt Nam</v>
          </cell>
          <cell r="AG3988" t="str">
            <v>Thái Nguyên</v>
          </cell>
          <cell r="AH3988" t="str">
            <v>Phú Bình</v>
          </cell>
          <cell r="AI3988" t="str">
            <v>Hà Châu</v>
          </cell>
        </row>
        <row r="3989">
          <cell r="C3989" t="str">
            <v>25027264SW</v>
          </cell>
          <cell r="D3989" t="str">
            <v>Tạ Huy Thọ</v>
          </cell>
          <cell r="E3989" t="str">
            <v>Nam</v>
          </cell>
          <cell r="F3989">
            <v>34215</v>
          </cell>
          <cell r="G3989">
            <v>32</v>
          </cell>
          <cell r="H3989" t="str">
            <v>S</v>
          </cell>
          <cell r="I3989" t="str">
            <v>Hà Châu, Phú Bình, Thái Nguyên</v>
          </cell>
          <cell r="J3989" t="str">
            <v>Hà Châu, Phú Bình, Thái Nguyên</v>
          </cell>
          <cell r="K3989" t="str">
            <v>Thái Nguyên</v>
          </cell>
          <cell r="L3989" t="str">
            <v>019093004236</v>
          </cell>
          <cell r="M3989">
            <v>44419</v>
          </cell>
          <cell r="N3989" t="str">
            <v>Cục CS QLHC về TTXH</v>
          </cell>
          <cell r="O3989" t="str">
            <v>Độc thân</v>
          </cell>
          <cell r="P3989" t="str">
            <v>Kinh</v>
          </cell>
          <cell r="Q3989" t="str">
            <v>Không</v>
          </cell>
          <cell r="R3989" t="str">
            <v>Việt Nam</v>
          </cell>
          <cell r="S3989" t="str">
            <v>Trung học phổ thông</v>
          </cell>
          <cell r="AC3989" t="str">
            <v>0978696994</v>
          </cell>
          <cell r="AE3989" t="str">
            <v>Xóm Củ, Hà Châu, Phú Bình, Thái Nguyên, Việt Nam</v>
          </cell>
          <cell r="AF3989" t="str">
            <v>Việt Nam</v>
          </cell>
          <cell r="AG3989" t="str">
            <v>Thái Nguyên</v>
          </cell>
          <cell r="AH3989" t="str">
            <v>Phú Bình</v>
          </cell>
          <cell r="AI3989" t="str">
            <v>Hà Châu</v>
          </cell>
        </row>
        <row r="3990">
          <cell r="C3990" t="str">
            <v>25027265QG</v>
          </cell>
          <cell r="D3990" t="str">
            <v>Nguyễn Thành Viên</v>
          </cell>
          <cell r="E3990" t="str">
            <v>Nam</v>
          </cell>
          <cell r="F3990">
            <v>34497</v>
          </cell>
          <cell r="G3990">
            <v>31</v>
          </cell>
          <cell r="H3990" t="str">
            <v>Q</v>
          </cell>
          <cell r="I3990" t="str">
            <v>Hà Châu, Phú Bình, Thái Nguyên</v>
          </cell>
          <cell r="J3990" t="str">
            <v>Hà Châu, Phú Bình, Thái Nguyên</v>
          </cell>
          <cell r="K3990" t="str">
            <v>Thái Nguyên</v>
          </cell>
          <cell r="L3990" t="str">
            <v>037094004463</v>
          </cell>
          <cell r="M3990">
            <v>45051</v>
          </cell>
          <cell r="N3990" t="str">
            <v>Cục CS QLHC về TTXH</v>
          </cell>
          <cell r="O3990" t="str">
            <v>Đã có gia đình</v>
          </cell>
          <cell r="P3990" t="str">
            <v>Kinh</v>
          </cell>
          <cell r="Q3990" t="str">
            <v>Không</v>
          </cell>
          <cell r="R3990" t="str">
            <v>Việt Nam</v>
          </cell>
          <cell r="S3990" t="str">
            <v>Cao đẳng</v>
          </cell>
          <cell r="AC3990" t="str">
            <v>0986653667</v>
          </cell>
          <cell r="AE3990" t="str">
            <v>Xóm 8, Khánh Thủy, Yên Khánh, Ninh Bình, Việt Nam</v>
          </cell>
          <cell r="AF3990" t="str">
            <v>Việt Nam</v>
          </cell>
          <cell r="AG3990" t="str">
            <v>Ninh Bình</v>
          </cell>
          <cell r="AH3990" t="str">
            <v>Yên Khánh</v>
          </cell>
          <cell r="AI3990" t="str">
            <v>Khánh Thủy</v>
          </cell>
        </row>
        <row r="3991">
          <cell r="C3991" t="str">
            <v>25027266EG</v>
          </cell>
          <cell r="D3991" t="str">
            <v>Hà Thế Quyết</v>
          </cell>
          <cell r="E3991" t="str">
            <v>Nam</v>
          </cell>
          <cell r="F3991">
            <v>37464</v>
          </cell>
          <cell r="G3991">
            <v>23</v>
          </cell>
          <cell r="H3991" t="str">
            <v>E</v>
          </cell>
          <cell r="I3991" t="str">
            <v>Yên Lạc, Phú Lương, Thái Nguyên</v>
          </cell>
          <cell r="J3991" t="str">
            <v>Yên Lạc, Phú Lương, Thái Nguyên</v>
          </cell>
          <cell r="K3991" t="str">
            <v>Thái Nguyên</v>
          </cell>
          <cell r="L3991" t="str">
            <v>019202005406</v>
          </cell>
          <cell r="M3991">
            <v>44455</v>
          </cell>
          <cell r="N3991" t="str">
            <v>Cục CS QLHC về TTXH</v>
          </cell>
          <cell r="O3991" t="str">
            <v>Độc thân</v>
          </cell>
          <cell r="P3991" t="str">
            <v>Tày</v>
          </cell>
          <cell r="Q3991" t="str">
            <v>Không</v>
          </cell>
          <cell r="R3991" t="str">
            <v>Việt Nam</v>
          </cell>
          <cell r="S3991" t="str">
            <v>Trung học phổ thông</v>
          </cell>
          <cell r="AC3991" t="str">
            <v>0365506521</v>
          </cell>
          <cell r="AE3991" t="str">
            <v>Xóm Đẩu, Yên Lạc, Phú Lương, Thái Nguyên, Việt Nam</v>
          </cell>
          <cell r="AF3991" t="str">
            <v>Việt Nam</v>
          </cell>
          <cell r="AG3991" t="str">
            <v>Thái Nguyên</v>
          </cell>
          <cell r="AH3991" t="str">
            <v>Phú Lương</v>
          </cell>
          <cell r="AI3991" t="str">
            <v>Yên Lạc</v>
          </cell>
        </row>
        <row r="3992">
          <cell r="C3992" t="str">
            <v>25027267MG</v>
          </cell>
          <cell r="D3992" t="str">
            <v>Ma Thị Xiêm</v>
          </cell>
          <cell r="E3992" t="str">
            <v>Nữ</v>
          </cell>
          <cell r="F3992">
            <v>37377</v>
          </cell>
          <cell r="G3992">
            <v>23</v>
          </cell>
          <cell r="H3992" t="str">
            <v>M</v>
          </cell>
          <cell r="I3992" t="str">
            <v>Phú Đình, Định Hóa, Thái Nguyên</v>
          </cell>
          <cell r="J3992" t="str">
            <v>Phú Đình, Định Hóa, Thái Nguyên</v>
          </cell>
          <cell r="K3992" t="str">
            <v>Thái Nguyên</v>
          </cell>
          <cell r="L3992" t="str">
            <v>019302006780</v>
          </cell>
          <cell r="M3992">
            <v>44570</v>
          </cell>
          <cell r="N3992" t="str">
            <v>Cục CS QLHC về TTXH</v>
          </cell>
          <cell r="O3992" t="str">
            <v>Độc thân</v>
          </cell>
          <cell r="P3992" t="str">
            <v>Tày</v>
          </cell>
          <cell r="Q3992" t="str">
            <v>Không</v>
          </cell>
          <cell r="R3992" t="str">
            <v>Việt Nam</v>
          </cell>
          <cell r="S3992" t="str">
            <v>Cao đẳng</v>
          </cell>
          <cell r="AC3992" t="str">
            <v>0356627236</v>
          </cell>
          <cell r="AE3992" t="str">
            <v>Đồng Ban, Phú Đình, Định Hóa, Thái Nguyên, Việt Nam</v>
          </cell>
          <cell r="AF3992" t="str">
            <v>Việt Nam</v>
          </cell>
          <cell r="AG3992" t="str">
            <v>Thái Nguyên</v>
          </cell>
          <cell r="AH3992" t="str">
            <v>Định Hóa</v>
          </cell>
          <cell r="AI3992" t="str">
            <v>Phú Đình</v>
          </cell>
        </row>
        <row r="3993">
          <cell r="C3993" t="str">
            <v>25027268PW</v>
          </cell>
          <cell r="D3993" t="str">
            <v>Trần Kim Thương</v>
          </cell>
          <cell r="E3993" t="str">
            <v>Nam</v>
          </cell>
          <cell r="F3993">
            <v>35333</v>
          </cell>
          <cell r="G3993">
            <v>29</v>
          </cell>
          <cell r="H3993" t="str">
            <v>P</v>
          </cell>
          <cell r="I3993" t="str">
            <v>Thượng Đình, Phú Bình, Thái Nguyên</v>
          </cell>
          <cell r="J3993" t="str">
            <v>Thượng Đình, Phú Bình, Thái Nguyên</v>
          </cell>
          <cell r="K3993" t="str">
            <v>Thái Nguyên</v>
          </cell>
          <cell r="L3993" t="str">
            <v>019096008066</v>
          </cell>
          <cell r="M3993">
            <v>44720</v>
          </cell>
          <cell r="N3993" t="str">
            <v>Cục CS QLHC về TTXH</v>
          </cell>
          <cell r="O3993" t="str">
            <v>Độc thân</v>
          </cell>
          <cell r="P3993" t="str">
            <v>Kinh</v>
          </cell>
          <cell r="Q3993" t="str">
            <v>Không</v>
          </cell>
          <cell r="R3993" t="str">
            <v>Việt Nam</v>
          </cell>
          <cell r="S3993" t="str">
            <v>Trung học phổ thông</v>
          </cell>
          <cell r="AC3993" t="str">
            <v>0347183631</v>
          </cell>
          <cell r="AE3993" t="str">
            <v>Vũ Chấn, Thượng Đình, Phú Bình, Thái Nguyên, Việt Nam</v>
          </cell>
          <cell r="AF3993" t="str">
            <v>Việt Nam</v>
          </cell>
          <cell r="AG3993" t="str">
            <v>Thái Nguyên</v>
          </cell>
          <cell r="AH3993" t="str">
            <v>Phú Bình</v>
          </cell>
          <cell r="AI3993" t="str">
            <v>Thượng Đình</v>
          </cell>
        </row>
        <row r="3994">
          <cell r="C3994" t="str">
            <v>25027269PG</v>
          </cell>
          <cell r="D3994" t="str">
            <v>Mạch Thị Nhung</v>
          </cell>
          <cell r="E3994" t="str">
            <v>Nữ</v>
          </cell>
          <cell r="F3994">
            <v>34724</v>
          </cell>
          <cell r="G3994">
            <v>30</v>
          </cell>
          <cell r="H3994" t="str">
            <v>P</v>
          </cell>
          <cell r="I3994" t="str">
            <v>Nam Hòa, Đồng Hỷ, Thái Nguyên</v>
          </cell>
          <cell r="J3994" t="str">
            <v>Nam Hòa, Đồng Hỷ, Thái Nguyên</v>
          </cell>
          <cell r="K3994" t="str">
            <v>Thái Nguyên</v>
          </cell>
          <cell r="L3994" t="str">
            <v>019195011049</v>
          </cell>
          <cell r="M3994">
            <v>45533</v>
          </cell>
          <cell r="N3994" t="str">
            <v>Cục CS QLHC về TTXH</v>
          </cell>
          <cell r="O3994" t="str">
            <v>Đã có gia đình</v>
          </cell>
          <cell r="P3994" t="str">
            <v>Sán dìu</v>
          </cell>
          <cell r="Q3994" t="str">
            <v>Không</v>
          </cell>
          <cell r="R3994" t="str">
            <v>Việt Nam</v>
          </cell>
          <cell r="S3994" t="str">
            <v>Đại học</v>
          </cell>
          <cell r="AC3994" t="str">
            <v>0334930154</v>
          </cell>
          <cell r="AE3994" t="str">
            <v>, Cây Thị, Đồng Hỷ, Thái Nguyên, Việt Nam</v>
          </cell>
          <cell r="AF3994" t="str">
            <v>Việt Nam</v>
          </cell>
          <cell r="AG3994" t="str">
            <v>Thái Nguyên</v>
          </cell>
          <cell r="AH3994" t="str">
            <v>Đồng Hỷ</v>
          </cell>
          <cell r="AI3994" t="str">
            <v>Cây Thị</v>
          </cell>
        </row>
        <row r="3995">
          <cell r="C3995" t="str">
            <v>25027270MG</v>
          </cell>
          <cell r="D3995" t="str">
            <v>Nguyễn Thị Phương</v>
          </cell>
          <cell r="E3995" t="str">
            <v>Nữ</v>
          </cell>
          <cell r="F3995">
            <v>37627</v>
          </cell>
          <cell r="G3995">
            <v>22</v>
          </cell>
          <cell r="H3995" t="str">
            <v>M</v>
          </cell>
          <cell r="I3995" t="str">
            <v>Ba Hàng, Phổ Yên, Thái Nguyên</v>
          </cell>
          <cell r="J3995" t="str">
            <v>Ba Hàng, Phổ Yên, Thái Nguyên</v>
          </cell>
          <cell r="K3995" t="str">
            <v>Thái Nguyên</v>
          </cell>
          <cell r="L3995" t="str">
            <v>019303008499</v>
          </cell>
          <cell r="M3995">
            <v>44330</v>
          </cell>
          <cell r="N3995" t="str">
            <v>Cục CS QLHC về TTXH</v>
          </cell>
          <cell r="O3995" t="str">
            <v>Độc thân</v>
          </cell>
          <cell r="P3995" t="str">
            <v>Kinh</v>
          </cell>
          <cell r="Q3995" t="str">
            <v>Không</v>
          </cell>
          <cell r="R3995" t="str">
            <v>Việt Nam</v>
          </cell>
          <cell r="S3995" t="str">
            <v>Trung học phổ thông</v>
          </cell>
          <cell r="AC3995" t="str">
            <v>0389448865</v>
          </cell>
          <cell r="AE3995" t="str">
            <v>Đồng Rẫy, Ba Hàng, Phổ Yên, Thái Nguyên, Việt Nam</v>
          </cell>
          <cell r="AF3995" t="str">
            <v>Việt Nam</v>
          </cell>
          <cell r="AG3995" t="str">
            <v>Thái Nguyên</v>
          </cell>
          <cell r="AH3995" t="str">
            <v>Phổ Yên</v>
          </cell>
          <cell r="AI3995" t="str">
            <v>Ba Hàng</v>
          </cell>
        </row>
        <row r="3996">
          <cell r="C3996" t="str">
            <v>25027271SW</v>
          </cell>
          <cell r="D3996" t="str">
            <v>Nguyễn Hoàng Dũng</v>
          </cell>
          <cell r="E3996" t="str">
            <v>Nam</v>
          </cell>
          <cell r="F3996">
            <v>38386</v>
          </cell>
          <cell r="G3996">
            <v>20</v>
          </cell>
          <cell r="H3996" t="str">
            <v>S</v>
          </cell>
          <cell r="I3996" t="str">
            <v>Bình Thành, Định Hóa, Thái Nguyên</v>
          </cell>
          <cell r="J3996" t="str">
            <v>Bình Thành, Định Hóa, Thái Nguyên</v>
          </cell>
          <cell r="K3996" t="str">
            <v>Thái Nguyên</v>
          </cell>
          <cell r="L3996" t="str">
            <v>019205004548</v>
          </cell>
          <cell r="M3996">
            <v>44547</v>
          </cell>
          <cell r="N3996" t="str">
            <v>Cục CS QLHC về TTXH</v>
          </cell>
          <cell r="O3996" t="str">
            <v>Độc thân</v>
          </cell>
          <cell r="P3996" t="str">
            <v>Tày</v>
          </cell>
          <cell r="Q3996" t="str">
            <v>Không</v>
          </cell>
          <cell r="R3996" t="str">
            <v>Việt Nam</v>
          </cell>
          <cell r="S3996" t="str">
            <v>Trung học phổ thông</v>
          </cell>
          <cell r="AC3996" t="str">
            <v>0377439614</v>
          </cell>
          <cell r="AE3996" t="str">
            <v>Đầm Thị, Bình Thành, Định Hóa, Thái Nguyên, Việt Nam</v>
          </cell>
          <cell r="AF3996" t="str">
            <v>Việt Nam</v>
          </cell>
          <cell r="AG3996" t="str">
            <v>Thái Nguyên</v>
          </cell>
          <cell r="AH3996" t="str">
            <v>Định Hóa</v>
          </cell>
          <cell r="AI3996" t="str">
            <v>Bình Thành</v>
          </cell>
        </row>
        <row r="3997">
          <cell r="C3997" t="str">
            <v>25027272HW</v>
          </cell>
          <cell r="D3997" t="str">
            <v>Nguyễn Thị Liên</v>
          </cell>
          <cell r="E3997" t="str">
            <v>Nữ</v>
          </cell>
          <cell r="F3997">
            <v>29051</v>
          </cell>
          <cell r="G3997">
            <v>46</v>
          </cell>
          <cell r="H3997" t="str">
            <v>H</v>
          </cell>
          <cell r="I3997" t="str">
            <v>Xuân Phương, Phú Bình, Thái Nguyên</v>
          </cell>
          <cell r="J3997" t="str">
            <v>Xuân Phương, Phú Bình, Thái Nguyên</v>
          </cell>
          <cell r="K3997" t="str">
            <v>Thái Nguyên</v>
          </cell>
          <cell r="L3997" t="str">
            <v>019179002834</v>
          </cell>
          <cell r="M3997">
            <v>44317</v>
          </cell>
          <cell r="N3997" t="str">
            <v>Cục CS QLHC về TTXH</v>
          </cell>
          <cell r="O3997" t="str">
            <v>Ly hôn</v>
          </cell>
          <cell r="P3997" t="str">
            <v>Kinh</v>
          </cell>
          <cell r="Q3997" t="str">
            <v>Không</v>
          </cell>
          <cell r="R3997" t="str">
            <v>Việt Nam</v>
          </cell>
          <cell r="S3997" t="str">
            <v>Trung học cơ sở</v>
          </cell>
          <cell r="AC3997" t="str">
            <v>0373534325</v>
          </cell>
          <cell r="AE3997" t="str">
            <v>Kiều Chính, Xuân Phương, Phú Bình, Thái Nguyên, Việt Nam</v>
          </cell>
          <cell r="AF3997" t="str">
            <v>Việt Nam</v>
          </cell>
          <cell r="AG3997" t="str">
            <v>Thái Nguyên</v>
          </cell>
          <cell r="AH3997" t="str">
            <v>Phú Bình</v>
          </cell>
          <cell r="AI3997" t="str">
            <v>Xuân Phương</v>
          </cell>
        </row>
        <row r="3998">
          <cell r="C3998" t="str">
            <v>25037273MG</v>
          </cell>
          <cell r="D3998" t="str">
            <v>Lê Thị Hồng Nhung</v>
          </cell>
          <cell r="E3998" t="str">
            <v>Nữ</v>
          </cell>
          <cell r="F3998">
            <v>38677</v>
          </cell>
          <cell r="G3998">
            <v>20</v>
          </cell>
          <cell r="H3998" t="str">
            <v>M</v>
          </cell>
          <cell r="I3998" t="str">
            <v>Phố Cò, Sông Công, Thái Nguyên</v>
          </cell>
          <cell r="J3998" t="str">
            <v>Phố Cò, Sông Công, Thái Nguyên</v>
          </cell>
          <cell r="K3998" t="str">
            <v>Thái Nguyên</v>
          </cell>
          <cell r="L3998" t="str">
            <v>019305004452</v>
          </cell>
          <cell r="M3998">
            <v>44423</v>
          </cell>
          <cell r="N3998" t="str">
            <v>Cục CS QLHC về TTXH</v>
          </cell>
          <cell r="O3998" t="str">
            <v>Độc thân</v>
          </cell>
          <cell r="P3998" t="str">
            <v>Kinh</v>
          </cell>
          <cell r="Q3998" t="str">
            <v>Không</v>
          </cell>
          <cell r="R3998" t="str">
            <v>Việt Nam</v>
          </cell>
          <cell r="S3998" t="str">
            <v>Trung học phổ thông</v>
          </cell>
          <cell r="AC3998" t="str">
            <v>0862265983</v>
          </cell>
          <cell r="AE3998" t="str">
            <v>Tân Huyện, Phố Cò, Sông Công, Thái Nguyên, Việt Nam</v>
          </cell>
          <cell r="AF3998" t="str">
            <v>Việt Nam</v>
          </cell>
          <cell r="AG3998" t="str">
            <v>Thái Nguyên</v>
          </cell>
          <cell r="AH3998" t="str">
            <v>Sông Công</v>
          </cell>
          <cell r="AI3998" t="str">
            <v>Phố Cò</v>
          </cell>
        </row>
        <row r="3999">
          <cell r="C3999" t="str">
            <v>25037274PW</v>
          </cell>
          <cell r="D3999" t="str">
            <v>Mã Thị Hồng Ngọc</v>
          </cell>
          <cell r="E3999" t="str">
            <v>Nữ</v>
          </cell>
          <cell r="F3999">
            <v>39036</v>
          </cell>
          <cell r="G3999">
            <v>19</v>
          </cell>
          <cell r="H3999" t="str">
            <v>P</v>
          </cell>
          <cell r="I3999" t="str">
            <v>Lục Bình, Bạch Thông, Bắc Kạn</v>
          </cell>
          <cell r="J3999" t="str">
            <v>Lục Bình, Bạch Thông, Bắc Kạn</v>
          </cell>
          <cell r="K3999" t="str">
            <v>Bắc Kạn</v>
          </cell>
          <cell r="L3999" t="str">
            <v>006306004106</v>
          </cell>
          <cell r="M3999">
            <v>45718</v>
          </cell>
          <cell r="N3999" t="str">
            <v>Cục CS QLHC về TTXH</v>
          </cell>
          <cell r="O3999" t="str">
            <v>Độc thân</v>
          </cell>
          <cell r="P3999" t="str">
            <v>Tày</v>
          </cell>
          <cell r="Q3999" t="str">
            <v>Không</v>
          </cell>
          <cell r="R3999" t="str">
            <v>Việt Nam</v>
          </cell>
          <cell r="S3999" t="str">
            <v>Trung học phổ thông</v>
          </cell>
          <cell r="AC3999" t="str">
            <v>0987432758</v>
          </cell>
          <cell r="AE3999" t="str">
            <v>Lủng Chang, Lục Bình, Bạch Thông, Bắc  Kạn, Việt Nam</v>
          </cell>
          <cell r="AF3999" t="str">
            <v>Việt Nam</v>
          </cell>
          <cell r="AG3999" t="str">
            <v>Bắc  Kạn</v>
          </cell>
          <cell r="AH3999" t="str">
            <v>Bạch Thông</v>
          </cell>
          <cell r="AI3999" t="str">
            <v>Lục Bình</v>
          </cell>
        </row>
        <row r="4000">
          <cell r="C4000" t="str">
            <v>25037275PW</v>
          </cell>
          <cell r="D4000" t="str">
            <v>Nông Thị Dung</v>
          </cell>
          <cell r="E4000" t="str">
            <v>Nữ</v>
          </cell>
          <cell r="F4000">
            <v>39012</v>
          </cell>
          <cell r="G4000">
            <v>19</v>
          </cell>
          <cell r="H4000" t="str">
            <v>P</v>
          </cell>
          <cell r="I4000" t="str">
            <v>Tân Tú, Bạch Thông, Bắc Kạn</v>
          </cell>
          <cell r="J4000" t="str">
            <v>Tân Tú, Bạch Thông, Bắc Kạn</v>
          </cell>
          <cell r="K4000" t="str">
            <v>Bắc Kạn</v>
          </cell>
          <cell r="L4000" t="str">
            <v>006306000634</v>
          </cell>
          <cell r="M4000">
            <v>44317</v>
          </cell>
          <cell r="N4000" t="str">
            <v>Cục CS QLHC về TTXH</v>
          </cell>
          <cell r="O4000" t="str">
            <v>Độc thân</v>
          </cell>
          <cell r="P4000" t="str">
            <v>Nùng</v>
          </cell>
          <cell r="Q4000" t="str">
            <v>Không</v>
          </cell>
          <cell r="R4000" t="str">
            <v>Việt Nam</v>
          </cell>
          <cell r="S4000" t="str">
            <v>Trung học phổ thông</v>
          </cell>
          <cell r="AC4000" t="str">
            <v>0329301612</v>
          </cell>
          <cell r="AE4000" t="str">
            <v>Bình Môn, Tân Tú, Bạch Thông, Bắc Kạn, Việt Nam</v>
          </cell>
          <cell r="AF4000" t="str">
            <v>Việt Nam</v>
          </cell>
          <cell r="AG4000" t="str">
            <v>Bắc Kạn</v>
          </cell>
          <cell r="AH4000" t="str">
            <v>Bạch Thông</v>
          </cell>
          <cell r="AI4000" t="str">
            <v>Tân Tú</v>
          </cell>
        </row>
        <row r="4001">
          <cell r="C4001" t="str">
            <v>25037276PW</v>
          </cell>
          <cell r="D4001" t="str">
            <v>Vũ Thị Hoa Hồng</v>
          </cell>
          <cell r="E4001" t="str">
            <v>Nữ</v>
          </cell>
          <cell r="F4001">
            <v>32667</v>
          </cell>
          <cell r="G4001">
            <v>36</v>
          </cell>
          <cell r="H4001" t="str">
            <v>P</v>
          </cell>
          <cell r="I4001" t="str">
            <v>Ninh Lai, Sơn Dương, Tuyên Quang</v>
          </cell>
          <cell r="J4001" t="str">
            <v>Ninh Lai, Sơn Dương, Tuyên Quang</v>
          </cell>
          <cell r="K4001" t="str">
            <v>Tuyên Quang</v>
          </cell>
          <cell r="L4001" t="str">
            <v>075189009443</v>
          </cell>
          <cell r="M4001">
            <v>44833</v>
          </cell>
          <cell r="N4001" t="str">
            <v>Cục CS QLHC về TTXH</v>
          </cell>
          <cell r="O4001" t="str">
            <v>Đã có gia đình</v>
          </cell>
          <cell r="P4001" t="str">
            <v>Kinh</v>
          </cell>
          <cell r="Q4001" t="str">
            <v>Không</v>
          </cell>
          <cell r="R4001" t="str">
            <v>Việt Nam</v>
          </cell>
          <cell r="S4001" t="str">
            <v>Trung học phổ thông</v>
          </cell>
          <cell r="AC4001" t="str">
            <v>0986530376</v>
          </cell>
          <cell r="AE4001" t="str">
            <v>Tân Thành 3, Tân Quang, Sông Công, Thái Nguyên, Việt Nam</v>
          </cell>
          <cell r="AF4001" t="str">
            <v>Việt Nam</v>
          </cell>
          <cell r="AG4001" t="str">
            <v>Thái Nguyên</v>
          </cell>
          <cell r="AH4001" t="str">
            <v>Sông Công</v>
          </cell>
          <cell r="AI4001" t="str">
            <v>Tân Quang</v>
          </cell>
        </row>
        <row r="4002">
          <cell r="C4002" t="str">
            <v>25037277SW</v>
          </cell>
          <cell r="D4002" t="str">
            <v>Hứa Thị Nhung</v>
          </cell>
          <cell r="E4002" t="str">
            <v>Nữ</v>
          </cell>
          <cell r="F4002">
            <v>38255</v>
          </cell>
          <cell r="G4002">
            <v>21</v>
          </cell>
          <cell r="H4002" t="str">
            <v>S</v>
          </cell>
          <cell r="I4002" t="str">
            <v>Khe Mo, Đồng Hỷ, Thái Nguyên</v>
          </cell>
          <cell r="J4002" t="str">
            <v>Khe Mo, Đồng Hỷ, Thái Nguyên</v>
          </cell>
          <cell r="K4002" t="str">
            <v>Thái Nguyên</v>
          </cell>
          <cell r="L4002" t="str">
            <v>020304003835</v>
          </cell>
          <cell r="M4002">
            <v>45076</v>
          </cell>
          <cell r="N4002" t="str">
            <v>Cục CS QLHC về TTXH</v>
          </cell>
          <cell r="O4002" t="str">
            <v>Đã có gia đình</v>
          </cell>
          <cell r="P4002" t="str">
            <v>Nùng</v>
          </cell>
          <cell r="Q4002" t="str">
            <v>Không</v>
          </cell>
          <cell r="R4002" t="str">
            <v>Việt Nam</v>
          </cell>
          <cell r="S4002" t="str">
            <v>Trung học phổ thông</v>
          </cell>
          <cell r="AC4002" t="str">
            <v>0369505400</v>
          </cell>
          <cell r="AE4002" t="str">
            <v>La Dẫy, Khe Mo, Đồng Hỷ, Thái Nguyên, Việt Nam</v>
          </cell>
          <cell r="AF4002" t="str">
            <v>Việt Nam</v>
          </cell>
          <cell r="AG4002" t="str">
            <v>Thái Nguyên</v>
          </cell>
          <cell r="AH4002" t="str">
            <v>Đồng Hỷ</v>
          </cell>
          <cell r="AI4002" t="str">
            <v>Khe Mo</v>
          </cell>
        </row>
        <row r="4003">
          <cell r="C4003" t="str">
            <v>25037278EG</v>
          </cell>
          <cell r="D4003" t="str">
            <v>Phạm Văn Hùng</v>
          </cell>
          <cell r="E4003" t="str">
            <v>Nam</v>
          </cell>
          <cell r="F4003">
            <v>36112</v>
          </cell>
          <cell r="G4003">
            <v>27</v>
          </cell>
          <cell r="H4003" t="str">
            <v>E</v>
          </cell>
          <cell r="I4003" t="str">
            <v>Hương Sơn, Phú Bình, Thái Nguyên</v>
          </cell>
          <cell r="J4003" t="str">
            <v>Hương Sơn, Phú Bình, Thái Nguyên</v>
          </cell>
          <cell r="K4003" t="str">
            <v>Thái Nguyên</v>
          </cell>
          <cell r="L4003" t="str">
            <v>019098002897</v>
          </cell>
          <cell r="M4003">
            <v>44688</v>
          </cell>
          <cell r="N4003" t="str">
            <v>Cục CS QLHC về TTXH</v>
          </cell>
          <cell r="O4003" t="str">
            <v>Đã có gia đình</v>
          </cell>
          <cell r="P4003" t="str">
            <v>Kinh</v>
          </cell>
          <cell r="Q4003" t="str">
            <v>Không</v>
          </cell>
          <cell r="R4003" t="str">
            <v>Việt Nam</v>
          </cell>
          <cell r="S4003" t="str">
            <v>Cao đẳng</v>
          </cell>
          <cell r="AC4003" t="str">
            <v>0335482323</v>
          </cell>
          <cell r="AE4003" t="str">
            <v>Làng Hóa, Văn Hán, Đồng Hỷ, Thái Nguyên, Việt Nam</v>
          </cell>
          <cell r="AF4003" t="str">
            <v>Việt Nam</v>
          </cell>
          <cell r="AG4003" t="str">
            <v>Thái Nguyên</v>
          </cell>
          <cell r="AH4003" t="str">
            <v>Đồng Hỷ</v>
          </cell>
          <cell r="AI4003" t="str">
            <v>Văn Hán</v>
          </cell>
        </row>
        <row r="4004">
          <cell r="C4004" t="str">
            <v>25037279EG</v>
          </cell>
          <cell r="D4004" t="str">
            <v>Hoàng Văn Linh</v>
          </cell>
          <cell r="E4004" t="str">
            <v>Nam</v>
          </cell>
          <cell r="F4004">
            <v>34687</v>
          </cell>
          <cell r="G4004">
            <v>31</v>
          </cell>
          <cell r="H4004" t="str">
            <v>E</v>
          </cell>
          <cell r="I4004" t="str">
            <v>Tân Hương, Phổ Yên, Thái Nguyên</v>
          </cell>
          <cell r="J4004" t="str">
            <v>Tân Hương, Phổ Yên, Thái Nguyên</v>
          </cell>
          <cell r="K4004" t="str">
            <v>Thái Nguyên</v>
          </cell>
          <cell r="L4004" t="str">
            <v>019094009743</v>
          </cell>
          <cell r="M4004">
            <v>44534</v>
          </cell>
          <cell r="N4004" t="str">
            <v>Cục CS QLHC về TTXH</v>
          </cell>
          <cell r="O4004" t="str">
            <v>Độc thân</v>
          </cell>
          <cell r="P4004" t="str">
            <v>Kinh</v>
          </cell>
          <cell r="Q4004" t="str">
            <v>Không</v>
          </cell>
          <cell r="R4004" t="str">
            <v>Việt Nam</v>
          </cell>
          <cell r="S4004" t="str">
            <v>Trung cấp</v>
          </cell>
          <cell r="AC4004" t="str">
            <v>0877792828</v>
          </cell>
          <cell r="AE4004" t="str">
            <v>TDP Tân Thịnh, Tân Hương, Phổ Yên, Thái Nguyên, Việt Nam</v>
          </cell>
          <cell r="AF4004" t="str">
            <v>Việt Nam</v>
          </cell>
          <cell r="AG4004" t="str">
            <v>Thái Nguyên</v>
          </cell>
          <cell r="AH4004" t="str">
            <v>Phổ Yên</v>
          </cell>
          <cell r="AI4004" t="str">
            <v>Tân Hương</v>
          </cell>
        </row>
        <row r="4005">
          <cell r="C4005" t="str">
            <v>25037280EG</v>
          </cell>
          <cell r="D4005" t="str">
            <v>Dương Văn Vinh</v>
          </cell>
          <cell r="E4005" t="str">
            <v>Nam</v>
          </cell>
          <cell r="F4005">
            <v>32277</v>
          </cell>
          <cell r="G4005">
            <v>37</v>
          </cell>
          <cell r="H4005" t="str">
            <v>E</v>
          </cell>
          <cell r="I4005" t="str">
            <v>Lương Phú, Phú Bình, Thái Nguyên</v>
          </cell>
          <cell r="J4005" t="str">
            <v>Lương Phú, Phú Bình, Thái Nguyên</v>
          </cell>
          <cell r="K4005" t="str">
            <v>Thái Nguyên</v>
          </cell>
          <cell r="L4005" t="str">
            <v>019088001954</v>
          </cell>
          <cell r="M4005">
            <v>44317</v>
          </cell>
          <cell r="N4005" t="str">
            <v>Cục CS QLHC về TTXH</v>
          </cell>
          <cell r="O4005" t="str">
            <v>Độc thân</v>
          </cell>
          <cell r="P4005" t="str">
            <v>Kinh</v>
          </cell>
          <cell r="Q4005" t="str">
            <v>Không</v>
          </cell>
          <cell r="R4005" t="str">
            <v>Việt Nam</v>
          </cell>
          <cell r="S4005" t="str">
            <v>Trung cấp</v>
          </cell>
          <cell r="AC4005" t="str">
            <v>0974286972</v>
          </cell>
          <cell r="AE4005" t="str">
            <v>Lương Tạ 1, Lương Phú, Phú Bình, Thái Nguyên, Việt Nam</v>
          </cell>
          <cell r="AF4005" t="str">
            <v>Việt Nam</v>
          </cell>
          <cell r="AG4005" t="str">
            <v>Thái Nguyên</v>
          </cell>
          <cell r="AH4005" t="str">
            <v>Phú Bình</v>
          </cell>
          <cell r="AI4005" t="str">
            <v>Lương Phú</v>
          </cell>
        </row>
        <row r="4006">
          <cell r="C4006" t="str">
            <v>25037281PW</v>
          </cell>
          <cell r="D4006" t="str">
            <v>Đỗ Thị Lan</v>
          </cell>
          <cell r="E4006" t="str">
            <v>Nữ</v>
          </cell>
          <cell r="F4006">
            <v>28654</v>
          </cell>
          <cell r="G4006">
            <v>47</v>
          </cell>
          <cell r="H4006" t="str">
            <v>P</v>
          </cell>
          <cell r="I4006" t="str">
            <v>Thanh Ninh, Phú Bình, Thái Nguyên</v>
          </cell>
          <cell r="J4006" t="str">
            <v>Thanh Ninh, Phú Bình, Thái Nguyên</v>
          </cell>
          <cell r="K4006" t="str">
            <v>Thái Nguyên</v>
          </cell>
          <cell r="L4006" t="str">
            <v>019178010963</v>
          </cell>
          <cell r="M4006">
            <v>44440</v>
          </cell>
          <cell r="N4006" t="str">
            <v>Cục CS QLHC về TTXH</v>
          </cell>
          <cell r="O4006" t="str">
            <v>Đã có gia đình</v>
          </cell>
          <cell r="P4006" t="str">
            <v>Kinh</v>
          </cell>
          <cell r="Q4006" t="str">
            <v>Không</v>
          </cell>
          <cell r="R4006" t="str">
            <v>Việt Nam</v>
          </cell>
          <cell r="S4006" t="str">
            <v>Tiểu học</v>
          </cell>
          <cell r="AC4006" t="str">
            <v>0395977714</v>
          </cell>
          <cell r="AE4006" t="str">
            <v>Nông Trường, Tân Khánh, Phú Bình, Thái Nguyên, Việt Nam</v>
          </cell>
          <cell r="AF4006" t="str">
            <v>Việt Nam</v>
          </cell>
          <cell r="AG4006" t="str">
            <v>Thái Nguyên</v>
          </cell>
          <cell r="AH4006" t="str">
            <v>Phú Bình</v>
          </cell>
          <cell r="AI4006" t="str">
            <v>Tân Khánh</v>
          </cell>
        </row>
        <row r="4007">
          <cell r="C4007" t="str">
            <v>25037282QW</v>
          </cell>
          <cell r="D4007" t="str">
            <v>Nguyễn Thị Vượng</v>
          </cell>
          <cell r="E4007" t="str">
            <v>Nữ</v>
          </cell>
          <cell r="F4007">
            <v>31675</v>
          </cell>
          <cell r="G4007">
            <v>39</v>
          </cell>
          <cell r="H4007" t="str">
            <v>Q</v>
          </cell>
          <cell r="I4007" t="str">
            <v>Phú Đa, Vĩnh Tường, Vĩnh Phúc</v>
          </cell>
          <cell r="J4007" t="str">
            <v>Phú Đa, Vĩnh Tường, Vĩnh Phúc</v>
          </cell>
          <cell r="K4007" t="str">
            <v>Vĩnh Phúc</v>
          </cell>
          <cell r="L4007" t="str">
            <v>026186000421</v>
          </cell>
          <cell r="M4007">
            <v>44389</v>
          </cell>
          <cell r="N4007" t="str">
            <v>Cục CS QLHC về TTXH</v>
          </cell>
          <cell r="O4007" t="str">
            <v>Đã có gia đình</v>
          </cell>
          <cell r="P4007" t="str">
            <v>Kinh</v>
          </cell>
          <cell r="Q4007" t="str">
            <v>Không</v>
          </cell>
          <cell r="R4007" t="str">
            <v>Việt Nam</v>
          </cell>
          <cell r="S4007" t="str">
            <v>Trung học cơ sở</v>
          </cell>
          <cell r="AC4007" t="str">
            <v>0866526096</v>
          </cell>
          <cell r="AE4007" t="str">
            <v>Làng Lớn, Yên Lạc, Phú Lương, Thái Nguyên, Việt Nam</v>
          </cell>
          <cell r="AF4007" t="str">
            <v>Việt Nam</v>
          </cell>
          <cell r="AG4007" t="str">
            <v>Thái Nguyên</v>
          </cell>
          <cell r="AH4007" t="str">
            <v>Phú Lương</v>
          </cell>
          <cell r="AI4007" t="str">
            <v>Yên Lạc</v>
          </cell>
        </row>
        <row r="4008">
          <cell r="C4008" t="str">
            <v>25037283QW</v>
          </cell>
          <cell r="D4008" t="str">
            <v>Dương Thị Hiền</v>
          </cell>
          <cell r="E4008" t="str">
            <v>Nữ</v>
          </cell>
          <cell r="F4008">
            <v>35309</v>
          </cell>
          <cell r="G4008">
            <v>29</v>
          </cell>
          <cell r="H4008" t="str">
            <v>Q</v>
          </cell>
          <cell r="I4008" t="str">
            <v>Thượng Đình, Phú Bình, Thái Nguyên</v>
          </cell>
          <cell r="J4008" t="str">
            <v>Thượng Đình, Phú Bình, Thái Nguyên</v>
          </cell>
          <cell r="K4008" t="str">
            <v>Thái Nguyên</v>
          </cell>
          <cell r="L4008" t="str">
            <v>019196006669</v>
          </cell>
          <cell r="M4008">
            <v>44419</v>
          </cell>
          <cell r="N4008" t="str">
            <v>Cục CS QLHC về TTXH</v>
          </cell>
          <cell r="O4008" t="str">
            <v>Độc thân</v>
          </cell>
          <cell r="P4008" t="str">
            <v>Kinh</v>
          </cell>
          <cell r="Q4008" t="str">
            <v>Không</v>
          </cell>
          <cell r="R4008" t="str">
            <v>Việt Nam</v>
          </cell>
          <cell r="S4008" t="str">
            <v>Trung học phổ thông</v>
          </cell>
          <cell r="AC4008" t="str">
            <v>0329442436</v>
          </cell>
          <cell r="AE4008" t="str">
            <v>Hóa Thịnh, Thượng Đình, Phú Bình, Thái Nguyên, Việt Nam</v>
          </cell>
          <cell r="AF4008" t="str">
            <v>Việt Nam</v>
          </cell>
          <cell r="AG4008" t="str">
            <v>Thái Nguyên</v>
          </cell>
          <cell r="AH4008" t="str">
            <v>Phú Bình</v>
          </cell>
          <cell r="AI4008" t="str">
            <v>Thượng Đình</v>
          </cell>
        </row>
        <row r="4009">
          <cell r="C4009" t="str">
            <v>25037284PW</v>
          </cell>
          <cell r="D4009" t="str">
            <v>Nguyễn Thị Kiêu</v>
          </cell>
          <cell r="E4009" t="str">
            <v>Nữ</v>
          </cell>
          <cell r="F4009">
            <v>29221</v>
          </cell>
          <cell r="G4009">
            <v>45</v>
          </cell>
          <cell r="H4009" t="str">
            <v>P</v>
          </cell>
          <cell r="I4009" t="str">
            <v>Tân Kim, Phú Bình, Thái Nguyên</v>
          </cell>
          <cell r="J4009" t="str">
            <v>Tân Kim, Phú Bình, Thái Nguyên</v>
          </cell>
          <cell r="K4009" t="str">
            <v>Thái Nguyên</v>
          </cell>
          <cell r="L4009" t="str">
            <v>019180010522</v>
          </cell>
          <cell r="M4009">
            <v>44439</v>
          </cell>
          <cell r="N4009" t="str">
            <v>Cục CS QLHC về TTXH</v>
          </cell>
          <cell r="O4009" t="str">
            <v>Đã có gia đình</v>
          </cell>
          <cell r="P4009" t="str">
            <v>Kinh</v>
          </cell>
          <cell r="Q4009" t="str">
            <v>Không</v>
          </cell>
          <cell r="R4009" t="str">
            <v>Việt Nam</v>
          </cell>
          <cell r="S4009" t="str">
            <v>Trung học cơ sở</v>
          </cell>
          <cell r="AC4009" t="str">
            <v>0357229764</v>
          </cell>
          <cell r="AE4009" t="str">
            <v>La Đao, Tân Kim, Phú Bình, Thái Nguyên, Việt Nam</v>
          </cell>
          <cell r="AF4009" t="str">
            <v>Việt Nam</v>
          </cell>
          <cell r="AG4009" t="str">
            <v>Thái Nguyên</v>
          </cell>
          <cell r="AH4009" t="str">
            <v>Phú Bình</v>
          </cell>
          <cell r="AI4009" t="str">
            <v>Tân Kim</v>
          </cell>
        </row>
        <row r="4010">
          <cell r="C4010" t="str">
            <v>25037285SW</v>
          </cell>
          <cell r="D4010" t="str">
            <v>Nguyễn Văn Triều</v>
          </cell>
          <cell r="E4010" t="str">
            <v>Nam</v>
          </cell>
          <cell r="F4010">
            <v>36431</v>
          </cell>
          <cell r="G4010">
            <v>26</v>
          </cell>
          <cell r="H4010" t="str">
            <v>S</v>
          </cell>
          <cell r="I4010" t="str">
            <v>Đông Cao, Phổ Yên, Thái Nguyên</v>
          </cell>
          <cell r="J4010" t="str">
            <v>Đông Cao, Phổ Yên, Thái Nguyên</v>
          </cell>
          <cell r="K4010" t="str">
            <v>Thái Nguyên</v>
          </cell>
          <cell r="L4010" t="str">
            <v>019099006321</v>
          </cell>
          <cell r="M4010">
            <v>45618</v>
          </cell>
          <cell r="N4010" t="str">
            <v>Cục CS QLHC về TTXH</v>
          </cell>
          <cell r="O4010" t="str">
            <v>Đã có gia đình</v>
          </cell>
          <cell r="P4010" t="str">
            <v>Kinh</v>
          </cell>
          <cell r="Q4010" t="str">
            <v>Không</v>
          </cell>
          <cell r="R4010" t="str">
            <v>Việt Nam</v>
          </cell>
          <cell r="S4010" t="str">
            <v>Trung học phổ thông</v>
          </cell>
          <cell r="AC4010" t="str">
            <v>0971323521</v>
          </cell>
          <cell r="AE4010" t="str">
            <v>TDP Cẩm La 1, Đông Cao, Phổ Yên, Thái Nguyên, Việt Nam</v>
          </cell>
          <cell r="AF4010" t="str">
            <v>Việt Nam</v>
          </cell>
          <cell r="AG4010" t="str">
            <v>Thái Nguyên</v>
          </cell>
          <cell r="AH4010" t="str">
            <v>Phổ Yên</v>
          </cell>
          <cell r="AI4010" t="str">
            <v>Đông Cao</v>
          </cell>
        </row>
        <row r="4011">
          <cell r="C4011" t="str">
            <v>25037287EG</v>
          </cell>
          <cell r="D4011" t="str">
            <v>Diệp Anh Tuấn</v>
          </cell>
          <cell r="E4011" t="str">
            <v>Nam</v>
          </cell>
          <cell r="F4011">
            <v>36570</v>
          </cell>
          <cell r="G4011">
            <v>25</v>
          </cell>
          <cell r="H4011" t="str">
            <v>E</v>
          </cell>
          <cell r="I4011" t="str">
            <v>Phúc Thuận, Phổ Yên, Thái Nguyên</v>
          </cell>
          <cell r="J4011" t="str">
            <v>Phúc Thuận, Phổ Yên, Thái Nguyên</v>
          </cell>
          <cell r="K4011" t="str">
            <v>Thái Nguyên</v>
          </cell>
          <cell r="L4011" t="str">
            <v>019200009997</v>
          </cell>
          <cell r="M4011">
            <v>45708</v>
          </cell>
          <cell r="N4011" t="str">
            <v>Cục CS QLHC về TTXH</v>
          </cell>
          <cell r="O4011" t="str">
            <v>Độc thân</v>
          </cell>
          <cell r="P4011" t="str">
            <v>Sán dìu</v>
          </cell>
          <cell r="Q4011" t="str">
            <v>Không</v>
          </cell>
          <cell r="R4011" t="str">
            <v>Việt Nam</v>
          </cell>
          <cell r="S4011" t="str">
            <v>Trung học phổ thông</v>
          </cell>
          <cell r="AC4011" t="str">
            <v>0339374212</v>
          </cell>
          <cell r="AE4011" t="str">
            <v>Xóm Thượng 1, Phúc Thuận, Phổ Yên, Thái Nguyên, Việt Nam</v>
          </cell>
          <cell r="AF4011" t="str">
            <v>Việt Nam</v>
          </cell>
          <cell r="AG4011" t="str">
            <v>Thái Nguyên</v>
          </cell>
          <cell r="AH4011" t="str">
            <v>Phổ Yên</v>
          </cell>
          <cell r="AI4011" t="str">
            <v>Phúc Thuận</v>
          </cell>
        </row>
        <row r="4012">
          <cell r="C4012" t="str">
            <v>25037288HG</v>
          </cell>
          <cell r="D4012" t="str">
            <v>Dương Minh Lý</v>
          </cell>
          <cell r="E4012" t="str">
            <v>Nữ</v>
          </cell>
          <cell r="F4012">
            <v>37623</v>
          </cell>
          <cell r="G4012">
            <v>22</v>
          </cell>
          <cell r="H4012" t="str">
            <v>H</v>
          </cell>
          <cell r="I4012" t="str">
            <v>Tân Đức, Phú Bình, Thái Nguyên</v>
          </cell>
          <cell r="J4012" t="str">
            <v>Tân Đức, Phú Bình, Thái Nguyên</v>
          </cell>
          <cell r="K4012" t="str">
            <v>Thái Nguyên</v>
          </cell>
          <cell r="L4012" t="str">
            <v>019303003048</v>
          </cell>
          <cell r="M4012">
            <v>44311</v>
          </cell>
          <cell r="N4012" t="str">
            <v>Cục CS QLHC về TTXH</v>
          </cell>
          <cell r="O4012" t="str">
            <v>Đã có gia đình</v>
          </cell>
          <cell r="P4012" t="str">
            <v>Kinh</v>
          </cell>
          <cell r="Q4012" t="str">
            <v>Không</v>
          </cell>
          <cell r="R4012" t="str">
            <v>Việt Nam</v>
          </cell>
          <cell r="S4012" t="str">
            <v>Trung học phổ thông</v>
          </cell>
          <cell r="AC4012" t="str">
            <v>0378764981</v>
          </cell>
          <cell r="AE4012" t="str">
            <v>Xóm Viên, Tân Đức, Phú Bình, Thái Nguyên, Việt Nam</v>
          </cell>
          <cell r="AF4012" t="str">
            <v>Việt Nam</v>
          </cell>
          <cell r="AG4012" t="str">
            <v>Thái Nguyên</v>
          </cell>
          <cell r="AH4012" t="str">
            <v>Phú Bình</v>
          </cell>
          <cell r="AI4012" t="str">
            <v>Tân Đức</v>
          </cell>
        </row>
        <row r="4013">
          <cell r="C4013" t="str">
            <v>25037289MW</v>
          </cell>
          <cell r="D4013" t="str">
            <v>Ngô Mạnh Hà</v>
          </cell>
          <cell r="E4013" t="str">
            <v>Nam</v>
          </cell>
          <cell r="F4013">
            <v>32616</v>
          </cell>
          <cell r="G4013">
            <v>36</v>
          </cell>
          <cell r="H4013" t="str">
            <v>M</v>
          </cell>
          <cell r="I4013" t="str">
            <v>Đông Cao, Phổ Yên, Thái Nguyên</v>
          </cell>
          <cell r="J4013" t="str">
            <v>Đông Cao, Phổ Yên, Thái Nguyên</v>
          </cell>
          <cell r="K4013" t="str">
            <v>Thái Nguyên</v>
          </cell>
          <cell r="L4013" t="str">
            <v>019089001644</v>
          </cell>
          <cell r="M4013">
            <v>45020</v>
          </cell>
          <cell r="N4013" t="str">
            <v>Cục CS QLHC về TTXH</v>
          </cell>
          <cell r="O4013" t="str">
            <v>Đã có gia đình</v>
          </cell>
          <cell r="P4013" t="str">
            <v>Kinh</v>
          </cell>
          <cell r="Q4013" t="str">
            <v>Không</v>
          </cell>
          <cell r="R4013" t="str">
            <v>Việt Nam</v>
          </cell>
          <cell r="S4013" t="str">
            <v>Đại học</v>
          </cell>
          <cell r="AC4013" t="str">
            <v>0962337729</v>
          </cell>
          <cell r="AE4013" t="str">
            <v>TDP Trung, Đông Cao, Phổ Yên, Thái Nguyên, Việt Nam</v>
          </cell>
          <cell r="AF4013" t="str">
            <v>Việt Nam</v>
          </cell>
          <cell r="AG4013" t="str">
            <v>Thái Nguyên</v>
          </cell>
          <cell r="AH4013" t="str">
            <v>Phổ Yên</v>
          </cell>
          <cell r="AI4013" t="str">
            <v>Đông Cao</v>
          </cell>
        </row>
        <row r="4014">
          <cell r="C4014" t="str">
            <v>25037290EG</v>
          </cell>
          <cell r="D4014" t="str">
            <v>Lê Đình Ngọc</v>
          </cell>
          <cell r="E4014" t="str">
            <v>Nam</v>
          </cell>
          <cell r="F4014">
            <v>37219</v>
          </cell>
          <cell r="G4014">
            <v>24</v>
          </cell>
          <cell r="H4014" t="str">
            <v>E</v>
          </cell>
          <cell r="I4014" t="str">
            <v>Bôc Nhiêu - Định Hóa - Thái Nguyên</v>
          </cell>
          <cell r="J4014" t="str">
            <v>Bôc Nhiêu - Định Hóa - Thái Nguyên</v>
          </cell>
          <cell r="K4014" t="str">
            <v>Thái Nguyên</v>
          </cell>
          <cell r="L4014" t="str">
            <v>019201000656</v>
          </cell>
          <cell r="M4014">
            <v>44308</v>
          </cell>
          <cell r="N4014" t="str">
            <v>Cục CS QLHC về TTXH</v>
          </cell>
          <cell r="O4014" t="str">
            <v>Độc thân</v>
          </cell>
          <cell r="P4014" t="str">
            <v>Tày</v>
          </cell>
          <cell r="Q4014" t="str">
            <v>Không</v>
          </cell>
          <cell r="R4014" t="str">
            <v>Việt Nam</v>
          </cell>
          <cell r="S4014" t="str">
            <v>Trung học phổ thông</v>
          </cell>
          <cell r="AC4014" t="str">
            <v>0384741323</v>
          </cell>
          <cell r="AE4014" t="str">
            <v>Xóm Chú 2, Bộc Nhiêu, Định Hóa, Thái Nguyên, Việt Nam</v>
          </cell>
          <cell r="AF4014" t="str">
            <v>Việt Nam</v>
          </cell>
          <cell r="AG4014" t="str">
            <v>Thái Nguyên</v>
          </cell>
          <cell r="AH4014" t="str">
            <v>Định Hóa</v>
          </cell>
          <cell r="AI4014" t="str">
            <v>Bộc Nhiêu</v>
          </cell>
        </row>
        <row r="4015">
          <cell r="C4015" t="str">
            <v>25037291QG</v>
          </cell>
          <cell r="D4015" t="str">
            <v>Hồ Sĩ Bằng</v>
          </cell>
          <cell r="E4015" t="str">
            <v>Nam</v>
          </cell>
          <cell r="F4015">
            <v>35395</v>
          </cell>
          <cell r="G4015">
            <v>29</v>
          </cell>
          <cell r="H4015" t="str">
            <v>Q</v>
          </cell>
          <cell r="I4015" t="str">
            <v>Tân Sơn, Đô Lương, Nghệ An</v>
          </cell>
          <cell r="J4015" t="str">
            <v>Tân Sơn, Đô Lương, Nghệ An</v>
          </cell>
          <cell r="K4015" t="str">
            <v>Nghệ An</v>
          </cell>
          <cell r="L4015" t="str">
            <v>040096024956</v>
          </cell>
          <cell r="M4015">
            <v>44237</v>
          </cell>
          <cell r="N4015" t="str">
            <v>Cục CS QLHC về TTXH</v>
          </cell>
          <cell r="O4015" t="str">
            <v>Độc thân</v>
          </cell>
          <cell r="P4015" t="str">
            <v>Kinh</v>
          </cell>
          <cell r="Q4015" t="str">
            <v>Không</v>
          </cell>
          <cell r="R4015" t="str">
            <v>Việt Nam</v>
          </cell>
          <cell r="S4015" t="str">
            <v>Cao đẳng</v>
          </cell>
          <cell r="AC4015" t="str">
            <v>0368275886</v>
          </cell>
          <cell r="AE4015" t="str">
            <v>, Tân Sơn, Đô Lương, Nghệ An, Việt Nam</v>
          </cell>
          <cell r="AF4015" t="str">
            <v>Việt Nam</v>
          </cell>
          <cell r="AG4015" t="str">
            <v>Nghệ An</v>
          </cell>
          <cell r="AH4015" t="str">
            <v>Đô Lương</v>
          </cell>
          <cell r="AI4015" t="str">
            <v>Tân Sơn</v>
          </cell>
        </row>
        <row r="4016">
          <cell r="C4016" t="str">
            <v>25037292EG</v>
          </cell>
          <cell r="D4016" t="str">
            <v>Nguyễn Thị Thủy</v>
          </cell>
          <cell r="E4016" t="str">
            <v>Nữ</v>
          </cell>
          <cell r="F4016">
            <v>32242</v>
          </cell>
          <cell r="G4016">
            <v>37</v>
          </cell>
          <cell r="H4016" t="str">
            <v>E</v>
          </cell>
          <cell r="I4016" t="str">
            <v>Tân Thành, Phú Bình, Thái Nguyên</v>
          </cell>
          <cell r="J4016" t="str">
            <v>Tân Thành, Phú Bình, Thái Nguyên</v>
          </cell>
          <cell r="K4016" t="str">
            <v>Thái Nguyên</v>
          </cell>
          <cell r="L4016" t="str">
            <v>019188003384</v>
          </cell>
          <cell r="M4016">
            <v>44793</v>
          </cell>
          <cell r="N4016" t="str">
            <v>Cục CS QLHC về TTXH</v>
          </cell>
          <cell r="O4016" t="str">
            <v>Đã có gia đình</v>
          </cell>
          <cell r="P4016" t="str">
            <v>Kinh</v>
          </cell>
          <cell r="Q4016" t="str">
            <v>Không</v>
          </cell>
          <cell r="R4016" t="str">
            <v>Việt Nam</v>
          </cell>
          <cell r="S4016" t="str">
            <v>Đại học</v>
          </cell>
          <cell r="AC4016" t="str">
            <v>0989332818</v>
          </cell>
          <cell r="AE4016" t="str">
            <v>Mỏn Thượng, Tân Kim, Phú Bình, Thái Nguyên, Việt Nam</v>
          </cell>
          <cell r="AF4016" t="str">
            <v>Việt Nam</v>
          </cell>
          <cell r="AG4016" t="str">
            <v>Thái Nguyên</v>
          </cell>
          <cell r="AH4016" t="str">
            <v>Phú Bình</v>
          </cell>
          <cell r="AI4016" t="str">
            <v>Tân Kim</v>
          </cell>
        </row>
        <row r="4017">
          <cell r="C4017" t="str">
            <v>25037293MG</v>
          </cell>
          <cell r="D4017" t="str">
            <v>Dương Minh Phương</v>
          </cell>
          <cell r="E4017" t="str">
            <v>Nữ</v>
          </cell>
          <cell r="F4017">
            <v>36909</v>
          </cell>
          <cell r="G4017">
            <v>24</v>
          </cell>
          <cell r="H4017" t="str">
            <v>M</v>
          </cell>
          <cell r="I4017" t="str">
            <v>Tích Lương, TP Thái Nguyên, Thái Nguyên</v>
          </cell>
          <cell r="J4017" t="str">
            <v>Tích Lương, TP Thái Nguyên, Thái Nguyên</v>
          </cell>
          <cell r="K4017" t="str">
            <v>Thái Nguyên</v>
          </cell>
          <cell r="L4017" t="str">
            <v>019301002837</v>
          </cell>
          <cell r="M4017">
            <v>44439</v>
          </cell>
          <cell r="N4017" t="str">
            <v>Cục CS QLHC về TTXH</v>
          </cell>
          <cell r="O4017" t="str">
            <v>Độc thân</v>
          </cell>
          <cell r="P4017" t="str">
            <v>Kinh</v>
          </cell>
          <cell r="Q4017" t="str">
            <v>Không</v>
          </cell>
          <cell r="R4017" t="str">
            <v>Việt Nam</v>
          </cell>
          <cell r="S4017" t="str">
            <v>Đại học</v>
          </cell>
          <cell r="AC4017" t="str">
            <v>0398247462</v>
          </cell>
          <cell r="AE4017" t="str">
            <v>Tổ 1, Tích Lương, Thái Nguyên, Thái Nguyên, Việt Nam</v>
          </cell>
          <cell r="AF4017" t="str">
            <v>Việt Nam</v>
          </cell>
          <cell r="AG4017" t="str">
            <v>Thái Nguyên</v>
          </cell>
          <cell r="AH4017" t="str">
            <v>Thái Nguyên</v>
          </cell>
          <cell r="AI4017" t="str">
            <v>Tích Lương</v>
          </cell>
        </row>
        <row r="4018">
          <cell r="C4018" t="str">
            <v>25037294MW</v>
          </cell>
          <cell r="D4018" t="str">
            <v>Ngô Thị Kim Ngân</v>
          </cell>
          <cell r="E4018" t="str">
            <v>Nữ</v>
          </cell>
          <cell r="F4018">
            <v>33602</v>
          </cell>
          <cell r="G4018">
            <v>34</v>
          </cell>
          <cell r="H4018" t="str">
            <v>M</v>
          </cell>
          <cell r="I4018" t="str">
            <v>Phúc Tân - Phổ Yên - Thái Nguyên</v>
          </cell>
          <cell r="J4018" t="str">
            <v>Phúc Tân - Phổ Yên - Thái Nguyên</v>
          </cell>
          <cell r="K4018" t="str">
            <v>Thái Nguyên</v>
          </cell>
          <cell r="L4018" t="str">
            <v>019191009715</v>
          </cell>
          <cell r="M4018">
            <v>45056</v>
          </cell>
          <cell r="N4018" t="str">
            <v>Cục CS QLHC về TTXH</v>
          </cell>
          <cell r="O4018" t="str">
            <v>Đã kết hôn</v>
          </cell>
          <cell r="P4018" t="str">
            <v>Kinh</v>
          </cell>
          <cell r="Q4018" t="str">
            <v>Không</v>
          </cell>
          <cell r="R4018" t="str">
            <v>Việt Nam</v>
          </cell>
          <cell r="S4018" t="str">
            <v>Cao đẳng</v>
          </cell>
          <cell r="AC4018" t="str">
            <v>0332131221</v>
          </cell>
          <cell r="AE4018" t="str">
            <v>Xóm 4, Phúc Tân, Phổ Yên, Thái Nguyên, Việt Nam</v>
          </cell>
          <cell r="AF4018" t="str">
            <v>Việt Nam</v>
          </cell>
          <cell r="AG4018" t="str">
            <v>Thái Nguyên</v>
          </cell>
          <cell r="AH4018" t="str">
            <v>Phổ Yên</v>
          </cell>
          <cell r="AI4018" t="str">
            <v>Phúc Tân</v>
          </cell>
        </row>
        <row r="4019">
          <cell r="C4019" t="str">
            <v>25037295PW</v>
          </cell>
          <cell r="D4019" t="str">
            <v>Trần Thị Hường</v>
          </cell>
          <cell r="E4019" t="str">
            <v>Nữ</v>
          </cell>
          <cell r="F4019">
            <v>32829</v>
          </cell>
          <cell r="G4019">
            <v>36</v>
          </cell>
          <cell r="H4019" t="str">
            <v>P</v>
          </cell>
          <cell r="I4019" t="str">
            <v>Tà Lùng - Quảng Hóa - Cao Bằng</v>
          </cell>
          <cell r="J4019" t="str">
            <v>Tà Lùng - Quảng Hóa - Cao Bằng</v>
          </cell>
          <cell r="K4019" t="str">
            <v>Cao Bằng</v>
          </cell>
          <cell r="L4019" t="str">
            <v>004189001256</v>
          </cell>
          <cell r="M4019">
            <v>44304</v>
          </cell>
          <cell r="N4019" t="str">
            <v>Cục CS QLHC về TTXH</v>
          </cell>
          <cell r="O4019" t="str">
            <v>Đã kết hôn</v>
          </cell>
          <cell r="P4019" t="str">
            <v>Kinh</v>
          </cell>
          <cell r="Q4019" t="str">
            <v>Không</v>
          </cell>
          <cell r="R4019" t="str">
            <v>Việt Nam</v>
          </cell>
          <cell r="S4019" t="str">
            <v>THPT</v>
          </cell>
          <cell r="AE4019" t="str">
            <v>Hưng Long, Tà Lùng, Quảng Hóa, Cao Bằng, Việt Nam</v>
          </cell>
          <cell r="AF4019" t="str">
            <v>Việt Nam</v>
          </cell>
          <cell r="AG4019" t="str">
            <v>Cao Bằng</v>
          </cell>
          <cell r="AH4019" t="str">
            <v>Quảng Hóa</v>
          </cell>
          <cell r="AI4019" t="str">
            <v>Tà Lùng</v>
          </cell>
        </row>
        <row r="4020">
          <cell r="C4020" t="str">
            <v>25037296QW</v>
          </cell>
          <cell r="D4020" t="str">
            <v>Dương Ngọc Nhung</v>
          </cell>
          <cell r="E4020" t="str">
            <v>Nữ</v>
          </cell>
          <cell r="F4020">
            <v>34487</v>
          </cell>
          <cell r="G4020">
            <v>31</v>
          </cell>
          <cell r="H4020" t="str">
            <v>Q</v>
          </cell>
          <cell r="I4020" t="str">
            <v>Nhã Lộng, Phú Bình, Thái Nguyên</v>
          </cell>
          <cell r="J4020" t="str">
            <v>Nhã Lộng, Phú Bình, Thái Nguyên</v>
          </cell>
          <cell r="K4020" t="str">
            <v>Thái Nguyên</v>
          </cell>
          <cell r="L4020" t="str">
            <v>019194009708</v>
          </cell>
          <cell r="M4020">
            <v>44389</v>
          </cell>
          <cell r="N4020" t="str">
            <v>Cục CS QLHC về TTXH</v>
          </cell>
          <cell r="O4020" t="str">
            <v>Đã có gia đình</v>
          </cell>
          <cell r="P4020" t="str">
            <v>Kinh</v>
          </cell>
          <cell r="Q4020" t="str">
            <v>Không</v>
          </cell>
          <cell r="R4020" t="str">
            <v>Việt Nam</v>
          </cell>
          <cell r="S4020" t="str">
            <v>Trung cấp</v>
          </cell>
          <cell r="AC4020" t="str">
            <v>0357841806</v>
          </cell>
          <cell r="AE4020" t="str">
            <v>Xóm Soi 2, Nhã Lộng, Phú Bình, Thái Nguyên, Việt Nam</v>
          </cell>
          <cell r="AF4020" t="str">
            <v>Việt Nam</v>
          </cell>
          <cell r="AG4020" t="str">
            <v>Thái Nguyên</v>
          </cell>
          <cell r="AH4020" t="str">
            <v>Phú Bình</v>
          </cell>
          <cell r="AI4020" t="str">
            <v>Nhã Lộng</v>
          </cell>
        </row>
        <row r="4021">
          <cell r="C4021" t="str">
            <v>25037297QW</v>
          </cell>
          <cell r="D4021" t="str">
            <v>Nguyễn Thị Mai Quỳnh</v>
          </cell>
          <cell r="E4021" t="str">
            <v>Nữ</v>
          </cell>
          <cell r="F4021">
            <v>35292</v>
          </cell>
          <cell r="G4021">
            <v>29</v>
          </cell>
          <cell r="H4021" t="str">
            <v>Q</v>
          </cell>
          <cell r="I4021" t="str">
            <v>Vĩnh Lợi, Sơn Dương, Tuyên Quang</v>
          </cell>
          <cell r="J4021" t="str">
            <v>Vĩnh Lợi, Sơn Dương, Tuyên Quang</v>
          </cell>
          <cell r="K4021" t="str">
            <v>Thái Nguyên</v>
          </cell>
          <cell r="L4021" t="str">
            <v>008196003016</v>
          </cell>
          <cell r="M4021">
            <v>45299</v>
          </cell>
          <cell r="N4021" t="str">
            <v>Cục CS QLHC về TTXH</v>
          </cell>
          <cell r="O4021" t="str">
            <v>Đã có gia đình</v>
          </cell>
          <cell r="P4021" t="str">
            <v>Kinh</v>
          </cell>
          <cell r="Q4021" t="str">
            <v>Không</v>
          </cell>
          <cell r="R4021" t="str">
            <v>Việt Nam</v>
          </cell>
          <cell r="S4021" t="str">
            <v>Trung học phổ thông</v>
          </cell>
          <cell r="AC4021" t="str">
            <v>0971172996</v>
          </cell>
          <cell r="AE4021" t="str">
            <v>Xóm Xúm, Nhã Lộng, Phú Bình, Thái Nguyên, Việt Nam</v>
          </cell>
          <cell r="AF4021" t="str">
            <v>Việt Nam</v>
          </cell>
          <cell r="AG4021" t="str">
            <v>Thái Nguyên</v>
          </cell>
          <cell r="AH4021" t="str">
            <v>Phú Bình</v>
          </cell>
          <cell r="AI4021" t="str">
            <v>Nhã Lộng</v>
          </cell>
        </row>
        <row r="4022">
          <cell r="C4022" t="str">
            <v>25037298QW</v>
          </cell>
          <cell r="D4022" t="str">
            <v>Lê Xuân Tới</v>
          </cell>
          <cell r="E4022" t="str">
            <v>Nam</v>
          </cell>
          <cell r="F4022">
            <v>37907</v>
          </cell>
          <cell r="G4022">
            <v>22</v>
          </cell>
          <cell r="H4022" t="str">
            <v>Q</v>
          </cell>
          <cell r="I4022" t="str">
            <v>Điềm Thụy, Phú Bình, Thái Nguyên</v>
          </cell>
          <cell r="J4022" t="str">
            <v>Điềm Thụy, Phú Bình, Thái Nguyên</v>
          </cell>
          <cell r="K4022" t="str">
            <v>Thái Nguyên</v>
          </cell>
          <cell r="L4022" t="str">
            <v>019203008125</v>
          </cell>
          <cell r="M4022">
            <v>44446</v>
          </cell>
          <cell r="N4022" t="str">
            <v>Cục CS QLHC về TTXH</v>
          </cell>
          <cell r="O4022" t="str">
            <v>Độc thân</v>
          </cell>
          <cell r="P4022" t="str">
            <v>Kinh</v>
          </cell>
          <cell r="Q4022" t="str">
            <v>Không</v>
          </cell>
          <cell r="R4022" t="str">
            <v>Việt Nam</v>
          </cell>
          <cell r="S4022" t="str">
            <v>Trung học phổ thông</v>
          </cell>
          <cell r="AC4022" t="str">
            <v>0769798023</v>
          </cell>
          <cell r="AE4022" t="str">
            <v>Xóm Thuần Pháp, Điềm Thụy, Phú Bình, Thái Nguyên, Việt Nam</v>
          </cell>
          <cell r="AF4022" t="str">
            <v>Việt Nam</v>
          </cell>
          <cell r="AG4022" t="str">
            <v>Thái Nguyên</v>
          </cell>
          <cell r="AH4022" t="str">
            <v>Phú Bình</v>
          </cell>
          <cell r="AI4022" t="str">
            <v>Điềm Thụy</v>
          </cell>
        </row>
        <row r="4023">
          <cell r="C4023" t="str">
            <v>25037299QW</v>
          </cell>
          <cell r="D4023" t="str">
            <v>Nông Thị Thảo</v>
          </cell>
          <cell r="E4023" t="str">
            <v>Nữ</v>
          </cell>
          <cell r="F4023">
            <v>34775</v>
          </cell>
          <cell r="G4023">
            <v>30</v>
          </cell>
          <cell r="H4023" t="str">
            <v>Q</v>
          </cell>
          <cell r="I4023" t="str">
            <v>Phú Lạc, Đại Từ, Thái Nguyên</v>
          </cell>
          <cell r="J4023" t="str">
            <v>Phú Lạc, Đại Từ, Thái Nguyên</v>
          </cell>
          <cell r="K4023" t="str">
            <v>Thái Nguyên</v>
          </cell>
          <cell r="L4023" t="str">
            <v>019195003365</v>
          </cell>
          <cell r="M4023">
            <v>44641</v>
          </cell>
          <cell r="N4023" t="str">
            <v>Cục CS QLHC về TTXH</v>
          </cell>
          <cell r="O4023" t="str">
            <v>Đã có gia đình</v>
          </cell>
          <cell r="P4023" t="str">
            <v>Tày</v>
          </cell>
          <cell r="Q4023" t="str">
            <v>Không</v>
          </cell>
          <cell r="R4023" t="str">
            <v>Việt Nam</v>
          </cell>
          <cell r="S4023" t="str">
            <v>Trung học phổ thông</v>
          </cell>
          <cell r="AC4023" t="str">
            <v>0333147457</v>
          </cell>
          <cell r="AE4023" t="str">
            <v>Phú Thịnh 2, Phú Thịnh, Đại Từ, Thái Nguyên, Việt Nam</v>
          </cell>
          <cell r="AF4023" t="str">
            <v>Việt Nam</v>
          </cell>
          <cell r="AG4023" t="str">
            <v>Thái Nguyên</v>
          </cell>
          <cell r="AH4023" t="str">
            <v>Đại Từ</v>
          </cell>
          <cell r="AI4023" t="str">
            <v>Phú Thịnh</v>
          </cell>
        </row>
        <row r="4024">
          <cell r="C4024" t="str">
            <v>25037300PW</v>
          </cell>
          <cell r="D4024" t="str">
            <v>Nguyễn Tiến Thành</v>
          </cell>
          <cell r="E4024" t="str">
            <v>Nam</v>
          </cell>
          <cell r="F4024">
            <v>38602</v>
          </cell>
          <cell r="G4024">
            <v>20</v>
          </cell>
          <cell r="H4024" t="str">
            <v>P</v>
          </cell>
          <cell r="I4024" t="str">
            <v>Sơn Cẩm, TP Thái Nguyên, Thái Nguyên</v>
          </cell>
          <cell r="J4024" t="str">
            <v>Sơn Cẩm, TP Thái Nguyên, Thái Nguyên</v>
          </cell>
          <cell r="K4024" t="str">
            <v>Thái Nguyên</v>
          </cell>
          <cell r="L4024" t="str">
            <v>019205008820</v>
          </cell>
          <cell r="M4024">
            <v>44547</v>
          </cell>
          <cell r="N4024" t="str">
            <v>Cục CS QLHC về TTXH</v>
          </cell>
          <cell r="O4024" t="str">
            <v>Độc thân</v>
          </cell>
          <cell r="P4024" t="str">
            <v>Kinh</v>
          </cell>
          <cell r="Q4024" t="str">
            <v>Không</v>
          </cell>
          <cell r="R4024" t="str">
            <v>Việt Nam</v>
          </cell>
          <cell r="S4024" t="str">
            <v>Trung học phổ thông</v>
          </cell>
          <cell r="AC4024" t="str">
            <v>0398347662</v>
          </cell>
          <cell r="AE4024" t="str">
            <v>Đồng Danh, Sơn Cẩm, Thái Nguyên, Thái Nguyên, Việt Nam</v>
          </cell>
          <cell r="AF4024" t="str">
            <v>Việt Nam</v>
          </cell>
          <cell r="AG4024" t="str">
            <v>Thái Nguyên</v>
          </cell>
          <cell r="AH4024" t="str">
            <v>Thái Nguyên</v>
          </cell>
          <cell r="AI4024" t="str">
            <v>Sơn Cẩm</v>
          </cell>
        </row>
        <row r="4025">
          <cell r="C4025" t="str">
            <v>25037301EG</v>
          </cell>
          <cell r="D4025" t="str">
            <v>Dương Văn Vinh</v>
          </cell>
          <cell r="E4025" t="str">
            <v>Nam</v>
          </cell>
          <cell r="F4025">
            <v>37507</v>
          </cell>
          <cell r="G4025">
            <v>23</v>
          </cell>
          <cell r="H4025" t="str">
            <v>E</v>
          </cell>
          <cell r="I4025" t="str">
            <v>Điềm Thụy, Phú Bình, Thái Nguyên</v>
          </cell>
          <cell r="J4025" t="str">
            <v>Điềm Thụy, Phú Bình, Thái Nguyên</v>
          </cell>
          <cell r="K4025" t="str">
            <v>Thái Nguyên</v>
          </cell>
          <cell r="L4025" t="str">
            <v>019202004581</v>
          </cell>
          <cell r="M4025">
            <v>44347</v>
          </cell>
          <cell r="N4025" t="str">
            <v>Cục CS QLHC về TTXH</v>
          </cell>
          <cell r="O4025" t="str">
            <v>Độc thân</v>
          </cell>
          <cell r="P4025" t="str">
            <v>Kinh</v>
          </cell>
          <cell r="Q4025" t="str">
            <v>Không</v>
          </cell>
          <cell r="R4025" t="str">
            <v>Việt Nam</v>
          </cell>
          <cell r="S4025" t="str">
            <v>Cao đẳng</v>
          </cell>
          <cell r="AC4025" t="str">
            <v>0835681521</v>
          </cell>
          <cell r="AE4025" t="str">
            <v>, Điềm Thụy, Phú Bình, Thái Nguyên, Việt Nam</v>
          </cell>
          <cell r="AF4025" t="str">
            <v>Việt Nam</v>
          </cell>
          <cell r="AG4025" t="str">
            <v>Thái Nguyên</v>
          </cell>
          <cell r="AH4025" t="str">
            <v>Phú Bình</v>
          </cell>
          <cell r="AI4025" t="str">
            <v>Điềm Thụy</v>
          </cell>
        </row>
        <row r="4026">
          <cell r="C4026" t="str">
            <v>25037302MW</v>
          </cell>
          <cell r="D4026" t="str">
            <v>Vì Mỹ Hạnh</v>
          </cell>
          <cell r="E4026" t="str">
            <v>Nam</v>
          </cell>
          <cell r="F4026">
            <v>34235</v>
          </cell>
          <cell r="G4026">
            <v>32</v>
          </cell>
          <cell r="H4026" t="str">
            <v>M</v>
          </cell>
          <cell r="I4026" t="str">
            <v>Huy Bắc, Phù Yên, Sơn La</v>
          </cell>
          <cell r="J4026" t="str">
            <v>Huy Bắc, Phù Yên, Sơn La</v>
          </cell>
          <cell r="K4026" t="str">
            <v>Sơn La</v>
          </cell>
          <cell r="L4026" t="str">
            <v>014093002316</v>
          </cell>
          <cell r="M4026">
            <v>44299</v>
          </cell>
          <cell r="N4026" t="str">
            <v>Cục CS QLHC về TTXH</v>
          </cell>
          <cell r="O4026" t="str">
            <v>Đã có gia đình</v>
          </cell>
          <cell r="P4026" t="str">
            <v>Thái</v>
          </cell>
          <cell r="Q4026" t="str">
            <v>Không</v>
          </cell>
          <cell r="R4026" t="str">
            <v>Việt Nam</v>
          </cell>
          <cell r="S4026" t="str">
            <v>Trung học phổ thông</v>
          </cell>
          <cell r="AC4026" t="str">
            <v>0379794180</v>
          </cell>
          <cell r="AE4026" t="str">
            <v>Dèm Hạ, Huy Hạ, Phù Yên, Sơn La, Việt Nam</v>
          </cell>
          <cell r="AF4026" t="str">
            <v>Việt Nam</v>
          </cell>
          <cell r="AG4026" t="str">
            <v>Sơn La</v>
          </cell>
          <cell r="AH4026" t="str">
            <v>Phù Yên</v>
          </cell>
          <cell r="AI4026" t="str">
            <v>Huy Hạ</v>
          </cell>
        </row>
        <row r="4027">
          <cell r="C4027" t="str">
            <v>25037303MG</v>
          </cell>
          <cell r="D4027" t="str">
            <v>Nguyễn Hà Thành</v>
          </cell>
          <cell r="E4027" t="str">
            <v>Nữ</v>
          </cell>
          <cell r="F4027">
            <v>35037</v>
          </cell>
          <cell r="G4027">
            <v>30</v>
          </cell>
          <cell r="H4027" t="str">
            <v>M</v>
          </cell>
          <cell r="I4027" t="str">
            <v>Hồng Tiến, Phổ Yên, Thái Nguyên</v>
          </cell>
          <cell r="J4027" t="str">
            <v>Hồng Tiến, Phổ Yên, Thái Nguyên</v>
          </cell>
          <cell r="K4027" t="str">
            <v>Thái Nguyên</v>
          </cell>
          <cell r="L4027" t="str">
            <v>019195007734</v>
          </cell>
          <cell r="M4027">
            <v>45182</v>
          </cell>
          <cell r="N4027" t="str">
            <v>Cục CS QLHC về TTXH</v>
          </cell>
          <cell r="O4027" t="str">
            <v>Đã có gia đình</v>
          </cell>
          <cell r="P4027" t="str">
            <v>Tày</v>
          </cell>
          <cell r="Q4027" t="str">
            <v>Không</v>
          </cell>
          <cell r="R4027" t="str">
            <v>Việt Nam</v>
          </cell>
          <cell r="S4027" t="str">
            <v>Đại học</v>
          </cell>
          <cell r="AC4027" t="str">
            <v>0352669698</v>
          </cell>
          <cell r="AE4027" t="str">
            <v>TDP Na Hoàng, Lương Sơn, Sông Công, Thái Nguyên, Việt Nam</v>
          </cell>
          <cell r="AF4027" t="str">
            <v>Việt Nam</v>
          </cell>
          <cell r="AG4027" t="str">
            <v>Thái Nguyên</v>
          </cell>
          <cell r="AH4027" t="str">
            <v>Sông Công</v>
          </cell>
          <cell r="AI4027" t="str">
            <v>Lương Sơn</v>
          </cell>
        </row>
        <row r="4028">
          <cell r="C4028" t="str">
            <v>25037304QW</v>
          </cell>
          <cell r="D4028" t="str">
            <v>Trần Thị Linh</v>
          </cell>
          <cell r="E4028" t="str">
            <v>Nữ</v>
          </cell>
          <cell r="F4028">
            <v>38924</v>
          </cell>
          <cell r="G4028">
            <v>19</v>
          </cell>
          <cell r="H4028" t="str">
            <v>Q</v>
          </cell>
          <cell r="I4028" t="str">
            <v>Yên Đổ, Phú Lương, Thái Nguyên</v>
          </cell>
          <cell r="J4028" t="str">
            <v>Yên Đổ, Phú Lương, Thái Nguyên</v>
          </cell>
          <cell r="K4028" t="str">
            <v>Thái Nguyên</v>
          </cell>
          <cell r="L4028" t="str">
            <v>019306007209</v>
          </cell>
          <cell r="M4028">
            <v>44352</v>
          </cell>
          <cell r="N4028" t="str">
            <v>Cục CS QLHC về TTXH</v>
          </cell>
          <cell r="O4028" t="str">
            <v>Đã có gia đình</v>
          </cell>
          <cell r="P4028" t="str">
            <v>Kinh</v>
          </cell>
          <cell r="Q4028" t="str">
            <v>Không</v>
          </cell>
          <cell r="R4028" t="str">
            <v>Việt Nam</v>
          </cell>
          <cell r="S4028" t="str">
            <v>Trung học cơ sở</v>
          </cell>
          <cell r="AC4028" t="str">
            <v>0387899522</v>
          </cell>
          <cell r="AE4028" t="str">
            <v>Khe Nác, Yên Đổ, Phú Lương, Thái Nguyên, Việt Nam</v>
          </cell>
          <cell r="AF4028" t="str">
            <v>Việt Nam</v>
          </cell>
          <cell r="AG4028" t="str">
            <v>Thái Nguyên</v>
          </cell>
          <cell r="AH4028" t="str">
            <v>Phú Lương</v>
          </cell>
          <cell r="AI4028" t="str">
            <v>Yên Đổ</v>
          </cell>
        </row>
        <row r="4029">
          <cell r="C4029" t="str">
            <v>25037305PW</v>
          </cell>
          <cell r="D4029" t="str">
            <v>Nguyễn Thị Huyên</v>
          </cell>
          <cell r="E4029" t="str">
            <v>Nữ</v>
          </cell>
          <cell r="F4029">
            <v>27409</v>
          </cell>
          <cell r="G4029">
            <v>50</v>
          </cell>
          <cell r="H4029" t="str">
            <v>P</v>
          </cell>
          <cell r="I4029" t="str">
            <v>Nông Vụ, Phổ Yên, Thái Nguyên</v>
          </cell>
          <cell r="J4029" t="str">
            <v>Nông Vụ, Phổ Yên, Thái Nguyên</v>
          </cell>
          <cell r="K4029" t="str">
            <v>Thái Nguyên</v>
          </cell>
          <cell r="L4029" t="str">
            <v>019175011770</v>
          </cell>
          <cell r="M4029">
            <v>45552</v>
          </cell>
          <cell r="N4029" t="str">
            <v>Cục CS QLHC về TTXH</v>
          </cell>
          <cell r="O4029" t="str">
            <v>Đã có gia đình</v>
          </cell>
          <cell r="P4029" t="str">
            <v>Kinh</v>
          </cell>
          <cell r="Q4029" t="str">
            <v>Không</v>
          </cell>
          <cell r="R4029" t="str">
            <v>Việt Nam</v>
          </cell>
          <cell r="S4029" t="str">
            <v>Trung học cơ sở</v>
          </cell>
          <cell r="AC4029" t="str">
            <v>0383210623</v>
          </cell>
          <cell r="AE4029" t="str">
            <v>Trường Giang, Vạn Phái, Phổ Yên, Thái Nguyên, Việt Nam</v>
          </cell>
          <cell r="AF4029" t="str">
            <v>Việt Nam</v>
          </cell>
          <cell r="AG4029" t="str">
            <v>Thái Nguyên</v>
          </cell>
          <cell r="AH4029" t="str">
            <v>Phổ Yên</v>
          </cell>
          <cell r="AI4029" t="str">
            <v>Vạn Phái</v>
          </cell>
        </row>
        <row r="4030">
          <cell r="C4030" t="str">
            <v>25037306HW</v>
          </cell>
          <cell r="D4030" t="str">
            <v>Nguyễn Thị Hường</v>
          </cell>
          <cell r="E4030" t="str">
            <v>Nữ</v>
          </cell>
          <cell r="F4030">
            <v>26069</v>
          </cell>
          <cell r="G4030">
            <v>54</v>
          </cell>
          <cell r="H4030" t="str">
            <v>H</v>
          </cell>
          <cell r="I4030" t="str">
            <v>Nhã Lộng, Phú Bình, Thái Nguyên</v>
          </cell>
          <cell r="J4030" t="str">
            <v>Nhã Lộng, Phú Bình, Thái Nguyên</v>
          </cell>
          <cell r="K4030" t="str">
            <v>Thái Nguyên</v>
          </cell>
          <cell r="L4030" t="str">
            <v>019171003958</v>
          </cell>
          <cell r="M4030">
            <v>44423</v>
          </cell>
          <cell r="N4030" t="str">
            <v>Cục CS QLHC về TTXH</v>
          </cell>
          <cell r="O4030" t="str">
            <v>Đã có gia đình</v>
          </cell>
          <cell r="P4030" t="str">
            <v>Kinh</v>
          </cell>
          <cell r="Q4030" t="str">
            <v>Không</v>
          </cell>
          <cell r="R4030" t="str">
            <v>Việt Nam</v>
          </cell>
          <cell r="S4030" t="str">
            <v>Trung học cơ sở</v>
          </cell>
          <cell r="AC4030" t="str">
            <v>0911231531</v>
          </cell>
          <cell r="AE4030" t="str">
            <v>Xóm Mịt, Nhã Lộng, Phú Bình, Thái Nguyên, Việt Nam</v>
          </cell>
          <cell r="AF4030" t="str">
            <v>Việt Nam</v>
          </cell>
          <cell r="AG4030" t="str">
            <v>Thái Nguyên</v>
          </cell>
          <cell r="AH4030" t="str">
            <v>Phú Bình</v>
          </cell>
          <cell r="AI4030" t="str">
            <v>Nhã Lộng</v>
          </cell>
        </row>
        <row r="4031">
          <cell r="C4031" t="str">
            <v>25037307HG</v>
          </cell>
          <cell r="D4031" t="str">
            <v>Miêu Văn Dũng</v>
          </cell>
          <cell r="E4031" t="str">
            <v>Nam</v>
          </cell>
          <cell r="F4031">
            <v>31691</v>
          </cell>
          <cell r="G4031">
            <v>39</v>
          </cell>
          <cell r="H4031" t="str">
            <v>S</v>
          </cell>
          <cell r="I4031" t="str">
            <v>Nam Hòa, Đồng Hỷ, Thái Nguyên</v>
          </cell>
          <cell r="J4031" t="str">
            <v>Nam Hòa, Đồng Hỷ, Thái Nguyên</v>
          </cell>
          <cell r="K4031" t="str">
            <v>Thái Nguyên</v>
          </cell>
          <cell r="L4031" t="str">
            <v>019086010455</v>
          </cell>
          <cell r="M4031">
            <v>44326</v>
          </cell>
          <cell r="N4031" t="str">
            <v>Cục CS QLHC về TTXH</v>
          </cell>
          <cell r="O4031" t="str">
            <v>Đã có gia đình</v>
          </cell>
          <cell r="P4031" t="str">
            <v>Sán dìu</v>
          </cell>
          <cell r="Q4031" t="str">
            <v>Không</v>
          </cell>
          <cell r="R4031" t="str">
            <v>Việt Nam</v>
          </cell>
          <cell r="S4031" t="str">
            <v>Trung học cơ sở</v>
          </cell>
          <cell r="AC4031" t="str">
            <v>0387352571</v>
          </cell>
          <cell r="AE4031" t="str">
            <v>Đồng Chốc, Nam Hòa, Đồng Hỷ, Thái Nguyên, Việt Nam</v>
          </cell>
          <cell r="AF4031" t="str">
            <v>Việt Nam</v>
          </cell>
          <cell r="AG4031" t="str">
            <v>Thái Nguyên</v>
          </cell>
          <cell r="AH4031" t="str">
            <v>Đồng Hỷ</v>
          </cell>
          <cell r="AI4031" t="str">
            <v>Nam Hòa</v>
          </cell>
        </row>
        <row r="4032">
          <cell r="C4032" t="str">
            <v>25037308MG</v>
          </cell>
          <cell r="D4032" t="str">
            <v>Dương Thị Bích</v>
          </cell>
          <cell r="E4032" t="str">
            <v>Nữ</v>
          </cell>
          <cell r="F4032">
            <v>32624</v>
          </cell>
          <cell r="G4032">
            <v>36</v>
          </cell>
          <cell r="H4032" t="str">
            <v>M</v>
          </cell>
          <cell r="I4032" t="str">
            <v>Úc Kỳ, Phú Bình, Thái Nguyên</v>
          </cell>
          <cell r="J4032" t="str">
            <v>Úc Kỳ, Phú Bình, Thái Nguyên</v>
          </cell>
          <cell r="K4032" t="str">
            <v>Thái Nguyên</v>
          </cell>
          <cell r="L4032" t="str">
            <v>019189002986</v>
          </cell>
          <cell r="M4032">
            <v>44310</v>
          </cell>
          <cell r="N4032" t="str">
            <v>Cục CS QLHC về TTXH</v>
          </cell>
          <cell r="O4032" t="str">
            <v>Đã có gia đình</v>
          </cell>
          <cell r="P4032" t="str">
            <v>Kinh</v>
          </cell>
          <cell r="Q4032" t="str">
            <v>Không</v>
          </cell>
          <cell r="R4032" t="str">
            <v>Việt Nam</v>
          </cell>
          <cell r="S4032" t="str">
            <v>Trung cấp</v>
          </cell>
          <cell r="AC4032" t="str">
            <v>0977948916</v>
          </cell>
          <cell r="AE4032" t="str">
            <v>Tân Long I, Tân Hương, Phổ Yên, Thái Nguyên, Việt Nam</v>
          </cell>
          <cell r="AF4032" t="str">
            <v>Việt Nam</v>
          </cell>
          <cell r="AG4032" t="str">
            <v>Thái Nguyên</v>
          </cell>
          <cell r="AH4032" t="str">
            <v>Phổ Yên</v>
          </cell>
          <cell r="AI4032" t="str">
            <v>Tân Hương</v>
          </cell>
        </row>
        <row r="4033">
          <cell r="C4033" t="str">
            <v>25037309HW</v>
          </cell>
          <cell r="D4033" t="str">
            <v>Nguyễn Thị Liên</v>
          </cell>
          <cell r="E4033" t="str">
            <v>Nữ</v>
          </cell>
          <cell r="F4033">
            <v>29051</v>
          </cell>
          <cell r="G4033">
            <v>46</v>
          </cell>
          <cell r="H4033" t="str">
            <v>H</v>
          </cell>
          <cell r="I4033" t="str">
            <v>Xuân Phương, Phú Bình, Thái Nguyên</v>
          </cell>
          <cell r="J4033" t="str">
            <v>Xuân Phương, Phú Bình, Thái Nguyên</v>
          </cell>
          <cell r="K4033" t="str">
            <v>Thái Nguyên</v>
          </cell>
          <cell r="L4033" t="str">
            <v>019179002834</v>
          </cell>
          <cell r="M4033">
            <v>44317</v>
          </cell>
          <cell r="N4033" t="str">
            <v>Cục CS QLHC về TTXH</v>
          </cell>
          <cell r="O4033" t="str">
            <v>Ly hôn</v>
          </cell>
          <cell r="P4033" t="str">
            <v>Kinh</v>
          </cell>
          <cell r="Q4033" t="str">
            <v>Không</v>
          </cell>
          <cell r="R4033" t="str">
            <v>Việt Nam</v>
          </cell>
          <cell r="S4033" t="str">
            <v>Trung học cơ sở</v>
          </cell>
          <cell r="AC4033" t="str">
            <v>0373534325</v>
          </cell>
          <cell r="AE4033" t="str">
            <v>Kiều Chính, Xuân Phương, Phú Bình, Thái Nguyên, Việt Nam</v>
          </cell>
          <cell r="AF4033" t="str">
            <v>Việt Nam</v>
          </cell>
          <cell r="AG4033" t="str">
            <v>Thái Nguyên</v>
          </cell>
          <cell r="AH4033" t="str">
            <v>Phú Bình</v>
          </cell>
          <cell r="AI4033" t="str">
            <v>Xuân Phương</v>
          </cell>
        </row>
        <row r="4034">
          <cell r="C4034" t="str">
            <v>25037310PW</v>
          </cell>
          <cell r="D4034" t="str">
            <v>Nguyễn Kim Huệ</v>
          </cell>
          <cell r="E4034" t="str">
            <v>Nữ</v>
          </cell>
          <cell r="F4034">
            <v>37060</v>
          </cell>
          <cell r="G4034">
            <v>24</v>
          </cell>
          <cell r="H4034" t="str">
            <v>P</v>
          </cell>
          <cell r="I4034" t="str">
            <v>Thị trấn Đu, Phú Lương, Thái Nguyên</v>
          </cell>
          <cell r="J4034" t="str">
            <v>Thị trấn Đu, Phú Lương, Thái Nguyên</v>
          </cell>
          <cell r="K4034" t="str">
            <v>Thái Nguyên</v>
          </cell>
          <cell r="L4034" t="str">
            <v>019301002555</v>
          </cell>
          <cell r="M4034">
            <v>44374</v>
          </cell>
          <cell r="N4034" t="str">
            <v>Cục CS QLHC về TTXH</v>
          </cell>
          <cell r="O4034" t="str">
            <v>Độc thân</v>
          </cell>
          <cell r="P4034" t="str">
            <v>Sán dìu</v>
          </cell>
          <cell r="Q4034" t="str">
            <v>Không</v>
          </cell>
          <cell r="R4034" t="str">
            <v>Việt Nam</v>
          </cell>
          <cell r="S4034" t="str">
            <v>Trung học phổ thông</v>
          </cell>
          <cell r="AC4034" t="str">
            <v>0337826823</v>
          </cell>
          <cell r="AE4034" t="str">
            <v>TDP Tràng Học, Thị trấn Đu, Phú Lương, Thái Nguyên, Việt Nam</v>
          </cell>
          <cell r="AF4034" t="str">
            <v>Việt Nam</v>
          </cell>
          <cell r="AG4034" t="str">
            <v>Thái Nguyên</v>
          </cell>
          <cell r="AH4034" t="str">
            <v>Phú Lương</v>
          </cell>
          <cell r="AI4034" t="str">
            <v>Thị trấn Đu</v>
          </cell>
        </row>
        <row r="4035">
          <cell r="C4035" t="str">
            <v>25037311EG</v>
          </cell>
          <cell r="D4035" t="str">
            <v>Nguyễn Thị Hoa</v>
          </cell>
          <cell r="E4035" t="str">
            <v>Nữ</v>
          </cell>
          <cell r="F4035">
            <v>37400</v>
          </cell>
          <cell r="G4035">
            <v>23</v>
          </cell>
          <cell r="H4035" t="str">
            <v>E</v>
          </cell>
          <cell r="I4035" t="str">
            <v>Thuận Thành, Phổ Yên, Thái Nguyên</v>
          </cell>
          <cell r="J4035" t="str">
            <v>Thuận Thành, Phổ Yên, Thái Nguyên</v>
          </cell>
          <cell r="K4035" t="str">
            <v>Thái Nguyên</v>
          </cell>
          <cell r="L4035" t="str">
            <v>019302006111</v>
          </cell>
          <cell r="M4035">
            <v>44379</v>
          </cell>
          <cell r="N4035" t="str">
            <v>Cục CS QLHC về TTXH</v>
          </cell>
          <cell r="O4035" t="str">
            <v>Đã có gia đình</v>
          </cell>
          <cell r="P4035" t="str">
            <v>Kinh</v>
          </cell>
          <cell r="Q4035" t="str">
            <v>Không</v>
          </cell>
          <cell r="R4035" t="str">
            <v>Việt Nam</v>
          </cell>
          <cell r="S4035" t="str">
            <v>Trung học phổ thông</v>
          </cell>
          <cell r="AC4035" t="str">
            <v>0868344500</v>
          </cell>
          <cell r="AE4035" t="str">
            <v>Đoàn Kết, Thuận Thành, Phổ Yên, Thái Nguyên, Việt Nam</v>
          </cell>
          <cell r="AF4035" t="str">
            <v>Việt Nam</v>
          </cell>
          <cell r="AG4035" t="str">
            <v>Thái Nguyên</v>
          </cell>
          <cell r="AH4035" t="str">
            <v>Phổ Yên</v>
          </cell>
          <cell r="AI4035" t="str">
            <v>Thuận Thành</v>
          </cell>
        </row>
        <row r="4036">
          <cell r="C4036" t="str">
            <v>25037312EG</v>
          </cell>
          <cell r="D4036" t="str">
            <v>Hoàng Văn Nhất</v>
          </cell>
          <cell r="E4036" t="str">
            <v>Nam</v>
          </cell>
          <cell r="F4036">
            <v>37390</v>
          </cell>
          <cell r="G4036">
            <v>23</v>
          </cell>
          <cell r="H4036" t="str">
            <v>E</v>
          </cell>
          <cell r="I4036" t="str">
            <v>Hà Châu, Phú Bình, Thái Nguyên</v>
          </cell>
          <cell r="J4036" t="str">
            <v>Hà Châu, Phú Bình, Thái Nguyên</v>
          </cell>
          <cell r="K4036" t="str">
            <v>Thái Nguyên</v>
          </cell>
          <cell r="L4036" t="str">
            <v>019202004496</v>
          </cell>
          <cell r="M4036">
            <v>45515</v>
          </cell>
          <cell r="N4036" t="str">
            <v>Cục CS QLHC về TTXH</v>
          </cell>
          <cell r="O4036" t="str">
            <v>Độc thân</v>
          </cell>
          <cell r="P4036" t="str">
            <v>Kinh</v>
          </cell>
          <cell r="Q4036" t="str">
            <v>Không</v>
          </cell>
          <cell r="R4036" t="str">
            <v>Việt Nam</v>
          </cell>
          <cell r="S4036" t="str">
            <v>Cao đẳng</v>
          </cell>
          <cell r="AC4036" t="str">
            <v>0972457237</v>
          </cell>
          <cell r="AE4036" t="str">
            <v>Xóm Núi, Hà Châu, Phú Bình, Thái Nguyên, Việt Nam</v>
          </cell>
          <cell r="AF4036" t="str">
            <v>Việt Nam</v>
          </cell>
          <cell r="AG4036" t="str">
            <v>Thái Nguyên</v>
          </cell>
          <cell r="AH4036" t="str">
            <v>Phú Bình</v>
          </cell>
          <cell r="AI4036" t="str">
            <v>Hà Châu</v>
          </cell>
        </row>
        <row r="4037">
          <cell r="C4037" t="str">
            <v>25047313EG</v>
          </cell>
          <cell r="D4037" t="str">
            <v>Trần Sỹ Nam</v>
          </cell>
          <cell r="E4037" t="str">
            <v>Nam</v>
          </cell>
          <cell r="F4037">
            <v>37385</v>
          </cell>
          <cell r="G4037">
            <v>23</v>
          </cell>
          <cell r="H4037" t="str">
            <v>E</v>
          </cell>
          <cell r="I4037" t="str">
            <v>Tổ 5, Thịnh Đán, Thái Nguyên</v>
          </cell>
          <cell r="J4037" t="str">
            <v>Tổ 5, Thịnh Đán, Thái Nguyên</v>
          </cell>
          <cell r="K4037" t="str">
            <v>Thái Nguyên</v>
          </cell>
          <cell r="L4037" t="str">
            <v>019202006174</v>
          </cell>
          <cell r="M4037">
            <v>44379</v>
          </cell>
          <cell r="N4037" t="str">
            <v>Cục CS QLHC về TTXH</v>
          </cell>
          <cell r="O4037" t="str">
            <v>Độc thân</v>
          </cell>
          <cell r="P4037" t="str">
            <v>Kinh</v>
          </cell>
          <cell r="Q4037" t="str">
            <v>Không</v>
          </cell>
          <cell r="R4037" t="str">
            <v>Việt Nam</v>
          </cell>
          <cell r="S4037" t="str">
            <v>Đại học</v>
          </cell>
          <cell r="AC4037" t="str">
            <v>0971199035</v>
          </cell>
          <cell r="AE4037" t="str">
            <v>Tổ 5, Thịnh Đán, Thái Nguyên, Thái Nguyên, Việt Nam</v>
          </cell>
          <cell r="AF4037" t="str">
            <v>Việt Nam</v>
          </cell>
          <cell r="AG4037" t="str">
            <v>Thái Nguyên</v>
          </cell>
          <cell r="AH4037" t="str">
            <v>Thái Nguyên</v>
          </cell>
          <cell r="AI4037" t="str">
            <v>Thịnh Đán</v>
          </cell>
        </row>
        <row r="4038">
          <cell r="C4038" t="str">
            <v>25047314EG</v>
          </cell>
          <cell r="D4038" t="str">
            <v>Phan Thị Bích</v>
          </cell>
          <cell r="E4038" t="str">
            <v>Nữ</v>
          </cell>
          <cell r="F4038">
            <v>32150</v>
          </cell>
          <cell r="G4038">
            <v>37</v>
          </cell>
          <cell r="H4038" t="str">
            <v>E</v>
          </cell>
          <cell r="I4038" t="str">
            <v>Vạn Phái- Phổ Yên- Thái Nguyên</v>
          </cell>
          <cell r="J4038" t="str">
            <v>Vạn Phái- Phổ Yên- Thái Nguyên</v>
          </cell>
          <cell r="K4038" t="str">
            <v>Thái Nguyên</v>
          </cell>
          <cell r="L4038" t="str">
            <v>001188041079</v>
          </cell>
          <cell r="M4038">
            <v>44568</v>
          </cell>
          <cell r="N4038" t="str">
            <v>Cục CS QLHC về TTXH</v>
          </cell>
          <cell r="O4038" t="str">
            <v>Đã kết hôn</v>
          </cell>
          <cell r="P4038" t="str">
            <v>Kinh</v>
          </cell>
          <cell r="Q4038" t="str">
            <v>Không</v>
          </cell>
          <cell r="R4038" t="str">
            <v>Việt Nam</v>
          </cell>
          <cell r="S4038" t="str">
            <v>Cao đẳng</v>
          </cell>
          <cell r="AC4038" t="str">
            <v>0906118836</v>
          </cell>
          <cell r="AE4038" t="str">
            <v>Hạ Vụ, Vạn Phái, Phổ Yên, Thái Nguyên, Việt Nam</v>
          </cell>
          <cell r="AF4038" t="str">
            <v>Việt Nam</v>
          </cell>
          <cell r="AG4038" t="str">
            <v>Thái Nguyên</v>
          </cell>
          <cell r="AH4038" t="str">
            <v>Phổ Yên</v>
          </cell>
          <cell r="AI4038" t="str">
            <v>Vạn Phái</v>
          </cell>
        </row>
        <row r="4039">
          <cell r="C4039" t="str">
            <v>25047315MW</v>
          </cell>
          <cell r="D4039" t="str">
            <v>Đồng Văn Tâm</v>
          </cell>
          <cell r="E4039" t="str">
            <v>Nam</v>
          </cell>
          <cell r="F4039">
            <v>34919</v>
          </cell>
          <cell r="G4039">
            <v>30</v>
          </cell>
          <cell r="H4039" t="str">
            <v>M</v>
          </cell>
          <cell r="I4039" t="str">
            <v>Bá Xuyên- Sông Công- Thái Nguyên</v>
          </cell>
          <cell r="J4039" t="str">
            <v>Bá Xuyên- Sông Công- Thái Nguyên</v>
          </cell>
          <cell r="K4039" t="str">
            <v>Thái Nguyên</v>
          </cell>
          <cell r="L4039" t="str">
            <v>019095007692</v>
          </cell>
          <cell r="M4039">
            <v>44325</v>
          </cell>
          <cell r="N4039" t="str">
            <v>Cục CS QLHC về TTXH</v>
          </cell>
          <cell r="O4039" t="str">
            <v>Độc thân</v>
          </cell>
          <cell r="P4039" t="str">
            <v>Kinh</v>
          </cell>
          <cell r="Q4039" t="str">
            <v>Không</v>
          </cell>
          <cell r="R4039" t="str">
            <v>Việt Nam</v>
          </cell>
          <cell r="S4039" t="str">
            <v>THPT</v>
          </cell>
          <cell r="AC4039" t="str">
            <v>0399224404</v>
          </cell>
          <cell r="AE4039" t="str">
            <v>Xóm Chúc, Bá Xuyên, Sông Công, Thái Nguyên, Việt Nam</v>
          </cell>
          <cell r="AF4039" t="str">
            <v>Việt Nam</v>
          </cell>
          <cell r="AG4039" t="str">
            <v>Thái Nguyên</v>
          </cell>
          <cell r="AH4039" t="str">
            <v>Sông Công</v>
          </cell>
          <cell r="AI4039" t="str">
            <v>Bá Xuyên</v>
          </cell>
        </row>
        <row r="4040">
          <cell r="C4040" t="str">
            <v>25047316PW</v>
          </cell>
          <cell r="D4040" t="str">
            <v>Lường Thị Nguyệt</v>
          </cell>
          <cell r="E4040" t="str">
            <v>Nữ</v>
          </cell>
          <cell r="F4040">
            <v>37226</v>
          </cell>
          <cell r="G4040">
            <v>24</v>
          </cell>
          <cell r="H4040" t="str">
            <v>P</v>
          </cell>
          <cell r="I4040" t="str">
            <v>Thanh Định- Định Hóa- Thái Nguyên</v>
          </cell>
          <cell r="J4040" t="str">
            <v>Thanh Định- Định Hóa- Thái Nguyên</v>
          </cell>
          <cell r="K4040" t="str">
            <v>Thái Nguyên</v>
          </cell>
          <cell r="L4040" t="str">
            <v>019301006752</v>
          </cell>
          <cell r="M4040">
            <v>44372</v>
          </cell>
          <cell r="N4040" t="str">
            <v>Cục CS QLHC về TTXH</v>
          </cell>
          <cell r="O4040" t="str">
            <v>Độc thân</v>
          </cell>
          <cell r="P4040" t="str">
            <v>Tày</v>
          </cell>
          <cell r="Q4040" t="str">
            <v>Không</v>
          </cell>
          <cell r="R4040" t="str">
            <v>Việt Nam</v>
          </cell>
          <cell r="S4040" t="str">
            <v>THPT</v>
          </cell>
          <cell r="AC4040" t="str">
            <v>0365460823</v>
          </cell>
          <cell r="AE4040" t="str">
            <v>, Thanh Định, Định Hóa, Thái Nguyên, Việt Nam</v>
          </cell>
          <cell r="AF4040" t="str">
            <v>Việt Nam</v>
          </cell>
          <cell r="AG4040" t="str">
            <v>Thái Nguyên</v>
          </cell>
          <cell r="AH4040" t="str">
            <v>Định Hóa</v>
          </cell>
          <cell r="AI4040" t="str">
            <v>Thanh Định</v>
          </cell>
        </row>
        <row r="4041">
          <cell r="C4041" t="str">
            <v>25047317PW</v>
          </cell>
          <cell r="D4041" t="str">
            <v>Dương Khánh Duy</v>
          </cell>
          <cell r="E4041" t="str">
            <v>Nam</v>
          </cell>
          <cell r="F4041">
            <v>33493</v>
          </cell>
          <cell r="G4041">
            <v>34</v>
          </cell>
          <cell r="H4041" t="str">
            <v>P</v>
          </cell>
          <cell r="I4041" t="str">
            <v>Bảo Lý- Phú Bình- Thái Nguyên</v>
          </cell>
          <cell r="J4041" t="str">
            <v>Bảo Lý- Phú Bình- Thái Nguyên</v>
          </cell>
          <cell r="K4041" t="str">
            <v>Thái Nguyên</v>
          </cell>
          <cell r="L4041" t="str">
            <v>019091007808</v>
          </cell>
          <cell r="M4041">
            <v>45244</v>
          </cell>
          <cell r="N4041" t="str">
            <v>Cục CS QLHC về TTXH</v>
          </cell>
          <cell r="O4041" t="str">
            <v>Đã kết hôn</v>
          </cell>
          <cell r="P4041" t="str">
            <v>Kinh</v>
          </cell>
          <cell r="Q4041" t="str">
            <v>Không</v>
          </cell>
          <cell r="R4041" t="str">
            <v>Việt Nam</v>
          </cell>
          <cell r="S4041" t="str">
            <v>THPT</v>
          </cell>
          <cell r="AC4041" t="str">
            <v>0343050663</v>
          </cell>
          <cell r="AE4041" t="str">
            <v>An Khánh, Bảo Lý, Phú Bình, Thái Nguyên, Việt Nam</v>
          </cell>
          <cell r="AF4041" t="str">
            <v>Việt Nam</v>
          </cell>
          <cell r="AG4041" t="str">
            <v>Thái Nguyên</v>
          </cell>
          <cell r="AH4041" t="str">
            <v>Phú Bình</v>
          </cell>
          <cell r="AI4041" t="str">
            <v>Bảo Lý</v>
          </cell>
        </row>
        <row r="4042">
          <cell r="C4042" t="str">
            <v>25047318EG</v>
          </cell>
          <cell r="D4042" t="str">
            <v>Nguyễn Văn Dũng</v>
          </cell>
          <cell r="E4042" t="str">
            <v>Nam</v>
          </cell>
          <cell r="F4042">
            <v>38160</v>
          </cell>
          <cell r="G4042">
            <v>21</v>
          </cell>
          <cell r="H4042" t="str">
            <v>E</v>
          </cell>
          <cell r="I4042" t="str">
            <v>Hà Châu, Phú Bình, Thái Nguyên</v>
          </cell>
          <cell r="J4042" t="str">
            <v>Hà Châu, Phú Bình, Thái Nguyên</v>
          </cell>
          <cell r="K4042" t="str">
            <v>Thái Nguyên</v>
          </cell>
          <cell r="L4042" t="str">
            <v>019204009490</v>
          </cell>
          <cell r="M4042">
            <v>44440</v>
          </cell>
          <cell r="N4042" t="str">
            <v>Cục CS QLHC về TTXH</v>
          </cell>
          <cell r="O4042" t="str">
            <v>Độc thân</v>
          </cell>
          <cell r="P4042" t="str">
            <v>Kinh</v>
          </cell>
          <cell r="Q4042" t="str">
            <v>Không</v>
          </cell>
          <cell r="R4042" t="str">
            <v>Việt Nam</v>
          </cell>
          <cell r="S4042" t="str">
            <v>Cao đẳng</v>
          </cell>
          <cell r="AC4042" t="str">
            <v>0387231031</v>
          </cell>
          <cell r="AE4042" t="str">
            <v>Xóm Táo, Hà Châu, Phú Bình, Thái Nguyên, Việt Nam</v>
          </cell>
          <cell r="AF4042" t="str">
            <v>Việt Nam</v>
          </cell>
          <cell r="AG4042" t="str">
            <v>Thái Nguyên</v>
          </cell>
          <cell r="AH4042" t="str">
            <v>Phú Bình</v>
          </cell>
          <cell r="AI4042" t="str">
            <v>Hà Châu</v>
          </cell>
        </row>
        <row r="4043">
          <cell r="C4043" t="str">
            <v>25047319EG</v>
          </cell>
          <cell r="D4043" t="str">
            <v>Đào Thanh Hải</v>
          </cell>
          <cell r="E4043" t="str">
            <v>Nam</v>
          </cell>
          <cell r="F4043">
            <v>33125</v>
          </cell>
          <cell r="G4043">
            <v>35</v>
          </cell>
          <cell r="H4043" t="str">
            <v>E</v>
          </cell>
          <cell r="I4043" t="str">
            <v>Dương Thành, Phú Bình, Thái Nguyên</v>
          </cell>
          <cell r="J4043" t="str">
            <v>Dương Thành, Phú Bình, Thái Nguyên</v>
          </cell>
          <cell r="K4043" t="str">
            <v>Thái Nguyên</v>
          </cell>
          <cell r="L4043" t="str">
            <v>019090010083</v>
          </cell>
          <cell r="M4043">
            <v>45522</v>
          </cell>
          <cell r="N4043" t="str">
            <v>Cục CS QLHC về TTXH</v>
          </cell>
          <cell r="O4043" t="str">
            <v>Đã có gia đình</v>
          </cell>
          <cell r="P4043" t="str">
            <v>Kinh</v>
          </cell>
          <cell r="Q4043" t="str">
            <v>Không</v>
          </cell>
          <cell r="R4043" t="str">
            <v>Việt Nam</v>
          </cell>
          <cell r="S4043" t="str">
            <v>Trung cấp</v>
          </cell>
          <cell r="AC4043" t="str">
            <v>0326880422</v>
          </cell>
          <cell r="AE4043" t="str">
            <v>, Dương Thành, Phú Bình, Thái Nguyên, Việt Nam</v>
          </cell>
          <cell r="AF4043" t="str">
            <v>Việt Nam</v>
          </cell>
          <cell r="AG4043" t="str">
            <v>Thái Nguyên</v>
          </cell>
          <cell r="AH4043" t="str">
            <v>Phú Bình</v>
          </cell>
          <cell r="AI4043" t="str">
            <v>Dương Thành</v>
          </cell>
        </row>
        <row r="4044">
          <cell r="C4044" t="str">
            <v>25047320PW</v>
          </cell>
          <cell r="D4044" t="str">
            <v>Dương Đình Duy</v>
          </cell>
          <cell r="E4044" t="str">
            <v>Nam</v>
          </cell>
          <cell r="F4044">
            <v>39028</v>
          </cell>
          <cell r="G4044">
            <v>19</v>
          </cell>
          <cell r="H4044" t="str">
            <v>P</v>
          </cell>
          <cell r="I4044" t="str">
            <v>Xuân Phương, Phú Bình, Thái Nguyên</v>
          </cell>
          <cell r="J4044" t="str">
            <v>Xuân Phương, Phú Bình, Thái Nguyên</v>
          </cell>
          <cell r="K4044" t="str">
            <v>Thái Nguyên</v>
          </cell>
          <cell r="L4044" t="str">
            <v>019206010779</v>
          </cell>
          <cell r="M4044">
            <v>44329</v>
          </cell>
          <cell r="N4044" t="str">
            <v>Cục CS QLHC về TTXH</v>
          </cell>
          <cell r="O4044" t="str">
            <v>Độc thân</v>
          </cell>
          <cell r="P4044" t="str">
            <v>Kinh</v>
          </cell>
          <cell r="Q4044" t="str">
            <v>Không</v>
          </cell>
          <cell r="R4044" t="str">
            <v>Việt Nam</v>
          </cell>
          <cell r="S4044" t="str">
            <v>Trung học cơ sở</v>
          </cell>
          <cell r="AC4044" t="str">
            <v>0904157807</v>
          </cell>
          <cell r="AE4044" t="str">
            <v>Thi Đua, Xuân Phương, Phú Bình, Thái Nguyên, Việt Nam</v>
          </cell>
          <cell r="AF4044" t="str">
            <v>Việt Nam</v>
          </cell>
          <cell r="AG4044" t="str">
            <v>Thái Nguyên</v>
          </cell>
          <cell r="AH4044" t="str">
            <v>Phú Bình</v>
          </cell>
          <cell r="AI4044" t="str">
            <v>Xuân Phương</v>
          </cell>
        </row>
        <row r="4045">
          <cell r="C4045" t="str">
            <v>25047321HG</v>
          </cell>
          <cell r="D4045" t="str">
            <v>Nguyễn Văn Lưu</v>
          </cell>
          <cell r="E4045" t="str">
            <v>Nam</v>
          </cell>
          <cell r="F4045">
            <v>33103</v>
          </cell>
          <cell r="G4045">
            <v>35</v>
          </cell>
          <cell r="H4045" t="str">
            <v>H</v>
          </cell>
          <cell r="I4045" t="str">
            <v>Linh Hồ, Vị Xuyên, Hà Giang</v>
          </cell>
          <cell r="J4045" t="str">
            <v>Linh Hồ, Vị Xuyên, Hà Giang</v>
          </cell>
          <cell r="K4045" t="str">
            <v>Hà Giang</v>
          </cell>
          <cell r="L4045" t="str">
            <v>002090002590</v>
          </cell>
          <cell r="M4045">
            <v>45778</v>
          </cell>
          <cell r="N4045" t="str">
            <v>Cục CS QLHC về TTXH</v>
          </cell>
          <cell r="O4045" t="str">
            <v>Độc thân</v>
          </cell>
          <cell r="P4045" t="str">
            <v>Tày</v>
          </cell>
          <cell r="Q4045" t="str">
            <v>Không</v>
          </cell>
          <cell r="R4045" t="str">
            <v>Việt Nam</v>
          </cell>
          <cell r="S4045" t="str">
            <v>Trung học phổ thông</v>
          </cell>
          <cell r="AC4045" t="str">
            <v>0364096888</v>
          </cell>
          <cell r="AE4045" t="str">
            <v>Nà Khà, Linh Hồ, Vị Xuyên, Hà Giang, Việt Nam</v>
          </cell>
          <cell r="AF4045" t="str">
            <v>Việt Nam</v>
          </cell>
          <cell r="AG4045" t="str">
            <v>Hà Giang</v>
          </cell>
          <cell r="AH4045" t="str">
            <v>Vị Xuyên</v>
          </cell>
          <cell r="AI4045" t="str">
            <v>Linh Hồ</v>
          </cell>
        </row>
        <row r="4046">
          <cell r="C4046" t="str">
            <v>25047322SW</v>
          </cell>
          <cell r="D4046" t="str">
            <v>Nguyễn Hồng Sơn</v>
          </cell>
          <cell r="E4046" t="str">
            <v>Nam</v>
          </cell>
          <cell r="F4046">
            <v>36446</v>
          </cell>
          <cell r="G4046">
            <v>26</v>
          </cell>
          <cell r="H4046" t="str">
            <v>S</v>
          </cell>
          <cell r="I4046" t="str">
            <v>Tân Quang, Sông Công, Thái Nguyên</v>
          </cell>
          <cell r="J4046" t="str">
            <v>Tân Quang, Sông Công, Thái Nguyên</v>
          </cell>
          <cell r="K4046" t="str">
            <v>Thái Nguyên</v>
          </cell>
          <cell r="L4046" t="str">
            <v>019099003425</v>
          </cell>
          <cell r="M4046">
            <v>45671</v>
          </cell>
          <cell r="N4046" t="str">
            <v>Cục CS QLHC về TTXH</v>
          </cell>
          <cell r="O4046" t="str">
            <v>Độc thân</v>
          </cell>
          <cell r="P4046" t="str">
            <v>Kinh</v>
          </cell>
          <cell r="Q4046" t="str">
            <v>Không</v>
          </cell>
          <cell r="R4046" t="str">
            <v>Việt Nam</v>
          </cell>
          <cell r="S4046" t="str">
            <v>Trung học phổ thông</v>
          </cell>
          <cell r="AC4046" t="str">
            <v>0928507356</v>
          </cell>
          <cell r="AE4046" t="str">
            <v>Tân Thành 3, Tân Quang, Sông Công, Thái Nguyên, Việt Nam</v>
          </cell>
          <cell r="AF4046" t="str">
            <v>Việt Nam</v>
          </cell>
          <cell r="AG4046" t="str">
            <v>Thái Nguyên</v>
          </cell>
          <cell r="AH4046" t="str">
            <v>Sông Công</v>
          </cell>
          <cell r="AI4046" t="str">
            <v>Tân Quang</v>
          </cell>
        </row>
        <row r="4047">
          <cell r="C4047" t="str">
            <v>25047323MW</v>
          </cell>
          <cell r="D4047" t="str">
            <v>Lê Văn Sơn</v>
          </cell>
          <cell r="E4047" t="str">
            <v>Nam</v>
          </cell>
          <cell r="F4047">
            <v>37397</v>
          </cell>
          <cell r="G4047">
            <v>23</v>
          </cell>
          <cell r="H4047" t="str">
            <v>M</v>
          </cell>
          <cell r="I4047" t="str">
            <v>Vạn Phái, Phổ Yên, Thái Nguyên</v>
          </cell>
          <cell r="J4047" t="str">
            <v>Vạn Phái, Phổ Yên, Thái Nguyên</v>
          </cell>
          <cell r="K4047" t="str">
            <v>Thái Nguyên</v>
          </cell>
          <cell r="L4047" t="str">
            <v>019202000545</v>
          </cell>
          <cell r="M4047">
            <v>44311</v>
          </cell>
          <cell r="N4047" t="str">
            <v>Cục CS QLHC về TTXH</v>
          </cell>
          <cell r="O4047" t="str">
            <v>Độc thân</v>
          </cell>
          <cell r="P4047" t="str">
            <v>Kinh</v>
          </cell>
          <cell r="Q4047" t="str">
            <v>Không</v>
          </cell>
          <cell r="R4047" t="str">
            <v>Việt Nam</v>
          </cell>
          <cell r="S4047" t="str">
            <v>Cao đẳng</v>
          </cell>
          <cell r="AC4047" t="str">
            <v>0975683084</v>
          </cell>
          <cell r="AE4047" t="str">
            <v>Hạ Vụ 2, Vạn Phái, Phổ Yên, Thái Nguyên, Việt Nam</v>
          </cell>
          <cell r="AF4047" t="str">
            <v>Việt Nam</v>
          </cell>
          <cell r="AG4047" t="str">
            <v>Thái Nguyên</v>
          </cell>
          <cell r="AH4047" t="str">
            <v>Phổ Yên</v>
          </cell>
          <cell r="AI4047" t="str">
            <v>Vạn Phái</v>
          </cell>
        </row>
        <row r="4048">
          <cell r="C4048" t="str">
            <v>25057324MW</v>
          </cell>
          <cell r="D4048" t="str">
            <v>Nguyễn Xuân Hùng</v>
          </cell>
          <cell r="E4048" t="str">
            <v>Nam</v>
          </cell>
          <cell r="F4048">
            <v>32722</v>
          </cell>
          <cell r="G4048">
            <v>36</v>
          </cell>
          <cell r="H4048" t="str">
            <v>M</v>
          </cell>
          <cell r="I4048" t="str">
            <v>Lương Sơn, Sông Công, Thái Nguyên</v>
          </cell>
          <cell r="J4048" t="str">
            <v>Lương Sơn, Sông Công, Thái Nguyên</v>
          </cell>
          <cell r="K4048" t="str">
            <v>Thái Nguyên</v>
          </cell>
          <cell r="L4048" t="str">
            <v>019089001240</v>
          </cell>
          <cell r="M4048">
            <v>44311</v>
          </cell>
          <cell r="N4048" t="str">
            <v>Cục CS QLHC về TTXH</v>
          </cell>
          <cell r="O4048" t="str">
            <v>Đã có gia đình</v>
          </cell>
          <cell r="P4048" t="str">
            <v>Kinh</v>
          </cell>
          <cell r="Q4048" t="str">
            <v>Không</v>
          </cell>
          <cell r="R4048" t="str">
            <v>Việt Nam</v>
          </cell>
          <cell r="S4048" t="str">
            <v>Trung cấp</v>
          </cell>
          <cell r="AC4048" t="str">
            <v>0988011818</v>
          </cell>
          <cell r="AE4048" t="str">
            <v>TDP Sau, Lương Sơn, Sông Công, Thái Nguyên, Việt Nam</v>
          </cell>
          <cell r="AF4048" t="str">
            <v>Việt Nam</v>
          </cell>
          <cell r="AG4048" t="str">
            <v>Thái Nguyên</v>
          </cell>
          <cell r="AH4048" t="str">
            <v>Sông Công</v>
          </cell>
          <cell r="AI4048" t="str">
            <v>Lương Sơn</v>
          </cell>
        </row>
        <row r="4049">
          <cell r="C4049" t="str">
            <v>25057325QW</v>
          </cell>
          <cell r="D4049" t="str">
            <v>Ngọc Thị Hồng</v>
          </cell>
          <cell r="E4049" t="str">
            <v>Nữ</v>
          </cell>
          <cell r="F4049">
            <v>31658</v>
          </cell>
          <cell r="G4049">
            <v>39</v>
          </cell>
          <cell r="H4049" t="str">
            <v>Q</v>
          </cell>
          <cell r="I4049" t="str">
            <v>Bình Long, Võ Nhai, Thái Nguyên</v>
          </cell>
          <cell r="J4049" t="str">
            <v>Bình Long, Võ Nhai, Thái Nguyên</v>
          </cell>
          <cell r="K4049" t="str">
            <v>Thái Nguyên</v>
          </cell>
          <cell r="L4049" t="str">
            <v>019186009616</v>
          </cell>
          <cell r="M4049">
            <v>44323</v>
          </cell>
          <cell r="N4049" t="str">
            <v>Cục CS QLHC về TTXH</v>
          </cell>
          <cell r="O4049" t="str">
            <v>Đã có gia đình</v>
          </cell>
          <cell r="P4049" t="str">
            <v>Nùng</v>
          </cell>
          <cell r="Q4049" t="str">
            <v>Không</v>
          </cell>
          <cell r="R4049" t="str">
            <v>Việt Nam</v>
          </cell>
          <cell r="S4049" t="str">
            <v>Trung học cơ sở</v>
          </cell>
          <cell r="AC4049" t="str">
            <v>0352512675</v>
          </cell>
          <cell r="AE4049" t="str">
            <v>Liên Bình, Bình Long, Võ Nhai, Thái Nguyên, Việt Nam</v>
          </cell>
          <cell r="AF4049" t="str">
            <v>Việt Nam</v>
          </cell>
          <cell r="AG4049" t="str">
            <v>Thái Nguyên</v>
          </cell>
          <cell r="AH4049" t="str">
            <v>Võ Nhai</v>
          </cell>
          <cell r="AI4049" t="str">
            <v>Bình Long</v>
          </cell>
        </row>
        <row r="4050">
          <cell r="C4050" t="str">
            <v>25057326EG</v>
          </cell>
          <cell r="D4050" t="str">
            <v>Trần Anh Dũng</v>
          </cell>
          <cell r="E4050" t="str">
            <v>Nam</v>
          </cell>
          <cell r="F4050">
            <v>35539</v>
          </cell>
          <cell r="G4050">
            <v>28</v>
          </cell>
          <cell r="H4050" t="str">
            <v>E</v>
          </cell>
          <cell r="I4050" t="str">
            <v>Phúc Hà, TP Thái Nguyên, Thái Nguyên</v>
          </cell>
          <cell r="J4050" t="str">
            <v>Phúc Hà, TP Thái Nguyên, Thái Nguyên</v>
          </cell>
          <cell r="K4050" t="str">
            <v>Thái Nguyên</v>
          </cell>
          <cell r="L4050" t="str">
            <v>019097005953</v>
          </cell>
          <cell r="M4050">
            <v>44789</v>
          </cell>
          <cell r="N4050" t="str">
            <v>Cục CS QLHC về TTXH</v>
          </cell>
          <cell r="O4050" t="str">
            <v>Đã có gia đình</v>
          </cell>
          <cell r="P4050" t="str">
            <v>Kinh</v>
          </cell>
          <cell r="Q4050" t="str">
            <v>Không</v>
          </cell>
          <cell r="R4050" t="str">
            <v>Việt Nam</v>
          </cell>
          <cell r="S4050" t="str">
            <v>Cao đẳng</v>
          </cell>
          <cell r="AC4050" t="str">
            <v>0886874779</v>
          </cell>
          <cell r="AE4050" t="str">
            <v>Xóm 1, Phúc Hà, Thái Nguyên, Thái Nguyên, Việt Nam</v>
          </cell>
          <cell r="AF4050" t="str">
            <v>Việt Nam</v>
          </cell>
          <cell r="AG4050" t="str">
            <v>Thái Nguyên</v>
          </cell>
          <cell r="AH4050" t="str">
            <v>Thái Nguyên</v>
          </cell>
          <cell r="AI4050" t="str">
            <v>Phúc Hà</v>
          </cell>
        </row>
        <row r="4051">
          <cell r="C4051" t="str">
            <v>25057327EG</v>
          </cell>
          <cell r="D4051" t="str">
            <v>Dương Văn Trường</v>
          </cell>
          <cell r="E4051" t="str">
            <v>Nam</v>
          </cell>
          <cell r="F4051">
            <v>38100</v>
          </cell>
          <cell r="G4051">
            <v>21</v>
          </cell>
          <cell r="H4051" t="str">
            <v>E</v>
          </cell>
          <cell r="I4051" t="str">
            <v>Thượng Đình, Phú Bình, Thái Nguyên</v>
          </cell>
          <cell r="J4051" t="str">
            <v>Thượng Đình, Phú Bình, Thái Nguyên</v>
          </cell>
          <cell r="K4051" t="str">
            <v>Thái Nguyên</v>
          </cell>
          <cell r="L4051" t="str">
            <v>019204008490</v>
          </cell>
          <cell r="M4051">
            <v>44419</v>
          </cell>
          <cell r="N4051" t="str">
            <v>Cục CS QLHC về TTXH</v>
          </cell>
          <cell r="O4051" t="str">
            <v>Độc thân</v>
          </cell>
          <cell r="P4051" t="str">
            <v>Kinh</v>
          </cell>
          <cell r="Q4051" t="str">
            <v>Không</v>
          </cell>
          <cell r="R4051" t="str">
            <v>Việt Nam</v>
          </cell>
          <cell r="S4051" t="str">
            <v>Cao đẳng</v>
          </cell>
          <cell r="AC4051" t="str">
            <v>0397057961</v>
          </cell>
          <cell r="AE4051" t="str">
            <v>Bồng Lai, Thương Đình, Phú Bình, Thái Nguyên, Việt Nam</v>
          </cell>
          <cell r="AF4051" t="str">
            <v>Việt Nam</v>
          </cell>
          <cell r="AG4051" t="str">
            <v>Thái Nguyên</v>
          </cell>
          <cell r="AH4051" t="str">
            <v>Phú Bình</v>
          </cell>
          <cell r="AI4051" t="str">
            <v>Thương Đình</v>
          </cell>
        </row>
        <row r="4052">
          <cell r="C4052" t="str">
            <v>25057328EG</v>
          </cell>
          <cell r="D4052" t="str">
            <v>Trương Văn Dự</v>
          </cell>
          <cell r="E4052" t="str">
            <v>Nam</v>
          </cell>
          <cell r="F4052">
            <v>38537</v>
          </cell>
          <cell r="G4052">
            <v>20</v>
          </cell>
          <cell r="H4052" t="str">
            <v>E</v>
          </cell>
          <cell r="I4052" t="str">
            <v>Hà Châu, Phú Bình, Thái Nguyên</v>
          </cell>
          <cell r="J4052" t="str">
            <v>Hà Châu, Phú Bình, Thái Nguyên</v>
          </cell>
          <cell r="K4052" t="str">
            <v>Thái Nguyên</v>
          </cell>
          <cell r="L4052" t="str">
            <v>019205004120</v>
          </cell>
          <cell r="M4052">
            <v>44419</v>
          </cell>
          <cell r="N4052" t="str">
            <v>Cục CS QLHC về TTXH</v>
          </cell>
          <cell r="O4052" t="str">
            <v>Độc thân</v>
          </cell>
          <cell r="P4052" t="str">
            <v>Kinh</v>
          </cell>
          <cell r="Q4052" t="str">
            <v>Không</v>
          </cell>
          <cell r="R4052" t="str">
            <v>Việt Nam</v>
          </cell>
          <cell r="S4052" t="str">
            <v>Cao đẳng</v>
          </cell>
          <cell r="AC4052" t="str">
            <v>0397751721</v>
          </cell>
          <cell r="AE4052" t="str">
            <v>Xóm Núi, Hà Châu, Phú Bình, Thái Nguyên, Việt Nam</v>
          </cell>
          <cell r="AF4052" t="str">
            <v>Việt Nam</v>
          </cell>
          <cell r="AG4052" t="str">
            <v>Thái Nguyên</v>
          </cell>
          <cell r="AH4052" t="str">
            <v>Phú Bình</v>
          </cell>
          <cell r="AI4052" t="str">
            <v>Hà Châu</v>
          </cell>
        </row>
        <row r="4053">
          <cell r="C4053" t="str">
            <v>25057329HG</v>
          </cell>
          <cell r="D4053" t="str">
            <v>Nguyễn Thị Hằng</v>
          </cell>
          <cell r="E4053" t="str">
            <v>Nữ</v>
          </cell>
          <cell r="F4053">
            <v>34179</v>
          </cell>
          <cell r="G4053">
            <v>32</v>
          </cell>
          <cell r="H4053" t="str">
            <v>Q</v>
          </cell>
          <cell r="I4053" t="str">
            <v>Thanh Ninh,Phú Bình, Thái Nguyên</v>
          </cell>
          <cell r="J4053" t="str">
            <v>Thanh Ninh,Phú Bình, Thái Nguyên</v>
          </cell>
          <cell r="K4053" t="str">
            <v>Thái Nguyên</v>
          </cell>
          <cell r="L4053" t="str">
            <v>019193004188</v>
          </cell>
          <cell r="M4053">
            <v>44439</v>
          </cell>
          <cell r="N4053" t="str">
            <v>Cục CS QLHC về TTXH</v>
          </cell>
          <cell r="O4053" t="str">
            <v>Đã có gia đình</v>
          </cell>
          <cell r="P4053" t="str">
            <v>Kinh</v>
          </cell>
          <cell r="Q4053" t="str">
            <v>Không</v>
          </cell>
          <cell r="R4053" t="str">
            <v>Việt Nam</v>
          </cell>
          <cell r="S4053" t="str">
            <v>Đại học</v>
          </cell>
          <cell r="AC4053" t="str">
            <v>0359004414</v>
          </cell>
          <cell r="AE4053" t="str">
            <v>Tiền Phong, Thanh Ninh, Phú Bình, Thái Nguyên</v>
          </cell>
          <cell r="AF4053" t="str">
            <v>Việt Nam</v>
          </cell>
          <cell r="AG4053" t="str">
            <v>Thái Nguyên</v>
          </cell>
          <cell r="AH4053" t="str">
            <v>Phú Bình</v>
          </cell>
          <cell r="AI4053" t="str">
            <v>Thanh Ninh</v>
          </cell>
        </row>
        <row r="4054">
          <cell r="C4054" t="str">
            <v>25057330EW</v>
          </cell>
          <cell r="D4054" t="str">
            <v>Lương Tuấn Anh</v>
          </cell>
          <cell r="E4054" t="str">
            <v>Nam</v>
          </cell>
          <cell r="F4054">
            <v>36120</v>
          </cell>
          <cell r="G4054">
            <v>27</v>
          </cell>
          <cell r="H4054" t="str">
            <v>E</v>
          </cell>
          <cell r="I4054" t="str">
            <v>Quang Sơn, Đồng Hỷ, Thái Nguyên</v>
          </cell>
          <cell r="J4054" t="str">
            <v>Quang Sơn, Đồng Hỷ, Thái Nguyên</v>
          </cell>
          <cell r="K4054" t="str">
            <v>Thái Nguyên</v>
          </cell>
          <cell r="L4054" t="str">
            <v>019098005615</v>
          </cell>
          <cell r="M4054">
            <v>45605</v>
          </cell>
          <cell r="N4054" t="str">
            <v>Cục CS QLHC về TTXH</v>
          </cell>
          <cell r="O4054" t="str">
            <v>Đã có gia đình</v>
          </cell>
          <cell r="P4054" t="str">
            <v>Tày</v>
          </cell>
          <cell r="Q4054" t="str">
            <v>Không</v>
          </cell>
          <cell r="R4054" t="str">
            <v>Việt Nam</v>
          </cell>
          <cell r="S4054" t="str">
            <v>Đại học</v>
          </cell>
          <cell r="AC4054" t="str">
            <v>0385822299</v>
          </cell>
          <cell r="AE4054" t="str">
            <v>Đồng Tâm, Quang Sơn, Đồng Hỷ, Thái Nguyên</v>
          </cell>
          <cell r="AF4054" t="str">
            <v>Việt Nam</v>
          </cell>
          <cell r="AG4054" t="str">
            <v>Thái Nguyên</v>
          </cell>
          <cell r="AH4054" t="str">
            <v>Đồng Hỷ</v>
          </cell>
          <cell r="AI4054" t="str">
            <v>Quang Sơn</v>
          </cell>
        </row>
        <row r="4055">
          <cell r="C4055" t="str">
            <v>25057331EG</v>
          </cell>
          <cell r="D4055" t="str">
            <v>Đinh Văn Hoàng</v>
          </cell>
          <cell r="E4055" t="str">
            <v>Nam</v>
          </cell>
          <cell r="F4055">
            <v>37202</v>
          </cell>
          <cell r="G4055">
            <v>24</v>
          </cell>
          <cell r="H4055" t="str">
            <v>E</v>
          </cell>
          <cell r="I4055" t="str">
            <v>Kha Sơn, Phú Bình, Thái Nguyên</v>
          </cell>
          <cell r="J4055" t="str">
            <v>Kha Sơn, Phú Bình, Thái Nguyên</v>
          </cell>
          <cell r="K4055" t="str">
            <v>Thái Nguyên</v>
          </cell>
          <cell r="L4055" t="str">
            <v>019201008948</v>
          </cell>
          <cell r="M4055">
            <v>45758</v>
          </cell>
          <cell r="N4055" t="str">
            <v>Cục CS QLHC về TTXH</v>
          </cell>
          <cell r="O4055" t="str">
            <v>Độc thân</v>
          </cell>
          <cell r="P4055" t="str">
            <v>Kinh</v>
          </cell>
          <cell r="Q4055" t="str">
            <v>Không</v>
          </cell>
          <cell r="R4055" t="str">
            <v>Việt Nam</v>
          </cell>
          <cell r="S4055" t="str">
            <v>Đại học</v>
          </cell>
          <cell r="AC4055" t="str">
            <v>0352373113</v>
          </cell>
          <cell r="AE4055" t="str">
            <v>Xóm Sy Bình Lâm, Kha Sơn, Phú Bình, Thái Nguyên</v>
          </cell>
          <cell r="AF4055" t="str">
            <v>Việt Nam</v>
          </cell>
          <cell r="AG4055" t="str">
            <v>Thái Nguyên</v>
          </cell>
          <cell r="AH4055" t="str">
            <v>Phú Bình</v>
          </cell>
          <cell r="AI4055" t="str">
            <v>Kha Sơn</v>
          </cell>
        </row>
        <row r="4056">
          <cell r="C4056" t="str">
            <v>25057332QW</v>
          </cell>
          <cell r="D4056" t="str">
            <v>Hoàng Văn Đức</v>
          </cell>
          <cell r="E4056" t="str">
            <v>Nam</v>
          </cell>
          <cell r="F4056">
            <v>36318</v>
          </cell>
          <cell r="G4056">
            <v>26</v>
          </cell>
          <cell r="H4056" t="str">
            <v>Q</v>
          </cell>
          <cell r="I4056" t="str">
            <v>Tân Thành, Phú Bình, Thái Nguyên</v>
          </cell>
          <cell r="J4056" t="str">
            <v>Tân Thành, Phú Bình, Thái Nguyên</v>
          </cell>
          <cell r="K4056" t="str">
            <v>Thái Nguyên</v>
          </cell>
          <cell r="L4056" t="str">
            <v>019099009587</v>
          </cell>
          <cell r="M4056">
            <v>45506</v>
          </cell>
          <cell r="N4056" t="str">
            <v>Cục CS QLHC về TTXH</v>
          </cell>
          <cell r="O4056" t="str">
            <v>Đã có gia đình</v>
          </cell>
          <cell r="P4056" t="str">
            <v>Nùng</v>
          </cell>
          <cell r="Q4056" t="str">
            <v>Không</v>
          </cell>
          <cell r="R4056" t="str">
            <v>Việt Nam</v>
          </cell>
          <cell r="S4056" t="str">
            <v>Trung học phổ thông</v>
          </cell>
          <cell r="AC4056" t="str">
            <v>0342761499</v>
          </cell>
          <cell r="AE4056" t="str">
            <v>Hòa Lâm, Tân Thành, Phú Bình, Thái Nguyên</v>
          </cell>
          <cell r="AF4056" t="str">
            <v>Việt Nam</v>
          </cell>
          <cell r="AG4056" t="str">
            <v>Thái Nguyên</v>
          </cell>
          <cell r="AH4056" t="str">
            <v>Phú Bình</v>
          </cell>
          <cell r="AI4056" t="str">
            <v>Tân Thành</v>
          </cell>
        </row>
        <row r="4057">
          <cell r="C4057" t="str">
            <v>25057333EG</v>
          </cell>
          <cell r="D4057" t="str">
            <v>Nguyễn Tuấn Phong</v>
          </cell>
          <cell r="E4057" t="str">
            <v>Nam</v>
          </cell>
          <cell r="F4057">
            <v>31450</v>
          </cell>
          <cell r="G4057">
            <v>39</v>
          </cell>
          <cell r="H4057" t="str">
            <v>E</v>
          </cell>
          <cell r="I4057" t="str">
            <v>Yên Ninh,  Phú Lương, Thái Nguyên</v>
          </cell>
          <cell r="J4057" t="str">
            <v>Yên Ninh,  Phú Lương, Thái Nguyên</v>
          </cell>
          <cell r="K4057" t="str">
            <v>Thái Nguyên</v>
          </cell>
          <cell r="L4057" t="str">
            <v>019086004581</v>
          </cell>
          <cell r="M4057">
            <v>44327</v>
          </cell>
          <cell r="N4057" t="str">
            <v>Cục CS QLHC về TTXH</v>
          </cell>
          <cell r="O4057" t="str">
            <v>Đã có gia đình</v>
          </cell>
          <cell r="P4057" t="str">
            <v>Tày</v>
          </cell>
          <cell r="Q4057" t="str">
            <v>Không</v>
          </cell>
          <cell r="R4057" t="str">
            <v>Việt Nam</v>
          </cell>
          <cell r="S4057" t="str">
            <v>Trung học phổ thông</v>
          </cell>
          <cell r="AC4057" t="str">
            <v>0336963899</v>
          </cell>
          <cell r="AE4057" t="str">
            <v>Đồng Kem, Yên Ninh, Phú Lương, Thái Nguyên</v>
          </cell>
          <cell r="AF4057" t="str">
            <v>Việt Nam</v>
          </cell>
          <cell r="AG4057" t="str">
            <v>Thái Nguyên</v>
          </cell>
          <cell r="AH4057" t="str">
            <v>Phú Lương</v>
          </cell>
          <cell r="AI4057" t="str">
            <v>Yên Ninh</v>
          </cell>
        </row>
        <row r="4058">
          <cell r="C4058" t="str">
            <v>25057333MW</v>
          </cell>
          <cell r="D4058" t="str">
            <v>Đặng Văn Minh</v>
          </cell>
          <cell r="E4058" t="str">
            <v>Nam</v>
          </cell>
          <cell r="F4058">
            <v>31381</v>
          </cell>
          <cell r="G4058">
            <v>40</v>
          </cell>
          <cell r="H4058" t="str">
            <v>M</v>
          </cell>
          <cell r="I4058" t="str">
            <v>Đông Cao, Phổ Yên, Thái Nguyên</v>
          </cell>
          <cell r="J4058" t="str">
            <v>Đông Cao, Phổ Yên, Thái Nguyên</v>
          </cell>
          <cell r="K4058" t="str">
            <v>Thái Nguyên</v>
          </cell>
          <cell r="L4058" t="str">
            <v>019085009546</v>
          </cell>
          <cell r="M4058">
            <v>44419</v>
          </cell>
          <cell r="N4058" t="str">
            <v>Cục CS QLHC về TTXH</v>
          </cell>
          <cell r="O4058" t="str">
            <v>Đã có gia đình</v>
          </cell>
          <cell r="P4058" t="str">
            <v>Kinh</v>
          </cell>
          <cell r="Q4058" t="str">
            <v>Không</v>
          </cell>
          <cell r="R4058" t="str">
            <v>Việt Nam</v>
          </cell>
          <cell r="S4058" t="str">
            <v>Trung học phổ thông</v>
          </cell>
          <cell r="AC4058" t="str">
            <v>0964137654</v>
          </cell>
          <cell r="AE4058" t="str">
            <v>An Phong, Đông Cao, Phổ Yên, Thái Nguyên</v>
          </cell>
          <cell r="AF4058" t="str">
            <v>Việt Nam</v>
          </cell>
          <cell r="AG4058" t="str">
            <v>Thái Nguyên</v>
          </cell>
          <cell r="AH4058" t="str">
            <v>Phổ Yên</v>
          </cell>
          <cell r="AI4058" t="str">
            <v>Đông Cao</v>
          </cell>
        </row>
        <row r="4059">
          <cell r="C4059" t="str">
            <v>25057334PW</v>
          </cell>
          <cell r="D4059" t="str">
            <v>Bạch Thị Nụ</v>
          </cell>
          <cell r="E4059" t="str">
            <v>Nữ</v>
          </cell>
          <cell r="F4059">
            <v>33204</v>
          </cell>
          <cell r="G4059">
            <v>35</v>
          </cell>
          <cell r="H4059" t="str">
            <v>P</v>
          </cell>
          <cell r="I4059" t="str">
            <v>Tú Sơn, Kim Bôi, Hòa Bình</v>
          </cell>
          <cell r="J4059" t="str">
            <v>Tú Sơn, Kim Bôi, Hòa Bình</v>
          </cell>
          <cell r="K4059" t="str">
            <v>Hòa Bình</v>
          </cell>
          <cell r="L4059" t="str">
            <v>017190012621</v>
          </cell>
          <cell r="M4059">
            <v>45727</v>
          </cell>
          <cell r="N4059" t="str">
            <v>Cục CS QLHC về TTXH</v>
          </cell>
          <cell r="O4059" t="str">
            <v>Đã có gia đình</v>
          </cell>
          <cell r="P4059" t="str">
            <v>Mường</v>
          </cell>
          <cell r="Q4059" t="str">
            <v>Không</v>
          </cell>
          <cell r="R4059" t="str">
            <v>Việt Nam</v>
          </cell>
          <cell r="S4059" t="str">
            <v>Trung học cơ sở</v>
          </cell>
          <cell r="AC4059" t="str">
            <v>0982537475</v>
          </cell>
          <cell r="AE4059" t="str">
            <v>Xóm Đúp, Tú Sơn, Kim Bôi, Hòa Bình</v>
          </cell>
          <cell r="AF4059" t="str">
            <v>Việt Nam</v>
          </cell>
          <cell r="AG4059" t="str">
            <v>Hòa Bình</v>
          </cell>
          <cell r="AH4059" t="str">
            <v>Kim Bôi</v>
          </cell>
          <cell r="AI4059" t="str">
            <v>Tú Sơn</v>
          </cell>
        </row>
        <row r="4060">
          <cell r="C4060" t="str">
            <v>25057335PW</v>
          </cell>
          <cell r="D4060" t="str">
            <v>Nguyễn Thị Nhâm</v>
          </cell>
          <cell r="E4060" t="str">
            <v>Nữ</v>
          </cell>
          <cell r="F4060">
            <v>37598</v>
          </cell>
          <cell r="G4060">
            <v>23</v>
          </cell>
          <cell r="H4060" t="str">
            <v>P</v>
          </cell>
          <cell r="I4060" t="str">
            <v>Phượng Tiến, Định Hóa, Thái Nguyên</v>
          </cell>
          <cell r="J4060" t="str">
            <v>Phượng Tiến, Định Hóa, Thái Nguyên</v>
          </cell>
          <cell r="K4060" t="str">
            <v>Thái Nguyên</v>
          </cell>
          <cell r="L4060" t="str">
            <v>019302007575</v>
          </cell>
          <cell r="M4060">
            <v>44677</v>
          </cell>
          <cell r="N4060" t="str">
            <v>Cục CS QLHC về TTXH</v>
          </cell>
          <cell r="O4060" t="str">
            <v>Đã có gia đình</v>
          </cell>
          <cell r="P4060" t="str">
            <v>Tày</v>
          </cell>
          <cell r="Q4060" t="str">
            <v>Không</v>
          </cell>
          <cell r="R4060" t="str">
            <v>Việt Nam</v>
          </cell>
          <cell r="S4060" t="str">
            <v>Trung học phổ thông</v>
          </cell>
          <cell r="AC4060" t="str">
            <v>0389816414</v>
          </cell>
          <cell r="AE4060" t="str">
            <v>Bắc Dọoc, Điềm Mặc, Định Hóa, Thái Nguyên</v>
          </cell>
          <cell r="AF4060" t="str">
            <v>Việt Nam</v>
          </cell>
          <cell r="AG4060" t="str">
            <v>Thái Nguyên</v>
          </cell>
          <cell r="AH4060" t="str">
            <v>Định Hóa</v>
          </cell>
          <cell r="AI4060" t="str">
            <v>Điềm Mặc</v>
          </cell>
        </row>
        <row r="4061">
          <cell r="C4061" t="str">
            <v>25057336MW</v>
          </cell>
          <cell r="D4061" t="str">
            <v>Dương Đình Đức</v>
          </cell>
          <cell r="E4061" t="str">
            <v>Nam</v>
          </cell>
          <cell r="F4061">
            <v>37651</v>
          </cell>
          <cell r="G4061">
            <v>22</v>
          </cell>
          <cell r="H4061" t="str">
            <v>M</v>
          </cell>
          <cell r="I4061" t="str">
            <v>Thượng Đình, Phú Bình, Thái Nguyên</v>
          </cell>
          <cell r="J4061" t="str">
            <v>Thượng Đình, Phú Bình, Thái Nguyên</v>
          </cell>
          <cell r="K4061" t="str">
            <v>Thái Nguyên</v>
          </cell>
          <cell r="L4061" t="str">
            <v>019203006596</v>
          </cell>
          <cell r="M4061">
            <v>45527</v>
          </cell>
          <cell r="N4061" t="str">
            <v>Cục CS QLHC về TTXH</v>
          </cell>
          <cell r="O4061" t="str">
            <v>Đã có gia đình</v>
          </cell>
          <cell r="P4061" t="str">
            <v>Kinh</v>
          </cell>
          <cell r="Q4061" t="str">
            <v>Không</v>
          </cell>
          <cell r="R4061" t="str">
            <v>Việt Nam</v>
          </cell>
          <cell r="S4061" t="str">
            <v>Trung học cơ sở</v>
          </cell>
          <cell r="AC4061" t="str">
            <v>0983871003</v>
          </cell>
          <cell r="AE4061" t="str">
            <v>Ngọc Tâm, Thượng Đình, Phú Bình, Thái Nguyên</v>
          </cell>
          <cell r="AF4061" t="str">
            <v>Việt Nam</v>
          </cell>
          <cell r="AG4061" t="str">
            <v>Thái Nguyên</v>
          </cell>
          <cell r="AH4061" t="str">
            <v>Phú Bình</v>
          </cell>
          <cell r="AI4061" t="str">
            <v>Thượng Đình</v>
          </cell>
        </row>
        <row r="4062">
          <cell r="C4062" t="str">
            <v>25057337PW</v>
          </cell>
          <cell r="D4062" t="str">
            <v>Ma Thị Giàn</v>
          </cell>
          <cell r="E4062" t="str">
            <v>Nữ</v>
          </cell>
          <cell r="F4062">
            <v>29353</v>
          </cell>
          <cell r="G4062">
            <v>45</v>
          </cell>
          <cell r="H4062" t="str">
            <v>P</v>
          </cell>
          <cell r="I4062" t="str">
            <v>Tân Trào, Sơn Dương, Thái Nguyên</v>
          </cell>
          <cell r="J4062" t="str">
            <v>Tân Trào, Sơn Dương, Thái Nguyên</v>
          </cell>
          <cell r="K4062" t="str">
            <v>Thái Nguyên</v>
          </cell>
          <cell r="L4062" t="str">
            <v>008180002636</v>
          </cell>
          <cell r="M4062">
            <v>44220</v>
          </cell>
          <cell r="N4062" t="str">
            <v>Cục CS QLHC về TTXH</v>
          </cell>
          <cell r="O4062" t="str">
            <v>Đã có gia đình</v>
          </cell>
          <cell r="P4062" t="str">
            <v>Tày</v>
          </cell>
          <cell r="Q4062" t="str">
            <v>Không</v>
          </cell>
          <cell r="R4062" t="str">
            <v>Việt Nam</v>
          </cell>
          <cell r="S4062" t="str">
            <v>Trung học cơ sở</v>
          </cell>
          <cell r="AC4062" t="str">
            <v>0913899423</v>
          </cell>
          <cell r="AE4062" t="str">
            <v>Tổ 10, Quang Trung, Thái Nguyên, Thái Nguyên</v>
          </cell>
          <cell r="AF4062" t="str">
            <v>Việt Nam</v>
          </cell>
          <cell r="AG4062" t="str">
            <v>Thái Nguyên</v>
          </cell>
          <cell r="AH4062" t="str">
            <v>Thái Nguyên</v>
          </cell>
          <cell r="AI4062" t="str">
            <v>Quang Trung</v>
          </cell>
        </row>
        <row r="4063">
          <cell r="C4063" t="str">
            <v>25057338QG</v>
          </cell>
          <cell r="D4063" t="str">
            <v>Lê Thị Hậu</v>
          </cell>
          <cell r="E4063" t="str">
            <v>Nữ</v>
          </cell>
          <cell r="F4063">
            <v>37038</v>
          </cell>
          <cell r="G4063">
            <v>24</v>
          </cell>
          <cell r="H4063" t="str">
            <v>Q</v>
          </cell>
          <cell r="I4063" t="str">
            <v>Tân Đức, Phú Bình, Thái Nguyên</v>
          </cell>
          <cell r="J4063" t="str">
            <v>Tân Đức, Phú Bình, Thái Nguyên</v>
          </cell>
          <cell r="K4063" t="str">
            <v>Thái Nguyên</v>
          </cell>
          <cell r="L4063" t="str">
            <v>019301006334</v>
          </cell>
          <cell r="M4063">
            <v>45536</v>
          </cell>
          <cell r="N4063" t="str">
            <v>Cục CS QLHC về TTXH</v>
          </cell>
          <cell r="O4063" t="str">
            <v>Độc thân</v>
          </cell>
          <cell r="P4063" t="str">
            <v>Kinh</v>
          </cell>
          <cell r="Q4063" t="str">
            <v>Không</v>
          </cell>
          <cell r="R4063" t="str">
            <v>Việt Nam</v>
          </cell>
          <cell r="S4063" t="str">
            <v>Đại học</v>
          </cell>
          <cell r="AC4063" t="str">
            <v>0965367691</v>
          </cell>
          <cell r="AE4063" t="str">
            <v>Ngò Thái, Tân Đức, Phú Bình, Thái Nguyên</v>
          </cell>
          <cell r="AF4063" t="str">
            <v>Việt Nam</v>
          </cell>
          <cell r="AG4063" t="str">
            <v>Thái Nguyên</v>
          </cell>
          <cell r="AH4063" t="str">
            <v>Phú Bình</v>
          </cell>
          <cell r="AI4063" t="str">
            <v>Tân Đức</v>
          </cell>
        </row>
        <row r="4064">
          <cell r="C4064" t="str">
            <v>25057339EG</v>
          </cell>
          <cell r="D4064" t="str">
            <v>Dương Hồng Quân</v>
          </cell>
          <cell r="E4064" t="str">
            <v>Nam</v>
          </cell>
          <cell r="F4064">
            <v>37860</v>
          </cell>
          <cell r="G4064">
            <v>22</v>
          </cell>
          <cell r="H4064" t="str">
            <v>E</v>
          </cell>
          <cell r="I4064" t="str">
            <v>Tiên Phong, Phổ Yên, Thái Nguyên</v>
          </cell>
          <cell r="J4064" t="str">
            <v>Tiên Phong, Phổ Yên, Thái Nguyên</v>
          </cell>
          <cell r="K4064" t="str">
            <v>Thái Nguyên</v>
          </cell>
          <cell r="L4064" t="str">
            <v>019203012738</v>
          </cell>
          <cell r="M4064">
            <v>44467</v>
          </cell>
          <cell r="N4064" t="str">
            <v>Cục CS QLHC về TTXH</v>
          </cell>
          <cell r="O4064" t="str">
            <v>Đã có gia đình</v>
          </cell>
          <cell r="P4064" t="str">
            <v>Kinh</v>
          </cell>
          <cell r="Q4064" t="str">
            <v>Không</v>
          </cell>
          <cell r="R4064" t="str">
            <v>Việt Nam</v>
          </cell>
          <cell r="S4064" t="str">
            <v>Cao đẳng</v>
          </cell>
          <cell r="AC4064" t="str">
            <v>0335580742</v>
          </cell>
          <cell r="AE4064" t="str">
            <v>, Tiên Phong, Phổ Yên, Thái Nguyên</v>
          </cell>
          <cell r="AF4064" t="str">
            <v>Việt Nam</v>
          </cell>
          <cell r="AG4064" t="str">
            <v>Thái Nguyên</v>
          </cell>
          <cell r="AH4064" t="str">
            <v>Phổ Yên</v>
          </cell>
          <cell r="AI4064" t="str">
            <v>Tiên Phong</v>
          </cell>
        </row>
        <row r="4065">
          <cell r="C4065" t="str">
            <v>25057340QW</v>
          </cell>
          <cell r="D4065" t="str">
            <v>Trần Văn Trình</v>
          </cell>
          <cell r="E4065" t="str">
            <v>Nam</v>
          </cell>
          <cell r="F4065" t="str">
            <v>09/09/1998</v>
          </cell>
          <cell r="G4065">
            <v>27</v>
          </cell>
          <cell r="H4065" t="str">
            <v>Q</v>
          </cell>
          <cell r="I4065" t="str">
            <v>Đào Xá, Phú Bình, Thái Nguyên</v>
          </cell>
          <cell r="J4065" t="str">
            <v>Đào Xá, Phú Bình, Thái Nguyên</v>
          </cell>
          <cell r="K4065" t="str">
            <v>Thái Nguyên</v>
          </cell>
          <cell r="L4065" t="str">
            <v>019098003799</v>
          </cell>
          <cell r="M4065">
            <v>45583</v>
          </cell>
          <cell r="N4065" t="str">
            <v>Cục CS QLHC về TTXH</v>
          </cell>
          <cell r="O4065" t="str">
            <v>Đã có gia đình</v>
          </cell>
          <cell r="P4065" t="str">
            <v>Kinh</v>
          </cell>
          <cell r="Q4065" t="str">
            <v>Không</v>
          </cell>
          <cell r="R4065" t="str">
            <v>Việt Nam</v>
          </cell>
          <cell r="S4065" t="str">
            <v>Trung học cơ sở</v>
          </cell>
          <cell r="AC4065" t="str">
            <v>0389352235</v>
          </cell>
          <cell r="AE4065" t="str">
            <v>, Đào Xá, Phú Bình, Thái Nguyên</v>
          </cell>
          <cell r="AF4065" t="str">
            <v>Việt Nam</v>
          </cell>
          <cell r="AG4065" t="str">
            <v>Thái Nguyên</v>
          </cell>
          <cell r="AH4065" t="str">
            <v>Phú Bình</v>
          </cell>
          <cell r="AI4065" t="str">
            <v>Đào Xá</v>
          </cell>
        </row>
        <row r="4066">
          <cell r="C4066" t="str">
            <v>25057341EG</v>
          </cell>
          <cell r="D4066" t="str">
            <v>Vũ Đức Thiện</v>
          </cell>
          <cell r="E4066" t="str">
            <v>Nam</v>
          </cell>
          <cell r="F4066">
            <v>34634</v>
          </cell>
          <cell r="G4066">
            <v>31</v>
          </cell>
          <cell r="H4066" t="str">
            <v>E</v>
          </cell>
          <cell r="I4066" t="str">
            <v>Tân Thành, TP Thái Nguyên, Thái Nguyên</v>
          </cell>
          <cell r="J4066" t="str">
            <v>Tân Thành, TP Thái Nguyên, Thái Nguyên</v>
          </cell>
          <cell r="K4066" t="str">
            <v>Thái Nguyên</v>
          </cell>
          <cell r="L4066" t="str">
            <v>019094010249</v>
          </cell>
          <cell r="M4066">
            <v>44375</v>
          </cell>
          <cell r="N4066" t="str">
            <v>Cục CS QLHC về TTXH</v>
          </cell>
          <cell r="O4066" t="str">
            <v>Đã có gia đình</v>
          </cell>
          <cell r="P4066" t="str">
            <v>Kinh</v>
          </cell>
          <cell r="Q4066" t="str">
            <v>Không</v>
          </cell>
          <cell r="R4066" t="str">
            <v>Việt Nam</v>
          </cell>
          <cell r="S4066" t="str">
            <v>Đại học</v>
          </cell>
          <cell r="AC4066" t="str">
            <v>0982815893</v>
          </cell>
          <cell r="AE4066" t="str">
            <v>Tổ 4, Tân Thành, Thái Nguyên, Thái Nguyên</v>
          </cell>
          <cell r="AF4066" t="str">
            <v>Việt Nam</v>
          </cell>
          <cell r="AG4066" t="str">
            <v>Thái Nguyên</v>
          </cell>
          <cell r="AH4066" t="str">
            <v>Thái Nguyên</v>
          </cell>
          <cell r="AI4066" t="str">
            <v>Tân Thành</v>
          </cell>
        </row>
        <row r="4067">
          <cell r="C4067" t="str">
            <v>25057342QW</v>
          </cell>
          <cell r="D4067" t="str">
            <v>Lê Trịnh Hoàng</v>
          </cell>
          <cell r="E4067" t="str">
            <v>Nam</v>
          </cell>
          <cell r="F4067">
            <v>39191</v>
          </cell>
          <cell r="G4067">
            <v>18</v>
          </cell>
          <cell r="H4067" t="str">
            <v>Q</v>
          </cell>
          <cell r="I4067" t="str">
            <v>Tân Hòa, Phú Bình, Thái Nguyên</v>
          </cell>
          <cell r="J4067" t="str">
            <v>Tân Hòa, Phú Bình, Thái Nguyên</v>
          </cell>
          <cell r="K4067" t="str">
            <v>Thái Nguyên</v>
          </cell>
          <cell r="L4067" t="str">
            <v>019207004909</v>
          </cell>
          <cell r="M4067">
            <v>44508</v>
          </cell>
          <cell r="N4067" t="str">
            <v>Cục CS QLHC về TTXH</v>
          </cell>
          <cell r="O4067" t="str">
            <v>Độc thân</v>
          </cell>
          <cell r="P4067" t="str">
            <v>Kinh</v>
          </cell>
          <cell r="Q4067" t="str">
            <v>Không</v>
          </cell>
          <cell r="R4067" t="str">
            <v>Việt Nam</v>
          </cell>
          <cell r="S4067" t="str">
            <v>Trung học cơ sở</v>
          </cell>
          <cell r="AC4067" t="str">
            <v>0358396348</v>
          </cell>
          <cell r="AE4067" t="str">
            <v>Thanh Lương, Tân Hòa, Phú Bình, Thái Nguyên</v>
          </cell>
          <cell r="AF4067" t="str">
            <v>Việt Nam</v>
          </cell>
          <cell r="AG4067" t="str">
            <v>Thái Nguyên</v>
          </cell>
          <cell r="AH4067" t="str">
            <v>Phú Bình</v>
          </cell>
          <cell r="AI4067" t="str">
            <v>Tân Hòa</v>
          </cell>
        </row>
        <row r="4068">
          <cell r="C4068" t="str">
            <v>25057343EG</v>
          </cell>
          <cell r="D4068" t="str">
            <v>Nguyễn Sỹ Thi</v>
          </cell>
          <cell r="E4068" t="str">
            <v>Nam</v>
          </cell>
          <cell r="F4068">
            <v>36027</v>
          </cell>
          <cell r="G4068">
            <v>27</v>
          </cell>
          <cell r="H4068" t="str">
            <v>E</v>
          </cell>
          <cell r="I4068" t="str">
            <v>Giang Tiên, Phú Lương, Thái Nguyên</v>
          </cell>
          <cell r="J4068" t="str">
            <v>Giang Tiên, Phú Lương, Thái Nguyên</v>
          </cell>
          <cell r="K4068" t="str">
            <v>Thái Nguyên</v>
          </cell>
          <cell r="L4068" t="str">
            <v>019098001164</v>
          </cell>
          <cell r="M4068">
            <v>45012</v>
          </cell>
          <cell r="N4068" t="str">
            <v>Cục CS QLHC về TTXH</v>
          </cell>
          <cell r="O4068" t="str">
            <v>Đã có gia đình</v>
          </cell>
          <cell r="P4068" t="str">
            <v>Kinh</v>
          </cell>
          <cell r="Q4068" t="str">
            <v>Không</v>
          </cell>
          <cell r="R4068" t="str">
            <v>Việt Nam</v>
          </cell>
          <cell r="S4068" t="str">
            <v>Trung học phổ thông</v>
          </cell>
          <cell r="AC4068" t="str">
            <v>0839625320</v>
          </cell>
          <cell r="AE4068" t="str">
            <v>Làng Hin, Giang Tiên, Phú Lương, Thái Nguyên</v>
          </cell>
          <cell r="AF4068" t="str">
            <v>Việt Nam</v>
          </cell>
          <cell r="AG4068" t="str">
            <v>Thái Nguyên</v>
          </cell>
          <cell r="AH4068" t="str">
            <v>Phú Lương</v>
          </cell>
          <cell r="AI4068" t="str">
            <v>Giang Tiên</v>
          </cell>
        </row>
        <row r="4069">
          <cell r="C4069" t="str">
            <v>25057344EG</v>
          </cell>
          <cell r="D4069" t="str">
            <v>Vũ Công Tùng</v>
          </cell>
          <cell r="E4069" t="str">
            <v>Nam</v>
          </cell>
          <cell r="F4069">
            <v>34477</v>
          </cell>
          <cell r="G4069">
            <v>31</v>
          </cell>
          <cell r="H4069" t="str">
            <v>E</v>
          </cell>
          <cell r="I4069" t="str">
            <v>P Cam Giá, TP Thái Nguyên, Thái Nguyên</v>
          </cell>
          <cell r="J4069" t="str">
            <v>P Cam Giá, TP Thái Nguyên, Thái Nguyên</v>
          </cell>
          <cell r="K4069" t="str">
            <v>Thái Nguyên</v>
          </cell>
          <cell r="L4069" t="str">
            <v>019094004517</v>
          </cell>
          <cell r="M4069">
            <v>44467</v>
          </cell>
          <cell r="N4069" t="str">
            <v>Cục CS QLHC về TTXH</v>
          </cell>
          <cell r="O4069" t="str">
            <v>Độc thân</v>
          </cell>
          <cell r="P4069" t="str">
            <v>Kinh</v>
          </cell>
          <cell r="Q4069" t="str">
            <v>Không</v>
          </cell>
          <cell r="R4069" t="str">
            <v>Việt Nam</v>
          </cell>
          <cell r="S4069" t="str">
            <v>Cao đẳng</v>
          </cell>
          <cell r="AC4069" t="str">
            <v>0983224341</v>
          </cell>
          <cell r="AE4069" t="str">
            <v>Tổ 9, Cam Giá, Thái Nguyên, Thái Nguyên</v>
          </cell>
          <cell r="AF4069" t="str">
            <v>Việt Nam</v>
          </cell>
          <cell r="AG4069" t="str">
            <v>Thái Nguyên</v>
          </cell>
          <cell r="AH4069" t="str">
            <v>Thái Nguyên</v>
          </cell>
          <cell r="AI4069" t="str">
            <v>Cam Giá</v>
          </cell>
        </row>
        <row r="4070">
          <cell r="C4070" t="str">
            <v>25057345EG</v>
          </cell>
          <cell r="D4070" t="str">
            <v>Nguyễn Thị Hồng Nhung</v>
          </cell>
          <cell r="E4070" t="str">
            <v>Nữ</v>
          </cell>
          <cell r="F4070">
            <v>34570</v>
          </cell>
          <cell r="G4070">
            <v>31</v>
          </cell>
          <cell r="H4070" t="str">
            <v>E</v>
          </cell>
          <cell r="I4070" t="str">
            <v>Nguyễn Thị Minh Khai, TP Bắc Kạn, Bắc Kạn</v>
          </cell>
          <cell r="J4070" t="str">
            <v>Đông Anh, Hà Nội</v>
          </cell>
          <cell r="K4070" t="str">
            <v>Hà Nội</v>
          </cell>
          <cell r="L4070" t="str">
            <v>006194002354</v>
          </cell>
          <cell r="M4070">
            <v>44371</v>
          </cell>
          <cell r="N4070" t="str">
            <v>Cục CS QLHC về TTXH</v>
          </cell>
          <cell r="O4070" t="str">
            <v>Đã có gia đình</v>
          </cell>
          <cell r="P4070" t="str">
            <v>Kinh</v>
          </cell>
          <cell r="Q4070" t="str">
            <v>Không</v>
          </cell>
          <cell r="R4070" t="str">
            <v>Việt Nam</v>
          </cell>
          <cell r="S4070" t="str">
            <v>Đại học</v>
          </cell>
          <cell r="AC4070" t="str">
            <v>0862128994</v>
          </cell>
          <cell r="AE4070" t="str">
            <v>Tổ 9, Nguyễn Thị Minh Khai, Bắc Kạn, Bắc Kạn</v>
          </cell>
          <cell r="AF4070" t="str">
            <v>Việt Nam</v>
          </cell>
          <cell r="AG4070" t="str">
            <v>Bắc Kạn</v>
          </cell>
          <cell r="AH4070" t="str">
            <v>Bắc Kạn</v>
          </cell>
          <cell r="AI4070" t="str">
            <v>Nguyễn Thị Minh Khai</v>
          </cell>
        </row>
        <row r="4071">
          <cell r="C4071" t="str">
            <v>25057346EG</v>
          </cell>
          <cell r="D4071" t="str">
            <v>Lê Trung Kiên</v>
          </cell>
          <cell r="E4071" t="str">
            <v>Nam</v>
          </cell>
          <cell r="F4071">
            <v>36885</v>
          </cell>
          <cell r="G4071">
            <v>25</v>
          </cell>
          <cell r="H4071" t="str">
            <v>E</v>
          </cell>
          <cell r="I4071" t="str">
            <v>Động Đạt, Phú Lương, Thái Nguyên</v>
          </cell>
          <cell r="J4071" t="str">
            <v>Động Đạt, Phú Lương, Thái Nguyên</v>
          </cell>
          <cell r="K4071" t="str">
            <v>Thái Nguyên</v>
          </cell>
          <cell r="L4071" t="str">
            <v>019200010480</v>
          </cell>
          <cell r="M4071">
            <v>44389</v>
          </cell>
          <cell r="N4071" t="str">
            <v>Cục CS QLHC về TTXH</v>
          </cell>
          <cell r="O4071" t="str">
            <v>Độc thân</v>
          </cell>
          <cell r="P4071" t="str">
            <v>Tày</v>
          </cell>
          <cell r="Q4071" t="str">
            <v>Không</v>
          </cell>
          <cell r="R4071" t="str">
            <v>Việt Nam</v>
          </cell>
          <cell r="S4071" t="str">
            <v>Cao đẳng</v>
          </cell>
          <cell r="AC4071" t="str">
            <v>0877955569</v>
          </cell>
          <cell r="AE4071" t="str">
            <v>Đồng Nghè 1, Động Đạt, Phú Lương, Thái Nguyên</v>
          </cell>
          <cell r="AF4071" t="str">
            <v>Việt Nam</v>
          </cell>
          <cell r="AG4071" t="str">
            <v>Thái Nguyên</v>
          </cell>
          <cell r="AH4071" t="str">
            <v>Phú Lương</v>
          </cell>
          <cell r="AI4071" t="str">
            <v>Động Đạt</v>
          </cell>
        </row>
        <row r="4072">
          <cell r="C4072" t="str">
            <v>25057347HG</v>
          </cell>
          <cell r="D4072" t="str">
            <v>Nguyễn Thị Thủy</v>
          </cell>
          <cell r="E4072" t="str">
            <v>Nữ</v>
          </cell>
          <cell r="F4072">
            <v>35242</v>
          </cell>
          <cell r="G4072">
            <v>29</v>
          </cell>
          <cell r="H4072" t="str">
            <v>H</v>
          </cell>
          <cell r="I4072" t="str">
            <v>Việt Ngọc, Tân Yên, Bắc Giang</v>
          </cell>
          <cell r="J4072" t="str">
            <v>Việt Ngọc, Tân Yên, Bắc Giang</v>
          </cell>
          <cell r="K4072" t="str">
            <v>Bắc Giang</v>
          </cell>
          <cell r="L4072" t="str">
            <v>024196015285</v>
          </cell>
          <cell r="M4072">
            <v>44652</v>
          </cell>
          <cell r="N4072" t="str">
            <v>Cục CS QLHC về TTXH</v>
          </cell>
          <cell r="O4072" t="str">
            <v>Đã có gia đình</v>
          </cell>
          <cell r="P4072" t="str">
            <v>Kinh</v>
          </cell>
          <cell r="Q4072" t="str">
            <v>Không</v>
          </cell>
          <cell r="R4072" t="str">
            <v>Việt Nam</v>
          </cell>
          <cell r="S4072" t="str">
            <v>Đại học</v>
          </cell>
          <cell r="AC4072" t="str">
            <v>0981013820</v>
          </cell>
          <cell r="AE4072" t="str">
            <v>Phú Thanh 2, Thanh Ninh, Phú Bình, Thái Nguyên</v>
          </cell>
          <cell r="AF4072" t="str">
            <v>Việt Nam</v>
          </cell>
          <cell r="AG4072" t="str">
            <v>Thái Nguyên</v>
          </cell>
          <cell r="AH4072" t="str">
            <v>Phú Bình</v>
          </cell>
          <cell r="AI4072" t="str">
            <v>Thanh Ninh</v>
          </cell>
        </row>
        <row r="4073">
          <cell r="C4073" t="str">
            <v>25057348MG</v>
          </cell>
          <cell r="D4073" t="str">
            <v>Trần Phương Anh</v>
          </cell>
          <cell r="E4073" t="str">
            <v>Nữ</v>
          </cell>
          <cell r="F4073">
            <v>38495</v>
          </cell>
          <cell r="G4073">
            <v>20</v>
          </cell>
          <cell r="H4073" t="str">
            <v>M</v>
          </cell>
          <cell r="I4073" t="str">
            <v>Lương Sơn, Sông Công, Thái Nguyên</v>
          </cell>
          <cell r="J4073" t="str">
            <v>Lương Sơn, Sông Công, Thái Nguyên</v>
          </cell>
          <cell r="K4073" t="str">
            <v>Thái Nguyên</v>
          </cell>
          <cell r="L4073" t="str">
            <v>019305001367</v>
          </cell>
          <cell r="M4073">
            <v>45345</v>
          </cell>
          <cell r="N4073" t="str">
            <v>Cục CS QLHC về TTXH</v>
          </cell>
          <cell r="O4073" t="str">
            <v>Độc thân</v>
          </cell>
          <cell r="P4073" t="str">
            <v>Kinh</v>
          </cell>
          <cell r="Q4073" t="str">
            <v>Không</v>
          </cell>
          <cell r="R4073" t="str">
            <v>Việt Nam</v>
          </cell>
          <cell r="S4073" t="str">
            <v>Trung học phổ thông</v>
          </cell>
          <cell r="AC4073" t="str">
            <v>0329051413</v>
          </cell>
          <cell r="AE4073" t="str">
            <v>TDP Ga, Lương Sơn, Sông Công, Thái Nguyên</v>
          </cell>
          <cell r="AF4073" t="str">
            <v>Việt Nam</v>
          </cell>
          <cell r="AG4073" t="str">
            <v>Thái Nguyên</v>
          </cell>
          <cell r="AH4073" t="str">
            <v>Sông Công</v>
          </cell>
          <cell r="AI4073" t="str">
            <v>Lương Sơn</v>
          </cell>
        </row>
        <row r="4074">
          <cell r="C4074" t="str">
            <v>25057349SW</v>
          </cell>
          <cell r="D4074" t="str">
            <v>Nguyễn Tùng Dương</v>
          </cell>
          <cell r="E4074" t="str">
            <v>Nam</v>
          </cell>
          <cell r="F4074">
            <v>37244</v>
          </cell>
          <cell r="G4074">
            <v>24</v>
          </cell>
          <cell r="H4074" t="str">
            <v>S</v>
          </cell>
          <cell r="I4074" t="str">
            <v>Cải Đan, Sông Công, Thái Nguyên</v>
          </cell>
          <cell r="J4074" t="str">
            <v>Cải Đan, Sông Công, Thái Nguyên</v>
          </cell>
          <cell r="K4074" t="str">
            <v>Thái Nguyên</v>
          </cell>
          <cell r="L4074" t="str">
            <v>019201005568</v>
          </cell>
          <cell r="M4074">
            <v>44325</v>
          </cell>
          <cell r="N4074" t="str">
            <v>Cục CS QLHC về TTXH</v>
          </cell>
          <cell r="O4074" t="str">
            <v>Độc thân</v>
          </cell>
          <cell r="P4074" t="str">
            <v>Kinh</v>
          </cell>
          <cell r="Q4074" t="str">
            <v>Không</v>
          </cell>
          <cell r="R4074" t="str">
            <v>Việt Nam</v>
          </cell>
          <cell r="S4074" t="str">
            <v>Trung học phổ thông</v>
          </cell>
          <cell r="AC4074" t="str">
            <v>0375666859</v>
          </cell>
          <cell r="AE4074" t="str">
            <v>, Cải Đan, Sông Công, Thái Nguyên</v>
          </cell>
          <cell r="AF4074" t="str">
            <v>Việt Nam</v>
          </cell>
          <cell r="AG4074" t="str">
            <v>Thái Nguyên</v>
          </cell>
          <cell r="AH4074" t="str">
            <v>Sông Công</v>
          </cell>
          <cell r="AI4074" t="str">
            <v>Cải Đan</v>
          </cell>
        </row>
        <row r="4075">
          <cell r="C4075" t="str">
            <v>25057350EG</v>
          </cell>
          <cell r="D4075" t="str">
            <v>Nguyễn Văn Tuân</v>
          </cell>
          <cell r="E4075" t="str">
            <v>Nam</v>
          </cell>
          <cell r="F4075">
            <v>38250</v>
          </cell>
          <cell r="G4075">
            <v>21</v>
          </cell>
          <cell r="H4075" t="str">
            <v>E</v>
          </cell>
          <cell r="I4075" t="str">
            <v>Hà Châu, Phú Bình, Thái Nguyên</v>
          </cell>
          <cell r="J4075" t="str">
            <v>Hà Châu, Phú Bình, Thái Nguyên</v>
          </cell>
          <cell r="K4075" t="str">
            <v>Thái Nguyên</v>
          </cell>
          <cell r="L4075" t="str">
            <v>019204009738</v>
          </cell>
          <cell r="M4075">
            <v>44419</v>
          </cell>
          <cell r="N4075" t="str">
            <v>Cục CS QLHC về TTXH</v>
          </cell>
          <cell r="O4075" t="str">
            <v>Đã có gia đình</v>
          </cell>
          <cell r="P4075" t="str">
            <v>Kinh</v>
          </cell>
          <cell r="Q4075" t="str">
            <v>Không</v>
          </cell>
          <cell r="R4075" t="str">
            <v>Việt Nam</v>
          </cell>
          <cell r="S4075" t="str">
            <v>Cao đẳng</v>
          </cell>
          <cell r="AC4075" t="str">
            <v>0987863120</v>
          </cell>
          <cell r="AE4075" t="str">
            <v>Xóm Núi, Hà Châu, Phú Bình, Thái Nguyên</v>
          </cell>
          <cell r="AF4075" t="str">
            <v>Việt Nam</v>
          </cell>
          <cell r="AG4075" t="str">
            <v>Thái Nguyên</v>
          </cell>
          <cell r="AH4075" t="str">
            <v>Phú Bình</v>
          </cell>
          <cell r="AI4075" t="str">
            <v>Hà Châu</v>
          </cell>
        </row>
        <row r="4076">
          <cell r="C4076" t="str">
            <v>25057351SW</v>
          </cell>
          <cell r="D4076" t="str">
            <v>Tô Phương Nam</v>
          </cell>
          <cell r="E4076" t="str">
            <v>Nam</v>
          </cell>
          <cell r="F4076">
            <v>38166</v>
          </cell>
          <cell r="G4076">
            <v>21</v>
          </cell>
          <cell r="H4076" t="str">
            <v>S</v>
          </cell>
          <cell r="I4076" t="str">
            <v>Minh Lập, Đồng Hỷ, Thái Nguyên</v>
          </cell>
          <cell r="J4076" t="str">
            <v>Minh Lập, Đồng Hỷ, Thái Nguyên</v>
          </cell>
          <cell r="K4076" t="str">
            <v>Thái Nguyên</v>
          </cell>
          <cell r="L4076" t="str">
            <v>019204001601</v>
          </cell>
          <cell r="M4076">
            <v>44302</v>
          </cell>
          <cell r="N4076" t="str">
            <v>Cục CS QLHC về TTXH</v>
          </cell>
          <cell r="O4076" t="str">
            <v>Đã có gia đình</v>
          </cell>
          <cell r="P4076" t="str">
            <v>Sán dìu</v>
          </cell>
          <cell r="Q4076" t="str">
            <v>Không</v>
          </cell>
          <cell r="R4076" t="str">
            <v>Việt Nam</v>
          </cell>
          <cell r="S4076" t="str">
            <v>Trung học phổ thông</v>
          </cell>
          <cell r="AC4076" t="str">
            <v>0984385706</v>
          </cell>
          <cell r="AE4076" t="str">
            <v>An Bình, Minh Lập, Đồng Hỷ, Thái Nguyên</v>
          </cell>
          <cell r="AF4076" t="str">
            <v>Việt Nam</v>
          </cell>
          <cell r="AG4076" t="str">
            <v>Thái Nguyên</v>
          </cell>
          <cell r="AH4076" t="str">
            <v>Đồng Hỷ</v>
          </cell>
          <cell r="AI4076" t="str">
            <v>Minh Lập</v>
          </cell>
        </row>
        <row r="4077">
          <cell r="C4077" t="str">
            <v>25057352EG</v>
          </cell>
          <cell r="D4077" t="str">
            <v>Vũ Thị Trâm</v>
          </cell>
          <cell r="E4077" t="str">
            <v>Nữ</v>
          </cell>
          <cell r="F4077">
            <v>36802</v>
          </cell>
          <cell r="G4077">
            <v>25</v>
          </cell>
          <cell r="H4077" t="str">
            <v>E</v>
          </cell>
          <cell r="I4077" t="str">
            <v>Phú Lạc, Đại Từ, Thái Nguyên</v>
          </cell>
          <cell r="J4077" t="str">
            <v>Phú Lạc, Đại Từ, Thái Nguyên</v>
          </cell>
          <cell r="K4077" t="str">
            <v>Thái Nguyên</v>
          </cell>
          <cell r="L4077" t="str">
            <v>019300008928</v>
          </cell>
          <cell r="M4077">
            <v>44205</v>
          </cell>
          <cell r="N4077" t="str">
            <v>Cục CS QLHC về TTXH</v>
          </cell>
          <cell r="O4077" t="str">
            <v>Độc thân</v>
          </cell>
          <cell r="P4077" t="str">
            <v>Kinh</v>
          </cell>
          <cell r="Q4077" t="str">
            <v>Không</v>
          </cell>
          <cell r="R4077" t="str">
            <v>Việt Nam</v>
          </cell>
          <cell r="S4077" t="str">
            <v>Đại học</v>
          </cell>
          <cell r="AC4077" t="str">
            <v>0377915470</v>
          </cell>
          <cell r="AE4077" t="str">
            <v>Xóm Lũng 2, Phú Lạc, Đại Từ, Thái Nguyên</v>
          </cell>
          <cell r="AF4077" t="str">
            <v>Việt Nam</v>
          </cell>
          <cell r="AG4077" t="str">
            <v>Thái Nguyên</v>
          </cell>
          <cell r="AH4077" t="str">
            <v>Đại Từ</v>
          </cell>
          <cell r="AI4077" t="str">
            <v>Phú Lạc</v>
          </cell>
        </row>
        <row r="4078">
          <cell r="C4078" t="str">
            <v>25057353MG</v>
          </cell>
          <cell r="D4078" t="str">
            <v>Nguyễn Thị Yên Bình</v>
          </cell>
          <cell r="E4078" t="str">
            <v>Nữ</v>
          </cell>
          <cell r="F4078">
            <v>37971</v>
          </cell>
          <cell r="G4078">
            <v>22</v>
          </cell>
          <cell r="H4078" t="str">
            <v>M</v>
          </cell>
          <cell r="I4078" t="str">
            <v>Ba Hàng, Phổ Yên, Thái Nguyên</v>
          </cell>
          <cell r="J4078" t="str">
            <v>Ba Hàng, Phổ Yên, Thái Nguyên</v>
          </cell>
          <cell r="K4078" t="str">
            <v>Thái Nguyên</v>
          </cell>
          <cell r="L4078" t="str">
            <v>019303000519</v>
          </cell>
          <cell r="M4078">
            <v>44283</v>
          </cell>
          <cell r="N4078" t="str">
            <v>Cục CS QLHC về TTXH</v>
          </cell>
          <cell r="O4078" t="str">
            <v>Độc thân</v>
          </cell>
          <cell r="P4078" t="str">
            <v>Nùng</v>
          </cell>
          <cell r="Q4078" t="str">
            <v>Không</v>
          </cell>
          <cell r="R4078" t="str">
            <v>Việt Nam</v>
          </cell>
          <cell r="S4078" t="str">
            <v>Trung học phổ thông</v>
          </cell>
          <cell r="AC4078" t="str">
            <v>0564250986</v>
          </cell>
          <cell r="AE4078" t="str">
            <v>Yên Trung, Ba Hàng, Phổ Yên, Thái Nguyên</v>
          </cell>
          <cell r="AF4078" t="str">
            <v>Việt Nam</v>
          </cell>
          <cell r="AG4078" t="str">
            <v>Thái Nguyên</v>
          </cell>
          <cell r="AH4078" t="str">
            <v>Phổ Yên</v>
          </cell>
          <cell r="AI4078" t="str">
            <v>Ba Hàng</v>
          </cell>
        </row>
        <row r="4079">
          <cell r="C4079" t="str">
            <v>25057354HW</v>
          </cell>
          <cell r="D4079" t="str">
            <v>Dương Văn Nam</v>
          </cell>
          <cell r="E4079" t="str">
            <v>Nam</v>
          </cell>
          <cell r="F4079">
            <v>28381</v>
          </cell>
          <cell r="G4079">
            <v>48</v>
          </cell>
          <cell r="H4079" t="str">
            <v>H</v>
          </cell>
          <cell r="I4079" t="str">
            <v>Tân Đức, Phú Bình, Thái Nguyên</v>
          </cell>
          <cell r="J4079" t="str">
            <v>Tân Đức, Phú Bình, Thái Nguyên</v>
          </cell>
          <cell r="K4079" t="str">
            <v>Thái Nguyên</v>
          </cell>
          <cell r="L4079" t="str">
            <v>019077016467</v>
          </cell>
          <cell r="M4079">
            <v>44425</v>
          </cell>
          <cell r="N4079" t="str">
            <v>Cục CS QLHC về TTXH</v>
          </cell>
          <cell r="O4079" t="str">
            <v>Đã có gia đình</v>
          </cell>
          <cell r="P4079" t="str">
            <v>Kinh</v>
          </cell>
          <cell r="Q4079" t="str">
            <v>Không</v>
          </cell>
          <cell r="R4079" t="str">
            <v>Việt Nam</v>
          </cell>
          <cell r="S4079" t="str">
            <v>Trung học cơ sở</v>
          </cell>
          <cell r="AC4079" t="str">
            <v>0359565293</v>
          </cell>
          <cell r="AE4079" t="str">
            <v>Xóm Diễn, Tân Đức, Phú Bình, Thái Nguyên</v>
          </cell>
          <cell r="AF4079" t="str">
            <v>Việt Nam</v>
          </cell>
          <cell r="AG4079" t="str">
            <v>Thái Nguyên</v>
          </cell>
          <cell r="AH4079" t="str">
            <v>Phú Bình</v>
          </cell>
          <cell r="AI4079" t="str">
            <v>Tân Đức</v>
          </cell>
        </row>
        <row r="4080">
          <cell r="C4080" t="str">
            <v>25067355PW</v>
          </cell>
          <cell r="D4080" t="str">
            <v>Đỗ Văn Tăng</v>
          </cell>
          <cell r="E4080" t="str">
            <v>Nam</v>
          </cell>
          <cell r="F4080">
            <v>33064</v>
          </cell>
          <cell r="G4080">
            <v>35</v>
          </cell>
          <cell r="H4080" t="str">
            <v>P</v>
          </cell>
          <cell r="I4080" t="str">
            <v>Tân Khánh, Phú Bình, Thái Nguyên</v>
          </cell>
          <cell r="J4080" t="str">
            <v>Tân Khánh, Phú Bình, Thái Nguyên</v>
          </cell>
          <cell r="K4080" t="str">
            <v>Thái Nguyên</v>
          </cell>
          <cell r="L4080" t="str">
            <v>019090015944</v>
          </cell>
          <cell r="M4080">
            <v>44419</v>
          </cell>
          <cell r="N4080" t="str">
            <v>Cục CS QLHC về TTXH</v>
          </cell>
          <cell r="O4080" t="str">
            <v>Đã có gia đình</v>
          </cell>
          <cell r="P4080" t="str">
            <v>Kinh</v>
          </cell>
          <cell r="Q4080" t="str">
            <v>Không</v>
          </cell>
          <cell r="R4080" t="str">
            <v>Việt Nam</v>
          </cell>
          <cell r="S4080" t="str">
            <v>Trung cấp</v>
          </cell>
          <cell r="AC4080" t="str">
            <v>0829190222</v>
          </cell>
          <cell r="AE4080" t="str">
            <v>, Tân Khánh, Phú Bình, Thái Nguyên</v>
          </cell>
          <cell r="AF4080" t="str">
            <v>Việt Nam</v>
          </cell>
          <cell r="AG4080" t="str">
            <v>Thái Nguyên</v>
          </cell>
          <cell r="AH4080" t="str">
            <v>Phú Bình</v>
          </cell>
          <cell r="AI4080" t="str">
            <v>Tân Khánh</v>
          </cell>
        </row>
        <row r="4081">
          <cell r="C4081" t="str">
            <v>25067356PW</v>
          </cell>
          <cell r="D4081" t="str">
            <v>Dương Thị Liễu</v>
          </cell>
          <cell r="E4081" t="str">
            <v>Nữ</v>
          </cell>
          <cell r="F4081">
            <v>29026</v>
          </cell>
          <cell r="G4081">
            <v>46</v>
          </cell>
          <cell r="H4081" t="str">
            <v>P</v>
          </cell>
          <cell r="I4081" t="str">
            <v>Thương Đình, Phú Bình, Thái Nguyên</v>
          </cell>
          <cell r="J4081" t="str">
            <v>Thương Đình, Phú Bình, Thái Nguyên</v>
          </cell>
          <cell r="K4081" t="str">
            <v>Thái Nguyên</v>
          </cell>
          <cell r="L4081" t="str">
            <v>019179007958</v>
          </cell>
          <cell r="M4081">
            <v>44419</v>
          </cell>
          <cell r="N4081" t="str">
            <v>Cục CS QLHC về TTXH</v>
          </cell>
          <cell r="O4081" t="str">
            <v>Đã có gia đình</v>
          </cell>
          <cell r="P4081" t="str">
            <v>Kinh</v>
          </cell>
          <cell r="Q4081" t="str">
            <v>Không</v>
          </cell>
          <cell r="R4081" t="str">
            <v>Việt Nam</v>
          </cell>
          <cell r="S4081" t="str">
            <v>Trung học cơ sở</v>
          </cell>
          <cell r="AC4081" t="str">
            <v>0357758538</v>
          </cell>
          <cell r="AE4081" t="str">
            <v>Gò Lai, Thượng Đình, Phú Bình, Thái Nguyên</v>
          </cell>
          <cell r="AF4081" t="str">
            <v>Việt Nam</v>
          </cell>
          <cell r="AG4081" t="str">
            <v>Thái Nguyên</v>
          </cell>
          <cell r="AH4081" t="str">
            <v>Phú Bình</v>
          </cell>
          <cell r="AI4081" t="str">
            <v>Thượng Đình</v>
          </cell>
        </row>
        <row r="4082">
          <cell r="C4082" t="str">
            <v>25067357PW</v>
          </cell>
          <cell r="D4082" t="str">
            <v>Đinh Thị Hiền</v>
          </cell>
          <cell r="E4082" t="str">
            <v>Nữ</v>
          </cell>
          <cell r="F4082">
            <v>29127</v>
          </cell>
          <cell r="G4082">
            <v>46</v>
          </cell>
          <cell r="H4082" t="str">
            <v>P</v>
          </cell>
          <cell r="I4082" t="str">
            <v>Yên Minh, Ý Yên, Nam Định</v>
          </cell>
          <cell r="J4082" t="str">
            <v>Yên Minh, Ý Yên, Nam Định</v>
          </cell>
          <cell r="K4082" t="str">
            <v>Nam Định</v>
          </cell>
          <cell r="L4082" t="str">
            <v>036179015399</v>
          </cell>
          <cell r="M4082">
            <v>44326</v>
          </cell>
          <cell r="N4082" t="str">
            <v>Cục CS QLHC về TTXH</v>
          </cell>
          <cell r="O4082" t="str">
            <v>Đã có gia đình</v>
          </cell>
          <cell r="P4082" t="str">
            <v>Kinh</v>
          </cell>
          <cell r="Q4082" t="str">
            <v>Không</v>
          </cell>
          <cell r="R4082" t="str">
            <v>Việt Nam</v>
          </cell>
          <cell r="S4082" t="str">
            <v>Trung học phổ thông</v>
          </cell>
          <cell r="AC4082" t="str">
            <v>0372658978</v>
          </cell>
          <cell r="AE4082" t="str">
            <v>Tổ 5, Tân Lập, Thái Nguyên, Thái Nguyên</v>
          </cell>
          <cell r="AF4082" t="str">
            <v>Việt Nam</v>
          </cell>
          <cell r="AG4082" t="str">
            <v>Thái Nguyên</v>
          </cell>
          <cell r="AH4082" t="str">
            <v>Thái Nguyên</v>
          </cell>
          <cell r="AI4082" t="str">
            <v>Tân Lập</v>
          </cell>
        </row>
        <row r="4083">
          <cell r="C4083" t="str">
            <v>25067358HW</v>
          </cell>
          <cell r="D4083" t="str">
            <v>Đoàn Thị Ngọc</v>
          </cell>
          <cell r="E4083" t="str">
            <v>Nữ</v>
          </cell>
          <cell r="F4083">
            <v>27190</v>
          </cell>
          <cell r="G4083">
            <v>51</v>
          </cell>
          <cell r="H4083" t="str">
            <v>H</v>
          </cell>
          <cell r="I4083" t="str">
            <v>Vĩnh Bảo, Hải Phòng</v>
          </cell>
          <cell r="J4083" t="str">
            <v>Vĩnh Bảo, Hải Phòng</v>
          </cell>
          <cell r="K4083" t="str">
            <v>Hải Phòng</v>
          </cell>
          <cell r="L4083" t="str">
            <v>031174013011</v>
          </cell>
          <cell r="M4083">
            <v>44419</v>
          </cell>
          <cell r="N4083" t="str">
            <v>Cục CS QLHC về TTXH</v>
          </cell>
          <cell r="O4083" t="str">
            <v>Đã có gia đình</v>
          </cell>
          <cell r="P4083" t="str">
            <v>Kinh</v>
          </cell>
          <cell r="Q4083" t="str">
            <v>Không</v>
          </cell>
          <cell r="R4083" t="str">
            <v>Việt Nam</v>
          </cell>
          <cell r="S4083" t="str">
            <v>Trung học phổ thông</v>
          </cell>
          <cell r="AC4083" t="str">
            <v>0963213245</v>
          </cell>
          <cell r="AE4083" t="str">
            <v>Tổ 12, Hương Sơn, Thái Nguyên, Thái Nguyên</v>
          </cell>
          <cell r="AF4083" t="str">
            <v>Việt Nam</v>
          </cell>
          <cell r="AG4083" t="str">
            <v>Thái Nguyên</v>
          </cell>
          <cell r="AH4083" t="str">
            <v>Thái Nguyên</v>
          </cell>
          <cell r="AI4083" t="str">
            <v>Hương Sơn</v>
          </cell>
        </row>
        <row r="4084">
          <cell r="C4084" t="str">
            <v>25067359QW</v>
          </cell>
          <cell r="D4084" t="str">
            <v>Âu Đình Hùng</v>
          </cell>
          <cell r="E4084" t="str">
            <v>Nam</v>
          </cell>
          <cell r="F4084">
            <v>36565</v>
          </cell>
          <cell r="G4084">
            <v>25</v>
          </cell>
          <cell r="H4084" t="str">
            <v>Q</v>
          </cell>
          <cell r="I4084" t="str">
            <v>Sơn Phú, Định Hóa, Thái Nguyên</v>
          </cell>
          <cell r="J4084" t="str">
            <v>Sơn Phú, Định Hóa, Thái Nguyên</v>
          </cell>
          <cell r="K4084" t="str">
            <v>Thái Nguyên</v>
          </cell>
          <cell r="L4084" t="str">
            <v>019200010093</v>
          </cell>
          <cell r="M4084">
            <v>45631</v>
          </cell>
          <cell r="N4084" t="str">
            <v>Cục CS QLHC về TTXH</v>
          </cell>
          <cell r="O4084" t="str">
            <v>Độc thân</v>
          </cell>
          <cell r="P4084" t="str">
            <v>Cao Lan</v>
          </cell>
          <cell r="Q4084" t="str">
            <v>Không</v>
          </cell>
          <cell r="R4084" t="str">
            <v>Việt Nam</v>
          </cell>
          <cell r="S4084" t="str">
            <v>Trung học cơ sở</v>
          </cell>
          <cell r="AC4084" t="str">
            <v>0372509444</v>
          </cell>
          <cell r="AE4084" t="str">
            <v>Bản Giáo, Sơn Phú, Định Hóa, Thái Nguyên</v>
          </cell>
          <cell r="AF4084" t="str">
            <v>Việt Nam</v>
          </cell>
          <cell r="AG4084" t="str">
            <v>Thái Nguyên</v>
          </cell>
          <cell r="AH4084" t="str">
            <v>Định Hóa</v>
          </cell>
          <cell r="AI4084" t="str">
            <v>Sơn Phú</v>
          </cell>
        </row>
        <row r="4085">
          <cell r="C4085" t="str">
            <v>25067360PW</v>
          </cell>
          <cell r="D4085" t="str">
            <v>Nguyễn Thùy Trang</v>
          </cell>
          <cell r="E4085" t="str">
            <v>Nữ</v>
          </cell>
          <cell r="F4085">
            <v>37962</v>
          </cell>
          <cell r="G4085">
            <v>22</v>
          </cell>
          <cell r="H4085" t="str">
            <v>P</v>
          </cell>
          <cell r="I4085" t="str">
            <v>Phúc Chu, Định Hóa, Thái Nguyên</v>
          </cell>
          <cell r="J4085" t="str">
            <v>Phúc Chu, Định Hóa, Thái Nguyên</v>
          </cell>
          <cell r="K4085" t="str">
            <v>Thái Nguyên</v>
          </cell>
          <cell r="L4085" t="str">
            <v>019303002321</v>
          </cell>
          <cell r="M4085">
            <v>44299</v>
          </cell>
          <cell r="N4085" t="str">
            <v>Cục CS QLHC về TTXH</v>
          </cell>
          <cell r="O4085" t="str">
            <v>Độc thân</v>
          </cell>
          <cell r="P4085" t="str">
            <v>Nùng</v>
          </cell>
          <cell r="Q4085" t="str">
            <v>Không</v>
          </cell>
          <cell r="R4085" t="str">
            <v>Việt Nam</v>
          </cell>
          <cell r="S4085" t="str">
            <v>Trung học phổ thông</v>
          </cell>
          <cell r="AC4085" t="str">
            <v>0345928650</v>
          </cell>
          <cell r="AE4085" t="str">
            <v>Đồng Uẩn, Phúc Chu, Định Hóa, Thái Nguyên</v>
          </cell>
          <cell r="AF4085" t="str">
            <v>Việt Nam</v>
          </cell>
          <cell r="AG4085" t="str">
            <v>Thái Nguyên</v>
          </cell>
          <cell r="AH4085" t="str">
            <v>Định Hóa</v>
          </cell>
          <cell r="AI4085" t="str">
            <v>Phúc Chu</v>
          </cell>
        </row>
        <row r="4086">
          <cell r="C4086" t="str">
            <v>25067361PW</v>
          </cell>
          <cell r="D4086" t="str">
            <v>Đỗ Thị Giang</v>
          </cell>
          <cell r="E4086" t="str">
            <v>Nữ</v>
          </cell>
          <cell r="F4086">
            <v>30219</v>
          </cell>
          <cell r="G4086">
            <v>43</v>
          </cell>
          <cell r="H4086" t="str">
            <v>P</v>
          </cell>
          <cell r="I4086" t="str">
            <v>Ký Phú, Đại Từ, Thái Nguyên</v>
          </cell>
          <cell r="J4086" t="str">
            <v>Ký Phú, Đại Từ, Thái Nguyên</v>
          </cell>
          <cell r="K4086" t="str">
            <v>Thái Nguyên</v>
          </cell>
          <cell r="L4086" t="str">
            <v>019182009774</v>
          </cell>
          <cell r="M4086">
            <v>44326</v>
          </cell>
          <cell r="N4086" t="str">
            <v>Cục CS QLHC về TTXH</v>
          </cell>
          <cell r="O4086" t="str">
            <v>Đã có gia đình</v>
          </cell>
          <cell r="P4086" t="str">
            <v>Kinh</v>
          </cell>
          <cell r="Q4086" t="str">
            <v>Không</v>
          </cell>
          <cell r="R4086" t="str">
            <v>Việt Nam</v>
          </cell>
          <cell r="S4086" t="str">
            <v>Trung học cơ sở</v>
          </cell>
          <cell r="AC4086" t="str">
            <v>0879592511</v>
          </cell>
          <cell r="AE4086" t="str">
            <v>Xóm 6, Vạn Phú, Đại Từ, Thái Nguyên</v>
          </cell>
          <cell r="AF4086" t="str">
            <v>Việt Nam</v>
          </cell>
          <cell r="AG4086" t="str">
            <v>Thái Nguyên</v>
          </cell>
          <cell r="AH4086" t="str">
            <v>Đại Từ</v>
          </cell>
          <cell r="AI4086" t="str">
            <v>Vạn Phú</v>
          </cell>
        </row>
        <row r="4087">
          <cell r="C4087" t="str">
            <v>25067362EG</v>
          </cell>
          <cell r="D4087" t="str">
            <v>Trần Minh Hiếu</v>
          </cell>
          <cell r="E4087" t="str">
            <v>Nam</v>
          </cell>
          <cell r="F4087">
            <v>36537</v>
          </cell>
          <cell r="G4087">
            <v>25</v>
          </cell>
          <cell r="H4087" t="str">
            <v>E</v>
          </cell>
          <cell r="I4087" t="str">
            <v>Bắc Sơn, Phổ Yên, Thái Nguyên</v>
          </cell>
          <cell r="J4087" t="str">
            <v>Bắc Sơn, Phổ Yên, Thái Nguyên</v>
          </cell>
          <cell r="K4087" t="str">
            <v>Thái Nguyên</v>
          </cell>
          <cell r="L4087" t="str">
            <v>019200010106</v>
          </cell>
          <cell r="M4087">
            <v>45671</v>
          </cell>
          <cell r="N4087" t="str">
            <v>Cục CS QLHC về TTXH</v>
          </cell>
          <cell r="O4087" t="str">
            <v>Độc thân</v>
          </cell>
          <cell r="P4087" t="str">
            <v>Kinh</v>
          </cell>
          <cell r="Q4087" t="str">
            <v>Không</v>
          </cell>
          <cell r="R4087" t="str">
            <v>Việt Nam</v>
          </cell>
          <cell r="S4087" t="str">
            <v>Cao đẳng</v>
          </cell>
          <cell r="AC4087" t="str">
            <v>0983762376</v>
          </cell>
          <cell r="AE4087" t="str">
            <v>TDP 3, Bắc Sơn, Phổ Yên, Thái Nguyên</v>
          </cell>
          <cell r="AF4087" t="str">
            <v>Việt Nam</v>
          </cell>
          <cell r="AG4087" t="str">
            <v>Thái Nguyên</v>
          </cell>
          <cell r="AH4087" t="str">
            <v>Phổ Yên</v>
          </cell>
          <cell r="AI4087" t="str">
            <v>Bắc Sơn</v>
          </cell>
        </row>
        <row r="4088">
          <cell r="C4088" t="str">
            <v>25067363PW</v>
          </cell>
          <cell r="D4088" t="str">
            <v>Triệu Văn Hiệp</v>
          </cell>
          <cell r="E4088" t="str">
            <v>Nam</v>
          </cell>
          <cell r="F4088">
            <v>37047</v>
          </cell>
          <cell r="G4088">
            <v>24</v>
          </cell>
          <cell r="H4088" t="str">
            <v>P</v>
          </cell>
          <cell r="I4088" t="str">
            <v>Trung Yên, Sơn Dương, Tuyên Quang</v>
          </cell>
          <cell r="J4088" t="str">
            <v>Trung Yên, Sơn Dương, Tuyên Quang</v>
          </cell>
          <cell r="K4088" t="str">
            <v>Tuyên Quang</v>
          </cell>
          <cell r="L4088" t="str">
            <v>008201006930</v>
          </cell>
          <cell r="M4088">
            <v>44371</v>
          </cell>
          <cell r="N4088" t="str">
            <v>Cục CS QLHC về TTXH</v>
          </cell>
          <cell r="O4088" t="str">
            <v>Đã có gia đình</v>
          </cell>
          <cell r="P4088" t="str">
            <v>Dao</v>
          </cell>
          <cell r="Q4088" t="str">
            <v>Không</v>
          </cell>
          <cell r="R4088" t="str">
            <v>Việt Nam</v>
          </cell>
          <cell r="S4088" t="str">
            <v>Trung học cơ sở</v>
          </cell>
          <cell r="AC4088" t="str">
            <v>0348606233</v>
          </cell>
          <cell r="AE4088" t="str">
            <v>Đồng Mà, Trung Yên, Sơn Dương, Tuyên Quang</v>
          </cell>
          <cell r="AF4088" t="str">
            <v>Việt Nam</v>
          </cell>
          <cell r="AG4088" t="str">
            <v>Tuyên Quang</v>
          </cell>
          <cell r="AH4088" t="str">
            <v>Sơn Dương</v>
          </cell>
          <cell r="AI4088" t="str">
            <v>Trung Yên</v>
          </cell>
        </row>
        <row r="4089">
          <cell r="C4089" t="str">
            <v>25067364PW</v>
          </cell>
          <cell r="D4089" t="str">
            <v>Triệu Thiên Hòa</v>
          </cell>
          <cell r="E4089" t="str">
            <v>Nam</v>
          </cell>
          <cell r="F4089">
            <v>39111</v>
          </cell>
          <cell r="G4089">
            <v>18</v>
          </cell>
          <cell r="H4089" t="str">
            <v>P</v>
          </cell>
          <cell r="I4089" t="str">
            <v>Trung Yên, Sơn Dương, Tuyên Quang</v>
          </cell>
          <cell r="J4089" t="str">
            <v>Trung Yên, Sơn Dương, Tuyên Quang</v>
          </cell>
          <cell r="K4089" t="str">
            <v>Tuyên Quang</v>
          </cell>
          <cell r="L4089" t="str">
            <v>008207007133</v>
          </cell>
          <cell r="M4089">
            <v>45267</v>
          </cell>
          <cell r="N4089" t="str">
            <v>Cục CS QLHC về TTXH</v>
          </cell>
          <cell r="O4089" t="str">
            <v>Độc thân</v>
          </cell>
          <cell r="P4089" t="str">
            <v>Dao</v>
          </cell>
          <cell r="Q4089" t="str">
            <v>Không</v>
          </cell>
          <cell r="R4089" t="str">
            <v>Việt Nam</v>
          </cell>
          <cell r="S4089" t="str">
            <v>Trung học cơ sở</v>
          </cell>
          <cell r="AC4089" t="str">
            <v>0963407837</v>
          </cell>
          <cell r="AE4089" t="str">
            <v>Đồng Mà, Trung Yên, Sơn Dương, Tuyên Quang</v>
          </cell>
          <cell r="AF4089" t="str">
            <v>Việt Nam</v>
          </cell>
          <cell r="AG4089" t="str">
            <v>Tuyên Quang</v>
          </cell>
          <cell r="AH4089" t="str">
            <v>Sơn Dương</v>
          </cell>
          <cell r="AI4089" t="str">
            <v>Trung Yên</v>
          </cell>
        </row>
        <row r="4090">
          <cell r="C4090" t="str">
            <v>25067365QW</v>
          </cell>
          <cell r="D4090" t="str">
            <v>Lò Thị Hải</v>
          </cell>
          <cell r="E4090" t="str">
            <v>Nữ</v>
          </cell>
          <cell r="F4090">
            <v>39097</v>
          </cell>
          <cell r="G4090">
            <v>18</v>
          </cell>
          <cell r="H4090" t="str">
            <v>Q</v>
          </cell>
          <cell r="I4090" t="str">
            <v>Chiềng Bôm, Thuận Châu, Sơn La</v>
          </cell>
          <cell r="J4090" t="str">
            <v>Chiềng Bôm, Thuận Châu, Sơn La</v>
          </cell>
          <cell r="K4090" t="str">
            <v>Sơn La</v>
          </cell>
          <cell r="L4090" t="str">
            <v>014307011931</v>
          </cell>
          <cell r="M4090">
            <v>44534</v>
          </cell>
          <cell r="N4090" t="str">
            <v>Cục CS QLHC về TTXH</v>
          </cell>
          <cell r="O4090" t="str">
            <v>Độc thân</v>
          </cell>
          <cell r="P4090" t="str">
            <v>Kháng</v>
          </cell>
          <cell r="Q4090" t="str">
            <v>Không</v>
          </cell>
          <cell r="R4090" t="str">
            <v>Việt Nam</v>
          </cell>
          <cell r="S4090" t="str">
            <v>Trung học cơ sở</v>
          </cell>
          <cell r="AC4090" t="str">
            <v>0963467837</v>
          </cell>
          <cell r="AE4090" t="str">
            <v>Bản Pọng, Chiềng Bôm, Thuận Châu, Sơn La</v>
          </cell>
          <cell r="AF4090" t="str">
            <v>Việt Nam</v>
          </cell>
          <cell r="AG4090" t="str">
            <v>Sơn La</v>
          </cell>
          <cell r="AH4090" t="str">
            <v>Thuận Châu</v>
          </cell>
          <cell r="AI4090" t="str">
            <v>Chiềng Bôm</v>
          </cell>
        </row>
        <row r="4091">
          <cell r="C4091" t="str">
            <v>25067366QG</v>
          </cell>
          <cell r="D4091" t="str">
            <v>Nguyễn Thị Hương Diễm</v>
          </cell>
          <cell r="E4091" t="str">
            <v>Nữ</v>
          </cell>
          <cell r="F4091">
            <v>38275</v>
          </cell>
          <cell r="G4091">
            <v>21</v>
          </cell>
          <cell r="H4091" t="str">
            <v>Q</v>
          </cell>
          <cell r="I4091" t="str">
            <v>Minh Thanh, Sơn Dương, Tuyên Quang</v>
          </cell>
          <cell r="J4091" t="str">
            <v>Minh Thanh, Sơn Dương, Tuyên Quang</v>
          </cell>
          <cell r="K4091" t="str">
            <v>Tuyên Quang</v>
          </cell>
          <cell r="L4091" t="str">
            <v>008304001982</v>
          </cell>
          <cell r="M4091">
            <v>45253</v>
          </cell>
          <cell r="N4091" t="str">
            <v>Cục CS QLHC về TTXH</v>
          </cell>
          <cell r="O4091" t="str">
            <v>Đã có gia đình</v>
          </cell>
          <cell r="P4091" t="str">
            <v>Tày</v>
          </cell>
          <cell r="Q4091" t="str">
            <v>Không</v>
          </cell>
          <cell r="R4091" t="str">
            <v>Việt Nam</v>
          </cell>
          <cell r="S4091" t="str">
            <v>Trung học phổ thông</v>
          </cell>
          <cell r="AC4091" t="str">
            <v>0334336177</v>
          </cell>
          <cell r="AE4091" t="str">
            <v>Thôn Lê, Minh Thanh, Sơn Dương, Tuyên Quang</v>
          </cell>
          <cell r="AF4091" t="str">
            <v>Việt Nam</v>
          </cell>
          <cell r="AG4091" t="str">
            <v>Tuyên Quang</v>
          </cell>
          <cell r="AH4091" t="str">
            <v>Sơn Dương</v>
          </cell>
          <cell r="AI4091" t="str">
            <v>Minh Thanh</v>
          </cell>
        </row>
        <row r="4092">
          <cell r="C4092" t="str">
            <v>25067367PW</v>
          </cell>
          <cell r="D4092" t="str">
            <v>Dương Thị Bình</v>
          </cell>
          <cell r="E4092" t="str">
            <v>Nữ</v>
          </cell>
          <cell r="F4092" t="str">
            <v>30/12/1978</v>
          </cell>
          <cell r="G4092">
            <v>47</v>
          </cell>
          <cell r="H4092" t="str">
            <v>P</v>
          </cell>
          <cell r="I4092" t="str">
            <v>Mỹ Yên, Đại Từ, Thái Nguyên</v>
          </cell>
          <cell r="J4092" t="str">
            <v>Mỹ Yên, Đại Từ, Thái Nguyên</v>
          </cell>
          <cell r="K4092" t="str">
            <v>Thái Nguyên</v>
          </cell>
          <cell r="L4092" t="str">
            <v>019178001719</v>
          </cell>
          <cell r="M4092">
            <v>44311</v>
          </cell>
          <cell r="N4092" t="str">
            <v>Cục CS QLHC về TTXH</v>
          </cell>
          <cell r="O4092" t="str">
            <v>Đã có gia đình</v>
          </cell>
          <cell r="P4092" t="str">
            <v>Kinh</v>
          </cell>
          <cell r="Q4092" t="str">
            <v>Không</v>
          </cell>
          <cell r="R4092" t="str">
            <v>Việt Nam</v>
          </cell>
          <cell r="S4092" t="str">
            <v>Trung Học cơ sở</v>
          </cell>
          <cell r="AC4092" t="str">
            <v>092703321</v>
          </cell>
          <cell r="AE4092" t="str">
            <v>Trại Cọ, Mỹ Yên, Đại Từ, Thái Nguyên</v>
          </cell>
          <cell r="AF4092" t="str">
            <v>Việt Nam</v>
          </cell>
          <cell r="AG4092" t="str">
            <v>Thái Nguyên</v>
          </cell>
          <cell r="AH4092" t="str">
            <v>Đại Từ</v>
          </cell>
          <cell r="AI4092" t="str">
            <v>Mỹ Yên</v>
          </cell>
        </row>
        <row r="4093">
          <cell r="C4093" t="str">
            <v>25067368MG</v>
          </cell>
          <cell r="D4093" t="str">
            <v>Trần Thị Phong</v>
          </cell>
          <cell r="E4093" t="str">
            <v>Nữ</v>
          </cell>
          <cell r="F4093">
            <v>35849</v>
          </cell>
          <cell r="G4093">
            <v>27</v>
          </cell>
          <cell r="H4093" t="str">
            <v>M</v>
          </cell>
          <cell r="I4093" t="str">
            <v>Văn Hán, Đồng Hỷ, Thái Nguyên</v>
          </cell>
          <cell r="J4093" t="str">
            <v>Văn Hán, Đồng Hỷ, Thái Nguyên</v>
          </cell>
          <cell r="K4093" t="str">
            <v>Thái Nguyên</v>
          </cell>
          <cell r="L4093" t="str">
            <v>019198003698</v>
          </cell>
          <cell r="M4093">
            <v>44419</v>
          </cell>
          <cell r="N4093" t="str">
            <v>Cục CS QLHC về TTXH</v>
          </cell>
          <cell r="O4093" t="str">
            <v>Đã có gia đình</v>
          </cell>
          <cell r="P4093" t="str">
            <v>Cao Lan</v>
          </cell>
          <cell r="Q4093" t="str">
            <v>Không</v>
          </cell>
          <cell r="R4093" t="str">
            <v>Việt Nam</v>
          </cell>
          <cell r="S4093" t="str">
            <v>Đại học</v>
          </cell>
          <cell r="AC4093" t="str">
            <v>0329466866</v>
          </cell>
          <cell r="AE4093" t="str">
            <v>Ấp Chè, Văn Hán, Đồng Hỷ, Thái Nguyên</v>
          </cell>
          <cell r="AF4093" t="str">
            <v>Việt Nam</v>
          </cell>
          <cell r="AG4093" t="str">
            <v>Thái Nguyên</v>
          </cell>
          <cell r="AH4093" t="str">
            <v>Đồng Hỷ</v>
          </cell>
          <cell r="AI4093" t="str">
            <v>Văn Hán</v>
          </cell>
        </row>
        <row r="4094">
          <cell r="C4094" t="str">
            <v>25067369PW</v>
          </cell>
          <cell r="D4094" t="str">
            <v>Đoàn Thị Cúc</v>
          </cell>
          <cell r="E4094" t="str">
            <v>Nữ</v>
          </cell>
          <cell r="F4094">
            <v>37581</v>
          </cell>
          <cell r="G4094">
            <v>23</v>
          </cell>
          <cell r="H4094" t="str">
            <v>P</v>
          </cell>
          <cell r="I4094" t="str">
            <v>Tân Hòa, Phú Bình, Thái Nguyên</v>
          </cell>
          <cell r="J4094" t="str">
            <v>Tân Hòa, Phú Bình, Thái Nguyên</v>
          </cell>
          <cell r="K4094" t="str">
            <v>Thái Nguyên</v>
          </cell>
          <cell r="L4094" t="str">
            <v>019302005032</v>
          </cell>
          <cell r="M4094">
            <v>44552</v>
          </cell>
          <cell r="N4094" t="str">
            <v>Cục CS QLHC về TTXH</v>
          </cell>
          <cell r="O4094" t="str">
            <v>Đã có gia đình</v>
          </cell>
          <cell r="P4094" t="str">
            <v>Nùng</v>
          </cell>
          <cell r="Q4094" t="str">
            <v>Không</v>
          </cell>
          <cell r="R4094" t="str">
            <v>Việt Nam</v>
          </cell>
          <cell r="S4094" t="str">
            <v>Đại học</v>
          </cell>
          <cell r="AC4094" t="str">
            <v>0369966128</v>
          </cell>
          <cell r="AE4094" t="str">
            <v>, Tân Hòa, Phú Bình, Thái Nguyên</v>
          </cell>
          <cell r="AF4094" t="str">
            <v>Việt Nam</v>
          </cell>
          <cell r="AG4094" t="str">
            <v>Thái Nguyên</v>
          </cell>
          <cell r="AH4094" t="str">
            <v>Phú Bình</v>
          </cell>
          <cell r="AI4094" t="str">
            <v>Tân Hòa</v>
          </cell>
        </row>
        <row r="4095">
          <cell r="C4095" t="str">
            <v>25067370PW</v>
          </cell>
          <cell r="D4095" t="str">
            <v>Đào Ngọc Sơn</v>
          </cell>
          <cell r="E4095" t="str">
            <v>Nam</v>
          </cell>
          <cell r="F4095">
            <v>33079</v>
          </cell>
          <cell r="G4095">
            <v>35</v>
          </cell>
          <cell r="H4095" t="str">
            <v>P</v>
          </cell>
          <cell r="I4095" t="str">
            <v>Bách Quang- Sông Công- Thái Nguyên</v>
          </cell>
          <cell r="J4095" t="str">
            <v>Bách Quang- Sông Công- Thái Nguyên</v>
          </cell>
          <cell r="K4095" t="str">
            <v>Thái Nguyên</v>
          </cell>
          <cell r="L4095" t="str">
            <v>019090008363</v>
          </cell>
          <cell r="M4095">
            <v>45125</v>
          </cell>
          <cell r="N4095" t="str">
            <v>Cục CS QLHC về TTXH</v>
          </cell>
          <cell r="O4095" t="str">
            <v>Độc thân</v>
          </cell>
          <cell r="P4095" t="str">
            <v>Kinh</v>
          </cell>
          <cell r="Q4095" t="str">
            <v>Không</v>
          </cell>
          <cell r="R4095" t="str">
            <v>Việt Nam</v>
          </cell>
          <cell r="S4095" t="str">
            <v>Trung cấp</v>
          </cell>
          <cell r="AC4095" t="str">
            <v>0393983266</v>
          </cell>
          <cell r="AE4095" t="str">
            <v>, Bách Quang, Sông Công, Thái Nguyên</v>
          </cell>
          <cell r="AF4095" t="str">
            <v>Việt Nam</v>
          </cell>
          <cell r="AG4095" t="str">
            <v>Thái Nguyên</v>
          </cell>
          <cell r="AH4095" t="str">
            <v>Sông Công</v>
          </cell>
          <cell r="AI4095" t="str">
            <v>Bách Quang</v>
          </cell>
        </row>
        <row r="4096">
          <cell r="C4096" t="str">
            <v>25067371MG</v>
          </cell>
          <cell r="D4096" t="str">
            <v>Nguyễn Văn Phát</v>
          </cell>
          <cell r="E4096" t="str">
            <v>Nam</v>
          </cell>
          <cell r="F4096">
            <v>33239</v>
          </cell>
          <cell r="G4096">
            <v>34</v>
          </cell>
          <cell r="H4096" t="str">
            <v>M</v>
          </cell>
          <cell r="I4096" t="str">
            <v>Đồng Hưu- Yến Thế-Bắc Giang</v>
          </cell>
          <cell r="J4096" t="str">
            <v>Đồng Hưu- Yến Thế-Bắc Giang</v>
          </cell>
          <cell r="K4096" t="str">
            <v>Bắc Giang</v>
          </cell>
          <cell r="L4096" t="str">
            <v>024091006698</v>
          </cell>
          <cell r="M4096">
            <v>44325</v>
          </cell>
          <cell r="N4096" t="str">
            <v>Cục CS QLHC về TTXH</v>
          </cell>
          <cell r="O4096" t="str">
            <v>Đã kết hôn</v>
          </cell>
          <cell r="P4096" t="str">
            <v>Kinh</v>
          </cell>
          <cell r="Q4096" t="str">
            <v>Không</v>
          </cell>
          <cell r="R4096" t="str">
            <v>Việt Nam</v>
          </cell>
          <cell r="S4096" t="str">
            <v>Cao đảng</v>
          </cell>
          <cell r="AC4096" t="str">
            <v>0984601719</v>
          </cell>
          <cell r="AE4096" t="str">
            <v>Tiến Bộ, Dương Thành, Phú Bình, Thái Nguyên</v>
          </cell>
          <cell r="AF4096" t="str">
            <v>Việt Nam</v>
          </cell>
          <cell r="AG4096" t="str">
            <v>Thái Nguyên</v>
          </cell>
          <cell r="AH4096" t="str">
            <v>Phú Bình</v>
          </cell>
          <cell r="AI4096" t="str">
            <v>Dương Thành</v>
          </cell>
        </row>
        <row r="4097">
          <cell r="C4097" t="str">
            <v>25067372EG</v>
          </cell>
          <cell r="D4097" t="str">
            <v>Nguyễn Hải Anh</v>
          </cell>
          <cell r="E4097" t="str">
            <v>Nam</v>
          </cell>
          <cell r="F4097">
            <v>37942</v>
          </cell>
          <cell r="G4097">
            <v>22</v>
          </cell>
          <cell r="H4097" t="str">
            <v>E</v>
          </cell>
          <cell r="I4097" t="str">
            <v>Tân Thái, Đại Từ, Thái Nguyên</v>
          </cell>
          <cell r="J4097" t="str">
            <v>Tân Thái, Đại Từ, Thái Nguyên</v>
          </cell>
          <cell r="K4097" t="str">
            <v>Thái Nguyên</v>
          </cell>
          <cell r="L4097" t="str">
            <v>019203000605</v>
          </cell>
          <cell r="M4097">
            <v>44292</v>
          </cell>
          <cell r="N4097" t="str">
            <v>Cục CS QLHC về TTXH</v>
          </cell>
          <cell r="O4097" t="str">
            <v>Độc thân</v>
          </cell>
          <cell r="P4097" t="str">
            <v>Kinh</v>
          </cell>
          <cell r="Q4097" t="str">
            <v>Không</v>
          </cell>
          <cell r="R4097" t="str">
            <v>Việt Nam</v>
          </cell>
          <cell r="S4097" t="str">
            <v>Đại học</v>
          </cell>
          <cell r="AC4097" t="str">
            <v>0916783102</v>
          </cell>
          <cell r="AE4097" t="str">
            <v>Xóm Yên, Tân Thái, Đại Từ, Thái Nguyên</v>
          </cell>
          <cell r="AF4097" t="str">
            <v>Việt Nam</v>
          </cell>
          <cell r="AG4097" t="str">
            <v>Thái Nguyên</v>
          </cell>
          <cell r="AH4097" t="str">
            <v>Đại Từ</v>
          </cell>
          <cell r="AI4097" t="str">
            <v>Tân Thái</v>
          </cell>
        </row>
        <row r="4098">
          <cell r="C4098" t="str">
            <v>25067373EG</v>
          </cell>
          <cell r="D4098" t="str">
            <v>Nguyễn Văn Hiếu</v>
          </cell>
          <cell r="E4098" t="str">
            <v>Nam</v>
          </cell>
          <cell r="F4098">
            <v>35955</v>
          </cell>
          <cell r="G4098">
            <v>27</v>
          </cell>
          <cell r="H4098" t="str">
            <v>E</v>
          </cell>
          <cell r="I4098" t="str">
            <v>Đồng Tiến, Phổ Yên, Thái Nguyên</v>
          </cell>
          <cell r="J4098" t="str">
            <v>Đồng Tiến, Phổ Yên, Thái Nguyên</v>
          </cell>
          <cell r="K4098" t="str">
            <v>Thái Nguyên</v>
          </cell>
          <cell r="L4098" t="str">
            <v>019098003474</v>
          </cell>
          <cell r="M4098">
            <v>44884</v>
          </cell>
          <cell r="N4098" t="str">
            <v>Cục CS QLHC về TTXH</v>
          </cell>
          <cell r="O4098" t="str">
            <v>Độc thân</v>
          </cell>
          <cell r="P4098" t="str">
            <v>Kinh</v>
          </cell>
          <cell r="Q4098" t="str">
            <v>Không</v>
          </cell>
          <cell r="R4098" t="str">
            <v>Việt Nam</v>
          </cell>
          <cell r="S4098" t="str">
            <v>Cao đẳng</v>
          </cell>
          <cell r="AC4098" t="str">
            <v>0366584351</v>
          </cell>
          <cell r="AE4098" t="str">
            <v>TDP Thái Bình, Đồng Tiến, Phổ Yên, Thái Nguyên</v>
          </cell>
          <cell r="AF4098" t="str">
            <v>Việt Nam</v>
          </cell>
          <cell r="AG4098" t="str">
            <v>Thái Nguyên</v>
          </cell>
          <cell r="AH4098" t="str">
            <v>Phổ Yên</v>
          </cell>
          <cell r="AI4098" t="str">
            <v>Đồng Tiến</v>
          </cell>
        </row>
        <row r="4099">
          <cell r="C4099" t="str">
            <v>25067374EG</v>
          </cell>
          <cell r="D4099" t="str">
            <v>Trần Quang Vinh</v>
          </cell>
          <cell r="E4099" t="str">
            <v>Nam</v>
          </cell>
          <cell r="F4099">
            <v>38268</v>
          </cell>
          <cell r="G4099">
            <v>21</v>
          </cell>
          <cell r="H4099" t="str">
            <v>E</v>
          </cell>
          <cell r="I4099" t="str">
            <v>Minh Đức, Phổ Yên, Thái Nguyên</v>
          </cell>
          <cell r="J4099" t="str">
            <v>Minh Đức, Phổ Yên, Thái Nguyên</v>
          </cell>
          <cell r="K4099" t="str">
            <v>Thái Nguyên</v>
          </cell>
          <cell r="L4099" t="str">
            <v>019204000932</v>
          </cell>
          <cell r="M4099">
            <v>44302</v>
          </cell>
          <cell r="N4099" t="str">
            <v>Cục CS QLHC về TTXH</v>
          </cell>
          <cell r="O4099" t="str">
            <v>Độc thân</v>
          </cell>
          <cell r="P4099" t="str">
            <v>Sán dìu</v>
          </cell>
          <cell r="Q4099" t="str">
            <v>Không</v>
          </cell>
          <cell r="R4099" t="str">
            <v>Việt Nam</v>
          </cell>
          <cell r="S4099" t="str">
            <v>Cao đẳng</v>
          </cell>
          <cell r="AC4099" t="str">
            <v>0968963652</v>
          </cell>
          <cell r="AE4099" t="str">
            <v>Xóm Hồ 2, Minh Đức, Phổ Yên, Thái Nguyên</v>
          </cell>
          <cell r="AF4099" t="str">
            <v>Việt Nam</v>
          </cell>
          <cell r="AG4099" t="str">
            <v>Thái Nguyên</v>
          </cell>
          <cell r="AH4099" t="str">
            <v>Phổ Yên</v>
          </cell>
          <cell r="AI4099" t="str">
            <v>Minh Đức</v>
          </cell>
        </row>
        <row r="4100">
          <cell r="C4100" t="str">
            <v>25067375QW</v>
          </cell>
          <cell r="D4100" t="str">
            <v>Phạm Văn Tình</v>
          </cell>
          <cell r="E4100" t="str">
            <v>Nam</v>
          </cell>
          <cell r="F4100">
            <v>38793</v>
          </cell>
          <cell r="G4100">
            <v>19</v>
          </cell>
          <cell r="H4100" t="str">
            <v>Q</v>
          </cell>
          <cell r="I4100" t="str">
            <v>Tân Đức, Phú Bình, Thái Nguyên</v>
          </cell>
          <cell r="J4100" t="str">
            <v>Tân Đức, Phú Bình, Thái Nguyên</v>
          </cell>
          <cell r="K4100" t="str">
            <v>Thái Nguyên</v>
          </cell>
          <cell r="L4100" t="str">
            <v>019206006531</v>
          </cell>
          <cell r="M4100">
            <v>44425</v>
          </cell>
          <cell r="N4100" t="str">
            <v>Cục CS QLHC về TTXH</v>
          </cell>
          <cell r="O4100" t="str">
            <v>Độc thân</v>
          </cell>
          <cell r="P4100" t="str">
            <v>Kinh</v>
          </cell>
          <cell r="Q4100" t="str">
            <v>Không</v>
          </cell>
          <cell r="R4100" t="str">
            <v>Việt Nam</v>
          </cell>
          <cell r="S4100" t="str">
            <v>Trung học cơ sở</v>
          </cell>
          <cell r="AC4100" t="str">
            <v>0326598121</v>
          </cell>
          <cell r="AE4100" t="str">
            <v>Xóm Ngoài, Tân Đức, Phú Bình, Thái Nguyên</v>
          </cell>
          <cell r="AF4100" t="str">
            <v>Việt Nam</v>
          </cell>
          <cell r="AG4100" t="str">
            <v>Thái Nguyên</v>
          </cell>
          <cell r="AH4100" t="str">
            <v>Phú Bình</v>
          </cell>
          <cell r="AI4100" t="str">
            <v>Tân Đức</v>
          </cell>
        </row>
        <row r="4101">
          <cell r="C4101" t="str">
            <v>25067376EG</v>
          </cell>
          <cell r="D4101" t="str">
            <v>Khúc Ngọc Hà Anh</v>
          </cell>
          <cell r="E4101" t="str">
            <v>Nam</v>
          </cell>
          <cell r="F4101">
            <v>37277</v>
          </cell>
          <cell r="G4101">
            <v>23</v>
          </cell>
          <cell r="H4101" t="str">
            <v>E</v>
          </cell>
          <cell r="I4101" t="str">
            <v>Vạn Phái- Phổ Yên- Thái Nguyên</v>
          </cell>
          <cell r="J4101" t="str">
            <v>Vạn Phái- Phổ Yên- Thái Nguyên</v>
          </cell>
          <cell r="K4101" t="str">
            <v>Thái Nguyên</v>
          </cell>
          <cell r="L4101" t="str">
            <v>019202006009</v>
          </cell>
          <cell r="M4101">
            <v>44330</v>
          </cell>
          <cell r="N4101" t="str">
            <v>Cục CS QLHC về TTXH</v>
          </cell>
          <cell r="O4101" t="str">
            <v>Độc thân</v>
          </cell>
          <cell r="P4101" t="str">
            <v>Kinh</v>
          </cell>
          <cell r="Q4101" t="str">
            <v>Không</v>
          </cell>
          <cell r="R4101" t="str">
            <v>Việt Nam</v>
          </cell>
          <cell r="S4101" t="str">
            <v>Đại học</v>
          </cell>
          <cell r="AC4101" t="str">
            <v>0584734716</v>
          </cell>
          <cell r="AE4101" t="str">
            <v>, Vạn Phái, Phổ Yên, Thái Nguyên</v>
          </cell>
          <cell r="AF4101" t="str">
            <v>Việt Nam</v>
          </cell>
          <cell r="AG4101" t="str">
            <v>Thái Nguyên</v>
          </cell>
          <cell r="AH4101" t="str">
            <v>Phổ Yên</v>
          </cell>
          <cell r="AI4101" t="str">
            <v>Vạn Phái</v>
          </cell>
        </row>
        <row r="4102">
          <cell r="C4102" t="str">
            <v>25067377EG</v>
          </cell>
          <cell r="D4102" t="str">
            <v>Dương Văn Vẻ</v>
          </cell>
          <cell r="E4102" t="str">
            <v>Nam</v>
          </cell>
          <cell r="F4102">
            <v>33209</v>
          </cell>
          <cell r="G4102">
            <v>35</v>
          </cell>
          <cell r="H4102" t="str">
            <v>E</v>
          </cell>
          <cell r="I4102" t="str">
            <v>Úc Kỳ- Phú Bình- Thái Nguyên</v>
          </cell>
          <cell r="J4102" t="str">
            <v>Úc Kỳ- Phú Bình- Thái Nguyên</v>
          </cell>
          <cell r="K4102" t="str">
            <v>Thái Nguyên</v>
          </cell>
          <cell r="L4102" t="str">
            <v>019090011850</v>
          </cell>
          <cell r="M4102">
            <v>44939</v>
          </cell>
          <cell r="N4102" t="str">
            <v>Cục CS QLHC về TTXH</v>
          </cell>
          <cell r="O4102" t="str">
            <v>Đã kết hôn</v>
          </cell>
          <cell r="P4102" t="str">
            <v>Kinh</v>
          </cell>
          <cell r="Q4102" t="str">
            <v>Không</v>
          </cell>
          <cell r="R4102" t="str">
            <v>Việt Nam</v>
          </cell>
          <cell r="S4102" t="str">
            <v>Trung cấp</v>
          </cell>
          <cell r="AC4102" t="str">
            <v>0848309132</v>
          </cell>
          <cell r="AE4102" t="str">
            <v>Xóm Ngoài, Úc Kỳ, Phú Bình, Thái Nguyên</v>
          </cell>
          <cell r="AF4102" t="str">
            <v>Việt Nam</v>
          </cell>
          <cell r="AG4102" t="str">
            <v>Thái Nguyên</v>
          </cell>
          <cell r="AH4102" t="str">
            <v>Phú Bình</v>
          </cell>
          <cell r="AI4102" t="str">
            <v>Úc Kỳ</v>
          </cell>
        </row>
        <row r="4103">
          <cell r="C4103" t="str">
            <v>25067378PW</v>
          </cell>
          <cell r="D4103" t="str">
            <v>Linh Thị Nga</v>
          </cell>
          <cell r="E4103" t="str">
            <v>Nữ</v>
          </cell>
          <cell r="F4103">
            <v>28237</v>
          </cell>
          <cell r="G4103">
            <v>48</v>
          </cell>
          <cell r="H4103" t="str">
            <v>P</v>
          </cell>
          <cell r="I4103" t="str">
            <v>Tân Khánh- Phú Bình- Thái Nguyên</v>
          </cell>
          <cell r="J4103" t="str">
            <v>Tân Khánh- Phú Bình- Thái Nguyên</v>
          </cell>
          <cell r="K4103" t="str">
            <v>Thái Nguyên</v>
          </cell>
          <cell r="L4103" t="str">
            <v>019177011175</v>
          </cell>
          <cell r="M4103">
            <v>45257</v>
          </cell>
          <cell r="N4103" t="str">
            <v>Cục CS QLHC về TTXH</v>
          </cell>
          <cell r="O4103" t="str">
            <v>Đã kết hôn</v>
          </cell>
          <cell r="P4103" t="str">
            <v>Dao</v>
          </cell>
          <cell r="Q4103" t="str">
            <v>Không</v>
          </cell>
          <cell r="R4103" t="str">
            <v>Việt Nam</v>
          </cell>
          <cell r="S4103" t="str">
            <v>Trung học cơ sở</v>
          </cell>
          <cell r="AC4103" t="str">
            <v>0344229566</v>
          </cell>
          <cell r="AE4103" t="str">
            <v>Xóm Cà, Tân Khánh, Phú Bình, Thái Nguyên</v>
          </cell>
          <cell r="AF4103" t="str">
            <v>Việt Nam</v>
          </cell>
          <cell r="AG4103" t="str">
            <v>Thái Nguyên</v>
          </cell>
          <cell r="AH4103" t="str">
            <v>Phú Bình</v>
          </cell>
          <cell r="AI4103" t="str">
            <v>Tân Khánh</v>
          </cell>
        </row>
        <row r="4104">
          <cell r="C4104" t="str">
            <v>25067379PW</v>
          </cell>
          <cell r="D4104" t="str">
            <v>Sằm Thị Hoa</v>
          </cell>
          <cell r="E4104" t="str">
            <v>Nữ</v>
          </cell>
          <cell r="F4104">
            <v>38579</v>
          </cell>
          <cell r="G4104">
            <v>20</v>
          </cell>
          <cell r="H4104" t="str">
            <v>P</v>
          </cell>
          <cell r="I4104" t="str">
            <v>Côn Minh, Na Rì, Bắc Kạn</v>
          </cell>
          <cell r="J4104" t="str">
            <v>Côn Minh, Na Rì, Bắc Kạn</v>
          </cell>
          <cell r="K4104" t="str">
            <v>Bắc Kạn</v>
          </cell>
          <cell r="L4104" t="str">
            <v>006305002807</v>
          </cell>
          <cell r="M4104">
            <v>44329</v>
          </cell>
          <cell r="N4104" t="str">
            <v>Cục CS QLHC về TTXH</v>
          </cell>
          <cell r="O4104" t="str">
            <v>Độc thân</v>
          </cell>
          <cell r="P4104" t="str">
            <v>Dao</v>
          </cell>
          <cell r="Q4104" t="str">
            <v>Không</v>
          </cell>
          <cell r="R4104" t="str">
            <v>Việt Nam</v>
          </cell>
          <cell r="S4104" t="str">
            <v>Trung học cơ sở</v>
          </cell>
          <cell r="AC4104" t="str">
            <v>0858716198</v>
          </cell>
          <cell r="AE4104" t="str">
            <v>Lùng Pảng, Côn Minh, Na Rì, Bắc Kạn</v>
          </cell>
          <cell r="AF4104" t="str">
            <v>Việt Nam</v>
          </cell>
          <cell r="AG4104" t="str">
            <v>Bắc Kạn</v>
          </cell>
          <cell r="AH4104" t="str">
            <v>Na Rì</v>
          </cell>
          <cell r="AI4104" t="str">
            <v>Côn Minh</v>
          </cell>
        </row>
        <row r="4105">
          <cell r="C4105" t="str">
            <v>25067380QW</v>
          </cell>
          <cell r="D4105" t="str">
            <v>Ngô Thanh Dũng</v>
          </cell>
          <cell r="E4105" t="str">
            <v>Nam</v>
          </cell>
          <cell r="F4105">
            <v>34543</v>
          </cell>
          <cell r="G4105">
            <v>31</v>
          </cell>
          <cell r="H4105" t="str">
            <v>Q</v>
          </cell>
          <cell r="I4105" t="str">
            <v>Hương Trà, Hương Khê, Hà Tĩnh</v>
          </cell>
          <cell r="J4105" t="str">
            <v>Hương Trà, Hương Khê, Hà Tĩnh</v>
          </cell>
          <cell r="K4105" t="str">
            <v>Hà Tĩnh</v>
          </cell>
          <cell r="L4105" t="str">
            <v>042094016725</v>
          </cell>
          <cell r="M4105">
            <v>44601</v>
          </cell>
          <cell r="N4105" t="str">
            <v>Cục CS QLHC về TTXH</v>
          </cell>
          <cell r="O4105" t="str">
            <v>Độc thân</v>
          </cell>
          <cell r="P4105" t="str">
            <v>Kinh</v>
          </cell>
          <cell r="Q4105" t="str">
            <v>Không</v>
          </cell>
          <cell r="R4105" t="str">
            <v>Việt Nam</v>
          </cell>
          <cell r="S4105" t="str">
            <v>Cao đẳng</v>
          </cell>
          <cell r="AC4105" t="str">
            <v>0345675112</v>
          </cell>
          <cell r="AE4105" t="str">
            <v>, Hương Trà, Hương Khê, Hà Tĩnh</v>
          </cell>
          <cell r="AF4105" t="str">
            <v>Việt Nam</v>
          </cell>
          <cell r="AG4105" t="str">
            <v>Hà Tĩnh</v>
          </cell>
          <cell r="AH4105" t="str">
            <v>Hương Khê</v>
          </cell>
          <cell r="AI4105" t="str">
            <v>Hương Trà</v>
          </cell>
        </row>
        <row r="4106">
          <cell r="C4106" t="str">
            <v>25067381MW</v>
          </cell>
          <cell r="D4106" t="str">
            <v>Hoàng Xuân Hiếu</v>
          </cell>
          <cell r="E4106" t="str">
            <v>Nam</v>
          </cell>
          <cell r="F4106">
            <v>37895</v>
          </cell>
          <cell r="G4106">
            <v>22</v>
          </cell>
          <cell r="H4106" t="str">
            <v>M</v>
          </cell>
          <cell r="I4106" t="str">
            <v>Yên Lạc, Phú Lương, Thái Nguyên</v>
          </cell>
          <cell r="J4106" t="str">
            <v>Yên Lạc, Phú Lương, Thái Nguyên</v>
          </cell>
          <cell r="K4106" t="str">
            <v>Thái Nguyên</v>
          </cell>
          <cell r="L4106" t="str">
            <v>019203005707</v>
          </cell>
          <cell r="M4106">
            <v>44376</v>
          </cell>
          <cell r="N4106" t="str">
            <v>Cục CS QLHC về TTXH</v>
          </cell>
          <cell r="O4106" t="str">
            <v>Độc thân</v>
          </cell>
          <cell r="P4106" t="str">
            <v>Nùng</v>
          </cell>
          <cell r="Q4106" t="str">
            <v>Không</v>
          </cell>
          <cell r="R4106" t="str">
            <v>Việt Nam</v>
          </cell>
          <cell r="S4106" t="str">
            <v>Trung học cơ sở</v>
          </cell>
          <cell r="AC4106" t="str">
            <v>0915643521</v>
          </cell>
          <cell r="AE4106" t="str">
            <v>Yên Thủy 1, Yên Lạc, Phú Lương, Thái Nguyên</v>
          </cell>
          <cell r="AF4106" t="str">
            <v>Việt Nam</v>
          </cell>
          <cell r="AG4106" t="str">
            <v>Thái Nguyên</v>
          </cell>
          <cell r="AH4106" t="str">
            <v>Phú Lương</v>
          </cell>
          <cell r="AI4106" t="str">
            <v>Yên Lạc</v>
          </cell>
        </row>
        <row r="4107">
          <cell r="C4107" t="str">
            <v>25067382SW</v>
          </cell>
          <cell r="D4107" t="str">
            <v>Hoàng Thanh Quý</v>
          </cell>
          <cell r="E4107" t="str">
            <v>Nam</v>
          </cell>
          <cell r="F4107">
            <v>37909</v>
          </cell>
          <cell r="G4107">
            <v>22</v>
          </cell>
          <cell r="H4107" t="str">
            <v>S</v>
          </cell>
          <cell r="I4107" t="str">
            <v>Phú Tiến, Định Hóa, Thái Nguyên</v>
          </cell>
          <cell r="J4107" t="str">
            <v>Phú Tiến, Định Hóa, Thái Nguyên</v>
          </cell>
          <cell r="K4107" t="str">
            <v>Thái Nguyên</v>
          </cell>
          <cell r="L4107" t="str">
            <v>019203004182</v>
          </cell>
          <cell r="M4107">
            <v>44602</v>
          </cell>
          <cell r="N4107" t="str">
            <v>Cục CS QLHC về TTXH</v>
          </cell>
          <cell r="O4107" t="str">
            <v>Độc thân</v>
          </cell>
          <cell r="P4107" t="str">
            <v>Tày</v>
          </cell>
          <cell r="Q4107" t="str">
            <v>Không</v>
          </cell>
          <cell r="R4107" t="str">
            <v>Việt Nam</v>
          </cell>
          <cell r="S4107" t="str">
            <v>Trung học cơ sở</v>
          </cell>
          <cell r="AC4107" t="str">
            <v>0328546744</v>
          </cell>
          <cell r="AE4107" t="str">
            <v>Lương Tiến, Phú Tiến, Định Hóa, Thái Nguyên</v>
          </cell>
          <cell r="AF4107" t="str">
            <v>Việt Nam</v>
          </cell>
          <cell r="AG4107" t="str">
            <v>Thái Nguyên</v>
          </cell>
          <cell r="AH4107" t="str">
            <v>Định Hóa</v>
          </cell>
          <cell r="AI4107" t="str">
            <v>Phú Tiến</v>
          </cell>
        </row>
        <row r="4108">
          <cell r="C4108" t="str">
            <v>25067383HG</v>
          </cell>
          <cell r="D4108" t="str">
            <v>Dương Văn Hoan</v>
          </cell>
          <cell r="E4108" t="str">
            <v>Nam</v>
          </cell>
          <cell r="F4108">
            <v>33515</v>
          </cell>
          <cell r="G4108">
            <v>34</v>
          </cell>
          <cell r="H4108" t="str">
            <v>H</v>
          </cell>
          <cell r="I4108" t="str">
            <v>Tiên Phong, Phổ Yên, Thái Nguyên</v>
          </cell>
          <cell r="J4108" t="str">
            <v>Tiên Phong, Phổ Yên, Thái Nguyên</v>
          </cell>
          <cell r="K4108" t="str">
            <v>Thái Nguyên</v>
          </cell>
          <cell r="L4108" t="str">
            <v>019091008344</v>
          </cell>
          <cell r="M4108">
            <v>44325</v>
          </cell>
          <cell r="N4108" t="str">
            <v>Cục CS QLHC về TTXH</v>
          </cell>
          <cell r="O4108" t="str">
            <v>Đã có gia đình</v>
          </cell>
          <cell r="P4108" t="str">
            <v>Kinh</v>
          </cell>
          <cell r="Q4108" t="str">
            <v>Không</v>
          </cell>
          <cell r="R4108" t="str">
            <v>Việt Nam</v>
          </cell>
          <cell r="S4108" t="str">
            <v>Trung cấp</v>
          </cell>
          <cell r="AC4108" t="str">
            <v>0989567673</v>
          </cell>
          <cell r="AE4108" t="str">
            <v>Giã Trung 1, Tiên Phong, Phổ Yên, Thái Nguyên</v>
          </cell>
          <cell r="AF4108" t="str">
            <v>Việt Nam</v>
          </cell>
          <cell r="AG4108" t="str">
            <v>Thái Nguyên</v>
          </cell>
          <cell r="AH4108" t="str">
            <v>Phổ Yên</v>
          </cell>
          <cell r="AI4108" t="str">
            <v>Tiên Phong</v>
          </cell>
        </row>
        <row r="4109">
          <cell r="C4109" t="str">
            <v>25067384EG</v>
          </cell>
          <cell r="D4109" t="str">
            <v>Bùi Đức Hoàn</v>
          </cell>
          <cell r="E4109" t="str">
            <v>Nam</v>
          </cell>
          <cell r="F4109">
            <v>36948</v>
          </cell>
          <cell r="G4109">
            <v>24</v>
          </cell>
          <cell r="H4109" t="str">
            <v>E</v>
          </cell>
          <cell r="I4109" t="str">
            <v>Thị trấn Bo, Kim Bôi, Hòa Bình</v>
          </cell>
          <cell r="J4109" t="str">
            <v>Thị trấn Bo, Kim Bôi, Hòa Bình</v>
          </cell>
          <cell r="K4109" t="str">
            <v>Hòa Bình</v>
          </cell>
          <cell r="L4109" t="str">
            <v>017201004934</v>
          </cell>
          <cell r="M4109">
            <v>44652</v>
          </cell>
          <cell r="N4109" t="str">
            <v>Cục CS QLHC về TTXH</v>
          </cell>
          <cell r="O4109" t="str">
            <v>Độc thân</v>
          </cell>
          <cell r="P4109" t="str">
            <v>Mường</v>
          </cell>
          <cell r="Q4109" t="str">
            <v>Không</v>
          </cell>
          <cell r="R4109" t="str">
            <v>Việt Nam</v>
          </cell>
          <cell r="S4109" t="str">
            <v>Đại học</v>
          </cell>
          <cell r="AC4109" t="str">
            <v>0395520015</v>
          </cell>
          <cell r="AE4109" t="str">
            <v>Khu Nội Sung, TT Bo, Kim Bôi, Hòa Bình</v>
          </cell>
          <cell r="AF4109" t="str">
            <v>Việt Nam</v>
          </cell>
          <cell r="AG4109" t="str">
            <v>Hòa Bình</v>
          </cell>
          <cell r="AH4109" t="str">
            <v>Kim Bôi</v>
          </cell>
          <cell r="AI4109" t="str">
            <v>TT Bo</v>
          </cell>
        </row>
        <row r="4110">
          <cell r="C4110" t="str">
            <v>25067385PW</v>
          </cell>
          <cell r="D4110" t="str">
            <v>Đặng Thị Lan</v>
          </cell>
          <cell r="E4110" t="str">
            <v>Nữ</v>
          </cell>
          <cell r="F4110">
            <v>30181</v>
          </cell>
          <cell r="G4110">
            <v>43</v>
          </cell>
          <cell r="H4110" t="str">
            <v>P</v>
          </cell>
          <cell r="I4110" t="str">
            <v>Tân Hòa,Phú Bình,Thái Nguyên</v>
          </cell>
          <cell r="J4110" t="str">
            <v>Tân Hòa,Phú Bình,Thái Nguyên</v>
          </cell>
          <cell r="K4110" t="str">
            <v>Thái Nguyên</v>
          </cell>
          <cell r="L4110" t="str">
            <v>019182005703</v>
          </cell>
          <cell r="M4110">
            <v>44833</v>
          </cell>
          <cell r="N4110" t="str">
            <v>Cục CS QLHC về TTXH</v>
          </cell>
          <cell r="O4110" t="str">
            <v>Đã có gia đình</v>
          </cell>
          <cell r="P4110" t="str">
            <v>Kinh</v>
          </cell>
          <cell r="Q4110" t="str">
            <v>Không</v>
          </cell>
          <cell r="R4110" t="str">
            <v>Việt Nam</v>
          </cell>
          <cell r="S4110" t="str">
            <v>Tiểu học</v>
          </cell>
          <cell r="AC4110" t="str">
            <v>0985259891</v>
          </cell>
          <cell r="AE4110" t="str">
            <v>Trại Giữa, Tân Hòa, Phú Bình, Thái Nguyên</v>
          </cell>
          <cell r="AF4110" t="str">
            <v>Việt Nam</v>
          </cell>
          <cell r="AG4110" t="str">
            <v>Thái Nguyên</v>
          </cell>
          <cell r="AH4110" t="str">
            <v>Phú Bình</v>
          </cell>
          <cell r="AI4110" t="str">
            <v>Tân Hòa</v>
          </cell>
        </row>
        <row r="4111">
          <cell r="C4111" t="str">
            <v>25067386MW</v>
          </cell>
          <cell r="D4111" t="str">
            <v>Phan Minh Quân</v>
          </cell>
          <cell r="E4111" t="str">
            <v>Nam</v>
          </cell>
          <cell r="F4111">
            <v>38702</v>
          </cell>
          <cell r="G4111">
            <v>20</v>
          </cell>
          <cell r="H4111" t="str">
            <v>M</v>
          </cell>
          <cell r="I4111" t="str">
            <v>Tân Thành, Phú Bình, Thái Nguyên</v>
          </cell>
          <cell r="J4111" t="str">
            <v>Tân Thành, Phú Bình, Thái Nguyên</v>
          </cell>
          <cell r="K4111" t="str">
            <v>Thái Nguyên</v>
          </cell>
          <cell r="L4111" t="str">
            <v>019205005056</v>
          </cell>
          <cell r="M4111">
            <v>45694</v>
          </cell>
          <cell r="N4111" t="str">
            <v>Cục CS QLHC về TTXH</v>
          </cell>
          <cell r="O4111" t="str">
            <v>Độc thân</v>
          </cell>
          <cell r="P4111" t="str">
            <v>Nùng</v>
          </cell>
          <cell r="Q4111" t="str">
            <v>Không</v>
          </cell>
          <cell r="R4111" t="str">
            <v>Việt Nam</v>
          </cell>
          <cell r="S4111" t="str">
            <v>Trung học phổ thông</v>
          </cell>
          <cell r="AC4111" t="str">
            <v>0362541393</v>
          </cell>
          <cell r="AE4111" t="str">
            <v>Đồng Bầu, Tân Thành, Phú Bình, Thái Nguyên</v>
          </cell>
          <cell r="AF4111" t="str">
            <v>Việt Nam</v>
          </cell>
          <cell r="AG4111" t="str">
            <v>Thái Nguyên</v>
          </cell>
          <cell r="AH4111" t="str">
            <v>Phú Bình</v>
          </cell>
          <cell r="AI4111" t="str">
            <v>Tân Thành</v>
          </cell>
        </row>
        <row r="4112">
          <cell r="C4112" t="str">
            <v>25067387KG</v>
          </cell>
          <cell r="D4112" t="str">
            <v>Ma Jae Yeong</v>
          </cell>
          <cell r="E4112" t="str">
            <v>Nam</v>
          </cell>
          <cell r="F4112">
            <v>31309</v>
          </cell>
          <cell r="G4112">
            <v>40</v>
          </cell>
          <cell r="H4112" t="str">
            <v>E</v>
          </cell>
          <cell r="I4112" t="str">
            <v>Hàn Quốc</v>
          </cell>
          <cell r="J4112" t="str">
            <v>Hàn Quốc</v>
          </cell>
          <cell r="K4112"/>
          <cell r="L4112" t="str">
            <v>M236B2724</v>
          </cell>
          <cell r="M4112">
            <v>44764</v>
          </cell>
          <cell r="N4112" t="str">
            <v>Bộ Ngoại giao Hàn Quốc</v>
          </cell>
          <cell r="O4112"/>
          <cell r="P4112"/>
          <cell r="R4112" t="str">
            <v>Hàn Quốc</v>
          </cell>
          <cell r="AF4112" t="str">
            <v>Hàn Quốc</v>
          </cell>
        </row>
        <row r="4113">
          <cell r="C4113" t="str">
            <v>25077388EG</v>
          </cell>
          <cell r="D4113" t="str">
            <v>Dương Văn Thắng</v>
          </cell>
          <cell r="E4113" t="str">
            <v>Nam</v>
          </cell>
          <cell r="F4113">
            <v>38213</v>
          </cell>
          <cell r="G4113">
            <v>21</v>
          </cell>
          <cell r="H4113" t="str">
            <v>E</v>
          </cell>
          <cell r="I4113" t="str">
            <v>Hồng Tiến, Phổ Yên, Thái Nguyên</v>
          </cell>
          <cell r="J4113" t="str">
            <v>Hồng Tiến, Phổ Yên, Thái Nguyên</v>
          </cell>
          <cell r="K4113" t="str">
            <v>Thái Nguyên</v>
          </cell>
          <cell r="L4113" t="str">
            <v>019204009741</v>
          </cell>
          <cell r="M4113">
            <v>44445</v>
          </cell>
          <cell r="N4113" t="str">
            <v>Cục CS QLHC về TTXH</v>
          </cell>
          <cell r="O4113" t="str">
            <v>Độc thân</v>
          </cell>
          <cell r="P4113" t="str">
            <v>Kinh</v>
          </cell>
          <cell r="Q4113" t="str">
            <v>Không</v>
          </cell>
          <cell r="R4113" t="str">
            <v>Việt Nam</v>
          </cell>
          <cell r="S4113" t="str">
            <v>Trung học phổ thông</v>
          </cell>
          <cell r="AC4113" t="str">
            <v>0766331707</v>
          </cell>
          <cell r="AE4113" t="str">
            <v>TDP Hắng, Hồng Tiến, Phổ Yên, Thái Nguyên</v>
          </cell>
          <cell r="AF4113" t="str">
            <v>Việt Nam</v>
          </cell>
          <cell r="AG4113" t="str">
            <v>Thái Nguyên</v>
          </cell>
          <cell r="AH4113" t="str">
            <v>Phổ Yên</v>
          </cell>
          <cell r="AI4113" t="str">
            <v>Hồng Tiến</v>
          </cell>
        </row>
        <row r="4114">
          <cell r="C4114" t="str">
            <v>25077389PW</v>
          </cell>
          <cell r="D4114" t="str">
            <v>Nguyễn Thị Ý</v>
          </cell>
          <cell r="E4114" t="str">
            <v>Nữ</v>
          </cell>
          <cell r="F4114">
            <v>27822</v>
          </cell>
          <cell r="G4114">
            <v>49</v>
          </cell>
          <cell r="H4114" t="str">
            <v>P</v>
          </cell>
          <cell r="I4114" t="str">
            <v>Bảo Lý, Phú Bình, Thái Nguyên</v>
          </cell>
          <cell r="J4114" t="str">
            <v>Bảo Lý, Phú Bình, Thái Nguyên</v>
          </cell>
          <cell r="K4114" t="str">
            <v>Thái Nguyên</v>
          </cell>
          <cell r="L4114" t="str">
            <v>019176015194</v>
          </cell>
          <cell r="M4114">
            <v>44439</v>
          </cell>
          <cell r="N4114" t="str">
            <v>Cục CS QLHC về TTXH</v>
          </cell>
          <cell r="O4114" t="str">
            <v>Đã có gia đình</v>
          </cell>
          <cell r="P4114" t="str">
            <v>Kinh</v>
          </cell>
          <cell r="Q4114" t="str">
            <v>Không</v>
          </cell>
          <cell r="R4114" t="str">
            <v>Việt Nam</v>
          </cell>
          <cell r="S4114" t="str">
            <v>Tiểu học</v>
          </cell>
          <cell r="AC4114" t="str">
            <v>0349169992</v>
          </cell>
          <cell r="AE4114" t="str">
            <v>Đồng Áng, Bảo Lý, Phú Bình, Thái Nguyên</v>
          </cell>
          <cell r="AF4114" t="str">
            <v>Việt Nam</v>
          </cell>
          <cell r="AG4114" t="str">
            <v>Thái Nguyên</v>
          </cell>
          <cell r="AH4114" t="str">
            <v>Phú Bình</v>
          </cell>
          <cell r="AI4114" t="str">
            <v>Bảo Lý</v>
          </cell>
        </row>
        <row r="4115">
          <cell r="C4115" t="str">
            <v>25077390EW</v>
          </cell>
          <cell r="D4115" t="str">
            <v>Ngô Thị Liên</v>
          </cell>
          <cell r="E4115" t="str">
            <v>Nữ</v>
          </cell>
          <cell r="F4115">
            <v>31511</v>
          </cell>
          <cell r="G4115">
            <v>39</v>
          </cell>
          <cell r="H4115" t="str">
            <v>E</v>
          </cell>
          <cell r="I4115" t="str">
            <v>Minh Tiến, Đại Từ, Thái Nguyên</v>
          </cell>
          <cell r="J4115" t="str">
            <v>Minh Tiến, Đại Từ, Thái Nguyên</v>
          </cell>
          <cell r="K4115" t="str">
            <v>Thái Nguyên</v>
          </cell>
          <cell r="L4115" t="str">
            <v>019186012072</v>
          </cell>
          <cell r="M4115">
            <v>44389</v>
          </cell>
          <cell r="N4115" t="str">
            <v>Cục CS QLHC về TTXH</v>
          </cell>
          <cell r="O4115" t="str">
            <v>Đã có gia đình</v>
          </cell>
          <cell r="P4115" t="str">
            <v>Tày</v>
          </cell>
          <cell r="Q4115" t="str">
            <v>Không</v>
          </cell>
          <cell r="R4115" t="str">
            <v>Việt Nam</v>
          </cell>
          <cell r="S4115" t="str">
            <v>Trung học cơ sở</v>
          </cell>
          <cell r="AC4115" t="str">
            <v>0332699143</v>
          </cell>
          <cell r="AE4115" t="str">
            <v>Lưu Quang, Minh Tiến, Đại Từ, Thái Nguyên</v>
          </cell>
          <cell r="AF4115" t="str">
            <v>Việt Nam</v>
          </cell>
          <cell r="AG4115" t="str">
            <v>Thái Nguyên</v>
          </cell>
          <cell r="AH4115" t="str">
            <v>Đại Từ</v>
          </cell>
          <cell r="AI4115" t="str">
            <v>Minh Tiến</v>
          </cell>
        </row>
        <row r="4116">
          <cell r="C4116" t="str">
            <v>25077391EW</v>
          </cell>
          <cell r="D4116" t="str">
            <v>Lục Văn Bình</v>
          </cell>
          <cell r="E4116" t="str">
            <v>Nam</v>
          </cell>
          <cell r="F4116">
            <v>33695</v>
          </cell>
          <cell r="G4116">
            <v>33</v>
          </cell>
          <cell r="H4116" t="str">
            <v>E</v>
          </cell>
          <cell r="I4116" t="str">
            <v>Thành Công, Phổ Yên, Thái Nguyên</v>
          </cell>
          <cell r="J4116" t="str">
            <v>Thành Công, Phổ Yên, Thái Nguyên</v>
          </cell>
          <cell r="K4116" t="str">
            <v>Thái Nguyên</v>
          </cell>
          <cell r="L4116" t="str">
            <v>019092012747</v>
          </cell>
          <cell r="M4116">
            <v>44450</v>
          </cell>
          <cell r="N4116" t="str">
            <v>Cục CS QLHC về TTXH</v>
          </cell>
          <cell r="O4116" t="str">
            <v>Độc thân</v>
          </cell>
          <cell r="P4116" t="str">
            <v>Sán dìu</v>
          </cell>
          <cell r="Q4116" t="str">
            <v>Không</v>
          </cell>
          <cell r="R4116" t="str">
            <v>Việt Nam</v>
          </cell>
          <cell r="S4116" t="str">
            <v>Trung học cơ sở</v>
          </cell>
          <cell r="AC4116" t="str">
            <v>0979645443</v>
          </cell>
          <cell r="AE4116" t="str">
            <v>Xóm Bìa, Thành Công, Phổ Yên, Thái Nguyên</v>
          </cell>
          <cell r="AF4116" t="str">
            <v>Việt Nam</v>
          </cell>
          <cell r="AG4116" t="str">
            <v>Thái Nguyên</v>
          </cell>
          <cell r="AH4116" t="str">
            <v>Phổ Yên</v>
          </cell>
          <cell r="AI4116" t="str">
            <v>Thành Công</v>
          </cell>
        </row>
        <row r="4117">
          <cell r="C4117" t="str">
            <v>25077392QW</v>
          </cell>
          <cell r="D4117" t="str">
            <v>La Thị Sen</v>
          </cell>
          <cell r="E4117" t="str">
            <v>Nữ</v>
          </cell>
          <cell r="F4117">
            <v>39223</v>
          </cell>
          <cell r="G4117">
            <v>18</v>
          </cell>
          <cell r="H4117" t="str">
            <v>Q</v>
          </cell>
          <cell r="I4117" t="str">
            <v>Suối Hang, Yên Trạch, Thái Nguyên</v>
          </cell>
          <cell r="J4117" t="str">
            <v>Suối Hang, Yên Trạch, Thái Nguyên</v>
          </cell>
          <cell r="K4117" t="str">
            <v>Thái Nguyên</v>
          </cell>
          <cell r="L4117" t="str">
            <v>019307011409</v>
          </cell>
          <cell r="M4117">
            <v>44389</v>
          </cell>
          <cell r="N4117" t="str">
            <v>Cục CS QLHC về TTXH</v>
          </cell>
          <cell r="O4117" t="str">
            <v>Đã có gia đình</v>
          </cell>
          <cell r="P4117" t="str">
            <v>Dao</v>
          </cell>
          <cell r="Q4117" t="str">
            <v>Không</v>
          </cell>
          <cell r="R4117" t="str">
            <v>Việt Nam</v>
          </cell>
          <cell r="S4117" t="str">
            <v>Trung học phổ thông</v>
          </cell>
          <cell r="AC4117" t="str">
            <v>0372041957</v>
          </cell>
          <cell r="AE4117" t="str">
            <v>Suối Hang, Yên Trạch, Thái Nguyên</v>
          </cell>
          <cell r="AF4117" t="str">
            <v>Việt Nam</v>
          </cell>
          <cell r="AG4117" t="str">
            <v>Thái Nguyên</v>
          </cell>
          <cell r="AI4117" t="str">
            <v>Yên Trạch</v>
          </cell>
        </row>
        <row r="4118">
          <cell r="C4118" t="str">
            <v>25077393EG</v>
          </cell>
          <cell r="D4118" t="str">
            <v>Nguyễn Trọng Tấn</v>
          </cell>
          <cell r="E4118" t="str">
            <v>Nam</v>
          </cell>
          <cell r="F4118">
            <v>37826</v>
          </cell>
          <cell r="G4118">
            <v>22</v>
          </cell>
          <cell r="H4118" t="str">
            <v>E</v>
          </cell>
          <cell r="I4118" t="str">
            <v>Cơ Phi, Thành Công, Thái Nguyên</v>
          </cell>
          <cell r="J4118" t="str">
            <v>Cơ Phi, Thành Công, Thái Nguyên</v>
          </cell>
          <cell r="K4118" t="str">
            <v>Thái Nguyên</v>
          </cell>
          <cell r="L4118" t="str">
            <v>019203006936</v>
          </cell>
          <cell r="M4118">
            <v>44329</v>
          </cell>
          <cell r="N4118" t="str">
            <v>Cục CS QLHC về TTXH</v>
          </cell>
          <cell r="O4118" t="str">
            <v>Độc thân</v>
          </cell>
          <cell r="P4118" t="str">
            <v>Kinh</v>
          </cell>
          <cell r="Q4118" t="str">
            <v>Không</v>
          </cell>
          <cell r="R4118" t="str">
            <v>Việt Nam</v>
          </cell>
          <cell r="S4118" t="str">
            <v>Trung cấp</v>
          </cell>
          <cell r="AC4118" t="str">
            <v>0877207307</v>
          </cell>
          <cell r="AE4118" t="str">
            <v>Cơ Phi, Thành Công, Thái Nguyên</v>
          </cell>
          <cell r="AF4118" t="str">
            <v>Việt Nam</v>
          </cell>
          <cell r="AG4118" t="str">
            <v>Thái Nguyên</v>
          </cell>
          <cell r="AI4118" t="str">
            <v>Thành Công</v>
          </cell>
        </row>
        <row r="4119">
          <cell r="C4119" t="str">
            <v>25077394QW</v>
          </cell>
          <cell r="D4119" t="str">
            <v>Dương Thị Trúc</v>
          </cell>
          <cell r="E4119" t="str">
            <v>Nữ</v>
          </cell>
          <cell r="F4119">
            <v>35990</v>
          </cell>
          <cell r="G4119">
            <v>27</v>
          </cell>
          <cell r="H4119" t="str">
            <v>Q</v>
          </cell>
          <cell r="I4119" t="str">
            <v>Thuần Pháp, Điềm Thụy, Thái Nguyên</v>
          </cell>
          <cell r="J4119" t="str">
            <v>Thuần Pháp, Điềm Thụy, Thái Nguyên</v>
          </cell>
          <cell r="K4119" t="str">
            <v>Thái Nguyên</v>
          </cell>
          <cell r="L4119" t="str">
            <v>019198005700</v>
          </cell>
          <cell r="M4119">
            <v>44440</v>
          </cell>
          <cell r="N4119" t="str">
            <v>Cục CS QLHC về TTXH</v>
          </cell>
          <cell r="O4119" t="str">
            <v>Đã có gia đình</v>
          </cell>
          <cell r="P4119" t="str">
            <v>Kinh</v>
          </cell>
          <cell r="Q4119" t="str">
            <v>Không</v>
          </cell>
          <cell r="R4119" t="str">
            <v>Việt Nam</v>
          </cell>
          <cell r="S4119" t="str">
            <v>Trung học phổ thông</v>
          </cell>
          <cell r="AC4119" t="str">
            <v>0377321151</v>
          </cell>
          <cell r="AE4119" t="str">
            <v>Thuần Pháp, Điềm Thụy, Thái Nguyên</v>
          </cell>
          <cell r="AF4119" t="str">
            <v>Việt Nam</v>
          </cell>
          <cell r="AG4119" t="str">
            <v>Thái Nguyên</v>
          </cell>
          <cell r="AI4119" t="str">
            <v>Điềm Thụy</v>
          </cell>
        </row>
        <row r="4120">
          <cell r="C4120" t="str">
            <v>25077395PW</v>
          </cell>
          <cell r="D4120" t="str">
            <v>Dương Thị Thảo Mai</v>
          </cell>
          <cell r="E4120" t="str">
            <v>Nữ</v>
          </cell>
          <cell r="F4120">
            <v>39265</v>
          </cell>
          <cell r="G4120">
            <v>18</v>
          </cell>
          <cell r="H4120" t="str">
            <v>P</v>
          </cell>
          <cell r="I4120" t="str">
            <v>Đoàn Kết, Phú Bình, Thái Nguyên</v>
          </cell>
          <cell r="J4120" t="str">
            <v>Đoàn Kết, Phú Bình, Thái Nguyên</v>
          </cell>
          <cell r="K4120" t="str">
            <v>Thái Nguyên</v>
          </cell>
          <cell r="L4120" t="str">
            <v>019307010260</v>
          </cell>
          <cell r="M4120">
            <v>44508</v>
          </cell>
          <cell r="N4120" t="str">
            <v>Cục CS QLHC về TTXH</v>
          </cell>
          <cell r="O4120" t="str">
            <v>Độc thân</v>
          </cell>
          <cell r="P4120" t="str">
            <v>Kinh</v>
          </cell>
          <cell r="Q4120" t="str">
            <v>Không</v>
          </cell>
          <cell r="R4120" t="str">
            <v>Việt Nam</v>
          </cell>
          <cell r="S4120" t="str">
            <v>Trung học phổ thông</v>
          </cell>
          <cell r="AC4120" t="str">
            <v>0869226407</v>
          </cell>
          <cell r="AE4120" t="str">
            <v>Đoàn Kết, Phú Bình, Thái Nguyên</v>
          </cell>
          <cell r="AF4120" t="str">
            <v>Việt Nam</v>
          </cell>
          <cell r="AG4120" t="str">
            <v>Thái Nguyên</v>
          </cell>
          <cell r="AI4120" t="str">
            <v>Phú Bình</v>
          </cell>
        </row>
        <row r="4121">
          <cell r="C4121" t="str">
            <v>25077396EG</v>
          </cell>
          <cell r="D4121" t="str">
            <v>Vi Văn Tân</v>
          </cell>
          <cell r="E4121" t="str">
            <v>Nam</v>
          </cell>
          <cell r="F4121">
            <v>37524</v>
          </cell>
          <cell r="G4121">
            <v>23</v>
          </cell>
          <cell r="H4121" t="str">
            <v>E</v>
          </cell>
          <cell r="I4121" t="str">
            <v>Tân Thành, Thái Nguyên</v>
          </cell>
          <cell r="J4121" t="str">
            <v>Tân Thành, Thái Nguyên</v>
          </cell>
          <cell r="K4121" t="str">
            <v>Thái Nguyên</v>
          </cell>
          <cell r="L4121" t="str">
            <v>019202004288</v>
          </cell>
          <cell r="M4121">
            <v>44371</v>
          </cell>
          <cell r="N4121" t="str">
            <v>Cục CS QLHC về TTXH</v>
          </cell>
          <cell r="O4121" t="str">
            <v>Độc thân</v>
          </cell>
          <cell r="P4121" t="str">
            <v>Tày</v>
          </cell>
          <cell r="Q4121" t="str">
            <v>Không</v>
          </cell>
          <cell r="R4121" t="str">
            <v>Việt Nam</v>
          </cell>
          <cell r="S4121" t="str">
            <v>Đại học</v>
          </cell>
          <cell r="AC4121" t="str">
            <v>0375690856</v>
          </cell>
          <cell r="AE4121" t="str">
            <v>Trụ Sở, Tân Thành, Thái Nguyên</v>
          </cell>
          <cell r="AF4121" t="str">
            <v>Việt Nam</v>
          </cell>
          <cell r="AG4121" t="str">
            <v>Thái Nguyên</v>
          </cell>
          <cell r="AI4121" t="str">
            <v>Tân Thành</v>
          </cell>
        </row>
        <row r="4122">
          <cell r="C4122" t="str">
            <v>25077397MG</v>
          </cell>
          <cell r="D4122" t="str">
            <v>Nguyễn Thị Quý</v>
          </cell>
          <cell r="E4122" t="str">
            <v>Nữ</v>
          </cell>
          <cell r="F4122">
            <v>37738</v>
          </cell>
          <cell r="G4122">
            <v>22</v>
          </cell>
          <cell r="H4122" t="str">
            <v>M</v>
          </cell>
          <cell r="I4122" t="str">
            <v>Hương Lâm, Vạn Xuân, Thái Nguyên</v>
          </cell>
          <cell r="J4122" t="str">
            <v>Hương Lâm, Vạn Xuân, Thái Nguyên</v>
          </cell>
          <cell r="K4122" t="str">
            <v>Thái Nguyên</v>
          </cell>
          <cell r="L4122" t="str">
            <v>019303001177</v>
          </cell>
          <cell r="M4122">
            <v>44298</v>
          </cell>
          <cell r="N4122" t="str">
            <v>Cục CS QLHC về TTXH</v>
          </cell>
          <cell r="O4122" t="str">
            <v>Đã có gia đình</v>
          </cell>
          <cell r="P4122" t="str">
            <v>Kinh</v>
          </cell>
          <cell r="Q4122" t="str">
            <v>Không</v>
          </cell>
          <cell r="R4122" t="str">
            <v>Việt Nam</v>
          </cell>
          <cell r="S4122" t="str">
            <v>Đại học</v>
          </cell>
          <cell r="AC4122" t="str">
            <v>0972077251</v>
          </cell>
          <cell r="AE4122" t="str">
            <v>Hương Lâm, Vạn Xuân, Thái Nguyên</v>
          </cell>
          <cell r="AF4122" t="str">
            <v>Việt Nam</v>
          </cell>
          <cell r="AG4122" t="str">
            <v>Thái Nguyên</v>
          </cell>
          <cell r="AI4122" t="str">
            <v>Vạn Xuân</v>
          </cell>
        </row>
        <row r="4123">
          <cell r="C4123" t="str">
            <v>25077398QW</v>
          </cell>
          <cell r="D4123" t="str">
            <v>Chu Thành Nam</v>
          </cell>
          <cell r="E4123" t="str">
            <v>Nam</v>
          </cell>
          <cell r="F4123">
            <v>38175</v>
          </cell>
          <cell r="G4123">
            <v>21</v>
          </cell>
          <cell r="H4123" t="str">
            <v>Q</v>
          </cell>
          <cell r="I4123" t="str">
            <v>Xóm 9, Vô Tranh, Thái Nguyên</v>
          </cell>
          <cell r="J4123" t="str">
            <v>Xóm 9, Vô Tranh, Thái Nguyên</v>
          </cell>
          <cell r="K4123" t="str">
            <v>Thái Nguyên</v>
          </cell>
          <cell r="L4123" t="str">
            <v>019204005456</v>
          </cell>
          <cell r="M4123">
            <v>44347</v>
          </cell>
          <cell r="N4123" t="str">
            <v>Cục CS QLHC về TTXH</v>
          </cell>
          <cell r="O4123" t="str">
            <v>Độc thân</v>
          </cell>
          <cell r="P4123" t="str">
            <v>Sán dìu</v>
          </cell>
          <cell r="Q4123" t="str">
            <v>Không</v>
          </cell>
          <cell r="R4123" t="str">
            <v>Việt Nam</v>
          </cell>
          <cell r="S4123" t="str">
            <v>Trung học phổ thông</v>
          </cell>
          <cell r="AC4123" t="str">
            <v>0338067282</v>
          </cell>
          <cell r="AE4123" t="str">
            <v>Xóm 9, Vô Tranh, Thái Nguyên</v>
          </cell>
          <cell r="AF4123" t="str">
            <v>Việt Nam</v>
          </cell>
          <cell r="AG4123" t="str">
            <v>Thái Nguyên</v>
          </cell>
          <cell r="AI4123" t="str">
            <v>Vô Tranh</v>
          </cell>
        </row>
        <row r="4124">
          <cell r="C4124" t="str">
            <v>25077399PW</v>
          </cell>
          <cell r="D4124" t="str">
            <v>Nguyễn Thị Hương Diễm</v>
          </cell>
          <cell r="E4124" t="str">
            <v>Nữ</v>
          </cell>
          <cell r="F4124">
            <v>38275</v>
          </cell>
          <cell r="G4124">
            <v>21</v>
          </cell>
          <cell r="H4124" t="str">
            <v>P</v>
          </cell>
          <cell r="I4124" t="str">
            <v>Minh Thanh, Sơn Dương, Tuyên Quang</v>
          </cell>
          <cell r="J4124" t="str">
            <v>Minh Thanh, Sơn Dương, Tuyên Quang</v>
          </cell>
          <cell r="K4124" t="str">
            <v>Tuyên Quang</v>
          </cell>
          <cell r="L4124" t="str">
            <v>008304001982</v>
          </cell>
          <cell r="M4124" t="str">
            <v>23/11/2023</v>
          </cell>
          <cell r="N4124" t="str">
            <v>Cục CS QLHC về TTXH</v>
          </cell>
          <cell r="O4124" t="str">
            <v>Đã có gia đình</v>
          </cell>
          <cell r="P4124" t="str">
            <v>Tày</v>
          </cell>
          <cell r="Q4124" t="str">
            <v>Không</v>
          </cell>
          <cell r="R4124" t="str">
            <v>Việt Nam</v>
          </cell>
          <cell r="S4124" t="str">
            <v>Trung học phổ thông</v>
          </cell>
          <cell r="AC4124" t="str">
            <v>0334336177</v>
          </cell>
          <cell r="AE4124" t="str">
            <v>Thôn Lê, Minh Thanh, Tuyên Quang</v>
          </cell>
          <cell r="AF4124" t="str">
            <v>Việt Nam</v>
          </cell>
          <cell r="AG4124" t="str">
            <v>Tuyên Quang</v>
          </cell>
          <cell r="AH4124" t="str">
            <v>Sơn Dương</v>
          </cell>
          <cell r="AI4124" t="str">
            <v>Minh Thanh</v>
          </cell>
        </row>
        <row r="4125">
          <cell r="C4125" t="str">
            <v>25077400PW</v>
          </cell>
          <cell r="D4125" t="str">
            <v>Dương Thị Linh</v>
          </cell>
          <cell r="E4125" t="str">
            <v>Nữ</v>
          </cell>
          <cell r="F4125">
            <v>29710</v>
          </cell>
          <cell r="G4125">
            <v>44</v>
          </cell>
          <cell r="H4125" t="str">
            <v>E</v>
          </cell>
          <cell r="I4125" t="str">
            <v>TDP Sau, Bách Quang, Thái Nguyên</v>
          </cell>
          <cell r="J4125" t="str">
            <v>TDP Sau, Bách Quang, Thái Nguyên</v>
          </cell>
          <cell r="K4125" t="str">
            <v>Thái Nguyên</v>
          </cell>
          <cell r="L4125" t="str">
            <v>019181002360</v>
          </cell>
          <cell r="M4125">
            <v>44303</v>
          </cell>
          <cell r="N4125" t="str">
            <v>Cục CS QLHC về TTXH</v>
          </cell>
          <cell r="O4125" t="str">
            <v>Đã có gia đình</v>
          </cell>
          <cell r="P4125" t="str">
            <v>Kinh</v>
          </cell>
          <cell r="Q4125" t="str">
            <v>Không</v>
          </cell>
          <cell r="R4125" t="str">
            <v>Việt Nam</v>
          </cell>
          <cell r="S4125" t="str">
            <v>Trung học cơ sở</v>
          </cell>
          <cell r="AC4125" t="str">
            <v>0969560160</v>
          </cell>
          <cell r="AE4125" t="str">
            <v>TDP Sau, Bách Quang, Thái Nguyên</v>
          </cell>
          <cell r="AF4125" t="str">
            <v>Việt Nam</v>
          </cell>
          <cell r="AG4125" t="str">
            <v>Thái Nguyên</v>
          </cell>
          <cell r="AI4125" t="str">
            <v>Bách Quang</v>
          </cell>
        </row>
        <row r="4126">
          <cell r="C4126" t="str">
            <v>25077401EG</v>
          </cell>
          <cell r="D4126" t="str">
            <v>Mông Đức Mạnh</v>
          </cell>
          <cell r="E4126" t="str">
            <v>Nam</v>
          </cell>
          <cell r="F4126">
            <v>36337</v>
          </cell>
          <cell r="G4126">
            <v>26</v>
          </cell>
          <cell r="H4126" t="str">
            <v>E</v>
          </cell>
          <cell r="I4126" t="str">
            <v>Hoa Sơn, Trung Giã, Hà Nội</v>
          </cell>
          <cell r="J4126" t="str">
            <v>Hoa Sơn, Trung Giã, Hà Nội</v>
          </cell>
          <cell r="K4126" t="str">
            <v>Hà Nội</v>
          </cell>
          <cell r="L4126" t="str">
            <v>001099011716</v>
          </cell>
          <cell r="M4126">
            <v>45487</v>
          </cell>
          <cell r="N4126" t="str">
            <v>Cục CS QLHC về TTXH</v>
          </cell>
          <cell r="O4126" t="str">
            <v>Đã có gia đình</v>
          </cell>
          <cell r="P4126" t="str">
            <v>Kinh</v>
          </cell>
          <cell r="Q4126" t="str">
            <v>Không</v>
          </cell>
          <cell r="R4126" t="str">
            <v>Việt Nam</v>
          </cell>
          <cell r="S4126" t="str">
            <v>Cao đẳng</v>
          </cell>
          <cell r="AC4126" t="str">
            <v>0359732309</v>
          </cell>
          <cell r="AE4126" t="str">
            <v>Hoa Sơn, Trung Giã, Hà Nội</v>
          </cell>
          <cell r="AF4126" t="str">
            <v>Việt Nam</v>
          </cell>
          <cell r="AG4126" t="str">
            <v>Hà Nội</v>
          </cell>
          <cell r="AI4126" t="str">
            <v>Trung Giã</v>
          </cell>
        </row>
        <row r="4127">
          <cell r="C4127" t="str">
            <v>25077402EG</v>
          </cell>
          <cell r="D4127" t="str">
            <v>Lê Hoàng Long</v>
          </cell>
          <cell r="E4127" t="str">
            <v>Nam</v>
          </cell>
          <cell r="F4127">
            <v>35580</v>
          </cell>
          <cell r="G4127">
            <v>28</v>
          </cell>
          <cell r="H4127" t="str">
            <v>E</v>
          </cell>
          <cell r="I4127" t="str">
            <v>Tổ 13, Sông Công, Thái Nguyên</v>
          </cell>
          <cell r="J4127" t="str">
            <v>Tổ 13, Sông Công, Thái Nguyên</v>
          </cell>
          <cell r="K4127" t="str">
            <v>Thái Nguyên</v>
          </cell>
          <cell r="L4127" t="str">
            <v>019097005027</v>
          </cell>
          <cell r="M4127">
            <v>44740</v>
          </cell>
          <cell r="N4127" t="str">
            <v>Cục CS QLHC về TTXH</v>
          </cell>
          <cell r="O4127" t="str">
            <v>Độc thân</v>
          </cell>
          <cell r="P4127" t="str">
            <v>Kinh</v>
          </cell>
          <cell r="Q4127" t="str">
            <v>Không</v>
          </cell>
          <cell r="R4127" t="str">
            <v>Việt Nam</v>
          </cell>
          <cell r="S4127" t="str">
            <v>Đại học</v>
          </cell>
          <cell r="AC4127" t="str">
            <v>0988135944</v>
          </cell>
          <cell r="AE4127" t="str">
            <v>Tổ 13, Sông Công, Thái Nguyên</v>
          </cell>
          <cell r="AF4127" t="str">
            <v>Việt Nam</v>
          </cell>
          <cell r="AG4127" t="str">
            <v>Thái Nguyên</v>
          </cell>
          <cell r="AI4127" t="str">
            <v>Sông Công</v>
          </cell>
        </row>
        <row r="4128">
          <cell r="C4128" t="str">
            <v>25077403PW</v>
          </cell>
          <cell r="D4128" t="str">
            <v>Hoàng Văn Kiên</v>
          </cell>
          <cell r="E4128" t="str">
            <v>Nam</v>
          </cell>
          <cell r="F4128">
            <v>32540</v>
          </cell>
          <cell r="G4128">
            <v>36</v>
          </cell>
          <cell r="H4128" t="str">
            <v>P</v>
          </cell>
          <cell r="I4128" t="str">
            <v>Xóm Gió, Vạn Phú, Thái Nguyên</v>
          </cell>
          <cell r="J4128" t="str">
            <v>Xóm Gió, Vạn Phú, Thái Nguyên</v>
          </cell>
          <cell r="K4128" t="str">
            <v>Thái Nguyên</v>
          </cell>
          <cell r="L4128" t="str">
            <v>019089010428</v>
          </cell>
          <cell r="M4128">
            <v>44372</v>
          </cell>
          <cell r="N4128" t="str">
            <v>Cục CS QLHC về TTXH</v>
          </cell>
          <cell r="O4128" t="str">
            <v>Đã có gia đình</v>
          </cell>
          <cell r="P4128" t="str">
            <v>Kinh</v>
          </cell>
          <cell r="Q4128" t="str">
            <v>Không</v>
          </cell>
          <cell r="R4128" t="str">
            <v>Việt Nam</v>
          </cell>
          <cell r="S4128" t="str">
            <v>Trung học phổ thông</v>
          </cell>
          <cell r="AC4128" t="str">
            <v>0377567457</v>
          </cell>
          <cell r="AE4128" t="str">
            <v>Xóm Gió, Vạn Phú, Thái Nguyên</v>
          </cell>
          <cell r="AF4128" t="str">
            <v>Việt Nam</v>
          </cell>
          <cell r="AG4128" t="str">
            <v>Thái Nguyên</v>
          </cell>
          <cell r="AI4128" t="str">
            <v>Vạn Phú</v>
          </cell>
        </row>
        <row r="4129">
          <cell r="C4129" t="str">
            <v>25077404EW</v>
          </cell>
          <cell r="D4129" t="str">
            <v>Nguyễn Thị Thảo</v>
          </cell>
          <cell r="E4129" t="str">
            <v>Nữ</v>
          </cell>
          <cell r="F4129">
            <v>28145</v>
          </cell>
          <cell r="G4129">
            <v>48</v>
          </cell>
          <cell r="H4129" t="str">
            <v>E</v>
          </cell>
          <cell r="I4129" t="str">
            <v>Xuân Đào, Tân Khánh, Thái Nguyên</v>
          </cell>
          <cell r="J4129" t="str">
            <v>Xuân Đào, Tân Khánh, Thái Nguyên</v>
          </cell>
          <cell r="K4129" t="str">
            <v>Thái Nguyên</v>
          </cell>
          <cell r="L4129" t="str">
            <v>019177006853</v>
          </cell>
          <cell r="M4129">
            <v>44417</v>
          </cell>
          <cell r="N4129" t="str">
            <v>Cục CS QLHC về TTXH</v>
          </cell>
          <cell r="O4129" t="str">
            <v>Đã có gia đình</v>
          </cell>
          <cell r="P4129" t="str">
            <v>Kinh</v>
          </cell>
          <cell r="Q4129" t="str">
            <v>Không</v>
          </cell>
          <cell r="R4129" t="str">
            <v>Việt Nam</v>
          </cell>
          <cell r="S4129" t="str">
            <v>Trung học cơ sở</v>
          </cell>
          <cell r="AC4129" t="str">
            <v>0389611967</v>
          </cell>
          <cell r="AE4129" t="str">
            <v>Tân Sơn, Tân Khánh, Thái Nguyên</v>
          </cell>
          <cell r="AF4129" t="str">
            <v>Việt Nam</v>
          </cell>
          <cell r="AG4129" t="str">
            <v>Thái Nguyên</v>
          </cell>
          <cell r="AI4129" t="str">
            <v>Tân Khánh</v>
          </cell>
        </row>
        <row r="4130">
          <cell r="C4130" t="str">
            <v>25077406QW</v>
          </cell>
          <cell r="D4130" t="str">
            <v>Nguyễn Hương Ngọc</v>
          </cell>
          <cell r="E4130" t="str">
            <v>Nữ</v>
          </cell>
          <cell r="F4130">
            <v>38989</v>
          </cell>
          <cell r="G4130">
            <v>19</v>
          </cell>
          <cell r="H4130" t="str">
            <v>Q</v>
          </cell>
          <cell r="I4130" t="str">
            <v>Yên Trạch, Phú Lương, Thái Nguyên</v>
          </cell>
          <cell r="J4130" t="str">
            <v>Yên Trạch, Phú Lương, Thái Nguyên</v>
          </cell>
          <cell r="K4130" t="str">
            <v>Thái Nguyên</v>
          </cell>
          <cell r="L4130" t="str">
            <v>019306008398</v>
          </cell>
          <cell r="M4130">
            <v>44347</v>
          </cell>
          <cell r="N4130" t="str">
            <v>Cục CS QLHC về TTXH</v>
          </cell>
          <cell r="O4130" t="str">
            <v>Độc thân</v>
          </cell>
          <cell r="P4130" t="str">
            <v>Tày</v>
          </cell>
          <cell r="Q4130" t="str">
            <v>Không</v>
          </cell>
          <cell r="R4130" t="str">
            <v>Việt Nam</v>
          </cell>
          <cell r="S4130" t="str">
            <v>Trung học phổ thông</v>
          </cell>
          <cell r="AC4130" t="str">
            <v>0326423045</v>
          </cell>
          <cell r="AE4130" t="str">
            <v>Đồng Quốc, Yên Trạch, Thái Nguyên</v>
          </cell>
          <cell r="AF4130" t="str">
            <v>Việt Nam</v>
          </cell>
          <cell r="AG4130" t="str">
            <v>Thái Nguyên</v>
          </cell>
          <cell r="AH4130" t="str">
            <v>Phú Lương</v>
          </cell>
          <cell r="AI4130" t="str">
            <v>Yên Trạch</v>
          </cell>
        </row>
        <row r="4131">
          <cell r="C4131" t="str">
            <v>25077407MW</v>
          </cell>
          <cell r="D4131" t="str">
            <v>Hà Ngọc Lệ</v>
          </cell>
          <cell r="E4131" t="str">
            <v>Nữ</v>
          </cell>
          <cell r="F4131">
            <v>38940</v>
          </cell>
          <cell r="G4131">
            <v>19</v>
          </cell>
          <cell r="H4131" t="str">
            <v>M</v>
          </cell>
          <cell r="I4131" t="str">
            <v>Yên Mễ, Phổ Yên, Thái Nguyên</v>
          </cell>
          <cell r="J4131" t="str">
            <v>Yên Mễ, Phổ Yên, Thái Nguyên</v>
          </cell>
          <cell r="K4131" t="str">
            <v>Thái Nguyên</v>
          </cell>
          <cell r="L4131" t="str">
            <v>019306011153</v>
          </cell>
          <cell r="M4131">
            <v>44889</v>
          </cell>
          <cell r="N4131" t="str">
            <v>Cục CS QLHC về TTXH</v>
          </cell>
          <cell r="O4131" t="str">
            <v>Độc thân</v>
          </cell>
          <cell r="P4131" t="str">
            <v>Kinh</v>
          </cell>
          <cell r="Q4131" t="str">
            <v>Không</v>
          </cell>
          <cell r="R4131" t="str">
            <v>Việt Nam</v>
          </cell>
          <cell r="S4131" t="str">
            <v>Trung học phổ thông</v>
          </cell>
          <cell r="AC4131" t="str">
            <v>0338789902</v>
          </cell>
          <cell r="AE4131" t="str">
            <v>Yên Mễ, Phổ Yên, Thái Nguyên</v>
          </cell>
          <cell r="AF4131" t="str">
            <v>Việt Nam</v>
          </cell>
          <cell r="AG4131" t="str">
            <v>Thái Nguyên</v>
          </cell>
          <cell r="AI4131" t="str">
            <v>Phổ Yên</v>
          </cell>
        </row>
        <row r="4132">
          <cell r="C4132" t="str">
            <v>25077408EG</v>
          </cell>
          <cell r="D4132" t="str">
            <v>Nguyễn Văn Phi</v>
          </cell>
          <cell r="E4132" t="str">
            <v>Nam</v>
          </cell>
          <cell r="F4132">
            <v>38331</v>
          </cell>
          <cell r="G4132">
            <v>21</v>
          </cell>
          <cell r="H4132" t="str">
            <v>E</v>
          </cell>
          <cell r="I4132" t="str">
            <v>Hà Châu- Phú Bình- Thái Nguyên</v>
          </cell>
          <cell r="J4132" t="str">
            <v>Hà Châu- Phú Bình- Thái Nguyên</v>
          </cell>
          <cell r="K4132" t="str">
            <v>Thái Nguyên</v>
          </cell>
          <cell r="L4132" t="str">
            <v>019204005491</v>
          </cell>
          <cell r="M4132">
            <v>44419</v>
          </cell>
          <cell r="N4132" t="str">
            <v>Cục CS QLHC về TTXH</v>
          </cell>
          <cell r="O4132" t="str">
            <v>Độc thân</v>
          </cell>
          <cell r="P4132" t="str">
            <v>Kinh</v>
          </cell>
          <cell r="Q4132" t="str">
            <v>Không</v>
          </cell>
          <cell r="R4132" t="str">
            <v>Việt Nam</v>
          </cell>
          <cell r="S4132" t="str">
            <v>Cao đẳng</v>
          </cell>
          <cell r="AC4132" t="str">
            <v>0582607939</v>
          </cell>
          <cell r="AE4132" t="str">
            <v>Đắc Trung, Hà Châu, Thái Nguyên</v>
          </cell>
          <cell r="AF4132" t="str">
            <v>Việt Nam</v>
          </cell>
          <cell r="AG4132" t="str">
            <v>Thái Nguyên</v>
          </cell>
          <cell r="AH4132" t="str">
            <v>Phú Bình</v>
          </cell>
          <cell r="AI4132" t="str">
            <v>Hà Châu</v>
          </cell>
        </row>
        <row r="4133">
          <cell r="C4133" t="str">
            <v>25077409EG</v>
          </cell>
          <cell r="D4133" t="str">
            <v>Đinh Văn Đức</v>
          </cell>
          <cell r="E4133" t="str">
            <v>Nam</v>
          </cell>
          <cell r="F4133">
            <v>37351</v>
          </cell>
          <cell r="G4133">
            <v>23</v>
          </cell>
          <cell r="H4133" t="str">
            <v>E</v>
          </cell>
          <cell r="I4133" t="str">
            <v>Hợp Thành- Phú Lương- Thái Nguyên</v>
          </cell>
          <cell r="J4133" t="str">
            <v>Hợp Thành- Phú Lương- Thái Nguyên</v>
          </cell>
          <cell r="K4133" t="str">
            <v>Thái Nguyên</v>
          </cell>
          <cell r="L4133" t="str">
            <v>019202005382</v>
          </cell>
          <cell r="M4133">
            <v>45054</v>
          </cell>
          <cell r="N4133" t="str">
            <v>Cục CS QLHC về TTXH</v>
          </cell>
          <cell r="O4133" t="str">
            <v>Độc thân</v>
          </cell>
          <cell r="P4133" t="str">
            <v>Tày</v>
          </cell>
          <cell r="Q4133" t="str">
            <v>Không</v>
          </cell>
          <cell r="R4133" t="str">
            <v>Việt Nam</v>
          </cell>
          <cell r="S4133" t="str">
            <v>THPT</v>
          </cell>
          <cell r="AC4133" t="str">
            <v>0965299680</v>
          </cell>
          <cell r="AE4133" t="str">
            <v>xóm Khuôn Lôm, Hợp Thành, Thái Nguyên</v>
          </cell>
          <cell r="AF4133" t="str">
            <v>Việt Nam</v>
          </cell>
          <cell r="AG4133" t="str">
            <v>Thái Nguyên</v>
          </cell>
          <cell r="AH4133" t="str">
            <v>Phú Lương</v>
          </cell>
          <cell r="AI4133" t="str">
            <v>Hợp Thành</v>
          </cell>
        </row>
        <row r="4134">
          <cell r="C4134" t="str">
            <v>25077410PW</v>
          </cell>
          <cell r="D4134" t="str">
            <v>Dương Thị Ngự</v>
          </cell>
          <cell r="E4134" t="str">
            <v>Nữ</v>
          </cell>
          <cell r="F4134" t="str">
            <v>07/11/1974</v>
          </cell>
          <cell r="G4134">
            <v>51</v>
          </cell>
          <cell r="H4134" t="str">
            <v>P</v>
          </cell>
          <cell r="I4134" t="str">
            <v>Bình 2, Điềm Thụy, Thái Nguyên</v>
          </cell>
          <cell r="J4134" t="str">
            <v>Bình 2, Điềm Thụy, Thái Nguyên</v>
          </cell>
          <cell r="K4134" t="str">
            <v>Thái Nguyên</v>
          </cell>
          <cell r="L4134" t="str">
            <v>019174013829</v>
          </cell>
          <cell r="M4134">
            <v>44372</v>
          </cell>
          <cell r="N4134" t="str">
            <v>Cục CS QLHC về TTXH</v>
          </cell>
          <cell r="O4134" t="str">
            <v>Đã Kết Hôn</v>
          </cell>
          <cell r="P4134" t="str">
            <v>Kinh</v>
          </cell>
          <cell r="Q4134" t="str">
            <v>Không</v>
          </cell>
          <cell r="R4134" t="str">
            <v>Việt Nam</v>
          </cell>
          <cell r="S4134" t="str">
            <v>THCS</v>
          </cell>
          <cell r="AC4134" t="str">
            <v>0375392530</v>
          </cell>
          <cell r="AE4134" t="str">
            <v>Bình 2, Điềm Thụy, Thái Nguyên</v>
          </cell>
          <cell r="AF4134" t="str">
            <v>Việt Nam</v>
          </cell>
          <cell r="AG4134" t="str">
            <v>Thái Nguyên</v>
          </cell>
          <cell r="AI4134" t="str">
            <v>Điềm Thụy</v>
          </cell>
        </row>
        <row r="4135">
          <cell r="C4135" t="str">
            <v>25077411PW</v>
          </cell>
          <cell r="D4135" t="str">
            <v>Ma Công Tuấn</v>
          </cell>
          <cell r="E4135" t="str">
            <v>Nam</v>
          </cell>
          <cell r="F4135">
            <v>31972</v>
          </cell>
          <cell r="G4135">
            <v>38</v>
          </cell>
          <cell r="H4135" t="str">
            <v>P</v>
          </cell>
          <cell r="I4135" t="str">
            <v>Ôn Lương, Phú Lương, Thái Nguyên</v>
          </cell>
          <cell r="J4135" t="str">
            <v>Ôn Lương, Phú Lương, Thái Nguyên</v>
          </cell>
          <cell r="K4135" t="str">
            <v>Thái Nguyên</v>
          </cell>
          <cell r="L4135" t="str">
            <v>019087002226</v>
          </cell>
          <cell r="M4135">
            <v>44317</v>
          </cell>
          <cell r="N4135" t="str">
            <v>Cục CS QLHC về TTXH</v>
          </cell>
          <cell r="O4135" t="str">
            <v>Độc thân</v>
          </cell>
          <cell r="P4135" t="str">
            <v>Tày</v>
          </cell>
          <cell r="Q4135" t="str">
            <v>Không</v>
          </cell>
          <cell r="R4135" t="str">
            <v>Việt Nam</v>
          </cell>
          <cell r="S4135" t="str">
            <v>Trung học phổ thông</v>
          </cell>
          <cell r="AC4135" t="str">
            <v>0974997147</v>
          </cell>
          <cell r="AE4135" t="str">
            <v>Na Pặng, Hợp Thành, Thái Nguyên</v>
          </cell>
          <cell r="AF4135" t="str">
            <v>Việt Nam</v>
          </cell>
          <cell r="AG4135" t="str">
            <v>Thái Nguyên</v>
          </cell>
          <cell r="AH4135" t="str">
            <v>Phú Lương</v>
          </cell>
          <cell r="AI4135" t="str">
            <v>Hợp Thành</v>
          </cell>
        </row>
        <row r="4136">
          <cell r="C4136" t="str">
            <v>25077412PW</v>
          </cell>
          <cell r="D4136" t="str">
            <v>Bàn Thị Nhất</v>
          </cell>
          <cell r="E4136" t="str">
            <v>Nữ</v>
          </cell>
          <cell r="F4136">
            <v>37780</v>
          </cell>
          <cell r="G4136">
            <v>22</v>
          </cell>
          <cell r="H4136" t="str">
            <v>P</v>
          </cell>
          <cell r="I4136" t="str">
            <v>Khuổi Chao, Đinh Hóa, Thái Nguyên</v>
          </cell>
          <cell r="J4136" t="str">
            <v>Khuổi Chao, Đinh Hóa, Thái Nguyên</v>
          </cell>
          <cell r="K4136" t="str">
            <v>Thái Nguyên</v>
          </cell>
          <cell r="L4136" t="str">
            <v>019303010481</v>
          </cell>
          <cell r="M4136">
            <v>45557</v>
          </cell>
          <cell r="N4136" t="str">
            <v>Cục CS QLHC về TTXH</v>
          </cell>
          <cell r="O4136" t="str">
            <v>Đã có gia đình</v>
          </cell>
          <cell r="P4136" t="str">
            <v>Dao</v>
          </cell>
          <cell r="Q4136" t="str">
            <v>Không</v>
          </cell>
          <cell r="R4136" t="str">
            <v>Việt Nam</v>
          </cell>
          <cell r="S4136" t="str">
            <v>Trung học cơ sở</v>
          </cell>
          <cell r="AC4136" t="str">
            <v>0868570203</v>
          </cell>
          <cell r="AE4136" t="str">
            <v>Khuổi Chao, Định Hóa, Thái Nguyên</v>
          </cell>
          <cell r="AF4136" t="str">
            <v>Việt Nam</v>
          </cell>
          <cell r="AG4136" t="str">
            <v>Thái Nguyên</v>
          </cell>
          <cell r="AI4136" t="str">
            <v>Định Hóa</v>
          </cell>
        </row>
        <row r="4137">
          <cell r="C4137" t="str">
            <v>25077413SW</v>
          </cell>
          <cell r="D4137" t="str">
            <v>Lâm Duy Nhất</v>
          </cell>
          <cell r="E4137" t="str">
            <v>Nam</v>
          </cell>
          <cell r="F4137">
            <v>39128</v>
          </cell>
          <cell r="G4137">
            <v>18</v>
          </cell>
          <cell r="H4137" t="str">
            <v>S</v>
          </cell>
          <cell r="I4137" t="str">
            <v>Cải Đan, Sông Công, Thái Nguyên</v>
          </cell>
          <cell r="J4137" t="str">
            <v>Cải Đan, Sông Công, Thái Nguyên</v>
          </cell>
          <cell r="K4137" t="str">
            <v>Thái Nguyên</v>
          </cell>
          <cell r="L4137" t="str">
            <v>019207000259</v>
          </cell>
          <cell r="M4137">
            <v>44320</v>
          </cell>
          <cell r="N4137" t="str">
            <v>Cục CS QLHC về TTXH</v>
          </cell>
          <cell r="O4137" t="str">
            <v>Độc thân</v>
          </cell>
          <cell r="P4137" t="str">
            <v>Khơ me</v>
          </cell>
          <cell r="Q4137" t="str">
            <v>Không</v>
          </cell>
          <cell r="R4137" t="str">
            <v>Việt Nam</v>
          </cell>
          <cell r="S4137" t="str">
            <v>Trung học phổ thông</v>
          </cell>
          <cell r="AC4137" t="str">
            <v>0964070433</v>
          </cell>
          <cell r="AE4137" t="str">
            <v>Phố Mới, Cải Đan, Thái Nguyên</v>
          </cell>
          <cell r="AF4137" t="str">
            <v>Việt Nam</v>
          </cell>
          <cell r="AG4137" t="str">
            <v>Thái Nguyên</v>
          </cell>
          <cell r="AH4137" t="str">
            <v>Sông Công</v>
          </cell>
          <cell r="AI4137" t="str">
            <v>Cải Đan</v>
          </cell>
        </row>
        <row r="4138">
          <cell r="C4138" t="str">
            <v>25077414KG</v>
          </cell>
          <cell r="D4138" t="str">
            <v>OCK KEUM SUNG</v>
          </cell>
          <cell r="E4138" t="str">
            <v>Nam</v>
          </cell>
          <cell r="F4138">
            <v>25835</v>
          </cell>
          <cell r="G4138">
            <v>55</v>
          </cell>
          <cell r="H4138" t="str">
            <v>Q</v>
          </cell>
          <cell r="I4138" t="str">
            <v>Hàn Quốc</v>
          </cell>
          <cell r="J4138" t="str">
            <v>Hàn Quốc</v>
          </cell>
          <cell r="K4138" t="str">
            <v>Hàn Quốc</v>
          </cell>
          <cell r="L4138" t="str">
            <v>M249K0005</v>
          </cell>
          <cell r="M4138">
            <v>45022</v>
          </cell>
          <cell r="N4138" t="str">
            <v>Bộ Ngoại giao Hàn Quốc</v>
          </cell>
          <cell r="O4138" t="str">
            <v>Đã có gia đình</v>
          </cell>
          <cell r="P4138"/>
          <cell r="R4138" t="str">
            <v>Hàn Quốc</v>
          </cell>
          <cell r="S4138" t="str">
            <v>Đại học</v>
          </cell>
          <cell r="AC4138" t="str">
            <v>0342906037</v>
          </cell>
          <cell r="AF4138" t="str">
            <v>Hàn Quốc</v>
          </cell>
        </row>
        <row r="4139">
          <cell r="C4139" t="str">
            <v>25077415PW</v>
          </cell>
          <cell r="D4139" t="str">
            <v>Phạm Văn Tiến</v>
          </cell>
          <cell r="E4139" t="str">
            <v>Nam</v>
          </cell>
          <cell r="F4139">
            <v>37486</v>
          </cell>
          <cell r="G4139">
            <v>23</v>
          </cell>
          <cell r="H4139" t="str">
            <v>P</v>
          </cell>
          <cell r="I4139" t="str">
            <v>Tân Thành, Phú Bình, Thái Nguyên</v>
          </cell>
          <cell r="J4139" t="str">
            <v>Tân Thành, Phú Bình, Thái Nguyên</v>
          </cell>
          <cell r="K4139" t="str">
            <v>Thái Nguyên</v>
          </cell>
          <cell r="L4139" t="str">
            <v>019202004709</v>
          </cell>
          <cell r="M4139">
            <v>44508</v>
          </cell>
          <cell r="N4139" t="str">
            <v>Cục CS QLHC về TTXH</v>
          </cell>
          <cell r="O4139" t="str">
            <v>Độc thân</v>
          </cell>
          <cell r="P4139" t="str">
            <v>Kinh</v>
          </cell>
          <cell r="Q4139" t="str">
            <v>Không</v>
          </cell>
          <cell r="R4139" t="str">
            <v>Việt Nam</v>
          </cell>
          <cell r="S4139" t="str">
            <v>Trung học phổ thông</v>
          </cell>
          <cell r="AC4139" t="str">
            <v>0349862170</v>
          </cell>
          <cell r="AE4139" t="str">
            <v>Đồng Ca, Tân Thành, Thái Nguyên</v>
          </cell>
          <cell r="AF4139" t="str">
            <v>Việt Nam</v>
          </cell>
          <cell r="AG4139" t="str">
            <v>Thái Nguyên</v>
          </cell>
          <cell r="AH4139" t="str">
            <v>Phú Bình</v>
          </cell>
          <cell r="AI4139" t="str">
            <v>Tân Thành</v>
          </cell>
        </row>
        <row r="4140">
          <cell r="C4140" t="str">
            <v>25077416QG</v>
          </cell>
          <cell r="D4140" t="str">
            <v>Vũ Thị Hạnh</v>
          </cell>
          <cell r="E4140" t="str">
            <v>Nữ</v>
          </cell>
          <cell r="F4140">
            <v>34745</v>
          </cell>
          <cell r="G4140">
            <v>30</v>
          </cell>
          <cell r="H4140" t="str">
            <v>Q</v>
          </cell>
          <cell r="I4140" t="str">
            <v>Xóm Điềm Thụy- Xã Điềm Thụy- Thái Nguyên</v>
          </cell>
          <cell r="J4140" t="str">
            <v>Xóm Điềm Thụy- Xã Điềm Thụy- Thái Nguyên</v>
          </cell>
          <cell r="K4140" t="str">
            <v>Thái Nguyên</v>
          </cell>
          <cell r="L4140" t="str">
            <v>019195003610</v>
          </cell>
          <cell r="M4140">
            <v>45842</v>
          </cell>
          <cell r="N4140" t="str">
            <v>Cục CS QLHC về TTXH</v>
          </cell>
          <cell r="O4140" t="str">
            <v>Độc thân</v>
          </cell>
          <cell r="P4140" t="str">
            <v>Kinh</v>
          </cell>
          <cell r="Q4140" t="str">
            <v>Không</v>
          </cell>
          <cell r="R4140" t="str">
            <v>Việt Nam</v>
          </cell>
          <cell r="S4140" t="str">
            <v>Đại học</v>
          </cell>
          <cell r="AC4140" t="str">
            <v>0369485558</v>
          </cell>
          <cell r="AE4140" t="str">
            <v>Tổ 47, Đồng Quang, Thái Nguyên</v>
          </cell>
          <cell r="AF4140" t="str">
            <v>Việt Nam</v>
          </cell>
          <cell r="AG4140" t="str">
            <v>Thái Nguyên</v>
          </cell>
          <cell r="AI4140" t="str">
            <v>Đồng Quang</v>
          </cell>
        </row>
        <row r="4141">
          <cell r="C4141" t="str">
            <v>25087417MW</v>
          </cell>
          <cell r="D4141" t="str">
            <v>Đào Hồng Nguyên</v>
          </cell>
          <cell r="E4141" t="str">
            <v>Nam</v>
          </cell>
          <cell r="F4141">
            <v>37971</v>
          </cell>
          <cell r="G4141">
            <v>22</v>
          </cell>
          <cell r="H4141" t="str">
            <v>M</v>
          </cell>
          <cell r="I4141" t="str">
            <v>Sông Công, Thái Nguyên</v>
          </cell>
          <cell r="J4141" t="str">
            <v>Sông Công, Thái Nguyên</v>
          </cell>
          <cell r="K4141" t="str">
            <v>Thái Nguyên</v>
          </cell>
          <cell r="L4141" t="str">
            <v>019203004264</v>
          </cell>
          <cell r="M4141">
            <v>44986</v>
          </cell>
          <cell r="N4141" t="str">
            <v>Cục CS QLHC về TTXH</v>
          </cell>
          <cell r="O4141" t="str">
            <v>Độc thân</v>
          </cell>
          <cell r="P4141" t="str">
            <v>Kinh</v>
          </cell>
          <cell r="Q4141" t="str">
            <v>Không</v>
          </cell>
          <cell r="R4141" t="str">
            <v>Việt Nam</v>
          </cell>
          <cell r="S4141" t="str">
            <v>Trung học phổ thông</v>
          </cell>
          <cell r="AC4141" t="str">
            <v>0559458152</v>
          </cell>
          <cell r="AE4141" t="str">
            <v>TDP 1, Sông Công, Thái Nguyên</v>
          </cell>
          <cell r="AF4141" t="str">
            <v>Việt Nam</v>
          </cell>
          <cell r="AG4141" t="str">
            <v>Thái Nguyên</v>
          </cell>
          <cell r="AI4141" t="str">
            <v>Sông Công</v>
          </cell>
        </row>
        <row r="4142">
          <cell r="C4142" t="str">
            <v>25087418SW</v>
          </cell>
          <cell r="D4142" t="str">
            <v>La Văn Bẩy</v>
          </cell>
          <cell r="E4142" t="str">
            <v>Nam</v>
          </cell>
          <cell r="F4142">
            <v>38929</v>
          </cell>
          <cell r="G4142">
            <v>19</v>
          </cell>
          <cell r="H4142" t="str">
            <v>S</v>
          </cell>
          <cell r="I4142" t="str">
            <v>Vô Tranh - Thái Nguyên</v>
          </cell>
          <cell r="J4142" t="str">
            <v>Vô Tranh - Thái Nguyên</v>
          </cell>
          <cell r="K4142" t="str">
            <v>Thái Nguyên</v>
          </cell>
          <cell r="L4142" t="str">
            <v>019206008932</v>
          </cell>
          <cell r="M4142">
            <v>44389</v>
          </cell>
          <cell r="N4142" t="str">
            <v>Cục CS QLHC về TTXH</v>
          </cell>
          <cell r="O4142" t="str">
            <v>Độc thân</v>
          </cell>
          <cell r="P4142" t="str">
            <v>Sán Chay</v>
          </cell>
          <cell r="Q4142" t="str">
            <v>Không</v>
          </cell>
          <cell r="R4142" t="str">
            <v>Việt Nam</v>
          </cell>
          <cell r="S4142" t="str">
            <v>Trung học phổ thông</v>
          </cell>
          <cell r="AC4142" t="str">
            <v>0369585781</v>
          </cell>
          <cell r="AE4142" t="str">
            <v>Cầu Bình, Vô Tranh, Thái Nguyên</v>
          </cell>
          <cell r="AF4142" t="str">
            <v>Việt Nam</v>
          </cell>
          <cell r="AG4142" t="str">
            <v>Thái Nguyên</v>
          </cell>
          <cell r="AI4142" t="str">
            <v>Vô Tranh</v>
          </cell>
        </row>
        <row r="4143">
          <cell r="C4143" t="str">
            <v>25087419QW</v>
          </cell>
          <cell r="D4143" t="str">
            <v>Nguyễn Thị Nga</v>
          </cell>
          <cell r="E4143" t="str">
            <v>Nữ</v>
          </cell>
          <cell r="F4143">
            <v>35477</v>
          </cell>
          <cell r="G4143">
            <v>28</v>
          </cell>
          <cell r="H4143" t="str">
            <v>P</v>
          </cell>
          <cell r="I4143" t="str">
            <v>Quan Lạn, Vân Đồn, Quảng Ninh</v>
          </cell>
          <cell r="J4143" t="str">
            <v>Quan Lạn, Vân Đồn, Quảng Ninh</v>
          </cell>
          <cell r="K4143" t="str">
            <v>Quảng Ninh</v>
          </cell>
          <cell r="L4143" t="str">
            <v>022197008614</v>
          </cell>
          <cell r="M4143">
            <v>44325</v>
          </cell>
          <cell r="N4143" t="str">
            <v>Cục CS QLHC về TTXH</v>
          </cell>
          <cell r="O4143" t="str">
            <v>Độc thân</v>
          </cell>
          <cell r="P4143" t="str">
            <v>Kinh</v>
          </cell>
          <cell r="Q4143" t="str">
            <v>Không</v>
          </cell>
          <cell r="R4143" t="str">
            <v>Việt Nam</v>
          </cell>
          <cell r="S4143" t="str">
            <v>Trung học phổ thông</v>
          </cell>
          <cell r="AC4143" t="str">
            <v>0388737491</v>
          </cell>
          <cell r="AE4143" t="str">
            <v>Thái Hòa, Quan Lạn, Quảng Ninh</v>
          </cell>
          <cell r="AF4143" t="str">
            <v>Việt Nam</v>
          </cell>
          <cell r="AG4143" t="str">
            <v>Quảng Ninh</v>
          </cell>
          <cell r="AI4143" t="str">
            <v>Quan Lạn</v>
          </cell>
        </row>
        <row r="4144">
          <cell r="C4144" t="str">
            <v>25087420EG</v>
          </cell>
          <cell r="D4144" t="str">
            <v>Nguyễn Thu Hiền</v>
          </cell>
          <cell r="E4144" t="str">
            <v>Nữ</v>
          </cell>
          <cell r="F4144">
            <v>37972</v>
          </cell>
          <cell r="G4144">
            <v>22</v>
          </cell>
          <cell r="H4144" t="str">
            <v>E</v>
          </cell>
          <cell r="I4144" t="str">
            <v>Phú Lạc, Đại Từ, Thái Nguyên</v>
          </cell>
          <cell r="J4144" t="str">
            <v>Phú Lạc, Đại Từ, Thái Nguyên</v>
          </cell>
          <cell r="K4144" t="str">
            <v>Thái Nguyên</v>
          </cell>
          <cell r="L4144" t="str">
            <v>019303008921</v>
          </cell>
          <cell r="M4144">
            <v>44329</v>
          </cell>
          <cell r="N4144" t="str">
            <v>Cục CS QLHC về TTXH</v>
          </cell>
          <cell r="O4144" t="str">
            <v>Độc thân</v>
          </cell>
          <cell r="P4144" t="str">
            <v>Kinh</v>
          </cell>
          <cell r="Q4144" t="str">
            <v>Không</v>
          </cell>
          <cell r="R4144" t="str">
            <v>Việt Nam</v>
          </cell>
          <cell r="S4144" t="str">
            <v>Đại học</v>
          </cell>
          <cell r="AC4144" t="str">
            <v>0976330931</v>
          </cell>
          <cell r="AE4144" t="str">
            <v>Quang Minh, Phú Lạc, Thái Nguyên</v>
          </cell>
          <cell r="AF4144" t="str">
            <v>Việt Nam</v>
          </cell>
          <cell r="AG4144" t="str">
            <v>Thái Nguyên</v>
          </cell>
          <cell r="AI4144" t="str">
            <v>Phú Lạc</v>
          </cell>
        </row>
        <row r="4145">
          <cell r="C4145" t="str">
            <v>25087422EG</v>
          </cell>
          <cell r="D4145" t="str">
            <v>Ma Văn Huy</v>
          </cell>
          <cell r="E4145" t="str">
            <v>Nam</v>
          </cell>
          <cell r="F4145">
            <v>33918</v>
          </cell>
          <cell r="G4145">
            <v>33</v>
          </cell>
          <cell r="H4145" t="str">
            <v>E</v>
          </cell>
          <cell r="I4145" t="str">
            <v>Bản Ba, Tri Phú, Tuyên Quang</v>
          </cell>
          <cell r="J4145" t="str">
            <v>Bản Ba, Tri Phú, Tuyên Quang</v>
          </cell>
          <cell r="K4145" t="str">
            <v>Tuyên Quang</v>
          </cell>
          <cell r="L4145" t="str">
            <v>008092002045</v>
          </cell>
          <cell r="M4145">
            <v>44315</v>
          </cell>
          <cell r="N4145" t="str">
            <v>Cục CS QLHC về TTXH</v>
          </cell>
          <cell r="O4145" t="str">
            <v>Độc thân</v>
          </cell>
          <cell r="P4145" t="str">
            <v>Tày</v>
          </cell>
          <cell r="Q4145" t="str">
            <v>Không</v>
          </cell>
          <cell r="R4145" t="str">
            <v>Việt Nam</v>
          </cell>
          <cell r="S4145" t="str">
            <v>Cao đẳng</v>
          </cell>
          <cell r="AC4145" t="str">
            <v>0766463195</v>
          </cell>
          <cell r="AE4145" t="str">
            <v>Bản Ba, Tri Phú, Tuyên Quang</v>
          </cell>
          <cell r="AF4145" t="str">
            <v>Việt Nam</v>
          </cell>
          <cell r="AG4145" t="str">
            <v>Tuyên Quang</v>
          </cell>
          <cell r="AI4145" t="str">
            <v>Tri Phú</v>
          </cell>
        </row>
        <row r="4146">
          <cell r="C4146" t="str">
            <v>25087423EG</v>
          </cell>
          <cell r="D4146" t="str">
            <v>Nguyễn Thành Trung</v>
          </cell>
          <cell r="E4146" t="str">
            <v>Nam</v>
          </cell>
          <cell r="F4146">
            <v>37087</v>
          </cell>
          <cell r="G4146">
            <v>24</v>
          </cell>
          <cell r="H4146" t="str">
            <v>E</v>
          </cell>
          <cell r="I4146" t="str">
            <v>Cải Đan, Sông Công, Thái Nguyên</v>
          </cell>
          <cell r="J4146" t="str">
            <v>Cải Đan, Sông Công, Thái Nguyên</v>
          </cell>
          <cell r="K4146" t="str">
            <v>Thái Nguyên</v>
          </cell>
          <cell r="L4146" t="str">
            <v>019201008186</v>
          </cell>
          <cell r="M4146">
            <v>44372</v>
          </cell>
          <cell r="N4146" t="str">
            <v>Cục CS QLHC về TTXH</v>
          </cell>
          <cell r="O4146" t="str">
            <v>Độc thân</v>
          </cell>
          <cell r="P4146" t="str">
            <v>Kinh</v>
          </cell>
          <cell r="Q4146" t="str">
            <v>Không</v>
          </cell>
          <cell r="R4146" t="str">
            <v>Việt Nam</v>
          </cell>
          <cell r="S4146" t="str">
            <v>Đại học</v>
          </cell>
          <cell r="AC4146" t="str">
            <v>0356989053</v>
          </cell>
          <cell r="AE4146" t="str">
            <v>Xuân Thành, Sông Công, Thái Nguyên</v>
          </cell>
          <cell r="AF4146" t="str">
            <v>Việt Nam</v>
          </cell>
          <cell r="AG4146" t="str">
            <v>Thái Nguyên</v>
          </cell>
          <cell r="AI4146" t="str">
            <v>Sông Công</v>
          </cell>
        </row>
        <row r="4147">
          <cell r="C4147" t="str">
            <v>25087424MW</v>
          </cell>
          <cell r="D4147" t="str">
            <v>Dương Thị Hạnh</v>
          </cell>
          <cell r="E4147" t="str">
            <v>Nữ</v>
          </cell>
          <cell r="F4147">
            <v>38497</v>
          </cell>
          <cell r="G4147">
            <v>20</v>
          </cell>
          <cell r="H4147" t="str">
            <v>M</v>
          </cell>
          <cell r="I4147" t="str">
            <v>Hương Sơn, Phú Bình, Thái Nguyên</v>
          </cell>
          <cell r="J4147" t="str">
            <v>Hương Sơn, Phú Bình, Thái Nguyên</v>
          </cell>
          <cell r="K4147" t="str">
            <v>Thái Nguyên</v>
          </cell>
          <cell r="L4147" t="str">
            <v>019305000376</v>
          </cell>
          <cell r="M4147">
            <v>44294</v>
          </cell>
          <cell r="N4147" t="str">
            <v>Cục CS QLHC về TTXH</v>
          </cell>
          <cell r="O4147" t="str">
            <v>Độc thân</v>
          </cell>
          <cell r="P4147" t="str">
            <v>Kinh</v>
          </cell>
          <cell r="Q4147" t="str">
            <v>Không</v>
          </cell>
          <cell r="R4147" t="str">
            <v>Việt Nam</v>
          </cell>
          <cell r="S4147" t="str">
            <v>Trung học phổ thông</v>
          </cell>
          <cell r="AC4147" t="str">
            <v>0355763970</v>
          </cell>
          <cell r="AE4147" t="str">
            <v>Đình Cả 1, Phú Bình, Thái Nguyên</v>
          </cell>
          <cell r="AF4147" t="str">
            <v>Việt Nam</v>
          </cell>
          <cell r="AG4147" t="str">
            <v>Thái Nguyên</v>
          </cell>
          <cell r="AI4147" t="str">
            <v>Phú Bình</v>
          </cell>
        </row>
        <row r="4148">
          <cell r="C4148" t="str">
            <v>25087425EG</v>
          </cell>
          <cell r="D4148" t="str">
            <v>Trần Minh Vương</v>
          </cell>
          <cell r="E4148" t="str">
            <v>Nam</v>
          </cell>
          <cell r="F4148">
            <v>38342</v>
          </cell>
          <cell r="G4148">
            <v>21</v>
          </cell>
          <cell r="H4148" t="str">
            <v>E</v>
          </cell>
          <cell r="I4148" t="str">
            <v>Làng Lường, Võ Nhai, Thái Nguyên</v>
          </cell>
          <cell r="J4148" t="str">
            <v>Làng Lường, Võ Nhai, Thái Nguyên</v>
          </cell>
          <cell r="K4148" t="str">
            <v>Thái Nguyên</v>
          </cell>
          <cell r="L4148" t="str">
            <v>019204006421</v>
          </cell>
          <cell r="M4148">
            <v>44313</v>
          </cell>
          <cell r="N4148" t="str">
            <v>Cục CS QLHC về TTXH</v>
          </cell>
          <cell r="O4148" t="str">
            <v>Độc thân</v>
          </cell>
          <cell r="P4148" t="str">
            <v>Nùng</v>
          </cell>
          <cell r="Q4148" t="str">
            <v>Không</v>
          </cell>
          <cell r="R4148" t="str">
            <v>Việt Nam</v>
          </cell>
          <cell r="S4148" t="str">
            <v>Cao đẳng</v>
          </cell>
          <cell r="AC4148" t="str">
            <v>0879226085</v>
          </cell>
          <cell r="AE4148" t="str">
            <v>Làng Lường, Võ Nhai, Thái Nguyên</v>
          </cell>
          <cell r="AF4148" t="str">
            <v>Việt Nam</v>
          </cell>
          <cell r="AG4148" t="str">
            <v>Thái Nguyên</v>
          </cell>
          <cell r="AI4148" t="str">
            <v>Võ Nhai</v>
          </cell>
        </row>
        <row r="4149">
          <cell r="C4149" t="str">
            <v>25087426MG</v>
          </cell>
          <cell r="D4149" t="str">
            <v>Mai Minh Anh</v>
          </cell>
          <cell r="E4149" t="str">
            <v>Nữ</v>
          </cell>
          <cell r="F4149">
            <v>37838</v>
          </cell>
          <cell r="G4149">
            <v>22</v>
          </cell>
          <cell r="H4149" t="str">
            <v>M</v>
          </cell>
          <cell r="I4149" t="str">
            <v>Tổ 9, Gia Sàng, Thái Nguyên</v>
          </cell>
          <cell r="J4149" t="str">
            <v>Tổ 9, Gia Sàng, Thái Nguyên</v>
          </cell>
          <cell r="K4149" t="str">
            <v>Thái Nguyên</v>
          </cell>
          <cell r="L4149" t="str">
            <v>019303002855</v>
          </cell>
          <cell r="M4149">
            <v>44311</v>
          </cell>
          <cell r="N4149" t="str">
            <v>Cục CS QLHC về TTXH</v>
          </cell>
          <cell r="O4149" t="str">
            <v>Độc thân</v>
          </cell>
          <cell r="P4149" t="str">
            <v>Kinh</v>
          </cell>
          <cell r="Q4149" t="str">
            <v>Không</v>
          </cell>
          <cell r="R4149" t="str">
            <v>Việt Nam</v>
          </cell>
          <cell r="S4149" t="str">
            <v>Đại học</v>
          </cell>
          <cell r="AC4149" t="str">
            <v>0969264512</v>
          </cell>
          <cell r="AE4149" t="str">
            <v>Tổ 9, Gia Sàng, Thái Nguyên</v>
          </cell>
          <cell r="AF4149" t="str">
            <v>Việt Nam</v>
          </cell>
          <cell r="AG4149" t="str">
            <v>Thái Nguyên</v>
          </cell>
          <cell r="AI4149" t="str">
            <v>Gia Sàng</v>
          </cell>
        </row>
        <row r="4150">
          <cell r="C4150" t="str">
            <v>25087427MG</v>
          </cell>
          <cell r="D4150" t="str">
            <v>Hầu Thu Trang</v>
          </cell>
          <cell r="E4150" t="str">
            <v>Nữ</v>
          </cell>
          <cell r="F4150">
            <v>37496</v>
          </cell>
          <cell r="G4150">
            <v>23</v>
          </cell>
          <cell r="H4150" t="str">
            <v>M</v>
          </cell>
          <cell r="I4150" t="str">
            <v>Bản Giáo, Bình Thành, Thái Nguyên</v>
          </cell>
          <cell r="J4150" t="str">
            <v>Bản Giáo, Bình Thành, Thái Nguyên</v>
          </cell>
          <cell r="K4150" t="str">
            <v>Thái Nguyên</v>
          </cell>
          <cell r="L4150" t="str">
            <v>019302005437</v>
          </cell>
          <cell r="M4150">
            <v>44455</v>
          </cell>
          <cell r="N4150" t="str">
            <v>Cục CS QLHC về TTXH</v>
          </cell>
          <cell r="O4150" t="str">
            <v>Độc thân</v>
          </cell>
          <cell r="P4150" t="str">
            <v>Cao lan</v>
          </cell>
          <cell r="Q4150" t="str">
            <v>Không</v>
          </cell>
          <cell r="R4150" t="str">
            <v>Việt Nam</v>
          </cell>
          <cell r="S4150" t="str">
            <v>Trung học phổ thông</v>
          </cell>
          <cell r="AC4150" t="str">
            <v>0389032450</v>
          </cell>
          <cell r="AE4150" t="str">
            <v>Bản Giáo, Bình Thành, Thái Nguyên</v>
          </cell>
          <cell r="AF4150" t="str">
            <v>Việt Nam</v>
          </cell>
          <cell r="AG4150" t="str">
            <v>Thái Nguyên</v>
          </cell>
          <cell r="AI4150" t="str">
            <v>Bình Thành</v>
          </cell>
        </row>
        <row r="4151">
          <cell r="C4151" t="str">
            <v>25087428EG</v>
          </cell>
          <cell r="D4151" t="str">
            <v>Nguyễn Bá Quốc</v>
          </cell>
          <cell r="E4151" t="str">
            <v>Nam</v>
          </cell>
          <cell r="F4151">
            <v>39289</v>
          </cell>
          <cell r="G4151">
            <v>18</v>
          </cell>
          <cell r="H4151" t="str">
            <v>E</v>
          </cell>
          <cell r="I4151" t="str">
            <v>Phú Hội, Bình Thành, Thái Nguyên</v>
          </cell>
          <cell r="J4151" t="str">
            <v>Phú Hội, Bình Thành, Thái Nguyên</v>
          </cell>
          <cell r="K4151" t="str">
            <v>Thái Nguyên</v>
          </cell>
          <cell r="L4151" t="str">
            <v>019207006254</v>
          </cell>
          <cell r="M4151">
            <v>44678</v>
          </cell>
          <cell r="N4151" t="str">
            <v>Cục CS QLHC về TTXH</v>
          </cell>
          <cell r="O4151" t="str">
            <v>Độc thân</v>
          </cell>
          <cell r="P4151" t="str">
            <v>Kinh</v>
          </cell>
          <cell r="Q4151" t="str">
            <v>Không</v>
          </cell>
          <cell r="R4151" t="str">
            <v>Việt Nam</v>
          </cell>
          <cell r="S4151" t="str">
            <v>Trung học phổ thông</v>
          </cell>
          <cell r="AC4151" t="str">
            <v>0396161945</v>
          </cell>
          <cell r="AE4151" t="str">
            <v>Phú Hội, Bình Thành, Thái Nguyên</v>
          </cell>
          <cell r="AF4151" t="str">
            <v>Việt Nam</v>
          </cell>
          <cell r="AG4151" t="str">
            <v>Thái Nguyên</v>
          </cell>
          <cell r="AI4151" t="str">
            <v>Bình Thành</v>
          </cell>
        </row>
        <row r="4152">
          <cell r="C4152" t="str">
            <v>25087429QG</v>
          </cell>
          <cell r="D4152" t="str">
            <v>Hoàng Hồng Anh</v>
          </cell>
          <cell r="E4152" t="str">
            <v>Nữ</v>
          </cell>
          <cell r="F4152">
            <v>37711</v>
          </cell>
          <cell r="G4152">
            <v>22</v>
          </cell>
          <cell r="H4152" t="str">
            <v>Q</v>
          </cell>
          <cell r="I4152" t="str">
            <v>nha</v>
          </cell>
          <cell r="J4152" t="str">
            <v>Tân Trào, Sơn Dương, Tuyên Quang</v>
          </cell>
          <cell r="K4152" t="str">
            <v>Tuyên Quang</v>
          </cell>
          <cell r="L4152" t="str">
            <v>008303003450</v>
          </cell>
          <cell r="M4152">
            <v>44293</v>
          </cell>
          <cell r="N4152" t="str">
            <v>Cục CS QLHC về TTXH</v>
          </cell>
          <cell r="O4152" t="str">
            <v>Độc thân</v>
          </cell>
          <cell r="P4152" t="str">
            <v>Tày</v>
          </cell>
          <cell r="Q4152" t="str">
            <v>Không</v>
          </cell>
          <cell r="R4152" t="str">
            <v>Việt Nam</v>
          </cell>
          <cell r="S4152" t="str">
            <v>Cao đẳng</v>
          </cell>
          <cell r="AC4152" t="str">
            <v>0334105006</v>
          </cell>
          <cell r="AE4152" t="str">
            <v>Vĩnh Tân, Tân Trào, Tuyên Quang</v>
          </cell>
          <cell r="AF4152" t="str">
            <v>Việt Nam</v>
          </cell>
          <cell r="AG4152" t="str">
            <v>Tuyên Quang</v>
          </cell>
          <cell r="AI4152" t="str">
            <v>Tân Trào</v>
          </cell>
        </row>
        <row r="4153">
          <cell r="C4153" t="str">
            <v>25087430QG</v>
          </cell>
          <cell r="D4153" t="str">
            <v>Vũ Thùy Trang</v>
          </cell>
          <cell r="E4153" t="str">
            <v>Nữ</v>
          </cell>
          <cell r="F4153">
            <v>38383</v>
          </cell>
          <cell r="G4153">
            <v>20</v>
          </cell>
          <cell r="H4153" t="str">
            <v>Q</v>
          </cell>
          <cell r="I4153" t="str">
            <v>Thú Lạc- Đại Từ- Thái Nguyên</v>
          </cell>
          <cell r="J4153" t="str">
            <v>Thú Lạc- Đại Từ- Thái Nguyên</v>
          </cell>
          <cell r="K4153" t="str">
            <v>Thái Nguyên</v>
          </cell>
          <cell r="L4153" t="str">
            <v>019305010138</v>
          </cell>
          <cell r="M4153">
            <v>44389</v>
          </cell>
          <cell r="N4153" t="str">
            <v>Cục CS QLHC về TTXH</v>
          </cell>
          <cell r="O4153" t="str">
            <v>Độc thân</v>
          </cell>
          <cell r="P4153" t="str">
            <v>Kinh</v>
          </cell>
          <cell r="Q4153" t="str">
            <v>Không</v>
          </cell>
          <cell r="R4153" t="str">
            <v>Việt Nam</v>
          </cell>
          <cell r="S4153" t="str">
            <v>THPT</v>
          </cell>
          <cell r="AC4153">
            <v>867648101</v>
          </cell>
          <cell r="AE4153" t="str">
            <v>Xóm Khuôn 1, Phú Lạc, Thái Nguyên</v>
          </cell>
          <cell r="AF4153" t="str">
            <v>Việt Nam</v>
          </cell>
          <cell r="AG4153" t="str">
            <v>Thái Nguyên</v>
          </cell>
          <cell r="AH4153" t="str">
            <v>Đại Từ</v>
          </cell>
          <cell r="AI4153" t="str">
            <v>Phú Lạc</v>
          </cell>
        </row>
        <row r="4154">
          <cell r="C4154" t="str">
            <v>25087431QW</v>
          </cell>
          <cell r="D4154" t="str">
            <v>Lê Thái Tùng</v>
          </cell>
          <cell r="E4154" t="str">
            <v>Nam</v>
          </cell>
          <cell r="F4154">
            <v>33172</v>
          </cell>
          <cell r="G4154">
            <v>35</v>
          </cell>
          <cell r="H4154" t="str">
            <v>Q</v>
          </cell>
          <cell r="I4154" t="str">
            <v>Tích Lương-Thái Nguyên</v>
          </cell>
          <cell r="J4154" t="str">
            <v>Tích Lương-Thái Nguyên</v>
          </cell>
          <cell r="K4154" t="str">
            <v>Thái Nguyên</v>
          </cell>
          <cell r="L4154" t="str">
            <v>019090012640</v>
          </cell>
          <cell r="M4154">
            <v>44438</v>
          </cell>
          <cell r="N4154" t="str">
            <v>Cục CS QLHC về TTXH</v>
          </cell>
          <cell r="O4154" t="str">
            <v>Đã kết hôn</v>
          </cell>
          <cell r="P4154" t="str">
            <v>Kinh</v>
          </cell>
          <cell r="Q4154" t="str">
            <v>Không</v>
          </cell>
          <cell r="R4154" t="str">
            <v>Việt Nam</v>
          </cell>
          <cell r="AC4154">
            <v>961635990</v>
          </cell>
          <cell r="AE4154" t="str">
            <v>Tổ 4, Tích Lương, Thái Nguyên</v>
          </cell>
          <cell r="AF4154" t="str">
            <v>Việt Nam</v>
          </cell>
          <cell r="AG4154" t="str">
            <v>Thái Nguyên</v>
          </cell>
          <cell r="AI4154" t="str">
            <v>Tích Lương</v>
          </cell>
        </row>
        <row r="4155">
          <cell r="C4155" t="str">
            <v>25087432SW</v>
          </cell>
          <cell r="D4155" t="str">
            <v>Phạm Thị Ngọc</v>
          </cell>
          <cell r="E4155" t="str">
            <v>Nữ</v>
          </cell>
          <cell r="F4155">
            <v>38972</v>
          </cell>
          <cell r="G4155">
            <v>19</v>
          </cell>
          <cell r="H4155" t="str">
            <v>S</v>
          </cell>
          <cell r="I4155" t="str">
            <v>Quán Triều- Thái Nguyên</v>
          </cell>
          <cell r="J4155" t="str">
            <v>Tích Lương-Thái Nguyên</v>
          </cell>
          <cell r="K4155" t="str">
            <v>Thái Nguyên</v>
          </cell>
          <cell r="L4155" t="str">
            <v>019306004007</v>
          </cell>
          <cell r="M4155">
            <v>44908</v>
          </cell>
          <cell r="N4155" t="str">
            <v>Cục CS QLHC về TTXH</v>
          </cell>
          <cell r="O4155" t="str">
            <v>Độc thân</v>
          </cell>
          <cell r="P4155" t="str">
            <v>Kinh</v>
          </cell>
          <cell r="Q4155" t="str">
            <v>Không</v>
          </cell>
          <cell r="R4155" t="str">
            <v>Việt Nam</v>
          </cell>
          <cell r="S4155" t="str">
            <v>THPT</v>
          </cell>
          <cell r="AC4155">
            <v>867611900</v>
          </cell>
          <cell r="AE4155" t="str">
            <v>Tổ 10, Quan Triều, Thái Nguyên</v>
          </cell>
          <cell r="AF4155" t="str">
            <v>Việt Nam</v>
          </cell>
          <cell r="AG4155" t="str">
            <v>Thái Nguyên</v>
          </cell>
          <cell r="AI4155" t="str">
            <v>Quan Triều</v>
          </cell>
        </row>
        <row r="4156">
          <cell r="C4156" t="str">
            <v>25087433QW</v>
          </cell>
          <cell r="D4156" t="str">
            <v>Phạm Hương Thảo</v>
          </cell>
          <cell r="E4156" t="str">
            <v>Nữ</v>
          </cell>
          <cell r="F4156">
            <v>36416</v>
          </cell>
          <cell r="G4156">
            <v>26</v>
          </cell>
          <cell r="H4156" t="str">
            <v>P</v>
          </cell>
          <cell r="I4156" t="str">
            <v>Tràng Học, Phú Lương, Thái Nguyên</v>
          </cell>
          <cell r="J4156" t="str">
            <v>Tràng Học, Phú Lương, Thái Nguyên</v>
          </cell>
          <cell r="K4156" t="str">
            <v>Thái Nguyên</v>
          </cell>
          <cell r="L4156" t="str">
            <v>019199002563</v>
          </cell>
          <cell r="M4156">
            <v>44841</v>
          </cell>
          <cell r="N4156" t="str">
            <v>Cục CS QLHC về TTXH</v>
          </cell>
          <cell r="O4156" t="str">
            <v>Đã có gia đình</v>
          </cell>
          <cell r="P4156" t="str">
            <v>Kinh</v>
          </cell>
          <cell r="Q4156" t="str">
            <v>Không</v>
          </cell>
          <cell r="R4156" t="str">
            <v>Việt Nam</v>
          </cell>
          <cell r="S4156" t="str">
            <v>THPT</v>
          </cell>
          <cell r="AC4156" t="str">
            <v>0369401333</v>
          </cell>
          <cell r="AE4156" t="str">
            <v>Tràng Học, Phú Lương, Thái Nguyên</v>
          </cell>
          <cell r="AF4156" t="str">
            <v>Việt Nam</v>
          </cell>
          <cell r="AG4156" t="str">
            <v>Thái Nguyên</v>
          </cell>
          <cell r="AI4156" t="str">
            <v>Phú Lương</v>
          </cell>
        </row>
        <row r="4157">
          <cell r="C4157" t="str">
            <v>25087434QW</v>
          </cell>
          <cell r="D4157" t="str">
            <v>Quan Văn Sáng</v>
          </cell>
          <cell r="E4157" t="str">
            <v>Nam</v>
          </cell>
          <cell r="F4157">
            <v>32333</v>
          </cell>
          <cell r="G4157">
            <v>37</v>
          </cell>
          <cell r="H4157" t="str">
            <v>P</v>
          </cell>
          <cell r="I4157" t="str">
            <v>Thôn Bưa, Tân Mỹ, Tuyên Quang</v>
          </cell>
          <cell r="J4157" t="str">
            <v>Thôn Bưa, Tân Mỹ, Tuyên Quang</v>
          </cell>
          <cell r="K4157" t="str">
            <v>Tuyên Quang</v>
          </cell>
          <cell r="L4157" t="str">
            <v>008088005553</v>
          </cell>
          <cell r="M4157">
            <v>44547</v>
          </cell>
          <cell r="N4157" t="str">
            <v>Cục CS QLHC về TTXH</v>
          </cell>
          <cell r="O4157" t="str">
            <v>Đã có gia đình</v>
          </cell>
          <cell r="P4157" t="str">
            <v>Tày</v>
          </cell>
          <cell r="Q4157" t="str">
            <v>Không</v>
          </cell>
          <cell r="R4157" t="str">
            <v>Việt Nam</v>
          </cell>
          <cell r="S4157" t="str">
            <v>Đại học</v>
          </cell>
          <cell r="AC4157" t="str">
            <v>0352976593</v>
          </cell>
          <cell r="AE4157" t="str">
            <v>Thôn Bưa, Tân Mỹ, Tuyên Quang</v>
          </cell>
          <cell r="AF4157" t="str">
            <v>Việt Nam</v>
          </cell>
          <cell r="AG4157" t="str">
            <v>Tuyên Quang</v>
          </cell>
          <cell r="AI4157" t="str">
            <v>Tân Mỹ</v>
          </cell>
        </row>
        <row r="4158">
          <cell r="C4158" t="str">
            <v>25087435PW</v>
          </cell>
          <cell r="D4158" t="str">
            <v>Nguyễn Thị Hằng</v>
          </cell>
          <cell r="E4158" t="str">
            <v>Nữ</v>
          </cell>
          <cell r="F4158" t="str">
            <v>01/10/1999</v>
          </cell>
          <cell r="G4158">
            <v>26</v>
          </cell>
          <cell r="H4158" t="str">
            <v>P</v>
          </cell>
          <cell r="I4158" t="str">
            <v>Tổ 2, P Phan Đình Phùng</v>
          </cell>
          <cell r="J4158" t="str">
            <v>Tổ 2, P Phan Đình Phùng</v>
          </cell>
          <cell r="K4158" t="str">
            <v>Thái Nguyên</v>
          </cell>
          <cell r="L4158" t="str">
            <v>027199006037</v>
          </cell>
          <cell r="M4158">
            <v>45648</v>
          </cell>
          <cell r="N4158" t="str">
            <v>Cục CS QLHC về TTXH</v>
          </cell>
          <cell r="O4158" t="str">
            <v>Đã có gia đình</v>
          </cell>
          <cell r="P4158" t="str">
            <v>Kinh</v>
          </cell>
          <cell r="Q4158" t="str">
            <v>Không</v>
          </cell>
          <cell r="R4158" t="str">
            <v>Việt Nam</v>
          </cell>
          <cell r="S4158" t="str">
            <v>THPT</v>
          </cell>
          <cell r="AC4158" t="str">
            <v>0832741505</v>
          </cell>
          <cell r="AE4158" t="str">
            <v>Tổ 2, Phan Đình Phùng, Thái Nguyên</v>
          </cell>
          <cell r="AF4158" t="str">
            <v>Việt Nam</v>
          </cell>
          <cell r="AG4158" t="str">
            <v>Thái Nguyên</v>
          </cell>
          <cell r="AI4158" t="str">
            <v>Phan Đình Phùng</v>
          </cell>
        </row>
        <row r="4159">
          <cell r="C4159" t="str">
            <v>25087436HG</v>
          </cell>
          <cell r="D4159" t="str">
            <v>Đào Anh Nhàn</v>
          </cell>
          <cell r="E4159" t="str">
            <v>Nam</v>
          </cell>
          <cell r="F4159">
            <v>33871</v>
          </cell>
          <cell r="G4159">
            <v>33</v>
          </cell>
          <cell r="H4159" t="str">
            <v>H</v>
          </cell>
          <cell r="I4159" t="str">
            <v>Trại Vàng, Kha Sơn, Thái Nguyên</v>
          </cell>
          <cell r="J4159" t="str">
            <v>Trại Vàng, Kha Sơn, Thái Nguyên</v>
          </cell>
          <cell r="K4159" t="str">
            <v>Thái Nguyên</v>
          </cell>
          <cell r="L4159" t="str">
            <v>019092011569</v>
          </cell>
          <cell r="M4159">
            <v>44440</v>
          </cell>
          <cell r="N4159" t="str">
            <v>Cục CS QLHC về TTXH</v>
          </cell>
          <cell r="O4159" t="str">
            <v>Đã có gia đình</v>
          </cell>
          <cell r="P4159" t="str">
            <v>Kinh</v>
          </cell>
          <cell r="Q4159" t="str">
            <v>Không</v>
          </cell>
          <cell r="R4159" t="str">
            <v>Việt Nam</v>
          </cell>
          <cell r="S4159" t="str">
            <v>Đại Học</v>
          </cell>
          <cell r="AC4159" t="str">
            <v>0974414198</v>
          </cell>
          <cell r="AE4159" t="str">
            <v>Trại Vàng, Kha Sơn, Thái Nguyên</v>
          </cell>
          <cell r="AF4159" t="str">
            <v>Việt Nam</v>
          </cell>
          <cell r="AG4159" t="str">
            <v>Thái Nguyên</v>
          </cell>
          <cell r="AI4159" t="str">
            <v>Kha Sơn</v>
          </cell>
        </row>
        <row r="4160">
          <cell r="C4160" t="str">
            <v>25087437QG</v>
          </cell>
          <cell r="D4160" t="str">
            <v>Nguyễn Thị Lan Anh</v>
          </cell>
          <cell r="E4160" t="str">
            <v>Nữ</v>
          </cell>
          <cell r="F4160">
            <v>38331</v>
          </cell>
          <cell r="G4160">
            <v>21</v>
          </cell>
          <cell r="H4160" t="str">
            <v>Q</v>
          </cell>
          <cell r="I4160" t="str">
            <v>Yên Tàng, Bắc Phú, Sóc Sơn, Hà Nội</v>
          </cell>
          <cell r="J4160" t="str">
            <v>Yên Tàng, Bắc Phú, Sóc Sơn, Hà Nội</v>
          </cell>
          <cell r="K4160" t="str">
            <v>Hà Nội</v>
          </cell>
          <cell r="L4160" t="str">
            <v>001304033094</v>
          </cell>
          <cell r="M4160">
            <v>45497</v>
          </cell>
          <cell r="N4160" t="str">
            <v>Cục CS QLHC về TTXH</v>
          </cell>
          <cell r="O4160" t="str">
            <v>Độc thân</v>
          </cell>
          <cell r="P4160" t="str">
            <v>Kinh</v>
          </cell>
          <cell r="Q4160" t="str">
            <v>Không</v>
          </cell>
          <cell r="R4160" t="str">
            <v>Việt Nam</v>
          </cell>
          <cell r="S4160" t="str">
            <v>Đại Học</v>
          </cell>
          <cell r="AC4160" t="str">
            <v>0367744116</v>
          </cell>
          <cell r="AE4160" t="str">
            <v>Yên Tàng, Bắc Phú, Hà Nội</v>
          </cell>
          <cell r="AF4160" t="str">
            <v>Việt Nam</v>
          </cell>
          <cell r="AG4160" t="str">
            <v>Hà Nội</v>
          </cell>
          <cell r="AH4160" t="str">
            <v>Sóc Sơn</v>
          </cell>
          <cell r="AI4160" t="str">
            <v>Bắc Phú</v>
          </cell>
        </row>
        <row r="4161">
          <cell r="C4161" t="str">
            <v>25087438HG</v>
          </cell>
          <cell r="D4161" t="str">
            <v>Dương Văn Sang</v>
          </cell>
          <cell r="E4161" t="str">
            <v>Nam</v>
          </cell>
          <cell r="F4161">
            <v>33728</v>
          </cell>
          <cell r="G4161">
            <v>33</v>
          </cell>
          <cell r="H4161" t="str">
            <v>H</v>
          </cell>
          <cell r="I4161" t="str">
            <v>An Miên, Thành Công, Phổ Yên, Thái Nguyên</v>
          </cell>
          <cell r="J4161" t="str">
            <v>An Miên, Thành Công, Phổ Yên, Thái Nguyên</v>
          </cell>
          <cell r="K4161" t="str">
            <v>Thái Nguyên</v>
          </cell>
          <cell r="L4161" t="str">
            <v>019092009031</v>
          </cell>
          <cell r="M4161">
            <v>33728</v>
          </cell>
          <cell r="N4161" t="str">
            <v>Cục CS QLHC về TTXH</v>
          </cell>
          <cell r="O4161" t="str">
            <v>Đã có gia đình</v>
          </cell>
          <cell r="P4161" t="str">
            <v>Kinh</v>
          </cell>
          <cell r="Q4161" t="str">
            <v>Không</v>
          </cell>
          <cell r="R4161" t="str">
            <v>Việt Nam</v>
          </cell>
          <cell r="S4161" t="str">
            <v>THPT</v>
          </cell>
          <cell r="AC4161" t="str">
            <v>0963188551</v>
          </cell>
          <cell r="AE4161" t="str">
            <v>An Miên, Thành Công, Thái Nguyên</v>
          </cell>
          <cell r="AF4161" t="str">
            <v>Việt Nam</v>
          </cell>
          <cell r="AG4161" t="str">
            <v>Thái Nguyên</v>
          </cell>
          <cell r="AH4161" t="str">
            <v>Phổ Yên</v>
          </cell>
          <cell r="AI4161" t="str">
            <v>Thành Công</v>
          </cell>
        </row>
        <row r="4162">
          <cell r="C4162" t="str">
            <v>25087439MW</v>
          </cell>
          <cell r="D4162" t="str">
            <v>Lường Thị Mận</v>
          </cell>
          <cell r="E4162" t="str">
            <v>Nữ</v>
          </cell>
          <cell r="F4162">
            <v>39061</v>
          </cell>
          <cell r="G4162">
            <v>19</v>
          </cell>
          <cell r="H4162" t="str">
            <v>M</v>
          </cell>
          <cell r="I4162" t="str">
            <v>Bản Vọt, Tân Kỳ, Thái Nguyên</v>
          </cell>
          <cell r="J4162" t="str">
            <v>Bản Vọt, Tân Kỳ, Thái Nguyên</v>
          </cell>
          <cell r="K4162" t="str">
            <v>Thái Nguyên</v>
          </cell>
          <cell r="L4162" t="str">
            <v>006306003208</v>
          </cell>
          <cell r="M4162">
            <v>44329</v>
          </cell>
          <cell r="N4162" t="str">
            <v>Cục CS QLHC về TTXH</v>
          </cell>
          <cell r="O4162" t="str">
            <v>Độc thân</v>
          </cell>
          <cell r="P4162" t="str">
            <v>Tày</v>
          </cell>
          <cell r="Q4162" t="str">
            <v>Không</v>
          </cell>
          <cell r="R4162" t="str">
            <v>Việt Nam</v>
          </cell>
          <cell r="S4162" t="str">
            <v>THPT</v>
          </cell>
          <cell r="AC4162" t="str">
            <v>0339906955</v>
          </cell>
          <cell r="AE4162" t="str">
            <v>Bản Vọt, Tân Kỳ, Thái Nguyên</v>
          </cell>
          <cell r="AF4162" t="str">
            <v>Việt Nam</v>
          </cell>
          <cell r="AG4162" t="str">
            <v>Thái Nguyên</v>
          </cell>
          <cell r="AI4162" t="str">
            <v>Tân Kỳ</v>
          </cell>
        </row>
        <row r="4163">
          <cell r="C4163" t="str">
            <v>25087440MW</v>
          </cell>
          <cell r="D4163" t="str">
            <v>Tạ Thị Lợi</v>
          </cell>
          <cell r="E4163" t="str">
            <v>Nữ</v>
          </cell>
          <cell r="F4163">
            <v>31080</v>
          </cell>
          <cell r="G4163">
            <v>40</v>
          </cell>
          <cell r="H4163" t="str">
            <v>M</v>
          </cell>
          <cell r="I4163" t="str">
            <v>TDP Ngọc Lâm,Vạn Xuân,Thái Nguyên</v>
          </cell>
          <cell r="J4163" t="str">
            <v>TDP Ngọc Lâm,Vạn Xuân,Thái Nguyên</v>
          </cell>
          <cell r="K4163" t="str">
            <v>Thái Nguyên</v>
          </cell>
          <cell r="L4163" t="str">
            <v>019185011193</v>
          </cell>
          <cell r="M4163">
            <v>45699</v>
          </cell>
          <cell r="N4163" t="str">
            <v>Cục CS QLHC về TTXH</v>
          </cell>
          <cell r="O4163" t="str">
            <v>Đã có gia đình</v>
          </cell>
          <cell r="P4163" t="str">
            <v>Kinh</v>
          </cell>
          <cell r="Q4163" t="str">
            <v>Không</v>
          </cell>
          <cell r="R4163" t="str">
            <v>Việt Nam</v>
          </cell>
          <cell r="AC4163" t="str">
            <v>0355488538</v>
          </cell>
          <cell r="AE4163" t="str">
            <v>TDP Ngọc Lâm, Vạn Xuân, Thái Nguyên</v>
          </cell>
          <cell r="AF4163" t="str">
            <v>Việt Nam</v>
          </cell>
          <cell r="AG4163" t="str">
            <v>Thái Nguyên</v>
          </cell>
          <cell r="AH4163" t="str">
            <v>Vạn Xuân</v>
          </cell>
          <cell r="AI4163" t="str">
            <v>Vạn Xuân</v>
          </cell>
        </row>
        <row r="4164">
          <cell r="C4164" t="str">
            <v>25087441QW</v>
          </cell>
          <cell r="D4164" t="str">
            <v>Dương Ngọc Huân</v>
          </cell>
          <cell r="E4164" t="str">
            <v>Nam</v>
          </cell>
          <cell r="F4164">
            <v>36269</v>
          </cell>
          <cell r="G4164">
            <v>26</v>
          </cell>
          <cell r="H4164" t="str">
            <v>Q</v>
          </cell>
          <cell r="I4164" t="str">
            <v>Hòa Khê 1,Văn Hán,Thái Nguyên</v>
          </cell>
          <cell r="J4164" t="str">
            <v>Hòa Khê 1,Văn Hán,Thái Nguyên</v>
          </cell>
          <cell r="K4164" t="str">
            <v>Thái Nguyên</v>
          </cell>
          <cell r="L4164" t="str">
            <v>019099004584</v>
          </cell>
          <cell r="M4164">
            <v>45572</v>
          </cell>
          <cell r="N4164" t="str">
            <v>Cục CS QLHC về TTXH</v>
          </cell>
          <cell r="O4164" t="str">
            <v>Đã có gia đình</v>
          </cell>
          <cell r="P4164" t="str">
            <v>Kinh</v>
          </cell>
          <cell r="Q4164" t="str">
            <v>Không</v>
          </cell>
          <cell r="R4164" t="str">
            <v>Việt Nam</v>
          </cell>
          <cell r="S4164" t="str">
            <v>THPT</v>
          </cell>
          <cell r="AC4164" t="str">
            <v>0393833236</v>
          </cell>
          <cell r="AE4164" t="str">
            <v>Hòa Khê 1, Văn Hán, Thái Nguyên</v>
          </cell>
          <cell r="AF4164" t="str">
            <v>Việt Nam</v>
          </cell>
          <cell r="AG4164" t="str">
            <v>Thái Nguyên</v>
          </cell>
          <cell r="AH4164" t="str">
            <v>Văn Hán</v>
          </cell>
          <cell r="AI4164" t="str">
            <v>Văn Hán</v>
          </cell>
        </row>
        <row r="4165">
          <cell r="C4165" t="str">
            <v>25087442EG</v>
          </cell>
          <cell r="D4165" t="str">
            <v>Thiều Văn Việt</v>
          </cell>
          <cell r="E4165" t="str">
            <v>Nam</v>
          </cell>
          <cell r="F4165" t="str">
            <v>07/06/2002</v>
          </cell>
          <cell r="G4165">
            <v>23</v>
          </cell>
          <cell r="H4165" t="str">
            <v>E</v>
          </cell>
          <cell r="I4165" t="str">
            <v>Việt Ninh, Kha Sơn, Thái Nguyên</v>
          </cell>
          <cell r="J4165" t="str">
            <v>Việt Ninh, Kha Sơn, Thái Nguyên</v>
          </cell>
          <cell r="K4165" t="str">
            <v>Thái Nguyên</v>
          </cell>
          <cell r="L4165" t="str">
            <v>019202005659</v>
          </cell>
          <cell r="M4165">
            <v>44446</v>
          </cell>
          <cell r="N4165" t="str">
            <v>Cục CS QLHC về TTXH</v>
          </cell>
          <cell r="O4165" t="str">
            <v>Đã có gia đình</v>
          </cell>
          <cell r="P4165" t="str">
            <v>Kinh</v>
          </cell>
          <cell r="Q4165" t="str">
            <v>Không</v>
          </cell>
          <cell r="R4165" t="str">
            <v>Việt Nam</v>
          </cell>
          <cell r="S4165" t="str">
            <v>ĐH</v>
          </cell>
          <cell r="AC4165" t="str">
            <v>0966466202</v>
          </cell>
          <cell r="AE4165" t="str">
            <v>Việt Ninh, Kha Sơn, Thái Nguyên</v>
          </cell>
          <cell r="AF4165" t="str">
            <v>Việt Nam</v>
          </cell>
          <cell r="AG4165" t="str">
            <v>Thái Nguyên</v>
          </cell>
          <cell r="AH4165" t="str">
            <v>Thái Nguyên</v>
          </cell>
          <cell r="AI4165" t="str">
            <v>Kha Sơn</v>
          </cell>
        </row>
        <row r="4166">
          <cell r="C4166" t="str">
            <v>25087443QW</v>
          </cell>
          <cell r="D4166" t="str">
            <v>Hoàng Hải Nam</v>
          </cell>
          <cell r="E4166" t="str">
            <v>Nam</v>
          </cell>
          <cell r="F4166" t="str">
            <v>06/08/2007</v>
          </cell>
          <cell r="G4166">
            <v>18</v>
          </cell>
          <cell r="H4166" t="str">
            <v>Q</v>
          </cell>
          <cell r="I4166" t="str">
            <v>Đồng Mây, Quang Sơn, Đồng Hỷ</v>
          </cell>
          <cell r="J4166" t="str">
            <v>Đồng Mây, Quang Sơn, Đồng Hỷ</v>
          </cell>
          <cell r="K4166" t="str">
            <v>Thái Nguyên</v>
          </cell>
          <cell r="L4166" t="str">
            <v>019207003353</v>
          </cell>
          <cell r="M4166">
            <v>44504</v>
          </cell>
          <cell r="N4166" t="str">
            <v>Cục CS QLHC về TTXH</v>
          </cell>
          <cell r="O4166" t="str">
            <v>Độc Thân</v>
          </cell>
          <cell r="P4166" t="str">
            <v>Nùng</v>
          </cell>
          <cell r="Q4166" t="str">
            <v>Không</v>
          </cell>
          <cell r="R4166" t="str">
            <v>Việt Nam</v>
          </cell>
          <cell r="S4166" t="str">
            <v>THPT</v>
          </cell>
          <cell r="AC4166" t="str">
            <v>0365603253</v>
          </cell>
          <cell r="AE4166" t="str">
            <v>Đồng Mây, Quang Sơn, Thái Nguyên</v>
          </cell>
          <cell r="AF4166" t="str">
            <v>Việt Nam</v>
          </cell>
          <cell r="AG4166" t="str">
            <v>Thái Nguyên</v>
          </cell>
          <cell r="AH4166" t="str">
            <v>Thái Nguyên</v>
          </cell>
          <cell r="AI4166" t="str">
            <v>Quang Sơn</v>
          </cell>
        </row>
        <row r="4167">
          <cell r="C4167" t="str">
            <v>25087445PG</v>
          </cell>
          <cell r="D4167" t="str">
            <v>Cam Hồng Hạnh</v>
          </cell>
          <cell r="E4167" t="str">
            <v>Nữ</v>
          </cell>
          <cell r="F4167">
            <v>36845</v>
          </cell>
          <cell r="G4167">
            <v>25</v>
          </cell>
          <cell r="H4167" t="str">
            <v>P</v>
          </cell>
          <cell r="I4167" t="str">
            <v>Phú Xuyên,Đại Từ,Thái Nguyên</v>
          </cell>
          <cell r="J4167" t="str">
            <v>Phú Xuyên,Đại Từ,Thái Nguyên</v>
          </cell>
          <cell r="K4167" t="str">
            <v>Thái Nguyên</v>
          </cell>
          <cell r="L4167" t="str">
            <v>019300008934</v>
          </cell>
          <cell r="M4167">
            <v>44374</v>
          </cell>
          <cell r="N4167" t="str">
            <v>Cục CS QLHC về TTXH</v>
          </cell>
          <cell r="O4167" t="str">
            <v>Độc Thân</v>
          </cell>
          <cell r="P4167" t="str">
            <v>Dao</v>
          </cell>
          <cell r="Q4167" t="str">
            <v>Không</v>
          </cell>
          <cell r="R4167" t="str">
            <v>Việt Nam</v>
          </cell>
          <cell r="S4167" t="str">
            <v>ĐH</v>
          </cell>
          <cell r="AC4167" t="str">
            <v>0382552346</v>
          </cell>
          <cell r="AE4167" t="str">
            <v>Phú Xuyên, Đại Từ, Thái Nguyên</v>
          </cell>
          <cell r="AF4167" t="str">
            <v>Việt Nam</v>
          </cell>
          <cell r="AG4167" t="str">
            <v>Thái Nguyên</v>
          </cell>
          <cell r="AH4167" t="str">
            <v>Đại Từ</v>
          </cell>
          <cell r="AI4167" t="str">
            <v>Phú Xuyên</v>
          </cell>
        </row>
        <row r="4168">
          <cell r="C4168" t="str">
            <v>25087444PW</v>
          </cell>
          <cell r="D4168" t="str">
            <v>Triệu Thị Loan</v>
          </cell>
          <cell r="E4168" t="str">
            <v>Nữ</v>
          </cell>
          <cell r="F4168">
            <v>28258</v>
          </cell>
          <cell r="G4168">
            <v>48</v>
          </cell>
          <cell r="H4168" t="str">
            <v>P</v>
          </cell>
          <cell r="I4168" t="str">
            <v>Mỏ Sắt,Trại Cau,Thái Nguyên</v>
          </cell>
          <cell r="J4168" t="str">
            <v>Mỏ Sắt,Trại Cau,Thái Nguyên</v>
          </cell>
          <cell r="K4168" t="str">
            <v>Thái Nguyên</v>
          </cell>
          <cell r="L4168" t="str">
            <v>019177002938</v>
          </cell>
          <cell r="M4168">
            <v>45086</v>
          </cell>
          <cell r="N4168" t="str">
            <v>Cục CS QLHC về TTXH</v>
          </cell>
          <cell r="O4168" t="str">
            <v>Độc Thân</v>
          </cell>
          <cell r="P4168" t="str">
            <v>Dao</v>
          </cell>
          <cell r="Q4168" t="str">
            <v>Không</v>
          </cell>
          <cell r="R4168" t="str">
            <v>Việt Nam</v>
          </cell>
          <cell r="AC4168" t="str">
            <v>0326938398</v>
          </cell>
          <cell r="AE4168" t="str">
            <v>Mỏ Sắt, Trại Cau, Thái Nguyên</v>
          </cell>
          <cell r="AF4168" t="str">
            <v>Việt Nam</v>
          </cell>
          <cell r="AG4168" t="str">
            <v>Thái Nguyên</v>
          </cell>
          <cell r="AH4168" t="str">
            <v>Trại Cau</v>
          </cell>
          <cell r="AI4168" t="str">
            <v>Mỏ Sắt</v>
          </cell>
        </row>
        <row r="4169">
          <cell r="C4169" t="str">
            <v>25087446PW</v>
          </cell>
          <cell r="D4169" t="str">
            <v>Tô Thị Nạnh</v>
          </cell>
          <cell r="E4169" t="str">
            <v>Nữ</v>
          </cell>
          <cell r="F4169">
            <v>28806</v>
          </cell>
          <cell r="G4169">
            <v>47</v>
          </cell>
          <cell r="H4169" t="str">
            <v>P</v>
          </cell>
          <cell r="I4169" t="str">
            <v>Xuân Dương ,Na Rì,Bắc Kạn</v>
          </cell>
          <cell r="J4169" t="str">
            <v>Xuân Dương ,Na Rì,Bắc Kạn</v>
          </cell>
          <cell r="K4169" t="str">
            <v>Bắc Kạn</v>
          </cell>
          <cell r="L4169" t="str">
            <v>020178005161</v>
          </cell>
          <cell r="M4169" t="str">
            <v>05/09/2021</v>
          </cell>
          <cell r="N4169" t="str">
            <v>Cục CS QLHC về TTXH</v>
          </cell>
          <cell r="O4169" t="str">
            <v>Đã có gia đình</v>
          </cell>
          <cell r="P4169" t="str">
            <v>Nùng</v>
          </cell>
          <cell r="Q4169" t="str">
            <v>Không</v>
          </cell>
          <cell r="R4169" t="str">
            <v>Việt Nam</v>
          </cell>
          <cell r="S4169" t="str">
            <v>THCS</v>
          </cell>
          <cell r="AC4169" t="str">
            <v>0944683635</v>
          </cell>
          <cell r="AE4169" t="str">
            <v>Cốc Càng, Xuân Dương, Thái Nguyên</v>
          </cell>
          <cell r="AF4169" t="str">
            <v>Việt Nam</v>
          </cell>
          <cell r="AG4169" t="str">
            <v>Thái Nguyên</v>
          </cell>
          <cell r="AI4169" t="str">
            <v>Xuân Dương</v>
          </cell>
        </row>
        <row r="4170">
          <cell r="C4170" t="str">
            <v>25087447PW</v>
          </cell>
          <cell r="D4170" t="str">
            <v>Phạm Thị Giang</v>
          </cell>
          <cell r="E4170" t="str">
            <v>Nữ</v>
          </cell>
          <cell r="F4170">
            <v>30761</v>
          </cell>
          <cell r="G4170">
            <v>41</v>
          </cell>
          <cell r="H4170" t="str">
            <v>P</v>
          </cell>
          <cell r="I4170" t="str">
            <v>Na Quán, Nam Hòa, Thái Nguyên</v>
          </cell>
          <cell r="J4170" t="str">
            <v>Na Quán, Nam Hòa, Thái Nguyên</v>
          </cell>
          <cell r="K4170" t="str">
            <v>Thái Nguyên</v>
          </cell>
          <cell r="L4170" t="str">
            <v>019184001640</v>
          </cell>
          <cell r="M4170" t="str">
            <v>15/05/2024</v>
          </cell>
          <cell r="N4170" t="str">
            <v>Cục CS QLHC về TTXH</v>
          </cell>
          <cell r="O4170" t="str">
            <v>Đã có gia đình</v>
          </cell>
          <cell r="P4170" t="str">
            <v>Sán dìu</v>
          </cell>
          <cell r="Q4170" t="str">
            <v>Không</v>
          </cell>
          <cell r="R4170" t="str">
            <v>Việt Nam</v>
          </cell>
          <cell r="S4170" t="str">
            <v>THCS</v>
          </cell>
          <cell r="AC4170" t="str">
            <v>0348610470</v>
          </cell>
          <cell r="AE4170" t="str">
            <v>Na Quán, Nam Hòa, Thái Nguyên</v>
          </cell>
          <cell r="AF4170" t="str">
            <v>Việt Nam</v>
          </cell>
          <cell r="AG4170" t="str">
            <v>Thái Nguyên</v>
          </cell>
          <cell r="AI4170" t="str">
            <v>Nam Hòa</v>
          </cell>
        </row>
        <row r="4171">
          <cell r="C4171" t="str">
            <v>25087448SW</v>
          </cell>
          <cell r="D4171" t="str">
            <v>Nguyễn Văn Đức</v>
          </cell>
          <cell r="E4171" t="str">
            <v>Nam</v>
          </cell>
          <cell r="F4171" t="str">
            <v>04/09/2004</v>
          </cell>
          <cell r="G4171">
            <v>21</v>
          </cell>
          <cell r="H4171" t="str">
            <v>S</v>
          </cell>
          <cell r="I4171" t="str">
            <v>TDP Hương Trung,Tân Hương, Phổ Yên</v>
          </cell>
          <cell r="J4171" t="str">
            <v>TDP Hương Trung,Tân Hương, Phổ Yên</v>
          </cell>
          <cell r="K4171" t="str">
            <v>Thái Nguyên</v>
          </cell>
          <cell r="L4171" t="str">
            <v>019204007542</v>
          </cell>
          <cell r="M4171" t="str">
            <v>17/03/2023</v>
          </cell>
          <cell r="N4171" t="str">
            <v>Cục CS QLHC về TTXH</v>
          </cell>
          <cell r="O4171" t="str">
            <v>Độc thân</v>
          </cell>
          <cell r="P4171" t="str">
            <v>Kinh</v>
          </cell>
          <cell r="Q4171" t="str">
            <v>Không</v>
          </cell>
          <cell r="R4171" t="str">
            <v>Việt Nam</v>
          </cell>
          <cell r="S4171" t="str">
            <v>THPT</v>
          </cell>
          <cell r="AC4171" t="str">
            <v>0389989433</v>
          </cell>
          <cell r="AE4171" t="str">
            <v>TDP Hương Trung, Tân Hương, Thái Nguyên</v>
          </cell>
          <cell r="AF4171" t="str">
            <v>Việt Nam</v>
          </cell>
          <cell r="AG4171" t="str">
            <v>Thái Nguyên</v>
          </cell>
          <cell r="AH4171" t="str">
            <v>Phổ Yên</v>
          </cell>
          <cell r="AI4171" t="str">
            <v>Tân Hương</v>
          </cell>
        </row>
        <row r="4172">
          <cell r="C4172" t="str">
            <v>25087449MW</v>
          </cell>
          <cell r="D4172" t="str">
            <v>Lùng A Phô</v>
          </cell>
          <cell r="E4172" t="str">
            <v>Nam</v>
          </cell>
          <cell r="F4172">
            <v>38426</v>
          </cell>
          <cell r="G4172">
            <v>20</v>
          </cell>
          <cell r="H4172" t="str">
            <v>M</v>
          </cell>
          <cell r="I4172" t="str">
            <v>Bản Phùng, Hoàng Su Phì, Hà Giang</v>
          </cell>
          <cell r="J4172" t="str">
            <v>Bản Phùng, Hoàng Su Phì, Hà Giang</v>
          </cell>
          <cell r="K4172" t="str">
            <v>Hà Giang</v>
          </cell>
          <cell r="L4172" t="str">
            <v>002205004452</v>
          </cell>
          <cell r="M4172" t="str">
            <v>12/07/2021</v>
          </cell>
          <cell r="N4172" t="str">
            <v>Cục CS QLHC về TTXH</v>
          </cell>
          <cell r="O4172" t="str">
            <v>Độc thân</v>
          </cell>
          <cell r="P4172" t="str">
            <v>La Chí</v>
          </cell>
          <cell r="Q4172" t="str">
            <v>Không</v>
          </cell>
          <cell r="R4172" t="str">
            <v>Việt Nam</v>
          </cell>
          <cell r="S4172" t="str">
            <v>THCS</v>
          </cell>
          <cell r="AC4172" t="str">
            <v>0332567412</v>
          </cell>
          <cell r="AE4172" t="str">
            <v>Na Lèng, Bản Phùng, Hà Giang</v>
          </cell>
          <cell r="AF4172" t="str">
            <v>Việt Nam</v>
          </cell>
          <cell r="AG4172" t="str">
            <v>Hà Giang</v>
          </cell>
          <cell r="AH4172" t="str">
            <v>Hoàng Su Phì</v>
          </cell>
          <cell r="AI4172" t="str">
            <v>Bản Phùng</v>
          </cell>
        </row>
        <row r="4173">
          <cell r="C4173" t="str">
            <v>25087450MW</v>
          </cell>
          <cell r="D4173" t="str">
            <v>Lương Xuân Đức</v>
          </cell>
          <cell r="E4173" t="str">
            <v>Nam</v>
          </cell>
          <cell r="F4173" t="str">
            <v>01/07/2007</v>
          </cell>
          <cell r="G4173">
            <v>18</v>
          </cell>
          <cell r="H4173" t="str">
            <v>M</v>
          </cell>
          <cell r="I4173" t="str">
            <v>Bảo Lý, Phú Bình, Thái Nguyên</v>
          </cell>
          <cell r="J4173" t="str">
            <v>Bảo Lý, Phú Bình, Thái Nguyên</v>
          </cell>
          <cell r="K4173" t="str">
            <v>Thái Nguyên</v>
          </cell>
          <cell r="L4173" t="str">
            <v>019207007944</v>
          </cell>
          <cell r="M4173" t="str">
            <v>04/04/2022</v>
          </cell>
          <cell r="N4173" t="str">
            <v>Cục CS QLHC về TTXH</v>
          </cell>
          <cell r="O4173" t="str">
            <v>Độc thân</v>
          </cell>
          <cell r="P4173" t="str">
            <v>Kinh</v>
          </cell>
          <cell r="Q4173" t="str">
            <v>Không</v>
          </cell>
          <cell r="R4173" t="str">
            <v>Việt Nam</v>
          </cell>
          <cell r="S4173" t="str">
            <v>THPT</v>
          </cell>
          <cell r="AC4173" t="str">
            <v>0383765212</v>
          </cell>
          <cell r="AE4173" t="str">
            <v>Xóm Quyên, Bảo lý, Thái Nguyên</v>
          </cell>
          <cell r="AF4173" t="str">
            <v>Việt Nam</v>
          </cell>
          <cell r="AG4173" t="str">
            <v>Thái Nguyên</v>
          </cell>
          <cell r="AH4173" t="str">
            <v>Phú Bình</v>
          </cell>
          <cell r="AI4173" t="str">
            <v>Bảo lý</v>
          </cell>
        </row>
        <row r="4174">
          <cell r="C4174" t="str">
            <v>25097451QG</v>
          </cell>
          <cell r="D4174" t="str">
            <v>Dương Tuấn Khương</v>
          </cell>
          <cell r="E4174" t="str">
            <v>Nam</v>
          </cell>
          <cell r="F4174" t="str">
            <v>11/09/1987</v>
          </cell>
          <cell r="G4174">
            <v>38</v>
          </cell>
          <cell r="H4174" t="str">
            <v>Q</v>
          </cell>
          <cell r="I4174" t="str">
            <v>Hương Sơn, Phú Bình, Thái Nguyên</v>
          </cell>
          <cell r="J4174" t="str">
            <v>Hương Sơn, Phú Bình, Thái Nguyên</v>
          </cell>
          <cell r="K4174" t="str">
            <v>Thái Nguyên</v>
          </cell>
          <cell r="L4174" t="str">
            <v>019087014657</v>
          </cell>
          <cell r="M4174" t="str">
            <v>08/11/2021</v>
          </cell>
          <cell r="N4174" t="str">
            <v>Cục CS QLHC về TTXH</v>
          </cell>
          <cell r="O4174" t="str">
            <v>Độc thân</v>
          </cell>
          <cell r="P4174" t="str">
            <v>Kinh</v>
          </cell>
          <cell r="Q4174" t="str">
            <v>Không</v>
          </cell>
          <cell r="R4174" t="str">
            <v>Việt Nam</v>
          </cell>
          <cell r="S4174" t="str">
            <v>Đại Học</v>
          </cell>
          <cell r="AC4174" t="str">
            <v>0961564436</v>
          </cell>
          <cell r="AE4174" t="str">
            <v>Đoàn Kết, Phú Bình, Thái Nguyên</v>
          </cell>
          <cell r="AF4174" t="str">
            <v>Việt Nam</v>
          </cell>
          <cell r="AG4174" t="str">
            <v>Thái Nguyên</v>
          </cell>
          <cell r="AI4174" t="str">
            <v>Phú Bình</v>
          </cell>
        </row>
        <row r="4175">
          <cell r="C4175" t="str">
            <v>25097452EG</v>
          </cell>
          <cell r="D4175" t="str">
            <v>Trần Văn Hùng</v>
          </cell>
          <cell r="E4175" t="str">
            <v>Nam</v>
          </cell>
          <cell r="F4175">
            <v>34478</v>
          </cell>
          <cell r="G4175">
            <v>31</v>
          </cell>
          <cell r="H4175" t="str">
            <v>E</v>
          </cell>
          <cell r="I4175" t="str">
            <v>Ao Soi, Na Mao, Đại Từ, Thái Nguyên</v>
          </cell>
          <cell r="J4175" t="str">
            <v>Ao Soi, Na Mao, Đại Từ, Thái Nguyên</v>
          </cell>
          <cell r="K4175" t="str">
            <v>Thái Nguyên</v>
          </cell>
          <cell r="L4175" t="str">
            <v>019094010709</v>
          </cell>
          <cell r="M4175" t="str">
            <v>11/08/2021</v>
          </cell>
          <cell r="N4175" t="str">
            <v>Cục CS QLHC về TTXH</v>
          </cell>
          <cell r="O4175" t="str">
            <v>Độc thân</v>
          </cell>
          <cell r="P4175" t="str">
            <v>Kinh</v>
          </cell>
          <cell r="Q4175" t="str">
            <v>Không</v>
          </cell>
          <cell r="R4175" t="str">
            <v>Việt Nam</v>
          </cell>
          <cell r="S4175" t="str">
            <v>Cao đẳng</v>
          </cell>
          <cell r="AC4175" t="str">
            <v>0352351565</v>
          </cell>
          <cell r="AE4175" t="str">
            <v>Ao Soi, Phú Thịnh, Thái Nguyên</v>
          </cell>
          <cell r="AF4175" t="str">
            <v>Việt Nam</v>
          </cell>
          <cell r="AG4175" t="str">
            <v>Thái Nguyên</v>
          </cell>
          <cell r="AI4175" t="str">
            <v>Phú Thịnh</v>
          </cell>
        </row>
        <row r="4176">
          <cell r="C4176" t="str">
            <v>25097453EG</v>
          </cell>
          <cell r="D4176" t="str">
            <v>Vi Văn Duy</v>
          </cell>
          <cell r="E4176" t="str">
            <v>Nam</v>
          </cell>
          <cell r="F4176" t="str">
            <v>10/11/2004</v>
          </cell>
          <cell r="G4176">
            <v>21</v>
          </cell>
          <cell r="H4176" t="str">
            <v>E</v>
          </cell>
          <cell r="I4176" t="str">
            <v>Lũng Cút, Nguyễn Huệ, Cao Bằng</v>
          </cell>
          <cell r="J4176" t="str">
            <v>Lũng Cút, Nguyễn Huệ, Cao Bằng</v>
          </cell>
          <cell r="K4176" t="str">
            <v>Cao Bằng</v>
          </cell>
          <cell r="L4176" t="str">
            <v>004204001572</v>
          </cell>
          <cell r="M4176" t="str">
            <v>09/05/2021</v>
          </cell>
          <cell r="N4176" t="str">
            <v>Cục CS QLHC về TTXH</v>
          </cell>
          <cell r="O4176" t="str">
            <v>Độc thân</v>
          </cell>
          <cell r="P4176" t="str">
            <v>Nùng</v>
          </cell>
          <cell r="Q4176" t="str">
            <v>Không</v>
          </cell>
          <cell r="R4176" t="str">
            <v>Việt Nam</v>
          </cell>
          <cell r="S4176" t="str">
            <v>Cao đẳng</v>
          </cell>
          <cell r="AC4176" t="str">
            <v>0342038701</v>
          </cell>
          <cell r="AE4176" t="str">
            <v>Lũng Cút, Nguyễn Huệ, Cao Bằng</v>
          </cell>
          <cell r="AF4176" t="str">
            <v>Việt Nam</v>
          </cell>
          <cell r="AG4176" t="str">
            <v>Cao Bằng</v>
          </cell>
          <cell r="AI4176" t="str">
            <v>Nguyễn Huệ</v>
          </cell>
        </row>
        <row r="4177">
          <cell r="C4177" t="str">
            <v>25097454EG</v>
          </cell>
          <cell r="D4177" t="str">
            <v>Hoàng Thị Trang</v>
          </cell>
          <cell r="E4177" t="str">
            <v>Nữ</v>
          </cell>
          <cell r="F4177" t="str">
            <v>07/05/1999</v>
          </cell>
          <cell r="G4177">
            <v>26</v>
          </cell>
          <cell r="H4177" t="str">
            <v>E</v>
          </cell>
          <cell r="I4177" t="str">
            <v>Sơn Đông. Hoàng Vân, Bắc Ninh</v>
          </cell>
          <cell r="J4177" t="str">
            <v>Sơn Đông. Hoàng Vân, Bắc Ninh</v>
          </cell>
          <cell r="K4177" t="str">
            <v>Bắc Ninh</v>
          </cell>
          <cell r="L4177" t="str">
            <v>024199005131</v>
          </cell>
          <cell r="M4177" t="str">
            <v>22/09/2021</v>
          </cell>
          <cell r="N4177" t="str">
            <v>Cục CS QLHC về TTXH</v>
          </cell>
          <cell r="O4177" t="str">
            <v>Đã KH</v>
          </cell>
          <cell r="P4177" t="str">
            <v>Kinh</v>
          </cell>
          <cell r="Q4177" t="str">
            <v>Không</v>
          </cell>
          <cell r="R4177" t="str">
            <v>Việt Nam</v>
          </cell>
          <cell r="S4177" t="str">
            <v>Cao đẳng</v>
          </cell>
          <cell r="AC4177" t="str">
            <v>0377609567</v>
          </cell>
          <cell r="AE4177" t="str">
            <v>Sơn Đông, Hoàng Vân, Bắc Ninh</v>
          </cell>
          <cell r="AF4177" t="str">
            <v>Việt Nam</v>
          </cell>
          <cell r="AG4177" t="str">
            <v>Bắc Ninh</v>
          </cell>
          <cell r="AI4177" t="str">
            <v>Hoàng Vân</v>
          </cell>
        </row>
        <row r="4178">
          <cell r="C4178" t="str">
            <v>25097455EG</v>
          </cell>
          <cell r="D4178" t="str">
            <v>Phạm Thanh Tuyên</v>
          </cell>
          <cell r="E4178" t="str">
            <v>Nam</v>
          </cell>
          <cell r="F4178">
            <v>31486</v>
          </cell>
          <cell r="G4178">
            <v>39</v>
          </cell>
          <cell r="H4178" t="str">
            <v>E</v>
          </cell>
          <cell r="I4178" t="str">
            <v>Thanh Hoa, Van Xuân, Thái Nguyên</v>
          </cell>
          <cell r="J4178" t="str">
            <v>Thanh Hoa, Van Xuân, Thái Nguyên</v>
          </cell>
          <cell r="K4178" t="str">
            <v>Thái Nguyên</v>
          </cell>
          <cell r="L4178" t="str">
            <v>019086004519</v>
          </cell>
          <cell r="M4178" t="str">
            <v>28/03/2025</v>
          </cell>
          <cell r="N4178" t="str">
            <v>Cục CS QLHC về TTXH</v>
          </cell>
          <cell r="O4178" t="str">
            <v>Đã KH</v>
          </cell>
          <cell r="P4178" t="str">
            <v>Kinh</v>
          </cell>
          <cell r="Q4178" t="str">
            <v>Không</v>
          </cell>
          <cell r="R4178" t="str">
            <v>Việt Nam</v>
          </cell>
          <cell r="S4178" t="str">
            <v>Cao đẳng</v>
          </cell>
          <cell r="AC4178" t="str">
            <v>0338576386</v>
          </cell>
          <cell r="AE4178" t="str">
            <v>Thanh Hoa, Vạn Xuân, Thái Nguyên</v>
          </cell>
          <cell r="AF4178" t="str">
            <v>Việt Nam</v>
          </cell>
          <cell r="AG4178" t="str">
            <v>Thái Nguyên</v>
          </cell>
          <cell r="AI4178" t="str">
            <v>Vạn Xuân</v>
          </cell>
        </row>
        <row r="4179">
          <cell r="C4179" t="str">
            <v>25097456PW</v>
          </cell>
          <cell r="D4179" t="str">
            <v>Đoàn Thị Thanh Tâm</v>
          </cell>
          <cell r="E4179" t="str">
            <v>Nữ</v>
          </cell>
          <cell r="F4179">
            <v>28690</v>
          </cell>
          <cell r="G4179">
            <v>47</v>
          </cell>
          <cell r="H4179" t="str">
            <v>P</v>
          </cell>
          <cell r="I4179" t="str">
            <v>Tổ 69, Phường Phan Đình Phùng, Thái Nguyên</v>
          </cell>
          <cell r="J4179" t="str">
            <v>Tổ 69, Phường Phan Đình Phùng, Thái Nguyên</v>
          </cell>
          <cell r="K4179" t="str">
            <v>Thái Nguyên</v>
          </cell>
          <cell r="L4179" t="str">
            <v>019178010991</v>
          </cell>
          <cell r="M4179" t="str">
            <v>17/02/2025</v>
          </cell>
          <cell r="N4179" t="str">
            <v>Cục CS QLHC về TTXH</v>
          </cell>
          <cell r="O4179" t="str">
            <v>Độc thân</v>
          </cell>
          <cell r="P4179" t="str">
            <v>Kinh</v>
          </cell>
          <cell r="Q4179" t="str">
            <v>Không</v>
          </cell>
          <cell r="R4179" t="str">
            <v>Việt Nam</v>
          </cell>
          <cell r="S4179" t="str">
            <v>THPT</v>
          </cell>
          <cell r="AC4179" t="str">
            <v>0962040088</v>
          </cell>
          <cell r="AE4179" t="str">
            <v>Tổ 69, Phan Đình Phùng, Thái Nguyên</v>
          </cell>
          <cell r="AF4179" t="str">
            <v>Việt Nam</v>
          </cell>
          <cell r="AG4179" t="str">
            <v>Thái Nguyên</v>
          </cell>
          <cell r="AI4179" t="str">
            <v>Phan Đình Phùng</v>
          </cell>
        </row>
        <row r="4180">
          <cell r="C4180" t="str">
            <v>25097457PW</v>
          </cell>
          <cell r="D4180" t="str">
            <v>Trần Anh Tuấn</v>
          </cell>
          <cell r="E4180" t="str">
            <v>Nam</v>
          </cell>
          <cell r="F4180" t="str">
            <v>10/11/1998</v>
          </cell>
          <cell r="G4180">
            <v>27</v>
          </cell>
          <cell r="H4180" t="str">
            <v>P</v>
          </cell>
          <cell r="I4180" t="str">
            <v>Tổ 14, Tích Lương, Thái Nguyên</v>
          </cell>
          <cell r="J4180" t="str">
            <v>Tổ 14, Tích Lương, Thái Nguyên</v>
          </cell>
          <cell r="K4180" t="str">
            <v>Thái Nguyên</v>
          </cell>
          <cell r="L4180" t="str">
            <v>019098005378</v>
          </cell>
          <cell r="M4180" t="str">
            <v>28/11/2023</v>
          </cell>
          <cell r="N4180" t="str">
            <v>Cục CS QLHC về TTXH</v>
          </cell>
          <cell r="O4180" t="str">
            <v>Độc thân</v>
          </cell>
          <cell r="P4180" t="str">
            <v>Kinh</v>
          </cell>
          <cell r="Q4180" t="str">
            <v>Không</v>
          </cell>
          <cell r="R4180" t="str">
            <v>Việt Nam</v>
          </cell>
          <cell r="S4180" t="str">
            <v>Đai học</v>
          </cell>
          <cell r="AC4180" t="str">
            <v>0911365980</v>
          </cell>
          <cell r="AE4180" t="str">
            <v>Tổ 14, Tích Lương, Thái Nguyên</v>
          </cell>
          <cell r="AF4180" t="str">
            <v>Việt Nam</v>
          </cell>
          <cell r="AG4180" t="str">
            <v>Thái Nguyên</v>
          </cell>
          <cell r="AI4180" t="str">
            <v>Tích Lương</v>
          </cell>
        </row>
        <row r="4181">
          <cell r="C4181" t="str">
            <v>25097458PW</v>
          </cell>
          <cell r="D4181" t="str">
            <v>Ngô Tuấn Anh</v>
          </cell>
          <cell r="E4181" t="str">
            <v>Nam</v>
          </cell>
          <cell r="F4181" t="str">
            <v>09/11/1999</v>
          </cell>
          <cell r="G4181">
            <v>26</v>
          </cell>
          <cell r="H4181" t="str">
            <v>P</v>
          </cell>
          <cell r="I4181" t="str">
            <v>Hòa Bình, Đại Từ, Thái Nguyên</v>
          </cell>
          <cell r="J4181" t="str">
            <v>Hòa Bình, Đại Từ, Thái Nguyên</v>
          </cell>
          <cell r="K4181" t="str">
            <v>Thái Nguyên</v>
          </cell>
          <cell r="L4181" t="str">
            <v>019099000431</v>
          </cell>
          <cell r="M4181" t="str">
            <v>24/12/2024</v>
          </cell>
          <cell r="N4181" t="str">
            <v>Cục CS QLHC về TTXH</v>
          </cell>
          <cell r="O4181" t="str">
            <v>Độc thân</v>
          </cell>
          <cell r="P4181" t="str">
            <v>Kinh</v>
          </cell>
          <cell r="Q4181" t="str">
            <v>Không</v>
          </cell>
          <cell r="R4181" t="str">
            <v>Việt Nam</v>
          </cell>
          <cell r="S4181" t="str">
            <v>THPT</v>
          </cell>
          <cell r="AC4181" t="str">
            <v>0918632265</v>
          </cell>
          <cell r="AE4181" t="str">
            <v>Hòa Bình, Đại Từ, Thái Nguyên</v>
          </cell>
          <cell r="AF4181" t="str">
            <v>Việt Nam</v>
          </cell>
          <cell r="AG4181" t="str">
            <v>Thái Nguyên</v>
          </cell>
          <cell r="AI4181" t="str">
            <v>Đại Từ</v>
          </cell>
        </row>
        <row r="4182">
          <cell r="C4182" t="str">
            <v>25097459PW</v>
          </cell>
          <cell r="D4182" t="str">
            <v>Bùi Văn Thái</v>
          </cell>
          <cell r="E4182" t="str">
            <v>Nam</v>
          </cell>
          <cell r="F4182">
            <v>36047</v>
          </cell>
          <cell r="G4182">
            <v>27</v>
          </cell>
          <cell r="H4182" t="str">
            <v>P</v>
          </cell>
          <cell r="I4182" t="str">
            <v>Bắc Dọoc,Phú Đình,Thái Nguyên</v>
          </cell>
          <cell r="J4182" t="str">
            <v>Bắc Dọoc,Phú Đình,Thái Nguyên</v>
          </cell>
          <cell r="K4182" t="str">
            <v>Thái Nguyên</v>
          </cell>
          <cell r="L4182" t="str">
            <v>019098011049</v>
          </cell>
          <cell r="M4182">
            <v>45642</v>
          </cell>
          <cell r="N4182" t="str">
            <v>Cục CS QLHC về TTXH</v>
          </cell>
          <cell r="O4182" t="str">
            <v>Đã có gia đình</v>
          </cell>
          <cell r="P4182" t="str">
            <v>Kinh</v>
          </cell>
          <cell r="Q4182" t="str">
            <v>Không</v>
          </cell>
          <cell r="R4182" t="str">
            <v>Việt Nam</v>
          </cell>
          <cell r="S4182" t="str">
            <v>THCS</v>
          </cell>
          <cell r="AC4182" t="str">
            <v>0333002844</v>
          </cell>
          <cell r="AE4182" t="str">
            <v>, Bắc Dọoc, Thái Nguyên</v>
          </cell>
          <cell r="AF4182" t="str">
            <v>Việt Nam</v>
          </cell>
          <cell r="AG4182" t="str">
            <v>Thái Nguyên</v>
          </cell>
          <cell r="AH4182" t="str">
            <v>Phú Đình</v>
          </cell>
          <cell r="AI4182" t="str">
            <v>Bắc Dọoc</v>
          </cell>
        </row>
        <row r="4183">
          <cell r="C4183" t="str">
            <v>25097460QW</v>
          </cell>
          <cell r="D4183" t="str">
            <v>Nguyễn Văn Cường</v>
          </cell>
          <cell r="E4183" t="str">
            <v>Nam</v>
          </cell>
          <cell r="F4183" t="str">
            <v>11/10/2003</v>
          </cell>
          <cell r="G4183">
            <v>22</v>
          </cell>
          <cell r="H4183" t="str">
            <v>Q</v>
          </cell>
          <cell r="I4183" t="str">
            <v>Xóm Diễn, Kha Sơn, Thái Nguyên</v>
          </cell>
          <cell r="J4183" t="str">
            <v>Xóm Diễn, Kha Sơn, Thái Nguyên</v>
          </cell>
          <cell r="K4183" t="str">
            <v>Thái Nguyên</v>
          </cell>
          <cell r="L4183" t="str">
            <v>019203007862</v>
          </cell>
          <cell r="M4183" t="str">
            <v>04/04/2022</v>
          </cell>
          <cell r="N4183" t="str">
            <v>Cục CS QLHC về TTXH</v>
          </cell>
          <cell r="O4183" t="str">
            <v>Độc thân</v>
          </cell>
          <cell r="P4183" t="str">
            <v>Kinh</v>
          </cell>
          <cell r="Q4183" t="str">
            <v>Không</v>
          </cell>
          <cell r="R4183" t="str">
            <v>Việt Nam</v>
          </cell>
          <cell r="S4183" t="str">
            <v>THCS</v>
          </cell>
          <cell r="AC4183" t="str">
            <v>0971690224</v>
          </cell>
          <cell r="AE4183" t="str">
            <v>Xóm Diễn, Kha Sơn, Thái Nguyên</v>
          </cell>
          <cell r="AF4183" t="str">
            <v>Việt Nam</v>
          </cell>
          <cell r="AG4183" t="str">
            <v>Thái Nguyên</v>
          </cell>
          <cell r="AI4183" t="str">
            <v>Kha Sơn</v>
          </cell>
        </row>
        <row r="4184">
          <cell r="C4184" t="str">
            <v>25097461HG</v>
          </cell>
          <cell r="D4184" t="str">
            <v>Nguyễn Văn Tình</v>
          </cell>
          <cell r="E4184" t="str">
            <v>Nam</v>
          </cell>
          <cell r="F4184">
            <v>30543</v>
          </cell>
          <cell r="G4184">
            <v>42</v>
          </cell>
          <cell r="H4184" t="str">
            <v>H</v>
          </cell>
          <cell r="I4184" t="str">
            <v>Gĩa Trung 2,Vạn Xuân,Thái Nguyên</v>
          </cell>
          <cell r="J4184" t="str">
            <v>Gĩa Trung 2,Vạn Xuân,Thái Nguyên</v>
          </cell>
          <cell r="K4184" t="str">
            <v>Thái Nguyên</v>
          </cell>
          <cell r="L4184" t="str">
            <v>019083103784</v>
          </cell>
          <cell r="M4184">
            <v>44440</v>
          </cell>
          <cell r="N4184" t="str">
            <v>Cục CS QLHC về TTXH</v>
          </cell>
          <cell r="O4184" t="str">
            <v>Đã có gia đình</v>
          </cell>
          <cell r="P4184" t="str">
            <v>Kinh</v>
          </cell>
          <cell r="Q4184" t="str">
            <v>Không</v>
          </cell>
          <cell r="R4184" t="str">
            <v>Việt Nam</v>
          </cell>
          <cell r="S4184" t="str">
            <v>THPT</v>
          </cell>
          <cell r="AC4184" t="str">
            <v>0973324426</v>
          </cell>
          <cell r="AE4184" t="str">
            <v>Gĩa Trung 2, Vạn Xuân, Thái Nguyên</v>
          </cell>
          <cell r="AF4184" t="str">
            <v>Việt Nam</v>
          </cell>
          <cell r="AG4184" t="str">
            <v>Thái Nguyên</v>
          </cell>
          <cell r="AI4184" t="str">
            <v>Vạn Xuân</v>
          </cell>
        </row>
        <row r="4185">
          <cell r="C4185" t="str">
            <v>25097462EG</v>
          </cell>
          <cell r="D4185" t="str">
            <v>Dương Anh Thuận</v>
          </cell>
          <cell r="E4185" t="str">
            <v>Nam</v>
          </cell>
          <cell r="F4185">
            <v>36812</v>
          </cell>
          <cell r="G4185">
            <v>25</v>
          </cell>
          <cell r="H4185" t="str">
            <v>E</v>
          </cell>
          <cell r="I4185" t="str">
            <v>TDP Sau, Bách Quang, Thái Nguyên</v>
          </cell>
          <cell r="J4185" t="str">
            <v>TDP Sau, Bách Quang, Thái Nguyên</v>
          </cell>
          <cell r="K4185" t="str">
            <v>Thái Nguyên</v>
          </cell>
          <cell r="L4185" t="str">
            <v>019200007245</v>
          </cell>
          <cell r="M4185" t="str">
            <v>21/02/2025</v>
          </cell>
          <cell r="N4185" t="str">
            <v>Cục CS QLHC về TTXH</v>
          </cell>
          <cell r="O4185" t="str">
            <v>Đã có gia đình</v>
          </cell>
          <cell r="P4185" t="str">
            <v>Kinh</v>
          </cell>
          <cell r="Q4185" t="str">
            <v>Không</v>
          </cell>
          <cell r="R4185" t="str">
            <v>Việt Nam</v>
          </cell>
          <cell r="S4185" t="str">
            <v>THPT</v>
          </cell>
          <cell r="AC4185" t="str">
            <v>0969560160</v>
          </cell>
          <cell r="AE4185" t="str">
            <v>TDP Sau, Bách Quang, Thái Nguyên</v>
          </cell>
          <cell r="AF4185" t="str">
            <v>Việt Nam</v>
          </cell>
          <cell r="AG4185" t="str">
            <v>Thái Nguyên</v>
          </cell>
          <cell r="AI4185" t="str">
            <v>Bách Quang</v>
          </cell>
        </row>
        <row r="4186">
          <cell r="C4186" t="str">
            <v>25097463PW</v>
          </cell>
          <cell r="D4186" t="str">
            <v>Trần Thị Hồng</v>
          </cell>
          <cell r="E4186" t="str">
            <v>Nữ</v>
          </cell>
          <cell r="F4186">
            <v>28980</v>
          </cell>
          <cell r="G4186">
            <v>46</v>
          </cell>
          <cell r="H4186" t="str">
            <v>P</v>
          </cell>
          <cell r="I4186" t="str">
            <v>Tân Minh, Tân Khánh, Thái Nguyên</v>
          </cell>
          <cell r="J4186" t="str">
            <v>Tân Minh, Tân Khánh, Thái Nguyên</v>
          </cell>
          <cell r="K4186" t="str">
            <v>Thái Nguyên</v>
          </cell>
          <cell r="L4186" t="str">
            <v>019179007087</v>
          </cell>
          <cell r="M4186">
            <v>44508</v>
          </cell>
          <cell r="N4186" t="str">
            <v>Cục CS QLHC về TTXH</v>
          </cell>
          <cell r="O4186" t="str">
            <v>Đã có gia đình</v>
          </cell>
          <cell r="P4186" t="str">
            <v>Kinh</v>
          </cell>
          <cell r="Q4186" t="str">
            <v>Không</v>
          </cell>
          <cell r="R4186" t="str">
            <v>Việt Nam</v>
          </cell>
          <cell r="S4186" t="str">
            <v>THCS</v>
          </cell>
          <cell r="AC4186" t="str">
            <v>0389580705</v>
          </cell>
          <cell r="AE4186" t="str">
            <v>Tân Minh, Tân Khánh, Thái Nguyên</v>
          </cell>
          <cell r="AF4186" t="str">
            <v>Việt Nam</v>
          </cell>
          <cell r="AG4186" t="str">
            <v>Thái Nguyên</v>
          </cell>
          <cell r="AI4186" t="str">
            <v>Tân Khánh</v>
          </cell>
        </row>
        <row r="4187">
          <cell r="C4187" t="str">
            <v>25097464QW</v>
          </cell>
          <cell r="D4187" t="str">
            <v>Khuông Mạnh Hùng</v>
          </cell>
          <cell r="E4187" t="str">
            <v>Nam</v>
          </cell>
          <cell r="F4187">
            <v>32256</v>
          </cell>
          <cell r="G4187">
            <v>37</v>
          </cell>
          <cell r="H4187" t="str">
            <v>Q</v>
          </cell>
          <cell r="I4187" t="str">
            <v>Yên Trạch, Phú Lương, Thái Nguyên</v>
          </cell>
          <cell r="J4187" t="str">
            <v>Yên Trạch, Phú Lương, Thái Nguyên</v>
          </cell>
          <cell r="K4187" t="str">
            <v>Thái Nguyên</v>
          </cell>
          <cell r="L4187" t="str">
            <v>019088013310</v>
          </cell>
          <cell r="M4187">
            <v>44901</v>
          </cell>
          <cell r="N4187" t="str">
            <v>Cục CS QLHC về TTXH</v>
          </cell>
          <cell r="O4187" t="str">
            <v>Độc thân</v>
          </cell>
          <cell r="P4187" t="str">
            <v>Kinh</v>
          </cell>
          <cell r="Q4187" t="str">
            <v>Không</v>
          </cell>
          <cell r="R4187" t="str">
            <v>Việt Nam</v>
          </cell>
          <cell r="S4187" t="str">
            <v>THCS</v>
          </cell>
          <cell r="AC4187" t="str">
            <v>0346652170</v>
          </cell>
          <cell r="AE4187" t="str">
            <v>Yên Trạch, Phú Lương, Thái Nguyên</v>
          </cell>
          <cell r="AF4187" t="str">
            <v>Việt Nam</v>
          </cell>
          <cell r="AG4187" t="str">
            <v>Thái Nguyên</v>
          </cell>
          <cell r="AI4187" t="str">
            <v>Phú Lương</v>
          </cell>
        </row>
        <row r="4188">
          <cell r="C4188" t="str">
            <v>25097465QG</v>
          </cell>
          <cell r="D4188" t="str">
            <v>Trần Văn Cường</v>
          </cell>
          <cell r="E4188" t="str">
            <v>Nam</v>
          </cell>
          <cell r="F4188" t="str">
            <v>11/07/1990</v>
          </cell>
          <cell r="G4188">
            <v>35</v>
          </cell>
          <cell r="H4188" t="str">
            <v>Q</v>
          </cell>
          <cell r="I4188" t="str">
            <v>Xóm  5, Hưng Lợi, Nghệ An</v>
          </cell>
          <cell r="J4188" t="str">
            <v>Xóm  5, Hưng Lợi, Nghệ An</v>
          </cell>
          <cell r="K4188" t="str">
            <v>Nghệ An</v>
          </cell>
          <cell r="L4188" t="str">
            <v>040090045487</v>
          </cell>
          <cell r="M4188">
            <v>44298</v>
          </cell>
          <cell r="N4188" t="str">
            <v>Cục CS QLHC về TTXH</v>
          </cell>
          <cell r="O4188" t="str">
            <v>Độc thân</v>
          </cell>
          <cell r="P4188" t="str">
            <v>Kinh</v>
          </cell>
          <cell r="Q4188" t="str">
            <v>Không</v>
          </cell>
          <cell r="R4188" t="str">
            <v>Việt Nam</v>
          </cell>
          <cell r="AE4188" t="str">
            <v>Xóm  5, Hưng Lợi, Nghệ An</v>
          </cell>
          <cell r="AF4188" t="str">
            <v>Việt Nam</v>
          </cell>
          <cell r="AG4188" t="str">
            <v>Nghệ An</v>
          </cell>
          <cell r="AI4188" t="str">
            <v>Hưng Lợi</v>
          </cell>
        </row>
        <row r="4189">
          <cell r="C4189" t="str">
            <v>25097467QG</v>
          </cell>
          <cell r="D4189" t="str">
            <v>Nguyễn Thị Trang</v>
          </cell>
          <cell r="E4189" t="str">
            <v>Nữ</v>
          </cell>
          <cell r="F4189">
            <v>37459</v>
          </cell>
          <cell r="G4189">
            <v>23</v>
          </cell>
          <cell r="H4189" t="str">
            <v>Q</v>
          </cell>
          <cell r="I4189" t="str">
            <v>Sơn Đông, Hoàng Vân, Bắc Ninh</v>
          </cell>
          <cell r="J4189" t="str">
            <v>Sơn Đông, Hoàng Vân, Bắc Ninh</v>
          </cell>
          <cell r="K4189" t="str">
            <v>Bắc Ninh</v>
          </cell>
          <cell r="L4189" t="str">
            <v>024302006208</v>
          </cell>
          <cell r="M4189" t="str">
            <v>23/08/2021</v>
          </cell>
          <cell r="N4189" t="str">
            <v>Cục CS QLHC về TTXH</v>
          </cell>
          <cell r="O4189" t="str">
            <v>Độc thân</v>
          </cell>
          <cell r="P4189" t="str">
            <v>Kinh</v>
          </cell>
          <cell r="Q4189" t="str">
            <v>Không</v>
          </cell>
          <cell r="R4189" t="str">
            <v>Việt Nam</v>
          </cell>
          <cell r="S4189" t="str">
            <v>Đai học</v>
          </cell>
          <cell r="AC4189" t="str">
            <v>0868300954</v>
          </cell>
          <cell r="AE4189" t="str">
            <v>Sơn Đông, Hoàng Vân, Bắc Ninh</v>
          </cell>
          <cell r="AF4189" t="str">
            <v>Việt Nam</v>
          </cell>
          <cell r="AG4189" t="str">
            <v>Bắc Ninh</v>
          </cell>
          <cell r="AI4189" t="str">
            <v>Hoàng Vân</v>
          </cell>
        </row>
        <row r="4190">
          <cell r="C4190" t="str">
            <v>25097468PW</v>
          </cell>
          <cell r="D4190" t="str">
            <v>Đàm Thị Thủy</v>
          </cell>
          <cell r="E4190" t="str">
            <v>Nữ</v>
          </cell>
          <cell r="F4190">
            <v>34747</v>
          </cell>
          <cell r="G4190">
            <v>30</v>
          </cell>
          <cell r="H4190" t="str">
            <v>P</v>
          </cell>
          <cell r="I4190" t="str">
            <v>Na Lang 2, Thành Công, Thái Nguyên</v>
          </cell>
          <cell r="J4190" t="str">
            <v>Na Lang 2, Thành Công, Thái Nguyên</v>
          </cell>
          <cell r="K4190" t="str">
            <v>Thái Nguyên</v>
          </cell>
          <cell r="L4190" t="str">
            <v>019195012961</v>
          </cell>
          <cell r="M4190" t="str">
            <v>17/12/2021</v>
          </cell>
          <cell r="N4190" t="str">
            <v>Cục CS QLHC về TTXH</v>
          </cell>
          <cell r="O4190" t="str">
            <v>Đã kết hôn</v>
          </cell>
          <cell r="P4190" t="str">
            <v>Sán dìu</v>
          </cell>
          <cell r="Q4190" t="str">
            <v>Không</v>
          </cell>
          <cell r="R4190" t="str">
            <v>Việt Nam</v>
          </cell>
          <cell r="S4190" t="str">
            <v>THCS</v>
          </cell>
          <cell r="AC4190" t="str">
            <v>0336413916</v>
          </cell>
          <cell r="AE4190" t="str">
            <v>Na Lang 2, Thành Công, Thái Nguyên</v>
          </cell>
          <cell r="AF4190" t="str">
            <v>Việt Nam</v>
          </cell>
          <cell r="AG4190" t="str">
            <v>Thái Nguyên</v>
          </cell>
          <cell r="AI4190" t="str">
            <v>Thành Công</v>
          </cell>
        </row>
        <row r="4191">
          <cell r="C4191" t="str">
            <v>25097469PW</v>
          </cell>
          <cell r="D4191" t="str">
            <v>Dương Thị Ngân</v>
          </cell>
          <cell r="E4191" t="str">
            <v>Nữ</v>
          </cell>
          <cell r="F4191">
            <v>31764</v>
          </cell>
          <cell r="G4191">
            <v>39</v>
          </cell>
          <cell r="H4191" t="str">
            <v>P</v>
          </cell>
          <cell r="I4191" t="str">
            <v>Diễn Cầu, Kha Sơn, Thái Nguyên</v>
          </cell>
          <cell r="J4191" t="str">
            <v>Diễn Cầu, Kha Sơn, Thái Nguyên</v>
          </cell>
          <cell r="K4191" t="str">
            <v>Thái Nguyên</v>
          </cell>
          <cell r="L4191" t="str">
            <v>019186602410</v>
          </cell>
          <cell r="M4191" t="str">
            <v>22/9/2021</v>
          </cell>
          <cell r="N4191" t="str">
            <v>Cục CS QLHC về TTXH</v>
          </cell>
          <cell r="O4191" t="str">
            <v>Đã có gia đình</v>
          </cell>
          <cell r="P4191" t="str">
            <v>Kinh</v>
          </cell>
          <cell r="Q4191" t="str">
            <v>Không</v>
          </cell>
          <cell r="R4191" t="str">
            <v>Việt Nam</v>
          </cell>
          <cell r="S4191" t="str">
            <v>THCS</v>
          </cell>
          <cell r="AC4191" t="str">
            <v>0349473283</v>
          </cell>
          <cell r="AE4191" t="str">
            <v>Diễn Cầu, Kha Sơn, Thái Nguyên</v>
          </cell>
          <cell r="AF4191" t="str">
            <v>Việt Nam</v>
          </cell>
          <cell r="AG4191" t="str">
            <v>Thái Nguyên</v>
          </cell>
          <cell r="AI4191" t="str">
            <v>Kha Sơn</v>
          </cell>
        </row>
        <row r="4192">
          <cell r="C4192" t="str">
            <v>25097470PW</v>
          </cell>
          <cell r="D4192" t="str">
            <v>Dương Thị Trang</v>
          </cell>
          <cell r="E4192" t="str">
            <v>Nữ</v>
          </cell>
          <cell r="F4192">
            <v>32523</v>
          </cell>
          <cell r="G4192">
            <v>36</v>
          </cell>
          <cell r="H4192" t="str">
            <v>P</v>
          </cell>
          <cell r="I4192" t="str">
            <v>Quảng Chu, Chợ Mới, Bắc Kạn</v>
          </cell>
          <cell r="J4192" t="str">
            <v>Quảng Chu, Chợ Mới, Bắc Kạn</v>
          </cell>
          <cell r="K4192" t="str">
            <v>Bắc Kạn</v>
          </cell>
          <cell r="L4192" t="str">
            <v>006189006457</v>
          </cell>
          <cell r="M4192" t="str">
            <v>29/09/2022</v>
          </cell>
          <cell r="N4192" t="str">
            <v>Cục CS QLHC về TTXH</v>
          </cell>
          <cell r="O4192" t="str">
            <v>Đã kết hôn</v>
          </cell>
          <cell r="P4192" t="str">
            <v>Tày</v>
          </cell>
          <cell r="Q4192" t="str">
            <v>Không</v>
          </cell>
          <cell r="R4192" t="str">
            <v>Việt Nam</v>
          </cell>
          <cell r="S4192" t="str">
            <v>THCS</v>
          </cell>
          <cell r="AC4192" t="str">
            <v>0978567410</v>
          </cell>
          <cell r="AE4192" t="str">
            <v>Đồng Tiến, Phú Lương, Thái Nguyên</v>
          </cell>
          <cell r="AF4192" t="str">
            <v>Việt Nam</v>
          </cell>
          <cell r="AG4192" t="str">
            <v>Thái Nguyên</v>
          </cell>
          <cell r="AI4192" t="str">
            <v>Phú Lương</v>
          </cell>
        </row>
        <row r="4193">
          <cell r="C4193" t="str">
            <v>25097471EG</v>
          </cell>
          <cell r="D4193" t="str">
            <v>Triệu Thị Hiền</v>
          </cell>
          <cell r="E4193" t="str">
            <v>Nữ</v>
          </cell>
          <cell r="F4193">
            <v>36172</v>
          </cell>
          <cell r="G4193">
            <v>26</v>
          </cell>
          <cell r="H4193" t="str">
            <v>E</v>
          </cell>
          <cell r="I4193" t="str">
            <v>Đồng Tiến, Phổ Yên, Thái Nguyên</v>
          </cell>
          <cell r="J4193" t="str">
            <v>Đồng Tiến, Phổ Yên, Thái Nguyên</v>
          </cell>
          <cell r="K4193" t="str">
            <v>Thái Nguyên</v>
          </cell>
          <cell r="L4193" t="str">
            <v>019199003677</v>
          </cell>
          <cell r="M4193" t="str">
            <v>27/11/2023</v>
          </cell>
          <cell r="N4193" t="str">
            <v>Cục CS QLHC về TTXH</v>
          </cell>
          <cell r="O4193" t="str">
            <v>Độc thân</v>
          </cell>
          <cell r="P4193" t="str">
            <v>Kinh</v>
          </cell>
          <cell r="Q4193" t="str">
            <v>Không</v>
          </cell>
          <cell r="R4193" t="str">
            <v>Việt Nam</v>
          </cell>
          <cell r="S4193" t="str">
            <v>Cao đẳng</v>
          </cell>
          <cell r="AC4193" t="str">
            <v>0963020642</v>
          </cell>
          <cell r="AE4193" t="str">
            <v>Đồng Tiến, Tân Khánh, Thái Nguyên</v>
          </cell>
          <cell r="AF4193" t="str">
            <v>Việt Nam</v>
          </cell>
          <cell r="AG4193" t="str">
            <v>Thái Nguyên</v>
          </cell>
          <cell r="AI4193" t="str">
            <v>Tân Khánh</v>
          </cell>
        </row>
        <row r="4194">
          <cell r="C4194" t="str">
            <v>25097472MW</v>
          </cell>
          <cell r="D4194" t="str">
            <v>Nguyễn Thị Kiều Trang</v>
          </cell>
          <cell r="E4194" t="str">
            <v>Nữ</v>
          </cell>
          <cell r="F4194">
            <v>39345</v>
          </cell>
          <cell r="G4194">
            <v>18</v>
          </cell>
          <cell r="H4194" t="str">
            <v>P</v>
          </cell>
          <cell r="I4194" t="str">
            <v xml:space="preserve"> Tân Hương,Phổ Yên,Thái Nguyên</v>
          </cell>
          <cell r="J4194" t="str">
            <v xml:space="preserve"> Tân Hương,Phổ Yên,Thái Nguyên</v>
          </cell>
          <cell r="K4194" t="str">
            <v>Thái Nguyên</v>
          </cell>
          <cell r="L4194" t="str">
            <v>019307010397</v>
          </cell>
          <cell r="M4194">
            <v>44678</v>
          </cell>
          <cell r="N4194" t="str">
            <v>Cục CS QLHC về TTXH</v>
          </cell>
          <cell r="O4194" t="str">
            <v>Độc thân</v>
          </cell>
          <cell r="P4194" t="str">
            <v>Kinh</v>
          </cell>
          <cell r="Q4194" t="str">
            <v>Không</v>
          </cell>
          <cell r="R4194" t="str">
            <v>Việt Nam</v>
          </cell>
          <cell r="S4194" t="str">
            <v>THPT</v>
          </cell>
          <cell r="AC4194" t="str">
            <v>0984044738</v>
          </cell>
          <cell r="AE4194" t="str">
            <v>TDP Cầu Tiến, Tân Hương, Thái Nguyên</v>
          </cell>
          <cell r="AF4194" t="str">
            <v>Việt Nam</v>
          </cell>
          <cell r="AG4194" t="str">
            <v>Thái Nguyên</v>
          </cell>
          <cell r="AI4194" t="str">
            <v>Tân Hương</v>
          </cell>
        </row>
        <row r="4195">
          <cell r="C4195" t="str">
            <v>25097473SW</v>
          </cell>
          <cell r="D4195" t="str">
            <v>Nguyễn Văn Đoàn</v>
          </cell>
          <cell r="E4195" t="str">
            <v>Nam</v>
          </cell>
          <cell r="F4195">
            <v>36087</v>
          </cell>
          <cell r="G4195">
            <v>27</v>
          </cell>
          <cell r="H4195" t="str">
            <v>S</v>
          </cell>
          <cell r="I4195" t="str">
            <v>Đầm Pháng- Đại Từ- Thái Nguyên</v>
          </cell>
          <cell r="J4195" t="str">
            <v>Đầm Pháng- Đại Từ- Thái Nguyên</v>
          </cell>
          <cell r="K4195" t="str">
            <v>Thái Nguyên</v>
          </cell>
          <cell r="L4195" t="str">
            <v>019098004806</v>
          </cell>
          <cell r="M4195">
            <v>45392</v>
          </cell>
          <cell r="N4195" t="str">
            <v>Cục CS QLHC về TTXH</v>
          </cell>
          <cell r="O4195" t="str">
            <v>Độc thân</v>
          </cell>
          <cell r="P4195" t="str">
            <v>Kinh</v>
          </cell>
          <cell r="Q4195" t="str">
            <v>Không</v>
          </cell>
          <cell r="R4195" t="str">
            <v>Việt Nam</v>
          </cell>
          <cell r="S4195" t="str">
            <v>THCS</v>
          </cell>
          <cell r="AC4195" t="str">
            <v>0966250354</v>
          </cell>
          <cell r="AE4195" t="str">
            <v>Đầm Pháng, Đại Từ, Thái Nguyên</v>
          </cell>
          <cell r="AF4195" t="str">
            <v>Việt Nam</v>
          </cell>
          <cell r="AG4195" t="str">
            <v>Thái Nguyên</v>
          </cell>
          <cell r="AI4195" t="str">
            <v>Đại Từ</v>
          </cell>
        </row>
        <row r="4196">
          <cell r="C4196" t="str">
            <v>25097474PW</v>
          </cell>
          <cell r="D4196" t="str">
            <v>Nguyễn Thị Hường</v>
          </cell>
          <cell r="E4196" t="str">
            <v>Nữ</v>
          </cell>
          <cell r="F4196">
            <v>34402</v>
          </cell>
          <cell r="G4196">
            <v>31</v>
          </cell>
          <cell r="H4196" t="str">
            <v>P</v>
          </cell>
          <cell r="I4196" t="str">
            <v>Hồng Tiến, Phổ Yên, Thái Nguyên</v>
          </cell>
          <cell r="J4196" t="str">
            <v>Hồng Tiến, Phổ Yên, Thái Nguyên</v>
          </cell>
          <cell r="K4196" t="str">
            <v>Thái Nguyên</v>
          </cell>
          <cell r="L4196" t="str">
            <v>024194015949</v>
          </cell>
          <cell r="M4196" t="str">
            <v>25/06/2021</v>
          </cell>
          <cell r="N4196" t="str">
            <v>Cục CS QLHC về TTXH</v>
          </cell>
          <cell r="O4196" t="str">
            <v>Đã kết hôn</v>
          </cell>
          <cell r="P4196" t="str">
            <v>Kinh</v>
          </cell>
          <cell r="Q4196" t="str">
            <v>Không</v>
          </cell>
          <cell r="R4196" t="str">
            <v>Việt Nam</v>
          </cell>
          <cell r="AC4196" t="str">
            <v>0848130947</v>
          </cell>
          <cell r="AE4196" t="str">
            <v>TDP Ngoài, Hồng Tiến, Thái Nguyên</v>
          </cell>
          <cell r="AF4196" t="str">
            <v>Việt Nam</v>
          </cell>
          <cell r="AG4196" t="str">
            <v>Thái Nguyên</v>
          </cell>
          <cell r="AI4196" t="str">
            <v>Hồng Tiến</v>
          </cell>
        </row>
        <row r="4197">
          <cell r="C4197" t="str">
            <v>25097475MG</v>
          </cell>
          <cell r="D4197" t="str">
            <v>Tống Khánh An</v>
          </cell>
          <cell r="E4197" t="str">
            <v>Nữ</v>
          </cell>
          <cell r="F4197">
            <v>37927</v>
          </cell>
          <cell r="G4197">
            <v>22</v>
          </cell>
          <cell r="H4197" t="str">
            <v>M</v>
          </cell>
          <cell r="I4197" t="str">
            <v>Tổ 7, Tích Lương, Thái Nguyên</v>
          </cell>
          <cell r="J4197" t="str">
            <v>Tổ 7, Tích Lương, Thái Nguyên</v>
          </cell>
          <cell r="K4197" t="str">
            <v>Thái Nguyên</v>
          </cell>
          <cell r="L4197" t="str">
            <v>019303006101</v>
          </cell>
          <cell r="M4197" t="str">
            <v>28/08/2021</v>
          </cell>
          <cell r="N4197" t="str">
            <v>Cục CS QLHC về TTXH</v>
          </cell>
          <cell r="O4197" t="str">
            <v>Độc thân</v>
          </cell>
          <cell r="P4197" t="str">
            <v>Kinh</v>
          </cell>
          <cell r="Q4197" t="str">
            <v>Không</v>
          </cell>
          <cell r="R4197" t="str">
            <v>Việt Nam</v>
          </cell>
          <cell r="S4197" t="str">
            <v>Đai học</v>
          </cell>
          <cell r="AC4197" t="str">
            <v>0564104272</v>
          </cell>
          <cell r="AE4197" t="str">
            <v>Tổ 7, Tích Lương, Thái Nguyên</v>
          </cell>
          <cell r="AF4197" t="str">
            <v>Việt Nam</v>
          </cell>
          <cell r="AG4197" t="str">
            <v>Thái Nguyên</v>
          </cell>
          <cell r="AI4197" t="str">
            <v>Tích Lương</v>
          </cell>
        </row>
        <row r="4198">
          <cell r="C4198" t="str">
            <v>25097476SW</v>
          </cell>
          <cell r="D4198" t="str">
            <v>Nguyễn Hà Đức</v>
          </cell>
          <cell r="E4198" t="str">
            <v>Nam</v>
          </cell>
          <cell r="F4198">
            <v>33996</v>
          </cell>
          <cell r="G4198">
            <v>32</v>
          </cell>
          <cell r="H4198" t="str">
            <v>S</v>
          </cell>
          <cell r="I4198" t="str">
            <v>Tổ 8, Bá Xuyên, Thái Nguyên</v>
          </cell>
          <cell r="J4198" t="str">
            <v>Tổ 8, Bá Xuyên, Thái Nguyên</v>
          </cell>
          <cell r="K4198" t="str">
            <v>Thái Nguyên</v>
          </cell>
          <cell r="L4198" t="str">
            <v>019093006251</v>
          </cell>
          <cell r="M4198" t="str">
            <v>09/05/2021</v>
          </cell>
          <cell r="N4198" t="str">
            <v>Cục CS QLHC về TTXH</v>
          </cell>
          <cell r="O4198" t="str">
            <v>Đã kết hôn</v>
          </cell>
          <cell r="P4198" t="str">
            <v>Kinh</v>
          </cell>
          <cell r="Q4198" t="str">
            <v>Không</v>
          </cell>
          <cell r="R4198" t="str">
            <v>Việt Nam</v>
          </cell>
          <cell r="S4198" t="str">
            <v>Đai học</v>
          </cell>
          <cell r="AC4198" t="str">
            <v>0985369965</v>
          </cell>
          <cell r="AE4198" t="str">
            <v>Tổ 8, Bá Xuyên, Thái Nguyên</v>
          </cell>
          <cell r="AF4198" t="str">
            <v>Việt Nam</v>
          </cell>
          <cell r="AG4198" t="str">
            <v>Thái Nguyên</v>
          </cell>
          <cell r="AI4198" t="str">
            <v>Bá Xuyên</v>
          </cell>
        </row>
        <row r="4199">
          <cell r="C4199" t="str">
            <v>25097477PW</v>
          </cell>
          <cell r="D4199" t="str">
            <v>Dương Minh Lý</v>
          </cell>
          <cell r="E4199" t="str">
            <v>Nữ</v>
          </cell>
          <cell r="F4199" t="str">
            <v>01/02/2003</v>
          </cell>
          <cell r="G4199">
            <v>22</v>
          </cell>
          <cell r="H4199" t="str">
            <v>P</v>
          </cell>
          <cell r="I4199" t="str">
            <v>Xóm Viên, Kha Sơn, Thái Nguyên</v>
          </cell>
          <cell r="J4199" t="str">
            <v>Xóm Viên, Kha Sơn, Thái Nguyên</v>
          </cell>
          <cell r="K4199" t="str">
            <v>Thái Nguyên</v>
          </cell>
          <cell r="L4199" t="str">
            <v>019303003048</v>
          </cell>
          <cell r="M4199" t="str">
            <v>25/04/2025</v>
          </cell>
          <cell r="N4199" t="str">
            <v>Cục CS QLHC về TTXH</v>
          </cell>
          <cell r="O4199" t="str">
            <v>Đã kết hôn</v>
          </cell>
          <cell r="P4199" t="str">
            <v>Kinh</v>
          </cell>
          <cell r="Q4199" t="str">
            <v>Không</v>
          </cell>
          <cell r="R4199" t="str">
            <v>Việt Nam</v>
          </cell>
          <cell r="S4199" t="str">
            <v>THPT</v>
          </cell>
          <cell r="AC4199" t="str">
            <v>0378764981</v>
          </cell>
          <cell r="AE4199" t="str">
            <v>Xóm Viên, Kha Sơn, Thái Nguyên</v>
          </cell>
          <cell r="AF4199" t="str">
            <v>Việt Nam</v>
          </cell>
          <cell r="AG4199" t="str">
            <v>Thái Nguyên</v>
          </cell>
          <cell r="AI4199" t="str">
            <v>Kha Sơn</v>
          </cell>
        </row>
        <row r="4200">
          <cell r="C4200" t="str">
            <v>25097478QW</v>
          </cell>
          <cell r="D4200" t="str">
            <v>Nguyễn Văn Tuấn</v>
          </cell>
          <cell r="E4200" t="str">
            <v>Nam</v>
          </cell>
          <cell r="F4200">
            <v>37052</v>
          </cell>
          <cell r="G4200">
            <v>24</v>
          </cell>
          <cell r="H4200" t="str">
            <v>Q</v>
          </cell>
          <cell r="I4200" t="str">
            <v>Đá Bạc, Tân Khánh, Thái Nguyên</v>
          </cell>
          <cell r="J4200" t="str">
            <v>Đá Bạc, Tân Khánh, Thái Nguyên</v>
          </cell>
          <cell r="K4200" t="str">
            <v>Thái Nguyên</v>
          </cell>
          <cell r="L4200" t="str">
            <v>019201007686</v>
          </cell>
          <cell r="M4200" t="str">
            <v>24/03/2022</v>
          </cell>
          <cell r="N4200" t="str">
            <v>Cục CS QLHC về TTXH</v>
          </cell>
          <cell r="O4200" t="str">
            <v>Đã kết hôn</v>
          </cell>
          <cell r="P4200" t="str">
            <v>Sán dìu</v>
          </cell>
          <cell r="Q4200" t="str">
            <v>Không</v>
          </cell>
          <cell r="R4200" t="str">
            <v>Việt Nam</v>
          </cell>
          <cell r="S4200" t="str">
            <v>THCS</v>
          </cell>
          <cell r="AC4200" t="str">
            <v>0349206618</v>
          </cell>
          <cell r="AE4200" t="str">
            <v>Đá Bạc, Tân Khánh, Thái Nguyên</v>
          </cell>
          <cell r="AF4200" t="str">
            <v>Việt Nam</v>
          </cell>
          <cell r="AG4200" t="str">
            <v>Thái Nguyên</v>
          </cell>
          <cell r="AI4200" t="str">
            <v>Tân Khánh</v>
          </cell>
        </row>
        <row r="4201">
          <cell r="C4201" t="str">
            <v>25097479SW</v>
          </cell>
          <cell r="D4201" t="str">
            <v>Trần Văn Xuân</v>
          </cell>
          <cell r="E4201" t="str">
            <v>Nam</v>
          </cell>
          <cell r="F4201">
            <v>31643</v>
          </cell>
          <cell r="G4201">
            <v>39</v>
          </cell>
          <cell r="H4201" t="str">
            <v>S</v>
          </cell>
          <cell r="I4201" t="str">
            <v>Khe Vàng, Vô Tranh, Thái Nguyên</v>
          </cell>
          <cell r="J4201" t="str">
            <v>Khe Vàng, Vô Tranh, Thái Nguyên</v>
          </cell>
          <cell r="K4201" t="str">
            <v>Thái Nguyên</v>
          </cell>
          <cell r="L4201" t="str">
            <v>019086001524</v>
          </cell>
          <cell r="M4201" t="str">
            <v>25/04/2021</v>
          </cell>
          <cell r="N4201" t="str">
            <v>Cục CS QLHC về TTXH</v>
          </cell>
          <cell r="O4201" t="str">
            <v>Đã kết hôn</v>
          </cell>
          <cell r="P4201" t="str">
            <v>Sán chay</v>
          </cell>
          <cell r="Q4201" t="str">
            <v>Không</v>
          </cell>
          <cell r="R4201" t="str">
            <v>Việt Nam</v>
          </cell>
          <cell r="S4201" t="str">
            <v>THCS</v>
          </cell>
          <cell r="AC4201" t="str">
            <v>0396859723</v>
          </cell>
          <cell r="AE4201" t="str">
            <v>Khe Vàng, Vô Tranh, Thái Nguyên</v>
          </cell>
          <cell r="AF4201" t="str">
            <v>Việt Nam</v>
          </cell>
          <cell r="AG4201" t="str">
            <v>Thái Nguyên</v>
          </cell>
          <cell r="AI4201" t="str">
            <v>Vô Tranh</v>
          </cell>
        </row>
        <row r="4202">
          <cell r="C4202" t="str">
            <v>25097480MW</v>
          </cell>
          <cell r="D4202" t="str">
            <v>Trần Văn Hoàng</v>
          </cell>
          <cell r="E4202" t="str">
            <v>Nam</v>
          </cell>
          <cell r="F4202">
            <v>36325</v>
          </cell>
          <cell r="G4202">
            <v>26</v>
          </cell>
          <cell r="H4202" t="str">
            <v>M</v>
          </cell>
          <cell r="I4202" t="str">
            <v>Cẩm  La, Trung Thành, Thái Nguyên</v>
          </cell>
          <cell r="J4202" t="str">
            <v>Cẩm  La, Trung Thành, Thái Nguyên</v>
          </cell>
          <cell r="K4202" t="str">
            <v>Thái Nguyên</v>
          </cell>
          <cell r="L4202" t="str">
            <v>019099006826</v>
          </cell>
          <cell r="M4202" t="str">
            <v>14/12/2022</v>
          </cell>
          <cell r="N4202" t="str">
            <v>Cục CS QLHC về TTXH</v>
          </cell>
          <cell r="O4202" t="str">
            <v>Độc Thân</v>
          </cell>
          <cell r="P4202" t="str">
            <v>Kinh</v>
          </cell>
          <cell r="Q4202" t="str">
            <v>Không</v>
          </cell>
          <cell r="R4202" t="str">
            <v>Việt Nam</v>
          </cell>
          <cell r="S4202" t="str">
            <v>THPT</v>
          </cell>
          <cell r="AC4202" t="str">
            <v>0972665681</v>
          </cell>
          <cell r="AE4202" t="str">
            <v>Cẩm La 2, Trung Thành, Thái Nguyên</v>
          </cell>
          <cell r="AF4202" t="str">
            <v>Việt Nam</v>
          </cell>
          <cell r="AG4202" t="str">
            <v>Thái Nguyên</v>
          </cell>
          <cell r="AI4202" t="str">
            <v>Trung Thành</v>
          </cell>
        </row>
        <row r="4203">
          <cell r="C4203" t="str">
            <v>25097481QG</v>
          </cell>
          <cell r="D4203" t="str">
            <v>Nguyễn Văn Đức</v>
          </cell>
          <cell r="E4203" t="str">
            <v>Nam</v>
          </cell>
          <cell r="F4203">
            <v>35295</v>
          </cell>
          <cell r="G4203">
            <v>29</v>
          </cell>
          <cell r="H4203" t="str">
            <v>Q</v>
          </cell>
          <cell r="I4203" t="str">
            <v>Phú Thanh I- Kha Sơn- Thái Nguyên</v>
          </cell>
          <cell r="J4203" t="str">
            <v>Phú Thanh I- Kha Sơn- Thái Nguyên</v>
          </cell>
          <cell r="K4203" t="str">
            <v>Thái Nguyên</v>
          </cell>
          <cell r="L4203" t="str">
            <v>019096004573</v>
          </cell>
          <cell r="M4203">
            <v>44372</v>
          </cell>
          <cell r="N4203" t="str">
            <v>Cục CS QLHC về TTXH</v>
          </cell>
          <cell r="O4203" t="str">
            <v>Đã kết hôn</v>
          </cell>
          <cell r="P4203" t="str">
            <v>Kinh</v>
          </cell>
          <cell r="Q4203" t="str">
            <v>Không</v>
          </cell>
          <cell r="R4203" t="str">
            <v>Việt Nam</v>
          </cell>
          <cell r="S4203" t="str">
            <v>Đai học</v>
          </cell>
          <cell r="AC4203" t="str">
            <v>0327909824</v>
          </cell>
          <cell r="AE4203" t="str">
            <v>Phú Thanh I, Kha Sơn, Thái Nguyên</v>
          </cell>
          <cell r="AF4203" t="str">
            <v>Việt Nam</v>
          </cell>
          <cell r="AG4203" t="str">
            <v>Thái Nguyên</v>
          </cell>
          <cell r="AI4203" t="str">
            <v>Kha Sơn</v>
          </cell>
        </row>
        <row r="4204">
          <cell r="C4204" t="str">
            <v>25097482MW</v>
          </cell>
          <cell r="D4204" t="str">
            <v>Nguyễn Văn Tính</v>
          </cell>
          <cell r="E4204" t="str">
            <v>Nam</v>
          </cell>
          <cell r="F4204">
            <v>38091</v>
          </cell>
          <cell r="G4204">
            <v>21</v>
          </cell>
          <cell r="H4204" t="str">
            <v>M</v>
          </cell>
          <cell r="I4204" t="str">
            <v>Làng Nội, Điềm Thụy, Thái Nguyên</v>
          </cell>
          <cell r="J4204" t="str">
            <v>Làng Nội, Điềm Thụy, Thái Nguyên</v>
          </cell>
          <cell r="K4204" t="str">
            <v>Thái Nguyên</v>
          </cell>
          <cell r="L4204" t="str">
            <v>019204011597</v>
          </cell>
          <cell r="M4204" t="str">
            <v>20/03/2025</v>
          </cell>
          <cell r="N4204" t="str">
            <v>Cục CS QLHC về TTXH</v>
          </cell>
          <cell r="O4204" t="str">
            <v>Độc thân</v>
          </cell>
          <cell r="P4204" t="str">
            <v>Kinh</v>
          </cell>
          <cell r="Q4204" t="str">
            <v>Không</v>
          </cell>
          <cell r="R4204" t="str">
            <v>Việt Nam</v>
          </cell>
          <cell r="S4204" t="str">
            <v>THPT</v>
          </cell>
          <cell r="AC4204" t="str">
            <v>0355069829</v>
          </cell>
          <cell r="AE4204" t="str">
            <v>Làng Nội, Điềm Thụy, Thái Nguyên</v>
          </cell>
          <cell r="AF4204" t="str">
            <v>Việt Nam</v>
          </cell>
          <cell r="AG4204" t="str">
            <v>Thái Nguyên</v>
          </cell>
          <cell r="AI4204" t="str">
            <v>Điềm Thụy</v>
          </cell>
        </row>
        <row r="4205">
          <cell r="C4205" t="str">
            <v>25107483SW</v>
          </cell>
          <cell r="D4205" t="str">
            <v>Phạm Huy Hoàng</v>
          </cell>
          <cell r="E4205" t="str">
            <v>Nam</v>
          </cell>
          <cell r="F4205">
            <v>37832</v>
          </cell>
          <cell r="G4205">
            <v>22</v>
          </cell>
          <cell r="H4205" t="str">
            <v>S</v>
          </cell>
          <cell r="I4205" t="str">
            <v>Tân Thành 2, Bách Quang, Thái Nguyên</v>
          </cell>
          <cell r="J4205" t="str">
            <v>Tân Thành 2, Bách Quang, Thái Nguyên</v>
          </cell>
          <cell r="K4205" t="str">
            <v>Thái Nguyên</v>
          </cell>
          <cell r="L4205" t="str">
            <v>019203004063</v>
          </cell>
          <cell r="M4205" t="str">
            <v>31/07/223</v>
          </cell>
          <cell r="N4205" t="str">
            <v>Cục CS QLHC về TTXH</v>
          </cell>
          <cell r="O4205" t="str">
            <v>Độc thân</v>
          </cell>
          <cell r="P4205" t="str">
            <v>Kinh</v>
          </cell>
          <cell r="Q4205" t="str">
            <v>Không</v>
          </cell>
          <cell r="R4205" t="str">
            <v>Việt Nam</v>
          </cell>
          <cell r="S4205" t="str">
            <v>THPT</v>
          </cell>
          <cell r="AC4205" t="str">
            <v>0981085370</v>
          </cell>
          <cell r="AE4205" t="str">
            <v>Tân Thành 2, Bách Quang, Thái Nguyên</v>
          </cell>
          <cell r="AF4205" t="str">
            <v>Việt Nam</v>
          </cell>
          <cell r="AG4205" t="str">
            <v>Thái Nguyên</v>
          </cell>
          <cell r="AI4205" t="str">
            <v>Bách Quang</v>
          </cell>
        </row>
        <row r="4206">
          <cell r="C4206" t="str">
            <v>25107484QW</v>
          </cell>
          <cell r="D4206" t="str">
            <v>Lương Văn Tiến</v>
          </cell>
          <cell r="E4206" t="str">
            <v>Nam</v>
          </cell>
          <cell r="F4206">
            <v>37425</v>
          </cell>
          <cell r="G4206">
            <v>23</v>
          </cell>
          <cell r="H4206" t="str">
            <v>Q</v>
          </cell>
          <cell r="I4206" t="str">
            <v>La Đường, Văn Hán, Thái Nguyên</v>
          </cell>
          <cell r="J4206" t="str">
            <v>La Đường, Văn Hán, Thái Nguyên</v>
          </cell>
          <cell r="K4206" t="str">
            <v>Thái Nguyên</v>
          </cell>
          <cell r="L4206" t="str">
            <v>019202032627</v>
          </cell>
          <cell r="M4206" t="str">
            <v>02/07/2021</v>
          </cell>
          <cell r="N4206" t="str">
            <v>Cục CS QLHC về TTXH</v>
          </cell>
          <cell r="O4206" t="str">
            <v>Độc thân</v>
          </cell>
          <cell r="P4206" t="str">
            <v>Tày</v>
          </cell>
          <cell r="Q4206" t="str">
            <v>Không</v>
          </cell>
          <cell r="R4206" t="str">
            <v>Việt Nam</v>
          </cell>
          <cell r="S4206" t="str">
            <v>THPT</v>
          </cell>
          <cell r="AC4206" t="str">
            <v>0372515307</v>
          </cell>
          <cell r="AE4206" t="str">
            <v>La Đường, Văn Hán, Thái Nguyên</v>
          </cell>
          <cell r="AF4206" t="str">
            <v>Việt Nam</v>
          </cell>
          <cell r="AG4206" t="str">
            <v>Thái Nguyên</v>
          </cell>
          <cell r="AI4206" t="str">
            <v>Văn Hán</v>
          </cell>
        </row>
        <row r="4207">
          <cell r="C4207" t="str">
            <v>25107485QW</v>
          </cell>
          <cell r="D4207" t="str">
            <v>Ma Thị Hồng</v>
          </cell>
          <cell r="E4207" t="str">
            <v>Nữ</v>
          </cell>
          <cell r="F4207">
            <v>34038</v>
          </cell>
          <cell r="G4207">
            <v>32</v>
          </cell>
          <cell r="H4207" t="str">
            <v>Q</v>
          </cell>
          <cell r="I4207" t="str">
            <v>Bản Đồn, Minh Quang, Tuyên Quang</v>
          </cell>
          <cell r="J4207" t="str">
            <v>Bản Đồn, Minh Quang, Tuyên Quang</v>
          </cell>
          <cell r="K4207" t="str">
            <v>Tuyên Quang</v>
          </cell>
          <cell r="L4207" t="str">
            <v>008193006409</v>
          </cell>
          <cell r="M4207">
            <v>44604</v>
          </cell>
          <cell r="N4207" t="str">
            <v>Cục CS QLHC về TTXH</v>
          </cell>
          <cell r="O4207" t="str">
            <v>Đã kết hôn</v>
          </cell>
          <cell r="P4207" t="str">
            <v>Tày</v>
          </cell>
          <cell r="Q4207" t="str">
            <v>Không</v>
          </cell>
          <cell r="R4207" t="str">
            <v>Việt Nam</v>
          </cell>
          <cell r="S4207" t="str">
            <v>THPT</v>
          </cell>
          <cell r="AC4207" t="str">
            <v>0988697652</v>
          </cell>
          <cell r="AE4207" t="str">
            <v>Bản Đồn, Minh Quang, Tuyên Quang</v>
          </cell>
          <cell r="AF4207" t="str">
            <v>Việt Nam</v>
          </cell>
          <cell r="AG4207" t="str">
            <v>Tuyên Quang</v>
          </cell>
          <cell r="AI4207" t="str">
            <v>Minh Quang</v>
          </cell>
        </row>
        <row r="4208">
          <cell r="C4208" t="str">
            <v>25107486HG</v>
          </cell>
          <cell r="D4208" t="str">
            <v>Nguyễn Thị Trang</v>
          </cell>
          <cell r="E4208" t="str">
            <v>Nữ</v>
          </cell>
          <cell r="F4208">
            <v>33197</v>
          </cell>
          <cell r="G4208">
            <v>35</v>
          </cell>
          <cell r="H4208" t="str">
            <v>H</v>
          </cell>
          <cell r="I4208" t="str">
            <v>Phường Lương Sơn, Sông Công, Thái Nguyên</v>
          </cell>
          <cell r="J4208" t="str">
            <v>Phường Lương Sơn, Sông Công, Thái Nguyên</v>
          </cell>
          <cell r="K4208" t="str">
            <v>Thái Nguyên</v>
          </cell>
          <cell r="L4208" t="str">
            <v>019190002885</v>
          </cell>
          <cell r="M4208" t="str">
            <v>30/11/2022</v>
          </cell>
          <cell r="N4208" t="str">
            <v>Cục CS QLHC về TTXH</v>
          </cell>
          <cell r="O4208" t="str">
            <v>Đã kết hôn</v>
          </cell>
          <cell r="P4208" t="str">
            <v>Kinh</v>
          </cell>
          <cell r="Q4208" t="str">
            <v>Không</v>
          </cell>
          <cell r="R4208" t="str">
            <v>Việt Nam</v>
          </cell>
          <cell r="S4208" t="str">
            <v>Đại học</v>
          </cell>
          <cell r="AC4208" t="str">
            <v>0979128263</v>
          </cell>
          <cell r="AE4208" t="str">
            <v>Tiến Bộ, Bách Quang, Thái Nguyên</v>
          </cell>
          <cell r="AF4208" t="str">
            <v>Việt Nam</v>
          </cell>
          <cell r="AG4208" t="str">
            <v>Thái Nguyên</v>
          </cell>
          <cell r="AI4208" t="str">
            <v>Bách Quang</v>
          </cell>
        </row>
        <row r="4209">
          <cell r="C4209" t="str">
            <v>25107487PW</v>
          </cell>
          <cell r="D4209" t="str">
            <v>Ngô Ngọc Quỳnh</v>
          </cell>
          <cell r="E4209" t="str">
            <v>Nam</v>
          </cell>
          <cell r="F4209" t="str">
            <v>08/18/2003</v>
          </cell>
          <cell r="G4209" t="e">
            <v>#VALUE!</v>
          </cell>
          <cell r="H4209" t="str">
            <v>P</v>
          </cell>
          <cell r="I4209" t="str">
            <v>Trung Tâm, Kha Sơn, Phú Bình, Thái Nguyên</v>
          </cell>
          <cell r="J4209" t="str">
            <v>Trung Tâm, Kha Sơn, Phú Bình, Thái Nguyên</v>
          </cell>
          <cell r="K4209" t="str">
            <v>Thái Nguyên</v>
          </cell>
          <cell r="L4209" t="str">
            <v>019203011979</v>
          </cell>
          <cell r="M4209" t="str">
            <v>13/05/2021</v>
          </cell>
          <cell r="N4209" t="str">
            <v>Cục CS QLHC về TTXH</v>
          </cell>
          <cell r="O4209" t="str">
            <v>Độc thân</v>
          </cell>
          <cell r="P4209" t="str">
            <v>Kinh</v>
          </cell>
          <cell r="Q4209" t="str">
            <v>Không</v>
          </cell>
          <cell r="R4209" t="str">
            <v>Việt Nam</v>
          </cell>
          <cell r="S4209" t="str">
            <v>THPT</v>
          </cell>
          <cell r="AC4209" t="str">
            <v>0964660981</v>
          </cell>
          <cell r="AE4209" t="str">
            <v>Trung tâm, Kha Sơn, Thái Nguyên</v>
          </cell>
          <cell r="AF4209" t="str">
            <v>Việt Nam</v>
          </cell>
          <cell r="AG4209" t="str">
            <v>Thái Nguyên</v>
          </cell>
          <cell r="AI4209" t="str">
            <v>Kha Sơn</v>
          </cell>
        </row>
        <row r="4210">
          <cell r="C4210" t="str">
            <v>25107488EG</v>
          </cell>
          <cell r="D4210" t="str">
            <v>Hà Văn Nam</v>
          </cell>
          <cell r="E4210" t="str">
            <v>Nam</v>
          </cell>
          <cell r="F4210">
            <v>37554</v>
          </cell>
          <cell r="G4210">
            <v>23</v>
          </cell>
          <cell r="H4210" t="str">
            <v>E</v>
          </cell>
          <cell r="I4210" t="str">
            <v>Phường Vạn Xuân, tỉnh Thái Nguyên</v>
          </cell>
          <cell r="J4210" t="str">
            <v>Phường Vạn Xuân, tỉnh Thái Nguyên</v>
          </cell>
          <cell r="K4210" t="str">
            <v>Thái Nguyên</v>
          </cell>
          <cell r="L4210" t="str">
            <v>019202006879</v>
          </cell>
          <cell r="M4210">
            <v>44439</v>
          </cell>
          <cell r="N4210" t="str">
            <v>Cục CS QLHC về TTXH</v>
          </cell>
          <cell r="O4210" t="str">
            <v>Độc thân</v>
          </cell>
          <cell r="P4210" t="str">
            <v>Kinh</v>
          </cell>
          <cell r="Q4210" t="str">
            <v>Không</v>
          </cell>
          <cell r="R4210" t="str">
            <v>Việt Nam</v>
          </cell>
          <cell r="S4210" t="str">
            <v>Đại học</v>
          </cell>
          <cell r="AC4210" t="str">
            <v>0966980083</v>
          </cell>
          <cell r="AE4210" t="str">
            <v>TDP Quyết Tiến, Vạn Xuân, Thái Nguyên</v>
          </cell>
          <cell r="AF4210" t="str">
            <v>Việt Nam</v>
          </cell>
          <cell r="AG4210" t="str">
            <v>Thái Nguyên</v>
          </cell>
          <cell r="AI4210" t="str">
            <v>Vạn Xuân</v>
          </cell>
        </row>
        <row r="4211">
          <cell r="C4211" t="str">
            <v>25107489PW</v>
          </cell>
          <cell r="D4211" t="str">
            <v>Long Thị Phương Thư</v>
          </cell>
          <cell r="E4211" t="str">
            <v>Nữ</v>
          </cell>
          <cell r="F4211">
            <v>38763</v>
          </cell>
          <cell r="G4211">
            <v>19</v>
          </cell>
          <cell r="H4211" t="str">
            <v>P</v>
          </cell>
          <cell r="I4211" t="str">
            <v>Phủ Thông, Bắc Kạn</v>
          </cell>
          <cell r="J4211" t="str">
            <v>Phủ Thông, Bắc Kạn</v>
          </cell>
          <cell r="K4211" t="str">
            <v>Thái Nguyên</v>
          </cell>
          <cell r="L4211" t="str">
            <v>006306000621</v>
          </cell>
          <cell r="M4211" t="str">
            <v>13/05/2021</v>
          </cell>
          <cell r="N4211" t="str">
            <v>Cục CS QLHC về TTXH</v>
          </cell>
          <cell r="O4211" t="str">
            <v>Độc thân</v>
          </cell>
          <cell r="P4211" t="str">
            <v>Tày</v>
          </cell>
          <cell r="Q4211" t="str">
            <v>Không</v>
          </cell>
          <cell r="R4211" t="str">
            <v>Việt Nam</v>
          </cell>
          <cell r="S4211" t="str">
            <v>THPT</v>
          </cell>
          <cell r="AC4211" t="str">
            <v>0366620261</v>
          </cell>
          <cell r="AE4211" t="str">
            <v>TDP Nà Hái, Phủ Thông, Thái Nguyên</v>
          </cell>
          <cell r="AF4211" t="str">
            <v>Việt Nam</v>
          </cell>
          <cell r="AG4211" t="str">
            <v>Thái Nguyên</v>
          </cell>
          <cell r="AI4211" t="str">
            <v>Phủ Thông</v>
          </cell>
        </row>
        <row r="4212">
          <cell r="C4212" t="str">
            <v>25107490PW</v>
          </cell>
          <cell r="D4212" t="str">
            <v>Nguyễn Thị Thao</v>
          </cell>
          <cell r="E4212" t="str">
            <v>Nữ</v>
          </cell>
          <cell r="F4212">
            <v>29234</v>
          </cell>
          <cell r="G4212">
            <v>45</v>
          </cell>
          <cell r="H4212" t="str">
            <v>P</v>
          </cell>
          <cell r="I4212" t="str">
            <v>Ngò 1,Tân Thành,Thái Nguyên</v>
          </cell>
          <cell r="J4212" t="str">
            <v>Ngò 1,Tân Thành,Thái Nguyên</v>
          </cell>
          <cell r="K4212" t="str">
            <v>Thái Nguyên</v>
          </cell>
          <cell r="L4212" t="str">
            <v>019180006142</v>
          </cell>
          <cell r="M4212">
            <v>44435</v>
          </cell>
          <cell r="N4212" t="str">
            <v>Cục CS QLHC về TTXH</v>
          </cell>
          <cell r="O4212" t="str">
            <v>Đã có gia đình</v>
          </cell>
          <cell r="P4212" t="str">
            <v>Kinh</v>
          </cell>
          <cell r="Q4212" t="str">
            <v>Không</v>
          </cell>
          <cell r="R4212" t="str">
            <v>Việt Nam</v>
          </cell>
          <cell r="S4212" t="str">
            <v>THCS</v>
          </cell>
          <cell r="AC4212" t="str">
            <v>0928997335</v>
          </cell>
          <cell r="AE4212" t="str">
            <v>Tân Thành, Xóm Cà, Thái Nguyên</v>
          </cell>
          <cell r="AF4212" t="str">
            <v>Việt Nam</v>
          </cell>
          <cell r="AG4212" t="str">
            <v>Thái Nguyên</v>
          </cell>
          <cell r="AI4212" t="str">
            <v>Xóm Cà</v>
          </cell>
        </row>
        <row r="4213">
          <cell r="C4213" t="str">
            <v>25107491QW</v>
          </cell>
          <cell r="D4213" t="str">
            <v>Nguyễn Thị Hiền</v>
          </cell>
          <cell r="E4213" t="str">
            <v>Nữ</v>
          </cell>
          <cell r="F4213">
            <v>39355</v>
          </cell>
          <cell r="G4213">
            <v>18</v>
          </cell>
          <cell r="H4213" t="str">
            <v>Q</v>
          </cell>
          <cell r="I4213" t="str">
            <v>Xuân Hà 2,Thành Công,Thái Nguyên</v>
          </cell>
          <cell r="J4213" t="str">
            <v>Xuân Hà 2,Thành Công,Thái Nguyên</v>
          </cell>
          <cell r="K4213" t="str">
            <v>Thái Nguyên</v>
          </cell>
          <cell r="L4213" t="str">
            <v>019307011863</v>
          </cell>
          <cell r="M4213">
            <v>44678</v>
          </cell>
          <cell r="N4213" t="str">
            <v>Cục CS QLHC về TTXH</v>
          </cell>
          <cell r="O4213" t="str">
            <v>Độc thân</v>
          </cell>
          <cell r="P4213" t="str">
            <v>Kinh</v>
          </cell>
          <cell r="Q4213" t="str">
            <v>Không</v>
          </cell>
          <cell r="R4213" t="str">
            <v>Việt Nam</v>
          </cell>
          <cell r="S4213" t="str">
            <v>THPT</v>
          </cell>
          <cell r="AC4213" t="str">
            <v>0983426592</v>
          </cell>
          <cell r="AE4213" t="str">
            <v>Xuân Hà 2, Thành Công, Thái Nguyên</v>
          </cell>
          <cell r="AF4213" t="str">
            <v>Việt Nam</v>
          </cell>
          <cell r="AG4213" t="str">
            <v>Thái Nguyên</v>
          </cell>
          <cell r="AI4213" t="str">
            <v>Thành Công</v>
          </cell>
        </row>
        <row r="4214">
          <cell r="C4214" t="str">
            <v>25107492PW</v>
          </cell>
          <cell r="D4214" t="str">
            <v>Dương Văn Thành</v>
          </cell>
          <cell r="E4214" t="str">
            <v>Nam</v>
          </cell>
          <cell r="F4214">
            <v>32409</v>
          </cell>
          <cell r="G4214">
            <v>37</v>
          </cell>
          <cell r="H4214" t="str">
            <v>P</v>
          </cell>
          <cell r="I4214" t="str">
            <v>Diễn cầu, Kha Sơn, Thái Nguyên</v>
          </cell>
          <cell r="J4214" t="str">
            <v>Diễn cầu, Kha Sơn, Thái Nguyên</v>
          </cell>
          <cell r="K4214" t="str">
            <v>Thái Nguyên</v>
          </cell>
          <cell r="L4214" t="str">
            <v>019088010824</v>
          </cell>
          <cell r="M4214">
            <v>44425</v>
          </cell>
          <cell r="N4214" t="str">
            <v>Cục CS QLHC về TTXH</v>
          </cell>
          <cell r="O4214" t="str">
            <v>Độc thân</v>
          </cell>
          <cell r="P4214" t="str">
            <v>Kinh</v>
          </cell>
          <cell r="Q4214" t="str">
            <v>Không</v>
          </cell>
          <cell r="R4214" t="str">
            <v>Việt Nam</v>
          </cell>
          <cell r="S4214" t="str">
            <v>THCS</v>
          </cell>
          <cell r="AC4214">
            <v>988657132</v>
          </cell>
          <cell r="AE4214" t="str">
            <v>Diễn Cầu, Kha Sơn, Thái Nguyên</v>
          </cell>
          <cell r="AF4214" t="str">
            <v>Việt Nam</v>
          </cell>
          <cell r="AG4214" t="str">
            <v>Thái Nguyên</v>
          </cell>
          <cell r="AI4214" t="str">
            <v>Kha Sơn</v>
          </cell>
        </row>
        <row r="4215">
          <cell r="C4215" t="str">
            <v>25107493SW</v>
          </cell>
          <cell r="D4215" t="str">
            <v>Dương Văn Thiện</v>
          </cell>
          <cell r="E4215" t="str">
            <v>Nam</v>
          </cell>
          <cell r="F4215">
            <v>34228</v>
          </cell>
          <cell r="G4215">
            <v>32</v>
          </cell>
          <cell r="H4215" t="str">
            <v>S</v>
          </cell>
          <cell r="I4215" t="str">
            <v>Diễn cầu, Kha Sơn, Thái Nguyên</v>
          </cell>
          <cell r="J4215" t="str">
            <v>Diễn cầu, Kha Sơn, Thái Nguyên</v>
          </cell>
          <cell r="K4215" t="str">
            <v>Thái Nguyên</v>
          </cell>
          <cell r="L4215" t="str">
            <v>019093007913</v>
          </cell>
          <cell r="M4215">
            <v>44425</v>
          </cell>
          <cell r="N4215" t="str">
            <v>Cục CS QLHC về TTXH</v>
          </cell>
          <cell r="O4215" t="str">
            <v>Độc thân</v>
          </cell>
          <cell r="P4215" t="str">
            <v>Kinh</v>
          </cell>
          <cell r="Q4215" t="str">
            <v>Không</v>
          </cell>
          <cell r="R4215" t="str">
            <v>Việt Nam</v>
          </cell>
          <cell r="S4215" t="str">
            <v>THCS</v>
          </cell>
          <cell r="AC4215">
            <v>981590651</v>
          </cell>
          <cell r="AE4215" t="str">
            <v>Diễn Cầu, Kha Sơn, Thái Nguyên</v>
          </cell>
          <cell r="AF4215" t="str">
            <v>Việt Nam</v>
          </cell>
          <cell r="AG4215" t="str">
            <v>Thái Nguyên</v>
          </cell>
          <cell r="AI4215" t="str">
            <v>Kha Sơn</v>
          </cell>
        </row>
        <row r="4216">
          <cell r="C4216" t="str">
            <v>25107494PW</v>
          </cell>
          <cell r="D4216" t="str">
            <v>Dương Văn Linh</v>
          </cell>
          <cell r="E4216" t="str">
            <v>Nam</v>
          </cell>
          <cell r="F4216">
            <v>37739</v>
          </cell>
          <cell r="G4216"/>
          <cell r="H4216" t="str">
            <v>P</v>
          </cell>
          <cell r="I4216" t="str">
            <v>Xóm Múc,Phú Bình,Thái Nguyên</v>
          </cell>
          <cell r="J4216" t="str">
            <v>Xóm Múc,Phú Bình,Thái Nguyên</v>
          </cell>
          <cell r="K4216" t="str">
            <v>Thái Nguyên</v>
          </cell>
          <cell r="L4216" t="str">
            <v>019203011493</v>
          </cell>
          <cell r="M4216">
            <v>44425</v>
          </cell>
          <cell r="N4216" t="str">
            <v>Cục CS QLHC về TTXH</v>
          </cell>
          <cell r="O4216" t="str">
            <v>Đã có gia đình</v>
          </cell>
          <cell r="P4216" t="str">
            <v>Kinh</v>
          </cell>
          <cell r="Q4216" t="str">
            <v>Không</v>
          </cell>
          <cell r="R4216" t="str">
            <v>Việt Nam</v>
          </cell>
          <cell r="S4216" t="str">
            <v>THPT</v>
          </cell>
          <cell r="AC4216" t="str">
            <v>0337129282</v>
          </cell>
          <cell r="AE4216" t="str">
            <v>Xóm Múc, Phú Bình, Thái Nguyên</v>
          </cell>
          <cell r="AF4216" t="str">
            <v>Việt Nam</v>
          </cell>
          <cell r="AG4216" t="str">
            <v>Thái Nguyên</v>
          </cell>
          <cell r="AI4216" t="str">
            <v>Phú Bình</v>
          </cell>
        </row>
        <row r="4217">
          <cell r="C4217" t="str">
            <v>25107495SW</v>
          </cell>
          <cell r="D4217" t="str">
            <v>Lương Văn Tuấn</v>
          </cell>
          <cell r="E4217" t="str">
            <v>Nam</v>
          </cell>
          <cell r="F4217">
            <v>34354</v>
          </cell>
          <cell r="G4217">
            <v>31</v>
          </cell>
          <cell r="H4217" t="str">
            <v>S</v>
          </cell>
          <cell r="I4217" t="str">
            <v>La Cút, La Bằng , Thái Nguyên</v>
          </cell>
          <cell r="J4217" t="str">
            <v>La Cút, La Bằng , Thái Nguyên</v>
          </cell>
          <cell r="K4217" t="str">
            <v>Thái Nguyên</v>
          </cell>
          <cell r="L4217" t="str">
            <v>019094000389</v>
          </cell>
          <cell r="M4217">
            <v>44291</v>
          </cell>
          <cell r="N4217" t="str">
            <v>Cục CS QLHC về TTXH</v>
          </cell>
          <cell r="O4217" t="str">
            <v>Độc thân</v>
          </cell>
          <cell r="P4217" t="str">
            <v>Kinh</v>
          </cell>
          <cell r="Q4217" t="str">
            <v>Không</v>
          </cell>
          <cell r="R4217" t="str">
            <v>Việt Nam</v>
          </cell>
          <cell r="S4217" t="str">
            <v>THPT</v>
          </cell>
          <cell r="AC4217">
            <v>862118626</v>
          </cell>
          <cell r="AE4217" t="str">
            <v>La Cút, La Bằng, Thái Nguyên</v>
          </cell>
          <cell r="AF4217" t="str">
            <v>Việt Nam</v>
          </cell>
          <cell r="AG4217" t="str">
            <v>Thái Nguyên</v>
          </cell>
          <cell r="AI4217" t="str">
            <v>La Bằng</v>
          </cell>
        </row>
        <row r="4218">
          <cell r="C4218" t="str">
            <v>25107496PG</v>
          </cell>
          <cell r="D4218" t="str">
            <v>Nguyễn Thùy Linh</v>
          </cell>
          <cell r="E4218" t="str">
            <v>Nữ</v>
          </cell>
          <cell r="F4218">
            <v>38302</v>
          </cell>
          <cell r="G4218">
            <v>21</v>
          </cell>
          <cell r="H4218" t="str">
            <v>P</v>
          </cell>
          <cell r="I4218" t="str">
            <v>Thôn Toa, xã Minh Thanh, Tuyên Quang</v>
          </cell>
          <cell r="J4218" t="str">
            <v>Thôn Toa, xã Minh Thanh, Tuyên Quang</v>
          </cell>
          <cell r="K4218" t="str">
            <v>Thái Nguyên</v>
          </cell>
          <cell r="L4218" t="str">
            <v>008304008826</v>
          </cell>
          <cell r="M4218">
            <v>44596</v>
          </cell>
          <cell r="N4218" t="str">
            <v>Cục CS QLHC về TTXH</v>
          </cell>
          <cell r="O4218" t="str">
            <v>Độc thân</v>
          </cell>
          <cell r="P4218" t="str">
            <v>Tày</v>
          </cell>
          <cell r="Q4218" t="str">
            <v>Không</v>
          </cell>
          <cell r="R4218" t="str">
            <v>Việt Nam</v>
          </cell>
          <cell r="S4218" t="str">
            <v>Cao đẳng</v>
          </cell>
          <cell r="AC4218" t="str">
            <v>0332859915</v>
          </cell>
          <cell r="AE4218" t="str">
            <v>Thôn Toa, Minh Thanh, Tuyên Quang</v>
          </cell>
          <cell r="AF4218" t="str">
            <v>Việt Nam</v>
          </cell>
          <cell r="AG4218" t="str">
            <v>Tuyên Quang</v>
          </cell>
          <cell r="AI4218" t="str">
            <v>Minh Thanh</v>
          </cell>
        </row>
        <row r="4219">
          <cell r="C4219" t="str">
            <v>25107497PW</v>
          </cell>
          <cell r="D4219" t="str">
            <v>Sằm Thị Hoa</v>
          </cell>
          <cell r="E4219" t="str">
            <v>Nữ</v>
          </cell>
          <cell r="F4219">
            <v>38579</v>
          </cell>
          <cell r="G4219">
            <v>20</v>
          </cell>
          <cell r="H4219" t="str">
            <v>P</v>
          </cell>
          <cell r="I4219" t="str">
            <v>Thôn Rầy Ỏi, Côn Minh, Thái Nguyên</v>
          </cell>
          <cell r="J4219" t="str">
            <v>Thôn Rầy Ỏi, Côn Minh, Thái Nguyên</v>
          </cell>
          <cell r="K4219" t="str">
            <v>Thái Nguyên</v>
          </cell>
          <cell r="L4219" t="str">
            <v>006305002807</v>
          </cell>
          <cell r="M4219" t="str">
            <v>13/05/2021</v>
          </cell>
          <cell r="N4219" t="str">
            <v>Cục CS QLHC về TTXH</v>
          </cell>
          <cell r="O4219" t="str">
            <v>Đã kết hôn</v>
          </cell>
          <cell r="P4219" t="str">
            <v>Dao</v>
          </cell>
          <cell r="Q4219" t="str">
            <v>Không</v>
          </cell>
          <cell r="R4219" t="str">
            <v>Việt Nam</v>
          </cell>
          <cell r="S4219" t="str">
            <v>THCS</v>
          </cell>
          <cell r="AC4219" t="str">
            <v>0858716198</v>
          </cell>
          <cell r="AE4219" t="str">
            <v>Rầy Ỏi, Côn Minh, Thái Nguyên</v>
          </cell>
          <cell r="AF4219" t="str">
            <v>Việt Nam</v>
          </cell>
          <cell r="AG4219" t="str">
            <v>Thái Nguyên</v>
          </cell>
          <cell r="AI4219" t="str">
            <v>Côn Minh</v>
          </cell>
        </row>
        <row r="4220">
          <cell r="C4220" t="str">
            <v>25107498PW</v>
          </cell>
          <cell r="D4220" t="str">
            <v>Nguyễn Thị Đào</v>
          </cell>
          <cell r="E4220" t="str">
            <v>Nữ</v>
          </cell>
          <cell r="F4220" t="str">
            <v>12/02/1984</v>
          </cell>
          <cell r="G4220">
            <v>41</v>
          </cell>
          <cell r="H4220" t="str">
            <v>P</v>
          </cell>
          <cell r="I4220" t="str">
            <v>Làng Mạ, Phú Lương, Thái Nguyên</v>
          </cell>
          <cell r="J4220" t="str">
            <v>Làng Mạ, Phú Lương, Thái Nguyên</v>
          </cell>
          <cell r="K4220" t="str">
            <v>Thái Nguyên</v>
          </cell>
          <cell r="L4220" t="str">
            <v>019184005578</v>
          </cell>
          <cell r="M4220" t="str">
            <v>09/09/2024</v>
          </cell>
          <cell r="N4220" t="str">
            <v>Cục CS QLHC về TTXH</v>
          </cell>
          <cell r="O4220" t="str">
            <v>Đã kết hôn</v>
          </cell>
          <cell r="P4220" t="str">
            <v>Tày</v>
          </cell>
          <cell r="Q4220" t="str">
            <v>Không</v>
          </cell>
          <cell r="R4220" t="str">
            <v>Việt Nam</v>
          </cell>
          <cell r="S4220" t="str">
            <v>THCS</v>
          </cell>
          <cell r="AC4220" t="str">
            <v>0389794677</v>
          </cell>
          <cell r="AE4220" t="str">
            <v>Làng Mạ, Phú Lương, Thái Nguyên</v>
          </cell>
          <cell r="AF4220" t="str">
            <v>Việt Nam</v>
          </cell>
          <cell r="AG4220" t="str">
            <v>Thái Nguyên</v>
          </cell>
          <cell r="AI4220" t="str">
            <v>Phú Lương</v>
          </cell>
        </row>
        <row r="4221">
          <cell r="C4221" t="str">
            <v>25107499PW</v>
          </cell>
          <cell r="D4221" t="str">
            <v>Đặng Thu Hiền</v>
          </cell>
          <cell r="E4221" t="str">
            <v>Nữ</v>
          </cell>
          <cell r="F4221" t="str">
            <v>11/07/2005</v>
          </cell>
          <cell r="G4221">
            <v>20</v>
          </cell>
          <cell r="H4221" t="str">
            <v>P</v>
          </cell>
          <cell r="I4221" t="str">
            <v>Đồng Xá, Na Rỳ, Bắc Kạn</v>
          </cell>
          <cell r="J4221" t="str">
            <v>Đồng Xá, Na Rỳ, Bắc Kạn</v>
          </cell>
          <cell r="K4221" t="str">
            <v>Bắc Kạn</v>
          </cell>
          <cell r="L4221" t="str">
            <v>006305002420</v>
          </cell>
          <cell r="M4221" t="str">
            <v>04/05/2021</v>
          </cell>
          <cell r="N4221" t="str">
            <v>Cục CS QLHC về TTXH</v>
          </cell>
          <cell r="O4221" t="str">
            <v>Độc thân</v>
          </cell>
          <cell r="P4221" t="str">
            <v>Tày</v>
          </cell>
          <cell r="Q4221" t="str">
            <v>Không</v>
          </cell>
          <cell r="R4221" t="str">
            <v>Việt Nam</v>
          </cell>
          <cell r="S4221" t="str">
            <v>THPT</v>
          </cell>
          <cell r="AC4221" t="str">
            <v>0335320401</v>
          </cell>
          <cell r="AE4221" t="str">
            <v>Khu Chợ, Xuân Dương, Thái Nguyên</v>
          </cell>
          <cell r="AF4221" t="str">
            <v>Việt Nam</v>
          </cell>
          <cell r="AG4221" t="str">
            <v>Thái Nguyên</v>
          </cell>
          <cell r="AI4221" t="str">
            <v>Xuân Dương</v>
          </cell>
        </row>
        <row r="4222">
          <cell r="C4222" t="str">
            <v>25107500SW</v>
          </cell>
          <cell r="D4222" t="str">
            <v>Dương Ngọc Đăng</v>
          </cell>
          <cell r="E4222" t="str">
            <v>Nữ</v>
          </cell>
          <cell r="F4222">
            <v>35092</v>
          </cell>
          <cell r="G4222">
            <v>29</v>
          </cell>
          <cell r="H4222" t="str">
            <v>S</v>
          </cell>
          <cell r="I4222" t="str">
            <v>Tân Lập, Điềm Thụy, Thái Nguyên</v>
          </cell>
          <cell r="J4222" t="str">
            <v>Tân Lập, Điềm Thụy, Thái Nguyên</v>
          </cell>
          <cell r="K4222" t="str">
            <v>Thái Nguyên</v>
          </cell>
          <cell r="L4222" t="str">
            <v>019096002891</v>
          </cell>
          <cell r="M4222" t="str">
            <v>19/08/2021</v>
          </cell>
          <cell r="N4222" t="str">
            <v>Cục CS QLHC về TTXH</v>
          </cell>
          <cell r="O4222" t="str">
            <v>Đã kết hôn</v>
          </cell>
          <cell r="P4222" t="str">
            <v>Kinh</v>
          </cell>
          <cell r="Q4222" t="str">
            <v>Không</v>
          </cell>
          <cell r="R4222" t="str">
            <v>Việt Nam</v>
          </cell>
          <cell r="S4222" t="str">
            <v>THPT</v>
          </cell>
          <cell r="AC4222" t="str">
            <v>0384555996</v>
          </cell>
          <cell r="AE4222" t="str">
            <v>Tân Lập, Điềm Thụy, Thái Nguyên</v>
          </cell>
          <cell r="AF4222" t="str">
            <v>Việt Nam</v>
          </cell>
          <cell r="AG4222" t="str">
            <v>Thái Nguyên</v>
          </cell>
          <cell r="AI4222" t="str">
            <v>Điềm Thụy</v>
          </cell>
        </row>
        <row r="4223">
          <cell r="C4223" t="str">
            <v>25107501EG</v>
          </cell>
          <cell r="D4223" t="str">
            <v>Triệu Thị Mai</v>
          </cell>
          <cell r="E4223" t="str">
            <v>Nữ</v>
          </cell>
          <cell r="F4223">
            <v>37973</v>
          </cell>
          <cell r="G4223">
            <v>22</v>
          </cell>
          <cell r="H4223" t="str">
            <v>E</v>
          </cell>
          <cell r="I4223" t="str">
            <v>Bản Ruộc, Thanh Mai, Thái Nguyên</v>
          </cell>
          <cell r="J4223" t="str">
            <v>Bản Ruộc, Thanh Mai, Thái Nguyên</v>
          </cell>
          <cell r="K4223" t="str">
            <v>Thái Nguyên</v>
          </cell>
          <cell r="L4223" t="str">
            <v>006303000906</v>
          </cell>
          <cell r="M4223" t="str">
            <v>23/08/2024</v>
          </cell>
          <cell r="N4223" t="str">
            <v>Cục CS QLHC về TTXH</v>
          </cell>
          <cell r="O4223" t="str">
            <v>Độc thân</v>
          </cell>
          <cell r="P4223" t="str">
            <v>Dao</v>
          </cell>
          <cell r="Q4223" t="str">
            <v>Không</v>
          </cell>
          <cell r="R4223" t="str">
            <v>Việt Nam</v>
          </cell>
          <cell r="S4223" t="str">
            <v>Đại học</v>
          </cell>
          <cell r="AC4223" t="str">
            <v>0708027951</v>
          </cell>
          <cell r="AE4223" t="str">
            <v>Bản Ruộc, Thanh Mai, Thái Nguyên</v>
          </cell>
          <cell r="AF4223" t="str">
            <v>Việt Nam</v>
          </cell>
          <cell r="AG4223" t="str">
            <v>Thái Nguyên</v>
          </cell>
          <cell r="AI4223" t="str">
            <v>Thanh Mai</v>
          </cell>
        </row>
        <row r="4224">
          <cell r="C4224" t="str">
            <v>25107502PW</v>
          </cell>
          <cell r="D4224" t="str">
            <v>Đào Thị Thường</v>
          </cell>
          <cell r="E4224" t="str">
            <v>Nữ</v>
          </cell>
          <cell r="F4224" t="str">
            <v>10/08/1978</v>
          </cell>
          <cell r="G4224">
            <v>47</v>
          </cell>
          <cell r="H4224" t="str">
            <v>P</v>
          </cell>
          <cell r="I4224" t="str">
            <v>TDP 1, Phúc Thuận, Thái Nguyên</v>
          </cell>
          <cell r="J4224" t="str">
            <v>TDP 1, Phúc Thuận, Thái Nguyên</v>
          </cell>
          <cell r="K4224" t="str">
            <v>Thái Nguyên</v>
          </cell>
          <cell r="L4224" t="str">
            <v>033178009524</v>
          </cell>
          <cell r="M4224" t="str">
            <v>06/09/2021</v>
          </cell>
          <cell r="N4224" t="str">
            <v>Cục CS QLHC về TTXH</v>
          </cell>
          <cell r="O4224" t="str">
            <v>Đã kết hôn</v>
          </cell>
          <cell r="P4224" t="str">
            <v>Kinh</v>
          </cell>
          <cell r="Q4224" t="str">
            <v>Không</v>
          </cell>
          <cell r="R4224" t="str">
            <v>Việt Nam</v>
          </cell>
          <cell r="S4224" t="str">
            <v>THCS</v>
          </cell>
          <cell r="AC4224" t="str">
            <v>0373257455</v>
          </cell>
          <cell r="AE4224" t="str">
            <v>TDP 1, Phúc Thuận, Thái Nguyên</v>
          </cell>
          <cell r="AF4224" t="str">
            <v>Việt Nam</v>
          </cell>
          <cell r="AG4224" t="str">
            <v>Thái Nguyên</v>
          </cell>
          <cell r="AI4224" t="str">
            <v>Phúc Thuận</v>
          </cell>
        </row>
        <row r="4225">
          <cell r="C4225" t="str">
            <v>25107503PW</v>
          </cell>
          <cell r="D4225" t="str">
            <v>Bàn Thị Nhất</v>
          </cell>
          <cell r="E4225" t="str">
            <v>Nữ</v>
          </cell>
          <cell r="F4225" t="str">
            <v>08/06/2003</v>
          </cell>
          <cell r="G4225">
            <v>22</v>
          </cell>
          <cell r="H4225" t="str">
            <v>P</v>
          </cell>
          <cell r="I4225" t="str">
            <v>Làng Lê, Phú Lương, Thái Nguyên</v>
          </cell>
          <cell r="J4225" t="str">
            <v>Làng Lê, Phú Lương, Thái Nguyên</v>
          </cell>
          <cell r="K4225" t="str">
            <v>Thái Nguyên</v>
          </cell>
          <cell r="L4225" t="str">
            <v>019303010481</v>
          </cell>
          <cell r="M4225" t="str">
            <v>22/09/2024</v>
          </cell>
          <cell r="N4225" t="str">
            <v>Cục CS QLHC về TTXH</v>
          </cell>
          <cell r="O4225" t="str">
            <v>Độc Thân</v>
          </cell>
          <cell r="P4225" t="str">
            <v>Kinh</v>
          </cell>
          <cell r="Q4225" t="str">
            <v>Không</v>
          </cell>
          <cell r="R4225" t="str">
            <v>Việt Nam</v>
          </cell>
          <cell r="S4225" t="str">
            <v>THPT</v>
          </cell>
          <cell r="AC4225" t="str">
            <v>0868570203</v>
          </cell>
          <cell r="AE4225" t="str">
            <v>Làng Lê, Phú Lương, Thái Nguyên</v>
          </cell>
          <cell r="AF4225" t="str">
            <v>Việt Nam</v>
          </cell>
          <cell r="AG4225" t="str">
            <v>Thái Nguyên</v>
          </cell>
          <cell r="AI4225" t="str">
            <v>Phú Lương</v>
          </cell>
        </row>
        <row r="4226">
          <cell r="C4226" t="str">
            <v>25107504EG</v>
          </cell>
          <cell r="D4226" t="str">
            <v>Đào Việt Linh</v>
          </cell>
          <cell r="E4226" t="str">
            <v>Nam</v>
          </cell>
          <cell r="F4226">
            <v>38544</v>
          </cell>
          <cell r="G4226">
            <v>20</v>
          </cell>
          <cell r="H4226" t="str">
            <v>E</v>
          </cell>
          <cell r="I4226" t="str">
            <v>Diễn Cầu, Kha Sơn, Thái Nguyên</v>
          </cell>
          <cell r="J4226" t="str">
            <v>Diễn Cầu, Kha Sơn, Thái Nguyên</v>
          </cell>
          <cell r="K4226" t="str">
            <v>Thái Nguyên</v>
          </cell>
          <cell r="L4226" t="str">
            <v>019205002332</v>
          </cell>
          <cell r="M4226" t="str">
            <v>19/04/2021</v>
          </cell>
          <cell r="N4226" t="str">
            <v>Cục CS QLHC về TTXH</v>
          </cell>
          <cell r="O4226" t="str">
            <v>Độc thân</v>
          </cell>
          <cell r="P4226" t="str">
            <v>Kinh</v>
          </cell>
          <cell r="Q4226" t="str">
            <v>Không</v>
          </cell>
          <cell r="R4226" t="str">
            <v>Việt Nam</v>
          </cell>
          <cell r="S4226" t="str">
            <v>CĐ</v>
          </cell>
          <cell r="AC4226" t="str">
            <v>0876428582</v>
          </cell>
          <cell r="AE4226" t="str">
            <v>Diễn  Cầu, Kha Sơn, Thái Nguyên</v>
          </cell>
          <cell r="AF4226" t="str">
            <v>Việt Nam</v>
          </cell>
          <cell r="AG4226" t="str">
            <v>Thái Nguyên</v>
          </cell>
          <cell r="AI4226" t="str">
            <v>Kha Sơn</v>
          </cell>
        </row>
        <row r="4227">
          <cell r="C4227" t="str">
            <v>25107505QW</v>
          </cell>
          <cell r="D4227" t="str">
            <v>Dương Văn Sen</v>
          </cell>
          <cell r="E4227" t="str">
            <v>Nam</v>
          </cell>
          <cell r="F4227" t="str">
            <v>06/05/1996</v>
          </cell>
          <cell r="G4227">
            <v>29</v>
          </cell>
          <cell r="H4227" t="str">
            <v>Q</v>
          </cell>
          <cell r="I4227" t="str">
            <v>Điềm Thụy-Phú Bình-Thái Nguyên</v>
          </cell>
          <cell r="J4227" t="str">
            <v>Điềm Thụy-Phú Bình-Thái Nguyên</v>
          </cell>
          <cell r="K4227" t="str">
            <v>Thái Nguyên</v>
          </cell>
          <cell r="L4227" t="str">
            <v>019096009469</v>
          </cell>
          <cell r="M4227">
            <v>44372</v>
          </cell>
          <cell r="N4227" t="str">
            <v>CCS</v>
          </cell>
          <cell r="O4227" t="str">
            <v>Đã kết hôn</v>
          </cell>
          <cell r="P4227" t="str">
            <v>Kinh</v>
          </cell>
          <cell r="Q4227" t="str">
            <v>Không</v>
          </cell>
          <cell r="R4227" t="str">
            <v>Việt Nam</v>
          </cell>
          <cell r="S4227" t="str">
            <v>THCS</v>
          </cell>
          <cell r="AC4227" t="str">
            <v>0399458295</v>
          </cell>
          <cell r="AE4227" t="str">
            <v>Xóm Thuần Pháp, Điềm Thụy, Thái Nguyên</v>
          </cell>
          <cell r="AF4227" t="str">
            <v>Việt Nam</v>
          </cell>
          <cell r="AG4227" t="str">
            <v>Thái Nguyên</v>
          </cell>
          <cell r="AH4227" t="str">
            <v>Phú Bình</v>
          </cell>
          <cell r="AI4227" t="str">
            <v>Điềm Thụy</v>
          </cell>
        </row>
        <row r="4228">
          <cell r="C4228" t="str">
            <v>25107506QW</v>
          </cell>
          <cell r="D4228" t="str">
            <v>Nguyễn Đăng Tú</v>
          </cell>
          <cell r="E4228" t="str">
            <v>Nam</v>
          </cell>
          <cell r="F4228" t="str">
            <v>09/06/2006</v>
          </cell>
          <cell r="G4228">
            <v>19</v>
          </cell>
          <cell r="H4228" t="str">
            <v>Q</v>
          </cell>
          <cell r="I4228" t="str">
            <v>Bách Quang, Sông Công, Thái Nguyên</v>
          </cell>
          <cell r="J4228" t="str">
            <v>Bách Quang, Sông Công, Thái Nguyên</v>
          </cell>
          <cell r="K4228" t="str">
            <v>Thái Nguyên</v>
          </cell>
          <cell r="L4228" t="str">
            <v>019206001103</v>
          </cell>
          <cell r="M4228" t="str">
            <v>10/04/2021</v>
          </cell>
          <cell r="N4228" t="str">
            <v>Cục CS QLHC về TTXH</v>
          </cell>
          <cell r="O4228" t="str">
            <v>Độc thân</v>
          </cell>
          <cell r="P4228" t="str">
            <v>Kinh</v>
          </cell>
          <cell r="Q4228" t="str">
            <v>Không</v>
          </cell>
          <cell r="R4228" t="str">
            <v>Việt Nam</v>
          </cell>
          <cell r="S4228" t="str">
            <v>THPT</v>
          </cell>
          <cell r="AC4228" t="str">
            <v>0388021062</v>
          </cell>
          <cell r="AE4228" t="str">
            <v>, Bách Quang, Thái Nguyên</v>
          </cell>
          <cell r="AF4228" t="str">
            <v>Việt Nam</v>
          </cell>
          <cell r="AG4228" t="str">
            <v>Thái Nguyên</v>
          </cell>
          <cell r="AH4228" t="str">
            <v>Sông Công</v>
          </cell>
          <cell r="AI4228" t="str">
            <v>Bách Quang</v>
          </cell>
        </row>
        <row r="4229">
          <cell r="C4229" t="str">
            <v>25107507QW</v>
          </cell>
          <cell r="D4229" t="str">
            <v>Nguyễn Thị Hoa</v>
          </cell>
          <cell r="E4229" t="str">
            <v>Nữ</v>
          </cell>
          <cell r="F4229">
            <v>39381</v>
          </cell>
          <cell r="G4229">
            <v>18</v>
          </cell>
          <cell r="H4229" t="str">
            <v>Q</v>
          </cell>
          <cell r="I4229" t="str">
            <v>An Miên, Thành Công, Phổ Yên, Thái Nguyên</v>
          </cell>
          <cell r="J4229" t="str">
            <v>An Miên, Thành Công, Phổ Yên, Thái Nguyên</v>
          </cell>
          <cell r="K4229" t="str">
            <v>Thái Nguyên</v>
          </cell>
          <cell r="L4229" t="str">
            <v>019307007865</v>
          </cell>
          <cell r="M4229" t="str">
            <v>27/04/2022</v>
          </cell>
          <cell r="N4229" t="str">
            <v>Cục CS QLHC về TTXH</v>
          </cell>
          <cell r="O4229" t="str">
            <v>Độc thân</v>
          </cell>
          <cell r="P4229" t="str">
            <v>Kinh</v>
          </cell>
          <cell r="Q4229" t="str">
            <v>Không</v>
          </cell>
          <cell r="R4229" t="str">
            <v>Việt Nam</v>
          </cell>
          <cell r="S4229" t="str">
            <v>THPT</v>
          </cell>
          <cell r="AC4229" t="str">
            <v>0978934640</v>
          </cell>
          <cell r="AE4229" t="str">
            <v>An Miên, Thanh Công, Thái Nguyên</v>
          </cell>
          <cell r="AF4229" t="str">
            <v>Việt Nam</v>
          </cell>
          <cell r="AG4229" t="str">
            <v>Thái Nguyên</v>
          </cell>
          <cell r="AH4229" t="str">
            <v>Phổ Yên</v>
          </cell>
          <cell r="AI4229" t="str">
            <v>Thanh Công</v>
          </cell>
        </row>
        <row r="4230">
          <cell r="C4230" t="str">
            <v>25107508EG</v>
          </cell>
          <cell r="D4230" t="str">
            <v>Nguyễn Thị Anh</v>
          </cell>
          <cell r="E4230" t="str">
            <v>Nữ</v>
          </cell>
          <cell r="F4230">
            <v>36920</v>
          </cell>
          <cell r="G4230">
            <v>24</v>
          </cell>
          <cell r="H4230" t="str">
            <v>E</v>
          </cell>
          <cell r="I4230" t="str">
            <v>Cầu Găng, Vạn Phú, Thái Nguyên</v>
          </cell>
          <cell r="J4230" t="str">
            <v>Cầu Găng, Vạn Phú, Thái Nguyên</v>
          </cell>
          <cell r="K4230" t="str">
            <v>Thái Nguyên</v>
          </cell>
          <cell r="L4230" t="str">
            <v>019301010032</v>
          </cell>
          <cell r="M4230" t="str">
            <v>11/08/2021</v>
          </cell>
          <cell r="N4230" t="str">
            <v>Cục CS QLHC về TTXH</v>
          </cell>
          <cell r="O4230" t="str">
            <v>Độc thân</v>
          </cell>
          <cell r="P4230" t="str">
            <v>Kinh</v>
          </cell>
          <cell r="Q4230" t="str">
            <v>Không</v>
          </cell>
          <cell r="R4230" t="str">
            <v>Việt Nam</v>
          </cell>
          <cell r="S4230" t="str">
            <v>CĐ</v>
          </cell>
          <cell r="AC4230" t="str">
            <v>0852131540</v>
          </cell>
          <cell r="AE4230" t="str">
            <v>Cầu Găng, Vạn Phú, Thái Nguyên</v>
          </cell>
          <cell r="AF4230" t="str">
            <v>Việt Nam</v>
          </cell>
          <cell r="AG4230" t="str">
            <v>Thái Nguyên</v>
          </cell>
          <cell r="AI4230" t="str">
            <v>Vạn Phú</v>
          </cell>
        </row>
        <row r="4231">
          <cell r="C4231" t="str">
            <v>25107509QW</v>
          </cell>
          <cell r="D4231" t="str">
            <v>Hứa Ngọc Liêm</v>
          </cell>
          <cell r="E4231" t="str">
            <v>Nam</v>
          </cell>
          <cell r="F4231">
            <v>37241</v>
          </cell>
          <cell r="G4231">
            <v>24</v>
          </cell>
          <cell r="H4231" t="str">
            <v>Q</v>
          </cell>
          <cell r="I4231" t="str">
            <v>Cóc Càng, Xuân Dương, Thái Nguyên</v>
          </cell>
          <cell r="J4231" t="str">
            <v>Cóc Càng, Xuân Dương, Thái Nguyên</v>
          </cell>
          <cell r="K4231" t="str">
            <v>Thái Nguyên</v>
          </cell>
          <cell r="L4231" t="str">
            <v>006201002068</v>
          </cell>
          <cell r="M4231" t="str">
            <v>24/06/2021</v>
          </cell>
          <cell r="N4231" t="str">
            <v>Cục CS QLHC về TTXH</v>
          </cell>
          <cell r="O4231" t="str">
            <v>Độc thân</v>
          </cell>
          <cell r="P4231" t="str">
            <v>nÙNG</v>
          </cell>
          <cell r="Q4231" t="str">
            <v>Không</v>
          </cell>
          <cell r="R4231" t="str">
            <v>Việt Nam</v>
          </cell>
          <cell r="S4231" t="str">
            <v>THPT</v>
          </cell>
          <cell r="AC4231" t="str">
            <v>0327987917</v>
          </cell>
          <cell r="AE4231" t="str">
            <v>Cóc Càng, Xuân Dương, Thái Nguyên</v>
          </cell>
          <cell r="AF4231" t="str">
            <v>Việt Nam</v>
          </cell>
          <cell r="AG4231" t="str">
            <v>Thái Nguyên</v>
          </cell>
          <cell r="AI4231" t="str">
            <v>Xuân Dương</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ữ Liệu"/>
      <sheetName val="Phụ lục"/>
      <sheetName val="Bảng kê"/>
      <sheetName val="Dân tộc"/>
      <sheetName val="QuocTich"/>
      <sheetName val="BenhVien"/>
      <sheetName val="Tinh"/>
      <sheetName val="Huyen"/>
      <sheetName val="Xa"/>
      <sheetName val="Mức hưởng BHYT"/>
      <sheetName val="Tổng hợp "/>
    </sheetNames>
    <sheetDataSet>
      <sheetData sheetId="0"/>
      <sheetData sheetId="1"/>
      <sheetData sheetId="2"/>
      <sheetData sheetId="3"/>
      <sheetData sheetId="4"/>
      <sheetData sheetId="5"/>
      <sheetData sheetId="6"/>
      <sheetData sheetId="7"/>
      <sheetData sheetId="8"/>
      <sheetData sheetId="9"/>
      <sheetData sheetId="10">
        <row r="25">
          <cell r="B25" t="str">
            <v>Tăng lao động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ữ Liệu"/>
      <sheetName val="Phụ lục"/>
      <sheetName val="Bảng kê"/>
      <sheetName val="Dân tộc"/>
      <sheetName val="QuocTich"/>
      <sheetName val="BenhVien"/>
      <sheetName val="Tinh"/>
      <sheetName val="Huyen"/>
      <sheetName val="Xa"/>
      <sheetName val="Mức hưởng BHYT"/>
      <sheetName val="Tổng hợp "/>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ow r="25">
          <cell r="B25" t="str">
            <v>Tăng lao động</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baohiemxahoi.gov.vn/tracuu/Pages/tra-cuu-ho-gia-dinh.aspx"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sheetPr>
  <dimension ref="A1:CJ983"/>
  <sheetViews>
    <sheetView tabSelected="1" zoomScale="85" zoomScaleNormal="85" workbookViewId="0">
      <pane xSplit="2" ySplit="3" topLeftCell="C4" activePane="bottomRight" state="frozen"/>
      <selection pane="topRight" activeCell="C1" sqref="C1"/>
      <selection pane="bottomLeft" activeCell="A7" sqref="A7"/>
      <selection pane="bottomRight" activeCell="I31" sqref="I31"/>
    </sheetView>
  </sheetViews>
  <sheetFormatPr defaultColWidth="9.140625" defaultRowHeight="15"/>
  <cols>
    <col min="1" max="1" width="21.28515625" style="81" customWidth="1"/>
    <col min="2" max="2" width="22.7109375" style="1" customWidth="1"/>
    <col min="3" max="3" width="23.28515625" style="1" customWidth="1"/>
    <col min="4" max="4" width="18" style="1" customWidth="1"/>
    <col min="5" max="5" width="9.140625" style="2" customWidth="1"/>
    <col min="6" max="6" width="26.42578125" style="1" bestFit="1" customWidth="1"/>
    <col min="7" max="7" width="12.28515625" style="81" customWidth="1"/>
    <col min="8" max="9" width="26.85546875" style="74" customWidth="1"/>
    <col min="10" max="10" width="20.7109375" style="1" customWidth="1"/>
    <col min="11" max="11" width="20.42578125" style="1" customWidth="1"/>
    <col min="12" max="12" width="14" style="1" customWidth="1"/>
    <col min="13" max="13" width="13.7109375" style="1" customWidth="1"/>
    <col min="14" max="14" width="14.28515625" style="1" customWidth="1"/>
    <col min="15" max="15" width="9.140625" style="1"/>
    <col min="16" max="16" width="13.28515625" style="61" customWidth="1"/>
    <col min="17" max="18" width="18.7109375" style="61" customWidth="1"/>
    <col min="19" max="19" width="45.5703125" style="1" customWidth="1"/>
    <col min="20" max="20" width="18.7109375" style="1" customWidth="1"/>
    <col min="21" max="21" width="38.85546875" style="1" customWidth="1"/>
    <col min="22" max="22" width="21.28515625" style="1" customWidth="1"/>
    <col min="23" max="23" width="16.7109375" style="1" customWidth="1"/>
    <col min="24" max="24" width="14.7109375" style="1" bestFit="1" customWidth="1"/>
    <col min="25" max="25" width="22.5703125" style="2" customWidth="1"/>
    <col min="26" max="26" width="22.5703125" style="1" customWidth="1"/>
    <col min="27" max="27" width="24.7109375" style="50" customWidth="1"/>
    <col min="28" max="28" width="21.28515625" style="1" customWidth="1"/>
    <col min="29" max="29" width="19.7109375" style="1" customWidth="1"/>
    <col min="30" max="30" width="20.7109375" style="2" customWidth="1"/>
    <col min="31" max="31" width="17.28515625" style="2" customWidth="1"/>
    <col min="32" max="32" width="17.7109375" style="1" customWidth="1"/>
    <col min="33" max="33" width="9.28515625" style="30" customWidth="1"/>
    <col min="34" max="34" width="20.7109375" style="1" customWidth="1"/>
    <col min="35" max="35" width="9.140625" style="30" customWidth="1"/>
    <col min="36" max="36" width="29.7109375" style="1" customWidth="1"/>
    <col min="37" max="37" width="16.140625" style="30" customWidth="1"/>
    <col min="38" max="38" width="41.7109375" style="1" customWidth="1"/>
    <col min="39" max="39" width="12.28515625" style="14" customWidth="1"/>
    <col min="40" max="40" width="21.7109375" style="1" customWidth="1"/>
    <col min="41" max="41" width="10.7109375" style="30" customWidth="1"/>
    <col min="42" max="42" width="22.28515625" style="1" customWidth="1"/>
    <col min="43" max="43" width="10.140625" style="30" customWidth="1"/>
    <col min="44" max="44" width="23.7109375" style="1" hidden="1" customWidth="1"/>
    <col min="45" max="45" width="8.7109375" style="30" hidden="1" customWidth="1"/>
    <col min="46" max="46" width="33.42578125" style="1" bestFit="1" customWidth="1"/>
    <col min="47" max="47" width="11.7109375" style="30" customWidth="1"/>
    <col min="48" max="48" width="22.7109375" style="1" customWidth="1"/>
    <col min="49" max="49" width="9.140625" style="30" customWidth="1"/>
    <col min="50" max="50" width="21.28515625" style="1" hidden="1" customWidth="1"/>
    <col min="51" max="51" width="10.140625" style="30" hidden="1" customWidth="1"/>
    <col min="52" max="52" width="45.7109375" style="14" bestFit="1" customWidth="1"/>
    <col min="53" max="53" width="23.140625" style="1" customWidth="1"/>
    <col min="54" max="54" width="13.140625" style="1" bestFit="1" customWidth="1"/>
    <col min="55" max="55" width="11.7109375" style="1" customWidth="1"/>
    <col min="56" max="56" width="10.7109375" style="1" bestFit="1" customWidth="1"/>
    <col min="57" max="57" width="20.7109375" style="1" customWidth="1"/>
    <col min="58" max="60" width="16.7109375" style="1" bestFit="1" customWidth="1"/>
    <col min="61" max="61" width="22.5703125" style="1" customWidth="1"/>
    <col min="62" max="62" width="21" style="1" customWidth="1"/>
    <col min="63" max="63" width="21.28515625" style="1" customWidth="1"/>
    <col min="64" max="64" width="29.7109375" style="1" customWidth="1"/>
    <col min="65" max="65" width="32.85546875" style="1" customWidth="1"/>
    <col min="66" max="66" width="27.28515625" style="1" customWidth="1"/>
    <col min="67" max="69" width="16.7109375" style="1" bestFit="1" customWidth="1"/>
    <col min="70" max="70" width="18.7109375" style="1" customWidth="1"/>
    <col min="71" max="71" width="19.140625" style="1" customWidth="1"/>
    <col min="72" max="72" width="23.85546875" style="1" customWidth="1"/>
    <col min="73" max="73" width="20.7109375" style="1" customWidth="1"/>
    <col min="74" max="74" width="30" style="1" customWidth="1"/>
    <col min="75" max="75" width="25.85546875" style="1" customWidth="1"/>
    <col min="76" max="77" width="16.7109375" style="1" bestFit="1" customWidth="1"/>
    <col min="78" max="78" width="38.5703125" style="1" customWidth="1"/>
    <col min="79" max="79" width="22.140625" style="1" customWidth="1"/>
    <col min="80" max="80" width="11.7109375" style="30" customWidth="1"/>
    <col min="81" max="81" width="22.7109375" style="1" customWidth="1"/>
    <col min="82" max="82" width="21.28515625" style="30" customWidth="1"/>
    <col min="83" max="83" width="10.140625" style="30" hidden="1" customWidth="1"/>
    <col min="84" max="16384" width="9.140625" style="1"/>
  </cols>
  <sheetData>
    <row r="1" spans="1:88" ht="42.75" customHeight="1">
      <c r="A1" s="155" t="s">
        <v>8744</v>
      </c>
      <c r="B1" s="155"/>
      <c r="C1" s="73" t="s">
        <v>8745</v>
      </c>
      <c r="D1" s="46"/>
      <c r="E1" s="70"/>
      <c r="F1" s="46"/>
      <c r="G1" s="105"/>
      <c r="H1" s="75"/>
      <c r="I1" s="75"/>
      <c r="K1" s="47" t="s">
        <v>8595</v>
      </c>
      <c r="N1" s="158" t="s">
        <v>8597</v>
      </c>
      <c r="O1" s="158"/>
      <c r="R1" s="83" t="s">
        <v>8756</v>
      </c>
      <c r="S1" s="38" t="s">
        <v>8603</v>
      </c>
      <c r="T1" s="71" t="s">
        <v>8751</v>
      </c>
      <c r="U1" s="38" t="s">
        <v>8599</v>
      </c>
      <c r="V1" s="38" t="s">
        <v>8599</v>
      </c>
      <c r="Y1" s="72" t="s">
        <v>8586</v>
      </c>
      <c r="Z1" s="39" t="s">
        <v>8587</v>
      </c>
      <c r="AA1" s="48" t="s">
        <v>8605</v>
      </c>
      <c r="AD1" s="71" t="s">
        <v>8720</v>
      </c>
      <c r="AE1" s="71" t="s">
        <v>8598</v>
      </c>
      <c r="AH1" s="55" t="s">
        <v>8665</v>
      </c>
      <c r="AJ1" s="150" t="s">
        <v>8604</v>
      </c>
      <c r="AK1" s="152"/>
      <c r="AL1" s="152"/>
      <c r="AM1" s="152"/>
      <c r="AN1" s="154" t="s">
        <v>19356</v>
      </c>
      <c r="AO1" s="154"/>
      <c r="AP1" s="154"/>
      <c r="AQ1" s="154"/>
      <c r="AR1" s="154"/>
      <c r="AS1" s="159"/>
      <c r="AT1" s="153" t="s">
        <v>13506</v>
      </c>
      <c r="AU1" s="154"/>
      <c r="AV1" s="154"/>
      <c r="AW1" s="154"/>
      <c r="AX1" s="132"/>
      <c r="AY1" s="133"/>
      <c r="AZ1" s="1"/>
      <c r="BC1" s="38" t="s">
        <v>8593</v>
      </c>
      <c r="BE1" s="38" t="s">
        <v>8594</v>
      </c>
      <c r="BI1" s="156" t="s">
        <v>8787</v>
      </c>
      <c r="BJ1" s="157"/>
      <c r="BK1" s="150" t="s">
        <v>8791</v>
      </c>
      <c r="BL1" s="151"/>
      <c r="BM1" s="150" t="s">
        <v>8792</v>
      </c>
      <c r="BN1" s="151"/>
      <c r="BO1" s="150" t="s">
        <v>8793</v>
      </c>
      <c r="BP1" s="151"/>
      <c r="BQ1" s="150" t="s">
        <v>8794</v>
      </c>
      <c r="BR1" s="151"/>
      <c r="BT1" s="152" t="s">
        <v>8795</v>
      </c>
      <c r="BU1" s="151"/>
      <c r="BV1" s="150" t="s">
        <v>8796</v>
      </c>
      <c r="BW1" s="151"/>
      <c r="BX1" s="74" t="s">
        <v>11915</v>
      </c>
      <c r="BY1" s="74" t="s">
        <v>11915</v>
      </c>
      <c r="BZ1" s="74" t="s">
        <v>11916</v>
      </c>
      <c r="CA1" s="153" t="s">
        <v>13505</v>
      </c>
      <c r="CB1" s="154"/>
      <c r="CC1" s="154"/>
      <c r="CD1" s="154"/>
      <c r="CE1" s="133"/>
    </row>
    <row r="2" spans="1:88" s="71" customFormat="1" ht="70.900000000000006" customHeight="1">
      <c r="A2" s="62" t="s">
        <v>0</v>
      </c>
      <c r="B2" s="31" t="s">
        <v>8588</v>
      </c>
      <c r="C2" s="32" t="s">
        <v>39</v>
      </c>
      <c r="D2" s="31" t="s">
        <v>40</v>
      </c>
      <c r="E2" s="32" t="s">
        <v>8602</v>
      </c>
      <c r="F2" s="31" t="s">
        <v>41</v>
      </c>
      <c r="G2" s="106" t="s">
        <v>8583</v>
      </c>
      <c r="H2" s="31" t="s">
        <v>42</v>
      </c>
      <c r="I2" s="31" t="s">
        <v>8757</v>
      </c>
      <c r="J2" s="31" t="s">
        <v>8596</v>
      </c>
      <c r="K2" s="32" t="s">
        <v>43</v>
      </c>
      <c r="L2" s="32" t="s">
        <v>106</v>
      </c>
      <c r="M2" s="32" t="s">
        <v>107</v>
      </c>
      <c r="N2" s="32" t="s">
        <v>44</v>
      </c>
      <c r="O2" s="32" t="s">
        <v>45</v>
      </c>
      <c r="P2" s="62" t="s">
        <v>46</v>
      </c>
      <c r="Q2" s="62" t="s">
        <v>47</v>
      </c>
      <c r="R2" s="62" t="s">
        <v>8754</v>
      </c>
      <c r="S2" s="32" t="s">
        <v>48</v>
      </c>
      <c r="T2" s="31" t="s">
        <v>8694</v>
      </c>
      <c r="U2" s="31" t="s">
        <v>8601</v>
      </c>
      <c r="V2" s="32" t="s">
        <v>8600</v>
      </c>
      <c r="W2" s="33" t="s">
        <v>49</v>
      </c>
      <c r="X2" s="32" t="s">
        <v>50</v>
      </c>
      <c r="Y2" s="32" t="s">
        <v>51</v>
      </c>
      <c r="Z2" s="32" t="s">
        <v>52</v>
      </c>
      <c r="AA2" s="49" t="s">
        <v>8606</v>
      </c>
      <c r="AB2" s="32" t="s">
        <v>21</v>
      </c>
      <c r="AC2" s="32" t="s">
        <v>53</v>
      </c>
      <c r="AD2" s="31" t="s">
        <v>54</v>
      </c>
      <c r="AE2" s="31" t="s">
        <v>127</v>
      </c>
      <c r="AF2" s="31" t="s">
        <v>55</v>
      </c>
      <c r="AG2" s="34" t="s">
        <v>128</v>
      </c>
      <c r="AH2" s="31" t="s">
        <v>56</v>
      </c>
      <c r="AI2" s="34" t="s">
        <v>130</v>
      </c>
      <c r="AJ2" s="31" t="s">
        <v>129</v>
      </c>
      <c r="AK2" s="34" t="s">
        <v>193</v>
      </c>
      <c r="AL2" s="31" t="s">
        <v>198</v>
      </c>
      <c r="AM2" s="34" t="s">
        <v>194</v>
      </c>
      <c r="AN2" s="31" t="s">
        <v>57</v>
      </c>
      <c r="AO2" s="34" t="s">
        <v>195</v>
      </c>
      <c r="AP2" s="31" t="s">
        <v>58</v>
      </c>
      <c r="AQ2" s="34" t="s">
        <v>196</v>
      </c>
      <c r="AR2" s="31" t="s">
        <v>58</v>
      </c>
      <c r="AS2" s="34" t="s">
        <v>196</v>
      </c>
      <c r="AT2" s="31" t="s">
        <v>59</v>
      </c>
      <c r="AU2" s="34" t="s">
        <v>199</v>
      </c>
      <c r="AV2" s="31" t="s">
        <v>60</v>
      </c>
      <c r="AW2" s="34" t="s">
        <v>197</v>
      </c>
      <c r="AX2" s="31" t="s">
        <v>60</v>
      </c>
      <c r="AY2" s="34" t="s">
        <v>197</v>
      </c>
      <c r="AZ2" s="31" t="s">
        <v>61</v>
      </c>
      <c r="BA2" s="32" t="s">
        <v>62</v>
      </c>
      <c r="BB2" s="32" t="s">
        <v>63</v>
      </c>
      <c r="BC2" s="32" t="s">
        <v>64</v>
      </c>
      <c r="BD2" s="32" t="s">
        <v>65</v>
      </c>
      <c r="BE2" s="32" t="s">
        <v>66</v>
      </c>
      <c r="BF2" s="32" t="s">
        <v>67</v>
      </c>
      <c r="BG2" s="32" t="s">
        <v>8759</v>
      </c>
      <c r="BH2" s="32" t="s">
        <v>8762</v>
      </c>
      <c r="BI2" s="32" t="s">
        <v>8789</v>
      </c>
      <c r="BJ2" s="32" t="s">
        <v>8788</v>
      </c>
      <c r="BK2" s="32" t="s">
        <v>8789</v>
      </c>
      <c r="BL2" s="32" t="s">
        <v>8790</v>
      </c>
      <c r="BM2" s="32" t="s">
        <v>8789</v>
      </c>
      <c r="BN2" s="32" t="s">
        <v>8790</v>
      </c>
      <c r="BO2" s="32" t="s">
        <v>8789</v>
      </c>
      <c r="BP2" s="32" t="s">
        <v>8790</v>
      </c>
      <c r="BQ2" s="32" t="s">
        <v>8789</v>
      </c>
      <c r="BR2" s="32" t="s">
        <v>8790</v>
      </c>
      <c r="BS2" s="32" t="s">
        <v>8781</v>
      </c>
      <c r="BT2" s="32" t="s">
        <v>8789</v>
      </c>
      <c r="BU2" s="32" t="s">
        <v>8790</v>
      </c>
      <c r="BV2" s="32" t="s">
        <v>8789</v>
      </c>
      <c r="BW2" s="32" t="s">
        <v>8790</v>
      </c>
      <c r="BX2" s="32" t="s">
        <v>11917</v>
      </c>
      <c r="BY2" s="32" t="s">
        <v>11918</v>
      </c>
      <c r="BZ2" s="32" t="s">
        <v>11919</v>
      </c>
      <c r="CA2" s="124" t="s">
        <v>11920</v>
      </c>
      <c r="CB2" s="34" t="s">
        <v>11921</v>
      </c>
      <c r="CC2" s="124" t="s">
        <v>11922</v>
      </c>
      <c r="CD2" s="34" t="s">
        <v>11922</v>
      </c>
      <c r="CE2" s="34"/>
    </row>
    <row r="3" spans="1:88" s="63" customFormat="1">
      <c r="A3" s="64" t="s">
        <v>1</v>
      </c>
      <c r="B3" s="63" t="s">
        <v>2</v>
      </c>
      <c r="C3" s="63" t="s">
        <v>3</v>
      </c>
      <c r="D3" s="63" t="s">
        <v>8705</v>
      </c>
      <c r="E3" s="63" t="s">
        <v>4</v>
      </c>
      <c r="F3" s="63" t="s">
        <v>8706</v>
      </c>
      <c r="G3" s="64" t="s">
        <v>5</v>
      </c>
      <c r="H3" s="76" t="s">
        <v>6</v>
      </c>
      <c r="I3" s="76" t="s">
        <v>8758</v>
      </c>
      <c r="J3" s="63" t="s">
        <v>7</v>
      </c>
      <c r="K3" s="63" t="s">
        <v>8</v>
      </c>
      <c r="L3" s="63" t="s">
        <v>9</v>
      </c>
      <c r="M3" s="63" t="s">
        <v>10</v>
      </c>
      <c r="N3" s="63" t="s">
        <v>11</v>
      </c>
      <c r="O3" s="63" t="s">
        <v>12</v>
      </c>
      <c r="P3" s="64" t="s">
        <v>13</v>
      </c>
      <c r="Q3" s="64" t="s">
        <v>14</v>
      </c>
      <c r="R3" s="64" t="s">
        <v>8755</v>
      </c>
      <c r="S3" s="63" t="s">
        <v>15</v>
      </c>
      <c r="T3" s="63" t="s">
        <v>16</v>
      </c>
      <c r="U3" s="63" t="s">
        <v>8713</v>
      </c>
      <c r="V3" s="63" t="s">
        <v>8714</v>
      </c>
      <c r="W3" s="63" t="s">
        <v>17</v>
      </c>
      <c r="X3" s="63" t="s">
        <v>18</v>
      </c>
      <c r="Y3" s="63" t="s">
        <v>19</v>
      </c>
      <c r="Z3" s="63" t="s">
        <v>20</v>
      </c>
      <c r="AA3" s="65" t="s">
        <v>8607</v>
      </c>
      <c r="AB3" s="63" t="s">
        <v>21</v>
      </c>
      <c r="AC3" s="63" t="s">
        <v>22</v>
      </c>
      <c r="AD3" s="63" t="s">
        <v>23</v>
      </c>
      <c r="AE3" s="63" t="s">
        <v>24</v>
      </c>
      <c r="AF3" s="63" t="s">
        <v>8707</v>
      </c>
      <c r="AG3" s="63" t="s">
        <v>25</v>
      </c>
      <c r="AH3" s="63" t="s">
        <v>8708</v>
      </c>
      <c r="AI3" s="63" t="s">
        <v>26</v>
      </c>
      <c r="AJ3" s="63" t="s">
        <v>8709</v>
      </c>
      <c r="AK3" s="63" t="s">
        <v>27</v>
      </c>
      <c r="AL3" s="63" t="s">
        <v>8710</v>
      </c>
      <c r="AM3" s="63" t="s">
        <v>28</v>
      </c>
      <c r="AN3" s="63" t="s">
        <v>8711</v>
      </c>
      <c r="AO3" s="63" t="s">
        <v>29</v>
      </c>
      <c r="AP3" s="63" t="s">
        <v>8712</v>
      </c>
      <c r="AQ3" s="63" t="s">
        <v>30</v>
      </c>
      <c r="AT3" s="63" t="s">
        <v>8715</v>
      </c>
      <c r="AU3" s="63" t="s">
        <v>31</v>
      </c>
      <c r="AV3" s="63" t="s">
        <v>8716</v>
      </c>
      <c r="AW3" s="63" t="s">
        <v>32</v>
      </c>
      <c r="AX3" s="63" t="s">
        <v>8716</v>
      </c>
      <c r="AY3" s="63" t="s">
        <v>32</v>
      </c>
      <c r="AZ3" s="63" t="s">
        <v>33</v>
      </c>
      <c r="BA3" s="63" t="s">
        <v>34</v>
      </c>
      <c r="BB3" s="63" t="s">
        <v>35</v>
      </c>
      <c r="BC3" s="63" t="s">
        <v>36</v>
      </c>
      <c r="BD3" s="63" t="s">
        <v>8752</v>
      </c>
      <c r="BE3" s="63" t="s">
        <v>37</v>
      </c>
      <c r="BF3" s="66" t="s">
        <v>38</v>
      </c>
      <c r="BG3" s="66" t="s">
        <v>8760</v>
      </c>
      <c r="BH3" s="66" t="s">
        <v>8761</v>
      </c>
      <c r="BI3" s="66" t="s">
        <v>8771</v>
      </c>
      <c r="BJ3" s="66" t="s">
        <v>8772</v>
      </c>
      <c r="BK3" s="66" t="s">
        <v>8773</v>
      </c>
      <c r="BL3" s="66" t="s">
        <v>8774</v>
      </c>
      <c r="BM3" s="66" t="s">
        <v>8775</v>
      </c>
      <c r="BN3" s="66" t="s">
        <v>8776</v>
      </c>
      <c r="BO3" s="66" t="s">
        <v>8777</v>
      </c>
      <c r="BP3" s="66" t="s">
        <v>8778</v>
      </c>
      <c r="BQ3" s="66" t="s">
        <v>8779</v>
      </c>
      <c r="BR3" s="66" t="s">
        <v>8780</v>
      </c>
      <c r="BS3" s="66" t="s">
        <v>8782</v>
      </c>
      <c r="BT3" s="66" t="s">
        <v>8783</v>
      </c>
      <c r="BU3" s="66" t="s">
        <v>8784</v>
      </c>
      <c r="BV3" s="66" t="s">
        <v>8785</v>
      </c>
      <c r="BW3" s="66" t="s">
        <v>8786</v>
      </c>
      <c r="BX3" s="66" t="s">
        <v>11923</v>
      </c>
      <c r="BY3" s="66" t="s">
        <v>11924</v>
      </c>
      <c r="BZ3" s="66" t="s">
        <v>11925</v>
      </c>
      <c r="CA3" s="63" t="s">
        <v>11926</v>
      </c>
      <c r="CB3" s="63" t="s">
        <v>11928</v>
      </c>
      <c r="CC3" s="63" t="s">
        <v>11927</v>
      </c>
      <c r="CD3" s="63" t="s">
        <v>19354</v>
      </c>
      <c r="CE3" s="126"/>
      <c r="CF3" s="71"/>
      <c r="CG3" s="71"/>
      <c r="CH3" s="71"/>
      <c r="CI3" s="71"/>
      <c r="CJ3" s="125"/>
    </row>
    <row r="4" spans="1:88">
      <c r="D4" s="37"/>
      <c r="E4" s="29" t="str">
        <f>IF(ISNA(VLOOKUP(D4,'Tổng hợp '!$B$25:$C$29,2,FALSE)),"",VLOOKUP(D4,'Tổng hợp '!$B$25:$C$29,2,FALSE))</f>
        <v/>
      </c>
      <c r="F4" s="37"/>
      <c r="G4" s="107" t="str">
        <f t="shared" ref="G4:G10" si="0">IF(ISNA(VLOOKUP(F4,phuong_an,2,FALSE)),"",VLOOKUP(F4,phuong_an,2,FALSE))</f>
        <v/>
      </c>
      <c r="I4" s="38"/>
      <c r="W4" s="147"/>
      <c r="AB4" s="148"/>
      <c r="AD4" s="148"/>
      <c r="AE4" s="149"/>
      <c r="AF4" s="19"/>
      <c r="AG4" s="28" t="str">
        <f t="shared" ref="AG4:AG10" si="1">IF(ISNA(VLOOKUP(AF4,quocTich,2,FALSE)),"",VLOOKUP(AF4,quocTich,2,FALSE))</f>
        <v/>
      </c>
      <c r="AH4" s="148"/>
      <c r="AI4" s="29" t="str">
        <f t="shared" ref="AI4:AI10" si="2">IF(ISNA(VLOOKUP(AH4,danToc,2,FALSE)),"",VLOOKUP(AH4,danToc,2,FALSE))</f>
        <v/>
      </c>
      <c r="AJ4" s="19"/>
      <c r="AK4" s="28"/>
      <c r="AL4" s="19"/>
      <c r="AM4" s="28">
        <f t="shared" ref="AM4:AM10" si="3">IF(ISNA(VLOOKUP(AL4&amp;AK4,benhVien,3,FALSE)),"",VLOOKUP(AL4&amp;AK4,benhVien,3,FALSE))</f>
        <v>0</v>
      </c>
      <c r="AN4" s="148"/>
      <c r="AO4" s="29" t="str">
        <f t="shared" ref="AO4:AO10" si="4">IF(ISNA(VLOOKUP(AN4,tinh,2,FALSE)),"",VLOOKUP(AN4,tinh,2,FALSE))</f>
        <v/>
      </c>
      <c r="AP4" s="19"/>
      <c r="AQ4" s="29" t="str">
        <f t="shared" ref="AQ4:AQ10" si="5">IF(ISNA(VLOOKUP(AP4&amp;AO4,huyen,3,FALSE)),"",VLOOKUP(AP4&amp;AO4,huyen,3,FALSE))</f>
        <v/>
      </c>
      <c r="AR4" s="19"/>
      <c r="AS4" s="29"/>
      <c r="AT4" s="148"/>
      <c r="AU4" s="29">
        <v>19</v>
      </c>
      <c r="AV4" s="19"/>
      <c r="AW4" s="29" t="str">
        <f t="shared" ref="AW4:AW10" si="6">IF(ISNA(VLOOKUP(AV4&amp;AU4,huyen,3,FALSE)),"",VLOOKUP(AV4&amp;AU4,huyen,3,FALSE))</f>
        <v/>
      </c>
      <c r="AX4" s="19"/>
      <c r="AY4" s="29"/>
      <c r="AZ4" s="1"/>
      <c r="BD4" s="19"/>
      <c r="CA4" s="19"/>
      <c r="CB4" s="29"/>
      <c r="CC4" s="19"/>
      <c r="CD4" s="29"/>
      <c r="CE4" s="29"/>
    </row>
    <row r="5" spans="1:88">
      <c r="D5" s="37"/>
      <c r="E5" s="29" t="str">
        <f>IF(ISNA(VLOOKUP(D5,'Tổng hợp '!$B$25:$C$29,2,FALSE)),"",VLOOKUP(D5,'Tổng hợp '!$B$25:$C$29,2,FALSE))</f>
        <v/>
      </c>
      <c r="F5" s="37"/>
      <c r="G5" s="107" t="str">
        <f t="shared" si="0"/>
        <v/>
      </c>
      <c r="I5" s="38"/>
      <c r="W5" s="147"/>
      <c r="AB5" s="148"/>
      <c r="AD5" s="148"/>
      <c r="AE5" s="149"/>
      <c r="AF5" s="19"/>
      <c r="AG5" s="28" t="str">
        <f t="shared" si="1"/>
        <v/>
      </c>
      <c r="AH5" s="148"/>
      <c r="AI5" s="29" t="str">
        <f t="shared" si="2"/>
        <v/>
      </c>
      <c r="AJ5" s="19"/>
      <c r="AK5" s="28"/>
      <c r="AL5" s="19"/>
      <c r="AM5" s="28">
        <f t="shared" si="3"/>
        <v>0</v>
      </c>
      <c r="AN5" s="148"/>
      <c r="AO5" s="29" t="str">
        <f t="shared" si="4"/>
        <v/>
      </c>
      <c r="AP5" s="19"/>
      <c r="AQ5" s="29" t="str">
        <f t="shared" si="5"/>
        <v/>
      </c>
      <c r="AR5" s="19"/>
      <c r="AS5" s="29"/>
      <c r="AT5" s="148"/>
      <c r="AU5" s="29">
        <v>19</v>
      </c>
      <c r="AV5" s="19"/>
      <c r="AW5" s="29" t="str">
        <f t="shared" si="6"/>
        <v/>
      </c>
      <c r="AX5" s="19"/>
      <c r="AY5" s="29"/>
      <c r="AZ5" s="1"/>
      <c r="BD5" s="19"/>
      <c r="CA5" s="19"/>
      <c r="CB5" s="29"/>
      <c r="CC5" s="19"/>
      <c r="CD5" s="29"/>
      <c r="CE5" s="29"/>
    </row>
    <row r="6" spans="1:88">
      <c r="D6" s="37"/>
      <c r="E6" s="29" t="str">
        <f>IF(ISNA(VLOOKUP(D6,'Tổng hợp '!$B$25:$C$29,2,FALSE)),"",VLOOKUP(D6,'Tổng hợp '!$B$25:$C$29,2,FALSE))</f>
        <v/>
      </c>
      <c r="F6" s="37"/>
      <c r="G6" s="107" t="str">
        <f t="shared" si="0"/>
        <v/>
      </c>
      <c r="I6" s="38"/>
      <c r="W6" s="147"/>
      <c r="AB6" s="148"/>
      <c r="AD6" s="148"/>
      <c r="AE6" s="149"/>
      <c r="AF6" s="19"/>
      <c r="AG6" s="28" t="str">
        <f t="shared" si="1"/>
        <v/>
      </c>
      <c r="AH6" s="148"/>
      <c r="AI6" s="29" t="str">
        <f t="shared" si="2"/>
        <v/>
      </c>
      <c r="AJ6" s="19"/>
      <c r="AK6" s="28"/>
      <c r="AL6" s="19"/>
      <c r="AM6" s="28">
        <f t="shared" si="3"/>
        <v>0</v>
      </c>
      <c r="AN6" s="148"/>
      <c r="AO6" s="29" t="str">
        <f t="shared" si="4"/>
        <v/>
      </c>
      <c r="AP6" s="19"/>
      <c r="AQ6" s="29" t="str">
        <f t="shared" si="5"/>
        <v/>
      </c>
      <c r="AR6" s="19"/>
      <c r="AS6" s="29"/>
      <c r="AT6" s="148"/>
      <c r="AU6" s="29">
        <v>19</v>
      </c>
      <c r="AV6" s="19"/>
      <c r="AW6" s="29" t="str">
        <f t="shared" si="6"/>
        <v/>
      </c>
      <c r="AX6" s="19"/>
      <c r="AY6" s="29"/>
      <c r="AZ6" s="1"/>
      <c r="BD6" s="19"/>
      <c r="CA6" s="19"/>
      <c r="CB6" s="29"/>
      <c r="CC6" s="19"/>
      <c r="CD6" s="29"/>
      <c r="CE6" s="29"/>
    </row>
    <row r="7" spans="1:88">
      <c r="D7" s="37"/>
      <c r="E7" s="29" t="str">
        <f>IF(ISNA(VLOOKUP(D7,'Tổng hợp '!$B$25:$C$29,2,FALSE)),"",VLOOKUP(D7,'Tổng hợp '!$B$25:$C$29,2,FALSE))</f>
        <v/>
      </c>
      <c r="F7" s="37"/>
      <c r="G7" s="107" t="str">
        <f t="shared" si="0"/>
        <v/>
      </c>
      <c r="I7" s="38"/>
      <c r="W7" s="147"/>
      <c r="AB7" s="148"/>
      <c r="AD7" s="148"/>
      <c r="AE7" s="149"/>
      <c r="AF7" s="19"/>
      <c r="AG7" s="28" t="str">
        <f t="shared" si="1"/>
        <v/>
      </c>
      <c r="AH7" s="148"/>
      <c r="AI7" s="29" t="str">
        <f t="shared" si="2"/>
        <v/>
      </c>
      <c r="AJ7" s="19"/>
      <c r="AK7" s="28"/>
      <c r="AL7" s="19"/>
      <c r="AM7" s="28">
        <f t="shared" si="3"/>
        <v>0</v>
      </c>
      <c r="AN7" s="148"/>
      <c r="AO7" s="29" t="str">
        <f t="shared" si="4"/>
        <v/>
      </c>
      <c r="AP7" s="19"/>
      <c r="AQ7" s="29" t="str">
        <f t="shared" si="5"/>
        <v/>
      </c>
      <c r="AR7" s="19"/>
      <c r="AS7" s="29"/>
      <c r="AT7" s="148"/>
      <c r="AU7" s="29">
        <v>19</v>
      </c>
      <c r="AV7" s="19"/>
      <c r="AW7" s="29" t="str">
        <f t="shared" si="6"/>
        <v/>
      </c>
      <c r="AX7" s="19"/>
      <c r="AY7" s="29"/>
      <c r="AZ7" s="1"/>
      <c r="BD7" s="19"/>
      <c r="CA7" s="19"/>
      <c r="CB7" s="29"/>
      <c r="CC7" s="19"/>
      <c r="CD7" s="29"/>
      <c r="CE7" s="29"/>
    </row>
    <row r="8" spans="1:88">
      <c r="D8" s="37"/>
      <c r="E8" s="29" t="str">
        <f>IF(ISNA(VLOOKUP(D8,'Tổng hợp '!$B$25:$C$29,2,FALSE)),"",VLOOKUP(D8,'Tổng hợp '!$B$25:$C$29,2,FALSE))</f>
        <v/>
      </c>
      <c r="F8" s="37"/>
      <c r="G8" s="107" t="str">
        <f t="shared" si="0"/>
        <v/>
      </c>
      <c r="I8" s="38"/>
      <c r="W8" s="147"/>
      <c r="AB8" s="148"/>
      <c r="AD8" s="148"/>
      <c r="AE8" s="149"/>
      <c r="AF8" s="19"/>
      <c r="AG8" s="28" t="str">
        <f t="shared" si="1"/>
        <v/>
      </c>
      <c r="AH8" s="148"/>
      <c r="AI8" s="29" t="str">
        <f t="shared" si="2"/>
        <v/>
      </c>
      <c r="AJ8" s="19"/>
      <c r="AK8" s="28"/>
      <c r="AL8" s="19"/>
      <c r="AM8" s="28">
        <f t="shared" si="3"/>
        <v>0</v>
      </c>
      <c r="AN8" s="148"/>
      <c r="AO8" s="29" t="str">
        <f t="shared" si="4"/>
        <v/>
      </c>
      <c r="AP8" s="19"/>
      <c r="AQ8" s="29" t="str">
        <f t="shared" si="5"/>
        <v/>
      </c>
      <c r="AR8" s="19"/>
      <c r="AS8" s="29"/>
      <c r="AT8" s="148"/>
      <c r="AU8" s="29">
        <v>19</v>
      </c>
      <c r="AV8" s="19"/>
      <c r="AW8" s="29" t="str">
        <f t="shared" si="6"/>
        <v/>
      </c>
      <c r="AX8" s="19"/>
      <c r="AY8" s="29"/>
      <c r="AZ8" s="1"/>
      <c r="BD8" s="19"/>
      <c r="CA8" s="19"/>
      <c r="CB8" s="29"/>
      <c r="CC8" s="19"/>
      <c r="CD8" s="29"/>
      <c r="CE8" s="29"/>
    </row>
    <row r="9" spans="1:88">
      <c r="D9" s="37"/>
      <c r="E9" s="29" t="str">
        <f>IF(ISNA(VLOOKUP(D9,'Tổng hợp '!$B$25:$C$29,2,FALSE)),"",VLOOKUP(D9,'Tổng hợp '!$B$25:$C$29,2,FALSE))</f>
        <v/>
      </c>
      <c r="F9" s="37"/>
      <c r="G9" s="107" t="str">
        <f t="shared" si="0"/>
        <v/>
      </c>
      <c r="I9" s="38"/>
      <c r="W9" s="147"/>
      <c r="AB9" s="148"/>
      <c r="AD9" s="148"/>
      <c r="AE9" s="149"/>
      <c r="AF9" s="19"/>
      <c r="AG9" s="28" t="str">
        <f t="shared" si="1"/>
        <v/>
      </c>
      <c r="AH9" s="148"/>
      <c r="AI9" s="29" t="str">
        <f t="shared" si="2"/>
        <v/>
      </c>
      <c r="AJ9" s="19"/>
      <c r="AK9" s="28"/>
      <c r="AL9" s="19"/>
      <c r="AM9" s="28">
        <f t="shared" si="3"/>
        <v>0</v>
      </c>
      <c r="AN9" s="148"/>
      <c r="AO9" s="29" t="str">
        <f t="shared" si="4"/>
        <v/>
      </c>
      <c r="AP9" s="19"/>
      <c r="AQ9" s="29" t="str">
        <f t="shared" si="5"/>
        <v/>
      </c>
      <c r="AR9" s="19"/>
      <c r="AS9" s="29"/>
      <c r="AT9" s="148"/>
      <c r="AU9" s="29">
        <v>19</v>
      </c>
      <c r="AV9" s="19"/>
      <c r="AW9" s="29" t="str">
        <f t="shared" si="6"/>
        <v/>
      </c>
      <c r="AX9" s="19"/>
      <c r="AY9" s="29"/>
      <c r="AZ9" s="1"/>
      <c r="BD9" s="19"/>
      <c r="CA9" s="19"/>
      <c r="CB9" s="29"/>
      <c r="CC9" s="19"/>
      <c r="CD9" s="29"/>
      <c r="CE9" s="29"/>
    </row>
    <row r="10" spans="1:88">
      <c r="D10" s="37"/>
      <c r="E10" s="29" t="str">
        <f>IF(ISNA(VLOOKUP(D10,'Tổng hợp '!$B$25:$C$29,2,FALSE)),"",VLOOKUP(D10,'Tổng hợp '!$B$25:$C$29,2,FALSE))</f>
        <v/>
      </c>
      <c r="F10" s="37"/>
      <c r="G10" s="107" t="str">
        <f t="shared" si="0"/>
        <v/>
      </c>
      <c r="I10" s="38"/>
      <c r="W10" s="147"/>
      <c r="AB10" s="148"/>
      <c r="AD10" s="148"/>
      <c r="AE10" s="149"/>
      <c r="AF10" s="19"/>
      <c r="AG10" s="28" t="str">
        <f t="shared" si="1"/>
        <v/>
      </c>
      <c r="AH10" s="148"/>
      <c r="AI10" s="29" t="str">
        <f t="shared" si="2"/>
        <v/>
      </c>
      <c r="AJ10" s="19"/>
      <c r="AK10" s="28"/>
      <c r="AL10" s="19"/>
      <c r="AM10" s="28">
        <f t="shared" si="3"/>
        <v>0</v>
      </c>
      <c r="AN10" s="148"/>
      <c r="AO10" s="29" t="str">
        <f t="shared" si="4"/>
        <v/>
      </c>
      <c r="AP10" s="19"/>
      <c r="AQ10" s="29" t="str">
        <f t="shared" si="5"/>
        <v/>
      </c>
      <c r="AR10" s="19"/>
      <c r="AS10" s="29"/>
      <c r="AT10" s="148"/>
      <c r="AU10" s="29">
        <v>19</v>
      </c>
      <c r="AV10" s="19"/>
      <c r="AW10" s="29" t="str">
        <f t="shared" si="6"/>
        <v/>
      </c>
      <c r="AX10" s="19"/>
      <c r="AY10" s="29"/>
      <c r="AZ10" s="1"/>
      <c r="BD10" s="19"/>
      <c r="CA10" s="19"/>
      <c r="CB10" s="29"/>
      <c r="CC10" s="19"/>
      <c r="CD10" s="29"/>
      <c r="CE10" s="29"/>
    </row>
    <row r="11" spans="1:88">
      <c r="D11" s="37"/>
      <c r="E11" s="29"/>
      <c r="F11" s="37"/>
      <c r="G11" s="107"/>
      <c r="AF11" s="19"/>
      <c r="AG11" s="29"/>
      <c r="AH11" s="19"/>
      <c r="AI11" s="29"/>
      <c r="AJ11" s="19"/>
      <c r="AK11" s="29"/>
      <c r="AL11" s="19"/>
      <c r="AM11" s="29"/>
      <c r="AN11" s="19"/>
      <c r="AO11" s="29"/>
      <c r="AP11" s="19"/>
      <c r="AQ11" s="29"/>
      <c r="AR11" s="19"/>
      <c r="AS11" s="29"/>
      <c r="AT11" s="19"/>
      <c r="AU11" s="29"/>
      <c r="AV11" s="19"/>
      <c r="AW11" s="29"/>
      <c r="AX11" s="19"/>
      <c r="AY11" s="29"/>
      <c r="AZ11" s="1"/>
      <c r="BD11" s="19"/>
      <c r="CA11" s="19"/>
      <c r="CB11" s="29"/>
      <c r="CC11" s="19"/>
      <c r="CD11" s="29"/>
      <c r="CE11" s="29"/>
    </row>
    <row r="12" spans="1:88">
      <c r="D12" s="37"/>
      <c r="E12" s="29"/>
      <c r="F12" s="37"/>
      <c r="G12" s="107"/>
      <c r="AF12" s="19"/>
      <c r="AG12" s="29"/>
      <c r="AH12" s="19"/>
      <c r="AI12" s="29"/>
      <c r="AJ12" s="19"/>
      <c r="AK12" s="29"/>
      <c r="AL12" s="19"/>
      <c r="AM12" s="29"/>
      <c r="AN12" s="19"/>
      <c r="AO12" s="29"/>
      <c r="AP12" s="19"/>
      <c r="AQ12" s="29"/>
      <c r="AR12" s="19"/>
      <c r="AS12" s="29"/>
      <c r="AT12" s="19"/>
      <c r="AU12" s="29"/>
      <c r="AV12" s="19"/>
      <c r="AW12" s="29"/>
      <c r="AX12" s="19"/>
      <c r="AY12" s="29"/>
      <c r="AZ12" s="1"/>
      <c r="BD12" s="19"/>
      <c r="CA12" s="19"/>
      <c r="CB12" s="29"/>
      <c r="CC12" s="19"/>
      <c r="CD12" s="29"/>
      <c r="CE12" s="29"/>
    </row>
    <row r="13" spans="1:88">
      <c r="D13" s="37"/>
      <c r="E13" s="29"/>
      <c r="F13" s="37"/>
      <c r="G13" s="107"/>
      <c r="AF13" s="19"/>
      <c r="AG13" s="29"/>
      <c r="AH13" s="19"/>
      <c r="AI13" s="29"/>
      <c r="AJ13" s="19"/>
      <c r="AK13" s="29"/>
      <c r="AL13" s="19"/>
      <c r="AM13" s="29"/>
      <c r="AN13" s="19"/>
      <c r="AO13" s="29"/>
      <c r="AP13" s="19"/>
      <c r="AQ13" s="29"/>
      <c r="AR13" s="19"/>
      <c r="AS13" s="29"/>
      <c r="AT13" s="19"/>
      <c r="AU13" s="29"/>
      <c r="AV13" s="19"/>
      <c r="AW13" s="29"/>
      <c r="AX13" s="19"/>
      <c r="AY13" s="29"/>
      <c r="AZ13" s="1"/>
      <c r="BD13" s="19"/>
      <c r="CA13" s="19"/>
      <c r="CB13" s="29"/>
      <c r="CC13" s="19"/>
      <c r="CD13" s="29"/>
      <c r="CE13" s="29"/>
    </row>
    <row r="14" spans="1:88">
      <c r="D14" s="37"/>
      <c r="E14" s="29"/>
      <c r="F14" s="37"/>
      <c r="G14" s="107"/>
      <c r="AF14" s="19"/>
      <c r="AG14" s="29"/>
      <c r="AH14" s="19"/>
      <c r="AI14" s="29"/>
      <c r="AJ14" s="19"/>
      <c r="AK14" s="29"/>
      <c r="AL14" s="19"/>
      <c r="AM14" s="29"/>
      <c r="AN14" s="19"/>
      <c r="AO14" s="29"/>
      <c r="AP14" s="19"/>
      <c r="AQ14" s="29"/>
      <c r="AR14" s="19"/>
      <c r="AS14" s="29"/>
      <c r="AT14" s="19"/>
      <c r="AU14" s="29"/>
      <c r="AV14" s="19"/>
      <c r="AW14" s="29"/>
      <c r="AX14" s="19"/>
      <c r="AY14" s="29"/>
      <c r="AZ14" s="1"/>
      <c r="BD14" s="19"/>
      <c r="CA14" s="19"/>
      <c r="CB14" s="29"/>
      <c r="CC14" s="19"/>
      <c r="CD14" s="29"/>
      <c r="CE14" s="29"/>
    </row>
    <row r="15" spans="1:88">
      <c r="D15" s="37"/>
      <c r="E15" s="29"/>
      <c r="F15" s="37"/>
      <c r="G15" s="107"/>
      <c r="AF15" s="19"/>
      <c r="AG15" s="29"/>
      <c r="AH15" s="19"/>
      <c r="AI15" s="29"/>
      <c r="AJ15" s="19"/>
      <c r="AK15" s="29"/>
      <c r="AL15" s="19"/>
      <c r="AM15" s="29"/>
      <c r="AN15" s="19"/>
      <c r="AO15" s="29"/>
      <c r="AP15" s="19"/>
      <c r="AQ15" s="29"/>
      <c r="AR15" s="19"/>
      <c r="AS15" s="29"/>
      <c r="AT15" s="19"/>
      <c r="AU15" s="29"/>
      <c r="AV15" s="19"/>
      <c r="AW15" s="29"/>
      <c r="AX15" s="19"/>
      <c r="AY15" s="29"/>
      <c r="AZ15" s="1"/>
      <c r="BD15" s="19"/>
      <c r="CA15" s="19"/>
      <c r="CB15" s="29"/>
      <c r="CC15" s="19"/>
      <c r="CD15" s="29"/>
      <c r="CE15" s="29"/>
    </row>
    <row r="16" spans="1:88">
      <c r="D16" s="37"/>
      <c r="E16" s="29"/>
      <c r="F16" s="37"/>
      <c r="G16" s="107"/>
      <c r="AF16" s="19"/>
      <c r="AG16" s="29"/>
      <c r="AH16" s="19"/>
      <c r="AI16" s="29"/>
      <c r="AJ16" s="19"/>
      <c r="AK16" s="29"/>
      <c r="AL16" s="19"/>
      <c r="AM16" s="29"/>
      <c r="AN16" s="19"/>
      <c r="AO16" s="29"/>
      <c r="AP16" s="19"/>
      <c r="AQ16" s="29"/>
      <c r="AR16" s="19"/>
      <c r="AS16" s="29"/>
      <c r="AT16" s="19"/>
      <c r="AU16" s="29"/>
      <c r="AV16" s="19"/>
      <c r="AW16" s="29"/>
      <c r="AX16" s="19"/>
      <c r="AY16" s="29"/>
      <c r="AZ16" s="1"/>
      <c r="BD16" s="19"/>
      <c r="CA16" s="19"/>
      <c r="CB16" s="29"/>
      <c r="CC16" s="19"/>
      <c r="CD16" s="29"/>
      <c r="CE16" s="29"/>
    </row>
    <row r="17" spans="4:83">
      <c r="D17" s="37"/>
      <c r="E17" s="29"/>
      <c r="F17" s="37"/>
      <c r="G17" s="107"/>
      <c r="AF17" s="19"/>
      <c r="AG17" s="29"/>
      <c r="AH17" s="19"/>
      <c r="AI17" s="29"/>
      <c r="AJ17" s="19"/>
      <c r="AK17" s="29"/>
      <c r="AL17" s="19"/>
      <c r="AM17" s="29"/>
      <c r="AN17" s="19"/>
      <c r="AO17" s="29"/>
      <c r="AP17" s="19"/>
      <c r="AQ17" s="29"/>
      <c r="AR17" s="19"/>
      <c r="AS17" s="29"/>
      <c r="AT17" s="19"/>
      <c r="AU17" s="29"/>
      <c r="AV17" s="19"/>
      <c r="AW17" s="29"/>
      <c r="AX17" s="19"/>
      <c r="AY17" s="29"/>
      <c r="AZ17" s="1"/>
      <c r="BD17" s="19"/>
      <c r="CA17" s="19"/>
      <c r="CB17" s="29"/>
      <c r="CC17" s="19"/>
      <c r="CD17" s="29"/>
      <c r="CE17" s="29"/>
    </row>
    <row r="18" spans="4:83">
      <c r="D18" s="37"/>
      <c r="E18" s="29"/>
      <c r="F18" s="37"/>
      <c r="G18" s="107"/>
      <c r="AF18" s="19"/>
      <c r="AG18" s="29"/>
      <c r="AH18" s="19"/>
      <c r="AI18" s="29"/>
      <c r="AJ18" s="19"/>
      <c r="AK18" s="29"/>
      <c r="AL18" s="19"/>
      <c r="AM18" s="29"/>
      <c r="AN18" s="19"/>
      <c r="AO18" s="29"/>
      <c r="AP18" s="19"/>
      <c r="AQ18" s="29"/>
      <c r="AR18" s="19"/>
      <c r="AS18" s="29"/>
      <c r="AT18" s="19"/>
      <c r="AU18" s="29"/>
      <c r="AV18" s="19"/>
      <c r="AW18" s="29"/>
      <c r="AX18" s="19"/>
      <c r="AY18" s="29"/>
      <c r="AZ18" s="1"/>
      <c r="BD18" s="19"/>
      <c r="CA18" s="19"/>
      <c r="CB18" s="29"/>
      <c r="CC18" s="19"/>
      <c r="CD18" s="29"/>
      <c r="CE18" s="29"/>
    </row>
    <row r="19" spans="4:83">
      <c r="D19" s="37"/>
      <c r="E19" s="29"/>
      <c r="F19" s="37"/>
      <c r="G19" s="107"/>
      <c r="AF19" s="19"/>
      <c r="AG19" s="29"/>
      <c r="AH19" s="19"/>
      <c r="AI19" s="29"/>
      <c r="AJ19" s="19"/>
      <c r="AK19" s="29"/>
      <c r="AL19" s="19"/>
      <c r="AM19" s="29"/>
      <c r="AN19" s="19"/>
      <c r="AO19" s="29"/>
      <c r="AP19" s="19"/>
      <c r="AQ19" s="29"/>
      <c r="AR19" s="19"/>
      <c r="AS19" s="29"/>
      <c r="AT19" s="19"/>
      <c r="AU19" s="29"/>
      <c r="AV19" s="19"/>
      <c r="AW19" s="29"/>
      <c r="AX19" s="19"/>
      <c r="AY19" s="29"/>
      <c r="AZ19" s="1"/>
      <c r="BD19" s="19"/>
      <c r="CA19" s="19"/>
      <c r="CB19" s="29"/>
      <c r="CC19" s="19"/>
      <c r="CD19" s="29"/>
      <c r="CE19" s="29"/>
    </row>
    <row r="20" spans="4:83">
      <c r="D20" s="37"/>
      <c r="E20" s="29"/>
      <c r="F20" s="37"/>
      <c r="G20" s="107"/>
      <c r="AF20" s="19"/>
      <c r="AG20" s="29"/>
      <c r="AH20" s="19"/>
      <c r="AI20" s="29"/>
      <c r="AJ20" s="19"/>
      <c r="AK20" s="29"/>
      <c r="AL20" s="19"/>
      <c r="AM20" s="29"/>
      <c r="AN20" s="19"/>
      <c r="AO20" s="29"/>
      <c r="AP20" s="19"/>
      <c r="AQ20" s="29"/>
      <c r="AR20" s="19"/>
      <c r="AS20" s="29"/>
      <c r="AT20" s="19"/>
      <c r="AU20" s="29"/>
      <c r="AV20" s="19"/>
      <c r="AW20" s="29"/>
      <c r="AX20" s="19"/>
      <c r="AY20" s="29"/>
      <c r="AZ20" s="1"/>
      <c r="BD20" s="19"/>
      <c r="CA20" s="19"/>
      <c r="CB20" s="29"/>
      <c r="CC20" s="19"/>
      <c r="CD20" s="29"/>
      <c r="CE20" s="29"/>
    </row>
    <row r="21" spans="4:83">
      <c r="D21" s="37"/>
      <c r="E21" s="29"/>
      <c r="F21" s="37"/>
      <c r="G21" s="107"/>
      <c r="AF21" s="19"/>
      <c r="AG21" s="29"/>
      <c r="AH21" s="19"/>
      <c r="AI21" s="29"/>
      <c r="AJ21" s="19"/>
      <c r="AK21" s="29"/>
      <c r="AL21" s="19"/>
      <c r="AM21" s="29"/>
      <c r="AN21" s="19"/>
      <c r="AO21" s="29"/>
      <c r="AP21" s="19"/>
      <c r="AQ21" s="29"/>
      <c r="AR21" s="19"/>
      <c r="AS21" s="29"/>
      <c r="AT21" s="19"/>
      <c r="AU21" s="29"/>
      <c r="AV21" s="19"/>
      <c r="AW21" s="29"/>
      <c r="AX21" s="19"/>
      <c r="AY21" s="29"/>
      <c r="AZ21" s="1"/>
      <c r="BD21" s="19"/>
      <c r="CA21" s="19"/>
      <c r="CB21" s="29"/>
      <c r="CC21" s="19"/>
      <c r="CD21" s="29"/>
      <c r="CE21" s="29"/>
    </row>
    <row r="22" spans="4:83">
      <c r="D22" s="37"/>
      <c r="E22" s="29"/>
      <c r="F22" s="37"/>
      <c r="G22" s="107"/>
      <c r="AF22" s="19"/>
      <c r="AG22" s="29"/>
      <c r="AH22" s="19"/>
      <c r="AI22" s="29"/>
      <c r="AJ22" s="19"/>
      <c r="AK22" s="29"/>
      <c r="AL22" s="19"/>
      <c r="AM22" s="29"/>
      <c r="AN22" s="19"/>
      <c r="AO22" s="29"/>
      <c r="AP22" s="19"/>
      <c r="AQ22" s="29"/>
      <c r="AR22" s="19"/>
      <c r="AS22" s="29"/>
      <c r="AT22" s="19"/>
      <c r="AU22" s="29"/>
      <c r="AV22" s="19"/>
      <c r="AW22" s="29"/>
      <c r="AX22" s="19"/>
      <c r="AY22" s="29"/>
      <c r="AZ22" s="1"/>
      <c r="BD22" s="19"/>
      <c r="CA22" s="19"/>
      <c r="CB22" s="29"/>
      <c r="CC22" s="19"/>
      <c r="CD22" s="29"/>
      <c r="CE22" s="29"/>
    </row>
    <row r="23" spans="4:83">
      <c r="D23" s="37"/>
      <c r="E23" s="29"/>
      <c r="F23" s="37"/>
      <c r="G23" s="107"/>
      <c r="AF23" s="19"/>
      <c r="AG23" s="29"/>
      <c r="AH23" s="19"/>
      <c r="AI23" s="29"/>
      <c r="AJ23" s="19"/>
      <c r="AK23" s="29"/>
      <c r="AL23" s="19"/>
      <c r="AM23" s="29"/>
      <c r="AN23" s="19"/>
      <c r="AO23" s="29"/>
      <c r="AP23" s="19"/>
      <c r="AQ23" s="29"/>
      <c r="AR23" s="19"/>
      <c r="AS23" s="29"/>
      <c r="AT23" s="19"/>
      <c r="AU23" s="29"/>
      <c r="AV23" s="19"/>
      <c r="AW23" s="29"/>
      <c r="AX23" s="19"/>
      <c r="AY23" s="29"/>
      <c r="AZ23" s="1"/>
      <c r="BD23" s="19"/>
      <c r="CA23" s="19"/>
      <c r="CB23" s="29"/>
      <c r="CC23" s="19"/>
      <c r="CD23" s="29"/>
      <c r="CE23" s="29"/>
    </row>
    <row r="24" spans="4:83">
      <c r="D24" s="37"/>
      <c r="E24" s="29"/>
      <c r="F24" s="37"/>
      <c r="G24" s="107"/>
      <c r="AF24" s="19"/>
      <c r="AG24" s="29"/>
      <c r="AH24" s="19"/>
      <c r="AI24" s="29"/>
      <c r="AJ24" s="19"/>
      <c r="AK24" s="29"/>
      <c r="AL24" s="19"/>
      <c r="AM24" s="29"/>
      <c r="AN24" s="19"/>
      <c r="AO24" s="29"/>
      <c r="AP24" s="19"/>
      <c r="AQ24" s="29"/>
      <c r="AR24" s="19"/>
      <c r="AS24" s="29"/>
      <c r="AT24" s="19"/>
      <c r="AU24" s="29"/>
      <c r="AV24" s="19"/>
      <c r="AW24" s="29"/>
      <c r="AX24" s="19"/>
      <c r="AY24" s="29"/>
      <c r="AZ24" s="1"/>
      <c r="BD24" s="19"/>
      <c r="CA24" s="19"/>
      <c r="CB24" s="29"/>
      <c r="CC24" s="19"/>
      <c r="CD24" s="29"/>
      <c r="CE24" s="29"/>
    </row>
    <row r="25" spans="4:83">
      <c r="D25" s="37"/>
      <c r="E25" s="29"/>
      <c r="F25" s="37"/>
      <c r="G25" s="107"/>
      <c r="AF25" s="19"/>
      <c r="AG25" s="29"/>
      <c r="AH25" s="19"/>
      <c r="AI25" s="29"/>
      <c r="AJ25" s="19"/>
      <c r="AK25" s="29"/>
      <c r="AL25" s="19"/>
      <c r="AM25" s="29"/>
      <c r="AN25" s="19"/>
      <c r="AO25" s="29"/>
      <c r="AP25" s="19"/>
      <c r="AQ25" s="29"/>
      <c r="AR25" s="19"/>
      <c r="AS25" s="29"/>
      <c r="AT25" s="19"/>
      <c r="AU25" s="29"/>
      <c r="AV25" s="19"/>
      <c r="AW25" s="29"/>
      <c r="AX25" s="19"/>
      <c r="AY25" s="29"/>
      <c r="AZ25" s="1"/>
      <c r="BD25" s="19"/>
      <c r="CA25" s="19"/>
      <c r="CB25" s="29"/>
      <c r="CC25" s="19"/>
      <c r="CD25" s="29"/>
      <c r="CE25" s="29"/>
    </row>
    <row r="26" spans="4:83">
      <c r="D26" s="37"/>
      <c r="E26" s="29"/>
      <c r="F26" s="37"/>
      <c r="G26" s="107"/>
      <c r="AF26" s="19"/>
      <c r="AG26" s="29"/>
      <c r="AH26" s="19"/>
      <c r="AI26" s="29"/>
      <c r="AJ26" s="19"/>
      <c r="AK26" s="29"/>
      <c r="AL26" s="19"/>
      <c r="AM26" s="29"/>
      <c r="AN26" s="19"/>
      <c r="AO26" s="29"/>
      <c r="AP26" s="19"/>
      <c r="AQ26" s="29"/>
      <c r="AR26" s="19"/>
      <c r="AS26" s="29"/>
      <c r="AT26" s="19"/>
      <c r="AU26" s="29"/>
      <c r="AV26" s="19"/>
      <c r="AW26" s="29"/>
      <c r="AX26" s="19"/>
      <c r="AY26" s="29"/>
      <c r="AZ26" s="1"/>
      <c r="BD26" s="19"/>
      <c r="CA26" s="19"/>
      <c r="CB26" s="29"/>
      <c r="CC26" s="19"/>
      <c r="CD26" s="29"/>
      <c r="CE26" s="29"/>
    </row>
    <row r="27" spans="4:83">
      <c r="D27" s="37"/>
      <c r="E27" s="29"/>
      <c r="F27" s="37"/>
      <c r="G27" s="107"/>
      <c r="AF27" s="19"/>
      <c r="AG27" s="29"/>
      <c r="AH27" s="19"/>
      <c r="AI27" s="29"/>
      <c r="AJ27" s="19"/>
      <c r="AK27" s="29"/>
      <c r="AL27" s="19"/>
      <c r="AM27" s="29"/>
      <c r="AN27" s="19"/>
      <c r="AO27" s="29"/>
      <c r="AP27" s="19"/>
      <c r="AQ27" s="29"/>
      <c r="AR27" s="19"/>
      <c r="AS27" s="29"/>
      <c r="AT27" s="19"/>
      <c r="AU27" s="29"/>
      <c r="AV27" s="19"/>
      <c r="AW27" s="29"/>
      <c r="AX27" s="19"/>
      <c r="AY27" s="29"/>
      <c r="AZ27" s="1"/>
      <c r="BD27" s="19"/>
      <c r="CA27" s="19"/>
      <c r="CB27" s="29"/>
      <c r="CC27" s="19"/>
      <c r="CD27" s="29"/>
      <c r="CE27" s="29"/>
    </row>
    <row r="28" spans="4:83">
      <c r="D28" s="37"/>
      <c r="E28" s="29"/>
      <c r="F28" s="37"/>
      <c r="G28" s="107"/>
      <c r="AF28" s="19"/>
      <c r="AG28" s="29"/>
      <c r="AH28" s="19"/>
      <c r="AI28" s="29"/>
      <c r="AJ28" s="19"/>
      <c r="AK28" s="29"/>
      <c r="AL28" s="19"/>
      <c r="AM28" s="29"/>
      <c r="AN28" s="19"/>
      <c r="AO28" s="29"/>
      <c r="AP28" s="19"/>
      <c r="AQ28" s="29"/>
      <c r="AR28" s="19"/>
      <c r="AS28" s="29"/>
      <c r="AT28" s="19"/>
      <c r="AU28" s="29"/>
      <c r="AV28" s="19"/>
      <c r="AW28" s="29"/>
      <c r="AX28" s="19"/>
      <c r="AY28" s="29"/>
      <c r="AZ28" s="1"/>
      <c r="BD28" s="19"/>
      <c r="CA28" s="19"/>
      <c r="CB28" s="29"/>
      <c r="CC28" s="19"/>
      <c r="CD28" s="29"/>
      <c r="CE28" s="29"/>
    </row>
    <row r="29" spans="4:83">
      <c r="D29" s="37"/>
      <c r="E29" s="29"/>
      <c r="F29" s="37"/>
      <c r="G29" s="107"/>
      <c r="AF29" s="19"/>
      <c r="AG29" s="29"/>
      <c r="AH29" s="19"/>
      <c r="AI29" s="29"/>
      <c r="AJ29" s="19"/>
      <c r="AK29" s="29"/>
      <c r="AL29" s="19"/>
      <c r="AM29" s="29"/>
      <c r="AN29" s="19"/>
      <c r="AO29" s="29"/>
      <c r="AP29" s="19"/>
      <c r="AQ29" s="29"/>
      <c r="AR29" s="19"/>
      <c r="AS29" s="29"/>
      <c r="AT29" s="19"/>
      <c r="AU29" s="29"/>
      <c r="AV29" s="19"/>
      <c r="AW29" s="29"/>
      <c r="AX29" s="19"/>
      <c r="AY29" s="29"/>
      <c r="AZ29" s="1"/>
      <c r="BD29" s="19"/>
      <c r="CA29" s="19"/>
      <c r="CB29" s="29"/>
      <c r="CC29" s="19"/>
      <c r="CD29" s="29"/>
      <c r="CE29" s="29"/>
    </row>
    <row r="30" spans="4:83">
      <c r="D30" s="37"/>
      <c r="E30" s="29"/>
      <c r="F30" s="37"/>
      <c r="G30" s="107"/>
      <c r="AF30" s="19"/>
      <c r="AG30" s="29"/>
      <c r="AH30" s="19"/>
      <c r="AI30" s="29"/>
      <c r="AJ30" s="19"/>
      <c r="AK30" s="29"/>
      <c r="AL30" s="19"/>
      <c r="AM30" s="29"/>
      <c r="AN30" s="19"/>
      <c r="AO30" s="29"/>
      <c r="AP30" s="19"/>
      <c r="AQ30" s="29"/>
      <c r="AR30" s="19"/>
      <c r="AS30" s="29"/>
      <c r="AT30" s="19"/>
      <c r="AU30" s="29"/>
      <c r="AV30" s="19"/>
      <c r="AW30" s="29"/>
      <c r="AX30" s="19"/>
      <c r="AY30" s="29"/>
      <c r="AZ30" s="1"/>
      <c r="BD30" s="19"/>
      <c r="CA30" s="19"/>
      <c r="CB30" s="29"/>
      <c r="CC30" s="19"/>
      <c r="CD30" s="29"/>
      <c r="CE30" s="29"/>
    </row>
    <row r="31" spans="4:83">
      <c r="D31" s="37"/>
      <c r="E31" s="29"/>
      <c r="F31" s="37"/>
      <c r="G31" s="107"/>
      <c r="AF31" s="19"/>
      <c r="AG31" s="29"/>
      <c r="AH31" s="19"/>
      <c r="AI31" s="29"/>
      <c r="AJ31" s="19"/>
      <c r="AK31" s="29"/>
      <c r="AL31" s="19"/>
      <c r="AM31" s="29"/>
      <c r="AN31" s="19"/>
      <c r="AO31" s="29"/>
      <c r="AP31" s="19"/>
      <c r="AQ31" s="29"/>
      <c r="AR31" s="19"/>
      <c r="AS31" s="29"/>
      <c r="AT31" s="19"/>
      <c r="AU31" s="29"/>
      <c r="AV31" s="19"/>
      <c r="AW31" s="29"/>
      <c r="AX31" s="19"/>
      <c r="AY31" s="29"/>
      <c r="AZ31" s="1"/>
      <c r="BD31" s="19"/>
      <c r="CA31" s="19"/>
      <c r="CB31" s="29"/>
      <c r="CC31" s="19"/>
      <c r="CD31" s="29"/>
      <c r="CE31" s="29"/>
    </row>
    <row r="32" spans="4:83">
      <c r="D32" s="37"/>
      <c r="E32" s="29"/>
      <c r="F32" s="37"/>
      <c r="G32" s="107"/>
      <c r="AF32" s="19"/>
      <c r="AG32" s="29"/>
      <c r="AH32" s="19"/>
      <c r="AI32" s="29"/>
      <c r="AJ32" s="19"/>
      <c r="AK32" s="29"/>
      <c r="AL32" s="19"/>
      <c r="AM32" s="29"/>
      <c r="AN32" s="19"/>
      <c r="AO32" s="29"/>
      <c r="AP32" s="19"/>
      <c r="AQ32" s="29"/>
      <c r="AR32" s="19"/>
      <c r="AS32" s="29"/>
      <c r="AT32" s="19"/>
      <c r="AU32" s="29"/>
      <c r="AV32" s="19"/>
      <c r="AW32" s="29"/>
      <c r="AX32" s="19"/>
      <c r="AY32" s="29"/>
      <c r="AZ32" s="1"/>
      <c r="BD32" s="19"/>
      <c r="CA32" s="19"/>
      <c r="CB32" s="29"/>
      <c r="CC32" s="19"/>
      <c r="CD32" s="29"/>
      <c r="CE32" s="29"/>
    </row>
    <row r="33" spans="4:83">
      <c r="D33" s="37"/>
      <c r="E33" s="29"/>
      <c r="F33" s="37"/>
      <c r="G33" s="107"/>
      <c r="AF33" s="19"/>
      <c r="AG33" s="29"/>
      <c r="AH33" s="19"/>
      <c r="AI33" s="29"/>
      <c r="AJ33" s="19"/>
      <c r="AK33" s="29"/>
      <c r="AL33" s="19"/>
      <c r="AM33" s="29"/>
      <c r="AN33" s="19"/>
      <c r="AO33" s="29"/>
      <c r="AP33" s="19"/>
      <c r="AQ33" s="29"/>
      <c r="AR33" s="19"/>
      <c r="AS33" s="29"/>
      <c r="AT33" s="19"/>
      <c r="AU33" s="29"/>
      <c r="AV33" s="19"/>
      <c r="AW33" s="29"/>
      <c r="AX33" s="19"/>
      <c r="AY33" s="29"/>
      <c r="AZ33" s="1"/>
      <c r="BD33" s="19"/>
      <c r="CA33" s="19"/>
      <c r="CB33" s="29"/>
      <c r="CC33" s="19"/>
      <c r="CD33" s="29"/>
      <c r="CE33" s="29"/>
    </row>
    <row r="34" spans="4:83">
      <c r="D34" s="37"/>
      <c r="E34" s="29"/>
      <c r="F34" s="37"/>
      <c r="G34" s="107"/>
      <c r="AF34" s="19"/>
      <c r="AG34" s="29"/>
      <c r="AH34" s="19"/>
      <c r="AI34" s="29"/>
      <c r="AJ34" s="19"/>
      <c r="AK34" s="29"/>
      <c r="AL34" s="19"/>
      <c r="AM34" s="29"/>
      <c r="AN34" s="19"/>
      <c r="AO34" s="29"/>
      <c r="AP34" s="19"/>
      <c r="AQ34" s="29"/>
      <c r="AR34" s="19"/>
      <c r="AS34" s="29"/>
      <c r="AT34" s="19"/>
      <c r="AU34" s="29"/>
      <c r="AV34" s="19"/>
      <c r="AW34" s="29"/>
      <c r="AX34" s="19"/>
      <c r="AY34" s="29"/>
      <c r="AZ34" s="1"/>
      <c r="BD34" s="19"/>
      <c r="CA34" s="19"/>
      <c r="CB34" s="29"/>
      <c r="CC34" s="19"/>
      <c r="CD34" s="29"/>
      <c r="CE34" s="29"/>
    </row>
    <row r="35" spans="4:83">
      <c r="D35" s="37"/>
      <c r="E35" s="29"/>
      <c r="F35" s="37"/>
      <c r="G35" s="107"/>
      <c r="AF35" s="19"/>
      <c r="AG35" s="29"/>
      <c r="AH35" s="19"/>
      <c r="AI35" s="29"/>
      <c r="AJ35" s="19"/>
      <c r="AK35" s="29"/>
      <c r="AL35" s="19"/>
      <c r="AM35" s="29"/>
      <c r="AN35" s="19"/>
      <c r="AO35" s="29"/>
      <c r="AP35" s="19"/>
      <c r="AQ35" s="29"/>
      <c r="AR35" s="19"/>
      <c r="AS35" s="29"/>
      <c r="AT35" s="19"/>
      <c r="AU35" s="29"/>
      <c r="AV35" s="19"/>
      <c r="AW35" s="29"/>
      <c r="AX35" s="19"/>
      <c r="AY35" s="29"/>
      <c r="AZ35" s="1"/>
      <c r="BD35" s="19"/>
      <c r="CA35" s="19"/>
      <c r="CB35" s="29"/>
      <c r="CC35" s="19"/>
      <c r="CD35" s="29"/>
      <c r="CE35" s="29"/>
    </row>
    <row r="36" spans="4:83">
      <c r="D36" s="37"/>
      <c r="E36" s="29"/>
      <c r="F36" s="37"/>
      <c r="G36" s="107"/>
      <c r="AF36" s="19"/>
      <c r="AG36" s="29"/>
      <c r="AH36" s="19"/>
      <c r="AI36" s="29"/>
      <c r="AJ36" s="19"/>
      <c r="AK36" s="29"/>
      <c r="AL36" s="19"/>
      <c r="AM36" s="29"/>
      <c r="AN36" s="19"/>
      <c r="AO36" s="29"/>
      <c r="AP36" s="19"/>
      <c r="AQ36" s="29"/>
      <c r="AR36" s="19"/>
      <c r="AS36" s="29"/>
      <c r="AT36" s="19"/>
      <c r="AU36" s="29"/>
      <c r="AV36" s="19"/>
      <c r="AW36" s="29"/>
      <c r="AX36" s="19"/>
      <c r="AY36" s="29"/>
      <c r="AZ36" s="1"/>
      <c r="BD36" s="19"/>
      <c r="CA36" s="19"/>
      <c r="CB36" s="29"/>
      <c r="CC36" s="19"/>
      <c r="CD36" s="29"/>
      <c r="CE36" s="29"/>
    </row>
    <row r="37" spans="4:83">
      <c r="D37" s="37"/>
      <c r="E37" s="29"/>
      <c r="F37" s="37"/>
      <c r="G37" s="107"/>
      <c r="AF37" s="19"/>
      <c r="AG37" s="29"/>
      <c r="AH37" s="19"/>
      <c r="AI37" s="29"/>
      <c r="AJ37" s="19"/>
      <c r="AK37" s="29"/>
      <c r="AL37" s="19"/>
      <c r="AM37" s="29"/>
      <c r="AN37" s="19"/>
      <c r="AO37" s="29"/>
      <c r="AP37" s="19"/>
      <c r="AQ37" s="29"/>
      <c r="AR37" s="19"/>
      <c r="AS37" s="29"/>
      <c r="AT37" s="19"/>
      <c r="AU37" s="29"/>
      <c r="AV37" s="19"/>
      <c r="AW37" s="29"/>
      <c r="AX37" s="19"/>
      <c r="AY37" s="29"/>
      <c r="AZ37" s="1"/>
      <c r="BD37" s="19"/>
      <c r="CA37" s="19"/>
      <c r="CB37" s="29"/>
      <c r="CC37" s="19"/>
      <c r="CD37" s="29"/>
      <c r="CE37" s="29"/>
    </row>
    <row r="38" spans="4:83">
      <c r="D38" s="37"/>
      <c r="E38" s="29"/>
      <c r="F38" s="37"/>
      <c r="G38" s="107"/>
      <c r="AF38" s="19"/>
      <c r="AG38" s="29"/>
      <c r="AH38" s="19"/>
      <c r="AI38" s="29"/>
      <c r="AJ38" s="19"/>
      <c r="AK38" s="29"/>
      <c r="AL38" s="19"/>
      <c r="AM38" s="29"/>
      <c r="AN38" s="19"/>
      <c r="AO38" s="29"/>
      <c r="AP38" s="19"/>
      <c r="AQ38" s="29"/>
      <c r="AR38" s="19"/>
      <c r="AS38" s="29"/>
      <c r="AT38" s="19"/>
      <c r="AU38" s="29"/>
      <c r="AV38" s="19"/>
      <c r="AW38" s="29"/>
      <c r="AX38" s="19"/>
      <c r="AY38" s="29"/>
      <c r="AZ38" s="1"/>
      <c r="BD38" s="19"/>
      <c r="CA38" s="19"/>
      <c r="CB38" s="29"/>
      <c r="CC38" s="19"/>
      <c r="CD38" s="29"/>
      <c r="CE38" s="29"/>
    </row>
    <row r="39" spans="4:83">
      <c r="D39" s="37"/>
      <c r="E39" s="29"/>
      <c r="F39" s="37"/>
      <c r="G39" s="107"/>
      <c r="AF39" s="19"/>
      <c r="AG39" s="29"/>
      <c r="AH39" s="19"/>
      <c r="AI39" s="29"/>
      <c r="AJ39" s="19"/>
      <c r="AK39" s="29"/>
      <c r="AL39" s="19"/>
      <c r="AM39" s="29"/>
      <c r="AN39" s="19"/>
      <c r="AO39" s="29"/>
      <c r="AP39" s="19"/>
      <c r="AQ39" s="29"/>
      <c r="AR39" s="19"/>
      <c r="AS39" s="29"/>
      <c r="AT39" s="19"/>
      <c r="AU39" s="29"/>
      <c r="AV39" s="19"/>
      <c r="AW39" s="29"/>
      <c r="AX39" s="19"/>
      <c r="AY39" s="29"/>
      <c r="AZ39" s="1"/>
      <c r="BD39" s="19"/>
      <c r="CA39" s="19"/>
      <c r="CB39" s="29"/>
      <c r="CC39" s="19"/>
      <c r="CD39" s="29"/>
      <c r="CE39" s="29"/>
    </row>
    <row r="40" spans="4:83">
      <c r="D40" s="37"/>
      <c r="E40" s="29"/>
      <c r="F40" s="37"/>
      <c r="G40" s="107"/>
      <c r="AF40" s="19"/>
      <c r="AG40" s="29"/>
      <c r="AH40" s="19"/>
      <c r="AI40" s="29"/>
      <c r="AJ40" s="19"/>
      <c r="AK40" s="29"/>
      <c r="AL40" s="19"/>
      <c r="AM40" s="29"/>
      <c r="AN40" s="19"/>
      <c r="AO40" s="29"/>
      <c r="AP40" s="19"/>
      <c r="AQ40" s="29"/>
      <c r="AR40" s="19"/>
      <c r="AS40" s="29"/>
      <c r="AT40" s="19"/>
      <c r="AU40" s="29"/>
      <c r="AV40" s="19"/>
      <c r="AW40" s="29"/>
      <c r="AX40" s="19"/>
      <c r="AY40" s="29"/>
      <c r="AZ40" s="1"/>
      <c r="BD40" s="19"/>
      <c r="CA40" s="19"/>
      <c r="CB40" s="29"/>
      <c r="CC40" s="19"/>
      <c r="CD40" s="29"/>
      <c r="CE40" s="29"/>
    </row>
    <row r="41" spans="4:83">
      <c r="D41" s="37"/>
      <c r="E41" s="29"/>
      <c r="F41" s="37"/>
      <c r="G41" s="107"/>
      <c r="AF41" s="19"/>
      <c r="AG41" s="29"/>
      <c r="AH41" s="19"/>
      <c r="AI41" s="29"/>
      <c r="AJ41" s="19"/>
      <c r="AK41" s="29"/>
      <c r="AL41" s="19"/>
      <c r="AM41" s="29"/>
      <c r="AN41" s="19"/>
      <c r="AO41" s="29"/>
      <c r="AP41" s="19"/>
      <c r="AQ41" s="29"/>
      <c r="AR41" s="19"/>
      <c r="AS41" s="29"/>
      <c r="AT41" s="19"/>
      <c r="AU41" s="29"/>
      <c r="AV41" s="19"/>
      <c r="AW41" s="29"/>
      <c r="AX41" s="19"/>
      <c r="AY41" s="29"/>
      <c r="AZ41" s="1"/>
      <c r="BD41" s="19"/>
      <c r="CA41" s="19"/>
      <c r="CB41" s="29"/>
      <c r="CC41" s="19"/>
      <c r="CD41" s="29"/>
      <c r="CE41" s="29"/>
    </row>
    <row r="42" spans="4:83">
      <c r="D42" s="37"/>
      <c r="E42" s="29"/>
      <c r="F42" s="37"/>
      <c r="G42" s="107"/>
      <c r="AF42" s="19"/>
      <c r="AG42" s="29"/>
      <c r="AH42" s="19"/>
      <c r="AI42" s="29"/>
      <c r="AJ42" s="19"/>
      <c r="AK42" s="29"/>
      <c r="AL42" s="19"/>
      <c r="AM42" s="29"/>
      <c r="AN42" s="19"/>
      <c r="AO42" s="29"/>
      <c r="AP42" s="19"/>
      <c r="AQ42" s="29"/>
      <c r="AR42" s="19"/>
      <c r="AS42" s="29"/>
      <c r="AT42" s="19"/>
      <c r="AU42" s="29"/>
      <c r="AV42" s="19"/>
      <c r="AW42" s="29"/>
      <c r="AX42" s="19"/>
      <c r="AY42" s="29"/>
      <c r="AZ42" s="1"/>
      <c r="BD42" s="19"/>
      <c r="CA42" s="19"/>
      <c r="CB42" s="29"/>
      <c r="CC42" s="19"/>
      <c r="CD42" s="29"/>
      <c r="CE42" s="29"/>
    </row>
    <row r="43" spans="4:83">
      <c r="D43" s="37"/>
      <c r="E43" s="29"/>
      <c r="F43" s="37"/>
      <c r="G43" s="107"/>
      <c r="AF43" s="19"/>
      <c r="AG43" s="29"/>
      <c r="AH43" s="19"/>
      <c r="AI43" s="29"/>
      <c r="AJ43" s="19"/>
      <c r="AK43" s="29"/>
      <c r="AL43" s="19"/>
      <c r="AM43" s="29"/>
      <c r="AN43" s="19"/>
      <c r="AO43" s="29"/>
      <c r="AP43" s="19"/>
      <c r="AQ43" s="29"/>
      <c r="AR43" s="19"/>
      <c r="AS43" s="29"/>
      <c r="AT43" s="19"/>
      <c r="AU43" s="29"/>
      <c r="AV43" s="19"/>
      <c r="AW43" s="29"/>
      <c r="AX43" s="19"/>
      <c r="AY43" s="29"/>
      <c r="AZ43" s="1"/>
      <c r="BD43" s="19"/>
      <c r="CA43" s="19"/>
      <c r="CB43" s="29"/>
      <c r="CC43" s="19"/>
      <c r="CD43" s="29"/>
      <c r="CE43" s="29"/>
    </row>
    <row r="44" spans="4:83">
      <c r="D44" s="37"/>
      <c r="E44" s="29"/>
      <c r="F44" s="37"/>
      <c r="G44" s="107"/>
      <c r="AF44" s="19"/>
      <c r="AG44" s="29"/>
      <c r="AH44" s="19"/>
      <c r="AI44" s="29"/>
      <c r="AJ44" s="19"/>
      <c r="AK44" s="29"/>
      <c r="AL44" s="19"/>
      <c r="AM44" s="29"/>
      <c r="AN44" s="19"/>
      <c r="AO44" s="29"/>
      <c r="AP44" s="19"/>
      <c r="AQ44" s="29"/>
      <c r="AR44" s="19"/>
      <c r="AS44" s="29"/>
      <c r="AT44" s="19"/>
      <c r="AU44" s="29"/>
      <c r="AV44" s="19"/>
      <c r="AW44" s="29"/>
      <c r="AX44" s="19"/>
      <c r="AY44" s="29"/>
      <c r="AZ44" s="1"/>
      <c r="BD44" s="19"/>
      <c r="CA44" s="19"/>
      <c r="CB44" s="29"/>
      <c r="CC44" s="19"/>
      <c r="CD44" s="29"/>
      <c r="CE44" s="29"/>
    </row>
    <row r="45" spans="4:83">
      <c r="D45" s="37"/>
      <c r="E45" s="29"/>
      <c r="F45" s="37"/>
      <c r="G45" s="107"/>
      <c r="AF45" s="19"/>
      <c r="AG45" s="29"/>
      <c r="AH45" s="19"/>
      <c r="AI45" s="29"/>
      <c r="AJ45" s="19"/>
      <c r="AK45" s="29"/>
      <c r="AL45" s="19"/>
      <c r="AM45" s="29"/>
      <c r="AN45" s="19"/>
      <c r="AO45" s="29"/>
      <c r="AP45" s="19"/>
      <c r="AQ45" s="29"/>
      <c r="AR45" s="19"/>
      <c r="AS45" s="29"/>
      <c r="AT45" s="19"/>
      <c r="AU45" s="29"/>
      <c r="AV45" s="19"/>
      <c r="AW45" s="29"/>
      <c r="AX45" s="19"/>
      <c r="AY45" s="29"/>
      <c r="AZ45" s="1"/>
      <c r="BD45" s="19"/>
      <c r="CA45" s="19"/>
      <c r="CB45" s="29"/>
      <c r="CC45" s="19"/>
      <c r="CD45" s="29"/>
      <c r="CE45" s="29"/>
    </row>
    <row r="46" spans="4:83">
      <c r="D46" s="37"/>
      <c r="E46" s="29"/>
      <c r="F46" s="37"/>
      <c r="G46" s="107"/>
      <c r="AF46" s="19"/>
      <c r="AG46" s="29"/>
      <c r="AH46" s="19"/>
      <c r="AI46" s="29"/>
      <c r="AJ46" s="19"/>
      <c r="AK46" s="29"/>
      <c r="AL46" s="19"/>
      <c r="AM46" s="29"/>
      <c r="AN46" s="19"/>
      <c r="AO46" s="29"/>
      <c r="AP46" s="19"/>
      <c r="AQ46" s="29"/>
      <c r="AR46" s="19"/>
      <c r="AS46" s="29"/>
      <c r="AT46" s="19"/>
      <c r="AU46" s="29"/>
      <c r="AV46" s="19"/>
      <c r="AW46" s="29"/>
      <c r="AX46" s="19"/>
      <c r="AY46" s="29"/>
      <c r="AZ46" s="1"/>
      <c r="BD46" s="19"/>
      <c r="CA46" s="19"/>
      <c r="CB46" s="29"/>
      <c r="CC46" s="19"/>
      <c r="CD46" s="29"/>
      <c r="CE46" s="29"/>
    </row>
    <row r="47" spans="4:83">
      <c r="D47" s="37"/>
      <c r="E47" s="29"/>
      <c r="F47" s="37"/>
      <c r="G47" s="107"/>
      <c r="AF47" s="19"/>
      <c r="AG47" s="29"/>
      <c r="AH47" s="19"/>
      <c r="AI47" s="29"/>
      <c r="AJ47" s="19"/>
      <c r="AK47" s="29"/>
      <c r="AL47" s="19"/>
      <c r="AM47" s="29"/>
      <c r="AN47" s="19"/>
      <c r="AO47" s="29"/>
      <c r="AP47" s="19"/>
      <c r="AQ47" s="29"/>
      <c r="AR47" s="19"/>
      <c r="AS47" s="29"/>
      <c r="AT47" s="19"/>
      <c r="AU47" s="29"/>
      <c r="AV47" s="19"/>
      <c r="AW47" s="29"/>
      <c r="AX47" s="19"/>
      <c r="AY47" s="29"/>
      <c r="AZ47" s="1"/>
      <c r="BD47" s="19"/>
      <c r="CA47" s="19"/>
      <c r="CB47" s="29"/>
      <c r="CC47" s="19"/>
      <c r="CD47" s="29"/>
      <c r="CE47" s="29"/>
    </row>
    <row r="48" spans="4:83">
      <c r="D48" s="37"/>
      <c r="E48" s="29"/>
      <c r="F48" s="37"/>
      <c r="G48" s="107"/>
      <c r="AF48" s="19"/>
      <c r="AG48" s="29"/>
      <c r="AH48" s="19"/>
      <c r="AI48" s="29"/>
      <c r="AJ48" s="19"/>
      <c r="AK48" s="29"/>
      <c r="AL48" s="19"/>
      <c r="AM48" s="29"/>
      <c r="AN48" s="19"/>
      <c r="AO48" s="29"/>
      <c r="AP48" s="19"/>
      <c r="AQ48" s="29"/>
      <c r="AR48" s="19"/>
      <c r="AS48" s="29"/>
      <c r="AT48" s="19"/>
      <c r="AU48" s="29"/>
      <c r="AV48" s="19"/>
      <c r="AW48" s="29"/>
      <c r="AX48" s="19"/>
      <c r="AY48" s="29"/>
      <c r="AZ48" s="1"/>
      <c r="BD48" s="19"/>
      <c r="CA48" s="19"/>
      <c r="CB48" s="29"/>
      <c r="CC48" s="19"/>
      <c r="CD48" s="29"/>
      <c r="CE48" s="29"/>
    </row>
    <row r="49" spans="4:83">
      <c r="D49" s="37"/>
      <c r="E49" s="29"/>
      <c r="F49" s="37"/>
      <c r="G49" s="107"/>
      <c r="AF49" s="19"/>
      <c r="AG49" s="29"/>
      <c r="AH49" s="19"/>
      <c r="AI49" s="29"/>
      <c r="AJ49" s="19"/>
      <c r="AK49" s="29"/>
      <c r="AL49" s="19"/>
      <c r="AM49" s="29"/>
      <c r="AN49" s="19"/>
      <c r="AO49" s="29"/>
      <c r="AP49" s="19"/>
      <c r="AQ49" s="29"/>
      <c r="AR49" s="19"/>
      <c r="AS49" s="29"/>
      <c r="AT49" s="19"/>
      <c r="AU49" s="29"/>
      <c r="AV49" s="19"/>
      <c r="AW49" s="29"/>
      <c r="AX49" s="19"/>
      <c r="AY49" s="29"/>
      <c r="AZ49" s="1"/>
      <c r="BD49" s="19"/>
      <c r="CA49" s="19"/>
      <c r="CB49" s="29"/>
      <c r="CC49" s="19"/>
      <c r="CD49" s="29"/>
      <c r="CE49" s="29"/>
    </row>
    <row r="50" spans="4:83">
      <c r="D50" s="37"/>
      <c r="E50" s="29"/>
      <c r="F50" s="37"/>
      <c r="G50" s="107"/>
      <c r="AF50" s="19"/>
      <c r="AG50" s="29"/>
      <c r="AH50" s="19"/>
      <c r="AI50" s="29"/>
      <c r="AJ50" s="19"/>
      <c r="AK50" s="29"/>
      <c r="AL50" s="19"/>
      <c r="AM50" s="29"/>
      <c r="AN50" s="19"/>
      <c r="AO50" s="29"/>
      <c r="AP50" s="19"/>
      <c r="AQ50" s="29"/>
      <c r="AR50" s="19"/>
      <c r="AS50" s="29"/>
      <c r="AT50" s="19"/>
      <c r="AU50" s="29"/>
      <c r="AV50" s="19"/>
      <c r="AW50" s="29"/>
      <c r="AX50" s="19"/>
      <c r="AY50" s="29"/>
      <c r="AZ50" s="1"/>
      <c r="BD50" s="19"/>
      <c r="CA50" s="19"/>
      <c r="CB50" s="29"/>
      <c r="CC50" s="19"/>
      <c r="CD50" s="29"/>
      <c r="CE50" s="29"/>
    </row>
    <row r="51" spans="4:83">
      <c r="D51" s="37"/>
      <c r="E51" s="29" t="str">
        <f>IF(ISNA(VLOOKUP(D51,'Tổng hợp '!$B$25:$C$29,2,FALSE)),"",VLOOKUP(D51,'Tổng hợp '!$B$25:$C$29,2,FALSE))</f>
        <v/>
      </c>
      <c r="F51" s="37"/>
      <c r="G51" s="107" t="str">
        <f t="shared" ref="G51:G89" si="7">IF(ISNA(VLOOKUP(F51,phuong_an,2,FALSE)),"",VLOOKUP(F51,phuong_an,2,FALSE))</f>
        <v/>
      </c>
      <c r="H51" s="74" t="e">
        <f>+VLOOKUP(A51,[1]VT!$C:$I,7,0)</f>
        <v>#N/A</v>
      </c>
      <c r="J51" s="1" t="e">
        <f>+VLOOKUP(A51,[1]VT!$C:$M,11,0)</f>
        <v>#N/A</v>
      </c>
      <c r="AF51" s="19"/>
      <c r="AG51" s="29" t="str">
        <f t="shared" ref="AG51:AG79" si="8">IF(ISNA(VLOOKUP(AF51,quocTich,2,FALSE)),"",VLOOKUP(AF51,quocTich,2,FALSE))</f>
        <v/>
      </c>
      <c r="AH51" s="19" t="e">
        <f>+VLOOKUP(A51,'[2]Thông tin công nhân'!$C:$P,14,0)</f>
        <v>#N/A</v>
      </c>
      <c r="AI51" s="29" t="str">
        <f t="shared" ref="AI51:AI79" si="9">IF(ISNA(VLOOKUP(AH51,danToc,2,FALSE)),"",VLOOKUP(AH51,danToc,2,FALSE))</f>
        <v/>
      </c>
      <c r="AJ51" s="19"/>
      <c r="AK51" s="29" t="str">
        <f>IF(ISNA(VLOOKUP(AJ51,TinhBenhVien!A:B,2,FALSE)),"",VLOOKUP(AJ51,TinhBenhVien!A:B,2,FALSE))</f>
        <v/>
      </c>
      <c r="AL51" s="19"/>
      <c r="AM51" s="29">
        <f t="shared" ref="AM51:AM89" si="10">IF(ISNA(VLOOKUP(AL51&amp;AK51,benhVien,3,FALSE)),"",VLOOKUP(AL51&amp;AK51,benhVien,3,FALSE))</f>
        <v>0</v>
      </c>
      <c r="AN51" s="19" t="e">
        <f>"tỉnh"&amp;" "&amp;VLOOKUP(A51,'[2]Thông tin công nhân'!$C:$AI,31,0)</f>
        <v>#N/A</v>
      </c>
      <c r="AO51" s="29" t="str">
        <f t="shared" ref="AO51:AO80" si="11">IF(ISNA(VLOOKUP(AN51,tinh,2,FALSE)),"",VLOOKUP(AN51,tinh,2,FALSE))</f>
        <v/>
      </c>
      <c r="AP51" s="19" t="e">
        <f>"xã"&amp;" "&amp;VLOOKUP(A51,'[2]Thông tin công nhân'!$C:$AI,33,0)</f>
        <v>#N/A</v>
      </c>
      <c r="AQ51" s="29" t="str">
        <f t="shared" ref="AQ51:AQ79" si="12">IF(ISNA(VLOOKUP(AP51&amp;AO51,huyen,3,FALSE)),"",VLOOKUP(AP51&amp;AO51,huyen,3,FALSE))</f>
        <v/>
      </c>
      <c r="AR51" s="19"/>
      <c r="AS51" s="29" t="e">
        <f t="shared" ref="AS51:AS79" si="13">IF(ISNA(VLOOKUP(AR51&amp;AQ51,xa,3,FALSE)),"",VLOOKUP(AR51&amp;AQ51,xa,3,FALSE))</f>
        <v>#REF!</v>
      </c>
      <c r="AT51" s="19"/>
      <c r="AU51" s="29" t="str">
        <f t="shared" ref="AU51:AU80" si="14">IF(ISNA(VLOOKUP(AT51,tinh,2,FALSE)),"",VLOOKUP(AT51,tinh,2,FALSE))</f>
        <v/>
      </c>
      <c r="AV51" s="19"/>
      <c r="AW51" s="29" t="str">
        <f t="shared" ref="AW51:AW79" si="15">IF(ISNA(VLOOKUP(AV51&amp;AU51,huyen,3,FALSE)),"",VLOOKUP(AV51&amp;AU51,huyen,3,FALSE))</f>
        <v/>
      </c>
      <c r="AX51" s="19"/>
      <c r="AY51" s="29" t="e">
        <f t="shared" ref="AY51:AY79" si="16">IF(ISNA(VLOOKUP(AX51&amp;AW51,xa,3,FALSE)),"",VLOOKUP(AX51&amp;AW51,xa,3,FALSE))</f>
        <v>#REF!</v>
      </c>
      <c r="AZ51" s="1"/>
      <c r="BD51" s="19"/>
      <c r="CA51" s="19"/>
      <c r="CB51" s="29" t="str">
        <f t="shared" ref="CB51:CB100" si="17">IF(ISNA(VLOOKUP(CA51,tinh,2,FALSE)),"",VLOOKUP(CA51,tinh,2,FALSE))</f>
        <v/>
      </c>
      <c r="CC51" s="19"/>
      <c r="CD51" s="29" t="str">
        <f t="shared" ref="CD51:CD100" si="18">IF(ISNA(VLOOKUP(CC51&amp;CB51,huyen,3,FALSE)),"",VLOOKUP(CC51&amp;CB51,huyen,3,FALSE))</f>
        <v/>
      </c>
      <c r="CE51" s="29"/>
    </row>
    <row r="52" spans="4:83">
      <c r="D52" s="37"/>
      <c r="E52" s="29" t="str">
        <f>IF(ISNA(VLOOKUP(D52,'Tổng hợp '!$B$25:$C$29,2,FALSE)),"",VLOOKUP(D52,'Tổng hợp '!$B$25:$C$29,2,FALSE))</f>
        <v/>
      </c>
      <c r="F52" s="37"/>
      <c r="G52" s="107" t="str">
        <f t="shared" si="7"/>
        <v/>
      </c>
      <c r="H52" s="74" t="e">
        <f>+VLOOKUP(A52,[1]VT!$C:$I,7,0)</f>
        <v>#N/A</v>
      </c>
      <c r="J52" s="1" t="e">
        <f>+VLOOKUP(A52,[1]VT!$C:$M,11,0)</f>
        <v>#N/A</v>
      </c>
      <c r="AF52" s="19"/>
      <c r="AG52" s="29" t="str">
        <f t="shared" si="8"/>
        <v/>
      </c>
      <c r="AH52" s="19" t="e">
        <f>+VLOOKUP(A52,'[2]Thông tin công nhân'!$C:$P,14,0)</f>
        <v>#N/A</v>
      </c>
      <c r="AI52" s="29" t="str">
        <f t="shared" si="9"/>
        <v/>
      </c>
      <c r="AJ52" s="19"/>
      <c r="AK52" s="29" t="str">
        <f>IF(ISNA(VLOOKUP(AJ52,TinhBenhVien!A:B,2,FALSE)),"",VLOOKUP(AJ52,TinhBenhVien!A:B,2,FALSE))</f>
        <v/>
      </c>
      <c r="AL52" s="19"/>
      <c r="AM52" s="29">
        <f t="shared" si="10"/>
        <v>0</v>
      </c>
      <c r="AN52" s="19" t="e">
        <f>"tỉnh"&amp;" "&amp;VLOOKUP(A52,'[2]Thông tin công nhân'!$C:$AI,31,0)</f>
        <v>#N/A</v>
      </c>
      <c r="AO52" s="29" t="str">
        <f t="shared" si="11"/>
        <v/>
      </c>
      <c r="AP52" s="19" t="e">
        <f>"xã"&amp;" "&amp;VLOOKUP(A52,'[2]Thông tin công nhân'!$C:$AI,33,0)</f>
        <v>#N/A</v>
      </c>
      <c r="AQ52" s="29" t="str">
        <f t="shared" si="12"/>
        <v/>
      </c>
      <c r="AR52" s="19"/>
      <c r="AS52" s="29" t="e">
        <f t="shared" si="13"/>
        <v>#REF!</v>
      </c>
      <c r="AT52" s="19"/>
      <c r="AU52" s="29" t="str">
        <f t="shared" si="14"/>
        <v/>
      </c>
      <c r="AV52" s="19"/>
      <c r="AW52" s="29" t="str">
        <f t="shared" si="15"/>
        <v/>
      </c>
      <c r="AX52" s="19"/>
      <c r="AY52" s="29" t="e">
        <f t="shared" si="16"/>
        <v>#REF!</v>
      </c>
      <c r="AZ52" s="1"/>
      <c r="BD52" s="19"/>
      <c r="CA52" s="19"/>
      <c r="CB52" s="29" t="str">
        <f t="shared" si="17"/>
        <v/>
      </c>
      <c r="CC52" s="19"/>
      <c r="CD52" s="29" t="str">
        <f t="shared" si="18"/>
        <v/>
      </c>
      <c r="CE52" s="29"/>
    </row>
    <row r="53" spans="4:83">
      <c r="D53" s="37"/>
      <c r="E53" s="29" t="str">
        <f>IF(ISNA(VLOOKUP(D53,'Tổng hợp '!$B$25:$C$29,2,FALSE)),"",VLOOKUP(D53,'Tổng hợp '!$B$25:$C$29,2,FALSE))</f>
        <v/>
      </c>
      <c r="F53" s="37"/>
      <c r="G53" s="107" t="str">
        <f t="shared" si="7"/>
        <v/>
      </c>
      <c r="H53" s="74" t="e">
        <f>+VLOOKUP(A53,[1]VT!$C:$I,7,0)</f>
        <v>#N/A</v>
      </c>
      <c r="J53" s="1" t="e">
        <f>+VLOOKUP(A53,[1]VT!$C:$M,11,0)</f>
        <v>#N/A</v>
      </c>
      <c r="AF53" s="19"/>
      <c r="AG53" s="29" t="str">
        <f t="shared" si="8"/>
        <v/>
      </c>
      <c r="AH53" s="19" t="e">
        <f>+VLOOKUP(A53,'[2]Thông tin công nhân'!$C:$P,14,0)</f>
        <v>#N/A</v>
      </c>
      <c r="AI53" s="29" t="str">
        <f t="shared" si="9"/>
        <v/>
      </c>
      <c r="AJ53" s="19"/>
      <c r="AK53" s="29" t="str">
        <f>IF(ISNA(VLOOKUP(AJ53,TinhBenhVien!A:B,2,FALSE)),"",VLOOKUP(AJ53,TinhBenhVien!A:B,2,FALSE))</f>
        <v/>
      </c>
      <c r="AL53" s="19"/>
      <c r="AM53" s="29">
        <f t="shared" si="10"/>
        <v>0</v>
      </c>
      <c r="AN53" s="19" t="e">
        <f>"tỉnh"&amp;" "&amp;VLOOKUP(A53,'[2]Thông tin công nhân'!$C:$AI,31,0)</f>
        <v>#N/A</v>
      </c>
      <c r="AO53" s="29" t="str">
        <f t="shared" si="11"/>
        <v/>
      </c>
      <c r="AP53" s="19" t="e">
        <f>"xã"&amp;" "&amp;VLOOKUP(A53,'[2]Thông tin công nhân'!$C:$AI,33,0)</f>
        <v>#N/A</v>
      </c>
      <c r="AQ53" s="29" t="str">
        <f t="shared" si="12"/>
        <v/>
      </c>
      <c r="AR53" s="19"/>
      <c r="AS53" s="29" t="e">
        <f t="shared" si="13"/>
        <v>#REF!</v>
      </c>
      <c r="AT53" s="19"/>
      <c r="AU53" s="29" t="str">
        <f t="shared" si="14"/>
        <v/>
      </c>
      <c r="AV53" s="19"/>
      <c r="AW53" s="29" t="str">
        <f t="shared" si="15"/>
        <v/>
      </c>
      <c r="AX53" s="19"/>
      <c r="AY53" s="29" t="e">
        <f t="shared" si="16"/>
        <v>#REF!</v>
      </c>
      <c r="AZ53" s="1"/>
      <c r="BD53" s="19"/>
      <c r="CA53" s="19"/>
      <c r="CB53" s="29" t="str">
        <f t="shared" si="17"/>
        <v/>
      </c>
      <c r="CC53" s="19"/>
      <c r="CD53" s="29" t="str">
        <f t="shared" si="18"/>
        <v/>
      </c>
      <c r="CE53" s="29"/>
    </row>
    <row r="54" spans="4:83">
      <c r="D54" s="37"/>
      <c r="E54" s="29" t="str">
        <f>IF(ISNA(VLOOKUP(D54,'Tổng hợp '!$B$25:$C$29,2,FALSE)),"",VLOOKUP(D54,'Tổng hợp '!$B$25:$C$29,2,FALSE))</f>
        <v/>
      </c>
      <c r="F54" s="37"/>
      <c r="G54" s="107" t="str">
        <f t="shared" si="7"/>
        <v/>
      </c>
      <c r="H54" s="74" t="e">
        <f>+VLOOKUP(A54,[1]VT!$C:$I,7,0)</f>
        <v>#N/A</v>
      </c>
      <c r="J54" s="1" t="e">
        <f>+VLOOKUP(A54,[1]VT!$C:$M,11,0)</f>
        <v>#N/A</v>
      </c>
      <c r="AF54" s="19"/>
      <c r="AG54" s="29" t="str">
        <f t="shared" si="8"/>
        <v/>
      </c>
      <c r="AH54" s="19" t="e">
        <f>+VLOOKUP(A54,'[2]Thông tin công nhân'!$C:$P,14,0)</f>
        <v>#N/A</v>
      </c>
      <c r="AI54" s="29" t="str">
        <f t="shared" si="9"/>
        <v/>
      </c>
      <c r="AJ54" s="19"/>
      <c r="AK54" s="29" t="str">
        <f>IF(ISNA(VLOOKUP(AJ54,TinhBenhVien!A:B,2,FALSE)),"",VLOOKUP(AJ54,TinhBenhVien!A:B,2,FALSE))</f>
        <v/>
      </c>
      <c r="AL54" s="19"/>
      <c r="AM54" s="29">
        <f t="shared" si="10"/>
        <v>0</v>
      </c>
      <c r="AN54" s="19" t="e">
        <f>"tỉnh"&amp;" "&amp;VLOOKUP(A54,'[2]Thông tin công nhân'!$C:$AI,31,0)</f>
        <v>#N/A</v>
      </c>
      <c r="AO54" s="29" t="str">
        <f t="shared" si="11"/>
        <v/>
      </c>
      <c r="AP54" s="19" t="e">
        <f>"xã"&amp;" "&amp;VLOOKUP(A54,'[2]Thông tin công nhân'!$C:$AI,33,0)</f>
        <v>#N/A</v>
      </c>
      <c r="AQ54" s="29" t="str">
        <f t="shared" si="12"/>
        <v/>
      </c>
      <c r="AR54" s="19"/>
      <c r="AS54" s="29" t="e">
        <f t="shared" si="13"/>
        <v>#REF!</v>
      </c>
      <c r="AT54" s="19"/>
      <c r="AU54" s="29" t="str">
        <f t="shared" si="14"/>
        <v/>
      </c>
      <c r="AV54" s="19"/>
      <c r="AW54" s="29" t="str">
        <f t="shared" si="15"/>
        <v/>
      </c>
      <c r="AX54" s="19"/>
      <c r="AY54" s="29" t="e">
        <f t="shared" si="16"/>
        <v>#REF!</v>
      </c>
      <c r="AZ54" s="1"/>
      <c r="BD54" s="19"/>
      <c r="CA54" s="19"/>
      <c r="CB54" s="29" t="str">
        <f t="shared" si="17"/>
        <v/>
      </c>
      <c r="CC54" s="19"/>
      <c r="CD54" s="29" t="str">
        <f t="shared" si="18"/>
        <v/>
      </c>
      <c r="CE54" s="29"/>
    </row>
    <row r="55" spans="4:83">
      <c r="D55" s="37"/>
      <c r="E55" s="29" t="str">
        <f>IF(ISNA(VLOOKUP(D55,'Tổng hợp '!$B$25:$C$29,2,FALSE)),"",VLOOKUP(D55,'Tổng hợp '!$B$25:$C$29,2,FALSE))</f>
        <v/>
      </c>
      <c r="F55" s="37"/>
      <c r="G55" s="107" t="str">
        <f t="shared" si="7"/>
        <v/>
      </c>
      <c r="H55" s="74" t="e">
        <f>+VLOOKUP(A55,[1]VT!$C:$I,7,0)</f>
        <v>#N/A</v>
      </c>
      <c r="J55" s="1" t="e">
        <f>+VLOOKUP(A55,[1]VT!$C:$M,11,0)</f>
        <v>#N/A</v>
      </c>
      <c r="AF55" s="19"/>
      <c r="AG55" s="29" t="str">
        <f t="shared" si="8"/>
        <v/>
      </c>
      <c r="AH55" s="19" t="e">
        <f>+VLOOKUP(A55,'[2]Thông tin công nhân'!$C:$P,14,0)</f>
        <v>#N/A</v>
      </c>
      <c r="AI55" s="29" t="str">
        <f t="shared" si="9"/>
        <v/>
      </c>
      <c r="AJ55" s="19"/>
      <c r="AK55" s="29" t="str">
        <f>IF(ISNA(VLOOKUP(AJ55,TinhBenhVien!A:B,2,FALSE)),"",VLOOKUP(AJ55,TinhBenhVien!A:B,2,FALSE))</f>
        <v/>
      </c>
      <c r="AL55" s="19"/>
      <c r="AM55" s="29">
        <f t="shared" si="10"/>
        <v>0</v>
      </c>
      <c r="AN55" s="19" t="e">
        <f>"tỉnh"&amp;" "&amp;VLOOKUP(A55,'[2]Thông tin công nhân'!$C:$AI,31,0)</f>
        <v>#N/A</v>
      </c>
      <c r="AO55" s="29" t="str">
        <f t="shared" si="11"/>
        <v/>
      </c>
      <c r="AP55" s="19" t="e">
        <f>"xã"&amp;" "&amp;VLOOKUP(A55,'[2]Thông tin công nhân'!$C:$AI,33,0)</f>
        <v>#N/A</v>
      </c>
      <c r="AQ55" s="29" t="str">
        <f t="shared" si="12"/>
        <v/>
      </c>
      <c r="AR55" s="19"/>
      <c r="AS55" s="29" t="e">
        <f t="shared" si="13"/>
        <v>#REF!</v>
      </c>
      <c r="AT55" s="19"/>
      <c r="AU55" s="29" t="str">
        <f t="shared" si="14"/>
        <v/>
      </c>
      <c r="AV55" s="19"/>
      <c r="AW55" s="29" t="str">
        <f t="shared" si="15"/>
        <v/>
      </c>
      <c r="AX55" s="19"/>
      <c r="AY55" s="29" t="e">
        <f t="shared" si="16"/>
        <v>#REF!</v>
      </c>
      <c r="AZ55" s="1"/>
      <c r="BD55" s="19"/>
      <c r="CA55" s="19"/>
      <c r="CB55" s="29" t="str">
        <f t="shared" si="17"/>
        <v/>
      </c>
      <c r="CC55" s="19"/>
      <c r="CD55" s="29" t="str">
        <f t="shared" si="18"/>
        <v/>
      </c>
      <c r="CE55" s="29"/>
    </row>
    <row r="56" spans="4:83">
      <c r="D56" s="37"/>
      <c r="E56" s="29" t="str">
        <f>IF(ISNA(VLOOKUP(D56,'Tổng hợp '!$B$25:$C$29,2,FALSE)),"",VLOOKUP(D56,'Tổng hợp '!$B$25:$C$29,2,FALSE))</f>
        <v/>
      </c>
      <c r="F56" s="37"/>
      <c r="G56" s="107" t="str">
        <f t="shared" si="7"/>
        <v/>
      </c>
      <c r="H56" s="74" t="e">
        <f>+VLOOKUP(A56,[1]VT!$C:$I,7,0)</f>
        <v>#N/A</v>
      </c>
      <c r="J56" s="1" t="e">
        <f>+VLOOKUP(A56,[1]VT!$C:$M,11,0)</f>
        <v>#N/A</v>
      </c>
      <c r="AF56" s="19"/>
      <c r="AG56" s="29" t="str">
        <f t="shared" si="8"/>
        <v/>
      </c>
      <c r="AH56" s="19" t="e">
        <f>+VLOOKUP(A56,'[2]Thông tin công nhân'!$C:$P,14,0)</f>
        <v>#N/A</v>
      </c>
      <c r="AI56" s="29" t="str">
        <f t="shared" si="9"/>
        <v/>
      </c>
      <c r="AJ56" s="19"/>
      <c r="AK56" s="29" t="str">
        <f>IF(ISNA(VLOOKUP(AJ56,TinhBenhVien!A:B,2,FALSE)),"",VLOOKUP(AJ56,TinhBenhVien!A:B,2,FALSE))</f>
        <v/>
      </c>
      <c r="AL56" s="19"/>
      <c r="AM56" s="29">
        <f t="shared" si="10"/>
        <v>0</v>
      </c>
      <c r="AN56" s="19" t="e">
        <f>"tỉnh"&amp;" "&amp;VLOOKUP(A56,'[2]Thông tin công nhân'!$C:$AI,31,0)</f>
        <v>#N/A</v>
      </c>
      <c r="AO56" s="29" t="str">
        <f t="shared" si="11"/>
        <v/>
      </c>
      <c r="AP56" s="19" t="e">
        <f>"xã"&amp;" "&amp;VLOOKUP(A56,'[2]Thông tin công nhân'!$C:$AI,33,0)</f>
        <v>#N/A</v>
      </c>
      <c r="AQ56" s="29" t="str">
        <f t="shared" si="12"/>
        <v/>
      </c>
      <c r="AR56" s="19"/>
      <c r="AS56" s="29" t="e">
        <f t="shared" si="13"/>
        <v>#REF!</v>
      </c>
      <c r="AT56" s="19"/>
      <c r="AU56" s="29" t="str">
        <f t="shared" si="14"/>
        <v/>
      </c>
      <c r="AV56" s="19"/>
      <c r="AW56" s="29" t="str">
        <f t="shared" si="15"/>
        <v/>
      </c>
      <c r="AX56" s="19"/>
      <c r="AY56" s="29" t="e">
        <f t="shared" si="16"/>
        <v>#REF!</v>
      </c>
      <c r="AZ56" s="1"/>
      <c r="BD56" s="19"/>
      <c r="CA56" s="19"/>
      <c r="CB56" s="29" t="str">
        <f t="shared" si="17"/>
        <v/>
      </c>
      <c r="CC56" s="19"/>
      <c r="CD56" s="29" t="str">
        <f t="shared" si="18"/>
        <v/>
      </c>
      <c r="CE56" s="29"/>
    </row>
    <row r="57" spans="4:83">
      <c r="D57" s="37"/>
      <c r="E57" s="29" t="str">
        <f>IF(ISNA(VLOOKUP(D57,'Tổng hợp '!$B$25:$C$29,2,FALSE)),"",VLOOKUP(D57,'Tổng hợp '!$B$25:$C$29,2,FALSE))</f>
        <v/>
      </c>
      <c r="F57" s="37"/>
      <c r="G57" s="107" t="str">
        <f t="shared" si="7"/>
        <v/>
      </c>
      <c r="H57" s="74" t="e">
        <f>+VLOOKUP(A57,[1]VT!$C:$I,7,0)</f>
        <v>#N/A</v>
      </c>
      <c r="J57" s="1" t="e">
        <f>+VLOOKUP(A57,[1]VT!$C:$M,11,0)</f>
        <v>#N/A</v>
      </c>
      <c r="AF57" s="19"/>
      <c r="AG57" s="29" t="str">
        <f t="shared" si="8"/>
        <v/>
      </c>
      <c r="AH57" s="19" t="e">
        <f>+VLOOKUP(A57,'[2]Thông tin công nhân'!$C:$P,14,0)</f>
        <v>#N/A</v>
      </c>
      <c r="AI57" s="29" t="str">
        <f t="shared" si="9"/>
        <v/>
      </c>
      <c r="AJ57" s="19"/>
      <c r="AK57" s="29" t="str">
        <f>IF(ISNA(VLOOKUP(AJ57,TinhBenhVien!A:B,2,FALSE)),"",VLOOKUP(AJ57,TinhBenhVien!A:B,2,FALSE))</f>
        <v/>
      </c>
      <c r="AL57" s="19"/>
      <c r="AM57" s="29">
        <f t="shared" si="10"/>
        <v>0</v>
      </c>
      <c r="AN57" s="19" t="e">
        <f>"tỉnh"&amp;" "&amp;VLOOKUP(A57,'[2]Thông tin công nhân'!$C:$AI,31,0)</f>
        <v>#N/A</v>
      </c>
      <c r="AO57" s="29" t="str">
        <f t="shared" si="11"/>
        <v/>
      </c>
      <c r="AP57" s="19" t="e">
        <f>"xã"&amp;" "&amp;VLOOKUP(A57,'[2]Thông tin công nhân'!$C:$AI,33,0)</f>
        <v>#N/A</v>
      </c>
      <c r="AQ57" s="29" t="str">
        <f t="shared" si="12"/>
        <v/>
      </c>
      <c r="AR57" s="19"/>
      <c r="AS57" s="29" t="e">
        <f t="shared" si="13"/>
        <v>#REF!</v>
      </c>
      <c r="AT57" s="19"/>
      <c r="AU57" s="29" t="str">
        <f t="shared" si="14"/>
        <v/>
      </c>
      <c r="AV57" s="19"/>
      <c r="AW57" s="29" t="str">
        <f t="shared" si="15"/>
        <v/>
      </c>
      <c r="AX57" s="19"/>
      <c r="AY57" s="29" t="e">
        <f t="shared" si="16"/>
        <v>#REF!</v>
      </c>
      <c r="AZ57" s="1"/>
      <c r="BD57" s="19"/>
      <c r="CA57" s="19"/>
      <c r="CB57" s="29" t="str">
        <f t="shared" si="17"/>
        <v/>
      </c>
      <c r="CC57" s="19"/>
      <c r="CD57" s="29" t="str">
        <f t="shared" si="18"/>
        <v/>
      </c>
      <c r="CE57" s="29"/>
    </row>
    <row r="58" spans="4:83">
      <c r="D58" s="37"/>
      <c r="E58" s="29" t="str">
        <f>IF(ISNA(VLOOKUP(D58,'Tổng hợp '!$B$25:$C$29,2,FALSE)),"",VLOOKUP(D58,'Tổng hợp '!$B$25:$C$29,2,FALSE))</f>
        <v/>
      </c>
      <c r="F58" s="37"/>
      <c r="G58" s="107" t="str">
        <f t="shared" si="7"/>
        <v/>
      </c>
      <c r="H58" s="74" t="e">
        <f>+VLOOKUP(A58,[1]VT!$C:$I,7,0)</f>
        <v>#N/A</v>
      </c>
      <c r="J58" s="1" t="e">
        <f>+VLOOKUP(A58,[1]VT!$C:$M,11,0)</f>
        <v>#N/A</v>
      </c>
      <c r="AF58" s="19"/>
      <c r="AG58" s="29" t="str">
        <f t="shared" si="8"/>
        <v/>
      </c>
      <c r="AH58" s="19" t="e">
        <f>+VLOOKUP(A58,'[2]Thông tin công nhân'!$C:$P,14,0)</f>
        <v>#N/A</v>
      </c>
      <c r="AI58" s="29" t="str">
        <f t="shared" si="9"/>
        <v/>
      </c>
      <c r="AJ58" s="19"/>
      <c r="AK58" s="29" t="str">
        <f>IF(ISNA(VLOOKUP(AJ58,TinhBenhVien!A:B,2,FALSE)),"",VLOOKUP(AJ58,TinhBenhVien!A:B,2,FALSE))</f>
        <v/>
      </c>
      <c r="AL58" s="19"/>
      <c r="AM58" s="29">
        <f t="shared" si="10"/>
        <v>0</v>
      </c>
      <c r="AN58" s="19" t="e">
        <f>"tỉnh"&amp;" "&amp;VLOOKUP(A58,'[2]Thông tin công nhân'!$C:$AI,31,0)</f>
        <v>#N/A</v>
      </c>
      <c r="AO58" s="29" t="str">
        <f t="shared" si="11"/>
        <v/>
      </c>
      <c r="AP58" s="19" t="e">
        <f>"xã"&amp;" "&amp;VLOOKUP(A58,'[2]Thông tin công nhân'!$C:$AI,33,0)</f>
        <v>#N/A</v>
      </c>
      <c r="AQ58" s="29" t="str">
        <f t="shared" si="12"/>
        <v/>
      </c>
      <c r="AR58" s="19"/>
      <c r="AS58" s="29" t="e">
        <f t="shared" si="13"/>
        <v>#REF!</v>
      </c>
      <c r="AT58" s="19"/>
      <c r="AU58" s="29" t="str">
        <f t="shared" si="14"/>
        <v/>
      </c>
      <c r="AV58" s="19"/>
      <c r="AW58" s="29" t="str">
        <f t="shared" si="15"/>
        <v/>
      </c>
      <c r="AX58" s="19"/>
      <c r="AY58" s="29" t="e">
        <f t="shared" si="16"/>
        <v>#REF!</v>
      </c>
      <c r="AZ58" s="1"/>
      <c r="BD58" s="19"/>
      <c r="CA58" s="19"/>
      <c r="CB58" s="29" t="str">
        <f t="shared" si="17"/>
        <v/>
      </c>
      <c r="CC58" s="19"/>
      <c r="CD58" s="29" t="str">
        <f t="shared" si="18"/>
        <v/>
      </c>
      <c r="CE58" s="29"/>
    </row>
    <row r="59" spans="4:83">
      <c r="D59" s="37"/>
      <c r="E59" s="29" t="str">
        <f>IF(ISNA(VLOOKUP(D59,'Tổng hợp '!$B$25:$C$29,2,FALSE)),"",VLOOKUP(D59,'Tổng hợp '!$B$25:$C$29,2,FALSE))</f>
        <v/>
      </c>
      <c r="F59" s="37"/>
      <c r="G59" s="107" t="str">
        <f t="shared" si="7"/>
        <v/>
      </c>
      <c r="H59" s="74" t="e">
        <f>+VLOOKUP(A59,[1]VT!$C:$I,7,0)</f>
        <v>#N/A</v>
      </c>
      <c r="J59" s="1" t="e">
        <f>+VLOOKUP(A59,[1]VT!$C:$M,11,0)</f>
        <v>#N/A</v>
      </c>
      <c r="AF59" s="19"/>
      <c r="AG59" s="29" t="str">
        <f t="shared" si="8"/>
        <v/>
      </c>
      <c r="AH59" s="19" t="e">
        <f>+VLOOKUP(A59,'[2]Thông tin công nhân'!$C:$P,14,0)</f>
        <v>#N/A</v>
      </c>
      <c r="AI59" s="29" t="str">
        <f t="shared" si="9"/>
        <v/>
      </c>
      <c r="AJ59" s="19"/>
      <c r="AK59" s="29" t="str">
        <f>IF(ISNA(VLOOKUP(AJ59,TinhBenhVien!A:B,2,FALSE)),"",VLOOKUP(AJ59,TinhBenhVien!A:B,2,FALSE))</f>
        <v/>
      </c>
      <c r="AL59" s="19"/>
      <c r="AM59" s="29">
        <f t="shared" si="10"/>
        <v>0</v>
      </c>
      <c r="AN59" s="19" t="e">
        <f>"tỉnh"&amp;" "&amp;VLOOKUP(A59,'[2]Thông tin công nhân'!$C:$AI,31,0)</f>
        <v>#N/A</v>
      </c>
      <c r="AO59" s="29" t="str">
        <f t="shared" si="11"/>
        <v/>
      </c>
      <c r="AP59" s="19" t="e">
        <f>"xã"&amp;" "&amp;VLOOKUP(A59,'[2]Thông tin công nhân'!$C:$AI,33,0)</f>
        <v>#N/A</v>
      </c>
      <c r="AQ59" s="29" t="str">
        <f t="shared" si="12"/>
        <v/>
      </c>
      <c r="AR59" s="19"/>
      <c r="AS59" s="29" t="e">
        <f t="shared" si="13"/>
        <v>#REF!</v>
      </c>
      <c r="AT59" s="19"/>
      <c r="AU59" s="29" t="str">
        <f t="shared" si="14"/>
        <v/>
      </c>
      <c r="AV59" s="19"/>
      <c r="AW59" s="29" t="str">
        <f t="shared" si="15"/>
        <v/>
      </c>
      <c r="AX59" s="19"/>
      <c r="AY59" s="29" t="e">
        <f t="shared" si="16"/>
        <v>#REF!</v>
      </c>
      <c r="AZ59" s="1"/>
      <c r="BD59" s="19"/>
      <c r="CA59" s="19"/>
      <c r="CB59" s="29" t="str">
        <f t="shared" si="17"/>
        <v/>
      </c>
      <c r="CC59" s="19"/>
      <c r="CD59" s="29" t="str">
        <f t="shared" si="18"/>
        <v/>
      </c>
      <c r="CE59" s="29"/>
    </row>
    <row r="60" spans="4:83">
      <c r="D60" s="37"/>
      <c r="E60" s="29" t="str">
        <f>IF(ISNA(VLOOKUP(D60,'Tổng hợp '!$B$25:$C$29,2,FALSE)),"",VLOOKUP(D60,'Tổng hợp '!$B$25:$C$29,2,FALSE))</f>
        <v/>
      </c>
      <c r="F60" s="37"/>
      <c r="G60" s="107" t="str">
        <f t="shared" si="7"/>
        <v/>
      </c>
      <c r="H60" s="74" t="e">
        <f>+VLOOKUP(A60,[1]VT!$C:$I,7,0)</f>
        <v>#N/A</v>
      </c>
      <c r="J60" s="1" t="e">
        <f>+VLOOKUP(A60,[1]VT!$C:$M,11,0)</f>
        <v>#N/A</v>
      </c>
      <c r="AF60" s="19"/>
      <c r="AG60" s="29" t="str">
        <f t="shared" si="8"/>
        <v/>
      </c>
      <c r="AH60" s="19" t="e">
        <f>+VLOOKUP(A60,'[2]Thông tin công nhân'!$C:$P,14,0)</f>
        <v>#N/A</v>
      </c>
      <c r="AI60" s="29" t="str">
        <f t="shared" si="9"/>
        <v/>
      </c>
      <c r="AJ60" s="19"/>
      <c r="AK60" s="29" t="str">
        <f>IF(ISNA(VLOOKUP(AJ60,TinhBenhVien!A:B,2,FALSE)),"",VLOOKUP(AJ60,TinhBenhVien!A:B,2,FALSE))</f>
        <v/>
      </c>
      <c r="AL60" s="19"/>
      <c r="AM60" s="29">
        <f t="shared" si="10"/>
        <v>0</v>
      </c>
      <c r="AN60" s="19" t="e">
        <f>"tỉnh"&amp;" "&amp;VLOOKUP(A60,'[2]Thông tin công nhân'!$C:$AI,31,0)</f>
        <v>#N/A</v>
      </c>
      <c r="AO60" s="29" t="str">
        <f t="shared" si="11"/>
        <v/>
      </c>
      <c r="AP60" s="19" t="e">
        <f>"xã"&amp;" "&amp;VLOOKUP(A60,'[2]Thông tin công nhân'!$C:$AI,33,0)</f>
        <v>#N/A</v>
      </c>
      <c r="AQ60" s="29" t="str">
        <f t="shared" si="12"/>
        <v/>
      </c>
      <c r="AR60" s="19"/>
      <c r="AS60" s="29" t="e">
        <f t="shared" si="13"/>
        <v>#REF!</v>
      </c>
      <c r="AT60" s="19"/>
      <c r="AU60" s="29" t="str">
        <f t="shared" si="14"/>
        <v/>
      </c>
      <c r="AV60" s="19"/>
      <c r="AW60" s="29" t="str">
        <f t="shared" si="15"/>
        <v/>
      </c>
      <c r="AX60" s="19"/>
      <c r="AY60" s="29" t="e">
        <f t="shared" si="16"/>
        <v>#REF!</v>
      </c>
      <c r="AZ60" s="1"/>
      <c r="BD60" s="19"/>
      <c r="CA60" s="19"/>
      <c r="CB60" s="29" t="str">
        <f t="shared" si="17"/>
        <v/>
      </c>
      <c r="CC60" s="19"/>
      <c r="CD60" s="29" t="str">
        <f t="shared" si="18"/>
        <v/>
      </c>
      <c r="CE60" s="29"/>
    </row>
    <row r="61" spans="4:83">
      <c r="D61" s="37"/>
      <c r="E61" s="29" t="str">
        <f>IF(ISNA(VLOOKUP(D61,'Tổng hợp '!$B$25:$C$29,2,FALSE)),"",VLOOKUP(D61,'Tổng hợp '!$B$25:$C$29,2,FALSE))</f>
        <v/>
      </c>
      <c r="F61" s="37"/>
      <c r="G61" s="107" t="str">
        <f t="shared" si="7"/>
        <v/>
      </c>
      <c r="H61" s="74" t="e">
        <f>+VLOOKUP(A61,[1]VT!$C:$I,7,0)</f>
        <v>#N/A</v>
      </c>
      <c r="J61" s="1" t="e">
        <f>+VLOOKUP(A61,[1]VT!$C:$M,11,0)</f>
        <v>#N/A</v>
      </c>
      <c r="AF61" s="19"/>
      <c r="AG61" s="29" t="str">
        <f t="shared" si="8"/>
        <v/>
      </c>
      <c r="AH61" s="19" t="e">
        <f>+VLOOKUP(A61,'[2]Thông tin công nhân'!$C:$P,14,0)</f>
        <v>#N/A</v>
      </c>
      <c r="AI61" s="29" t="str">
        <f t="shared" si="9"/>
        <v/>
      </c>
      <c r="AJ61" s="19"/>
      <c r="AK61" s="29" t="str">
        <f>IF(ISNA(VLOOKUP(AJ61,TinhBenhVien!A:B,2,FALSE)),"",VLOOKUP(AJ61,TinhBenhVien!A:B,2,FALSE))</f>
        <v/>
      </c>
      <c r="AL61" s="19"/>
      <c r="AM61" s="29">
        <f t="shared" si="10"/>
        <v>0</v>
      </c>
      <c r="AN61" s="19" t="e">
        <f>"tỉnh"&amp;" "&amp;VLOOKUP(A61,'[2]Thông tin công nhân'!$C:$AI,31,0)</f>
        <v>#N/A</v>
      </c>
      <c r="AO61" s="29" t="str">
        <f t="shared" si="11"/>
        <v/>
      </c>
      <c r="AP61" s="19" t="e">
        <f>"xã"&amp;" "&amp;VLOOKUP(A61,'[2]Thông tin công nhân'!$C:$AI,33,0)</f>
        <v>#N/A</v>
      </c>
      <c r="AQ61" s="29" t="str">
        <f t="shared" si="12"/>
        <v/>
      </c>
      <c r="AR61" s="19"/>
      <c r="AS61" s="29" t="e">
        <f t="shared" si="13"/>
        <v>#REF!</v>
      </c>
      <c r="AT61" s="19"/>
      <c r="AU61" s="29" t="str">
        <f t="shared" si="14"/>
        <v/>
      </c>
      <c r="AV61" s="19"/>
      <c r="AW61" s="29" t="str">
        <f t="shared" si="15"/>
        <v/>
      </c>
      <c r="AX61" s="19"/>
      <c r="AY61" s="29" t="e">
        <f t="shared" si="16"/>
        <v>#REF!</v>
      </c>
      <c r="AZ61" s="1"/>
      <c r="BD61" s="19"/>
      <c r="CA61" s="19"/>
      <c r="CB61" s="29" t="str">
        <f t="shared" si="17"/>
        <v/>
      </c>
      <c r="CC61" s="19"/>
      <c r="CD61" s="29" t="str">
        <f t="shared" si="18"/>
        <v/>
      </c>
      <c r="CE61" s="29"/>
    </row>
    <row r="62" spans="4:83">
      <c r="D62" s="37"/>
      <c r="E62" s="29" t="str">
        <f>IF(ISNA(VLOOKUP(D62,'Tổng hợp '!$B$25:$C$29,2,FALSE)),"",VLOOKUP(D62,'Tổng hợp '!$B$25:$C$29,2,FALSE))</f>
        <v/>
      </c>
      <c r="F62" s="37"/>
      <c r="G62" s="107" t="str">
        <f t="shared" si="7"/>
        <v/>
      </c>
      <c r="H62" s="74" t="e">
        <f>+VLOOKUP(A62,[1]VT!$C:$I,7,0)</f>
        <v>#N/A</v>
      </c>
      <c r="J62" s="1" t="e">
        <f>+VLOOKUP(A62,[1]VT!$C:$M,11,0)</f>
        <v>#N/A</v>
      </c>
      <c r="AF62" s="19"/>
      <c r="AG62" s="29" t="str">
        <f t="shared" si="8"/>
        <v/>
      </c>
      <c r="AH62" s="19" t="e">
        <f>+VLOOKUP(A62,'[2]Thông tin công nhân'!$C:$P,14,0)</f>
        <v>#N/A</v>
      </c>
      <c r="AI62" s="29" t="str">
        <f t="shared" si="9"/>
        <v/>
      </c>
      <c r="AJ62" s="19"/>
      <c r="AK62" s="29" t="str">
        <f>IF(ISNA(VLOOKUP(AJ62,TinhBenhVien!A:B,2,FALSE)),"",VLOOKUP(AJ62,TinhBenhVien!A:B,2,FALSE))</f>
        <v/>
      </c>
      <c r="AL62" s="19"/>
      <c r="AM62" s="29">
        <f t="shared" si="10"/>
        <v>0</v>
      </c>
      <c r="AN62" s="19" t="e">
        <f>"tỉnh"&amp;" "&amp;VLOOKUP(A62,'[2]Thông tin công nhân'!$C:$AI,31,0)</f>
        <v>#N/A</v>
      </c>
      <c r="AO62" s="29" t="str">
        <f t="shared" si="11"/>
        <v/>
      </c>
      <c r="AP62" s="19" t="e">
        <f>"xã"&amp;" "&amp;VLOOKUP(A62,'[2]Thông tin công nhân'!$C:$AI,33,0)</f>
        <v>#N/A</v>
      </c>
      <c r="AQ62" s="29" t="str">
        <f t="shared" si="12"/>
        <v/>
      </c>
      <c r="AR62" s="19"/>
      <c r="AS62" s="29" t="e">
        <f t="shared" si="13"/>
        <v>#REF!</v>
      </c>
      <c r="AT62" s="19"/>
      <c r="AU62" s="29" t="str">
        <f t="shared" si="14"/>
        <v/>
      </c>
      <c r="AV62" s="19"/>
      <c r="AW62" s="29" t="str">
        <f t="shared" si="15"/>
        <v/>
      </c>
      <c r="AX62" s="19"/>
      <c r="AY62" s="29" t="e">
        <f t="shared" si="16"/>
        <v>#REF!</v>
      </c>
      <c r="AZ62" s="1"/>
      <c r="BD62" s="19"/>
      <c r="CA62" s="19"/>
      <c r="CB62" s="29" t="str">
        <f t="shared" si="17"/>
        <v/>
      </c>
      <c r="CC62" s="19"/>
      <c r="CD62" s="29" t="str">
        <f t="shared" si="18"/>
        <v/>
      </c>
      <c r="CE62" s="29"/>
    </row>
    <row r="63" spans="4:83">
      <c r="D63" s="37"/>
      <c r="E63" s="29" t="str">
        <f>IF(ISNA(VLOOKUP(D63,'Tổng hợp '!$B$25:$C$29,2,FALSE)),"",VLOOKUP(D63,'Tổng hợp '!$B$25:$C$29,2,FALSE))</f>
        <v/>
      </c>
      <c r="F63" s="37"/>
      <c r="G63" s="107" t="str">
        <f t="shared" si="7"/>
        <v/>
      </c>
      <c r="H63" s="74" t="e">
        <f>+VLOOKUP(A63,[1]VT!$C:$I,7,0)</f>
        <v>#N/A</v>
      </c>
      <c r="J63" s="1" t="e">
        <f>+VLOOKUP(A63,[1]VT!$C:$M,11,0)</f>
        <v>#N/A</v>
      </c>
      <c r="AF63" s="19"/>
      <c r="AG63" s="29" t="str">
        <f t="shared" si="8"/>
        <v/>
      </c>
      <c r="AH63" s="19" t="e">
        <f>+VLOOKUP(A63,'[2]Thông tin công nhân'!$C:$P,14,0)</f>
        <v>#N/A</v>
      </c>
      <c r="AI63" s="29" t="str">
        <f t="shared" si="9"/>
        <v/>
      </c>
      <c r="AJ63" s="19"/>
      <c r="AK63" s="29" t="str">
        <f>IF(ISNA(VLOOKUP(AJ63,TinhBenhVien!A:B,2,FALSE)),"",VLOOKUP(AJ63,TinhBenhVien!A:B,2,FALSE))</f>
        <v/>
      </c>
      <c r="AL63" s="19"/>
      <c r="AM63" s="29">
        <f t="shared" si="10"/>
        <v>0</v>
      </c>
      <c r="AN63" s="19" t="e">
        <f>"tỉnh"&amp;" "&amp;VLOOKUP(A63,'[2]Thông tin công nhân'!$C:$AI,31,0)</f>
        <v>#N/A</v>
      </c>
      <c r="AO63" s="29" t="str">
        <f t="shared" si="11"/>
        <v/>
      </c>
      <c r="AP63" s="19" t="e">
        <f>"xã"&amp;" "&amp;VLOOKUP(A63,'[2]Thông tin công nhân'!$C:$AI,33,0)</f>
        <v>#N/A</v>
      </c>
      <c r="AQ63" s="29" t="str">
        <f t="shared" si="12"/>
        <v/>
      </c>
      <c r="AR63" s="19"/>
      <c r="AS63" s="29" t="e">
        <f t="shared" si="13"/>
        <v>#REF!</v>
      </c>
      <c r="AT63" s="19"/>
      <c r="AU63" s="29" t="str">
        <f t="shared" si="14"/>
        <v/>
      </c>
      <c r="AV63" s="19"/>
      <c r="AW63" s="29" t="str">
        <f t="shared" si="15"/>
        <v/>
      </c>
      <c r="AX63" s="19"/>
      <c r="AY63" s="29" t="e">
        <f t="shared" si="16"/>
        <v>#REF!</v>
      </c>
      <c r="AZ63" s="1"/>
      <c r="BD63" s="19"/>
      <c r="CA63" s="19"/>
      <c r="CB63" s="29" t="str">
        <f t="shared" si="17"/>
        <v/>
      </c>
      <c r="CC63" s="19"/>
      <c r="CD63" s="29" t="str">
        <f t="shared" si="18"/>
        <v/>
      </c>
      <c r="CE63" s="29"/>
    </row>
    <row r="64" spans="4:83">
      <c r="D64" s="37"/>
      <c r="E64" s="29" t="str">
        <f>IF(ISNA(VLOOKUP(D64,'Tổng hợp '!$B$25:$C$29,2,FALSE)),"",VLOOKUP(D64,'Tổng hợp '!$B$25:$C$29,2,FALSE))</f>
        <v/>
      </c>
      <c r="F64" s="37"/>
      <c r="G64" s="107" t="str">
        <f t="shared" si="7"/>
        <v/>
      </c>
      <c r="H64" s="74" t="e">
        <f>+VLOOKUP(A64,[1]VT!$C:$I,7,0)</f>
        <v>#N/A</v>
      </c>
      <c r="J64" s="1" t="e">
        <f>+VLOOKUP(A64,[1]VT!$C:$M,11,0)</f>
        <v>#N/A</v>
      </c>
      <c r="AF64" s="19"/>
      <c r="AG64" s="29" t="str">
        <f t="shared" si="8"/>
        <v/>
      </c>
      <c r="AH64" s="19" t="e">
        <f>+VLOOKUP(A64,'[2]Thông tin công nhân'!$C:$P,14,0)</f>
        <v>#N/A</v>
      </c>
      <c r="AI64" s="29" t="str">
        <f t="shared" si="9"/>
        <v/>
      </c>
      <c r="AJ64" s="19"/>
      <c r="AK64" s="29" t="str">
        <f>IF(ISNA(VLOOKUP(AJ64,TinhBenhVien!A:B,2,FALSE)),"",VLOOKUP(AJ64,TinhBenhVien!A:B,2,FALSE))</f>
        <v/>
      </c>
      <c r="AL64" s="19"/>
      <c r="AM64" s="29">
        <f t="shared" si="10"/>
        <v>0</v>
      </c>
      <c r="AN64" s="19" t="e">
        <f>"tỉnh"&amp;" "&amp;VLOOKUP(A64,'[2]Thông tin công nhân'!$C:$AI,31,0)</f>
        <v>#N/A</v>
      </c>
      <c r="AO64" s="29" t="str">
        <f t="shared" si="11"/>
        <v/>
      </c>
      <c r="AP64" s="19" t="e">
        <f>"xã"&amp;" "&amp;VLOOKUP(A64,'[2]Thông tin công nhân'!$C:$AI,33,0)</f>
        <v>#N/A</v>
      </c>
      <c r="AQ64" s="29" t="str">
        <f t="shared" si="12"/>
        <v/>
      </c>
      <c r="AR64" s="19"/>
      <c r="AS64" s="29" t="e">
        <f t="shared" si="13"/>
        <v>#REF!</v>
      </c>
      <c r="AT64" s="19"/>
      <c r="AU64" s="29" t="str">
        <f t="shared" si="14"/>
        <v/>
      </c>
      <c r="AV64" s="19"/>
      <c r="AW64" s="29" t="str">
        <f t="shared" si="15"/>
        <v/>
      </c>
      <c r="AX64" s="19"/>
      <c r="AY64" s="29" t="e">
        <f t="shared" si="16"/>
        <v>#REF!</v>
      </c>
      <c r="AZ64" s="1"/>
      <c r="BD64" s="19"/>
      <c r="CA64" s="19"/>
      <c r="CB64" s="29" t="str">
        <f t="shared" si="17"/>
        <v/>
      </c>
      <c r="CC64" s="19"/>
      <c r="CD64" s="29" t="str">
        <f t="shared" si="18"/>
        <v/>
      </c>
      <c r="CE64" s="29"/>
    </row>
    <row r="65" spans="4:83">
      <c r="D65" s="37"/>
      <c r="E65" s="29" t="str">
        <f>IF(ISNA(VLOOKUP(D65,'Tổng hợp '!$B$25:$C$29,2,FALSE)),"",VLOOKUP(D65,'Tổng hợp '!$B$25:$C$29,2,FALSE))</f>
        <v/>
      </c>
      <c r="F65" s="37"/>
      <c r="G65" s="107" t="str">
        <f t="shared" si="7"/>
        <v/>
      </c>
      <c r="H65" s="74" t="e">
        <f>+VLOOKUP(A65,[1]VT!$C:$I,7,0)</f>
        <v>#N/A</v>
      </c>
      <c r="J65" s="1" t="e">
        <f>+VLOOKUP(A65,[1]VT!$C:$M,11,0)</f>
        <v>#N/A</v>
      </c>
      <c r="AF65" s="19"/>
      <c r="AG65" s="29" t="str">
        <f t="shared" si="8"/>
        <v/>
      </c>
      <c r="AH65" s="19" t="e">
        <f>+VLOOKUP(A65,'[2]Thông tin công nhân'!$C:$P,14,0)</f>
        <v>#N/A</v>
      </c>
      <c r="AI65" s="29" t="str">
        <f t="shared" si="9"/>
        <v/>
      </c>
      <c r="AJ65" s="19"/>
      <c r="AK65" s="29" t="str">
        <f>IF(ISNA(VLOOKUP(AJ65,TinhBenhVien!A:B,2,FALSE)),"",VLOOKUP(AJ65,TinhBenhVien!A:B,2,FALSE))</f>
        <v/>
      </c>
      <c r="AL65" s="19"/>
      <c r="AM65" s="29">
        <f t="shared" si="10"/>
        <v>0</v>
      </c>
      <c r="AN65" s="19" t="e">
        <f>"tỉnh"&amp;" "&amp;VLOOKUP(A65,'[2]Thông tin công nhân'!$C:$AI,31,0)</f>
        <v>#N/A</v>
      </c>
      <c r="AO65" s="29" t="str">
        <f t="shared" si="11"/>
        <v/>
      </c>
      <c r="AP65" s="19" t="e">
        <f>"xã"&amp;" "&amp;VLOOKUP(A65,'[2]Thông tin công nhân'!$C:$AI,33,0)</f>
        <v>#N/A</v>
      </c>
      <c r="AQ65" s="29" t="str">
        <f t="shared" si="12"/>
        <v/>
      </c>
      <c r="AR65" s="19"/>
      <c r="AS65" s="29" t="e">
        <f t="shared" si="13"/>
        <v>#REF!</v>
      </c>
      <c r="AT65" s="19"/>
      <c r="AU65" s="29" t="str">
        <f t="shared" si="14"/>
        <v/>
      </c>
      <c r="AV65" s="19"/>
      <c r="AW65" s="29" t="str">
        <f t="shared" si="15"/>
        <v/>
      </c>
      <c r="AX65" s="19"/>
      <c r="AY65" s="29" t="e">
        <f t="shared" si="16"/>
        <v>#REF!</v>
      </c>
      <c r="AZ65" s="1"/>
      <c r="BD65" s="19"/>
      <c r="CA65" s="19"/>
      <c r="CB65" s="29" t="str">
        <f t="shared" si="17"/>
        <v/>
      </c>
      <c r="CC65" s="19"/>
      <c r="CD65" s="29" t="str">
        <f t="shared" si="18"/>
        <v/>
      </c>
      <c r="CE65" s="29"/>
    </row>
    <row r="66" spans="4:83">
      <c r="D66" s="37"/>
      <c r="E66" s="29" t="str">
        <f>IF(ISNA(VLOOKUP(D66,'Tổng hợp '!$B$25:$C$29,2,FALSE)),"",VLOOKUP(D66,'Tổng hợp '!$B$25:$C$29,2,FALSE))</f>
        <v/>
      </c>
      <c r="F66" s="37"/>
      <c r="G66" s="107" t="str">
        <f t="shared" si="7"/>
        <v/>
      </c>
      <c r="H66" s="74" t="e">
        <f>+VLOOKUP(A66,[1]VT!$C:$I,7,0)</f>
        <v>#N/A</v>
      </c>
      <c r="J66" s="1" t="e">
        <f>+VLOOKUP(A66,[1]VT!$C:$M,11,0)</f>
        <v>#N/A</v>
      </c>
      <c r="AF66" s="19"/>
      <c r="AG66" s="29" t="str">
        <f t="shared" si="8"/>
        <v/>
      </c>
      <c r="AH66" s="19" t="e">
        <f>+VLOOKUP(A66,'[2]Thông tin công nhân'!$C:$P,14,0)</f>
        <v>#N/A</v>
      </c>
      <c r="AI66" s="29" t="str">
        <f t="shared" si="9"/>
        <v/>
      </c>
      <c r="AJ66" s="19"/>
      <c r="AK66" s="29" t="str">
        <f>IF(ISNA(VLOOKUP(AJ66,TinhBenhVien!A:B,2,FALSE)),"",VLOOKUP(AJ66,TinhBenhVien!A:B,2,FALSE))</f>
        <v/>
      </c>
      <c r="AL66" s="19"/>
      <c r="AM66" s="29">
        <f t="shared" si="10"/>
        <v>0</v>
      </c>
      <c r="AN66" s="19" t="e">
        <f>"tỉnh"&amp;" "&amp;VLOOKUP(A66,'[2]Thông tin công nhân'!$C:$AI,31,0)</f>
        <v>#N/A</v>
      </c>
      <c r="AO66" s="29" t="str">
        <f t="shared" si="11"/>
        <v/>
      </c>
      <c r="AP66" s="19" t="e">
        <f>"xã"&amp;" "&amp;VLOOKUP(A66,'[2]Thông tin công nhân'!$C:$AI,33,0)</f>
        <v>#N/A</v>
      </c>
      <c r="AQ66" s="29" t="str">
        <f t="shared" si="12"/>
        <v/>
      </c>
      <c r="AR66" s="19"/>
      <c r="AS66" s="29" t="e">
        <f t="shared" si="13"/>
        <v>#REF!</v>
      </c>
      <c r="AT66" s="19"/>
      <c r="AU66" s="29" t="str">
        <f t="shared" si="14"/>
        <v/>
      </c>
      <c r="AV66" s="19"/>
      <c r="AW66" s="29" t="str">
        <f t="shared" si="15"/>
        <v/>
      </c>
      <c r="AX66" s="19"/>
      <c r="AY66" s="29" t="e">
        <f t="shared" si="16"/>
        <v>#REF!</v>
      </c>
      <c r="AZ66" s="1"/>
      <c r="BD66" s="19"/>
      <c r="CA66" s="19"/>
      <c r="CB66" s="29" t="str">
        <f t="shared" si="17"/>
        <v/>
      </c>
      <c r="CC66" s="19"/>
      <c r="CD66" s="29" t="str">
        <f t="shared" si="18"/>
        <v/>
      </c>
      <c r="CE66" s="29"/>
    </row>
    <row r="67" spans="4:83">
      <c r="D67" s="37"/>
      <c r="E67" s="29" t="str">
        <f>IF(ISNA(VLOOKUP(D67,'Tổng hợp '!$B$25:$C$29,2,FALSE)),"",VLOOKUP(D67,'Tổng hợp '!$B$25:$C$29,2,FALSE))</f>
        <v/>
      </c>
      <c r="F67" s="37"/>
      <c r="G67" s="107" t="str">
        <f t="shared" si="7"/>
        <v/>
      </c>
      <c r="H67" s="74" t="e">
        <f>+VLOOKUP(A67,[1]VT!$C:$I,7,0)</f>
        <v>#N/A</v>
      </c>
      <c r="J67" s="1" t="e">
        <f>+VLOOKUP(A67,[1]VT!$C:$M,11,0)</f>
        <v>#N/A</v>
      </c>
      <c r="AF67" s="19"/>
      <c r="AG67" s="29" t="str">
        <f t="shared" si="8"/>
        <v/>
      </c>
      <c r="AH67" s="19" t="e">
        <f>+VLOOKUP(A67,'[2]Thông tin công nhân'!$C:$P,14,0)</f>
        <v>#N/A</v>
      </c>
      <c r="AI67" s="29" t="str">
        <f t="shared" si="9"/>
        <v/>
      </c>
      <c r="AJ67" s="19"/>
      <c r="AK67" s="29" t="str">
        <f>IF(ISNA(VLOOKUP(AJ67,TinhBenhVien!A:B,2,FALSE)),"",VLOOKUP(AJ67,TinhBenhVien!A:B,2,FALSE))</f>
        <v/>
      </c>
      <c r="AL67" s="19"/>
      <c r="AM67" s="29">
        <f t="shared" si="10"/>
        <v>0</v>
      </c>
      <c r="AN67" s="19" t="e">
        <f>"tỉnh"&amp;" "&amp;VLOOKUP(A67,'[2]Thông tin công nhân'!$C:$AI,31,0)</f>
        <v>#N/A</v>
      </c>
      <c r="AO67" s="29" t="str">
        <f t="shared" si="11"/>
        <v/>
      </c>
      <c r="AP67" s="19" t="e">
        <f>"xã"&amp;" "&amp;VLOOKUP(A67,'[2]Thông tin công nhân'!$C:$AI,33,0)</f>
        <v>#N/A</v>
      </c>
      <c r="AQ67" s="29" t="str">
        <f t="shared" si="12"/>
        <v/>
      </c>
      <c r="AR67" s="19"/>
      <c r="AS67" s="29" t="e">
        <f t="shared" si="13"/>
        <v>#REF!</v>
      </c>
      <c r="AT67" s="19"/>
      <c r="AU67" s="29" t="str">
        <f t="shared" si="14"/>
        <v/>
      </c>
      <c r="AV67" s="19"/>
      <c r="AW67" s="29" t="str">
        <f t="shared" si="15"/>
        <v/>
      </c>
      <c r="AX67" s="19"/>
      <c r="AY67" s="29" t="e">
        <f t="shared" si="16"/>
        <v>#REF!</v>
      </c>
      <c r="AZ67" s="1"/>
      <c r="BD67" s="19"/>
      <c r="CA67" s="19"/>
      <c r="CB67" s="29" t="str">
        <f t="shared" si="17"/>
        <v/>
      </c>
      <c r="CC67" s="19"/>
      <c r="CD67" s="29" t="str">
        <f t="shared" si="18"/>
        <v/>
      </c>
      <c r="CE67" s="29"/>
    </row>
    <row r="68" spans="4:83">
      <c r="D68" s="37"/>
      <c r="E68" s="29" t="str">
        <f>IF(ISNA(VLOOKUP(D68,'Tổng hợp '!$B$25:$C$29,2,FALSE)),"",VLOOKUP(D68,'Tổng hợp '!$B$25:$C$29,2,FALSE))</f>
        <v/>
      </c>
      <c r="F68" s="37"/>
      <c r="G68" s="107" t="str">
        <f t="shared" si="7"/>
        <v/>
      </c>
      <c r="H68" s="74" t="e">
        <f>+VLOOKUP(A68,[1]VT!$C:$I,7,0)</f>
        <v>#N/A</v>
      </c>
      <c r="J68" s="1" t="e">
        <f>+VLOOKUP(A68,[1]VT!$C:$M,11,0)</f>
        <v>#N/A</v>
      </c>
      <c r="AF68" s="19"/>
      <c r="AG68" s="29" t="str">
        <f t="shared" si="8"/>
        <v/>
      </c>
      <c r="AH68" s="19" t="e">
        <f>+VLOOKUP(A68,'[2]Thông tin công nhân'!$C:$P,14,0)</f>
        <v>#N/A</v>
      </c>
      <c r="AI68" s="29" t="str">
        <f t="shared" si="9"/>
        <v/>
      </c>
      <c r="AJ68" s="19"/>
      <c r="AK68" s="29" t="str">
        <f>IF(ISNA(VLOOKUP(AJ68,TinhBenhVien!A:B,2,FALSE)),"",VLOOKUP(AJ68,TinhBenhVien!A:B,2,FALSE))</f>
        <v/>
      </c>
      <c r="AL68" s="19"/>
      <c r="AM68" s="29">
        <f t="shared" si="10"/>
        <v>0</v>
      </c>
      <c r="AN68" s="19" t="e">
        <f>"tỉnh"&amp;" "&amp;VLOOKUP(A68,'[2]Thông tin công nhân'!$C:$AI,31,0)</f>
        <v>#N/A</v>
      </c>
      <c r="AO68" s="29" t="str">
        <f t="shared" si="11"/>
        <v/>
      </c>
      <c r="AP68" s="19" t="e">
        <f>"xã"&amp;" "&amp;VLOOKUP(A68,'[2]Thông tin công nhân'!$C:$AI,33,0)</f>
        <v>#N/A</v>
      </c>
      <c r="AQ68" s="29" t="str">
        <f t="shared" si="12"/>
        <v/>
      </c>
      <c r="AR68" s="19"/>
      <c r="AS68" s="29" t="e">
        <f t="shared" si="13"/>
        <v>#REF!</v>
      </c>
      <c r="AT68" s="19"/>
      <c r="AU68" s="29" t="str">
        <f t="shared" si="14"/>
        <v/>
      </c>
      <c r="AV68" s="19"/>
      <c r="AW68" s="29" t="str">
        <f t="shared" si="15"/>
        <v/>
      </c>
      <c r="AX68" s="19"/>
      <c r="AY68" s="29" t="e">
        <f t="shared" si="16"/>
        <v>#REF!</v>
      </c>
      <c r="AZ68" s="1"/>
      <c r="BD68" s="19"/>
      <c r="CA68" s="19"/>
      <c r="CB68" s="29" t="str">
        <f t="shared" si="17"/>
        <v/>
      </c>
      <c r="CC68" s="19"/>
      <c r="CD68" s="29" t="str">
        <f t="shared" si="18"/>
        <v/>
      </c>
      <c r="CE68" s="29"/>
    </row>
    <row r="69" spans="4:83">
      <c r="D69" s="37"/>
      <c r="E69" s="29" t="str">
        <f>IF(ISNA(VLOOKUP(D69,'Tổng hợp '!$B$25:$C$29,2,FALSE)),"",VLOOKUP(D69,'Tổng hợp '!$B$25:$C$29,2,FALSE))</f>
        <v/>
      </c>
      <c r="F69" s="37"/>
      <c r="G69" s="107" t="str">
        <f t="shared" si="7"/>
        <v/>
      </c>
      <c r="H69" s="74" t="e">
        <f>+VLOOKUP(A69,[1]VT!$C:$I,7,0)</f>
        <v>#N/A</v>
      </c>
      <c r="J69" s="1" t="e">
        <f>+VLOOKUP(A69,[1]VT!$C:$M,11,0)</f>
        <v>#N/A</v>
      </c>
      <c r="AF69" s="19"/>
      <c r="AG69" s="29" t="str">
        <f t="shared" si="8"/>
        <v/>
      </c>
      <c r="AH69" s="19" t="e">
        <f>+VLOOKUP(A69,'[2]Thông tin công nhân'!$C:$P,14,0)</f>
        <v>#N/A</v>
      </c>
      <c r="AI69" s="29" t="str">
        <f t="shared" si="9"/>
        <v/>
      </c>
      <c r="AJ69" s="19"/>
      <c r="AK69" s="29" t="str">
        <f>IF(ISNA(VLOOKUP(AJ69,TinhBenhVien!A:B,2,FALSE)),"",VLOOKUP(AJ69,TinhBenhVien!A:B,2,FALSE))</f>
        <v/>
      </c>
      <c r="AL69" s="19"/>
      <c r="AM69" s="29">
        <f t="shared" si="10"/>
        <v>0</v>
      </c>
      <c r="AN69" s="19" t="e">
        <f>"tỉnh"&amp;" "&amp;VLOOKUP(A69,'[2]Thông tin công nhân'!$C:$AI,31,0)</f>
        <v>#N/A</v>
      </c>
      <c r="AO69" s="29" t="str">
        <f t="shared" si="11"/>
        <v/>
      </c>
      <c r="AP69" s="19" t="e">
        <f>"xã"&amp;" "&amp;VLOOKUP(A69,'[2]Thông tin công nhân'!$C:$AI,33,0)</f>
        <v>#N/A</v>
      </c>
      <c r="AQ69" s="29" t="str">
        <f t="shared" si="12"/>
        <v/>
      </c>
      <c r="AR69" s="19"/>
      <c r="AS69" s="29" t="e">
        <f t="shared" si="13"/>
        <v>#REF!</v>
      </c>
      <c r="AT69" s="19"/>
      <c r="AU69" s="29" t="str">
        <f t="shared" si="14"/>
        <v/>
      </c>
      <c r="AV69" s="19"/>
      <c r="AW69" s="29" t="str">
        <f t="shared" si="15"/>
        <v/>
      </c>
      <c r="AX69" s="19"/>
      <c r="AY69" s="29" t="e">
        <f t="shared" si="16"/>
        <v>#REF!</v>
      </c>
      <c r="AZ69" s="1"/>
      <c r="BD69" s="19"/>
      <c r="CA69" s="19"/>
      <c r="CB69" s="29" t="str">
        <f t="shared" si="17"/>
        <v/>
      </c>
      <c r="CC69" s="19"/>
      <c r="CD69" s="29" t="str">
        <f t="shared" si="18"/>
        <v/>
      </c>
      <c r="CE69" s="29"/>
    </row>
    <row r="70" spans="4:83">
      <c r="D70" s="37"/>
      <c r="E70" s="29" t="str">
        <f>IF(ISNA(VLOOKUP(D70,'Tổng hợp '!$B$25:$C$29,2,FALSE)),"",VLOOKUP(D70,'Tổng hợp '!$B$25:$C$29,2,FALSE))</f>
        <v/>
      </c>
      <c r="F70" s="37"/>
      <c r="G70" s="107" t="str">
        <f t="shared" si="7"/>
        <v/>
      </c>
      <c r="H70" s="74" t="e">
        <f>+VLOOKUP(A70,[1]VT!$C:$I,7,0)</f>
        <v>#N/A</v>
      </c>
      <c r="J70" s="1" t="e">
        <f>+VLOOKUP(A70,[1]VT!$C:$M,11,0)</f>
        <v>#N/A</v>
      </c>
      <c r="AF70" s="19"/>
      <c r="AG70" s="29" t="str">
        <f t="shared" si="8"/>
        <v/>
      </c>
      <c r="AH70" s="19" t="e">
        <f>+VLOOKUP(A70,'[2]Thông tin công nhân'!$C:$P,14,0)</f>
        <v>#N/A</v>
      </c>
      <c r="AI70" s="29" t="str">
        <f t="shared" si="9"/>
        <v/>
      </c>
      <c r="AJ70" s="19"/>
      <c r="AK70" s="29" t="str">
        <f>IF(ISNA(VLOOKUP(AJ70,TinhBenhVien!A:B,2,FALSE)),"",VLOOKUP(AJ70,TinhBenhVien!A:B,2,FALSE))</f>
        <v/>
      </c>
      <c r="AL70" s="19"/>
      <c r="AM70" s="29">
        <f t="shared" si="10"/>
        <v>0</v>
      </c>
      <c r="AN70" s="19" t="e">
        <f>"tỉnh"&amp;" "&amp;VLOOKUP(A70,'[2]Thông tin công nhân'!$C:$AI,31,0)</f>
        <v>#N/A</v>
      </c>
      <c r="AO70" s="29" t="str">
        <f t="shared" si="11"/>
        <v/>
      </c>
      <c r="AP70" s="19" t="e">
        <f>"xã"&amp;" "&amp;VLOOKUP(A70,'[2]Thông tin công nhân'!$C:$AI,33,0)</f>
        <v>#N/A</v>
      </c>
      <c r="AQ70" s="29" t="str">
        <f t="shared" si="12"/>
        <v/>
      </c>
      <c r="AR70" s="19"/>
      <c r="AS70" s="29" t="e">
        <f t="shared" si="13"/>
        <v>#REF!</v>
      </c>
      <c r="AT70" s="19"/>
      <c r="AU70" s="29" t="str">
        <f t="shared" si="14"/>
        <v/>
      </c>
      <c r="AV70" s="19"/>
      <c r="AW70" s="29" t="str">
        <f t="shared" si="15"/>
        <v/>
      </c>
      <c r="AX70" s="19"/>
      <c r="AY70" s="29" t="e">
        <f t="shared" si="16"/>
        <v>#REF!</v>
      </c>
      <c r="AZ70" s="1"/>
      <c r="BD70" s="19"/>
      <c r="CA70" s="19"/>
      <c r="CB70" s="29" t="str">
        <f t="shared" si="17"/>
        <v/>
      </c>
      <c r="CC70" s="19"/>
      <c r="CD70" s="29" t="str">
        <f t="shared" si="18"/>
        <v/>
      </c>
      <c r="CE70" s="29"/>
    </row>
    <row r="71" spans="4:83">
      <c r="D71" s="37"/>
      <c r="E71" s="29" t="str">
        <f>IF(ISNA(VLOOKUP(D71,'Tổng hợp '!$B$25:$C$29,2,FALSE)),"",VLOOKUP(D71,'Tổng hợp '!$B$25:$C$29,2,FALSE))</f>
        <v/>
      </c>
      <c r="F71" s="37"/>
      <c r="G71" s="107" t="str">
        <f t="shared" si="7"/>
        <v/>
      </c>
      <c r="H71" s="74" t="e">
        <f>+VLOOKUP(A71,[1]VT!$C:$I,7,0)</f>
        <v>#N/A</v>
      </c>
      <c r="J71" s="1" t="e">
        <f>+VLOOKUP(A71,[1]VT!$C:$M,11,0)</f>
        <v>#N/A</v>
      </c>
      <c r="AF71" s="19"/>
      <c r="AG71" s="29" t="str">
        <f t="shared" si="8"/>
        <v/>
      </c>
      <c r="AH71" s="19" t="e">
        <f>+VLOOKUP(A71,'[2]Thông tin công nhân'!$C:$P,14,0)</f>
        <v>#N/A</v>
      </c>
      <c r="AI71" s="29" t="str">
        <f t="shared" si="9"/>
        <v/>
      </c>
      <c r="AJ71" s="19"/>
      <c r="AK71" s="29" t="str">
        <f>IF(ISNA(VLOOKUP(AJ71,TinhBenhVien!A:B,2,FALSE)),"",VLOOKUP(AJ71,TinhBenhVien!A:B,2,FALSE))</f>
        <v/>
      </c>
      <c r="AL71" s="19"/>
      <c r="AM71" s="29">
        <f t="shared" si="10"/>
        <v>0</v>
      </c>
      <c r="AN71" s="19" t="e">
        <f>"tỉnh"&amp;" "&amp;VLOOKUP(A71,'[2]Thông tin công nhân'!$C:$AI,31,0)</f>
        <v>#N/A</v>
      </c>
      <c r="AO71" s="29" t="str">
        <f t="shared" si="11"/>
        <v/>
      </c>
      <c r="AP71" s="19" t="e">
        <f>"xã"&amp;" "&amp;VLOOKUP(A71,'[2]Thông tin công nhân'!$C:$AI,33,0)</f>
        <v>#N/A</v>
      </c>
      <c r="AQ71" s="29" t="str">
        <f t="shared" si="12"/>
        <v/>
      </c>
      <c r="AR71" s="19"/>
      <c r="AS71" s="29" t="e">
        <f t="shared" si="13"/>
        <v>#REF!</v>
      </c>
      <c r="AT71" s="19"/>
      <c r="AU71" s="29" t="str">
        <f t="shared" si="14"/>
        <v/>
      </c>
      <c r="AV71" s="19"/>
      <c r="AW71" s="29" t="str">
        <f t="shared" si="15"/>
        <v/>
      </c>
      <c r="AX71" s="19"/>
      <c r="AY71" s="29" t="e">
        <f t="shared" si="16"/>
        <v>#REF!</v>
      </c>
      <c r="AZ71" s="1"/>
      <c r="BD71" s="19"/>
      <c r="CA71" s="19"/>
      <c r="CB71" s="29" t="str">
        <f t="shared" si="17"/>
        <v/>
      </c>
      <c r="CC71" s="19"/>
      <c r="CD71" s="29" t="str">
        <f t="shared" si="18"/>
        <v/>
      </c>
      <c r="CE71" s="29"/>
    </row>
    <row r="72" spans="4:83">
      <c r="D72" s="37"/>
      <c r="E72" s="29" t="str">
        <f>IF(ISNA(VLOOKUP(D72,'Tổng hợp '!$B$25:$C$29,2,FALSE)),"",VLOOKUP(D72,'Tổng hợp '!$B$25:$C$29,2,FALSE))</f>
        <v/>
      </c>
      <c r="F72" s="37"/>
      <c r="G72" s="107" t="str">
        <f t="shared" si="7"/>
        <v/>
      </c>
      <c r="H72" s="74" t="e">
        <f>+VLOOKUP(A72,[1]VT!$C:$I,7,0)</f>
        <v>#N/A</v>
      </c>
      <c r="J72" s="1" t="e">
        <f>+VLOOKUP(A72,[1]VT!$C:$M,11,0)</f>
        <v>#N/A</v>
      </c>
      <c r="AF72" s="19"/>
      <c r="AG72" s="29" t="str">
        <f t="shared" si="8"/>
        <v/>
      </c>
      <c r="AH72" s="19" t="e">
        <f>+VLOOKUP(A72,'[2]Thông tin công nhân'!$C:$P,14,0)</f>
        <v>#N/A</v>
      </c>
      <c r="AI72" s="29" t="str">
        <f t="shared" si="9"/>
        <v/>
      </c>
      <c r="AJ72" s="19"/>
      <c r="AK72" s="29" t="str">
        <f>IF(ISNA(VLOOKUP(AJ72,TinhBenhVien!A:B,2,FALSE)),"",VLOOKUP(AJ72,TinhBenhVien!A:B,2,FALSE))</f>
        <v/>
      </c>
      <c r="AL72" s="19"/>
      <c r="AM72" s="29">
        <f t="shared" si="10"/>
        <v>0</v>
      </c>
      <c r="AN72" s="19" t="e">
        <f>"tỉnh"&amp;" "&amp;VLOOKUP(A72,'[2]Thông tin công nhân'!$C:$AI,31,0)</f>
        <v>#N/A</v>
      </c>
      <c r="AO72" s="29" t="str">
        <f t="shared" si="11"/>
        <v/>
      </c>
      <c r="AP72" s="19" t="e">
        <f>"xã"&amp;" "&amp;VLOOKUP(A72,'[2]Thông tin công nhân'!$C:$AI,33,0)</f>
        <v>#N/A</v>
      </c>
      <c r="AQ72" s="29" t="str">
        <f t="shared" si="12"/>
        <v/>
      </c>
      <c r="AR72" s="19"/>
      <c r="AS72" s="29" t="e">
        <f t="shared" si="13"/>
        <v>#REF!</v>
      </c>
      <c r="AT72" s="19"/>
      <c r="AU72" s="29" t="str">
        <f t="shared" si="14"/>
        <v/>
      </c>
      <c r="AV72" s="19"/>
      <c r="AW72" s="29" t="str">
        <f t="shared" si="15"/>
        <v/>
      </c>
      <c r="AX72" s="19"/>
      <c r="AY72" s="29" t="e">
        <f t="shared" si="16"/>
        <v>#REF!</v>
      </c>
      <c r="AZ72" s="1"/>
      <c r="BD72" s="19"/>
      <c r="CA72" s="19"/>
      <c r="CB72" s="29" t="str">
        <f t="shared" si="17"/>
        <v/>
      </c>
      <c r="CC72" s="19"/>
      <c r="CD72" s="29" t="str">
        <f t="shared" si="18"/>
        <v/>
      </c>
      <c r="CE72" s="29"/>
    </row>
    <row r="73" spans="4:83">
      <c r="D73" s="37"/>
      <c r="E73" s="29" t="str">
        <f>IF(ISNA(VLOOKUP(D73,'Tổng hợp '!$B$25:$C$29,2,FALSE)),"",VLOOKUP(D73,'Tổng hợp '!$B$25:$C$29,2,FALSE))</f>
        <v/>
      </c>
      <c r="F73" s="37"/>
      <c r="G73" s="107" t="str">
        <f t="shared" si="7"/>
        <v/>
      </c>
      <c r="H73" s="74" t="e">
        <f>+VLOOKUP(A73,[1]VT!$C:$I,7,0)</f>
        <v>#N/A</v>
      </c>
      <c r="J73" s="1" t="e">
        <f>+VLOOKUP(A73,[1]VT!$C:$M,11,0)</f>
        <v>#N/A</v>
      </c>
      <c r="AF73" s="19"/>
      <c r="AG73" s="29" t="str">
        <f t="shared" si="8"/>
        <v/>
      </c>
      <c r="AH73" s="19" t="e">
        <f>+VLOOKUP(A73,'[2]Thông tin công nhân'!$C:$P,14,0)</f>
        <v>#N/A</v>
      </c>
      <c r="AI73" s="29" t="str">
        <f t="shared" si="9"/>
        <v/>
      </c>
      <c r="AJ73" s="19"/>
      <c r="AK73" s="29" t="str">
        <f>IF(ISNA(VLOOKUP(AJ73,TinhBenhVien!A:B,2,FALSE)),"",VLOOKUP(AJ73,TinhBenhVien!A:B,2,FALSE))</f>
        <v/>
      </c>
      <c r="AL73" s="19"/>
      <c r="AM73" s="29">
        <f t="shared" si="10"/>
        <v>0</v>
      </c>
      <c r="AN73" s="19" t="e">
        <f>"tỉnh"&amp;" "&amp;VLOOKUP(A73,'[2]Thông tin công nhân'!$C:$AI,31,0)</f>
        <v>#N/A</v>
      </c>
      <c r="AO73" s="29" t="str">
        <f t="shared" si="11"/>
        <v/>
      </c>
      <c r="AP73" s="19" t="e">
        <f>"xã"&amp;" "&amp;VLOOKUP(A73,'[2]Thông tin công nhân'!$C:$AI,33,0)</f>
        <v>#N/A</v>
      </c>
      <c r="AQ73" s="29" t="str">
        <f t="shared" si="12"/>
        <v/>
      </c>
      <c r="AR73" s="19"/>
      <c r="AS73" s="29" t="e">
        <f t="shared" si="13"/>
        <v>#REF!</v>
      </c>
      <c r="AT73" s="19"/>
      <c r="AU73" s="29" t="str">
        <f t="shared" si="14"/>
        <v/>
      </c>
      <c r="AV73" s="19"/>
      <c r="AW73" s="29" t="str">
        <f t="shared" si="15"/>
        <v/>
      </c>
      <c r="AX73" s="19"/>
      <c r="AY73" s="29" t="e">
        <f t="shared" si="16"/>
        <v>#REF!</v>
      </c>
      <c r="AZ73" s="1"/>
      <c r="BD73" s="19"/>
      <c r="CA73" s="19"/>
      <c r="CB73" s="29" t="str">
        <f t="shared" si="17"/>
        <v/>
      </c>
      <c r="CC73" s="19"/>
      <c r="CD73" s="29" t="str">
        <f t="shared" si="18"/>
        <v/>
      </c>
      <c r="CE73" s="29"/>
    </row>
    <row r="74" spans="4:83">
      <c r="D74" s="37"/>
      <c r="E74" s="29" t="str">
        <f>IF(ISNA(VLOOKUP(D74,'Tổng hợp '!$B$25:$C$29,2,FALSE)),"",VLOOKUP(D74,'Tổng hợp '!$B$25:$C$29,2,FALSE))</f>
        <v/>
      </c>
      <c r="F74" s="37"/>
      <c r="G74" s="107" t="str">
        <f t="shared" si="7"/>
        <v/>
      </c>
      <c r="H74" s="74" t="e">
        <f>+VLOOKUP(A74,[1]VT!$C:$I,7,0)</f>
        <v>#N/A</v>
      </c>
      <c r="J74" s="1" t="e">
        <f>+VLOOKUP(A74,[1]VT!$C:$M,11,0)</f>
        <v>#N/A</v>
      </c>
      <c r="AF74" s="19"/>
      <c r="AG74" s="29" t="str">
        <f t="shared" si="8"/>
        <v/>
      </c>
      <c r="AH74" s="19" t="e">
        <f>+VLOOKUP(A74,'[2]Thông tin công nhân'!$C:$P,14,0)</f>
        <v>#N/A</v>
      </c>
      <c r="AI74" s="29" t="str">
        <f t="shared" si="9"/>
        <v/>
      </c>
      <c r="AJ74" s="19"/>
      <c r="AK74" s="29" t="str">
        <f>IF(ISNA(VLOOKUP(AJ74,TinhBenhVien!A:B,2,FALSE)),"",VLOOKUP(AJ74,TinhBenhVien!A:B,2,FALSE))</f>
        <v/>
      </c>
      <c r="AL74" s="19"/>
      <c r="AM74" s="29">
        <f t="shared" si="10"/>
        <v>0</v>
      </c>
      <c r="AN74" s="19" t="e">
        <f>"tỉnh"&amp;" "&amp;VLOOKUP(A74,'[2]Thông tin công nhân'!$C:$AI,31,0)</f>
        <v>#N/A</v>
      </c>
      <c r="AO74" s="29" t="str">
        <f t="shared" si="11"/>
        <v/>
      </c>
      <c r="AP74" s="19" t="e">
        <f>"xã"&amp;" "&amp;VLOOKUP(A74,'[2]Thông tin công nhân'!$C:$AI,33,0)</f>
        <v>#N/A</v>
      </c>
      <c r="AQ74" s="29" t="str">
        <f t="shared" si="12"/>
        <v/>
      </c>
      <c r="AR74" s="19"/>
      <c r="AS74" s="29" t="e">
        <f t="shared" si="13"/>
        <v>#REF!</v>
      </c>
      <c r="AT74" s="19"/>
      <c r="AU74" s="29" t="str">
        <f t="shared" si="14"/>
        <v/>
      </c>
      <c r="AV74" s="19"/>
      <c r="AW74" s="29" t="str">
        <f t="shared" si="15"/>
        <v/>
      </c>
      <c r="AX74" s="19"/>
      <c r="AY74" s="29" t="e">
        <f t="shared" si="16"/>
        <v>#REF!</v>
      </c>
      <c r="AZ74" s="1"/>
      <c r="BD74" s="19"/>
      <c r="CA74" s="19"/>
      <c r="CB74" s="29" t="str">
        <f t="shared" si="17"/>
        <v/>
      </c>
      <c r="CC74" s="19"/>
      <c r="CD74" s="29" t="str">
        <f t="shared" si="18"/>
        <v/>
      </c>
      <c r="CE74" s="29"/>
    </row>
    <row r="75" spans="4:83">
      <c r="D75" s="37"/>
      <c r="E75" s="29" t="str">
        <f>IF(ISNA(VLOOKUP(D75,'Tổng hợp '!$B$25:$C$29,2,FALSE)),"",VLOOKUP(D75,'Tổng hợp '!$B$25:$C$29,2,FALSE))</f>
        <v/>
      </c>
      <c r="F75" s="37"/>
      <c r="G75" s="107" t="str">
        <f t="shared" si="7"/>
        <v/>
      </c>
      <c r="H75" s="74" t="e">
        <f>+VLOOKUP(A75,[1]VT!$C:$I,7,0)</f>
        <v>#N/A</v>
      </c>
      <c r="J75" s="1" t="e">
        <f>+VLOOKUP(A75,[1]VT!$C:$M,11,0)</f>
        <v>#N/A</v>
      </c>
      <c r="AF75" s="19"/>
      <c r="AG75" s="29" t="str">
        <f t="shared" si="8"/>
        <v/>
      </c>
      <c r="AH75" s="19" t="e">
        <f>+VLOOKUP(A75,'[2]Thông tin công nhân'!$C:$P,14,0)</f>
        <v>#N/A</v>
      </c>
      <c r="AI75" s="29" t="str">
        <f t="shared" si="9"/>
        <v/>
      </c>
      <c r="AJ75" s="19"/>
      <c r="AK75" s="29" t="str">
        <f>IF(ISNA(VLOOKUP(AJ75,TinhBenhVien!A:B,2,FALSE)),"",VLOOKUP(AJ75,TinhBenhVien!A:B,2,FALSE))</f>
        <v/>
      </c>
      <c r="AL75" s="19"/>
      <c r="AM75" s="29">
        <f t="shared" si="10"/>
        <v>0</v>
      </c>
      <c r="AN75" s="19" t="e">
        <f>"tỉnh"&amp;" "&amp;VLOOKUP(A75,'[2]Thông tin công nhân'!$C:$AI,31,0)</f>
        <v>#N/A</v>
      </c>
      <c r="AO75" s="29" t="str">
        <f t="shared" si="11"/>
        <v/>
      </c>
      <c r="AP75" s="19" t="e">
        <f>"xã"&amp;" "&amp;VLOOKUP(A75,'[2]Thông tin công nhân'!$C:$AI,33,0)</f>
        <v>#N/A</v>
      </c>
      <c r="AQ75" s="29" t="str">
        <f t="shared" si="12"/>
        <v/>
      </c>
      <c r="AR75" s="19"/>
      <c r="AS75" s="29" t="e">
        <f t="shared" si="13"/>
        <v>#REF!</v>
      </c>
      <c r="AT75" s="19"/>
      <c r="AU75" s="29" t="str">
        <f t="shared" si="14"/>
        <v/>
      </c>
      <c r="AV75" s="19"/>
      <c r="AW75" s="29" t="str">
        <f t="shared" si="15"/>
        <v/>
      </c>
      <c r="AX75" s="19"/>
      <c r="AY75" s="29" t="e">
        <f t="shared" si="16"/>
        <v>#REF!</v>
      </c>
      <c r="AZ75" s="1"/>
      <c r="BD75" s="19"/>
      <c r="CA75" s="19"/>
      <c r="CB75" s="29" t="str">
        <f t="shared" si="17"/>
        <v/>
      </c>
      <c r="CC75" s="19"/>
      <c r="CD75" s="29" t="str">
        <f t="shared" si="18"/>
        <v/>
      </c>
      <c r="CE75" s="29"/>
    </row>
    <row r="76" spans="4:83">
      <c r="D76" s="37"/>
      <c r="E76" s="29" t="str">
        <f>IF(ISNA(VLOOKUP(D76,'Tổng hợp '!$B$25:$C$29,2,FALSE)),"",VLOOKUP(D76,'Tổng hợp '!$B$25:$C$29,2,FALSE))</f>
        <v/>
      </c>
      <c r="F76" s="37"/>
      <c r="G76" s="107" t="str">
        <f t="shared" si="7"/>
        <v/>
      </c>
      <c r="H76" s="74" t="e">
        <f>+VLOOKUP(A76,[1]VT!$C:$I,7,0)</f>
        <v>#N/A</v>
      </c>
      <c r="J76" s="1" t="e">
        <f>+VLOOKUP(A76,[1]VT!$C:$M,11,0)</f>
        <v>#N/A</v>
      </c>
      <c r="AF76" s="19"/>
      <c r="AG76" s="29" t="str">
        <f t="shared" si="8"/>
        <v/>
      </c>
      <c r="AH76" s="19" t="e">
        <f>+VLOOKUP(A76,'[2]Thông tin công nhân'!$C:$P,14,0)</f>
        <v>#N/A</v>
      </c>
      <c r="AI76" s="29" t="str">
        <f t="shared" si="9"/>
        <v/>
      </c>
      <c r="AJ76" s="19"/>
      <c r="AK76" s="29" t="str">
        <f>IF(ISNA(VLOOKUP(AJ76,TinhBenhVien!A:B,2,FALSE)),"",VLOOKUP(AJ76,TinhBenhVien!A:B,2,FALSE))</f>
        <v/>
      </c>
      <c r="AL76" s="19"/>
      <c r="AM76" s="29">
        <f t="shared" si="10"/>
        <v>0</v>
      </c>
      <c r="AN76" s="19" t="e">
        <f>"tỉnh"&amp;" "&amp;VLOOKUP(A76,'[2]Thông tin công nhân'!$C:$AI,31,0)</f>
        <v>#N/A</v>
      </c>
      <c r="AO76" s="29" t="str">
        <f t="shared" si="11"/>
        <v/>
      </c>
      <c r="AP76" s="19" t="e">
        <f>"xã"&amp;" "&amp;VLOOKUP(A76,'[2]Thông tin công nhân'!$C:$AI,33,0)</f>
        <v>#N/A</v>
      </c>
      <c r="AQ76" s="29" t="str">
        <f t="shared" si="12"/>
        <v/>
      </c>
      <c r="AR76" s="19"/>
      <c r="AS76" s="29" t="e">
        <f t="shared" si="13"/>
        <v>#REF!</v>
      </c>
      <c r="AT76" s="19"/>
      <c r="AU76" s="29" t="str">
        <f t="shared" si="14"/>
        <v/>
      </c>
      <c r="AV76" s="19"/>
      <c r="AW76" s="29" t="str">
        <f t="shared" si="15"/>
        <v/>
      </c>
      <c r="AX76" s="19"/>
      <c r="AY76" s="29" t="e">
        <f t="shared" si="16"/>
        <v>#REF!</v>
      </c>
      <c r="AZ76" s="1"/>
      <c r="BD76" s="19"/>
      <c r="CA76" s="19"/>
      <c r="CB76" s="29" t="str">
        <f t="shared" si="17"/>
        <v/>
      </c>
      <c r="CC76" s="19"/>
      <c r="CD76" s="29" t="str">
        <f t="shared" si="18"/>
        <v/>
      </c>
      <c r="CE76" s="29"/>
    </row>
    <row r="77" spans="4:83">
      <c r="D77" s="37"/>
      <c r="E77" s="29" t="str">
        <f>IF(ISNA(VLOOKUP(D77,'Tổng hợp '!$B$25:$C$29,2,FALSE)),"",VLOOKUP(D77,'Tổng hợp '!$B$25:$C$29,2,FALSE))</f>
        <v/>
      </c>
      <c r="F77" s="37"/>
      <c r="G77" s="107" t="str">
        <f t="shared" si="7"/>
        <v/>
      </c>
      <c r="H77" s="74" t="e">
        <f>+VLOOKUP(A77,[1]VT!$C:$I,7,0)</f>
        <v>#N/A</v>
      </c>
      <c r="J77" s="1" t="e">
        <f>+VLOOKUP(A77,[1]VT!$C:$M,11,0)</f>
        <v>#N/A</v>
      </c>
      <c r="AF77" s="19"/>
      <c r="AG77" s="29" t="str">
        <f t="shared" si="8"/>
        <v/>
      </c>
      <c r="AH77" s="19" t="e">
        <f>+VLOOKUP(A77,'[2]Thông tin công nhân'!$C:$P,14,0)</f>
        <v>#N/A</v>
      </c>
      <c r="AI77" s="29" t="str">
        <f t="shared" si="9"/>
        <v/>
      </c>
      <c r="AJ77" s="19"/>
      <c r="AK77" s="29" t="str">
        <f>IF(ISNA(VLOOKUP(AJ77,TinhBenhVien!A:B,2,FALSE)),"",VLOOKUP(AJ77,TinhBenhVien!A:B,2,FALSE))</f>
        <v/>
      </c>
      <c r="AL77" s="19"/>
      <c r="AM77" s="29">
        <f t="shared" si="10"/>
        <v>0</v>
      </c>
      <c r="AN77" s="19" t="e">
        <f>"tỉnh"&amp;" "&amp;VLOOKUP(A77,'[2]Thông tin công nhân'!$C:$AI,31,0)</f>
        <v>#N/A</v>
      </c>
      <c r="AO77" s="29" t="str">
        <f t="shared" si="11"/>
        <v/>
      </c>
      <c r="AP77" s="19" t="e">
        <f>"xã"&amp;" "&amp;VLOOKUP(A77,'[2]Thông tin công nhân'!$C:$AI,33,0)</f>
        <v>#N/A</v>
      </c>
      <c r="AQ77" s="29" t="str">
        <f t="shared" si="12"/>
        <v/>
      </c>
      <c r="AR77" s="19"/>
      <c r="AS77" s="29" t="e">
        <f t="shared" si="13"/>
        <v>#REF!</v>
      </c>
      <c r="AT77" s="19"/>
      <c r="AU77" s="29" t="str">
        <f t="shared" si="14"/>
        <v/>
      </c>
      <c r="AV77" s="19"/>
      <c r="AW77" s="29" t="str">
        <f t="shared" si="15"/>
        <v/>
      </c>
      <c r="AX77" s="19"/>
      <c r="AY77" s="29" t="e">
        <f t="shared" si="16"/>
        <v>#REF!</v>
      </c>
      <c r="AZ77" s="1"/>
      <c r="BD77" s="19"/>
      <c r="CA77" s="19"/>
      <c r="CB77" s="29" t="str">
        <f t="shared" si="17"/>
        <v/>
      </c>
      <c r="CC77" s="19"/>
      <c r="CD77" s="29" t="str">
        <f t="shared" si="18"/>
        <v/>
      </c>
      <c r="CE77" s="29"/>
    </row>
    <row r="78" spans="4:83">
      <c r="D78" s="37"/>
      <c r="E78" s="29" t="str">
        <f>IF(ISNA(VLOOKUP(D78,'Tổng hợp '!$B$25:$C$29,2,FALSE)),"",VLOOKUP(D78,'Tổng hợp '!$B$25:$C$29,2,FALSE))</f>
        <v/>
      </c>
      <c r="F78" s="37"/>
      <c r="G78" s="107" t="str">
        <f t="shared" si="7"/>
        <v/>
      </c>
      <c r="H78" s="74" t="e">
        <f>+VLOOKUP(A78,[1]VT!$C:$I,7,0)</f>
        <v>#N/A</v>
      </c>
      <c r="J78" s="1" t="e">
        <f>+VLOOKUP(A78,[1]VT!$C:$M,11,0)</f>
        <v>#N/A</v>
      </c>
      <c r="AF78" s="19"/>
      <c r="AG78" s="29" t="str">
        <f t="shared" si="8"/>
        <v/>
      </c>
      <c r="AH78" s="19" t="e">
        <f>+VLOOKUP(A78,'[2]Thông tin công nhân'!$C:$P,14,0)</f>
        <v>#N/A</v>
      </c>
      <c r="AI78" s="29" t="str">
        <f t="shared" si="9"/>
        <v/>
      </c>
      <c r="AJ78" s="19"/>
      <c r="AK78" s="29" t="str">
        <f>IF(ISNA(VLOOKUP(AJ78,TinhBenhVien!A:B,2,FALSE)),"",VLOOKUP(AJ78,TinhBenhVien!A:B,2,FALSE))</f>
        <v/>
      </c>
      <c r="AL78" s="19"/>
      <c r="AM78" s="29">
        <f t="shared" si="10"/>
        <v>0</v>
      </c>
      <c r="AN78" s="19" t="e">
        <f>"tỉnh"&amp;" "&amp;VLOOKUP(A78,'[2]Thông tin công nhân'!$C:$AI,31,0)</f>
        <v>#N/A</v>
      </c>
      <c r="AO78" s="29" t="str">
        <f t="shared" si="11"/>
        <v/>
      </c>
      <c r="AP78" s="19" t="e">
        <f>"xã"&amp;" "&amp;VLOOKUP(A78,'[2]Thông tin công nhân'!$C:$AI,33,0)</f>
        <v>#N/A</v>
      </c>
      <c r="AQ78" s="29" t="str">
        <f t="shared" si="12"/>
        <v/>
      </c>
      <c r="AR78" s="19"/>
      <c r="AS78" s="29" t="e">
        <f t="shared" si="13"/>
        <v>#REF!</v>
      </c>
      <c r="AT78" s="19"/>
      <c r="AU78" s="29" t="str">
        <f t="shared" si="14"/>
        <v/>
      </c>
      <c r="AV78" s="19"/>
      <c r="AW78" s="29" t="str">
        <f t="shared" si="15"/>
        <v/>
      </c>
      <c r="AX78" s="19"/>
      <c r="AY78" s="29" t="e">
        <f t="shared" si="16"/>
        <v>#REF!</v>
      </c>
      <c r="AZ78" s="1"/>
      <c r="BD78" s="19"/>
      <c r="CA78" s="19"/>
      <c r="CB78" s="29" t="str">
        <f t="shared" si="17"/>
        <v/>
      </c>
      <c r="CC78" s="19"/>
      <c r="CD78" s="29" t="str">
        <f t="shared" si="18"/>
        <v/>
      </c>
      <c r="CE78" s="29"/>
    </row>
    <row r="79" spans="4:83">
      <c r="D79" s="37"/>
      <c r="E79" s="29" t="str">
        <f>IF(ISNA(VLOOKUP(D79,'Tổng hợp '!$B$25:$C$29,2,FALSE)),"",VLOOKUP(D79,'Tổng hợp '!$B$25:$C$29,2,FALSE))</f>
        <v/>
      </c>
      <c r="F79" s="37"/>
      <c r="G79" s="107" t="str">
        <f t="shared" si="7"/>
        <v/>
      </c>
      <c r="H79" s="74" t="e">
        <f>+VLOOKUP(A79,[1]VT!$C:$I,7,0)</f>
        <v>#N/A</v>
      </c>
      <c r="J79" s="1" t="e">
        <f>+VLOOKUP(A79,[1]VT!$C:$M,11,0)</f>
        <v>#N/A</v>
      </c>
      <c r="AF79" s="19"/>
      <c r="AG79" s="29" t="str">
        <f t="shared" si="8"/>
        <v/>
      </c>
      <c r="AH79" s="19" t="e">
        <f>+VLOOKUP(A79,'[2]Thông tin công nhân'!$C:$P,14,0)</f>
        <v>#N/A</v>
      </c>
      <c r="AI79" s="29" t="str">
        <f t="shared" si="9"/>
        <v/>
      </c>
      <c r="AJ79" s="19"/>
      <c r="AK79" s="29" t="str">
        <f>IF(ISNA(VLOOKUP(AJ79,TinhBenhVien!A:B,2,FALSE)),"",VLOOKUP(AJ79,TinhBenhVien!A:B,2,FALSE))</f>
        <v/>
      </c>
      <c r="AL79" s="19"/>
      <c r="AM79" s="29">
        <f t="shared" si="10"/>
        <v>0</v>
      </c>
      <c r="AN79" s="19" t="e">
        <f>"tỉnh"&amp;" "&amp;VLOOKUP(A79,'[2]Thông tin công nhân'!$C:$AI,31,0)</f>
        <v>#N/A</v>
      </c>
      <c r="AO79" s="29" t="str">
        <f t="shared" si="11"/>
        <v/>
      </c>
      <c r="AP79" s="19" t="e">
        <f>"xã"&amp;" "&amp;VLOOKUP(A79,'[2]Thông tin công nhân'!$C:$AI,33,0)</f>
        <v>#N/A</v>
      </c>
      <c r="AQ79" s="29" t="str">
        <f t="shared" si="12"/>
        <v/>
      </c>
      <c r="AR79" s="19"/>
      <c r="AS79" s="29" t="e">
        <f t="shared" si="13"/>
        <v>#REF!</v>
      </c>
      <c r="AT79" s="19"/>
      <c r="AU79" s="29" t="str">
        <f t="shared" si="14"/>
        <v/>
      </c>
      <c r="AV79" s="19"/>
      <c r="AW79" s="29" t="str">
        <f t="shared" si="15"/>
        <v/>
      </c>
      <c r="AX79" s="19"/>
      <c r="AY79" s="29" t="e">
        <f t="shared" si="16"/>
        <v>#REF!</v>
      </c>
      <c r="AZ79" s="1"/>
      <c r="BD79" s="19"/>
      <c r="CA79" s="19"/>
      <c r="CB79" s="29" t="str">
        <f t="shared" si="17"/>
        <v/>
      </c>
      <c r="CC79" s="19"/>
      <c r="CD79" s="29" t="str">
        <f t="shared" si="18"/>
        <v/>
      </c>
      <c r="CE79" s="29"/>
    </row>
    <row r="80" spans="4:83">
      <c r="D80" s="37"/>
      <c r="E80" s="29" t="str">
        <f>IF(ISNA(VLOOKUP(D80,'Tổng hợp '!$B$25:$C$29,2,FALSE)),"",VLOOKUP(D80,'Tổng hợp '!$B$25:$C$29,2,FALSE))</f>
        <v/>
      </c>
      <c r="F80" s="37"/>
      <c r="G80" s="107" t="str">
        <f t="shared" si="7"/>
        <v/>
      </c>
      <c r="H80" s="74" t="e">
        <f>+VLOOKUP(A80,[1]VT!$C:$I,7,0)</f>
        <v>#N/A</v>
      </c>
      <c r="J80" s="1" t="e">
        <f>+VLOOKUP(A80,[1]VT!$C:$M,11,0)</f>
        <v>#N/A</v>
      </c>
      <c r="AF80" s="19"/>
      <c r="AG80" s="29" t="str">
        <f t="shared" ref="AG80:AG143" si="19">IF(ISNA(VLOOKUP(AF80,quocTich,2,FALSE)),"",VLOOKUP(AF80,quocTich,2,FALSE))</f>
        <v/>
      </c>
      <c r="AH80" s="19" t="e">
        <f>+VLOOKUP(A80,'[2]Thông tin công nhân'!$C:$P,14,0)</f>
        <v>#N/A</v>
      </c>
      <c r="AI80" s="29" t="str">
        <f t="shared" ref="AI80:AI143" si="20">IF(ISNA(VLOOKUP(AH80,danToc,2,FALSE)),"",VLOOKUP(AH80,danToc,2,FALSE))</f>
        <v/>
      </c>
      <c r="AJ80" s="19"/>
      <c r="AK80" s="29" t="str">
        <f>IF(ISNA(VLOOKUP(AJ80,TinhBenhVien!A:B,2,FALSE)),"",VLOOKUP(AJ80,TinhBenhVien!A:B,2,FALSE))</f>
        <v/>
      </c>
      <c r="AL80" s="19"/>
      <c r="AM80" s="29">
        <f t="shared" si="10"/>
        <v>0</v>
      </c>
      <c r="AN80" s="19" t="e">
        <f>"tỉnh"&amp;" "&amp;VLOOKUP(A80,'[2]Thông tin công nhân'!$C:$AI,31,0)</f>
        <v>#N/A</v>
      </c>
      <c r="AO80" s="29" t="str">
        <f t="shared" si="11"/>
        <v/>
      </c>
      <c r="AP80" s="19" t="e">
        <f>"xã"&amp;" "&amp;VLOOKUP(A80,'[2]Thông tin công nhân'!$C:$AI,33,0)</f>
        <v>#N/A</v>
      </c>
      <c r="AQ80" s="29" t="str">
        <f t="shared" ref="AQ80:AQ143" si="21">IF(ISNA(VLOOKUP(AP80&amp;AO80,huyen,3,FALSE)),"",VLOOKUP(AP80&amp;AO80,huyen,3,FALSE))</f>
        <v/>
      </c>
      <c r="AR80" s="19"/>
      <c r="AS80" s="29" t="e">
        <f t="shared" ref="AS80:AS143" si="22">IF(ISNA(VLOOKUP(AR80&amp;AQ80,xa,3,FALSE)),"",VLOOKUP(AR80&amp;AQ80,xa,3,FALSE))</f>
        <v>#REF!</v>
      </c>
      <c r="AT80" s="19"/>
      <c r="AU80" s="29" t="str">
        <f t="shared" si="14"/>
        <v/>
      </c>
      <c r="AV80" s="19"/>
      <c r="AW80" s="29" t="str">
        <f t="shared" ref="AW80:AW143" si="23">IF(ISNA(VLOOKUP(AV80&amp;AU80,huyen,3,FALSE)),"",VLOOKUP(AV80&amp;AU80,huyen,3,FALSE))</f>
        <v/>
      </c>
      <c r="AX80" s="19"/>
      <c r="AY80" s="29" t="e">
        <f t="shared" ref="AY80:AY143" si="24">IF(ISNA(VLOOKUP(AX80&amp;AW80,xa,3,FALSE)),"",VLOOKUP(AX80&amp;AW80,xa,3,FALSE))</f>
        <v>#REF!</v>
      </c>
      <c r="AZ80" s="1"/>
      <c r="BD80" s="19"/>
      <c r="CA80" s="19"/>
      <c r="CB80" s="29" t="str">
        <f t="shared" si="17"/>
        <v/>
      </c>
      <c r="CC80" s="19"/>
      <c r="CD80" s="29" t="str">
        <f t="shared" si="18"/>
        <v/>
      </c>
      <c r="CE80" s="29"/>
    </row>
    <row r="81" spans="4:83">
      <c r="D81" s="37"/>
      <c r="E81" s="29" t="str">
        <f>IF(ISNA(VLOOKUP(D81,'Tổng hợp '!$B$25:$C$29,2,FALSE)),"",VLOOKUP(D81,'Tổng hợp '!$B$25:$C$29,2,FALSE))</f>
        <v/>
      </c>
      <c r="F81" s="37"/>
      <c r="G81" s="107" t="str">
        <f t="shared" si="7"/>
        <v/>
      </c>
      <c r="H81" s="74" t="e">
        <f>+VLOOKUP(A81,[1]VT!$C:$I,7,0)</f>
        <v>#N/A</v>
      </c>
      <c r="J81" s="1" t="e">
        <f>+VLOOKUP(A81,[1]VT!$C:$M,11,0)</f>
        <v>#N/A</v>
      </c>
      <c r="AF81" s="19"/>
      <c r="AG81" s="29" t="str">
        <f t="shared" si="19"/>
        <v/>
      </c>
      <c r="AH81" s="19" t="e">
        <f>+VLOOKUP(A81,'[2]Thông tin công nhân'!$C:$P,14,0)</f>
        <v>#N/A</v>
      </c>
      <c r="AI81" s="29" t="str">
        <f t="shared" si="20"/>
        <v/>
      </c>
      <c r="AJ81" s="19"/>
      <c r="AK81" s="29" t="str">
        <f>IF(ISNA(VLOOKUP(AJ81,TinhBenhVien!A:B,2,FALSE)),"",VLOOKUP(AJ81,TinhBenhVien!A:B,2,FALSE))</f>
        <v/>
      </c>
      <c r="AL81" s="19"/>
      <c r="AM81" s="29">
        <f t="shared" si="10"/>
        <v>0</v>
      </c>
      <c r="AN81" s="19" t="e">
        <f>"tỉnh"&amp;" "&amp;VLOOKUP(A81,'[2]Thông tin công nhân'!$C:$AI,31,0)</f>
        <v>#N/A</v>
      </c>
      <c r="AO81" s="29" t="str">
        <f t="shared" ref="AO81:AO144" si="25">IF(ISNA(VLOOKUP(AN81,tinh,2,FALSE)),"",VLOOKUP(AN81,tinh,2,FALSE))</f>
        <v/>
      </c>
      <c r="AP81" s="19" t="e">
        <f>"xã"&amp;" "&amp;VLOOKUP(A81,'[2]Thông tin công nhân'!$C:$AI,33,0)</f>
        <v>#N/A</v>
      </c>
      <c r="AQ81" s="29" t="str">
        <f t="shared" si="21"/>
        <v/>
      </c>
      <c r="AR81" s="19"/>
      <c r="AS81" s="29" t="e">
        <f t="shared" si="22"/>
        <v>#REF!</v>
      </c>
      <c r="AT81" s="19"/>
      <c r="AU81" s="29" t="str">
        <f t="shared" ref="AU81:AU144" si="26">IF(ISNA(VLOOKUP(AT81,tinh,2,FALSE)),"",VLOOKUP(AT81,tinh,2,FALSE))</f>
        <v/>
      </c>
      <c r="AV81" s="19"/>
      <c r="AW81" s="29" t="str">
        <f t="shared" si="23"/>
        <v/>
      </c>
      <c r="AX81" s="19"/>
      <c r="AY81" s="29" t="e">
        <f t="shared" si="24"/>
        <v>#REF!</v>
      </c>
      <c r="AZ81" s="1"/>
      <c r="BD81" s="19"/>
      <c r="CA81" s="19"/>
      <c r="CB81" s="29" t="str">
        <f t="shared" si="17"/>
        <v/>
      </c>
      <c r="CC81" s="19"/>
      <c r="CD81" s="29" t="str">
        <f t="shared" si="18"/>
        <v/>
      </c>
      <c r="CE81" s="29"/>
    </row>
    <row r="82" spans="4:83">
      <c r="D82" s="37"/>
      <c r="E82" s="29" t="str">
        <f>IF(ISNA(VLOOKUP(D82,'Tổng hợp '!$B$25:$C$29,2,FALSE)),"",VLOOKUP(D82,'Tổng hợp '!$B$25:$C$29,2,FALSE))</f>
        <v/>
      </c>
      <c r="F82" s="37"/>
      <c r="G82" s="107" t="str">
        <f t="shared" si="7"/>
        <v/>
      </c>
      <c r="H82" s="74" t="e">
        <f>+VLOOKUP(A82,[1]VT!$C:$I,7,0)</f>
        <v>#N/A</v>
      </c>
      <c r="J82" s="1" t="e">
        <f>+VLOOKUP(A82,[1]VT!$C:$M,11,0)</f>
        <v>#N/A</v>
      </c>
      <c r="AF82" s="19"/>
      <c r="AG82" s="29" t="str">
        <f t="shared" si="19"/>
        <v/>
      </c>
      <c r="AH82" s="19" t="e">
        <f>+VLOOKUP(A82,'[2]Thông tin công nhân'!$C:$P,14,0)</f>
        <v>#N/A</v>
      </c>
      <c r="AI82" s="29" t="str">
        <f t="shared" si="20"/>
        <v/>
      </c>
      <c r="AJ82" s="19"/>
      <c r="AK82" s="29" t="str">
        <f>IF(ISNA(VLOOKUP(AJ82,TinhBenhVien!A:B,2,FALSE)),"",VLOOKUP(AJ82,TinhBenhVien!A:B,2,FALSE))</f>
        <v/>
      </c>
      <c r="AL82" s="19"/>
      <c r="AM82" s="29">
        <f t="shared" si="10"/>
        <v>0</v>
      </c>
      <c r="AN82" s="19" t="e">
        <f>"tỉnh"&amp;" "&amp;VLOOKUP(A82,'[2]Thông tin công nhân'!$C:$AI,31,0)</f>
        <v>#N/A</v>
      </c>
      <c r="AO82" s="29" t="str">
        <f t="shared" si="25"/>
        <v/>
      </c>
      <c r="AP82" s="19" t="e">
        <f>"xã"&amp;" "&amp;VLOOKUP(A82,'[2]Thông tin công nhân'!$C:$AI,33,0)</f>
        <v>#N/A</v>
      </c>
      <c r="AQ82" s="29" t="str">
        <f t="shared" si="21"/>
        <v/>
      </c>
      <c r="AR82" s="19"/>
      <c r="AS82" s="29" t="e">
        <f t="shared" si="22"/>
        <v>#REF!</v>
      </c>
      <c r="AT82" s="19"/>
      <c r="AU82" s="29" t="str">
        <f t="shared" si="26"/>
        <v/>
      </c>
      <c r="AV82" s="19"/>
      <c r="AW82" s="29" t="str">
        <f t="shared" si="23"/>
        <v/>
      </c>
      <c r="AX82" s="19"/>
      <c r="AY82" s="29" t="e">
        <f t="shared" si="24"/>
        <v>#REF!</v>
      </c>
      <c r="AZ82" s="1"/>
      <c r="BD82" s="19"/>
      <c r="CA82" s="19"/>
      <c r="CB82" s="29" t="str">
        <f t="shared" si="17"/>
        <v/>
      </c>
      <c r="CC82" s="19"/>
      <c r="CD82" s="29" t="str">
        <f t="shared" si="18"/>
        <v/>
      </c>
      <c r="CE82" s="29"/>
    </row>
    <row r="83" spans="4:83">
      <c r="D83" s="37"/>
      <c r="E83" s="29" t="str">
        <f>IF(ISNA(VLOOKUP(D83,'Tổng hợp '!$B$25:$C$29,2,FALSE)),"",VLOOKUP(D83,'Tổng hợp '!$B$25:$C$29,2,FALSE))</f>
        <v/>
      </c>
      <c r="F83" s="37"/>
      <c r="G83" s="107" t="str">
        <f t="shared" si="7"/>
        <v/>
      </c>
      <c r="H83" s="74" t="e">
        <f>+VLOOKUP(A83,[1]VT!$C:$I,7,0)</f>
        <v>#N/A</v>
      </c>
      <c r="J83" s="1" t="e">
        <f>+VLOOKUP(A83,[1]VT!$C:$M,11,0)</f>
        <v>#N/A</v>
      </c>
      <c r="AF83" s="19"/>
      <c r="AG83" s="29" t="str">
        <f t="shared" si="19"/>
        <v/>
      </c>
      <c r="AH83" s="19" t="e">
        <f>+VLOOKUP(A83,'[2]Thông tin công nhân'!$C:$P,14,0)</f>
        <v>#N/A</v>
      </c>
      <c r="AI83" s="29" t="str">
        <f t="shared" si="20"/>
        <v/>
      </c>
      <c r="AJ83" s="19"/>
      <c r="AK83" s="29" t="str">
        <f>IF(ISNA(VLOOKUP(AJ83,TinhBenhVien!A:B,2,FALSE)),"",VLOOKUP(AJ83,TinhBenhVien!A:B,2,FALSE))</f>
        <v/>
      </c>
      <c r="AL83" s="19"/>
      <c r="AM83" s="29">
        <f t="shared" si="10"/>
        <v>0</v>
      </c>
      <c r="AN83" s="19" t="e">
        <f>"tỉnh"&amp;" "&amp;VLOOKUP(A83,'[2]Thông tin công nhân'!$C:$AI,31,0)</f>
        <v>#N/A</v>
      </c>
      <c r="AO83" s="29" t="str">
        <f t="shared" si="25"/>
        <v/>
      </c>
      <c r="AP83" s="19" t="e">
        <f>"xã"&amp;" "&amp;VLOOKUP(A83,'[2]Thông tin công nhân'!$C:$AI,33,0)</f>
        <v>#N/A</v>
      </c>
      <c r="AQ83" s="29" t="str">
        <f t="shared" si="21"/>
        <v/>
      </c>
      <c r="AR83" s="19"/>
      <c r="AS83" s="29" t="e">
        <f t="shared" si="22"/>
        <v>#REF!</v>
      </c>
      <c r="AT83" s="19"/>
      <c r="AU83" s="29" t="str">
        <f t="shared" si="26"/>
        <v/>
      </c>
      <c r="AV83" s="19"/>
      <c r="AW83" s="29" t="str">
        <f t="shared" si="23"/>
        <v/>
      </c>
      <c r="AX83" s="19"/>
      <c r="AY83" s="29" t="e">
        <f t="shared" si="24"/>
        <v>#REF!</v>
      </c>
      <c r="AZ83" s="1"/>
      <c r="BD83" s="19"/>
      <c r="CA83" s="19"/>
      <c r="CB83" s="29" t="str">
        <f t="shared" si="17"/>
        <v/>
      </c>
      <c r="CC83" s="19"/>
      <c r="CD83" s="29" t="str">
        <f t="shared" si="18"/>
        <v/>
      </c>
      <c r="CE83" s="29"/>
    </row>
    <row r="84" spans="4:83">
      <c r="D84" s="37"/>
      <c r="E84" s="29" t="str">
        <f>IF(ISNA(VLOOKUP(D84,'Tổng hợp '!$B$25:$C$29,2,FALSE)),"",VLOOKUP(D84,'Tổng hợp '!$B$25:$C$29,2,FALSE))</f>
        <v/>
      </c>
      <c r="F84" s="37"/>
      <c r="G84" s="107" t="str">
        <f t="shared" si="7"/>
        <v/>
      </c>
      <c r="H84" s="74" t="e">
        <f>+VLOOKUP(A84,[1]VT!$C:$I,7,0)</f>
        <v>#N/A</v>
      </c>
      <c r="J84" s="1" t="e">
        <f>+VLOOKUP(A84,[1]VT!$C:$M,11,0)</f>
        <v>#N/A</v>
      </c>
      <c r="AF84" s="19"/>
      <c r="AG84" s="29" t="str">
        <f t="shared" si="19"/>
        <v/>
      </c>
      <c r="AH84" s="19" t="e">
        <f>+VLOOKUP(A84,'[2]Thông tin công nhân'!$C:$P,14,0)</f>
        <v>#N/A</v>
      </c>
      <c r="AI84" s="29" t="str">
        <f t="shared" si="20"/>
        <v/>
      </c>
      <c r="AJ84" s="19"/>
      <c r="AK84" s="29" t="str">
        <f>IF(ISNA(VLOOKUP(AJ84,TinhBenhVien!A:B,2,FALSE)),"",VLOOKUP(AJ84,TinhBenhVien!A:B,2,FALSE))</f>
        <v/>
      </c>
      <c r="AL84" s="19"/>
      <c r="AM84" s="29">
        <f t="shared" si="10"/>
        <v>0</v>
      </c>
      <c r="AN84" s="19" t="e">
        <f>"tỉnh"&amp;" "&amp;VLOOKUP(A84,'[2]Thông tin công nhân'!$C:$AI,31,0)</f>
        <v>#N/A</v>
      </c>
      <c r="AO84" s="29" t="str">
        <f t="shared" si="25"/>
        <v/>
      </c>
      <c r="AP84" s="19" t="e">
        <f>"xã"&amp;" "&amp;VLOOKUP(A84,'[2]Thông tin công nhân'!$C:$AI,33,0)</f>
        <v>#N/A</v>
      </c>
      <c r="AQ84" s="29" t="str">
        <f t="shared" si="21"/>
        <v/>
      </c>
      <c r="AR84" s="19"/>
      <c r="AS84" s="29" t="e">
        <f t="shared" si="22"/>
        <v>#REF!</v>
      </c>
      <c r="AT84" s="19"/>
      <c r="AU84" s="29" t="str">
        <f t="shared" si="26"/>
        <v/>
      </c>
      <c r="AV84" s="19"/>
      <c r="AW84" s="29" t="str">
        <f t="shared" si="23"/>
        <v/>
      </c>
      <c r="AX84" s="19"/>
      <c r="AY84" s="29" t="e">
        <f t="shared" si="24"/>
        <v>#REF!</v>
      </c>
      <c r="AZ84" s="1"/>
      <c r="BD84" s="19"/>
      <c r="CA84" s="19"/>
      <c r="CB84" s="29" t="str">
        <f t="shared" si="17"/>
        <v/>
      </c>
      <c r="CC84" s="19"/>
      <c r="CD84" s="29" t="str">
        <f t="shared" si="18"/>
        <v/>
      </c>
      <c r="CE84" s="29"/>
    </row>
    <row r="85" spans="4:83">
      <c r="D85" s="37"/>
      <c r="E85" s="29" t="str">
        <f>IF(ISNA(VLOOKUP(D85,'Tổng hợp '!$B$25:$C$29,2,FALSE)),"",VLOOKUP(D85,'Tổng hợp '!$B$25:$C$29,2,FALSE))</f>
        <v/>
      </c>
      <c r="F85" s="37"/>
      <c r="G85" s="107" t="str">
        <f t="shared" si="7"/>
        <v/>
      </c>
      <c r="H85" s="74" t="e">
        <f>+VLOOKUP(A85,[1]VT!$C:$I,7,0)</f>
        <v>#N/A</v>
      </c>
      <c r="J85" s="1" t="e">
        <f>+VLOOKUP(A85,[1]VT!$C:$M,11,0)</f>
        <v>#N/A</v>
      </c>
      <c r="AF85" s="19"/>
      <c r="AG85" s="29" t="str">
        <f t="shared" si="19"/>
        <v/>
      </c>
      <c r="AH85" s="19" t="e">
        <f>+VLOOKUP(A85,'[2]Thông tin công nhân'!$C:$P,14,0)</f>
        <v>#N/A</v>
      </c>
      <c r="AI85" s="29" t="str">
        <f t="shared" si="20"/>
        <v/>
      </c>
      <c r="AJ85" s="19"/>
      <c r="AK85" s="29" t="str">
        <f>IF(ISNA(VLOOKUP(AJ85,TinhBenhVien!A:B,2,FALSE)),"",VLOOKUP(AJ85,TinhBenhVien!A:B,2,FALSE))</f>
        <v/>
      </c>
      <c r="AL85" s="19"/>
      <c r="AM85" s="29">
        <f t="shared" si="10"/>
        <v>0</v>
      </c>
      <c r="AN85" s="19" t="e">
        <f>"tỉnh"&amp;" "&amp;VLOOKUP(A85,'[2]Thông tin công nhân'!$C:$AI,31,0)</f>
        <v>#N/A</v>
      </c>
      <c r="AO85" s="29" t="str">
        <f t="shared" si="25"/>
        <v/>
      </c>
      <c r="AP85" s="19" t="e">
        <f>"xã"&amp;" "&amp;VLOOKUP(A85,'[2]Thông tin công nhân'!$C:$AI,33,0)</f>
        <v>#N/A</v>
      </c>
      <c r="AQ85" s="29" t="str">
        <f t="shared" si="21"/>
        <v/>
      </c>
      <c r="AR85" s="19"/>
      <c r="AS85" s="29" t="e">
        <f t="shared" si="22"/>
        <v>#REF!</v>
      </c>
      <c r="AT85" s="19"/>
      <c r="AU85" s="29" t="str">
        <f t="shared" si="26"/>
        <v/>
      </c>
      <c r="AV85" s="19"/>
      <c r="AW85" s="29" t="str">
        <f t="shared" si="23"/>
        <v/>
      </c>
      <c r="AX85" s="19"/>
      <c r="AY85" s="29" t="e">
        <f t="shared" si="24"/>
        <v>#REF!</v>
      </c>
      <c r="AZ85" s="1"/>
      <c r="BD85" s="19"/>
      <c r="CA85" s="19"/>
      <c r="CB85" s="29" t="str">
        <f t="shared" si="17"/>
        <v/>
      </c>
      <c r="CC85" s="19"/>
      <c r="CD85" s="29" t="str">
        <f t="shared" si="18"/>
        <v/>
      </c>
      <c r="CE85" s="29"/>
    </row>
    <row r="86" spans="4:83">
      <c r="D86" s="37"/>
      <c r="E86" s="29" t="str">
        <f>IF(ISNA(VLOOKUP(D86,'Tổng hợp '!$B$25:$C$29,2,FALSE)),"",VLOOKUP(D86,'Tổng hợp '!$B$25:$C$29,2,FALSE))</f>
        <v/>
      </c>
      <c r="F86" s="37"/>
      <c r="G86" s="107" t="str">
        <f t="shared" si="7"/>
        <v/>
      </c>
      <c r="H86" s="74" t="e">
        <f>+VLOOKUP(A86,[1]VT!$C:$I,7,0)</f>
        <v>#N/A</v>
      </c>
      <c r="J86" s="1" t="e">
        <f>+VLOOKUP(A86,[1]VT!$C:$M,11,0)</f>
        <v>#N/A</v>
      </c>
      <c r="AF86" s="19"/>
      <c r="AG86" s="29" t="str">
        <f t="shared" si="19"/>
        <v/>
      </c>
      <c r="AH86" s="19" t="e">
        <f>+VLOOKUP(A86,'[2]Thông tin công nhân'!$C:$P,14,0)</f>
        <v>#N/A</v>
      </c>
      <c r="AI86" s="29" t="str">
        <f t="shared" si="20"/>
        <v/>
      </c>
      <c r="AJ86" s="19"/>
      <c r="AK86" s="29" t="str">
        <f>IF(ISNA(VLOOKUP(AJ86,TinhBenhVien!A:B,2,FALSE)),"",VLOOKUP(AJ86,TinhBenhVien!A:B,2,FALSE))</f>
        <v/>
      </c>
      <c r="AL86" s="19"/>
      <c r="AM86" s="29">
        <f t="shared" si="10"/>
        <v>0</v>
      </c>
      <c r="AN86" s="19" t="e">
        <f>"tỉnh"&amp;" "&amp;VLOOKUP(A86,'[2]Thông tin công nhân'!$C:$AI,31,0)</f>
        <v>#N/A</v>
      </c>
      <c r="AO86" s="29" t="str">
        <f t="shared" si="25"/>
        <v/>
      </c>
      <c r="AP86" s="19" t="e">
        <f>"xã"&amp;" "&amp;VLOOKUP(A86,'[2]Thông tin công nhân'!$C:$AI,33,0)</f>
        <v>#N/A</v>
      </c>
      <c r="AQ86" s="29" t="str">
        <f t="shared" si="21"/>
        <v/>
      </c>
      <c r="AR86" s="19"/>
      <c r="AS86" s="29" t="e">
        <f t="shared" si="22"/>
        <v>#REF!</v>
      </c>
      <c r="AT86" s="19"/>
      <c r="AU86" s="29" t="str">
        <f t="shared" si="26"/>
        <v/>
      </c>
      <c r="AV86" s="19"/>
      <c r="AW86" s="29" t="str">
        <f t="shared" si="23"/>
        <v/>
      </c>
      <c r="AX86" s="19"/>
      <c r="AY86" s="29" t="e">
        <f t="shared" si="24"/>
        <v>#REF!</v>
      </c>
      <c r="AZ86" s="1"/>
      <c r="BD86" s="19"/>
      <c r="CA86" s="19"/>
      <c r="CB86" s="29" t="str">
        <f t="shared" si="17"/>
        <v/>
      </c>
      <c r="CC86" s="19"/>
      <c r="CD86" s="29" t="str">
        <f t="shared" si="18"/>
        <v/>
      </c>
      <c r="CE86" s="29"/>
    </row>
    <row r="87" spans="4:83">
      <c r="D87" s="37"/>
      <c r="E87" s="29" t="str">
        <f>IF(ISNA(VLOOKUP(D87,'Tổng hợp '!$B$25:$C$29,2,FALSE)),"",VLOOKUP(D87,'Tổng hợp '!$B$25:$C$29,2,FALSE))</f>
        <v/>
      </c>
      <c r="F87" s="37"/>
      <c r="G87" s="107" t="str">
        <f t="shared" si="7"/>
        <v/>
      </c>
      <c r="H87" s="74" t="e">
        <f>+VLOOKUP(A87,[1]VT!$C:$I,7,0)</f>
        <v>#N/A</v>
      </c>
      <c r="J87" s="1" t="e">
        <f>+VLOOKUP(A87,[1]VT!$C:$M,11,0)</f>
        <v>#N/A</v>
      </c>
      <c r="AF87" s="19"/>
      <c r="AG87" s="29" t="str">
        <f t="shared" si="19"/>
        <v/>
      </c>
      <c r="AH87" s="19" t="e">
        <f>+VLOOKUP(A87,'[2]Thông tin công nhân'!$C:$P,14,0)</f>
        <v>#N/A</v>
      </c>
      <c r="AI87" s="29" t="str">
        <f t="shared" si="20"/>
        <v/>
      </c>
      <c r="AJ87" s="19"/>
      <c r="AK87" s="29" t="str">
        <f>IF(ISNA(VLOOKUP(AJ87,TinhBenhVien!A:B,2,FALSE)),"",VLOOKUP(AJ87,TinhBenhVien!A:B,2,FALSE))</f>
        <v/>
      </c>
      <c r="AL87" s="19"/>
      <c r="AM87" s="29">
        <f t="shared" si="10"/>
        <v>0</v>
      </c>
      <c r="AN87" s="19" t="e">
        <f>"tỉnh"&amp;" "&amp;VLOOKUP(A87,'[2]Thông tin công nhân'!$C:$AI,31,0)</f>
        <v>#N/A</v>
      </c>
      <c r="AO87" s="29" t="str">
        <f t="shared" si="25"/>
        <v/>
      </c>
      <c r="AP87" s="19" t="e">
        <f>"xã"&amp;" "&amp;VLOOKUP(A87,'[2]Thông tin công nhân'!$C:$AI,33,0)</f>
        <v>#N/A</v>
      </c>
      <c r="AQ87" s="29" t="str">
        <f t="shared" si="21"/>
        <v/>
      </c>
      <c r="AR87" s="19"/>
      <c r="AS87" s="29" t="e">
        <f t="shared" si="22"/>
        <v>#REF!</v>
      </c>
      <c r="AT87" s="19"/>
      <c r="AU87" s="29" t="str">
        <f t="shared" si="26"/>
        <v/>
      </c>
      <c r="AV87" s="19"/>
      <c r="AW87" s="29" t="str">
        <f t="shared" si="23"/>
        <v/>
      </c>
      <c r="AX87" s="19"/>
      <c r="AY87" s="29" t="e">
        <f t="shared" si="24"/>
        <v>#REF!</v>
      </c>
      <c r="AZ87" s="1"/>
      <c r="BD87" s="19"/>
      <c r="CA87" s="19"/>
      <c r="CB87" s="29" t="str">
        <f t="shared" si="17"/>
        <v/>
      </c>
      <c r="CC87" s="19"/>
      <c r="CD87" s="29" t="str">
        <f t="shared" si="18"/>
        <v/>
      </c>
      <c r="CE87" s="29"/>
    </row>
    <row r="88" spans="4:83">
      <c r="D88" s="37"/>
      <c r="E88" s="29" t="str">
        <f>IF(ISNA(VLOOKUP(D88,'Tổng hợp '!$B$25:$C$29,2,FALSE)),"",VLOOKUP(D88,'Tổng hợp '!$B$25:$C$29,2,FALSE))</f>
        <v/>
      </c>
      <c r="F88" s="37"/>
      <c r="G88" s="107" t="str">
        <f t="shared" si="7"/>
        <v/>
      </c>
      <c r="H88" s="74" t="e">
        <f>+VLOOKUP(A88,[1]VT!$C:$I,7,0)</f>
        <v>#N/A</v>
      </c>
      <c r="J88" s="1" t="e">
        <f>+VLOOKUP(A88,[1]VT!$C:$M,11,0)</f>
        <v>#N/A</v>
      </c>
      <c r="AF88" s="19"/>
      <c r="AG88" s="29" t="str">
        <f t="shared" si="19"/>
        <v/>
      </c>
      <c r="AH88" s="19" t="e">
        <f>+VLOOKUP(A88,'[2]Thông tin công nhân'!$C:$P,14,0)</f>
        <v>#N/A</v>
      </c>
      <c r="AI88" s="29" t="str">
        <f t="shared" si="20"/>
        <v/>
      </c>
      <c r="AJ88" s="19"/>
      <c r="AK88" s="29" t="str">
        <f>IF(ISNA(VLOOKUP(AJ88,TinhBenhVien!A:B,2,FALSE)),"",VLOOKUP(AJ88,TinhBenhVien!A:B,2,FALSE))</f>
        <v/>
      </c>
      <c r="AL88" s="19"/>
      <c r="AM88" s="29">
        <f t="shared" si="10"/>
        <v>0</v>
      </c>
      <c r="AN88" s="19" t="e">
        <f>"tỉnh"&amp;" "&amp;VLOOKUP(A88,'[2]Thông tin công nhân'!$C:$AI,31,0)</f>
        <v>#N/A</v>
      </c>
      <c r="AO88" s="29" t="str">
        <f t="shared" si="25"/>
        <v/>
      </c>
      <c r="AP88" s="19" t="e">
        <f>"xã"&amp;" "&amp;VLOOKUP(A88,'[2]Thông tin công nhân'!$C:$AI,33,0)</f>
        <v>#N/A</v>
      </c>
      <c r="AQ88" s="29" t="str">
        <f t="shared" si="21"/>
        <v/>
      </c>
      <c r="AR88" s="19"/>
      <c r="AS88" s="29" t="e">
        <f t="shared" si="22"/>
        <v>#REF!</v>
      </c>
      <c r="AT88" s="19"/>
      <c r="AU88" s="29" t="str">
        <f t="shared" si="26"/>
        <v/>
      </c>
      <c r="AV88" s="19"/>
      <c r="AW88" s="29" t="str">
        <f t="shared" si="23"/>
        <v/>
      </c>
      <c r="AX88" s="19"/>
      <c r="AY88" s="29" t="e">
        <f t="shared" si="24"/>
        <v>#REF!</v>
      </c>
      <c r="AZ88" s="1"/>
      <c r="BD88" s="19"/>
      <c r="CA88" s="19"/>
      <c r="CB88" s="29" t="str">
        <f t="shared" si="17"/>
        <v/>
      </c>
      <c r="CC88" s="19"/>
      <c r="CD88" s="29" t="str">
        <f t="shared" si="18"/>
        <v/>
      </c>
      <c r="CE88" s="29"/>
    </row>
    <row r="89" spans="4:83">
      <c r="D89" s="37"/>
      <c r="E89" s="29" t="str">
        <f>IF(ISNA(VLOOKUP(D89,'Tổng hợp '!$B$25:$C$29,2,FALSE)),"",VLOOKUP(D89,'Tổng hợp '!$B$25:$C$29,2,FALSE))</f>
        <v/>
      </c>
      <c r="F89" s="37"/>
      <c r="G89" s="107" t="str">
        <f t="shared" si="7"/>
        <v/>
      </c>
      <c r="H89" s="74" t="e">
        <f>+VLOOKUP(A89,[1]VT!$C:$I,7,0)</f>
        <v>#N/A</v>
      </c>
      <c r="J89" s="1" t="e">
        <f>+VLOOKUP(A89,[1]VT!$C:$M,11,0)</f>
        <v>#N/A</v>
      </c>
      <c r="AF89" s="19"/>
      <c r="AG89" s="29" t="str">
        <f t="shared" si="19"/>
        <v/>
      </c>
      <c r="AH89" s="19" t="e">
        <f>+VLOOKUP(A89,'[2]Thông tin công nhân'!$C:$P,14,0)</f>
        <v>#N/A</v>
      </c>
      <c r="AI89" s="29" t="str">
        <f t="shared" si="20"/>
        <v/>
      </c>
      <c r="AJ89" s="19"/>
      <c r="AK89" s="29" t="str">
        <f>IF(ISNA(VLOOKUP(AJ89,TinhBenhVien!A:B,2,FALSE)),"",VLOOKUP(AJ89,TinhBenhVien!A:B,2,FALSE))</f>
        <v/>
      </c>
      <c r="AL89" s="19"/>
      <c r="AM89" s="29">
        <f t="shared" si="10"/>
        <v>0</v>
      </c>
      <c r="AN89" s="19" t="e">
        <f>"tỉnh"&amp;" "&amp;VLOOKUP(A89,'[2]Thông tin công nhân'!$C:$AI,31,0)</f>
        <v>#N/A</v>
      </c>
      <c r="AO89" s="29" t="str">
        <f t="shared" si="25"/>
        <v/>
      </c>
      <c r="AP89" s="19" t="e">
        <f>"xã"&amp;" "&amp;VLOOKUP(A89,'[2]Thông tin công nhân'!$C:$AI,33,0)</f>
        <v>#N/A</v>
      </c>
      <c r="AQ89" s="29" t="str">
        <f t="shared" si="21"/>
        <v/>
      </c>
      <c r="AR89" s="19"/>
      <c r="AS89" s="29" t="e">
        <f t="shared" si="22"/>
        <v>#REF!</v>
      </c>
      <c r="AT89" s="19"/>
      <c r="AU89" s="29" t="str">
        <f t="shared" si="26"/>
        <v/>
      </c>
      <c r="AV89" s="19"/>
      <c r="AW89" s="29" t="str">
        <f t="shared" si="23"/>
        <v/>
      </c>
      <c r="AX89" s="19"/>
      <c r="AY89" s="29" t="e">
        <f t="shared" si="24"/>
        <v>#REF!</v>
      </c>
      <c r="AZ89" s="1"/>
      <c r="BD89" s="19"/>
      <c r="CA89" s="19"/>
      <c r="CB89" s="29" t="str">
        <f t="shared" si="17"/>
        <v/>
      </c>
      <c r="CC89" s="19"/>
      <c r="CD89" s="29" t="str">
        <f t="shared" si="18"/>
        <v/>
      </c>
      <c r="CE89" s="29"/>
    </row>
    <row r="90" spans="4:83">
      <c r="D90" s="37"/>
      <c r="E90" s="29" t="str">
        <f>IF(ISNA(VLOOKUP(D90,'Tổng hợp '!$B$25:$C$29,2,FALSE)),"",VLOOKUP(D90,'Tổng hợp '!$B$25:$C$29,2,FALSE))</f>
        <v/>
      </c>
      <c r="F90" s="37"/>
      <c r="G90" s="107" t="str">
        <f t="shared" ref="G90:G153" si="27">IF(ISNA(VLOOKUP(F90,phuong_an,2,FALSE)),"",VLOOKUP(F90,phuong_an,2,FALSE))</f>
        <v/>
      </c>
      <c r="H90" s="74" t="e">
        <f>+VLOOKUP(A90,[1]VT!$C:$I,7,0)</f>
        <v>#N/A</v>
      </c>
      <c r="J90" s="1" t="e">
        <f>+VLOOKUP(A90,[1]VT!$C:$M,11,0)</f>
        <v>#N/A</v>
      </c>
      <c r="AF90" s="19"/>
      <c r="AG90" s="29" t="str">
        <f t="shared" si="19"/>
        <v/>
      </c>
      <c r="AH90" s="19" t="e">
        <f>+VLOOKUP(A90,'[2]Thông tin công nhân'!$C:$P,14,0)</f>
        <v>#N/A</v>
      </c>
      <c r="AI90" s="29" t="str">
        <f t="shared" si="20"/>
        <v/>
      </c>
      <c r="AJ90" s="19"/>
      <c r="AK90" s="29" t="str">
        <f>IF(ISNA(VLOOKUP(AJ90,TinhBenhVien!A:B,2,FALSE)),"",VLOOKUP(AJ90,TinhBenhVien!A:B,2,FALSE))</f>
        <v/>
      </c>
      <c r="AL90" s="19"/>
      <c r="AM90" s="29">
        <f t="shared" ref="AM90:AM153" si="28">IF(ISNA(VLOOKUP(AL90&amp;AK90,benhVien,3,FALSE)),"",VLOOKUP(AL90&amp;AK90,benhVien,3,FALSE))</f>
        <v>0</v>
      </c>
      <c r="AN90" s="19" t="e">
        <f>"tỉnh"&amp;" "&amp;VLOOKUP(A90,'[2]Thông tin công nhân'!$C:$AI,31,0)</f>
        <v>#N/A</v>
      </c>
      <c r="AO90" s="29" t="str">
        <f t="shared" si="25"/>
        <v/>
      </c>
      <c r="AP90" s="19" t="e">
        <f>"xã"&amp;" "&amp;VLOOKUP(A90,'[2]Thông tin công nhân'!$C:$AI,33,0)</f>
        <v>#N/A</v>
      </c>
      <c r="AQ90" s="29" t="str">
        <f t="shared" si="21"/>
        <v/>
      </c>
      <c r="AR90" s="19"/>
      <c r="AS90" s="29" t="e">
        <f t="shared" si="22"/>
        <v>#REF!</v>
      </c>
      <c r="AT90" s="19"/>
      <c r="AU90" s="29" t="str">
        <f t="shared" si="26"/>
        <v/>
      </c>
      <c r="AV90" s="19"/>
      <c r="AW90" s="29" t="str">
        <f t="shared" si="23"/>
        <v/>
      </c>
      <c r="AX90" s="19"/>
      <c r="AY90" s="29" t="e">
        <f t="shared" si="24"/>
        <v>#REF!</v>
      </c>
      <c r="AZ90" s="1"/>
      <c r="BD90" s="19"/>
      <c r="CA90" s="19"/>
      <c r="CB90" s="29" t="str">
        <f t="shared" si="17"/>
        <v/>
      </c>
      <c r="CC90" s="19"/>
      <c r="CD90" s="29" t="str">
        <f t="shared" si="18"/>
        <v/>
      </c>
      <c r="CE90" s="29"/>
    </row>
    <row r="91" spans="4:83">
      <c r="D91" s="37"/>
      <c r="E91" s="29" t="str">
        <f>IF(ISNA(VLOOKUP(D91,'Tổng hợp '!$B$25:$C$29,2,FALSE)),"",VLOOKUP(D91,'Tổng hợp '!$B$25:$C$29,2,FALSE))</f>
        <v/>
      </c>
      <c r="F91" s="37"/>
      <c r="G91" s="107" t="str">
        <f t="shared" si="27"/>
        <v/>
      </c>
      <c r="H91" s="74" t="e">
        <f>+VLOOKUP(A91,[1]VT!$C:$I,7,0)</f>
        <v>#N/A</v>
      </c>
      <c r="J91" s="1" t="e">
        <f>+VLOOKUP(A91,[1]VT!$C:$M,11,0)</f>
        <v>#N/A</v>
      </c>
      <c r="AF91" s="19"/>
      <c r="AG91" s="29" t="str">
        <f t="shared" si="19"/>
        <v/>
      </c>
      <c r="AH91" s="19" t="e">
        <f>+VLOOKUP(A91,'[2]Thông tin công nhân'!$C:$P,14,0)</f>
        <v>#N/A</v>
      </c>
      <c r="AI91" s="29" t="str">
        <f t="shared" si="20"/>
        <v/>
      </c>
      <c r="AJ91" s="19"/>
      <c r="AK91" s="29" t="str">
        <f>IF(ISNA(VLOOKUP(AJ91,TinhBenhVien!A:B,2,FALSE)),"",VLOOKUP(AJ91,TinhBenhVien!A:B,2,FALSE))</f>
        <v/>
      </c>
      <c r="AL91" s="19"/>
      <c r="AM91" s="29">
        <f t="shared" si="28"/>
        <v>0</v>
      </c>
      <c r="AN91" s="19" t="e">
        <f>"tỉnh"&amp;" "&amp;VLOOKUP(A91,'[2]Thông tin công nhân'!$C:$AI,31,0)</f>
        <v>#N/A</v>
      </c>
      <c r="AO91" s="29" t="str">
        <f t="shared" si="25"/>
        <v/>
      </c>
      <c r="AP91" s="19" t="e">
        <f>"xã"&amp;" "&amp;VLOOKUP(A91,'[2]Thông tin công nhân'!$C:$AI,33,0)</f>
        <v>#N/A</v>
      </c>
      <c r="AQ91" s="29" t="str">
        <f t="shared" si="21"/>
        <v/>
      </c>
      <c r="AR91" s="19"/>
      <c r="AS91" s="29" t="e">
        <f t="shared" si="22"/>
        <v>#REF!</v>
      </c>
      <c r="AT91" s="19"/>
      <c r="AU91" s="29" t="str">
        <f t="shared" si="26"/>
        <v/>
      </c>
      <c r="AV91" s="19"/>
      <c r="AW91" s="29" t="str">
        <f t="shared" si="23"/>
        <v/>
      </c>
      <c r="AX91" s="19"/>
      <c r="AY91" s="29" t="e">
        <f t="shared" si="24"/>
        <v>#REF!</v>
      </c>
      <c r="AZ91" s="1"/>
      <c r="BD91" s="19"/>
      <c r="CA91" s="19"/>
      <c r="CB91" s="29" t="str">
        <f t="shared" si="17"/>
        <v/>
      </c>
      <c r="CC91" s="19"/>
      <c r="CD91" s="29" t="str">
        <f t="shared" si="18"/>
        <v/>
      </c>
      <c r="CE91" s="29"/>
    </row>
    <row r="92" spans="4:83">
      <c r="D92" s="37"/>
      <c r="E92" s="29" t="str">
        <f>IF(ISNA(VLOOKUP(D92,'Tổng hợp '!$B$25:$C$29,2,FALSE)),"",VLOOKUP(D92,'Tổng hợp '!$B$25:$C$29,2,FALSE))</f>
        <v/>
      </c>
      <c r="F92" s="37"/>
      <c r="G92" s="107" t="str">
        <f t="shared" si="27"/>
        <v/>
      </c>
      <c r="H92" s="74" t="e">
        <f>+VLOOKUP(A92,[1]VT!$C:$I,7,0)</f>
        <v>#N/A</v>
      </c>
      <c r="J92" s="1" t="e">
        <f>+VLOOKUP(A92,[1]VT!$C:$M,11,0)</f>
        <v>#N/A</v>
      </c>
      <c r="AF92" s="19"/>
      <c r="AG92" s="29" t="str">
        <f t="shared" si="19"/>
        <v/>
      </c>
      <c r="AH92" s="19" t="e">
        <f>+VLOOKUP(A92,'[2]Thông tin công nhân'!$C:$P,14,0)</f>
        <v>#N/A</v>
      </c>
      <c r="AI92" s="29" t="str">
        <f t="shared" si="20"/>
        <v/>
      </c>
      <c r="AJ92" s="19"/>
      <c r="AK92" s="29" t="str">
        <f>IF(ISNA(VLOOKUP(AJ92,TinhBenhVien!A:B,2,FALSE)),"",VLOOKUP(AJ92,TinhBenhVien!A:B,2,FALSE))</f>
        <v/>
      </c>
      <c r="AL92" s="19"/>
      <c r="AM92" s="29">
        <f t="shared" si="28"/>
        <v>0</v>
      </c>
      <c r="AN92" s="19" t="e">
        <f>"tỉnh"&amp;" "&amp;VLOOKUP(A92,'[2]Thông tin công nhân'!$C:$AI,31,0)</f>
        <v>#N/A</v>
      </c>
      <c r="AO92" s="29" t="str">
        <f t="shared" si="25"/>
        <v/>
      </c>
      <c r="AP92" s="19" t="e">
        <f>"xã"&amp;" "&amp;VLOOKUP(A92,'[2]Thông tin công nhân'!$C:$AI,33,0)</f>
        <v>#N/A</v>
      </c>
      <c r="AQ92" s="29" t="str">
        <f t="shared" si="21"/>
        <v/>
      </c>
      <c r="AR92" s="19"/>
      <c r="AS92" s="29" t="e">
        <f t="shared" si="22"/>
        <v>#REF!</v>
      </c>
      <c r="AT92" s="19"/>
      <c r="AU92" s="29" t="str">
        <f t="shared" si="26"/>
        <v/>
      </c>
      <c r="AV92" s="19"/>
      <c r="AW92" s="29" t="str">
        <f t="shared" si="23"/>
        <v/>
      </c>
      <c r="AX92" s="19"/>
      <c r="AY92" s="29" t="e">
        <f t="shared" si="24"/>
        <v>#REF!</v>
      </c>
      <c r="AZ92" s="1"/>
      <c r="BD92" s="19"/>
      <c r="CA92" s="19"/>
      <c r="CB92" s="29" t="str">
        <f t="shared" si="17"/>
        <v/>
      </c>
      <c r="CC92" s="19"/>
      <c r="CD92" s="29" t="str">
        <f t="shared" si="18"/>
        <v/>
      </c>
      <c r="CE92" s="29"/>
    </row>
    <row r="93" spans="4:83">
      <c r="D93" s="37"/>
      <c r="E93" s="29" t="str">
        <f>IF(ISNA(VLOOKUP(D93,'Tổng hợp '!$B$25:$C$29,2,FALSE)),"",VLOOKUP(D93,'Tổng hợp '!$B$25:$C$29,2,FALSE))</f>
        <v/>
      </c>
      <c r="F93" s="37"/>
      <c r="G93" s="107" t="str">
        <f t="shared" si="27"/>
        <v/>
      </c>
      <c r="H93" s="74" t="e">
        <f>+VLOOKUP(A93,[1]VT!$C:$I,7,0)</f>
        <v>#N/A</v>
      </c>
      <c r="J93" s="1" t="e">
        <f>+VLOOKUP(A93,[1]VT!$C:$M,11,0)</f>
        <v>#N/A</v>
      </c>
      <c r="AF93" s="19"/>
      <c r="AG93" s="29" t="str">
        <f t="shared" si="19"/>
        <v/>
      </c>
      <c r="AH93" s="19" t="e">
        <f>+VLOOKUP(A93,'[2]Thông tin công nhân'!$C:$P,14,0)</f>
        <v>#N/A</v>
      </c>
      <c r="AI93" s="29" t="str">
        <f t="shared" si="20"/>
        <v/>
      </c>
      <c r="AJ93" s="19"/>
      <c r="AK93" s="29" t="str">
        <f>IF(ISNA(VLOOKUP(AJ93,TinhBenhVien!A:B,2,FALSE)),"",VLOOKUP(AJ93,TinhBenhVien!A:B,2,FALSE))</f>
        <v/>
      </c>
      <c r="AL93" s="19"/>
      <c r="AM93" s="29">
        <f t="shared" si="28"/>
        <v>0</v>
      </c>
      <c r="AN93" s="19" t="e">
        <f>"tỉnh"&amp;" "&amp;VLOOKUP(A93,'[2]Thông tin công nhân'!$C:$AI,31,0)</f>
        <v>#N/A</v>
      </c>
      <c r="AO93" s="29" t="str">
        <f t="shared" si="25"/>
        <v/>
      </c>
      <c r="AP93" s="19" t="e">
        <f>"xã"&amp;" "&amp;VLOOKUP(A93,'[2]Thông tin công nhân'!$C:$AI,33,0)</f>
        <v>#N/A</v>
      </c>
      <c r="AQ93" s="29" t="str">
        <f t="shared" si="21"/>
        <v/>
      </c>
      <c r="AR93" s="19"/>
      <c r="AS93" s="29" t="e">
        <f t="shared" si="22"/>
        <v>#REF!</v>
      </c>
      <c r="AT93" s="19"/>
      <c r="AU93" s="29" t="str">
        <f t="shared" si="26"/>
        <v/>
      </c>
      <c r="AV93" s="19"/>
      <c r="AW93" s="29" t="str">
        <f t="shared" si="23"/>
        <v/>
      </c>
      <c r="AX93" s="19"/>
      <c r="AY93" s="29" t="e">
        <f t="shared" si="24"/>
        <v>#REF!</v>
      </c>
      <c r="AZ93" s="1"/>
      <c r="BD93" s="19"/>
      <c r="CA93" s="19"/>
      <c r="CB93" s="29" t="str">
        <f t="shared" si="17"/>
        <v/>
      </c>
      <c r="CC93" s="19"/>
      <c r="CD93" s="29" t="str">
        <f t="shared" si="18"/>
        <v/>
      </c>
      <c r="CE93" s="29"/>
    </row>
    <row r="94" spans="4:83">
      <c r="D94" s="37"/>
      <c r="E94" s="29" t="str">
        <f>IF(ISNA(VLOOKUP(D94,'Tổng hợp '!$B$25:$C$29,2,FALSE)),"",VLOOKUP(D94,'Tổng hợp '!$B$25:$C$29,2,FALSE))</f>
        <v/>
      </c>
      <c r="F94" s="37"/>
      <c r="G94" s="107" t="str">
        <f t="shared" si="27"/>
        <v/>
      </c>
      <c r="H94" s="74" t="e">
        <f>+VLOOKUP(A94,[1]VT!$C:$I,7,0)</f>
        <v>#N/A</v>
      </c>
      <c r="J94" s="1" t="e">
        <f>+VLOOKUP(A94,[1]VT!$C:$M,11,0)</f>
        <v>#N/A</v>
      </c>
      <c r="AF94" s="19"/>
      <c r="AG94" s="29" t="str">
        <f t="shared" si="19"/>
        <v/>
      </c>
      <c r="AH94" s="19" t="e">
        <f>+VLOOKUP(A94,'[2]Thông tin công nhân'!$C:$P,14,0)</f>
        <v>#N/A</v>
      </c>
      <c r="AI94" s="29" t="str">
        <f t="shared" si="20"/>
        <v/>
      </c>
      <c r="AJ94" s="19"/>
      <c r="AK94" s="29" t="str">
        <f>IF(ISNA(VLOOKUP(AJ94,TinhBenhVien!A:B,2,FALSE)),"",VLOOKUP(AJ94,TinhBenhVien!A:B,2,FALSE))</f>
        <v/>
      </c>
      <c r="AL94" s="19"/>
      <c r="AM94" s="29">
        <f t="shared" si="28"/>
        <v>0</v>
      </c>
      <c r="AN94" s="19" t="e">
        <f>"tỉnh"&amp;" "&amp;VLOOKUP(A94,'[2]Thông tin công nhân'!$C:$AI,31,0)</f>
        <v>#N/A</v>
      </c>
      <c r="AO94" s="29" t="str">
        <f t="shared" si="25"/>
        <v/>
      </c>
      <c r="AP94" s="19" t="e">
        <f>"xã"&amp;" "&amp;VLOOKUP(A94,'[2]Thông tin công nhân'!$C:$AI,33,0)</f>
        <v>#N/A</v>
      </c>
      <c r="AQ94" s="29" t="str">
        <f t="shared" si="21"/>
        <v/>
      </c>
      <c r="AR94" s="19"/>
      <c r="AS94" s="29" t="e">
        <f t="shared" si="22"/>
        <v>#REF!</v>
      </c>
      <c r="AT94" s="19"/>
      <c r="AU94" s="29" t="str">
        <f t="shared" si="26"/>
        <v/>
      </c>
      <c r="AV94" s="19"/>
      <c r="AW94" s="29" t="str">
        <f t="shared" si="23"/>
        <v/>
      </c>
      <c r="AX94" s="19"/>
      <c r="AY94" s="29" t="e">
        <f t="shared" si="24"/>
        <v>#REF!</v>
      </c>
      <c r="AZ94" s="1"/>
      <c r="BD94" s="19"/>
      <c r="CA94" s="19"/>
      <c r="CB94" s="29" t="str">
        <f t="shared" si="17"/>
        <v/>
      </c>
      <c r="CC94" s="19"/>
      <c r="CD94" s="29" t="str">
        <f t="shared" si="18"/>
        <v/>
      </c>
      <c r="CE94" s="29"/>
    </row>
    <row r="95" spans="4:83">
      <c r="D95" s="37"/>
      <c r="E95" s="29" t="str">
        <f>IF(ISNA(VLOOKUP(D95,'Tổng hợp '!$B$25:$C$29,2,FALSE)),"",VLOOKUP(D95,'Tổng hợp '!$B$25:$C$29,2,FALSE))</f>
        <v/>
      </c>
      <c r="F95" s="37"/>
      <c r="G95" s="107" t="str">
        <f t="shared" si="27"/>
        <v/>
      </c>
      <c r="H95" s="74" t="e">
        <f>+VLOOKUP(A95,[1]VT!$C:$I,7,0)</f>
        <v>#N/A</v>
      </c>
      <c r="J95" s="1" t="e">
        <f>+VLOOKUP(A95,[1]VT!$C:$M,11,0)</f>
        <v>#N/A</v>
      </c>
      <c r="AF95" s="19"/>
      <c r="AG95" s="29" t="str">
        <f t="shared" si="19"/>
        <v/>
      </c>
      <c r="AH95" s="19" t="e">
        <f>+VLOOKUP(A95,'[2]Thông tin công nhân'!$C:$P,14,0)</f>
        <v>#N/A</v>
      </c>
      <c r="AI95" s="29" t="str">
        <f t="shared" si="20"/>
        <v/>
      </c>
      <c r="AJ95" s="19"/>
      <c r="AK95" s="29" t="str">
        <f>IF(ISNA(VLOOKUP(AJ95,TinhBenhVien!A:B,2,FALSE)),"",VLOOKUP(AJ95,TinhBenhVien!A:B,2,FALSE))</f>
        <v/>
      </c>
      <c r="AL95" s="19"/>
      <c r="AM95" s="29">
        <f t="shared" si="28"/>
        <v>0</v>
      </c>
      <c r="AN95" s="19" t="e">
        <f>"tỉnh"&amp;" "&amp;VLOOKUP(A95,'[2]Thông tin công nhân'!$C:$AI,31,0)</f>
        <v>#N/A</v>
      </c>
      <c r="AO95" s="29" t="str">
        <f t="shared" si="25"/>
        <v/>
      </c>
      <c r="AP95" s="19" t="e">
        <f>"xã"&amp;" "&amp;VLOOKUP(A95,'[2]Thông tin công nhân'!$C:$AI,33,0)</f>
        <v>#N/A</v>
      </c>
      <c r="AQ95" s="29" t="str">
        <f t="shared" si="21"/>
        <v/>
      </c>
      <c r="AR95" s="19"/>
      <c r="AS95" s="29" t="e">
        <f t="shared" si="22"/>
        <v>#REF!</v>
      </c>
      <c r="AT95" s="19"/>
      <c r="AU95" s="29" t="str">
        <f t="shared" si="26"/>
        <v/>
      </c>
      <c r="AV95" s="19"/>
      <c r="AW95" s="29" t="str">
        <f t="shared" si="23"/>
        <v/>
      </c>
      <c r="AX95" s="19"/>
      <c r="AY95" s="29" t="e">
        <f t="shared" si="24"/>
        <v>#REF!</v>
      </c>
      <c r="AZ95" s="1"/>
      <c r="BD95" s="19"/>
      <c r="CA95" s="19"/>
      <c r="CB95" s="29" t="str">
        <f t="shared" si="17"/>
        <v/>
      </c>
      <c r="CC95" s="19"/>
      <c r="CD95" s="29" t="str">
        <f t="shared" si="18"/>
        <v/>
      </c>
      <c r="CE95" s="29"/>
    </row>
    <row r="96" spans="4:83">
      <c r="D96" s="37"/>
      <c r="E96" s="29" t="str">
        <f>IF(ISNA(VLOOKUP(D96,'Tổng hợp '!$B$25:$C$29,2,FALSE)),"",VLOOKUP(D96,'Tổng hợp '!$B$25:$C$29,2,FALSE))</f>
        <v/>
      </c>
      <c r="F96" s="37"/>
      <c r="G96" s="107" t="str">
        <f t="shared" si="27"/>
        <v/>
      </c>
      <c r="H96" s="74" t="e">
        <f>+VLOOKUP(A96,[1]VT!$C:$I,7,0)</f>
        <v>#N/A</v>
      </c>
      <c r="J96" s="1" t="e">
        <f>+VLOOKUP(A96,[1]VT!$C:$M,11,0)</f>
        <v>#N/A</v>
      </c>
      <c r="AF96" s="19"/>
      <c r="AG96" s="29" t="str">
        <f t="shared" si="19"/>
        <v/>
      </c>
      <c r="AH96" s="19" t="e">
        <f>+VLOOKUP(A96,'[2]Thông tin công nhân'!$C:$P,14,0)</f>
        <v>#N/A</v>
      </c>
      <c r="AI96" s="29" t="str">
        <f t="shared" si="20"/>
        <v/>
      </c>
      <c r="AJ96" s="19"/>
      <c r="AK96" s="29" t="str">
        <f>IF(ISNA(VLOOKUP(AJ96,TinhBenhVien!A:B,2,FALSE)),"",VLOOKUP(AJ96,TinhBenhVien!A:B,2,FALSE))</f>
        <v/>
      </c>
      <c r="AL96" s="19"/>
      <c r="AM96" s="29">
        <f t="shared" si="28"/>
        <v>0</v>
      </c>
      <c r="AN96" s="19" t="e">
        <f>"tỉnh"&amp;" "&amp;VLOOKUP(A96,'[2]Thông tin công nhân'!$C:$AI,31,0)</f>
        <v>#N/A</v>
      </c>
      <c r="AO96" s="29" t="str">
        <f t="shared" si="25"/>
        <v/>
      </c>
      <c r="AP96" s="19" t="e">
        <f>"xã"&amp;" "&amp;VLOOKUP(A96,'[2]Thông tin công nhân'!$C:$AI,33,0)</f>
        <v>#N/A</v>
      </c>
      <c r="AQ96" s="29" t="str">
        <f t="shared" si="21"/>
        <v/>
      </c>
      <c r="AR96" s="19"/>
      <c r="AS96" s="29" t="e">
        <f t="shared" si="22"/>
        <v>#REF!</v>
      </c>
      <c r="AT96" s="19"/>
      <c r="AU96" s="29" t="str">
        <f t="shared" si="26"/>
        <v/>
      </c>
      <c r="AV96" s="19"/>
      <c r="AW96" s="29" t="str">
        <f t="shared" si="23"/>
        <v/>
      </c>
      <c r="AX96" s="19"/>
      <c r="AY96" s="29" t="e">
        <f t="shared" si="24"/>
        <v>#REF!</v>
      </c>
      <c r="AZ96" s="1"/>
      <c r="BD96" s="19"/>
      <c r="CA96" s="19"/>
      <c r="CB96" s="29" t="str">
        <f t="shared" si="17"/>
        <v/>
      </c>
      <c r="CC96" s="19"/>
      <c r="CD96" s="29" t="str">
        <f t="shared" si="18"/>
        <v/>
      </c>
      <c r="CE96" s="29"/>
    </row>
    <row r="97" spans="4:83">
      <c r="D97" s="37"/>
      <c r="E97" s="29" t="str">
        <f>IF(ISNA(VLOOKUP(D97,'Tổng hợp '!$B$25:$C$29,2,FALSE)),"",VLOOKUP(D97,'Tổng hợp '!$B$25:$C$29,2,FALSE))</f>
        <v/>
      </c>
      <c r="F97" s="37"/>
      <c r="G97" s="107" t="str">
        <f t="shared" si="27"/>
        <v/>
      </c>
      <c r="H97" s="74" t="e">
        <f>+VLOOKUP(A97,[1]VT!$C:$I,7,0)</f>
        <v>#N/A</v>
      </c>
      <c r="J97" s="1" t="e">
        <f>+VLOOKUP(A97,[1]VT!$C:$M,11,0)</f>
        <v>#N/A</v>
      </c>
      <c r="AF97" s="19"/>
      <c r="AG97" s="29" t="str">
        <f t="shared" si="19"/>
        <v/>
      </c>
      <c r="AH97" s="19" t="e">
        <f>+VLOOKUP(A97,'[2]Thông tin công nhân'!$C:$P,14,0)</f>
        <v>#N/A</v>
      </c>
      <c r="AI97" s="29" t="str">
        <f t="shared" si="20"/>
        <v/>
      </c>
      <c r="AJ97" s="19"/>
      <c r="AK97" s="29" t="str">
        <f>IF(ISNA(VLOOKUP(AJ97,TinhBenhVien!A:B,2,FALSE)),"",VLOOKUP(AJ97,TinhBenhVien!A:B,2,FALSE))</f>
        <v/>
      </c>
      <c r="AL97" s="19"/>
      <c r="AM97" s="29">
        <f t="shared" si="28"/>
        <v>0</v>
      </c>
      <c r="AN97" s="19" t="e">
        <f>"tỉnh"&amp;" "&amp;VLOOKUP(A97,'[2]Thông tin công nhân'!$C:$AI,31,0)</f>
        <v>#N/A</v>
      </c>
      <c r="AO97" s="29" t="str">
        <f t="shared" si="25"/>
        <v/>
      </c>
      <c r="AP97" s="19" t="e">
        <f>"xã"&amp;" "&amp;VLOOKUP(A97,'[2]Thông tin công nhân'!$C:$AI,33,0)</f>
        <v>#N/A</v>
      </c>
      <c r="AQ97" s="29" t="str">
        <f t="shared" si="21"/>
        <v/>
      </c>
      <c r="AR97" s="19"/>
      <c r="AS97" s="29" t="e">
        <f t="shared" si="22"/>
        <v>#REF!</v>
      </c>
      <c r="AT97" s="19"/>
      <c r="AU97" s="29" t="str">
        <f t="shared" si="26"/>
        <v/>
      </c>
      <c r="AV97" s="19"/>
      <c r="AW97" s="29" t="str">
        <f t="shared" si="23"/>
        <v/>
      </c>
      <c r="AX97" s="19"/>
      <c r="AY97" s="29" t="e">
        <f t="shared" si="24"/>
        <v>#REF!</v>
      </c>
      <c r="AZ97" s="1"/>
      <c r="BD97" s="19"/>
      <c r="CA97" s="19"/>
      <c r="CB97" s="29" t="str">
        <f t="shared" si="17"/>
        <v/>
      </c>
      <c r="CC97" s="19"/>
      <c r="CD97" s="29" t="str">
        <f t="shared" si="18"/>
        <v/>
      </c>
      <c r="CE97" s="29"/>
    </row>
    <row r="98" spans="4:83">
      <c r="D98" s="37"/>
      <c r="E98" s="29" t="str">
        <f>IF(ISNA(VLOOKUP(D98,'Tổng hợp '!$B$25:$C$29,2,FALSE)),"",VLOOKUP(D98,'Tổng hợp '!$B$25:$C$29,2,FALSE))</f>
        <v/>
      </c>
      <c r="F98" s="37"/>
      <c r="G98" s="107" t="str">
        <f t="shared" si="27"/>
        <v/>
      </c>
      <c r="H98" s="74" t="e">
        <f>+VLOOKUP(A98,[1]VT!$C:$I,7,0)</f>
        <v>#N/A</v>
      </c>
      <c r="J98" s="1" t="e">
        <f>+VLOOKUP(A98,[1]VT!$C:$M,11,0)</f>
        <v>#N/A</v>
      </c>
      <c r="AF98" s="19"/>
      <c r="AG98" s="29" t="str">
        <f t="shared" si="19"/>
        <v/>
      </c>
      <c r="AH98" s="19" t="e">
        <f>+VLOOKUP(A98,'[2]Thông tin công nhân'!$C:$P,14,0)</f>
        <v>#N/A</v>
      </c>
      <c r="AI98" s="29" t="str">
        <f t="shared" si="20"/>
        <v/>
      </c>
      <c r="AJ98" s="19"/>
      <c r="AK98" s="29" t="str">
        <f>IF(ISNA(VLOOKUP(AJ98,TinhBenhVien!A:B,2,FALSE)),"",VLOOKUP(AJ98,TinhBenhVien!A:B,2,FALSE))</f>
        <v/>
      </c>
      <c r="AL98" s="19"/>
      <c r="AM98" s="29">
        <f t="shared" si="28"/>
        <v>0</v>
      </c>
      <c r="AN98" s="19" t="e">
        <f>"tỉnh"&amp;" "&amp;VLOOKUP(A98,'[2]Thông tin công nhân'!$C:$AI,31,0)</f>
        <v>#N/A</v>
      </c>
      <c r="AO98" s="29" t="str">
        <f t="shared" si="25"/>
        <v/>
      </c>
      <c r="AP98" s="19" t="e">
        <f>"xã"&amp;" "&amp;VLOOKUP(A98,'[2]Thông tin công nhân'!$C:$AI,33,0)</f>
        <v>#N/A</v>
      </c>
      <c r="AQ98" s="29" t="str">
        <f t="shared" si="21"/>
        <v/>
      </c>
      <c r="AR98" s="19"/>
      <c r="AS98" s="29" t="e">
        <f t="shared" si="22"/>
        <v>#REF!</v>
      </c>
      <c r="AT98" s="19"/>
      <c r="AU98" s="29" t="str">
        <f t="shared" si="26"/>
        <v/>
      </c>
      <c r="AV98" s="19"/>
      <c r="AW98" s="29" t="str">
        <f t="shared" si="23"/>
        <v/>
      </c>
      <c r="AX98" s="19"/>
      <c r="AY98" s="29" t="e">
        <f t="shared" si="24"/>
        <v>#REF!</v>
      </c>
      <c r="AZ98" s="1"/>
      <c r="BD98" s="19"/>
      <c r="CA98" s="19"/>
      <c r="CB98" s="29" t="str">
        <f t="shared" si="17"/>
        <v/>
      </c>
      <c r="CC98" s="19"/>
      <c r="CD98" s="29" t="str">
        <f t="shared" si="18"/>
        <v/>
      </c>
      <c r="CE98" s="29"/>
    </row>
    <row r="99" spans="4:83">
      <c r="D99" s="37"/>
      <c r="E99" s="29" t="str">
        <f>IF(ISNA(VLOOKUP(D99,'Tổng hợp '!$B$25:$C$29,2,FALSE)),"",VLOOKUP(D99,'Tổng hợp '!$B$25:$C$29,2,FALSE))</f>
        <v/>
      </c>
      <c r="F99" s="37"/>
      <c r="G99" s="107" t="str">
        <f t="shared" si="27"/>
        <v/>
      </c>
      <c r="H99" s="74" t="e">
        <f>+VLOOKUP(A99,[1]VT!$C:$I,7,0)</f>
        <v>#N/A</v>
      </c>
      <c r="J99" s="1" t="e">
        <f>+VLOOKUP(A99,[1]VT!$C:$M,11,0)</f>
        <v>#N/A</v>
      </c>
      <c r="AF99" s="19"/>
      <c r="AG99" s="29" t="str">
        <f t="shared" si="19"/>
        <v/>
      </c>
      <c r="AH99" s="19" t="e">
        <f>+VLOOKUP(A99,'[2]Thông tin công nhân'!$C:$P,14,0)</f>
        <v>#N/A</v>
      </c>
      <c r="AI99" s="29" t="str">
        <f t="shared" si="20"/>
        <v/>
      </c>
      <c r="AJ99" s="19"/>
      <c r="AK99" s="29" t="str">
        <f>IF(ISNA(VLOOKUP(AJ99,TinhBenhVien!A:B,2,FALSE)),"",VLOOKUP(AJ99,TinhBenhVien!A:B,2,FALSE))</f>
        <v/>
      </c>
      <c r="AL99" s="19"/>
      <c r="AM99" s="29">
        <f t="shared" si="28"/>
        <v>0</v>
      </c>
      <c r="AN99" s="19" t="e">
        <f>"tỉnh"&amp;" "&amp;VLOOKUP(A99,'[2]Thông tin công nhân'!$C:$AI,31,0)</f>
        <v>#N/A</v>
      </c>
      <c r="AO99" s="29" t="str">
        <f t="shared" si="25"/>
        <v/>
      </c>
      <c r="AP99" s="19" t="e">
        <f>"xã"&amp;" "&amp;VLOOKUP(A99,'[2]Thông tin công nhân'!$C:$AI,33,0)</f>
        <v>#N/A</v>
      </c>
      <c r="AQ99" s="29" t="str">
        <f t="shared" si="21"/>
        <v/>
      </c>
      <c r="AR99" s="19"/>
      <c r="AS99" s="29" t="e">
        <f t="shared" si="22"/>
        <v>#REF!</v>
      </c>
      <c r="AT99" s="19"/>
      <c r="AU99" s="29" t="str">
        <f t="shared" si="26"/>
        <v/>
      </c>
      <c r="AV99" s="19"/>
      <c r="AW99" s="29" t="str">
        <f t="shared" si="23"/>
        <v/>
      </c>
      <c r="AX99" s="19"/>
      <c r="AY99" s="29" t="e">
        <f t="shared" si="24"/>
        <v>#REF!</v>
      </c>
      <c r="AZ99" s="1"/>
      <c r="BD99" s="19"/>
      <c r="CA99" s="19"/>
      <c r="CB99" s="29" t="str">
        <f t="shared" si="17"/>
        <v/>
      </c>
      <c r="CC99" s="19"/>
      <c r="CD99" s="29" t="str">
        <f t="shared" si="18"/>
        <v/>
      </c>
      <c r="CE99" s="29"/>
    </row>
    <row r="100" spans="4:83">
      <c r="D100" s="37"/>
      <c r="E100" s="29" t="str">
        <f>IF(ISNA(VLOOKUP(D100,'Tổng hợp '!$B$25:$C$29,2,FALSE)),"",VLOOKUP(D100,'Tổng hợp '!$B$25:$C$29,2,FALSE))</f>
        <v/>
      </c>
      <c r="F100" s="37"/>
      <c r="G100" s="107" t="str">
        <f t="shared" si="27"/>
        <v/>
      </c>
      <c r="H100" s="74" t="e">
        <f>+VLOOKUP(A100,[1]VT!$C:$I,7,0)</f>
        <v>#N/A</v>
      </c>
      <c r="J100" s="1" t="e">
        <f>+VLOOKUP(A100,[1]VT!$C:$M,11,0)</f>
        <v>#N/A</v>
      </c>
      <c r="AF100" s="19"/>
      <c r="AG100" s="29" t="str">
        <f t="shared" si="19"/>
        <v/>
      </c>
      <c r="AH100" s="19" t="e">
        <f>+VLOOKUP(A100,'[2]Thông tin công nhân'!$C:$P,14,0)</f>
        <v>#N/A</v>
      </c>
      <c r="AI100" s="29" t="str">
        <f t="shared" si="20"/>
        <v/>
      </c>
      <c r="AJ100" s="19"/>
      <c r="AK100" s="29" t="str">
        <f>IF(ISNA(VLOOKUP(AJ100,TinhBenhVien!A:B,2,FALSE)),"",VLOOKUP(AJ100,TinhBenhVien!A:B,2,FALSE))</f>
        <v/>
      </c>
      <c r="AL100" s="19"/>
      <c r="AM100" s="29">
        <f t="shared" si="28"/>
        <v>0</v>
      </c>
      <c r="AN100" s="19" t="e">
        <f>"tỉnh"&amp;" "&amp;VLOOKUP(A100,'[2]Thông tin công nhân'!$C:$AI,31,0)</f>
        <v>#N/A</v>
      </c>
      <c r="AO100" s="29" t="str">
        <f t="shared" si="25"/>
        <v/>
      </c>
      <c r="AP100" s="19" t="e">
        <f>"xã"&amp;" "&amp;VLOOKUP(A100,'[2]Thông tin công nhân'!$C:$AI,33,0)</f>
        <v>#N/A</v>
      </c>
      <c r="AQ100" s="29" t="str">
        <f t="shared" si="21"/>
        <v/>
      </c>
      <c r="AR100" s="19"/>
      <c r="AS100" s="29" t="e">
        <f t="shared" si="22"/>
        <v>#REF!</v>
      </c>
      <c r="AT100" s="19"/>
      <c r="AU100" s="29" t="str">
        <f t="shared" si="26"/>
        <v/>
      </c>
      <c r="AV100" s="19"/>
      <c r="AW100" s="29" t="str">
        <f t="shared" si="23"/>
        <v/>
      </c>
      <c r="AX100" s="19"/>
      <c r="AY100" s="29" t="e">
        <f t="shared" si="24"/>
        <v>#REF!</v>
      </c>
      <c r="AZ100" s="1"/>
      <c r="BD100" s="19"/>
      <c r="CA100" s="19"/>
      <c r="CB100" s="29" t="str">
        <f t="shared" si="17"/>
        <v/>
      </c>
      <c r="CC100" s="19"/>
      <c r="CD100" s="29" t="str">
        <f t="shared" si="18"/>
        <v/>
      </c>
      <c r="CE100" s="29"/>
    </row>
    <row r="101" spans="4:83">
      <c r="D101" s="37"/>
      <c r="E101" s="29" t="str">
        <f>IF(ISNA(VLOOKUP(D101,'Tổng hợp '!$B$25:$C$29,2,FALSE)),"",VLOOKUP(D101,'Tổng hợp '!$B$25:$C$29,2,FALSE))</f>
        <v/>
      </c>
      <c r="F101" s="37"/>
      <c r="G101" s="107" t="str">
        <f t="shared" si="27"/>
        <v/>
      </c>
      <c r="H101" s="74" t="e">
        <f>+VLOOKUP(A101,[1]VT!$C:$I,7,0)</f>
        <v>#N/A</v>
      </c>
      <c r="J101" s="1" t="e">
        <f>+VLOOKUP(A101,[1]VT!$C:$M,11,0)</f>
        <v>#N/A</v>
      </c>
      <c r="AF101" s="19"/>
      <c r="AG101" s="29" t="str">
        <f t="shared" si="19"/>
        <v/>
      </c>
      <c r="AH101" s="19" t="e">
        <f>+VLOOKUP(A101,'[2]Thông tin công nhân'!$C:$P,14,0)</f>
        <v>#N/A</v>
      </c>
      <c r="AI101" s="29" t="str">
        <f t="shared" si="20"/>
        <v/>
      </c>
      <c r="AJ101" s="19"/>
      <c r="AK101" s="29" t="str">
        <f>IF(ISNA(VLOOKUP(AJ101,TinhBenhVien!A:B,2,FALSE)),"",VLOOKUP(AJ101,TinhBenhVien!A:B,2,FALSE))</f>
        <v/>
      </c>
      <c r="AL101" s="19"/>
      <c r="AM101" s="29">
        <f t="shared" si="28"/>
        <v>0</v>
      </c>
      <c r="AN101" s="19" t="e">
        <f>"tỉnh"&amp;" "&amp;VLOOKUP(A101,'[2]Thông tin công nhân'!$C:$AI,31,0)</f>
        <v>#N/A</v>
      </c>
      <c r="AO101" s="29" t="str">
        <f t="shared" si="25"/>
        <v/>
      </c>
      <c r="AP101" s="19" t="e">
        <f>"xã"&amp;" "&amp;VLOOKUP(A101,'[2]Thông tin công nhân'!$C:$AI,33,0)</f>
        <v>#N/A</v>
      </c>
      <c r="AQ101" s="29" t="str">
        <f t="shared" si="21"/>
        <v/>
      </c>
      <c r="AR101" s="19"/>
      <c r="AS101" s="29" t="e">
        <f t="shared" si="22"/>
        <v>#REF!</v>
      </c>
      <c r="AT101" s="19"/>
      <c r="AU101" s="29" t="str">
        <f t="shared" si="26"/>
        <v/>
      </c>
      <c r="AV101" s="19"/>
      <c r="AW101" s="29" t="str">
        <f t="shared" si="23"/>
        <v/>
      </c>
      <c r="AX101" s="19"/>
      <c r="AY101" s="29" t="e">
        <f t="shared" si="24"/>
        <v>#REF!</v>
      </c>
      <c r="AZ101" s="1"/>
      <c r="BD101" s="19"/>
      <c r="CA101" s="19"/>
      <c r="CB101" s="29" t="str">
        <f t="shared" ref="CB101:CB164" si="29">IF(ISNA(VLOOKUP(CA101,tinh,2,FALSE)),"",VLOOKUP(CA101,tinh,2,FALSE))</f>
        <v/>
      </c>
      <c r="CC101" s="19"/>
      <c r="CD101" s="29" t="str">
        <f t="shared" ref="CD101:CD164" si="30">IF(ISNA(VLOOKUP(CC101&amp;CB101,huyen,3,FALSE)),"",VLOOKUP(CC101&amp;CB101,huyen,3,FALSE))</f>
        <v/>
      </c>
      <c r="CE101" s="29"/>
    </row>
    <row r="102" spans="4:83">
      <c r="D102" s="37"/>
      <c r="E102" s="29" t="str">
        <f>IF(ISNA(VLOOKUP(D102,'Tổng hợp '!$B$25:$C$29,2,FALSE)),"",VLOOKUP(D102,'Tổng hợp '!$B$25:$C$29,2,FALSE))</f>
        <v/>
      </c>
      <c r="F102" s="37"/>
      <c r="G102" s="107" t="str">
        <f t="shared" si="27"/>
        <v/>
      </c>
      <c r="H102" s="74" t="e">
        <f>+VLOOKUP(A102,[1]VT!$C:$I,7,0)</f>
        <v>#N/A</v>
      </c>
      <c r="J102" s="1" t="e">
        <f>+VLOOKUP(A102,[1]VT!$C:$M,11,0)</f>
        <v>#N/A</v>
      </c>
      <c r="AF102" s="19"/>
      <c r="AG102" s="29" t="str">
        <f t="shared" si="19"/>
        <v/>
      </c>
      <c r="AH102" s="19" t="e">
        <f>+VLOOKUP(A102,'[2]Thông tin công nhân'!$C:$P,14,0)</f>
        <v>#N/A</v>
      </c>
      <c r="AI102" s="29" t="str">
        <f t="shared" si="20"/>
        <v/>
      </c>
      <c r="AJ102" s="19"/>
      <c r="AK102" s="29" t="str">
        <f>IF(ISNA(VLOOKUP(AJ102,TinhBenhVien!A:B,2,FALSE)),"",VLOOKUP(AJ102,TinhBenhVien!A:B,2,FALSE))</f>
        <v/>
      </c>
      <c r="AL102" s="19"/>
      <c r="AM102" s="29">
        <f t="shared" si="28"/>
        <v>0</v>
      </c>
      <c r="AN102" s="19" t="e">
        <f>"tỉnh"&amp;" "&amp;VLOOKUP(A102,'[2]Thông tin công nhân'!$C:$AI,31,0)</f>
        <v>#N/A</v>
      </c>
      <c r="AO102" s="29" t="str">
        <f t="shared" si="25"/>
        <v/>
      </c>
      <c r="AP102" s="19" t="e">
        <f>"xã"&amp;" "&amp;VLOOKUP(A102,'[2]Thông tin công nhân'!$C:$AI,33,0)</f>
        <v>#N/A</v>
      </c>
      <c r="AQ102" s="29" t="str">
        <f t="shared" si="21"/>
        <v/>
      </c>
      <c r="AR102" s="19"/>
      <c r="AS102" s="29" t="e">
        <f t="shared" si="22"/>
        <v>#REF!</v>
      </c>
      <c r="AT102" s="19"/>
      <c r="AU102" s="29" t="str">
        <f t="shared" si="26"/>
        <v/>
      </c>
      <c r="AV102" s="19"/>
      <c r="AW102" s="29" t="str">
        <f t="shared" si="23"/>
        <v/>
      </c>
      <c r="AX102" s="19"/>
      <c r="AY102" s="29" t="e">
        <f t="shared" si="24"/>
        <v>#REF!</v>
      </c>
      <c r="AZ102" s="1"/>
      <c r="BD102" s="19"/>
      <c r="CA102" s="19"/>
      <c r="CB102" s="29" t="str">
        <f t="shared" si="29"/>
        <v/>
      </c>
      <c r="CC102" s="19"/>
      <c r="CD102" s="29" t="str">
        <f t="shared" si="30"/>
        <v/>
      </c>
      <c r="CE102" s="29"/>
    </row>
    <row r="103" spans="4:83">
      <c r="D103" s="37"/>
      <c r="E103" s="29" t="str">
        <f>IF(ISNA(VLOOKUP(D103,'Tổng hợp '!$B$25:$C$29,2,FALSE)),"",VLOOKUP(D103,'Tổng hợp '!$B$25:$C$29,2,FALSE))</f>
        <v/>
      </c>
      <c r="F103" s="37"/>
      <c r="G103" s="107" t="str">
        <f t="shared" si="27"/>
        <v/>
      </c>
      <c r="H103" s="74" t="e">
        <f>+VLOOKUP(A103,[1]VT!$C:$I,7,0)</f>
        <v>#N/A</v>
      </c>
      <c r="J103" s="1" t="e">
        <f>+VLOOKUP(A103,[1]VT!$C:$M,11,0)</f>
        <v>#N/A</v>
      </c>
      <c r="AF103" s="19"/>
      <c r="AG103" s="29" t="str">
        <f t="shared" si="19"/>
        <v/>
      </c>
      <c r="AH103" s="19" t="e">
        <f>+VLOOKUP(A103,'[2]Thông tin công nhân'!$C:$P,14,0)</f>
        <v>#N/A</v>
      </c>
      <c r="AI103" s="29" t="str">
        <f t="shared" si="20"/>
        <v/>
      </c>
      <c r="AJ103" s="19"/>
      <c r="AK103" s="29" t="str">
        <f>IF(ISNA(VLOOKUP(AJ103,TinhBenhVien!A:B,2,FALSE)),"",VLOOKUP(AJ103,TinhBenhVien!A:B,2,FALSE))</f>
        <v/>
      </c>
      <c r="AL103" s="19"/>
      <c r="AM103" s="29">
        <f t="shared" si="28"/>
        <v>0</v>
      </c>
      <c r="AN103" s="19" t="e">
        <f>"tỉnh"&amp;" "&amp;VLOOKUP(A103,'[2]Thông tin công nhân'!$C:$AI,31,0)</f>
        <v>#N/A</v>
      </c>
      <c r="AO103" s="29" t="str">
        <f t="shared" si="25"/>
        <v/>
      </c>
      <c r="AP103" s="19" t="e">
        <f>"xã"&amp;" "&amp;VLOOKUP(A103,'[2]Thông tin công nhân'!$C:$AI,33,0)</f>
        <v>#N/A</v>
      </c>
      <c r="AQ103" s="29" t="str">
        <f t="shared" si="21"/>
        <v/>
      </c>
      <c r="AR103" s="19"/>
      <c r="AS103" s="29" t="e">
        <f t="shared" si="22"/>
        <v>#REF!</v>
      </c>
      <c r="AT103" s="19"/>
      <c r="AU103" s="29" t="str">
        <f t="shared" si="26"/>
        <v/>
      </c>
      <c r="AV103" s="19"/>
      <c r="AW103" s="29" t="str">
        <f t="shared" si="23"/>
        <v/>
      </c>
      <c r="AX103" s="19"/>
      <c r="AY103" s="29" t="e">
        <f t="shared" si="24"/>
        <v>#REF!</v>
      </c>
      <c r="AZ103" s="1"/>
      <c r="BD103" s="19"/>
      <c r="CA103" s="19"/>
      <c r="CB103" s="29" t="str">
        <f t="shared" si="29"/>
        <v/>
      </c>
      <c r="CC103" s="19"/>
      <c r="CD103" s="29" t="str">
        <f t="shared" si="30"/>
        <v/>
      </c>
      <c r="CE103" s="29"/>
    </row>
    <row r="104" spans="4:83">
      <c r="D104" s="37"/>
      <c r="E104" s="29" t="str">
        <f>IF(ISNA(VLOOKUP(D104,'Tổng hợp '!$B$25:$C$29,2,FALSE)),"",VLOOKUP(D104,'Tổng hợp '!$B$25:$C$29,2,FALSE))</f>
        <v/>
      </c>
      <c r="F104" s="37"/>
      <c r="G104" s="107" t="str">
        <f t="shared" si="27"/>
        <v/>
      </c>
      <c r="H104" s="74" t="e">
        <f>+VLOOKUP(A104,[1]VT!$C:$I,7,0)</f>
        <v>#N/A</v>
      </c>
      <c r="J104" s="1" t="e">
        <f>+VLOOKUP(A104,[1]VT!$C:$M,11,0)</f>
        <v>#N/A</v>
      </c>
      <c r="AF104" s="19"/>
      <c r="AG104" s="29" t="str">
        <f t="shared" si="19"/>
        <v/>
      </c>
      <c r="AH104" s="19" t="e">
        <f>+VLOOKUP(A104,'[2]Thông tin công nhân'!$C:$P,14,0)</f>
        <v>#N/A</v>
      </c>
      <c r="AI104" s="29" t="str">
        <f t="shared" si="20"/>
        <v/>
      </c>
      <c r="AJ104" s="19"/>
      <c r="AK104" s="29" t="str">
        <f>IF(ISNA(VLOOKUP(AJ104,TinhBenhVien!A:B,2,FALSE)),"",VLOOKUP(AJ104,TinhBenhVien!A:B,2,FALSE))</f>
        <v/>
      </c>
      <c r="AL104" s="19"/>
      <c r="AM104" s="29">
        <f t="shared" si="28"/>
        <v>0</v>
      </c>
      <c r="AN104" s="19" t="e">
        <f>"tỉnh"&amp;" "&amp;VLOOKUP(A104,'[2]Thông tin công nhân'!$C:$AI,31,0)</f>
        <v>#N/A</v>
      </c>
      <c r="AO104" s="29" t="str">
        <f t="shared" si="25"/>
        <v/>
      </c>
      <c r="AP104" s="19" t="e">
        <f>"xã"&amp;" "&amp;VLOOKUP(A104,'[2]Thông tin công nhân'!$C:$AI,33,0)</f>
        <v>#N/A</v>
      </c>
      <c r="AQ104" s="29" t="str">
        <f t="shared" si="21"/>
        <v/>
      </c>
      <c r="AR104" s="19"/>
      <c r="AS104" s="29" t="e">
        <f t="shared" si="22"/>
        <v>#REF!</v>
      </c>
      <c r="AT104" s="19"/>
      <c r="AU104" s="29" t="str">
        <f t="shared" si="26"/>
        <v/>
      </c>
      <c r="AV104" s="19"/>
      <c r="AW104" s="29" t="str">
        <f t="shared" si="23"/>
        <v/>
      </c>
      <c r="AX104" s="19"/>
      <c r="AY104" s="29" t="e">
        <f t="shared" si="24"/>
        <v>#REF!</v>
      </c>
      <c r="AZ104" s="1"/>
      <c r="BD104" s="19"/>
      <c r="CA104" s="19"/>
      <c r="CB104" s="29" t="str">
        <f t="shared" si="29"/>
        <v/>
      </c>
      <c r="CC104" s="19"/>
      <c r="CD104" s="29" t="str">
        <f t="shared" si="30"/>
        <v/>
      </c>
      <c r="CE104" s="29"/>
    </row>
    <row r="105" spans="4:83">
      <c r="D105" s="37"/>
      <c r="E105" s="29" t="str">
        <f>IF(ISNA(VLOOKUP(D105,'Tổng hợp '!$B$25:$C$29,2,FALSE)),"",VLOOKUP(D105,'Tổng hợp '!$B$25:$C$29,2,FALSE))</f>
        <v/>
      </c>
      <c r="F105" s="37"/>
      <c r="G105" s="107" t="str">
        <f t="shared" si="27"/>
        <v/>
      </c>
      <c r="H105" s="74" t="e">
        <f>+VLOOKUP(A105,[1]VT!$C:$I,7,0)</f>
        <v>#N/A</v>
      </c>
      <c r="J105" s="1" t="e">
        <f>+VLOOKUP(A105,[1]VT!$C:$M,11,0)</f>
        <v>#N/A</v>
      </c>
      <c r="AF105" s="19"/>
      <c r="AG105" s="29" t="str">
        <f t="shared" si="19"/>
        <v/>
      </c>
      <c r="AH105" s="19" t="e">
        <f>+VLOOKUP(A105,'[2]Thông tin công nhân'!$C:$P,14,0)</f>
        <v>#N/A</v>
      </c>
      <c r="AI105" s="29" t="str">
        <f t="shared" si="20"/>
        <v/>
      </c>
      <c r="AJ105" s="19"/>
      <c r="AK105" s="29" t="str">
        <f>IF(ISNA(VLOOKUP(AJ105,TinhBenhVien!A:B,2,FALSE)),"",VLOOKUP(AJ105,TinhBenhVien!A:B,2,FALSE))</f>
        <v/>
      </c>
      <c r="AL105" s="19"/>
      <c r="AM105" s="29">
        <f t="shared" si="28"/>
        <v>0</v>
      </c>
      <c r="AN105" s="19" t="e">
        <f>"tỉnh"&amp;" "&amp;VLOOKUP(A105,'[2]Thông tin công nhân'!$C:$AI,31,0)</f>
        <v>#N/A</v>
      </c>
      <c r="AO105" s="29" t="str">
        <f t="shared" si="25"/>
        <v/>
      </c>
      <c r="AP105" s="19" t="e">
        <f>"xã"&amp;" "&amp;VLOOKUP(A105,'[2]Thông tin công nhân'!$C:$AI,33,0)</f>
        <v>#N/A</v>
      </c>
      <c r="AQ105" s="29" t="str">
        <f t="shared" si="21"/>
        <v/>
      </c>
      <c r="AR105" s="19"/>
      <c r="AS105" s="29" t="e">
        <f t="shared" si="22"/>
        <v>#REF!</v>
      </c>
      <c r="AT105" s="19"/>
      <c r="AU105" s="29" t="str">
        <f t="shared" si="26"/>
        <v/>
      </c>
      <c r="AV105" s="19"/>
      <c r="AW105" s="29" t="str">
        <f t="shared" si="23"/>
        <v/>
      </c>
      <c r="AX105" s="19"/>
      <c r="AY105" s="29" t="e">
        <f t="shared" si="24"/>
        <v>#REF!</v>
      </c>
      <c r="AZ105" s="1"/>
      <c r="BD105" s="19"/>
      <c r="CA105" s="19"/>
      <c r="CB105" s="29" t="str">
        <f t="shared" si="29"/>
        <v/>
      </c>
      <c r="CC105" s="19"/>
      <c r="CD105" s="29" t="str">
        <f t="shared" si="30"/>
        <v/>
      </c>
      <c r="CE105" s="29"/>
    </row>
    <row r="106" spans="4:83">
      <c r="D106" s="37"/>
      <c r="E106" s="29" t="str">
        <f>IF(ISNA(VLOOKUP(D106,'Tổng hợp '!$B$25:$C$29,2,FALSE)),"",VLOOKUP(D106,'Tổng hợp '!$B$25:$C$29,2,FALSE))</f>
        <v/>
      </c>
      <c r="F106" s="37"/>
      <c r="G106" s="107" t="str">
        <f t="shared" si="27"/>
        <v/>
      </c>
      <c r="H106" s="74" t="e">
        <f>+VLOOKUP(A106,[1]VT!$C:$I,7,0)</f>
        <v>#N/A</v>
      </c>
      <c r="J106" s="1" t="e">
        <f>+VLOOKUP(A106,[1]VT!$C:$M,11,0)</f>
        <v>#N/A</v>
      </c>
      <c r="AF106" s="19"/>
      <c r="AG106" s="29" t="str">
        <f t="shared" si="19"/>
        <v/>
      </c>
      <c r="AH106" s="19" t="e">
        <f>+VLOOKUP(A106,'[2]Thông tin công nhân'!$C:$P,14,0)</f>
        <v>#N/A</v>
      </c>
      <c r="AI106" s="29" t="str">
        <f t="shared" si="20"/>
        <v/>
      </c>
      <c r="AJ106" s="19"/>
      <c r="AK106" s="29" t="str">
        <f>IF(ISNA(VLOOKUP(AJ106,TinhBenhVien!A:B,2,FALSE)),"",VLOOKUP(AJ106,TinhBenhVien!A:B,2,FALSE))</f>
        <v/>
      </c>
      <c r="AL106" s="19"/>
      <c r="AM106" s="29">
        <f t="shared" si="28"/>
        <v>0</v>
      </c>
      <c r="AN106" s="19" t="e">
        <f>"tỉnh"&amp;" "&amp;VLOOKUP(A106,'[2]Thông tin công nhân'!$C:$AI,31,0)</f>
        <v>#N/A</v>
      </c>
      <c r="AO106" s="29" t="str">
        <f t="shared" si="25"/>
        <v/>
      </c>
      <c r="AP106" s="19" t="e">
        <f>"xã"&amp;" "&amp;VLOOKUP(A106,'[2]Thông tin công nhân'!$C:$AI,33,0)</f>
        <v>#N/A</v>
      </c>
      <c r="AQ106" s="29" t="str">
        <f t="shared" si="21"/>
        <v/>
      </c>
      <c r="AR106" s="19"/>
      <c r="AS106" s="29" t="e">
        <f t="shared" si="22"/>
        <v>#REF!</v>
      </c>
      <c r="AT106" s="19"/>
      <c r="AU106" s="29" t="str">
        <f t="shared" si="26"/>
        <v/>
      </c>
      <c r="AV106" s="19"/>
      <c r="AW106" s="29" t="str">
        <f t="shared" si="23"/>
        <v/>
      </c>
      <c r="AX106" s="19"/>
      <c r="AY106" s="29" t="e">
        <f t="shared" si="24"/>
        <v>#REF!</v>
      </c>
      <c r="AZ106" s="1"/>
      <c r="BD106" s="19"/>
      <c r="CA106" s="19"/>
      <c r="CB106" s="29" t="str">
        <f t="shared" si="29"/>
        <v/>
      </c>
      <c r="CC106" s="19"/>
      <c r="CD106" s="29" t="str">
        <f t="shared" si="30"/>
        <v/>
      </c>
      <c r="CE106" s="29"/>
    </row>
    <row r="107" spans="4:83">
      <c r="D107" s="37"/>
      <c r="E107" s="29" t="str">
        <f>IF(ISNA(VLOOKUP(D107,'Tổng hợp '!$B$25:$C$29,2,FALSE)),"",VLOOKUP(D107,'Tổng hợp '!$B$25:$C$29,2,FALSE))</f>
        <v/>
      </c>
      <c r="F107" s="37"/>
      <c r="G107" s="107" t="str">
        <f t="shared" si="27"/>
        <v/>
      </c>
      <c r="H107" s="74" t="e">
        <f>+VLOOKUP(A107,[1]VT!$C:$I,7,0)</f>
        <v>#N/A</v>
      </c>
      <c r="J107" s="1" t="e">
        <f>+VLOOKUP(A107,[1]VT!$C:$M,11,0)</f>
        <v>#N/A</v>
      </c>
      <c r="AF107" s="19"/>
      <c r="AG107" s="29" t="str">
        <f t="shared" si="19"/>
        <v/>
      </c>
      <c r="AH107" s="19" t="e">
        <f>+VLOOKUP(A107,'[2]Thông tin công nhân'!$C:$P,14,0)</f>
        <v>#N/A</v>
      </c>
      <c r="AI107" s="29" t="str">
        <f t="shared" si="20"/>
        <v/>
      </c>
      <c r="AJ107" s="19"/>
      <c r="AK107" s="29" t="str">
        <f>IF(ISNA(VLOOKUP(AJ107,TinhBenhVien!A:B,2,FALSE)),"",VLOOKUP(AJ107,TinhBenhVien!A:B,2,FALSE))</f>
        <v/>
      </c>
      <c r="AL107" s="19"/>
      <c r="AM107" s="29">
        <f t="shared" si="28"/>
        <v>0</v>
      </c>
      <c r="AN107" s="19" t="e">
        <f>"tỉnh"&amp;" "&amp;VLOOKUP(A107,'[2]Thông tin công nhân'!$C:$AI,31,0)</f>
        <v>#N/A</v>
      </c>
      <c r="AO107" s="29" t="str">
        <f t="shared" si="25"/>
        <v/>
      </c>
      <c r="AP107" s="19" t="e">
        <f>"xã"&amp;" "&amp;VLOOKUP(A107,'[2]Thông tin công nhân'!$C:$AI,33,0)</f>
        <v>#N/A</v>
      </c>
      <c r="AQ107" s="29" t="str">
        <f t="shared" si="21"/>
        <v/>
      </c>
      <c r="AR107" s="19"/>
      <c r="AS107" s="29" t="e">
        <f t="shared" si="22"/>
        <v>#REF!</v>
      </c>
      <c r="AT107" s="19"/>
      <c r="AU107" s="29" t="str">
        <f t="shared" si="26"/>
        <v/>
      </c>
      <c r="AV107" s="19"/>
      <c r="AW107" s="29" t="str">
        <f t="shared" si="23"/>
        <v/>
      </c>
      <c r="AX107" s="19"/>
      <c r="AY107" s="29" t="e">
        <f t="shared" si="24"/>
        <v>#REF!</v>
      </c>
      <c r="AZ107" s="1"/>
      <c r="BD107" s="19"/>
      <c r="CA107" s="19"/>
      <c r="CB107" s="29" t="str">
        <f t="shared" si="29"/>
        <v/>
      </c>
      <c r="CC107" s="19"/>
      <c r="CD107" s="29" t="str">
        <f t="shared" si="30"/>
        <v/>
      </c>
      <c r="CE107" s="29"/>
    </row>
    <row r="108" spans="4:83">
      <c r="D108" s="37"/>
      <c r="E108" s="29" t="str">
        <f>IF(ISNA(VLOOKUP(D108,'Tổng hợp '!$B$25:$C$29,2,FALSE)),"",VLOOKUP(D108,'Tổng hợp '!$B$25:$C$29,2,FALSE))</f>
        <v/>
      </c>
      <c r="F108" s="37"/>
      <c r="G108" s="107" t="str">
        <f t="shared" si="27"/>
        <v/>
      </c>
      <c r="H108" s="74" t="e">
        <f>+VLOOKUP(A108,[1]VT!$C:$I,7,0)</f>
        <v>#N/A</v>
      </c>
      <c r="J108" s="1" t="e">
        <f>+VLOOKUP(A108,[1]VT!$C:$M,11,0)</f>
        <v>#N/A</v>
      </c>
      <c r="AF108" s="19"/>
      <c r="AG108" s="29" t="str">
        <f t="shared" si="19"/>
        <v/>
      </c>
      <c r="AH108" s="19" t="e">
        <f>+VLOOKUP(A108,'[2]Thông tin công nhân'!$C:$P,14,0)</f>
        <v>#N/A</v>
      </c>
      <c r="AI108" s="29" t="str">
        <f t="shared" si="20"/>
        <v/>
      </c>
      <c r="AJ108" s="19"/>
      <c r="AK108" s="29" t="str">
        <f>IF(ISNA(VLOOKUP(AJ108,TinhBenhVien!A:B,2,FALSE)),"",VLOOKUP(AJ108,TinhBenhVien!A:B,2,FALSE))</f>
        <v/>
      </c>
      <c r="AL108" s="19"/>
      <c r="AM108" s="29">
        <f t="shared" si="28"/>
        <v>0</v>
      </c>
      <c r="AN108" s="19" t="e">
        <f>"tỉnh"&amp;" "&amp;VLOOKUP(A108,'[2]Thông tin công nhân'!$C:$AI,31,0)</f>
        <v>#N/A</v>
      </c>
      <c r="AO108" s="29" t="str">
        <f t="shared" si="25"/>
        <v/>
      </c>
      <c r="AP108" s="19" t="e">
        <f>"xã"&amp;" "&amp;VLOOKUP(A108,'[2]Thông tin công nhân'!$C:$AI,33,0)</f>
        <v>#N/A</v>
      </c>
      <c r="AQ108" s="29" t="str">
        <f t="shared" si="21"/>
        <v/>
      </c>
      <c r="AR108" s="19"/>
      <c r="AS108" s="29" t="e">
        <f t="shared" si="22"/>
        <v>#REF!</v>
      </c>
      <c r="AT108" s="19"/>
      <c r="AU108" s="29" t="str">
        <f t="shared" si="26"/>
        <v/>
      </c>
      <c r="AV108" s="19"/>
      <c r="AW108" s="29" t="str">
        <f t="shared" si="23"/>
        <v/>
      </c>
      <c r="AX108" s="19"/>
      <c r="AY108" s="29" t="e">
        <f t="shared" si="24"/>
        <v>#REF!</v>
      </c>
      <c r="AZ108" s="1"/>
      <c r="BD108" s="19"/>
      <c r="CA108" s="19"/>
      <c r="CB108" s="29" t="str">
        <f t="shared" si="29"/>
        <v/>
      </c>
      <c r="CC108" s="19"/>
      <c r="CD108" s="29" t="str">
        <f t="shared" si="30"/>
        <v/>
      </c>
      <c r="CE108" s="29"/>
    </row>
    <row r="109" spans="4:83">
      <c r="D109" s="37"/>
      <c r="E109" s="29" t="str">
        <f>IF(ISNA(VLOOKUP(D109,'Tổng hợp '!$B$25:$C$29,2,FALSE)),"",VLOOKUP(D109,'Tổng hợp '!$B$25:$C$29,2,FALSE))</f>
        <v/>
      </c>
      <c r="F109" s="37"/>
      <c r="G109" s="107" t="str">
        <f t="shared" si="27"/>
        <v/>
      </c>
      <c r="H109" s="74" t="e">
        <f>+VLOOKUP(A109,[1]VT!$C:$I,7,0)</f>
        <v>#N/A</v>
      </c>
      <c r="J109" s="1" t="e">
        <f>+VLOOKUP(A109,[1]VT!$C:$M,11,0)</f>
        <v>#N/A</v>
      </c>
      <c r="AF109" s="19"/>
      <c r="AG109" s="29" t="str">
        <f t="shared" si="19"/>
        <v/>
      </c>
      <c r="AH109" s="19" t="e">
        <f>+VLOOKUP(A109,'[2]Thông tin công nhân'!$C:$P,14,0)</f>
        <v>#N/A</v>
      </c>
      <c r="AI109" s="29" t="str">
        <f t="shared" si="20"/>
        <v/>
      </c>
      <c r="AJ109" s="19"/>
      <c r="AK109" s="29" t="str">
        <f>IF(ISNA(VLOOKUP(AJ109,TinhBenhVien!A:B,2,FALSE)),"",VLOOKUP(AJ109,TinhBenhVien!A:B,2,FALSE))</f>
        <v/>
      </c>
      <c r="AL109" s="19"/>
      <c r="AM109" s="29">
        <f t="shared" si="28"/>
        <v>0</v>
      </c>
      <c r="AN109" s="19" t="e">
        <f>"tỉnh"&amp;" "&amp;VLOOKUP(A109,'[2]Thông tin công nhân'!$C:$AI,31,0)</f>
        <v>#N/A</v>
      </c>
      <c r="AO109" s="29" t="str">
        <f t="shared" si="25"/>
        <v/>
      </c>
      <c r="AP109" s="19" t="e">
        <f>"xã"&amp;" "&amp;VLOOKUP(A109,'[2]Thông tin công nhân'!$C:$AI,33,0)</f>
        <v>#N/A</v>
      </c>
      <c r="AQ109" s="29" t="str">
        <f t="shared" si="21"/>
        <v/>
      </c>
      <c r="AR109" s="19"/>
      <c r="AS109" s="29" t="e">
        <f t="shared" si="22"/>
        <v>#REF!</v>
      </c>
      <c r="AT109" s="19"/>
      <c r="AU109" s="29" t="str">
        <f t="shared" si="26"/>
        <v/>
      </c>
      <c r="AV109" s="19"/>
      <c r="AW109" s="29" t="str">
        <f t="shared" si="23"/>
        <v/>
      </c>
      <c r="AX109" s="19"/>
      <c r="AY109" s="29" t="e">
        <f t="shared" si="24"/>
        <v>#REF!</v>
      </c>
      <c r="AZ109" s="1"/>
      <c r="BD109" s="19"/>
      <c r="CA109" s="19"/>
      <c r="CB109" s="29" t="str">
        <f t="shared" si="29"/>
        <v/>
      </c>
      <c r="CC109" s="19"/>
      <c r="CD109" s="29" t="str">
        <f t="shared" si="30"/>
        <v/>
      </c>
      <c r="CE109" s="29"/>
    </row>
    <row r="110" spans="4:83">
      <c r="D110" s="37"/>
      <c r="E110" s="29" t="str">
        <f>IF(ISNA(VLOOKUP(D110,'Tổng hợp '!$B$25:$C$29,2,FALSE)),"",VLOOKUP(D110,'Tổng hợp '!$B$25:$C$29,2,FALSE))</f>
        <v/>
      </c>
      <c r="F110" s="37"/>
      <c r="G110" s="107" t="str">
        <f t="shared" si="27"/>
        <v/>
      </c>
      <c r="H110" s="74" t="e">
        <f>+VLOOKUP(A110,[1]VT!$C:$I,7,0)</f>
        <v>#N/A</v>
      </c>
      <c r="J110" s="1" t="e">
        <f>+VLOOKUP(A110,[1]VT!$C:$M,11,0)</f>
        <v>#N/A</v>
      </c>
      <c r="AF110" s="19"/>
      <c r="AG110" s="29" t="str">
        <f t="shared" si="19"/>
        <v/>
      </c>
      <c r="AH110" s="19" t="e">
        <f>+VLOOKUP(A110,'[2]Thông tin công nhân'!$C:$P,14,0)</f>
        <v>#N/A</v>
      </c>
      <c r="AI110" s="29" t="str">
        <f t="shared" si="20"/>
        <v/>
      </c>
      <c r="AJ110" s="19"/>
      <c r="AK110" s="29" t="str">
        <f>IF(ISNA(VLOOKUP(AJ110,TinhBenhVien!A:B,2,FALSE)),"",VLOOKUP(AJ110,TinhBenhVien!A:B,2,FALSE))</f>
        <v/>
      </c>
      <c r="AL110" s="19"/>
      <c r="AM110" s="29">
        <f t="shared" si="28"/>
        <v>0</v>
      </c>
      <c r="AN110" s="19" t="e">
        <f>"tỉnh"&amp;" "&amp;VLOOKUP(A110,'[2]Thông tin công nhân'!$C:$AI,31,0)</f>
        <v>#N/A</v>
      </c>
      <c r="AO110" s="29" t="str">
        <f t="shared" si="25"/>
        <v/>
      </c>
      <c r="AP110" s="19" t="e">
        <f>"xã"&amp;" "&amp;VLOOKUP(A110,'[2]Thông tin công nhân'!$C:$AI,33,0)</f>
        <v>#N/A</v>
      </c>
      <c r="AQ110" s="29" t="str">
        <f t="shared" si="21"/>
        <v/>
      </c>
      <c r="AR110" s="19"/>
      <c r="AS110" s="29" t="e">
        <f t="shared" si="22"/>
        <v>#REF!</v>
      </c>
      <c r="AT110" s="19"/>
      <c r="AU110" s="29" t="str">
        <f t="shared" si="26"/>
        <v/>
      </c>
      <c r="AV110" s="19"/>
      <c r="AW110" s="29" t="str">
        <f t="shared" si="23"/>
        <v/>
      </c>
      <c r="AX110" s="19"/>
      <c r="AY110" s="29" t="e">
        <f t="shared" si="24"/>
        <v>#REF!</v>
      </c>
      <c r="AZ110" s="1"/>
      <c r="BD110" s="19"/>
      <c r="CA110" s="19"/>
      <c r="CB110" s="29" t="str">
        <f t="shared" si="29"/>
        <v/>
      </c>
      <c r="CC110" s="19"/>
      <c r="CD110" s="29" t="str">
        <f t="shared" si="30"/>
        <v/>
      </c>
      <c r="CE110" s="29"/>
    </row>
    <row r="111" spans="4:83">
      <c r="D111" s="37"/>
      <c r="E111" s="29" t="str">
        <f>IF(ISNA(VLOOKUP(D111,'Tổng hợp '!$B$25:$C$29,2,FALSE)),"",VLOOKUP(D111,'Tổng hợp '!$B$25:$C$29,2,FALSE))</f>
        <v/>
      </c>
      <c r="F111" s="37"/>
      <c r="G111" s="107" t="str">
        <f t="shared" si="27"/>
        <v/>
      </c>
      <c r="H111" s="74" t="e">
        <f>+VLOOKUP(A111,[1]VT!$C:$I,7,0)</f>
        <v>#N/A</v>
      </c>
      <c r="J111" s="1" t="e">
        <f>+VLOOKUP(A111,[1]VT!$C:$M,11,0)</f>
        <v>#N/A</v>
      </c>
      <c r="AF111" s="19"/>
      <c r="AG111" s="29" t="str">
        <f t="shared" si="19"/>
        <v/>
      </c>
      <c r="AH111" s="19" t="e">
        <f>+VLOOKUP(A111,'[2]Thông tin công nhân'!$C:$P,14,0)</f>
        <v>#N/A</v>
      </c>
      <c r="AI111" s="29" t="str">
        <f t="shared" si="20"/>
        <v/>
      </c>
      <c r="AJ111" s="19"/>
      <c r="AK111" s="29" t="str">
        <f>IF(ISNA(VLOOKUP(AJ111,TinhBenhVien!A:B,2,FALSE)),"",VLOOKUP(AJ111,TinhBenhVien!A:B,2,FALSE))</f>
        <v/>
      </c>
      <c r="AL111" s="19"/>
      <c r="AM111" s="29">
        <f t="shared" si="28"/>
        <v>0</v>
      </c>
      <c r="AN111" s="19" t="e">
        <f>"tỉnh"&amp;" "&amp;VLOOKUP(A111,'[2]Thông tin công nhân'!$C:$AI,31,0)</f>
        <v>#N/A</v>
      </c>
      <c r="AO111" s="29" t="str">
        <f t="shared" si="25"/>
        <v/>
      </c>
      <c r="AP111" s="19" t="e">
        <f>"xã"&amp;" "&amp;VLOOKUP(A111,'[2]Thông tin công nhân'!$C:$AI,33,0)</f>
        <v>#N/A</v>
      </c>
      <c r="AQ111" s="29" t="str">
        <f t="shared" si="21"/>
        <v/>
      </c>
      <c r="AR111" s="19"/>
      <c r="AS111" s="29" t="e">
        <f t="shared" si="22"/>
        <v>#REF!</v>
      </c>
      <c r="AT111" s="19"/>
      <c r="AU111" s="29" t="str">
        <f t="shared" si="26"/>
        <v/>
      </c>
      <c r="AV111" s="19"/>
      <c r="AW111" s="29" t="str">
        <f t="shared" si="23"/>
        <v/>
      </c>
      <c r="AX111" s="19"/>
      <c r="AY111" s="29" t="e">
        <f t="shared" si="24"/>
        <v>#REF!</v>
      </c>
      <c r="AZ111" s="1"/>
      <c r="BD111" s="19"/>
      <c r="CA111" s="19"/>
      <c r="CB111" s="29" t="str">
        <f t="shared" si="29"/>
        <v/>
      </c>
      <c r="CC111" s="19"/>
      <c r="CD111" s="29" t="str">
        <f t="shared" si="30"/>
        <v/>
      </c>
      <c r="CE111" s="29"/>
    </row>
    <row r="112" spans="4:83">
      <c r="D112" s="37"/>
      <c r="E112" s="29" t="str">
        <f>IF(ISNA(VLOOKUP(D112,'Tổng hợp '!$B$25:$C$29,2,FALSE)),"",VLOOKUP(D112,'Tổng hợp '!$B$25:$C$29,2,FALSE))</f>
        <v/>
      </c>
      <c r="F112" s="37"/>
      <c r="G112" s="107" t="str">
        <f t="shared" si="27"/>
        <v/>
      </c>
      <c r="H112" s="74" t="e">
        <f>+VLOOKUP(A112,[1]VT!$C:$I,7,0)</f>
        <v>#N/A</v>
      </c>
      <c r="J112" s="1" t="e">
        <f>+VLOOKUP(A112,[1]VT!$C:$M,11,0)</f>
        <v>#N/A</v>
      </c>
      <c r="AF112" s="19"/>
      <c r="AG112" s="29" t="str">
        <f t="shared" si="19"/>
        <v/>
      </c>
      <c r="AH112" s="19" t="e">
        <f>+VLOOKUP(A112,'[2]Thông tin công nhân'!$C:$P,14,0)</f>
        <v>#N/A</v>
      </c>
      <c r="AI112" s="29" t="str">
        <f t="shared" si="20"/>
        <v/>
      </c>
      <c r="AJ112" s="19"/>
      <c r="AK112" s="29" t="str">
        <f>IF(ISNA(VLOOKUP(AJ112,TinhBenhVien!A:B,2,FALSE)),"",VLOOKUP(AJ112,TinhBenhVien!A:B,2,FALSE))</f>
        <v/>
      </c>
      <c r="AL112" s="19"/>
      <c r="AM112" s="29">
        <f t="shared" si="28"/>
        <v>0</v>
      </c>
      <c r="AN112" s="19" t="e">
        <f>"tỉnh"&amp;" "&amp;VLOOKUP(A112,'[2]Thông tin công nhân'!$C:$AI,31,0)</f>
        <v>#N/A</v>
      </c>
      <c r="AO112" s="29" t="str">
        <f t="shared" si="25"/>
        <v/>
      </c>
      <c r="AP112" s="19" t="e">
        <f>"xã"&amp;" "&amp;VLOOKUP(A112,'[2]Thông tin công nhân'!$C:$AI,33,0)</f>
        <v>#N/A</v>
      </c>
      <c r="AQ112" s="29" t="str">
        <f t="shared" si="21"/>
        <v/>
      </c>
      <c r="AR112" s="19"/>
      <c r="AS112" s="29" t="e">
        <f t="shared" si="22"/>
        <v>#REF!</v>
      </c>
      <c r="AT112" s="19"/>
      <c r="AU112" s="29" t="str">
        <f t="shared" si="26"/>
        <v/>
      </c>
      <c r="AV112" s="19"/>
      <c r="AW112" s="29" t="str">
        <f t="shared" si="23"/>
        <v/>
      </c>
      <c r="AX112" s="19"/>
      <c r="AY112" s="29" t="e">
        <f t="shared" si="24"/>
        <v>#REF!</v>
      </c>
      <c r="AZ112" s="1"/>
      <c r="BD112" s="19"/>
      <c r="CA112" s="19"/>
      <c r="CB112" s="29" t="str">
        <f t="shared" si="29"/>
        <v/>
      </c>
      <c r="CC112" s="19"/>
      <c r="CD112" s="29" t="str">
        <f t="shared" si="30"/>
        <v/>
      </c>
      <c r="CE112" s="29"/>
    </row>
    <row r="113" spans="4:83">
      <c r="D113" s="37"/>
      <c r="E113" s="29" t="str">
        <f>IF(ISNA(VLOOKUP(D113,'Tổng hợp '!$B$25:$C$29,2,FALSE)),"",VLOOKUP(D113,'Tổng hợp '!$B$25:$C$29,2,FALSE))</f>
        <v/>
      </c>
      <c r="F113" s="37"/>
      <c r="G113" s="107" t="str">
        <f t="shared" si="27"/>
        <v/>
      </c>
      <c r="H113" s="74" t="e">
        <f>+VLOOKUP(A113,[1]VT!$C:$I,7,0)</f>
        <v>#N/A</v>
      </c>
      <c r="J113" s="1" t="e">
        <f>+VLOOKUP(A113,[1]VT!$C:$M,11,0)</f>
        <v>#N/A</v>
      </c>
      <c r="AF113" s="19"/>
      <c r="AG113" s="29" t="str">
        <f t="shared" si="19"/>
        <v/>
      </c>
      <c r="AH113" s="19" t="e">
        <f>+VLOOKUP(A113,'[2]Thông tin công nhân'!$C:$P,14,0)</f>
        <v>#N/A</v>
      </c>
      <c r="AI113" s="29" t="str">
        <f t="shared" si="20"/>
        <v/>
      </c>
      <c r="AJ113" s="19"/>
      <c r="AK113" s="29" t="str">
        <f>IF(ISNA(VLOOKUP(AJ113,TinhBenhVien!A:B,2,FALSE)),"",VLOOKUP(AJ113,TinhBenhVien!A:B,2,FALSE))</f>
        <v/>
      </c>
      <c r="AL113" s="19"/>
      <c r="AM113" s="29">
        <f t="shared" si="28"/>
        <v>0</v>
      </c>
      <c r="AN113" s="19" t="e">
        <f>"tỉnh"&amp;" "&amp;VLOOKUP(A113,'[2]Thông tin công nhân'!$C:$AI,31,0)</f>
        <v>#N/A</v>
      </c>
      <c r="AO113" s="29" t="str">
        <f t="shared" si="25"/>
        <v/>
      </c>
      <c r="AP113" s="19" t="e">
        <f>"xã"&amp;" "&amp;VLOOKUP(A113,'[2]Thông tin công nhân'!$C:$AI,33,0)</f>
        <v>#N/A</v>
      </c>
      <c r="AQ113" s="29" t="str">
        <f t="shared" si="21"/>
        <v/>
      </c>
      <c r="AR113" s="19"/>
      <c r="AS113" s="29" t="e">
        <f t="shared" si="22"/>
        <v>#REF!</v>
      </c>
      <c r="AT113" s="19"/>
      <c r="AU113" s="29" t="str">
        <f t="shared" si="26"/>
        <v/>
      </c>
      <c r="AV113" s="19"/>
      <c r="AW113" s="29" t="str">
        <f t="shared" si="23"/>
        <v/>
      </c>
      <c r="AX113" s="19"/>
      <c r="AY113" s="29" t="e">
        <f t="shared" si="24"/>
        <v>#REF!</v>
      </c>
      <c r="AZ113" s="1"/>
      <c r="BD113" s="19"/>
      <c r="CA113" s="19"/>
      <c r="CB113" s="29" t="str">
        <f t="shared" si="29"/>
        <v/>
      </c>
      <c r="CC113" s="19"/>
      <c r="CD113" s="29" t="str">
        <f t="shared" si="30"/>
        <v/>
      </c>
      <c r="CE113" s="29"/>
    </row>
    <row r="114" spans="4:83">
      <c r="D114" s="37"/>
      <c r="E114" s="29" t="str">
        <f>IF(ISNA(VLOOKUP(D114,'Tổng hợp '!$B$25:$C$29,2,FALSE)),"",VLOOKUP(D114,'Tổng hợp '!$B$25:$C$29,2,FALSE))</f>
        <v/>
      </c>
      <c r="F114" s="37"/>
      <c r="G114" s="107" t="str">
        <f t="shared" si="27"/>
        <v/>
      </c>
      <c r="H114" s="74" t="e">
        <f>+VLOOKUP(A114,[1]VT!$C:$I,7,0)</f>
        <v>#N/A</v>
      </c>
      <c r="J114" s="1" t="e">
        <f>+VLOOKUP(A114,[1]VT!$C:$M,11,0)</f>
        <v>#N/A</v>
      </c>
      <c r="AF114" s="19"/>
      <c r="AG114" s="29" t="str">
        <f t="shared" si="19"/>
        <v/>
      </c>
      <c r="AH114" s="19" t="e">
        <f>+VLOOKUP(A114,'[2]Thông tin công nhân'!$C:$P,14,0)</f>
        <v>#N/A</v>
      </c>
      <c r="AI114" s="29" t="str">
        <f t="shared" si="20"/>
        <v/>
      </c>
      <c r="AJ114" s="19"/>
      <c r="AK114" s="29" t="str">
        <f>IF(ISNA(VLOOKUP(AJ114,TinhBenhVien!A:B,2,FALSE)),"",VLOOKUP(AJ114,TinhBenhVien!A:B,2,FALSE))</f>
        <v/>
      </c>
      <c r="AL114" s="19"/>
      <c r="AM114" s="29">
        <f t="shared" si="28"/>
        <v>0</v>
      </c>
      <c r="AN114" s="19" t="e">
        <f>"tỉnh"&amp;" "&amp;VLOOKUP(A114,'[2]Thông tin công nhân'!$C:$AI,31,0)</f>
        <v>#N/A</v>
      </c>
      <c r="AO114" s="29" t="str">
        <f t="shared" si="25"/>
        <v/>
      </c>
      <c r="AP114" s="19" t="e">
        <f>"xã"&amp;" "&amp;VLOOKUP(A114,'[2]Thông tin công nhân'!$C:$AI,33,0)</f>
        <v>#N/A</v>
      </c>
      <c r="AQ114" s="29" t="str">
        <f t="shared" si="21"/>
        <v/>
      </c>
      <c r="AR114" s="19"/>
      <c r="AS114" s="29" t="e">
        <f t="shared" si="22"/>
        <v>#REF!</v>
      </c>
      <c r="AT114" s="19"/>
      <c r="AU114" s="29" t="str">
        <f t="shared" si="26"/>
        <v/>
      </c>
      <c r="AV114" s="19"/>
      <c r="AW114" s="29" t="str">
        <f t="shared" si="23"/>
        <v/>
      </c>
      <c r="AX114" s="19"/>
      <c r="AY114" s="29" t="e">
        <f t="shared" si="24"/>
        <v>#REF!</v>
      </c>
      <c r="AZ114" s="1"/>
      <c r="BD114" s="19"/>
      <c r="CA114" s="19"/>
      <c r="CB114" s="29" t="str">
        <f t="shared" si="29"/>
        <v/>
      </c>
      <c r="CC114" s="19"/>
      <c r="CD114" s="29" t="str">
        <f t="shared" si="30"/>
        <v/>
      </c>
      <c r="CE114" s="29"/>
    </row>
    <row r="115" spans="4:83">
      <c r="D115" s="37"/>
      <c r="E115" s="29" t="str">
        <f>IF(ISNA(VLOOKUP(D115,'Tổng hợp '!$B$25:$C$29,2,FALSE)),"",VLOOKUP(D115,'Tổng hợp '!$B$25:$C$29,2,FALSE))</f>
        <v/>
      </c>
      <c r="F115" s="37"/>
      <c r="G115" s="107" t="str">
        <f t="shared" si="27"/>
        <v/>
      </c>
      <c r="H115" s="74" t="e">
        <f>+VLOOKUP(A115,[1]VT!$C:$I,7,0)</f>
        <v>#N/A</v>
      </c>
      <c r="J115" s="1" t="e">
        <f>+VLOOKUP(A115,[1]VT!$C:$M,11,0)</f>
        <v>#N/A</v>
      </c>
      <c r="AF115" s="19"/>
      <c r="AG115" s="29" t="str">
        <f t="shared" si="19"/>
        <v/>
      </c>
      <c r="AH115" s="19" t="e">
        <f>+VLOOKUP(A115,'[2]Thông tin công nhân'!$C:$P,14,0)</f>
        <v>#N/A</v>
      </c>
      <c r="AI115" s="29" t="str">
        <f t="shared" si="20"/>
        <v/>
      </c>
      <c r="AJ115" s="19"/>
      <c r="AK115" s="29" t="str">
        <f>IF(ISNA(VLOOKUP(AJ115,TinhBenhVien!A:B,2,FALSE)),"",VLOOKUP(AJ115,TinhBenhVien!A:B,2,FALSE))</f>
        <v/>
      </c>
      <c r="AL115" s="19"/>
      <c r="AM115" s="29">
        <f t="shared" si="28"/>
        <v>0</v>
      </c>
      <c r="AN115" s="19" t="e">
        <f>"tỉnh"&amp;" "&amp;VLOOKUP(A115,'[2]Thông tin công nhân'!$C:$AI,31,0)</f>
        <v>#N/A</v>
      </c>
      <c r="AO115" s="29" t="str">
        <f t="shared" si="25"/>
        <v/>
      </c>
      <c r="AP115" s="19" t="e">
        <f>"xã"&amp;" "&amp;VLOOKUP(A115,'[2]Thông tin công nhân'!$C:$AI,33,0)</f>
        <v>#N/A</v>
      </c>
      <c r="AQ115" s="29" t="str">
        <f t="shared" si="21"/>
        <v/>
      </c>
      <c r="AR115" s="19"/>
      <c r="AS115" s="29" t="e">
        <f t="shared" si="22"/>
        <v>#REF!</v>
      </c>
      <c r="AT115" s="19"/>
      <c r="AU115" s="29" t="str">
        <f t="shared" si="26"/>
        <v/>
      </c>
      <c r="AV115" s="19"/>
      <c r="AW115" s="29" t="str">
        <f t="shared" si="23"/>
        <v/>
      </c>
      <c r="AX115" s="19"/>
      <c r="AY115" s="29" t="e">
        <f t="shared" si="24"/>
        <v>#REF!</v>
      </c>
      <c r="AZ115" s="1"/>
      <c r="BD115" s="19"/>
      <c r="CA115" s="19"/>
      <c r="CB115" s="29" t="str">
        <f t="shared" si="29"/>
        <v/>
      </c>
      <c r="CC115" s="19"/>
      <c r="CD115" s="29" t="str">
        <f t="shared" si="30"/>
        <v/>
      </c>
      <c r="CE115" s="29"/>
    </row>
    <row r="116" spans="4:83">
      <c r="D116" s="37"/>
      <c r="E116" s="29" t="str">
        <f>IF(ISNA(VLOOKUP(D116,'Tổng hợp '!$B$25:$C$29,2,FALSE)),"",VLOOKUP(D116,'Tổng hợp '!$B$25:$C$29,2,FALSE))</f>
        <v/>
      </c>
      <c r="F116" s="37"/>
      <c r="G116" s="107" t="str">
        <f t="shared" si="27"/>
        <v/>
      </c>
      <c r="H116" s="74" t="e">
        <f>+VLOOKUP(A116,[1]VT!$C:$I,7,0)</f>
        <v>#N/A</v>
      </c>
      <c r="J116" s="1" t="e">
        <f>+VLOOKUP(A116,[1]VT!$C:$M,11,0)</f>
        <v>#N/A</v>
      </c>
      <c r="AF116" s="19"/>
      <c r="AG116" s="29" t="str">
        <f t="shared" si="19"/>
        <v/>
      </c>
      <c r="AH116" s="19" t="e">
        <f>+VLOOKUP(A116,'[2]Thông tin công nhân'!$C:$P,14,0)</f>
        <v>#N/A</v>
      </c>
      <c r="AI116" s="29" t="str">
        <f t="shared" si="20"/>
        <v/>
      </c>
      <c r="AJ116" s="19"/>
      <c r="AK116" s="29" t="str">
        <f>IF(ISNA(VLOOKUP(AJ116,TinhBenhVien!A:B,2,FALSE)),"",VLOOKUP(AJ116,TinhBenhVien!A:B,2,FALSE))</f>
        <v/>
      </c>
      <c r="AL116" s="19"/>
      <c r="AM116" s="29">
        <f t="shared" si="28"/>
        <v>0</v>
      </c>
      <c r="AN116" s="19" t="e">
        <f>"tỉnh"&amp;" "&amp;VLOOKUP(A116,'[2]Thông tin công nhân'!$C:$AI,31,0)</f>
        <v>#N/A</v>
      </c>
      <c r="AO116" s="29" t="str">
        <f t="shared" si="25"/>
        <v/>
      </c>
      <c r="AP116" s="19" t="e">
        <f>"xã"&amp;" "&amp;VLOOKUP(A116,'[2]Thông tin công nhân'!$C:$AI,33,0)</f>
        <v>#N/A</v>
      </c>
      <c r="AQ116" s="29" t="str">
        <f t="shared" si="21"/>
        <v/>
      </c>
      <c r="AR116" s="19"/>
      <c r="AS116" s="29" t="e">
        <f t="shared" si="22"/>
        <v>#REF!</v>
      </c>
      <c r="AT116" s="19"/>
      <c r="AU116" s="29" t="str">
        <f t="shared" si="26"/>
        <v/>
      </c>
      <c r="AV116" s="19"/>
      <c r="AW116" s="29" t="str">
        <f t="shared" si="23"/>
        <v/>
      </c>
      <c r="AX116" s="19"/>
      <c r="AY116" s="29" t="e">
        <f t="shared" si="24"/>
        <v>#REF!</v>
      </c>
      <c r="AZ116" s="1"/>
      <c r="BD116" s="19"/>
      <c r="CA116" s="19"/>
      <c r="CB116" s="29" t="str">
        <f t="shared" si="29"/>
        <v/>
      </c>
      <c r="CC116" s="19"/>
      <c r="CD116" s="29" t="str">
        <f t="shared" si="30"/>
        <v/>
      </c>
      <c r="CE116" s="29"/>
    </row>
    <row r="117" spans="4:83">
      <c r="D117" s="37"/>
      <c r="E117" s="29" t="str">
        <f>IF(ISNA(VLOOKUP(D117,'Tổng hợp '!$B$25:$C$29,2,FALSE)),"",VLOOKUP(D117,'Tổng hợp '!$B$25:$C$29,2,FALSE))</f>
        <v/>
      </c>
      <c r="F117" s="37"/>
      <c r="G117" s="107" t="str">
        <f t="shared" si="27"/>
        <v/>
      </c>
      <c r="H117" s="74" t="e">
        <f>+VLOOKUP(A117,[1]VT!$C:$I,7,0)</f>
        <v>#N/A</v>
      </c>
      <c r="J117" s="1" t="e">
        <f>+VLOOKUP(A117,[1]VT!$C:$M,11,0)</f>
        <v>#N/A</v>
      </c>
      <c r="AF117" s="19"/>
      <c r="AG117" s="29" t="str">
        <f t="shared" si="19"/>
        <v/>
      </c>
      <c r="AH117" s="19" t="e">
        <f>+VLOOKUP(A117,'[2]Thông tin công nhân'!$C:$P,14,0)</f>
        <v>#N/A</v>
      </c>
      <c r="AI117" s="29" t="str">
        <f t="shared" si="20"/>
        <v/>
      </c>
      <c r="AJ117" s="19"/>
      <c r="AK117" s="29" t="str">
        <f>IF(ISNA(VLOOKUP(AJ117,TinhBenhVien!A:B,2,FALSE)),"",VLOOKUP(AJ117,TinhBenhVien!A:B,2,FALSE))</f>
        <v/>
      </c>
      <c r="AL117" s="19"/>
      <c r="AM117" s="29">
        <f t="shared" si="28"/>
        <v>0</v>
      </c>
      <c r="AN117" s="19" t="e">
        <f>"tỉnh"&amp;" "&amp;VLOOKUP(A117,'[2]Thông tin công nhân'!$C:$AI,31,0)</f>
        <v>#N/A</v>
      </c>
      <c r="AO117" s="29" t="str">
        <f t="shared" si="25"/>
        <v/>
      </c>
      <c r="AP117" s="19" t="e">
        <f>"xã"&amp;" "&amp;VLOOKUP(A117,'[2]Thông tin công nhân'!$C:$AI,33,0)</f>
        <v>#N/A</v>
      </c>
      <c r="AQ117" s="29" t="str">
        <f t="shared" si="21"/>
        <v/>
      </c>
      <c r="AR117" s="19"/>
      <c r="AS117" s="29" t="e">
        <f t="shared" si="22"/>
        <v>#REF!</v>
      </c>
      <c r="AT117" s="19"/>
      <c r="AU117" s="29" t="str">
        <f t="shared" si="26"/>
        <v/>
      </c>
      <c r="AV117" s="19"/>
      <c r="AW117" s="29" t="str">
        <f t="shared" si="23"/>
        <v/>
      </c>
      <c r="AX117" s="19"/>
      <c r="AY117" s="29" t="e">
        <f t="shared" si="24"/>
        <v>#REF!</v>
      </c>
      <c r="AZ117" s="1"/>
      <c r="BD117" s="19"/>
      <c r="CA117" s="19"/>
      <c r="CB117" s="29" t="str">
        <f t="shared" si="29"/>
        <v/>
      </c>
      <c r="CC117" s="19"/>
      <c r="CD117" s="29" t="str">
        <f t="shared" si="30"/>
        <v/>
      </c>
      <c r="CE117" s="29"/>
    </row>
    <row r="118" spans="4:83">
      <c r="D118" s="37"/>
      <c r="E118" s="29" t="str">
        <f>IF(ISNA(VLOOKUP(D118,'Tổng hợp '!$B$25:$C$29,2,FALSE)),"",VLOOKUP(D118,'Tổng hợp '!$B$25:$C$29,2,FALSE))</f>
        <v/>
      </c>
      <c r="F118" s="37"/>
      <c r="G118" s="107" t="str">
        <f t="shared" si="27"/>
        <v/>
      </c>
      <c r="H118" s="74" t="e">
        <f>+VLOOKUP(A118,[1]VT!$C:$I,7,0)</f>
        <v>#N/A</v>
      </c>
      <c r="J118" s="1" t="e">
        <f>+VLOOKUP(A118,[1]VT!$C:$M,11,0)</f>
        <v>#N/A</v>
      </c>
      <c r="AF118" s="19"/>
      <c r="AG118" s="29" t="str">
        <f t="shared" si="19"/>
        <v/>
      </c>
      <c r="AH118" s="19" t="e">
        <f>+VLOOKUP(A118,'[2]Thông tin công nhân'!$C:$P,14,0)</f>
        <v>#N/A</v>
      </c>
      <c r="AI118" s="29" t="str">
        <f t="shared" si="20"/>
        <v/>
      </c>
      <c r="AJ118" s="19"/>
      <c r="AK118" s="29" t="str">
        <f>IF(ISNA(VLOOKUP(AJ118,TinhBenhVien!A:B,2,FALSE)),"",VLOOKUP(AJ118,TinhBenhVien!A:B,2,FALSE))</f>
        <v/>
      </c>
      <c r="AL118" s="19"/>
      <c r="AM118" s="29">
        <f t="shared" si="28"/>
        <v>0</v>
      </c>
      <c r="AN118" s="19" t="e">
        <f>"tỉnh"&amp;" "&amp;VLOOKUP(A118,'[2]Thông tin công nhân'!$C:$AI,31,0)</f>
        <v>#N/A</v>
      </c>
      <c r="AO118" s="29" t="str">
        <f t="shared" si="25"/>
        <v/>
      </c>
      <c r="AP118" s="19" t="e">
        <f>"xã"&amp;" "&amp;VLOOKUP(A118,'[2]Thông tin công nhân'!$C:$AI,33,0)</f>
        <v>#N/A</v>
      </c>
      <c r="AQ118" s="29" t="str">
        <f t="shared" si="21"/>
        <v/>
      </c>
      <c r="AR118" s="19"/>
      <c r="AS118" s="29" t="e">
        <f t="shared" si="22"/>
        <v>#REF!</v>
      </c>
      <c r="AT118" s="19"/>
      <c r="AU118" s="29" t="str">
        <f t="shared" si="26"/>
        <v/>
      </c>
      <c r="AV118" s="19"/>
      <c r="AW118" s="29" t="str">
        <f t="shared" si="23"/>
        <v/>
      </c>
      <c r="AX118" s="19"/>
      <c r="AY118" s="29" t="e">
        <f t="shared" si="24"/>
        <v>#REF!</v>
      </c>
      <c r="AZ118" s="1"/>
      <c r="BD118" s="19"/>
      <c r="CA118" s="19"/>
      <c r="CB118" s="29" t="str">
        <f t="shared" si="29"/>
        <v/>
      </c>
      <c r="CC118" s="19"/>
      <c r="CD118" s="29" t="str">
        <f t="shared" si="30"/>
        <v/>
      </c>
      <c r="CE118" s="29"/>
    </row>
    <row r="119" spans="4:83">
      <c r="D119" s="37"/>
      <c r="E119" s="29" t="str">
        <f>IF(ISNA(VLOOKUP(D119,'Tổng hợp '!$B$25:$C$29,2,FALSE)),"",VLOOKUP(D119,'Tổng hợp '!$B$25:$C$29,2,FALSE))</f>
        <v/>
      </c>
      <c r="F119" s="37"/>
      <c r="G119" s="107" t="str">
        <f t="shared" si="27"/>
        <v/>
      </c>
      <c r="H119" s="74" t="e">
        <f>+VLOOKUP(A119,[1]VT!$C:$I,7,0)</f>
        <v>#N/A</v>
      </c>
      <c r="J119" s="1" t="e">
        <f>+VLOOKUP(A119,[1]VT!$C:$M,11,0)</f>
        <v>#N/A</v>
      </c>
      <c r="AF119" s="19"/>
      <c r="AG119" s="29" t="str">
        <f t="shared" si="19"/>
        <v/>
      </c>
      <c r="AH119" s="19" t="e">
        <f>+VLOOKUP(A119,'[2]Thông tin công nhân'!$C:$P,14,0)</f>
        <v>#N/A</v>
      </c>
      <c r="AI119" s="29" t="str">
        <f t="shared" si="20"/>
        <v/>
      </c>
      <c r="AJ119" s="19"/>
      <c r="AK119" s="29" t="str">
        <f>IF(ISNA(VLOOKUP(AJ119,TinhBenhVien!A:B,2,FALSE)),"",VLOOKUP(AJ119,TinhBenhVien!A:B,2,FALSE))</f>
        <v/>
      </c>
      <c r="AL119" s="19"/>
      <c r="AM119" s="29">
        <f t="shared" si="28"/>
        <v>0</v>
      </c>
      <c r="AN119" s="19" t="e">
        <f>"tỉnh"&amp;" "&amp;VLOOKUP(A119,'[2]Thông tin công nhân'!$C:$AI,31,0)</f>
        <v>#N/A</v>
      </c>
      <c r="AO119" s="29" t="str">
        <f t="shared" si="25"/>
        <v/>
      </c>
      <c r="AP119" s="19" t="e">
        <f>"xã"&amp;" "&amp;VLOOKUP(A119,'[2]Thông tin công nhân'!$C:$AI,33,0)</f>
        <v>#N/A</v>
      </c>
      <c r="AQ119" s="29" t="str">
        <f t="shared" si="21"/>
        <v/>
      </c>
      <c r="AR119" s="19"/>
      <c r="AS119" s="29" t="e">
        <f t="shared" si="22"/>
        <v>#REF!</v>
      </c>
      <c r="AT119" s="19"/>
      <c r="AU119" s="29" t="str">
        <f t="shared" si="26"/>
        <v/>
      </c>
      <c r="AV119" s="19"/>
      <c r="AW119" s="29" t="str">
        <f t="shared" si="23"/>
        <v/>
      </c>
      <c r="AX119" s="19"/>
      <c r="AY119" s="29" t="e">
        <f t="shared" si="24"/>
        <v>#REF!</v>
      </c>
      <c r="AZ119" s="1"/>
      <c r="BD119" s="19"/>
      <c r="CA119" s="19"/>
      <c r="CB119" s="29" t="str">
        <f t="shared" si="29"/>
        <v/>
      </c>
      <c r="CC119" s="19"/>
      <c r="CD119" s="29" t="str">
        <f t="shared" si="30"/>
        <v/>
      </c>
      <c r="CE119" s="29"/>
    </row>
    <row r="120" spans="4:83">
      <c r="D120" s="37"/>
      <c r="E120" s="29" t="str">
        <f>IF(ISNA(VLOOKUP(D120,'Tổng hợp '!$B$25:$C$29,2,FALSE)),"",VLOOKUP(D120,'Tổng hợp '!$B$25:$C$29,2,FALSE))</f>
        <v/>
      </c>
      <c r="F120" s="37"/>
      <c r="G120" s="107" t="str">
        <f t="shared" si="27"/>
        <v/>
      </c>
      <c r="H120" s="74" t="e">
        <f>+VLOOKUP(A120,[1]VT!$C:$I,7,0)</f>
        <v>#N/A</v>
      </c>
      <c r="J120" s="1" t="e">
        <f>+VLOOKUP(A120,[1]VT!$C:$M,11,0)</f>
        <v>#N/A</v>
      </c>
      <c r="AF120" s="19"/>
      <c r="AG120" s="29" t="str">
        <f t="shared" si="19"/>
        <v/>
      </c>
      <c r="AH120" s="19" t="e">
        <f>+VLOOKUP(A120,'[2]Thông tin công nhân'!$C:$P,14,0)</f>
        <v>#N/A</v>
      </c>
      <c r="AI120" s="29" t="str">
        <f t="shared" si="20"/>
        <v/>
      </c>
      <c r="AJ120" s="19"/>
      <c r="AK120" s="29" t="str">
        <f>IF(ISNA(VLOOKUP(AJ120,TinhBenhVien!A:B,2,FALSE)),"",VLOOKUP(AJ120,TinhBenhVien!A:B,2,FALSE))</f>
        <v/>
      </c>
      <c r="AL120" s="19"/>
      <c r="AM120" s="29">
        <f t="shared" si="28"/>
        <v>0</v>
      </c>
      <c r="AN120" s="19" t="e">
        <f>"tỉnh"&amp;" "&amp;VLOOKUP(A120,'[2]Thông tin công nhân'!$C:$AI,31,0)</f>
        <v>#N/A</v>
      </c>
      <c r="AO120" s="29" t="str">
        <f t="shared" si="25"/>
        <v/>
      </c>
      <c r="AP120" s="19" t="e">
        <f>"xã"&amp;" "&amp;VLOOKUP(A120,'[2]Thông tin công nhân'!$C:$AI,33,0)</f>
        <v>#N/A</v>
      </c>
      <c r="AQ120" s="29" t="str">
        <f t="shared" si="21"/>
        <v/>
      </c>
      <c r="AR120" s="19"/>
      <c r="AS120" s="29" t="e">
        <f t="shared" si="22"/>
        <v>#REF!</v>
      </c>
      <c r="AT120" s="19"/>
      <c r="AU120" s="29" t="str">
        <f t="shared" si="26"/>
        <v/>
      </c>
      <c r="AV120" s="19"/>
      <c r="AW120" s="29" t="str">
        <f t="shared" si="23"/>
        <v/>
      </c>
      <c r="AX120" s="19"/>
      <c r="AY120" s="29" t="e">
        <f t="shared" si="24"/>
        <v>#REF!</v>
      </c>
      <c r="AZ120" s="1"/>
      <c r="BD120" s="19"/>
      <c r="CA120" s="19"/>
      <c r="CB120" s="29" t="str">
        <f t="shared" si="29"/>
        <v/>
      </c>
      <c r="CC120" s="19"/>
      <c r="CD120" s="29" t="str">
        <f t="shared" si="30"/>
        <v/>
      </c>
      <c r="CE120" s="29"/>
    </row>
    <row r="121" spans="4:83">
      <c r="D121" s="37"/>
      <c r="E121" s="29" t="str">
        <f>IF(ISNA(VLOOKUP(D121,'Tổng hợp '!$B$25:$C$29,2,FALSE)),"",VLOOKUP(D121,'Tổng hợp '!$B$25:$C$29,2,FALSE))</f>
        <v/>
      </c>
      <c r="F121" s="37"/>
      <c r="G121" s="107" t="str">
        <f t="shared" si="27"/>
        <v/>
      </c>
      <c r="H121" s="74" t="e">
        <f>+VLOOKUP(A121,[1]VT!$C:$I,7,0)</f>
        <v>#N/A</v>
      </c>
      <c r="J121" s="1" t="e">
        <f>+VLOOKUP(A121,[1]VT!$C:$M,11,0)</f>
        <v>#N/A</v>
      </c>
      <c r="AF121" s="19"/>
      <c r="AG121" s="29" t="str">
        <f t="shared" si="19"/>
        <v/>
      </c>
      <c r="AH121" s="19" t="e">
        <f>+VLOOKUP(A121,'[2]Thông tin công nhân'!$C:$P,14,0)</f>
        <v>#N/A</v>
      </c>
      <c r="AI121" s="29" t="str">
        <f t="shared" si="20"/>
        <v/>
      </c>
      <c r="AJ121" s="19"/>
      <c r="AK121" s="29" t="str">
        <f>IF(ISNA(VLOOKUP(AJ121,TinhBenhVien!A:B,2,FALSE)),"",VLOOKUP(AJ121,TinhBenhVien!A:B,2,FALSE))</f>
        <v/>
      </c>
      <c r="AL121" s="19"/>
      <c r="AM121" s="29">
        <f t="shared" si="28"/>
        <v>0</v>
      </c>
      <c r="AN121" s="19" t="e">
        <f>"tỉnh"&amp;" "&amp;VLOOKUP(A121,'[2]Thông tin công nhân'!$C:$AI,31,0)</f>
        <v>#N/A</v>
      </c>
      <c r="AO121" s="29" t="str">
        <f t="shared" si="25"/>
        <v/>
      </c>
      <c r="AP121" s="19" t="e">
        <f>"xã"&amp;" "&amp;VLOOKUP(A121,'[2]Thông tin công nhân'!$C:$AI,33,0)</f>
        <v>#N/A</v>
      </c>
      <c r="AQ121" s="29" t="str">
        <f t="shared" si="21"/>
        <v/>
      </c>
      <c r="AR121" s="19"/>
      <c r="AS121" s="29" t="e">
        <f t="shared" si="22"/>
        <v>#REF!</v>
      </c>
      <c r="AT121" s="19"/>
      <c r="AU121" s="29" t="str">
        <f t="shared" si="26"/>
        <v/>
      </c>
      <c r="AV121" s="19"/>
      <c r="AW121" s="29" t="str">
        <f t="shared" si="23"/>
        <v/>
      </c>
      <c r="AX121" s="19"/>
      <c r="AY121" s="29" t="e">
        <f t="shared" si="24"/>
        <v>#REF!</v>
      </c>
      <c r="AZ121" s="1"/>
      <c r="BD121" s="19"/>
      <c r="CA121" s="19"/>
      <c r="CB121" s="29" t="str">
        <f t="shared" si="29"/>
        <v/>
      </c>
      <c r="CC121" s="19"/>
      <c r="CD121" s="29" t="str">
        <f t="shared" si="30"/>
        <v/>
      </c>
      <c r="CE121" s="29"/>
    </row>
    <row r="122" spans="4:83">
      <c r="D122" s="37"/>
      <c r="E122" s="29" t="str">
        <f>IF(ISNA(VLOOKUP(D122,'Tổng hợp '!$B$25:$C$29,2,FALSE)),"",VLOOKUP(D122,'Tổng hợp '!$B$25:$C$29,2,FALSE))</f>
        <v/>
      </c>
      <c r="F122" s="37"/>
      <c r="G122" s="107" t="str">
        <f t="shared" si="27"/>
        <v/>
      </c>
      <c r="H122" s="74" t="e">
        <f>+VLOOKUP(A122,[1]VT!$C:$I,7,0)</f>
        <v>#N/A</v>
      </c>
      <c r="J122" s="1" t="e">
        <f>+VLOOKUP(A122,[1]VT!$C:$M,11,0)</f>
        <v>#N/A</v>
      </c>
      <c r="AF122" s="19"/>
      <c r="AG122" s="29" t="str">
        <f t="shared" si="19"/>
        <v/>
      </c>
      <c r="AH122" s="19" t="e">
        <f>+VLOOKUP(A122,'[2]Thông tin công nhân'!$C:$P,14,0)</f>
        <v>#N/A</v>
      </c>
      <c r="AI122" s="29" t="str">
        <f t="shared" si="20"/>
        <v/>
      </c>
      <c r="AJ122" s="19"/>
      <c r="AK122" s="29" t="str">
        <f>IF(ISNA(VLOOKUP(AJ122,TinhBenhVien!A:B,2,FALSE)),"",VLOOKUP(AJ122,TinhBenhVien!A:B,2,FALSE))</f>
        <v/>
      </c>
      <c r="AL122" s="19"/>
      <c r="AM122" s="29">
        <f t="shared" si="28"/>
        <v>0</v>
      </c>
      <c r="AN122" s="19" t="e">
        <f>"tỉnh"&amp;" "&amp;VLOOKUP(A122,'[2]Thông tin công nhân'!$C:$AI,31,0)</f>
        <v>#N/A</v>
      </c>
      <c r="AO122" s="29" t="str">
        <f t="shared" si="25"/>
        <v/>
      </c>
      <c r="AP122" s="19" t="e">
        <f>"xã"&amp;" "&amp;VLOOKUP(A122,'[2]Thông tin công nhân'!$C:$AI,33,0)</f>
        <v>#N/A</v>
      </c>
      <c r="AQ122" s="29" t="str">
        <f t="shared" si="21"/>
        <v/>
      </c>
      <c r="AR122" s="19"/>
      <c r="AS122" s="29" t="e">
        <f t="shared" si="22"/>
        <v>#REF!</v>
      </c>
      <c r="AT122" s="19"/>
      <c r="AU122" s="29" t="str">
        <f t="shared" si="26"/>
        <v/>
      </c>
      <c r="AV122" s="19"/>
      <c r="AW122" s="29" t="str">
        <f t="shared" si="23"/>
        <v/>
      </c>
      <c r="AX122" s="19"/>
      <c r="AY122" s="29" t="e">
        <f t="shared" si="24"/>
        <v>#REF!</v>
      </c>
      <c r="AZ122" s="1"/>
      <c r="BD122" s="19"/>
      <c r="CA122" s="19"/>
      <c r="CB122" s="29" t="str">
        <f t="shared" si="29"/>
        <v/>
      </c>
      <c r="CC122" s="19"/>
      <c r="CD122" s="29" t="str">
        <f t="shared" si="30"/>
        <v/>
      </c>
      <c r="CE122" s="29"/>
    </row>
    <row r="123" spans="4:83">
      <c r="D123" s="37"/>
      <c r="E123" s="29" t="str">
        <f>IF(ISNA(VLOOKUP(D123,'Tổng hợp '!$B$25:$C$29,2,FALSE)),"",VLOOKUP(D123,'Tổng hợp '!$B$25:$C$29,2,FALSE))</f>
        <v/>
      </c>
      <c r="F123" s="37"/>
      <c r="G123" s="107" t="str">
        <f t="shared" si="27"/>
        <v/>
      </c>
      <c r="H123" s="74" t="e">
        <f>+VLOOKUP(A123,[1]VT!$C:$I,7,0)</f>
        <v>#N/A</v>
      </c>
      <c r="J123" s="1" t="e">
        <f>+VLOOKUP(A123,[1]VT!$C:$M,11,0)</f>
        <v>#N/A</v>
      </c>
      <c r="AF123" s="19"/>
      <c r="AG123" s="29" t="str">
        <f t="shared" si="19"/>
        <v/>
      </c>
      <c r="AH123" s="19" t="e">
        <f>+VLOOKUP(A123,'[2]Thông tin công nhân'!$C:$P,14,0)</f>
        <v>#N/A</v>
      </c>
      <c r="AI123" s="29" t="str">
        <f t="shared" si="20"/>
        <v/>
      </c>
      <c r="AJ123" s="19"/>
      <c r="AK123" s="29" t="str">
        <f>IF(ISNA(VLOOKUP(AJ123,TinhBenhVien!A:B,2,FALSE)),"",VLOOKUP(AJ123,TinhBenhVien!A:B,2,FALSE))</f>
        <v/>
      </c>
      <c r="AL123" s="19"/>
      <c r="AM123" s="29">
        <f t="shared" si="28"/>
        <v>0</v>
      </c>
      <c r="AN123" s="19" t="e">
        <f>"tỉnh"&amp;" "&amp;VLOOKUP(A123,'[2]Thông tin công nhân'!$C:$AI,31,0)</f>
        <v>#N/A</v>
      </c>
      <c r="AO123" s="29" t="str">
        <f t="shared" si="25"/>
        <v/>
      </c>
      <c r="AP123" s="19" t="e">
        <f>"xã"&amp;" "&amp;VLOOKUP(A123,'[2]Thông tin công nhân'!$C:$AI,33,0)</f>
        <v>#N/A</v>
      </c>
      <c r="AQ123" s="29" t="str">
        <f t="shared" si="21"/>
        <v/>
      </c>
      <c r="AR123" s="19"/>
      <c r="AS123" s="29" t="e">
        <f t="shared" si="22"/>
        <v>#REF!</v>
      </c>
      <c r="AT123" s="19"/>
      <c r="AU123" s="29" t="str">
        <f t="shared" si="26"/>
        <v/>
      </c>
      <c r="AV123" s="19"/>
      <c r="AW123" s="29" t="str">
        <f t="shared" si="23"/>
        <v/>
      </c>
      <c r="AX123" s="19"/>
      <c r="AY123" s="29" t="e">
        <f t="shared" si="24"/>
        <v>#REF!</v>
      </c>
      <c r="AZ123" s="1"/>
      <c r="BD123" s="19"/>
      <c r="CA123" s="19"/>
      <c r="CB123" s="29" t="str">
        <f t="shared" si="29"/>
        <v/>
      </c>
      <c r="CC123" s="19"/>
      <c r="CD123" s="29" t="str">
        <f t="shared" si="30"/>
        <v/>
      </c>
      <c r="CE123" s="29"/>
    </row>
    <row r="124" spans="4:83">
      <c r="D124" s="37"/>
      <c r="E124" s="29" t="str">
        <f>IF(ISNA(VLOOKUP(D124,'Tổng hợp '!$B$25:$C$29,2,FALSE)),"",VLOOKUP(D124,'Tổng hợp '!$B$25:$C$29,2,FALSE))</f>
        <v/>
      </c>
      <c r="F124" s="37"/>
      <c r="G124" s="107" t="str">
        <f t="shared" si="27"/>
        <v/>
      </c>
      <c r="H124" s="74" t="e">
        <f>+VLOOKUP(A124,[1]VT!$C:$I,7,0)</f>
        <v>#N/A</v>
      </c>
      <c r="J124" s="1" t="e">
        <f>+VLOOKUP(A124,[1]VT!$C:$M,11,0)</f>
        <v>#N/A</v>
      </c>
      <c r="AF124" s="19"/>
      <c r="AG124" s="29" t="str">
        <f t="shared" si="19"/>
        <v/>
      </c>
      <c r="AH124" s="19" t="e">
        <f>+VLOOKUP(A124,'[2]Thông tin công nhân'!$C:$P,14,0)</f>
        <v>#N/A</v>
      </c>
      <c r="AI124" s="29" t="str">
        <f t="shared" si="20"/>
        <v/>
      </c>
      <c r="AJ124" s="19"/>
      <c r="AK124" s="29" t="str">
        <f>IF(ISNA(VLOOKUP(AJ124,TinhBenhVien!A:B,2,FALSE)),"",VLOOKUP(AJ124,TinhBenhVien!A:B,2,FALSE))</f>
        <v/>
      </c>
      <c r="AL124" s="19"/>
      <c r="AM124" s="29">
        <f t="shared" si="28"/>
        <v>0</v>
      </c>
      <c r="AN124" s="19" t="e">
        <f>"tỉnh"&amp;" "&amp;VLOOKUP(A124,'[2]Thông tin công nhân'!$C:$AI,31,0)</f>
        <v>#N/A</v>
      </c>
      <c r="AO124" s="29" t="str">
        <f t="shared" si="25"/>
        <v/>
      </c>
      <c r="AP124" s="19" t="e">
        <f>"xã"&amp;" "&amp;VLOOKUP(A124,'[2]Thông tin công nhân'!$C:$AI,33,0)</f>
        <v>#N/A</v>
      </c>
      <c r="AQ124" s="29" t="str">
        <f t="shared" si="21"/>
        <v/>
      </c>
      <c r="AR124" s="19"/>
      <c r="AS124" s="29" t="e">
        <f t="shared" si="22"/>
        <v>#REF!</v>
      </c>
      <c r="AT124" s="19"/>
      <c r="AU124" s="29" t="str">
        <f t="shared" si="26"/>
        <v/>
      </c>
      <c r="AV124" s="19"/>
      <c r="AW124" s="29" t="str">
        <f t="shared" si="23"/>
        <v/>
      </c>
      <c r="AX124" s="19"/>
      <c r="AY124" s="29" t="e">
        <f t="shared" si="24"/>
        <v>#REF!</v>
      </c>
      <c r="AZ124" s="1"/>
      <c r="BD124" s="19"/>
      <c r="CA124" s="19"/>
      <c r="CB124" s="29" t="str">
        <f t="shared" si="29"/>
        <v/>
      </c>
      <c r="CC124" s="19"/>
      <c r="CD124" s="29" t="str">
        <f t="shared" si="30"/>
        <v/>
      </c>
      <c r="CE124" s="29"/>
    </row>
    <row r="125" spans="4:83">
      <c r="D125" s="37"/>
      <c r="E125" s="29" t="str">
        <f>IF(ISNA(VLOOKUP(D125,'Tổng hợp '!$B$25:$C$29,2,FALSE)),"",VLOOKUP(D125,'Tổng hợp '!$B$25:$C$29,2,FALSE))</f>
        <v/>
      </c>
      <c r="F125" s="37"/>
      <c r="G125" s="107" t="str">
        <f t="shared" si="27"/>
        <v/>
      </c>
      <c r="H125" s="74" t="e">
        <f>+VLOOKUP(A125,[1]VT!$C:$I,7,0)</f>
        <v>#N/A</v>
      </c>
      <c r="J125" s="1" t="e">
        <f>+VLOOKUP(A125,[1]VT!$C:$M,11,0)</f>
        <v>#N/A</v>
      </c>
      <c r="AF125" s="19"/>
      <c r="AG125" s="29" t="str">
        <f t="shared" si="19"/>
        <v/>
      </c>
      <c r="AH125" s="19" t="e">
        <f>+VLOOKUP(A125,'[2]Thông tin công nhân'!$C:$P,14,0)</f>
        <v>#N/A</v>
      </c>
      <c r="AI125" s="29" t="str">
        <f t="shared" si="20"/>
        <v/>
      </c>
      <c r="AJ125" s="19"/>
      <c r="AK125" s="29" t="str">
        <f>IF(ISNA(VLOOKUP(AJ125,TinhBenhVien!A:B,2,FALSE)),"",VLOOKUP(AJ125,TinhBenhVien!A:B,2,FALSE))</f>
        <v/>
      </c>
      <c r="AL125" s="19"/>
      <c r="AM125" s="29">
        <f t="shared" si="28"/>
        <v>0</v>
      </c>
      <c r="AN125" s="19" t="e">
        <f>"tỉnh"&amp;" "&amp;VLOOKUP(A125,'[2]Thông tin công nhân'!$C:$AI,31,0)</f>
        <v>#N/A</v>
      </c>
      <c r="AO125" s="29" t="str">
        <f t="shared" si="25"/>
        <v/>
      </c>
      <c r="AP125" s="19" t="e">
        <f>"xã"&amp;" "&amp;VLOOKUP(A125,'[2]Thông tin công nhân'!$C:$AI,33,0)</f>
        <v>#N/A</v>
      </c>
      <c r="AQ125" s="29" t="str">
        <f t="shared" si="21"/>
        <v/>
      </c>
      <c r="AR125" s="19"/>
      <c r="AS125" s="29" t="e">
        <f t="shared" si="22"/>
        <v>#REF!</v>
      </c>
      <c r="AT125" s="19"/>
      <c r="AU125" s="29" t="str">
        <f t="shared" si="26"/>
        <v/>
      </c>
      <c r="AV125" s="19"/>
      <c r="AW125" s="29" t="str">
        <f t="shared" si="23"/>
        <v/>
      </c>
      <c r="AX125" s="19"/>
      <c r="AY125" s="29" t="e">
        <f t="shared" si="24"/>
        <v>#REF!</v>
      </c>
      <c r="AZ125" s="1"/>
      <c r="BD125" s="19"/>
      <c r="CA125" s="19"/>
      <c r="CB125" s="29" t="str">
        <f t="shared" si="29"/>
        <v/>
      </c>
      <c r="CC125" s="19"/>
      <c r="CD125" s="29" t="str">
        <f t="shared" si="30"/>
        <v/>
      </c>
      <c r="CE125" s="29"/>
    </row>
    <row r="126" spans="4:83">
      <c r="D126" s="37"/>
      <c r="E126" s="29" t="str">
        <f>IF(ISNA(VLOOKUP(D126,'Tổng hợp '!$B$25:$C$29,2,FALSE)),"",VLOOKUP(D126,'Tổng hợp '!$B$25:$C$29,2,FALSE))</f>
        <v/>
      </c>
      <c r="F126" s="37"/>
      <c r="G126" s="107" t="str">
        <f t="shared" si="27"/>
        <v/>
      </c>
      <c r="H126" s="74" t="e">
        <f>+VLOOKUP(A126,[1]VT!$C:$I,7,0)</f>
        <v>#N/A</v>
      </c>
      <c r="J126" s="1" t="e">
        <f>+VLOOKUP(A126,[1]VT!$C:$M,11,0)</f>
        <v>#N/A</v>
      </c>
      <c r="AF126" s="19"/>
      <c r="AG126" s="29" t="str">
        <f t="shared" si="19"/>
        <v/>
      </c>
      <c r="AH126" s="19" t="e">
        <f>+VLOOKUP(A126,'[2]Thông tin công nhân'!$C:$P,14,0)</f>
        <v>#N/A</v>
      </c>
      <c r="AI126" s="29" t="str">
        <f t="shared" si="20"/>
        <v/>
      </c>
      <c r="AJ126" s="19"/>
      <c r="AK126" s="29" t="str">
        <f>IF(ISNA(VLOOKUP(AJ126,TinhBenhVien!A:B,2,FALSE)),"",VLOOKUP(AJ126,TinhBenhVien!A:B,2,FALSE))</f>
        <v/>
      </c>
      <c r="AL126" s="19"/>
      <c r="AM126" s="29">
        <f t="shared" si="28"/>
        <v>0</v>
      </c>
      <c r="AN126" s="19" t="e">
        <f>"tỉnh"&amp;" "&amp;VLOOKUP(A126,'[2]Thông tin công nhân'!$C:$AI,31,0)</f>
        <v>#N/A</v>
      </c>
      <c r="AO126" s="29" t="str">
        <f t="shared" si="25"/>
        <v/>
      </c>
      <c r="AP126" s="19" t="e">
        <f>"xã"&amp;" "&amp;VLOOKUP(A126,'[2]Thông tin công nhân'!$C:$AI,33,0)</f>
        <v>#N/A</v>
      </c>
      <c r="AQ126" s="29" t="str">
        <f t="shared" si="21"/>
        <v/>
      </c>
      <c r="AR126" s="19"/>
      <c r="AS126" s="29" t="e">
        <f t="shared" si="22"/>
        <v>#REF!</v>
      </c>
      <c r="AT126" s="19"/>
      <c r="AU126" s="29" t="str">
        <f t="shared" si="26"/>
        <v/>
      </c>
      <c r="AV126" s="19"/>
      <c r="AW126" s="29" t="str">
        <f t="shared" si="23"/>
        <v/>
      </c>
      <c r="AX126" s="19"/>
      <c r="AY126" s="29" t="e">
        <f t="shared" si="24"/>
        <v>#REF!</v>
      </c>
      <c r="AZ126" s="1"/>
      <c r="BD126" s="19"/>
      <c r="CA126" s="19"/>
      <c r="CB126" s="29" t="str">
        <f t="shared" si="29"/>
        <v/>
      </c>
      <c r="CC126" s="19"/>
      <c r="CD126" s="29" t="str">
        <f t="shared" si="30"/>
        <v/>
      </c>
      <c r="CE126" s="29"/>
    </row>
    <row r="127" spans="4:83">
      <c r="D127" s="37"/>
      <c r="E127" s="29" t="str">
        <f>IF(ISNA(VLOOKUP(D127,'Tổng hợp '!$B$25:$C$29,2,FALSE)),"",VLOOKUP(D127,'Tổng hợp '!$B$25:$C$29,2,FALSE))</f>
        <v/>
      </c>
      <c r="F127" s="37"/>
      <c r="G127" s="107" t="str">
        <f t="shared" si="27"/>
        <v/>
      </c>
      <c r="H127" s="74" t="e">
        <f>+VLOOKUP(A127,[1]VT!$C:$I,7,0)</f>
        <v>#N/A</v>
      </c>
      <c r="J127" s="1" t="e">
        <f>+VLOOKUP(A127,[1]VT!$C:$M,11,0)</f>
        <v>#N/A</v>
      </c>
      <c r="AF127" s="19"/>
      <c r="AG127" s="29" t="str">
        <f t="shared" si="19"/>
        <v/>
      </c>
      <c r="AH127" s="19" t="e">
        <f>+VLOOKUP(A127,'[2]Thông tin công nhân'!$C:$P,14,0)</f>
        <v>#N/A</v>
      </c>
      <c r="AI127" s="29" t="str">
        <f t="shared" si="20"/>
        <v/>
      </c>
      <c r="AJ127" s="19"/>
      <c r="AK127" s="29" t="str">
        <f>IF(ISNA(VLOOKUP(AJ127,TinhBenhVien!A:B,2,FALSE)),"",VLOOKUP(AJ127,TinhBenhVien!A:B,2,FALSE))</f>
        <v/>
      </c>
      <c r="AL127" s="19"/>
      <c r="AM127" s="29">
        <f t="shared" si="28"/>
        <v>0</v>
      </c>
      <c r="AN127" s="19" t="e">
        <f>"tỉnh"&amp;" "&amp;VLOOKUP(A127,'[2]Thông tin công nhân'!$C:$AI,31,0)</f>
        <v>#N/A</v>
      </c>
      <c r="AO127" s="29" t="str">
        <f t="shared" si="25"/>
        <v/>
      </c>
      <c r="AP127" s="19" t="e">
        <f>"xã"&amp;" "&amp;VLOOKUP(A127,'[2]Thông tin công nhân'!$C:$AI,33,0)</f>
        <v>#N/A</v>
      </c>
      <c r="AQ127" s="29" t="str">
        <f t="shared" si="21"/>
        <v/>
      </c>
      <c r="AR127" s="19"/>
      <c r="AS127" s="29" t="e">
        <f t="shared" si="22"/>
        <v>#REF!</v>
      </c>
      <c r="AT127" s="19"/>
      <c r="AU127" s="29" t="str">
        <f t="shared" si="26"/>
        <v/>
      </c>
      <c r="AV127" s="19"/>
      <c r="AW127" s="29" t="str">
        <f t="shared" si="23"/>
        <v/>
      </c>
      <c r="AX127" s="19"/>
      <c r="AY127" s="29" t="e">
        <f t="shared" si="24"/>
        <v>#REF!</v>
      </c>
      <c r="AZ127" s="1"/>
      <c r="BD127" s="19"/>
      <c r="CA127" s="19"/>
      <c r="CB127" s="29" t="str">
        <f t="shared" si="29"/>
        <v/>
      </c>
      <c r="CC127" s="19"/>
      <c r="CD127" s="29" t="str">
        <f t="shared" si="30"/>
        <v/>
      </c>
      <c r="CE127" s="29"/>
    </row>
    <row r="128" spans="4:83">
      <c r="D128" s="37"/>
      <c r="E128" s="29" t="str">
        <f>IF(ISNA(VLOOKUP(D128,'Tổng hợp '!$B$25:$C$29,2,FALSE)),"",VLOOKUP(D128,'Tổng hợp '!$B$25:$C$29,2,FALSE))</f>
        <v/>
      </c>
      <c r="F128" s="37"/>
      <c r="G128" s="107" t="str">
        <f t="shared" si="27"/>
        <v/>
      </c>
      <c r="H128" s="74" t="e">
        <f>+VLOOKUP(A128,[1]VT!$C:$I,7,0)</f>
        <v>#N/A</v>
      </c>
      <c r="J128" s="1" t="e">
        <f>+VLOOKUP(A128,[1]VT!$C:$M,11,0)</f>
        <v>#N/A</v>
      </c>
      <c r="AF128" s="19"/>
      <c r="AG128" s="29" t="str">
        <f t="shared" si="19"/>
        <v/>
      </c>
      <c r="AH128" s="19" t="e">
        <f>+VLOOKUP(A128,'[2]Thông tin công nhân'!$C:$P,14,0)</f>
        <v>#N/A</v>
      </c>
      <c r="AI128" s="29" t="str">
        <f t="shared" si="20"/>
        <v/>
      </c>
      <c r="AJ128" s="19"/>
      <c r="AK128" s="29" t="str">
        <f>IF(ISNA(VLOOKUP(AJ128,TinhBenhVien!A:B,2,FALSE)),"",VLOOKUP(AJ128,TinhBenhVien!A:B,2,FALSE))</f>
        <v/>
      </c>
      <c r="AL128" s="19"/>
      <c r="AM128" s="29">
        <f t="shared" si="28"/>
        <v>0</v>
      </c>
      <c r="AN128" s="19" t="e">
        <f>"tỉnh"&amp;" "&amp;VLOOKUP(A128,'[2]Thông tin công nhân'!$C:$AI,31,0)</f>
        <v>#N/A</v>
      </c>
      <c r="AO128" s="29" t="str">
        <f t="shared" si="25"/>
        <v/>
      </c>
      <c r="AP128" s="19" t="e">
        <f>"xã"&amp;" "&amp;VLOOKUP(A128,'[2]Thông tin công nhân'!$C:$AI,33,0)</f>
        <v>#N/A</v>
      </c>
      <c r="AQ128" s="29" t="str">
        <f t="shared" si="21"/>
        <v/>
      </c>
      <c r="AR128" s="19"/>
      <c r="AS128" s="29" t="e">
        <f t="shared" si="22"/>
        <v>#REF!</v>
      </c>
      <c r="AT128" s="19"/>
      <c r="AU128" s="29" t="str">
        <f t="shared" si="26"/>
        <v/>
      </c>
      <c r="AV128" s="19"/>
      <c r="AW128" s="29" t="str">
        <f t="shared" si="23"/>
        <v/>
      </c>
      <c r="AX128" s="19"/>
      <c r="AY128" s="29" t="e">
        <f t="shared" si="24"/>
        <v>#REF!</v>
      </c>
      <c r="AZ128" s="1"/>
      <c r="BD128" s="19"/>
      <c r="CA128" s="19"/>
      <c r="CB128" s="29" t="str">
        <f t="shared" si="29"/>
        <v/>
      </c>
      <c r="CC128" s="19"/>
      <c r="CD128" s="29" t="str">
        <f t="shared" si="30"/>
        <v/>
      </c>
      <c r="CE128" s="29"/>
    </row>
    <row r="129" spans="4:83">
      <c r="D129" s="37"/>
      <c r="E129" s="29" t="str">
        <f>IF(ISNA(VLOOKUP(D129,'Tổng hợp '!$B$25:$C$29,2,FALSE)),"",VLOOKUP(D129,'Tổng hợp '!$B$25:$C$29,2,FALSE))</f>
        <v/>
      </c>
      <c r="F129" s="37"/>
      <c r="G129" s="107" t="str">
        <f t="shared" si="27"/>
        <v/>
      </c>
      <c r="H129" s="74" t="e">
        <f>+VLOOKUP(A129,[1]VT!$C:$I,7,0)</f>
        <v>#N/A</v>
      </c>
      <c r="J129" s="1" t="e">
        <f>+VLOOKUP(A129,[1]VT!$C:$M,11,0)</f>
        <v>#N/A</v>
      </c>
      <c r="AF129" s="19"/>
      <c r="AG129" s="29" t="str">
        <f t="shared" si="19"/>
        <v/>
      </c>
      <c r="AH129" s="19" t="e">
        <f>+VLOOKUP(A129,'[2]Thông tin công nhân'!$C:$P,14,0)</f>
        <v>#N/A</v>
      </c>
      <c r="AI129" s="29" t="str">
        <f t="shared" si="20"/>
        <v/>
      </c>
      <c r="AJ129" s="19"/>
      <c r="AK129" s="29" t="str">
        <f>IF(ISNA(VLOOKUP(AJ129,TinhBenhVien!A:B,2,FALSE)),"",VLOOKUP(AJ129,TinhBenhVien!A:B,2,FALSE))</f>
        <v/>
      </c>
      <c r="AL129" s="19"/>
      <c r="AM129" s="29">
        <f t="shared" si="28"/>
        <v>0</v>
      </c>
      <c r="AN129" s="19" t="e">
        <f>"tỉnh"&amp;" "&amp;VLOOKUP(A129,'[2]Thông tin công nhân'!$C:$AI,31,0)</f>
        <v>#N/A</v>
      </c>
      <c r="AO129" s="29" t="str">
        <f t="shared" si="25"/>
        <v/>
      </c>
      <c r="AP129" s="19" t="e">
        <f>"xã"&amp;" "&amp;VLOOKUP(A129,'[2]Thông tin công nhân'!$C:$AI,33,0)</f>
        <v>#N/A</v>
      </c>
      <c r="AQ129" s="29" t="str">
        <f t="shared" si="21"/>
        <v/>
      </c>
      <c r="AR129" s="19"/>
      <c r="AS129" s="29" t="e">
        <f t="shared" si="22"/>
        <v>#REF!</v>
      </c>
      <c r="AT129" s="19"/>
      <c r="AU129" s="29" t="str">
        <f t="shared" si="26"/>
        <v/>
      </c>
      <c r="AV129" s="19"/>
      <c r="AW129" s="29" t="str">
        <f t="shared" si="23"/>
        <v/>
      </c>
      <c r="AX129" s="19"/>
      <c r="AY129" s="29" t="e">
        <f t="shared" si="24"/>
        <v>#REF!</v>
      </c>
      <c r="AZ129" s="1"/>
      <c r="BD129" s="19"/>
      <c r="CA129" s="19"/>
      <c r="CB129" s="29" t="str">
        <f t="shared" si="29"/>
        <v/>
      </c>
      <c r="CC129" s="19"/>
      <c r="CD129" s="29" t="str">
        <f t="shared" si="30"/>
        <v/>
      </c>
      <c r="CE129" s="29"/>
    </row>
    <row r="130" spans="4:83">
      <c r="D130" s="37"/>
      <c r="E130" s="29" t="str">
        <f>IF(ISNA(VLOOKUP(D130,'Tổng hợp '!$B$25:$C$29,2,FALSE)),"",VLOOKUP(D130,'Tổng hợp '!$B$25:$C$29,2,FALSE))</f>
        <v/>
      </c>
      <c r="F130" s="37"/>
      <c r="G130" s="107" t="str">
        <f t="shared" si="27"/>
        <v/>
      </c>
      <c r="H130" s="74" t="e">
        <f>+VLOOKUP(A130,[1]VT!$C:$I,7,0)</f>
        <v>#N/A</v>
      </c>
      <c r="J130" s="1" t="e">
        <f>+VLOOKUP(A130,[1]VT!$C:$M,11,0)</f>
        <v>#N/A</v>
      </c>
      <c r="AF130" s="19"/>
      <c r="AG130" s="29" t="str">
        <f t="shared" si="19"/>
        <v/>
      </c>
      <c r="AH130" s="19" t="e">
        <f>+VLOOKUP(A130,'[2]Thông tin công nhân'!$C:$P,14,0)</f>
        <v>#N/A</v>
      </c>
      <c r="AI130" s="29" t="str">
        <f t="shared" si="20"/>
        <v/>
      </c>
      <c r="AJ130" s="19"/>
      <c r="AK130" s="29" t="str">
        <f>IF(ISNA(VLOOKUP(AJ130,TinhBenhVien!A:B,2,FALSE)),"",VLOOKUP(AJ130,TinhBenhVien!A:B,2,FALSE))</f>
        <v/>
      </c>
      <c r="AL130" s="19"/>
      <c r="AM130" s="29">
        <f t="shared" si="28"/>
        <v>0</v>
      </c>
      <c r="AN130" s="19" t="e">
        <f>"tỉnh"&amp;" "&amp;VLOOKUP(A130,'[2]Thông tin công nhân'!$C:$AI,31,0)</f>
        <v>#N/A</v>
      </c>
      <c r="AO130" s="29" t="str">
        <f t="shared" si="25"/>
        <v/>
      </c>
      <c r="AP130" s="19" t="e">
        <f>"xã"&amp;" "&amp;VLOOKUP(A130,'[2]Thông tin công nhân'!$C:$AI,33,0)</f>
        <v>#N/A</v>
      </c>
      <c r="AQ130" s="29" t="str">
        <f t="shared" si="21"/>
        <v/>
      </c>
      <c r="AR130" s="19"/>
      <c r="AS130" s="29" t="e">
        <f t="shared" si="22"/>
        <v>#REF!</v>
      </c>
      <c r="AT130" s="19"/>
      <c r="AU130" s="29" t="str">
        <f t="shared" si="26"/>
        <v/>
      </c>
      <c r="AV130" s="19"/>
      <c r="AW130" s="29" t="str">
        <f t="shared" si="23"/>
        <v/>
      </c>
      <c r="AX130" s="19"/>
      <c r="AY130" s="29" t="e">
        <f t="shared" si="24"/>
        <v>#REF!</v>
      </c>
      <c r="AZ130" s="1"/>
      <c r="BD130" s="19"/>
      <c r="CA130" s="19"/>
      <c r="CB130" s="29" t="str">
        <f t="shared" si="29"/>
        <v/>
      </c>
      <c r="CC130" s="19"/>
      <c r="CD130" s="29" t="str">
        <f t="shared" si="30"/>
        <v/>
      </c>
      <c r="CE130" s="29"/>
    </row>
    <row r="131" spans="4:83">
      <c r="D131" s="37"/>
      <c r="E131" s="29" t="str">
        <f>IF(ISNA(VLOOKUP(D131,'Tổng hợp '!$B$25:$C$29,2,FALSE)),"",VLOOKUP(D131,'Tổng hợp '!$B$25:$C$29,2,FALSE))</f>
        <v/>
      </c>
      <c r="F131" s="37"/>
      <c r="G131" s="107" t="str">
        <f t="shared" si="27"/>
        <v/>
      </c>
      <c r="H131" s="74" t="e">
        <f>+VLOOKUP(A131,[1]VT!$C:$I,7,0)</f>
        <v>#N/A</v>
      </c>
      <c r="J131" s="1" t="e">
        <f>+VLOOKUP(A131,[1]VT!$C:$M,11,0)</f>
        <v>#N/A</v>
      </c>
      <c r="AF131" s="19"/>
      <c r="AG131" s="29" t="str">
        <f t="shared" si="19"/>
        <v/>
      </c>
      <c r="AH131" s="19" t="e">
        <f>+VLOOKUP(A131,'[2]Thông tin công nhân'!$C:$P,14,0)</f>
        <v>#N/A</v>
      </c>
      <c r="AI131" s="29" t="str">
        <f t="shared" si="20"/>
        <v/>
      </c>
      <c r="AJ131" s="19"/>
      <c r="AK131" s="29" t="str">
        <f>IF(ISNA(VLOOKUP(AJ131,TinhBenhVien!A:B,2,FALSE)),"",VLOOKUP(AJ131,TinhBenhVien!A:B,2,FALSE))</f>
        <v/>
      </c>
      <c r="AL131" s="19"/>
      <c r="AM131" s="29">
        <f t="shared" si="28"/>
        <v>0</v>
      </c>
      <c r="AN131" s="19" t="e">
        <f>"tỉnh"&amp;" "&amp;VLOOKUP(A131,'[2]Thông tin công nhân'!$C:$AI,31,0)</f>
        <v>#N/A</v>
      </c>
      <c r="AO131" s="29" t="str">
        <f t="shared" si="25"/>
        <v/>
      </c>
      <c r="AP131" s="19" t="e">
        <f>"xã"&amp;" "&amp;VLOOKUP(A131,'[2]Thông tin công nhân'!$C:$AI,33,0)</f>
        <v>#N/A</v>
      </c>
      <c r="AQ131" s="29" t="str">
        <f t="shared" si="21"/>
        <v/>
      </c>
      <c r="AR131" s="19"/>
      <c r="AS131" s="29" t="e">
        <f t="shared" si="22"/>
        <v>#REF!</v>
      </c>
      <c r="AT131" s="19"/>
      <c r="AU131" s="29" t="str">
        <f t="shared" si="26"/>
        <v/>
      </c>
      <c r="AV131" s="19"/>
      <c r="AW131" s="29" t="str">
        <f t="shared" si="23"/>
        <v/>
      </c>
      <c r="AX131" s="19"/>
      <c r="AY131" s="29" t="e">
        <f t="shared" si="24"/>
        <v>#REF!</v>
      </c>
      <c r="AZ131" s="1"/>
      <c r="BD131" s="19"/>
      <c r="CA131" s="19"/>
      <c r="CB131" s="29" t="str">
        <f t="shared" si="29"/>
        <v/>
      </c>
      <c r="CC131" s="19"/>
      <c r="CD131" s="29" t="str">
        <f t="shared" si="30"/>
        <v/>
      </c>
      <c r="CE131" s="29"/>
    </row>
    <row r="132" spans="4:83">
      <c r="D132" s="37"/>
      <c r="E132" s="29" t="str">
        <f>IF(ISNA(VLOOKUP(D132,'Tổng hợp '!$B$25:$C$29,2,FALSE)),"",VLOOKUP(D132,'Tổng hợp '!$B$25:$C$29,2,FALSE))</f>
        <v/>
      </c>
      <c r="F132" s="37"/>
      <c r="G132" s="107" t="str">
        <f t="shared" si="27"/>
        <v/>
      </c>
      <c r="H132" s="74" t="e">
        <f>+VLOOKUP(A132,[1]VT!$C:$I,7,0)</f>
        <v>#N/A</v>
      </c>
      <c r="J132" s="1" t="e">
        <f>+VLOOKUP(A132,[1]VT!$C:$M,11,0)</f>
        <v>#N/A</v>
      </c>
      <c r="AF132" s="19"/>
      <c r="AG132" s="29" t="str">
        <f t="shared" si="19"/>
        <v/>
      </c>
      <c r="AH132" s="19" t="e">
        <f>+VLOOKUP(A132,'[2]Thông tin công nhân'!$C:$P,14,0)</f>
        <v>#N/A</v>
      </c>
      <c r="AI132" s="29" t="str">
        <f t="shared" si="20"/>
        <v/>
      </c>
      <c r="AJ132" s="19"/>
      <c r="AK132" s="29" t="str">
        <f>IF(ISNA(VLOOKUP(AJ132,TinhBenhVien!A:B,2,FALSE)),"",VLOOKUP(AJ132,TinhBenhVien!A:B,2,FALSE))</f>
        <v/>
      </c>
      <c r="AL132" s="19"/>
      <c r="AM132" s="29">
        <f t="shared" si="28"/>
        <v>0</v>
      </c>
      <c r="AN132" s="19" t="e">
        <f>"tỉnh"&amp;" "&amp;VLOOKUP(A132,'[2]Thông tin công nhân'!$C:$AI,31,0)</f>
        <v>#N/A</v>
      </c>
      <c r="AO132" s="29" t="str">
        <f t="shared" si="25"/>
        <v/>
      </c>
      <c r="AP132" s="19" t="e">
        <f>"xã"&amp;" "&amp;VLOOKUP(A132,'[2]Thông tin công nhân'!$C:$AI,33,0)</f>
        <v>#N/A</v>
      </c>
      <c r="AQ132" s="29" t="str">
        <f t="shared" si="21"/>
        <v/>
      </c>
      <c r="AR132" s="19"/>
      <c r="AS132" s="29" t="e">
        <f t="shared" si="22"/>
        <v>#REF!</v>
      </c>
      <c r="AT132" s="19"/>
      <c r="AU132" s="29" t="str">
        <f t="shared" si="26"/>
        <v/>
      </c>
      <c r="AV132" s="19"/>
      <c r="AW132" s="29" t="str">
        <f t="shared" si="23"/>
        <v/>
      </c>
      <c r="AX132" s="19"/>
      <c r="AY132" s="29" t="e">
        <f t="shared" si="24"/>
        <v>#REF!</v>
      </c>
      <c r="AZ132" s="1"/>
      <c r="BD132" s="19"/>
      <c r="CA132" s="19"/>
      <c r="CB132" s="29" t="str">
        <f t="shared" si="29"/>
        <v/>
      </c>
      <c r="CC132" s="19"/>
      <c r="CD132" s="29" t="str">
        <f t="shared" si="30"/>
        <v/>
      </c>
      <c r="CE132" s="29"/>
    </row>
    <row r="133" spans="4:83">
      <c r="D133" s="37"/>
      <c r="E133" s="29" t="str">
        <f>IF(ISNA(VLOOKUP(D133,'Tổng hợp '!$B$25:$C$29,2,FALSE)),"",VLOOKUP(D133,'Tổng hợp '!$B$25:$C$29,2,FALSE))</f>
        <v/>
      </c>
      <c r="F133" s="37"/>
      <c r="G133" s="107" t="str">
        <f t="shared" si="27"/>
        <v/>
      </c>
      <c r="H133" s="74" t="e">
        <f>+VLOOKUP(A133,[1]VT!$C:$I,7,0)</f>
        <v>#N/A</v>
      </c>
      <c r="J133" s="1" t="e">
        <f>+VLOOKUP(A133,[1]VT!$C:$M,11,0)</f>
        <v>#N/A</v>
      </c>
      <c r="AF133" s="19"/>
      <c r="AG133" s="29" t="str">
        <f t="shared" si="19"/>
        <v/>
      </c>
      <c r="AH133" s="19" t="e">
        <f>+VLOOKUP(A133,'[2]Thông tin công nhân'!$C:$P,14,0)</f>
        <v>#N/A</v>
      </c>
      <c r="AI133" s="29" t="str">
        <f t="shared" si="20"/>
        <v/>
      </c>
      <c r="AJ133" s="19"/>
      <c r="AK133" s="29" t="str">
        <f>IF(ISNA(VLOOKUP(AJ133,TinhBenhVien!A:B,2,FALSE)),"",VLOOKUP(AJ133,TinhBenhVien!A:B,2,FALSE))</f>
        <v/>
      </c>
      <c r="AL133" s="19"/>
      <c r="AM133" s="29">
        <f t="shared" si="28"/>
        <v>0</v>
      </c>
      <c r="AN133" s="19" t="e">
        <f>"tỉnh"&amp;" "&amp;VLOOKUP(A133,'[2]Thông tin công nhân'!$C:$AI,31,0)</f>
        <v>#N/A</v>
      </c>
      <c r="AO133" s="29" t="str">
        <f t="shared" si="25"/>
        <v/>
      </c>
      <c r="AP133" s="19" t="e">
        <f>"xã"&amp;" "&amp;VLOOKUP(A133,'[2]Thông tin công nhân'!$C:$AI,33,0)</f>
        <v>#N/A</v>
      </c>
      <c r="AQ133" s="29" t="str">
        <f t="shared" si="21"/>
        <v/>
      </c>
      <c r="AR133" s="19"/>
      <c r="AS133" s="29" t="e">
        <f t="shared" si="22"/>
        <v>#REF!</v>
      </c>
      <c r="AT133" s="19"/>
      <c r="AU133" s="29" t="str">
        <f t="shared" si="26"/>
        <v/>
      </c>
      <c r="AV133" s="19"/>
      <c r="AW133" s="29" t="str">
        <f t="shared" si="23"/>
        <v/>
      </c>
      <c r="AX133" s="19"/>
      <c r="AY133" s="29" t="e">
        <f t="shared" si="24"/>
        <v>#REF!</v>
      </c>
      <c r="AZ133" s="1"/>
      <c r="BD133" s="19"/>
      <c r="CA133" s="19"/>
      <c r="CB133" s="29" t="str">
        <f t="shared" si="29"/>
        <v/>
      </c>
      <c r="CC133" s="19"/>
      <c r="CD133" s="29" t="str">
        <f t="shared" si="30"/>
        <v/>
      </c>
      <c r="CE133" s="29"/>
    </row>
    <row r="134" spans="4:83">
      <c r="D134" s="37"/>
      <c r="E134" s="29" t="str">
        <f>IF(ISNA(VLOOKUP(D134,'Tổng hợp '!$B$25:$C$29,2,FALSE)),"",VLOOKUP(D134,'Tổng hợp '!$B$25:$C$29,2,FALSE))</f>
        <v/>
      </c>
      <c r="F134" s="37"/>
      <c r="G134" s="107" t="str">
        <f t="shared" si="27"/>
        <v/>
      </c>
      <c r="H134" s="74" t="e">
        <f>+VLOOKUP(A134,[1]VT!$C:$I,7,0)</f>
        <v>#N/A</v>
      </c>
      <c r="J134" s="1" t="e">
        <f>+VLOOKUP(A134,[1]VT!$C:$M,11,0)</f>
        <v>#N/A</v>
      </c>
      <c r="AF134" s="19"/>
      <c r="AG134" s="29" t="str">
        <f t="shared" si="19"/>
        <v/>
      </c>
      <c r="AH134" s="19" t="e">
        <f>+VLOOKUP(A134,'[2]Thông tin công nhân'!$C:$P,14,0)</f>
        <v>#N/A</v>
      </c>
      <c r="AI134" s="29" t="str">
        <f t="shared" si="20"/>
        <v/>
      </c>
      <c r="AJ134" s="19"/>
      <c r="AK134" s="29" t="str">
        <f>IF(ISNA(VLOOKUP(AJ134,TinhBenhVien!A:B,2,FALSE)),"",VLOOKUP(AJ134,TinhBenhVien!A:B,2,FALSE))</f>
        <v/>
      </c>
      <c r="AL134" s="19"/>
      <c r="AM134" s="29">
        <f t="shared" si="28"/>
        <v>0</v>
      </c>
      <c r="AN134" s="19" t="e">
        <f>"tỉnh"&amp;" "&amp;VLOOKUP(A134,'[2]Thông tin công nhân'!$C:$AI,31,0)</f>
        <v>#N/A</v>
      </c>
      <c r="AO134" s="29" t="str">
        <f t="shared" si="25"/>
        <v/>
      </c>
      <c r="AP134" s="19" t="e">
        <f>"xã"&amp;" "&amp;VLOOKUP(A134,'[2]Thông tin công nhân'!$C:$AI,33,0)</f>
        <v>#N/A</v>
      </c>
      <c r="AQ134" s="29" t="str">
        <f t="shared" si="21"/>
        <v/>
      </c>
      <c r="AR134" s="19"/>
      <c r="AS134" s="29" t="e">
        <f t="shared" si="22"/>
        <v>#REF!</v>
      </c>
      <c r="AT134" s="19"/>
      <c r="AU134" s="29" t="str">
        <f t="shared" si="26"/>
        <v/>
      </c>
      <c r="AV134" s="19"/>
      <c r="AW134" s="29" t="str">
        <f t="shared" si="23"/>
        <v/>
      </c>
      <c r="AX134" s="19"/>
      <c r="AY134" s="29" t="e">
        <f t="shared" si="24"/>
        <v>#REF!</v>
      </c>
      <c r="AZ134" s="1"/>
      <c r="BD134" s="19"/>
      <c r="CA134" s="19"/>
      <c r="CB134" s="29" t="str">
        <f t="shared" si="29"/>
        <v/>
      </c>
      <c r="CC134" s="19"/>
      <c r="CD134" s="29" t="str">
        <f t="shared" si="30"/>
        <v/>
      </c>
      <c r="CE134" s="29"/>
    </row>
    <row r="135" spans="4:83">
      <c r="D135" s="37"/>
      <c r="E135" s="29" t="str">
        <f>IF(ISNA(VLOOKUP(D135,'Tổng hợp '!$B$25:$C$29,2,FALSE)),"",VLOOKUP(D135,'Tổng hợp '!$B$25:$C$29,2,FALSE))</f>
        <v/>
      </c>
      <c r="F135" s="37"/>
      <c r="G135" s="107" t="str">
        <f t="shared" si="27"/>
        <v/>
      </c>
      <c r="H135" s="74" t="e">
        <f>+VLOOKUP(A135,[1]VT!$C:$I,7,0)</f>
        <v>#N/A</v>
      </c>
      <c r="J135" s="1" t="e">
        <f>+VLOOKUP(A135,[1]VT!$C:$M,11,0)</f>
        <v>#N/A</v>
      </c>
      <c r="AF135" s="19"/>
      <c r="AG135" s="29" t="str">
        <f t="shared" si="19"/>
        <v/>
      </c>
      <c r="AH135" s="19" t="e">
        <f>+VLOOKUP(A135,'[2]Thông tin công nhân'!$C:$P,14,0)</f>
        <v>#N/A</v>
      </c>
      <c r="AI135" s="29" t="str">
        <f t="shared" si="20"/>
        <v/>
      </c>
      <c r="AJ135" s="19"/>
      <c r="AK135" s="29" t="str">
        <f>IF(ISNA(VLOOKUP(AJ135,TinhBenhVien!A:B,2,FALSE)),"",VLOOKUP(AJ135,TinhBenhVien!A:B,2,FALSE))</f>
        <v/>
      </c>
      <c r="AL135" s="19"/>
      <c r="AM135" s="29">
        <f t="shared" si="28"/>
        <v>0</v>
      </c>
      <c r="AN135" s="19" t="e">
        <f>"tỉnh"&amp;" "&amp;VLOOKUP(A135,'[2]Thông tin công nhân'!$C:$AI,31,0)</f>
        <v>#N/A</v>
      </c>
      <c r="AO135" s="29" t="str">
        <f t="shared" si="25"/>
        <v/>
      </c>
      <c r="AP135" s="19" t="e">
        <f>"xã"&amp;" "&amp;VLOOKUP(A135,'[2]Thông tin công nhân'!$C:$AI,33,0)</f>
        <v>#N/A</v>
      </c>
      <c r="AQ135" s="29" t="str">
        <f t="shared" si="21"/>
        <v/>
      </c>
      <c r="AR135" s="19"/>
      <c r="AS135" s="29" t="e">
        <f t="shared" si="22"/>
        <v>#REF!</v>
      </c>
      <c r="AT135" s="19"/>
      <c r="AU135" s="29" t="str">
        <f t="shared" si="26"/>
        <v/>
      </c>
      <c r="AV135" s="19"/>
      <c r="AW135" s="29" t="str">
        <f t="shared" si="23"/>
        <v/>
      </c>
      <c r="AX135" s="19"/>
      <c r="AY135" s="29" t="e">
        <f t="shared" si="24"/>
        <v>#REF!</v>
      </c>
      <c r="AZ135" s="1"/>
      <c r="BD135" s="19"/>
      <c r="CA135" s="19"/>
      <c r="CB135" s="29" t="str">
        <f t="shared" si="29"/>
        <v/>
      </c>
      <c r="CC135" s="19"/>
      <c r="CD135" s="29" t="str">
        <f t="shared" si="30"/>
        <v/>
      </c>
      <c r="CE135" s="29"/>
    </row>
    <row r="136" spans="4:83">
      <c r="D136" s="37"/>
      <c r="E136" s="29" t="str">
        <f>IF(ISNA(VLOOKUP(D136,'Tổng hợp '!$B$25:$C$29,2,FALSE)),"",VLOOKUP(D136,'Tổng hợp '!$B$25:$C$29,2,FALSE))</f>
        <v/>
      </c>
      <c r="F136" s="37"/>
      <c r="G136" s="107" t="str">
        <f t="shared" si="27"/>
        <v/>
      </c>
      <c r="H136" s="74" t="e">
        <f>+VLOOKUP(A136,[1]VT!$C:$I,7,0)</f>
        <v>#N/A</v>
      </c>
      <c r="J136" s="1" t="e">
        <f>+VLOOKUP(A136,[1]VT!$C:$M,11,0)</f>
        <v>#N/A</v>
      </c>
      <c r="AF136" s="19"/>
      <c r="AG136" s="29" t="str">
        <f t="shared" si="19"/>
        <v/>
      </c>
      <c r="AH136" s="19" t="e">
        <f>+VLOOKUP(A136,'[2]Thông tin công nhân'!$C:$P,14,0)</f>
        <v>#N/A</v>
      </c>
      <c r="AI136" s="29" t="str">
        <f t="shared" si="20"/>
        <v/>
      </c>
      <c r="AJ136" s="19"/>
      <c r="AK136" s="29" t="str">
        <f>IF(ISNA(VLOOKUP(AJ136,TinhBenhVien!A:B,2,FALSE)),"",VLOOKUP(AJ136,TinhBenhVien!A:B,2,FALSE))</f>
        <v/>
      </c>
      <c r="AL136" s="19"/>
      <c r="AM136" s="29">
        <f t="shared" si="28"/>
        <v>0</v>
      </c>
      <c r="AN136" s="19" t="e">
        <f>"tỉnh"&amp;" "&amp;VLOOKUP(A136,'[2]Thông tin công nhân'!$C:$AI,31,0)</f>
        <v>#N/A</v>
      </c>
      <c r="AO136" s="29" t="str">
        <f t="shared" si="25"/>
        <v/>
      </c>
      <c r="AP136" s="19" t="e">
        <f>"xã"&amp;" "&amp;VLOOKUP(A136,'[2]Thông tin công nhân'!$C:$AI,33,0)</f>
        <v>#N/A</v>
      </c>
      <c r="AQ136" s="29" t="str">
        <f t="shared" si="21"/>
        <v/>
      </c>
      <c r="AR136" s="19"/>
      <c r="AS136" s="29" t="e">
        <f t="shared" si="22"/>
        <v>#REF!</v>
      </c>
      <c r="AT136" s="19"/>
      <c r="AU136" s="29" t="str">
        <f t="shared" si="26"/>
        <v/>
      </c>
      <c r="AV136" s="19"/>
      <c r="AW136" s="29" t="str">
        <f t="shared" si="23"/>
        <v/>
      </c>
      <c r="AX136" s="19"/>
      <c r="AY136" s="29" t="e">
        <f t="shared" si="24"/>
        <v>#REF!</v>
      </c>
      <c r="AZ136" s="1"/>
      <c r="BD136" s="19"/>
      <c r="CA136" s="19"/>
      <c r="CB136" s="29" t="str">
        <f t="shared" si="29"/>
        <v/>
      </c>
      <c r="CC136" s="19"/>
      <c r="CD136" s="29" t="str">
        <f t="shared" si="30"/>
        <v/>
      </c>
      <c r="CE136" s="29"/>
    </row>
    <row r="137" spans="4:83">
      <c r="D137" s="37"/>
      <c r="E137" s="29" t="str">
        <f>IF(ISNA(VLOOKUP(D137,'Tổng hợp '!$B$25:$C$29,2,FALSE)),"",VLOOKUP(D137,'Tổng hợp '!$B$25:$C$29,2,FALSE))</f>
        <v/>
      </c>
      <c r="F137" s="37"/>
      <c r="G137" s="107" t="str">
        <f t="shared" si="27"/>
        <v/>
      </c>
      <c r="H137" s="74" t="e">
        <f>+VLOOKUP(A137,[1]VT!$C:$I,7,0)</f>
        <v>#N/A</v>
      </c>
      <c r="J137" s="1" t="e">
        <f>+VLOOKUP(A137,[1]VT!$C:$M,11,0)</f>
        <v>#N/A</v>
      </c>
      <c r="AF137" s="19"/>
      <c r="AG137" s="29" t="str">
        <f t="shared" si="19"/>
        <v/>
      </c>
      <c r="AH137" s="19" t="e">
        <f>+VLOOKUP(A137,'[2]Thông tin công nhân'!$C:$P,14,0)</f>
        <v>#N/A</v>
      </c>
      <c r="AI137" s="29" t="str">
        <f t="shared" si="20"/>
        <v/>
      </c>
      <c r="AJ137" s="19"/>
      <c r="AK137" s="29" t="str">
        <f>IF(ISNA(VLOOKUP(AJ137,TinhBenhVien!A:B,2,FALSE)),"",VLOOKUP(AJ137,TinhBenhVien!A:B,2,FALSE))</f>
        <v/>
      </c>
      <c r="AL137" s="19"/>
      <c r="AM137" s="29">
        <f t="shared" si="28"/>
        <v>0</v>
      </c>
      <c r="AN137" s="19" t="e">
        <f>"tỉnh"&amp;" "&amp;VLOOKUP(A137,'[2]Thông tin công nhân'!$C:$AI,31,0)</f>
        <v>#N/A</v>
      </c>
      <c r="AO137" s="29" t="str">
        <f t="shared" si="25"/>
        <v/>
      </c>
      <c r="AP137" s="19" t="e">
        <f>"xã"&amp;" "&amp;VLOOKUP(A137,'[2]Thông tin công nhân'!$C:$AI,33,0)</f>
        <v>#N/A</v>
      </c>
      <c r="AQ137" s="29" t="str">
        <f t="shared" si="21"/>
        <v/>
      </c>
      <c r="AR137" s="19"/>
      <c r="AS137" s="29" t="e">
        <f t="shared" si="22"/>
        <v>#REF!</v>
      </c>
      <c r="AT137" s="19"/>
      <c r="AU137" s="29" t="str">
        <f t="shared" si="26"/>
        <v/>
      </c>
      <c r="AV137" s="19"/>
      <c r="AW137" s="29" t="str">
        <f t="shared" si="23"/>
        <v/>
      </c>
      <c r="AX137" s="19"/>
      <c r="AY137" s="29" t="e">
        <f t="shared" si="24"/>
        <v>#REF!</v>
      </c>
      <c r="AZ137" s="1"/>
      <c r="BD137" s="19"/>
      <c r="CA137" s="19"/>
      <c r="CB137" s="29" t="str">
        <f t="shared" si="29"/>
        <v/>
      </c>
      <c r="CC137" s="19"/>
      <c r="CD137" s="29" t="str">
        <f t="shared" si="30"/>
        <v/>
      </c>
      <c r="CE137" s="29"/>
    </row>
    <row r="138" spans="4:83">
      <c r="D138" s="37"/>
      <c r="E138" s="29" t="str">
        <f>IF(ISNA(VLOOKUP(D138,'Tổng hợp '!$B$25:$C$29,2,FALSE)),"",VLOOKUP(D138,'Tổng hợp '!$B$25:$C$29,2,FALSE))</f>
        <v/>
      </c>
      <c r="F138" s="37"/>
      <c r="G138" s="107" t="str">
        <f t="shared" si="27"/>
        <v/>
      </c>
      <c r="H138" s="74" t="e">
        <f>+VLOOKUP(A138,[1]VT!$C:$I,7,0)</f>
        <v>#N/A</v>
      </c>
      <c r="J138" s="1" t="e">
        <f>+VLOOKUP(A138,[1]VT!$C:$M,11,0)</f>
        <v>#N/A</v>
      </c>
      <c r="AF138" s="19"/>
      <c r="AG138" s="29" t="str">
        <f t="shared" si="19"/>
        <v/>
      </c>
      <c r="AH138" s="19" t="e">
        <f>+VLOOKUP(A138,'[2]Thông tin công nhân'!$C:$P,14,0)</f>
        <v>#N/A</v>
      </c>
      <c r="AI138" s="29" t="str">
        <f t="shared" si="20"/>
        <v/>
      </c>
      <c r="AJ138" s="19"/>
      <c r="AK138" s="29" t="str">
        <f>IF(ISNA(VLOOKUP(AJ138,TinhBenhVien!A:B,2,FALSE)),"",VLOOKUP(AJ138,TinhBenhVien!A:B,2,FALSE))</f>
        <v/>
      </c>
      <c r="AL138" s="19"/>
      <c r="AM138" s="29">
        <f t="shared" si="28"/>
        <v>0</v>
      </c>
      <c r="AN138" s="19" t="e">
        <f>"tỉnh"&amp;" "&amp;VLOOKUP(A138,'[2]Thông tin công nhân'!$C:$AI,31,0)</f>
        <v>#N/A</v>
      </c>
      <c r="AO138" s="29" t="str">
        <f t="shared" si="25"/>
        <v/>
      </c>
      <c r="AP138" s="19" t="e">
        <f>"xã"&amp;" "&amp;VLOOKUP(A138,'[2]Thông tin công nhân'!$C:$AI,33,0)</f>
        <v>#N/A</v>
      </c>
      <c r="AQ138" s="29" t="str">
        <f t="shared" si="21"/>
        <v/>
      </c>
      <c r="AR138" s="19"/>
      <c r="AS138" s="29" t="e">
        <f t="shared" si="22"/>
        <v>#REF!</v>
      </c>
      <c r="AT138" s="19"/>
      <c r="AU138" s="29" t="str">
        <f t="shared" si="26"/>
        <v/>
      </c>
      <c r="AV138" s="19"/>
      <c r="AW138" s="29" t="str">
        <f t="shared" si="23"/>
        <v/>
      </c>
      <c r="AX138" s="19"/>
      <c r="AY138" s="29" t="e">
        <f t="shared" si="24"/>
        <v>#REF!</v>
      </c>
      <c r="AZ138" s="1"/>
      <c r="BD138" s="19"/>
      <c r="CA138" s="19"/>
      <c r="CB138" s="29" t="str">
        <f t="shared" si="29"/>
        <v/>
      </c>
      <c r="CC138" s="19"/>
      <c r="CD138" s="29" t="str">
        <f t="shared" si="30"/>
        <v/>
      </c>
      <c r="CE138" s="29"/>
    </row>
    <row r="139" spans="4:83">
      <c r="D139" s="37"/>
      <c r="E139" s="29" t="str">
        <f>IF(ISNA(VLOOKUP(D139,'Tổng hợp '!$B$25:$C$29,2,FALSE)),"",VLOOKUP(D139,'Tổng hợp '!$B$25:$C$29,2,FALSE))</f>
        <v/>
      </c>
      <c r="F139" s="37"/>
      <c r="G139" s="107" t="str">
        <f t="shared" si="27"/>
        <v/>
      </c>
      <c r="H139" s="74" t="e">
        <f>+VLOOKUP(A139,[1]VT!$C:$I,7,0)</f>
        <v>#N/A</v>
      </c>
      <c r="J139" s="1" t="e">
        <f>+VLOOKUP(A139,[1]VT!$C:$M,11,0)</f>
        <v>#N/A</v>
      </c>
      <c r="AF139" s="19"/>
      <c r="AG139" s="29" t="str">
        <f t="shared" si="19"/>
        <v/>
      </c>
      <c r="AH139" s="19" t="e">
        <f>+VLOOKUP(A139,'[2]Thông tin công nhân'!$C:$P,14,0)</f>
        <v>#N/A</v>
      </c>
      <c r="AI139" s="29" t="str">
        <f t="shared" si="20"/>
        <v/>
      </c>
      <c r="AJ139" s="19"/>
      <c r="AK139" s="29" t="str">
        <f>IF(ISNA(VLOOKUP(AJ139,TinhBenhVien!A:B,2,FALSE)),"",VLOOKUP(AJ139,TinhBenhVien!A:B,2,FALSE))</f>
        <v/>
      </c>
      <c r="AL139" s="19"/>
      <c r="AM139" s="29">
        <f t="shared" si="28"/>
        <v>0</v>
      </c>
      <c r="AN139" s="19" t="e">
        <f>"tỉnh"&amp;" "&amp;VLOOKUP(A139,'[2]Thông tin công nhân'!$C:$AI,31,0)</f>
        <v>#N/A</v>
      </c>
      <c r="AO139" s="29" t="str">
        <f t="shared" si="25"/>
        <v/>
      </c>
      <c r="AP139" s="19" t="e">
        <f>"xã"&amp;" "&amp;VLOOKUP(A139,'[2]Thông tin công nhân'!$C:$AI,33,0)</f>
        <v>#N/A</v>
      </c>
      <c r="AQ139" s="29" t="str">
        <f t="shared" si="21"/>
        <v/>
      </c>
      <c r="AR139" s="19"/>
      <c r="AS139" s="29" t="e">
        <f t="shared" si="22"/>
        <v>#REF!</v>
      </c>
      <c r="AT139" s="19"/>
      <c r="AU139" s="29" t="str">
        <f t="shared" si="26"/>
        <v/>
      </c>
      <c r="AV139" s="19"/>
      <c r="AW139" s="29" t="str">
        <f t="shared" si="23"/>
        <v/>
      </c>
      <c r="AX139" s="19"/>
      <c r="AY139" s="29" t="e">
        <f t="shared" si="24"/>
        <v>#REF!</v>
      </c>
      <c r="AZ139" s="1"/>
      <c r="BD139" s="19"/>
      <c r="CA139" s="19"/>
      <c r="CB139" s="29" t="str">
        <f t="shared" si="29"/>
        <v/>
      </c>
      <c r="CC139" s="19"/>
      <c r="CD139" s="29" t="str">
        <f t="shared" si="30"/>
        <v/>
      </c>
      <c r="CE139" s="29"/>
    </row>
    <row r="140" spans="4:83">
      <c r="D140" s="37"/>
      <c r="E140" s="29" t="str">
        <f>IF(ISNA(VLOOKUP(D140,'Tổng hợp '!$B$25:$C$29,2,FALSE)),"",VLOOKUP(D140,'Tổng hợp '!$B$25:$C$29,2,FALSE))</f>
        <v/>
      </c>
      <c r="F140" s="37"/>
      <c r="G140" s="107" t="str">
        <f t="shared" si="27"/>
        <v/>
      </c>
      <c r="H140" s="74" t="e">
        <f>+VLOOKUP(A140,[1]VT!$C:$I,7,0)</f>
        <v>#N/A</v>
      </c>
      <c r="J140" s="1" t="e">
        <f>+VLOOKUP(A140,[1]VT!$C:$M,11,0)</f>
        <v>#N/A</v>
      </c>
      <c r="AF140" s="19"/>
      <c r="AG140" s="29" t="str">
        <f t="shared" si="19"/>
        <v/>
      </c>
      <c r="AH140" s="19" t="e">
        <f>+VLOOKUP(A140,'[2]Thông tin công nhân'!$C:$P,14,0)</f>
        <v>#N/A</v>
      </c>
      <c r="AI140" s="29" t="str">
        <f t="shared" si="20"/>
        <v/>
      </c>
      <c r="AJ140" s="19"/>
      <c r="AK140" s="29" t="str">
        <f>IF(ISNA(VLOOKUP(AJ140,TinhBenhVien!A:B,2,FALSE)),"",VLOOKUP(AJ140,TinhBenhVien!A:B,2,FALSE))</f>
        <v/>
      </c>
      <c r="AL140" s="19"/>
      <c r="AM140" s="29">
        <f t="shared" si="28"/>
        <v>0</v>
      </c>
      <c r="AN140" s="19" t="e">
        <f>"tỉnh"&amp;" "&amp;VLOOKUP(A140,'[2]Thông tin công nhân'!$C:$AI,31,0)</f>
        <v>#N/A</v>
      </c>
      <c r="AO140" s="29" t="str">
        <f t="shared" si="25"/>
        <v/>
      </c>
      <c r="AP140" s="19" t="e">
        <f>"xã"&amp;" "&amp;VLOOKUP(A140,'[2]Thông tin công nhân'!$C:$AI,33,0)</f>
        <v>#N/A</v>
      </c>
      <c r="AQ140" s="29" t="str">
        <f t="shared" si="21"/>
        <v/>
      </c>
      <c r="AR140" s="19"/>
      <c r="AS140" s="29" t="e">
        <f t="shared" si="22"/>
        <v>#REF!</v>
      </c>
      <c r="AT140" s="19"/>
      <c r="AU140" s="29" t="str">
        <f t="shared" si="26"/>
        <v/>
      </c>
      <c r="AV140" s="19"/>
      <c r="AW140" s="29" t="str">
        <f t="shared" si="23"/>
        <v/>
      </c>
      <c r="AX140" s="19"/>
      <c r="AY140" s="29" t="e">
        <f t="shared" si="24"/>
        <v>#REF!</v>
      </c>
      <c r="AZ140" s="1"/>
      <c r="BD140" s="19"/>
      <c r="CA140" s="19"/>
      <c r="CB140" s="29" t="str">
        <f t="shared" si="29"/>
        <v/>
      </c>
      <c r="CC140" s="19"/>
      <c r="CD140" s="29" t="str">
        <f t="shared" si="30"/>
        <v/>
      </c>
      <c r="CE140" s="29"/>
    </row>
    <row r="141" spans="4:83">
      <c r="D141" s="37"/>
      <c r="E141" s="29" t="str">
        <f>IF(ISNA(VLOOKUP(D141,'Tổng hợp '!$B$25:$C$29,2,FALSE)),"",VLOOKUP(D141,'Tổng hợp '!$B$25:$C$29,2,FALSE))</f>
        <v/>
      </c>
      <c r="F141" s="37"/>
      <c r="G141" s="107" t="str">
        <f t="shared" si="27"/>
        <v/>
      </c>
      <c r="H141" s="74" t="e">
        <f>+VLOOKUP(A141,[1]VT!$C:$I,7,0)</f>
        <v>#N/A</v>
      </c>
      <c r="J141" s="1" t="e">
        <f>+VLOOKUP(A141,[1]VT!$C:$M,11,0)</f>
        <v>#N/A</v>
      </c>
      <c r="AF141" s="19"/>
      <c r="AG141" s="29" t="str">
        <f t="shared" si="19"/>
        <v/>
      </c>
      <c r="AH141" s="19" t="e">
        <f>+VLOOKUP(A141,'[2]Thông tin công nhân'!$C:$P,14,0)</f>
        <v>#N/A</v>
      </c>
      <c r="AI141" s="29" t="str">
        <f t="shared" si="20"/>
        <v/>
      </c>
      <c r="AJ141" s="19"/>
      <c r="AK141" s="29" t="str">
        <f>IF(ISNA(VLOOKUP(AJ141,TinhBenhVien!A:B,2,FALSE)),"",VLOOKUP(AJ141,TinhBenhVien!A:B,2,FALSE))</f>
        <v/>
      </c>
      <c r="AL141" s="19"/>
      <c r="AM141" s="29">
        <f t="shared" si="28"/>
        <v>0</v>
      </c>
      <c r="AN141" s="19" t="e">
        <f>"tỉnh"&amp;" "&amp;VLOOKUP(A141,'[2]Thông tin công nhân'!$C:$AI,31,0)</f>
        <v>#N/A</v>
      </c>
      <c r="AO141" s="29" t="str">
        <f t="shared" si="25"/>
        <v/>
      </c>
      <c r="AP141" s="19" t="e">
        <f>"xã"&amp;" "&amp;VLOOKUP(A141,'[2]Thông tin công nhân'!$C:$AI,33,0)</f>
        <v>#N/A</v>
      </c>
      <c r="AQ141" s="29" t="str">
        <f t="shared" si="21"/>
        <v/>
      </c>
      <c r="AR141" s="19"/>
      <c r="AS141" s="29" t="e">
        <f t="shared" si="22"/>
        <v>#REF!</v>
      </c>
      <c r="AT141" s="19"/>
      <c r="AU141" s="29" t="str">
        <f t="shared" si="26"/>
        <v/>
      </c>
      <c r="AV141" s="19"/>
      <c r="AW141" s="29" t="str">
        <f t="shared" si="23"/>
        <v/>
      </c>
      <c r="AX141" s="19"/>
      <c r="AY141" s="29" t="e">
        <f t="shared" si="24"/>
        <v>#REF!</v>
      </c>
      <c r="AZ141" s="1"/>
      <c r="BD141" s="19"/>
      <c r="CA141" s="19"/>
      <c r="CB141" s="29" t="str">
        <f t="shared" si="29"/>
        <v/>
      </c>
      <c r="CC141" s="19"/>
      <c r="CD141" s="29" t="str">
        <f t="shared" si="30"/>
        <v/>
      </c>
      <c r="CE141" s="29"/>
    </row>
    <row r="142" spans="4:83">
      <c r="D142" s="37"/>
      <c r="E142" s="29" t="str">
        <f>IF(ISNA(VLOOKUP(D142,'Tổng hợp '!$B$25:$C$29,2,FALSE)),"",VLOOKUP(D142,'Tổng hợp '!$B$25:$C$29,2,FALSE))</f>
        <v/>
      </c>
      <c r="F142" s="37"/>
      <c r="G142" s="107" t="str">
        <f t="shared" si="27"/>
        <v/>
      </c>
      <c r="H142" s="74" t="e">
        <f>+VLOOKUP(A142,[1]VT!$C:$I,7,0)</f>
        <v>#N/A</v>
      </c>
      <c r="J142" s="1" t="e">
        <f>+VLOOKUP(A142,[1]VT!$C:$M,11,0)</f>
        <v>#N/A</v>
      </c>
      <c r="AF142" s="19"/>
      <c r="AG142" s="29" t="str">
        <f t="shared" si="19"/>
        <v/>
      </c>
      <c r="AH142" s="19" t="e">
        <f>+VLOOKUP(A142,'[2]Thông tin công nhân'!$C:$P,14,0)</f>
        <v>#N/A</v>
      </c>
      <c r="AI142" s="29" t="str">
        <f t="shared" si="20"/>
        <v/>
      </c>
      <c r="AJ142" s="19"/>
      <c r="AK142" s="29" t="str">
        <f>IF(ISNA(VLOOKUP(AJ142,TinhBenhVien!A:B,2,FALSE)),"",VLOOKUP(AJ142,TinhBenhVien!A:B,2,FALSE))</f>
        <v/>
      </c>
      <c r="AL142" s="19"/>
      <c r="AM142" s="29">
        <f t="shared" si="28"/>
        <v>0</v>
      </c>
      <c r="AN142" s="19" t="e">
        <f>"tỉnh"&amp;" "&amp;VLOOKUP(A142,'[2]Thông tin công nhân'!$C:$AI,31,0)</f>
        <v>#N/A</v>
      </c>
      <c r="AO142" s="29" t="str">
        <f t="shared" si="25"/>
        <v/>
      </c>
      <c r="AP142" s="19" t="e">
        <f>"xã"&amp;" "&amp;VLOOKUP(A142,'[2]Thông tin công nhân'!$C:$AI,33,0)</f>
        <v>#N/A</v>
      </c>
      <c r="AQ142" s="29" t="str">
        <f t="shared" si="21"/>
        <v/>
      </c>
      <c r="AR142" s="19"/>
      <c r="AS142" s="29" t="e">
        <f t="shared" si="22"/>
        <v>#REF!</v>
      </c>
      <c r="AT142" s="19"/>
      <c r="AU142" s="29" t="str">
        <f t="shared" si="26"/>
        <v/>
      </c>
      <c r="AV142" s="19"/>
      <c r="AW142" s="29" t="str">
        <f t="shared" si="23"/>
        <v/>
      </c>
      <c r="AX142" s="19"/>
      <c r="AY142" s="29" t="e">
        <f t="shared" si="24"/>
        <v>#REF!</v>
      </c>
      <c r="AZ142" s="1"/>
      <c r="BD142" s="19"/>
      <c r="CA142" s="19"/>
      <c r="CB142" s="29" t="str">
        <f t="shared" si="29"/>
        <v/>
      </c>
      <c r="CC142" s="19"/>
      <c r="CD142" s="29" t="str">
        <f t="shared" si="30"/>
        <v/>
      </c>
      <c r="CE142" s="29"/>
    </row>
    <row r="143" spans="4:83">
      <c r="D143" s="37"/>
      <c r="E143" s="29" t="str">
        <f>IF(ISNA(VLOOKUP(D143,'Tổng hợp '!$B$25:$C$29,2,FALSE)),"",VLOOKUP(D143,'Tổng hợp '!$B$25:$C$29,2,FALSE))</f>
        <v/>
      </c>
      <c r="F143" s="37"/>
      <c r="G143" s="107" t="str">
        <f t="shared" si="27"/>
        <v/>
      </c>
      <c r="H143" s="74" t="e">
        <f>+VLOOKUP(A143,[1]VT!$C:$I,7,0)</f>
        <v>#N/A</v>
      </c>
      <c r="J143" s="1" t="e">
        <f>+VLOOKUP(A143,[1]VT!$C:$M,11,0)</f>
        <v>#N/A</v>
      </c>
      <c r="AF143" s="19"/>
      <c r="AG143" s="29" t="str">
        <f t="shared" si="19"/>
        <v/>
      </c>
      <c r="AH143" s="19" t="e">
        <f>+VLOOKUP(A143,'[2]Thông tin công nhân'!$C:$P,14,0)</f>
        <v>#N/A</v>
      </c>
      <c r="AI143" s="29" t="str">
        <f t="shared" si="20"/>
        <v/>
      </c>
      <c r="AJ143" s="19"/>
      <c r="AK143" s="29" t="str">
        <f>IF(ISNA(VLOOKUP(AJ143,TinhBenhVien!A:B,2,FALSE)),"",VLOOKUP(AJ143,TinhBenhVien!A:B,2,FALSE))</f>
        <v/>
      </c>
      <c r="AL143" s="19"/>
      <c r="AM143" s="29">
        <f t="shared" si="28"/>
        <v>0</v>
      </c>
      <c r="AN143" s="19" t="e">
        <f>"tỉnh"&amp;" "&amp;VLOOKUP(A143,'[2]Thông tin công nhân'!$C:$AI,31,0)</f>
        <v>#N/A</v>
      </c>
      <c r="AO143" s="29" t="str">
        <f t="shared" si="25"/>
        <v/>
      </c>
      <c r="AP143" s="19" t="e">
        <f>"xã"&amp;" "&amp;VLOOKUP(A143,'[2]Thông tin công nhân'!$C:$AI,33,0)</f>
        <v>#N/A</v>
      </c>
      <c r="AQ143" s="29" t="str">
        <f t="shared" si="21"/>
        <v/>
      </c>
      <c r="AR143" s="19"/>
      <c r="AS143" s="29" t="e">
        <f t="shared" si="22"/>
        <v>#REF!</v>
      </c>
      <c r="AT143" s="19"/>
      <c r="AU143" s="29" t="str">
        <f t="shared" si="26"/>
        <v/>
      </c>
      <c r="AV143" s="19"/>
      <c r="AW143" s="29" t="str">
        <f t="shared" si="23"/>
        <v/>
      </c>
      <c r="AX143" s="19"/>
      <c r="AY143" s="29" t="e">
        <f t="shared" si="24"/>
        <v>#REF!</v>
      </c>
      <c r="AZ143" s="1"/>
      <c r="BD143" s="19"/>
      <c r="CA143" s="19"/>
      <c r="CB143" s="29" t="str">
        <f t="shared" si="29"/>
        <v/>
      </c>
      <c r="CC143" s="19"/>
      <c r="CD143" s="29" t="str">
        <f t="shared" si="30"/>
        <v/>
      </c>
      <c r="CE143" s="29"/>
    </row>
    <row r="144" spans="4:83">
      <c r="D144" s="37"/>
      <c r="E144" s="29" t="str">
        <f>IF(ISNA(VLOOKUP(D144,'Tổng hợp '!$B$25:$C$29,2,FALSE)),"",VLOOKUP(D144,'Tổng hợp '!$B$25:$C$29,2,FALSE))</f>
        <v/>
      </c>
      <c r="F144" s="37"/>
      <c r="G144" s="107" t="str">
        <f t="shared" si="27"/>
        <v/>
      </c>
      <c r="H144" s="74" t="e">
        <f>+VLOOKUP(A144,[1]VT!$C:$I,7,0)</f>
        <v>#N/A</v>
      </c>
      <c r="J144" s="1" t="e">
        <f>+VLOOKUP(A144,[1]VT!$C:$M,11,0)</f>
        <v>#N/A</v>
      </c>
      <c r="AF144" s="19"/>
      <c r="AG144" s="29" t="str">
        <f t="shared" ref="AG144:AG207" si="31">IF(ISNA(VLOOKUP(AF144,quocTich,2,FALSE)),"",VLOOKUP(AF144,quocTich,2,FALSE))</f>
        <v/>
      </c>
      <c r="AH144" s="19" t="e">
        <f>+VLOOKUP(A144,'[2]Thông tin công nhân'!$C:$P,14,0)</f>
        <v>#N/A</v>
      </c>
      <c r="AI144" s="29" t="str">
        <f t="shared" ref="AI144:AI207" si="32">IF(ISNA(VLOOKUP(AH144,danToc,2,FALSE)),"",VLOOKUP(AH144,danToc,2,FALSE))</f>
        <v/>
      </c>
      <c r="AJ144" s="19"/>
      <c r="AK144" s="29" t="str">
        <f>IF(ISNA(VLOOKUP(AJ144,TinhBenhVien!A:B,2,FALSE)),"",VLOOKUP(AJ144,TinhBenhVien!A:B,2,FALSE))</f>
        <v/>
      </c>
      <c r="AL144" s="19"/>
      <c r="AM144" s="29">
        <f t="shared" si="28"/>
        <v>0</v>
      </c>
      <c r="AN144" s="19" t="e">
        <f>"tỉnh"&amp;" "&amp;VLOOKUP(A144,'[2]Thông tin công nhân'!$C:$AI,31,0)</f>
        <v>#N/A</v>
      </c>
      <c r="AO144" s="29" t="str">
        <f t="shared" si="25"/>
        <v/>
      </c>
      <c r="AP144" s="19" t="e">
        <f>"xã"&amp;" "&amp;VLOOKUP(A144,'[2]Thông tin công nhân'!$C:$AI,33,0)</f>
        <v>#N/A</v>
      </c>
      <c r="AQ144" s="29" t="str">
        <f t="shared" ref="AQ144:AQ207" si="33">IF(ISNA(VLOOKUP(AP144&amp;AO144,huyen,3,FALSE)),"",VLOOKUP(AP144&amp;AO144,huyen,3,FALSE))</f>
        <v/>
      </c>
      <c r="AR144" s="19"/>
      <c r="AS144" s="29" t="e">
        <f t="shared" ref="AS144:AS207" si="34">IF(ISNA(VLOOKUP(AR144&amp;AQ144,xa,3,FALSE)),"",VLOOKUP(AR144&amp;AQ144,xa,3,FALSE))</f>
        <v>#REF!</v>
      </c>
      <c r="AT144" s="19"/>
      <c r="AU144" s="29" t="str">
        <f t="shared" si="26"/>
        <v/>
      </c>
      <c r="AV144" s="19"/>
      <c r="AW144" s="29" t="str">
        <f t="shared" ref="AW144:AW207" si="35">IF(ISNA(VLOOKUP(AV144&amp;AU144,huyen,3,FALSE)),"",VLOOKUP(AV144&amp;AU144,huyen,3,FALSE))</f>
        <v/>
      </c>
      <c r="AX144" s="19"/>
      <c r="AY144" s="29" t="e">
        <f t="shared" ref="AY144:AY207" si="36">IF(ISNA(VLOOKUP(AX144&amp;AW144,xa,3,FALSE)),"",VLOOKUP(AX144&amp;AW144,xa,3,FALSE))</f>
        <v>#REF!</v>
      </c>
      <c r="AZ144" s="1"/>
      <c r="BD144" s="19"/>
      <c r="CA144" s="19"/>
      <c r="CB144" s="29" t="str">
        <f t="shared" si="29"/>
        <v/>
      </c>
      <c r="CC144" s="19"/>
      <c r="CD144" s="29" t="str">
        <f t="shared" si="30"/>
        <v/>
      </c>
      <c r="CE144" s="29"/>
    </row>
    <row r="145" spans="4:83">
      <c r="D145" s="37"/>
      <c r="E145" s="29" t="str">
        <f>IF(ISNA(VLOOKUP(D145,'Tổng hợp '!$B$25:$C$29,2,FALSE)),"",VLOOKUP(D145,'Tổng hợp '!$B$25:$C$29,2,FALSE))</f>
        <v/>
      </c>
      <c r="F145" s="37"/>
      <c r="G145" s="107" t="str">
        <f t="shared" si="27"/>
        <v/>
      </c>
      <c r="H145" s="74" t="e">
        <f>+VLOOKUP(A145,[1]VT!$C:$I,7,0)</f>
        <v>#N/A</v>
      </c>
      <c r="J145" s="1" t="e">
        <f>+VLOOKUP(A145,[1]VT!$C:$M,11,0)</f>
        <v>#N/A</v>
      </c>
      <c r="AF145" s="19"/>
      <c r="AG145" s="29" t="str">
        <f t="shared" si="31"/>
        <v/>
      </c>
      <c r="AH145" s="19" t="e">
        <f>+VLOOKUP(A145,'[2]Thông tin công nhân'!$C:$P,14,0)</f>
        <v>#N/A</v>
      </c>
      <c r="AI145" s="29" t="str">
        <f t="shared" si="32"/>
        <v/>
      </c>
      <c r="AJ145" s="19"/>
      <c r="AK145" s="29" t="str">
        <f>IF(ISNA(VLOOKUP(AJ145,TinhBenhVien!A:B,2,FALSE)),"",VLOOKUP(AJ145,TinhBenhVien!A:B,2,FALSE))</f>
        <v/>
      </c>
      <c r="AL145" s="19"/>
      <c r="AM145" s="29">
        <f t="shared" si="28"/>
        <v>0</v>
      </c>
      <c r="AN145" s="19" t="e">
        <f>"tỉnh"&amp;" "&amp;VLOOKUP(A145,'[2]Thông tin công nhân'!$C:$AI,31,0)</f>
        <v>#N/A</v>
      </c>
      <c r="AO145" s="29" t="str">
        <f t="shared" ref="AO145:AO208" si="37">IF(ISNA(VLOOKUP(AN145,tinh,2,FALSE)),"",VLOOKUP(AN145,tinh,2,FALSE))</f>
        <v/>
      </c>
      <c r="AP145" s="19" t="e">
        <f>"xã"&amp;" "&amp;VLOOKUP(A145,'[2]Thông tin công nhân'!$C:$AI,33,0)</f>
        <v>#N/A</v>
      </c>
      <c r="AQ145" s="29" t="str">
        <f t="shared" si="33"/>
        <v/>
      </c>
      <c r="AR145" s="19"/>
      <c r="AS145" s="29" t="e">
        <f t="shared" si="34"/>
        <v>#REF!</v>
      </c>
      <c r="AT145" s="19"/>
      <c r="AU145" s="29" t="str">
        <f t="shared" ref="AU145:AU208" si="38">IF(ISNA(VLOOKUP(AT145,tinh,2,FALSE)),"",VLOOKUP(AT145,tinh,2,FALSE))</f>
        <v/>
      </c>
      <c r="AV145" s="19"/>
      <c r="AW145" s="29" t="str">
        <f t="shared" si="35"/>
        <v/>
      </c>
      <c r="AX145" s="19"/>
      <c r="AY145" s="29" t="e">
        <f t="shared" si="36"/>
        <v>#REF!</v>
      </c>
      <c r="AZ145" s="1"/>
      <c r="BD145" s="19"/>
      <c r="CA145" s="19"/>
      <c r="CB145" s="29" t="str">
        <f t="shared" si="29"/>
        <v/>
      </c>
      <c r="CC145" s="19"/>
      <c r="CD145" s="29" t="str">
        <f t="shared" si="30"/>
        <v/>
      </c>
      <c r="CE145" s="29"/>
    </row>
    <row r="146" spans="4:83">
      <c r="D146" s="37"/>
      <c r="E146" s="29" t="str">
        <f>IF(ISNA(VLOOKUP(D146,'Tổng hợp '!$B$25:$C$29,2,FALSE)),"",VLOOKUP(D146,'Tổng hợp '!$B$25:$C$29,2,FALSE))</f>
        <v/>
      </c>
      <c r="F146" s="37"/>
      <c r="G146" s="107" t="str">
        <f t="shared" si="27"/>
        <v/>
      </c>
      <c r="H146" s="74" t="e">
        <f>+VLOOKUP(A146,[1]VT!$C:$I,7,0)</f>
        <v>#N/A</v>
      </c>
      <c r="J146" s="1" t="e">
        <f>+VLOOKUP(A146,[1]VT!$C:$M,11,0)</f>
        <v>#N/A</v>
      </c>
      <c r="AF146" s="19"/>
      <c r="AG146" s="29" t="str">
        <f t="shared" si="31"/>
        <v/>
      </c>
      <c r="AH146" s="19" t="e">
        <f>+VLOOKUP(A146,'[2]Thông tin công nhân'!$C:$P,14,0)</f>
        <v>#N/A</v>
      </c>
      <c r="AI146" s="29" t="str">
        <f t="shared" si="32"/>
        <v/>
      </c>
      <c r="AJ146" s="19"/>
      <c r="AK146" s="29" t="str">
        <f>IF(ISNA(VLOOKUP(AJ146,TinhBenhVien!A:B,2,FALSE)),"",VLOOKUP(AJ146,TinhBenhVien!A:B,2,FALSE))</f>
        <v/>
      </c>
      <c r="AL146" s="19"/>
      <c r="AM146" s="29">
        <f t="shared" si="28"/>
        <v>0</v>
      </c>
      <c r="AN146" s="19" t="e">
        <f>"tỉnh"&amp;" "&amp;VLOOKUP(A146,'[2]Thông tin công nhân'!$C:$AI,31,0)</f>
        <v>#N/A</v>
      </c>
      <c r="AO146" s="29" t="str">
        <f t="shared" si="37"/>
        <v/>
      </c>
      <c r="AP146" s="19" t="e">
        <f>"xã"&amp;" "&amp;VLOOKUP(A146,'[2]Thông tin công nhân'!$C:$AI,33,0)</f>
        <v>#N/A</v>
      </c>
      <c r="AQ146" s="29" t="str">
        <f t="shared" si="33"/>
        <v/>
      </c>
      <c r="AR146" s="19"/>
      <c r="AS146" s="29" t="e">
        <f t="shared" si="34"/>
        <v>#REF!</v>
      </c>
      <c r="AT146" s="19"/>
      <c r="AU146" s="29" t="str">
        <f t="shared" si="38"/>
        <v/>
      </c>
      <c r="AV146" s="19"/>
      <c r="AW146" s="29" t="str">
        <f t="shared" si="35"/>
        <v/>
      </c>
      <c r="AX146" s="19"/>
      <c r="AY146" s="29" t="e">
        <f t="shared" si="36"/>
        <v>#REF!</v>
      </c>
      <c r="AZ146" s="1"/>
      <c r="BD146" s="19"/>
      <c r="CA146" s="19"/>
      <c r="CB146" s="29" t="str">
        <f t="shared" si="29"/>
        <v/>
      </c>
      <c r="CC146" s="19"/>
      <c r="CD146" s="29" t="str">
        <f t="shared" si="30"/>
        <v/>
      </c>
      <c r="CE146" s="29"/>
    </row>
    <row r="147" spans="4:83">
      <c r="D147" s="37"/>
      <c r="E147" s="29" t="str">
        <f>IF(ISNA(VLOOKUP(D147,'Tổng hợp '!$B$25:$C$29,2,FALSE)),"",VLOOKUP(D147,'Tổng hợp '!$B$25:$C$29,2,FALSE))</f>
        <v/>
      </c>
      <c r="F147" s="37"/>
      <c r="G147" s="107" t="str">
        <f t="shared" si="27"/>
        <v/>
      </c>
      <c r="H147" s="74" t="e">
        <f>+VLOOKUP(A147,[1]VT!$C:$I,7,0)</f>
        <v>#N/A</v>
      </c>
      <c r="J147" s="1" t="e">
        <f>+VLOOKUP(A147,[1]VT!$C:$M,11,0)</f>
        <v>#N/A</v>
      </c>
      <c r="AF147" s="19"/>
      <c r="AG147" s="29" t="str">
        <f t="shared" si="31"/>
        <v/>
      </c>
      <c r="AH147" s="19" t="e">
        <f>+VLOOKUP(A147,'[2]Thông tin công nhân'!$C:$P,14,0)</f>
        <v>#N/A</v>
      </c>
      <c r="AI147" s="29" t="str">
        <f t="shared" si="32"/>
        <v/>
      </c>
      <c r="AJ147" s="19"/>
      <c r="AK147" s="29" t="str">
        <f>IF(ISNA(VLOOKUP(AJ147,TinhBenhVien!A:B,2,FALSE)),"",VLOOKUP(AJ147,TinhBenhVien!A:B,2,FALSE))</f>
        <v/>
      </c>
      <c r="AL147" s="19"/>
      <c r="AM147" s="29">
        <f t="shared" si="28"/>
        <v>0</v>
      </c>
      <c r="AN147" s="19" t="e">
        <f>"tỉnh"&amp;" "&amp;VLOOKUP(A147,'[2]Thông tin công nhân'!$C:$AI,31,0)</f>
        <v>#N/A</v>
      </c>
      <c r="AO147" s="29" t="str">
        <f t="shared" si="37"/>
        <v/>
      </c>
      <c r="AP147" s="19" t="e">
        <f>"xã"&amp;" "&amp;VLOOKUP(A147,'[2]Thông tin công nhân'!$C:$AI,33,0)</f>
        <v>#N/A</v>
      </c>
      <c r="AQ147" s="29" t="str">
        <f t="shared" si="33"/>
        <v/>
      </c>
      <c r="AR147" s="19"/>
      <c r="AS147" s="29" t="e">
        <f t="shared" si="34"/>
        <v>#REF!</v>
      </c>
      <c r="AT147" s="19"/>
      <c r="AU147" s="29" t="str">
        <f t="shared" si="38"/>
        <v/>
      </c>
      <c r="AV147" s="19"/>
      <c r="AW147" s="29" t="str">
        <f t="shared" si="35"/>
        <v/>
      </c>
      <c r="AX147" s="19"/>
      <c r="AY147" s="29" t="e">
        <f t="shared" si="36"/>
        <v>#REF!</v>
      </c>
      <c r="AZ147" s="1"/>
      <c r="BD147" s="19"/>
      <c r="CA147" s="19"/>
      <c r="CB147" s="29" t="str">
        <f t="shared" si="29"/>
        <v/>
      </c>
      <c r="CC147" s="19"/>
      <c r="CD147" s="29" t="str">
        <f t="shared" si="30"/>
        <v/>
      </c>
      <c r="CE147" s="29"/>
    </row>
    <row r="148" spans="4:83">
      <c r="D148" s="37"/>
      <c r="E148" s="29" t="str">
        <f>IF(ISNA(VLOOKUP(D148,'Tổng hợp '!$B$25:$C$29,2,FALSE)),"",VLOOKUP(D148,'Tổng hợp '!$B$25:$C$29,2,FALSE))</f>
        <v/>
      </c>
      <c r="F148" s="37"/>
      <c r="G148" s="107" t="str">
        <f t="shared" si="27"/>
        <v/>
      </c>
      <c r="H148" s="74" t="e">
        <f>+VLOOKUP(A148,[1]VT!$C:$I,7,0)</f>
        <v>#N/A</v>
      </c>
      <c r="J148" s="1" t="e">
        <f>+VLOOKUP(A148,[1]VT!$C:$M,11,0)</f>
        <v>#N/A</v>
      </c>
      <c r="AF148" s="19"/>
      <c r="AG148" s="29" t="str">
        <f t="shared" si="31"/>
        <v/>
      </c>
      <c r="AH148" s="19" t="e">
        <f>+VLOOKUP(A148,'[2]Thông tin công nhân'!$C:$P,14,0)</f>
        <v>#N/A</v>
      </c>
      <c r="AI148" s="29" t="str">
        <f t="shared" si="32"/>
        <v/>
      </c>
      <c r="AJ148" s="19"/>
      <c r="AK148" s="29" t="str">
        <f>IF(ISNA(VLOOKUP(AJ148,TinhBenhVien!A:B,2,FALSE)),"",VLOOKUP(AJ148,TinhBenhVien!A:B,2,FALSE))</f>
        <v/>
      </c>
      <c r="AL148" s="19"/>
      <c r="AM148" s="29">
        <f t="shared" si="28"/>
        <v>0</v>
      </c>
      <c r="AN148" s="19" t="e">
        <f>"tỉnh"&amp;" "&amp;VLOOKUP(A148,'[2]Thông tin công nhân'!$C:$AI,31,0)</f>
        <v>#N/A</v>
      </c>
      <c r="AO148" s="29" t="str">
        <f t="shared" si="37"/>
        <v/>
      </c>
      <c r="AP148" s="19" t="e">
        <f>"xã"&amp;" "&amp;VLOOKUP(A148,'[2]Thông tin công nhân'!$C:$AI,33,0)</f>
        <v>#N/A</v>
      </c>
      <c r="AQ148" s="29" t="str">
        <f t="shared" si="33"/>
        <v/>
      </c>
      <c r="AR148" s="19"/>
      <c r="AS148" s="29" t="e">
        <f t="shared" si="34"/>
        <v>#REF!</v>
      </c>
      <c r="AT148" s="19"/>
      <c r="AU148" s="29" t="str">
        <f t="shared" si="38"/>
        <v/>
      </c>
      <c r="AV148" s="19"/>
      <c r="AW148" s="29" t="str">
        <f t="shared" si="35"/>
        <v/>
      </c>
      <c r="AX148" s="19"/>
      <c r="AY148" s="29" t="e">
        <f t="shared" si="36"/>
        <v>#REF!</v>
      </c>
      <c r="AZ148" s="1"/>
      <c r="BD148" s="19"/>
      <c r="CA148" s="19"/>
      <c r="CB148" s="29" t="str">
        <f t="shared" si="29"/>
        <v/>
      </c>
      <c r="CC148" s="19"/>
      <c r="CD148" s="29" t="str">
        <f t="shared" si="30"/>
        <v/>
      </c>
      <c r="CE148" s="29"/>
    </row>
    <row r="149" spans="4:83">
      <c r="D149" s="37"/>
      <c r="E149" s="29" t="str">
        <f>IF(ISNA(VLOOKUP(D149,'Tổng hợp '!$B$25:$C$29,2,FALSE)),"",VLOOKUP(D149,'Tổng hợp '!$B$25:$C$29,2,FALSE))</f>
        <v/>
      </c>
      <c r="F149" s="37"/>
      <c r="G149" s="107" t="str">
        <f t="shared" si="27"/>
        <v/>
      </c>
      <c r="H149" s="74" t="e">
        <f>+VLOOKUP(A149,[1]VT!$C:$I,7,0)</f>
        <v>#N/A</v>
      </c>
      <c r="J149" s="1" t="e">
        <f>+VLOOKUP(A149,[1]VT!$C:$M,11,0)</f>
        <v>#N/A</v>
      </c>
      <c r="AF149" s="19"/>
      <c r="AG149" s="29" t="str">
        <f t="shared" si="31"/>
        <v/>
      </c>
      <c r="AH149" s="19" t="e">
        <f>+VLOOKUP(A149,'[2]Thông tin công nhân'!$C:$P,14,0)</f>
        <v>#N/A</v>
      </c>
      <c r="AI149" s="29" t="str">
        <f t="shared" si="32"/>
        <v/>
      </c>
      <c r="AJ149" s="19"/>
      <c r="AK149" s="29" t="str">
        <f>IF(ISNA(VLOOKUP(AJ149,TinhBenhVien!A:B,2,FALSE)),"",VLOOKUP(AJ149,TinhBenhVien!A:B,2,FALSE))</f>
        <v/>
      </c>
      <c r="AL149" s="19"/>
      <c r="AM149" s="29">
        <f t="shared" si="28"/>
        <v>0</v>
      </c>
      <c r="AN149" s="19" t="e">
        <f>"tỉnh"&amp;" "&amp;VLOOKUP(A149,'[2]Thông tin công nhân'!$C:$AI,31,0)</f>
        <v>#N/A</v>
      </c>
      <c r="AO149" s="29" t="str">
        <f t="shared" si="37"/>
        <v/>
      </c>
      <c r="AP149" s="19" t="e">
        <f>"xã"&amp;" "&amp;VLOOKUP(A149,'[2]Thông tin công nhân'!$C:$AI,33,0)</f>
        <v>#N/A</v>
      </c>
      <c r="AQ149" s="29" t="str">
        <f t="shared" si="33"/>
        <v/>
      </c>
      <c r="AR149" s="19"/>
      <c r="AS149" s="29" t="e">
        <f t="shared" si="34"/>
        <v>#REF!</v>
      </c>
      <c r="AT149" s="19"/>
      <c r="AU149" s="29" t="str">
        <f t="shared" si="38"/>
        <v/>
      </c>
      <c r="AV149" s="19"/>
      <c r="AW149" s="29" t="str">
        <f t="shared" si="35"/>
        <v/>
      </c>
      <c r="AX149" s="19"/>
      <c r="AY149" s="29" t="e">
        <f t="shared" si="36"/>
        <v>#REF!</v>
      </c>
      <c r="AZ149" s="1"/>
      <c r="BD149" s="19"/>
      <c r="CA149" s="19"/>
      <c r="CB149" s="29" t="str">
        <f t="shared" si="29"/>
        <v/>
      </c>
      <c r="CC149" s="19"/>
      <c r="CD149" s="29" t="str">
        <f t="shared" si="30"/>
        <v/>
      </c>
      <c r="CE149" s="29"/>
    </row>
    <row r="150" spans="4:83">
      <c r="D150" s="37"/>
      <c r="E150" s="29" t="str">
        <f>IF(ISNA(VLOOKUP(D150,'Tổng hợp '!$B$25:$C$29,2,FALSE)),"",VLOOKUP(D150,'Tổng hợp '!$B$25:$C$29,2,FALSE))</f>
        <v/>
      </c>
      <c r="F150" s="37"/>
      <c r="G150" s="107" t="str">
        <f t="shared" si="27"/>
        <v/>
      </c>
      <c r="H150" s="74" t="e">
        <f>+VLOOKUP(A150,[1]VT!$C:$I,7,0)</f>
        <v>#N/A</v>
      </c>
      <c r="J150" s="1" t="e">
        <f>+VLOOKUP(A150,[1]VT!$C:$M,11,0)</f>
        <v>#N/A</v>
      </c>
      <c r="AF150" s="19"/>
      <c r="AG150" s="29" t="str">
        <f t="shared" si="31"/>
        <v/>
      </c>
      <c r="AH150" s="19" t="e">
        <f>+VLOOKUP(A150,'[2]Thông tin công nhân'!$C:$P,14,0)</f>
        <v>#N/A</v>
      </c>
      <c r="AI150" s="29" t="str">
        <f t="shared" si="32"/>
        <v/>
      </c>
      <c r="AJ150" s="19"/>
      <c r="AK150" s="29" t="str">
        <f>IF(ISNA(VLOOKUP(AJ150,TinhBenhVien!A:B,2,FALSE)),"",VLOOKUP(AJ150,TinhBenhVien!A:B,2,FALSE))</f>
        <v/>
      </c>
      <c r="AL150" s="19"/>
      <c r="AM150" s="29">
        <f t="shared" si="28"/>
        <v>0</v>
      </c>
      <c r="AN150" s="19" t="e">
        <f>"tỉnh"&amp;" "&amp;VLOOKUP(A150,'[2]Thông tin công nhân'!$C:$AI,31,0)</f>
        <v>#N/A</v>
      </c>
      <c r="AO150" s="29" t="str">
        <f t="shared" si="37"/>
        <v/>
      </c>
      <c r="AP150" s="19" t="e">
        <f>"xã"&amp;" "&amp;VLOOKUP(A150,'[2]Thông tin công nhân'!$C:$AI,33,0)</f>
        <v>#N/A</v>
      </c>
      <c r="AQ150" s="29" t="str">
        <f t="shared" si="33"/>
        <v/>
      </c>
      <c r="AR150" s="19"/>
      <c r="AS150" s="29" t="e">
        <f t="shared" si="34"/>
        <v>#REF!</v>
      </c>
      <c r="AT150" s="19"/>
      <c r="AU150" s="29" t="str">
        <f t="shared" si="38"/>
        <v/>
      </c>
      <c r="AV150" s="19"/>
      <c r="AW150" s="29" t="str">
        <f t="shared" si="35"/>
        <v/>
      </c>
      <c r="AX150" s="19"/>
      <c r="AY150" s="29" t="e">
        <f t="shared" si="36"/>
        <v>#REF!</v>
      </c>
      <c r="AZ150" s="1"/>
      <c r="BD150" s="19"/>
      <c r="CA150" s="19"/>
      <c r="CB150" s="29" t="str">
        <f t="shared" si="29"/>
        <v/>
      </c>
      <c r="CC150" s="19"/>
      <c r="CD150" s="29" t="str">
        <f t="shared" si="30"/>
        <v/>
      </c>
      <c r="CE150" s="29"/>
    </row>
    <row r="151" spans="4:83">
      <c r="D151" s="37"/>
      <c r="E151" s="29" t="str">
        <f>IF(ISNA(VLOOKUP(D151,'Tổng hợp '!$B$25:$C$29,2,FALSE)),"",VLOOKUP(D151,'Tổng hợp '!$B$25:$C$29,2,FALSE))</f>
        <v/>
      </c>
      <c r="F151" s="37"/>
      <c r="G151" s="107" t="str">
        <f t="shared" si="27"/>
        <v/>
      </c>
      <c r="H151" s="74" t="e">
        <f>+VLOOKUP(A151,[1]VT!$C:$I,7,0)</f>
        <v>#N/A</v>
      </c>
      <c r="J151" s="1" t="e">
        <f>+VLOOKUP(A151,[1]VT!$C:$M,11,0)</f>
        <v>#N/A</v>
      </c>
      <c r="AF151" s="19"/>
      <c r="AG151" s="29" t="str">
        <f t="shared" si="31"/>
        <v/>
      </c>
      <c r="AH151" s="19" t="e">
        <f>+VLOOKUP(A151,'[2]Thông tin công nhân'!$C:$P,14,0)</f>
        <v>#N/A</v>
      </c>
      <c r="AI151" s="29" t="str">
        <f t="shared" si="32"/>
        <v/>
      </c>
      <c r="AJ151" s="19"/>
      <c r="AK151" s="29" t="str">
        <f>IF(ISNA(VLOOKUP(AJ151,TinhBenhVien!A:B,2,FALSE)),"",VLOOKUP(AJ151,TinhBenhVien!A:B,2,FALSE))</f>
        <v/>
      </c>
      <c r="AL151" s="19"/>
      <c r="AM151" s="29">
        <f t="shared" si="28"/>
        <v>0</v>
      </c>
      <c r="AN151" s="19" t="e">
        <f>"tỉnh"&amp;" "&amp;VLOOKUP(A151,'[2]Thông tin công nhân'!$C:$AI,31,0)</f>
        <v>#N/A</v>
      </c>
      <c r="AO151" s="29" t="str">
        <f t="shared" si="37"/>
        <v/>
      </c>
      <c r="AP151" s="19" t="e">
        <f>"xã"&amp;" "&amp;VLOOKUP(A151,'[2]Thông tin công nhân'!$C:$AI,33,0)</f>
        <v>#N/A</v>
      </c>
      <c r="AQ151" s="29" t="str">
        <f t="shared" si="33"/>
        <v/>
      </c>
      <c r="AR151" s="19"/>
      <c r="AS151" s="29" t="e">
        <f t="shared" si="34"/>
        <v>#REF!</v>
      </c>
      <c r="AT151" s="19"/>
      <c r="AU151" s="29" t="str">
        <f t="shared" si="38"/>
        <v/>
      </c>
      <c r="AV151" s="19"/>
      <c r="AW151" s="29" t="str">
        <f t="shared" si="35"/>
        <v/>
      </c>
      <c r="AX151" s="19"/>
      <c r="AY151" s="29" t="e">
        <f t="shared" si="36"/>
        <v>#REF!</v>
      </c>
      <c r="AZ151" s="1"/>
      <c r="BD151" s="19"/>
      <c r="CA151" s="19"/>
      <c r="CB151" s="29" t="str">
        <f t="shared" si="29"/>
        <v/>
      </c>
      <c r="CC151" s="19"/>
      <c r="CD151" s="29" t="str">
        <f t="shared" si="30"/>
        <v/>
      </c>
      <c r="CE151" s="29"/>
    </row>
    <row r="152" spans="4:83">
      <c r="D152" s="37"/>
      <c r="E152" s="29" t="str">
        <f>IF(ISNA(VLOOKUP(D152,'Tổng hợp '!$B$25:$C$29,2,FALSE)),"",VLOOKUP(D152,'Tổng hợp '!$B$25:$C$29,2,FALSE))</f>
        <v/>
      </c>
      <c r="F152" s="37"/>
      <c r="G152" s="107" t="str">
        <f t="shared" si="27"/>
        <v/>
      </c>
      <c r="H152" s="74" t="e">
        <f>+VLOOKUP(A152,[1]VT!$C:$I,7,0)</f>
        <v>#N/A</v>
      </c>
      <c r="J152" s="1" t="e">
        <f>+VLOOKUP(A152,[1]VT!$C:$M,11,0)</f>
        <v>#N/A</v>
      </c>
      <c r="AF152" s="19"/>
      <c r="AG152" s="29" t="str">
        <f t="shared" si="31"/>
        <v/>
      </c>
      <c r="AH152" s="19" t="e">
        <f>+VLOOKUP(A152,'[2]Thông tin công nhân'!$C:$P,14,0)</f>
        <v>#N/A</v>
      </c>
      <c r="AI152" s="29" t="str">
        <f t="shared" si="32"/>
        <v/>
      </c>
      <c r="AJ152" s="19"/>
      <c r="AK152" s="29" t="str">
        <f>IF(ISNA(VLOOKUP(AJ152,TinhBenhVien!A:B,2,FALSE)),"",VLOOKUP(AJ152,TinhBenhVien!A:B,2,FALSE))</f>
        <v/>
      </c>
      <c r="AL152" s="19"/>
      <c r="AM152" s="29">
        <f t="shared" si="28"/>
        <v>0</v>
      </c>
      <c r="AN152" s="19" t="e">
        <f>"tỉnh"&amp;" "&amp;VLOOKUP(A152,'[2]Thông tin công nhân'!$C:$AI,31,0)</f>
        <v>#N/A</v>
      </c>
      <c r="AO152" s="29" t="str">
        <f t="shared" si="37"/>
        <v/>
      </c>
      <c r="AP152" s="19" t="e">
        <f>"xã"&amp;" "&amp;VLOOKUP(A152,'[2]Thông tin công nhân'!$C:$AI,33,0)</f>
        <v>#N/A</v>
      </c>
      <c r="AQ152" s="29" t="str">
        <f t="shared" si="33"/>
        <v/>
      </c>
      <c r="AR152" s="19"/>
      <c r="AS152" s="29" t="e">
        <f t="shared" si="34"/>
        <v>#REF!</v>
      </c>
      <c r="AT152" s="19"/>
      <c r="AU152" s="29" t="str">
        <f t="shared" si="38"/>
        <v/>
      </c>
      <c r="AV152" s="19"/>
      <c r="AW152" s="29" t="str">
        <f t="shared" si="35"/>
        <v/>
      </c>
      <c r="AX152" s="19"/>
      <c r="AY152" s="29" t="e">
        <f t="shared" si="36"/>
        <v>#REF!</v>
      </c>
      <c r="AZ152" s="1"/>
      <c r="BD152" s="19"/>
      <c r="CA152" s="19"/>
      <c r="CB152" s="29" t="str">
        <f t="shared" si="29"/>
        <v/>
      </c>
      <c r="CC152" s="19"/>
      <c r="CD152" s="29" t="str">
        <f t="shared" si="30"/>
        <v/>
      </c>
      <c r="CE152" s="29"/>
    </row>
    <row r="153" spans="4:83">
      <c r="D153" s="37"/>
      <c r="E153" s="29" t="str">
        <f>IF(ISNA(VLOOKUP(D153,'Tổng hợp '!$B$25:$C$29,2,FALSE)),"",VLOOKUP(D153,'Tổng hợp '!$B$25:$C$29,2,FALSE))</f>
        <v/>
      </c>
      <c r="F153" s="37"/>
      <c r="G153" s="107" t="str">
        <f t="shared" si="27"/>
        <v/>
      </c>
      <c r="H153" s="74" t="e">
        <f>+VLOOKUP(A153,[1]VT!$C:$I,7,0)</f>
        <v>#N/A</v>
      </c>
      <c r="J153" s="1" t="e">
        <f>+VLOOKUP(A153,[1]VT!$C:$M,11,0)</f>
        <v>#N/A</v>
      </c>
      <c r="AF153" s="19"/>
      <c r="AG153" s="29" t="str">
        <f t="shared" si="31"/>
        <v/>
      </c>
      <c r="AH153" s="19" t="e">
        <f>+VLOOKUP(A153,'[2]Thông tin công nhân'!$C:$P,14,0)</f>
        <v>#N/A</v>
      </c>
      <c r="AI153" s="29" t="str">
        <f t="shared" si="32"/>
        <v/>
      </c>
      <c r="AJ153" s="19"/>
      <c r="AK153" s="29" t="str">
        <f>IF(ISNA(VLOOKUP(AJ153,TinhBenhVien!A:B,2,FALSE)),"",VLOOKUP(AJ153,TinhBenhVien!A:B,2,FALSE))</f>
        <v/>
      </c>
      <c r="AL153" s="19"/>
      <c r="AM153" s="29">
        <f t="shared" si="28"/>
        <v>0</v>
      </c>
      <c r="AN153" s="19" t="e">
        <f>"tỉnh"&amp;" "&amp;VLOOKUP(A153,'[2]Thông tin công nhân'!$C:$AI,31,0)</f>
        <v>#N/A</v>
      </c>
      <c r="AO153" s="29" t="str">
        <f t="shared" si="37"/>
        <v/>
      </c>
      <c r="AP153" s="19" t="e">
        <f>"xã"&amp;" "&amp;VLOOKUP(A153,'[2]Thông tin công nhân'!$C:$AI,33,0)</f>
        <v>#N/A</v>
      </c>
      <c r="AQ153" s="29" t="str">
        <f t="shared" si="33"/>
        <v/>
      </c>
      <c r="AR153" s="19"/>
      <c r="AS153" s="29" t="e">
        <f t="shared" si="34"/>
        <v>#REF!</v>
      </c>
      <c r="AT153" s="19"/>
      <c r="AU153" s="29" t="str">
        <f t="shared" si="38"/>
        <v/>
      </c>
      <c r="AV153" s="19"/>
      <c r="AW153" s="29" t="str">
        <f t="shared" si="35"/>
        <v/>
      </c>
      <c r="AX153" s="19"/>
      <c r="AY153" s="29" t="e">
        <f t="shared" si="36"/>
        <v>#REF!</v>
      </c>
      <c r="AZ153" s="1"/>
      <c r="BD153" s="19"/>
      <c r="CA153" s="19"/>
      <c r="CB153" s="29" t="str">
        <f t="shared" si="29"/>
        <v/>
      </c>
      <c r="CC153" s="19"/>
      <c r="CD153" s="29" t="str">
        <f t="shared" si="30"/>
        <v/>
      </c>
      <c r="CE153" s="29"/>
    </row>
    <row r="154" spans="4:83">
      <c r="D154" s="37"/>
      <c r="E154" s="29" t="str">
        <f>IF(ISNA(VLOOKUP(D154,'Tổng hợp '!$B$25:$C$29,2,FALSE)),"",VLOOKUP(D154,'Tổng hợp '!$B$25:$C$29,2,FALSE))</f>
        <v/>
      </c>
      <c r="F154" s="37"/>
      <c r="G154" s="107" t="str">
        <f t="shared" ref="G154:G217" si="39">IF(ISNA(VLOOKUP(F154,phuong_an,2,FALSE)),"",VLOOKUP(F154,phuong_an,2,FALSE))</f>
        <v/>
      </c>
      <c r="H154" s="74" t="e">
        <f>+VLOOKUP(A154,[1]VT!$C:$I,7,0)</f>
        <v>#N/A</v>
      </c>
      <c r="J154" s="1" t="e">
        <f>+VLOOKUP(A154,[1]VT!$C:$M,11,0)</f>
        <v>#N/A</v>
      </c>
      <c r="AF154" s="19"/>
      <c r="AG154" s="29" t="str">
        <f t="shared" si="31"/>
        <v/>
      </c>
      <c r="AH154" s="19" t="e">
        <f>+VLOOKUP(A154,'[2]Thông tin công nhân'!$C:$P,14,0)</f>
        <v>#N/A</v>
      </c>
      <c r="AI154" s="29" t="str">
        <f t="shared" si="32"/>
        <v/>
      </c>
      <c r="AJ154" s="19"/>
      <c r="AK154" s="29" t="str">
        <f>IF(ISNA(VLOOKUP(AJ154,TinhBenhVien!A:B,2,FALSE)),"",VLOOKUP(AJ154,TinhBenhVien!A:B,2,FALSE))</f>
        <v/>
      </c>
      <c r="AL154" s="19"/>
      <c r="AM154" s="29">
        <f t="shared" ref="AM154:AM217" si="40">IF(ISNA(VLOOKUP(AL154&amp;AK154,benhVien,3,FALSE)),"",VLOOKUP(AL154&amp;AK154,benhVien,3,FALSE))</f>
        <v>0</v>
      </c>
      <c r="AN154" s="19" t="e">
        <f>"tỉnh"&amp;" "&amp;VLOOKUP(A154,'[2]Thông tin công nhân'!$C:$AI,31,0)</f>
        <v>#N/A</v>
      </c>
      <c r="AO154" s="29" t="str">
        <f t="shared" si="37"/>
        <v/>
      </c>
      <c r="AP154" s="19" t="e">
        <f>"xã"&amp;" "&amp;VLOOKUP(A154,'[2]Thông tin công nhân'!$C:$AI,33,0)</f>
        <v>#N/A</v>
      </c>
      <c r="AQ154" s="29" t="str">
        <f t="shared" si="33"/>
        <v/>
      </c>
      <c r="AR154" s="19"/>
      <c r="AS154" s="29" t="e">
        <f t="shared" si="34"/>
        <v>#REF!</v>
      </c>
      <c r="AT154" s="19"/>
      <c r="AU154" s="29" t="str">
        <f t="shared" si="38"/>
        <v/>
      </c>
      <c r="AV154" s="19"/>
      <c r="AW154" s="29" t="str">
        <f t="shared" si="35"/>
        <v/>
      </c>
      <c r="AX154" s="19"/>
      <c r="AY154" s="29" t="e">
        <f t="shared" si="36"/>
        <v>#REF!</v>
      </c>
      <c r="AZ154" s="1"/>
      <c r="BD154" s="19"/>
      <c r="CA154" s="19"/>
      <c r="CB154" s="29" t="str">
        <f t="shared" si="29"/>
        <v/>
      </c>
      <c r="CC154" s="19"/>
      <c r="CD154" s="29" t="str">
        <f t="shared" si="30"/>
        <v/>
      </c>
      <c r="CE154" s="29"/>
    </row>
    <row r="155" spans="4:83">
      <c r="D155" s="37"/>
      <c r="E155" s="29" t="str">
        <f>IF(ISNA(VLOOKUP(D155,'Tổng hợp '!$B$25:$C$29,2,FALSE)),"",VLOOKUP(D155,'Tổng hợp '!$B$25:$C$29,2,FALSE))</f>
        <v/>
      </c>
      <c r="F155" s="37"/>
      <c r="G155" s="107" t="str">
        <f t="shared" si="39"/>
        <v/>
      </c>
      <c r="H155" s="74" t="e">
        <f>+VLOOKUP(A155,[1]VT!$C:$I,7,0)</f>
        <v>#N/A</v>
      </c>
      <c r="J155" s="1" t="e">
        <f>+VLOOKUP(A155,[1]VT!$C:$M,11,0)</f>
        <v>#N/A</v>
      </c>
      <c r="AF155" s="19"/>
      <c r="AG155" s="29" t="str">
        <f t="shared" si="31"/>
        <v/>
      </c>
      <c r="AH155" s="19" t="e">
        <f>+VLOOKUP(A155,'[2]Thông tin công nhân'!$C:$P,14,0)</f>
        <v>#N/A</v>
      </c>
      <c r="AI155" s="29" t="str">
        <f t="shared" si="32"/>
        <v/>
      </c>
      <c r="AJ155" s="19"/>
      <c r="AK155" s="29" t="str">
        <f>IF(ISNA(VLOOKUP(AJ155,TinhBenhVien!A:B,2,FALSE)),"",VLOOKUP(AJ155,TinhBenhVien!A:B,2,FALSE))</f>
        <v/>
      </c>
      <c r="AL155" s="19"/>
      <c r="AM155" s="29">
        <f t="shared" si="40"/>
        <v>0</v>
      </c>
      <c r="AN155" s="19" t="e">
        <f>"tỉnh"&amp;" "&amp;VLOOKUP(A155,'[2]Thông tin công nhân'!$C:$AI,31,0)</f>
        <v>#N/A</v>
      </c>
      <c r="AO155" s="29" t="str">
        <f t="shared" si="37"/>
        <v/>
      </c>
      <c r="AP155" s="19" t="e">
        <f>"xã"&amp;" "&amp;VLOOKUP(A155,'[2]Thông tin công nhân'!$C:$AI,33,0)</f>
        <v>#N/A</v>
      </c>
      <c r="AQ155" s="29" t="str">
        <f t="shared" si="33"/>
        <v/>
      </c>
      <c r="AR155" s="19"/>
      <c r="AS155" s="29" t="e">
        <f t="shared" si="34"/>
        <v>#REF!</v>
      </c>
      <c r="AT155" s="19"/>
      <c r="AU155" s="29" t="str">
        <f t="shared" si="38"/>
        <v/>
      </c>
      <c r="AV155" s="19"/>
      <c r="AW155" s="29" t="str">
        <f t="shared" si="35"/>
        <v/>
      </c>
      <c r="AX155" s="19"/>
      <c r="AY155" s="29" t="e">
        <f t="shared" si="36"/>
        <v>#REF!</v>
      </c>
      <c r="AZ155" s="1"/>
      <c r="BD155" s="19"/>
      <c r="CA155" s="19"/>
      <c r="CB155" s="29" t="str">
        <f t="shared" si="29"/>
        <v/>
      </c>
      <c r="CC155" s="19"/>
      <c r="CD155" s="29" t="str">
        <f t="shared" si="30"/>
        <v/>
      </c>
      <c r="CE155" s="29"/>
    </row>
    <row r="156" spans="4:83">
      <c r="D156" s="37"/>
      <c r="E156" s="29" t="str">
        <f>IF(ISNA(VLOOKUP(D156,'Tổng hợp '!$B$25:$C$29,2,FALSE)),"",VLOOKUP(D156,'Tổng hợp '!$B$25:$C$29,2,FALSE))</f>
        <v/>
      </c>
      <c r="F156" s="37"/>
      <c r="G156" s="107" t="str">
        <f t="shared" si="39"/>
        <v/>
      </c>
      <c r="H156" s="74" t="e">
        <f>+VLOOKUP(A156,[1]VT!$C:$I,7,0)</f>
        <v>#N/A</v>
      </c>
      <c r="J156" s="1" t="e">
        <f>+VLOOKUP(A156,[1]VT!$C:$M,11,0)</f>
        <v>#N/A</v>
      </c>
      <c r="AF156" s="19"/>
      <c r="AG156" s="29" t="str">
        <f t="shared" si="31"/>
        <v/>
      </c>
      <c r="AH156" s="19" t="e">
        <f>+VLOOKUP(A156,'[2]Thông tin công nhân'!$C:$P,14,0)</f>
        <v>#N/A</v>
      </c>
      <c r="AI156" s="29" t="str">
        <f t="shared" si="32"/>
        <v/>
      </c>
      <c r="AJ156" s="19"/>
      <c r="AK156" s="29" t="str">
        <f>IF(ISNA(VLOOKUP(AJ156,TinhBenhVien!A:B,2,FALSE)),"",VLOOKUP(AJ156,TinhBenhVien!A:B,2,FALSE))</f>
        <v/>
      </c>
      <c r="AL156" s="19"/>
      <c r="AM156" s="29">
        <f t="shared" si="40"/>
        <v>0</v>
      </c>
      <c r="AN156" s="19" t="e">
        <f>"tỉnh"&amp;" "&amp;VLOOKUP(A156,'[2]Thông tin công nhân'!$C:$AI,31,0)</f>
        <v>#N/A</v>
      </c>
      <c r="AO156" s="29" t="str">
        <f t="shared" si="37"/>
        <v/>
      </c>
      <c r="AP156" s="19" t="e">
        <f>"xã"&amp;" "&amp;VLOOKUP(A156,'[2]Thông tin công nhân'!$C:$AI,33,0)</f>
        <v>#N/A</v>
      </c>
      <c r="AQ156" s="29" t="str">
        <f t="shared" si="33"/>
        <v/>
      </c>
      <c r="AR156" s="19"/>
      <c r="AS156" s="29" t="e">
        <f t="shared" si="34"/>
        <v>#REF!</v>
      </c>
      <c r="AT156" s="19"/>
      <c r="AU156" s="29" t="str">
        <f t="shared" si="38"/>
        <v/>
      </c>
      <c r="AV156" s="19"/>
      <c r="AW156" s="29" t="str">
        <f t="shared" si="35"/>
        <v/>
      </c>
      <c r="AX156" s="19"/>
      <c r="AY156" s="29" t="e">
        <f t="shared" si="36"/>
        <v>#REF!</v>
      </c>
      <c r="AZ156" s="1"/>
      <c r="BD156" s="19"/>
      <c r="CA156" s="19"/>
      <c r="CB156" s="29" t="str">
        <f t="shared" si="29"/>
        <v/>
      </c>
      <c r="CC156" s="19"/>
      <c r="CD156" s="29" t="str">
        <f t="shared" si="30"/>
        <v/>
      </c>
      <c r="CE156" s="29"/>
    </row>
    <row r="157" spans="4:83">
      <c r="D157" s="37"/>
      <c r="E157" s="29" t="str">
        <f>IF(ISNA(VLOOKUP(D157,'Tổng hợp '!$B$25:$C$29,2,FALSE)),"",VLOOKUP(D157,'Tổng hợp '!$B$25:$C$29,2,FALSE))</f>
        <v/>
      </c>
      <c r="F157" s="37"/>
      <c r="G157" s="107" t="str">
        <f t="shared" si="39"/>
        <v/>
      </c>
      <c r="H157" s="74" t="e">
        <f>+VLOOKUP(A157,[1]VT!$C:$I,7,0)</f>
        <v>#N/A</v>
      </c>
      <c r="J157" s="1" t="e">
        <f>+VLOOKUP(A157,[1]VT!$C:$M,11,0)</f>
        <v>#N/A</v>
      </c>
      <c r="AF157" s="19"/>
      <c r="AG157" s="29" t="str">
        <f t="shared" si="31"/>
        <v/>
      </c>
      <c r="AH157" s="19" t="e">
        <f>+VLOOKUP(A157,'[2]Thông tin công nhân'!$C:$P,14,0)</f>
        <v>#N/A</v>
      </c>
      <c r="AI157" s="29" t="str">
        <f t="shared" si="32"/>
        <v/>
      </c>
      <c r="AJ157" s="19"/>
      <c r="AK157" s="29" t="str">
        <f>IF(ISNA(VLOOKUP(AJ157,TinhBenhVien!A:B,2,FALSE)),"",VLOOKUP(AJ157,TinhBenhVien!A:B,2,FALSE))</f>
        <v/>
      </c>
      <c r="AL157" s="19"/>
      <c r="AM157" s="29">
        <f t="shared" si="40"/>
        <v>0</v>
      </c>
      <c r="AN157" s="19" t="e">
        <f>"tỉnh"&amp;" "&amp;VLOOKUP(A157,'[2]Thông tin công nhân'!$C:$AI,31,0)</f>
        <v>#N/A</v>
      </c>
      <c r="AO157" s="29" t="str">
        <f t="shared" si="37"/>
        <v/>
      </c>
      <c r="AP157" s="19" t="e">
        <f>"xã"&amp;" "&amp;VLOOKUP(A157,'[2]Thông tin công nhân'!$C:$AI,33,0)</f>
        <v>#N/A</v>
      </c>
      <c r="AQ157" s="29" t="str">
        <f t="shared" si="33"/>
        <v/>
      </c>
      <c r="AR157" s="19"/>
      <c r="AS157" s="29" t="e">
        <f t="shared" si="34"/>
        <v>#REF!</v>
      </c>
      <c r="AT157" s="19"/>
      <c r="AU157" s="29" t="str">
        <f t="shared" si="38"/>
        <v/>
      </c>
      <c r="AV157" s="19"/>
      <c r="AW157" s="29" t="str">
        <f t="shared" si="35"/>
        <v/>
      </c>
      <c r="AX157" s="19"/>
      <c r="AY157" s="29" t="e">
        <f t="shared" si="36"/>
        <v>#REF!</v>
      </c>
      <c r="AZ157" s="1"/>
      <c r="BD157" s="19"/>
      <c r="CA157" s="19"/>
      <c r="CB157" s="29" t="str">
        <f t="shared" si="29"/>
        <v/>
      </c>
      <c r="CC157" s="19"/>
      <c r="CD157" s="29" t="str">
        <f t="shared" si="30"/>
        <v/>
      </c>
      <c r="CE157" s="29"/>
    </row>
    <row r="158" spans="4:83">
      <c r="D158" s="37"/>
      <c r="E158" s="29" t="str">
        <f>IF(ISNA(VLOOKUP(D158,'Tổng hợp '!$B$25:$C$29,2,FALSE)),"",VLOOKUP(D158,'Tổng hợp '!$B$25:$C$29,2,FALSE))</f>
        <v/>
      </c>
      <c r="F158" s="37"/>
      <c r="G158" s="107" t="str">
        <f t="shared" si="39"/>
        <v/>
      </c>
      <c r="H158" s="74" t="e">
        <f>+VLOOKUP(A158,[1]VT!$C:$I,7,0)</f>
        <v>#N/A</v>
      </c>
      <c r="J158" s="1" t="e">
        <f>+VLOOKUP(A158,[1]VT!$C:$M,11,0)</f>
        <v>#N/A</v>
      </c>
      <c r="AF158" s="19"/>
      <c r="AG158" s="29" t="str">
        <f t="shared" si="31"/>
        <v/>
      </c>
      <c r="AH158" s="19" t="e">
        <f>+VLOOKUP(A158,'[2]Thông tin công nhân'!$C:$P,14,0)</f>
        <v>#N/A</v>
      </c>
      <c r="AI158" s="29" t="str">
        <f t="shared" si="32"/>
        <v/>
      </c>
      <c r="AJ158" s="19"/>
      <c r="AK158" s="29" t="str">
        <f>IF(ISNA(VLOOKUP(AJ158,TinhBenhVien!A:B,2,FALSE)),"",VLOOKUP(AJ158,TinhBenhVien!A:B,2,FALSE))</f>
        <v/>
      </c>
      <c r="AL158" s="19"/>
      <c r="AM158" s="29">
        <f t="shared" si="40"/>
        <v>0</v>
      </c>
      <c r="AN158" s="19" t="e">
        <f>"tỉnh"&amp;" "&amp;VLOOKUP(A158,'[2]Thông tin công nhân'!$C:$AI,31,0)</f>
        <v>#N/A</v>
      </c>
      <c r="AO158" s="29" t="str">
        <f t="shared" si="37"/>
        <v/>
      </c>
      <c r="AP158" s="19" t="e">
        <f>"xã"&amp;" "&amp;VLOOKUP(A158,'[2]Thông tin công nhân'!$C:$AI,33,0)</f>
        <v>#N/A</v>
      </c>
      <c r="AQ158" s="29" t="str">
        <f t="shared" si="33"/>
        <v/>
      </c>
      <c r="AR158" s="19"/>
      <c r="AS158" s="29" t="e">
        <f t="shared" si="34"/>
        <v>#REF!</v>
      </c>
      <c r="AT158" s="19"/>
      <c r="AU158" s="29" t="str">
        <f t="shared" si="38"/>
        <v/>
      </c>
      <c r="AV158" s="19"/>
      <c r="AW158" s="29" t="str">
        <f t="shared" si="35"/>
        <v/>
      </c>
      <c r="AX158" s="19"/>
      <c r="AY158" s="29" t="e">
        <f t="shared" si="36"/>
        <v>#REF!</v>
      </c>
      <c r="AZ158" s="1"/>
      <c r="BD158" s="19"/>
      <c r="CA158" s="19"/>
      <c r="CB158" s="29" t="str">
        <f t="shared" si="29"/>
        <v/>
      </c>
      <c r="CC158" s="19"/>
      <c r="CD158" s="29" t="str">
        <f t="shared" si="30"/>
        <v/>
      </c>
      <c r="CE158" s="29"/>
    </row>
    <row r="159" spans="4:83">
      <c r="D159" s="37"/>
      <c r="E159" s="29" t="str">
        <f>IF(ISNA(VLOOKUP(D159,'Tổng hợp '!$B$25:$C$29,2,FALSE)),"",VLOOKUP(D159,'Tổng hợp '!$B$25:$C$29,2,FALSE))</f>
        <v/>
      </c>
      <c r="F159" s="37"/>
      <c r="G159" s="107" t="str">
        <f t="shared" si="39"/>
        <v/>
      </c>
      <c r="H159" s="74" t="e">
        <f>+VLOOKUP(A159,[1]VT!$C:$I,7,0)</f>
        <v>#N/A</v>
      </c>
      <c r="J159" s="1" t="e">
        <f>+VLOOKUP(A159,[1]VT!$C:$M,11,0)</f>
        <v>#N/A</v>
      </c>
      <c r="AF159" s="19"/>
      <c r="AG159" s="29" t="str">
        <f t="shared" si="31"/>
        <v/>
      </c>
      <c r="AH159" s="19" t="e">
        <f>+VLOOKUP(A159,'[2]Thông tin công nhân'!$C:$P,14,0)</f>
        <v>#N/A</v>
      </c>
      <c r="AI159" s="29" t="str">
        <f t="shared" si="32"/>
        <v/>
      </c>
      <c r="AJ159" s="19"/>
      <c r="AK159" s="29" t="str">
        <f>IF(ISNA(VLOOKUP(AJ159,TinhBenhVien!A:B,2,FALSE)),"",VLOOKUP(AJ159,TinhBenhVien!A:B,2,FALSE))</f>
        <v/>
      </c>
      <c r="AL159" s="19"/>
      <c r="AM159" s="29">
        <f t="shared" si="40"/>
        <v>0</v>
      </c>
      <c r="AN159" s="19" t="e">
        <f>"tỉnh"&amp;" "&amp;VLOOKUP(A159,'[2]Thông tin công nhân'!$C:$AI,31,0)</f>
        <v>#N/A</v>
      </c>
      <c r="AO159" s="29" t="str">
        <f t="shared" si="37"/>
        <v/>
      </c>
      <c r="AP159" s="19" t="e">
        <f>"xã"&amp;" "&amp;VLOOKUP(A159,'[2]Thông tin công nhân'!$C:$AI,33,0)</f>
        <v>#N/A</v>
      </c>
      <c r="AQ159" s="29" t="str">
        <f t="shared" si="33"/>
        <v/>
      </c>
      <c r="AR159" s="19"/>
      <c r="AS159" s="29" t="e">
        <f t="shared" si="34"/>
        <v>#REF!</v>
      </c>
      <c r="AT159" s="19"/>
      <c r="AU159" s="29" t="str">
        <f t="shared" si="38"/>
        <v/>
      </c>
      <c r="AV159" s="19"/>
      <c r="AW159" s="29" t="str">
        <f t="shared" si="35"/>
        <v/>
      </c>
      <c r="AX159" s="19"/>
      <c r="AY159" s="29" t="e">
        <f t="shared" si="36"/>
        <v>#REF!</v>
      </c>
      <c r="AZ159" s="1"/>
      <c r="BD159" s="19"/>
      <c r="CA159" s="19"/>
      <c r="CB159" s="29" t="str">
        <f t="shared" si="29"/>
        <v/>
      </c>
      <c r="CC159" s="19"/>
      <c r="CD159" s="29" t="str">
        <f t="shared" si="30"/>
        <v/>
      </c>
      <c r="CE159" s="29"/>
    </row>
    <row r="160" spans="4:83">
      <c r="D160" s="37"/>
      <c r="E160" s="29" t="str">
        <f>IF(ISNA(VLOOKUP(D160,'Tổng hợp '!$B$25:$C$29,2,FALSE)),"",VLOOKUP(D160,'Tổng hợp '!$B$25:$C$29,2,FALSE))</f>
        <v/>
      </c>
      <c r="F160" s="37"/>
      <c r="G160" s="107" t="str">
        <f t="shared" si="39"/>
        <v/>
      </c>
      <c r="H160" s="74" t="e">
        <f>+VLOOKUP(A160,[1]VT!$C:$I,7,0)</f>
        <v>#N/A</v>
      </c>
      <c r="J160" s="1" t="e">
        <f>+VLOOKUP(A160,[1]VT!$C:$M,11,0)</f>
        <v>#N/A</v>
      </c>
      <c r="AF160" s="19"/>
      <c r="AG160" s="29" t="str">
        <f t="shared" si="31"/>
        <v/>
      </c>
      <c r="AH160" s="19" t="e">
        <f>+VLOOKUP(A160,'[2]Thông tin công nhân'!$C:$P,14,0)</f>
        <v>#N/A</v>
      </c>
      <c r="AI160" s="29" t="str">
        <f t="shared" si="32"/>
        <v/>
      </c>
      <c r="AJ160" s="19"/>
      <c r="AK160" s="29" t="str">
        <f>IF(ISNA(VLOOKUP(AJ160,TinhBenhVien!A:B,2,FALSE)),"",VLOOKUP(AJ160,TinhBenhVien!A:B,2,FALSE))</f>
        <v/>
      </c>
      <c r="AL160" s="19"/>
      <c r="AM160" s="29">
        <f t="shared" si="40"/>
        <v>0</v>
      </c>
      <c r="AN160" s="19" t="e">
        <f>"tỉnh"&amp;" "&amp;VLOOKUP(A160,'[2]Thông tin công nhân'!$C:$AI,31,0)</f>
        <v>#N/A</v>
      </c>
      <c r="AO160" s="29" t="str">
        <f t="shared" si="37"/>
        <v/>
      </c>
      <c r="AP160" s="19" t="e">
        <f>"xã"&amp;" "&amp;VLOOKUP(A160,'[2]Thông tin công nhân'!$C:$AI,33,0)</f>
        <v>#N/A</v>
      </c>
      <c r="AQ160" s="29" t="str">
        <f t="shared" si="33"/>
        <v/>
      </c>
      <c r="AR160" s="19"/>
      <c r="AS160" s="29" t="e">
        <f t="shared" si="34"/>
        <v>#REF!</v>
      </c>
      <c r="AT160" s="19"/>
      <c r="AU160" s="29" t="str">
        <f t="shared" si="38"/>
        <v/>
      </c>
      <c r="AV160" s="19"/>
      <c r="AW160" s="29" t="str">
        <f t="shared" si="35"/>
        <v/>
      </c>
      <c r="AX160" s="19"/>
      <c r="AY160" s="29" t="e">
        <f t="shared" si="36"/>
        <v>#REF!</v>
      </c>
      <c r="AZ160" s="1"/>
      <c r="BD160" s="19"/>
      <c r="CA160" s="19"/>
      <c r="CB160" s="29" t="str">
        <f t="shared" si="29"/>
        <v/>
      </c>
      <c r="CC160" s="19"/>
      <c r="CD160" s="29" t="str">
        <f t="shared" si="30"/>
        <v/>
      </c>
      <c r="CE160" s="29"/>
    </row>
    <row r="161" spans="4:83">
      <c r="D161" s="37"/>
      <c r="E161" s="29" t="str">
        <f>IF(ISNA(VLOOKUP(D161,'Tổng hợp '!$B$25:$C$29,2,FALSE)),"",VLOOKUP(D161,'Tổng hợp '!$B$25:$C$29,2,FALSE))</f>
        <v/>
      </c>
      <c r="F161" s="37"/>
      <c r="G161" s="107" t="str">
        <f t="shared" si="39"/>
        <v/>
      </c>
      <c r="H161" s="74" t="e">
        <f>+VLOOKUP(A161,[1]VT!$C:$I,7,0)</f>
        <v>#N/A</v>
      </c>
      <c r="J161" s="1" t="e">
        <f>+VLOOKUP(A161,[1]VT!$C:$M,11,0)</f>
        <v>#N/A</v>
      </c>
      <c r="AF161" s="19"/>
      <c r="AG161" s="29" t="str">
        <f t="shared" si="31"/>
        <v/>
      </c>
      <c r="AH161" s="19" t="e">
        <f>+VLOOKUP(A161,'[2]Thông tin công nhân'!$C:$P,14,0)</f>
        <v>#N/A</v>
      </c>
      <c r="AI161" s="29" t="str">
        <f t="shared" si="32"/>
        <v/>
      </c>
      <c r="AJ161" s="19"/>
      <c r="AK161" s="29" t="str">
        <f>IF(ISNA(VLOOKUP(AJ161,TinhBenhVien!A:B,2,FALSE)),"",VLOOKUP(AJ161,TinhBenhVien!A:B,2,FALSE))</f>
        <v/>
      </c>
      <c r="AL161" s="19"/>
      <c r="AM161" s="29">
        <f t="shared" si="40"/>
        <v>0</v>
      </c>
      <c r="AN161" s="19" t="e">
        <f>"tỉnh"&amp;" "&amp;VLOOKUP(A161,'[2]Thông tin công nhân'!$C:$AI,31,0)</f>
        <v>#N/A</v>
      </c>
      <c r="AO161" s="29" t="str">
        <f t="shared" si="37"/>
        <v/>
      </c>
      <c r="AP161" s="19" t="e">
        <f>"xã"&amp;" "&amp;VLOOKUP(A161,'[2]Thông tin công nhân'!$C:$AI,33,0)</f>
        <v>#N/A</v>
      </c>
      <c r="AQ161" s="29" t="str">
        <f t="shared" si="33"/>
        <v/>
      </c>
      <c r="AR161" s="19"/>
      <c r="AS161" s="29" t="e">
        <f t="shared" si="34"/>
        <v>#REF!</v>
      </c>
      <c r="AT161" s="19"/>
      <c r="AU161" s="29" t="str">
        <f t="shared" si="38"/>
        <v/>
      </c>
      <c r="AV161" s="19"/>
      <c r="AW161" s="29" t="str">
        <f t="shared" si="35"/>
        <v/>
      </c>
      <c r="AX161" s="19"/>
      <c r="AY161" s="29" t="e">
        <f t="shared" si="36"/>
        <v>#REF!</v>
      </c>
      <c r="AZ161" s="1"/>
      <c r="BD161" s="19"/>
      <c r="CA161" s="19"/>
      <c r="CB161" s="29" t="str">
        <f t="shared" si="29"/>
        <v/>
      </c>
      <c r="CC161" s="19"/>
      <c r="CD161" s="29" t="str">
        <f t="shared" si="30"/>
        <v/>
      </c>
      <c r="CE161" s="29"/>
    </row>
    <row r="162" spans="4:83">
      <c r="D162" s="37"/>
      <c r="E162" s="29" t="str">
        <f>IF(ISNA(VLOOKUP(D162,'Tổng hợp '!$B$25:$C$29,2,FALSE)),"",VLOOKUP(D162,'Tổng hợp '!$B$25:$C$29,2,FALSE))</f>
        <v/>
      </c>
      <c r="F162" s="37"/>
      <c r="G162" s="107" t="str">
        <f t="shared" si="39"/>
        <v/>
      </c>
      <c r="H162" s="74" t="e">
        <f>+VLOOKUP(A162,[1]VT!$C:$I,7,0)</f>
        <v>#N/A</v>
      </c>
      <c r="J162" s="1" t="e">
        <f>+VLOOKUP(A162,[1]VT!$C:$M,11,0)</f>
        <v>#N/A</v>
      </c>
      <c r="AF162" s="19"/>
      <c r="AG162" s="29" t="str">
        <f t="shared" si="31"/>
        <v/>
      </c>
      <c r="AH162" s="19" t="e">
        <f>+VLOOKUP(A162,'[2]Thông tin công nhân'!$C:$P,14,0)</f>
        <v>#N/A</v>
      </c>
      <c r="AI162" s="29" t="str">
        <f t="shared" si="32"/>
        <v/>
      </c>
      <c r="AJ162" s="19"/>
      <c r="AK162" s="29" t="str">
        <f>IF(ISNA(VLOOKUP(AJ162,TinhBenhVien!A:B,2,FALSE)),"",VLOOKUP(AJ162,TinhBenhVien!A:B,2,FALSE))</f>
        <v/>
      </c>
      <c r="AL162" s="19"/>
      <c r="AM162" s="29">
        <f t="shared" si="40"/>
        <v>0</v>
      </c>
      <c r="AN162" s="19" t="e">
        <f>"tỉnh"&amp;" "&amp;VLOOKUP(A162,'[2]Thông tin công nhân'!$C:$AI,31,0)</f>
        <v>#N/A</v>
      </c>
      <c r="AO162" s="29" t="str">
        <f t="shared" si="37"/>
        <v/>
      </c>
      <c r="AP162" s="19" t="e">
        <f>"xã"&amp;" "&amp;VLOOKUP(A162,'[2]Thông tin công nhân'!$C:$AI,33,0)</f>
        <v>#N/A</v>
      </c>
      <c r="AQ162" s="29" t="str">
        <f t="shared" si="33"/>
        <v/>
      </c>
      <c r="AR162" s="19"/>
      <c r="AS162" s="29" t="e">
        <f t="shared" si="34"/>
        <v>#REF!</v>
      </c>
      <c r="AT162" s="19"/>
      <c r="AU162" s="29" t="str">
        <f t="shared" si="38"/>
        <v/>
      </c>
      <c r="AV162" s="19"/>
      <c r="AW162" s="29" t="str">
        <f t="shared" si="35"/>
        <v/>
      </c>
      <c r="AX162" s="19"/>
      <c r="AY162" s="29" t="e">
        <f t="shared" si="36"/>
        <v>#REF!</v>
      </c>
      <c r="AZ162" s="1"/>
      <c r="BD162" s="19"/>
      <c r="CA162" s="19"/>
      <c r="CB162" s="29" t="str">
        <f t="shared" si="29"/>
        <v/>
      </c>
      <c r="CC162" s="19"/>
      <c r="CD162" s="29" t="str">
        <f t="shared" si="30"/>
        <v/>
      </c>
      <c r="CE162" s="29"/>
    </row>
    <row r="163" spans="4:83">
      <c r="D163" s="37"/>
      <c r="E163" s="29" t="str">
        <f>IF(ISNA(VLOOKUP(D163,'Tổng hợp '!$B$25:$C$29,2,FALSE)),"",VLOOKUP(D163,'Tổng hợp '!$B$25:$C$29,2,FALSE))</f>
        <v/>
      </c>
      <c r="F163" s="37"/>
      <c r="G163" s="107" t="str">
        <f t="shared" si="39"/>
        <v/>
      </c>
      <c r="H163" s="74" t="e">
        <f>+VLOOKUP(A163,[1]VT!$C:$I,7,0)</f>
        <v>#N/A</v>
      </c>
      <c r="J163" s="1" t="e">
        <f>+VLOOKUP(A163,[1]VT!$C:$M,11,0)</f>
        <v>#N/A</v>
      </c>
      <c r="AF163" s="19"/>
      <c r="AG163" s="29" t="str">
        <f t="shared" si="31"/>
        <v/>
      </c>
      <c r="AH163" s="19" t="e">
        <f>+VLOOKUP(A163,'[2]Thông tin công nhân'!$C:$P,14,0)</f>
        <v>#N/A</v>
      </c>
      <c r="AI163" s="29" t="str">
        <f t="shared" si="32"/>
        <v/>
      </c>
      <c r="AJ163" s="19"/>
      <c r="AK163" s="29" t="str">
        <f>IF(ISNA(VLOOKUP(AJ163,TinhBenhVien!A:B,2,FALSE)),"",VLOOKUP(AJ163,TinhBenhVien!A:B,2,FALSE))</f>
        <v/>
      </c>
      <c r="AL163" s="19"/>
      <c r="AM163" s="29">
        <f t="shared" si="40"/>
        <v>0</v>
      </c>
      <c r="AN163" s="19" t="e">
        <f>"tỉnh"&amp;" "&amp;VLOOKUP(A163,'[2]Thông tin công nhân'!$C:$AI,31,0)</f>
        <v>#N/A</v>
      </c>
      <c r="AO163" s="29" t="str">
        <f t="shared" si="37"/>
        <v/>
      </c>
      <c r="AP163" s="19" t="e">
        <f>"xã"&amp;" "&amp;VLOOKUP(A163,'[2]Thông tin công nhân'!$C:$AI,33,0)</f>
        <v>#N/A</v>
      </c>
      <c r="AQ163" s="29" t="str">
        <f t="shared" si="33"/>
        <v/>
      </c>
      <c r="AR163" s="19"/>
      <c r="AS163" s="29" t="e">
        <f t="shared" si="34"/>
        <v>#REF!</v>
      </c>
      <c r="AT163" s="19"/>
      <c r="AU163" s="29" t="str">
        <f t="shared" si="38"/>
        <v/>
      </c>
      <c r="AV163" s="19"/>
      <c r="AW163" s="29" t="str">
        <f t="shared" si="35"/>
        <v/>
      </c>
      <c r="AX163" s="19"/>
      <c r="AY163" s="29" t="e">
        <f t="shared" si="36"/>
        <v>#REF!</v>
      </c>
      <c r="AZ163" s="1"/>
      <c r="BD163" s="19"/>
      <c r="CA163" s="19"/>
      <c r="CB163" s="29" t="str">
        <f t="shared" si="29"/>
        <v/>
      </c>
      <c r="CC163" s="19"/>
      <c r="CD163" s="29" t="str">
        <f t="shared" si="30"/>
        <v/>
      </c>
      <c r="CE163" s="29"/>
    </row>
    <row r="164" spans="4:83">
      <c r="D164" s="37"/>
      <c r="E164" s="29" t="str">
        <f>IF(ISNA(VLOOKUP(D164,'Tổng hợp '!$B$25:$C$29,2,FALSE)),"",VLOOKUP(D164,'Tổng hợp '!$B$25:$C$29,2,FALSE))</f>
        <v/>
      </c>
      <c r="F164" s="37"/>
      <c r="G164" s="107" t="str">
        <f t="shared" si="39"/>
        <v/>
      </c>
      <c r="H164" s="74" t="e">
        <f>+VLOOKUP(A164,[1]VT!$C:$I,7,0)</f>
        <v>#N/A</v>
      </c>
      <c r="J164" s="1" t="e">
        <f>+VLOOKUP(A164,[1]VT!$C:$M,11,0)</f>
        <v>#N/A</v>
      </c>
      <c r="AF164" s="19"/>
      <c r="AG164" s="29" t="str">
        <f t="shared" si="31"/>
        <v/>
      </c>
      <c r="AH164" s="19" t="e">
        <f>+VLOOKUP(A164,'[2]Thông tin công nhân'!$C:$P,14,0)</f>
        <v>#N/A</v>
      </c>
      <c r="AI164" s="29" t="str">
        <f t="shared" si="32"/>
        <v/>
      </c>
      <c r="AJ164" s="19"/>
      <c r="AK164" s="29" t="str">
        <f>IF(ISNA(VLOOKUP(AJ164,TinhBenhVien!A:B,2,FALSE)),"",VLOOKUP(AJ164,TinhBenhVien!A:B,2,FALSE))</f>
        <v/>
      </c>
      <c r="AL164" s="19"/>
      <c r="AM164" s="29">
        <f t="shared" si="40"/>
        <v>0</v>
      </c>
      <c r="AN164" s="19" t="e">
        <f>"tỉnh"&amp;" "&amp;VLOOKUP(A164,'[2]Thông tin công nhân'!$C:$AI,31,0)</f>
        <v>#N/A</v>
      </c>
      <c r="AO164" s="29" t="str">
        <f t="shared" si="37"/>
        <v/>
      </c>
      <c r="AP164" s="19" t="e">
        <f>"xã"&amp;" "&amp;VLOOKUP(A164,'[2]Thông tin công nhân'!$C:$AI,33,0)</f>
        <v>#N/A</v>
      </c>
      <c r="AQ164" s="29" t="str">
        <f t="shared" si="33"/>
        <v/>
      </c>
      <c r="AR164" s="19"/>
      <c r="AS164" s="29" t="e">
        <f t="shared" si="34"/>
        <v>#REF!</v>
      </c>
      <c r="AT164" s="19"/>
      <c r="AU164" s="29" t="str">
        <f t="shared" si="38"/>
        <v/>
      </c>
      <c r="AV164" s="19"/>
      <c r="AW164" s="29" t="str">
        <f t="shared" si="35"/>
        <v/>
      </c>
      <c r="AX164" s="19"/>
      <c r="AY164" s="29" t="e">
        <f t="shared" si="36"/>
        <v>#REF!</v>
      </c>
      <c r="AZ164" s="1"/>
      <c r="BD164" s="19"/>
      <c r="CA164" s="19"/>
      <c r="CB164" s="29" t="str">
        <f t="shared" si="29"/>
        <v/>
      </c>
      <c r="CC164" s="19"/>
      <c r="CD164" s="29" t="str">
        <f t="shared" si="30"/>
        <v/>
      </c>
      <c r="CE164" s="29"/>
    </row>
    <row r="165" spans="4:83">
      <c r="D165" s="37"/>
      <c r="E165" s="29" t="str">
        <f>IF(ISNA(VLOOKUP(D165,'Tổng hợp '!$B$25:$C$29,2,FALSE)),"",VLOOKUP(D165,'Tổng hợp '!$B$25:$C$29,2,FALSE))</f>
        <v/>
      </c>
      <c r="F165" s="37"/>
      <c r="G165" s="107" t="str">
        <f t="shared" si="39"/>
        <v/>
      </c>
      <c r="H165" s="74" t="e">
        <f>+VLOOKUP(A165,[1]VT!$C:$I,7,0)</f>
        <v>#N/A</v>
      </c>
      <c r="J165" s="1" t="e">
        <f>+VLOOKUP(A165,[1]VT!$C:$M,11,0)</f>
        <v>#N/A</v>
      </c>
      <c r="AF165" s="19"/>
      <c r="AG165" s="29" t="str">
        <f t="shared" si="31"/>
        <v/>
      </c>
      <c r="AH165" s="19" t="e">
        <f>+VLOOKUP(A165,'[2]Thông tin công nhân'!$C:$P,14,0)</f>
        <v>#N/A</v>
      </c>
      <c r="AI165" s="29" t="str">
        <f t="shared" si="32"/>
        <v/>
      </c>
      <c r="AJ165" s="19"/>
      <c r="AK165" s="29" t="str">
        <f>IF(ISNA(VLOOKUP(AJ165,TinhBenhVien!A:B,2,FALSE)),"",VLOOKUP(AJ165,TinhBenhVien!A:B,2,FALSE))</f>
        <v/>
      </c>
      <c r="AL165" s="19"/>
      <c r="AM165" s="29">
        <f t="shared" si="40"/>
        <v>0</v>
      </c>
      <c r="AN165" s="19" t="e">
        <f>"tỉnh"&amp;" "&amp;VLOOKUP(A165,'[2]Thông tin công nhân'!$C:$AI,31,0)</f>
        <v>#N/A</v>
      </c>
      <c r="AO165" s="29" t="str">
        <f t="shared" si="37"/>
        <v/>
      </c>
      <c r="AP165" s="19" t="e">
        <f>"xã"&amp;" "&amp;VLOOKUP(A165,'[2]Thông tin công nhân'!$C:$AI,33,0)</f>
        <v>#N/A</v>
      </c>
      <c r="AQ165" s="29" t="str">
        <f t="shared" si="33"/>
        <v/>
      </c>
      <c r="AR165" s="19"/>
      <c r="AS165" s="29" t="e">
        <f t="shared" si="34"/>
        <v>#REF!</v>
      </c>
      <c r="AT165" s="19"/>
      <c r="AU165" s="29" t="str">
        <f t="shared" si="38"/>
        <v/>
      </c>
      <c r="AV165" s="19"/>
      <c r="AW165" s="29" t="str">
        <f t="shared" si="35"/>
        <v/>
      </c>
      <c r="AX165" s="19"/>
      <c r="AY165" s="29" t="e">
        <f t="shared" si="36"/>
        <v>#REF!</v>
      </c>
      <c r="AZ165" s="1"/>
      <c r="BD165" s="19"/>
      <c r="CA165" s="19"/>
      <c r="CB165" s="29" t="str">
        <f t="shared" ref="CB165:CB228" si="41">IF(ISNA(VLOOKUP(CA165,tinh,2,FALSE)),"",VLOOKUP(CA165,tinh,2,FALSE))</f>
        <v/>
      </c>
      <c r="CC165" s="19"/>
      <c r="CD165" s="29" t="str">
        <f t="shared" ref="CD165:CD228" si="42">IF(ISNA(VLOOKUP(CC165&amp;CB165,huyen,3,FALSE)),"",VLOOKUP(CC165&amp;CB165,huyen,3,FALSE))</f>
        <v/>
      </c>
      <c r="CE165" s="29"/>
    </row>
    <row r="166" spans="4:83">
      <c r="D166" s="37"/>
      <c r="E166" s="29" t="str">
        <f>IF(ISNA(VLOOKUP(D166,'Tổng hợp '!$B$25:$C$29,2,FALSE)),"",VLOOKUP(D166,'Tổng hợp '!$B$25:$C$29,2,FALSE))</f>
        <v/>
      </c>
      <c r="F166" s="37"/>
      <c r="G166" s="107" t="str">
        <f t="shared" si="39"/>
        <v/>
      </c>
      <c r="H166" s="74" t="e">
        <f>+VLOOKUP(A166,[1]VT!$C:$I,7,0)</f>
        <v>#N/A</v>
      </c>
      <c r="J166" s="1" t="e">
        <f>+VLOOKUP(A166,[1]VT!$C:$M,11,0)</f>
        <v>#N/A</v>
      </c>
      <c r="AF166" s="19"/>
      <c r="AG166" s="29" t="str">
        <f t="shared" si="31"/>
        <v/>
      </c>
      <c r="AH166" s="19" t="e">
        <f>+VLOOKUP(A166,'[2]Thông tin công nhân'!$C:$P,14,0)</f>
        <v>#N/A</v>
      </c>
      <c r="AI166" s="29" t="str">
        <f t="shared" si="32"/>
        <v/>
      </c>
      <c r="AJ166" s="19"/>
      <c r="AK166" s="29" t="str">
        <f>IF(ISNA(VLOOKUP(AJ166,TinhBenhVien!A:B,2,FALSE)),"",VLOOKUP(AJ166,TinhBenhVien!A:B,2,FALSE))</f>
        <v/>
      </c>
      <c r="AL166" s="19"/>
      <c r="AM166" s="29">
        <f t="shared" si="40"/>
        <v>0</v>
      </c>
      <c r="AN166" s="19" t="e">
        <f>"tỉnh"&amp;" "&amp;VLOOKUP(A166,'[2]Thông tin công nhân'!$C:$AI,31,0)</f>
        <v>#N/A</v>
      </c>
      <c r="AO166" s="29" t="str">
        <f t="shared" si="37"/>
        <v/>
      </c>
      <c r="AP166" s="19" t="e">
        <f>"xã"&amp;" "&amp;VLOOKUP(A166,'[2]Thông tin công nhân'!$C:$AI,33,0)</f>
        <v>#N/A</v>
      </c>
      <c r="AQ166" s="29" t="str">
        <f t="shared" si="33"/>
        <v/>
      </c>
      <c r="AR166" s="19"/>
      <c r="AS166" s="29" t="e">
        <f t="shared" si="34"/>
        <v>#REF!</v>
      </c>
      <c r="AT166" s="19"/>
      <c r="AU166" s="29" t="str">
        <f t="shared" si="38"/>
        <v/>
      </c>
      <c r="AV166" s="19"/>
      <c r="AW166" s="29" t="str">
        <f t="shared" si="35"/>
        <v/>
      </c>
      <c r="AX166" s="19"/>
      <c r="AY166" s="29" t="e">
        <f t="shared" si="36"/>
        <v>#REF!</v>
      </c>
      <c r="AZ166" s="1"/>
      <c r="BD166" s="19"/>
      <c r="CA166" s="19"/>
      <c r="CB166" s="29" t="str">
        <f t="shared" si="41"/>
        <v/>
      </c>
      <c r="CC166" s="19"/>
      <c r="CD166" s="29" t="str">
        <f t="shared" si="42"/>
        <v/>
      </c>
      <c r="CE166" s="29"/>
    </row>
    <row r="167" spans="4:83">
      <c r="D167" s="37"/>
      <c r="E167" s="29" t="str">
        <f>IF(ISNA(VLOOKUP(D167,'Tổng hợp '!$B$25:$C$29,2,FALSE)),"",VLOOKUP(D167,'Tổng hợp '!$B$25:$C$29,2,FALSE))</f>
        <v/>
      </c>
      <c r="F167" s="37"/>
      <c r="G167" s="107" t="str">
        <f t="shared" si="39"/>
        <v/>
      </c>
      <c r="H167" s="74" t="e">
        <f>+VLOOKUP(A167,[1]VT!$C:$I,7,0)</f>
        <v>#N/A</v>
      </c>
      <c r="J167" s="1" t="e">
        <f>+VLOOKUP(A167,[1]VT!$C:$M,11,0)</f>
        <v>#N/A</v>
      </c>
      <c r="AF167" s="19"/>
      <c r="AG167" s="29" t="str">
        <f t="shared" si="31"/>
        <v/>
      </c>
      <c r="AH167" s="19" t="e">
        <f>+VLOOKUP(A167,'[2]Thông tin công nhân'!$C:$P,14,0)</f>
        <v>#N/A</v>
      </c>
      <c r="AI167" s="29" t="str">
        <f t="shared" si="32"/>
        <v/>
      </c>
      <c r="AJ167" s="19"/>
      <c r="AK167" s="29" t="str">
        <f>IF(ISNA(VLOOKUP(AJ167,TinhBenhVien!A:B,2,FALSE)),"",VLOOKUP(AJ167,TinhBenhVien!A:B,2,FALSE))</f>
        <v/>
      </c>
      <c r="AL167" s="19"/>
      <c r="AM167" s="29">
        <f t="shared" si="40"/>
        <v>0</v>
      </c>
      <c r="AN167" s="19" t="e">
        <f>"tỉnh"&amp;" "&amp;VLOOKUP(A167,'[2]Thông tin công nhân'!$C:$AI,31,0)</f>
        <v>#N/A</v>
      </c>
      <c r="AO167" s="29" t="str">
        <f t="shared" si="37"/>
        <v/>
      </c>
      <c r="AP167" s="19" t="e">
        <f>"xã"&amp;" "&amp;VLOOKUP(A167,'[2]Thông tin công nhân'!$C:$AI,33,0)</f>
        <v>#N/A</v>
      </c>
      <c r="AQ167" s="29" t="str">
        <f t="shared" si="33"/>
        <v/>
      </c>
      <c r="AR167" s="19"/>
      <c r="AS167" s="29" t="e">
        <f t="shared" si="34"/>
        <v>#REF!</v>
      </c>
      <c r="AT167" s="19"/>
      <c r="AU167" s="29" t="str">
        <f t="shared" si="38"/>
        <v/>
      </c>
      <c r="AV167" s="19"/>
      <c r="AW167" s="29" t="str">
        <f t="shared" si="35"/>
        <v/>
      </c>
      <c r="AX167" s="19"/>
      <c r="AY167" s="29" t="e">
        <f t="shared" si="36"/>
        <v>#REF!</v>
      </c>
      <c r="AZ167" s="1"/>
      <c r="BD167" s="19"/>
      <c r="CA167" s="19"/>
      <c r="CB167" s="29" t="str">
        <f t="shared" si="41"/>
        <v/>
      </c>
      <c r="CC167" s="19"/>
      <c r="CD167" s="29" t="str">
        <f t="shared" si="42"/>
        <v/>
      </c>
      <c r="CE167" s="29"/>
    </row>
    <row r="168" spans="4:83">
      <c r="D168" s="37"/>
      <c r="E168" s="29" t="str">
        <f>IF(ISNA(VLOOKUP(D168,'Tổng hợp '!$B$25:$C$29,2,FALSE)),"",VLOOKUP(D168,'Tổng hợp '!$B$25:$C$29,2,FALSE))</f>
        <v/>
      </c>
      <c r="F168" s="37"/>
      <c r="G168" s="107" t="str">
        <f t="shared" si="39"/>
        <v/>
      </c>
      <c r="H168" s="74" t="e">
        <f>+VLOOKUP(A168,[1]VT!$C:$I,7,0)</f>
        <v>#N/A</v>
      </c>
      <c r="J168" s="1" t="e">
        <f>+VLOOKUP(A168,[1]VT!$C:$M,11,0)</f>
        <v>#N/A</v>
      </c>
      <c r="AF168" s="19"/>
      <c r="AG168" s="29" t="str">
        <f t="shared" si="31"/>
        <v/>
      </c>
      <c r="AH168" s="19" t="e">
        <f>+VLOOKUP(A168,'[2]Thông tin công nhân'!$C:$P,14,0)</f>
        <v>#N/A</v>
      </c>
      <c r="AI168" s="29" t="str">
        <f t="shared" si="32"/>
        <v/>
      </c>
      <c r="AJ168" s="19"/>
      <c r="AK168" s="29" t="str">
        <f>IF(ISNA(VLOOKUP(AJ168,TinhBenhVien!A:B,2,FALSE)),"",VLOOKUP(AJ168,TinhBenhVien!A:B,2,FALSE))</f>
        <v/>
      </c>
      <c r="AL168" s="19"/>
      <c r="AM168" s="29">
        <f t="shared" si="40"/>
        <v>0</v>
      </c>
      <c r="AN168" s="19" t="e">
        <f>"tỉnh"&amp;" "&amp;VLOOKUP(A168,'[2]Thông tin công nhân'!$C:$AI,31,0)</f>
        <v>#N/A</v>
      </c>
      <c r="AO168" s="29" t="str">
        <f t="shared" si="37"/>
        <v/>
      </c>
      <c r="AP168" s="19" t="e">
        <f>"xã"&amp;" "&amp;VLOOKUP(A168,'[2]Thông tin công nhân'!$C:$AI,33,0)</f>
        <v>#N/A</v>
      </c>
      <c r="AQ168" s="29" t="str">
        <f t="shared" si="33"/>
        <v/>
      </c>
      <c r="AR168" s="19"/>
      <c r="AS168" s="29" t="e">
        <f t="shared" si="34"/>
        <v>#REF!</v>
      </c>
      <c r="AT168" s="19"/>
      <c r="AU168" s="29" t="str">
        <f t="shared" si="38"/>
        <v/>
      </c>
      <c r="AV168" s="19"/>
      <c r="AW168" s="29" t="str">
        <f t="shared" si="35"/>
        <v/>
      </c>
      <c r="AX168" s="19"/>
      <c r="AY168" s="29" t="e">
        <f t="shared" si="36"/>
        <v>#REF!</v>
      </c>
      <c r="AZ168" s="1"/>
      <c r="BD168" s="19"/>
      <c r="CA168" s="19"/>
      <c r="CB168" s="29" t="str">
        <f t="shared" si="41"/>
        <v/>
      </c>
      <c r="CC168" s="19"/>
      <c r="CD168" s="29" t="str">
        <f t="shared" si="42"/>
        <v/>
      </c>
      <c r="CE168" s="29"/>
    </row>
    <row r="169" spans="4:83">
      <c r="D169" s="37"/>
      <c r="E169" s="29" t="str">
        <f>IF(ISNA(VLOOKUP(D169,'Tổng hợp '!$B$25:$C$29,2,FALSE)),"",VLOOKUP(D169,'Tổng hợp '!$B$25:$C$29,2,FALSE))</f>
        <v/>
      </c>
      <c r="F169" s="37"/>
      <c r="G169" s="107" t="str">
        <f t="shared" si="39"/>
        <v/>
      </c>
      <c r="H169" s="74" t="e">
        <f>+VLOOKUP(A169,[1]VT!$C:$I,7,0)</f>
        <v>#N/A</v>
      </c>
      <c r="J169" s="1" t="e">
        <f>+VLOOKUP(A169,[1]VT!$C:$M,11,0)</f>
        <v>#N/A</v>
      </c>
      <c r="AF169" s="19"/>
      <c r="AG169" s="29" t="str">
        <f t="shared" si="31"/>
        <v/>
      </c>
      <c r="AH169" s="19" t="e">
        <f>+VLOOKUP(A169,'[2]Thông tin công nhân'!$C:$P,14,0)</f>
        <v>#N/A</v>
      </c>
      <c r="AI169" s="29" t="str">
        <f t="shared" si="32"/>
        <v/>
      </c>
      <c r="AJ169" s="19"/>
      <c r="AK169" s="29" t="str">
        <f>IF(ISNA(VLOOKUP(AJ169,TinhBenhVien!A:B,2,FALSE)),"",VLOOKUP(AJ169,TinhBenhVien!A:B,2,FALSE))</f>
        <v/>
      </c>
      <c r="AL169" s="19"/>
      <c r="AM169" s="29">
        <f t="shared" si="40"/>
        <v>0</v>
      </c>
      <c r="AN169" s="19" t="e">
        <f>"tỉnh"&amp;" "&amp;VLOOKUP(A169,'[2]Thông tin công nhân'!$C:$AI,31,0)</f>
        <v>#N/A</v>
      </c>
      <c r="AO169" s="29" t="str">
        <f t="shared" si="37"/>
        <v/>
      </c>
      <c r="AP169" s="19" t="e">
        <f>"xã"&amp;" "&amp;VLOOKUP(A169,'[2]Thông tin công nhân'!$C:$AI,33,0)</f>
        <v>#N/A</v>
      </c>
      <c r="AQ169" s="29" t="str">
        <f t="shared" si="33"/>
        <v/>
      </c>
      <c r="AR169" s="19"/>
      <c r="AS169" s="29" t="e">
        <f t="shared" si="34"/>
        <v>#REF!</v>
      </c>
      <c r="AT169" s="19"/>
      <c r="AU169" s="29" t="str">
        <f t="shared" si="38"/>
        <v/>
      </c>
      <c r="AV169" s="19"/>
      <c r="AW169" s="29" t="str">
        <f t="shared" si="35"/>
        <v/>
      </c>
      <c r="AX169" s="19"/>
      <c r="AY169" s="29" t="e">
        <f t="shared" si="36"/>
        <v>#REF!</v>
      </c>
      <c r="AZ169" s="1"/>
      <c r="BD169" s="19"/>
      <c r="CA169" s="19"/>
      <c r="CB169" s="29" t="str">
        <f t="shared" si="41"/>
        <v/>
      </c>
      <c r="CC169" s="19"/>
      <c r="CD169" s="29" t="str">
        <f t="shared" si="42"/>
        <v/>
      </c>
      <c r="CE169" s="29"/>
    </row>
    <row r="170" spans="4:83">
      <c r="D170" s="37"/>
      <c r="E170" s="29" t="str">
        <f>IF(ISNA(VLOOKUP(D170,'Tổng hợp '!$B$25:$C$29,2,FALSE)),"",VLOOKUP(D170,'Tổng hợp '!$B$25:$C$29,2,FALSE))</f>
        <v/>
      </c>
      <c r="F170" s="37"/>
      <c r="G170" s="107" t="str">
        <f t="shared" si="39"/>
        <v/>
      </c>
      <c r="H170" s="74" t="e">
        <f>+VLOOKUP(A170,[1]VT!$C:$I,7,0)</f>
        <v>#N/A</v>
      </c>
      <c r="J170" s="1" t="e">
        <f>+VLOOKUP(A170,[1]VT!$C:$M,11,0)</f>
        <v>#N/A</v>
      </c>
      <c r="AF170" s="19"/>
      <c r="AG170" s="29" t="str">
        <f t="shared" si="31"/>
        <v/>
      </c>
      <c r="AH170" s="19" t="e">
        <f>+VLOOKUP(A170,'[2]Thông tin công nhân'!$C:$P,14,0)</f>
        <v>#N/A</v>
      </c>
      <c r="AI170" s="29" t="str">
        <f t="shared" si="32"/>
        <v/>
      </c>
      <c r="AJ170" s="19"/>
      <c r="AK170" s="29" t="str">
        <f>IF(ISNA(VLOOKUP(AJ170,TinhBenhVien!A:B,2,FALSE)),"",VLOOKUP(AJ170,TinhBenhVien!A:B,2,FALSE))</f>
        <v/>
      </c>
      <c r="AL170" s="19"/>
      <c r="AM170" s="29">
        <f t="shared" si="40"/>
        <v>0</v>
      </c>
      <c r="AN170" s="19" t="e">
        <f>"tỉnh"&amp;" "&amp;VLOOKUP(A170,'[2]Thông tin công nhân'!$C:$AI,31,0)</f>
        <v>#N/A</v>
      </c>
      <c r="AO170" s="29" t="str">
        <f t="shared" si="37"/>
        <v/>
      </c>
      <c r="AP170" s="19" t="e">
        <f>"xã"&amp;" "&amp;VLOOKUP(A170,'[2]Thông tin công nhân'!$C:$AI,33,0)</f>
        <v>#N/A</v>
      </c>
      <c r="AQ170" s="29" t="str">
        <f t="shared" si="33"/>
        <v/>
      </c>
      <c r="AR170" s="19"/>
      <c r="AS170" s="29" t="e">
        <f t="shared" si="34"/>
        <v>#REF!</v>
      </c>
      <c r="AT170" s="19"/>
      <c r="AU170" s="29" t="str">
        <f t="shared" si="38"/>
        <v/>
      </c>
      <c r="AV170" s="19"/>
      <c r="AW170" s="29" t="str">
        <f t="shared" si="35"/>
        <v/>
      </c>
      <c r="AX170" s="19"/>
      <c r="AY170" s="29" t="e">
        <f t="shared" si="36"/>
        <v>#REF!</v>
      </c>
      <c r="AZ170" s="1"/>
      <c r="BD170" s="19"/>
      <c r="CA170" s="19"/>
      <c r="CB170" s="29" t="str">
        <f t="shared" si="41"/>
        <v/>
      </c>
      <c r="CC170" s="19"/>
      <c r="CD170" s="29" t="str">
        <f t="shared" si="42"/>
        <v/>
      </c>
      <c r="CE170" s="29"/>
    </row>
    <row r="171" spans="4:83">
      <c r="D171" s="37"/>
      <c r="E171" s="29" t="str">
        <f>IF(ISNA(VLOOKUP(D171,'Tổng hợp '!$B$25:$C$29,2,FALSE)),"",VLOOKUP(D171,'Tổng hợp '!$B$25:$C$29,2,FALSE))</f>
        <v/>
      </c>
      <c r="F171" s="37"/>
      <c r="G171" s="107" t="str">
        <f t="shared" si="39"/>
        <v/>
      </c>
      <c r="H171" s="74" t="e">
        <f>+VLOOKUP(A171,[1]VT!$C:$I,7,0)</f>
        <v>#N/A</v>
      </c>
      <c r="J171" s="1" t="e">
        <f>+VLOOKUP(A171,[1]VT!$C:$M,11,0)</f>
        <v>#N/A</v>
      </c>
      <c r="AF171" s="19"/>
      <c r="AG171" s="29" t="str">
        <f t="shared" si="31"/>
        <v/>
      </c>
      <c r="AH171" s="19" t="e">
        <f>+VLOOKUP(A171,'[2]Thông tin công nhân'!$C:$P,14,0)</f>
        <v>#N/A</v>
      </c>
      <c r="AI171" s="29" t="str">
        <f t="shared" si="32"/>
        <v/>
      </c>
      <c r="AJ171" s="19"/>
      <c r="AK171" s="29" t="str">
        <f>IF(ISNA(VLOOKUP(AJ171,TinhBenhVien!A:B,2,FALSE)),"",VLOOKUP(AJ171,TinhBenhVien!A:B,2,FALSE))</f>
        <v/>
      </c>
      <c r="AL171" s="19"/>
      <c r="AM171" s="29">
        <f t="shared" si="40"/>
        <v>0</v>
      </c>
      <c r="AN171" s="19" t="e">
        <f>"tỉnh"&amp;" "&amp;VLOOKUP(A171,'[2]Thông tin công nhân'!$C:$AI,31,0)</f>
        <v>#N/A</v>
      </c>
      <c r="AO171" s="29" t="str">
        <f t="shared" si="37"/>
        <v/>
      </c>
      <c r="AP171" s="19" t="e">
        <f>"xã"&amp;" "&amp;VLOOKUP(A171,'[2]Thông tin công nhân'!$C:$AI,33,0)</f>
        <v>#N/A</v>
      </c>
      <c r="AQ171" s="29" t="str">
        <f t="shared" si="33"/>
        <v/>
      </c>
      <c r="AR171" s="19"/>
      <c r="AS171" s="29" t="e">
        <f t="shared" si="34"/>
        <v>#REF!</v>
      </c>
      <c r="AT171" s="19"/>
      <c r="AU171" s="29" t="str">
        <f t="shared" si="38"/>
        <v/>
      </c>
      <c r="AV171" s="19"/>
      <c r="AW171" s="29" t="str">
        <f t="shared" si="35"/>
        <v/>
      </c>
      <c r="AX171" s="19"/>
      <c r="AY171" s="29" t="e">
        <f t="shared" si="36"/>
        <v>#REF!</v>
      </c>
      <c r="AZ171" s="1"/>
      <c r="BD171" s="19"/>
      <c r="CA171" s="19"/>
      <c r="CB171" s="29" t="str">
        <f t="shared" si="41"/>
        <v/>
      </c>
      <c r="CC171" s="19"/>
      <c r="CD171" s="29" t="str">
        <f t="shared" si="42"/>
        <v/>
      </c>
      <c r="CE171" s="29"/>
    </row>
    <row r="172" spans="4:83">
      <c r="D172" s="37"/>
      <c r="E172" s="29" t="str">
        <f>IF(ISNA(VLOOKUP(D172,'Tổng hợp '!$B$25:$C$29,2,FALSE)),"",VLOOKUP(D172,'Tổng hợp '!$B$25:$C$29,2,FALSE))</f>
        <v/>
      </c>
      <c r="F172" s="37"/>
      <c r="G172" s="107" t="str">
        <f t="shared" si="39"/>
        <v/>
      </c>
      <c r="H172" s="74" t="e">
        <f>+VLOOKUP(A172,[1]VT!$C:$I,7,0)</f>
        <v>#N/A</v>
      </c>
      <c r="J172" s="1" t="e">
        <f>+VLOOKUP(A172,[1]VT!$C:$M,11,0)</f>
        <v>#N/A</v>
      </c>
      <c r="AF172" s="19"/>
      <c r="AG172" s="29" t="str">
        <f t="shared" si="31"/>
        <v/>
      </c>
      <c r="AH172" s="19" t="e">
        <f>+VLOOKUP(A172,'[2]Thông tin công nhân'!$C:$P,14,0)</f>
        <v>#N/A</v>
      </c>
      <c r="AI172" s="29" t="str">
        <f t="shared" si="32"/>
        <v/>
      </c>
      <c r="AJ172" s="19"/>
      <c r="AK172" s="29" t="str">
        <f>IF(ISNA(VLOOKUP(AJ172,TinhBenhVien!A:B,2,FALSE)),"",VLOOKUP(AJ172,TinhBenhVien!A:B,2,FALSE))</f>
        <v/>
      </c>
      <c r="AL172" s="19"/>
      <c r="AM172" s="29">
        <f t="shared" si="40"/>
        <v>0</v>
      </c>
      <c r="AN172" s="19" t="e">
        <f>"tỉnh"&amp;" "&amp;VLOOKUP(A172,'[2]Thông tin công nhân'!$C:$AI,31,0)</f>
        <v>#N/A</v>
      </c>
      <c r="AO172" s="29" t="str">
        <f t="shared" si="37"/>
        <v/>
      </c>
      <c r="AP172" s="19" t="e">
        <f>"xã"&amp;" "&amp;VLOOKUP(A172,'[2]Thông tin công nhân'!$C:$AI,33,0)</f>
        <v>#N/A</v>
      </c>
      <c r="AQ172" s="29" t="str">
        <f t="shared" si="33"/>
        <v/>
      </c>
      <c r="AR172" s="19"/>
      <c r="AS172" s="29" t="e">
        <f t="shared" si="34"/>
        <v>#REF!</v>
      </c>
      <c r="AT172" s="19"/>
      <c r="AU172" s="29" t="str">
        <f t="shared" si="38"/>
        <v/>
      </c>
      <c r="AV172" s="19"/>
      <c r="AW172" s="29" t="str">
        <f t="shared" si="35"/>
        <v/>
      </c>
      <c r="AX172" s="19"/>
      <c r="AY172" s="29" t="e">
        <f t="shared" si="36"/>
        <v>#REF!</v>
      </c>
      <c r="AZ172" s="1"/>
      <c r="BD172" s="19"/>
      <c r="CA172" s="19"/>
      <c r="CB172" s="29" t="str">
        <f t="shared" si="41"/>
        <v/>
      </c>
      <c r="CC172" s="19"/>
      <c r="CD172" s="29" t="str">
        <f t="shared" si="42"/>
        <v/>
      </c>
      <c r="CE172" s="29"/>
    </row>
    <row r="173" spans="4:83">
      <c r="D173" s="37"/>
      <c r="E173" s="29" t="str">
        <f>IF(ISNA(VLOOKUP(D173,'Tổng hợp '!$B$25:$C$29,2,FALSE)),"",VLOOKUP(D173,'Tổng hợp '!$B$25:$C$29,2,FALSE))</f>
        <v/>
      </c>
      <c r="F173" s="37"/>
      <c r="G173" s="107" t="str">
        <f t="shared" si="39"/>
        <v/>
      </c>
      <c r="H173" s="74" t="e">
        <f>+VLOOKUP(A173,[1]VT!$C:$I,7,0)</f>
        <v>#N/A</v>
      </c>
      <c r="J173" s="1" t="e">
        <f>+VLOOKUP(A173,[1]VT!$C:$M,11,0)</f>
        <v>#N/A</v>
      </c>
      <c r="AF173" s="19"/>
      <c r="AG173" s="29" t="str">
        <f t="shared" si="31"/>
        <v/>
      </c>
      <c r="AH173" s="19" t="e">
        <f>+VLOOKUP(A173,'[2]Thông tin công nhân'!$C:$P,14,0)</f>
        <v>#N/A</v>
      </c>
      <c r="AI173" s="29" t="str">
        <f t="shared" si="32"/>
        <v/>
      </c>
      <c r="AJ173" s="19"/>
      <c r="AK173" s="29" t="str">
        <f>IF(ISNA(VLOOKUP(AJ173,TinhBenhVien!A:B,2,FALSE)),"",VLOOKUP(AJ173,TinhBenhVien!A:B,2,FALSE))</f>
        <v/>
      </c>
      <c r="AL173" s="19"/>
      <c r="AM173" s="29">
        <f t="shared" si="40"/>
        <v>0</v>
      </c>
      <c r="AN173" s="19" t="e">
        <f>"tỉnh"&amp;" "&amp;VLOOKUP(A173,'[2]Thông tin công nhân'!$C:$AI,31,0)</f>
        <v>#N/A</v>
      </c>
      <c r="AO173" s="29" t="str">
        <f t="shared" si="37"/>
        <v/>
      </c>
      <c r="AP173" s="19" t="e">
        <f>"xã"&amp;" "&amp;VLOOKUP(A173,'[2]Thông tin công nhân'!$C:$AI,33,0)</f>
        <v>#N/A</v>
      </c>
      <c r="AQ173" s="29" t="str">
        <f t="shared" si="33"/>
        <v/>
      </c>
      <c r="AR173" s="19"/>
      <c r="AS173" s="29" t="e">
        <f t="shared" si="34"/>
        <v>#REF!</v>
      </c>
      <c r="AT173" s="19"/>
      <c r="AU173" s="29" t="str">
        <f t="shared" si="38"/>
        <v/>
      </c>
      <c r="AV173" s="19"/>
      <c r="AW173" s="29" t="str">
        <f t="shared" si="35"/>
        <v/>
      </c>
      <c r="AX173" s="19"/>
      <c r="AY173" s="29" t="e">
        <f t="shared" si="36"/>
        <v>#REF!</v>
      </c>
      <c r="AZ173" s="1"/>
      <c r="BD173" s="19"/>
      <c r="CA173" s="19"/>
      <c r="CB173" s="29" t="str">
        <f t="shared" si="41"/>
        <v/>
      </c>
      <c r="CC173" s="19"/>
      <c r="CD173" s="29" t="str">
        <f t="shared" si="42"/>
        <v/>
      </c>
      <c r="CE173" s="29"/>
    </row>
    <row r="174" spans="4:83">
      <c r="D174" s="37"/>
      <c r="E174" s="29" t="str">
        <f>IF(ISNA(VLOOKUP(D174,'Tổng hợp '!$B$25:$C$29,2,FALSE)),"",VLOOKUP(D174,'Tổng hợp '!$B$25:$C$29,2,FALSE))</f>
        <v/>
      </c>
      <c r="F174" s="37"/>
      <c r="G174" s="107" t="str">
        <f t="shared" si="39"/>
        <v/>
      </c>
      <c r="H174" s="74" t="e">
        <f>+VLOOKUP(A174,[1]VT!$C:$I,7,0)</f>
        <v>#N/A</v>
      </c>
      <c r="J174" s="1" t="e">
        <f>+VLOOKUP(A174,[1]VT!$C:$M,11,0)</f>
        <v>#N/A</v>
      </c>
      <c r="AF174" s="19"/>
      <c r="AG174" s="29" t="str">
        <f t="shared" si="31"/>
        <v/>
      </c>
      <c r="AH174" s="19" t="e">
        <f>+VLOOKUP(A174,'[2]Thông tin công nhân'!$C:$P,14,0)</f>
        <v>#N/A</v>
      </c>
      <c r="AI174" s="29" t="str">
        <f t="shared" si="32"/>
        <v/>
      </c>
      <c r="AJ174" s="19"/>
      <c r="AK174" s="29" t="str">
        <f>IF(ISNA(VLOOKUP(AJ174,TinhBenhVien!A:B,2,FALSE)),"",VLOOKUP(AJ174,TinhBenhVien!A:B,2,FALSE))</f>
        <v/>
      </c>
      <c r="AL174" s="19"/>
      <c r="AM174" s="29">
        <f t="shared" si="40"/>
        <v>0</v>
      </c>
      <c r="AN174" s="19" t="e">
        <f>"tỉnh"&amp;" "&amp;VLOOKUP(A174,'[2]Thông tin công nhân'!$C:$AI,31,0)</f>
        <v>#N/A</v>
      </c>
      <c r="AO174" s="29" t="str">
        <f t="shared" si="37"/>
        <v/>
      </c>
      <c r="AP174" s="19" t="e">
        <f>"xã"&amp;" "&amp;VLOOKUP(A174,'[2]Thông tin công nhân'!$C:$AI,33,0)</f>
        <v>#N/A</v>
      </c>
      <c r="AQ174" s="29" t="str">
        <f t="shared" si="33"/>
        <v/>
      </c>
      <c r="AR174" s="19"/>
      <c r="AS174" s="29" t="e">
        <f t="shared" si="34"/>
        <v>#REF!</v>
      </c>
      <c r="AT174" s="19"/>
      <c r="AU174" s="29" t="str">
        <f t="shared" si="38"/>
        <v/>
      </c>
      <c r="AV174" s="19"/>
      <c r="AW174" s="29" t="str">
        <f t="shared" si="35"/>
        <v/>
      </c>
      <c r="AX174" s="19"/>
      <c r="AY174" s="29" t="e">
        <f t="shared" si="36"/>
        <v>#REF!</v>
      </c>
      <c r="AZ174" s="1"/>
      <c r="BD174" s="19"/>
      <c r="CA174" s="19"/>
      <c r="CB174" s="29" t="str">
        <f t="shared" si="41"/>
        <v/>
      </c>
      <c r="CC174" s="19"/>
      <c r="CD174" s="29" t="str">
        <f t="shared" si="42"/>
        <v/>
      </c>
      <c r="CE174" s="29"/>
    </row>
    <row r="175" spans="4:83">
      <c r="D175" s="37"/>
      <c r="E175" s="29" t="str">
        <f>IF(ISNA(VLOOKUP(D175,'Tổng hợp '!$B$25:$C$29,2,FALSE)),"",VLOOKUP(D175,'Tổng hợp '!$B$25:$C$29,2,FALSE))</f>
        <v/>
      </c>
      <c r="F175" s="37"/>
      <c r="G175" s="107" t="str">
        <f t="shared" si="39"/>
        <v/>
      </c>
      <c r="H175" s="74" t="e">
        <f>+VLOOKUP(A175,[1]VT!$C:$I,7,0)</f>
        <v>#N/A</v>
      </c>
      <c r="J175" s="1" t="e">
        <f>+VLOOKUP(A175,[1]VT!$C:$M,11,0)</f>
        <v>#N/A</v>
      </c>
      <c r="AF175" s="19"/>
      <c r="AG175" s="29" t="str">
        <f t="shared" si="31"/>
        <v/>
      </c>
      <c r="AH175" s="19" t="e">
        <f>+VLOOKUP(A175,'[2]Thông tin công nhân'!$C:$P,14,0)</f>
        <v>#N/A</v>
      </c>
      <c r="AI175" s="29" t="str">
        <f t="shared" si="32"/>
        <v/>
      </c>
      <c r="AJ175" s="19"/>
      <c r="AK175" s="29" t="str">
        <f>IF(ISNA(VLOOKUP(AJ175,TinhBenhVien!A:B,2,FALSE)),"",VLOOKUP(AJ175,TinhBenhVien!A:B,2,FALSE))</f>
        <v/>
      </c>
      <c r="AL175" s="19"/>
      <c r="AM175" s="29">
        <f t="shared" si="40"/>
        <v>0</v>
      </c>
      <c r="AN175" s="19" t="e">
        <f>"tỉnh"&amp;" "&amp;VLOOKUP(A175,'[2]Thông tin công nhân'!$C:$AI,31,0)</f>
        <v>#N/A</v>
      </c>
      <c r="AO175" s="29" t="str">
        <f t="shared" si="37"/>
        <v/>
      </c>
      <c r="AP175" s="19" t="e">
        <f>"xã"&amp;" "&amp;VLOOKUP(A175,'[2]Thông tin công nhân'!$C:$AI,33,0)</f>
        <v>#N/A</v>
      </c>
      <c r="AQ175" s="29" t="str">
        <f t="shared" si="33"/>
        <v/>
      </c>
      <c r="AR175" s="19"/>
      <c r="AS175" s="29" t="e">
        <f t="shared" si="34"/>
        <v>#REF!</v>
      </c>
      <c r="AT175" s="19"/>
      <c r="AU175" s="29" t="str">
        <f t="shared" si="38"/>
        <v/>
      </c>
      <c r="AV175" s="19"/>
      <c r="AW175" s="29" t="str">
        <f t="shared" si="35"/>
        <v/>
      </c>
      <c r="AX175" s="19"/>
      <c r="AY175" s="29" t="e">
        <f t="shared" si="36"/>
        <v>#REF!</v>
      </c>
      <c r="AZ175" s="1"/>
      <c r="BD175" s="19"/>
      <c r="CA175" s="19"/>
      <c r="CB175" s="29" t="str">
        <f t="shared" si="41"/>
        <v/>
      </c>
      <c r="CC175" s="19"/>
      <c r="CD175" s="29" t="str">
        <f t="shared" si="42"/>
        <v/>
      </c>
      <c r="CE175" s="29"/>
    </row>
    <row r="176" spans="4:83">
      <c r="D176" s="37"/>
      <c r="E176" s="29" t="str">
        <f>IF(ISNA(VLOOKUP(D176,'Tổng hợp '!$B$25:$C$29,2,FALSE)),"",VLOOKUP(D176,'Tổng hợp '!$B$25:$C$29,2,FALSE))</f>
        <v/>
      </c>
      <c r="F176" s="37"/>
      <c r="G176" s="107" t="str">
        <f t="shared" si="39"/>
        <v/>
      </c>
      <c r="H176" s="74" t="e">
        <f>+VLOOKUP(A176,[1]VT!$C:$I,7,0)</f>
        <v>#N/A</v>
      </c>
      <c r="J176" s="1" t="e">
        <f>+VLOOKUP(A176,[1]VT!$C:$M,11,0)</f>
        <v>#N/A</v>
      </c>
      <c r="AF176" s="19"/>
      <c r="AG176" s="29" t="str">
        <f t="shared" si="31"/>
        <v/>
      </c>
      <c r="AH176" s="19" t="e">
        <f>+VLOOKUP(A176,'[2]Thông tin công nhân'!$C:$P,14,0)</f>
        <v>#N/A</v>
      </c>
      <c r="AI176" s="29" t="str">
        <f t="shared" si="32"/>
        <v/>
      </c>
      <c r="AJ176" s="19"/>
      <c r="AK176" s="29" t="str">
        <f>IF(ISNA(VLOOKUP(AJ176,TinhBenhVien!A:B,2,FALSE)),"",VLOOKUP(AJ176,TinhBenhVien!A:B,2,FALSE))</f>
        <v/>
      </c>
      <c r="AL176" s="19"/>
      <c r="AM176" s="29">
        <f t="shared" si="40"/>
        <v>0</v>
      </c>
      <c r="AN176" s="19" t="e">
        <f>"tỉnh"&amp;" "&amp;VLOOKUP(A176,'[2]Thông tin công nhân'!$C:$AI,31,0)</f>
        <v>#N/A</v>
      </c>
      <c r="AO176" s="29" t="str">
        <f t="shared" si="37"/>
        <v/>
      </c>
      <c r="AP176" s="19" t="e">
        <f>"xã"&amp;" "&amp;VLOOKUP(A176,'[2]Thông tin công nhân'!$C:$AI,33,0)</f>
        <v>#N/A</v>
      </c>
      <c r="AQ176" s="29" t="str">
        <f t="shared" si="33"/>
        <v/>
      </c>
      <c r="AR176" s="19"/>
      <c r="AS176" s="29" t="e">
        <f t="shared" si="34"/>
        <v>#REF!</v>
      </c>
      <c r="AT176" s="19"/>
      <c r="AU176" s="29" t="str">
        <f t="shared" si="38"/>
        <v/>
      </c>
      <c r="AV176" s="19"/>
      <c r="AW176" s="29" t="str">
        <f t="shared" si="35"/>
        <v/>
      </c>
      <c r="AX176" s="19"/>
      <c r="AY176" s="29" t="e">
        <f t="shared" si="36"/>
        <v>#REF!</v>
      </c>
      <c r="AZ176" s="1"/>
      <c r="BD176" s="19"/>
      <c r="CA176" s="19"/>
      <c r="CB176" s="29" t="str">
        <f t="shared" si="41"/>
        <v/>
      </c>
      <c r="CC176" s="19"/>
      <c r="CD176" s="29" t="str">
        <f t="shared" si="42"/>
        <v/>
      </c>
      <c r="CE176" s="29"/>
    </row>
    <row r="177" spans="4:83">
      <c r="D177" s="37"/>
      <c r="E177" s="29" t="str">
        <f>IF(ISNA(VLOOKUP(D177,'Tổng hợp '!$B$25:$C$29,2,FALSE)),"",VLOOKUP(D177,'Tổng hợp '!$B$25:$C$29,2,FALSE))</f>
        <v/>
      </c>
      <c r="F177" s="37"/>
      <c r="G177" s="107" t="str">
        <f t="shared" si="39"/>
        <v/>
      </c>
      <c r="H177" s="74" t="e">
        <f>+VLOOKUP(A177,[1]VT!$C:$I,7,0)</f>
        <v>#N/A</v>
      </c>
      <c r="J177" s="1" t="e">
        <f>+VLOOKUP(A177,[1]VT!$C:$M,11,0)</f>
        <v>#N/A</v>
      </c>
      <c r="AF177" s="19"/>
      <c r="AG177" s="29" t="str">
        <f t="shared" si="31"/>
        <v/>
      </c>
      <c r="AH177" s="19" t="e">
        <f>+VLOOKUP(A177,'[2]Thông tin công nhân'!$C:$P,14,0)</f>
        <v>#N/A</v>
      </c>
      <c r="AI177" s="29" t="str">
        <f t="shared" si="32"/>
        <v/>
      </c>
      <c r="AJ177" s="19"/>
      <c r="AK177" s="29" t="str">
        <f>IF(ISNA(VLOOKUP(AJ177,TinhBenhVien!A:B,2,FALSE)),"",VLOOKUP(AJ177,TinhBenhVien!A:B,2,FALSE))</f>
        <v/>
      </c>
      <c r="AL177" s="19"/>
      <c r="AM177" s="29">
        <f t="shared" si="40"/>
        <v>0</v>
      </c>
      <c r="AN177" s="19" t="e">
        <f>"tỉnh"&amp;" "&amp;VLOOKUP(A177,'[2]Thông tin công nhân'!$C:$AI,31,0)</f>
        <v>#N/A</v>
      </c>
      <c r="AO177" s="29" t="str">
        <f t="shared" si="37"/>
        <v/>
      </c>
      <c r="AP177" s="19" t="e">
        <f>"xã"&amp;" "&amp;VLOOKUP(A177,'[2]Thông tin công nhân'!$C:$AI,33,0)</f>
        <v>#N/A</v>
      </c>
      <c r="AQ177" s="29" t="str">
        <f t="shared" si="33"/>
        <v/>
      </c>
      <c r="AR177" s="19"/>
      <c r="AS177" s="29" t="e">
        <f t="shared" si="34"/>
        <v>#REF!</v>
      </c>
      <c r="AT177" s="19"/>
      <c r="AU177" s="29" t="str">
        <f t="shared" si="38"/>
        <v/>
      </c>
      <c r="AV177" s="19"/>
      <c r="AW177" s="29" t="str">
        <f t="shared" si="35"/>
        <v/>
      </c>
      <c r="AX177" s="19"/>
      <c r="AY177" s="29" t="e">
        <f t="shared" si="36"/>
        <v>#REF!</v>
      </c>
      <c r="AZ177" s="1"/>
      <c r="BD177" s="19"/>
      <c r="CA177" s="19"/>
      <c r="CB177" s="29" t="str">
        <f t="shared" si="41"/>
        <v/>
      </c>
      <c r="CC177" s="19"/>
      <c r="CD177" s="29" t="str">
        <f t="shared" si="42"/>
        <v/>
      </c>
      <c r="CE177" s="29"/>
    </row>
    <row r="178" spans="4:83">
      <c r="D178" s="37"/>
      <c r="E178" s="29" t="str">
        <f>IF(ISNA(VLOOKUP(D178,'Tổng hợp '!$B$25:$C$29,2,FALSE)),"",VLOOKUP(D178,'Tổng hợp '!$B$25:$C$29,2,FALSE))</f>
        <v/>
      </c>
      <c r="F178" s="37"/>
      <c r="G178" s="107" t="str">
        <f t="shared" si="39"/>
        <v/>
      </c>
      <c r="H178" s="74" t="e">
        <f>+VLOOKUP(A178,[1]VT!$C:$I,7,0)</f>
        <v>#N/A</v>
      </c>
      <c r="J178" s="1" t="e">
        <f>+VLOOKUP(A178,[1]VT!$C:$M,11,0)</f>
        <v>#N/A</v>
      </c>
      <c r="AF178" s="19"/>
      <c r="AG178" s="29" t="str">
        <f t="shared" si="31"/>
        <v/>
      </c>
      <c r="AH178" s="19" t="e">
        <f>+VLOOKUP(A178,'[2]Thông tin công nhân'!$C:$P,14,0)</f>
        <v>#N/A</v>
      </c>
      <c r="AI178" s="29" t="str">
        <f t="shared" si="32"/>
        <v/>
      </c>
      <c r="AJ178" s="19"/>
      <c r="AK178" s="29" t="str">
        <f>IF(ISNA(VLOOKUP(AJ178,TinhBenhVien!A:B,2,FALSE)),"",VLOOKUP(AJ178,TinhBenhVien!A:B,2,FALSE))</f>
        <v/>
      </c>
      <c r="AL178" s="19"/>
      <c r="AM178" s="29">
        <f t="shared" si="40"/>
        <v>0</v>
      </c>
      <c r="AN178" s="19" t="e">
        <f>"tỉnh"&amp;" "&amp;VLOOKUP(A178,'[2]Thông tin công nhân'!$C:$AI,31,0)</f>
        <v>#N/A</v>
      </c>
      <c r="AO178" s="29" t="str">
        <f t="shared" si="37"/>
        <v/>
      </c>
      <c r="AP178" s="19" t="e">
        <f>"xã"&amp;" "&amp;VLOOKUP(A178,'[2]Thông tin công nhân'!$C:$AI,33,0)</f>
        <v>#N/A</v>
      </c>
      <c r="AQ178" s="29" t="str">
        <f t="shared" si="33"/>
        <v/>
      </c>
      <c r="AR178" s="19"/>
      <c r="AS178" s="29" t="e">
        <f t="shared" si="34"/>
        <v>#REF!</v>
      </c>
      <c r="AT178" s="19"/>
      <c r="AU178" s="29" t="str">
        <f t="shared" si="38"/>
        <v/>
      </c>
      <c r="AV178" s="19"/>
      <c r="AW178" s="29" t="str">
        <f t="shared" si="35"/>
        <v/>
      </c>
      <c r="AX178" s="19"/>
      <c r="AY178" s="29" t="e">
        <f t="shared" si="36"/>
        <v>#REF!</v>
      </c>
      <c r="AZ178" s="1"/>
      <c r="BD178" s="19"/>
      <c r="CA178" s="19"/>
      <c r="CB178" s="29" t="str">
        <f t="shared" si="41"/>
        <v/>
      </c>
      <c r="CC178" s="19"/>
      <c r="CD178" s="29" t="str">
        <f t="shared" si="42"/>
        <v/>
      </c>
      <c r="CE178" s="29"/>
    </row>
    <row r="179" spans="4:83">
      <c r="D179" s="37"/>
      <c r="E179" s="29" t="str">
        <f>IF(ISNA(VLOOKUP(D179,'Tổng hợp '!$B$25:$C$29,2,FALSE)),"",VLOOKUP(D179,'Tổng hợp '!$B$25:$C$29,2,FALSE))</f>
        <v/>
      </c>
      <c r="F179" s="37"/>
      <c r="G179" s="107" t="str">
        <f t="shared" si="39"/>
        <v/>
      </c>
      <c r="H179" s="74" t="e">
        <f>+VLOOKUP(A179,[1]VT!$C:$I,7,0)</f>
        <v>#N/A</v>
      </c>
      <c r="J179" s="1" t="e">
        <f>+VLOOKUP(A179,[1]VT!$C:$M,11,0)</f>
        <v>#N/A</v>
      </c>
      <c r="AF179" s="19"/>
      <c r="AG179" s="29" t="str">
        <f t="shared" si="31"/>
        <v/>
      </c>
      <c r="AH179" s="19" t="e">
        <f>+VLOOKUP(A179,'[2]Thông tin công nhân'!$C:$P,14,0)</f>
        <v>#N/A</v>
      </c>
      <c r="AI179" s="29" t="str">
        <f t="shared" si="32"/>
        <v/>
      </c>
      <c r="AJ179" s="19"/>
      <c r="AK179" s="29" t="str">
        <f>IF(ISNA(VLOOKUP(AJ179,TinhBenhVien!A:B,2,FALSE)),"",VLOOKUP(AJ179,TinhBenhVien!A:B,2,FALSE))</f>
        <v/>
      </c>
      <c r="AL179" s="19"/>
      <c r="AM179" s="29">
        <f t="shared" si="40"/>
        <v>0</v>
      </c>
      <c r="AN179" s="19" t="e">
        <f>"tỉnh"&amp;" "&amp;VLOOKUP(A179,'[2]Thông tin công nhân'!$C:$AI,31,0)</f>
        <v>#N/A</v>
      </c>
      <c r="AO179" s="29" t="str">
        <f t="shared" si="37"/>
        <v/>
      </c>
      <c r="AP179" s="19" t="e">
        <f>"xã"&amp;" "&amp;VLOOKUP(A179,'[2]Thông tin công nhân'!$C:$AI,33,0)</f>
        <v>#N/A</v>
      </c>
      <c r="AQ179" s="29" t="str">
        <f t="shared" si="33"/>
        <v/>
      </c>
      <c r="AR179" s="19"/>
      <c r="AS179" s="29" t="e">
        <f t="shared" si="34"/>
        <v>#REF!</v>
      </c>
      <c r="AT179" s="19"/>
      <c r="AU179" s="29" t="str">
        <f t="shared" si="38"/>
        <v/>
      </c>
      <c r="AV179" s="19"/>
      <c r="AW179" s="29" t="str">
        <f t="shared" si="35"/>
        <v/>
      </c>
      <c r="AX179" s="19"/>
      <c r="AY179" s="29" t="e">
        <f t="shared" si="36"/>
        <v>#REF!</v>
      </c>
      <c r="AZ179" s="1"/>
      <c r="BD179" s="19"/>
      <c r="CA179" s="19"/>
      <c r="CB179" s="29" t="str">
        <f t="shared" si="41"/>
        <v/>
      </c>
      <c r="CC179" s="19"/>
      <c r="CD179" s="29" t="str">
        <f t="shared" si="42"/>
        <v/>
      </c>
      <c r="CE179" s="29"/>
    </row>
    <row r="180" spans="4:83">
      <c r="D180" s="37"/>
      <c r="E180" s="29" t="str">
        <f>IF(ISNA(VLOOKUP(D180,'Tổng hợp '!$B$25:$C$29,2,FALSE)),"",VLOOKUP(D180,'Tổng hợp '!$B$25:$C$29,2,FALSE))</f>
        <v/>
      </c>
      <c r="F180" s="37"/>
      <c r="G180" s="107" t="str">
        <f t="shared" si="39"/>
        <v/>
      </c>
      <c r="H180" s="74" t="e">
        <f>+VLOOKUP(A180,[1]VT!$C:$I,7,0)</f>
        <v>#N/A</v>
      </c>
      <c r="J180" s="1" t="e">
        <f>+VLOOKUP(A180,[1]VT!$C:$M,11,0)</f>
        <v>#N/A</v>
      </c>
      <c r="AF180" s="19"/>
      <c r="AG180" s="29" t="str">
        <f t="shared" si="31"/>
        <v/>
      </c>
      <c r="AH180" s="19" t="e">
        <f>+VLOOKUP(A180,'[2]Thông tin công nhân'!$C:$P,14,0)</f>
        <v>#N/A</v>
      </c>
      <c r="AI180" s="29" t="str">
        <f t="shared" si="32"/>
        <v/>
      </c>
      <c r="AJ180" s="19"/>
      <c r="AK180" s="29" t="str">
        <f>IF(ISNA(VLOOKUP(AJ180,TinhBenhVien!A:B,2,FALSE)),"",VLOOKUP(AJ180,TinhBenhVien!A:B,2,FALSE))</f>
        <v/>
      </c>
      <c r="AL180" s="19"/>
      <c r="AM180" s="29">
        <f t="shared" si="40"/>
        <v>0</v>
      </c>
      <c r="AN180" s="19" t="e">
        <f>"tỉnh"&amp;" "&amp;VLOOKUP(A180,'[2]Thông tin công nhân'!$C:$AI,31,0)</f>
        <v>#N/A</v>
      </c>
      <c r="AO180" s="29" t="str">
        <f t="shared" si="37"/>
        <v/>
      </c>
      <c r="AP180" s="19" t="e">
        <f>"xã"&amp;" "&amp;VLOOKUP(A180,'[2]Thông tin công nhân'!$C:$AI,33,0)</f>
        <v>#N/A</v>
      </c>
      <c r="AQ180" s="29" t="str">
        <f t="shared" si="33"/>
        <v/>
      </c>
      <c r="AR180" s="19"/>
      <c r="AS180" s="29" t="e">
        <f t="shared" si="34"/>
        <v>#REF!</v>
      </c>
      <c r="AT180" s="19"/>
      <c r="AU180" s="29" t="str">
        <f t="shared" si="38"/>
        <v/>
      </c>
      <c r="AV180" s="19"/>
      <c r="AW180" s="29" t="str">
        <f t="shared" si="35"/>
        <v/>
      </c>
      <c r="AX180" s="19"/>
      <c r="AY180" s="29" t="e">
        <f t="shared" si="36"/>
        <v>#REF!</v>
      </c>
      <c r="AZ180" s="1"/>
      <c r="BD180" s="19"/>
      <c r="CA180" s="19"/>
      <c r="CB180" s="29" t="str">
        <f t="shared" si="41"/>
        <v/>
      </c>
      <c r="CC180" s="19"/>
      <c r="CD180" s="29" t="str">
        <f t="shared" si="42"/>
        <v/>
      </c>
      <c r="CE180" s="29"/>
    </row>
    <row r="181" spans="4:83">
      <c r="D181" s="37"/>
      <c r="E181" s="29" t="str">
        <f>IF(ISNA(VLOOKUP(D181,'Tổng hợp '!$B$25:$C$29,2,FALSE)),"",VLOOKUP(D181,'Tổng hợp '!$B$25:$C$29,2,FALSE))</f>
        <v/>
      </c>
      <c r="F181" s="37"/>
      <c r="G181" s="107" t="str">
        <f t="shared" si="39"/>
        <v/>
      </c>
      <c r="H181" s="74" t="e">
        <f>+VLOOKUP(A181,[1]VT!$C:$I,7,0)</f>
        <v>#N/A</v>
      </c>
      <c r="J181" s="1" t="e">
        <f>+VLOOKUP(A181,[1]VT!$C:$M,11,0)</f>
        <v>#N/A</v>
      </c>
      <c r="AF181" s="19"/>
      <c r="AG181" s="29" t="str">
        <f t="shared" si="31"/>
        <v/>
      </c>
      <c r="AH181" s="19" t="e">
        <f>+VLOOKUP(A181,'[2]Thông tin công nhân'!$C:$P,14,0)</f>
        <v>#N/A</v>
      </c>
      <c r="AI181" s="29" t="str">
        <f t="shared" si="32"/>
        <v/>
      </c>
      <c r="AJ181" s="19"/>
      <c r="AK181" s="29" t="str">
        <f>IF(ISNA(VLOOKUP(AJ181,TinhBenhVien!A:B,2,FALSE)),"",VLOOKUP(AJ181,TinhBenhVien!A:B,2,FALSE))</f>
        <v/>
      </c>
      <c r="AL181" s="19"/>
      <c r="AM181" s="29">
        <f t="shared" si="40"/>
        <v>0</v>
      </c>
      <c r="AN181" s="19" t="e">
        <f>"tỉnh"&amp;" "&amp;VLOOKUP(A181,'[2]Thông tin công nhân'!$C:$AI,31,0)</f>
        <v>#N/A</v>
      </c>
      <c r="AO181" s="29" t="str">
        <f t="shared" si="37"/>
        <v/>
      </c>
      <c r="AP181" s="19" t="e">
        <f>"xã"&amp;" "&amp;VLOOKUP(A181,'[2]Thông tin công nhân'!$C:$AI,33,0)</f>
        <v>#N/A</v>
      </c>
      <c r="AQ181" s="29" t="str">
        <f t="shared" si="33"/>
        <v/>
      </c>
      <c r="AR181" s="19"/>
      <c r="AS181" s="29" t="e">
        <f t="shared" si="34"/>
        <v>#REF!</v>
      </c>
      <c r="AT181" s="19"/>
      <c r="AU181" s="29" t="str">
        <f t="shared" si="38"/>
        <v/>
      </c>
      <c r="AV181" s="19"/>
      <c r="AW181" s="29" t="str">
        <f t="shared" si="35"/>
        <v/>
      </c>
      <c r="AX181" s="19"/>
      <c r="AY181" s="29" t="e">
        <f t="shared" si="36"/>
        <v>#REF!</v>
      </c>
      <c r="AZ181" s="1"/>
      <c r="BD181" s="19"/>
      <c r="CA181" s="19"/>
      <c r="CB181" s="29" t="str">
        <f t="shared" si="41"/>
        <v/>
      </c>
      <c r="CC181" s="19"/>
      <c r="CD181" s="29" t="str">
        <f t="shared" si="42"/>
        <v/>
      </c>
      <c r="CE181" s="29"/>
    </row>
    <row r="182" spans="4:83">
      <c r="D182" s="37"/>
      <c r="E182" s="29" t="str">
        <f>IF(ISNA(VLOOKUP(D182,'Tổng hợp '!$B$25:$C$29,2,FALSE)),"",VLOOKUP(D182,'Tổng hợp '!$B$25:$C$29,2,FALSE))</f>
        <v/>
      </c>
      <c r="F182" s="37"/>
      <c r="G182" s="107" t="str">
        <f t="shared" si="39"/>
        <v/>
      </c>
      <c r="H182" s="74" t="e">
        <f>+VLOOKUP(A182,[1]VT!$C:$I,7,0)</f>
        <v>#N/A</v>
      </c>
      <c r="J182" s="1" t="e">
        <f>+VLOOKUP(A182,[1]VT!$C:$M,11,0)</f>
        <v>#N/A</v>
      </c>
      <c r="AF182" s="19"/>
      <c r="AG182" s="29" t="str">
        <f t="shared" si="31"/>
        <v/>
      </c>
      <c r="AH182" s="19" t="e">
        <f>+VLOOKUP(A182,'[2]Thông tin công nhân'!$C:$P,14,0)</f>
        <v>#N/A</v>
      </c>
      <c r="AI182" s="29" t="str">
        <f t="shared" si="32"/>
        <v/>
      </c>
      <c r="AJ182" s="19"/>
      <c r="AK182" s="29" t="str">
        <f>IF(ISNA(VLOOKUP(AJ182,TinhBenhVien!A:B,2,FALSE)),"",VLOOKUP(AJ182,TinhBenhVien!A:B,2,FALSE))</f>
        <v/>
      </c>
      <c r="AL182" s="19"/>
      <c r="AM182" s="29">
        <f t="shared" si="40"/>
        <v>0</v>
      </c>
      <c r="AN182" s="19" t="e">
        <f>"tỉnh"&amp;" "&amp;VLOOKUP(A182,'[2]Thông tin công nhân'!$C:$AI,31,0)</f>
        <v>#N/A</v>
      </c>
      <c r="AO182" s="29" t="str">
        <f t="shared" si="37"/>
        <v/>
      </c>
      <c r="AP182" s="19" t="e">
        <f>"xã"&amp;" "&amp;VLOOKUP(A182,'[2]Thông tin công nhân'!$C:$AI,33,0)</f>
        <v>#N/A</v>
      </c>
      <c r="AQ182" s="29" t="str">
        <f t="shared" si="33"/>
        <v/>
      </c>
      <c r="AR182" s="19"/>
      <c r="AS182" s="29" t="e">
        <f t="shared" si="34"/>
        <v>#REF!</v>
      </c>
      <c r="AT182" s="19"/>
      <c r="AU182" s="29" t="str">
        <f t="shared" si="38"/>
        <v/>
      </c>
      <c r="AV182" s="19"/>
      <c r="AW182" s="29" t="str">
        <f t="shared" si="35"/>
        <v/>
      </c>
      <c r="AX182" s="19"/>
      <c r="AY182" s="29" t="e">
        <f t="shared" si="36"/>
        <v>#REF!</v>
      </c>
      <c r="AZ182" s="1"/>
      <c r="BD182" s="19"/>
      <c r="CA182" s="19"/>
      <c r="CB182" s="29" t="str">
        <f t="shared" si="41"/>
        <v/>
      </c>
      <c r="CC182" s="19"/>
      <c r="CD182" s="29" t="str">
        <f t="shared" si="42"/>
        <v/>
      </c>
      <c r="CE182" s="29"/>
    </row>
    <row r="183" spans="4:83">
      <c r="D183" s="37"/>
      <c r="E183" s="29" t="str">
        <f>IF(ISNA(VLOOKUP(D183,'Tổng hợp '!$B$25:$C$29,2,FALSE)),"",VLOOKUP(D183,'Tổng hợp '!$B$25:$C$29,2,FALSE))</f>
        <v/>
      </c>
      <c r="F183" s="37"/>
      <c r="G183" s="107" t="str">
        <f t="shared" si="39"/>
        <v/>
      </c>
      <c r="H183" s="74" t="e">
        <f>+VLOOKUP(A183,[1]VT!$C:$I,7,0)</f>
        <v>#N/A</v>
      </c>
      <c r="J183" s="1" t="e">
        <f>+VLOOKUP(A183,[1]VT!$C:$M,11,0)</f>
        <v>#N/A</v>
      </c>
      <c r="AF183" s="19"/>
      <c r="AG183" s="29" t="str">
        <f t="shared" si="31"/>
        <v/>
      </c>
      <c r="AH183" s="19" t="e">
        <f>+VLOOKUP(A183,'[2]Thông tin công nhân'!$C:$P,14,0)</f>
        <v>#N/A</v>
      </c>
      <c r="AI183" s="29" t="str">
        <f t="shared" si="32"/>
        <v/>
      </c>
      <c r="AJ183" s="19"/>
      <c r="AK183" s="29" t="str">
        <f>IF(ISNA(VLOOKUP(AJ183,TinhBenhVien!A:B,2,FALSE)),"",VLOOKUP(AJ183,TinhBenhVien!A:B,2,FALSE))</f>
        <v/>
      </c>
      <c r="AL183" s="19"/>
      <c r="AM183" s="29">
        <f t="shared" si="40"/>
        <v>0</v>
      </c>
      <c r="AN183" s="19" t="e">
        <f>"tỉnh"&amp;" "&amp;VLOOKUP(A183,'[2]Thông tin công nhân'!$C:$AI,31,0)</f>
        <v>#N/A</v>
      </c>
      <c r="AO183" s="29" t="str">
        <f t="shared" si="37"/>
        <v/>
      </c>
      <c r="AP183" s="19" t="e">
        <f>"xã"&amp;" "&amp;VLOOKUP(A183,'[2]Thông tin công nhân'!$C:$AI,33,0)</f>
        <v>#N/A</v>
      </c>
      <c r="AQ183" s="29" t="str">
        <f t="shared" si="33"/>
        <v/>
      </c>
      <c r="AR183" s="19"/>
      <c r="AS183" s="29" t="e">
        <f t="shared" si="34"/>
        <v>#REF!</v>
      </c>
      <c r="AT183" s="19"/>
      <c r="AU183" s="29" t="str">
        <f t="shared" si="38"/>
        <v/>
      </c>
      <c r="AV183" s="19"/>
      <c r="AW183" s="29" t="str">
        <f t="shared" si="35"/>
        <v/>
      </c>
      <c r="AX183" s="19"/>
      <c r="AY183" s="29" t="e">
        <f t="shared" si="36"/>
        <v>#REF!</v>
      </c>
      <c r="AZ183" s="1"/>
      <c r="BD183" s="19"/>
      <c r="CA183" s="19"/>
      <c r="CB183" s="29" t="str">
        <f t="shared" si="41"/>
        <v/>
      </c>
      <c r="CC183" s="19"/>
      <c r="CD183" s="29" t="str">
        <f t="shared" si="42"/>
        <v/>
      </c>
      <c r="CE183" s="29"/>
    </row>
    <row r="184" spans="4:83">
      <c r="D184" s="37"/>
      <c r="E184" s="29" t="str">
        <f>IF(ISNA(VLOOKUP(D184,'Tổng hợp '!$B$25:$C$29,2,FALSE)),"",VLOOKUP(D184,'Tổng hợp '!$B$25:$C$29,2,FALSE))</f>
        <v/>
      </c>
      <c r="F184" s="37"/>
      <c r="G184" s="107" t="str">
        <f t="shared" si="39"/>
        <v/>
      </c>
      <c r="H184" s="74" t="e">
        <f>+VLOOKUP(A184,[1]VT!$C:$I,7,0)</f>
        <v>#N/A</v>
      </c>
      <c r="J184" s="1" t="e">
        <f>+VLOOKUP(A184,[1]VT!$C:$M,11,0)</f>
        <v>#N/A</v>
      </c>
      <c r="AF184" s="19"/>
      <c r="AG184" s="29" t="str">
        <f t="shared" si="31"/>
        <v/>
      </c>
      <c r="AH184" s="19" t="e">
        <f>+VLOOKUP(A184,'[2]Thông tin công nhân'!$C:$P,14,0)</f>
        <v>#N/A</v>
      </c>
      <c r="AI184" s="29" t="str">
        <f t="shared" si="32"/>
        <v/>
      </c>
      <c r="AJ184" s="19"/>
      <c r="AK184" s="29" t="str">
        <f>IF(ISNA(VLOOKUP(AJ184,TinhBenhVien!A:B,2,FALSE)),"",VLOOKUP(AJ184,TinhBenhVien!A:B,2,FALSE))</f>
        <v/>
      </c>
      <c r="AL184" s="19"/>
      <c r="AM184" s="29">
        <f t="shared" si="40"/>
        <v>0</v>
      </c>
      <c r="AN184" s="19" t="e">
        <f>"tỉnh"&amp;" "&amp;VLOOKUP(A184,'[2]Thông tin công nhân'!$C:$AI,31,0)</f>
        <v>#N/A</v>
      </c>
      <c r="AO184" s="29" t="str">
        <f t="shared" si="37"/>
        <v/>
      </c>
      <c r="AP184" s="19" t="e">
        <f>"xã"&amp;" "&amp;VLOOKUP(A184,'[2]Thông tin công nhân'!$C:$AI,33,0)</f>
        <v>#N/A</v>
      </c>
      <c r="AQ184" s="29" t="str">
        <f t="shared" si="33"/>
        <v/>
      </c>
      <c r="AR184" s="19"/>
      <c r="AS184" s="29" t="e">
        <f t="shared" si="34"/>
        <v>#REF!</v>
      </c>
      <c r="AT184" s="19"/>
      <c r="AU184" s="29" t="str">
        <f t="shared" si="38"/>
        <v/>
      </c>
      <c r="AV184" s="19"/>
      <c r="AW184" s="29" t="str">
        <f t="shared" si="35"/>
        <v/>
      </c>
      <c r="AX184" s="19"/>
      <c r="AY184" s="29" t="e">
        <f t="shared" si="36"/>
        <v>#REF!</v>
      </c>
      <c r="AZ184" s="1"/>
      <c r="BD184" s="19"/>
      <c r="CA184" s="19"/>
      <c r="CB184" s="29" t="str">
        <f t="shared" si="41"/>
        <v/>
      </c>
      <c r="CC184" s="19"/>
      <c r="CD184" s="29" t="str">
        <f t="shared" si="42"/>
        <v/>
      </c>
      <c r="CE184" s="29"/>
    </row>
    <row r="185" spans="4:83">
      <c r="D185" s="37"/>
      <c r="E185" s="29" t="str">
        <f>IF(ISNA(VLOOKUP(D185,'Tổng hợp '!$B$25:$C$29,2,FALSE)),"",VLOOKUP(D185,'Tổng hợp '!$B$25:$C$29,2,FALSE))</f>
        <v/>
      </c>
      <c r="F185" s="37"/>
      <c r="G185" s="107" t="str">
        <f t="shared" si="39"/>
        <v/>
      </c>
      <c r="H185" s="74" t="e">
        <f>+VLOOKUP(A185,[1]VT!$C:$I,7,0)</f>
        <v>#N/A</v>
      </c>
      <c r="J185" s="1" t="e">
        <f>+VLOOKUP(A185,[1]VT!$C:$M,11,0)</f>
        <v>#N/A</v>
      </c>
      <c r="AF185" s="19"/>
      <c r="AG185" s="29" t="str">
        <f t="shared" si="31"/>
        <v/>
      </c>
      <c r="AH185" s="19" t="e">
        <f>+VLOOKUP(A185,'[2]Thông tin công nhân'!$C:$P,14,0)</f>
        <v>#N/A</v>
      </c>
      <c r="AI185" s="29" t="str">
        <f t="shared" si="32"/>
        <v/>
      </c>
      <c r="AJ185" s="19"/>
      <c r="AK185" s="29" t="str">
        <f>IF(ISNA(VLOOKUP(AJ185,TinhBenhVien!A:B,2,FALSE)),"",VLOOKUP(AJ185,TinhBenhVien!A:B,2,FALSE))</f>
        <v/>
      </c>
      <c r="AL185" s="19"/>
      <c r="AM185" s="29">
        <f t="shared" si="40"/>
        <v>0</v>
      </c>
      <c r="AN185" s="19" t="e">
        <f>"tỉnh"&amp;" "&amp;VLOOKUP(A185,'[2]Thông tin công nhân'!$C:$AI,31,0)</f>
        <v>#N/A</v>
      </c>
      <c r="AO185" s="29" t="str">
        <f t="shared" si="37"/>
        <v/>
      </c>
      <c r="AP185" s="19" t="e">
        <f>"xã"&amp;" "&amp;VLOOKUP(A185,'[2]Thông tin công nhân'!$C:$AI,33,0)</f>
        <v>#N/A</v>
      </c>
      <c r="AQ185" s="29" t="str">
        <f t="shared" si="33"/>
        <v/>
      </c>
      <c r="AR185" s="19"/>
      <c r="AS185" s="29" t="e">
        <f t="shared" si="34"/>
        <v>#REF!</v>
      </c>
      <c r="AT185" s="19"/>
      <c r="AU185" s="29" t="str">
        <f t="shared" si="38"/>
        <v/>
      </c>
      <c r="AV185" s="19"/>
      <c r="AW185" s="29" t="str">
        <f t="shared" si="35"/>
        <v/>
      </c>
      <c r="AX185" s="19"/>
      <c r="AY185" s="29" t="e">
        <f t="shared" si="36"/>
        <v>#REF!</v>
      </c>
      <c r="AZ185" s="1"/>
      <c r="BD185" s="19"/>
      <c r="CA185" s="19"/>
      <c r="CB185" s="29" t="str">
        <f t="shared" si="41"/>
        <v/>
      </c>
      <c r="CC185" s="19"/>
      <c r="CD185" s="29" t="str">
        <f t="shared" si="42"/>
        <v/>
      </c>
      <c r="CE185" s="29"/>
    </row>
    <row r="186" spans="4:83">
      <c r="D186" s="37"/>
      <c r="E186" s="29" t="str">
        <f>IF(ISNA(VLOOKUP(D186,'Tổng hợp '!$B$25:$C$29,2,FALSE)),"",VLOOKUP(D186,'Tổng hợp '!$B$25:$C$29,2,FALSE))</f>
        <v/>
      </c>
      <c r="F186" s="37"/>
      <c r="G186" s="107" t="str">
        <f t="shared" si="39"/>
        <v/>
      </c>
      <c r="H186" s="74" t="e">
        <f>+VLOOKUP(A186,[1]VT!$C:$I,7,0)</f>
        <v>#N/A</v>
      </c>
      <c r="J186" s="1" t="e">
        <f>+VLOOKUP(A186,[1]VT!$C:$M,11,0)</f>
        <v>#N/A</v>
      </c>
      <c r="AF186" s="19"/>
      <c r="AG186" s="29" t="str">
        <f t="shared" si="31"/>
        <v/>
      </c>
      <c r="AH186" s="19" t="e">
        <f>+VLOOKUP(A186,'[2]Thông tin công nhân'!$C:$P,14,0)</f>
        <v>#N/A</v>
      </c>
      <c r="AI186" s="29" t="str">
        <f t="shared" si="32"/>
        <v/>
      </c>
      <c r="AJ186" s="19"/>
      <c r="AK186" s="29" t="str">
        <f>IF(ISNA(VLOOKUP(AJ186,TinhBenhVien!A:B,2,FALSE)),"",VLOOKUP(AJ186,TinhBenhVien!A:B,2,FALSE))</f>
        <v/>
      </c>
      <c r="AL186" s="19"/>
      <c r="AM186" s="29">
        <f t="shared" si="40"/>
        <v>0</v>
      </c>
      <c r="AN186" s="19" t="e">
        <f>"tỉnh"&amp;" "&amp;VLOOKUP(A186,'[2]Thông tin công nhân'!$C:$AI,31,0)</f>
        <v>#N/A</v>
      </c>
      <c r="AO186" s="29" t="str">
        <f t="shared" si="37"/>
        <v/>
      </c>
      <c r="AP186" s="19" t="e">
        <f>"xã"&amp;" "&amp;VLOOKUP(A186,'[2]Thông tin công nhân'!$C:$AI,33,0)</f>
        <v>#N/A</v>
      </c>
      <c r="AQ186" s="29" t="str">
        <f t="shared" si="33"/>
        <v/>
      </c>
      <c r="AR186" s="19"/>
      <c r="AS186" s="29" t="e">
        <f t="shared" si="34"/>
        <v>#REF!</v>
      </c>
      <c r="AT186" s="19"/>
      <c r="AU186" s="29" t="str">
        <f t="shared" si="38"/>
        <v/>
      </c>
      <c r="AV186" s="19"/>
      <c r="AW186" s="29" t="str">
        <f t="shared" si="35"/>
        <v/>
      </c>
      <c r="AX186" s="19"/>
      <c r="AY186" s="29" t="e">
        <f t="shared" si="36"/>
        <v>#REF!</v>
      </c>
      <c r="AZ186" s="1"/>
      <c r="BD186" s="19"/>
      <c r="CA186" s="19"/>
      <c r="CB186" s="29" t="str">
        <f t="shared" si="41"/>
        <v/>
      </c>
      <c r="CC186" s="19"/>
      <c r="CD186" s="29" t="str">
        <f t="shared" si="42"/>
        <v/>
      </c>
      <c r="CE186" s="29"/>
    </row>
    <row r="187" spans="4:83">
      <c r="D187" s="37"/>
      <c r="E187" s="29" t="str">
        <f>IF(ISNA(VLOOKUP(D187,'Tổng hợp '!$B$25:$C$29,2,FALSE)),"",VLOOKUP(D187,'Tổng hợp '!$B$25:$C$29,2,FALSE))</f>
        <v/>
      </c>
      <c r="F187" s="37"/>
      <c r="G187" s="107" t="str">
        <f t="shared" si="39"/>
        <v/>
      </c>
      <c r="H187" s="74" t="e">
        <f>+VLOOKUP(A187,[1]VT!$C:$I,7,0)</f>
        <v>#N/A</v>
      </c>
      <c r="J187" s="1" t="e">
        <f>+VLOOKUP(A187,[1]VT!$C:$M,11,0)</f>
        <v>#N/A</v>
      </c>
      <c r="AF187" s="19"/>
      <c r="AG187" s="29" t="str">
        <f t="shared" si="31"/>
        <v/>
      </c>
      <c r="AH187" s="19" t="e">
        <f>+VLOOKUP(A187,'[2]Thông tin công nhân'!$C:$P,14,0)</f>
        <v>#N/A</v>
      </c>
      <c r="AI187" s="29" t="str">
        <f t="shared" si="32"/>
        <v/>
      </c>
      <c r="AJ187" s="19"/>
      <c r="AK187" s="29" t="str">
        <f>IF(ISNA(VLOOKUP(AJ187,TinhBenhVien!A:B,2,FALSE)),"",VLOOKUP(AJ187,TinhBenhVien!A:B,2,FALSE))</f>
        <v/>
      </c>
      <c r="AL187" s="19"/>
      <c r="AM187" s="29">
        <f t="shared" si="40"/>
        <v>0</v>
      </c>
      <c r="AN187" s="19" t="e">
        <f>"tỉnh"&amp;" "&amp;VLOOKUP(A187,'[2]Thông tin công nhân'!$C:$AI,31,0)</f>
        <v>#N/A</v>
      </c>
      <c r="AO187" s="29" t="str">
        <f t="shared" si="37"/>
        <v/>
      </c>
      <c r="AP187" s="19" t="e">
        <f>"xã"&amp;" "&amp;VLOOKUP(A187,'[2]Thông tin công nhân'!$C:$AI,33,0)</f>
        <v>#N/A</v>
      </c>
      <c r="AQ187" s="29" t="str">
        <f t="shared" si="33"/>
        <v/>
      </c>
      <c r="AR187" s="19"/>
      <c r="AS187" s="29" t="e">
        <f t="shared" si="34"/>
        <v>#REF!</v>
      </c>
      <c r="AT187" s="19"/>
      <c r="AU187" s="29" t="str">
        <f t="shared" si="38"/>
        <v/>
      </c>
      <c r="AV187" s="19"/>
      <c r="AW187" s="29" t="str">
        <f t="shared" si="35"/>
        <v/>
      </c>
      <c r="AX187" s="19"/>
      <c r="AY187" s="29" t="e">
        <f t="shared" si="36"/>
        <v>#REF!</v>
      </c>
      <c r="AZ187" s="1"/>
      <c r="BD187" s="19"/>
      <c r="CA187" s="19"/>
      <c r="CB187" s="29" t="str">
        <f t="shared" si="41"/>
        <v/>
      </c>
      <c r="CC187" s="19"/>
      <c r="CD187" s="29" t="str">
        <f t="shared" si="42"/>
        <v/>
      </c>
      <c r="CE187" s="29"/>
    </row>
    <row r="188" spans="4:83">
      <c r="D188" s="37"/>
      <c r="E188" s="29" t="str">
        <f>IF(ISNA(VLOOKUP(D188,'Tổng hợp '!$B$25:$C$29,2,FALSE)),"",VLOOKUP(D188,'Tổng hợp '!$B$25:$C$29,2,FALSE))</f>
        <v/>
      </c>
      <c r="F188" s="37"/>
      <c r="G188" s="107" t="str">
        <f t="shared" si="39"/>
        <v/>
      </c>
      <c r="H188" s="74" t="e">
        <f>+VLOOKUP(A188,[1]VT!$C:$I,7,0)</f>
        <v>#N/A</v>
      </c>
      <c r="J188" s="1" t="e">
        <f>+VLOOKUP(A188,[1]VT!$C:$M,11,0)</f>
        <v>#N/A</v>
      </c>
      <c r="AF188" s="19"/>
      <c r="AG188" s="29" t="str">
        <f t="shared" si="31"/>
        <v/>
      </c>
      <c r="AH188" s="19" t="e">
        <f>+VLOOKUP(A188,'[2]Thông tin công nhân'!$C:$P,14,0)</f>
        <v>#N/A</v>
      </c>
      <c r="AI188" s="29" t="str">
        <f t="shared" si="32"/>
        <v/>
      </c>
      <c r="AJ188" s="19"/>
      <c r="AK188" s="29" t="str">
        <f>IF(ISNA(VLOOKUP(AJ188,TinhBenhVien!A:B,2,FALSE)),"",VLOOKUP(AJ188,TinhBenhVien!A:B,2,FALSE))</f>
        <v/>
      </c>
      <c r="AL188" s="19"/>
      <c r="AM188" s="29">
        <f t="shared" si="40"/>
        <v>0</v>
      </c>
      <c r="AN188" s="19" t="e">
        <f>"tỉnh"&amp;" "&amp;VLOOKUP(A188,'[2]Thông tin công nhân'!$C:$AI,31,0)</f>
        <v>#N/A</v>
      </c>
      <c r="AO188" s="29" t="str">
        <f t="shared" si="37"/>
        <v/>
      </c>
      <c r="AP188" s="19" t="e">
        <f>"xã"&amp;" "&amp;VLOOKUP(A188,'[2]Thông tin công nhân'!$C:$AI,33,0)</f>
        <v>#N/A</v>
      </c>
      <c r="AQ188" s="29" t="str">
        <f t="shared" si="33"/>
        <v/>
      </c>
      <c r="AR188" s="19"/>
      <c r="AS188" s="29" t="e">
        <f t="shared" si="34"/>
        <v>#REF!</v>
      </c>
      <c r="AT188" s="19"/>
      <c r="AU188" s="29" t="str">
        <f t="shared" si="38"/>
        <v/>
      </c>
      <c r="AV188" s="19"/>
      <c r="AW188" s="29" t="str">
        <f t="shared" si="35"/>
        <v/>
      </c>
      <c r="AX188" s="19"/>
      <c r="AY188" s="29" t="e">
        <f t="shared" si="36"/>
        <v>#REF!</v>
      </c>
      <c r="AZ188" s="1"/>
      <c r="BD188" s="19"/>
      <c r="CA188" s="19"/>
      <c r="CB188" s="29" t="str">
        <f t="shared" si="41"/>
        <v/>
      </c>
      <c r="CC188" s="19"/>
      <c r="CD188" s="29" t="str">
        <f t="shared" si="42"/>
        <v/>
      </c>
      <c r="CE188" s="29"/>
    </row>
    <row r="189" spans="4:83">
      <c r="D189" s="37"/>
      <c r="E189" s="29" t="str">
        <f>IF(ISNA(VLOOKUP(D189,'Tổng hợp '!$B$25:$C$29,2,FALSE)),"",VLOOKUP(D189,'Tổng hợp '!$B$25:$C$29,2,FALSE))</f>
        <v/>
      </c>
      <c r="F189" s="37"/>
      <c r="G189" s="107" t="str">
        <f t="shared" si="39"/>
        <v/>
      </c>
      <c r="H189" s="74" t="e">
        <f>+VLOOKUP(A189,[1]VT!$C:$I,7,0)</f>
        <v>#N/A</v>
      </c>
      <c r="J189" s="1" t="e">
        <f>+VLOOKUP(A189,[1]VT!$C:$M,11,0)</f>
        <v>#N/A</v>
      </c>
      <c r="AF189" s="19"/>
      <c r="AG189" s="29" t="str">
        <f t="shared" si="31"/>
        <v/>
      </c>
      <c r="AH189" s="19" t="e">
        <f>+VLOOKUP(A189,'[2]Thông tin công nhân'!$C:$P,14,0)</f>
        <v>#N/A</v>
      </c>
      <c r="AI189" s="29" t="str">
        <f t="shared" si="32"/>
        <v/>
      </c>
      <c r="AJ189" s="19"/>
      <c r="AK189" s="29" t="str">
        <f>IF(ISNA(VLOOKUP(AJ189,TinhBenhVien!A:B,2,FALSE)),"",VLOOKUP(AJ189,TinhBenhVien!A:B,2,FALSE))</f>
        <v/>
      </c>
      <c r="AL189" s="19"/>
      <c r="AM189" s="29">
        <f t="shared" si="40"/>
        <v>0</v>
      </c>
      <c r="AN189" s="19" t="e">
        <f>"tỉnh"&amp;" "&amp;VLOOKUP(A189,'[2]Thông tin công nhân'!$C:$AI,31,0)</f>
        <v>#N/A</v>
      </c>
      <c r="AO189" s="29" t="str">
        <f t="shared" si="37"/>
        <v/>
      </c>
      <c r="AP189" s="19" t="e">
        <f>"xã"&amp;" "&amp;VLOOKUP(A189,'[2]Thông tin công nhân'!$C:$AI,33,0)</f>
        <v>#N/A</v>
      </c>
      <c r="AQ189" s="29" t="str">
        <f t="shared" si="33"/>
        <v/>
      </c>
      <c r="AR189" s="19"/>
      <c r="AS189" s="29" t="e">
        <f t="shared" si="34"/>
        <v>#REF!</v>
      </c>
      <c r="AT189" s="19"/>
      <c r="AU189" s="29" t="str">
        <f t="shared" si="38"/>
        <v/>
      </c>
      <c r="AV189" s="19"/>
      <c r="AW189" s="29" t="str">
        <f t="shared" si="35"/>
        <v/>
      </c>
      <c r="AX189" s="19"/>
      <c r="AY189" s="29" t="e">
        <f t="shared" si="36"/>
        <v>#REF!</v>
      </c>
      <c r="AZ189" s="1"/>
      <c r="BD189" s="19"/>
      <c r="CA189" s="19"/>
      <c r="CB189" s="29" t="str">
        <f t="shared" si="41"/>
        <v/>
      </c>
      <c r="CC189" s="19"/>
      <c r="CD189" s="29" t="str">
        <f t="shared" si="42"/>
        <v/>
      </c>
      <c r="CE189" s="29"/>
    </row>
    <row r="190" spans="4:83">
      <c r="D190" s="37"/>
      <c r="E190" s="29" t="str">
        <f>IF(ISNA(VLOOKUP(D190,'Tổng hợp '!$B$25:$C$29,2,FALSE)),"",VLOOKUP(D190,'Tổng hợp '!$B$25:$C$29,2,FALSE))</f>
        <v/>
      </c>
      <c r="F190" s="37"/>
      <c r="G190" s="107" t="str">
        <f t="shared" si="39"/>
        <v/>
      </c>
      <c r="H190" s="74" t="e">
        <f>+VLOOKUP(A190,[1]VT!$C:$I,7,0)</f>
        <v>#N/A</v>
      </c>
      <c r="J190" s="1" t="e">
        <f>+VLOOKUP(A190,[1]VT!$C:$M,11,0)</f>
        <v>#N/A</v>
      </c>
      <c r="AF190" s="19"/>
      <c r="AG190" s="29" t="str">
        <f t="shared" si="31"/>
        <v/>
      </c>
      <c r="AH190" s="19" t="e">
        <f>+VLOOKUP(A190,'[2]Thông tin công nhân'!$C:$P,14,0)</f>
        <v>#N/A</v>
      </c>
      <c r="AI190" s="29" t="str">
        <f t="shared" si="32"/>
        <v/>
      </c>
      <c r="AJ190" s="19"/>
      <c r="AK190" s="29" t="str">
        <f>IF(ISNA(VLOOKUP(AJ190,TinhBenhVien!A:B,2,FALSE)),"",VLOOKUP(AJ190,TinhBenhVien!A:B,2,FALSE))</f>
        <v/>
      </c>
      <c r="AL190" s="19"/>
      <c r="AM190" s="29">
        <f t="shared" si="40"/>
        <v>0</v>
      </c>
      <c r="AN190" s="19" t="e">
        <f>"tỉnh"&amp;" "&amp;VLOOKUP(A190,'[2]Thông tin công nhân'!$C:$AI,31,0)</f>
        <v>#N/A</v>
      </c>
      <c r="AO190" s="29" t="str">
        <f t="shared" si="37"/>
        <v/>
      </c>
      <c r="AP190" s="19" t="e">
        <f>"xã"&amp;" "&amp;VLOOKUP(A190,'[2]Thông tin công nhân'!$C:$AI,33,0)</f>
        <v>#N/A</v>
      </c>
      <c r="AQ190" s="29" t="str">
        <f t="shared" si="33"/>
        <v/>
      </c>
      <c r="AR190" s="19"/>
      <c r="AS190" s="29" t="e">
        <f t="shared" si="34"/>
        <v>#REF!</v>
      </c>
      <c r="AT190" s="19"/>
      <c r="AU190" s="29" t="str">
        <f t="shared" si="38"/>
        <v/>
      </c>
      <c r="AV190" s="19"/>
      <c r="AW190" s="29" t="str">
        <f t="shared" si="35"/>
        <v/>
      </c>
      <c r="AX190" s="19"/>
      <c r="AY190" s="29" t="e">
        <f t="shared" si="36"/>
        <v>#REF!</v>
      </c>
      <c r="AZ190" s="1"/>
      <c r="BD190" s="19"/>
      <c r="CA190" s="19"/>
      <c r="CB190" s="29" t="str">
        <f t="shared" si="41"/>
        <v/>
      </c>
      <c r="CC190" s="19"/>
      <c r="CD190" s="29" t="str">
        <f t="shared" si="42"/>
        <v/>
      </c>
      <c r="CE190" s="29"/>
    </row>
    <row r="191" spans="4:83">
      <c r="D191" s="37"/>
      <c r="E191" s="29" t="str">
        <f>IF(ISNA(VLOOKUP(D191,'Tổng hợp '!$B$25:$C$29,2,FALSE)),"",VLOOKUP(D191,'Tổng hợp '!$B$25:$C$29,2,FALSE))</f>
        <v/>
      </c>
      <c r="F191" s="37"/>
      <c r="G191" s="107" t="str">
        <f t="shared" si="39"/>
        <v/>
      </c>
      <c r="H191" s="74" t="e">
        <f>+VLOOKUP(A191,[1]VT!$C:$I,7,0)</f>
        <v>#N/A</v>
      </c>
      <c r="J191" s="1" t="e">
        <f>+VLOOKUP(A191,[1]VT!$C:$M,11,0)</f>
        <v>#N/A</v>
      </c>
      <c r="AF191" s="19"/>
      <c r="AG191" s="29" t="str">
        <f t="shared" si="31"/>
        <v/>
      </c>
      <c r="AH191" s="19" t="e">
        <f>+VLOOKUP(A191,'[2]Thông tin công nhân'!$C:$P,14,0)</f>
        <v>#N/A</v>
      </c>
      <c r="AI191" s="29" t="str">
        <f t="shared" si="32"/>
        <v/>
      </c>
      <c r="AJ191" s="19"/>
      <c r="AK191" s="29" t="str">
        <f>IF(ISNA(VLOOKUP(AJ191,TinhBenhVien!A:B,2,FALSE)),"",VLOOKUP(AJ191,TinhBenhVien!A:B,2,FALSE))</f>
        <v/>
      </c>
      <c r="AL191" s="19"/>
      <c r="AM191" s="29">
        <f t="shared" si="40"/>
        <v>0</v>
      </c>
      <c r="AN191" s="19" t="e">
        <f>"tỉnh"&amp;" "&amp;VLOOKUP(A191,'[2]Thông tin công nhân'!$C:$AI,31,0)</f>
        <v>#N/A</v>
      </c>
      <c r="AO191" s="29" t="str">
        <f t="shared" si="37"/>
        <v/>
      </c>
      <c r="AP191" s="19" t="e">
        <f>"xã"&amp;" "&amp;VLOOKUP(A191,'[2]Thông tin công nhân'!$C:$AI,33,0)</f>
        <v>#N/A</v>
      </c>
      <c r="AQ191" s="29" t="str">
        <f t="shared" si="33"/>
        <v/>
      </c>
      <c r="AR191" s="19"/>
      <c r="AS191" s="29" t="e">
        <f t="shared" si="34"/>
        <v>#REF!</v>
      </c>
      <c r="AT191" s="19"/>
      <c r="AU191" s="29" t="str">
        <f t="shared" si="38"/>
        <v/>
      </c>
      <c r="AV191" s="19"/>
      <c r="AW191" s="29" t="str">
        <f t="shared" si="35"/>
        <v/>
      </c>
      <c r="AX191" s="19"/>
      <c r="AY191" s="29" t="e">
        <f t="shared" si="36"/>
        <v>#REF!</v>
      </c>
      <c r="AZ191" s="1"/>
      <c r="BD191" s="19"/>
      <c r="CA191" s="19"/>
      <c r="CB191" s="29" t="str">
        <f t="shared" si="41"/>
        <v/>
      </c>
      <c r="CC191" s="19"/>
      <c r="CD191" s="29" t="str">
        <f t="shared" si="42"/>
        <v/>
      </c>
      <c r="CE191" s="29"/>
    </row>
    <row r="192" spans="4:83">
      <c r="D192" s="37"/>
      <c r="E192" s="29" t="str">
        <f>IF(ISNA(VLOOKUP(D192,'Tổng hợp '!$B$25:$C$29,2,FALSE)),"",VLOOKUP(D192,'Tổng hợp '!$B$25:$C$29,2,FALSE))</f>
        <v/>
      </c>
      <c r="F192" s="37"/>
      <c r="G192" s="107" t="str">
        <f t="shared" si="39"/>
        <v/>
      </c>
      <c r="H192" s="74" t="e">
        <f>+VLOOKUP(A192,[1]VT!$C:$I,7,0)</f>
        <v>#N/A</v>
      </c>
      <c r="J192" s="1" t="e">
        <f>+VLOOKUP(A192,[1]VT!$C:$M,11,0)</f>
        <v>#N/A</v>
      </c>
      <c r="AF192" s="19"/>
      <c r="AG192" s="29" t="str">
        <f t="shared" si="31"/>
        <v/>
      </c>
      <c r="AH192" s="19" t="e">
        <f>+VLOOKUP(A192,'[2]Thông tin công nhân'!$C:$P,14,0)</f>
        <v>#N/A</v>
      </c>
      <c r="AI192" s="29" t="str">
        <f t="shared" si="32"/>
        <v/>
      </c>
      <c r="AJ192" s="19"/>
      <c r="AK192" s="29" t="str">
        <f>IF(ISNA(VLOOKUP(AJ192,TinhBenhVien!A:B,2,FALSE)),"",VLOOKUP(AJ192,TinhBenhVien!A:B,2,FALSE))</f>
        <v/>
      </c>
      <c r="AL192" s="19"/>
      <c r="AM192" s="29">
        <f t="shared" si="40"/>
        <v>0</v>
      </c>
      <c r="AN192" s="19" t="e">
        <f>"tỉnh"&amp;" "&amp;VLOOKUP(A192,'[2]Thông tin công nhân'!$C:$AI,31,0)</f>
        <v>#N/A</v>
      </c>
      <c r="AO192" s="29" t="str">
        <f t="shared" si="37"/>
        <v/>
      </c>
      <c r="AP192" s="19" t="e">
        <f>"xã"&amp;" "&amp;VLOOKUP(A192,'[2]Thông tin công nhân'!$C:$AI,33,0)</f>
        <v>#N/A</v>
      </c>
      <c r="AQ192" s="29" t="str">
        <f t="shared" si="33"/>
        <v/>
      </c>
      <c r="AR192" s="19"/>
      <c r="AS192" s="29" t="e">
        <f t="shared" si="34"/>
        <v>#REF!</v>
      </c>
      <c r="AT192" s="19"/>
      <c r="AU192" s="29" t="str">
        <f t="shared" si="38"/>
        <v/>
      </c>
      <c r="AV192" s="19"/>
      <c r="AW192" s="29" t="str">
        <f t="shared" si="35"/>
        <v/>
      </c>
      <c r="AX192" s="19"/>
      <c r="AY192" s="29" t="e">
        <f t="shared" si="36"/>
        <v>#REF!</v>
      </c>
      <c r="AZ192" s="1"/>
      <c r="BD192" s="19"/>
      <c r="CA192" s="19"/>
      <c r="CB192" s="29" t="str">
        <f t="shared" si="41"/>
        <v/>
      </c>
      <c r="CC192" s="19"/>
      <c r="CD192" s="29" t="str">
        <f t="shared" si="42"/>
        <v/>
      </c>
      <c r="CE192" s="29"/>
    </row>
    <row r="193" spans="4:83">
      <c r="D193" s="37"/>
      <c r="E193" s="29" t="str">
        <f>IF(ISNA(VLOOKUP(D193,'Tổng hợp '!$B$25:$C$29,2,FALSE)),"",VLOOKUP(D193,'Tổng hợp '!$B$25:$C$29,2,FALSE))</f>
        <v/>
      </c>
      <c r="F193" s="37"/>
      <c r="G193" s="107" t="str">
        <f t="shared" si="39"/>
        <v/>
      </c>
      <c r="H193" s="74" t="e">
        <f>+VLOOKUP(A193,[1]VT!$C:$I,7,0)</f>
        <v>#N/A</v>
      </c>
      <c r="J193" s="1" t="e">
        <f>+VLOOKUP(A193,[1]VT!$C:$M,11,0)</f>
        <v>#N/A</v>
      </c>
      <c r="AF193" s="19"/>
      <c r="AG193" s="29" t="str">
        <f t="shared" si="31"/>
        <v/>
      </c>
      <c r="AH193" s="19" t="e">
        <f>+VLOOKUP(A193,'[2]Thông tin công nhân'!$C:$P,14,0)</f>
        <v>#N/A</v>
      </c>
      <c r="AI193" s="29" t="str">
        <f t="shared" si="32"/>
        <v/>
      </c>
      <c r="AJ193" s="19"/>
      <c r="AK193" s="29" t="str">
        <f>IF(ISNA(VLOOKUP(AJ193,TinhBenhVien!A:B,2,FALSE)),"",VLOOKUP(AJ193,TinhBenhVien!A:B,2,FALSE))</f>
        <v/>
      </c>
      <c r="AL193" s="19"/>
      <c r="AM193" s="29">
        <f t="shared" si="40"/>
        <v>0</v>
      </c>
      <c r="AN193" s="19" t="e">
        <f>"tỉnh"&amp;" "&amp;VLOOKUP(A193,'[2]Thông tin công nhân'!$C:$AI,31,0)</f>
        <v>#N/A</v>
      </c>
      <c r="AO193" s="29" t="str">
        <f t="shared" si="37"/>
        <v/>
      </c>
      <c r="AP193" s="19" t="e">
        <f>"xã"&amp;" "&amp;VLOOKUP(A193,'[2]Thông tin công nhân'!$C:$AI,33,0)</f>
        <v>#N/A</v>
      </c>
      <c r="AQ193" s="29" t="str">
        <f t="shared" si="33"/>
        <v/>
      </c>
      <c r="AR193" s="19"/>
      <c r="AS193" s="29" t="e">
        <f t="shared" si="34"/>
        <v>#REF!</v>
      </c>
      <c r="AT193" s="19"/>
      <c r="AU193" s="29" t="str">
        <f t="shared" si="38"/>
        <v/>
      </c>
      <c r="AV193" s="19"/>
      <c r="AW193" s="29" t="str">
        <f t="shared" si="35"/>
        <v/>
      </c>
      <c r="AX193" s="19"/>
      <c r="AY193" s="29" t="e">
        <f t="shared" si="36"/>
        <v>#REF!</v>
      </c>
      <c r="AZ193" s="1"/>
      <c r="BD193" s="19"/>
      <c r="CA193" s="19"/>
      <c r="CB193" s="29" t="str">
        <f t="shared" si="41"/>
        <v/>
      </c>
      <c r="CC193" s="19"/>
      <c r="CD193" s="29" t="str">
        <f t="shared" si="42"/>
        <v/>
      </c>
      <c r="CE193" s="29"/>
    </row>
    <row r="194" spans="4:83">
      <c r="D194" s="37"/>
      <c r="E194" s="29" t="str">
        <f>IF(ISNA(VLOOKUP(D194,'Tổng hợp '!$B$25:$C$29,2,FALSE)),"",VLOOKUP(D194,'Tổng hợp '!$B$25:$C$29,2,FALSE))</f>
        <v/>
      </c>
      <c r="F194" s="37"/>
      <c r="G194" s="107" t="str">
        <f t="shared" si="39"/>
        <v/>
      </c>
      <c r="H194" s="74" t="e">
        <f>+VLOOKUP(A194,[1]VT!$C:$I,7,0)</f>
        <v>#N/A</v>
      </c>
      <c r="J194" s="1" t="e">
        <f>+VLOOKUP(A194,[1]VT!$C:$M,11,0)</f>
        <v>#N/A</v>
      </c>
      <c r="AF194" s="19"/>
      <c r="AG194" s="29" t="str">
        <f t="shared" si="31"/>
        <v/>
      </c>
      <c r="AH194" s="19" t="e">
        <f>+VLOOKUP(A194,'[2]Thông tin công nhân'!$C:$P,14,0)</f>
        <v>#N/A</v>
      </c>
      <c r="AI194" s="29" t="str">
        <f t="shared" si="32"/>
        <v/>
      </c>
      <c r="AJ194" s="19"/>
      <c r="AK194" s="29" t="str">
        <f>IF(ISNA(VLOOKUP(AJ194,TinhBenhVien!A:B,2,FALSE)),"",VLOOKUP(AJ194,TinhBenhVien!A:B,2,FALSE))</f>
        <v/>
      </c>
      <c r="AL194" s="19"/>
      <c r="AM194" s="29">
        <f t="shared" si="40"/>
        <v>0</v>
      </c>
      <c r="AN194" s="19" t="e">
        <f>"tỉnh"&amp;" "&amp;VLOOKUP(A194,'[2]Thông tin công nhân'!$C:$AI,31,0)</f>
        <v>#N/A</v>
      </c>
      <c r="AO194" s="29" t="str">
        <f t="shared" si="37"/>
        <v/>
      </c>
      <c r="AP194" s="19" t="e">
        <f>"xã"&amp;" "&amp;VLOOKUP(A194,'[2]Thông tin công nhân'!$C:$AI,33,0)</f>
        <v>#N/A</v>
      </c>
      <c r="AQ194" s="29" t="str">
        <f t="shared" si="33"/>
        <v/>
      </c>
      <c r="AR194" s="19"/>
      <c r="AS194" s="29" t="e">
        <f t="shared" si="34"/>
        <v>#REF!</v>
      </c>
      <c r="AT194" s="19"/>
      <c r="AU194" s="29" t="str">
        <f t="shared" si="38"/>
        <v/>
      </c>
      <c r="AV194" s="19"/>
      <c r="AW194" s="29" t="str">
        <f t="shared" si="35"/>
        <v/>
      </c>
      <c r="AX194" s="19"/>
      <c r="AY194" s="29" t="e">
        <f t="shared" si="36"/>
        <v>#REF!</v>
      </c>
      <c r="AZ194" s="1"/>
      <c r="BD194" s="19"/>
      <c r="CA194" s="19"/>
      <c r="CB194" s="29" t="str">
        <f t="shared" si="41"/>
        <v/>
      </c>
      <c r="CC194" s="19"/>
      <c r="CD194" s="29" t="str">
        <f t="shared" si="42"/>
        <v/>
      </c>
      <c r="CE194" s="29"/>
    </row>
    <row r="195" spans="4:83">
      <c r="D195" s="37"/>
      <c r="E195" s="29" t="str">
        <f>IF(ISNA(VLOOKUP(D195,'Tổng hợp '!$B$25:$C$29,2,FALSE)),"",VLOOKUP(D195,'Tổng hợp '!$B$25:$C$29,2,FALSE))</f>
        <v/>
      </c>
      <c r="F195" s="37"/>
      <c r="G195" s="107" t="str">
        <f t="shared" si="39"/>
        <v/>
      </c>
      <c r="H195" s="74" t="e">
        <f>+VLOOKUP(A195,[1]VT!$C:$I,7,0)</f>
        <v>#N/A</v>
      </c>
      <c r="J195" s="1" t="e">
        <f>+VLOOKUP(A195,[1]VT!$C:$M,11,0)</f>
        <v>#N/A</v>
      </c>
      <c r="AF195" s="19"/>
      <c r="AG195" s="29" t="str">
        <f t="shared" si="31"/>
        <v/>
      </c>
      <c r="AH195" s="19" t="e">
        <f>+VLOOKUP(A195,'[2]Thông tin công nhân'!$C:$P,14,0)</f>
        <v>#N/A</v>
      </c>
      <c r="AI195" s="29" t="str">
        <f t="shared" si="32"/>
        <v/>
      </c>
      <c r="AJ195" s="19"/>
      <c r="AK195" s="29" t="str">
        <f>IF(ISNA(VLOOKUP(AJ195,TinhBenhVien!A:B,2,FALSE)),"",VLOOKUP(AJ195,TinhBenhVien!A:B,2,FALSE))</f>
        <v/>
      </c>
      <c r="AL195" s="19"/>
      <c r="AM195" s="29">
        <f t="shared" si="40"/>
        <v>0</v>
      </c>
      <c r="AN195" s="19" t="e">
        <f>"tỉnh"&amp;" "&amp;VLOOKUP(A195,'[2]Thông tin công nhân'!$C:$AI,31,0)</f>
        <v>#N/A</v>
      </c>
      <c r="AO195" s="29" t="str">
        <f t="shared" si="37"/>
        <v/>
      </c>
      <c r="AP195" s="19" t="e">
        <f>"xã"&amp;" "&amp;VLOOKUP(A195,'[2]Thông tin công nhân'!$C:$AI,33,0)</f>
        <v>#N/A</v>
      </c>
      <c r="AQ195" s="29" t="str">
        <f t="shared" si="33"/>
        <v/>
      </c>
      <c r="AR195" s="19"/>
      <c r="AS195" s="29" t="e">
        <f t="shared" si="34"/>
        <v>#REF!</v>
      </c>
      <c r="AT195" s="19"/>
      <c r="AU195" s="29" t="str">
        <f t="shared" si="38"/>
        <v/>
      </c>
      <c r="AV195" s="19"/>
      <c r="AW195" s="29" t="str">
        <f t="shared" si="35"/>
        <v/>
      </c>
      <c r="AX195" s="19"/>
      <c r="AY195" s="29" t="e">
        <f t="shared" si="36"/>
        <v>#REF!</v>
      </c>
      <c r="AZ195" s="1"/>
      <c r="BD195" s="19"/>
      <c r="CA195" s="19"/>
      <c r="CB195" s="29" t="str">
        <f t="shared" si="41"/>
        <v/>
      </c>
      <c r="CC195" s="19"/>
      <c r="CD195" s="29" t="str">
        <f t="shared" si="42"/>
        <v/>
      </c>
      <c r="CE195" s="29"/>
    </row>
    <row r="196" spans="4:83">
      <c r="D196" s="37"/>
      <c r="E196" s="29" t="str">
        <f>IF(ISNA(VLOOKUP(D196,'Tổng hợp '!$B$25:$C$29,2,FALSE)),"",VLOOKUP(D196,'Tổng hợp '!$B$25:$C$29,2,FALSE))</f>
        <v/>
      </c>
      <c r="F196" s="37"/>
      <c r="G196" s="107" t="str">
        <f t="shared" si="39"/>
        <v/>
      </c>
      <c r="H196" s="74" t="e">
        <f>+VLOOKUP(A196,[1]VT!$C:$I,7,0)</f>
        <v>#N/A</v>
      </c>
      <c r="J196" s="1" t="e">
        <f>+VLOOKUP(A196,[1]VT!$C:$M,11,0)</f>
        <v>#N/A</v>
      </c>
      <c r="AF196" s="19"/>
      <c r="AG196" s="29" t="str">
        <f t="shared" si="31"/>
        <v/>
      </c>
      <c r="AH196" s="19" t="e">
        <f>+VLOOKUP(A196,'[2]Thông tin công nhân'!$C:$P,14,0)</f>
        <v>#N/A</v>
      </c>
      <c r="AI196" s="29" t="str">
        <f t="shared" si="32"/>
        <v/>
      </c>
      <c r="AJ196" s="19"/>
      <c r="AK196" s="29" t="str">
        <f>IF(ISNA(VLOOKUP(AJ196,TinhBenhVien!A:B,2,FALSE)),"",VLOOKUP(AJ196,TinhBenhVien!A:B,2,FALSE))</f>
        <v/>
      </c>
      <c r="AL196" s="19"/>
      <c r="AM196" s="29">
        <f t="shared" si="40"/>
        <v>0</v>
      </c>
      <c r="AN196" s="19" t="e">
        <f>"tỉnh"&amp;" "&amp;VLOOKUP(A196,'[2]Thông tin công nhân'!$C:$AI,31,0)</f>
        <v>#N/A</v>
      </c>
      <c r="AO196" s="29" t="str">
        <f t="shared" si="37"/>
        <v/>
      </c>
      <c r="AP196" s="19" t="e">
        <f>"xã"&amp;" "&amp;VLOOKUP(A196,'[2]Thông tin công nhân'!$C:$AI,33,0)</f>
        <v>#N/A</v>
      </c>
      <c r="AQ196" s="29" t="str">
        <f t="shared" si="33"/>
        <v/>
      </c>
      <c r="AR196" s="19"/>
      <c r="AS196" s="29" t="e">
        <f t="shared" si="34"/>
        <v>#REF!</v>
      </c>
      <c r="AT196" s="19"/>
      <c r="AU196" s="29" t="str">
        <f t="shared" si="38"/>
        <v/>
      </c>
      <c r="AV196" s="19"/>
      <c r="AW196" s="29" t="str">
        <f t="shared" si="35"/>
        <v/>
      </c>
      <c r="AX196" s="19"/>
      <c r="AY196" s="29" t="e">
        <f t="shared" si="36"/>
        <v>#REF!</v>
      </c>
      <c r="AZ196" s="1"/>
      <c r="BD196" s="19"/>
      <c r="CA196" s="19"/>
      <c r="CB196" s="29" t="str">
        <f t="shared" si="41"/>
        <v/>
      </c>
      <c r="CC196" s="19"/>
      <c r="CD196" s="29" t="str">
        <f t="shared" si="42"/>
        <v/>
      </c>
      <c r="CE196" s="29"/>
    </row>
    <row r="197" spans="4:83">
      <c r="D197" s="37"/>
      <c r="E197" s="29" t="str">
        <f>IF(ISNA(VLOOKUP(D197,'Tổng hợp '!$B$25:$C$29,2,FALSE)),"",VLOOKUP(D197,'Tổng hợp '!$B$25:$C$29,2,FALSE))</f>
        <v/>
      </c>
      <c r="F197" s="37"/>
      <c r="G197" s="107" t="str">
        <f t="shared" si="39"/>
        <v/>
      </c>
      <c r="H197" s="74" t="e">
        <f>+VLOOKUP(A197,[1]VT!$C:$I,7,0)</f>
        <v>#N/A</v>
      </c>
      <c r="J197" s="1" t="e">
        <f>+VLOOKUP(A197,[1]VT!$C:$M,11,0)</f>
        <v>#N/A</v>
      </c>
      <c r="AF197" s="19"/>
      <c r="AG197" s="29" t="str">
        <f t="shared" si="31"/>
        <v/>
      </c>
      <c r="AH197" s="19" t="e">
        <f>+VLOOKUP(A197,'[2]Thông tin công nhân'!$C:$P,14,0)</f>
        <v>#N/A</v>
      </c>
      <c r="AI197" s="29" t="str">
        <f t="shared" si="32"/>
        <v/>
      </c>
      <c r="AJ197" s="19"/>
      <c r="AK197" s="29" t="str">
        <f>IF(ISNA(VLOOKUP(AJ197,TinhBenhVien!A:B,2,FALSE)),"",VLOOKUP(AJ197,TinhBenhVien!A:B,2,FALSE))</f>
        <v/>
      </c>
      <c r="AL197" s="19"/>
      <c r="AM197" s="29">
        <f t="shared" si="40"/>
        <v>0</v>
      </c>
      <c r="AN197" s="19" t="e">
        <f>"tỉnh"&amp;" "&amp;VLOOKUP(A197,'[2]Thông tin công nhân'!$C:$AI,31,0)</f>
        <v>#N/A</v>
      </c>
      <c r="AO197" s="29" t="str">
        <f t="shared" si="37"/>
        <v/>
      </c>
      <c r="AP197" s="19" t="e">
        <f>"xã"&amp;" "&amp;VLOOKUP(A197,'[2]Thông tin công nhân'!$C:$AI,33,0)</f>
        <v>#N/A</v>
      </c>
      <c r="AQ197" s="29" t="str">
        <f t="shared" si="33"/>
        <v/>
      </c>
      <c r="AR197" s="19"/>
      <c r="AS197" s="29" t="e">
        <f t="shared" si="34"/>
        <v>#REF!</v>
      </c>
      <c r="AT197" s="19"/>
      <c r="AU197" s="29" t="str">
        <f t="shared" si="38"/>
        <v/>
      </c>
      <c r="AV197" s="19"/>
      <c r="AW197" s="29" t="str">
        <f t="shared" si="35"/>
        <v/>
      </c>
      <c r="AX197" s="19"/>
      <c r="AY197" s="29" t="e">
        <f t="shared" si="36"/>
        <v>#REF!</v>
      </c>
      <c r="AZ197" s="1"/>
      <c r="BD197" s="19"/>
      <c r="CA197" s="19"/>
      <c r="CB197" s="29" t="str">
        <f t="shared" si="41"/>
        <v/>
      </c>
      <c r="CC197" s="19"/>
      <c r="CD197" s="29" t="str">
        <f t="shared" si="42"/>
        <v/>
      </c>
      <c r="CE197" s="29"/>
    </row>
    <row r="198" spans="4:83">
      <c r="D198" s="37"/>
      <c r="E198" s="29" t="str">
        <f>IF(ISNA(VLOOKUP(D198,'Tổng hợp '!$B$25:$C$29,2,FALSE)),"",VLOOKUP(D198,'Tổng hợp '!$B$25:$C$29,2,FALSE))</f>
        <v/>
      </c>
      <c r="F198" s="37"/>
      <c r="G198" s="107" t="str">
        <f t="shared" si="39"/>
        <v/>
      </c>
      <c r="H198" s="74" t="e">
        <f>+VLOOKUP(A198,[1]VT!$C:$I,7,0)</f>
        <v>#N/A</v>
      </c>
      <c r="J198" s="1" t="e">
        <f>+VLOOKUP(A198,[1]VT!$C:$M,11,0)</f>
        <v>#N/A</v>
      </c>
      <c r="AF198" s="19"/>
      <c r="AG198" s="29" t="str">
        <f t="shared" si="31"/>
        <v/>
      </c>
      <c r="AH198" s="19" t="e">
        <f>+VLOOKUP(A198,'[2]Thông tin công nhân'!$C:$P,14,0)</f>
        <v>#N/A</v>
      </c>
      <c r="AI198" s="29" t="str">
        <f t="shared" si="32"/>
        <v/>
      </c>
      <c r="AJ198" s="19"/>
      <c r="AK198" s="29" t="str">
        <f>IF(ISNA(VLOOKUP(AJ198,TinhBenhVien!A:B,2,FALSE)),"",VLOOKUP(AJ198,TinhBenhVien!A:B,2,FALSE))</f>
        <v/>
      </c>
      <c r="AL198" s="19"/>
      <c r="AM198" s="29">
        <f t="shared" si="40"/>
        <v>0</v>
      </c>
      <c r="AN198" s="19" t="e">
        <f>"tỉnh"&amp;" "&amp;VLOOKUP(A198,'[2]Thông tin công nhân'!$C:$AI,31,0)</f>
        <v>#N/A</v>
      </c>
      <c r="AO198" s="29" t="str">
        <f t="shared" si="37"/>
        <v/>
      </c>
      <c r="AP198" s="19" t="e">
        <f>"xã"&amp;" "&amp;VLOOKUP(A198,'[2]Thông tin công nhân'!$C:$AI,33,0)</f>
        <v>#N/A</v>
      </c>
      <c r="AQ198" s="29" t="str">
        <f t="shared" si="33"/>
        <v/>
      </c>
      <c r="AR198" s="19"/>
      <c r="AS198" s="29" t="e">
        <f t="shared" si="34"/>
        <v>#REF!</v>
      </c>
      <c r="AT198" s="19"/>
      <c r="AU198" s="29" t="str">
        <f t="shared" si="38"/>
        <v/>
      </c>
      <c r="AV198" s="19"/>
      <c r="AW198" s="29" t="str">
        <f t="shared" si="35"/>
        <v/>
      </c>
      <c r="AX198" s="19"/>
      <c r="AY198" s="29" t="e">
        <f t="shared" si="36"/>
        <v>#REF!</v>
      </c>
      <c r="AZ198" s="1"/>
      <c r="BD198" s="19"/>
      <c r="CA198" s="19"/>
      <c r="CB198" s="29" t="str">
        <f t="shared" si="41"/>
        <v/>
      </c>
      <c r="CC198" s="19"/>
      <c r="CD198" s="29" t="str">
        <f t="shared" si="42"/>
        <v/>
      </c>
      <c r="CE198" s="29"/>
    </row>
    <row r="199" spans="4:83">
      <c r="D199" s="37"/>
      <c r="E199" s="29" t="str">
        <f>IF(ISNA(VLOOKUP(D199,'Tổng hợp '!$B$25:$C$29,2,FALSE)),"",VLOOKUP(D199,'Tổng hợp '!$B$25:$C$29,2,FALSE))</f>
        <v/>
      </c>
      <c r="F199" s="37"/>
      <c r="G199" s="107" t="str">
        <f t="shared" si="39"/>
        <v/>
      </c>
      <c r="H199" s="74" t="e">
        <f>+VLOOKUP(A199,[1]VT!$C:$I,7,0)</f>
        <v>#N/A</v>
      </c>
      <c r="J199" s="1" t="e">
        <f>+VLOOKUP(A199,[1]VT!$C:$M,11,0)</f>
        <v>#N/A</v>
      </c>
      <c r="AF199" s="19"/>
      <c r="AG199" s="29" t="str">
        <f t="shared" si="31"/>
        <v/>
      </c>
      <c r="AH199" s="19" t="e">
        <f>+VLOOKUP(A199,'[2]Thông tin công nhân'!$C:$P,14,0)</f>
        <v>#N/A</v>
      </c>
      <c r="AI199" s="29" t="str">
        <f t="shared" si="32"/>
        <v/>
      </c>
      <c r="AJ199" s="19"/>
      <c r="AK199" s="29" t="str">
        <f>IF(ISNA(VLOOKUP(AJ199,TinhBenhVien!A:B,2,FALSE)),"",VLOOKUP(AJ199,TinhBenhVien!A:B,2,FALSE))</f>
        <v/>
      </c>
      <c r="AL199" s="19"/>
      <c r="AM199" s="29">
        <f t="shared" si="40"/>
        <v>0</v>
      </c>
      <c r="AN199" s="19" t="e">
        <f>"tỉnh"&amp;" "&amp;VLOOKUP(A199,'[2]Thông tin công nhân'!$C:$AI,31,0)</f>
        <v>#N/A</v>
      </c>
      <c r="AO199" s="29" t="str">
        <f t="shared" si="37"/>
        <v/>
      </c>
      <c r="AP199" s="19" t="e">
        <f>"xã"&amp;" "&amp;VLOOKUP(A199,'[2]Thông tin công nhân'!$C:$AI,33,0)</f>
        <v>#N/A</v>
      </c>
      <c r="AQ199" s="29" t="str">
        <f t="shared" si="33"/>
        <v/>
      </c>
      <c r="AR199" s="19"/>
      <c r="AS199" s="29" t="e">
        <f t="shared" si="34"/>
        <v>#REF!</v>
      </c>
      <c r="AT199" s="19"/>
      <c r="AU199" s="29" t="str">
        <f t="shared" si="38"/>
        <v/>
      </c>
      <c r="AV199" s="19"/>
      <c r="AW199" s="29" t="str">
        <f t="shared" si="35"/>
        <v/>
      </c>
      <c r="AX199" s="19"/>
      <c r="AY199" s="29" t="e">
        <f t="shared" si="36"/>
        <v>#REF!</v>
      </c>
      <c r="AZ199" s="1"/>
      <c r="BD199" s="19"/>
      <c r="CA199" s="19"/>
      <c r="CB199" s="29" t="str">
        <f t="shared" si="41"/>
        <v/>
      </c>
      <c r="CC199" s="19"/>
      <c r="CD199" s="29" t="str">
        <f t="shared" si="42"/>
        <v/>
      </c>
      <c r="CE199" s="29"/>
    </row>
    <row r="200" spans="4:83">
      <c r="D200" s="37"/>
      <c r="E200" s="29" t="str">
        <f>IF(ISNA(VLOOKUP(D200,'Tổng hợp '!$B$25:$C$29,2,FALSE)),"",VLOOKUP(D200,'Tổng hợp '!$B$25:$C$29,2,FALSE))</f>
        <v/>
      </c>
      <c r="F200" s="37"/>
      <c r="G200" s="107" t="str">
        <f t="shared" si="39"/>
        <v/>
      </c>
      <c r="H200" s="74" t="e">
        <f>+VLOOKUP(A200,[1]VT!$C:$I,7,0)</f>
        <v>#N/A</v>
      </c>
      <c r="J200" s="1" t="e">
        <f>+VLOOKUP(A200,[1]VT!$C:$M,11,0)</f>
        <v>#N/A</v>
      </c>
      <c r="AF200" s="19"/>
      <c r="AG200" s="29" t="str">
        <f t="shared" si="31"/>
        <v/>
      </c>
      <c r="AH200" s="19" t="e">
        <f>+VLOOKUP(A200,'[2]Thông tin công nhân'!$C:$P,14,0)</f>
        <v>#N/A</v>
      </c>
      <c r="AI200" s="29" t="str">
        <f t="shared" si="32"/>
        <v/>
      </c>
      <c r="AJ200" s="19"/>
      <c r="AK200" s="29" t="str">
        <f>IF(ISNA(VLOOKUP(AJ200,TinhBenhVien!A:B,2,FALSE)),"",VLOOKUP(AJ200,TinhBenhVien!A:B,2,FALSE))</f>
        <v/>
      </c>
      <c r="AL200" s="19"/>
      <c r="AM200" s="29">
        <f t="shared" si="40"/>
        <v>0</v>
      </c>
      <c r="AN200" s="19" t="e">
        <f>"tỉnh"&amp;" "&amp;VLOOKUP(A200,'[2]Thông tin công nhân'!$C:$AI,31,0)</f>
        <v>#N/A</v>
      </c>
      <c r="AO200" s="29" t="str">
        <f t="shared" si="37"/>
        <v/>
      </c>
      <c r="AP200" s="19" t="e">
        <f>"xã"&amp;" "&amp;VLOOKUP(A200,'[2]Thông tin công nhân'!$C:$AI,33,0)</f>
        <v>#N/A</v>
      </c>
      <c r="AQ200" s="29" t="str">
        <f t="shared" si="33"/>
        <v/>
      </c>
      <c r="AR200" s="19"/>
      <c r="AS200" s="29" t="e">
        <f t="shared" si="34"/>
        <v>#REF!</v>
      </c>
      <c r="AT200" s="19"/>
      <c r="AU200" s="29" t="str">
        <f t="shared" si="38"/>
        <v/>
      </c>
      <c r="AV200" s="19"/>
      <c r="AW200" s="29" t="str">
        <f t="shared" si="35"/>
        <v/>
      </c>
      <c r="AX200" s="19"/>
      <c r="AY200" s="29" t="e">
        <f t="shared" si="36"/>
        <v>#REF!</v>
      </c>
      <c r="AZ200" s="1"/>
      <c r="BD200" s="19"/>
      <c r="CA200" s="19"/>
      <c r="CB200" s="29" t="str">
        <f t="shared" si="41"/>
        <v/>
      </c>
      <c r="CC200" s="19"/>
      <c r="CD200" s="29" t="str">
        <f t="shared" si="42"/>
        <v/>
      </c>
      <c r="CE200" s="29"/>
    </row>
    <row r="201" spans="4:83">
      <c r="D201" s="37"/>
      <c r="E201" s="29" t="str">
        <f>IF(ISNA(VLOOKUP(D201,'Tổng hợp '!$B$25:$C$29,2,FALSE)),"",VLOOKUP(D201,'Tổng hợp '!$B$25:$C$29,2,FALSE))</f>
        <v/>
      </c>
      <c r="F201" s="37"/>
      <c r="G201" s="107" t="str">
        <f t="shared" si="39"/>
        <v/>
      </c>
      <c r="H201" s="74" t="e">
        <f>+VLOOKUP(A201,[1]VT!$C:$I,7,0)</f>
        <v>#N/A</v>
      </c>
      <c r="J201" s="1" t="e">
        <f>+VLOOKUP(A201,[1]VT!$C:$M,11,0)</f>
        <v>#N/A</v>
      </c>
      <c r="AF201" s="19"/>
      <c r="AG201" s="29" t="str">
        <f t="shared" si="31"/>
        <v/>
      </c>
      <c r="AH201" s="19" t="e">
        <f>+VLOOKUP(A201,'[2]Thông tin công nhân'!$C:$P,14,0)</f>
        <v>#N/A</v>
      </c>
      <c r="AI201" s="29" t="str">
        <f t="shared" si="32"/>
        <v/>
      </c>
      <c r="AJ201" s="19"/>
      <c r="AK201" s="29" t="str">
        <f>IF(ISNA(VLOOKUP(AJ201,TinhBenhVien!A:B,2,FALSE)),"",VLOOKUP(AJ201,TinhBenhVien!A:B,2,FALSE))</f>
        <v/>
      </c>
      <c r="AL201" s="19"/>
      <c r="AM201" s="29">
        <f t="shared" si="40"/>
        <v>0</v>
      </c>
      <c r="AN201" s="19" t="e">
        <f>"tỉnh"&amp;" "&amp;VLOOKUP(A201,'[2]Thông tin công nhân'!$C:$AI,31,0)</f>
        <v>#N/A</v>
      </c>
      <c r="AO201" s="29" t="str">
        <f t="shared" si="37"/>
        <v/>
      </c>
      <c r="AP201" s="19" t="e">
        <f>"xã"&amp;" "&amp;VLOOKUP(A201,'[2]Thông tin công nhân'!$C:$AI,33,0)</f>
        <v>#N/A</v>
      </c>
      <c r="AQ201" s="29" t="str">
        <f t="shared" si="33"/>
        <v/>
      </c>
      <c r="AR201" s="19"/>
      <c r="AS201" s="29" t="e">
        <f t="shared" si="34"/>
        <v>#REF!</v>
      </c>
      <c r="AT201" s="19"/>
      <c r="AU201" s="29" t="str">
        <f t="shared" si="38"/>
        <v/>
      </c>
      <c r="AV201" s="19"/>
      <c r="AW201" s="29" t="str">
        <f t="shared" si="35"/>
        <v/>
      </c>
      <c r="AX201" s="19"/>
      <c r="AY201" s="29" t="e">
        <f t="shared" si="36"/>
        <v>#REF!</v>
      </c>
      <c r="AZ201" s="1"/>
      <c r="BD201" s="19"/>
      <c r="CA201" s="19"/>
      <c r="CB201" s="29" t="str">
        <f t="shared" si="41"/>
        <v/>
      </c>
      <c r="CC201" s="19"/>
      <c r="CD201" s="29" t="str">
        <f t="shared" si="42"/>
        <v/>
      </c>
      <c r="CE201" s="29"/>
    </row>
    <row r="202" spans="4:83">
      <c r="D202" s="37"/>
      <c r="E202" s="29" t="str">
        <f>IF(ISNA(VLOOKUP(D202,'Tổng hợp '!$B$25:$C$29,2,FALSE)),"",VLOOKUP(D202,'Tổng hợp '!$B$25:$C$29,2,FALSE))</f>
        <v/>
      </c>
      <c r="F202" s="37"/>
      <c r="G202" s="107" t="str">
        <f t="shared" si="39"/>
        <v/>
      </c>
      <c r="H202" s="74" t="e">
        <f>+VLOOKUP(A202,[1]VT!$C:$I,7,0)</f>
        <v>#N/A</v>
      </c>
      <c r="J202" s="1" t="e">
        <f>+VLOOKUP(A202,[1]VT!$C:$M,11,0)</f>
        <v>#N/A</v>
      </c>
      <c r="AF202" s="19"/>
      <c r="AG202" s="29" t="str">
        <f t="shared" si="31"/>
        <v/>
      </c>
      <c r="AH202" s="19" t="e">
        <f>+VLOOKUP(A202,'[2]Thông tin công nhân'!$C:$P,14,0)</f>
        <v>#N/A</v>
      </c>
      <c r="AI202" s="29" t="str">
        <f t="shared" si="32"/>
        <v/>
      </c>
      <c r="AJ202" s="19"/>
      <c r="AK202" s="29" t="str">
        <f>IF(ISNA(VLOOKUP(AJ202,TinhBenhVien!A:B,2,FALSE)),"",VLOOKUP(AJ202,TinhBenhVien!A:B,2,FALSE))</f>
        <v/>
      </c>
      <c r="AL202" s="19"/>
      <c r="AM202" s="29">
        <f t="shared" si="40"/>
        <v>0</v>
      </c>
      <c r="AN202" s="19" t="e">
        <f>"tỉnh"&amp;" "&amp;VLOOKUP(A202,'[2]Thông tin công nhân'!$C:$AI,31,0)</f>
        <v>#N/A</v>
      </c>
      <c r="AO202" s="29" t="str">
        <f t="shared" si="37"/>
        <v/>
      </c>
      <c r="AP202" s="19" t="e">
        <f>"xã"&amp;" "&amp;VLOOKUP(A202,'[2]Thông tin công nhân'!$C:$AI,33,0)</f>
        <v>#N/A</v>
      </c>
      <c r="AQ202" s="29" t="str">
        <f t="shared" si="33"/>
        <v/>
      </c>
      <c r="AR202" s="19"/>
      <c r="AS202" s="29" t="e">
        <f t="shared" si="34"/>
        <v>#REF!</v>
      </c>
      <c r="AT202" s="19"/>
      <c r="AU202" s="29" t="str">
        <f t="shared" si="38"/>
        <v/>
      </c>
      <c r="AV202" s="19"/>
      <c r="AW202" s="29" t="str">
        <f t="shared" si="35"/>
        <v/>
      </c>
      <c r="AX202" s="19"/>
      <c r="AY202" s="29" t="e">
        <f t="shared" si="36"/>
        <v>#REF!</v>
      </c>
      <c r="AZ202" s="1"/>
      <c r="BD202" s="19"/>
      <c r="CA202" s="19"/>
      <c r="CB202" s="29" t="str">
        <f t="shared" si="41"/>
        <v/>
      </c>
      <c r="CC202" s="19"/>
      <c r="CD202" s="29" t="str">
        <f t="shared" si="42"/>
        <v/>
      </c>
      <c r="CE202" s="29"/>
    </row>
    <row r="203" spans="4:83">
      <c r="D203" s="37"/>
      <c r="E203" s="29" t="str">
        <f>IF(ISNA(VLOOKUP(D203,'Tổng hợp '!$B$25:$C$29,2,FALSE)),"",VLOOKUP(D203,'Tổng hợp '!$B$25:$C$29,2,FALSE))</f>
        <v/>
      </c>
      <c r="F203" s="37"/>
      <c r="G203" s="107" t="str">
        <f t="shared" si="39"/>
        <v/>
      </c>
      <c r="H203" s="74" t="e">
        <f>+VLOOKUP(A203,[1]VT!$C:$I,7,0)</f>
        <v>#N/A</v>
      </c>
      <c r="J203" s="1" t="e">
        <f>+VLOOKUP(A203,[1]VT!$C:$M,11,0)</f>
        <v>#N/A</v>
      </c>
      <c r="AF203" s="19"/>
      <c r="AG203" s="29" t="str">
        <f t="shared" si="31"/>
        <v/>
      </c>
      <c r="AH203" s="19" t="e">
        <f>+VLOOKUP(A203,'[2]Thông tin công nhân'!$C:$P,14,0)</f>
        <v>#N/A</v>
      </c>
      <c r="AI203" s="29" t="str">
        <f t="shared" si="32"/>
        <v/>
      </c>
      <c r="AJ203" s="19"/>
      <c r="AK203" s="29" t="str">
        <f>IF(ISNA(VLOOKUP(AJ203,TinhBenhVien!A:B,2,FALSE)),"",VLOOKUP(AJ203,TinhBenhVien!A:B,2,FALSE))</f>
        <v/>
      </c>
      <c r="AL203" s="19"/>
      <c r="AM203" s="29">
        <f t="shared" si="40"/>
        <v>0</v>
      </c>
      <c r="AN203" s="19" t="e">
        <f>"tỉnh"&amp;" "&amp;VLOOKUP(A203,'[2]Thông tin công nhân'!$C:$AI,31,0)</f>
        <v>#N/A</v>
      </c>
      <c r="AO203" s="29" t="str">
        <f t="shared" si="37"/>
        <v/>
      </c>
      <c r="AP203" s="19" t="e">
        <f>"xã"&amp;" "&amp;VLOOKUP(A203,'[2]Thông tin công nhân'!$C:$AI,33,0)</f>
        <v>#N/A</v>
      </c>
      <c r="AQ203" s="29" t="str">
        <f t="shared" si="33"/>
        <v/>
      </c>
      <c r="AR203" s="19"/>
      <c r="AS203" s="29" t="e">
        <f t="shared" si="34"/>
        <v>#REF!</v>
      </c>
      <c r="AT203" s="19"/>
      <c r="AU203" s="29" t="str">
        <f t="shared" si="38"/>
        <v/>
      </c>
      <c r="AV203" s="19"/>
      <c r="AW203" s="29" t="str">
        <f t="shared" si="35"/>
        <v/>
      </c>
      <c r="AX203" s="19"/>
      <c r="AY203" s="29" t="e">
        <f t="shared" si="36"/>
        <v>#REF!</v>
      </c>
      <c r="AZ203" s="1"/>
      <c r="BD203" s="19"/>
      <c r="CA203" s="19"/>
      <c r="CB203" s="29" t="str">
        <f t="shared" si="41"/>
        <v/>
      </c>
      <c r="CC203" s="19"/>
      <c r="CD203" s="29" t="str">
        <f t="shared" si="42"/>
        <v/>
      </c>
      <c r="CE203" s="29"/>
    </row>
    <row r="204" spans="4:83">
      <c r="D204" s="37"/>
      <c r="E204" s="29" t="str">
        <f>IF(ISNA(VLOOKUP(D204,'Tổng hợp '!$B$25:$C$29,2,FALSE)),"",VLOOKUP(D204,'Tổng hợp '!$B$25:$C$29,2,FALSE))</f>
        <v/>
      </c>
      <c r="F204" s="37"/>
      <c r="G204" s="107" t="str">
        <f t="shared" si="39"/>
        <v/>
      </c>
      <c r="H204" s="74" t="e">
        <f>+VLOOKUP(A204,[1]VT!$C:$I,7,0)</f>
        <v>#N/A</v>
      </c>
      <c r="J204" s="1" t="e">
        <f>+VLOOKUP(A204,[1]VT!$C:$M,11,0)</f>
        <v>#N/A</v>
      </c>
      <c r="AF204" s="19"/>
      <c r="AG204" s="29" t="str">
        <f t="shared" si="31"/>
        <v/>
      </c>
      <c r="AH204" s="19" t="e">
        <f>+VLOOKUP(A204,'[2]Thông tin công nhân'!$C:$P,14,0)</f>
        <v>#N/A</v>
      </c>
      <c r="AI204" s="29" t="str">
        <f t="shared" si="32"/>
        <v/>
      </c>
      <c r="AJ204" s="19"/>
      <c r="AK204" s="29" t="str">
        <f>IF(ISNA(VLOOKUP(AJ204,TinhBenhVien!A:B,2,FALSE)),"",VLOOKUP(AJ204,TinhBenhVien!A:B,2,FALSE))</f>
        <v/>
      </c>
      <c r="AL204" s="19"/>
      <c r="AM204" s="29">
        <f t="shared" si="40"/>
        <v>0</v>
      </c>
      <c r="AN204" s="19" t="e">
        <f>"tỉnh"&amp;" "&amp;VLOOKUP(A204,'[2]Thông tin công nhân'!$C:$AI,31,0)</f>
        <v>#N/A</v>
      </c>
      <c r="AO204" s="29" t="str">
        <f t="shared" si="37"/>
        <v/>
      </c>
      <c r="AP204" s="19" t="e">
        <f>"xã"&amp;" "&amp;VLOOKUP(A204,'[2]Thông tin công nhân'!$C:$AI,33,0)</f>
        <v>#N/A</v>
      </c>
      <c r="AQ204" s="29" t="str">
        <f t="shared" si="33"/>
        <v/>
      </c>
      <c r="AR204" s="19"/>
      <c r="AS204" s="29" t="e">
        <f t="shared" si="34"/>
        <v>#REF!</v>
      </c>
      <c r="AT204" s="19"/>
      <c r="AU204" s="29" t="str">
        <f t="shared" si="38"/>
        <v/>
      </c>
      <c r="AV204" s="19"/>
      <c r="AW204" s="29" t="str">
        <f t="shared" si="35"/>
        <v/>
      </c>
      <c r="AX204" s="19"/>
      <c r="AY204" s="29" t="e">
        <f t="shared" si="36"/>
        <v>#REF!</v>
      </c>
      <c r="AZ204" s="1"/>
      <c r="BD204" s="19"/>
      <c r="CA204" s="19"/>
      <c r="CB204" s="29" t="str">
        <f t="shared" si="41"/>
        <v/>
      </c>
      <c r="CC204" s="19"/>
      <c r="CD204" s="29" t="str">
        <f t="shared" si="42"/>
        <v/>
      </c>
      <c r="CE204" s="29"/>
    </row>
    <row r="205" spans="4:83">
      <c r="D205" s="37"/>
      <c r="E205" s="29" t="str">
        <f>IF(ISNA(VLOOKUP(D205,'Tổng hợp '!$B$25:$C$29,2,FALSE)),"",VLOOKUP(D205,'Tổng hợp '!$B$25:$C$29,2,FALSE))</f>
        <v/>
      </c>
      <c r="F205" s="37"/>
      <c r="G205" s="107" t="str">
        <f t="shared" si="39"/>
        <v/>
      </c>
      <c r="H205" s="74" t="e">
        <f>+VLOOKUP(A205,[1]VT!$C:$I,7,0)</f>
        <v>#N/A</v>
      </c>
      <c r="J205" s="1" t="e">
        <f>+VLOOKUP(A205,[1]VT!$C:$M,11,0)</f>
        <v>#N/A</v>
      </c>
      <c r="AF205" s="19"/>
      <c r="AG205" s="29" t="str">
        <f t="shared" si="31"/>
        <v/>
      </c>
      <c r="AH205" s="19" t="e">
        <f>+VLOOKUP(A205,'[2]Thông tin công nhân'!$C:$P,14,0)</f>
        <v>#N/A</v>
      </c>
      <c r="AI205" s="29" t="str">
        <f t="shared" si="32"/>
        <v/>
      </c>
      <c r="AJ205" s="19"/>
      <c r="AK205" s="29" t="str">
        <f>IF(ISNA(VLOOKUP(AJ205,TinhBenhVien!A:B,2,FALSE)),"",VLOOKUP(AJ205,TinhBenhVien!A:B,2,FALSE))</f>
        <v/>
      </c>
      <c r="AL205" s="19"/>
      <c r="AM205" s="29">
        <f t="shared" si="40"/>
        <v>0</v>
      </c>
      <c r="AN205" s="19" t="e">
        <f>"tỉnh"&amp;" "&amp;VLOOKUP(A205,'[2]Thông tin công nhân'!$C:$AI,31,0)</f>
        <v>#N/A</v>
      </c>
      <c r="AO205" s="29" t="str">
        <f t="shared" si="37"/>
        <v/>
      </c>
      <c r="AP205" s="19" t="e">
        <f>"xã"&amp;" "&amp;VLOOKUP(A205,'[2]Thông tin công nhân'!$C:$AI,33,0)</f>
        <v>#N/A</v>
      </c>
      <c r="AQ205" s="29" t="str">
        <f t="shared" si="33"/>
        <v/>
      </c>
      <c r="AR205" s="19"/>
      <c r="AS205" s="29" t="e">
        <f t="shared" si="34"/>
        <v>#REF!</v>
      </c>
      <c r="AT205" s="19"/>
      <c r="AU205" s="29" t="str">
        <f t="shared" si="38"/>
        <v/>
      </c>
      <c r="AV205" s="19"/>
      <c r="AW205" s="29" t="str">
        <f t="shared" si="35"/>
        <v/>
      </c>
      <c r="AX205" s="19"/>
      <c r="AY205" s="29" t="e">
        <f t="shared" si="36"/>
        <v>#REF!</v>
      </c>
      <c r="AZ205" s="1"/>
      <c r="BD205" s="19"/>
      <c r="CA205" s="19"/>
      <c r="CB205" s="29" t="str">
        <f t="shared" si="41"/>
        <v/>
      </c>
      <c r="CC205" s="19"/>
      <c r="CD205" s="29" t="str">
        <f t="shared" si="42"/>
        <v/>
      </c>
      <c r="CE205" s="29"/>
    </row>
    <row r="206" spans="4:83">
      <c r="D206" s="37"/>
      <c r="E206" s="29" t="str">
        <f>IF(ISNA(VLOOKUP(D206,'Tổng hợp '!$B$25:$C$29,2,FALSE)),"",VLOOKUP(D206,'Tổng hợp '!$B$25:$C$29,2,FALSE))</f>
        <v/>
      </c>
      <c r="F206" s="37"/>
      <c r="G206" s="107" t="str">
        <f t="shared" si="39"/>
        <v/>
      </c>
      <c r="H206" s="74" t="e">
        <f>+VLOOKUP(A206,[1]VT!$C:$I,7,0)</f>
        <v>#N/A</v>
      </c>
      <c r="J206" s="1" t="e">
        <f>+VLOOKUP(A206,[1]VT!$C:$M,11,0)</f>
        <v>#N/A</v>
      </c>
      <c r="AF206" s="19"/>
      <c r="AG206" s="29" t="str">
        <f t="shared" si="31"/>
        <v/>
      </c>
      <c r="AH206" s="19" t="e">
        <f>+VLOOKUP(A206,'[2]Thông tin công nhân'!$C:$P,14,0)</f>
        <v>#N/A</v>
      </c>
      <c r="AI206" s="29" t="str">
        <f t="shared" si="32"/>
        <v/>
      </c>
      <c r="AJ206" s="19"/>
      <c r="AK206" s="29" t="str">
        <f>IF(ISNA(VLOOKUP(AJ206,TinhBenhVien!A:B,2,FALSE)),"",VLOOKUP(AJ206,TinhBenhVien!A:B,2,FALSE))</f>
        <v/>
      </c>
      <c r="AL206" s="19"/>
      <c r="AM206" s="29">
        <f t="shared" si="40"/>
        <v>0</v>
      </c>
      <c r="AN206" s="19" t="e">
        <f>"tỉnh"&amp;" "&amp;VLOOKUP(A206,'[2]Thông tin công nhân'!$C:$AI,31,0)</f>
        <v>#N/A</v>
      </c>
      <c r="AO206" s="29" t="str">
        <f t="shared" si="37"/>
        <v/>
      </c>
      <c r="AP206" s="19" t="e">
        <f>"xã"&amp;" "&amp;VLOOKUP(A206,'[2]Thông tin công nhân'!$C:$AI,33,0)</f>
        <v>#N/A</v>
      </c>
      <c r="AQ206" s="29" t="str">
        <f t="shared" si="33"/>
        <v/>
      </c>
      <c r="AR206" s="19"/>
      <c r="AS206" s="29" t="e">
        <f t="shared" si="34"/>
        <v>#REF!</v>
      </c>
      <c r="AT206" s="19"/>
      <c r="AU206" s="29" t="str">
        <f t="shared" si="38"/>
        <v/>
      </c>
      <c r="AV206" s="19"/>
      <c r="AW206" s="29" t="str">
        <f t="shared" si="35"/>
        <v/>
      </c>
      <c r="AX206" s="19"/>
      <c r="AY206" s="29" t="e">
        <f t="shared" si="36"/>
        <v>#REF!</v>
      </c>
      <c r="AZ206" s="1"/>
      <c r="BD206" s="19"/>
      <c r="CA206" s="19"/>
      <c r="CB206" s="29" t="str">
        <f t="shared" si="41"/>
        <v/>
      </c>
      <c r="CC206" s="19"/>
      <c r="CD206" s="29" t="str">
        <f t="shared" si="42"/>
        <v/>
      </c>
      <c r="CE206" s="29"/>
    </row>
    <row r="207" spans="4:83">
      <c r="D207" s="37"/>
      <c r="E207" s="29" t="str">
        <f>IF(ISNA(VLOOKUP(D207,'Tổng hợp '!$B$25:$C$29,2,FALSE)),"",VLOOKUP(D207,'Tổng hợp '!$B$25:$C$29,2,FALSE))</f>
        <v/>
      </c>
      <c r="F207" s="37"/>
      <c r="G207" s="107" t="str">
        <f t="shared" si="39"/>
        <v/>
      </c>
      <c r="H207" s="74" t="e">
        <f>+VLOOKUP(A207,[1]VT!$C:$I,7,0)</f>
        <v>#N/A</v>
      </c>
      <c r="J207" s="1" t="e">
        <f>+VLOOKUP(A207,[1]VT!$C:$M,11,0)</f>
        <v>#N/A</v>
      </c>
      <c r="AF207" s="19"/>
      <c r="AG207" s="29" t="str">
        <f t="shared" si="31"/>
        <v/>
      </c>
      <c r="AH207" s="19" t="e">
        <f>+VLOOKUP(A207,'[2]Thông tin công nhân'!$C:$P,14,0)</f>
        <v>#N/A</v>
      </c>
      <c r="AI207" s="29" t="str">
        <f t="shared" si="32"/>
        <v/>
      </c>
      <c r="AJ207" s="19"/>
      <c r="AK207" s="29" t="str">
        <f>IF(ISNA(VLOOKUP(AJ207,TinhBenhVien!A:B,2,FALSE)),"",VLOOKUP(AJ207,TinhBenhVien!A:B,2,FALSE))</f>
        <v/>
      </c>
      <c r="AL207" s="19"/>
      <c r="AM207" s="29">
        <f t="shared" si="40"/>
        <v>0</v>
      </c>
      <c r="AN207" s="19" t="e">
        <f>"tỉnh"&amp;" "&amp;VLOOKUP(A207,'[2]Thông tin công nhân'!$C:$AI,31,0)</f>
        <v>#N/A</v>
      </c>
      <c r="AO207" s="29" t="str">
        <f t="shared" si="37"/>
        <v/>
      </c>
      <c r="AP207" s="19" t="e">
        <f>"xã"&amp;" "&amp;VLOOKUP(A207,'[2]Thông tin công nhân'!$C:$AI,33,0)</f>
        <v>#N/A</v>
      </c>
      <c r="AQ207" s="29" t="str">
        <f t="shared" si="33"/>
        <v/>
      </c>
      <c r="AR207" s="19"/>
      <c r="AS207" s="29" t="e">
        <f t="shared" si="34"/>
        <v>#REF!</v>
      </c>
      <c r="AT207" s="19"/>
      <c r="AU207" s="29" t="str">
        <f t="shared" si="38"/>
        <v/>
      </c>
      <c r="AV207" s="19"/>
      <c r="AW207" s="29" t="str">
        <f t="shared" si="35"/>
        <v/>
      </c>
      <c r="AX207" s="19"/>
      <c r="AY207" s="29" t="e">
        <f t="shared" si="36"/>
        <v>#REF!</v>
      </c>
      <c r="AZ207" s="1"/>
      <c r="BD207" s="19"/>
      <c r="CA207" s="19"/>
      <c r="CB207" s="29" t="str">
        <f t="shared" si="41"/>
        <v/>
      </c>
      <c r="CC207" s="19"/>
      <c r="CD207" s="29" t="str">
        <f t="shared" si="42"/>
        <v/>
      </c>
      <c r="CE207" s="29"/>
    </row>
    <row r="208" spans="4:83">
      <c r="D208" s="37"/>
      <c r="E208" s="29" t="str">
        <f>IF(ISNA(VLOOKUP(D208,'Tổng hợp '!$B$25:$C$29,2,FALSE)),"",VLOOKUP(D208,'Tổng hợp '!$B$25:$C$29,2,FALSE))</f>
        <v/>
      </c>
      <c r="F208" s="37"/>
      <c r="G208" s="107" t="str">
        <f t="shared" si="39"/>
        <v/>
      </c>
      <c r="H208" s="74" t="e">
        <f>+VLOOKUP(A208,[1]VT!$C:$I,7,0)</f>
        <v>#N/A</v>
      </c>
      <c r="J208" s="1" t="e">
        <f>+VLOOKUP(A208,[1]VT!$C:$M,11,0)</f>
        <v>#N/A</v>
      </c>
      <c r="AF208" s="19"/>
      <c r="AG208" s="29" t="str">
        <f t="shared" ref="AG208:AG271" si="43">IF(ISNA(VLOOKUP(AF208,quocTich,2,FALSE)),"",VLOOKUP(AF208,quocTich,2,FALSE))</f>
        <v/>
      </c>
      <c r="AH208" s="19" t="e">
        <f>+VLOOKUP(A208,'[2]Thông tin công nhân'!$C:$P,14,0)</f>
        <v>#N/A</v>
      </c>
      <c r="AI208" s="29" t="str">
        <f t="shared" ref="AI208:AI271" si="44">IF(ISNA(VLOOKUP(AH208,danToc,2,FALSE)),"",VLOOKUP(AH208,danToc,2,FALSE))</f>
        <v/>
      </c>
      <c r="AJ208" s="19"/>
      <c r="AK208" s="29" t="str">
        <f>IF(ISNA(VLOOKUP(AJ208,TinhBenhVien!A:B,2,FALSE)),"",VLOOKUP(AJ208,TinhBenhVien!A:B,2,FALSE))</f>
        <v/>
      </c>
      <c r="AL208" s="19"/>
      <c r="AM208" s="29">
        <f t="shared" si="40"/>
        <v>0</v>
      </c>
      <c r="AN208" s="19" t="e">
        <f>"tỉnh"&amp;" "&amp;VLOOKUP(A208,'[2]Thông tin công nhân'!$C:$AI,31,0)</f>
        <v>#N/A</v>
      </c>
      <c r="AO208" s="29" t="str">
        <f t="shared" si="37"/>
        <v/>
      </c>
      <c r="AP208" s="19" t="e">
        <f>"xã"&amp;" "&amp;VLOOKUP(A208,'[2]Thông tin công nhân'!$C:$AI,33,0)</f>
        <v>#N/A</v>
      </c>
      <c r="AQ208" s="29" t="str">
        <f t="shared" ref="AQ208:AQ271" si="45">IF(ISNA(VLOOKUP(AP208&amp;AO208,huyen,3,FALSE)),"",VLOOKUP(AP208&amp;AO208,huyen,3,FALSE))</f>
        <v/>
      </c>
      <c r="AR208" s="19"/>
      <c r="AS208" s="29" t="e">
        <f t="shared" ref="AS208:AS271" si="46">IF(ISNA(VLOOKUP(AR208&amp;AQ208,xa,3,FALSE)),"",VLOOKUP(AR208&amp;AQ208,xa,3,FALSE))</f>
        <v>#REF!</v>
      </c>
      <c r="AT208" s="19"/>
      <c r="AU208" s="29" t="str">
        <f t="shared" si="38"/>
        <v/>
      </c>
      <c r="AV208" s="19"/>
      <c r="AW208" s="29" t="str">
        <f t="shared" ref="AW208:AW271" si="47">IF(ISNA(VLOOKUP(AV208&amp;AU208,huyen,3,FALSE)),"",VLOOKUP(AV208&amp;AU208,huyen,3,FALSE))</f>
        <v/>
      </c>
      <c r="AX208" s="19"/>
      <c r="AY208" s="29" t="e">
        <f t="shared" ref="AY208:AY271" si="48">IF(ISNA(VLOOKUP(AX208&amp;AW208,xa,3,FALSE)),"",VLOOKUP(AX208&amp;AW208,xa,3,FALSE))</f>
        <v>#REF!</v>
      </c>
      <c r="AZ208" s="1"/>
      <c r="BD208" s="19"/>
      <c r="CA208" s="19"/>
      <c r="CB208" s="29" t="str">
        <f t="shared" si="41"/>
        <v/>
      </c>
      <c r="CC208" s="19"/>
      <c r="CD208" s="29" t="str">
        <f t="shared" si="42"/>
        <v/>
      </c>
      <c r="CE208" s="29"/>
    </row>
    <row r="209" spans="4:83">
      <c r="D209" s="37"/>
      <c r="E209" s="29" t="str">
        <f>IF(ISNA(VLOOKUP(D209,'Tổng hợp '!$B$25:$C$29,2,FALSE)),"",VLOOKUP(D209,'Tổng hợp '!$B$25:$C$29,2,FALSE))</f>
        <v/>
      </c>
      <c r="F209" s="37"/>
      <c r="G209" s="107" t="str">
        <f t="shared" si="39"/>
        <v/>
      </c>
      <c r="H209" s="74" t="e">
        <f>+VLOOKUP(A209,[1]VT!$C:$I,7,0)</f>
        <v>#N/A</v>
      </c>
      <c r="J209" s="1" t="e">
        <f>+VLOOKUP(A209,[1]VT!$C:$M,11,0)</f>
        <v>#N/A</v>
      </c>
      <c r="AF209" s="19"/>
      <c r="AG209" s="29" t="str">
        <f t="shared" si="43"/>
        <v/>
      </c>
      <c r="AH209" s="19" t="e">
        <f>+VLOOKUP(A209,'[2]Thông tin công nhân'!$C:$P,14,0)</f>
        <v>#N/A</v>
      </c>
      <c r="AI209" s="29" t="str">
        <f t="shared" si="44"/>
        <v/>
      </c>
      <c r="AJ209" s="19"/>
      <c r="AK209" s="29" t="str">
        <f>IF(ISNA(VLOOKUP(AJ209,TinhBenhVien!A:B,2,FALSE)),"",VLOOKUP(AJ209,TinhBenhVien!A:B,2,FALSE))</f>
        <v/>
      </c>
      <c r="AL209" s="19"/>
      <c r="AM209" s="29">
        <f t="shared" si="40"/>
        <v>0</v>
      </c>
      <c r="AN209" s="19" t="e">
        <f>"tỉnh"&amp;" "&amp;VLOOKUP(A209,'[2]Thông tin công nhân'!$C:$AI,31,0)</f>
        <v>#N/A</v>
      </c>
      <c r="AO209" s="29" t="str">
        <f t="shared" ref="AO209:AO272" si="49">IF(ISNA(VLOOKUP(AN209,tinh,2,FALSE)),"",VLOOKUP(AN209,tinh,2,FALSE))</f>
        <v/>
      </c>
      <c r="AP209" s="19" t="e">
        <f>"xã"&amp;" "&amp;VLOOKUP(A209,'[2]Thông tin công nhân'!$C:$AI,33,0)</f>
        <v>#N/A</v>
      </c>
      <c r="AQ209" s="29" t="str">
        <f t="shared" si="45"/>
        <v/>
      </c>
      <c r="AR209" s="19"/>
      <c r="AS209" s="29" t="e">
        <f t="shared" si="46"/>
        <v>#REF!</v>
      </c>
      <c r="AT209" s="19"/>
      <c r="AU209" s="29" t="str">
        <f t="shared" ref="AU209:AU272" si="50">IF(ISNA(VLOOKUP(AT209,tinh,2,FALSE)),"",VLOOKUP(AT209,tinh,2,FALSE))</f>
        <v/>
      </c>
      <c r="AV209" s="19"/>
      <c r="AW209" s="29" t="str">
        <f t="shared" si="47"/>
        <v/>
      </c>
      <c r="AX209" s="19"/>
      <c r="AY209" s="29" t="e">
        <f t="shared" si="48"/>
        <v>#REF!</v>
      </c>
      <c r="AZ209" s="1"/>
      <c r="BD209" s="19"/>
      <c r="CA209" s="19"/>
      <c r="CB209" s="29" t="str">
        <f t="shared" si="41"/>
        <v/>
      </c>
      <c r="CC209" s="19"/>
      <c r="CD209" s="29" t="str">
        <f t="shared" si="42"/>
        <v/>
      </c>
      <c r="CE209" s="29"/>
    </row>
    <row r="210" spans="4:83">
      <c r="D210" s="37"/>
      <c r="E210" s="29" t="str">
        <f>IF(ISNA(VLOOKUP(D210,'Tổng hợp '!$B$25:$C$29,2,FALSE)),"",VLOOKUP(D210,'Tổng hợp '!$B$25:$C$29,2,FALSE))</f>
        <v/>
      </c>
      <c r="F210" s="37"/>
      <c r="G210" s="107" t="str">
        <f t="shared" si="39"/>
        <v/>
      </c>
      <c r="H210" s="74" t="e">
        <f>+VLOOKUP(A210,[1]VT!$C:$I,7,0)</f>
        <v>#N/A</v>
      </c>
      <c r="J210" s="1" t="e">
        <f>+VLOOKUP(A210,[1]VT!$C:$M,11,0)</f>
        <v>#N/A</v>
      </c>
      <c r="AF210" s="19"/>
      <c r="AG210" s="29" t="str">
        <f t="shared" si="43"/>
        <v/>
      </c>
      <c r="AH210" s="19" t="e">
        <f>+VLOOKUP(A210,'[2]Thông tin công nhân'!$C:$P,14,0)</f>
        <v>#N/A</v>
      </c>
      <c r="AI210" s="29" t="str">
        <f t="shared" si="44"/>
        <v/>
      </c>
      <c r="AJ210" s="19"/>
      <c r="AK210" s="29" t="str">
        <f>IF(ISNA(VLOOKUP(AJ210,TinhBenhVien!A:B,2,FALSE)),"",VLOOKUP(AJ210,TinhBenhVien!A:B,2,FALSE))</f>
        <v/>
      </c>
      <c r="AL210" s="19"/>
      <c r="AM210" s="29">
        <f t="shared" si="40"/>
        <v>0</v>
      </c>
      <c r="AN210" s="19" t="e">
        <f>"tỉnh"&amp;" "&amp;VLOOKUP(A210,'[2]Thông tin công nhân'!$C:$AI,31,0)</f>
        <v>#N/A</v>
      </c>
      <c r="AO210" s="29" t="str">
        <f t="shared" si="49"/>
        <v/>
      </c>
      <c r="AP210" s="19" t="e">
        <f>"xã"&amp;" "&amp;VLOOKUP(A210,'[2]Thông tin công nhân'!$C:$AI,33,0)</f>
        <v>#N/A</v>
      </c>
      <c r="AQ210" s="29" t="str">
        <f t="shared" si="45"/>
        <v/>
      </c>
      <c r="AR210" s="19"/>
      <c r="AS210" s="29" t="e">
        <f t="shared" si="46"/>
        <v>#REF!</v>
      </c>
      <c r="AT210" s="19"/>
      <c r="AU210" s="29" t="str">
        <f t="shared" si="50"/>
        <v/>
      </c>
      <c r="AV210" s="19"/>
      <c r="AW210" s="29" t="str">
        <f t="shared" si="47"/>
        <v/>
      </c>
      <c r="AX210" s="19"/>
      <c r="AY210" s="29" t="e">
        <f t="shared" si="48"/>
        <v>#REF!</v>
      </c>
      <c r="AZ210" s="1"/>
      <c r="BD210" s="19"/>
      <c r="CA210" s="19"/>
      <c r="CB210" s="29" t="str">
        <f t="shared" si="41"/>
        <v/>
      </c>
      <c r="CC210" s="19"/>
      <c r="CD210" s="29" t="str">
        <f t="shared" si="42"/>
        <v/>
      </c>
      <c r="CE210" s="29"/>
    </row>
    <row r="211" spans="4:83">
      <c r="D211" s="37"/>
      <c r="E211" s="29" t="str">
        <f>IF(ISNA(VLOOKUP(D211,'Tổng hợp '!$B$25:$C$29,2,FALSE)),"",VLOOKUP(D211,'Tổng hợp '!$B$25:$C$29,2,FALSE))</f>
        <v/>
      </c>
      <c r="F211" s="37"/>
      <c r="G211" s="107" t="str">
        <f t="shared" si="39"/>
        <v/>
      </c>
      <c r="H211" s="74" t="e">
        <f>+VLOOKUP(A211,[1]VT!$C:$I,7,0)</f>
        <v>#N/A</v>
      </c>
      <c r="J211" s="1" t="e">
        <f>+VLOOKUP(A211,[1]VT!$C:$M,11,0)</f>
        <v>#N/A</v>
      </c>
      <c r="AF211" s="19"/>
      <c r="AG211" s="29" t="str">
        <f t="shared" si="43"/>
        <v/>
      </c>
      <c r="AH211" s="19" t="e">
        <f>+VLOOKUP(A211,'[2]Thông tin công nhân'!$C:$P,14,0)</f>
        <v>#N/A</v>
      </c>
      <c r="AI211" s="29" t="str">
        <f t="shared" si="44"/>
        <v/>
      </c>
      <c r="AJ211" s="19"/>
      <c r="AK211" s="29" t="str">
        <f>IF(ISNA(VLOOKUP(AJ211,TinhBenhVien!A:B,2,FALSE)),"",VLOOKUP(AJ211,TinhBenhVien!A:B,2,FALSE))</f>
        <v/>
      </c>
      <c r="AL211" s="19"/>
      <c r="AM211" s="29">
        <f t="shared" si="40"/>
        <v>0</v>
      </c>
      <c r="AN211" s="19" t="e">
        <f>"tỉnh"&amp;" "&amp;VLOOKUP(A211,'[2]Thông tin công nhân'!$C:$AI,31,0)</f>
        <v>#N/A</v>
      </c>
      <c r="AO211" s="29" t="str">
        <f t="shared" si="49"/>
        <v/>
      </c>
      <c r="AP211" s="19" t="e">
        <f>"xã"&amp;" "&amp;VLOOKUP(A211,'[2]Thông tin công nhân'!$C:$AI,33,0)</f>
        <v>#N/A</v>
      </c>
      <c r="AQ211" s="29" t="str">
        <f t="shared" si="45"/>
        <v/>
      </c>
      <c r="AR211" s="19"/>
      <c r="AS211" s="29" t="e">
        <f t="shared" si="46"/>
        <v>#REF!</v>
      </c>
      <c r="AT211" s="19"/>
      <c r="AU211" s="29" t="str">
        <f t="shared" si="50"/>
        <v/>
      </c>
      <c r="AV211" s="19"/>
      <c r="AW211" s="29" t="str">
        <f t="shared" si="47"/>
        <v/>
      </c>
      <c r="AX211" s="19"/>
      <c r="AY211" s="29" t="e">
        <f t="shared" si="48"/>
        <v>#REF!</v>
      </c>
      <c r="AZ211" s="1"/>
      <c r="BD211" s="19"/>
      <c r="CA211" s="19"/>
      <c r="CB211" s="29" t="str">
        <f t="shared" si="41"/>
        <v/>
      </c>
      <c r="CC211" s="19"/>
      <c r="CD211" s="29" t="str">
        <f t="shared" si="42"/>
        <v/>
      </c>
      <c r="CE211" s="29"/>
    </row>
    <row r="212" spans="4:83">
      <c r="D212" s="37"/>
      <c r="E212" s="29" t="str">
        <f>IF(ISNA(VLOOKUP(D212,'Tổng hợp '!$B$25:$C$29,2,FALSE)),"",VLOOKUP(D212,'Tổng hợp '!$B$25:$C$29,2,FALSE))</f>
        <v/>
      </c>
      <c r="F212" s="37"/>
      <c r="G212" s="107" t="str">
        <f t="shared" si="39"/>
        <v/>
      </c>
      <c r="H212" s="74" t="e">
        <f>+VLOOKUP(A212,[1]VT!$C:$I,7,0)</f>
        <v>#N/A</v>
      </c>
      <c r="J212" s="1" t="e">
        <f>+VLOOKUP(A212,[1]VT!$C:$M,11,0)</f>
        <v>#N/A</v>
      </c>
      <c r="AF212" s="19"/>
      <c r="AG212" s="29" t="str">
        <f t="shared" si="43"/>
        <v/>
      </c>
      <c r="AH212" s="19" t="e">
        <f>+VLOOKUP(A212,'[2]Thông tin công nhân'!$C:$P,14,0)</f>
        <v>#N/A</v>
      </c>
      <c r="AI212" s="29" t="str">
        <f t="shared" si="44"/>
        <v/>
      </c>
      <c r="AJ212" s="19"/>
      <c r="AK212" s="29" t="str">
        <f>IF(ISNA(VLOOKUP(AJ212,TinhBenhVien!A:B,2,FALSE)),"",VLOOKUP(AJ212,TinhBenhVien!A:B,2,FALSE))</f>
        <v/>
      </c>
      <c r="AL212" s="19"/>
      <c r="AM212" s="29">
        <f t="shared" si="40"/>
        <v>0</v>
      </c>
      <c r="AN212" s="19" t="e">
        <f>"tỉnh"&amp;" "&amp;VLOOKUP(A212,'[2]Thông tin công nhân'!$C:$AI,31,0)</f>
        <v>#N/A</v>
      </c>
      <c r="AO212" s="29" t="str">
        <f t="shared" si="49"/>
        <v/>
      </c>
      <c r="AP212" s="19" t="e">
        <f>"xã"&amp;" "&amp;VLOOKUP(A212,'[2]Thông tin công nhân'!$C:$AI,33,0)</f>
        <v>#N/A</v>
      </c>
      <c r="AQ212" s="29" t="str">
        <f t="shared" si="45"/>
        <v/>
      </c>
      <c r="AR212" s="19"/>
      <c r="AS212" s="29" t="e">
        <f t="shared" si="46"/>
        <v>#REF!</v>
      </c>
      <c r="AT212" s="19"/>
      <c r="AU212" s="29" t="str">
        <f t="shared" si="50"/>
        <v/>
      </c>
      <c r="AV212" s="19"/>
      <c r="AW212" s="29" t="str">
        <f t="shared" si="47"/>
        <v/>
      </c>
      <c r="AX212" s="19"/>
      <c r="AY212" s="29" t="e">
        <f t="shared" si="48"/>
        <v>#REF!</v>
      </c>
      <c r="AZ212" s="1"/>
      <c r="BD212" s="19"/>
      <c r="CA212" s="19"/>
      <c r="CB212" s="29" t="str">
        <f t="shared" si="41"/>
        <v/>
      </c>
      <c r="CC212" s="19"/>
      <c r="CD212" s="29" t="str">
        <f t="shared" si="42"/>
        <v/>
      </c>
      <c r="CE212" s="29"/>
    </row>
    <row r="213" spans="4:83">
      <c r="D213" s="37"/>
      <c r="E213" s="29" t="str">
        <f>IF(ISNA(VLOOKUP(D213,'Tổng hợp '!$B$25:$C$29,2,FALSE)),"",VLOOKUP(D213,'Tổng hợp '!$B$25:$C$29,2,FALSE))</f>
        <v/>
      </c>
      <c r="F213" s="37"/>
      <c r="G213" s="107" t="str">
        <f t="shared" si="39"/>
        <v/>
      </c>
      <c r="H213" s="74" t="e">
        <f>+VLOOKUP(A213,[1]VT!$C:$I,7,0)</f>
        <v>#N/A</v>
      </c>
      <c r="J213" s="1" t="e">
        <f>+VLOOKUP(A213,[1]VT!$C:$M,11,0)</f>
        <v>#N/A</v>
      </c>
      <c r="AF213" s="19"/>
      <c r="AG213" s="29" t="str">
        <f t="shared" si="43"/>
        <v/>
      </c>
      <c r="AH213" s="19" t="e">
        <f>+VLOOKUP(A213,'[2]Thông tin công nhân'!$C:$P,14,0)</f>
        <v>#N/A</v>
      </c>
      <c r="AI213" s="29" t="str">
        <f t="shared" si="44"/>
        <v/>
      </c>
      <c r="AJ213" s="19"/>
      <c r="AK213" s="29" t="str">
        <f>IF(ISNA(VLOOKUP(AJ213,TinhBenhVien!A:B,2,FALSE)),"",VLOOKUP(AJ213,TinhBenhVien!A:B,2,FALSE))</f>
        <v/>
      </c>
      <c r="AL213" s="19"/>
      <c r="AM213" s="29">
        <f t="shared" si="40"/>
        <v>0</v>
      </c>
      <c r="AN213" s="19" t="e">
        <f>"tỉnh"&amp;" "&amp;VLOOKUP(A213,'[2]Thông tin công nhân'!$C:$AI,31,0)</f>
        <v>#N/A</v>
      </c>
      <c r="AO213" s="29" t="str">
        <f t="shared" si="49"/>
        <v/>
      </c>
      <c r="AP213" s="19" t="e">
        <f>"xã"&amp;" "&amp;VLOOKUP(A213,'[2]Thông tin công nhân'!$C:$AI,33,0)</f>
        <v>#N/A</v>
      </c>
      <c r="AQ213" s="29" t="str">
        <f t="shared" si="45"/>
        <v/>
      </c>
      <c r="AR213" s="19"/>
      <c r="AS213" s="29" t="e">
        <f t="shared" si="46"/>
        <v>#REF!</v>
      </c>
      <c r="AT213" s="19"/>
      <c r="AU213" s="29" t="str">
        <f t="shared" si="50"/>
        <v/>
      </c>
      <c r="AV213" s="19"/>
      <c r="AW213" s="29" t="str">
        <f t="shared" si="47"/>
        <v/>
      </c>
      <c r="AX213" s="19"/>
      <c r="AY213" s="29" t="e">
        <f t="shared" si="48"/>
        <v>#REF!</v>
      </c>
      <c r="AZ213" s="1"/>
      <c r="BD213" s="19"/>
      <c r="CA213" s="19"/>
      <c r="CB213" s="29" t="str">
        <f t="shared" si="41"/>
        <v/>
      </c>
      <c r="CC213" s="19"/>
      <c r="CD213" s="29" t="str">
        <f t="shared" si="42"/>
        <v/>
      </c>
      <c r="CE213" s="29"/>
    </row>
    <row r="214" spans="4:83">
      <c r="D214" s="37"/>
      <c r="E214" s="29" t="str">
        <f>IF(ISNA(VLOOKUP(D214,'Tổng hợp '!$B$25:$C$29,2,FALSE)),"",VLOOKUP(D214,'Tổng hợp '!$B$25:$C$29,2,FALSE))</f>
        <v/>
      </c>
      <c r="F214" s="37"/>
      <c r="G214" s="107" t="str">
        <f t="shared" si="39"/>
        <v/>
      </c>
      <c r="H214" s="74" t="e">
        <f>+VLOOKUP(A214,[1]VT!$C:$I,7,0)</f>
        <v>#N/A</v>
      </c>
      <c r="J214" s="1" t="e">
        <f>+VLOOKUP(A214,[1]VT!$C:$M,11,0)</f>
        <v>#N/A</v>
      </c>
      <c r="AF214" s="19"/>
      <c r="AG214" s="29" t="str">
        <f t="shared" si="43"/>
        <v/>
      </c>
      <c r="AH214" s="19" t="e">
        <f>+VLOOKUP(A214,'[2]Thông tin công nhân'!$C:$P,14,0)</f>
        <v>#N/A</v>
      </c>
      <c r="AI214" s="29" t="str">
        <f t="shared" si="44"/>
        <v/>
      </c>
      <c r="AJ214" s="19"/>
      <c r="AK214" s="29" t="str">
        <f>IF(ISNA(VLOOKUP(AJ214,TinhBenhVien!A:B,2,FALSE)),"",VLOOKUP(AJ214,TinhBenhVien!A:B,2,FALSE))</f>
        <v/>
      </c>
      <c r="AL214" s="19"/>
      <c r="AM214" s="29">
        <f t="shared" si="40"/>
        <v>0</v>
      </c>
      <c r="AN214" s="19" t="e">
        <f>"tỉnh"&amp;" "&amp;VLOOKUP(A214,'[2]Thông tin công nhân'!$C:$AI,31,0)</f>
        <v>#N/A</v>
      </c>
      <c r="AO214" s="29" t="str">
        <f t="shared" si="49"/>
        <v/>
      </c>
      <c r="AP214" s="19" t="e">
        <f>"xã"&amp;" "&amp;VLOOKUP(A214,'[2]Thông tin công nhân'!$C:$AI,33,0)</f>
        <v>#N/A</v>
      </c>
      <c r="AQ214" s="29" t="str">
        <f t="shared" si="45"/>
        <v/>
      </c>
      <c r="AR214" s="19"/>
      <c r="AS214" s="29" t="e">
        <f t="shared" si="46"/>
        <v>#REF!</v>
      </c>
      <c r="AT214" s="19"/>
      <c r="AU214" s="29" t="str">
        <f t="shared" si="50"/>
        <v/>
      </c>
      <c r="AV214" s="19"/>
      <c r="AW214" s="29" t="str">
        <f t="shared" si="47"/>
        <v/>
      </c>
      <c r="AX214" s="19"/>
      <c r="AY214" s="29" t="e">
        <f t="shared" si="48"/>
        <v>#REF!</v>
      </c>
      <c r="AZ214" s="1"/>
      <c r="BD214" s="19"/>
      <c r="CA214" s="19"/>
      <c r="CB214" s="29" t="str">
        <f t="shared" si="41"/>
        <v/>
      </c>
      <c r="CC214" s="19"/>
      <c r="CD214" s="29" t="str">
        <f t="shared" si="42"/>
        <v/>
      </c>
      <c r="CE214" s="29"/>
    </row>
    <row r="215" spans="4:83">
      <c r="D215" s="37"/>
      <c r="E215" s="29" t="str">
        <f>IF(ISNA(VLOOKUP(D215,'Tổng hợp '!$B$25:$C$29,2,FALSE)),"",VLOOKUP(D215,'Tổng hợp '!$B$25:$C$29,2,FALSE))</f>
        <v/>
      </c>
      <c r="F215" s="37"/>
      <c r="G215" s="107" t="str">
        <f t="shared" si="39"/>
        <v/>
      </c>
      <c r="H215" s="74" t="e">
        <f>+VLOOKUP(A215,[1]VT!$C:$I,7,0)</f>
        <v>#N/A</v>
      </c>
      <c r="J215" s="1" t="e">
        <f>+VLOOKUP(A215,[1]VT!$C:$M,11,0)</f>
        <v>#N/A</v>
      </c>
      <c r="AF215" s="19"/>
      <c r="AG215" s="29" t="str">
        <f t="shared" si="43"/>
        <v/>
      </c>
      <c r="AH215" s="19" t="e">
        <f>+VLOOKUP(A215,'[2]Thông tin công nhân'!$C:$P,14,0)</f>
        <v>#N/A</v>
      </c>
      <c r="AI215" s="29" t="str">
        <f t="shared" si="44"/>
        <v/>
      </c>
      <c r="AJ215" s="19"/>
      <c r="AK215" s="29" t="str">
        <f>IF(ISNA(VLOOKUP(AJ215,TinhBenhVien!A:B,2,FALSE)),"",VLOOKUP(AJ215,TinhBenhVien!A:B,2,FALSE))</f>
        <v/>
      </c>
      <c r="AL215" s="19"/>
      <c r="AM215" s="29">
        <f t="shared" si="40"/>
        <v>0</v>
      </c>
      <c r="AN215" s="19" t="e">
        <f>"tỉnh"&amp;" "&amp;VLOOKUP(A215,'[2]Thông tin công nhân'!$C:$AI,31,0)</f>
        <v>#N/A</v>
      </c>
      <c r="AO215" s="29" t="str">
        <f t="shared" si="49"/>
        <v/>
      </c>
      <c r="AP215" s="19" t="e">
        <f>"xã"&amp;" "&amp;VLOOKUP(A215,'[2]Thông tin công nhân'!$C:$AI,33,0)</f>
        <v>#N/A</v>
      </c>
      <c r="AQ215" s="29" t="str">
        <f t="shared" si="45"/>
        <v/>
      </c>
      <c r="AR215" s="19"/>
      <c r="AS215" s="29" t="e">
        <f t="shared" si="46"/>
        <v>#REF!</v>
      </c>
      <c r="AT215" s="19"/>
      <c r="AU215" s="29" t="str">
        <f t="shared" si="50"/>
        <v/>
      </c>
      <c r="AV215" s="19"/>
      <c r="AW215" s="29" t="str">
        <f t="shared" si="47"/>
        <v/>
      </c>
      <c r="AX215" s="19"/>
      <c r="AY215" s="29" t="e">
        <f t="shared" si="48"/>
        <v>#REF!</v>
      </c>
      <c r="AZ215" s="1"/>
      <c r="BD215" s="19"/>
      <c r="CA215" s="19"/>
      <c r="CB215" s="29" t="str">
        <f t="shared" si="41"/>
        <v/>
      </c>
      <c r="CC215" s="19"/>
      <c r="CD215" s="29" t="str">
        <f t="shared" si="42"/>
        <v/>
      </c>
      <c r="CE215" s="29"/>
    </row>
    <row r="216" spans="4:83">
      <c r="D216" s="37"/>
      <c r="E216" s="29" t="str">
        <f>IF(ISNA(VLOOKUP(D216,'Tổng hợp '!$B$25:$C$29,2,FALSE)),"",VLOOKUP(D216,'Tổng hợp '!$B$25:$C$29,2,FALSE))</f>
        <v/>
      </c>
      <c r="F216" s="37"/>
      <c r="G216" s="107" t="str">
        <f t="shared" si="39"/>
        <v/>
      </c>
      <c r="H216" s="74" t="e">
        <f>+VLOOKUP(A216,[1]VT!$C:$I,7,0)</f>
        <v>#N/A</v>
      </c>
      <c r="J216" s="1" t="e">
        <f>+VLOOKUP(A216,[1]VT!$C:$M,11,0)</f>
        <v>#N/A</v>
      </c>
      <c r="AF216" s="19"/>
      <c r="AG216" s="29" t="str">
        <f t="shared" si="43"/>
        <v/>
      </c>
      <c r="AH216" s="19" t="e">
        <f>+VLOOKUP(A216,'[2]Thông tin công nhân'!$C:$P,14,0)</f>
        <v>#N/A</v>
      </c>
      <c r="AI216" s="29" t="str">
        <f t="shared" si="44"/>
        <v/>
      </c>
      <c r="AJ216" s="19"/>
      <c r="AK216" s="29" t="str">
        <f>IF(ISNA(VLOOKUP(AJ216,TinhBenhVien!A:B,2,FALSE)),"",VLOOKUP(AJ216,TinhBenhVien!A:B,2,FALSE))</f>
        <v/>
      </c>
      <c r="AL216" s="19"/>
      <c r="AM216" s="29">
        <f t="shared" si="40"/>
        <v>0</v>
      </c>
      <c r="AN216" s="19" t="e">
        <f>"tỉnh"&amp;" "&amp;VLOOKUP(A216,'[2]Thông tin công nhân'!$C:$AI,31,0)</f>
        <v>#N/A</v>
      </c>
      <c r="AO216" s="29" t="str">
        <f t="shared" si="49"/>
        <v/>
      </c>
      <c r="AP216" s="19" t="e">
        <f>"xã"&amp;" "&amp;VLOOKUP(A216,'[2]Thông tin công nhân'!$C:$AI,33,0)</f>
        <v>#N/A</v>
      </c>
      <c r="AQ216" s="29" t="str">
        <f t="shared" si="45"/>
        <v/>
      </c>
      <c r="AR216" s="19"/>
      <c r="AS216" s="29" t="e">
        <f t="shared" si="46"/>
        <v>#REF!</v>
      </c>
      <c r="AT216" s="19"/>
      <c r="AU216" s="29" t="str">
        <f t="shared" si="50"/>
        <v/>
      </c>
      <c r="AV216" s="19"/>
      <c r="AW216" s="29" t="str">
        <f t="shared" si="47"/>
        <v/>
      </c>
      <c r="AX216" s="19"/>
      <c r="AY216" s="29" t="e">
        <f t="shared" si="48"/>
        <v>#REF!</v>
      </c>
      <c r="AZ216" s="1"/>
      <c r="BD216" s="19"/>
      <c r="CA216" s="19"/>
      <c r="CB216" s="29" t="str">
        <f t="shared" si="41"/>
        <v/>
      </c>
      <c r="CC216" s="19"/>
      <c r="CD216" s="29" t="str">
        <f t="shared" si="42"/>
        <v/>
      </c>
      <c r="CE216" s="29"/>
    </row>
    <row r="217" spans="4:83">
      <c r="D217" s="37"/>
      <c r="E217" s="29" t="str">
        <f>IF(ISNA(VLOOKUP(D217,'Tổng hợp '!$B$25:$C$29,2,FALSE)),"",VLOOKUP(D217,'Tổng hợp '!$B$25:$C$29,2,FALSE))</f>
        <v/>
      </c>
      <c r="F217" s="37"/>
      <c r="G217" s="107" t="str">
        <f t="shared" si="39"/>
        <v/>
      </c>
      <c r="H217" s="74" t="e">
        <f>+VLOOKUP(A217,[1]VT!$C:$I,7,0)</f>
        <v>#N/A</v>
      </c>
      <c r="J217" s="1" t="e">
        <f>+VLOOKUP(A217,[1]VT!$C:$M,11,0)</f>
        <v>#N/A</v>
      </c>
      <c r="AF217" s="19"/>
      <c r="AG217" s="29" t="str">
        <f t="shared" si="43"/>
        <v/>
      </c>
      <c r="AH217" s="19" t="e">
        <f>+VLOOKUP(A217,'[2]Thông tin công nhân'!$C:$P,14,0)</f>
        <v>#N/A</v>
      </c>
      <c r="AI217" s="29" t="str">
        <f t="shared" si="44"/>
        <v/>
      </c>
      <c r="AJ217" s="19"/>
      <c r="AK217" s="29" t="str">
        <f>IF(ISNA(VLOOKUP(AJ217,TinhBenhVien!A:B,2,FALSE)),"",VLOOKUP(AJ217,TinhBenhVien!A:B,2,FALSE))</f>
        <v/>
      </c>
      <c r="AL217" s="19"/>
      <c r="AM217" s="29">
        <f t="shared" si="40"/>
        <v>0</v>
      </c>
      <c r="AN217" s="19" t="e">
        <f>"tỉnh"&amp;" "&amp;VLOOKUP(A217,'[2]Thông tin công nhân'!$C:$AI,31,0)</f>
        <v>#N/A</v>
      </c>
      <c r="AO217" s="29" t="str">
        <f t="shared" si="49"/>
        <v/>
      </c>
      <c r="AP217" s="19" t="e">
        <f>"xã"&amp;" "&amp;VLOOKUP(A217,'[2]Thông tin công nhân'!$C:$AI,33,0)</f>
        <v>#N/A</v>
      </c>
      <c r="AQ217" s="29" t="str">
        <f t="shared" si="45"/>
        <v/>
      </c>
      <c r="AR217" s="19"/>
      <c r="AS217" s="29" t="e">
        <f t="shared" si="46"/>
        <v>#REF!</v>
      </c>
      <c r="AT217" s="19"/>
      <c r="AU217" s="29" t="str">
        <f t="shared" si="50"/>
        <v/>
      </c>
      <c r="AV217" s="19"/>
      <c r="AW217" s="29" t="str">
        <f t="shared" si="47"/>
        <v/>
      </c>
      <c r="AX217" s="19"/>
      <c r="AY217" s="29" t="e">
        <f t="shared" si="48"/>
        <v>#REF!</v>
      </c>
      <c r="AZ217" s="1"/>
      <c r="BD217" s="19"/>
      <c r="CA217" s="19"/>
      <c r="CB217" s="29" t="str">
        <f t="shared" si="41"/>
        <v/>
      </c>
      <c r="CC217" s="19"/>
      <c r="CD217" s="29" t="str">
        <f t="shared" si="42"/>
        <v/>
      </c>
      <c r="CE217" s="29"/>
    </row>
    <row r="218" spans="4:83">
      <c r="D218" s="37"/>
      <c r="E218" s="29" t="str">
        <f>IF(ISNA(VLOOKUP(D218,'Tổng hợp '!$B$25:$C$29,2,FALSE)),"",VLOOKUP(D218,'Tổng hợp '!$B$25:$C$29,2,FALSE))</f>
        <v/>
      </c>
      <c r="F218" s="37"/>
      <c r="G218" s="107" t="str">
        <f t="shared" ref="G218:G281" si="51">IF(ISNA(VLOOKUP(F218,phuong_an,2,FALSE)),"",VLOOKUP(F218,phuong_an,2,FALSE))</f>
        <v/>
      </c>
      <c r="H218" s="74" t="e">
        <f>+VLOOKUP(A218,[1]VT!$C:$I,7,0)</f>
        <v>#N/A</v>
      </c>
      <c r="J218" s="1" t="e">
        <f>+VLOOKUP(A218,[1]VT!$C:$M,11,0)</f>
        <v>#N/A</v>
      </c>
      <c r="AF218" s="19"/>
      <c r="AG218" s="29" t="str">
        <f t="shared" si="43"/>
        <v/>
      </c>
      <c r="AH218" s="19" t="e">
        <f>+VLOOKUP(A218,'[2]Thông tin công nhân'!$C:$P,14,0)</f>
        <v>#N/A</v>
      </c>
      <c r="AI218" s="29" t="str">
        <f t="shared" si="44"/>
        <v/>
      </c>
      <c r="AJ218" s="19"/>
      <c r="AK218" s="29" t="str">
        <f>IF(ISNA(VLOOKUP(AJ218,TinhBenhVien!A:B,2,FALSE)),"",VLOOKUP(AJ218,TinhBenhVien!A:B,2,FALSE))</f>
        <v/>
      </c>
      <c r="AL218" s="19"/>
      <c r="AM218" s="29">
        <f t="shared" ref="AM218:AM281" si="52">IF(ISNA(VLOOKUP(AL218&amp;AK218,benhVien,3,FALSE)),"",VLOOKUP(AL218&amp;AK218,benhVien,3,FALSE))</f>
        <v>0</v>
      </c>
      <c r="AN218" s="19" t="e">
        <f>"tỉnh"&amp;" "&amp;VLOOKUP(A218,'[2]Thông tin công nhân'!$C:$AI,31,0)</f>
        <v>#N/A</v>
      </c>
      <c r="AO218" s="29" t="str">
        <f t="shared" si="49"/>
        <v/>
      </c>
      <c r="AP218" s="19" t="e">
        <f>"xã"&amp;" "&amp;VLOOKUP(A218,'[2]Thông tin công nhân'!$C:$AI,33,0)</f>
        <v>#N/A</v>
      </c>
      <c r="AQ218" s="29" t="str">
        <f t="shared" si="45"/>
        <v/>
      </c>
      <c r="AR218" s="19"/>
      <c r="AS218" s="29" t="e">
        <f t="shared" si="46"/>
        <v>#REF!</v>
      </c>
      <c r="AT218" s="19"/>
      <c r="AU218" s="29" t="str">
        <f t="shared" si="50"/>
        <v/>
      </c>
      <c r="AV218" s="19"/>
      <c r="AW218" s="29" t="str">
        <f t="shared" si="47"/>
        <v/>
      </c>
      <c r="AX218" s="19"/>
      <c r="AY218" s="29" t="e">
        <f t="shared" si="48"/>
        <v>#REF!</v>
      </c>
      <c r="AZ218" s="1"/>
      <c r="BD218" s="19"/>
      <c r="CA218" s="19"/>
      <c r="CB218" s="29" t="str">
        <f t="shared" si="41"/>
        <v/>
      </c>
      <c r="CC218" s="19"/>
      <c r="CD218" s="29" t="str">
        <f t="shared" si="42"/>
        <v/>
      </c>
      <c r="CE218" s="29"/>
    </row>
    <row r="219" spans="4:83">
      <c r="D219" s="37"/>
      <c r="E219" s="29" t="str">
        <f>IF(ISNA(VLOOKUP(D219,'Tổng hợp '!$B$25:$C$29,2,FALSE)),"",VLOOKUP(D219,'Tổng hợp '!$B$25:$C$29,2,FALSE))</f>
        <v/>
      </c>
      <c r="F219" s="37"/>
      <c r="G219" s="107" t="str">
        <f t="shared" si="51"/>
        <v/>
      </c>
      <c r="H219" s="74" t="e">
        <f>+VLOOKUP(A219,[1]VT!$C:$I,7,0)</f>
        <v>#N/A</v>
      </c>
      <c r="J219" s="1" t="e">
        <f>+VLOOKUP(A219,[1]VT!$C:$M,11,0)</f>
        <v>#N/A</v>
      </c>
      <c r="AF219" s="19"/>
      <c r="AG219" s="29" t="str">
        <f t="shared" si="43"/>
        <v/>
      </c>
      <c r="AH219" s="19" t="e">
        <f>+VLOOKUP(A219,'[2]Thông tin công nhân'!$C:$P,14,0)</f>
        <v>#N/A</v>
      </c>
      <c r="AI219" s="29" t="str">
        <f t="shared" si="44"/>
        <v/>
      </c>
      <c r="AJ219" s="19"/>
      <c r="AK219" s="29" t="str">
        <f>IF(ISNA(VLOOKUP(AJ219,TinhBenhVien!A:B,2,FALSE)),"",VLOOKUP(AJ219,TinhBenhVien!A:B,2,FALSE))</f>
        <v/>
      </c>
      <c r="AL219" s="19"/>
      <c r="AM219" s="29">
        <f t="shared" si="52"/>
        <v>0</v>
      </c>
      <c r="AN219" s="19" t="e">
        <f>"tỉnh"&amp;" "&amp;VLOOKUP(A219,'[2]Thông tin công nhân'!$C:$AI,31,0)</f>
        <v>#N/A</v>
      </c>
      <c r="AO219" s="29" t="str">
        <f t="shared" si="49"/>
        <v/>
      </c>
      <c r="AP219" s="19" t="e">
        <f>"xã"&amp;" "&amp;VLOOKUP(A219,'[2]Thông tin công nhân'!$C:$AI,33,0)</f>
        <v>#N/A</v>
      </c>
      <c r="AQ219" s="29" t="str">
        <f t="shared" si="45"/>
        <v/>
      </c>
      <c r="AR219" s="19"/>
      <c r="AS219" s="29" t="e">
        <f t="shared" si="46"/>
        <v>#REF!</v>
      </c>
      <c r="AT219" s="19"/>
      <c r="AU219" s="29" t="str">
        <f t="shared" si="50"/>
        <v/>
      </c>
      <c r="AV219" s="19"/>
      <c r="AW219" s="29" t="str">
        <f t="shared" si="47"/>
        <v/>
      </c>
      <c r="AX219" s="19"/>
      <c r="AY219" s="29" t="e">
        <f t="shared" si="48"/>
        <v>#REF!</v>
      </c>
      <c r="AZ219" s="1"/>
      <c r="BD219" s="19"/>
      <c r="CA219" s="19"/>
      <c r="CB219" s="29" t="str">
        <f t="shared" si="41"/>
        <v/>
      </c>
      <c r="CC219" s="19"/>
      <c r="CD219" s="29" t="str">
        <f t="shared" si="42"/>
        <v/>
      </c>
      <c r="CE219" s="29"/>
    </row>
    <row r="220" spans="4:83">
      <c r="D220" s="37"/>
      <c r="E220" s="29" t="str">
        <f>IF(ISNA(VLOOKUP(D220,'Tổng hợp '!$B$25:$C$29,2,FALSE)),"",VLOOKUP(D220,'Tổng hợp '!$B$25:$C$29,2,FALSE))</f>
        <v/>
      </c>
      <c r="F220" s="37"/>
      <c r="G220" s="107" t="str">
        <f t="shared" si="51"/>
        <v/>
      </c>
      <c r="H220" s="74" t="e">
        <f>+VLOOKUP(A220,[1]VT!$C:$I,7,0)</f>
        <v>#N/A</v>
      </c>
      <c r="J220" s="1" t="e">
        <f>+VLOOKUP(A220,[1]VT!$C:$M,11,0)</f>
        <v>#N/A</v>
      </c>
      <c r="AF220" s="19"/>
      <c r="AG220" s="29" t="str">
        <f t="shared" si="43"/>
        <v/>
      </c>
      <c r="AH220" s="19" t="e">
        <f>+VLOOKUP(A220,'[2]Thông tin công nhân'!$C:$P,14,0)</f>
        <v>#N/A</v>
      </c>
      <c r="AI220" s="29" t="str">
        <f t="shared" si="44"/>
        <v/>
      </c>
      <c r="AJ220" s="19"/>
      <c r="AK220" s="29" t="str">
        <f>IF(ISNA(VLOOKUP(AJ220,TinhBenhVien!A:B,2,FALSE)),"",VLOOKUP(AJ220,TinhBenhVien!A:B,2,FALSE))</f>
        <v/>
      </c>
      <c r="AL220" s="19"/>
      <c r="AM220" s="29">
        <f t="shared" si="52"/>
        <v>0</v>
      </c>
      <c r="AN220" s="19" t="e">
        <f>"tỉnh"&amp;" "&amp;VLOOKUP(A220,'[2]Thông tin công nhân'!$C:$AI,31,0)</f>
        <v>#N/A</v>
      </c>
      <c r="AO220" s="29" t="str">
        <f t="shared" si="49"/>
        <v/>
      </c>
      <c r="AP220" s="19" t="e">
        <f>"xã"&amp;" "&amp;VLOOKUP(A220,'[2]Thông tin công nhân'!$C:$AI,33,0)</f>
        <v>#N/A</v>
      </c>
      <c r="AQ220" s="29" t="str">
        <f t="shared" si="45"/>
        <v/>
      </c>
      <c r="AR220" s="19"/>
      <c r="AS220" s="29" t="e">
        <f t="shared" si="46"/>
        <v>#REF!</v>
      </c>
      <c r="AT220" s="19"/>
      <c r="AU220" s="29" t="str">
        <f t="shared" si="50"/>
        <v/>
      </c>
      <c r="AV220" s="19"/>
      <c r="AW220" s="29" t="str">
        <f t="shared" si="47"/>
        <v/>
      </c>
      <c r="AX220" s="19"/>
      <c r="AY220" s="29" t="e">
        <f t="shared" si="48"/>
        <v>#REF!</v>
      </c>
      <c r="AZ220" s="1"/>
      <c r="BD220" s="19"/>
      <c r="CA220" s="19"/>
      <c r="CB220" s="29" t="str">
        <f t="shared" si="41"/>
        <v/>
      </c>
      <c r="CC220" s="19"/>
      <c r="CD220" s="29" t="str">
        <f t="shared" si="42"/>
        <v/>
      </c>
      <c r="CE220" s="29"/>
    </row>
    <row r="221" spans="4:83">
      <c r="D221" s="37"/>
      <c r="E221" s="29" t="str">
        <f>IF(ISNA(VLOOKUP(D221,'Tổng hợp '!$B$25:$C$29,2,FALSE)),"",VLOOKUP(D221,'Tổng hợp '!$B$25:$C$29,2,FALSE))</f>
        <v/>
      </c>
      <c r="F221" s="37"/>
      <c r="G221" s="107" t="str">
        <f t="shared" si="51"/>
        <v/>
      </c>
      <c r="H221" s="74" t="e">
        <f>+VLOOKUP(A221,[1]VT!$C:$I,7,0)</f>
        <v>#N/A</v>
      </c>
      <c r="J221" s="1" t="e">
        <f>+VLOOKUP(A221,[1]VT!$C:$M,11,0)</f>
        <v>#N/A</v>
      </c>
      <c r="AF221" s="19"/>
      <c r="AG221" s="29" t="str">
        <f t="shared" si="43"/>
        <v/>
      </c>
      <c r="AH221" s="19" t="e">
        <f>+VLOOKUP(A221,'[2]Thông tin công nhân'!$C:$P,14,0)</f>
        <v>#N/A</v>
      </c>
      <c r="AI221" s="29" t="str">
        <f t="shared" si="44"/>
        <v/>
      </c>
      <c r="AJ221" s="19"/>
      <c r="AK221" s="29" t="str">
        <f>IF(ISNA(VLOOKUP(AJ221,TinhBenhVien!A:B,2,FALSE)),"",VLOOKUP(AJ221,TinhBenhVien!A:B,2,FALSE))</f>
        <v/>
      </c>
      <c r="AL221" s="19"/>
      <c r="AM221" s="29">
        <f t="shared" si="52"/>
        <v>0</v>
      </c>
      <c r="AN221" s="19" t="e">
        <f>"tỉnh"&amp;" "&amp;VLOOKUP(A221,'[2]Thông tin công nhân'!$C:$AI,31,0)</f>
        <v>#N/A</v>
      </c>
      <c r="AO221" s="29" t="str">
        <f t="shared" si="49"/>
        <v/>
      </c>
      <c r="AP221" s="19" t="e">
        <f>"xã"&amp;" "&amp;VLOOKUP(A221,'[2]Thông tin công nhân'!$C:$AI,33,0)</f>
        <v>#N/A</v>
      </c>
      <c r="AQ221" s="29" t="str">
        <f t="shared" si="45"/>
        <v/>
      </c>
      <c r="AR221" s="19"/>
      <c r="AS221" s="29" t="e">
        <f t="shared" si="46"/>
        <v>#REF!</v>
      </c>
      <c r="AT221" s="19"/>
      <c r="AU221" s="29" t="str">
        <f t="shared" si="50"/>
        <v/>
      </c>
      <c r="AV221" s="19"/>
      <c r="AW221" s="29" t="str">
        <f t="shared" si="47"/>
        <v/>
      </c>
      <c r="AX221" s="19"/>
      <c r="AY221" s="29" t="e">
        <f t="shared" si="48"/>
        <v>#REF!</v>
      </c>
      <c r="AZ221" s="1"/>
      <c r="BD221" s="19"/>
      <c r="CA221" s="19"/>
      <c r="CB221" s="29" t="str">
        <f t="shared" si="41"/>
        <v/>
      </c>
      <c r="CC221" s="19"/>
      <c r="CD221" s="29" t="str">
        <f t="shared" si="42"/>
        <v/>
      </c>
      <c r="CE221" s="29"/>
    </row>
    <row r="222" spans="4:83">
      <c r="D222" s="37"/>
      <c r="E222" s="29" t="str">
        <f>IF(ISNA(VLOOKUP(D222,'Tổng hợp '!$B$25:$C$29,2,FALSE)),"",VLOOKUP(D222,'Tổng hợp '!$B$25:$C$29,2,FALSE))</f>
        <v/>
      </c>
      <c r="F222" s="37"/>
      <c r="G222" s="107" t="str">
        <f t="shared" si="51"/>
        <v/>
      </c>
      <c r="H222" s="74" t="e">
        <f>+VLOOKUP(A222,[1]VT!$C:$I,7,0)</f>
        <v>#N/A</v>
      </c>
      <c r="J222" s="1" t="e">
        <f>+VLOOKUP(A222,[1]VT!$C:$M,11,0)</f>
        <v>#N/A</v>
      </c>
      <c r="AF222" s="19"/>
      <c r="AG222" s="29" t="str">
        <f t="shared" si="43"/>
        <v/>
      </c>
      <c r="AH222" s="19" t="e">
        <f>+VLOOKUP(A222,'[2]Thông tin công nhân'!$C:$P,14,0)</f>
        <v>#N/A</v>
      </c>
      <c r="AI222" s="29" t="str">
        <f t="shared" si="44"/>
        <v/>
      </c>
      <c r="AJ222" s="19"/>
      <c r="AK222" s="29" t="str">
        <f>IF(ISNA(VLOOKUP(AJ222,TinhBenhVien!A:B,2,FALSE)),"",VLOOKUP(AJ222,TinhBenhVien!A:B,2,FALSE))</f>
        <v/>
      </c>
      <c r="AL222" s="19"/>
      <c r="AM222" s="29">
        <f t="shared" si="52"/>
        <v>0</v>
      </c>
      <c r="AN222" s="19" t="e">
        <f>"tỉnh"&amp;" "&amp;VLOOKUP(A222,'[2]Thông tin công nhân'!$C:$AI,31,0)</f>
        <v>#N/A</v>
      </c>
      <c r="AO222" s="29" t="str">
        <f t="shared" si="49"/>
        <v/>
      </c>
      <c r="AP222" s="19" t="e">
        <f>"xã"&amp;" "&amp;VLOOKUP(A222,'[2]Thông tin công nhân'!$C:$AI,33,0)</f>
        <v>#N/A</v>
      </c>
      <c r="AQ222" s="29" t="str">
        <f t="shared" si="45"/>
        <v/>
      </c>
      <c r="AR222" s="19"/>
      <c r="AS222" s="29" t="e">
        <f t="shared" si="46"/>
        <v>#REF!</v>
      </c>
      <c r="AT222" s="19"/>
      <c r="AU222" s="29" t="str">
        <f t="shared" si="50"/>
        <v/>
      </c>
      <c r="AV222" s="19"/>
      <c r="AW222" s="29" t="str">
        <f t="shared" si="47"/>
        <v/>
      </c>
      <c r="AX222" s="19"/>
      <c r="AY222" s="29" t="e">
        <f t="shared" si="48"/>
        <v>#REF!</v>
      </c>
      <c r="AZ222" s="1"/>
      <c r="BD222" s="19"/>
      <c r="CA222" s="19"/>
      <c r="CB222" s="29" t="str">
        <f t="shared" si="41"/>
        <v/>
      </c>
      <c r="CC222" s="19"/>
      <c r="CD222" s="29" t="str">
        <f t="shared" si="42"/>
        <v/>
      </c>
      <c r="CE222" s="29"/>
    </row>
    <row r="223" spans="4:83">
      <c r="D223" s="37"/>
      <c r="E223" s="29" t="str">
        <f>IF(ISNA(VLOOKUP(D223,'Tổng hợp '!$B$25:$C$29,2,FALSE)),"",VLOOKUP(D223,'Tổng hợp '!$B$25:$C$29,2,FALSE))</f>
        <v/>
      </c>
      <c r="F223" s="37"/>
      <c r="G223" s="107" t="str">
        <f t="shared" si="51"/>
        <v/>
      </c>
      <c r="H223" s="74" t="e">
        <f>+VLOOKUP(A223,[1]VT!$C:$I,7,0)</f>
        <v>#N/A</v>
      </c>
      <c r="J223" s="1" t="e">
        <f>+VLOOKUP(A223,[1]VT!$C:$M,11,0)</f>
        <v>#N/A</v>
      </c>
      <c r="AF223" s="19"/>
      <c r="AG223" s="29" t="str">
        <f t="shared" si="43"/>
        <v/>
      </c>
      <c r="AH223" s="19" t="e">
        <f>+VLOOKUP(A223,'[2]Thông tin công nhân'!$C:$P,14,0)</f>
        <v>#N/A</v>
      </c>
      <c r="AI223" s="29" t="str">
        <f t="shared" si="44"/>
        <v/>
      </c>
      <c r="AJ223" s="19"/>
      <c r="AK223" s="29" t="str">
        <f>IF(ISNA(VLOOKUP(AJ223,TinhBenhVien!A:B,2,FALSE)),"",VLOOKUP(AJ223,TinhBenhVien!A:B,2,FALSE))</f>
        <v/>
      </c>
      <c r="AL223" s="19"/>
      <c r="AM223" s="29">
        <f t="shared" si="52"/>
        <v>0</v>
      </c>
      <c r="AN223" s="19" t="e">
        <f>"tỉnh"&amp;" "&amp;VLOOKUP(A223,'[2]Thông tin công nhân'!$C:$AI,31,0)</f>
        <v>#N/A</v>
      </c>
      <c r="AO223" s="29" t="str">
        <f t="shared" si="49"/>
        <v/>
      </c>
      <c r="AP223" s="19" t="e">
        <f>"xã"&amp;" "&amp;VLOOKUP(A223,'[2]Thông tin công nhân'!$C:$AI,33,0)</f>
        <v>#N/A</v>
      </c>
      <c r="AQ223" s="29" t="str">
        <f t="shared" si="45"/>
        <v/>
      </c>
      <c r="AR223" s="19"/>
      <c r="AS223" s="29" t="e">
        <f t="shared" si="46"/>
        <v>#REF!</v>
      </c>
      <c r="AT223" s="19"/>
      <c r="AU223" s="29" t="str">
        <f t="shared" si="50"/>
        <v/>
      </c>
      <c r="AV223" s="19"/>
      <c r="AW223" s="29" t="str">
        <f t="shared" si="47"/>
        <v/>
      </c>
      <c r="AX223" s="19"/>
      <c r="AY223" s="29" t="e">
        <f t="shared" si="48"/>
        <v>#REF!</v>
      </c>
      <c r="AZ223" s="1"/>
      <c r="BD223" s="19"/>
      <c r="CA223" s="19"/>
      <c r="CB223" s="29" t="str">
        <f t="shared" si="41"/>
        <v/>
      </c>
      <c r="CC223" s="19"/>
      <c r="CD223" s="29" t="str">
        <f t="shared" si="42"/>
        <v/>
      </c>
      <c r="CE223" s="29"/>
    </row>
    <row r="224" spans="4:83">
      <c r="D224" s="37"/>
      <c r="E224" s="29" t="str">
        <f>IF(ISNA(VLOOKUP(D224,'Tổng hợp '!$B$25:$C$29,2,FALSE)),"",VLOOKUP(D224,'Tổng hợp '!$B$25:$C$29,2,FALSE))</f>
        <v/>
      </c>
      <c r="F224" s="37"/>
      <c r="G224" s="107" t="str">
        <f t="shared" si="51"/>
        <v/>
      </c>
      <c r="H224" s="74" t="e">
        <f>+VLOOKUP(A224,[1]VT!$C:$I,7,0)</f>
        <v>#N/A</v>
      </c>
      <c r="J224" s="1" t="e">
        <f>+VLOOKUP(A224,[1]VT!$C:$M,11,0)</f>
        <v>#N/A</v>
      </c>
      <c r="AF224" s="19"/>
      <c r="AG224" s="29" t="str">
        <f t="shared" si="43"/>
        <v/>
      </c>
      <c r="AH224" s="19" t="e">
        <f>+VLOOKUP(A224,'[2]Thông tin công nhân'!$C:$P,14,0)</f>
        <v>#N/A</v>
      </c>
      <c r="AI224" s="29" t="str">
        <f t="shared" si="44"/>
        <v/>
      </c>
      <c r="AJ224" s="19"/>
      <c r="AK224" s="29" t="str">
        <f>IF(ISNA(VLOOKUP(AJ224,TinhBenhVien!A:B,2,FALSE)),"",VLOOKUP(AJ224,TinhBenhVien!A:B,2,FALSE))</f>
        <v/>
      </c>
      <c r="AL224" s="19"/>
      <c r="AM224" s="29">
        <f t="shared" si="52"/>
        <v>0</v>
      </c>
      <c r="AN224" s="19" t="e">
        <f>"tỉnh"&amp;" "&amp;VLOOKUP(A224,'[2]Thông tin công nhân'!$C:$AI,31,0)</f>
        <v>#N/A</v>
      </c>
      <c r="AO224" s="29" t="str">
        <f t="shared" si="49"/>
        <v/>
      </c>
      <c r="AP224" s="19" t="e">
        <f>"xã"&amp;" "&amp;VLOOKUP(A224,'[2]Thông tin công nhân'!$C:$AI,33,0)</f>
        <v>#N/A</v>
      </c>
      <c r="AQ224" s="29" t="str">
        <f t="shared" si="45"/>
        <v/>
      </c>
      <c r="AR224" s="19"/>
      <c r="AS224" s="29" t="e">
        <f t="shared" si="46"/>
        <v>#REF!</v>
      </c>
      <c r="AT224" s="19"/>
      <c r="AU224" s="29" t="str">
        <f t="shared" si="50"/>
        <v/>
      </c>
      <c r="AV224" s="19"/>
      <c r="AW224" s="29" t="str">
        <f t="shared" si="47"/>
        <v/>
      </c>
      <c r="AX224" s="19"/>
      <c r="AY224" s="29" t="e">
        <f t="shared" si="48"/>
        <v>#REF!</v>
      </c>
      <c r="AZ224" s="1"/>
      <c r="BD224" s="19"/>
      <c r="CA224" s="19"/>
      <c r="CB224" s="29" t="str">
        <f t="shared" si="41"/>
        <v/>
      </c>
      <c r="CC224" s="19"/>
      <c r="CD224" s="29" t="str">
        <f t="shared" si="42"/>
        <v/>
      </c>
      <c r="CE224" s="29"/>
    </row>
    <row r="225" spans="4:83">
      <c r="D225" s="37"/>
      <c r="E225" s="29" t="str">
        <f>IF(ISNA(VLOOKUP(D225,'Tổng hợp '!$B$25:$C$29,2,FALSE)),"",VLOOKUP(D225,'Tổng hợp '!$B$25:$C$29,2,FALSE))</f>
        <v/>
      </c>
      <c r="F225" s="37"/>
      <c r="G225" s="107" t="str">
        <f t="shared" si="51"/>
        <v/>
      </c>
      <c r="H225" s="74" t="e">
        <f>+VLOOKUP(A225,[1]VT!$C:$I,7,0)</f>
        <v>#N/A</v>
      </c>
      <c r="J225" s="1" t="e">
        <f>+VLOOKUP(A225,[1]VT!$C:$M,11,0)</f>
        <v>#N/A</v>
      </c>
      <c r="AF225" s="19"/>
      <c r="AG225" s="29" t="str">
        <f t="shared" si="43"/>
        <v/>
      </c>
      <c r="AH225" s="19" t="e">
        <f>+VLOOKUP(A225,'[2]Thông tin công nhân'!$C:$P,14,0)</f>
        <v>#N/A</v>
      </c>
      <c r="AI225" s="29" t="str">
        <f t="shared" si="44"/>
        <v/>
      </c>
      <c r="AJ225" s="19"/>
      <c r="AK225" s="29" t="str">
        <f>IF(ISNA(VLOOKUP(AJ225,TinhBenhVien!A:B,2,FALSE)),"",VLOOKUP(AJ225,TinhBenhVien!A:B,2,FALSE))</f>
        <v/>
      </c>
      <c r="AL225" s="19"/>
      <c r="AM225" s="29">
        <f t="shared" si="52"/>
        <v>0</v>
      </c>
      <c r="AN225" s="19" t="e">
        <f>"tỉnh"&amp;" "&amp;VLOOKUP(A225,'[2]Thông tin công nhân'!$C:$AI,31,0)</f>
        <v>#N/A</v>
      </c>
      <c r="AO225" s="29" t="str">
        <f t="shared" si="49"/>
        <v/>
      </c>
      <c r="AP225" s="19" t="e">
        <f>"xã"&amp;" "&amp;VLOOKUP(A225,'[2]Thông tin công nhân'!$C:$AI,33,0)</f>
        <v>#N/A</v>
      </c>
      <c r="AQ225" s="29" t="str">
        <f t="shared" si="45"/>
        <v/>
      </c>
      <c r="AR225" s="19"/>
      <c r="AS225" s="29" t="e">
        <f t="shared" si="46"/>
        <v>#REF!</v>
      </c>
      <c r="AT225" s="19"/>
      <c r="AU225" s="29" t="str">
        <f t="shared" si="50"/>
        <v/>
      </c>
      <c r="AV225" s="19"/>
      <c r="AW225" s="29" t="str">
        <f t="shared" si="47"/>
        <v/>
      </c>
      <c r="AX225" s="19"/>
      <c r="AY225" s="29" t="e">
        <f t="shared" si="48"/>
        <v>#REF!</v>
      </c>
      <c r="AZ225" s="1"/>
      <c r="BD225" s="19"/>
      <c r="CA225" s="19"/>
      <c r="CB225" s="29" t="str">
        <f t="shared" si="41"/>
        <v/>
      </c>
      <c r="CC225" s="19"/>
      <c r="CD225" s="29" t="str">
        <f t="shared" si="42"/>
        <v/>
      </c>
      <c r="CE225" s="29"/>
    </row>
    <row r="226" spans="4:83">
      <c r="D226" s="37"/>
      <c r="E226" s="29" t="str">
        <f>IF(ISNA(VLOOKUP(D226,'Tổng hợp '!$B$25:$C$29,2,FALSE)),"",VLOOKUP(D226,'Tổng hợp '!$B$25:$C$29,2,FALSE))</f>
        <v/>
      </c>
      <c r="F226" s="37"/>
      <c r="G226" s="107" t="str">
        <f t="shared" si="51"/>
        <v/>
      </c>
      <c r="H226" s="74" t="e">
        <f>+VLOOKUP(A226,[1]VT!$C:$I,7,0)</f>
        <v>#N/A</v>
      </c>
      <c r="J226" s="1" t="e">
        <f>+VLOOKUP(A226,[1]VT!$C:$M,11,0)</f>
        <v>#N/A</v>
      </c>
      <c r="AF226" s="19"/>
      <c r="AG226" s="29" t="str">
        <f t="shared" si="43"/>
        <v/>
      </c>
      <c r="AH226" s="19" t="e">
        <f>+VLOOKUP(A226,'[2]Thông tin công nhân'!$C:$P,14,0)</f>
        <v>#N/A</v>
      </c>
      <c r="AI226" s="29" t="str">
        <f t="shared" si="44"/>
        <v/>
      </c>
      <c r="AJ226" s="19"/>
      <c r="AK226" s="29" t="str">
        <f>IF(ISNA(VLOOKUP(AJ226,TinhBenhVien!A:B,2,FALSE)),"",VLOOKUP(AJ226,TinhBenhVien!A:B,2,FALSE))</f>
        <v/>
      </c>
      <c r="AL226" s="19"/>
      <c r="AM226" s="29">
        <f t="shared" si="52"/>
        <v>0</v>
      </c>
      <c r="AN226" s="19" t="e">
        <f>"tỉnh"&amp;" "&amp;VLOOKUP(A226,'[2]Thông tin công nhân'!$C:$AI,31,0)</f>
        <v>#N/A</v>
      </c>
      <c r="AO226" s="29" t="str">
        <f t="shared" si="49"/>
        <v/>
      </c>
      <c r="AP226" s="19" t="e">
        <f>"xã"&amp;" "&amp;VLOOKUP(A226,'[2]Thông tin công nhân'!$C:$AI,33,0)</f>
        <v>#N/A</v>
      </c>
      <c r="AQ226" s="29" t="str">
        <f t="shared" si="45"/>
        <v/>
      </c>
      <c r="AR226" s="19"/>
      <c r="AS226" s="29" t="e">
        <f t="shared" si="46"/>
        <v>#REF!</v>
      </c>
      <c r="AT226" s="19"/>
      <c r="AU226" s="29" t="str">
        <f t="shared" si="50"/>
        <v/>
      </c>
      <c r="AV226" s="19"/>
      <c r="AW226" s="29" t="str">
        <f t="shared" si="47"/>
        <v/>
      </c>
      <c r="AX226" s="19"/>
      <c r="AY226" s="29" t="e">
        <f t="shared" si="48"/>
        <v>#REF!</v>
      </c>
      <c r="AZ226" s="1"/>
      <c r="BD226" s="19"/>
      <c r="CA226" s="19"/>
      <c r="CB226" s="29" t="str">
        <f t="shared" si="41"/>
        <v/>
      </c>
      <c r="CC226" s="19"/>
      <c r="CD226" s="29" t="str">
        <f t="shared" si="42"/>
        <v/>
      </c>
      <c r="CE226" s="29"/>
    </row>
    <row r="227" spans="4:83">
      <c r="D227" s="37"/>
      <c r="E227" s="29" t="str">
        <f>IF(ISNA(VLOOKUP(D227,'Tổng hợp '!$B$25:$C$29,2,FALSE)),"",VLOOKUP(D227,'Tổng hợp '!$B$25:$C$29,2,FALSE))</f>
        <v/>
      </c>
      <c r="F227" s="37"/>
      <c r="G227" s="107" t="str">
        <f t="shared" si="51"/>
        <v/>
      </c>
      <c r="H227" s="74" t="e">
        <f>+VLOOKUP(A227,[1]VT!$C:$I,7,0)</f>
        <v>#N/A</v>
      </c>
      <c r="J227" s="1" t="e">
        <f>+VLOOKUP(A227,[1]VT!$C:$M,11,0)</f>
        <v>#N/A</v>
      </c>
      <c r="AF227" s="19"/>
      <c r="AG227" s="29" t="str">
        <f t="shared" si="43"/>
        <v/>
      </c>
      <c r="AH227" s="19" t="e">
        <f>+VLOOKUP(A227,'[2]Thông tin công nhân'!$C:$P,14,0)</f>
        <v>#N/A</v>
      </c>
      <c r="AI227" s="29" t="str">
        <f t="shared" si="44"/>
        <v/>
      </c>
      <c r="AJ227" s="19"/>
      <c r="AK227" s="29" t="str">
        <f>IF(ISNA(VLOOKUP(AJ227,TinhBenhVien!A:B,2,FALSE)),"",VLOOKUP(AJ227,TinhBenhVien!A:B,2,FALSE))</f>
        <v/>
      </c>
      <c r="AL227" s="19"/>
      <c r="AM227" s="29">
        <f t="shared" si="52"/>
        <v>0</v>
      </c>
      <c r="AN227" s="19" t="e">
        <f>"tỉnh"&amp;" "&amp;VLOOKUP(A227,'[2]Thông tin công nhân'!$C:$AI,31,0)</f>
        <v>#N/A</v>
      </c>
      <c r="AO227" s="29" t="str">
        <f t="shared" si="49"/>
        <v/>
      </c>
      <c r="AP227" s="19" t="e">
        <f>"xã"&amp;" "&amp;VLOOKUP(A227,'[2]Thông tin công nhân'!$C:$AI,33,0)</f>
        <v>#N/A</v>
      </c>
      <c r="AQ227" s="29" t="str">
        <f t="shared" si="45"/>
        <v/>
      </c>
      <c r="AR227" s="19"/>
      <c r="AS227" s="29" t="e">
        <f t="shared" si="46"/>
        <v>#REF!</v>
      </c>
      <c r="AT227" s="19"/>
      <c r="AU227" s="29" t="str">
        <f t="shared" si="50"/>
        <v/>
      </c>
      <c r="AV227" s="19"/>
      <c r="AW227" s="29" t="str">
        <f t="shared" si="47"/>
        <v/>
      </c>
      <c r="AX227" s="19"/>
      <c r="AY227" s="29" t="e">
        <f t="shared" si="48"/>
        <v>#REF!</v>
      </c>
      <c r="AZ227" s="1"/>
      <c r="BD227" s="19"/>
      <c r="CA227" s="19"/>
      <c r="CB227" s="29" t="str">
        <f t="shared" si="41"/>
        <v/>
      </c>
      <c r="CC227" s="19"/>
      <c r="CD227" s="29" t="str">
        <f t="shared" si="42"/>
        <v/>
      </c>
      <c r="CE227" s="29"/>
    </row>
    <row r="228" spans="4:83">
      <c r="D228" s="37"/>
      <c r="E228" s="29" t="str">
        <f>IF(ISNA(VLOOKUP(D228,'Tổng hợp '!$B$25:$C$29,2,FALSE)),"",VLOOKUP(D228,'Tổng hợp '!$B$25:$C$29,2,FALSE))</f>
        <v/>
      </c>
      <c r="F228" s="37"/>
      <c r="G228" s="107" t="str">
        <f t="shared" si="51"/>
        <v/>
      </c>
      <c r="H228" s="74" t="e">
        <f>+VLOOKUP(A228,[1]VT!$C:$I,7,0)</f>
        <v>#N/A</v>
      </c>
      <c r="J228" s="1" t="e">
        <f>+VLOOKUP(A228,[1]VT!$C:$M,11,0)</f>
        <v>#N/A</v>
      </c>
      <c r="AF228" s="19"/>
      <c r="AG228" s="29" t="str">
        <f t="shared" si="43"/>
        <v/>
      </c>
      <c r="AH228" s="19" t="e">
        <f>+VLOOKUP(A228,'[2]Thông tin công nhân'!$C:$P,14,0)</f>
        <v>#N/A</v>
      </c>
      <c r="AI228" s="29" t="str">
        <f t="shared" si="44"/>
        <v/>
      </c>
      <c r="AJ228" s="19"/>
      <c r="AK228" s="29" t="str">
        <f>IF(ISNA(VLOOKUP(AJ228,TinhBenhVien!A:B,2,FALSE)),"",VLOOKUP(AJ228,TinhBenhVien!A:B,2,FALSE))</f>
        <v/>
      </c>
      <c r="AL228" s="19"/>
      <c r="AM228" s="29">
        <f t="shared" si="52"/>
        <v>0</v>
      </c>
      <c r="AN228" s="19" t="e">
        <f>"tỉnh"&amp;" "&amp;VLOOKUP(A228,'[2]Thông tin công nhân'!$C:$AI,31,0)</f>
        <v>#N/A</v>
      </c>
      <c r="AO228" s="29" t="str">
        <f t="shared" si="49"/>
        <v/>
      </c>
      <c r="AP228" s="19" t="e">
        <f>"xã"&amp;" "&amp;VLOOKUP(A228,'[2]Thông tin công nhân'!$C:$AI,33,0)</f>
        <v>#N/A</v>
      </c>
      <c r="AQ228" s="29" t="str">
        <f t="shared" si="45"/>
        <v/>
      </c>
      <c r="AR228" s="19"/>
      <c r="AS228" s="29" t="e">
        <f t="shared" si="46"/>
        <v>#REF!</v>
      </c>
      <c r="AT228" s="19"/>
      <c r="AU228" s="29" t="str">
        <f t="shared" si="50"/>
        <v/>
      </c>
      <c r="AV228" s="19"/>
      <c r="AW228" s="29" t="str">
        <f t="shared" si="47"/>
        <v/>
      </c>
      <c r="AX228" s="19"/>
      <c r="AY228" s="29" t="e">
        <f t="shared" si="48"/>
        <v>#REF!</v>
      </c>
      <c r="AZ228" s="1"/>
      <c r="BD228" s="19"/>
      <c r="CA228" s="19"/>
      <c r="CB228" s="29" t="str">
        <f t="shared" si="41"/>
        <v/>
      </c>
      <c r="CC228" s="19"/>
      <c r="CD228" s="29" t="str">
        <f t="shared" si="42"/>
        <v/>
      </c>
      <c r="CE228" s="29"/>
    </row>
    <row r="229" spans="4:83">
      <c r="D229" s="37"/>
      <c r="E229" s="29" t="str">
        <f>IF(ISNA(VLOOKUP(D229,'Tổng hợp '!$B$25:$C$29,2,FALSE)),"",VLOOKUP(D229,'Tổng hợp '!$B$25:$C$29,2,FALSE))</f>
        <v/>
      </c>
      <c r="F229" s="37"/>
      <c r="G229" s="107" t="str">
        <f t="shared" si="51"/>
        <v/>
      </c>
      <c r="H229" s="74" t="e">
        <f>+VLOOKUP(A229,[1]VT!$C:$I,7,0)</f>
        <v>#N/A</v>
      </c>
      <c r="J229" s="1" t="e">
        <f>+VLOOKUP(A229,[1]VT!$C:$M,11,0)</f>
        <v>#N/A</v>
      </c>
      <c r="AF229" s="19"/>
      <c r="AG229" s="29" t="str">
        <f t="shared" si="43"/>
        <v/>
      </c>
      <c r="AH229" s="19" t="e">
        <f>+VLOOKUP(A229,'[2]Thông tin công nhân'!$C:$P,14,0)</f>
        <v>#N/A</v>
      </c>
      <c r="AI229" s="29" t="str">
        <f t="shared" si="44"/>
        <v/>
      </c>
      <c r="AJ229" s="19"/>
      <c r="AK229" s="29" t="str">
        <f>IF(ISNA(VLOOKUP(AJ229,TinhBenhVien!A:B,2,FALSE)),"",VLOOKUP(AJ229,TinhBenhVien!A:B,2,FALSE))</f>
        <v/>
      </c>
      <c r="AL229" s="19"/>
      <c r="AM229" s="29">
        <f t="shared" si="52"/>
        <v>0</v>
      </c>
      <c r="AN229" s="19" t="e">
        <f>"tỉnh"&amp;" "&amp;VLOOKUP(A229,'[2]Thông tin công nhân'!$C:$AI,31,0)</f>
        <v>#N/A</v>
      </c>
      <c r="AO229" s="29" t="str">
        <f t="shared" si="49"/>
        <v/>
      </c>
      <c r="AP229" s="19" t="e">
        <f>"xã"&amp;" "&amp;VLOOKUP(A229,'[2]Thông tin công nhân'!$C:$AI,33,0)</f>
        <v>#N/A</v>
      </c>
      <c r="AQ229" s="29" t="str">
        <f t="shared" si="45"/>
        <v/>
      </c>
      <c r="AR229" s="19"/>
      <c r="AS229" s="29" t="e">
        <f t="shared" si="46"/>
        <v>#REF!</v>
      </c>
      <c r="AT229" s="19"/>
      <c r="AU229" s="29" t="str">
        <f t="shared" si="50"/>
        <v/>
      </c>
      <c r="AV229" s="19"/>
      <c r="AW229" s="29" t="str">
        <f t="shared" si="47"/>
        <v/>
      </c>
      <c r="AX229" s="19"/>
      <c r="AY229" s="29" t="e">
        <f t="shared" si="48"/>
        <v>#REF!</v>
      </c>
      <c r="AZ229" s="1"/>
      <c r="BD229" s="19"/>
      <c r="CA229" s="19"/>
      <c r="CB229" s="29" t="str">
        <f t="shared" ref="CB229:CB292" si="53">IF(ISNA(VLOOKUP(CA229,tinh,2,FALSE)),"",VLOOKUP(CA229,tinh,2,FALSE))</f>
        <v/>
      </c>
      <c r="CC229" s="19"/>
      <c r="CD229" s="29" t="str">
        <f t="shared" ref="CD229:CD292" si="54">IF(ISNA(VLOOKUP(CC229&amp;CB229,huyen,3,FALSE)),"",VLOOKUP(CC229&amp;CB229,huyen,3,FALSE))</f>
        <v/>
      </c>
      <c r="CE229" s="29"/>
    </row>
    <row r="230" spans="4:83">
      <c r="D230" s="37"/>
      <c r="E230" s="29" t="str">
        <f>IF(ISNA(VLOOKUP(D230,'Tổng hợp '!$B$25:$C$29,2,FALSE)),"",VLOOKUP(D230,'Tổng hợp '!$B$25:$C$29,2,FALSE))</f>
        <v/>
      </c>
      <c r="F230" s="37"/>
      <c r="G230" s="107" t="str">
        <f t="shared" si="51"/>
        <v/>
      </c>
      <c r="H230" s="74" t="e">
        <f>+VLOOKUP(A230,[1]VT!$C:$I,7,0)</f>
        <v>#N/A</v>
      </c>
      <c r="J230" s="1" t="e">
        <f>+VLOOKUP(A230,[1]VT!$C:$M,11,0)</f>
        <v>#N/A</v>
      </c>
      <c r="AF230" s="19"/>
      <c r="AG230" s="29" t="str">
        <f t="shared" si="43"/>
        <v/>
      </c>
      <c r="AH230" s="19" t="e">
        <f>+VLOOKUP(A230,'[2]Thông tin công nhân'!$C:$P,14,0)</f>
        <v>#N/A</v>
      </c>
      <c r="AI230" s="29" t="str">
        <f t="shared" si="44"/>
        <v/>
      </c>
      <c r="AJ230" s="19"/>
      <c r="AK230" s="29" t="str">
        <f>IF(ISNA(VLOOKUP(AJ230,TinhBenhVien!A:B,2,FALSE)),"",VLOOKUP(AJ230,TinhBenhVien!A:B,2,FALSE))</f>
        <v/>
      </c>
      <c r="AL230" s="19"/>
      <c r="AM230" s="29">
        <f t="shared" si="52"/>
        <v>0</v>
      </c>
      <c r="AN230" s="19" t="e">
        <f>"tỉnh"&amp;" "&amp;VLOOKUP(A230,'[2]Thông tin công nhân'!$C:$AI,31,0)</f>
        <v>#N/A</v>
      </c>
      <c r="AO230" s="29" t="str">
        <f t="shared" si="49"/>
        <v/>
      </c>
      <c r="AP230" s="19" t="e">
        <f>"xã"&amp;" "&amp;VLOOKUP(A230,'[2]Thông tin công nhân'!$C:$AI,33,0)</f>
        <v>#N/A</v>
      </c>
      <c r="AQ230" s="29" t="str">
        <f t="shared" si="45"/>
        <v/>
      </c>
      <c r="AR230" s="19"/>
      <c r="AS230" s="29" t="e">
        <f t="shared" si="46"/>
        <v>#REF!</v>
      </c>
      <c r="AT230" s="19"/>
      <c r="AU230" s="29" t="str">
        <f t="shared" si="50"/>
        <v/>
      </c>
      <c r="AV230" s="19"/>
      <c r="AW230" s="29" t="str">
        <f t="shared" si="47"/>
        <v/>
      </c>
      <c r="AX230" s="19"/>
      <c r="AY230" s="29" t="e">
        <f t="shared" si="48"/>
        <v>#REF!</v>
      </c>
      <c r="AZ230" s="1"/>
      <c r="BD230" s="19"/>
      <c r="CA230" s="19"/>
      <c r="CB230" s="29" t="str">
        <f t="shared" si="53"/>
        <v/>
      </c>
      <c r="CC230" s="19"/>
      <c r="CD230" s="29" t="str">
        <f t="shared" si="54"/>
        <v/>
      </c>
      <c r="CE230" s="29"/>
    </row>
    <row r="231" spans="4:83">
      <c r="D231" s="37"/>
      <c r="E231" s="29" t="str">
        <f>IF(ISNA(VLOOKUP(D231,'Tổng hợp '!$B$25:$C$29,2,FALSE)),"",VLOOKUP(D231,'Tổng hợp '!$B$25:$C$29,2,FALSE))</f>
        <v/>
      </c>
      <c r="F231" s="37"/>
      <c r="G231" s="107" t="str">
        <f t="shared" si="51"/>
        <v/>
      </c>
      <c r="H231" s="74" t="e">
        <f>+VLOOKUP(A231,[1]VT!$C:$I,7,0)</f>
        <v>#N/A</v>
      </c>
      <c r="J231" s="1" t="e">
        <f>+VLOOKUP(A231,[1]VT!$C:$M,11,0)</f>
        <v>#N/A</v>
      </c>
      <c r="AF231" s="19"/>
      <c r="AG231" s="29" t="str">
        <f t="shared" si="43"/>
        <v/>
      </c>
      <c r="AH231" s="19" t="e">
        <f>+VLOOKUP(A231,'[2]Thông tin công nhân'!$C:$P,14,0)</f>
        <v>#N/A</v>
      </c>
      <c r="AI231" s="29" t="str">
        <f t="shared" si="44"/>
        <v/>
      </c>
      <c r="AJ231" s="19"/>
      <c r="AK231" s="29" t="str">
        <f>IF(ISNA(VLOOKUP(AJ231,TinhBenhVien!A:B,2,FALSE)),"",VLOOKUP(AJ231,TinhBenhVien!A:B,2,FALSE))</f>
        <v/>
      </c>
      <c r="AL231" s="19"/>
      <c r="AM231" s="29">
        <f t="shared" si="52"/>
        <v>0</v>
      </c>
      <c r="AN231" s="19" t="e">
        <f>"tỉnh"&amp;" "&amp;VLOOKUP(A231,'[2]Thông tin công nhân'!$C:$AI,31,0)</f>
        <v>#N/A</v>
      </c>
      <c r="AO231" s="29" t="str">
        <f t="shared" si="49"/>
        <v/>
      </c>
      <c r="AP231" s="19" t="e">
        <f>"xã"&amp;" "&amp;VLOOKUP(A231,'[2]Thông tin công nhân'!$C:$AI,33,0)</f>
        <v>#N/A</v>
      </c>
      <c r="AQ231" s="29" t="str">
        <f t="shared" si="45"/>
        <v/>
      </c>
      <c r="AR231" s="19"/>
      <c r="AS231" s="29" t="e">
        <f t="shared" si="46"/>
        <v>#REF!</v>
      </c>
      <c r="AT231" s="19"/>
      <c r="AU231" s="29" t="str">
        <f t="shared" si="50"/>
        <v/>
      </c>
      <c r="AV231" s="19"/>
      <c r="AW231" s="29" t="str">
        <f t="shared" si="47"/>
        <v/>
      </c>
      <c r="AX231" s="19"/>
      <c r="AY231" s="29" t="e">
        <f t="shared" si="48"/>
        <v>#REF!</v>
      </c>
      <c r="AZ231" s="1"/>
      <c r="BD231" s="19"/>
      <c r="CA231" s="19"/>
      <c r="CB231" s="29" t="str">
        <f t="shared" si="53"/>
        <v/>
      </c>
      <c r="CC231" s="19"/>
      <c r="CD231" s="29" t="str">
        <f t="shared" si="54"/>
        <v/>
      </c>
      <c r="CE231" s="29"/>
    </row>
    <row r="232" spans="4:83">
      <c r="D232" s="37"/>
      <c r="E232" s="29" t="str">
        <f>IF(ISNA(VLOOKUP(D232,'Tổng hợp '!$B$25:$C$29,2,FALSE)),"",VLOOKUP(D232,'Tổng hợp '!$B$25:$C$29,2,FALSE))</f>
        <v/>
      </c>
      <c r="F232" s="37"/>
      <c r="G232" s="107" t="str">
        <f t="shared" si="51"/>
        <v/>
      </c>
      <c r="H232" s="74" t="e">
        <f>+VLOOKUP(A232,[1]VT!$C:$I,7,0)</f>
        <v>#N/A</v>
      </c>
      <c r="J232" s="1" t="e">
        <f>+VLOOKUP(A232,[1]VT!$C:$M,11,0)</f>
        <v>#N/A</v>
      </c>
      <c r="AF232" s="19"/>
      <c r="AG232" s="29" t="str">
        <f t="shared" si="43"/>
        <v/>
      </c>
      <c r="AH232" s="19" t="e">
        <f>+VLOOKUP(A232,'[2]Thông tin công nhân'!$C:$P,14,0)</f>
        <v>#N/A</v>
      </c>
      <c r="AI232" s="29" t="str">
        <f t="shared" si="44"/>
        <v/>
      </c>
      <c r="AJ232" s="19"/>
      <c r="AK232" s="29" t="str">
        <f>IF(ISNA(VLOOKUP(AJ232,TinhBenhVien!A:B,2,FALSE)),"",VLOOKUP(AJ232,TinhBenhVien!A:B,2,FALSE))</f>
        <v/>
      </c>
      <c r="AL232" s="19"/>
      <c r="AM232" s="29">
        <f t="shared" si="52"/>
        <v>0</v>
      </c>
      <c r="AN232" s="19" t="e">
        <f>"tỉnh"&amp;" "&amp;VLOOKUP(A232,'[2]Thông tin công nhân'!$C:$AI,31,0)</f>
        <v>#N/A</v>
      </c>
      <c r="AO232" s="29" t="str">
        <f t="shared" si="49"/>
        <v/>
      </c>
      <c r="AP232" s="19" t="e">
        <f>"xã"&amp;" "&amp;VLOOKUP(A232,'[2]Thông tin công nhân'!$C:$AI,33,0)</f>
        <v>#N/A</v>
      </c>
      <c r="AQ232" s="29" t="str">
        <f t="shared" si="45"/>
        <v/>
      </c>
      <c r="AR232" s="19"/>
      <c r="AS232" s="29" t="e">
        <f t="shared" si="46"/>
        <v>#REF!</v>
      </c>
      <c r="AT232" s="19"/>
      <c r="AU232" s="29" t="str">
        <f t="shared" si="50"/>
        <v/>
      </c>
      <c r="AV232" s="19"/>
      <c r="AW232" s="29" t="str">
        <f t="shared" si="47"/>
        <v/>
      </c>
      <c r="AX232" s="19"/>
      <c r="AY232" s="29" t="e">
        <f t="shared" si="48"/>
        <v>#REF!</v>
      </c>
      <c r="AZ232" s="1"/>
      <c r="BD232" s="19"/>
      <c r="CA232" s="19"/>
      <c r="CB232" s="29" t="str">
        <f t="shared" si="53"/>
        <v/>
      </c>
      <c r="CC232" s="19"/>
      <c r="CD232" s="29" t="str">
        <f t="shared" si="54"/>
        <v/>
      </c>
      <c r="CE232" s="29"/>
    </row>
    <row r="233" spans="4:83">
      <c r="D233" s="37"/>
      <c r="E233" s="29" t="str">
        <f>IF(ISNA(VLOOKUP(D233,'Tổng hợp '!$B$25:$C$29,2,FALSE)),"",VLOOKUP(D233,'Tổng hợp '!$B$25:$C$29,2,FALSE))</f>
        <v/>
      </c>
      <c r="F233" s="37"/>
      <c r="G233" s="107" t="str">
        <f t="shared" si="51"/>
        <v/>
      </c>
      <c r="H233" s="74" t="e">
        <f>+VLOOKUP(A233,[1]VT!$C:$I,7,0)</f>
        <v>#N/A</v>
      </c>
      <c r="J233" s="1" t="e">
        <f>+VLOOKUP(A233,[1]VT!$C:$M,11,0)</f>
        <v>#N/A</v>
      </c>
      <c r="AF233" s="19"/>
      <c r="AG233" s="29" t="str">
        <f t="shared" si="43"/>
        <v/>
      </c>
      <c r="AH233" s="19" t="e">
        <f>+VLOOKUP(A233,'[2]Thông tin công nhân'!$C:$P,14,0)</f>
        <v>#N/A</v>
      </c>
      <c r="AI233" s="29" t="str">
        <f t="shared" si="44"/>
        <v/>
      </c>
      <c r="AJ233" s="19"/>
      <c r="AK233" s="29" t="str">
        <f>IF(ISNA(VLOOKUP(AJ233,TinhBenhVien!A:B,2,FALSE)),"",VLOOKUP(AJ233,TinhBenhVien!A:B,2,FALSE))</f>
        <v/>
      </c>
      <c r="AL233" s="19"/>
      <c r="AM233" s="29">
        <f t="shared" si="52"/>
        <v>0</v>
      </c>
      <c r="AN233" s="19" t="e">
        <f>"tỉnh"&amp;" "&amp;VLOOKUP(A233,'[2]Thông tin công nhân'!$C:$AI,31,0)</f>
        <v>#N/A</v>
      </c>
      <c r="AO233" s="29" t="str">
        <f t="shared" si="49"/>
        <v/>
      </c>
      <c r="AP233" s="19" t="e">
        <f>"xã"&amp;" "&amp;VLOOKUP(A233,'[2]Thông tin công nhân'!$C:$AI,33,0)</f>
        <v>#N/A</v>
      </c>
      <c r="AQ233" s="29" t="str">
        <f t="shared" si="45"/>
        <v/>
      </c>
      <c r="AR233" s="19"/>
      <c r="AS233" s="29" t="e">
        <f t="shared" si="46"/>
        <v>#REF!</v>
      </c>
      <c r="AT233" s="19"/>
      <c r="AU233" s="29" t="str">
        <f t="shared" si="50"/>
        <v/>
      </c>
      <c r="AV233" s="19"/>
      <c r="AW233" s="29" t="str">
        <f t="shared" si="47"/>
        <v/>
      </c>
      <c r="AX233" s="19"/>
      <c r="AY233" s="29" t="e">
        <f t="shared" si="48"/>
        <v>#REF!</v>
      </c>
      <c r="AZ233" s="1"/>
      <c r="BD233" s="19"/>
      <c r="CA233" s="19"/>
      <c r="CB233" s="29" t="str">
        <f t="shared" si="53"/>
        <v/>
      </c>
      <c r="CC233" s="19"/>
      <c r="CD233" s="29" t="str">
        <f t="shared" si="54"/>
        <v/>
      </c>
      <c r="CE233" s="29"/>
    </row>
    <row r="234" spans="4:83">
      <c r="D234" s="37"/>
      <c r="E234" s="29" t="str">
        <f>IF(ISNA(VLOOKUP(D234,'Tổng hợp '!$B$25:$C$29,2,FALSE)),"",VLOOKUP(D234,'Tổng hợp '!$B$25:$C$29,2,FALSE))</f>
        <v/>
      </c>
      <c r="F234" s="37"/>
      <c r="G234" s="107" t="str">
        <f t="shared" si="51"/>
        <v/>
      </c>
      <c r="H234" s="74" t="e">
        <f>+VLOOKUP(A234,[1]VT!$C:$I,7,0)</f>
        <v>#N/A</v>
      </c>
      <c r="J234" s="1" t="e">
        <f>+VLOOKUP(A234,[1]VT!$C:$M,11,0)</f>
        <v>#N/A</v>
      </c>
      <c r="AF234" s="19"/>
      <c r="AG234" s="29" t="str">
        <f t="shared" si="43"/>
        <v/>
      </c>
      <c r="AH234" s="19" t="e">
        <f>+VLOOKUP(A234,'[2]Thông tin công nhân'!$C:$P,14,0)</f>
        <v>#N/A</v>
      </c>
      <c r="AI234" s="29" t="str">
        <f t="shared" si="44"/>
        <v/>
      </c>
      <c r="AJ234" s="19"/>
      <c r="AK234" s="29" t="str">
        <f>IF(ISNA(VLOOKUP(AJ234,TinhBenhVien!A:B,2,FALSE)),"",VLOOKUP(AJ234,TinhBenhVien!A:B,2,FALSE))</f>
        <v/>
      </c>
      <c r="AL234" s="19"/>
      <c r="AM234" s="29">
        <f t="shared" si="52"/>
        <v>0</v>
      </c>
      <c r="AN234" s="19" t="e">
        <f>"tỉnh"&amp;" "&amp;VLOOKUP(A234,'[2]Thông tin công nhân'!$C:$AI,31,0)</f>
        <v>#N/A</v>
      </c>
      <c r="AO234" s="29" t="str">
        <f t="shared" si="49"/>
        <v/>
      </c>
      <c r="AP234" s="19" t="e">
        <f>"xã"&amp;" "&amp;VLOOKUP(A234,'[2]Thông tin công nhân'!$C:$AI,33,0)</f>
        <v>#N/A</v>
      </c>
      <c r="AQ234" s="29" t="str">
        <f t="shared" si="45"/>
        <v/>
      </c>
      <c r="AR234" s="19"/>
      <c r="AS234" s="29" t="e">
        <f t="shared" si="46"/>
        <v>#REF!</v>
      </c>
      <c r="AT234" s="19"/>
      <c r="AU234" s="29" t="str">
        <f t="shared" si="50"/>
        <v/>
      </c>
      <c r="AV234" s="19"/>
      <c r="AW234" s="29" t="str">
        <f t="shared" si="47"/>
        <v/>
      </c>
      <c r="AX234" s="19"/>
      <c r="AY234" s="29" t="e">
        <f t="shared" si="48"/>
        <v>#REF!</v>
      </c>
      <c r="AZ234" s="1"/>
      <c r="BD234" s="19"/>
      <c r="CA234" s="19"/>
      <c r="CB234" s="29" t="str">
        <f t="shared" si="53"/>
        <v/>
      </c>
      <c r="CC234" s="19"/>
      <c r="CD234" s="29" t="str">
        <f t="shared" si="54"/>
        <v/>
      </c>
      <c r="CE234" s="29"/>
    </row>
    <row r="235" spans="4:83">
      <c r="D235" s="37"/>
      <c r="E235" s="29" t="str">
        <f>IF(ISNA(VLOOKUP(D235,'Tổng hợp '!$B$25:$C$29,2,FALSE)),"",VLOOKUP(D235,'Tổng hợp '!$B$25:$C$29,2,FALSE))</f>
        <v/>
      </c>
      <c r="F235" s="37"/>
      <c r="G235" s="107" t="str">
        <f t="shared" si="51"/>
        <v/>
      </c>
      <c r="H235" s="74" t="e">
        <f>+VLOOKUP(A235,[1]VT!$C:$I,7,0)</f>
        <v>#N/A</v>
      </c>
      <c r="J235" s="1" t="e">
        <f>+VLOOKUP(A235,[1]VT!$C:$M,11,0)</f>
        <v>#N/A</v>
      </c>
      <c r="AF235" s="19"/>
      <c r="AG235" s="29" t="str">
        <f t="shared" si="43"/>
        <v/>
      </c>
      <c r="AH235" s="19" t="e">
        <f>+VLOOKUP(A235,'[2]Thông tin công nhân'!$C:$P,14,0)</f>
        <v>#N/A</v>
      </c>
      <c r="AI235" s="29" t="str">
        <f t="shared" si="44"/>
        <v/>
      </c>
      <c r="AJ235" s="19"/>
      <c r="AK235" s="29" t="str">
        <f>IF(ISNA(VLOOKUP(AJ235,TinhBenhVien!A:B,2,FALSE)),"",VLOOKUP(AJ235,TinhBenhVien!A:B,2,FALSE))</f>
        <v/>
      </c>
      <c r="AL235" s="19"/>
      <c r="AM235" s="29">
        <f t="shared" si="52"/>
        <v>0</v>
      </c>
      <c r="AN235" s="19" t="e">
        <f>"tỉnh"&amp;" "&amp;VLOOKUP(A235,'[2]Thông tin công nhân'!$C:$AI,31,0)</f>
        <v>#N/A</v>
      </c>
      <c r="AO235" s="29" t="str">
        <f t="shared" si="49"/>
        <v/>
      </c>
      <c r="AP235" s="19" t="e">
        <f>"xã"&amp;" "&amp;VLOOKUP(A235,'[2]Thông tin công nhân'!$C:$AI,33,0)</f>
        <v>#N/A</v>
      </c>
      <c r="AQ235" s="29" t="str">
        <f t="shared" si="45"/>
        <v/>
      </c>
      <c r="AR235" s="19"/>
      <c r="AS235" s="29" t="e">
        <f t="shared" si="46"/>
        <v>#REF!</v>
      </c>
      <c r="AT235" s="19"/>
      <c r="AU235" s="29" t="str">
        <f t="shared" si="50"/>
        <v/>
      </c>
      <c r="AV235" s="19"/>
      <c r="AW235" s="29" t="str">
        <f t="shared" si="47"/>
        <v/>
      </c>
      <c r="AX235" s="19"/>
      <c r="AY235" s="29" t="e">
        <f t="shared" si="48"/>
        <v>#REF!</v>
      </c>
      <c r="AZ235" s="1"/>
      <c r="BD235" s="19"/>
      <c r="CA235" s="19"/>
      <c r="CB235" s="29" t="str">
        <f t="shared" si="53"/>
        <v/>
      </c>
      <c r="CC235" s="19"/>
      <c r="CD235" s="29" t="str">
        <f t="shared" si="54"/>
        <v/>
      </c>
      <c r="CE235" s="29"/>
    </row>
    <row r="236" spans="4:83">
      <c r="D236" s="37"/>
      <c r="E236" s="29" t="str">
        <f>IF(ISNA(VLOOKUP(D236,'Tổng hợp '!$B$25:$C$29,2,FALSE)),"",VLOOKUP(D236,'Tổng hợp '!$B$25:$C$29,2,FALSE))</f>
        <v/>
      </c>
      <c r="F236" s="37"/>
      <c r="G236" s="107" t="str">
        <f t="shared" si="51"/>
        <v/>
      </c>
      <c r="H236" s="74" t="e">
        <f>+VLOOKUP(A236,[1]VT!$C:$I,7,0)</f>
        <v>#N/A</v>
      </c>
      <c r="J236" s="1" t="e">
        <f>+VLOOKUP(A236,[1]VT!$C:$M,11,0)</f>
        <v>#N/A</v>
      </c>
      <c r="AF236" s="19"/>
      <c r="AG236" s="29" t="str">
        <f t="shared" si="43"/>
        <v/>
      </c>
      <c r="AH236" s="19" t="e">
        <f>+VLOOKUP(A236,'[2]Thông tin công nhân'!$C:$P,14,0)</f>
        <v>#N/A</v>
      </c>
      <c r="AI236" s="29" t="str">
        <f t="shared" si="44"/>
        <v/>
      </c>
      <c r="AJ236" s="19"/>
      <c r="AK236" s="29" t="str">
        <f>IF(ISNA(VLOOKUP(AJ236,TinhBenhVien!A:B,2,FALSE)),"",VLOOKUP(AJ236,TinhBenhVien!A:B,2,FALSE))</f>
        <v/>
      </c>
      <c r="AL236" s="19"/>
      <c r="AM236" s="29">
        <f t="shared" si="52"/>
        <v>0</v>
      </c>
      <c r="AN236" s="19" t="e">
        <f>"tỉnh"&amp;" "&amp;VLOOKUP(A236,'[2]Thông tin công nhân'!$C:$AI,31,0)</f>
        <v>#N/A</v>
      </c>
      <c r="AO236" s="29" t="str">
        <f t="shared" si="49"/>
        <v/>
      </c>
      <c r="AP236" s="19" t="e">
        <f>"xã"&amp;" "&amp;VLOOKUP(A236,'[2]Thông tin công nhân'!$C:$AI,33,0)</f>
        <v>#N/A</v>
      </c>
      <c r="AQ236" s="29" t="str">
        <f t="shared" si="45"/>
        <v/>
      </c>
      <c r="AR236" s="19"/>
      <c r="AS236" s="29" t="e">
        <f t="shared" si="46"/>
        <v>#REF!</v>
      </c>
      <c r="AT236" s="19"/>
      <c r="AU236" s="29" t="str">
        <f t="shared" si="50"/>
        <v/>
      </c>
      <c r="AV236" s="19"/>
      <c r="AW236" s="29" t="str">
        <f t="shared" si="47"/>
        <v/>
      </c>
      <c r="AX236" s="19"/>
      <c r="AY236" s="29" t="e">
        <f t="shared" si="48"/>
        <v>#REF!</v>
      </c>
      <c r="AZ236" s="1"/>
      <c r="BD236" s="19"/>
      <c r="CA236" s="19"/>
      <c r="CB236" s="29" t="str">
        <f t="shared" si="53"/>
        <v/>
      </c>
      <c r="CC236" s="19"/>
      <c r="CD236" s="29" t="str">
        <f t="shared" si="54"/>
        <v/>
      </c>
      <c r="CE236" s="29"/>
    </row>
    <row r="237" spans="4:83">
      <c r="D237" s="37"/>
      <c r="E237" s="29" t="str">
        <f>IF(ISNA(VLOOKUP(D237,'Tổng hợp '!$B$25:$C$29,2,FALSE)),"",VLOOKUP(D237,'Tổng hợp '!$B$25:$C$29,2,FALSE))</f>
        <v/>
      </c>
      <c r="F237" s="37"/>
      <c r="G237" s="107" t="str">
        <f t="shared" si="51"/>
        <v/>
      </c>
      <c r="H237" s="74" t="e">
        <f>+VLOOKUP(A237,[1]VT!$C:$I,7,0)</f>
        <v>#N/A</v>
      </c>
      <c r="J237" s="1" t="e">
        <f>+VLOOKUP(A237,[1]VT!$C:$M,11,0)</f>
        <v>#N/A</v>
      </c>
      <c r="AF237" s="19"/>
      <c r="AG237" s="29" t="str">
        <f t="shared" si="43"/>
        <v/>
      </c>
      <c r="AH237" s="19" t="e">
        <f>+VLOOKUP(A237,'[2]Thông tin công nhân'!$C:$P,14,0)</f>
        <v>#N/A</v>
      </c>
      <c r="AI237" s="29" t="str">
        <f t="shared" si="44"/>
        <v/>
      </c>
      <c r="AJ237" s="19"/>
      <c r="AK237" s="29" t="str">
        <f>IF(ISNA(VLOOKUP(AJ237,TinhBenhVien!A:B,2,FALSE)),"",VLOOKUP(AJ237,TinhBenhVien!A:B,2,FALSE))</f>
        <v/>
      </c>
      <c r="AL237" s="19"/>
      <c r="AM237" s="29">
        <f t="shared" si="52"/>
        <v>0</v>
      </c>
      <c r="AN237" s="19" t="e">
        <f>"tỉnh"&amp;" "&amp;VLOOKUP(A237,'[2]Thông tin công nhân'!$C:$AI,31,0)</f>
        <v>#N/A</v>
      </c>
      <c r="AO237" s="29" t="str">
        <f t="shared" si="49"/>
        <v/>
      </c>
      <c r="AP237" s="19" t="e">
        <f>"xã"&amp;" "&amp;VLOOKUP(A237,'[2]Thông tin công nhân'!$C:$AI,33,0)</f>
        <v>#N/A</v>
      </c>
      <c r="AQ237" s="29" t="str">
        <f t="shared" si="45"/>
        <v/>
      </c>
      <c r="AR237" s="19"/>
      <c r="AS237" s="29" t="e">
        <f t="shared" si="46"/>
        <v>#REF!</v>
      </c>
      <c r="AT237" s="19"/>
      <c r="AU237" s="29" t="str">
        <f t="shared" si="50"/>
        <v/>
      </c>
      <c r="AV237" s="19"/>
      <c r="AW237" s="29" t="str">
        <f t="shared" si="47"/>
        <v/>
      </c>
      <c r="AX237" s="19"/>
      <c r="AY237" s="29" t="e">
        <f t="shared" si="48"/>
        <v>#REF!</v>
      </c>
      <c r="AZ237" s="1"/>
      <c r="BD237" s="19"/>
      <c r="CA237" s="19"/>
      <c r="CB237" s="29" t="str">
        <f t="shared" si="53"/>
        <v/>
      </c>
      <c r="CC237" s="19"/>
      <c r="CD237" s="29" t="str">
        <f t="shared" si="54"/>
        <v/>
      </c>
      <c r="CE237" s="29"/>
    </row>
    <row r="238" spans="4:83">
      <c r="D238" s="37"/>
      <c r="E238" s="29" t="str">
        <f>IF(ISNA(VLOOKUP(D238,'Tổng hợp '!$B$25:$C$29,2,FALSE)),"",VLOOKUP(D238,'Tổng hợp '!$B$25:$C$29,2,FALSE))</f>
        <v/>
      </c>
      <c r="F238" s="37"/>
      <c r="G238" s="107" t="str">
        <f t="shared" si="51"/>
        <v/>
      </c>
      <c r="H238" s="74" t="e">
        <f>+VLOOKUP(A238,[1]VT!$C:$I,7,0)</f>
        <v>#N/A</v>
      </c>
      <c r="J238" s="1" t="e">
        <f>+VLOOKUP(A238,[1]VT!$C:$M,11,0)</f>
        <v>#N/A</v>
      </c>
      <c r="AF238" s="19"/>
      <c r="AG238" s="29" t="str">
        <f t="shared" si="43"/>
        <v/>
      </c>
      <c r="AH238" s="19" t="e">
        <f>+VLOOKUP(A238,'[2]Thông tin công nhân'!$C:$P,14,0)</f>
        <v>#N/A</v>
      </c>
      <c r="AI238" s="29" t="str">
        <f t="shared" si="44"/>
        <v/>
      </c>
      <c r="AJ238" s="19"/>
      <c r="AK238" s="29" t="str">
        <f>IF(ISNA(VLOOKUP(AJ238,TinhBenhVien!A:B,2,FALSE)),"",VLOOKUP(AJ238,TinhBenhVien!A:B,2,FALSE))</f>
        <v/>
      </c>
      <c r="AL238" s="19"/>
      <c r="AM238" s="29">
        <f t="shared" si="52"/>
        <v>0</v>
      </c>
      <c r="AN238" s="19" t="e">
        <f>"tỉnh"&amp;" "&amp;VLOOKUP(A238,'[2]Thông tin công nhân'!$C:$AI,31,0)</f>
        <v>#N/A</v>
      </c>
      <c r="AO238" s="29" t="str">
        <f t="shared" si="49"/>
        <v/>
      </c>
      <c r="AP238" s="19" t="e">
        <f>"xã"&amp;" "&amp;VLOOKUP(A238,'[2]Thông tin công nhân'!$C:$AI,33,0)</f>
        <v>#N/A</v>
      </c>
      <c r="AQ238" s="29" t="str">
        <f t="shared" si="45"/>
        <v/>
      </c>
      <c r="AR238" s="19"/>
      <c r="AS238" s="29" t="e">
        <f t="shared" si="46"/>
        <v>#REF!</v>
      </c>
      <c r="AT238" s="19"/>
      <c r="AU238" s="29" t="str">
        <f t="shared" si="50"/>
        <v/>
      </c>
      <c r="AV238" s="19"/>
      <c r="AW238" s="29" t="str">
        <f t="shared" si="47"/>
        <v/>
      </c>
      <c r="AX238" s="19"/>
      <c r="AY238" s="29" t="e">
        <f t="shared" si="48"/>
        <v>#REF!</v>
      </c>
      <c r="AZ238" s="1"/>
      <c r="BD238" s="19"/>
      <c r="CA238" s="19"/>
      <c r="CB238" s="29" t="str">
        <f t="shared" si="53"/>
        <v/>
      </c>
      <c r="CC238" s="19"/>
      <c r="CD238" s="29" t="str">
        <f t="shared" si="54"/>
        <v/>
      </c>
      <c r="CE238" s="29"/>
    </row>
    <row r="239" spans="4:83">
      <c r="D239" s="37"/>
      <c r="E239" s="29" t="str">
        <f>IF(ISNA(VLOOKUP(D239,'Tổng hợp '!$B$25:$C$29,2,FALSE)),"",VLOOKUP(D239,'Tổng hợp '!$B$25:$C$29,2,FALSE))</f>
        <v/>
      </c>
      <c r="F239" s="37"/>
      <c r="G239" s="107" t="str">
        <f t="shared" si="51"/>
        <v/>
      </c>
      <c r="H239" s="74" t="e">
        <f>+VLOOKUP(A239,[1]VT!$C:$I,7,0)</f>
        <v>#N/A</v>
      </c>
      <c r="J239" s="1" t="e">
        <f>+VLOOKUP(A239,[1]VT!$C:$M,11,0)</f>
        <v>#N/A</v>
      </c>
      <c r="AF239" s="19"/>
      <c r="AG239" s="29" t="str">
        <f t="shared" si="43"/>
        <v/>
      </c>
      <c r="AH239" s="19" t="e">
        <f>+VLOOKUP(A239,'[2]Thông tin công nhân'!$C:$P,14,0)</f>
        <v>#N/A</v>
      </c>
      <c r="AI239" s="29" t="str">
        <f t="shared" si="44"/>
        <v/>
      </c>
      <c r="AJ239" s="19"/>
      <c r="AK239" s="29" t="str">
        <f>IF(ISNA(VLOOKUP(AJ239,TinhBenhVien!A:B,2,FALSE)),"",VLOOKUP(AJ239,TinhBenhVien!A:B,2,FALSE))</f>
        <v/>
      </c>
      <c r="AL239" s="19"/>
      <c r="AM239" s="29">
        <f t="shared" si="52"/>
        <v>0</v>
      </c>
      <c r="AN239" s="19" t="e">
        <f>"tỉnh"&amp;" "&amp;VLOOKUP(A239,'[2]Thông tin công nhân'!$C:$AI,31,0)</f>
        <v>#N/A</v>
      </c>
      <c r="AO239" s="29" t="str">
        <f t="shared" si="49"/>
        <v/>
      </c>
      <c r="AP239" s="19" t="e">
        <f>"xã"&amp;" "&amp;VLOOKUP(A239,'[2]Thông tin công nhân'!$C:$AI,33,0)</f>
        <v>#N/A</v>
      </c>
      <c r="AQ239" s="29" t="str">
        <f t="shared" si="45"/>
        <v/>
      </c>
      <c r="AR239" s="19"/>
      <c r="AS239" s="29" t="e">
        <f t="shared" si="46"/>
        <v>#REF!</v>
      </c>
      <c r="AT239" s="19"/>
      <c r="AU239" s="29" t="str">
        <f t="shared" si="50"/>
        <v/>
      </c>
      <c r="AV239" s="19"/>
      <c r="AW239" s="29" t="str">
        <f t="shared" si="47"/>
        <v/>
      </c>
      <c r="AX239" s="19"/>
      <c r="AY239" s="29" t="e">
        <f t="shared" si="48"/>
        <v>#REF!</v>
      </c>
      <c r="AZ239" s="1"/>
      <c r="BD239" s="19"/>
      <c r="CA239" s="19"/>
      <c r="CB239" s="29" t="str">
        <f t="shared" si="53"/>
        <v/>
      </c>
      <c r="CC239" s="19"/>
      <c r="CD239" s="29" t="str">
        <f t="shared" si="54"/>
        <v/>
      </c>
      <c r="CE239" s="29"/>
    </row>
    <row r="240" spans="4:83">
      <c r="D240" s="37"/>
      <c r="E240" s="29" t="str">
        <f>IF(ISNA(VLOOKUP(D240,'Tổng hợp '!$B$25:$C$29,2,FALSE)),"",VLOOKUP(D240,'Tổng hợp '!$B$25:$C$29,2,FALSE))</f>
        <v/>
      </c>
      <c r="F240" s="37"/>
      <c r="G240" s="107" t="str">
        <f t="shared" si="51"/>
        <v/>
      </c>
      <c r="H240" s="74" t="e">
        <f>+VLOOKUP(A240,[1]VT!$C:$I,7,0)</f>
        <v>#N/A</v>
      </c>
      <c r="J240" s="1" t="e">
        <f>+VLOOKUP(A240,[1]VT!$C:$M,11,0)</f>
        <v>#N/A</v>
      </c>
      <c r="AF240" s="19"/>
      <c r="AG240" s="29" t="str">
        <f t="shared" si="43"/>
        <v/>
      </c>
      <c r="AH240" s="19" t="e">
        <f>+VLOOKUP(A240,'[2]Thông tin công nhân'!$C:$P,14,0)</f>
        <v>#N/A</v>
      </c>
      <c r="AI240" s="29" t="str">
        <f t="shared" si="44"/>
        <v/>
      </c>
      <c r="AJ240" s="19"/>
      <c r="AK240" s="29" t="str">
        <f>IF(ISNA(VLOOKUP(AJ240,TinhBenhVien!A:B,2,FALSE)),"",VLOOKUP(AJ240,TinhBenhVien!A:B,2,FALSE))</f>
        <v/>
      </c>
      <c r="AL240" s="19"/>
      <c r="AM240" s="29">
        <f t="shared" si="52"/>
        <v>0</v>
      </c>
      <c r="AN240" s="19" t="e">
        <f>"tỉnh"&amp;" "&amp;VLOOKUP(A240,'[2]Thông tin công nhân'!$C:$AI,31,0)</f>
        <v>#N/A</v>
      </c>
      <c r="AO240" s="29" t="str">
        <f t="shared" si="49"/>
        <v/>
      </c>
      <c r="AP240" s="19" t="e">
        <f>"xã"&amp;" "&amp;VLOOKUP(A240,'[2]Thông tin công nhân'!$C:$AI,33,0)</f>
        <v>#N/A</v>
      </c>
      <c r="AQ240" s="29" t="str">
        <f t="shared" si="45"/>
        <v/>
      </c>
      <c r="AR240" s="19"/>
      <c r="AS240" s="29" t="e">
        <f t="shared" si="46"/>
        <v>#REF!</v>
      </c>
      <c r="AT240" s="19"/>
      <c r="AU240" s="29" t="str">
        <f t="shared" si="50"/>
        <v/>
      </c>
      <c r="AV240" s="19"/>
      <c r="AW240" s="29" t="str">
        <f t="shared" si="47"/>
        <v/>
      </c>
      <c r="AX240" s="19"/>
      <c r="AY240" s="29" t="e">
        <f t="shared" si="48"/>
        <v>#REF!</v>
      </c>
      <c r="AZ240" s="1"/>
      <c r="BD240" s="19"/>
      <c r="CA240" s="19"/>
      <c r="CB240" s="29" t="str">
        <f t="shared" si="53"/>
        <v/>
      </c>
      <c r="CC240" s="19"/>
      <c r="CD240" s="29" t="str">
        <f t="shared" si="54"/>
        <v/>
      </c>
      <c r="CE240" s="29"/>
    </row>
    <row r="241" spans="4:83">
      <c r="D241" s="37"/>
      <c r="E241" s="29" t="str">
        <f>IF(ISNA(VLOOKUP(D241,'Tổng hợp '!$B$25:$C$29,2,FALSE)),"",VLOOKUP(D241,'Tổng hợp '!$B$25:$C$29,2,FALSE))</f>
        <v/>
      </c>
      <c r="F241" s="37"/>
      <c r="G241" s="107" t="str">
        <f t="shared" si="51"/>
        <v/>
      </c>
      <c r="H241" s="74" t="e">
        <f>+VLOOKUP(A241,[1]VT!$C:$I,7,0)</f>
        <v>#N/A</v>
      </c>
      <c r="J241" s="1" t="e">
        <f>+VLOOKUP(A241,[1]VT!$C:$M,11,0)</f>
        <v>#N/A</v>
      </c>
      <c r="AF241" s="19"/>
      <c r="AG241" s="29" t="str">
        <f t="shared" si="43"/>
        <v/>
      </c>
      <c r="AH241" s="19" t="e">
        <f>+VLOOKUP(A241,'[2]Thông tin công nhân'!$C:$P,14,0)</f>
        <v>#N/A</v>
      </c>
      <c r="AI241" s="29" t="str">
        <f t="shared" si="44"/>
        <v/>
      </c>
      <c r="AJ241" s="19"/>
      <c r="AK241" s="29" t="str">
        <f>IF(ISNA(VLOOKUP(AJ241,TinhBenhVien!A:B,2,FALSE)),"",VLOOKUP(AJ241,TinhBenhVien!A:B,2,FALSE))</f>
        <v/>
      </c>
      <c r="AL241" s="19"/>
      <c r="AM241" s="29">
        <f t="shared" si="52"/>
        <v>0</v>
      </c>
      <c r="AN241" s="19" t="e">
        <f>"tỉnh"&amp;" "&amp;VLOOKUP(A241,'[2]Thông tin công nhân'!$C:$AI,31,0)</f>
        <v>#N/A</v>
      </c>
      <c r="AO241" s="29" t="str">
        <f t="shared" si="49"/>
        <v/>
      </c>
      <c r="AP241" s="19" t="e">
        <f>"xã"&amp;" "&amp;VLOOKUP(A241,'[2]Thông tin công nhân'!$C:$AI,33,0)</f>
        <v>#N/A</v>
      </c>
      <c r="AQ241" s="29" t="str">
        <f t="shared" si="45"/>
        <v/>
      </c>
      <c r="AR241" s="19"/>
      <c r="AS241" s="29" t="e">
        <f t="shared" si="46"/>
        <v>#REF!</v>
      </c>
      <c r="AT241" s="19"/>
      <c r="AU241" s="29" t="str">
        <f t="shared" si="50"/>
        <v/>
      </c>
      <c r="AV241" s="19"/>
      <c r="AW241" s="29" t="str">
        <f t="shared" si="47"/>
        <v/>
      </c>
      <c r="AX241" s="19"/>
      <c r="AY241" s="29" t="e">
        <f t="shared" si="48"/>
        <v>#REF!</v>
      </c>
      <c r="AZ241" s="1"/>
      <c r="BD241" s="19"/>
      <c r="CA241" s="19"/>
      <c r="CB241" s="29" t="str">
        <f t="shared" si="53"/>
        <v/>
      </c>
      <c r="CC241" s="19"/>
      <c r="CD241" s="29" t="str">
        <f t="shared" si="54"/>
        <v/>
      </c>
      <c r="CE241" s="29"/>
    </row>
    <row r="242" spans="4:83">
      <c r="D242" s="37"/>
      <c r="E242" s="29" t="str">
        <f>IF(ISNA(VLOOKUP(D242,'Tổng hợp '!$B$25:$C$29,2,FALSE)),"",VLOOKUP(D242,'Tổng hợp '!$B$25:$C$29,2,FALSE))</f>
        <v/>
      </c>
      <c r="F242" s="37"/>
      <c r="G242" s="107" t="str">
        <f t="shared" si="51"/>
        <v/>
      </c>
      <c r="H242" s="74" t="e">
        <f>+VLOOKUP(A242,[1]VT!$C:$I,7,0)</f>
        <v>#N/A</v>
      </c>
      <c r="J242" s="1" t="e">
        <f>+VLOOKUP(A242,[1]VT!$C:$M,11,0)</f>
        <v>#N/A</v>
      </c>
      <c r="AF242" s="19"/>
      <c r="AG242" s="29" t="str">
        <f t="shared" si="43"/>
        <v/>
      </c>
      <c r="AH242" s="19" t="e">
        <f>+VLOOKUP(A242,'[2]Thông tin công nhân'!$C:$P,14,0)</f>
        <v>#N/A</v>
      </c>
      <c r="AI242" s="29" t="str">
        <f t="shared" si="44"/>
        <v/>
      </c>
      <c r="AJ242" s="19"/>
      <c r="AK242" s="29" t="str">
        <f>IF(ISNA(VLOOKUP(AJ242,TinhBenhVien!A:B,2,FALSE)),"",VLOOKUP(AJ242,TinhBenhVien!A:B,2,FALSE))</f>
        <v/>
      </c>
      <c r="AL242" s="19"/>
      <c r="AM242" s="29">
        <f t="shared" si="52"/>
        <v>0</v>
      </c>
      <c r="AN242" s="19" t="e">
        <f>"tỉnh"&amp;" "&amp;VLOOKUP(A242,'[2]Thông tin công nhân'!$C:$AI,31,0)</f>
        <v>#N/A</v>
      </c>
      <c r="AO242" s="29" t="str">
        <f t="shared" si="49"/>
        <v/>
      </c>
      <c r="AP242" s="19" t="e">
        <f>"xã"&amp;" "&amp;VLOOKUP(A242,'[2]Thông tin công nhân'!$C:$AI,33,0)</f>
        <v>#N/A</v>
      </c>
      <c r="AQ242" s="29" t="str">
        <f t="shared" si="45"/>
        <v/>
      </c>
      <c r="AR242" s="19"/>
      <c r="AS242" s="29" t="e">
        <f t="shared" si="46"/>
        <v>#REF!</v>
      </c>
      <c r="AT242" s="19"/>
      <c r="AU242" s="29" t="str">
        <f t="shared" si="50"/>
        <v/>
      </c>
      <c r="AV242" s="19"/>
      <c r="AW242" s="29" t="str">
        <f t="shared" si="47"/>
        <v/>
      </c>
      <c r="AX242" s="19"/>
      <c r="AY242" s="29" t="e">
        <f t="shared" si="48"/>
        <v>#REF!</v>
      </c>
      <c r="AZ242" s="1"/>
      <c r="BD242" s="19"/>
      <c r="CA242" s="19"/>
      <c r="CB242" s="29" t="str">
        <f t="shared" si="53"/>
        <v/>
      </c>
      <c r="CC242" s="19"/>
      <c r="CD242" s="29" t="str">
        <f t="shared" si="54"/>
        <v/>
      </c>
      <c r="CE242" s="29"/>
    </row>
    <row r="243" spans="4:83">
      <c r="D243" s="37"/>
      <c r="E243" s="29" t="str">
        <f>IF(ISNA(VLOOKUP(D243,'Tổng hợp '!$B$25:$C$29,2,FALSE)),"",VLOOKUP(D243,'Tổng hợp '!$B$25:$C$29,2,FALSE))</f>
        <v/>
      </c>
      <c r="F243" s="37"/>
      <c r="G243" s="107" t="str">
        <f t="shared" si="51"/>
        <v/>
      </c>
      <c r="H243" s="74" t="e">
        <f>+VLOOKUP(A243,[1]VT!$C:$I,7,0)</f>
        <v>#N/A</v>
      </c>
      <c r="J243" s="1" t="e">
        <f>+VLOOKUP(A243,[1]VT!$C:$M,11,0)</f>
        <v>#N/A</v>
      </c>
      <c r="AF243" s="19"/>
      <c r="AG243" s="29" t="str">
        <f t="shared" si="43"/>
        <v/>
      </c>
      <c r="AH243" s="19" t="e">
        <f>+VLOOKUP(A243,'[2]Thông tin công nhân'!$C:$P,14,0)</f>
        <v>#N/A</v>
      </c>
      <c r="AI243" s="29" t="str">
        <f t="shared" si="44"/>
        <v/>
      </c>
      <c r="AJ243" s="19"/>
      <c r="AK243" s="29" t="str">
        <f>IF(ISNA(VLOOKUP(AJ243,TinhBenhVien!A:B,2,FALSE)),"",VLOOKUP(AJ243,TinhBenhVien!A:B,2,FALSE))</f>
        <v/>
      </c>
      <c r="AL243" s="19"/>
      <c r="AM243" s="29">
        <f t="shared" si="52"/>
        <v>0</v>
      </c>
      <c r="AN243" s="19" t="e">
        <f>"tỉnh"&amp;" "&amp;VLOOKUP(A243,'[2]Thông tin công nhân'!$C:$AI,31,0)</f>
        <v>#N/A</v>
      </c>
      <c r="AO243" s="29" t="str">
        <f t="shared" si="49"/>
        <v/>
      </c>
      <c r="AP243" s="19" t="e">
        <f>"xã"&amp;" "&amp;VLOOKUP(A243,'[2]Thông tin công nhân'!$C:$AI,33,0)</f>
        <v>#N/A</v>
      </c>
      <c r="AQ243" s="29" t="str">
        <f t="shared" si="45"/>
        <v/>
      </c>
      <c r="AR243" s="19"/>
      <c r="AS243" s="29" t="e">
        <f t="shared" si="46"/>
        <v>#REF!</v>
      </c>
      <c r="AT243" s="19"/>
      <c r="AU243" s="29" t="str">
        <f t="shared" si="50"/>
        <v/>
      </c>
      <c r="AV243" s="19"/>
      <c r="AW243" s="29" t="str">
        <f t="shared" si="47"/>
        <v/>
      </c>
      <c r="AX243" s="19"/>
      <c r="AY243" s="29" t="e">
        <f t="shared" si="48"/>
        <v>#REF!</v>
      </c>
      <c r="AZ243" s="1"/>
      <c r="BD243" s="19"/>
      <c r="CA243" s="19"/>
      <c r="CB243" s="29" t="str">
        <f t="shared" si="53"/>
        <v/>
      </c>
      <c r="CC243" s="19"/>
      <c r="CD243" s="29" t="str">
        <f t="shared" si="54"/>
        <v/>
      </c>
      <c r="CE243" s="29"/>
    </row>
    <row r="244" spans="4:83">
      <c r="D244" s="37"/>
      <c r="E244" s="29" t="str">
        <f>IF(ISNA(VLOOKUP(D244,'Tổng hợp '!$B$25:$C$29,2,FALSE)),"",VLOOKUP(D244,'Tổng hợp '!$B$25:$C$29,2,FALSE))</f>
        <v/>
      </c>
      <c r="F244" s="37"/>
      <c r="G244" s="107" t="str">
        <f t="shared" si="51"/>
        <v/>
      </c>
      <c r="H244" s="74" t="e">
        <f>+VLOOKUP(A244,[1]VT!$C:$I,7,0)</f>
        <v>#N/A</v>
      </c>
      <c r="J244" s="1" t="e">
        <f>+VLOOKUP(A244,[1]VT!$C:$M,11,0)</f>
        <v>#N/A</v>
      </c>
      <c r="AF244" s="19"/>
      <c r="AG244" s="29" t="str">
        <f t="shared" si="43"/>
        <v/>
      </c>
      <c r="AH244" s="19" t="e">
        <f>+VLOOKUP(A244,'[2]Thông tin công nhân'!$C:$P,14,0)</f>
        <v>#N/A</v>
      </c>
      <c r="AI244" s="29" t="str">
        <f t="shared" si="44"/>
        <v/>
      </c>
      <c r="AJ244" s="19"/>
      <c r="AK244" s="29" t="str">
        <f>IF(ISNA(VLOOKUP(AJ244,TinhBenhVien!A:B,2,FALSE)),"",VLOOKUP(AJ244,TinhBenhVien!A:B,2,FALSE))</f>
        <v/>
      </c>
      <c r="AL244" s="19"/>
      <c r="AM244" s="29">
        <f t="shared" si="52"/>
        <v>0</v>
      </c>
      <c r="AN244" s="19" t="e">
        <f>"tỉnh"&amp;" "&amp;VLOOKUP(A244,'[2]Thông tin công nhân'!$C:$AI,31,0)</f>
        <v>#N/A</v>
      </c>
      <c r="AO244" s="29" t="str">
        <f t="shared" si="49"/>
        <v/>
      </c>
      <c r="AP244" s="19" t="e">
        <f>"xã"&amp;" "&amp;VLOOKUP(A244,'[2]Thông tin công nhân'!$C:$AI,33,0)</f>
        <v>#N/A</v>
      </c>
      <c r="AQ244" s="29" t="str">
        <f t="shared" si="45"/>
        <v/>
      </c>
      <c r="AR244" s="19"/>
      <c r="AS244" s="29" t="e">
        <f t="shared" si="46"/>
        <v>#REF!</v>
      </c>
      <c r="AT244" s="19"/>
      <c r="AU244" s="29" t="str">
        <f t="shared" si="50"/>
        <v/>
      </c>
      <c r="AV244" s="19"/>
      <c r="AW244" s="29" t="str">
        <f t="shared" si="47"/>
        <v/>
      </c>
      <c r="AX244" s="19"/>
      <c r="AY244" s="29" t="e">
        <f t="shared" si="48"/>
        <v>#REF!</v>
      </c>
      <c r="AZ244" s="1"/>
      <c r="BD244" s="19"/>
      <c r="CA244" s="19"/>
      <c r="CB244" s="29" t="str">
        <f t="shared" si="53"/>
        <v/>
      </c>
      <c r="CC244" s="19"/>
      <c r="CD244" s="29" t="str">
        <f t="shared" si="54"/>
        <v/>
      </c>
      <c r="CE244" s="29"/>
    </row>
    <row r="245" spans="4:83">
      <c r="D245" s="37"/>
      <c r="E245" s="29" t="str">
        <f>IF(ISNA(VLOOKUP(D245,'Tổng hợp '!$B$25:$C$29,2,FALSE)),"",VLOOKUP(D245,'Tổng hợp '!$B$25:$C$29,2,FALSE))</f>
        <v/>
      </c>
      <c r="F245" s="37"/>
      <c r="G245" s="107" t="str">
        <f t="shared" si="51"/>
        <v/>
      </c>
      <c r="H245" s="74" t="e">
        <f>+VLOOKUP(A245,[1]VT!$C:$I,7,0)</f>
        <v>#N/A</v>
      </c>
      <c r="J245" s="1" t="e">
        <f>+VLOOKUP(A245,[1]VT!$C:$M,11,0)</f>
        <v>#N/A</v>
      </c>
      <c r="AF245" s="19"/>
      <c r="AG245" s="29" t="str">
        <f t="shared" si="43"/>
        <v/>
      </c>
      <c r="AH245" s="19" t="e">
        <f>+VLOOKUP(A245,'[2]Thông tin công nhân'!$C:$P,14,0)</f>
        <v>#N/A</v>
      </c>
      <c r="AI245" s="29" t="str">
        <f t="shared" si="44"/>
        <v/>
      </c>
      <c r="AJ245" s="19"/>
      <c r="AK245" s="29" t="str">
        <f>IF(ISNA(VLOOKUP(AJ245,TinhBenhVien!A:B,2,FALSE)),"",VLOOKUP(AJ245,TinhBenhVien!A:B,2,FALSE))</f>
        <v/>
      </c>
      <c r="AL245" s="19"/>
      <c r="AM245" s="29">
        <f t="shared" si="52"/>
        <v>0</v>
      </c>
      <c r="AN245" s="19" t="e">
        <f>"tỉnh"&amp;" "&amp;VLOOKUP(A245,'[2]Thông tin công nhân'!$C:$AI,31,0)</f>
        <v>#N/A</v>
      </c>
      <c r="AO245" s="29" t="str">
        <f t="shared" si="49"/>
        <v/>
      </c>
      <c r="AP245" s="19" t="e">
        <f>"xã"&amp;" "&amp;VLOOKUP(A245,'[2]Thông tin công nhân'!$C:$AI,33,0)</f>
        <v>#N/A</v>
      </c>
      <c r="AQ245" s="29" t="str">
        <f t="shared" si="45"/>
        <v/>
      </c>
      <c r="AR245" s="19"/>
      <c r="AS245" s="29" t="e">
        <f t="shared" si="46"/>
        <v>#REF!</v>
      </c>
      <c r="AT245" s="19"/>
      <c r="AU245" s="29" t="str">
        <f t="shared" si="50"/>
        <v/>
      </c>
      <c r="AV245" s="19"/>
      <c r="AW245" s="29" t="str">
        <f t="shared" si="47"/>
        <v/>
      </c>
      <c r="AX245" s="19"/>
      <c r="AY245" s="29" t="e">
        <f t="shared" si="48"/>
        <v>#REF!</v>
      </c>
      <c r="AZ245" s="1"/>
      <c r="BD245" s="19"/>
      <c r="CA245" s="19"/>
      <c r="CB245" s="29" t="str">
        <f t="shared" si="53"/>
        <v/>
      </c>
      <c r="CC245" s="19"/>
      <c r="CD245" s="29" t="str">
        <f t="shared" si="54"/>
        <v/>
      </c>
      <c r="CE245" s="29"/>
    </row>
    <row r="246" spans="4:83">
      <c r="D246" s="37"/>
      <c r="E246" s="29" t="str">
        <f>IF(ISNA(VLOOKUP(D246,'Tổng hợp '!$B$25:$C$29,2,FALSE)),"",VLOOKUP(D246,'Tổng hợp '!$B$25:$C$29,2,FALSE))</f>
        <v/>
      </c>
      <c r="F246" s="37"/>
      <c r="G246" s="107" t="str">
        <f t="shared" si="51"/>
        <v/>
      </c>
      <c r="H246" s="74" t="e">
        <f>+VLOOKUP(A246,[1]VT!$C:$I,7,0)</f>
        <v>#N/A</v>
      </c>
      <c r="J246" s="1" t="e">
        <f>+VLOOKUP(A246,[1]VT!$C:$M,11,0)</f>
        <v>#N/A</v>
      </c>
      <c r="AF246" s="19"/>
      <c r="AG246" s="29" t="str">
        <f t="shared" si="43"/>
        <v/>
      </c>
      <c r="AH246" s="19" t="e">
        <f>+VLOOKUP(A246,'[2]Thông tin công nhân'!$C:$P,14,0)</f>
        <v>#N/A</v>
      </c>
      <c r="AI246" s="29" t="str">
        <f t="shared" si="44"/>
        <v/>
      </c>
      <c r="AJ246" s="19"/>
      <c r="AK246" s="29" t="str">
        <f>IF(ISNA(VLOOKUP(AJ246,TinhBenhVien!A:B,2,FALSE)),"",VLOOKUP(AJ246,TinhBenhVien!A:B,2,FALSE))</f>
        <v/>
      </c>
      <c r="AL246" s="19"/>
      <c r="AM246" s="29">
        <f t="shared" si="52"/>
        <v>0</v>
      </c>
      <c r="AN246" s="19" t="e">
        <f>"tỉnh"&amp;" "&amp;VLOOKUP(A246,'[2]Thông tin công nhân'!$C:$AI,31,0)</f>
        <v>#N/A</v>
      </c>
      <c r="AO246" s="29" t="str">
        <f t="shared" si="49"/>
        <v/>
      </c>
      <c r="AP246" s="19" t="e">
        <f>"xã"&amp;" "&amp;VLOOKUP(A246,'[2]Thông tin công nhân'!$C:$AI,33,0)</f>
        <v>#N/A</v>
      </c>
      <c r="AQ246" s="29" t="str">
        <f t="shared" si="45"/>
        <v/>
      </c>
      <c r="AR246" s="19"/>
      <c r="AS246" s="29" t="e">
        <f t="shared" si="46"/>
        <v>#REF!</v>
      </c>
      <c r="AT246" s="19"/>
      <c r="AU246" s="29" t="str">
        <f t="shared" si="50"/>
        <v/>
      </c>
      <c r="AV246" s="19"/>
      <c r="AW246" s="29" t="str">
        <f t="shared" si="47"/>
        <v/>
      </c>
      <c r="AX246" s="19"/>
      <c r="AY246" s="29" t="e">
        <f t="shared" si="48"/>
        <v>#REF!</v>
      </c>
      <c r="AZ246" s="1"/>
      <c r="BD246" s="19"/>
      <c r="CA246" s="19"/>
      <c r="CB246" s="29" t="str">
        <f t="shared" si="53"/>
        <v/>
      </c>
      <c r="CC246" s="19"/>
      <c r="CD246" s="29" t="str">
        <f t="shared" si="54"/>
        <v/>
      </c>
      <c r="CE246" s="29"/>
    </row>
    <row r="247" spans="4:83">
      <c r="D247" s="37"/>
      <c r="E247" s="29" t="str">
        <f>IF(ISNA(VLOOKUP(D247,'Tổng hợp '!$B$25:$C$29,2,FALSE)),"",VLOOKUP(D247,'Tổng hợp '!$B$25:$C$29,2,FALSE))</f>
        <v/>
      </c>
      <c r="F247" s="37"/>
      <c r="G247" s="107" t="str">
        <f t="shared" si="51"/>
        <v/>
      </c>
      <c r="H247" s="74" t="e">
        <f>+VLOOKUP(A247,[1]VT!$C:$I,7,0)</f>
        <v>#N/A</v>
      </c>
      <c r="J247" s="1" t="e">
        <f>+VLOOKUP(A247,[1]VT!$C:$M,11,0)</f>
        <v>#N/A</v>
      </c>
      <c r="AF247" s="19"/>
      <c r="AG247" s="29" t="str">
        <f t="shared" si="43"/>
        <v/>
      </c>
      <c r="AH247" s="19" t="e">
        <f>+VLOOKUP(A247,'[2]Thông tin công nhân'!$C:$P,14,0)</f>
        <v>#N/A</v>
      </c>
      <c r="AI247" s="29" t="str">
        <f t="shared" si="44"/>
        <v/>
      </c>
      <c r="AJ247" s="19"/>
      <c r="AK247" s="29" t="str">
        <f>IF(ISNA(VLOOKUP(AJ247,TinhBenhVien!A:B,2,FALSE)),"",VLOOKUP(AJ247,TinhBenhVien!A:B,2,FALSE))</f>
        <v/>
      </c>
      <c r="AL247" s="19"/>
      <c r="AM247" s="29">
        <f t="shared" si="52"/>
        <v>0</v>
      </c>
      <c r="AN247" s="19" t="e">
        <f>"tỉnh"&amp;" "&amp;VLOOKUP(A247,'[2]Thông tin công nhân'!$C:$AI,31,0)</f>
        <v>#N/A</v>
      </c>
      <c r="AO247" s="29" t="str">
        <f t="shared" si="49"/>
        <v/>
      </c>
      <c r="AP247" s="19" t="e">
        <f>"xã"&amp;" "&amp;VLOOKUP(A247,'[2]Thông tin công nhân'!$C:$AI,33,0)</f>
        <v>#N/A</v>
      </c>
      <c r="AQ247" s="29" t="str">
        <f t="shared" si="45"/>
        <v/>
      </c>
      <c r="AR247" s="19"/>
      <c r="AS247" s="29" t="e">
        <f t="shared" si="46"/>
        <v>#REF!</v>
      </c>
      <c r="AT247" s="19"/>
      <c r="AU247" s="29" t="str">
        <f t="shared" si="50"/>
        <v/>
      </c>
      <c r="AV247" s="19"/>
      <c r="AW247" s="29" t="str">
        <f t="shared" si="47"/>
        <v/>
      </c>
      <c r="AX247" s="19"/>
      <c r="AY247" s="29" t="e">
        <f t="shared" si="48"/>
        <v>#REF!</v>
      </c>
      <c r="AZ247" s="1"/>
      <c r="BD247" s="19"/>
      <c r="CA247" s="19"/>
      <c r="CB247" s="29" t="str">
        <f t="shared" si="53"/>
        <v/>
      </c>
      <c r="CC247" s="19"/>
      <c r="CD247" s="29" t="str">
        <f t="shared" si="54"/>
        <v/>
      </c>
      <c r="CE247" s="29"/>
    </row>
    <row r="248" spans="4:83">
      <c r="D248" s="37"/>
      <c r="E248" s="29" t="str">
        <f>IF(ISNA(VLOOKUP(D248,'Tổng hợp '!$B$25:$C$29,2,FALSE)),"",VLOOKUP(D248,'Tổng hợp '!$B$25:$C$29,2,FALSE))</f>
        <v/>
      </c>
      <c r="F248" s="37"/>
      <c r="G248" s="107" t="str">
        <f t="shared" si="51"/>
        <v/>
      </c>
      <c r="H248" s="74" t="e">
        <f>+VLOOKUP(A248,[1]VT!$C:$I,7,0)</f>
        <v>#N/A</v>
      </c>
      <c r="J248" s="1" t="e">
        <f>+VLOOKUP(A248,[1]VT!$C:$M,11,0)</f>
        <v>#N/A</v>
      </c>
      <c r="AF248" s="19"/>
      <c r="AG248" s="29" t="str">
        <f t="shared" si="43"/>
        <v/>
      </c>
      <c r="AH248" s="19" t="e">
        <f>+VLOOKUP(A248,'[2]Thông tin công nhân'!$C:$P,14,0)</f>
        <v>#N/A</v>
      </c>
      <c r="AI248" s="29" t="str">
        <f t="shared" si="44"/>
        <v/>
      </c>
      <c r="AJ248" s="19"/>
      <c r="AK248" s="29" t="str">
        <f>IF(ISNA(VLOOKUP(AJ248,TinhBenhVien!A:B,2,FALSE)),"",VLOOKUP(AJ248,TinhBenhVien!A:B,2,FALSE))</f>
        <v/>
      </c>
      <c r="AL248" s="19"/>
      <c r="AM248" s="29">
        <f t="shared" si="52"/>
        <v>0</v>
      </c>
      <c r="AN248" s="19" t="e">
        <f>"tỉnh"&amp;" "&amp;VLOOKUP(A248,'[2]Thông tin công nhân'!$C:$AI,31,0)</f>
        <v>#N/A</v>
      </c>
      <c r="AO248" s="29" t="str">
        <f t="shared" si="49"/>
        <v/>
      </c>
      <c r="AP248" s="19" t="e">
        <f>"xã"&amp;" "&amp;VLOOKUP(A248,'[2]Thông tin công nhân'!$C:$AI,33,0)</f>
        <v>#N/A</v>
      </c>
      <c r="AQ248" s="29" t="str">
        <f t="shared" si="45"/>
        <v/>
      </c>
      <c r="AR248" s="19"/>
      <c r="AS248" s="29" t="e">
        <f t="shared" si="46"/>
        <v>#REF!</v>
      </c>
      <c r="AT248" s="19"/>
      <c r="AU248" s="29" t="str">
        <f t="shared" si="50"/>
        <v/>
      </c>
      <c r="AV248" s="19"/>
      <c r="AW248" s="29" t="str">
        <f t="shared" si="47"/>
        <v/>
      </c>
      <c r="AX248" s="19"/>
      <c r="AY248" s="29" t="e">
        <f t="shared" si="48"/>
        <v>#REF!</v>
      </c>
      <c r="AZ248" s="1"/>
      <c r="BD248" s="19"/>
      <c r="CA248" s="19"/>
      <c r="CB248" s="29" t="str">
        <f t="shared" si="53"/>
        <v/>
      </c>
      <c r="CC248" s="19"/>
      <c r="CD248" s="29" t="str">
        <f t="shared" si="54"/>
        <v/>
      </c>
      <c r="CE248" s="29"/>
    </row>
    <row r="249" spans="4:83">
      <c r="D249" s="37"/>
      <c r="E249" s="29" t="str">
        <f>IF(ISNA(VLOOKUP(D249,'Tổng hợp '!$B$25:$C$29,2,FALSE)),"",VLOOKUP(D249,'Tổng hợp '!$B$25:$C$29,2,FALSE))</f>
        <v/>
      </c>
      <c r="F249" s="37"/>
      <c r="G249" s="107" t="str">
        <f t="shared" si="51"/>
        <v/>
      </c>
      <c r="H249" s="74" t="e">
        <f>+VLOOKUP(A249,[1]VT!$C:$I,7,0)</f>
        <v>#N/A</v>
      </c>
      <c r="J249" s="1" t="e">
        <f>+VLOOKUP(A249,[1]VT!$C:$M,11,0)</f>
        <v>#N/A</v>
      </c>
      <c r="AF249" s="19"/>
      <c r="AG249" s="29" t="str">
        <f t="shared" si="43"/>
        <v/>
      </c>
      <c r="AH249" s="19" t="e">
        <f>+VLOOKUP(A249,'[2]Thông tin công nhân'!$C:$P,14,0)</f>
        <v>#N/A</v>
      </c>
      <c r="AI249" s="29" t="str">
        <f t="shared" si="44"/>
        <v/>
      </c>
      <c r="AJ249" s="19"/>
      <c r="AK249" s="29" t="str">
        <f>IF(ISNA(VLOOKUP(AJ249,TinhBenhVien!A:B,2,FALSE)),"",VLOOKUP(AJ249,TinhBenhVien!A:B,2,FALSE))</f>
        <v/>
      </c>
      <c r="AL249" s="19"/>
      <c r="AM249" s="29">
        <f t="shared" si="52"/>
        <v>0</v>
      </c>
      <c r="AN249" s="19" t="e">
        <f>"tỉnh"&amp;" "&amp;VLOOKUP(A249,'[2]Thông tin công nhân'!$C:$AI,31,0)</f>
        <v>#N/A</v>
      </c>
      <c r="AO249" s="29" t="str">
        <f t="shared" si="49"/>
        <v/>
      </c>
      <c r="AP249" s="19" t="e">
        <f>"xã"&amp;" "&amp;VLOOKUP(A249,'[2]Thông tin công nhân'!$C:$AI,33,0)</f>
        <v>#N/A</v>
      </c>
      <c r="AQ249" s="29" t="str">
        <f t="shared" si="45"/>
        <v/>
      </c>
      <c r="AR249" s="19"/>
      <c r="AS249" s="29" t="e">
        <f t="shared" si="46"/>
        <v>#REF!</v>
      </c>
      <c r="AT249" s="19"/>
      <c r="AU249" s="29" t="str">
        <f t="shared" si="50"/>
        <v/>
      </c>
      <c r="AV249" s="19"/>
      <c r="AW249" s="29" t="str">
        <f t="shared" si="47"/>
        <v/>
      </c>
      <c r="AX249" s="19"/>
      <c r="AY249" s="29" t="e">
        <f t="shared" si="48"/>
        <v>#REF!</v>
      </c>
      <c r="AZ249" s="1"/>
      <c r="BD249" s="19"/>
      <c r="CA249" s="19"/>
      <c r="CB249" s="29" t="str">
        <f t="shared" si="53"/>
        <v/>
      </c>
      <c r="CC249" s="19"/>
      <c r="CD249" s="29" t="str">
        <f t="shared" si="54"/>
        <v/>
      </c>
      <c r="CE249" s="29"/>
    </row>
    <row r="250" spans="4:83">
      <c r="D250" s="37"/>
      <c r="E250" s="29" t="str">
        <f>IF(ISNA(VLOOKUP(D250,'Tổng hợp '!$B$25:$C$29,2,FALSE)),"",VLOOKUP(D250,'Tổng hợp '!$B$25:$C$29,2,FALSE))</f>
        <v/>
      </c>
      <c r="F250" s="37"/>
      <c r="G250" s="107" t="str">
        <f t="shared" si="51"/>
        <v/>
      </c>
      <c r="H250" s="74" t="e">
        <f>+VLOOKUP(A250,[1]VT!$C:$I,7,0)</f>
        <v>#N/A</v>
      </c>
      <c r="J250" s="1" t="e">
        <f>+VLOOKUP(A250,[1]VT!$C:$M,11,0)</f>
        <v>#N/A</v>
      </c>
      <c r="AF250" s="19"/>
      <c r="AG250" s="29" t="str">
        <f t="shared" si="43"/>
        <v/>
      </c>
      <c r="AH250" s="19" t="e">
        <f>+VLOOKUP(A250,'[2]Thông tin công nhân'!$C:$P,14,0)</f>
        <v>#N/A</v>
      </c>
      <c r="AI250" s="29" t="str">
        <f t="shared" si="44"/>
        <v/>
      </c>
      <c r="AJ250" s="19"/>
      <c r="AK250" s="29" t="str">
        <f>IF(ISNA(VLOOKUP(AJ250,TinhBenhVien!A:B,2,FALSE)),"",VLOOKUP(AJ250,TinhBenhVien!A:B,2,FALSE))</f>
        <v/>
      </c>
      <c r="AL250" s="19"/>
      <c r="AM250" s="29">
        <f t="shared" si="52"/>
        <v>0</v>
      </c>
      <c r="AN250" s="19" t="e">
        <f>"tỉnh"&amp;" "&amp;VLOOKUP(A250,'[2]Thông tin công nhân'!$C:$AI,31,0)</f>
        <v>#N/A</v>
      </c>
      <c r="AO250" s="29" t="str">
        <f t="shared" si="49"/>
        <v/>
      </c>
      <c r="AP250" s="19" t="e">
        <f>"xã"&amp;" "&amp;VLOOKUP(A250,'[2]Thông tin công nhân'!$C:$AI,33,0)</f>
        <v>#N/A</v>
      </c>
      <c r="AQ250" s="29" t="str">
        <f t="shared" si="45"/>
        <v/>
      </c>
      <c r="AR250" s="19"/>
      <c r="AS250" s="29" t="e">
        <f t="shared" si="46"/>
        <v>#REF!</v>
      </c>
      <c r="AT250" s="19"/>
      <c r="AU250" s="29" t="str">
        <f t="shared" si="50"/>
        <v/>
      </c>
      <c r="AV250" s="19"/>
      <c r="AW250" s="29" t="str">
        <f t="shared" si="47"/>
        <v/>
      </c>
      <c r="AX250" s="19"/>
      <c r="AY250" s="29" t="e">
        <f t="shared" si="48"/>
        <v>#REF!</v>
      </c>
      <c r="AZ250" s="1"/>
      <c r="BD250" s="19"/>
      <c r="CA250" s="19"/>
      <c r="CB250" s="29" t="str">
        <f t="shared" si="53"/>
        <v/>
      </c>
      <c r="CC250" s="19"/>
      <c r="CD250" s="29" t="str">
        <f t="shared" si="54"/>
        <v/>
      </c>
      <c r="CE250" s="29"/>
    </row>
    <row r="251" spans="4:83">
      <c r="D251" s="37"/>
      <c r="E251" s="29" t="str">
        <f>IF(ISNA(VLOOKUP(D251,'Tổng hợp '!$B$25:$C$29,2,FALSE)),"",VLOOKUP(D251,'Tổng hợp '!$B$25:$C$29,2,FALSE))</f>
        <v/>
      </c>
      <c r="F251" s="37"/>
      <c r="G251" s="107" t="str">
        <f t="shared" si="51"/>
        <v/>
      </c>
      <c r="H251" s="74" t="e">
        <f>+VLOOKUP(A251,[1]VT!$C:$I,7,0)</f>
        <v>#N/A</v>
      </c>
      <c r="J251" s="1" t="e">
        <f>+VLOOKUP(A251,[1]VT!$C:$M,11,0)</f>
        <v>#N/A</v>
      </c>
      <c r="AF251" s="19"/>
      <c r="AG251" s="29" t="str">
        <f t="shared" si="43"/>
        <v/>
      </c>
      <c r="AH251" s="19" t="e">
        <f>+VLOOKUP(A251,'[2]Thông tin công nhân'!$C:$P,14,0)</f>
        <v>#N/A</v>
      </c>
      <c r="AI251" s="29" t="str">
        <f t="shared" si="44"/>
        <v/>
      </c>
      <c r="AJ251" s="19"/>
      <c r="AK251" s="29" t="str">
        <f>IF(ISNA(VLOOKUP(AJ251,TinhBenhVien!A:B,2,FALSE)),"",VLOOKUP(AJ251,TinhBenhVien!A:B,2,FALSE))</f>
        <v/>
      </c>
      <c r="AL251" s="19"/>
      <c r="AM251" s="29">
        <f t="shared" si="52"/>
        <v>0</v>
      </c>
      <c r="AN251" s="19" t="e">
        <f>"tỉnh"&amp;" "&amp;VLOOKUP(A251,'[2]Thông tin công nhân'!$C:$AI,31,0)</f>
        <v>#N/A</v>
      </c>
      <c r="AO251" s="29" t="str">
        <f t="shared" si="49"/>
        <v/>
      </c>
      <c r="AP251" s="19" t="e">
        <f>"xã"&amp;" "&amp;VLOOKUP(A251,'[2]Thông tin công nhân'!$C:$AI,33,0)</f>
        <v>#N/A</v>
      </c>
      <c r="AQ251" s="29" t="str">
        <f t="shared" si="45"/>
        <v/>
      </c>
      <c r="AR251" s="19"/>
      <c r="AS251" s="29" t="e">
        <f t="shared" si="46"/>
        <v>#REF!</v>
      </c>
      <c r="AT251" s="19"/>
      <c r="AU251" s="29" t="str">
        <f t="shared" si="50"/>
        <v/>
      </c>
      <c r="AV251" s="19"/>
      <c r="AW251" s="29" t="str">
        <f t="shared" si="47"/>
        <v/>
      </c>
      <c r="AX251" s="19"/>
      <c r="AY251" s="29" t="e">
        <f t="shared" si="48"/>
        <v>#REF!</v>
      </c>
      <c r="AZ251" s="1"/>
      <c r="BD251" s="19"/>
      <c r="CA251" s="19"/>
      <c r="CB251" s="29" t="str">
        <f t="shared" si="53"/>
        <v/>
      </c>
      <c r="CC251" s="19"/>
      <c r="CD251" s="29" t="str">
        <f t="shared" si="54"/>
        <v/>
      </c>
      <c r="CE251" s="29"/>
    </row>
    <row r="252" spans="4:83">
      <c r="D252" s="37"/>
      <c r="E252" s="29" t="str">
        <f>IF(ISNA(VLOOKUP(D252,'Tổng hợp '!$B$25:$C$29,2,FALSE)),"",VLOOKUP(D252,'Tổng hợp '!$B$25:$C$29,2,FALSE))</f>
        <v/>
      </c>
      <c r="F252" s="37"/>
      <c r="G252" s="107" t="str">
        <f t="shared" si="51"/>
        <v/>
      </c>
      <c r="H252" s="74" t="e">
        <f>+VLOOKUP(A252,[1]VT!$C:$I,7,0)</f>
        <v>#N/A</v>
      </c>
      <c r="J252" s="1" t="e">
        <f>+VLOOKUP(A252,[1]VT!$C:$M,11,0)</f>
        <v>#N/A</v>
      </c>
      <c r="AF252" s="19"/>
      <c r="AG252" s="29" t="str">
        <f t="shared" si="43"/>
        <v/>
      </c>
      <c r="AH252" s="19" t="e">
        <f>+VLOOKUP(A252,'[2]Thông tin công nhân'!$C:$P,14,0)</f>
        <v>#N/A</v>
      </c>
      <c r="AI252" s="29" t="str">
        <f t="shared" si="44"/>
        <v/>
      </c>
      <c r="AJ252" s="19"/>
      <c r="AK252" s="29" t="str">
        <f>IF(ISNA(VLOOKUP(AJ252,TinhBenhVien!A:B,2,FALSE)),"",VLOOKUP(AJ252,TinhBenhVien!A:B,2,FALSE))</f>
        <v/>
      </c>
      <c r="AL252" s="19"/>
      <c r="AM252" s="29">
        <f t="shared" si="52"/>
        <v>0</v>
      </c>
      <c r="AN252" s="19" t="e">
        <f>"tỉnh"&amp;" "&amp;VLOOKUP(A252,'[2]Thông tin công nhân'!$C:$AI,31,0)</f>
        <v>#N/A</v>
      </c>
      <c r="AO252" s="29" t="str">
        <f t="shared" si="49"/>
        <v/>
      </c>
      <c r="AP252" s="19" t="e">
        <f>"xã"&amp;" "&amp;VLOOKUP(A252,'[2]Thông tin công nhân'!$C:$AI,33,0)</f>
        <v>#N/A</v>
      </c>
      <c r="AQ252" s="29" t="str">
        <f t="shared" si="45"/>
        <v/>
      </c>
      <c r="AR252" s="19"/>
      <c r="AS252" s="29" t="e">
        <f t="shared" si="46"/>
        <v>#REF!</v>
      </c>
      <c r="AT252" s="19"/>
      <c r="AU252" s="29" t="str">
        <f t="shared" si="50"/>
        <v/>
      </c>
      <c r="AV252" s="19"/>
      <c r="AW252" s="29" t="str">
        <f t="shared" si="47"/>
        <v/>
      </c>
      <c r="AX252" s="19"/>
      <c r="AY252" s="29" t="e">
        <f t="shared" si="48"/>
        <v>#REF!</v>
      </c>
      <c r="AZ252" s="1"/>
      <c r="BD252" s="19"/>
      <c r="CA252" s="19"/>
      <c r="CB252" s="29" t="str">
        <f t="shared" si="53"/>
        <v/>
      </c>
      <c r="CC252" s="19"/>
      <c r="CD252" s="29" t="str">
        <f t="shared" si="54"/>
        <v/>
      </c>
      <c r="CE252" s="29"/>
    </row>
    <row r="253" spans="4:83">
      <c r="D253" s="37"/>
      <c r="E253" s="29" t="str">
        <f>IF(ISNA(VLOOKUP(D253,'Tổng hợp '!$B$25:$C$29,2,FALSE)),"",VLOOKUP(D253,'Tổng hợp '!$B$25:$C$29,2,FALSE))</f>
        <v/>
      </c>
      <c r="F253" s="37"/>
      <c r="G253" s="107" t="str">
        <f t="shared" si="51"/>
        <v/>
      </c>
      <c r="H253" s="74" t="e">
        <f>+VLOOKUP(A253,[1]VT!$C:$I,7,0)</f>
        <v>#N/A</v>
      </c>
      <c r="J253" s="1" t="e">
        <f>+VLOOKUP(A253,[1]VT!$C:$M,11,0)</f>
        <v>#N/A</v>
      </c>
      <c r="AF253" s="19"/>
      <c r="AG253" s="29" t="str">
        <f t="shared" si="43"/>
        <v/>
      </c>
      <c r="AH253" s="19" t="e">
        <f>+VLOOKUP(A253,'[2]Thông tin công nhân'!$C:$P,14,0)</f>
        <v>#N/A</v>
      </c>
      <c r="AI253" s="29" t="str">
        <f t="shared" si="44"/>
        <v/>
      </c>
      <c r="AJ253" s="19"/>
      <c r="AK253" s="29" t="str">
        <f>IF(ISNA(VLOOKUP(AJ253,TinhBenhVien!A:B,2,FALSE)),"",VLOOKUP(AJ253,TinhBenhVien!A:B,2,FALSE))</f>
        <v/>
      </c>
      <c r="AL253" s="19"/>
      <c r="AM253" s="29">
        <f t="shared" si="52"/>
        <v>0</v>
      </c>
      <c r="AN253" s="19" t="e">
        <f>"tỉnh"&amp;" "&amp;VLOOKUP(A253,'[2]Thông tin công nhân'!$C:$AI,31,0)</f>
        <v>#N/A</v>
      </c>
      <c r="AO253" s="29" t="str">
        <f t="shared" si="49"/>
        <v/>
      </c>
      <c r="AP253" s="19" t="e">
        <f>"xã"&amp;" "&amp;VLOOKUP(A253,'[2]Thông tin công nhân'!$C:$AI,33,0)</f>
        <v>#N/A</v>
      </c>
      <c r="AQ253" s="29" t="str">
        <f t="shared" si="45"/>
        <v/>
      </c>
      <c r="AR253" s="19"/>
      <c r="AS253" s="29" t="e">
        <f t="shared" si="46"/>
        <v>#REF!</v>
      </c>
      <c r="AT253" s="19"/>
      <c r="AU253" s="29" t="str">
        <f t="shared" si="50"/>
        <v/>
      </c>
      <c r="AV253" s="19"/>
      <c r="AW253" s="29" t="str">
        <f t="shared" si="47"/>
        <v/>
      </c>
      <c r="AX253" s="19"/>
      <c r="AY253" s="29" t="e">
        <f t="shared" si="48"/>
        <v>#REF!</v>
      </c>
      <c r="AZ253" s="1"/>
      <c r="BD253" s="19"/>
      <c r="CA253" s="19"/>
      <c r="CB253" s="29" t="str">
        <f t="shared" si="53"/>
        <v/>
      </c>
      <c r="CC253" s="19"/>
      <c r="CD253" s="29" t="str">
        <f t="shared" si="54"/>
        <v/>
      </c>
      <c r="CE253" s="29"/>
    </row>
    <row r="254" spans="4:83">
      <c r="D254" s="37"/>
      <c r="E254" s="29" t="str">
        <f>IF(ISNA(VLOOKUP(D254,'Tổng hợp '!$B$25:$C$29,2,FALSE)),"",VLOOKUP(D254,'Tổng hợp '!$B$25:$C$29,2,FALSE))</f>
        <v/>
      </c>
      <c r="F254" s="37"/>
      <c r="G254" s="107" t="str">
        <f t="shared" si="51"/>
        <v/>
      </c>
      <c r="H254" s="74" t="e">
        <f>+VLOOKUP(A254,[1]VT!$C:$I,7,0)</f>
        <v>#N/A</v>
      </c>
      <c r="J254" s="1" t="e">
        <f>+VLOOKUP(A254,[1]VT!$C:$M,11,0)</f>
        <v>#N/A</v>
      </c>
      <c r="AF254" s="19"/>
      <c r="AG254" s="29" t="str">
        <f t="shared" si="43"/>
        <v/>
      </c>
      <c r="AH254" s="19" t="e">
        <f>+VLOOKUP(A254,'[2]Thông tin công nhân'!$C:$P,14,0)</f>
        <v>#N/A</v>
      </c>
      <c r="AI254" s="29" t="str">
        <f t="shared" si="44"/>
        <v/>
      </c>
      <c r="AJ254" s="19"/>
      <c r="AK254" s="29" t="str">
        <f>IF(ISNA(VLOOKUP(AJ254,TinhBenhVien!A:B,2,FALSE)),"",VLOOKUP(AJ254,TinhBenhVien!A:B,2,FALSE))</f>
        <v/>
      </c>
      <c r="AL254" s="19"/>
      <c r="AM254" s="29">
        <f t="shared" si="52"/>
        <v>0</v>
      </c>
      <c r="AN254" s="19" t="e">
        <f>"tỉnh"&amp;" "&amp;VLOOKUP(A254,'[2]Thông tin công nhân'!$C:$AI,31,0)</f>
        <v>#N/A</v>
      </c>
      <c r="AO254" s="29" t="str">
        <f t="shared" si="49"/>
        <v/>
      </c>
      <c r="AP254" s="19" t="e">
        <f>"xã"&amp;" "&amp;VLOOKUP(A254,'[2]Thông tin công nhân'!$C:$AI,33,0)</f>
        <v>#N/A</v>
      </c>
      <c r="AQ254" s="29" t="str">
        <f t="shared" si="45"/>
        <v/>
      </c>
      <c r="AR254" s="19"/>
      <c r="AS254" s="29" t="e">
        <f t="shared" si="46"/>
        <v>#REF!</v>
      </c>
      <c r="AT254" s="19"/>
      <c r="AU254" s="29" t="str">
        <f t="shared" si="50"/>
        <v/>
      </c>
      <c r="AV254" s="19"/>
      <c r="AW254" s="29" t="str">
        <f t="shared" si="47"/>
        <v/>
      </c>
      <c r="AX254" s="19"/>
      <c r="AY254" s="29" t="e">
        <f t="shared" si="48"/>
        <v>#REF!</v>
      </c>
      <c r="AZ254" s="1"/>
      <c r="BD254" s="19"/>
      <c r="CA254" s="19"/>
      <c r="CB254" s="29" t="str">
        <f t="shared" si="53"/>
        <v/>
      </c>
      <c r="CC254" s="19"/>
      <c r="CD254" s="29" t="str">
        <f t="shared" si="54"/>
        <v/>
      </c>
      <c r="CE254" s="29"/>
    </row>
    <row r="255" spans="4:83">
      <c r="D255" s="37"/>
      <c r="E255" s="29" t="str">
        <f>IF(ISNA(VLOOKUP(D255,'Tổng hợp '!$B$25:$C$29,2,FALSE)),"",VLOOKUP(D255,'Tổng hợp '!$B$25:$C$29,2,FALSE))</f>
        <v/>
      </c>
      <c r="F255" s="37"/>
      <c r="G255" s="107" t="str">
        <f t="shared" si="51"/>
        <v/>
      </c>
      <c r="H255" s="74" t="e">
        <f>+VLOOKUP(A255,[1]VT!$C:$I,7,0)</f>
        <v>#N/A</v>
      </c>
      <c r="J255" s="1" t="e">
        <f>+VLOOKUP(A255,[1]VT!$C:$M,11,0)</f>
        <v>#N/A</v>
      </c>
      <c r="AF255" s="19"/>
      <c r="AG255" s="29" t="str">
        <f t="shared" si="43"/>
        <v/>
      </c>
      <c r="AH255" s="19" t="e">
        <f>+VLOOKUP(A255,'[2]Thông tin công nhân'!$C:$P,14,0)</f>
        <v>#N/A</v>
      </c>
      <c r="AI255" s="29" t="str">
        <f t="shared" si="44"/>
        <v/>
      </c>
      <c r="AJ255" s="19"/>
      <c r="AK255" s="29" t="str">
        <f>IF(ISNA(VLOOKUP(AJ255,TinhBenhVien!A:B,2,FALSE)),"",VLOOKUP(AJ255,TinhBenhVien!A:B,2,FALSE))</f>
        <v/>
      </c>
      <c r="AL255" s="19"/>
      <c r="AM255" s="29">
        <f t="shared" si="52"/>
        <v>0</v>
      </c>
      <c r="AN255" s="19" t="e">
        <f>"tỉnh"&amp;" "&amp;VLOOKUP(A255,'[2]Thông tin công nhân'!$C:$AI,31,0)</f>
        <v>#N/A</v>
      </c>
      <c r="AO255" s="29" t="str">
        <f t="shared" si="49"/>
        <v/>
      </c>
      <c r="AP255" s="19" t="e">
        <f>"xã"&amp;" "&amp;VLOOKUP(A255,'[2]Thông tin công nhân'!$C:$AI,33,0)</f>
        <v>#N/A</v>
      </c>
      <c r="AQ255" s="29" t="str">
        <f t="shared" si="45"/>
        <v/>
      </c>
      <c r="AR255" s="19"/>
      <c r="AS255" s="29" t="e">
        <f t="shared" si="46"/>
        <v>#REF!</v>
      </c>
      <c r="AT255" s="19"/>
      <c r="AU255" s="29" t="str">
        <f t="shared" si="50"/>
        <v/>
      </c>
      <c r="AV255" s="19"/>
      <c r="AW255" s="29" t="str">
        <f t="shared" si="47"/>
        <v/>
      </c>
      <c r="AX255" s="19"/>
      <c r="AY255" s="29" t="e">
        <f t="shared" si="48"/>
        <v>#REF!</v>
      </c>
      <c r="AZ255" s="1"/>
      <c r="BD255" s="19"/>
      <c r="CA255" s="19"/>
      <c r="CB255" s="29" t="str">
        <f t="shared" si="53"/>
        <v/>
      </c>
      <c r="CC255" s="19"/>
      <c r="CD255" s="29" t="str">
        <f t="shared" si="54"/>
        <v/>
      </c>
      <c r="CE255" s="29"/>
    </row>
    <row r="256" spans="4:83">
      <c r="D256" s="37"/>
      <c r="E256" s="29" t="str">
        <f>IF(ISNA(VLOOKUP(D256,'Tổng hợp '!$B$25:$C$29,2,FALSE)),"",VLOOKUP(D256,'Tổng hợp '!$B$25:$C$29,2,FALSE))</f>
        <v/>
      </c>
      <c r="F256" s="37"/>
      <c r="G256" s="107" t="str">
        <f t="shared" si="51"/>
        <v/>
      </c>
      <c r="H256" s="74" t="e">
        <f>+VLOOKUP(A256,[1]VT!$C:$I,7,0)</f>
        <v>#N/A</v>
      </c>
      <c r="J256" s="1" t="e">
        <f>+VLOOKUP(A256,[1]VT!$C:$M,11,0)</f>
        <v>#N/A</v>
      </c>
      <c r="AF256" s="19"/>
      <c r="AG256" s="29" t="str">
        <f t="shared" si="43"/>
        <v/>
      </c>
      <c r="AH256" s="19" t="e">
        <f>+VLOOKUP(A256,'[2]Thông tin công nhân'!$C:$P,14,0)</f>
        <v>#N/A</v>
      </c>
      <c r="AI256" s="29" t="str">
        <f t="shared" si="44"/>
        <v/>
      </c>
      <c r="AJ256" s="19"/>
      <c r="AK256" s="29" t="str">
        <f>IF(ISNA(VLOOKUP(AJ256,TinhBenhVien!A:B,2,FALSE)),"",VLOOKUP(AJ256,TinhBenhVien!A:B,2,FALSE))</f>
        <v/>
      </c>
      <c r="AL256" s="19"/>
      <c r="AM256" s="29">
        <f t="shared" si="52"/>
        <v>0</v>
      </c>
      <c r="AN256" s="19" t="e">
        <f>"tỉnh"&amp;" "&amp;VLOOKUP(A256,'[2]Thông tin công nhân'!$C:$AI,31,0)</f>
        <v>#N/A</v>
      </c>
      <c r="AO256" s="29" t="str">
        <f t="shared" si="49"/>
        <v/>
      </c>
      <c r="AP256" s="19" t="e">
        <f>"xã"&amp;" "&amp;VLOOKUP(A256,'[2]Thông tin công nhân'!$C:$AI,33,0)</f>
        <v>#N/A</v>
      </c>
      <c r="AQ256" s="29" t="str">
        <f t="shared" si="45"/>
        <v/>
      </c>
      <c r="AR256" s="19"/>
      <c r="AS256" s="29" t="e">
        <f t="shared" si="46"/>
        <v>#REF!</v>
      </c>
      <c r="AT256" s="19"/>
      <c r="AU256" s="29" t="str">
        <f t="shared" si="50"/>
        <v/>
      </c>
      <c r="AV256" s="19"/>
      <c r="AW256" s="29" t="str">
        <f t="shared" si="47"/>
        <v/>
      </c>
      <c r="AX256" s="19"/>
      <c r="AY256" s="29" t="e">
        <f t="shared" si="48"/>
        <v>#REF!</v>
      </c>
      <c r="AZ256" s="1"/>
      <c r="BD256" s="19"/>
      <c r="CA256" s="19"/>
      <c r="CB256" s="29" t="str">
        <f t="shared" si="53"/>
        <v/>
      </c>
      <c r="CC256" s="19"/>
      <c r="CD256" s="29" t="str">
        <f t="shared" si="54"/>
        <v/>
      </c>
      <c r="CE256" s="29"/>
    </row>
    <row r="257" spans="4:83">
      <c r="D257" s="37"/>
      <c r="E257" s="29" t="str">
        <f>IF(ISNA(VLOOKUP(D257,'Tổng hợp '!$B$25:$C$29,2,FALSE)),"",VLOOKUP(D257,'Tổng hợp '!$B$25:$C$29,2,FALSE))</f>
        <v/>
      </c>
      <c r="F257" s="37"/>
      <c r="G257" s="107" t="str">
        <f t="shared" si="51"/>
        <v/>
      </c>
      <c r="H257" s="74" t="e">
        <f>+VLOOKUP(A257,[1]VT!$C:$I,7,0)</f>
        <v>#N/A</v>
      </c>
      <c r="J257" s="1" t="e">
        <f>+VLOOKUP(A257,[1]VT!$C:$M,11,0)</f>
        <v>#N/A</v>
      </c>
      <c r="AF257" s="19"/>
      <c r="AG257" s="29" t="str">
        <f t="shared" si="43"/>
        <v/>
      </c>
      <c r="AH257" s="19" t="e">
        <f>+VLOOKUP(A257,'[2]Thông tin công nhân'!$C:$P,14,0)</f>
        <v>#N/A</v>
      </c>
      <c r="AI257" s="29" t="str">
        <f t="shared" si="44"/>
        <v/>
      </c>
      <c r="AJ257" s="19"/>
      <c r="AK257" s="29" t="str">
        <f>IF(ISNA(VLOOKUP(AJ257,TinhBenhVien!A:B,2,FALSE)),"",VLOOKUP(AJ257,TinhBenhVien!A:B,2,FALSE))</f>
        <v/>
      </c>
      <c r="AL257" s="19"/>
      <c r="AM257" s="29">
        <f t="shared" si="52"/>
        <v>0</v>
      </c>
      <c r="AN257" s="19" t="e">
        <f>"tỉnh"&amp;" "&amp;VLOOKUP(A257,'[2]Thông tin công nhân'!$C:$AI,31,0)</f>
        <v>#N/A</v>
      </c>
      <c r="AO257" s="29" t="str">
        <f t="shared" si="49"/>
        <v/>
      </c>
      <c r="AP257" s="19" t="e">
        <f>"xã"&amp;" "&amp;VLOOKUP(A257,'[2]Thông tin công nhân'!$C:$AI,33,0)</f>
        <v>#N/A</v>
      </c>
      <c r="AQ257" s="29" t="str">
        <f t="shared" si="45"/>
        <v/>
      </c>
      <c r="AR257" s="19"/>
      <c r="AS257" s="29" t="e">
        <f t="shared" si="46"/>
        <v>#REF!</v>
      </c>
      <c r="AT257" s="19"/>
      <c r="AU257" s="29" t="str">
        <f t="shared" si="50"/>
        <v/>
      </c>
      <c r="AV257" s="19"/>
      <c r="AW257" s="29" t="str">
        <f t="shared" si="47"/>
        <v/>
      </c>
      <c r="AX257" s="19"/>
      <c r="AY257" s="29" t="e">
        <f t="shared" si="48"/>
        <v>#REF!</v>
      </c>
      <c r="AZ257" s="1"/>
      <c r="BD257" s="19"/>
      <c r="CA257" s="19"/>
      <c r="CB257" s="29" t="str">
        <f t="shared" si="53"/>
        <v/>
      </c>
      <c r="CC257" s="19"/>
      <c r="CD257" s="29" t="str">
        <f t="shared" si="54"/>
        <v/>
      </c>
      <c r="CE257" s="29"/>
    </row>
    <row r="258" spans="4:83">
      <c r="D258" s="37"/>
      <c r="E258" s="29" t="str">
        <f>IF(ISNA(VLOOKUP(D258,'Tổng hợp '!$B$25:$C$29,2,FALSE)),"",VLOOKUP(D258,'Tổng hợp '!$B$25:$C$29,2,FALSE))</f>
        <v/>
      </c>
      <c r="F258" s="37"/>
      <c r="G258" s="107" t="str">
        <f t="shared" si="51"/>
        <v/>
      </c>
      <c r="H258" s="74" t="e">
        <f>+VLOOKUP(A258,[1]VT!$C:$I,7,0)</f>
        <v>#N/A</v>
      </c>
      <c r="J258" s="1" t="e">
        <f>+VLOOKUP(A258,[1]VT!$C:$M,11,0)</f>
        <v>#N/A</v>
      </c>
      <c r="AF258" s="19"/>
      <c r="AG258" s="29" t="str">
        <f t="shared" si="43"/>
        <v/>
      </c>
      <c r="AH258" s="19" t="e">
        <f>+VLOOKUP(A258,'[2]Thông tin công nhân'!$C:$P,14,0)</f>
        <v>#N/A</v>
      </c>
      <c r="AI258" s="29" t="str">
        <f t="shared" si="44"/>
        <v/>
      </c>
      <c r="AJ258" s="19"/>
      <c r="AK258" s="29" t="str">
        <f>IF(ISNA(VLOOKUP(AJ258,TinhBenhVien!A:B,2,FALSE)),"",VLOOKUP(AJ258,TinhBenhVien!A:B,2,FALSE))</f>
        <v/>
      </c>
      <c r="AL258" s="19"/>
      <c r="AM258" s="29">
        <f t="shared" si="52"/>
        <v>0</v>
      </c>
      <c r="AN258" s="19" t="e">
        <f>"tỉnh"&amp;" "&amp;VLOOKUP(A258,'[2]Thông tin công nhân'!$C:$AI,31,0)</f>
        <v>#N/A</v>
      </c>
      <c r="AO258" s="29" t="str">
        <f t="shared" si="49"/>
        <v/>
      </c>
      <c r="AP258" s="19" t="e">
        <f>"xã"&amp;" "&amp;VLOOKUP(A258,'[2]Thông tin công nhân'!$C:$AI,33,0)</f>
        <v>#N/A</v>
      </c>
      <c r="AQ258" s="29" t="str">
        <f t="shared" si="45"/>
        <v/>
      </c>
      <c r="AR258" s="19"/>
      <c r="AS258" s="29" t="e">
        <f t="shared" si="46"/>
        <v>#REF!</v>
      </c>
      <c r="AT258" s="19"/>
      <c r="AU258" s="29" t="str">
        <f t="shared" si="50"/>
        <v/>
      </c>
      <c r="AV258" s="19"/>
      <c r="AW258" s="29" t="str">
        <f t="shared" si="47"/>
        <v/>
      </c>
      <c r="AX258" s="19"/>
      <c r="AY258" s="29" t="e">
        <f t="shared" si="48"/>
        <v>#REF!</v>
      </c>
      <c r="AZ258" s="1"/>
      <c r="BD258" s="19"/>
      <c r="CA258" s="19"/>
      <c r="CB258" s="29" t="str">
        <f t="shared" si="53"/>
        <v/>
      </c>
      <c r="CC258" s="19"/>
      <c r="CD258" s="29" t="str">
        <f t="shared" si="54"/>
        <v/>
      </c>
      <c r="CE258" s="29"/>
    </row>
    <row r="259" spans="4:83">
      <c r="D259" s="37"/>
      <c r="E259" s="29" t="str">
        <f>IF(ISNA(VLOOKUP(D259,'Tổng hợp '!$B$25:$C$29,2,FALSE)),"",VLOOKUP(D259,'Tổng hợp '!$B$25:$C$29,2,FALSE))</f>
        <v/>
      </c>
      <c r="F259" s="37"/>
      <c r="G259" s="107" t="str">
        <f t="shared" si="51"/>
        <v/>
      </c>
      <c r="H259" s="74" t="e">
        <f>+VLOOKUP(A259,[1]VT!$C:$I,7,0)</f>
        <v>#N/A</v>
      </c>
      <c r="J259" s="1" t="e">
        <f>+VLOOKUP(A259,[1]VT!$C:$M,11,0)</f>
        <v>#N/A</v>
      </c>
      <c r="AF259" s="19"/>
      <c r="AG259" s="29" t="str">
        <f t="shared" si="43"/>
        <v/>
      </c>
      <c r="AH259" s="19" t="e">
        <f>+VLOOKUP(A259,'[2]Thông tin công nhân'!$C:$P,14,0)</f>
        <v>#N/A</v>
      </c>
      <c r="AI259" s="29" t="str">
        <f t="shared" si="44"/>
        <v/>
      </c>
      <c r="AJ259" s="19"/>
      <c r="AK259" s="29" t="str">
        <f>IF(ISNA(VLOOKUP(AJ259,TinhBenhVien!A:B,2,FALSE)),"",VLOOKUP(AJ259,TinhBenhVien!A:B,2,FALSE))</f>
        <v/>
      </c>
      <c r="AL259" s="19"/>
      <c r="AM259" s="29">
        <f t="shared" si="52"/>
        <v>0</v>
      </c>
      <c r="AN259" s="19" t="e">
        <f>"tỉnh"&amp;" "&amp;VLOOKUP(A259,'[2]Thông tin công nhân'!$C:$AI,31,0)</f>
        <v>#N/A</v>
      </c>
      <c r="AO259" s="29" t="str">
        <f t="shared" si="49"/>
        <v/>
      </c>
      <c r="AP259" s="19" t="e">
        <f>"xã"&amp;" "&amp;VLOOKUP(A259,'[2]Thông tin công nhân'!$C:$AI,33,0)</f>
        <v>#N/A</v>
      </c>
      <c r="AQ259" s="29" t="str">
        <f t="shared" si="45"/>
        <v/>
      </c>
      <c r="AR259" s="19"/>
      <c r="AS259" s="29" t="e">
        <f t="shared" si="46"/>
        <v>#REF!</v>
      </c>
      <c r="AT259" s="19"/>
      <c r="AU259" s="29" t="str">
        <f t="shared" si="50"/>
        <v/>
      </c>
      <c r="AV259" s="19"/>
      <c r="AW259" s="29" t="str">
        <f t="shared" si="47"/>
        <v/>
      </c>
      <c r="AX259" s="19"/>
      <c r="AY259" s="29" t="e">
        <f t="shared" si="48"/>
        <v>#REF!</v>
      </c>
      <c r="AZ259" s="1"/>
      <c r="BD259" s="19"/>
      <c r="CA259" s="19"/>
      <c r="CB259" s="29" t="str">
        <f t="shared" si="53"/>
        <v/>
      </c>
      <c r="CC259" s="19"/>
      <c r="CD259" s="29" t="str">
        <f t="shared" si="54"/>
        <v/>
      </c>
      <c r="CE259" s="29"/>
    </row>
    <row r="260" spans="4:83">
      <c r="D260" s="37"/>
      <c r="E260" s="29" t="str">
        <f>IF(ISNA(VLOOKUP(D260,'Tổng hợp '!$B$25:$C$29,2,FALSE)),"",VLOOKUP(D260,'Tổng hợp '!$B$25:$C$29,2,FALSE))</f>
        <v/>
      </c>
      <c r="F260" s="37"/>
      <c r="G260" s="107" t="str">
        <f t="shared" si="51"/>
        <v/>
      </c>
      <c r="H260" s="74" t="e">
        <f>+VLOOKUP(A260,[1]VT!$C:$I,7,0)</f>
        <v>#N/A</v>
      </c>
      <c r="J260" s="1" t="e">
        <f>+VLOOKUP(A260,[1]VT!$C:$M,11,0)</f>
        <v>#N/A</v>
      </c>
      <c r="AF260" s="19"/>
      <c r="AG260" s="29" t="str">
        <f t="shared" si="43"/>
        <v/>
      </c>
      <c r="AH260" s="19" t="e">
        <f>+VLOOKUP(A260,'[2]Thông tin công nhân'!$C:$P,14,0)</f>
        <v>#N/A</v>
      </c>
      <c r="AI260" s="29" t="str">
        <f t="shared" si="44"/>
        <v/>
      </c>
      <c r="AJ260" s="19"/>
      <c r="AK260" s="29" t="str">
        <f>IF(ISNA(VLOOKUP(AJ260,TinhBenhVien!A:B,2,FALSE)),"",VLOOKUP(AJ260,TinhBenhVien!A:B,2,FALSE))</f>
        <v/>
      </c>
      <c r="AL260" s="19"/>
      <c r="AM260" s="29">
        <f t="shared" si="52"/>
        <v>0</v>
      </c>
      <c r="AN260" s="19" t="e">
        <f>"tỉnh"&amp;" "&amp;VLOOKUP(A260,'[2]Thông tin công nhân'!$C:$AI,31,0)</f>
        <v>#N/A</v>
      </c>
      <c r="AO260" s="29" t="str">
        <f t="shared" si="49"/>
        <v/>
      </c>
      <c r="AP260" s="19" t="e">
        <f>"xã"&amp;" "&amp;VLOOKUP(A260,'[2]Thông tin công nhân'!$C:$AI,33,0)</f>
        <v>#N/A</v>
      </c>
      <c r="AQ260" s="29" t="str">
        <f t="shared" si="45"/>
        <v/>
      </c>
      <c r="AR260" s="19"/>
      <c r="AS260" s="29" t="e">
        <f t="shared" si="46"/>
        <v>#REF!</v>
      </c>
      <c r="AT260" s="19"/>
      <c r="AU260" s="29" t="str">
        <f t="shared" si="50"/>
        <v/>
      </c>
      <c r="AV260" s="19"/>
      <c r="AW260" s="29" t="str">
        <f t="shared" si="47"/>
        <v/>
      </c>
      <c r="AX260" s="19"/>
      <c r="AY260" s="29" t="e">
        <f t="shared" si="48"/>
        <v>#REF!</v>
      </c>
      <c r="AZ260" s="1"/>
      <c r="BD260" s="19"/>
      <c r="CA260" s="19"/>
      <c r="CB260" s="29" t="str">
        <f t="shared" si="53"/>
        <v/>
      </c>
      <c r="CC260" s="19"/>
      <c r="CD260" s="29" t="str">
        <f t="shared" si="54"/>
        <v/>
      </c>
      <c r="CE260" s="29"/>
    </row>
    <row r="261" spans="4:83">
      <c r="D261" s="37"/>
      <c r="E261" s="29" t="str">
        <f>IF(ISNA(VLOOKUP(D261,'Tổng hợp '!$B$25:$C$29,2,FALSE)),"",VLOOKUP(D261,'Tổng hợp '!$B$25:$C$29,2,FALSE))</f>
        <v/>
      </c>
      <c r="F261" s="37"/>
      <c r="G261" s="107" t="str">
        <f t="shared" si="51"/>
        <v/>
      </c>
      <c r="H261" s="74" t="e">
        <f>+VLOOKUP(A261,[1]VT!$C:$I,7,0)</f>
        <v>#N/A</v>
      </c>
      <c r="J261" s="1" t="e">
        <f>+VLOOKUP(A261,[1]VT!$C:$M,11,0)</f>
        <v>#N/A</v>
      </c>
      <c r="AF261" s="19"/>
      <c r="AG261" s="29" t="str">
        <f t="shared" si="43"/>
        <v/>
      </c>
      <c r="AH261" s="19" t="e">
        <f>+VLOOKUP(A261,'[2]Thông tin công nhân'!$C:$P,14,0)</f>
        <v>#N/A</v>
      </c>
      <c r="AI261" s="29" t="str">
        <f t="shared" si="44"/>
        <v/>
      </c>
      <c r="AJ261" s="19"/>
      <c r="AK261" s="29" t="str">
        <f>IF(ISNA(VLOOKUP(AJ261,TinhBenhVien!A:B,2,FALSE)),"",VLOOKUP(AJ261,TinhBenhVien!A:B,2,FALSE))</f>
        <v/>
      </c>
      <c r="AL261" s="19"/>
      <c r="AM261" s="29">
        <f t="shared" si="52"/>
        <v>0</v>
      </c>
      <c r="AN261" s="19" t="e">
        <f>"tỉnh"&amp;" "&amp;VLOOKUP(A261,'[2]Thông tin công nhân'!$C:$AI,31,0)</f>
        <v>#N/A</v>
      </c>
      <c r="AO261" s="29" t="str">
        <f t="shared" si="49"/>
        <v/>
      </c>
      <c r="AP261" s="19" t="e">
        <f>"xã"&amp;" "&amp;VLOOKUP(A261,'[2]Thông tin công nhân'!$C:$AI,33,0)</f>
        <v>#N/A</v>
      </c>
      <c r="AQ261" s="29" t="str">
        <f t="shared" si="45"/>
        <v/>
      </c>
      <c r="AR261" s="19"/>
      <c r="AS261" s="29" t="e">
        <f t="shared" si="46"/>
        <v>#REF!</v>
      </c>
      <c r="AT261" s="19"/>
      <c r="AU261" s="29" t="str">
        <f t="shared" si="50"/>
        <v/>
      </c>
      <c r="AV261" s="19"/>
      <c r="AW261" s="29" t="str">
        <f t="shared" si="47"/>
        <v/>
      </c>
      <c r="AX261" s="19"/>
      <c r="AY261" s="29" t="e">
        <f t="shared" si="48"/>
        <v>#REF!</v>
      </c>
      <c r="AZ261" s="1"/>
      <c r="BD261" s="19"/>
      <c r="CA261" s="19"/>
      <c r="CB261" s="29" t="str">
        <f t="shared" si="53"/>
        <v/>
      </c>
      <c r="CC261" s="19"/>
      <c r="CD261" s="29" t="str">
        <f t="shared" si="54"/>
        <v/>
      </c>
      <c r="CE261" s="29"/>
    </row>
    <row r="262" spans="4:83">
      <c r="D262" s="37"/>
      <c r="E262" s="29" t="str">
        <f>IF(ISNA(VLOOKUP(D262,'Tổng hợp '!$B$25:$C$29,2,FALSE)),"",VLOOKUP(D262,'Tổng hợp '!$B$25:$C$29,2,FALSE))</f>
        <v/>
      </c>
      <c r="F262" s="37"/>
      <c r="G262" s="107" t="str">
        <f t="shared" si="51"/>
        <v/>
      </c>
      <c r="H262" s="74" t="e">
        <f>+VLOOKUP(A262,[1]VT!$C:$I,7,0)</f>
        <v>#N/A</v>
      </c>
      <c r="J262" s="1" t="e">
        <f>+VLOOKUP(A262,[1]VT!$C:$M,11,0)</f>
        <v>#N/A</v>
      </c>
      <c r="AF262" s="19"/>
      <c r="AG262" s="29" t="str">
        <f t="shared" si="43"/>
        <v/>
      </c>
      <c r="AH262" s="19" t="e">
        <f>+VLOOKUP(A262,'[2]Thông tin công nhân'!$C:$P,14,0)</f>
        <v>#N/A</v>
      </c>
      <c r="AI262" s="29" t="str">
        <f t="shared" si="44"/>
        <v/>
      </c>
      <c r="AJ262" s="19"/>
      <c r="AK262" s="29" t="str">
        <f>IF(ISNA(VLOOKUP(AJ262,TinhBenhVien!A:B,2,FALSE)),"",VLOOKUP(AJ262,TinhBenhVien!A:B,2,FALSE))</f>
        <v/>
      </c>
      <c r="AL262" s="19"/>
      <c r="AM262" s="29">
        <f t="shared" si="52"/>
        <v>0</v>
      </c>
      <c r="AN262" s="19" t="e">
        <f>"tỉnh"&amp;" "&amp;VLOOKUP(A262,'[2]Thông tin công nhân'!$C:$AI,31,0)</f>
        <v>#N/A</v>
      </c>
      <c r="AO262" s="29" t="str">
        <f t="shared" si="49"/>
        <v/>
      </c>
      <c r="AP262" s="19" t="e">
        <f>"xã"&amp;" "&amp;VLOOKUP(A262,'[2]Thông tin công nhân'!$C:$AI,33,0)</f>
        <v>#N/A</v>
      </c>
      <c r="AQ262" s="29" t="str">
        <f t="shared" si="45"/>
        <v/>
      </c>
      <c r="AR262" s="19"/>
      <c r="AS262" s="29" t="e">
        <f t="shared" si="46"/>
        <v>#REF!</v>
      </c>
      <c r="AT262" s="19"/>
      <c r="AU262" s="29" t="str">
        <f t="shared" si="50"/>
        <v/>
      </c>
      <c r="AV262" s="19"/>
      <c r="AW262" s="29" t="str">
        <f t="shared" si="47"/>
        <v/>
      </c>
      <c r="AX262" s="19"/>
      <c r="AY262" s="29" t="e">
        <f t="shared" si="48"/>
        <v>#REF!</v>
      </c>
      <c r="AZ262" s="1"/>
      <c r="BD262" s="19"/>
      <c r="CA262" s="19"/>
      <c r="CB262" s="29" t="str">
        <f t="shared" si="53"/>
        <v/>
      </c>
      <c r="CC262" s="19"/>
      <c r="CD262" s="29" t="str">
        <f t="shared" si="54"/>
        <v/>
      </c>
      <c r="CE262" s="29"/>
    </row>
    <row r="263" spans="4:83">
      <c r="D263" s="37"/>
      <c r="E263" s="29" t="str">
        <f>IF(ISNA(VLOOKUP(D263,'Tổng hợp '!$B$25:$C$29,2,FALSE)),"",VLOOKUP(D263,'Tổng hợp '!$B$25:$C$29,2,FALSE))</f>
        <v/>
      </c>
      <c r="F263" s="37"/>
      <c r="G263" s="107" t="str">
        <f t="shared" si="51"/>
        <v/>
      </c>
      <c r="H263" s="74" t="e">
        <f>+VLOOKUP(A263,[1]VT!$C:$I,7,0)</f>
        <v>#N/A</v>
      </c>
      <c r="J263" s="1" t="e">
        <f>+VLOOKUP(A263,[1]VT!$C:$M,11,0)</f>
        <v>#N/A</v>
      </c>
      <c r="AF263" s="19"/>
      <c r="AG263" s="29" t="str">
        <f t="shared" si="43"/>
        <v/>
      </c>
      <c r="AH263" s="19" t="e">
        <f>+VLOOKUP(A263,'[2]Thông tin công nhân'!$C:$P,14,0)</f>
        <v>#N/A</v>
      </c>
      <c r="AI263" s="29" t="str">
        <f t="shared" si="44"/>
        <v/>
      </c>
      <c r="AJ263" s="19"/>
      <c r="AK263" s="29" t="str">
        <f>IF(ISNA(VLOOKUP(AJ263,TinhBenhVien!A:B,2,FALSE)),"",VLOOKUP(AJ263,TinhBenhVien!A:B,2,FALSE))</f>
        <v/>
      </c>
      <c r="AL263" s="19"/>
      <c r="AM263" s="29">
        <f t="shared" si="52"/>
        <v>0</v>
      </c>
      <c r="AN263" s="19" t="e">
        <f>"tỉnh"&amp;" "&amp;VLOOKUP(A263,'[2]Thông tin công nhân'!$C:$AI,31,0)</f>
        <v>#N/A</v>
      </c>
      <c r="AO263" s="29" t="str">
        <f t="shared" si="49"/>
        <v/>
      </c>
      <c r="AP263" s="19" t="e">
        <f>"xã"&amp;" "&amp;VLOOKUP(A263,'[2]Thông tin công nhân'!$C:$AI,33,0)</f>
        <v>#N/A</v>
      </c>
      <c r="AQ263" s="29" t="str">
        <f t="shared" si="45"/>
        <v/>
      </c>
      <c r="AR263" s="19"/>
      <c r="AS263" s="29" t="e">
        <f t="shared" si="46"/>
        <v>#REF!</v>
      </c>
      <c r="AT263" s="19"/>
      <c r="AU263" s="29" t="str">
        <f t="shared" si="50"/>
        <v/>
      </c>
      <c r="AV263" s="19"/>
      <c r="AW263" s="29" t="str">
        <f t="shared" si="47"/>
        <v/>
      </c>
      <c r="AX263" s="19"/>
      <c r="AY263" s="29" t="e">
        <f t="shared" si="48"/>
        <v>#REF!</v>
      </c>
      <c r="AZ263" s="1"/>
      <c r="BD263" s="19"/>
      <c r="CA263" s="19"/>
      <c r="CB263" s="29" t="str">
        <f t="shared" si="53"/>
        <v/>
      </c>
      <c r="CC263" s="19"/>
      <c r="CD263" s="29" t="str">
        <f t="shared" si="54"/>
        <v/>
      </c>
      <c r="CE263" s="29"/>
    </row>
    <row r="264" spans="4:83">
      <c r="D264" s="37"/>
      <c r="E264" s="29" t="str">
        <f>IF(ISNA(VLOOKUP(D264,'Tổng hợp '!$B$25:$C$29,2,FALSE)),"",VLOOKUP(D264,'Tổng hợp '!$B$25:$C$29,2,FALSE))</f>
        <v/>
      </c>
      <c r="F264" s="37"/>
      <c r="G264" s="107" t="str">
        <f t="shared" si="51"/>
        <v/>
      </c>
      <c r="H264" s="74" t="e">
        <f>+VLOOKUP(A264,[1]VT!$C:$I,7,0)</f>
        <v>#N/A</v>
      </c>
      <c r="J264" s="1" t="e">
        <f>+VLOOKUP(A264,[1]VT!$C:$M,11,0)</f>
        <v>#N/A</v>
      </c>
      <c r="AF264" s="19"/>
      <c r="AG264" s="29" t="str">
        <f t="shared" si="43"/>
        <v/>
      </c>
      <c r="AH264" s="19" t="e">
        <f>+VLOOKUP(A264,'[2]Thông tin công nhân'!$C:$P,14,0)</f>
        <v>#N/A</v>
      </c>
      <c r="AI264" s="29" t="str">
        <f t="shared" si="44"/>
        <v/>
      </c>
      <c r="AJ264" s="19"/>
      <c r="AK264" s="29" t="str">
        <f>IF(ISNA(VLOOKUP(AJ264,TinhBenhVien!A:B,2,FALSE)),"",VLOOKUP(AJ264,TinhBenhVien!A:B,2,FALSE))</f>
        <v/>
      </c>
      <c r="AL264" s="19"/>
      <c r="AM264" s="29">
        <f t="shared" si="52"/>
        <v>0</v>
      </c>
      <c r="AN264" s="19" t="e">
        <f>"tỉnh"&amp;" "&amp;VLOOKUP(A264,'[2]Thông tin công nhân'!$C:$AI,31,0)</f>
        <v>#N/A</v>
      </c>
      <c r="AO264" s="29" t="str">
        <f t="shared" si="49"/>
        <v/>
      </c>
      <c r="AP264" s="19" t="e">
        <f>"xã"&amp;" "&amp;VLOOKUP(A264,'[2]Thông tin công nhân'!$C:$AI,33,0)</f>
        <v>#N/A</v>
      </c>
      <c r="AQ264" s="29" t="str">
        <f t="shared" si="45"/>
        <v/>
      </c>
      <c r="AR264" s="19"/>
      <c r="AS264" s="29" t="e">
        <f t="shared" si="46"/>
        <v>#REF!</v>
      </c>
      <c r="AT264" s="19"/>
      <c r="AU264" s="29" t="str">
        <f t="shared" si="50"/>
        <v/>
      </c>
      <c r="AV264" s="19"/>
      <c r="AW264" s="29" t="str">
        <f t="shared" si="47"/>
        <v/>
      </c>
      <c r="AX264" s="19"/>
      <c r="AY264" s="29" t="e">
        <f t="shared" si="48"/>
        <v>#REF!</v>
      </c>
      <c r="AZ264" s="1"/>
      <c r="BD264" s="19"/>
      <c r="CA264" s="19"/>
      <c r="CB264" s="29" t="str">
        <f t="shared" si="53"/>
        <v/>
      </c>
      <c r="CC264" s="19"/>
      <c r="CD264" s="29" t="str">
        <f t="shared" si="54"/>
        <v/>
      </c>
      <c r="CE264" s="29"/>
    </row>
    <row r="265" spans="4:83">
      <c r="D265" s="37"/>
      <c r="E265" s="29" t="str">
        <f>IF(ISNA(VLOOKUP(D265,'Tổng hợp '!$B$25:$C$29,2,FALSE)),"",VLOOKUP(D265,'Tổng hợp '!$B$25:$C$29,2,FALSE))</f>
        <v/>
      </c>
      <c r="F265" s="37"/>
      <c r="G265" s="107" t="str">
        <f t="shared" si="51"/>
        <v/>
      </c>
      <c r="H265" s="74" t="e">
        <f>+VLOOKUP(A265,[1]VT!$C:$I,7,0)</f>
        <v>#N/A</v>
      </c>
      <c r="J265" s="1" t="e">
        <f>+VLOOKUP(A265,[1]VT!$C:$M,11,0)</f>
        <v>#N/A</v>
      </c>
      <c r="AF265" s="19"/>
      <c r="AG265" s="29" t="str">
        <f t="shared" si="43"/>
        <v/>
      </c>
      <c r="AH265" s="19" t="e">
        <f>+VLOOKUP(A265,'[2]Thông tin công nhân'!$C:$P,14,0)</f>
        <v>#N/A</v>
      </c>
      <c r="AI265" s="29" t="str">
        <f t="shared" si="44"/>
        <v/>
      </c>
      <c r="AJ265" s="19"/>
      <c r="AK265" s="29" t="str">
        <f>IF(ISNA(VLOOKUP(AJ265,TinhBenhVien!A:B,2,FALSE)),"",VLOOKUP(AJ265,TinhBenhVien!A:B,2,FALSE))</f>
        <v/>
      </c>
      <c r="AL265" s="19"/>
      <c r="AM265" s="29">
        <f t="shared" si="52"/>
        <v>0</v>
      </c>
      <c r="AN265" s="19" t="e">
        <f>"tỉnh"&amp;" "&amp;VLOOKUP(A265,'[2]Thông tin công nhân'!$C:$AI,31,0)</f>
        <v>#N/A</v>
      </c>
      <c r="AO265" s="29" t="str">
        <f t="shared" si="49"/>
        <v/>
      </c>
      <c r="AP265" s="19" t="e">
        <f>"xã"&amp;" "&amp;VLOOKUP(A265,'[2]Thông tin công nhân'!$C:$AI,33,0)</f>
        <v>#N/A</v>
      </c>
      <c r="AQ265" s="29" t="str">
        <f t="shared" si="45"/>
        <v/>
      </c>
      <c r="AR265" s="19"/>
      <c r="AS265" s="29" t="e">
        <f t="shared" si="46"/>
        <v>#REF!</v>
      </c>
      <c r="AT265" s="19"/>
      <c r="AU265" s="29" t="str">
        <f t="shared" si="50"/>
        <v/>
      </c>
      <c r="AV265" s="19"/>
      <c r="AW265" s="29" t="str">
        <f t="shared" si="47"/>
        <v/>
      </c>
      <c r="AX265" s="19"/>
      <c r="AY265" s="29" t="e">
        <f t="shared" si="48"/>
        <v>#REF!</v>
      </c>
      <c r="AZ265" s="1"/>
      <c r="BD265" s="19"/>
      <c r="CA265" s="19"/>
      <c r="CB265" s="29" t="str">
        <f t="shared" si="53"/>
        <v/>
      </c>
      <c r="CC265" s="19"/>
      <c r="CD265" s="29" t="str">
        <f t="shared" si="54"/>
        <v/>
      </c>
      <c r="CE265" s="29"/>
    </row>
    <row r="266" spans="4:83">
      <c r="D266" s="37"/>
      <c r="E266" s="29" t="str">
        <f>IF(ISNA(VLOOKUP(D266,'Tổng hợp '!$B$25:$C$29,2,FALSE)),"",VLOOKUP(D266,'Tổng hợp '!$B$25:$C$29,2,FALSE))</f>
        <v/>
      </c>
      <c r="F266" s="37"/>
      <c r="G266" s="107" t="str">
        <f t="shared" si="51"/>
        <v/>
      </c>
      <c r="H266" s="74" t="e">
        <f>+VLOOKUP(A266,[1]VT!$C:$I,7,0)</f>
        <v>#N/A</v>
      </c>
      <c r="J266" s="1" t="e">
        <f>+VLOOKUP(A266,[1]VT!$C:$M,11,0)</f>
        <v>#N/A</v>
      </c>
      <c r="AF266" s="19"/>
      <c r="AG266" s="29" t="str">
        <f t="shared" si="43"/>
        <v/>
      </c>
      <c r="AH266" s="19" t="e">
        <f>+VLOOKUP(A266,'[2]Thông tin công nhân'!$C:$P,14,0)</f>
        <v>#N/A</v>
      </c>
      <c r="AI266" s="29" t="str">
        <f t="shared" si="44"/>
        <v/>
      </c>
      <c r="AJ266" s="19"/>
      <c r="AK266" s="29" t="str">
        <f>IF(ISNA(VLOOKUP(AJ266,TinhBenhVien!A:B,2,FALSE)),"",VLOOKUP(AJ266,TinhBenhVien!A:B,2,FALSE))</f>
        <v/>
      </c>
      <c r="AL266" s="19"/>
      <c r="AM266" s="29">
        <f t="shared" si="52"/>
        <v>0</v>
      </c>
      <c r="AN266" s="19" t="e">
        <f>"tỉnh"&amp;" "&amp;VLOOKUP(A266,'[2]Thông tin công nhân'!$C:$AI,31,0)</f>
        <v>#N/A</v>
      </c>
      <c r="AO266" s="29" t="str">
        <f t="shared" si="49"/>
        <v/>
      </c>
      <c r="AP266" s="19" t="e">
        <f>"xã"&amp;" "&amp;VLOOKUP(A266,'[2]Thông tin công nhân'!$C:$AI,33,0)</f>
        <v>#N/A</v>
      </c>
      <c r="AQ266" s="29" t="str">
        <f t="shared" si="45"/>
        <v/>
      </c>
      <c r="AR266" s="19"/>
      <c r="AS266" s="29" t="e">
        <f t="shared" si="46"/>
        <v>#REF!</v>
      </c>
      <c r="AT266" s="19"/>
      <c r="AU266" s="29" t="str">
        <f t="shared" si="50"/>
        <v/>
      </c>
      <c r="AV266" s="19"/>
      <c r="AW266" s="29" t="str">
        <f t="shared" si="47"/>
        <v/>
      </c>
      <c r="AX266" s="19"/>
      <c r="AY266" s="29" t="e">
        <f t="shared" si="48"/>
        <v>#REF!</v>
      </c>
      <c r="AZ266" s="1"/>
      <c r="BD266" s="19"/>
      <c r="CA266" s="19"/>
      <c r="CB266" s="29" t="str">
        <f t="shared" si="53"/>
        <v/>
      </c>
      <c r="CC266" s="19"/>
      <c r="CD266" s="29" t="str">
        <f t="shared" si="54"/>
        <v/>
      </c>
      <c r="CE266" s="29"/>
    </row>
    <row r="267" spans="4:83">
      <c r="D267" s="37"/>
      <c r="E267" s="29" t="str">
        <f>IF(ISNA(VLOOKUP(D267,'Tổng hợp '!$B$25:$C$29,2,FALSE)),"",VLOOKUP(D267,'Tổng hợp '!$B$25:$C$29,2,FALSE))</f>
        <v/>
      </c>
      <c r="F267" s="37"/>
      <c r="G267" s="107" t="str">
        <f t="shared" si="51"/>
        <v/>
      </c>
      <c r="H267" s="74" t="e">
        <f>+VLOOKUP(A267,[1]VT!$C:$I,7,0)</f>
        <v>#N/A</v>
      </c>
      <c r="J267" s="1" t="e">
        <f>+VLOOKUP(A267,[1]VT!$C:$M,11,0)</f>
        <v>#N/A</v>
      </c>
      <c r="AF267" s="19"/>
      <c r="AG267" s="29" t="str">
        <f t="shared" si="43"/>
        <v/>
      </c>
      <c r="AH267" s="19" t="e">
        <f>+VLOOKUP(A267,'[2]Thông tin công nhân'!$C:$P,14,0)</f>
        <v>#N/A</v>
      </c>
      <c r="AI267" s="29" t="str">
        <f t="shared" si="44"/>
        <v/>
      </c>
      <c r="AJ267" s="19"/>
      <c r="AK267" s="29" t="str">
        <f>IF(ISNA(VLOOKUP(AJ267,TinhBenhVien!A:B,2,FALSE)),"",VLOOKUP(AJ267,TinhBenhVien!A:B,2,FALSE))</f>
        <v/>
      </c>
      <c r="AL267" s="19"/>
      <c r="AM267" s="29">
        <f t="shared" si="52"/>
        <v>0</v>
      </c>
      <c r="AN267" s="19" t="e">
        <f>"tỉnh"&amp;" "&amp;VLOOKUP(A267,'[2]Thông tin công nhân'!$C:$AI,31,0)</f>
        <v>#N/A</v>
      </c>
      <c r="AO267" s="29" t="str">
        <f t="shared" si="49"/>
        <v/>
      </c>
      <c r="AP267" s="19" t="e">
        <f>"xã"&amp;" "&amp;VLOOKUP(A267,'[2]Thông tin công nhân'!$C:$AI,33,0)</f>
        <v>#N/A</v>
      </c>
      <c r="AQ267" s="29" t="str">
        <f t="shared" si="45"/>
        <v/>
      </c>
      <c r="AR267" s="19"/>
      <c r="AS267" s="29" t="e">
        <f t="shared" si="46"/>
        <v>#REF!</v>
      </c>
      <c r="AT267" s="19"/>
      <c r="AU267" s="29" t="str">
        <f t="shared" si="50"/>
        <v/>
      </c>
      <c r="AV267" s="19"/>
      <c r="AW267" s="29" t="str">
        <f t="shared" si="47"/>
        <v/>
      </c>
      <c r="AX267" s="19"/>
      <c r="AY267" s="29" t="e">
        <f t="shared" si="48"/>
        <v>#REF!</v>
      </c>
      <c r="AZ267" s="1"/>
      <c r="BD267" s="19"/>
      <c r="CA267" s="19"/>
      <c r="CB267" s="29" t="str">
        <f t="shared" si="53"/>
        <v/>
      </c>
      <c r="CC267" s="19"/>
      <c r="CD267" s="29" t="str">
        <f t="shared" si="54"/>
        <v/>
      </c>
      <c r="CE267" s="29"/>
    </row>
    <row r="268" spans="4:83">
      <c r="D268" s="37"/>
      <c r="E268" s="29" t="str">
        <f>IF(ISNA(VLOOKUP(D268,'Tổng hợp '!$B$25:$C$29,2,FALSE)),"",VLOOKUP(D268,'Tổng hợp '!$B$25:$C$29,2,FALSE))</f>
        <v/>
      </c>
      <c r="F268" s="37"/>
      <c r="G268" s="107" t="str">
        <f t="shared" si="51"/>
        <v/>
      </c>
      <c r="H268" s="74" t="e">
        <f>+VLOOKUP(A268,[1]VT!$C:$I,7,0)</f>
        <v>#N/A</v>
      </c>
      <c r="J268" s="1" t="e">
        <f>+VLOOKUP(A268,[1]VT!$C:$M,11,0)</f>
        <v>#N/A</v>
      </c>
      <c r="AF268" s="19"/>
      <c r="AG268" s="29" t="str">
        <f t="shared" si="43"/>
        <v/>
      </c>
      <c r="AH268" s="19" t="e">
        <f>+VLOOKUP(A268,'[2]Thông tin công nhân'!$C:$P,14,0)</f>
        <v>#N/A</v>
      </c>
      <c r="AI268" s="29" t="str">
        <f t="shared" si="44"/>
        <v/>
      </c>
      <c r="AJ268" s="19"/>
      <c r="AK268" s="29" t="str">
        <f>IF(ISNA(VLOOKUP(AJ268,TinhBenhVien!A:B,2,FALSE)),"",VLOOKUP(AJ268,TinhBenhVien!A:B,2,FALSE))</f>
        <v/>
      </c>
      <c r="AL268" s="19"/>
      <c r="AM268" s="29">
        <f t="shared" si="52"/>
        <v>0</v>
      </c>
      <c r="AN268" s="19" t="e">
        <f>"tỉnh"&amp;" "&amp;VLOOKUP(A268,'[2]Thông tin công nhân'!$C:$AI,31,0)</f>
        <v>#N/A</v>
      </c>
      <c r="AO268" s="29" t="str">
        <f t="shared" si="49"/>
        <v/>
      </c>
      <c r="AP268" s="19" t="e">
        <f>"xã"&amp;" "&amp;VLOOKUP(A268,'[2]Thông tin công nhân'!$C:$AI,33,0)</f>
        <v>#N/A</v>
      </c>
      <c r="AQ268" s="29" t="str">
        <f t="shared" si="45"/>
        <v/>
      </c>
      <c r="AR268" s="19"/>
      <c r="AS268" s="29" t="e">
        <f t="shared" si="46"/>
        <v>#REF!</v>
      </c>
      <c r="AT268" s="19"/>
      <c r="AU268" s="29" t="str">
        <f t="shared" si="50"/>
        <v/>
      </c>
      <c r="AV268" s="19"/>
      <c r="AW268" s="29" t="str">
        <f t="shared" si="47"/>
        <v/>
      </c>
      <c r="AX268" s="19"/>
      <c r="AY268" s="29" t="e">
        <f t="shared" si="48"/>
        <v>#REF!</v>
      </c>
      <c r="AZ268" s="1"/>
      <c r="BD268" s="19"/>
      <c r="CA268" s="19"/>
      <c r="CB268" s="29" t="str">
        <f t="shared" si="53"/>
        <v/>
      </c>
      <c r="CC268" s="19"/>
      <c r="CD268" s="29" t="str">
        <f t="shared" si="54"/>
        <v/>
      </c>
      <c r="CE268" s="29"/>
    </row>
    <row r="269" spans="4:83">
      <c r="D269" s="37"/>
      <c r="E269" s="29" t="str">
        <f>IF(ISNA(VLOOKUP(D269,'Tổng hợp '!$B$25:$C$29,2,FALSE)),"",VLOOKUP(D269,'Tổng hợp '!$B$25:$C$29,2,FALSE))</f>
        <v/>
      </c>
      <c r="F269" s="37"/>
      <c r="G269" s="107" t="str">
        <f t="shared" si="51"/>
        <v/>
      </c>
      <c r="H269" s="74" t="e">
        <f>+VLOOKUP(A269,[1]VT!$C:$I,7,0)</f>
        <v>#N/A</v>
      </c>
      <c r="J269" s="1" t="e">
        <f>+VLOOKUP(A269,[1]VT!$C:$M,11,0)</f>
        <v>#N/A</v>
      </c>
      <c r="AF269" s="19"/>
      <c r="AG269" s="29" t="str">
        <f t="shared" si="43"/>
        <v/>
      </c>
      <c r="AH269" s="19" t="e">
        <f>+VLOOKUP(A269,'[2]Thông tin công nhân'!$C:$P,14,0)</f>
        <v>#N/A</v>
      </c>
      <c r="AI269" s="29" t="str">
        <f t="shared" si="44"/>
        <v/>
      </c>
      <c r="AJ269" s="19"/>
      <c r="AK269" s="29" t="str">
        <f>IF(ISNA(VLOOKUP(AJ269,TinhBenhVien!A:B,2,FALSE)),"",VLOOKUP(AJ269,TinhBenhVien!A:B,2,FALSE))</f>
        <v/>
      </c>
      <c r="AL269" s="19"/>
      <c r="AM269" s="29">
        <f t="shared" si="52"/>
        <v>0</v>
      </c>
      <c r="AN269" s="19" t="e">
        <f>"tỉnh"&amp;" "&amp;VLOOKUP(A269,'[2]Thông tin công nhân'!$C:$AI,31,0)</f>
        <v>#N/A</v>
      </c>
      <c r="AO269" s="29" t="str">
        <f t="shared" si="49"/>
        <v/>
      </c>
      <c r="AP269" s="19" t="e">
        <f>"xã"&amp;" "&amp;VLOOKUP(A269,'[2]Thông tin công nhân'!$C:$AI,33,0)</f>
        <v>#N/A</v>
      </c>
      <c r="AQ269" s="29" t="str">
        <f t="shared" si="45"/>
        <v/>
      </c>
      <c r="AR269" s="19"/>
      <c r="AS269" s="29" t="e">
        <f t="shared" si="46"/>
        <v>#REF!</v>
      </c>
      <c r="AT269" s="19"/>
      <c r="AU269" s="29" t="str">
        <f t="shared" si="50"/>
        <v/>
      </c>
      <c r="AV269" s="19"/>
      <c r="AW269" s="29" t="str">
        <f t="shared" si="47"/>
        <v/>
      </c>
      <c r="AX269" s="19"/>
      <c r="AY269" s="29" t="e">
        <f t="shared" si="48"/>
        <v>#REF!</v>
      </c>
      <c r="AZ269" s="1"/>
      <c r="BD269" s="19"/>
      <c r="CA269" s="19"/>
      <c r="CB269" s="29" t="str">
        <f t="shared" si="53"/>
        <v/>
      </c>
      <c r="CC269" s="19"/>
      <c r="CD269" s="29" t="str">
        <f t="shared" si="54"/>
        <v/>
      </c>
      <c r="CE269" s="29"/>
    </row>
    <row r="270" spans="4:83">
      <c r="D270" s="37"/>
      <c r="E270" s="29" t="str">
        <f>IF(ISNA(VLOOKUP(D270,'Tổng hợp '!$B$25:$C$29,2,FALSE)),"",VLOOKUP(D270,'Tổng hợp '!$B$25:$C$29,2,FALSE))</f>
        <v/>
      </c>
      <c r="F270" s="37"/>
      <c r="G270" s="107" t="str">
        <f t="shared" si="51"/>
        <v/>
      </c>
      <c r="H270" s="74" t="e">
        <f>+VLOOKUP(A270,[1]VT!$C:$I,7,0)</f>
        <v>#N/A</v>
      </c>
      <c r="J270" s="1" t="e">
        <f>+VLOOKUP(A270,[1]VT!$C:$M,11,0)</f>
        <v>#N/A</v>
      </c>
      <c r="AF270" s="19"/>
      <c r="AG270" s="29" t="str">
        <f t="shared" si="43"/>
        <v/>
      </c>
      <c r="AH270" s="19" t="e">
        <f>+VLOOKUP(A270,'[2]Thông tin công nhân'!$C:$P,14,0)</f>
        <v>#N/A</v>
      </c>
      <c r="AI270" s="29" t="str">
        <f t="shared" si="44"/>
        <v/>
      </c>
      <c r="AJ270" s="19"/>
      <c r="AK270" s="29" t="str">
        <f>IF(ISNA(VLOOKUP(AJ270,TinhBenhVien!A:B,2,FALSE)),"",VLOOKUP(AJ270,TinhBenhVien!A:B,2,FALSE))</f>
        <v/>
      </c>
      <c r="AL270" s="19"/>
      <c r="AM270" s="29">
        <f t="shared" si="52"/>
        <v>0</v>
      </c>
      <c r="AN270" s="19" t="e">
        <f>"tỉnh"&amp;" "&amp;VLOOKUP(A270,'[2]Thông tin công nhân'!$C:$AI,31,0)</f>
        <v>#N/A</v>
      </c>
      <c r="AO270" s="29" t="str">
        <f t="shared" si="49"/>
        <v/>
      </c>
      <c r="AP270" s="19" t="e">
        <f>"xã"&amp;" "&amp;VLOOKUP(A270,'[2]Thông tin công nhân'!$C:$AI,33,0)</f>
        <v>#N/A</v>
      </c>
      <c r="AQ270" s="29" t="str">
        <f t="shared" si="45"/>
        <v/>
      </c>
      <c r="AR270" s="19"/>
      <c r="AS270" s="29" t="e">
        <f t="shared" si="46"/>
        <v>#REF!</v>
      </c>
      <c r="AT270" s="19"/>
      <c r="AU270" s="29" t="str">
        <f t="shared" si="50"/>
        <v/>
      </c>
      <c r="AV270" s="19"/>
      <c r="AW270" s="29" t="str">
        <f t="shared" si="47"/>
        <v/>
      </c>
      <c r="AX270" s="19"/>
      <c r="AY270" s="29" t="e">
        <f t="shared" si="48"/>
        <v>#REF!</v>
      </c>
      <c r="AZ270" s="1"/>
      <c r="BD270" s="19"/>
      <c r="CA270" s="19"/>
      <c r="CB270" s="29" t="str">
        <f t="shared" si="53"/>
        <v/>
      </c>
      <c r="CC270" s="19"/>
      <c r="CD270" s="29" t="str">
        <f t="shared" si="54"/>
        <v/>
      </c>
      <c r="CE270" s="29"/>
    </row>
    <row r="271" spans="4:83">
      <c r="D271" s="37"/>
      <c r="E271" s="29" t="str">
        <f>IF(ISNA(VLOOKUP(D271,'Tổng hợp '!$B$25:$C$29,2,FALSE)),"",VLOOKUP(D271,'Tổng hợp '!$B$25:$C$29,2,FALSE))</f>
        <v/>
      </c>
      <c r="F271" s="37"/>
      <c r="G271" s="107" t="str">
        <f t="shared" si="51"/>
        <v/>
      </c>
      <c r="H271" s="74" t="e">
        <f>+VLOOKUP(A271,[1]VT!$C:$I,7,0)</f>
        <v>#N/A</v>
      </c>
      <c r="J271" s="1" t="e">
        <f>+VLOOKUP(A271,[1]VT!$C:$M,11,0)</f>
        <v>#N/A</v>
      </c>
      <c r="AF271" s="19"/>
      <c r="AG271" s="29" t="str">
        <f t="shared" si="43"/>
        <v/>
      </c>
      <c r="AH271" s="19" t="e">
        <f>+VLOOKUP(A271,'[2]Thông tin công nhân'!$C:$P,14,0)</f>
        <v>#N/A</v>
      </c>
      <c r="AI271" s="29" t="str">
        <f t="shared" si="44"/>
        <v/>
      </c>
      <c r="AJ271" s="19"/>
      <c r="AK271" s="29" t="str">
        <f>IF(ISNA(VLOOKUP(AJ271,TinhBenhVien!A:B,2,FALSE)),"",VLOOKUP(AJ271,TinhBenhVien!A:B,2,FALSE))</f>
        <v/>
      </c>
      <c r="AL271" s="19"/>
      <c r="AM271" s="29">
        <f t="shared" si="52"/>
        <v>0</v>
      </c>
      <c r="AN271" s="19" t="e">
        <f>"tỉnh"&amp;" "&amp;VLOOKUP(A271,'[2]Thông tin công nhân'!$C:$AI,31,0)</f>
        <v>#N/A</v>
      </c>
      <c r="AO271" s="29" t="str">
        <f t="shared" si="49"/>
        <v/>
      </c>
      <c r="AP271" s="19" t="e">
        <f>"xã"&amp;" "&amp;VLOOKUP(A271,'[2]Thông tin công nhân'!$C:$AI,33,0)</f>
        <v>#N/A</v>
      </c>
      <c r="AQ271" s="29" t="str">
        <f t="shared" si="45"/>
        <v/>
      </c>
      <c r="AR271" s="19"/>
      <c r="AS271" s="29" t="e">
        <f t="shared" si="46"/>
        <v>#REF!</v>
      </c>
      <c r="AT271" s="19"/>
      <c r="AU271" s="29" t="str">
        <f t="shared" si="50"/>
        <v/>
      </c>
      <c r="AV271" s="19"/>
      <c r="AW271" s="29" t="str">
        <f t="shared" si="47"/>
        <v/>
      </c>
      <c r="AX271" s="19"/>
      <c r="AY271" s="29" t="e">
        <f t="shared" si="48"/>
        <v>#REF!</v>
      </c>
      <c r="AZ271" s="1"/>
      <c r="BD271" s="19"/>
      <c r="CA271" s="19"/>
      <c r="CB271" s="29" t="str">
        <f t="shared" si="53"/>
        <v/>
      </c>
      <c r="CC271" s="19"/>
      <c r="CD271" s="29" t="str">
        <f t="shared" si="54"/>
        <v/>
      </c>
      <c r="CE271" s="29"/>
    </row>
    <row r="272" spans="4:83">
      <c r="D272" s="37"/>
      <c r="E272" s="29" t="str">
        <f>IF(ISNA(VLOOKUP(D272,'Tổng hợp '!$B$25:$C$29,2,FALSE)),"",VLOOKUP(D272,'Tổng hợp '!$B$25:$C$29,2,FALSE))</f>
        <v/>
      </c>
      <c r="F272" s="37"/>
      <c r="G272" s="107" t="str">
        <f t="shared" si="51"/>
        <v/>
      </c>
      <c r="H272" s="74" t="e">
        <f>+VLOOKUP(A272,[1]VT!$C:$I,7,0)</f>
        <v>#N/A</v>
      </c>
      <c r="J272" s="1" t="e">
        <f>+VLOOKUP(A272,[1]VT!$C:$M,11,0)</f>
        <v>#N/A</v>
      </c>
      <c r="AF272" s="19"/>
      <c r="AG272" s="29" t="str">
        <f t="shared" ref="AG272:AG335" si="55">IF(ISNA(VLOOKUP(AF272,quocTich,2,FALSE)),"",VLOOKUP(AF272,quocTich,2,FALSE))</f>
        <v/>
      </c>
      <c r="AH272" s="19" t="e">
        <f>+VLOOKUP(A272,'[2]Thông tin công nhân'!$C:$P,14,0)</f>
        <v>#N/A</v>
      </c>
      <c r="AI272" s="29" t="str">
        <f t="shared" ref="AI272:AI335" si="56">IF(ISNA(VLOOKUP(AH272,danToc,2,FALSE)),"",VLOOKUP(AH272,danToc,2,FALSE))</f>
        <v/>
      </c>
      <c r="AJ272" s="19"/>
      <c r="AK272" s="29" t="str">
        <f>IF(ISNA(VLOOKUP(AJ272,TinhBenhVien!A:B,2,FALSE)),"",VLOOKUP(AJ272,TinhBenhVien!A:B,2,FALSE))</f>
        <v/>
      </c>
      <c r="AL272" s="19"/>
      <c r="AM272" s="29">
        <f t="shared" si="52"/>
        <v>0</v>
      </c>
      <c r="AN272" s="19" t="e">
        <f>"tỉnh"&amp;" "&amp;VLOOKUP(A272,'[2]Thông tin công nhân'!$C:$AI,31,0)</f>
        <v>#N/A</v>
      </c>
      <c r="AO272" s="29" t="str">
        <f t="shared" si="49"/>
        <v/>
      </c>
      <c r="AP272" s="19" t="e">
        <f>"xã"&amp;" "&amp;VLOOKUP(A272,'[2]Thông tin công nhân'!$C:$AI,33,0)</f>
        <v>#N/A</v>
      </c>
      <c r="AQ272" s="29" t="str">
        <f t="shared" ref="AQ272:AQ335" si="57">IF(ISNA(VLOOKUP(AP272&amp;AO272,huyen,3,FALSE)),"",VLOOKUP(AP272&amp;AO272,huyen,3,FALSE))</f>
        <v/>
      </c>
      <c r="AR272" s="19"/>
      <c r="AS272" s="29" t="e">
        <f t="shared" ref="AS272:AS335" si="58">IF(ISNA(VLOOKUP(AR272&amp;AQ272,xa,3,FALSE)),"",VLOOKUP(AR272&amp;AQ272,xa,3,FALSE))</f>
        <v>#REF!</v>
      </c>
      <c r="AT272" s="19"/>
      <c r="AU272" s="29" t="str">
        <f t="shared" si="50"/>
        <v/>
      </c>
      <c r="AV272" s="19"/>
      <c r="AW272" s="29" t="str">
        <f t="shared" ref="AW272:AW335" si="59">IF(ISNA(VLOOKUP(AV272&amp;AU272,huyen,3,FALSE)),"",VLOOKUP(AV272&amp;AU272,huyen,3,FALSE))</f>
        <v/>
      </c>
      <c r="AX272" s="19"/>
      <c r="AY272" s="29" t="e">
        <f t="shared" ref="AY272:AY335" si="60">IF(ISNA(VLOOKUP(AX272&amp;AW272,xa,3,FALSE)),"",VLOOKUP(AX272&amp;AW272,xa,3,FALSE))</f>
        <v>#REF!</v>
      </c>
      <c r="AZ272" s="1"/>
      <c r="BD272" s="19"/>
      <c r="CA272" s="19"/>
      <c r="CB272" s="29" t="str">
        <f t="shared" si="53"/>
        <v/>
      </c>
      <c r="CC272" s="19"/>
      <c r="CD272" s="29" t="str">
        <f t="shared" si="54"/>
        <v/>
      </c>
      <c r="CE272" s="29"/>
    </row>
    <row r="273" spans="4:83">
      <c r="D273" s="37"/>
      <c r="E273" s="29" t="str">
        <f>IF(ISNA(VLOOKUP(D273,'Tổng hợp '!$B$25:$C$29,2,FALSE)),"",VLOOKUP(D273,'Tổng hợp '!$B$25:$C$29,2,FALSE))</f>
        <v/>
      </c>
      <c r="F273" s="37"/>
      <c r="G273" s="107" t="str">
        <f t="shared" si="51"/>
        <v/>
      </c>
      <c r="H273" s="74" t="e">
        <f>+VLOOKUP(A273,[1]VT!$C:$I,7,0)</f>
        <v>#N/A</v>
      </c>
      <c r="J273" s="1" t="e">
        <f>+VLOOKUP(A273,[1]VT!$C:$M,11,0)</f>
        <v>#N/A</v>
      </c>
      <c r="AF273" s="19"/>
      <c r="AG273" s="29" t="str">
        <f t="shared" si="55"/>
        <v/>
      </c>
      <c r="AH273" s="19" t="e">
        <f>+VLOOKUP(A273,'[2]Thông tin công nhân'!$C:$P,14,0)</f>
        <v>#N/A</v>
      </c>
      <c r="AI273" s="29" t="str">
        <f t="shared" si="56"/>
        <v/>
      </c>
      <c r="AJ273" s="19"/>
      <c r="AK273" s="29" t="str">
        <f>IF(ISNA(VLOOKUP(AJ273,TinhBenhVien!A:B,2,FALSE)),"",VLOOKUP(AJ273,TinhBenhVien!A:B,2,FALSE))</f>
        <v/>
      </c>
      <c r="AL273" s="19"/>
      <c r="AM273" s="29">
        <f t="shared" si="52"/>
        <v>0</v>
      </c>
      <c r="AN273" s="19" t="e">
        <f>"tỉnh"&amp;" "&amp;VLOOKUP(A273,'[2]Thông tin công nhân'!$C:$AI,31,0)</f>
        <v>#N/A</v>
      </c>
      <c r="AO273" s="29" t="str">
        <f t="shared" ref="AO273:AO336" si="61">IF(ISNA(VLOOKUP(AN273,tinh,2,FALSE)),"",VLOOKUP(AN273,tinh,2,FALSE))</f>
        <v/>
      </c>
      <c r="AP273" s="19" t="e">
        <f>"xã"&amp;" "&amp;VLOOKUP(A273,'[2]Thông tin công nhân'!$C:$AI,33,0)</f>
        <v>#N/A</v>
      </c>
      <c r="AQ273" s="29" t="str">
        <f t="shared" si="57"/>
        <v/>
      </c>
      <c r="AR273" s="19"/>
      <c r="AS273" s="29" t="e">
        <f t="shared" si="58"/>
        <v>#REF!</v>
      </c>
      <c r="AT273" s="19"/>
      <c r="AU273" s="29" t="str">
        <f t="shared" ref="AU273:AU336" si="62">IF(ISNA(VLOOKUP(AT273,tinh,2,FALSE)),"",VLOOKUP(AT273,tinh,2,FALSE))</f>
        <v/>
      </c>
      <c r="AV273" s="19"/>
      <c r="AW273" s="29" t="str">
        <f t="shared" si="59"/>
        <v/>
      </c>
      <c r="AX273" s="19"/>
      <c r="AY273" s="29" t="e">
        <f t="shared" si="60"/>
        <v>#REF!</v>
      </c>
      <c r="AZ273" s="1"/>
      <c r="BD273" s="19"/>
      <c r="CA273" s="19"/>
      <c r="CB273" s="29" t="str">
        <f t="shared" si="53"/>
        <v/>
      </c>
      <c r="CC273" s="19"/>
      <c r="CD273" s="29" t="str">
        <f t="shared" si="54"/>
        <v/>
      </c>
      <c r="CE273" s="29"/>
    </row>
    <row r="274" spans="4:83">
      <c r="D274" s="37"/>
      <c r="E274" s="29" t="str">
        <f>IF(ISNA(VLOOKUP(D274,'Tổng hợp '!$B$25:$C$29,2,FALSE)),"",VLOOKUP(D274,'Tổng hợp '!$B$25:$C$29,2,FALSE))</f>
        <v/>
      </c>
      <c r="F274" s="37"/>
      <c r="G274" s="107" t="str">
        <f t="shared" si="51"/>
        <v/>
      </c>
      <c r="H274" s="74" t="e">
        <f>+VLOOKUP(A274,[1]VT!$C:$I,7,0)</f>
        <v>#N/A</v>
      </c>
      <c r="J274" s="1" t="e">
        <f>+VLOOKUP(A274,[1]VT!$C:$M,11,0)</f>
        <v>#N/A</v>
      </c>
      <c r="AF274" s="19"/>
      <c r="AG274" s="29" t="str">
        <f t="shared" si="55"/>
        <v/>
      </c>
      <c r="AH274" s="19" t="e">
        <f>+VLOOKUP(A274,'[2]Thông tin công nhân'!$C:$P,14,0)</f>
        <v>#N/A</v>
      </c>
      <c r="AI274" s="29" t="str">
        <f t="shared" si="56"/>
        <v/>
      </c>
      <c r="AJ274" s="19"/>
      <c r="AK274" s="29" t="str">
        <f>IF(ISNA(VLOOKUP(AJ274,TinhBenhVien!A:B,2,FALSE)),"",VLOOKUP(AJ274,TinhBenhVien!A:B,2,FALSE))</f>
        <v/>
      </c>
      <c r="AL274" s="19"/>
      <c r="AM274" s="29">
        <f t="shared" si="52"/>
        <v>0</v>
      </c>
      <c r="AN274" s="19" t="e">
        <f>"tỉnh"&amp;" "&amp;VLOOKUP(A274,'[2]Thông tin công nhân'!$C:$AI,31,0)</f>
        <v>#N/A</v>
      </c>
      <c r="AO274" s="29" t="str">
        <f t="shared" si="61"/>
        <v/>
      </c>
      <c r="AP274" s="19" t="e">
        <f>"xã"&amp;" "&amp;VLOOKUP(A274,'[2]Thông tin công nhân'!$C:$AI,33,0)</f>
        <v>#N/A</v>
      </c>
      <c r="AQ274" s="29" t="str">
        <f t="shared" si="57"/>
        <v/>
      </c>
      <c r="AR274" s="19"/>
      <c r="AS274" s="29" t="e">
        <f t="shared" si="58"/>
        <v>#REF!</v>
      </c>
      <c r="AT274" s="19"/>
      <c r="AU274" s="29" t="str">
        <f t="shared" si="62"/>
        <v/>
      </c>
      <c r="AV274" s="19"/>
      <c r="AW274" s="29" t="str">
        <f t="shared" si="59"/>
        <v/>
      </c>
      <c r="AX274" s="19"/>
      <c r="AY274" s="29" t="e">
        <f t="shared" si="60"/>
        <v>#REF!</v>
      </c>
      <c r="AZ274" s="1"/>
      <c r="BD274" s="19"/>
      <c r="CA274" s="19"/>
      <c r="CB274" s="29" t="str">
        <f t="shared" si="53"/>
        <v/>
      </c>
      <c r="CC274" s="19"/>
      <c r="CD274" s="29" t="str">
        <f t="shared" si="54"/>
        <v/>
      </c>
      <c r="CE274" s="29"/>
    </row>
    <row r="275" spans="4:83">
      <c r="D275" s="37"/>
      <c r="E275" s="29" t="str">
        <f>IF(ISNA(VLOOKUP(D275,'Tổng hợp '!$B$25:$C$29,2,FALSE)),"",VLOOKUP(D275,'Tổng hợp '!$B$25:$C$29,2,FALSE))</f>
        <v/>
      </c>
      <c r="F275" s="37"/>
      <c r="G275" s="107" t="str">
        <f t="shared" si="51"/>
        <v/>
      </c>
      <c r="H275" s="74" t="e">
        <f>+VLOOKUP(A275,[1]VT!$C:$I,7,0)</f>
        <v>#N/A</v>
      </c>
      <c r="J275" s="1" t="e">
        <f>+VLOOKUP(A275,[1]VT!$C:$M,11,0)</f>
        <v>#N/A</v>
      </c>
      <c r="AF275" s="19"/>
      <c r="AG275" s="29" t="str">
        <f t="shared" si="55"/>
        <v/>
      </c>
      <c r="AH275" s="19" t="e">
        <f>+VLOOKUP(A275,'[2]Thông tin công nhân'!$C:$P,14,0)</f>
        <v>#N/A</v>
      </c>
      <c r="AI275" s="29" t="str">
        <f t="shared" si="56"/>
        <v/>
      </c>
      <c r="AJ275" s="19"/>
      <c r="AK275" s="29" t="str">
        <f>IF(ISNA(VLOOKUP(AJ275,TinhBenhVien!A:B,2,FALSE)),"",VLOOKUP(AJ275,TinhBenhVien!A:B,2,FALSE))</f>
        <v/>
      </c>
      <c r="AL275" s="19"/>
      <c r="AM275" s="29">
        <f t="shared" si="52"/>
        <v>0</v>
      </c>
      <c r="AN275" s="19" t="e">
        <f>"tỉnh"&amp;" "&amp;VLOOKUP(A275,'[2]Thông tin công nhân'!$C:$AI,31,0)</f>
        <v>#N/A</v>
      </c>
      <c r="AO275" s="29" t="str">
        <f t="shared" si="61"/>
        <v/>
      </c>
      <c r="AP275" s="19" t="e">
        <f>"xã"&amp;" "&amp;VLOOKUP(A275,'[2]Thông tin công nhân'!$C:$AI,33,0)</f>
        <v>#N/A</v>
      </c>
      <c r="AQ275" s="29" t="str">
        <f t="shared" si="57"/>
        <v/>
      </c>
      <c r="AR275" s="19"/>
      <c r="AS275" s="29" t="e">
        <f t="shared" si="58"/>
        <v>#REF!</v>
      </c>
      <c r="AT275" s="19"/>
      <c r="AU275" s="29" t="str">
        <f t="shared" si="62"/>
        <v/>
      </c>
      <c r="AV275" s="19"/>
      <c r="AW275" s="29" t="str">
        <f t="shared" si="59"/>
        <v/>
      </c>
      <c r="AX275" s="19"/>
      <c r="AY275" s="29" t="e">
        <f t="shared" si="60"/>
        <v>#REF!</v>
      </c>
      <c r="AZ275" s="1"/>
      <c r="BD275" s="19"/>
      <c r="CA275" s="19"/>
      <c r="CB275" s="29" t="str">
        <f t="shared" si="53"/>
        <v/>
      </c>
      <c r="CC275" s="19"/>
      <c r="CD275" s="29" t="str">
        <f t="shared" si="54"/>
        <v/>
      </c>
      <c r="CE275" s="29"/>
    </row>
    <row r="276" spans="4:83">
      <c r="D276" s="37"/>
      <c r="E276" s="29" t="str">
        <f>IF(ISNA(VLOOKUP(D276,'Tổng hợp '!$B$25:$C$29,2,FALSE)),"",VLOOKUP(D276,'Tổng hợp '!$B$25:$C$29,2,FALSE))</f>
        <v/>
      </c>
      <c r="F276" s="37"/>
      <c r="G276" s="107" t="str">
        <f t="shared" si="51"/>
        <v/>
      </c>
      <c r="H276" s="74" t="e">
        <f>+VLOOKUP(A276,[1]VT!$C:$I,7,0)</f>
        <v>#N/A</v>
      </c>
      <c r="J276" s="1" t="e">
        <f>+VLOOKUP(A276,[1]VT!$C:$M,11,0)</f>
        <v>#N/A</v>
      </c>
      <c r="AF276" s="19"/>
      <c r="AG276" s="29" t="str">
        <f t="shared" si="55"/>
        <v/>
      </c>
      <c r="AH276" s="19" t="e">
        <f>+VLOOKUP(A276,'[2]Thông tin công nhân'!$C:$P,14,0)</f>
        <v>#N/A</v>
      </c>
      <c r="AI276" s="29" t="str">
        <f t="shared" si="56"/>
        <v/>
      </c>
      <c r="AJ276" s="19"/>
      <c r="AK276" s="29" t="str">
        <f>IF(ISNA(VLOOKUP(AJ276,TinhBenhVien!A:B,2,FALSE)),"",VLOOKUP(AJ276,TinhBenhVien!A:B,2,FALSE))</f>
        <v/>
      </c>
      <c r="AL276" s="19"/>
      <c r="AM276" s="29">
        <f t="shared" si="52"/>
        <v>0</v>
      </c>
      <c r="AN276" s="19" t="e">
        <f>"tỉnh"&amp;" "&amp;VLOOKUP(A276,'[2]Thông tin công nhân'!$C:$AI,31,0)</f>
        <v>#N/A</v>
      </c>
      <c r="AO276" s="29" t="str">
        <f t="shared" si="61"/>
        <v/>
      </c>
      <c r="AP276" s="19" t="e">
        <f>"xã"&amp;" "&amp;VLOOKUP(A276,'[2]Thông tin công nhân'!$C:$AI,33,0)</f>
        <v>#N/A</v>
      </c>
      <c r="AQ276" s="29" t="str">
        <f t="shared" si="57"/>
        <v/>
      </c>
      <c r="AR276" s="19"/>
      <c r="AS276" s="29" t="e">
        <f t="shared" si="58"/>
        <v>#REF!</v>
      </c>
      <c r="AT276" s="19"/>
      <c r="AU276" s="29" t="str">
        <f t="shared" si="62"/>
        <v/>
      </c>
      <c r="AV276" s="19"/>
      <c r="AW276" s="29" t="str">
        <f t="shared" si="59"/>
        <v/>
      </c>
      <c r="AX276" s="19"/>
      <c r="AY276" s="29" t="e">
        <f t="shared" si="60"/>
        <v>#REF!</v>
      </c>
      <c r="AZ276" s="1"/>
      <c r="BD276" s="19"/>
      <c r="CA276" s="19"/>
      <c r="CB276" s="29" t="str">
        <f t="shared" si="53"/>
        <v/>
      </c>
      <c r="CC276" s="19"/>
      <c r="CD276" s="29" t="str">
        <f t="shared" si="54"/>
        <v/>
      </c>
      <c r="CE276" s="29"/>
    </row>
    <row r="277" spans="4:83">
      <c r="D277" s="37"/>
      <c r="E277" s="29" t="str">
        <f>IF(ISNA(VLOOKUP(D277,'Tổng hợp '!$B$25:$C$29,2,FALSE)),"",VLOOKUP(D277,'Tổng hợp '!$B$25:$C$29,2,FALSE))</f>
        <v/>
      </c>
      <c r="F277" s="37"/>
      <c r="G277" s="107" t="str">
        <f t="shared" si="51"/>
        <v/>
      </c>
      <c r="H277" s="74" t="e">
        <f>+VLOOKUP(A277,[1]VT!$C:$I,7,0)</f>
        <v>#N/A</v>
      </c>
      <c r="J277" s="1" t="e">
        <f>+VLOOKUP(A277,[1]VT!$C:$M,11,0)</f>
        <v>#N/A</v>
      </c>
      <c r="AF277" s="19"/>
      <c r="AG277" s="29" t="str">
        <f t="shared" si="55"/>
        <v/>
      </c>
      <c r="AH277" s="19" t="e">
        <f>+VLOOKUP(A277,'[2]Thông tin công nhân'!$C:$P,14,0)</f>
        <v>#N/A</v>
      </c>
      <c r="AI277" s="29" t="str">
        <f t="shared" si="56"/>
        <v/>
      </c>
      <c r="AJ277" s="19"/>
      <c r="AK277" s="29" t="str">
        <f>IF(ISNA(VLOOKUP(AJ277,TinhBenhVien!A:B,2,FALSE)),"",VLOOKUP(AJ277,TinhBenhVien!A:B,2,FALSE))</f>
        <v/>
      </c>
      <c r="AL277" s="19"/>
      <c r="AM277" s="29">
        <f t="shared" si="52"/>
        <v>0</v>
      </c>
      <c r="AN277" s="19" t="e">
        <f>"tỉnh"&amp;" "&amp;VLOOKUP(A277,'[2]Thông tin công nhân'!$C:$AI,31,0)</f>
        <v>#N/A</v>
      </c>
      <c r="AO277" s="29" t="str">
        <f t="shared" si="61"/>
        <v/>
      </c>
      <c r="AP277" s="19" t="e">
        <f>"xã"&amp;" "&amp;VLOOKUP(A277,'[2]Thông tin công nhân'!$C:$AI,33,0)</f>
        <v>#N/A</v>
      </c>
      <c r="AQ277" s="29" t="str">
        <f t="shared" si="57"/>
        <v/>
      </c>
      <c r="AR277" s="19"/>
      <c r="AS277" s="29" t="e">
        <f t="shared" si="58"/>
        <v>#REF!</v>
      </c>
      <c r="AT277" s="19"/>
      <c r="AU277" s="29" t="str">
        <f t="shared" si="62"/>
        <v/>
      </c>
      <c r="AV277" s="19"/>
      <c r="AW277" s="29" t="str">
        <f t="shared" si="59"/>
        <v/>
      </c>
      <c r="AX277" s="19"/>
      <c r="AY277" s="29" t="e">
        <f t="shared" si="60"/>
        <v>#REF!</v>
      </c>
      <c r="AZ277" s="1"/>
      <c r="BD277" s="19"/>
      <c r="CA277" s="19"/>
      <c r="CB277" s="29" t="str">
        <f t="shared" si="53"/>
        <v/>
      </c>
      <c r="CC277" s="19"/>
      <c r="CD277" s="29" t="str">
        <f t="shared" si="54"/>
        <v/>
      </c>
      <c r="CE277" s="29"/>
    </row>
    <row r="278" spans="4:83">
      <c r="D278" s="37"/>
      <c r="E278" s="29" t="str">
        <f>IF(ISNA(VLOOKUP(D278,'Tổng hợp '!$B$25:$C$29,2,FALSE)),"",VLOOKUP(D278,'Tổng hợp '!$B$25:$C$29,2,FALSE))</f>
        <v/>
      </c>
      <c r="F278" s="37"/>
      <c r="G278" s="107" t="str">
        <f t="shared" si="51"/>
        <v/>
      </c>
      <c r="H278" s="74" t="e">
        <f>+VLOOKUP(A278,[1]VT!$C:$I,7,0)</f>
        <v>#N/A</v>
      </c>
      <c r="J278" s="1" t="e">
        <f>+VLOOKUP(A278,[1]VT!$C:$M,11,0)</f>
        <v>#N/A</v>
      </c>
      <c r="AF278" s="19"/>
      <c r="AG278" s="29" t="str">
        <f t="shared" si="55"/>
        <v/>
      </c>
      <c r="AH278" s="19" t="e">
        <f>+VLOOKUP(A278,'[2]Thông tin công nhân'!$C:$P,14,0)</f>
        <v>#N/A</v>
      </c>
      <c r="AI278" s="29" t="str">
        <f t="shared" si="56"/>
        <v/>
      </c>
      <c r="AJ278" s="19"/>
      <c r="AK278" s="29" t="str">
        <f>IF(ISNA(VLOOKUP(AJ278,TinhBenhVien!A:B,2,FALSE)),"",VLOOKUP(AJ278,TinhBenhVien!A:B,2,FALSE))</f>
        <v/>
      </c>
      <c r="AL278" s="19"/>
      <c r="AM278" s="29">
        <f t="shared" si="52"/>
        <v>0</v>
      </c>
      <c r="AN278" s="19" t="e">
        <f>"tỉnh"&amp;" "&amp;VLOOKUP(A278,'[2]Thông tin công nhân'!$C:$AI,31,0)</f>
        <v>#N/A</v>
      </c>
      <c r="AO278" s="29" t="str">
        <f t="shared" si="61"/>
        <v/>
      </c>
      <c r="AP278" s="19" t="e">
        <f>"xã"&amp;" "&amp;VLOOKUP(A278,'[2]Thông tin công nhân'!$C:$AI,33,0)</f>
        <v>#N/A</v>
      </c>
      <c r="AQ278" s="29" t="str">
        <f t="shared" si="57"/>
        <v/>
      </c>
      <c r="AR278" s="19"/>
      <c r="AS278" s="29" t="e">
        <f t="shared" si="58"/>
        <v>#REF!</v>
      </c>
      <c r="AT278" s="19"/>
      <c r="AU278" s="29" t="str">
        <f t="shared" si="62"/>
        <v/>
      </c>
      <c r="AV278" s="19"/>
      <c r="AW278" s="29" t="str">
        <f t="shared" si="59"/>
        <v/>
      </c>
      <c r="AX278" s="19"/>
      <c r="AY278" s="29" t="e">
        <f t="shared" si="60"/>
        <v>#REF!</v>
      </c>
      <c r="AZ278" s="1"/>
      <c r="BD278" s="19"/>
      <c r="CA278" s="19"/>
      <c r="CB278" s="29" t="str">
        <f t="shared" si="53"/>
        <v/>
      </c>
      <c r="CC278" s="19"/>
      <c r="CD278" s="29" t="str">
        <f t="shared" si="54"/>
        <v/>
      </c>
      <c r="CE278" s="29"/>
    </row>
    <row r="279" spans="4:83">
      <c r="D279" s="37"/>
      <c r="E279" s="29" t="str">
        <f>IF(ISNA(VLOOKUP(D279,'Tổng hợp '!$B$25:$C$29,2,FALSE)),"",VLOOKUP(D279,'Tổng hợp '!$B$25:$C$29,2,FALSE))</f>
        <v/>
      </c>
      <c r="F279" s="37"/>
      <c r="G279" s="107" t="str">
        <f t="shared" si="51"/>
        <v/>
      </c>
      <c r="H279" s="74" t="e">
        <f>+VLOOKUP(A279,[1]VT!$C:$I,7,0)</f>
        <v>#N/A</v>
      </c>
      <c r="J279" s="1" t="e">
        <f>+VLOOKUP(A279,[1]VT!$C:$M,11,0)</f>
        <v>#N/A</v>
      </c>
      <c r="AF279" s="19"/>
      <c r="AG279" s="29" t="str">
        <f t="shared" si="55"/>
        <v/>
      </c>
      <c r="AH279" s="19" t="e">
        <f>+VLOOKUP(A279,'[2]Thông tin công nhân'!$C:$P,14,0)</f>
        <v>#N/A</v>
      </c>
      <c r="AI279" s="29" t="str">
        <f t="shared" si="56"/>
        <v/>
      </c>
      <c r="AJ279" s="19"/>
      <c r="AK279" s="29" t="str">
        <f>IF(ISNA(VLOOKUP(AJ279,TinhBenhVien!A:B,2,FALSE)),"",VLOOKUP(AJ279,TinhBenhVien!A:B,2,FALSE))</f>
        <v/>
      </c>
      <c r="AL279" s="19"/>
      <c r="AM279" s="29">
        <f t="shared" si="52"/>
        <v>0</v>
      </c>
      <c r="AN279" s="19" t="e">
        <f>"tỉnh"&amp;" "&amp;VLOOKUP(A279,'[2]Thông tin công nhân'!$C:$AI,31,0)</f>
        <v>#N/A</v>
      </c>
      <c r="AO279" s="29" t="str">
        <f t="shared" si="61"/>
        <v/>
      </c>
      <c r="AP279" s="19" t="e">
        <f>"xã"&amp;" "&amp;VLOOKUP(A279,'[2]Thông tin công nhân'!$C:$AI,33,0)</f>
        <v>#N/A</v>
      </c>
      <c r="AQ279" s="29" t="str">
        <f t="shared" si="57"/>
        <v/>
      </c>
      <c r="AR279" s="19"/>
      <c r="AS279" s="29" t="e">
        <f t="shared" si="58"/>
        <v>#REF!</v>
      </c>
      <c r="AT279" s="19"/>
      <c r="AU279" s="29" t="str">
        <f t="shared" si="62"/>
        <v/>
      </c>
      <c r="AV279" s="19"/>
      <c r="AW279" s="29" t="str">
        <f t="shared" si="59"/>
        <v/>
      </c>
      <c r="AX279" s="19"/>
      <c r="AY279" s="29" t="e">
        <f t="shared" si="60"/>
        <v>#REF!</v>
      </c>
      <c r="AZ279" s="1"/>
      <c r="BD279" s="19"/>
      <c r="CA279" s="19"/>
      <c r="CB279" s="29" t="str">
        <f t="shared" si="53"/>
        <v/>
      </c>
      <c r="CC279" s="19"/>
      <c r="CD279" s="29" t="str">
        <f t="shared" si="54"/>
        <v/>
      </c>
      <c r="CE279" s="29"/>
    </row>
    <row r="280" spans="4:83">
      <c r="D280" s="37"/>
      <c r="E280" s="29" t="str">
        <f>IF(ISNA(VLOOKUP(D280,'Tổng hợp '!$B$25:$C$29,2,FALSE)),"",VLOOKUP(D280,'Tổng hợp '!$B$25:$C$29,2,FALSE))</f>
        <v/>
      </c>
      <c r="F280" s="37"/>
      <c r="G280" s="107" t="str">
        <f t="shared" si="51"/>
        <v/>
      </c>
      <c r="H280" s="74" t="e">
        <f>+VLOOKUP(A280,[1]VT!$C:$I,7,0)</f>
        <v>#N/A</v>
      </c>
      <c r="J280" s="1" t="e">
        <f>+VLOOKUP(A280,[1]VT!$C:$M,11,0)</f>
        <v>#N/A</v>
      </c>
      <c r="AF280" s="19"/>
      <c r="AG280" s="29" t="str">
        <f t="shared" si="55"/>
        <v/>
      </c>
      <c r="AH280" s="19" t="e">
        <f>+VLOOKUP(A280,'[2]Thông tin công nhân'!$C:$P,14,0)</f>
        <v>#N/A</v>
      </c>
      <c r="AI280" s="29" t="str">
        <f t="shared" si="56"/>
        <v/>
      </c>
      <c r="AJ280" s="19"/>
      <c r="AK280" s="29" t="str">
        <f>IF(ISNA(VLOOKUP(AJ280,TinhBenhVien!A:B,2,FALSE)),"",VLOOKUP(AJ280,TinhBenhVien!A:B,2,FALSE))</f>
        <v/>
      </c>
      <c r="AL280" s="19"/>
      <c r="AM280" s="29">
        <f t="shared" si="52"/>
        <v>0</v>
      </c>
      <c r="AN280" s="19" t="e">
        <f>"tỉnh"&amp;" "&amp;VLOOKUP(A280,'[2]Thông tin công nhân'!$C:$AI,31,0)</f>
        <v>#N/A</v>
      </c>
      <c r="AO280" s="29" t="str">
        <f t="shared" si="61"/>
        <v/>
      </c>
      <c r="AP280" s="19" t="e">
        <f>"xã"&amp;" "&amp;VLOOKUP(A280,'[2]Thông tin công nhân'!$C:$AI,33,0)</f>
        <v>#N/A</v>
      </c>
      <c r="AQ280" s="29" t="str">
        <f t="shared" si="57"/>
        <v/>
      </c>
      <c r="AR280" s="19"/>
      <c r="AS280" s="29" t="e">
        <f t="shared" si="58"/>
        <v>#REF!</v>
      </c>
      <c r="AT280" s="19"/>
      <c r="AU280" s="29" t="str">
        <f t="shared" si="62"/>
        <v/>
      </c>
      <c r="AV280" s="19"/>
      <c r="AW280" s="29" t="str">
        <f t="shared" si="59"/>
        <v/>
      </c>
      <c r="AX280" s="19"/>
      <c r="AY280" s="29" t="e">
        <f t="shared" si="60"/>
        <v>#REF!</v>
      </c>
      <c r="AZ280" s="1"/>
      <c r="BD280" s="19"/>
      <c r="CA280" s="19"/>
      <c r="CB280" s="29" t="str">
        <f t="shared" si="53"/>
        <v/>
      </c>
      <c r="CC280" s="19"/>
      <c r="CD280" s="29" t="str">
        <f t="shared" si="54"/>
        <v/>
      </c>
      <c r="CE280" s="29"/>
    </row>
    <row r="281" spans="4:83">
      <c r="D281" s="37"/>
      <c r="E281" s="29" t="str">
        <f>IF(ISNA(VLOOKUP(D281,'Tổng hợp '!$B$25:$C$29,2,FALSE)),"",VLOOKUP(D281,'Tổng hợp '!$B$25:$C$29,2,FALSE))</f>
        <v/>
      </c>
      <c r="F281" s="37"/>
      <c r="G281" s="107" t="str">
        <f t="shared" si="51"/>
        <v/>
      </c>
      <c r="H281" s="74" t="e">
        <f>+VLOOKUP(A281,[1]VT!$C:$I,7,0)</f>
        <v>#N/A</v>
      </c>
      <c r="J281" s="1" t="e">
        <f>+VLOOKUP(A281,[1]VT!$C:$M,11,0)</f>
        <v>#N/A</v>
      </c>
      <c r="AF281" s="19"/>
      <c r="AG281" s="29" t="str">
        <f t="shared" si="55"/>
        <v/>
      </c>
      <c r="AH281" s="19" t="e">
        <f>+VLOOKUP(A281,'[2]Thông tin công nhân'!$C:$P,14,0)</f>
        <v>#N/A</v>
      </c>
      <c r="AI281" s="29" t="str">
        <f t="shared" si="56"/>
        <v/>
      </c>
      <c r="AJ281" s="19"/>
      <c r="AK281" s="29" t="str">
        <f>IF(ISNA(VLOOKUP(AJ281,TinhBenhVien!A:B,2,FALSE)),"",VLOOKUP(AJ281,TinhBenhVien!A:B,2,FALSE))</f>
        <v/>
      </c>
      <c r="AL281" s="19"/>
      <c r="AM281" s="29">
        <f t="shared" si="52"/>
        <v>0</v>
      </c>
      <c r="AN281" s="19" t="e">
        <f>"tỉnh"&amp;" "&amp;VLOOKUP(A281,'[2]Thông tin công nhân'!$C:$AI,31,0)</f>
        <v>#N/A</v>
      </c>
      <c r="AO281" s="29" t="str">
        <f t="shared" si="61"/>
        <v/>
      </c>
      <c r="AP281" s="19" t="e">
        <f>"xã"&amp;" "&amp;VLOOKUP(A281,'[2]Thông tin công nhân'!$C:$AI,33,0)</f>
        <v>#N/A</v>
      </c>
      <c r="AQ281" s="29" t="str">
        <f t="shared" si="57"/>
        <v/>
      </c>
      <c r="AR281" s="19"/>
      <c r="AS281" s="29" t="e">
        <f t="shared" si="58"/>
        <v>#REF!</v>
      </c>
      <c r="AT281" s="19"/>
      <c r="AU281" s="29" t="str">
        <f t="shared" si="62"/>
        <v/>
      </c>
      <c r="AV281" s="19"/>
      <c r="AW281" s="29" t="str">
        <f t="shared" si="59"/>
        <v/>
      </c>
      <c r="AX281" s="19"/>
      <c r="AY281" s="29" t="e">
        <f t="shared" si="60"/>
        <v>#REF!</v>
      </c>
      <c r="AZ281" s="1"/>
      <c r="BD281" s="19"/>
      <c r="CA281" s="19"/>
      <c r="CB281" s="29" t="str">
        <f t="shared" si="53"/>
        <v/>
      </c>
      <c r="CC281" s="19"/>
      <c r="CD281" s="29" t="str">
        <f t="shared" si="54"/>
        <v/>
      </c>
      <c r="CE281" s="29"/>
    </row>
    <row r="282" spans="4:83">
      <c r="D282" s="37"/>
      <c r="E282" s="29" t="str">
        <f>IF(ISNA(VLOOKUP(D282,'Tổng hợp '!$B$25:$C$29,2,FALSE)),"",VLOOKUP(D282,'Tổng hợp '!$B$25:$C$29,2,FALSE))</f>
        <v/>
      </c>
      <c r="F282" s="37"/>
      <c r="G282" s="107" t="str">
        <f t="shared" ref="G282:G345" si="63">IF(ISNA(VLOOKUP(F282,phuong_an,2,FALSE)),"",VLOOKUP(F282,phuong_an,2,FALSE))</f>
        <v/>
      </c>
      <c r="H282" s="74" t="e">
        <f>+VLOOKUP(A282,[1]VT!$C:$I,7,0)</f>
        <v>#N/A</v>
      </c>
      <c r="J282" s="1" t="e">
        <f>+VLOOKUP(A282,[1]VT!$C:$M,11,0)</f>
        <v>#N/A</v>
      </c>
      <c r="AF282" s="19"/>
      <c r="AG282" s="29" t="str">
        <f t="shared" si="55"/>
        <v/>
      </c>
      <c r="AH282" s="19" t="e">
        <f>+VLOOKUP(A282,'[2]Thông tin công nhân'!$C:$P,14,0)</f>
        <v>#N/A</v>
      </c>
      <c r="AI282" s="29" t="str">
        <f t="shared" si="56"/>
        <v/>
      </c>
      <c r="AJ282" s="19"/>
      <c r="AK282" s="29" t="str">
        <f>IF(ISNA(VLOOKUP(AJ282,TinhBenhVien!A:B,2,FALSE)),"",VLOOKUP(AJ282,TinhBenhVien!A:B,2,FALSE))</f>
        <v/>
      </c>
      <c r="AL282" s="19"/>
      <c r="AM282" s="29">
        <f t="shared" ref="AM282:AM345" si="64">IF(ISNA(VLOOKUP(AL282&amp;AK282,benhVien,3,FALSE)),"",VLOOKUP(AL282&amp;AK282,benhVien,3,FALSE))</f>
        <v>0</v>
      </c>
      <c r="AN282" s="19" t="e">
        <f>"tỉnh"&amp;" "&amp;VLOOKUP(A282,'[2]Thông tin công nhân'!$C:$AI,31,0)</f>
        <v>#N/A</v>
      </c>
      <c r="AO282" s="29" t="str">
        <f t="shared" si="61"/>
        <v/>
      </c>
      <c r="AP282" s="19" t="e">
        <f>"xã"&amp;" "&amp;VLOOKUP(A282,'[2]Thông tin công nhân'!$C:$AI,33,0)</f>
        <v>#N/A</v>
      </c>
      <c r="AQ282" s="29" t="str">
        <f t="shared" si="57"/>
        <v/>
      </c>
      <c r="AR282" s="19"/>
      <c r="AS282" s="29" t="e">
        <f t="shared" si="58"/>
        <v>#REF!</v>
      </c>
      <c r="AT282" s="19"/>
      <c r="AU282" s="29" t="str">
        <f t="shared" si="62"/>
        <v/>
      </c>
      <c r="AV282" s="19"/>
      <c r="AW282" s="29" t="str">
        <f t="shared" si="59"/>
        <v/>
      </c>
      <c r="AX282" s="19"/>
      <c r="AY282" s="29" t="e">
        <f t="shared" si="60"/>
        <v>#REF!</v>
      </c>
      <c r="AZ282" s="1"/>
      <c r="BD282" s="19"/>
      <c r="CA282" s="19"/>
      <c r="CB282" s="29" t="str">
        <f t="shared" si="53"/>
        <v/>
      </c>
      <c r="CC282" s="19"/>
      <c r="CD282" s="29" t="str">
        <f t="shared" si="54"/>
        <v/>
      </c>
      <c r="CE282" s="29"/>
    </row>
    <row r="283" spans="4:83">
      <c r="D283" s="37"/>
      <c r="E283" s="29" t="str">
        <f>IF(ISNA(VLOOKUP(D283,'Tổng hợp '!$B$25:$C$29,2,FALSE)),"",VLOOKUP(D283,'Tổng hợp '!$B$25:$C$29,2,FALSE))</f>
        <v/>
      </c>
      <c r="F283" s="37"/>
      <c r="G283" s="107" t="str">
        <f t="shared" si="63"/>
        <v/>
      </c>
      <c r="H283" s="74" t="e">
        <f>+VLOOKUP(A283,[1]VT!$C:$I,7,0)</f>
        <v>#N/A</v>
      </c>
      <c r="J283" s="1" t="e">
        <f>+VLOOKUP(A283,[1]VT!$C:$M,11,0)</f>
        <v>#N/A</v>
      </c>
      <c r="AF283" s="19"/>
      <c r="AG283" s="29" t="str">
        <f t="shared" si="55"/>
        <v/>
      </c>
      <c r="AH283" s="19" t="e">
        <f>+VLOOKUP(A283,'[2]Thông tin công nhân'!$C:$P,14,0)</f>
        <v>#N/A</v>
      </c>
      <c r="AI283" s="29" t="str">
        <f t="shared" si="56"/>
        <v/>
      </c>
      <c r="AJ283" s="19"/>
      <c r="AK283" s="29" t="str">
        <f>IF(ISNA(VLOOKUP(AJ283,TinhBenhVien!A:B,2,FALSE)),"",VLOOKUP(AJ283,TinhBenhVien!A:B,2,FALSE))</f>
        <v/>
      </c>
      <c r="AL283" s="19"/>
      <c r="AM283" s="29">
        <f t="shared" si="64"/>
        <v>0</v>
      </c>
      <c r="AN283" s="19" t="e">
        <f>"tỉnh"&amp;" "&amp;VLOOKUP(A283,'[2]Thông tin công nhân'!$C:$AI,31,0)</f>
        <v>#N/A</v>
      </c>
      <c r="AO283" s="29" t="str">
        <f t="shared" si="61"/>
        <v/>
      </c>
      <c r="AP283" s="19" t="e">
        <f>"xã"&amp;" "&amp;VLOOKUP(A283,'[2]Thông tin công nhân'!$C:$AI,33,0)</f>
        <v>#N/A</v>
      </c>
      <c r="AQ283" s="29" t="str">
        <f t="shared" si="57"/>
        <v/>
      </c>
      <c r="AR283" s="19"/>
      <c r="AS283" s="29" t="e">
        <f t="shared" si="58"/>
        <v>#REF!</v>
      </c>
      <c r="AT283" s="19"/>
      <c r="AU283" s="29" t="str">
        <f t="shared" si="62"/>
        <v/>
      </c>
      <c r="AV283" s="19"/>
      <c r="AW283" s="29" t="str">
        <f t="shared" si="59"/>
        <v/>
      </c>
      <c r="AX283" s="19"/>
      <c r="AY283" s="29" t="e">
        <f t="shared" si="60"/>
        <v>#REF!</v>
      </c>
      <c r="AZ283" s="1"/>
      <c r="BD283" s="19"/>
      <c r="CA283" s="19"/>
      <c r="CB283" s="29" t="str">
        <f t="shared" si="53"/>
        <v/>
      </c>
      <c r="CC283" s="19"/>
      <c r="CD283" s="29" t="str">
        <f t="shared" si="54"/>
        <v/>
      </c>
      <c r="CE283" s="29"/>
    </row>
    <row r="284" spans="4:83">
      <c r="D284" s="37"/>
      <c r="E284" s="29" t="str">
        <f>IF(ISNA(VLOOKUP(D284,'Tổng hợp '!$B$25:$C$29,2,FALSE)),"",VLOOKUP(D284,'Tổng hợp '!$B$25:$C$29,2,FALSE))</f>
        <v/>
      </c>
      <c r="F284" s="37"/>
      <c r="G284" s="107" t="str">
        <f t="shared" si="63"/>
        <v/>
      </c>
      <c r="H284" s="74" t="e">
        <f>+VLOOKUP(A284,[1]VT!$C:$I,7,0)</f>
        <v>#N/A</v>
      </c>
      <c r="J284" s="1" t="e">
        <f>+VLOOKUP(A284,[1]VT!$C:$M,11,0)</f>
        <v>#N/A</v>
      </c>
      <c r="AF284" s="19"/>
      <c r="AG284" s="29" t="str">
        <f t="shared" si="55"/>
        <v/>
      </c>
      <c r="AH284" s="19" t="e">
        <f>+VLOOKUP(A284,'[2]Thông tin công nhân'!$C:$P,14,0)</f>
        <v>#N/A</v>
      </c>
      <c r="AI284" s="29" t="str">
        <f t="shared" si="56"/>
        <v/>
      </c>
      <c r="AJ284" s="19"/>
      <c r="AK284" s="29" t="str">
        <f>IF(ISNA(VLOOKUP(AJ284,TinhBenhVien!A:B,2,FALSE)),"",VLOOKUP(AJ284,TinhBenhVien!A:B,2,FALSE))</f>
        <v/>
      </c>
      <c r="AL284" s="19"/>
      <c r="AM284" s="29">
        <f t="shared" si="64"/>
        <v>0</v>
      </c>
      <c r="AN284" s="19" t="e">
        <f>"tỉnh"&amp;" "&amp;VLOOKUP(A284,'[2]Thông tin công nhân'!$C:$AI,31,0)</f>
        <v>#N/A</v>
      </c>
      <c r="AO284" s="29" t="str">
        <f t="shared" si="61"/>
        <v/>
      </c>
      <c r="AP284" s="19" t="e">
        <f>"xã"&amp;" "&amp;VLOOKUP(A284,'[2]Thông tin công nhân'!$C:$AI,33,0)</f>
        <v>#N/A</v>
      </c>
      <c r="AQ284" s="29" t="str">
        <f t="shared" si="57"/>
        <v/>
      </c>
      <c r="AR284" s="19"/>
      <c r="AS284" s="29" t="e">
        <f t="shared" si="58"/>
        <v>#REF!</v>
      </c>
      <c r="AT284" s="19"/>
      <c r="AU284" s="29" t="str">
        <f t="shared" si="62"/>
        <v/>
      </c>
      <c r="AV284" s="19"/>
      <c r="AW284" s="29" t="str">
        <f t="shared" si="59"/>
        <v/>
      </c>
      <c r="AX284" s="19"/>
      <c r="AY284" s="29" t="e">
        <f t="shared" si="60"/>
        <v>#REF!</v>
      </c>
      <c r="AZ284" s="1"/>
      <c r="BD284" s="19"/>
      <c r="CA284" s="19"/>
      <c r="CB284" s="29" t="str">
        <f t="shared" si="53"/>
        <v/>
      </c>
      <c r="CC284" s="19"/>
      <c r="CD284" s="29" t="str">
        <f t="shared" si="54"/>
        <v/>
      </c>
      <c r="CE284" s="29"/>
    </row>
    <row r="285" spans="4:83">
      <c r="D285" s="37"/>
      <c r="E285" s="29" t="str">
        <f>IF(ISNA(VLOOKUP(D285,'Tổng hợp '!$B$25:$C$29,2,FALSE)),"",VLOOKUP(D285,'Tổng hợp '!$B$25:$C$29,2,FALSE))</f>
        <v/>
      </c>
      <c r="F285" s="37"/>
      <c r="G285" s="107" t="str">
        <f t="shared" si="63"/>
        <v/>
      </c>
      <c r="H285" s="74" t="e">
        <f>+VLOOKUP(A285,[1]VT!$C:$I,7,0)</f>
        <v>#N/A</v>
      </c>
      <c r="J285" s="1" t="e">
        <f>+VLOOKUP(A285,[1]VT!$C:$M,11,0)</f>
        <v>#N/A</v>
      </c>
      <c r="AF285" s="19"/>
      <c r="AG285" s="29" t="str">
        <f t="shared" si="55"/>
        <v/>
      </c>
      <c r="AH285" s="19" t="e">
        <f>+VLOOKUP(A285,'[2]Thông tin công nhân'!$C:$P,14,0)</f>
        <v>#N/A</v>
      </c>
      <c r="AI285" s="29" t="str">
        <f t="shared" si="56"/>
        <v/>
      </c>
      <c r="AJ285" s="19"/>
      <c r="AK285" s="29" t="str">
        <f>IF(ISNA(VLOOKUP(AJ285,TinhBenhVien!A:B,2,FALSE)),"",VLOOKUP(AJ285,TinhBenhVien!A:B,2,FALSE))</f>
        <v/>
      </c>
      <c r="AL285" s="19"/>
      <c r="AM285" s="29">
        <f t="shared" si="64"/>
        <v>0</v>
      </c>
      <c r="AN285" s="19" t="e">
        <f>"tỉnh"&amp;" "&amp;VLOOKUP(A285,'[2]Thông tin công nhân'!$C:$AI,31,0)</f>
        <v>#N/A</v>
      </c>
      <c r="AO285" s="29" t="str">
        <f t="shared" si="61"/>
        <v/>
      </c>
      <c r="AP285" s="19" t="e">
        <f>"xã"&amp;" "&amp;VLOOKUP(A285,'[2]Thông tin công nhân'!$C:$AI,33,0)</f>
        <v>#N/A</v>
      </c>
      <c r="AQ285" s="29" t="str">
        <f t="shared" si="57"/>
        <v/>
      </c>
      <c r="AR285" s="19"/>
      <c r="AS285" s="29" t="e">
        <f t="shared" si="58"/>
        <v>#REF!</v>
      </c>
      <c r="AT285" s="19"/>
      <c r="AU285" s="29" t="str">
        <f t="shared" si="62"/>
        <v/>
      </c>
      <c r="AV285" s="19"/>
      <c r="AW285" s="29" t="str">
        <f t="shared" si="59"/>
        <v/>
      </c>
      <c r="AX285" s="19"/>
      <c r="AY285" s="29" t="e">
        <f t="shared" si="60"/>
        <v>#REF!</v>
      </c>
      <c r="AZ285" s="1"/>
      <c r="BD285" s="19"/>
      <c r="CA285" s="19"/>
      <c r="CB285" s="29" t="str">
        <f t="shared" si="53"/>
        <v/>
      </c>
      <c r="CC285" s="19"/>
      <c r="CD285" s="29" t="str">
        <f t="shared" si="54"/>
        <v/>
      </c>
      <c r="CE285" s="29"/>
    </row>
    <row r="286" spans="4:83">
      <c r="D286" s="37"/>
      <c r="E286" s="29" t="str">
        <f>IF(ISNA(VLOOKUP(D286,'Tổng hợp '!$B$25:$C$29,2,FALSE)),"",VLOOKUP(D286,'Tổng hợp '!$B$25:$C$29,2,FALSE))</f>
        <v/>
      </c>
      <c r="F286" s="37"/>
      <c r="G286" s="107" t="str">
        <f t="shared" si="63"/>
        <v/>
      </c>
      <c r="H286" s="74" t="e">
        <f>+VLOOKUP(A286,[1]VT!$C:$I,7,0)</f>
        <v>#N/A</v>
      </c>
      <c r="J286" s="1" t="e">
        <f>+VLOOKUP(A286,[1]VT!$C:$M,11,0)</f>
        <v>#N/A</v>
      </c>
      <c r="AF286" s="19"/>
      <c r="AG286" s="29" t="str">
        <f t="shared" si="55"/>
        <v/>
      </c>
      <c r="AH286" s="19" t="e">
        <f>+VLOOKUP(A286,'[2]Thông tin công nhân'!$C:$P,14,0)</f>
        <v>#N/A</v>
      </c>
      <c r="AI286" s="29" t="str">
        <f t="shared" si="56"/>
        <v/>
      </c>
      <c r="AJ286" s="19"/>
      <c r="AK286" s="29" t="str">
        <f>IF(ISNA(VLOOKUP(AJ286,TinhBenhVien!A:B,2,FALSE)),"",VLOOKUP(AJ286,TinhBenhVien!A:B,2,FALSE))</f>
        <v/>
      </c>
      <c r="AL286" s="19"/>
      <c r="AM286" s="29">
        <f t="shared" si="64"/>
        <v>0</v>
      </c>
      <c r="AN286" s="19" t="e">
        <f>"tỉnh"&amp;" "&amp;VLOOKUP(A286,'[2]Thông tin công nhân'!$C:$AI,31,0)</f>
        <v>#N/A</v>
      </c>
      <c r="AO286" s="29" t="str">
        <f t="shared" si="61"/>
        <v/>
      </c>
      <c r="AP286" s="19" t="e">
        <f>"xã"&amp;" "&amp;VLOOKUP(A286,'[2]Thông tin công nhân'!$C:$AI,33,0)</f>
        <v>#N/A</v>
      </c>
      <c r="AQ286" s="29" t="str">
        <f t="shared" si="57"/>
        <v/>
      </c>
      <c r="AR286" s="19"/>
      <c r="AS286" s="29" t="e">
        <f t="shared" si="58"/>
        <v>#REF!</v>
      </c>
      <c r="AT286" s="19"/>
      <c r="AU286" s="29" t="str">
        <f t="shared" si="62"/>
        <v/>
      </c>
      <c r="AV286" s="19"/>
      <c r="AW286" s="29" t="str">
        <f t="shared" si="59"/>
        <v/>
      </c>
      <c r="AX286" s="19"/>
      <c r="AY286" s="29" t="e">
        <f t="shared" si="60"/>
        <v>#REF!</v>
      </c>
      <c r="AZ286" s="1"/>
      <c r="BD286" s="19"/>
      <c r="CA286" s="19"/>
      <c r="CB286" s="29" t="str">
        <f t="shared" si="53"/>
        <v/>
      </c>
      <c r="CC286" s="19"/>
      <c r="CD286" s="29" t="str">
        <f t="shared" si="54"/>
        <v/>
      </c>
      <c r="CE286" s="29"/>
    </row>
    <row r="287" spans="4:83">
      <c r="D287" s="37"/>
      <c r="E287" s="29" t="str">
        <f>IF(ISNA(VLOOKUP(D287,'Tổng hợp '!$B$25:$C$29,2,FALSE)),"",VLOOKUP(D287,'Tổng hợp '!$B$25:$C$29,2,FALSE))</f>
        <v/>
      </c>
      <c r="F287" s="37"/>
      <c r="G287" s="107" t="str">
        <f t="shared" si="63"/>
        <v/>
      </c>
      <c r="H287" s="74" t="e">
        <f>+VLOOKUP(A287,[1]VT!$C:$I,7,0)</f>
        <v>#N/A</v>
      </c>
      <c r="J287" s="1" t="e">
        <f>+VLOOKUP(A287,[1]VT!$C:$M,11,0)</f>
        <v>#N/A</v>
      </c>
      <c r="AF287" s="19"/>
      <c r="AG287" s="29" t="str">
        <f t="shared" si="55"/>
        <v/>
      </c>
      <c r="AH287" s="19" t="e">
        <f>+VLOOKUP(A287,'[2]Thông tin công nhân'!$C:$P,14,0)</f>
        <v>#N/A</v>
      </c>
      <c r="AI287" s="29" t="str">
        <f t="shared" si="56"/>
        <v/>
      </c>
      <c r="AJ287" s="19"/>
      <c r="AK287" s="29" t="str">
        <f>IF(ISNA(VLOOKUP(AJ287,TinhBenhVien!A:B,2,FALSE)),"",VLOOKUP(AJ287,TinhBenhVien!A:B,2,FALSE))</f>
        <v/>
      </c>
      <c r="AL287" s="19"/>
      <c r="AM287" s="29">
        <f t="shared" si="64"/>
        <v>0</v>
      </c>
      <c r="AN287" s="19" t="e">
        <f>"tỉnh"&amp;" "&amp;VLOOKUP(A287,'[2]Thông tin công nhân'!$C:$AI,31,0)</f>
        <v>#N/A</v>
      </c>
      <c r="AO287" s="29" t="str">
        <f t="shared" si="61"/>
        <v/>
      </c>
      <c r="AP287" s="19" t="e">
        <f>"xã"&amp;" "&amp;VLOOKUP(A287,'[2]Thông tin công nhân'!$C:$AI,33,0)</f>
        <v>#N/A</v>
      </c>
      <c r="AQ287" s="29" t="str">
        <f t="shared" si="57"/>
        <v/>
      </c>
      <c r="AR287" s="19"/>
      <c r="AS287" s="29" t="e">
        <f t="shared" si="58"/>
        <v>#REF!</v>
      </c>
      <c r="AT287" s="19"/>
      <c r="AU287" s="29" t="str">
        <f t="shared" si="62"/>
        <v/>
      </c>
      <c r="AV287" s="19"/>
      <c r="AW287" s="29" t="str">
        <f t="shared" si="59"/>
        <v/>
      </c>
      <c r="AX287" s="19"/>
      <c r="AY287" s="29" t="e">
        <f t="shared" si="60"/>
        <v>#REF!</v>
      </c>
      <c r="AZ287" s="1"/>
      <c r="BD287" s="19"/>
      <c r="CA287" s="19"/>
      <c r="CB287" s="29" t="str">
        <f t="shared" si="53"/>
        <v/>
      </c>
      <c r="CC287" s="19"/>
      <c r="CD287" s="29" t="str">
        <f t="shared" si="54"/>
        <v/>
      </c>
      <c r="CE287" s="29"/>
    </row>
    <row r="288" spans="4:83">
      <c r="D288" s="37"/>
      <c r="E288" s="29" t="str">
        <f>IF(ISNA(VLOOKUP(D288,'Tổng hợp '!$B$25:$C$29,2,FALSE)),"",VLOOKUP(D288,'Tổng hợp '!$B$25:$C$29,2,FALSE))</f>
        <v/>
      </c>
      <c r="F288" s="37"/>
      <c r="G288" s="107" t="str">
        <f t="shared" si="63"/>
        <v/>
      </c>
      <c r="H288" s="74" t="e">
        <f>+VLOOKUP(A288,[1]VT!$C:$I,7,0)</f>
        <v>#N/A</v>
      </c>
      <c r="J288" s="1" t="e">
        <f>+VLOOKUP(A288,[1]VT!$C:$M,11,0)</f>
        <v>#N/A</v>
      </c>
      <c r="AF288" s="19"/>
      <c r="AG288" s="29" t="str">
        <f t="shared" si="55"/>
        <v/>
      </c>
      <c r="AH288" s="19" t="e">
        <f>+VLOOKUP(A288,'[2]Thông tin công nhân'!$C:$P,14,0)</f>
        <v>#N/A</v>
      </c>
      <c r="AI288" s="29" t="str">
        <f t="shared" si="56"/>
        <v/>
      </c>
      <c r="AJ288" s="19"/>
      <c r="AK288" s="29" t="str">
        <f>IF(ISNA(VLOOKUP(AJ288,TinhBenhVien!A:B,2,FALSE)),"",VLOOKUP(AJ288,TinhBenhVien!A:B,2,FALSE))</f>
        <v/>
      </c>
      <c r="AL288" s="19"/>
      <c r="AM288" s="29">
        <f t="shared" si="64"/>
        <v>0</v>
      </c>
      <c r="AN288" s="19" t="e">
        <f>"tỉnh"&amp;" "&amp;VLOOKUP(A288,'[2]Thông tin công nhân'!$C:$AI,31,0)</f>
        <v>#N/A</v>
      </c>
      <c r="AO288" s="29" t="str">
        <f t="shared" si="61"/>
        <v/>
      </c>
      <c r="AP288" s="19" t="e">
        <f>"xã"&amp;" "&amp;VLOOKUP(A288,'[2]Thông tin công nhân'!$C:$AI,33,0)</f>
        <v>#N/A</v>
      </c>
      <c r="AQ288" s="29" t="str">
        <f t="shared" si="57"/>
        <v/>
      </c>
      <c r="AR288" s="19"/>
      <c r="AS288" s="29" t="e">
        <f t="shared" si="58"/>
        <v>#REF!</v>
      </c>
      <c r="AT288" s="19"/>
      <c r="AU288" s="29" t="str">
        <f t="shared" si="62"/>
        <v/>
      </c>
      <c r="AV288" s="19"/>
      <c r="AW288" s="29" t="str">
        <f t="shared" si="59"/>
        <v/>
      </c>
      <c r="AX288" s="19"/>
      <c r="AY288" s="29" t="e">
        <f t="shared" si="60"/>
        <v>#REF!</v>
      </c>
      <c r="AZ288" s="1"/>
      <c r="BD288" s="19"/>
      <c r="CA288" s="19"/>
      <c r="CB288" s="29" t="str">
        <f t="shared" si="53"/>
        <v/>
      </c>
      <c r="CC288" s="19"/>
      <c r="CD288" s="29" t="str">
        <f t="shared" si="54"/>
        <v/>
      </c>
      <c r="CE288" s="29"/>
    </row>
    <row r="289" spans="4:83">
      <c r="D289" s="37"/>
      <c r="E289" s="29" t="str">
        <f>IF(ISNA(VLOOKUP(D289,'Tổng hợp '!$B$25:$C$29,2,FALSE)),"",VLOOKUP(D289,'Tổng hợp '!$B$25:$C$29,2,FALSE))</f>
        <v/>
      </c>
      <c r="F289" s="37"/>
      <c r="G289" s="107" t="str">
        <f t="shared" si="63"/>
        <v/>
      </c>
      <c r="H289" s="74" t="e">
        <f>+VLOOKUP(A289,[1]VT!$C:$I,7,0)</f>
        <v>#N/A</v>
      </c>
      <c r="J289" s="1" t="e">
        <f>+VLOOKUP(A289,[1]VT!$C:$M,11,0)</f>
        <v>#N/A</v>
      </c>
      <c r="AF289" s="19"/>
      <c r="AG289" s="29" t="str">
        <f t="shared" si="55"/>
        <v/>
      </c>
      <c r="AH289" s="19" t="e">
        <f>+VLOOKUP(A289,'[2]Thông tin công nhân'!$C:$P,14,0)</f>
        <v>#N/A</v>
      </c>
      <c r="AI289" s="29" t="str">
        <f t="shared" si="56"/>
        <v/>
      </c>
      <c r="AJ289" s="19"/>
      <c r="AK289" s="29" t="str">
        <f>IF(ISNA(VLOOKUP(AJ289,TinhBenhVien!A:B,2,FALSE)),"",VLOOKUP(AJ289,TinhBenhVien!A:B,2,FALSE))</f>
        <v/>
      </c>
      <c r="AL289" s="19"/>
      <c r="AM289" s="29">
        <f t="shared" si="64"/>
        <v>0</v>
      </c>
      <c r="AN289" s="19" t="e">
        <f>"tỉnh"&amp;" "&amp;VLOOKUP(A289,'[2]Thông tin công nhân'!$C:$AI,31,0)</f>
        <v>#N/A</v>
      </c>
      <c r="AO289" s="29" t="str">
        <f t="shared" si="61"/>
        <v/>
      </c>
      <c r="AP289" s="19" t="e">
        <f>"xã"&amp;" "&amp;VLOOKUP(A289,'[2]Thông tin công nhân'!$C:$AI,33,0)</f>
        <v>#N/A</v>
      </c>
      <c r="AQ289" s="29" t="str">
        <f t="shared" si="57"/>
        <v/>
      </c>
      <c r="AR289" s="19"/>
      <c r="AS289" s="29" t="e">
        <f t="shared" si="58"/>
        <v>#REF!</v>
      </c>
      <c r="AT289" s="19"/>
      <c r="AU289" s="29" t="str">
        <f t="shared" si="62"/>
        <v/>
      </c>
      <c r="AV289" s="19"/>
      <c r="AW289" s="29" t="str">
        <f t="shared" si="59"/>
        <v/>
      </c>
      <c r="AX289" s="19"/>
      <c r="AY289" s="29" t="e">
        <f t="shared" si="60"/>
        <v>#REF!</v>
      </c>
      <c r="AZ289" s="1"/>
      <c r="BD289" s="19"/>
      <c r="CA289" s="19"/>
      <c r="CB289" s="29" t="str">
        <f t="shared" si="53"/>
        <v/>
      </c>
      <c r="CC289" s="19"/>
      <c r="CD289" s="29" t="str">
        <f t="shared" si="54"/>
        <v/>
      </c>
      <c r="CE289" s="29"/>
    </row>
    <row r="290" spans="4:83">
      <c r="D290" s="37"/>
      <c r="E290" s="29" t="str">
        <f>IF(ISNA(VLOOKUP(D290,'Tổng hợp '!$B$25:$C$29,2,FALSE)),"",VLOOKUP(D290,'Tổng hợp '!$B$25:$C$29,2,FALSE))</f>
        <v/>
      </c>
      <c r="F290" s="37"/>
      <c r="G290" s="107" t="str">
        <f t="shared" si="63"/>
        <v/>
      </c>
      <c r="H290" s="74" t="e">
        <f>+VLOOKUP(A290,[1]VT!$C:$I,7,0)</f>
        <v>#N/A</v>
      </c>
      <c r="J290" s="1" t="e">
        <f>+VLOOKUP(A290,[1]VT!$C:$M,11,0)</f>
        <v>#N/A</v>
      </c>
      <c r="AF290" s="19"/>
      <c r="AG290" s="29" t="str">
        <f t="shared" si="55"/>
        <v/>
      </c>
      <c r="AH290" s="19" t="e">
        <f>+VLOOKUP(A290,'[2]Thông tin công nhân'!$C:$P,14,0)</f>
        <v>#N/A</v>
      </c>
      <c r="AI290" s="29" t="str">
        <f t="shared" si="56"/>
        <v/>
      </c>
      <c r="AJ290" s="19"/>
      <c r="AK290" s="29" t="str">
        <f>IF(ISNA(VLOOKUP(AJ290,TinhBenhVien!A:B,2,FALSE)),"",VLOOKUP(AJ290,TinhBenhVien!A:B,2,FALSE))</f>
        <v/>
      </c>
      <c r="AL290" s="19"/>
      <c r="AM290" s="29">
        <f t="shared" si="64"/>
        <v>0</v>
      </c>
      <c r="AN290" s="19" t="e">
        <f>"tỉnh"&amp;" "&amp;VLOOKUP(A290,'[2]Thông tin công nhân'!$C:$AI,31,0)</f>
        <v>#N/A</v>
      </c>
      <c r="AO290" s="29" t="str">
        <f t="shared" si="61"/>
        <v/>
      </c>
      <c r="AP290" s="19" t="e">
        <f>"xã"&amp;" "&amp;VLOOKUP(A290,'[2]Thông tin công nhân'!$C:$AI,33,0)</f>
        <v>#N/A</v>
      </c>
      <c r="AQ290" s="29" t="str">
        <f t="shared" si="57"/>
        <v/>
      </c>
      <c r="AR290" s="19"/>
      <c r="AS290" s="29" t="e">
        <f t="shared" si="58"/>
        <v>#REF!</v>
      </c>
      <c r="AT290" s="19"/>
      <c r="AU290" s="29" t="str">
        <f t="shared" si="62"/>
        <v/>
      </c>
      <c r="AV290" s="19"/>
      <c r="AW290" s="29" t="str">
        <f t="shared" si="59"/>
        <v/>
      </c>
      <c r="AX290" s="19"/>
      <c r="AY290" s="29" t="e">
        <f t="shared" si="60"/>
        <v>#REF!</v>
      </c>
      <c r="AZ290" s="1"/>
      <c r="BD290" s="19"/>
      <c r="CA290" s="19"/>
      <c r="CB290" s="29" t="str">
        <f t="shared" si="53"/>
        <v/>
      </c>
      <c r="CC290" s="19"/>
      <c r="CD290" s="29" t="str">
        <f t="shared" si="54"/>
        <v/>
      </c>
      <c r="CE290" s="29"/>
    </row>
    <row r="291" spans="4:83">
      <c r="D291" s="37"/>
      <c r="E291" s="29" t="str">
        <f>IF(ISNA(VLOOKUP(D291,'Tổng hợp '!$B$25:$C$29,2,FALSE)),"",VLOOKUP(D291,'Tổng hợp '!$B$25:$C$29,2,FALSE))</f>
        <v/>
      </c>
      <c r="F291" s="37"/>
      <c r="G291" s="107" t="str">
        <f t="shared" si="63"/>
        <v/>
      </c>
      <c r="H291" s="74" t="e">
        <f>+VLOOKUP(A291,[1]VT!$C:$I,7,0)</f>
        <v>#N/A</v>
      </c>
      <c r="J291" s="1" t="e">
        <f>+VLOOKUP(A291,[1]VT!$C:$M,11,0)</f>
        <v>#N/A</v>
      </c>
      <c r="AF291" s="19"/>
      <c r="AG291" s="29" t="str">
        <f t="shared" si="55"/>
        <v/>
      </c>
      <c r="AH291" s="19" t="e">
        <f>+VLOOKUP(A291,'[2]Thông tin công nhân'!$C:$P,14,0)</f>
        <v>#N/A</v>
      </c>
      <c r="AI291" s="29" t="str">
        <f t="shared" si="56"/>
        <v/>
      </c>
      <c r="AJ291" s="19"/>
      <c r="AK291" s="29" t="str">
        <f>IF(ISNA(VLOOKUP(AJ291,TinhBenhVien!A:B,2,FALSE)),"",VLOOKUP(AJ291,TinhBenhVien!A:B,2,FALSE))</f>
        <v/>
      </c>
      <c r="AL291" s="19"/>
      <c r="AM291" s="29">
        <f t="shared" si="64"/>
        <v>0</v>
      </c>
      <c r="AN291" s="19" t="e">
        <f>"tỉnh"&amp;" "&amp;VLOOKUP(A291,'[2]Thông tin công nhân'!$C:$AI,31,0)</f>
        <v>#N/A</v>
      </c>
      <c r="AO291" s="29" t="str">
        <f t="shared" si="61"/>
        <v/>
      </c>
      <c r="AP291" s="19" t="e">
        <f>"xã"&amp;" "&amp;VLOOKUP(A291,'[2]Thông tin công nhân'!$C:$AI,33,0)</f>
        <v>#N/A</v>
      </c>
      <c r="AQ291" s="29" t="str">
        <f t="shared" si="57"/>
        <v/>
      </c>
      <c r="AR291" s="19"/>
      <c r="AS291" s="29" t="e">
        <f t="shared" si="58"/>
        <v>#REF!</v>
      </c>
      <c r="AT291" s="19"/>
      <c r="AU291" s="29" t="str">
        <f t="shared" si="62"/>
        <v/>
      </c>
      <c r="AV291" s="19"/>
      <c r="AW291" s="29" t="str">
        <f t="shared" si="59"/>
        <v/>
      </c>
      <c r="AX291" s="19"/>
      <c r="AY291" s="29" t="e">
        <f t="shared" si="60"/>
        <v>#REF!</v>
      </c>
      <c r="AZ291" s="1"/>
      <c r="BD291" s="19"/>
      <c r="CA291" s="19"/>
      <c r="CB291" s="29" t="str">
        <f t="shared" si="53"/>
        <v/>
      </c>
      <c r="CC291" s="19"/>
      <c r="CD291" s="29" t="str">
        <f t="shared" si="54"/>
        <v/>
      </c>
      <c r="CE291" s="29"/>
    </row>
    <row r="292" spans="4:83">
      <c r="D292" s="37"/>
      <c r="E292" s="29" t="str">
        <f>IF(ISNA(VLOOKUP(D292,'Tổng hợp '!$B$25:$C$29,2,FALSE)),"",VLOOKUP(D292,'Tổng hợp '!$B$25:$C$29,2,FALSE))</f>
        <v/>
      </c>
      <c r="F292" s="37"/>
      <c r="G292" s="107" t="str">
        <f t="shared" si="63"/>
        <v/>
      </c>
      <c r="H292" s="74" t="e">
        <f>+VLOOKUP(A292,[1]VT!$C:$I,7,0)</f>
        <v>#N/A</v>
      </c>
      <c r="J292" s="1" t="e">
        <f>+VLOOKUP(A292,[1]VT!$C:$M,11,0)</f>
        <v>#N/A</v>
      </c>
      <c r="AF292" s="19"/>
      <c r="AG292" s="29" t="str">
        <f t="shared" si="55"/>
        <v/>
      </c>
      <c r="AH292" s="19" t="e">
        <f>+VLOOKUP(A292,'[2]Thông tin công nhân'!$C:$P,14,0)</f>
        <v>#N/A</v>
      </c>
      <c r="AI292" s="29" t="str">
        <f t="shared" si="56"/>
        <v/>
      </c>
      <c r="AJ292" s="19"/>
      <c r="AK292" s="29" t="str">
        <f>IF(ISNA(VLOOKUP(AJ292,TinhBenhVien!A:B,2,FALSE)),"",VLOOKUP(AJ292,TinhBenhVien!A:B,2,FALSE))</f>
        <v/>
      </c>
      <c r="AL292" s="19"/>
      <c r="AM292" s="29">
        <f t="shared" si="64"/>
        <v>0</v>
      </c>
      <c r="AN292" s="19" t="e">
        <f>"tỉnh"&amp;" "&amp;VLOOKUP(A292,'[2]Thông tin công nhân'!$C:$AI,31,0)</f>
        <v>#N/A</v>
      </c>
      <c r="AO292" s="29" t="str">
        <f t="shared" si="61"/>
        <v/>
      </c>
      <c r="AP292" s="19" t="e">
        <f>"xã"&amp;" "&amp;VLOOKUP(A292,'[2]Thông tin công nhân'!$C:$AI,33,0)</f>
        <v>#N/A</v>
      </c>
      <c r="AQ292" s="29" t="str">
        <f t="shared" si="57"/>
        <v/>
      </c>
      <c r="AR292" s="19"/>
      <c r="AS292" s="29" t="e">
        <f t="shared" si="58"/>
        <v>#REF!</v>
      </c>
      <c r="AT292" s="19"/>
      <c r="AU292" s="29" t="str">
        <f t="shared" si="62"/>
        <v/>
      </c>
      <c r="AV292" s="19"/>
      <c r="AW292" s="29" t="str">
        <f t="shared" si="59"/>
        <v/>
      </c>
      <c r="AX292" s="19"/>
      <c r="AY292" s="29" t="e">
        <f t="shared" si="60"/>
        <v>#REF!</v>
      </c>
      <c r="AZ292" s="1"/>
      <c r="BD292" s="19"/>
      <c r="CA292" s="19"/>
      <c r="CB292" s="29" t="str">
        <f t="shared" si="53"/>
        <v/>
      </c>
      <c r="CC292" s="19"/>
      <c r="CD292" s="29" t="str">
        <f t="shared" si="54"/>
        <v/>
      </c>
      <c r="CE292" s="29"/>
    </row>
    <row r="293" spans="4:83">
      <c r="D293" s="37"/>
      <c r="E293" s="29" t="str">
        <f>IF(ISNA(VLOOKUP(D293,'Tổng hợp '!$B$25:$C$29,2,FALSE)),"",VLOOKUP(D293,'Tổng hợp '!$B$25:$C$29,2,FALSE))</f>
        <v/>
      </c>
      <c r="F293" s="37"/>
      <c r="G293" s="107" t="str">
        <f t="shared" si="63"/>
        <v/>
      </c>
      <c r="H293" s="74" t="e">
        <f>+VLOOKUP(A293,[1]VT!$C:$I,7,0)</f>
        <v>#N/A</v>
      </c>
      <c r="J293" s="1" t="e">
        <f>+VLOOKUP(A293,[1]VT!$C:$M,11,0)</f>
        <v>#N/A</v>
      </c>
      <c r="AF293" s="19"/>
      <c r="AG293" s="29" t="str">
        <f t="shared" si="55"/>
        <v/>
      </c>
      <c r="AH293" s="19" t="e">
        <f>+VLOOKUP(A293,'[2]Thông tin công nhân'!$C:$P,14,0)</f>
        <v>#N/A</v>
      </c>
      <c r="AI293" s="29" t="str">
        <f t="shared" si="56"/>
        <v/>
      </c>
      <c r="AJ293" s="19"/>
      <c r="AK293" s="29" t="str">
        <f>IF(ISNA(VLOOKUP(AJ293,TinhBenhVien!A:B,2,FALSE)),"",VLOOKUP(AJ293,TinhBenhVien!A:B,2,FALSE))</f>
        <v/>
      </c>
      <c r="AL293" s="19"/>
      <c r="AM293" s="29">
        <f t="shared" si="64"/>
        <v>0</v>
      </c>
      <c r="AN293" s="19" t="e">
        <f>"tỉnh"&amp;" "&amp;VLOOKUP(A293,'[2]Thông tin công nhân'!$C:$AI,31,0)</f>
        <v>#N/A</v>
      </c>
      <c r="AO293" s="29" t="str">
        <f t="shared" si="61"/>
        <v/>
      </c>
      <c r="AP293" s="19" t="e">
        <f>"xã"&amp;" "&amp;VLOOKUP(A293,'[2]Thông tin công nhân'!$C:$AI,33,0)</f>
        <v>#N/A</v>
      </c>
      <c r="AQ293" s="29" t="str">
        <f t="shared" si="57"/>
        <v/>
      </c>
      <c r="AR293" s="19"/>
      <c r="AS293" s="29" t="e">
        <f t="shared" si="58"/>
        <v>#REF!</v>
      </c>
      <c r="AT293" s="19"/>
      <c r="AU293" s="29" t="str">
        <f t="shared" si="62"/>
        <v/>
      </c>
      <c r="AV293" s="19"/>
      <c r="AW293" s="29" t="str">
        <f t="shared" si="59"/>
        <v/>
      </c>
      <c r="AX293" s="19"/>
      <c r="AY293" s="29" t="e">
        <f t="shared" si="60"/>
        <v>#REF!</v>
      </c>
      <c r="AZ293" s="1"/>
      <c r="BD293" s="19"/>
      <c r="CA293" s="19"/>
      <c r="CB293" s="29" t="str">
        <f t="shared" ref="CB293:CB356" si="65">IF(ISNA(VLOOKUP(CA293,tinh,2,FALSE)),"",VLOOKUP(CA293,tinh,2,FALSE))</f>
        <v/>
      </c>
      <c r="CC293" s="19"/>
      <c r="CD293" s="29" t="str">
        <f t="shared" ref="CD293:CD356" si="66">IF(ISNA(VLOOKUP(CC293&amp;CB293,huyen,3,FALSE)),"",VLOOKUP(CC293&amp;CB293,huyen,3,FALSE))</f>
        <v/>
      </c>
      <c r="CE293" s="29"/>
    </row>
    <row r="294" spans="4:83">
      <c r="D294" s="37"/>
      <c r="E294" s="29" t="str">
        <f>IF(ISNA(VLOOKUP(D294,'Tổng hợp '!$B$25:$C$29,2,FALSE)),"",VLOOKUP(D294,'Tổng hợp '!$B$25:$C$29,2,FALSE))</f>
        <v/>
      </c>
      <c r="F294" s="37"/>
      <c r="G294" s="107" t="str">
        <f t="shared" si="63"/>
        <v/>
      </c>
      <c r="H294" s="74" t="e">
        <f>+VLOOKUP(A294,[1]VT!$C:$I,7,0)</f>
        <v>#N/A</v>
      </c>
      <c r="J294" s="1" t="e">
        <f>+VLOOKUP(A294,[1]VT!$C:$M,11,0)</f>
        <v>#N/A</v>
      </c>
      <c r="AF294" s="19"/>
      <c r="AG294" s="29" t="str">
        <f t="shared" si="55"/>
        <v/>
      </c>
      <c r="AH294" s="19" t="e">
        <f>+VLOOKUP(A294,'[2]Thông tin công nhân'!$C:$P,14,0)</f>
        <v>#N/A</v>
      </c>
      <c r="AI294" s="29" t="str">
        <f t="shared" si="56"/>
        <v/>
      </c>
      <c r="AJ294" s="19"/>
      <c r="AK294" s="29" t="str">
        <f>IF(ISNA(VLOOKUP(AJ294,TinhBenhVien!A:B,2,FALSE)),"",VLOOKUP(AJ294,TinhBenhVien!A:B,2,FALSE))</f>
        <v/>
      </c>
      <c r="AL294" s="19"/>
      <c r="AM294" s="29">
        <f t="shared" si="64"/>
        <v>0</v>
      </c>
      <c r="AN294" s="19" t="e">
        <f>"tỉnh"&amp;" "&amp;VLOOKUP(A294,'[2]Thông tin công nhân'!$C:$AI,31,0)</f>
        <v>#N/A</v>
      </c>
      <c r="AO294" s="29" t="str">
        <f t="shared" si="61"/>
        <v/>
      </c>
      <c r="AP294" s="19" t="e">
        <f>"xã"&amp;" "&amp;VLOOKUP(A294,'[2]Thông tin công nhân'!$C:$AI,33,0)</f>
        <v>#N/A</v>
      </c>
      <c r="AQ294" s="29" t="str">
        <f t="shared" si="57"/>
        <v/>
      </c>
      <c r="AR294" s="19"/>
      <c r="AS294" s="29" t="e">
        <f t="shared" si="58"/>
        <v>#REF!</v>
      </c>
      <c r="AT294" s="19"/>
      <c r="AU294" s="29" t="str">
        <f t="shared" si="62"/>
        <v/>
      </c>
      <c r="AV294" s="19"/>
      <c r="AW294" s="29" t="str">
        <f t="shared" si="59"/>
        <v/>
      </c>
      <c r="AX294" s="19"/>
      <c r="AY294" s="29" t="e">
        <f t="shared" si="60"/>
        <v>#REF!</v>
      </c>
      <c r="AZ294" s="1"/>
      <c r="BD294" s="19"/>
      <c r="CA294" s="19"/>
      <c r="CB294" s="29" t="str">
        <f t="shared" si="65"/>
        <v/>
      </c>
      <c r="CC294" s="19"/>
      <c r="CD294" s="29" t="str">
        <f t="shared" si="66"/>
        <v/>
      </c>
      <c r="CE294" s="29"/>
    </row>
    <row r="295" spans="4:83">
      <c r="D295" s="37"/>
      <c r="E295" s="29" t="str">
        <f>IF(ISNA(VLOOKUP(D295,'Tổng hợp '!$B$25:$C$29,2,FALSE)),"",VLOOKUP(D295,'Tổng hợp '!$B$25:$C$29,2,FALSE))</f>
        <v/>
      </c>
      <c r="F295" s="37"/>
      <c r="G295" s="107" t="str">
        <f t="shared" si="63"/>
        <v/>
      </c>
      <c r="H295" s="74" t="e">
        <f>+VLOOKUP(A295,[1]VT!$C:$I,7,0)</f>
        <v>#N/A</v>
      </c>
      <c r="J295" s="1" t="e">
        <f>+VLOOKUP(A295,[1]VT!$C:$M,11,0)</f>
        <v>#N/A</v>
      </c>
      <c r="AF295" s="19"/>
      <c r="AG295" s="29" t="str">
        <f t="shared" si="55"/>
        <v/>
      </c>
      <c r="AH295" s="19" t="e">
        <f>+VLOOKUP(A295,'[2]Thông tin công nhân'!$C:$P,14,0)</f>
        <v>#N/A</v>
      </c>
      <c r="AI295" s="29" t="str">
        <f t="shared" si="56"/>
        <v/>
      </c>
      <c r="AJ295" s="19"/>
      <c r="AK295" s="29" t="str">
        <f>IF(ISNA(VLOOKUP(AJ295,TinhBenhVien!A:B,2,FALSE)),"",VLOOKUP(AJ295,TinhBenhVien!A:B,2,FALSE))</f>
        <v/>
      </c>
      <c r="AL295" s="19"/>
      <c r="AM295" s="29">
        <f t="shared" si="64"/>
        <v>0</v>
      </c>
      <c r="AN295" s="19" t="e">
        <f>"tỉnh"&amp;" "&amp;VLOOKUP(A295,'[2]Thông tin công nhân'!$C:$AI,31,0)</f>
        <v>#N/A</v>
      </c>
      <c r="AO295" s="29" t="str">
        <f t="shared" si="61"/>
        <v/>
      </c>
      <c r="AP295" s="19" t="e">
        <f>"xã"&amp;" "&amp;VLOOKUP(A295,'[2]Thông tin công nhân'!$C:$AI,33,0)</f>
        <v>#N/A</v>
      </c>
      <c r="AQ295" s="29" t="str">
        <f t="shared" si="57"/>
        <v/>
      </c>
      <c r="AR295" s="19"/>
      <c r="AS295" s="29" t="e">
        <f t="shared" si="58"/>
        <v>#REF!</v>
      </c>
      <c r="AT295" s="19"/>
      <c r="AU295" s="29" t="str">
        <f t="shared" si="62"/>
        <v/>
      </c>
      <c r="AV295" s="19"/>
      <c r="AW295" s="29" t="str">
        <f t="shared" si="59"/>
        <v/>
      </c>
      <c r="AX295" s="19"/>
      <c r="AY295" s="29" t="e">
        <f t="shared" si="60"/>
        <v>#REF!</v>
      </c>
      <c r="AZ295" s="1"/>
      <c r="BD295" s="19"/>
      <c r="CA295" s="19"/>
      <c r="CB295" s="29" t="str">
        <f t="shared" si="65"/>
        <v/>
      </c>
      <c r="CC295" s="19"/>
      <c r="CD295" s="29" t="str">
        <f t="shared" si="66"/>
        <v/>
      </c>
      <c r="CE295" s="29"/>
    </row>
    <row r="296" spans="4:83">
      <c r="D296" s="37"/>
      <c r="E296" s="29" t="str">
        <f>IF(ISNA(VLOOKUP(D296,'Tổng hợp '!$B$25:$C$29,2,FALSE)),"",VLOOKUP(D296,'Tổng hợp '!$B$25:$C$29,2,FALSE))</f>
        <v/>
      </c>
      <c r="F296" s="37"/>
      <c r="G296" s="107" t="str">
        <f t="shared" si="63"/>
        <v/>
      </c>
      <c r="H296" s="74" t="e">
        <f>+VLOOKUP(A296,[1]VT!$C:$I,7,0)</f>
        <v>#N/A</v>
      </c>
      <c r="J296" s="1" t="e">
        <f>+VLOOKUP(A296,[1]VT!$C:$M,11,0)</f>
        <v>#N/A</v>
      </c>
      <c r="AF296" s="19"/>
      <c r="AG296" s="29" t="str">
        <f t="shared" si="55"/>
        <v/>
      </c>
      <c r="AH296" s="19" t="e">
        <f>+VLOOKUP(A296,'[2]Thông tin công nhân'!$C:$P,14,0)</f>
        <v>#N/A</v>
      </c>
      <c r="AI296" s="29" t="str">
        <f t="shared" si="56"/>
        <v/>
      </c>
      <c r="AJ296" s="19"/>
      <c r="AK296" s="29" t="str">
        <f>IF(ISNA(VLOOKUP(AJ296,TinhBenhVien!A:B,2,FALSE)),"",VLOOKUP(AJ296,TinhBenhVien!A:B,2,FALSE))</f>
        <v/>
      </c>
      <c r="AL296" s="19"/>
      <c r="AM296" s="29">
        <f t="shared" si="64"/>
        <v>0</v>
      </c>
      <c r="AN296" s="19" t="e">
        <f>"tỉnh"&amp;" "&amp;VLOOKUP(A296,'[2]Thông tin công nhân'!$C:$AI,31,0)</f>
        <v>#N/A</v>
      </c>
      <c r="AO296" s="29" t="str">
        <f t="shared" si="61"/>
        <v/>
      </c>
      <c r="AP296" s="19" t="e">
        <f>"xã"&amp;" "&amp;VLOOKUP(A296,'[2]Thông tin công nhân'!$C:$AI,33,0)</f>
        <v>#N/A</v>
      </c>
      <c r="AQ296" s="29" t="str">
        <f t="shared" si="57"/>
        <v/>
      </c>
      <c r="AR296" s="19"/>
      <c r="AS296" s="29" t="e">
        <f t="shared" si="58"/>
        <v>#REF!</v>
      </c>
      <c r="AT296" s="19"/>
      <c r="AU296" s="29" t="str">
        <f t="shared" si="62"/>
        <v/>
      </c>
      <c r="AV296" s="19"/>
      <c r="AW296" s="29" t="str">
        <f t="shared" si="59"/>
        <v/>
      </c>
      <c r="AX296" s="19"/>
      <c r="AY296" s="29" t="e">
        <f t="shared" si="60"/>
        <v>#REF!</v>
      </c>
      <c r="AZ296" s="1"/>
      <c r="BD296" s="19"/>
      <c r="CA296" s="19"/>
      <c r="CB296" s="29" t="str">
        <f t="shared" si="65"/>
        <v/>
      </c>
      <c r="CC296" s="19"/>
      <c r="CD296" s="29" t="str">
        <f t="shared" si="66"/>
        <v/>
      </c>
      <c r="CE296" s="29"/>
    </row>
    <row r="297" spans="4:83">
      <c r="D297" s="37"/>
      <c r="E297" s="29" t="str">
        <f>IF(ISNA(VLOOKUP(D297,'Tổng hợp '!$B$25:$C$29,2,FALSE)),"",VLOOKUP(D297,'Tổng hợp '!$B$25:$C$29,2,FALSE))</f>
        <v/>
      </c>
      <c r="F297" s="37"/>
      <c r="G297" s="107" t="str">
        <f t="shared" si="63"/>
        <v/>
      </c>
      <c r="H297" s="74" t="e">
        <f>+VLOOKUP(A297,[1]VT!$C:$I,7,0)</f>
        <v>#N/A</v>
      </c>
      <c r="J297" s="1" t="e">
        <f>+VLOOKUP(A297,[1]VT!$C:$M,11,0)</f>
        <v>#N/A</v>
      </c>
      <c r="AF297" s="19"/>
      <c r="AG297" s="29" t="str">
        <f t="shared" si="55"/>
        <v/>
      </c>
      <c r="AH297" s="19" t="e">
        <f>+VLOOKUP(A297,'[2]Thông tin công nhân'!$C:$P,14,0)</f>
        <v>#N/A</v>
      </c>
      <c r="AI297" s="29" t="str">
        <f t="shared" si="56"/>
        <v/>
      </c>
      <c r="AJ297" s="19"/>
      <c r="AK297" s="29" t="str">
        <f>IF(ISNA(VLOOKUP(AJ297,TinhBenhVien!A:B,2,FALSE)),"",VLOOKUP(AJ297,TinhBenhVien!A:B,2,FALSE))</f>
        <v/>
      </c>
      <c r="AL297" s="19"/>
      <c r="AM297" s="29">
        <f t="shared" si="64"/>
        <v>0</v>
      </c>
      <c r="AN297" s="19" t="e">
        <f>"tỉnh"&amp;" "&amp;VLOOKUP(A297,'[2]Thông tin công nhân'!$C:$AI,31,0)</f>
        <v>#N/A</v>
      </c>
      <c r="AO297" s="29" t="str">
        <f t="shared" si="61"/>
        <v/>
      </c>
      <c r="AP297" s="19" t="e">
        <f>"xã"&amp;" "&amp;VLOOKUP(A297,'[2]Thông tin công nhân'!$C:$AI,33,0)</f>
        <v>#N/A</v>
      </c>
      <c r="AQ297" s="29" t="str">
        <f t="shared" si="57"/>
        <v/>
      </c>
      <c r="AR297" s="19"/>
      <c r="AS297" s="29" t="e">
        <f t="shared" si="58"/>
        <v>#REF!</v>
      </c>
      <c r="AT297" s="19"/>
      <c r="AU297" s="29" t="str">
        <f t="shared" si="62"/>
        <v/>
      </c>
      <c r="AV297" s="19"/>
      <c r="AW297" s="29" t="str">
        <f t="shared" si="59"/>
        <v/>
      </c>
      <c r="AX297" s="19"/>
      <c r="AY297" s="29" t="e">
        <f t="shared" si="60"/>
        <v>#REF!</v>
      </c>
      <c r="AZ297" s="1"/>
      <c r="BD297" s="19"/>
      <c r="CA297" s="19"/>
      <c r="CB297" s="29" t="str">
        <f t="shared" si="65"/>
        <v/>
      </c>
      <c r="CC297" s="19"/>
      <c r="CD297" s="29" t="str">
        <f t="shared" si="66"/>
        <v/>
      </c>
      <c r="CE297" s="29"/>
    </row>
    <row r="298" spans="4:83">
      <c r="D298" s="37"/>
      <c r="E298" s="29" t="str">
        <f>IF(ISNA(VLOOKUP(D298,'Tổng hợp '!$B$25:$C$29,2,FALSE)),"",VLOOKUP(D298,'Tổng hợp '!$B$25:$C$29,2,FALSE))</f>
        <v/>
      </c>
      <c r="F298" s="37"/>
      <c r="G298" s="107" t="str">
        <f t="shared" si="63"/>
        <v/>
      </c>
      <c r="H298" s="74" t="e">
        <f>+VLOOKUP(A298,[1]VT!$C:$I,7,0)</f>
        <v>#N/A</v>
      </c>
      <c r="J298" s="1" t="e">
        <f>+VLOOKUP(A298,[1]VT!$C:$M,11,0)</f>
        <v>#N/A</v>
      </c>
      <c r="AF298" s="19"/>
      <c r="AG298" s="29" t="str">
        <f t="shared" si="55"/>
        <v/>
      </c>
      <c r="AH298" s="19" t="e">
        <f>+VLOOKUP(A298,'[2]Thông tin công nhân'!$C:$P,14,0)</f>
        <v>#N/A</v>
      </c>
      <c r="AI298" s="29" t="str">
        <f t="shared" si="56"/>
        <v/>
      </c>
      <c r="AJ298" s="19"/>
      <c r="AK298" s="29" t="str">
        <f>IF(ISNA(VLOOKUP(AJ298,TinhBenhVien!A:B,2,FALSE)),"",VLOOKUP(AJ298,TinhBenhVien!A:B,2,FALSE))</f>
        <v/>
      </c>
      <c r="AL298" s="19"/>
      <c r="AM298" s="29">
        <f t="shared" si="64"/>
        <v>0</v>
      </c>
      <c r="AN298" s="19" t="e">
        <f>"tỉnh"&amp;" "&amp;VLOOKUP(A298,'[2]Thông tin công nhân'!$C:$AI,31,0)</f>
        <v>#N/A</v>
      </c>
      <c r="AO298" s="29" t="str">
        <f t="shared" si="61"/>
        <v/>
      </c>
      <c r="AP298" s="19" t="e">
        <f>"xã"&amp;" "&amp;VLOOKUP(A298,'[2]Thông tin công nhân'!$C:$AI,33,0)</f>
        <v>#N/A</v>
      </c>
      <c r="AQ298" s="29" t="str">
        <f t="shared" si="57"/>
        <v/>
      </c>
      <c r="AR298" s="19"/>
      <c r="AS298" s="29" t="e">
        <f t="shared" si="58"/>
        <v>#REF!</v>
      </c>
      <c r="AT298" s="19"/>
      <c r="AU298" s="29" t="str">
        <f t="shared" si="62"/>
        <v/>
      </c>
      <c r="AV298" s="19"/>
      <c r="AW298" s="29" t="str">
        <f t="shared" si="59"/>
        <v/>
      </c>
      <c r="AX298" s="19"/>
      <c r="AY298" s="29" t="e">
        <f t="shared" si="60"/>
        <v>#REF!</v>
      </c>
      <c r="AZ298" s="1"/>
      <c r="BD298" s="19"/>
      <c r="CA298" s="19"/>
      <c r="CB298" s="29" t="str">
        <f t="shared" si="65"/>
        <v/>
      </c>
      <c r="CC298" s="19"/>
      <c r="CD298" s="29" t="str">
        <f t="shared" si="66"/>
        <v/>
      </c>
      <c r="CE298" s="29"/>
    </row>
    <row r="299" spans="4:83">
      <c r="D299" s="37"/>
      <c r="E299" s="29" t="str">
        <f>IF(ISNA(VLOOKUP(D299,'Tổng hợp '!$B$25:$C$29,2,FALSE)),"",VLOOKUP(D299,'Tổng hợp '!$B$25:$C$29,2,FALSE))</f>
        <v/>
      </c>
      <c r="F299" s="37"/>
      <c r="G299" s="107" t="str">
        <f t="shared" si="63"/>
        <v/>
      </c>
      <c r="H299" s="74" t="e">
        <f>+VLOOKUP(A299,[1]VT!$C:$I,7,0)</f>
        <v>#N/A</v>
      </c>
      <c r="J299" s="1" t="e">
        <f>+VLOOKUP(A299,[1]VT!$C:$M,11,0)</f>
        <v>#N/A</v>
      </c>
      <c r="AF299" s="19"/>
      <c r="AG299" s="29" t="str">
        <f t="shared" si="55"/>
        <v/>
      </c>
      <c r="AH299" s="19" t="e">
        <f>+VLOOKUP(A299,'[2]Thông tin công nhân'!$C:$P,14,0)</f>
        <v>#N/A</v>
      </c>
      <c r="AI299" s="29" t="str">
        <f t="shared" si="56"/>
        <v/>
      </c>
      <c r="AJ299" s="19"/>
      <c r="AK299" s="29" t="str">
        <f>IF(ISNA(VLOOKUP(AJ299,TinhBenhVien!A:B,2,FALSE)),"",VLOOKUP(AJ299,TinhBenhVien!A:B,2,FALSE))</f>
        <v/>
      </c>
      <c r="AL299" s="19"/>
      <c r="AM299" s="29">
        <f t="shared" si="64"/>
        <v>0</v>
      </c>
      <c r="AN299" s="19" t="e">
        <f>"tỉnh"&amp;" "&amp;VLOOKUP(A299,'[2]Thông tin công nhân'!$C:$AI,31,0)</f>
        <v>#N/A</v>
      </c>
      <c r="AO299" s="29" t="str">
        <f t="shared" si="61"/>
        <v/>
      </c>
      <c r="AP299" s="19" t="e">
        <f>"xã"&amp;" "&amp;VLOOKUP(A299,'[2]Thông tin công nhân'!$C:$AI,33,0)</f>
        <v>#N/A</v>
      </c>
      <c r="AQ299" s="29" t="str">
        <f t="shared" si="57"/>
        <v/>
      </c>
      <c r="AR299" s="19"/>
      <c r="AS299" s="29" t="e">
        <f t="shared" si="58"/>
        <v>#REF!</v>
      </c>
      <c r="AT299" s="19"/>
      <c r="AU299" s="29" t="str">
        <f t="shared" si="62"/>
        <v/>
      </c>
      <c r="AV299" s="19"/>
      <c r="AW299" s="29" t="str">
        <f t="shared" si="59"/>
        <v/>
      </c>
      <c r="AX299" s="19"/>
      <c r="AY299" s="29" t="e">
        <f t="shared" si="60"/>
        <v>#REF!</v>
      </c>
      <c r="AZ299" s="1"/>
      <c r="BD299" s="19"/>
      <c r="CA299" s="19"/>
      <c r="CB299" s="29" t="str">
        <f t="shared" si="65"/>
        <v/>
      </c>
      <c r="CC299" s="19"/>
      <c r="CD299" s="29" t="str">
        <f t="shared" si="66"/>
        <v/>
      </c>
      <c r="CE299" s="29"/>
    </row>
    <row r="300" spans="4:83">
      <c r="D300" s="37"/>
      <c r="E300" s="29" t="str">
        <f>IF(ISNA(VLOOKUP(D300,'Tổng hợp '!$B$25:$C$29,2,FALSE)),"",VLOOKUP(D300,'Tổng hợp '!$B$25:$C$29,2,FALSE))</f>
        <v/>
      </c>
      <c r="F300" s="37"/>
      <c r="G300" s="107" t="str">
        <f t="shared" si="63"/>
        <v/>
      </c>
      <c r="H300" s="74" t="e">
        <f>+VLOOKUP(A300,[1]VT!$C:$I,7,0)</f>
        <v>#N/A</v>
      </c>
      <c r="J300" s="1" t="e">
        <f>+VLOOKUP(A300,[1]VT!$C:$M,11,0)</f>
        <v>#N/A</v>
      </c>
      <c r="AF300" s="19"/>
      <c r="AG300" s="29" t="str">
        <f t="shared" si="55"/>
        <v/>
      </c>
      <c r="AH300" s="19" t="e">
        <f>+VLOOKUP(A300,'[2]Thông tin công nhân'!$C:$P,14,0)</f>
        <v>#N/A</v>
      </c>
      <c r="AI300" s="29" t="str">
        <f t="shared" si="56"/>
        <v/>
      </c>
      <c r="AJ300" s="19"/>
      <c r="AK300" s="29" t="str">
        <f>IF(ISNA(VLOOKUP(AJ300,TinhBenhVien!A:B,2,FALSE)),"",VLOOKUP(AJ300,TinhBenhVien!A:B,2,FALSE))</f>
        <v/>
      </c>
      <c r="AL300" s="19"/>
      <c r="AM300" s="29">
        <f t="shared" si="64"/>
        <v>0</v>
      </c>
      <c r="AN300" s="19" t="e">
        <f>"tỉnh"&amp;" "&amp;VLOOKUP(A300,'[2]Thông tin công nhân'!$C:$AI,31,0)</f>
        <v>#N/A</v>
      </c>
      <c r="AO300" s="29" t="str">
        <f t="shared" si="61"/>
        <v/>
      </c>
      <c r="AP300" s="19" t="e">
        <f>"xã"&amp;" "&amp;VLOOKUP(A300,'[2]Thông tin công nhân'!$C:$AI,33,0)</f>
        <v>#N/A</v>
      </c>
      <c r="AQ300" s="29" t="str">
        <f t="shared" si="57"/>
        <v/>
      </c>
      <c r="AR300" s="19"/>
      <c r="AS300" s="29" t="e">
        <f t="shared" si="58"/>
        <v>#REF!</v>
      </c>
      <c r="AT300" s="19"/>
      <c r="AU300" s="29" t="str">
        <f t="shared" si="62"/>
        <v/>
      </c>
      <c r="AV300" s="19"/>
      <c r="AW300" s="29" t="str">
        <f t="shared" si="59"/>
        <v/>
      </c>
      <c r="AX300" s="19"/>
      <c r="AY300" s="29" t="e">
        <f t="shared" si="60"/>
        <v>#REF!</v>
      </c>
      <c r="AZ300" s="1"/>
      <c r="BD300" s="19"/>
      <c r="CA300" s="19"/>
      <c r="CB300" s="29" t="str">
        <f t="shared" si="65"/>
        <v/>
      </c>
      <c r="CC300" s="19"/>
      <c r="CD300" s="29" t="str">
        <f t="shared" si="66"/>
        <v/>
      </c>
      <c r="CE300" s="29"/>
    </row>
    <row r="301" spans="4:83">
      <c r="D301" s="37"/>
      <c r="E301" s="29" t="str">
        <f>IF(ISNA(VLOOKUP(D301,'Tổng hợp '!$B$25:$C$29,2,FALSE)),"",VLOOKUP(D301,'Tổng hợp '!$B$25:$C$29,2,FALSE))</f>
        <v/>
      </c>
      <c r="F301" s="37"/>
      <c r="G301" s="107" t="str">
        <f t="shared" si="63"/>
        <v/>
      </c>
      <c r="H301" s="74" t="e">
        <f>+VLOOKUP(A301,[1]VT!$C:$I,7,0)</f>
        <v>#N/A</v>
      </c>
      <c r="J301" s="1" t="e">
        <f>+VLOOKUP(A301,[1]VT!$C:$M,11,0)</f>
        <v>#N/A</v>
      </c>
      <c r="AF301" s="19"/>
      <c r="AG301" s="29" t="str">
        <f t="shared" si="55"/>
        <v/>
      </c>
      <c r="AH301" s="19" t="e">
        <f>+VLOOKUP(A301,'[2]Thông tin công nhân'!$C:$P,14,0)</f>
        <v>#N/A</v>
      </c>
      <c r="AI301" s="29" t="str">
        <f t="shared" si="56"/>
        <v/>
      </c>
      <c r="AJ301" s="19"/>
      <c r="AK301" s="29" t="str">
        <f>IF(ISNA(VLOOKUP(AJ301,TinhBenhVien!A:B,2,FALSE)),"",VLOOKUP(AJ301,TinhBenhVien!A:B,2,FALSE))</f>
        <v/>
      </c>
      <c r="AL301" s="19"/>
      <c r="AM301" s="29">
        <f t="shared" si="64"/>
        <v>0</v>
      </c>
      <c r="AN301" s="19" t="e">
        <f>"tỉnh"&amp;" "&amp;VLOOKUP(A301,'[2]Thông tin công nhân'!$C:$AI,31,0)</f>
        <v>#N/A</v>
      </c>
      <c r="AO301" s="29" t="str">
        <f t="shared" si="61"/>
        <v/>
      </c>
      <c r="AP301" s="19" t="e">
        <f>"xã"&amp;" "&amp;VLOOKUP(A301,'[2]Thông tin công nhân'!$C:$AI,33,0)</f>
        <v>#N/A</v>
      </c>
      <c r="AQ301" s="29" t="str">
        <f t="shared" si="57"/>
        <v/>
      </c>
      <c r="AR301" s="19"/>
      <c r="AS301" s="29" t="e">
        <f t="shared" si="58"/>
        <v>#REF!</v>
      </c>
      <c r="AT301" s="19"/>
      <c r="AU301" s="29" t="str">
        <f t="shared" si="62"/>
        <v/>
      </c>
      <c r="AV301" s="19"/>
      <c r="AW301" s="29" t="str">
        <f t="shared" si="59"/>
        <v/>
      </c>
      <c r="AX301" s="19"/>
      <c r="AY301" s="29" t="e">
        <f t="shared" si="60"/>
        <v>#REF!</v>
      </c>
      <c r="AZ301" s="1"/>
      <c r="BD301" s="19"/>
      <c r="CA301" s="19"/>
      <c r="CB301" s="29" t="str">
        <f t="shared" si="65"/>
        <v/>
      </c>
      <c r="CC301" s="19"/>
      <c r="CD301" s="29" t="str">
        <f t="shared" si="66"/>
        <v/>
      </c>
      <c r="CE301" s="29"/>
    </row>
    <row r="302" spans="4:83">
      <c r="D302" s="37"/>
      <c r="E302" s="29" t="str">
        <f>IF(ISNA(VLOOKUP(D302,'Tổng hợp '!$B$25:$C$29,2,FALSE)),"",VLOOKUP(D302,'Tổng hợp '!$B$25:$C$29,2,FALSE))</f>
        <v/>
      </c>
      <c r="F302" s="37"/>
      <c r="G302" s="107" t="str">
        <f t="shared" si="63"/>
        <v/>
      </c>
      <c r="H302" s="74" t="e">
        <f>+VLOOKUP(A302,[1]VT!$C:$I,7,0)</f>
        <v>#N/A</v>
      </c>
      <c r="J302" s="1" t="e">
        <f>+VLOOKUP(A302,[1]VT!$C:$M,11,0)</f>
        <v>#N/A</v>
      </c>
      <c r="AF302" s="19"/>
      <c r="AG302" s="29" t="str">
        <f t="shared" si="55"/>
        <v/>
      </c>
      <c r="AH302" s="19" t="e">
        <f>+VLOOKUP(A302,'[2]Thông tin công nhân'!$C:$P,14,0)</f>
        <v>#N/A</v>
      </c>
      <c r="AI302" s="29" t="str">
        <f t="shared" si="56"/>
        <v/>
      </c>
      <c r="AJ302" s="19"/>
      <c r="AK302" s="29" t="str">
        <f>IF(ISNA(VLOOKUP(AJ302,TinhBenhVien!A:B,2,FALSE)),"",VLOOKUP(AJ302,TinhBenhVien!A:B,2,FALSE))</f>
        <v/>
      </c>
      <c r="AL302" s="19"/>
      <c r="AM302" s="29">
        <f t="shared" si="64"/>
        <v>0</v>
      </c>
      <c r="AN302" s="19" t="e">
        <f>"tỉnh"&amp;" "&amp;VLOOKUP(A302,'[2]Thông tin công nhân'!$C:$AI,31,0)</f>
        <v>#N/A</v>
      </c>
      <c r="AO302" s="29" t="str">
        <f t="shared" si="61"/>
        <v/>
      </c>
      <c r="AP302" s="19" t="e">
        <f>"xã"&amp;" "&amp;VLOOKUP(A302,'[2]Thông tin công nhân'!$C:$AI,33,0)</f>
        <v>#N/A</v>
      </c>
      <c r="AQ302" s="29" t="str">
        <f t="shared" si="57"/>
        <v/>
      </c>
      <c r="AR302" s="19"/>
      <c r="AS302" s="29" t="e">
        <f t="shared" si="58"/>
        <v>#REF!</v>
      </c>
      <c r="AT302" s="19"/>
      <c r="AU302" s="29" t="str">
        <f t="shared" si="62"/>
        <v/>
      </c>
      <c r="AV302" s="19"/>
      <c r="AW302" s="29" t="str">
        <f t="shared" si="59"/>
        <v/>
      </c>
      <c r="AX302" s="19"/>
      <c r="AY302" s="29" t="e">
        <f t="shared" si="60"/>
        <v>#REF!</v>
      </c>
      <c r="AZ302" s="1"/>
      <c r="BD302" s="19"/>
      <c r="CA302" s="19"/>
      <c r="CB302" s="29" t="str">
        <f t="shared" si="65"/>
        <v/>
      </c>
      <c r="CC302" s="19"/>
      <c r="CD302" s="29" t="str">
        <f t="shared" si="66"/>
        <v/>
      </c>
      <c r="CE302" s="29"/>
    </row>
    <row r="303" spans="4:83">
      <c r="D303" s="37"/>
      <c r="E303" s="29" t="str">
        <f>IF(ISNA(VLOOKUP(D303,'Tổng hợp '!$B$25:$C$29,2,FALSE)),"",VLOOKUP(D303,'Tổng hợp '!$B$25:$C$29,2,FALSE))</f>
        <v/>
      </c>
      <c r="F303" s="37"/>
      <c r="G303" s="107" t="str">
        <f t="shared" si="63"/>
        <v/>
      </c>
      <c r="H303" s="74" t="e">
        <f>+VLOOKUP(A303,[1]VT!$C:$I,7,0)</f>
        <v>#N/A</v>
      </c>
      <c r="J303" s="1" t="e">
        <f>+VLOOKUP(A303,[1]VT!$C:$M,11,0)</f>
        <v>#N/A</v>
      </c>
      <c r="AF303" s="19"/>
      <c r="AG303" s="29" t="str">
        <f t="shared" si="55"/>
        <v/>
      </c>
      <c r="AH303" s="19" t="e">
        <f>+VLOOKUP(A303,'[2]Thông tin công nhân'!$C:$P,14,0)</f>
        <v>#N/A</v>
      </c>
      <c r="AI303" s="29" t="str">
        <f t="shared" si="56"/>
        <v/>
      </c>
      <c r="AJ303" s="19"/>
      <c r="AK303" s="29" t="str">
        <f>IF(ISNA(VLOOKUP(AJ303,TinhBenhVien!A:B,2,FALSE)),"",VLOOKUP(AJ303,TinhBenhVien!A:B,2,FALSE))</f>
        <v/>
      </c>
      <c r="AL303" s="19"/>
      <c r="AM303" s="29">
        <f t="shared" si="64"/>
        <v>0</v>
      </c>
      <c r="AN303" s="19" t="e">
        <f>"tỉnh"&amp;" "&amp;VLOOKUP(A303,'[2]Thông tin công nhân'!$C:$AI,31,0)</f>
        <v>#N/A</v>
      </c>
      <c r="AO303" s="29" t="str">
        <f t="shared" si="61"/>
        <v/>
      </c>
      <c r="AP303" s="19" t="e">
        <f>"xã"&amp;" "&amp;VLOOKUP(A303,'[2]Thông tin công nhân'!$C:$AI,33,0)</f>
        <v>#N/A</v>
      </c>
      <c r="AQ303" s="29" t="str">
        <f t="shared" si="57"/>
        <v/>
      </c>
      <c r="AR303" s="19"/>
      <c r="AS303" s="29" t="e">
        <f t="shared" si="58"/>
        <v>#REF!</v>
      </c>
      <c r="AT303" s="19"/>
      <c r="AU303" s="29" t="str">
        <f t="shared" si="62"/>
        <v/>
      </c>
      <c r="AV303" s="19"/>
      <c r="AW303" s="29" t="str">
        <f t="shared" si="59"/>
        <v/>
      </c>
      <c r="AX303" s="19"/>
      <c r="AY303" s="29" t="e">
        <f t="shared" si="60"/>
        <v>#REF!</v>
      </c>
      <c r="AZ303" s="1"/>
      <c r="BD303" s="19"/>
      <c r="CA303" s="19"/>
      <c r="CB303" s="29" t="str">
        <f t="shared" si="65"/>
        <v/>
      </c>
      <c r="CC303" s="19"/>
      <c r="CD303" s="29" t="str">
        <f t="shared" si="66"/>
        <v/>
      </c>
      <c r="CE303" s="29"/>
    </row>
    <row r="304" spans="4:83">
      <c r="D304" s="37"/>
      <c r="E304" s="29" t="str">
        <f>IF(ISNA(VLOOKUP(D304,'Tổng hợp '!$B$25:$C$29,2,FALSE)),"",VLOOKUP(D304,'Tổng hợp '!$B$25:$C$29,2,FALSE))</f>
        <v/>
      </c>
      <c r="F304" s="37"/>
      <c r="G304" s="107" t="str">
        <f t="shared" si="63"/>
        <v/>
      </c>
      <c r="H304" s="74" t="e">
        <f>+VLOOKUP(A304,[1]VT!$C:$I,7,0)</f>
        <v>#N/A</v>
      </c>
      <c r="J304" s="1" t="e">
        <f>+VLOOKUP(A304,[1]VT!$C:$M,11,0)</f>
        <v>#N/A</v>
      </c>
      <c r="AF304" s="19"/>
      <c r="AG304" s="29" t="str">
        <f t="shared" si="55"/>
        <v/>
      </c>
      <c r="AH304" s="19" t="e">
        <f>+VLOOKUP(A304,'[2]Thông tin công nhân'!$C:$P,14,0)</f>
        <v>#N/A</v>
      </c>
      <c r="AI304" s="29" t="str">
        <f t="shared" si="56"/>
        <v/>
      </c>
      <c r="AJ304" s="19"/>
      <c r="AK304" s="29" t="str">
        <f>IF(ISNA(VLOOKUP(AJ304,TinhBenhVien!A:B,2,FALSE)),"",VLOOKUP(AJ304,TinhBenhVien!A:B,2,FALSE))</f>
        <v/>
      </c>
      <c r="AL304" s="19"/>
      <c r="AM304" s="29">
        <f t="shared" si="64"/>
        <v>0</v>
      </c>
      <c r="AN304" s="19" t="e">
        <f>"tỉnh"&amp;" "&amp;VLOOKUP(A304,'[2]Thông tin công nhân'!$C:$AI,31,0)</f>
        <v>#N/A</v>
      </c>
      <c r="AO304" s="29" t="str">
        <f t="shared" si="61"/>
        <v/>
      </c>
      <c r="AP304" s="19" t="e">
        <f>"xã"&amp;" "&amp;VLOOKUP(A304,'[2]Thông tin công nhân'!$C:$AI,33,0)</f>
        <v>#N/A</v>
      </c>
      <c r="AQ304" s="29" t="str">
        <f t="shared" si="57"/>
        <v/>
      </c>
      <c r="AR304" s="19"/>
      <c r="AS304" s="29" t="e">
        <f t="shared" si="58"/>
        <v>#REF!</v>
      </c>
      <c r="AT304" s="19"/>
      <c r="AU304" s="29" t="str">
        <f t="shared" si="62"/>
        <v/>
      </c>
      <c r="AV304" s="19"/>
      <c r="AW304" s="29" t="str">
        <f t="shared" si="59"/>
        <v/>
      </c>
      <c r="AX304" s="19"/>
      <c r="AY304" s="29" t="e">
        <f t="shared" si="60"/>
        <v>#REF!</v>
      </c>
      <c r="AZ304" s="1"/>
      <c r="BD304" s="19"/>
      <c r="CA304" s="19"/>
      <c r="CB304" s="29" t="str">
        <f t="shared" si="65"/>
        <v/>
      </c>
      <c r="CC304" s="19"/>
      <c r="CD304" s="29" t="str">
        <f t="shared" si="66"/>
        <v/>
      </c>
      <c r="CE304" s="29"/>
    </row>
    <row r="305" spans="4:83">
      <c r="D305" s="37"/>
      <c r="E305" s="29" t="str">
        <f>IF(ISNA(VLOOKUP(D305,'Tổng hợp '!$B$25:$C$29,2,FALSE)),"",VLOOKUP(D305,'Tổng hợp '!$B$25:$C$29,2,FALSE))</f>
        <v/>
      </c>
      <c r="F305" s="37"/>
      <c r="G305" s="107" t="str">
        <f t="shared" si="63"/>
        <v/>
      </c>
      <c r="H305" s="74" t="e">
        <f>+VLOOKUP(A305,[1]VT!$C:$I,7,0)</f>
        <v>#N/A</v>
      </c>
      <c r="J305" s="1" t="e">
        <f>+VLOOKUP(A305,[1]VT!$C:$M,11,0)</f>
        <v>#N/A</v>
      </c>
      <c r="AF305" s="19"/>
      <c r="AG305" s="29" t="str">
        <f t="shared" si="55"/>
        <v/>
      </c>
      <c r="AH305" s="19" t="e">
        <f>+VLOOKUP(A305,'[2]Thông tin công nhân'!$C:$P,14,0)</f>
        <v>#N/A</v>
      </c>
      <c r="AI305" s="29" t="str">
        <f t="shared" si="56"/>
        <v/>
      </c>
      <c r="AJ305" s="19"/>
      <c r="AK305" s="29" t="str">
        <f>IF(ISNA(VLOOKUP(AJ305,TinhBenhVien!A:B,2,FALSE)),"",VLOOKUP(AJ305,TinhBenhVien!A:B,2,FALSE))</f>
        <v/>
      </c>
      <c r="AL305" s="19"/>
      <c r="AM305" s="29">
        <f t="shared" si="64"/>
        <v>0</v>
      </c>
      <c r="AN305" s="19" t="e">
        <f>"tỉnh"&amp;" "&amp;VLOOKUP(A305,'[2]Thông tin công nhân'!$C:$AI,31,0)</f>
        <v>#N/A</v>
      </c>
      <c r="AO305" s="29" t="str">
        <f t="shared" si="61"/>
        <v/>
      </c>
      <c r="AP305" s="19" t="e">
        <f>"xã"&amp;" "&amp;VLOOKUP(A305,'[2]Thông tin công nhân'!$C:$AI,33,0)</f>
        <v>#N/A</v>
      </c>
      <c r="AQ305" s="29" t="str">
        <f t="shared" si="57"/>
        <v/>
      </c>
      <c r="AR305" s="19"/>
      <c r="AS305" s="29" t="e">
        <f t="shared" si="58"/>
        <v>#REF!</v>
      </c>
      <c r="AT305" s="19"/>
      <c r="AU305" s="29" t="str">
        <f t="shared" si="62"/>
        <v/>
      </c>
      <c r="AV305" s="19"/>
      <c r="AW305" s="29" t="str">
        <f t="shared" si="59"/>
        <v/>
      </c>
      <c r="AX305" s="19"/>
      <c r="AY305" s="29" t="e">
        <f t="shared" si="60"/>
        <v>#REF!</v>
      </c>
      <c r="AZ305" s="1"/>
      <c r="BD305" s="19"/>
      <c r="CA305" s="19"/>
      <c r="CB305" s="29" t="str">
        <f t="shared" si="65"/>
        <v/>
      </c>
      <c r="CC305" s="19"/>
      <c r="CD305" s="29" t="str">
        <f t="shared" si="66"/>
        <v/>
      </c>
      <c r="CE305" s="29"/>
    </row>
    <row r="306" spans="4:83">
      <c r="D306" s="37"/>
      <c r="E306" s="29" t="str">
        <f>IF(ISNA(VLOOKUP(D306,'Tổng hợp '!$B$25:$C$29,2,FALSE)),"",VLOOKUP(D306,'Tổng hợp '!$B$25:$C$29,2,FALSE))</f>
        <v/>
      </c>
      <c r="F306" s="37"/>
      <c r="G306" s="107" t="str">
        <f t="shared" si="63"/>
        <v/>
      </c>
      <c r="H306" s="74" t="e">
        <f>+VLOOKUP(A306,[1]VT!$C:$I,7,0)</f>
        <v>#N/A</v>
      </c>
      <c r="J306" s="1" t="e">
        <f>+VLOOKUP(A306,[1]VT!$C:$M,11,0)</f>
        <v>#N/A</v>
      </c>
      <c r="AF306" s="19"/>
      <c r="AG306" s="29" t="str">
        <f t="shared" si="55"/>
        <v/>
      </c>
      <c r="AH306" s="19" t="e">
        <f>+VLOOKUP(A306,'[2]Thông tin công nhân'!$C:$P,14,0)</f>
        <v>#N/A</v>
      </c>
      <c r="AI306" s="29" t="str">
        <f t="shared" si="56"/>
        <v/>
      </c>
      <c r="AJ306" s="19"/>
      <c r="AK306" s="29" t="str">
        <f>IF(ISNA(VLOOKUP(AJ306,TinhBenhVien!A:B,2,FALSE)),"",VLOOKUP(AJ306,TinhBenhVien!A:B,2,FALSE))</f>
        <v/>
      </c>
      <c r="AL306" s="19"/>
      <c r="AM306" s="29">
        <f t="shared" si="64"/>
        <v>0</v>
      </c>
      <c r="AN306" s="19" t="e">
        <f>"tỉnh"&amp;" "&amp;VLOOKUP(A306,'[2]Thông tin công nhân'!$C:$AI,31,0)</f>
        <v>#N/A</v>
      </c>
      <c r="AO306" s="29" t="str">
        <f t="shared" si="61"/>
        <v/>
      </c>
      <c r="AP306" s="19" t="e">
        <f>"xã"&amp;" "&amp;VLOOKUP(A306,'[2]Thông tin công nhân'!$C:$AI,33,0)</f>
        <v>#N/A</v>
      </c>
      <c r="AQ306" s="29" t="str">
        <f t="shared" si="57"/>
        <v/>
      </c>
      <c r="AR306" s="19"/>
      <c r="AS306" s="29" t="e">
        <f t="shared" si="58"/>
        <v>#REF!</v>
      </c>
      <c r="AT306" s="19"/>
      <c r="AU306" s="29" t="str">
        <f t="shared" si="62"/>
        <v/>
      </c>
      <c r="AV306" s="19"/>
      <c r="AW306" s="29" t="str">
        <f t="shared" si="59"/>
        <v/>
      </c>
      <c r="AX306" s="19"/>
      <c r="AY306" s="29" t="e">
        <f t="shared" si="60"/>
        <v>#REF!</v>
      </c>
      <c r="AZ306" s="1"/>
      <c r="BD306" s="19"/>
      <c r="CA306" s="19"/>
      <c r="CB306" s="29" t="str">
        <f t="shared" si="65"/>
        <v/>
      </c>
      <c r="CC306" s="19"/>
      <c r="CD306" s="29" t="str">
        <f t="shared" si="66"/>
        <v/>
      </c>
      <c r="CE306" s="29"/>
    </row>
    <row r="307" spans="4:83">
      <c r="D307" s="37"/>
      <c r="E307" s="29" t="str">
        <f>IF(ISNA(VLOOKUP(D307,'Tổng hợp '!$B$25:$C$29,2,FALSE)),"",VLOOKUP(D307,'Tổng hợp '!$B$25:$C$29,2,FALSE))</f>
        <v/>
      </c>
      <c r="F307" s="37"/>
      <c r="G307" s="107" t="str">
        <f t="shared" si="63"/>
        <v/>
      </c>
      <c r="H307" s="74" t="e">
        <f>+VLOOKUP(A307,[1]VT!$C:$I,7,0)</f>
        <v>#N/A</v>
      </c>
      <c r="J307" s="1" t="e">
        <f>+VLOOKUP(A307,[1]VT!$C:$M,11,0)</f>
        <v>#N/A</v>
      </c>
      <c r="AF307" s="19"/>
      <c r="AG307" s="29" t="str">
        <f t="shared" si="55"/>
        <v/>
      </c>
      <c r="AH307" s="19" t="e">
        <f>+VLOOKUP(A307,'[2]Thông tin công nhân'!$C:$P,14,0)</f>
        <v>#N/A</v>
      </c>
      <c r="AI307" s="29" t="str">
        <f t="shared" si="56"/>
        <v/>
      </c>
      <c r="AJ307" s="19"/>
      <c r="AK307" s="29" t="str">
        <f>IF(ISNA(VLOOKUP(AJ307,TinhBenhVien!A:B,2,FALSE)),"",VLOOKUP(AJ307,TinhBenhVien!A:B,2,FALSE))</f>
        <v/>
      </c>
      <c r="AL307" s="19"/>
      <c r="AM307" s="29">
        <f t="shared" si="64"/>
        <v>0</v>
      </c>
      <c r="AN307" s="19" t="e">
        <f>"tỉnh"&amp;" "&amp;VLOOKUP(A307,'[2]Thông tin công nhân'!$C:$AI,31,0)</f>
        <v>#N/A</v>
      </c>
      <c r="AO307" s="29" t="str">
        <f t="shared" si="61"/>
        <v/>
      </c>
      <c r="AP307" s="19" t="e">
        <f>"xã"&amp;" "&amp;VLOOKUP(A307,'[2]Thông tin công nhân'!$C:$AI,33,0)</f>
        <v>#N/A</v>
      </c>
      <c r="AQ307" s="29" t="str">
        <f t="shared" si="57"/>
        <v/>
      </c>
      <c r="AR307" s="19"/>
      <c r="AS307" s="29" t="e">
        <f t="shared" si="58"/>
        <v>#REF!</v>
      </c>
      <c r="AT307" s="19"/>
      <c r="AU307" s="29" t="str">
        <f t="shared" si="62"/>
        <v/>
      </c>
      <c r="AV307" s="19"/>
      <c r="AW307" s="29" t="str">
        <f t="shared" si="59"/>
        <v/>
      </c>
      <c r="AX307" s="19"/>
      <c r="AY307" s="29" t="e">
        <f t="shared" si="60"/>
        <v>#REF!</v>
      </c>
      <c r="AZ307" s="1"/>
      <c r="BD307" s="19"/>
      <c r="CA307" s="19"/>
      <c r="CB307" s="29" t="str">
        <f t="shared" si="65"/>
        <v/>
      </c>
      <c r="CC307" s="19"/>
      <c r="CD307" s="29" t="str">
        <f t="shared" si="66"/>
        <v/>
      </c>
      <c r="CE307" s="29"/>
    </row>
    <row r="308" spans="4:83">
      <c r="D308" s="37"/>
      <c r="E308" s="29" t="str">
        <f>IF(ISNA(VLOOKUP(D308,'Tổng hợp '!$B$25:$C$29,2,FALSE)),"",VLOOKUP(D308,'Tổng hợp '!$B$25:$C$29,2,FALSE))</f>
        <v/>
      </c>
      <c r="F308" s="37"/>
      <c r="G308" s="107" t="str">
        <f t="shared" si="63"/>
        <v/>
      </c>
      <c r="H308" s="74" t="e">
        <f>+VLOOKUP(A308,[1]VT!$C:$I,7,0)</f>
        <v>#N/A</v>
      </c>
      <c r="J308" s="1" t="e">
        <f>+VLOOKUP(A308,[1]VT!$C:$M,11,0)</f>
        <v>#N/A</v>
      </c>
      <c r="AF308" s="19"/>
      <c r="AG308" s="29" t="str">
        <f t="shared" si="55"/>
        <v/>
      </c>
      <c r="AH308" s="19" t="e">
        <f>+VLOOKUP(A308,'[2]Thông tin công nhân'!$C:$P,14,0)</f>
        <v>#N/A</v>
      </c>
      <c r="AI308" s="29" t="str">
        <f t="shared" si="56"/>
        <v/>
      </c>
      <c r="AJ308" s="19"/>
      <c r="AK308" s="29" t="str">
        <f>IF(ISNA(VLOOKUP(AJ308,TinhBenhVien!A:B,2,FALSE)),"",VLOOKUP(AJ308,TinhBenhVien!A:B,2,FALSE))</f>
        <v/>
      </c>
      <c r="AL308" s="19"/>
      <c r="AM308" s="29">
        <f t="shared" si="64"/>
        <v>0</v>
      </c>
      <c r="AN308" s="19" t="e">
        <f>"tỉnh"&amp;" "&amp;VLOOKUP(A308,'[2]Thông tin công nhân'!$C:$AI,31,0)</f>
        <v>#N/A</v>
      </c>
      <c r="AO308" s="29" t="str">
        <f t="shared" si="61"/>
        <v/>
      </c>
      <c r="AP308" s="19" t="e">
        <f>"xã"&amp;" "&amp;VLOOKUP(A308,'[2]Thông tin công nhân'!$C:$AI,33,0)</f>
        <v>#N/A</v>
      </c>
      <c r="AQ308" s="29" t="str">
        <f t="shared" si="57"/>
        <v/>
      </c>
      <c r="AR308" s="19"/>
      <c r="AS308" s="29" t="e">
        <f t="shared" si="58"/>
        <v>#REF!</v>
      </c>
      <c r="AT308" s="19"/>
      <c r="AU308" s="29" t="str">
        <f t="shared" si="62"/>
        <v/>
      </c>
      <c r="AV308" s="19"/>
      <c r="AW308" s="29" t="str">
        <f t="shared" si="59"/>
        <v/>
      </c>
      <c r="AX308" s="19"/>
      <c r="AY308" s="29" t="e">
        <f t="shared" si="60"/>
        <v>#REF!</v>
      </c>
      <c r="AZ308" s="1"/>
      <c r="BD308" s="19"/>
      <c r="CA308" s="19"/>
      <c r="CB308" s="29" t="str">
        <f t="shared" si="65"/>
        <v/>
      </c>
      <c r="CC308" s="19"/>
      <c r="CD308" s="29" t="str">
        <f t="shared" si="66"/>
        <v/>
      </c>
      <c r="CE308" s="29"/>
    </row>
    <row r="309" spans="4:83">
      <c r="D309" s="37"/>
      <c r="E309" s="29" t="str">
        <f>IF(ISNA(VLOOKUP(D309,'Tổng hợp '!$B$25:$C$29,2,FALSE)),"",VLOOKUP(D309,'Tổng hợp '!$B$25:$C$29,2,FALSE))</f>
        <v/>
      </c>
      <c r="F309" s="37"/>
      <c r="G309" s="107" t="str">
        <f t="shared" si="63"/>
        <v/>
      </c>
      <c r="H309" s="74" t="e">
        <f>+VLOOKUP(A309,[1]VT!$C:$I,7,0)</f>
        <v>#N/A</v>
      </c>
      <c r="J309" s="1" t="e">
        <f>+VLOOKUP(A309,[1]VT!$C:$M,11,0)</f>
        <v>#N/A</v>
      </c>
      <c r="AF309" s="19"/>
      <c r="AG309" s="29" t="str">
        <f t="shared" si="55"/>
        <v/>
      </c>
      <c r="AH309" s="19" t="e">
        <f>+VLOOKUP(A309,'[2]Thông tin công nhân'!$C:$P,14,0)</f>
        <v>#N/A</v>
      </c>
      <c r="AI309" s="29" t="str">
        <f t="shared" si="56"/>
        <v/>
      </c>
      <c r="AJ309" s="19"/>
      <c r="AK309" s="29" t="str">
        <f>IF(ISNA(VLOOKUP(AJ309,TinhBenhVien!A:B,2,FALSE)),"",VLOOKUP(AJ309,TinhBenhVien!A:B,2,FALSE))</f>
        <v/>
      </c>
      <c r="AL309" s="19"/>
      <c r="AM309" s="29">
        <f t="shared" si="64"/>
        <v>0</v>
      </c>
      <c r="AN309" s="19" t="e">
        <f>"tỉnh"&amp;" "&amp;VLOOKUP(A309,'[2]Thông tin công nhân'!$C:$AI,31,0)</f>
        <v>#N/A</v>
      </c>
      <c r="AO309" s="29" t="str">
        <f t="shared" si="61"/>
        <v/>
      </c>
      <c r="AP309" s="19" t="e">
        <f>"xã"&amp;" "&amp;VLOOKUP(A309,'[2]Thông tin công nhân'!$C:$AI,33,0)</f>
        <v>#N/A</v>
      </c>
      <c r="AQ309" s="29" t="str">
        <f t="shared" si="57"/>
        <v/>
      </c>
      <c r="AR309" s="19"/>
      <c r="AS309" s="29" t="e">
        <f t="shared" si="58"/>
        <v>#REF!</v>
      </c>
      <c r="AT309" s="19"/>
      <c r="AU309" s="29" t="str">
        <f t="shared" si="62"/>
        <v/>
      </c>
      <c r="AV309" s="19"/>
      <c r="AW309" s="29" t="str">
        <f t="shared" si="59"/>
        <v/>
      </c>
      <c r="AX309" s="19"/>
      <c r="AY309" s="29" t="e">
        <f t="shared" si="60"/>
        <v>#REF!</v>
      </c>
      <c r="AZ309" s="1"/>
      <c r="BD309" s="19"/>
      <c r="CA309" s="19"/>
      <c r="CB309" s="29" t="str">
        <f t="shared" si="65"/>
        <v/>
      </c>
      <c r="CC309" s="19"/>
      <c r="CD309" s="29" t="str">
        <f t="shared" si="66"/>
        <v/>
      </c>
      <c r="CE309" s="29"/>
    </row>
    <row r="310" spans="4:83">
      <c r="D310" s="37"/>
      <c r="E310" s="29" t="str">
        <f>IF(ISNA(VLOOKUP(D310,'Tổng hợp '!$B$25:$C$29,2,FALSE)),"",VLOOKUP(D310,'Tổng hợp '!$B$25:$C$29,2,FALSE))</f>
        <v/>
      </c>
      <c r="F310" s="37"/>
      <c r="G310" s="107" t="str">
        <f t="shared" si="63"/>
        <v/>
      </c>
      <c r="H310" s="74" t="e">
        <f>+VLOOKUP(A310,[1]VT!$C:$I,7,0)</f>
        <v>#N/A</v>
      </c>
      <c r="J310" s="1" t="e">
        <f>+VLOOKUP(A310,[1]VT!$C:$M,11,0)</f>
        <v>#N/A</v>
      </c>
      <c r="AF310" s="19"/>
      <c r="AG310" s="29" t="str">
        <f t="shared" si="55"/>
        <v/>
      </c>
      <c r="AH310" s="19" t="e">
        <f>+VLOOKUP(A310,'[2]Thông tin công nhân'!$C:$P,14,0)</f>
        <v>#N/A</v>
      </c>
      <c r="AI310" s="29" t="str">
        <f t="shared" si="56"/>
        <v/>
      </c>
      <c r="AJ310" s="19"/>
      <c r="AK310" s="29" t="str">
        <f>IF(ISNA(VLOOKUP(AJ310,TinhBenhVien!A:B,2,FALSE)),"",VLOOKUP(AJ310,TinhBenhVien!A:B,2,FALSE))</f>
        <v/>
      </c>
      <c r="AL310" s="19"/>
      <c r="AM310" s="29">
        <f t="shared" si="64"/>
        <v>0</v>
      </c>
      <c r="AN310" s="19" t="e">
        <f>"tỉnh"&amp;" "&amp;VLOOKUP(A310,'[2]Thông tin công nhân'!$C:$AI,31,0)</f>
        <v>#N/A</v>
      </c>
      <c r="AO310" s="29" t="str">
        <f t="shared" si="61"/>
        <v/>
      </c>
      <c r="AP310" s="19" t="e">
        <f>"xã"&amp;" "&amp;VLOOKUP(A310,'[2]Thông tin công nhân'!$C:$AI,33,0)</f>
        <v>#N/A</v>
      </c>
      <c r="AQ310" s="29" t="str">
        <f t="shared" si="57"/>
        <v/>
      </c>
      <c r="AR310" s="19"/>
      <c r="AS310" s="29" t="e">
        <f t="shared" si="58"/>
        <v>#REF!</v>
      </c>
      <c r="AT310" s="19"/>
      <c r="AU310" s="29" t="str">
        <f t="shared" si="62"/>
        <v/>
      </c>
      <c r="AV310" s="19"/>
      <c r="AW310" s="29" t="str">
        <f t="shared" si="59"/>
        <v/>
      </c>
      <c r="AX310" s="19"/>
      <c r="AY310" s="29" t="e">
        <f t="shared" si="60"/>
        <v>#REF!</v>
      </c>
      <c r="AZ310" s="1"/>
      <c r="BD310" s="19"/>
      <c r="CA310" s="19"/>
      <c r="CB310" s="29" t="str">
        <f t="shared" si="65"/>
        <v/>
      </c>
      <c r="CC310" s="19"/>
      <c r="CD310" s="29" t="str">
        <f t="shared" si="66"/>
        <v/>
      </c>
      <c r="CE310" s="29"/>
    </row>
    <row r="311" spans="4:83">
      <c r="D311" s="37"/>
      <c r="E311" s="29" t="str">
        <f>IF(ISNA(VLOOKUP(D311,'Tổng hợp '!$B$25:$C$29,2,FALSE)),"",VLOOKUP(D311,'Tổng hợp '!$B$25:$C$29,2,FALSE))</f>
        <v/>
      </c>
      <c r="F311" s="37"/>
      <c r="G311" s="107" t="str">
        <f t="shared" si="63"/>
        <v/>
      </c>
      <c r="H311" s="74" t="e">
        <f>+VLOOKUP(A311,[1]VT!$C:$I,7,0)</f>
        <v>#N/A</v>
      </c>
      <c r="J311" s="1" t="e">
        <f>+VLOOKUP(A311,[1]VT!$C:$M,11,0)</f>
        <v>#N/A</v>
      </c>
      <c r="AF311" s="19"/>
      <c r="AG311" s="29" t="str">
        <f t="shared" si="55"/>
        <v/>
      </c>
      <c r="AH311" s="19" t="e">
        <f>+VLOOKUP(A311,'[2]Thông tin công nhân'!$C:$P,14,0)</f>
        <v>#N/A</v>
      </c>
      <c r="AI311" s="29" t="str">
        <f t="shared" si="56"/>
        <v/>
      </c>
      <c r="AJ311" s="19"/>
      <c r="AK311" s="29" t="str">
        <f>IF(ISNA(VLOOKUP(AJ311,TinhBenhVien!A:B,2,FALSE)),"",VLOOKUP(AJ311,TinhBenhVien!A:B,2,FALSE))</f>
        <v/>
      </c>
      <c r="AL311" s="19"/>
      <c r="AM311" s="29">
        <f t="shared" si="64"/>
        <v>0</v>
      </c>
      <c r="AN311" s="19" t="e">
        <f>"tỉnh"&amp;" "&amp;VLOOKUP(A311,'[2]Thông tin công nhân'!$C:$AI,31,0)</f>
        <v>#N/A</v>
      </c>
      <c r="AO311" s="29" t="str">
        <f t="shared" si="61"/>
        <v/>
      </c>
      <c r="AP311" s="19" t="e">
        <f>"xã"&amp;" "&amp;VLOOKUP(A311,'[2]Thông tin công nhân'!$C:$AI,33,0)</f>
        <v>#N/A</v>
      </c>
      <c r="AQ311" s="29" t="str">
        <f t="shared" si="57"/>
        <v/>
      </c>
      <c r="AR311" s="19"/>
      <c r="AS311" s="29" t="e">
        <f t="shared" si="58"/>
        <v>#REF!</v>
      </c>
      <c r="AT311" s="19"/>
      <c r="AU311" s="29" t="str">
        <f t="shared" si="62"/>
        <v/>
      </c>
      <c r="AV311" s="19"/>
      <c r="AW311" s="29" t="str">
        <f t="shared" si="59"/>
        <v/>
      </c>
      <c r="AX311" s="19"/>
      <c r="AY311" s="29" t="e">
        <f t="shared" si="60"/>
        <v>#REF!</v>
      </c>
      <c r="AZ311" s="1"/>
      <c r="BD311" s="19"/>
      <c r="CA311" s="19"/>
      <c r="CB311" s="29" t="str">
        <f t="shared" si="65"/>
        <v/>
      </c>
      <c r="CC311" s="19"/>
      <c r="CD311" s="29" t="str">
        <f t="shared" si="66"/>
        <v/>
      </c>
      <c r="CE311" s="29"/>
    </row>
    <row r="312" spans="4:83">
      <c r="D312" s="37"/>
      <c r="E312" s="29" t="str">
        <f>IF(ISNA(VLOOKUP(D312,'Tổng hợp '!$B$25:$C$29,2,FALSE)),"",VLOOKUP(D312,'Tổng hợp '!$B$25:$C$29,2,FALSE))</f>
        <v/>
      </c>
      <c r="F312" s="37"/>
      <c r="G312" s="107" t="str">
        <f t="shared" si="63"/>
        <v/>
      </c>
      <c r="H312" s="74" t="e">
        <f>+VLOOKUP(A312,[1]VT!$C:$I,7,0)</f>
        <v>#N/A</v>
      </c>
      <c r="J312" s="1" t="e">
        <f>+VLOOKUP(A312,[1]VT!$C:$M,11,0)</f>
        <v>#N/A</v>
      </c>
      <c r="AF312" s="19"/>
      <c r="AG312" s="29" t="str">
        <f t="shared" si="55"/>
        <v/>
      </c>
      <c r="AH312" s="19" t="e">
        <f>+VLOOKUP(A312,'[2]Thông tin công nhân'!$C:$P,14,0)</f>
        <v>#N/A</v>
      </c>
      <c r="AI312" s="29" t="str">
        <f t="shared" si="56"/>
        <v/>
      </c>
      <c r="AJ312" s="19"/>
      <c r="AK312" s="29" t="str">
        <f>IF(ISNA(VLOOKUP(AJ312,TinhBenhVien!A:B,2,FALSE)),"",VLOOKUP(AJ312,TinhBenhVien!A:B,2,FALSE))</f>
        <v/>
      </c>
      <c r="AL312" s="19"/>
      <c r="AM312" s="29">
        <f t="shared" si="64"/>
        <v>0</v>
      </c>
      <c r="AN312" s="19" t="e">
        <f>"tỉnh"&amp;" "&amp;VLOOKUP(A312,'[2]Thông tin công nhân'!$C:$AI,31,0)</f>
        <v>#N/A</v>
      </c>
      <c r="AO312" s="29" t="str">
        <f t="shared" si="61"/>
        <v/>
      </c>
      <c r="AP312" s="19" t="e">
        <f>"xã"&amp;" "&amp;VLOOKUP(A312,'[2]Thông tin công nhân'!$C:$AI,33,0)</f>
        <v>#N/A</v>
      </c>
      <c r="AQ312" s="29" t="str">
        <f t="shared" si="57"/>
        <v/>
      </c>
      <c r="AR312" s="19"/>
      <c r="AS312" s="29" t="e">
        <f t="shared" si="58"/>
        <v>#REF!</v>
      </c>
      <c r="AT312" s="19"/>
      <c r="AU312" s="29" t="str">
        <f t="shared" si="62"/>
        <v/>
      </c>
      <c r="AV312" s="19"/>
      <c r="AW312" s="29" t="str">
        <f t="shared" si="59"/>
        <v/>
      </c>
      <c r="AX312" s="19"/>
      <c r="AY312" s="29" t="e">
        <f t="shared" si="60"/>
        <v>#REF!</v>
      </c>
      <c r="AZ312" s="1"/>
      <c r="BD312" s="19"/>
      <c r="CA312" s="19"/>
      <c r="CB312" s="29" t="str">
        <f t="shared" si="65"/>
        <v/>
      </c>
      <c r="CC312" s="19"/>
      <c r="CD312" s="29" t="str">
        <f t="shared" si="66"/>
        <v/>
      </c>
      <c r="CE312" s="29"/>
    </row>
    <row r="313" spans="4:83">
      <c r="D313" s="37"/>
      <c r="E313" s="29" t="str">
        <f>IF(ISNA(VLOOKUP(D313,'Tổng hợp '!$B$25:$C$29,2,FALSE)),"",VLOOKUP(D313,'Tổng hợp '!$B$25:$C$29,2,FALSE))</f>
        <v/>
      </c>
      <c r="F313" s="37"/>
      <c r="G313" s="107" t="str">
        <f t="shared" si="63"/>
        <v/>
      </c>
      <c r="H313" s="74" t="e">
        <f>+VLOOKUP(A313,[1]VT!$C:$I,7,0)</f>
        <v>#N/A</v>
      </c>
      <c r="J313" s="1" t="e">
        <f>+VLOOKUP(A313,[1]VT!$C:$M,11,0)</f>
        <v>#N/A</v>
      </c>
      <c r="AF313" s="19"/>
      <c r="AG313" s="29" t="str">
        <f t="shared" si="55"/>
        <v/>
      </c>
      <c r="AH313" s="19" t="e">
        <f>+VLOOKUP(A313,'[2]Thông tin công nhân'!$C:$P,14,0)</f>
        <v>#N/A</v>
      </c>
      <c r="AI313" s="29" t="str">
        <f t="shared" si="56"/>
        <v/>
      </c>
      <c r="AJ313" s="19"/>
      <c r="AK313" s="29" t="str">
        <f>IF(ISNA(VLOOKUP(AJ313,TinhBenhVien!A:B,2,FALSE)),"",VLOOKUP(AJ313,TinhBenhVien!A:B,2,FALSE))</f>
        <v/>
      </c>
      <c r="AL313" s="19"/>
      <c r="AM313" s="29">
        <f t="shared" si="64"/>
        <v>0</v>
      </c>
      <c r="AN313" s="19" t="e">
        <f>"tỉnh"&amp;" "&amp;VLOOKUP(A313,'[2]Thông tin công nhân'!$C:$AI,31,0)</f>
        <v>#N/A</v>
      </c>
      <c r="AO313" s="29" t="str">
        <f t="shared" si="61"/>
        <v/>
      </c>
      <c r="AP313" s="19" t="e">
        <f>"xã"&amp;" "&amp;VLOOKUP(A313,'[2]Thông tin công nhân'!$C:$AI,33,0)</f>
        <v>#N/A</v>
      </c>
      <c r="AQ313" s="29" t="str">
        <f t="shared" si="57"/>
        <v/>
      </c>
      <c r="AR313" s="19"/>
      <c r="AS313" s="29" t="e">
        <f t="shared" si="58"/>
        <v>#REF!</v>
      </c>
      <c r="AT313" s="19"/>
      <c r="AU313" s="29" t="str">
        <f t="shared" si="62"/>
        <v/>
      </c>
      <c r="AV313" s="19"/>
      <c r="AW313" s="29" t="str">
        <f t="shared" si="59"/>
        <v/>
      </c>
      <c r="AX313" s="19"/>
      <c r="AY313" s="29" t="e">
        <f t="shared" si="60"/>
        <v>#REF!</v>
      </c>
      <c r="AZ313" s="1"/>
      <c r="BD313" s="19"/>
      <c r="CA313" s="19"/>
      <c r="CB313" s="29" t="str">
        <f t="shared" si="65"/>
        <v/>
      </c>
      <c r="CC313" s="19"/>
      <c r="CD313" s="29" t="str">
        <f t="shared" si="66"/>
        <v/>
      </c>
      <c r="CE313" s="29"/>
    </row>
    <row r="314" spans="4:83">
      <c r="D314" s="37"/>
      <c r="E314" s="29" t="str">
        <f>IF(ISNA(VLOOKUP(D314,'Tổng hợp '!$B$25:$C$29,2,FALSE)),"",VLOOKUP(D314,'Tổng hợp '!$B$25:$C$29,2,FALSE))</f>
        <v/>
      </c>
      <c r="F314" s="37"/>
      <c r="G314" s="107" t="str">
        <f t="shared" si="63"/>
        <v/>
      </c>
      <c r="H314" s="74" t="e">
        <f>+VLOOKUP(A314,[1]VT!$C:$I,7,0)</f>
        <v>#N/A</v>
      </c>
      <c r="J314" s="1" t="e">
        <f>+VLOOKUP(A314,[1]VT!$C:$M,11,0)</f>
        <v>#N/A</v>
      </c>
      <c r="AF314" s="19"/>
      <c r="AG314" s="29" t="str">
        <f t="shared" si="55"/>
        <v/>
      </c>
      <c r="AH314" s="19" t="e">
        <f>+VLOOKUP(A314,'[2]Thông tin công nhân'!$C:$P,14,0)</f>
        <v>#N/A</v>
      </c>
      <c r="AI314" s="29" t="str">
        <f t="shared" si="56"/>
        <v/>
      </c>
      <c r="AJ314" s="19"/>
      <c r="AK314" s="29" t="str">
        <f>IF(ISNA(VLOOKUP(AJ314,TinhBenhVien!A:B,2,FALSE)),"",VLOOKUP(AJ314,TinhBenhVien!A:B,2,FALSE))</f>
        <v/>
      </c>
      <c r="AL314" s="19"/>
      <c r="AM314" s="29">
        <f t="shared" si="64"/>
        <v>0</v>
      </c>
      <c r="AN314" s="19" t="e">
        <f>"tỉnh"&amp;" "&amp;VLOOKUP(A314,'[2]Thông tin công nhân'!$C:$AI,31,0)</f>
        <v>#N/A</v>
      </c>
      <c r="AO314" s="29" t="str">
        <f t="shared" si="61"/>
        <v/>
      </c>
      <c r="AP314" s="19" t="e">
        <f>"xã"&amp;" "&amp;VLOOKUP(A314,'[2]Thông tin công nhân'!$C:$AI,33,0)</f>
        <v>#N/A</v>
      </c>
      <c r="AQ314" s="29" t="str">
        <f t="shared" si="57"/>
        <v/>
      </c>
      <c r="AR314" s="19"/>
      <c r="AS314" s="29" t="e">
        <f t="shared" si="58"/>
        <v>#REF!</v>
      </c>
      <c r="AT314" s="19"/>
      <c r="AU314" s="29" t="str">
        <f t="shared" si="62"/>
        <v/>
      </c>
      <c r="AV314" s="19"/>
      <c r="AW314" s="29" t="str">
        <f t="shared" si="59"/>
        <v/>
      </c>
      <c r="AX314" s="19"/>
      <c r="AY314" s="29" t="e">
        <f t="shared" si="60"/>
        <v>#REF!</v>
      </c>
      <c r="AZ314" s="1"/>
      <c r="BD314" s="19"/>
      <c r="CA314" s="19"/>
      <c r="CB314" s="29" t="str">
        <f t="shared" si="65"/>
        <v/>
      </c>
      <c r="CC314" s="19"/>
      <c r="CD314" s="29" t="str">
        <f t="shared" si="66"/>
        <v/>
      </c>
      <c r="CE314" s="29"/>
    </row>
    <row r="315" spans="4:83">
      <c r="D315" s="37"/>
      <c r="E315" s="29" t="str">
        <f>IF(ISNA(VLOOKUP(D315,'Tổng hợp '!$B$25:$C$29,2,FALSE)),"",VLOOKUP(D315,'Tổng hợp '!$B$25:$C$29,2,FALSE))</f>
        <v/>
      </c>
      <c r="F315" s="37"/>
      <c r="G315" s="107" t="str">
        <f t="shared" si="63"/>
        <v/>
      </c>
      <c r="H315" s="74" t="e">
        <f>+VLOOKUP(A315,[1]VT!$C:$I,7,0)</f>
        <v>#N/A</v>
      </c>
      <c r="J315" s="1" t="e">
        <f>+VLOOKUP(A315,[1]VT!$C:$M,11,0)</f>
        <v>#N/A</v>
      </c>
      <c r="AF315" s="19"/>
      <c r="AG315" s="29" t="str">
        <f t="shared" si="55"/>
        <v/>
      </c>
      <c r="AH315" s="19" t="e">
        <f>+VLOOKUP(A315,'[2]Thông tin công nhân'!$C:$P,14,0)</f>
        <v>#N/A</v>
      </c>
      <c r="AI315" s="29" t="str">
        <f t="shared" si="56"/>
        <v/>
      </c>
      <c r="AJ315" s="19"/>
      <c r="AK315" s="29" t="str">
        <f>IF(ISNA(VLOOKUP(AJ315,TinhBenhVien!A:B,2,FALSE)),"",VLOOKUP(AJ315,TinhBenhVien!A:B,2,FALSE))</f>
        <v/>
      </c>
      <c r="AL315" s="19"/>
      <c r="AM315" s="29">
        <f t="shared" si="64"/>
        <v>0</v>
      </c>
      <c r="AN315" s="19" t="e">
        <f>"tỉnh"&amp;" "&amp;VLOOKUP(A315,'[2]Thông tin công nhân'!$C:$AI,31,0)</f>
        <v>#N/A</v>
      </c>
      <c r="AO315" s="29" t="str">
        <f t="shared" si="61"/>
        <v/>
      </c>
      <c r="AP315" s="19" t="e">
        <f>"xã"&amp;" "&amp;VLOOKUP(A315,'[2]Thông tin công nhân'!$C:$AI,33,0)</f>
        <v>#N/A</v>
      </c>
      <c r="AQ315" s="29" t="str">
        <f t="shared" si="57"/>
        <v/>
      </c>
      <c r="AR315" s="19"/>
      <c r="AS315" s="29" t="e">
        <f t="shared" si="58"/>
        <v>#REF!</v>
      </c>
      <c r="AT315" s="19"/>
      <c r="AU315" s="29" t="str">
        <f t="shared" si="62"/>
        <v/>
      </c>
      <c r="AV315" s="19"/>
      <c r="AW315" s="29" t="str">
        <f t="shared" si="59"/>
        <v/>
      </c>
      <c r="AX315" s="19"/>
      <c r="AY315" s="29" t="e">
        <f t="shared" si="60"/>
        <v>#REF!</v>
      </c>
      <c r="AZ315" s="1"/>
      <c r="BD315" s="19"/>
      <c r="CA315" s="19"/>
      <c r="CB315" s="29" t="str">
        <f t="shared" si="65"/>
        <v/>
      </c>
      <c r="CC315" s="19"/>
      <c r="CD315" s="29" t="str">
        <f t="shared" si="66"/>
        <v/>
      </c>
      <c r="CE315" s="29"/>
    </row>
    <row r="316" spans="4:83">
      <c r="D316" s="37"/>
      <c r="E316" s="29" t="str">
        <f>IF(ISNA(VLOOKUP(D316,'Tổng hợp '!$B$25:$C$29,2,FALSE)),"",VLOOKUP(D316,'Tổng hợp '!$B$25:$C$29,2,FALSE))</f>
        <v/>
      </c>
      <c r="F316" s="37"/>
      <c r="G316" s="107" t="str">
        <f t="shared" si="63"/>
        <v/>
      </c>
      <c r="H316" s="74" t="e">
        <f>+VLOOKUP(A316,[1]VT!$C:$I,7,0)</f>
        <v>#N/A</v>
      </c>
      <c r="J316" s="1" t="e">
        <f>+VLOOKUP(A316,[1]VT!$C:$M,11,0)</f>
        <v>#N/A</v>
      </c>
      <c r="AF316" s="19"/>
      <c r="AG316" s="29" t="str">
        <f t="shared" si="55"/>
        <v/>
      </c>
      <c r="AH316" s="19" t="e">
        <f>+VLOOKUP(A316,'[2]Thông tin công nhân'!$C:$P,14,0)</f>
        <v>#N/A</v>
      </c>
      <c r="AI316" s="29" t="str">
        <f t="shared" si="56"/>
        <v/>
      </c>
      <c r="AJ316" s="19"/>
      <c r="AK316" s="29" t="str">
        <f>IF(ISNA(VLOOKUP(AJ316,TinhBenhVien!A:B,2,FALSE)),"",VLOOKUP(AJ316,TinhBenhVien!A:B,2,FALSE))</f>
        <v/>
      </c>
      <c r="AL316" s="19"/>
      <c r="AM316" s="29">
        <f t="shared" si="64"/>
        <v>0</v>
      </c>
      <c r="AN316" s="19" t="e">
        <f>"tỉnh"&amp;" "&amp;VLOOKUP(A316,'[2]Thông tin công nhân'!$C:$AI,31,0)</f>
        <v>#N/A</v>
      </c>
      <c r="AO316" s="29" t="str">
        <f t="shared" si="61"/>
        <v/>
      </c>
      <c r="AP316" s="19" t="e">
        <f>"xã"&amp;" "&amp;VLOOKUP(A316,'[2]Thông tin công nhân'!$C:$AI,33,0)</f>
        <v>#N/A</v>
      </c>
      <c r="AQ316" s="29" t="str">
        <f t="shared" si="57"/>
        <v/>
      </c>
      <c r="AR316" s="19"/>
      <c r="AS316" s="29" t="e">
        <f t="shared" si="58"/>
        <v>#REF!</v>
      </c>
      <c r="AT316" s="19"/>
      <c r="AU316" s="29" t="str">
        <f t="shared" si="62"/>
        <v/>
      </c>
      <c r="AV316" s="19"/>
      <c r="AW316" s="29" t="str">
        <f t="shared" si="59"/>
        <v/>
      </c>
      <c r="AX316" s="19"/>
      <c r="AY316" s="29" t="e">
        <f t="shared" si="60"/>
        <v>#REF!</v>
      </c>
      <c r="AZ316" s="1"/>
      <c r="BD316" s="19"/>
      <c r="CA316" s="19"/>
      <c r="CB316" s="29" t="str">
        <f t="shared" si="65"/>
        <v/>
      </c>
      <c r="CC316" s="19"/>
      <c r="CD316" s="29" t="str">
        <f t="shared" si="66"/>
        <v/>
      </c>
      <c r="CE316" s="29"/>
    </row>
    <row r="317" spans="4:83">
      <c r="D317" s="37"/>
      <c r="E317" s="29" t="str">
        <f>IF(ISNA(VLOOKUP(D317,'Tổng hợp '!$B$25:$C$29,2,FALSE)),"",VLOOKUP(D317,'Tổng hợp '!$B$25:$C$29,2,FALSE))</f>
        <v/>
      </c>
      <c r="F317" s="37"/>
      <c r="G317" s="107" t="str">
        <f t="shared" si="63"/>
        <v/>
      </c>
      <c r="H317" s="74" t="e">
        <f>+VLOOKUP(A317,[1]VT!$C:$I,7,0)</f>
        <v>#N/A</v>
      </c>
      <c r="J317" s="1" t="e">
        <f>+VLOOKUP(A317,[1]VT!$C:$M,11,0)</f>
        <v>#N/A</v>
      </c>
      <c r="AF317" s="19"/>
      <c r="AG317" s="29" t="str">
        <f t="shared" si="55"/>
        <v/>
      </c>
      <c r="AH317" s="19" t="e">
        <f>+VLOOKUP(A317,'[2]Thông tin công nhân'!$C:$P,14,0)</f>
        <v>#N/A</v>
      </c>
      <c r="AI317" s="29" t="str">
        <f t="shared" si="56"/>
        <v/>
      </c>
      <c r="AJ317" s="19"/>
      <c r="AK317" s="29" t="str">
        <f>IF(ISNA(VLOOKUP(AJ317,TinhBenhVien!A:B,2,FALSE)),"",VLOOKUP(AJ317,TinhBenhVien!A:B,2,FALSE))</f>
        <v/>
      </c>
      <c r="AL317" s="19"/>
      <c r="AM317" s="29">
        <f t="shared" si="64"/>
        <v>0</v>
      </c>
      <c r="AN317" s="19" t="e">
        <f>"tỉnh"&amp;" "&amp;VLOOKUP(A317,'[2]Thông tin công nhân'!$C:$AI,31,0)</f>
        <v>#N/A</v>
      </c>
      <c r="AO317" s="29" t="str">
        <f t="shared" si="61"/>
        <v/>
      </c>
      <c r="AP317" s="19" t="e">
        <f>"xã"&amp;" "&amp;VLOOKUP(A317,'[2]Thông tin công nhân'!$C:$AI,33,0)</f>
        <v>#N/A</v>
      </c>
      <c r="AQ317" s="29" t="str">
        <f t="shared" si="57"/>
        <v/>
      </c>
      <c r="AR317" s="19"/>
      <c r="AS317" s="29" t="e">
        <f t="shared" si="58"/>
        <v>#REF!</v>
      </c>
      <c r="AT317" s="19"/>
      <c r="AU317" s="29" t="str">
        <f t="shared" si="62"/>
        <v/>
      </c>
      <c r="AV317" s="19"/>
      <c r="AW317" s="29" t="str">
        <f t="shared" si="59"/>
        <v/>
      </c>
      <c r="AX317" s="19"/>
      <c r="AY317" s="29" t="e">
        <f t="shared" si="60"/>
        <v>#REF!</v>
      </c>
      <c r="AZ317" s="1"/>
      <c r="BD317" s="19"/>
      <c r="CA317" s="19"/>
      <c r="CB317" s="29" t="str">
        <f t="shared" si="65"/>
        <v/>
      </c>
      <c r="CC317" s="19"/>
      <c r="CD317" s="29" t="str">
        <f t="shared" si="66"/>
        <v/>
      </c>
      <c r="CE317" s="29"/>
    </row>
    <row r="318" spans="4:83">
      <c r="D318" s="37"/>
      <c r="E318" s="29" t="str">
        <f>IF(ISNA(VLOOKUP(D318,'Tổng hợp '!$B$25:$C$29,2,FALSE)),"",VLOOKUP(D318,'Tổng hợp '!$B$25:$C$29,2,FALSE))</f>
        <v/>
      </c>
      <c r="F318" s="37"/>
      <c r="G318" s="107" t="str">
        <f t="shared" si="63"/>
        <v/>
      </c>
      <c r="H318" s="74" t="e">
        <f>+VLOOKUP(A318,[1]VT!$C:$I,7,0)</f>
        <v>#N/A</v>
      </c>
      <c r="J318" s="1" t="e">
        <f>+VLOOKUP(A318,[1]VT!$C:$M,11,0)</f>
        <v>#N/A</v>
      </c>
      <c r="AF318" s="19"/>
      <c r="AG318" s="29" t="str">
        <f t="shared" si="55"/>
        <v/>
      </c>
      <c r="AH318" s="19" t="e">
        <f>+VLOOKUP(A318,'[2]Thông tin công nhân'!$C:$P,14,0)</f>
        <v>#N/A</v>
      </c>
      <c r="AI318" s="29" t="str">
        <f t="shared" si="56"/>
        <v/>
      </c>
      <c r="AJ318" s="19"/>
      <c r="AK318" s="29" t="str">
        <f>IF(ISNA(VLOOKUP(AJ318,TinhBenhVien!A:B,2,FALSE)),"",VLOOKUP(AJ318,TinhBenhVien!A:B,2,FALSE))</f>
        <v/>
      </c>
      <c r="AL318" s="19"/>
      <c r="AM318" s="29">
        <f t="shared" si="64"/>
        <v>0</v>
      </c>
      <c r="AN318" s="19" t="e">
        <f>"tỉnh"&amp;" "&amp;VLOOKUP(A318,'[2]Thông tin công nhân'!$C:$AI,31,0)</f>
        <v>#N/A</v>
      </c>
      <c r="AO318" s="29" t="str">
        <f t="shared" si="61"/>
        <v/>
      </c>
      <c r="AP318" s="19" t="e">
        <f>"xã"&amp;" "&amp;VLOOKUP(A318,'[2]Thông tin công nhân'!$C:$AI,33,0)</f>
        <v>#N/A</v>
      </c>
      <c r="AQ318" s="29" t="str">
        <f t="shared" si="57"/>
        <v/>
      </c>
      <c r="AR318" s="19"/>
      <c r="AS318" s="29" t="e">
        <f t="shared" si="58"/>
        <v>#REF!</v>
      </c>
      <c r="AT318" s="19"/>
      <c r="AU318" s="29" t="str">
        <f t="shared" si="62"/>
        <v/>
      </c>
      <c r="AV318" s="19"/>
      <c r="AW318" s="29" t="str">
        <f t="shared" si="59"/>
        <v/>
      </c>
      <c r="AX318" s="19"/>
      <c r="AY318" s="29" t="e">
        <f t="shared" si="60"/>
        <v>#REF!</v>
      </c>
      <c r="AZ318" s="1"/>
      <c r="BD318" s="19"/>
      <c r="CA318" s="19"/>
      <c r="CB318" s="29" t="str">
        <f t="shared" si="65"/>
        <v/>
      </c>
      <c r="CC318" s="19"/>
      <c r="CD318" s="29" t="str">
        <f t="shared" si="66"/>
        <v/>
      </c>
      <c r="CE318" s="29"/>
    </row>
    <row r="319" spans="4:83">
      <c r="D319" s="37"/>
      <c r="E319" s="29" t="str">
        <f>IF(ISNA(VLOOKUP(D319,'Tổng hợp '!$B$25:$C$29,2,FALSE)),"",VLOOKUP(D319,'Tổng hợp '!$B$25:$C$29,2,FALSE))</f>
        <v/>
      </c>
      <c r="F319" s="37"/>
      <c r="G319" s="107" t="str">
        <f t="shared" si="63"/>
        <v/>
      </c>
      <c r="H319" s="74" t="e">
        <f>+VLOOKUP(A319,[1]VT!$C:$I,7,0)</f>
        <v>#N/A</v>
      </c>
      <c r="J319" s="1" t="e">
        <f>+VLOOKUP(A319,[1]VT!$C:$M,11,0)</f>
        <v>#N/A</v>
      </c>
      <c r="AF319" s="19"/>
      <c r="AG319" s="29" t="str">
        <f t="shared" si="55"/>
        <v/>
      </c>
      <c r="AH319" s="19" t="e">
        <f>+VLOOKUP(A319,'[2]Thông tin công nhân'!$C:$P,14,0)</f>
        <v>#N/A</v>
      </c>
      <c r="AI319" s="29" t="str">
        <f t="shared" si="56"/>
        <v/>
      </c>
      <c r="AJ319" s="19"/>
      <c r="AK319" s="29" t="str">
        <f>IF(ISNA(VLOOKUP(AJ319,TinhBenhVien!A:B,2,FALSE)),"",VLOOKUP(AJ319,TinhBenhVien!A:B,2,FALSE))</f>
        <v/>
      </c>
      <c r="AL319" s="19"/>
      <c r="AM319" s="29">
        <f t="shared" si="64"/>
        <v>0</v>
      </c>
      <c r="AN319" s="19" t="e">
        <f>"tỉnh"&amp;" "&amp;VLOOKUP(A319,'[2]Thông tin công nhân'!$C:$AI,31,0)</f>
        <v>#N/A</v>
      </c>
      <c r="AO319" s="29" t="str">
        <f t="shared" si="61"/>
        <v/>
      </c>
      <c r="AP319" s="19" t="e">
        <f>"xã"&amp;" "&amp;VLOOKUP(A319,'[2]Thông tin công nhân'!$C:$AI,33,0)</f>
        <v>#N/A</v>
      </c>
      <c r="AQ319" s="29" t="str">
        <f t="shared" si="57"/>
        <v/>
      </c>
      <c r="AR319" s="19"/>
      <c r="AS319" s="29" t="e">
        <f t="shared" si="58"/>
        <v>#REF!</v>
      </c>
      <c r="AT319" s="19"/>
      <c r="AU319" s="29" t="str">
        <f t="shared" si="62"/>
        <v/>
      </c>
      <c r="AV319" s="19"/>
      <c r="AW319" s="29" t="str">
        <f t="shared" si="59"/>
        <v/>
      </c>
      <c r="AX319" s="19"/>
      <c r="AY319" s="29" t="e">
        <f t="shared" si="60"/>
        <v>#REF!</v>
      </c>
      <c r="AZ319" s="1"/>
      <c r="BD319" s="19"/>
      <c r="CA319" s="19"/>
      <c r="CB319" s="29" t="str">
        <f t="shared" si="65"/>
        <v/>
      </c>
      <c r="CC319" s="19"/>
      <c r="CD319" s="29" t="str">
        <f t="shared" si="66"/>
        <v/>
      </c>
      <c r="CE319" s="29"/>
    </row>
    <row r="320" spans="4:83">
      <c r="D320" s="37"/>
      <c r="E320" s="29" t="str">
        <f>IF(ISNA(VLOOKUP(D320,'Tổng hợp '!$B$25:$C$29,2,FALSE)),"",VLOOKUP(D320,'Tổng hợp '!$B$25:$C$29,2,FALSE))</f>
        <v/>
      </c>
      <c r="F320" s="37"/>
      <c r="G320" s="107" t="str">
        <f t="shared" si="63"/>
        <v/>
      </c>
      <c r="H320" s="74" t="e">
        <f>+VLOOKUP(A320,[1]VT!$C:$I,7,0)</f>
        <v>#N/A</v>
      </c>
      <c r="J320" s="1" t="e">
        <f>+VLOOKUP(A320,[1]VT!$C:$M,11,0)</f>
        <v>#N/A</v>
      </c>
      <c r="AF320" s="19"/>
      <c r="AG320" s="29" t="str">
        <f t="shared" si="55"/>
        <v/>
      </c>
      <c r="AH320" s="19" t="e">
        <f>+VLOOKUP(A320,'[2]Thông tin công nhân'!$C:$P,14,0)</f>
        <v>#N/A</v>
      </c>
      <c r="AI320" s="29" t="str">
        <f t="shared" si="56"/>
        <v/>
      </c>
      <c r="AJ320" s="19"/>
      <c r="AK320" s="29" t="str">
        <f>IF(ISNA(VLOOKUP(AJ320,TinhBenhVien!A:B,2,FALSE)),"",VLOOKUP(AJ320,TinhBenhVien!A:B,2,FALSE))</f>
        <v/>
      </c>
      <c r="AL320" s="19"/>
      <c r="AM320" s="29">
        <f t="shared" si="64"/>
        <v>0</v>
      </c>
      <c r="AN320" s="19" t="e">
        <f>"tỉnh"&amp;" "&amp;VLOOKUP(A320,'[2]Thông tin công nhân'!$C:$AI,31,0)</f>
        <v>#N/A</v>
      </c>
      <c r="AO320" s="29" t="str">
        <f t="shared" si="61"/>
        <v/>
      </c>
      <c r="AP320" s="19" t="e">
        <f>"xã"&amp;" "&amp;VLOOKUP(A320,'[2]Thông tin công nhân'!$C:$AI,33,0)</f>
        <v>#N/A</v>
      </c>
      <c r="AQ320" s="29" t="str">
        <f t="shared" si="57"/>
        <v/>
      </c>
      <c r="AR320" s="19"/>
      <c r="AS320" s="29" t="e">
        <f t="shared" si="58"/>
        <v>#REF!</v>
      </c>
      <c r="AT320" s="19"/>
      <c r="AU320" s="29" t="str">
        <f t="shared" si="62"/>
        <v/>
      </c>
      <c r="AV320" s="19"/>
      <c r="AW320" s="29" t="str">
        <f t="shared" si="59"/>
        <v/>
      </c>
      <c r="AX320" s="19"/>
      <c r="AY320" s="29" t="e">
        <f t="shared" si="60"/>
        <v>#REF!</v>
      </c>
      <c r="AZ320" s="1"/>
      <c r="BD320" s="19"/>
      <c r="CA320" s="19"/>
      <c r="CB320" s="29" t="str">
        <f t="shared" si="65"/>
        <v/>
      </c>
      <c r="CC320" s="19"/>
      <c r="CD320" s="29" t="str">
        <f t="shared" si="66"/>
        <v/>
      </c>
      <c r="CE320" s="29"/>
    </row>
    <row r="321" spans="4:83">
      <c r="D321" s="37"/>
      <c r="E321" s="29" t="str">
        <f>IF(ISNA(VLOOKUP(D321,'Tổng hợp '!$B$25:$C$29,2,FALSE)),"",VLOOKUP(D321,'Tổng hợp '!$B$25:$C$29,2,FALSE))</f>
        <v/>
      </c>
      <c r="F321" s="37"/>
      <c r="G321" s="107" t="str">
        <f t="shared" si="63"/>
        <v/>
      </c>
      <c r="H321" s="74" t="e">
        <f>+VLOOKUP(A321,[1]VT!$C:$I,7,0)</f>
        <v>#N/A</v>
      </c>
      <c r="J321" s="1" t="e">
        <f>+VLOOKUP(A321,[1]VT!$C:$M,11,0)</f>
        <v>#N/A</v>
      </c>
      <c r="AF321" s="19"/>
      <c r="AG321" s="29" t="str">
        <f t="shared" si="55"/>
        <v/>
      </c>
      <c r="AH321" s="19" t="e">
        <f>+VLOOKUP(A321,'[2]Thông tin công nhân'!$C:$P,14,0)</f>
        <v>#N/A</v>
      </c>
      <c r="AI321" s="29" t="str">
        <f t="shared" si="56"/>
        <v/>
      </c>
      <c r="AJ321" s="19"/>
      <c r="AK321" s="29" t="str">
        <f>IF(ISNA(VLOOKUP(AJ321,TinhBenhVien!A:B,2,FALSE)),"",VLOOKUP(AJ321,TinhBenhVien!A:B,2,FALSE))</f>
        <v/>
      </c>
      <c r="AL321" s="19"/>
      <c r="AM321" s="29">
        <f t="shared" si="64"/>
        <v>0</v>
      </c>
      <c r="AN321" s="19" t="e">
        <f>"tỉnh"&amp;" "&amp;VLOOKUP(A321,'[2]Thông tin công nhân'!$C:$AI,31,0)</f>
        <v>#N/A</v>
      </c>
      <c r="AO321" s="29" t="str">
        <f t="shared" si="61"/>
        <v/>
      </c>
      <c r="AP321" s="19" t="e">
        <f>"xã"&amp;" "&amp;VLOOKUP(A321,'[2]Thông tin công nhân'!$C:$AI,33,0)</f>
        <v>#N/A</v>
      </c>
      <c r="AQ321" s="29" t="str">
        <f t="shared" si="57"/>
        <v/>
      </c>
      <c r="AR321" s="19"/>
      <c r="AS321" s="29" t="e">
        <f t="shared" si="58"/>
        <v>#REF!</v>
      </c>
      <c r="AT321" s="19"/>
      <c r="AU321" s="29" t="str">
        <f t="shared" si="62"/>
        <v/>
      </c>
      <c r="AV321" s="19"/>
      <c r="AW321" s="29" t="str">
        <f t="shared" si="59"/>
        <v/>
      </c>
      <c r="AX321" s="19"/>
      <c r="AY321" s="29" t="e">
        <f t="shared" si="60"/>
        <v>#REF!</v>
      </c>
      <c r="AZ321" s="1"/>
      <c r="BD321" s="19"/>
      <c r="CA321" s="19"/>
      <c r="CB321" s="29" t="str">
        <f t="shared" si="65"/>
        <v/>
      </c>
      <c r="CC321" s="19"/>
      <c r="CD321" s="29" t="str">
        <f t="shared" si="66"/>
        <v/>
      </c>
      <c r="CE321" s="29"/>
    </row>
    <row r="322" spans="4:83">
      <c r="D322" s="37"/>
      <c r="E322" s="29" t="str">
        <f>IF(ISNA(VLOOKUP(D322,'Tổng hợp '!$B$25:$C$29,2,FALSE)),"",VLOOKUP(D322,'Tổng hợp '!$B$25:$C$29,2,FALSE))</f>
        <v/>
      </c>
      <c r="F322" s="37"/>
      <c r="G322" s="107" t="str">
        <f t="shared" si="63"/>
        <v/>
      </c>
      <c r="H322" s="74" t="e">
        <f>+VLOOKUP(A322,[1]VT!$C:$I,7,0)</f>
        <v>#N/A</v>
      </c>
      <c r="J322" s="1" t="e">
        <f>+VLOOKUP(A322,[1]VT!$C:$M,11,0)</f>
        <v>#N/A</v>
      </c>
      <c r="AF322" s="19"/>
      <c r="AG322" s="29" t="str">
        <f t="shared" si="55"/>
        <v/>
      </c>
      <c r="AH322" s="19" t="e">
        <f>+VLOOKUP(A322,'[2]Thông tin công nhân'!$C:$P,14,0)</f>
        <v>#N/A</v>
      </c>
      <c r="AI322" s="29" t="str">
        <f t="shared" si="56"/>
        <v/>
      </c>
      <c r="AJ322" s="19"/>
      <c r="AK322" s="29" t="str">
        <f>IF(ISNA(VLOOKUP(AJ322,TinhBenhVien!A:B,2,FALSE)),"",VLOOKUP(AJ322,TinhBenhVien!A:B,2,FALSE))</f>
        <v/>
      </c>
      <c r="AL322" s="19"/>
      <c r="AM322" s="29">
        <f t="shared" si="64"/>
        <v>0</v>
      </c>
      <c r="AN322" s="19" t="e">
        <f>"tỉnh"&amp;" "&amp;VLOOKUP(A322,'[2]Thông tin công nhân'!$C:$AI,31,0)</f>
        <v>#N/A</v>
      </c>
      <c r="AO322" s="29" t="str">
        <f t="shared" si="61"/>
        <v/>
      </c>
      <c r="AP322" s="19" t="e">
        <f>"xã"&amp;" "&amp;VLOOKUP(A322,'[2]Thông tin công nhân'!$C:$AI,33,0)</f>
        <v>#N/A</v>
      </c>
      <c r="AQ322" s="29" t="str">
        <f t="shared" si="57"/>
        <v/>
      </c>
      <c r="AR322" s="19"/>
      <c r="AS322" s="29" t="e">
        <f t="shared" si="58"/>
        <v>#REF!</v>
      </c>
      <c r="AT322" s="19"/>
      <c r="AU322" s="29" t="str">
        <f t="shared" si="62"/>
        <v/>
      </c>
      <c r="AV322" s="19"/>
      <c r="AW322" s="29" t="str">
        <f t="shared" si="59"/>
        <v/>
      </c>
      <c r="AX322" s="19"/>
      <c r="AY322" s="29" t="e">
        <f t="shared" si="60"/>
        <v>#REF!</v>
      </c>
      <c r="AZ322" s="1"/>
      <c r="BD322" s="19"/>
      <c r="CA322" s="19"/>
      <c r="CB322" s="29" t="str">
        <f t="shared" si="65"/>
        <v/>
      </c>
      <c r="CC322" s="19"/>
      <c r="CD322" s="29" t="str">
        <f t="shared" si="66"/>
        <v/>
      </c>
      <c r="CE322" s="29"/>
    </row>
    <row r="323" spans="4:83">
      <c r="D323" s="37"/>
      <c r="E323" s="29" t="str">
        <f>IF(ISNA(VLOOKUP(D323,'Tổng hợp '!$B$25:$C$29,2,FALSE)),"",VLOOKUP(D323,'Tổng hợp '!$B$25:$C$29,2,FALSE))</f>
        <v/>
      </c>
      <c r="F323" s="37"/>
      <c r="G323" s="107" t="str">
        <f t="shared" si="63"/>
        <v/>
      </c>
      <c r="H323" s="74" t="e">
        <f>+VLOOKUP(A323,[1]VT!$C:$I,7,0)</f>
        <v>#N/A</v>
      </c>
      <c r="J323" s="1" t="e">
        <f>+VLOOKUP(A323,[1]VT!$C:$M,11,0)</f>
        <v>#N/A</v>
      </c>
      <c r="AF323" s="19"/>
      <c r="AG323" s="29" t="str">
        <f t="shared" si="55"/>
        <v/>
      </c>
      <c r="AH323" s="19" t="e">
        <f>+VLOOKUP(A323,'[2]Thông tin công nhân'!$C:$P,14,0)</f>
        <v>#N/A</v>
      </c>
      <c r="AI323" s="29" t="str">
        <f t="shared" si="56"/>
        <v/>
      </c>
      <c r="AJ323" s="19"/>
      <c r="AK323" s="29" t="str">
        <f>IF(ISNA(VLOOKUP(AJ323,TinhBenhVien!A:B,2,FALSE)),"",VLOOKUP(AJ323,TinhBenhVien!A:B,2,FALSE))</f>
        <v/>
      </c>
      <c r="AL323" s="19"/>
      <c r="AM323" s="29">
        <f t="shared" si="64"/>
        <v>0</v>
      </c>
      <c r="AN323" s="19" t="e">
        <f>"tỉnh"&amp;" "&amp;VLOOKUP(A323,'[2]Thông tin công nhân'!$C:$AI,31,0)</f>
        <v>#N/A</v>
      </c>
      <c r="AO323" s="29" t="str">
        <f t="shared" si="61"/>
        <v/>
      </c>
      <c r="AP323" s="19" t="e">
        <f>"xã"&amp;" "&amp;VLOOKUP(A323,'[2]Thông tin công nhân'!$C:$AI,33,0)</f>
        <v>#N/A</v>
      </c>
      <c r="AQ323" s="29" t="str">
        <f t="shared" si="57"/>
        <v/>
      </c>
      <c r="AR323" s="19"/>
      <c r="AS323" s="29" t="e">
        <f t="shared" si="58"/>
        <v>#REF!</v>
      </c>
      <c r="AT323" s="19"/>
      <c r="AU323" s="29" t="str">
        <f t="shared" si="62"/>
        <v/>
      </c>
      <c r="AV323" s="19"/>
      <c r="AW323" s="29" t="str">
        <f t="shared" si="59"/>
        <v/>
      </c>
      <c r="AX323" s="19"/>
      <c r="AY323" s="29" t="e">
        <f t="shared" si="60"/>
        <v>#REF!</v>
      </c>
      <c r="AZ323" s="1"/>
      <c r="BD323" s="19"/>
      <c r="CA323" s="19"/>
      <c r="CB323" s="29" t="str">
        <f t="shared" si="65"/>
        <v/>
      </c>
      <c r="CC323" s="19"/>
      <c r="CD323" s="29" t="str">
        <f t="shared" si="66"/>
        <v/>
      </c>
      <c r="CE323" s="29"/>
    </row>
    <row r="324" spans="4:83">
      <c r="D324" s="37"/>
      <c r="E324" s="29" t="str">
        <f>IF(ISNA(VLOOKUP(D324,'Tổng hợp '!$B$25:$C$29,2,FALSE)),"",VLOOKUP(D324,'Tổng hợp '!$B$25:$C$29,2,FALSE))</f>
        <v/>
      </c>
      <c r="F324" s="37"/>
      <c r="G324" s="107" t="str">
        <f t="shared" si="63"/>
        <v/>
      </c>
      <c r="H324" s="74" t="e">
        <f>+VLOOKUP(A324,[1]VT!$C:$I,7,0)</f>
        <v>#N/A</v>
      </c>
      <c r="J324" s="1" t="e">
        <f>+VLOOKUP(A324,[1]VT!$C:$M,11,0)</f>
        <v>#N/A</v>
      </c>
      <c r="AF324" s="19"/>
      <c r="AG324" s="29" t="str">
        <f t="shared" si="55"/>
        <v/>
      </c>
      <c r="AH324" s="19" t="e">
        <f>+VLOOKUP(A324,'[2]Thông tin công nhân'!$C:$P,14,0)</f>
        <v>#N/A</v>
      </c>
      <c r="AI324" s="29" t="str">
        <f t="shared" si="56"/>
        <v/>
      </c>
      <c r="AJ324" s="19"/>
      <c r="AK324" s="29" t="str">
        <f>IF(ISNA(VLOOKUP(AJ324,TinhBenhVien!A:B,2,FALSE)),"",VLOOKUP(AJ324,TinhBenhVien!A:B,2,FALSE))</f>
        <v/>
      </c>
      <c r="AL324" s="19"/>
      <c r="AM324" s="29">
        <f t="shared" si="64"/>
        <v>0</v>
      </c>
      <c r="AN324" s="19" t="e">
        <f>"tỉnh"&amp;" "&amp;VLOOKUP(A324,'[2]Thông tin công nhân'!$C:$AI,31,0)</f>
        <v>#N/A</v>
      </c>
      <c r="AO324" s="29" t="str">
        <f t="shared" si="61"/>
        <v/>
      </c>
      <c r="AP324" s="19" t="e">
        <f>"xã"&amp;" "&amp;VLOOKUP(A324,'[2]Thông tin công nhân'!$C:$AI,33,0)</f>
        <v>#N/A</v>
      </c>
      <c r="AQ324" s="29" t="str">
        <f t="shared" si="57"/>
        <v/>
      </c>
      <c r="AR324" s="19"/>
      <c r="AS324" s="29" t="e">
        <f t="shared" si="58"/>
        <v>#REF!</v>
      </c>
      <c r="AT324" s="19"/>
      <c r="AU324" s="29" t="str">
        <f t="shared" si="62"/>
        <v/>
      </c>
      <c r="AV324" s="19"/>
      <c r="AW324" s="29" t="str">
        <f t="shared" si="59"/>
        <v/>
      </c>
      <c r="AX324" s="19"/>
      <c r="AY324" s="29" t="e">
        <f t="shared" si="60"/>
        <v>#REF!</v>
      </c>
      <c r="AZ324" s="1"/>
      <c r="BD324" s="19"/>
      <c r="CA324" s="19"/>
      <c r="CB324" s="29" t="str">
        <f t="shared" si="65"/>
        <v/>
      </c>
      <c r="CC324" s="19"/>
      <c r="CD324" s="29" t="str">
        <f t="shared" si="66"/>
        <v/>
      </c>
      <c r="CE324" s="29"/>
    </row>
    <row r="325" spans="4:83">
      <c r="D325" s="37"/>
      <c r="E325" s="29" t="str">
        <f>IF(ISNA(VLOOKUP(D325,'Tổng hợp '!$B$25:$C$29,2,FALSE)),"",VLOOKUP(D325,'Tổng hợp '!$B$25:$C$29,2,FALSE))</f>
        <v/>
      </c>
      <c r="F325" s="37"/>
      <c r="G325" s="107" t="str">
        <f t="shared" si="63"/>
        <v/>
      </c>
      <c r="H325" s="74" t="e">
        <f>+VLOOKUP(A325,[1]VT!$C:$I,7,0)</f>
        <v>#N/A</v>
      </c>
      <c r="J325" s="1" t="e">
        <f>+VLOOKUP(A325,[1]VT!$C:$M,11,0)</f>
        <v>#N/A</v>
      </c>
      <c r="AF325" s="19"/>
      <c r="AG325" s="29" t="str">
        <f t="shared" si="55"/>
        <v/>
      </c>
      <c r="AH325" s="19" t="e">
        <f>+VLOOKUP(A325,'[2]Thông tin công nhân'!$C:$P,14,0)</f>
        <v>#N/A</v>
      </c>
      <c r="AI325" s="29" t="str">
        <f t="shared" si="56"/>
        <v/>
      </c>
      <c r="AJ325" s="19"/>
      <c r="AK325" s="29" t="str">
        <f>IF(ISNA(VLOOKUP(AJ325,TinhBenhVien!A:B,2,FALSE)),"",VLOOKUP(AJ325,TinhBenhVien!A:B,2,FALSE))</f>
        <v/>
      </c>
      <c r="AL325" s="19"/>
      <c r="AM325" s="29">
        <f t="shared" si="64"/>
        <v>0</v>
      </c>
      <c r="AN325" s="19" t="e">
        <f>"tỉnh"&amp;" "&amp;VLOOKUP(A325,'[2]Thông tin công nhân'!$C:$AI,31,0)</f>
        <v>#N/A</v>
      </c>
      <c r="AO325" s="29" t="str">
        <f t="shared" si="61"/>
        <v/>
      </c>
      <c r="AP325" s="19" t="e">
        <f>"xã"&amp;" "&amp;VLOOKUP(A325,'[2]Thông tin công nhân'!$C:$AI,33,0)</f>
        <v>#N/A</v>
      </c>
      <c r="AQ325" s="29" t="str">
        <f t="shared" si="57"/>
        <v/>
      </c>
      <c r="AR325" s="19"/>
      <c r="AS325" s="29" t="e">
        <f t="shared" si="58"/>
        <v>#REF!</v>
      </c>
      <c r="AT325" s="19"/>
      <c r="AU325" s="29" t="str">
        <f t="shared" si="62"/>
        <v/>
      </c>
      <c r="AV325" s="19"/>
      <c r="AW325" s="29" t="str">
        <f t="shared" si="59"/>
        <v/>
      </c>
      <c r="AX325" s="19"/>
      <c r="AY325" s="29" t="e">
        <f t="shared" si="60"/>
        <v>#REF!</v>
      </c>
      <c r="AZ325" s="1"/>
      <c r="BD325" s="19"/>
      <c r="CA325" s="19"/>
      <c r="CB325" s="29" t="str">
        <f t="shared" si="65"/>
        <v/>
      </c>
      <c r="CC325" s="19"/>
      <c r="CD325" s="29" t="str">
        <f t="shared" si="66"/>
        <v/>
      </c>
      <c r="CE325" s="29"/>
    </row>
    <row r="326" spans="4:83">
      <c r="D326" s="37"/>
      <c r="E326" s="29" t="str">
        <f>IF(ISNA(VLOOKUP(D326,'Tổng hợp '!$B$25:$C$29,2,FALSE)),"",VLOOKUP(D326,'Tổng hợp '!$B$25:$C$29,2,FALSE))</f>
        <v/>
      </c>
      <c r="F326" s="37"/>
      <c r="G326" s="107" t="str">
        <f t="shared" si="63"/>
        <v/>
      </c>
      <c r="H326" s="74" t="e">
        <f>+VLOOKUP(A326,[1]VT!$C:$I,7,0)</f>
        <v>#N/A</v>
      </c>
      <c r="J326" s="1" t="e">
        <f>+VLOOKUP(A326,[1]VT!$C:$M,11,0)</f>
        <v>#N/A</v>
      </c>
      <c r="AF326" s="19"/>
      <c r="AG326" s="29" t="str">
        <f t="shared" si="55"/>
        <v/>
      </c>
      <c r="AH326" s="19" t="e">
        <f>+VLOOKUP(A326,'[2]Thông tin công nhân'!$C:$P,14,0)</f>
        <v>#N/A</v>
      </c>
      <c r="AI326" s="29" t="str">
        <f t="shared" si="56"/>
        <v/>
      </c>
      <c r="AJ326" s="19"/>
      <c r="AK326" s="29" t="str">
        <f>IF(ISNA(VLOOKUP(AJ326,TinhBenhVien!A:B,2,FALSE)),"",VLOOKUP(AJ326,TinhBenhVien!A:B,2,FALSE))</f>
        <v/>
      </c>
      <c r="AL326" s="19"/>
      <c r="AM326" s="29">
        <f t="shared" si="64"/>
        <v>0</v>
      </c>
      <c r="AN326" s="19" t="e">
        <f>"tỉnh"&amp;" "&amp;VLOOKUP(A326,'[2]Thông tin công nhân'!$C:$AI,31,0)</f>
        <v>#N/A</v>
      </c>
      <c r="AO326" s="29" t="str">
        <f t="shared" si="61"/>
        <v/>
      </c>
      <c r="AP326" s="19" t="e">
        <f>"xã"&amp;" "&amp;VLOOKUP(A326,'[2]Thông tin công nhân'!$C:$AI,33,0)</f>
        <v>#N/A</v>
      </c>
      <c r="AQ326" s="29" t="str">
        <f t="shared" si="57"/>
        <v/>
      </c>
      <c r="AR326" s="19"/>
      <c r="AS326" s="29" t="e">
        <f t="shared" si="58"/>
        <v>#REF!</v>
      </c>
      <c r="AT326" s="19"/>
      <c r="AU326" s="29" t="str">
        <f t="shared" si="62"/>
        <v/>
      </c>
      <c r="AV326" s="19"/>
      <c r="AW326" s="29" t="str">
        <f t="shared" si="59"/>
        <v/>
      </c>
      <c r="AX326" s="19"/>
      <c r="AY326" s="29" t="e">
        <f t="shared" si="60"/>
        <v>#REF!</v>
      </c>
      <c r="AZ326" s="1"/>
      <c r="BD326" s="19"/>
      <c r="CA326" s="19"/>
      <c r="CB326" s="29" t="str">
        <f t="shared" si="65"/>
        <v/>
      </c>
      <c r="CC326" s="19"/>
      <c r="CD326" s="29" t="str">
        <f t="shared" si="66"/>
        <v/>
      </c>
      <c r="CE326" s="29"/>
    </row>
    <row r="327" spans="4:83">
      <c r="D327" s="37"/>
      <c r="E327" s="29" t="str">
        <f>IF(ISNA(VLOOKUP(D327,'Tổng hợp '!$B$25:$C$29,2,FALSE)),"",VLOOKUP(D327,'Tổng hợp '!$B$25:$C$29,2,FALSE))</f>
        <v/>
      </c>
      <c r="F327" s="37"/>
      <c r="G327" s="107" t="str">
        <f t="shared" si="63"/>
        <v/>
      </c>
      <c r="H327" s="74" t="e">
        <f>+VLOOKUP(A327,[1]VT!$C:$I,7,0)</f>
        <v>#N/A</v>
      </c>
      <c r="J327" s="1" t="e">
        <f>+VLOOKUP(A327,[1]VT!$C:$M,11,0)</f>
        <v>#N/A</v>
      </c>
      <c r="AF327" s="19"/>
      <c r="AG327" s="29" t="str">
        <f t="shared" si="55"/>
        <v/>
      </c>
      <c r="AH327" s="19" t="e">
        <f>+VLOOKUP(A327,'[2]Thông tin công nhân'!$C:$P,14,0)</f>
        <v>#N/A</v>
      </c>
      <c r="AI327" s="29" t="str">
        <f t="shared" si="56"/>
        <v/>
      </c>
      <c r="AJ327" s="19"/>
      <c r="AK327" s="29" t="str">
        <f>IF(ISNA(VLOOKUP(AJ327,TinhBenhVien!A:B,2,FALSE)),"",VLOOKUP(AJ327,TinhBenhVien!A:B,2,FALSE))</f>
        <v/>
      </c>
      <c r="AL327" s="19"/>
      <c r="AM327" s="29">
        <f t="shared" si="64"/>
        <v>0</v>
      </c>
      <c r="AN327" s="19" t="e">
        <f>"tỉnh"&amp;" "&amp;VLOOKUP(A327,'[2]Thông tin công nhân'!$C:$AI,31,0)</f>
        <v>#N/A</v>
      </c>
      <c r="AO327" s="29" t="str">
        <f t="shared" si="61"/>
        <v/>
      </c>
      <c r="AP327" s="19" t="e">
        <f>"xã"&amp;" "&amp;VLOOKUP(A327,'[2]Thông tin công nhân'!$C:$AI,33,0)</f>
        <v>#N/A</v>
      </c>
      <c r="AQ327" s="29" t="str">
        <f t="shared" si="57"/>
        <v/>
      </c>
      <c r="AR327" s="19"/>
      <c r="AS327" s="29" t="e">
        <f t="shared" si="58"/>
        <v>#REF!</v>
      </c>
      <c r="AT327" s="19"/>
      <c r="AU327" s="29" t="str">
        <f t="shared" si="62"/>
        <v/>
      </c>
      <c r="AV327" s="19"/>
      <c r="AW327" s="29" t="str">
        <f t="shared" si="59"/>
        <v/>
      </c>
      <c r="AX327" s="19"/>
      <c r="AY327" s="29" t="e">
        <f t="shared" si="60"/>
        <v>#REF!</v>
      </c>
      <c r="AZ327" s="1"/>
      <c r="BD327" s="19"/>
      <c r="CA327" s="19"/>
      <c r="CB327" s="29" t="str">
        <f t="shared" si="65"/>
        <v/>
      </c>
      <c r="CC327" s="19"/>
      <c r="CD327" s="29" t="str">
        <f t="shared" si="66"/>
        <v/>
      </c>
      <c r="CE327" s="29"/>
    </row>
    <row r="328" spans="4:83">
      <c r="D328" s="37"/>
      <c r="E328" s="29" t="str">
        <f>IF(ISNA(VLOOKUP(D328,'Tổng hợp '!$B$25:$C$29,2,FALSE)),"",VLOOKUP(D328,'Tổng hợp '!$B$25:$C$29,2,FALSE))</f>
        <v/>
      </c>
      <c r="F328" s="37"/>
      <c r="G328" s="107" t="str">
        <f t="shared" si="63"/>
        <v/>
      </c>
      <c r="H328" s="74" t="e">
        <f>+VLOOKUP(A328,[1]VT!$C:$I,7,0)</f>
        <v>#N/A</v>
      </c>
      <c r="J328" s="1" t="e">
        <f>+VLOOKUP(A328,[1]VT!$C:$M,11,0)</f>
        <v>#N/A</v>
      </c>
      <c r="AF328" s="19"/>
      <c r="AG328" s="29" t="str">
        <f t="shared" si="55"/>
        <v/>
      </c>
      <c r="AH328" s="19" t="e">
        <f>+VLOOKUP(A328,'[2]Thông tin công nhân'!$C:$P,14,0)</f>
        <v>#N/A</v>
      </c>
      <c r="AI328" s="29" t="str">
        <f t="shared" si="56"/>
        <v/>
      </c>
      <c r="AJ328" s="19"/>
      <c r="AK328" s="29" t="str">
        <f>IF(ISNA(VLOOKUP(AJ328,TinhBenhVien!A:B,2,FALSE)),"",VLOOKUP(AJ328,TinhBenhVien!A:B,2,FALSE))</f>
        <v/>
      </c>
      <c r="AL328" s="19"/>
      <c r="AM328" s="29">
        <f t="shared" si="64"/>
        <v>0</v>
      </c>
      <c r="AN328" s="19" t="e">
        <f>"tỉnh"&amp;" "&amp;VLOOKUP(A328,'[2]Thông tin công nhân'!$C:$AI,31,0)</f>
        <v>#N/A</v>
      </c>
      <c r="AO328" s="29" t="str">
        <f t="shared" si="61"/>
        <v/>
      </c>
      <c r="AP328" s="19" t="e">
        <f>"xã"&amp;" "&amp;VLOOKUP(A328,'[2]Thông tin công nhân'!$C:$AI,33,0)</f>
        <v>#N/A</v>
      </c>
      <c r="AQ328" s="29" t="str">
        <f t="shared" si="57"/>
        <v/>
      </c>
      <c r="AR328" s="19"/>
      <c r="AS328" s="29" t="e">
        <f t="shared" si="58"/>
        <v>#REF!</v>
      </c>
      <c r="AT328" s="19"/>
      <c r="AU328" s="29" t="str">
        <f t="shared" si="62"/>
        <v/>
      </c>
      <c r="AV328" s="19"/>
      <c r="AW328" s="29" t="str">
        <f t="shared" si="59"/>
        <v/>
      </c>
      <c r="AX328" s="19"/>
      <c r="AY328" s="29" t="e">
        <f t="shared" si="60"/>
        <v>#REF!</v>
      </c>
      <c r="AZ328" s="1"/>
      <c r="BD328" s="19"/>
      <c r="CA328" s="19"/>
      <c r="CB328" s="29" t="str">
        <f t="shared" si="65"/>
        <v/>
      </c>
      <c r="CC328" s="19"/>
      <c r="CD328" s="29" t="str">
        <f t="shared" si="66"/>
        <v/>
      </c>
      <c r="CE328" s="29"/>
    </row>
    <row r="329" spans="4:83">
      <c r="D329" s="37"/>
      <c r="E329" s="29" t="str">
        <f>IF(ISNA(VLOOKUP(D329,'Tổng hợp '!$B$25:$C$29,2,FALSE)),"",VLOOKUP(D329,'Tổng hợp '!$B$25:$C$29,2,FALSE))</f>
        <v/>
      </c>
      <c r="F329" s="37"/>
      <c r="G329" s="107" t="str">
        <f t="shared" si="63"/>
        <v/>
      </c>
      <c r="H329" s="74" t="e">
        <f>+VLOOKUP(A329,[1]VT!$C:$I,7,0)</f>
        <v>#N/A</v>
      </c>
      <c r="J329" s="1" t="e">
        <f>+VLOOKUP(A329,[1]VT!$C:$M,11,0)</f>
        <v>#N/A</v>
      </c>
      <c r="AF329" s="19"/>
      <c r="AG329" s="29" t="str">
        <f t="shared" si="55"/>
        <v/>
      </c>
      <c r="AH329" s="19" t="e">
        <f>+VLOOKUP(A329,'[2]Thông tin công nhân'!$C:$P,14,0)</f>
        <v>#N/A</v>
      </c>
      <c r="AI329" s="29" t="str">
        <f t="shared" si="56"/>
        <v/>
      </c>
      <c r="AJ329" s="19"/>
      <c r="AK329" s="29" t="str">
        <f>IF(ISNA(VLOOKUP(AJ329,TinhBenhVien!A:B,2,FALSE)),"",VLOOKUP(AJ329,TinhBenhVien!A:B,2,FALSE))</f>
        <v/>
      </c>
      <c r="AL329" s="19"/>
      <c r="AM329" s="29">
        <f t="shared" si="64"/>
        <v>0</v>
      </c>
      <c r="AN329" s="19" t="e">
        <f>"tỉnh"&amp;" "&amp;VLOOKUP(A329,'[2]Thông tin công nhân'!$C:$AI,31,0)</f>
        <v>#N/A</v>
      </c>
      <c r="AO329" s="29" t="str">
        <f t="shared" si="61"/>
        <v/>
      </c>
      <c r="AP329" s="19" t="e">
        <f>"xã"&amp;" "&amp;VLOOKUP(A329,'[2]Thông tin công nhân'!$C:$AI,33,0)</f>
        <v>#N/A</v>
      </c>
      <c r="AQ329" s="29" t="str">
        <f t="shared" si="57"/>
        <v/>
      </c>
      <c r="AR329" s="19"/>
      <c r="AS329" s="29" t="e">
        <f t="shared" si="58"/>
        <v>#REF!</v>
      </c>
      <c r="AT329" s="19"/>
      <c r="AU329" s="29" t="str">
        <f t="shared" si="62"/>
        <v/>
      </c>
      <c r="AV329" s="19"/>
      <c r="AW329" s="29" t="str">
        <f t="shared" si="59"/>
        <v/>
      </c>
      <c r="AX329" s="19"/>
      <c r="AY329" s="29" t="e">
        <f t="shared" si="60"/>
        <v>#REF!</v>
      </c>
      <c r="AZ329" s="1"/>
      <c r="BD329" s="19"/>
      <c r="CA329" s="19"/>
      <c r="CB329" s="29" t="str">
        <f t="shared" si="65"/>
        <v/>
      </c>
      <c r="CC329" s="19"/>
      <c r="CD329" s="29" t="str">
        <f t="shared" si="66"/>
        <v/>
      </c>
      <c r="CE329" s="29"/>
    </row>
    <row r="330" spans="4:83">
      <c r="D330" s="37"/>
      <c r="E330" s="29" t="str">
        <f>IF(ISNA(VLOOKUP(D330,'Tổng hợp '!$B$25:$C$29,2,FALSE)),"",VLOOKUP(D330,'Tổng hợp '!$B$25:$C$29,2,FALSE))</f>
        <v/>
      </c>
      <c r="F330" s="37"/>
      <c r="G330" s="107" t="str">
        <f t="shared" si="63"/>
        <v/>
      </c>
      <c r="H330" s="74" t="e">
        <f>+VLOOKUP(A330,[1]VT!$C:$I,7,0)</f>
        <v>#N/A</v>
      </c>
      <c r="J330" s="1" t="e">
        <f>+VLOOKUP(A330,[1]VT!$C:$M,11,0)</f>
        <v>#N/A</v>
      </c>
      <c r="AF330" s="19"/>
      <c r="AG330" s="29" t="str">
        <f t="shared" si="55"/>
        <v/>
      </c>
      <c r="AH330" s="19" t="e">
        <f>+VLOOKUP(A330,'[2]Thông tin công nhân'!$C:$P,14,0)</f>
        <v>#N/A</v>
      </c>
      <c r="AI330" s="29" t="str">
        <f t="shared" si="56"/>
        <v/>
      </c>
      <c r="AJ330" s="19"/>
      <c r="AK330" s="29" t="str">
        <f>IF(ISNA(VLOOKUP(AJ330,TinhBenhVien!A:B,2,FALSE)),"",VLOOKUP(AJ330,TinhBenhVien!A:B,2,FALSE))</f>
        <v/>
      </c>
      <c r="AL330" s="19"/>
      <c r="AM330" s="29">
        <f t="shared" si="64"/>
        <v>0</v>
      </c>
      <c r="AN330" s="19" t="e">
        <f>"tỉnh"&amp;" "&amp;VLOOKUP(A330,'[2]Thông tin công nhân'!$C:$AI,31,0)</f>
        <v>#N/A</v>
      </c>
      <c r="AO330" s="29" t="str">
        <f t="shared" si="61"/>
        <v/>
      </c>
      <c r="AP330" s="19" t="e">
        <f>"xã"&amp;" "&amp;VLOOKUP(A330,'[2]Thông tin công nhân'!$C:$AI,33,0)</f>
        <v>#N/A</v>
      </c>
      <c r="AQ330" s="29" t="str">
        <f t="shared" si="57"/>
        <v/>
      </c>
      <c r="AR330" s="19"/>
      <c r="AS330" s="29" t="e">
        <f t="shared" si="58"/>
        <v>#REF!</v>
      </c>
      <c r="AT330" s="19"/>
      <c r="AU330" s="29" t="str">
        <f t="shared" si="62"/>
        <v/>
      </c>
      <c r="AV330" s="19"/>
      <c r="AW330" s="29" t="str">
        <f t="shared" si="59"/>
        <v/>
      </c>
      <c r="AX330" s="19"/>
      <c r="AY330" s="29" t="e">
        <f t="shared" si="60"/>
        <v>#REF!</v>
      </c>
      <c r="AZ330" s="1"/>
      <c r="BD330" s="19"/>
      <c r="CA330" s="19"/>
      <c r="CB330" s="29" t="str">
        <f t="shared" si="65"/>
        <v/>
      </c>
      <c r="CC330" s="19"/>
      <c r="CD330" s="29" t="str">
        <f t="shared" si="66"/>
        <v/>
      </c>
      <c r="CE330" s="29"/>
    </row>
    <row r="331" spans="4:83">
      <c r="D331" s="37"/>
      <c r="E331" s="29" t="str">
        <f>IF(ISNA(VLOOKUP(D331,'Tổng hợp '!$B$25:$C$29,2,FALSE)),"",VLOOKUP(D331,'Tổng hợp '!$B$25:$C$29,2,FALSE))</f>
        <v/>
      </c>
      <c r="F331" s="37"/>
      <c r="G331" s="107" t="str">
        <f t="shared" si="63"/>
        <v/>
      </c>
      <c r="H331" s="74" t="e">
        <f>+VLOOKUP(A331,[1]VT!$C:$I,7,0)</f>
        <v>#N/A</v>
      </c>
      <c r="J331" s="1" t="e">
        <f>+VLOOKUP(A331,[1]VT!$C:$M,11,0)</f>
        <v>#N/A</v>
      </c>
      <c r="AF331" s="19"/>
      <c r="AG331" s="29" t="str">
        <f t="shared" si="55"/>
        <v/>
      </c>
      <c r="AH331" s="19" t="e">
        <f>+VLOOKUP(A331,'[2]Thông tin công nhân'!$C:$P,14,0)</f>
        <v>#N/A</v>
      </c>
      <c r="AI331" s="29" t="str">
        <f t="shared" si="56"/>
        <v/>
      </c>
      <c r="AJ331" s="19"/>
      <c r="AK331" s="29" t="str">
        <f>IF(ISNA(VLOOKUP(AJ331,TinhBenhVien!A:B,2,FALSE)),"",VLOOKUP(AJ331,TinhBenhVien!A:B,2,FALSE))</f>
        <v/>
      </c>
      <c r="AL331" s="19"/>
      <c r="AM331" s="29">
        <f t="shared" si="64"/>
        <v>0</v>
      </c>
      <c r="AN331" s="19" t="e">
        <f>"tỉnh"&amp;" "&amp;VLOOKUP(A331,'[2]Thông tin công nhân'!$C:$AI,31,0)</f>
        <v>#N/A</v>
      </c>
      <c r="AO331" s="29" t="str">
        <f t="shared" si="61"/>
        <v/>
      </c>
      <c r="AP331" s="19" t="e">
        <f>"xã"&amp;" "&amp;VLOOKUP(A331,'[2]Thông tin công nhân'!$C:$AI,33,0)</f>
        <v>#N/A</v>
      </c>
      <c r="AQ331" s="29" t="str">
        <f t="shared" si="57"/>
        <v/>
      </c>
      <c r="AR331" s="19"/>
      <c r="AS331" s="29" t="e">
        <f t="shared" si="58"/>
        <v>#REF!</v>
      </c>
      <c r="AT331" s="19"/>
      <c r="AU331" s="29" t="str">
        <f t="shared" si="62"/>
        <v/>
      </c>
      <c r="AV331" s="19"/>
      <c r="AW331" s="29" t="str">
        <f t="shared" si="59"/>
        <v/>
      </c>
      <c r="AX331" s="19"/>
      <c r="AY331" s="29" t="e">
        <f t="shared" si="60"/>
        <v>#REF!</v>
      </c>
      <c r="AZ331" s="1"/>
      <c r="BD331" s="19"/>
      <c r="CA331" s="19"/>
      <c r="CB331" s="29" t="str">
        <f t="shared" si="65"/>
        <v/>
      </c>
      <c r="CC331" s="19"/>
      <c r="CD331" s="29" t="str">
        <f t="shared" si="66"/>
        <v/>
      </c>
      <c r="CE331" s="29"/>
    </row>
    <row r="332" spans="4:83">
      <c r="D332" s="37"/>
      <c r="E332" s="29" t="str">
        <f>IF(ISNA(VLOOKUP(D332,'Tổng hợp '!$B$25:$C$29,2,FALSE)),"",VLOOKUP(D332,'Tổng hợp '!$B$25:$C$29,2,FALSE))</f>
        <v/>
      </c>
      <c r="F332" s="37"/>
      <c r="G332" s="107" t="str">
        <f t="shared" si="63"/>
        <v/>
      </c>
      <c r="H332" s="74" t="e">
        <f>+VLOOKUP(A332,[1]VT!$C:$I,7,0)</f>
        <v>#N/A</v>
      </c>
      <c r="J332" s="1" t="e">
        <f>+VLOOKUP(A332,[1]VT!$C:$M,11,0)</f>
        <v>#N/A</v>
      </c>
      <c r="AF332" s="19"/>
      <c r="AG332" s="29" t="str">
        <f t="shared" si="55"/>
        <v/>
      </c>
      <c r="AH332" s="19" t="e">
        <f>+VLOOKUP(A332,'[2]Thông tin công nhân'!$C:$P,14,0)</f>
        <v>#N/A</v>
      </c>
      <c r="AI332" s="29" t="str">
        <f t="shared" si="56"/>
        <v/>
      </c>
      <c r="AJ332" s="19"/>
      <c r="AK332" s="29" t="str">
        <f>IF(ISNA(VLOOKUP(AJ332,TinhBenhVien!A:B,2,FALSE)),"",VLOOKUP(AJ332,TinhBenhVien!A:B,2,FALSE))</f>
        <v/>
      </c>
      <c r="AL332" s="19"/>
      <c r="AM332" s="29">
        <f t="shared" si="64"/>
        <v>0</v>
      </c>
      <c r="AN332" s="19" t="e">
        <f>"tỉnh"&amp;" "&amp;VLOOKUP(A332,'[2]Thông tin công nhân'!$C:$AI,31,0)</f>
        <v>#N/A</v>
      </c>
      <c r="AO332" s="29" t="str">
        <f t="shared" si="61"/>
        <v/>
      </c>
      <c r="AP332" s="19" t="e">
        <f>"xã"&amp;" "&amp;VLOOKUP(A332,'[2]Thông tin công nhân'!$C:$AI,33,0)</f>
        <v>#N/A</v>
      </c>
      <c r="AQ332" s="29" t="str">
        <f t="shared" si="57"/>
        <v/>
      </c>
      <c r="AR332" s="19"/>
      <c r="AS332" s="29" t="e">
        <f t="shared" si="58"/>
        <v>#REF!</v>
      </c>
      <c r="AT332" s="19"/>
      <c r="AU332" s="29" t="str">
        <f t="shared" si="62"/>
        <v/>
      </c>
      <c r="AV332" s="19"/>
      <c r="AW332" s="29" t="str">
        <f t="shared" si="59"/>
        <v/>
      </c>
      <c r="AX332" s="19"/>
      <c r="AY332" s="29" t="e">
        <f t="shared" si="60"/>
        <v>#REF!</v>
      </c>
      <c r="AZ332" s="1"/>
      <c r="BD332" s="19"/>
      <c r="CA332" s="19"/>
      <c r="CB332" s="29" t="str">
        <f t="shared" si="65"/>
        <v/>
      </c>
      <c r="CC332" s="19"/>
      <c r="CD332" s="29" t="str">
        <f t="shared" si="66"/>
        <v/>
      </c>
      <c r="CE332" s="29"/>
    </row>
    <row r="333" spans="4:83">
      <c r="D333" s="37"/>
      <c r="E333" s="29" t="str">
        <f>IF(ISNA(VLOOKUP(D333,'Tổng hợp '!$B$25:$C$29,2,FALSE)),"",VLOOKUP(D333,'Tổng hợp '!$B$25:$C$29,2,FALSE))</f>
        <v/>
      </c>
      <c r="F333" s="37"/>
      <c r="G333" s="107" t="str">
        <f t="shared" si="63"/>
        <v/>
      </c>
      <c r="H333" s="74" t="e">
        <f>+VLOOKUP(A333,[1]VT!$C:$I,7,0)</f>
        <v>#N/A</v>
      </c>
      <c r="J333" s="1" t="e">
        <f>+VLOOKUP(A333,[1]VT!$C:$M,11,0)</f>
        <v>#N/A</v>
      </c>
      <c r="AF333" s="19"/>
      <c r="AG333" s="29" t="str">
        <f t="shared" si="55"/>
        <v/>
      </c>
      <c r="AH333" s="19" t="e">
        <f>+VLOOKUP(A333,'[2]Thông tin công nhân'!$C:$P,14,0)</f>
        <v>#N/A</v>
      </c>
      <c r="AI333" s="29" t="str">
        <f t="shared" si="56"/>
        <v/>
      </c>
      <c r="AJ333" s="19"/>
      <c r="AK333" s="29" t="str">
        <f>IF(ISNA(VLOOKUP(AJ333,TinhBenhVien!A:B,2,FALSE)),"",VLOOKUP(AJ333,TinhBenhVien!A:B,2,FALSE))</f>
        <v/>
      </c>
      <c r="AL333" s="19"/>
      <c r="AM333" s="29">
        <f t="shared" si="64"/>
        <v>0</v>
      </c>
      <c r="AN333" s="19" t="e">
        <f>"tỉnh"&amp;" "&amp;VLOOKUP(A333,'[2]Thông tin công nhân'!$C:$AI,31,0)</f>
        <v>#N/A</v>
      </c>
      <c r="AO333" s="29" t="str">
        <f t="shared" si="61"/>
        <v/>
      </c>
      <c r="AP333" s="19" t="e">
        <f>"xã"&amp;" "&amp;VLOOKUP(A333,'[2]Thông tin công nhân'!$C:$AI,33,0)</f>
        <v>#N/A</v>
      </c>
      <c r="AQ333" s="29" t="str">
        <f t="shared" si="57"/>
        <v/>
      </c>
      <c r="AR333" s="19"/>
      <c r="AS333" s="29" t="e">
        <f t="shared" si="58"/>
        <v>#REF!</v>
      </c>
      <c r="AT333" s="19"/>
      <c r="AU333" s="29" t="str">
        <f t="shared" si="62"/>
        <v/>
      </c>
      <c r="AV333" s="19"/>
      <c r="AW333" s="29" t="str">
        <f t="shared" si="59"/>
        <v/>
      </c>
      <c r="AX333" s="19"/>
      <c r="AY333" s="29" t="e">
        <f t="shared" si="60"/>
        <v>#REF!</v>
      </c>
      <c r="AZ333" s="1"/>
      <c r="BD333" s="19"/>
      <c r="CA333" s="19"/>
      <c r="CB333" s="29" t="str">
        <f t="shared" si="65"/>
        <v/>
      </c>
      <c r="CC333" s="19"/>
      <c r="CD333" s="29" t="str">
        <f t="shared" si="66"/>
        <v/>
      </c>
      <c r="CE333" s="29"/>
    </row>
    <row r="334" spans="4:83">
      <c r="D334" s="37"/>
      <c r="E334" s="29" t="str">
        <f>IF(ISNA(VLOOKUP(D334,'Tổng hợp '!$B$25:$C$29,2,FALSE)),"",VLOOKUP(D334,'Tổng hợp '!$B$25:$C$29,2,FALSE))</f>
        <v/>
      </c>
      <c r="F334" s="37"/>
      <c r="G334" s="107" t="str">
        <f t="shared" si="63"/>
        <v/>
      </c>
      <c r="H334" s="74" t="e">
        <f>+VLOOKUP(A334,[1]VT!$C:$I,7,0)</f>
        <v>#N/A</v>
      </c>
      <c r="J334" s="1" t="e">
        <f>+VLOOKUP(A334,[1]VT!$C:$M,11,0)</f>
        <v>#N/A</v>
      </c>
      <c r="AF334" s="19"/>
      <c r="AG334" s="29" t="str">
        <f t="shared" si="55"/>
        <v/>
      </c>
      <c r="AH334" s="19" t="e">
        <f>+VLOOKUP(A334,'[2]Thông tin công nhân'!$C:$P,14,0)</f>
        <v>#N/A</v>
      </c>
      <c r="AI334" s="29" t="str">
        <f t="shared" si="56"/>
        <v/>
      </c>
      <c r="AJ334" s="19"/>
      <c r="AK334" s="29" t="str">
        <f>IF(ISNA(VLOOKUP(AJ334,TinhBenhVien!A:B,2,FALSE)),"",VLOOKUP(AJ334,TinhBenhVien!A:B,2,FALSE))</f>
        <v/>
      </c>
      <c r="AL334" s="19"/>
      <c r="AM334" s="29">
        <f t="shared" si="64"/>
        <v>0</v>
      </c>
      <c r="AN334" s="19" t="e">
        <f>"tỉnh"&amp;" "&amp;VLOOKUP(A334,'[2]Thông tin công nhân'!$C:$AI,31,0)</f>
        <v>#N/A</v>
      </c>
      <c r="AO334" s="29" t="str">
        <f t="shared" si="61"/>
        <v/>
      </c>
      <c r="AP334" s="19" t="e">
        <f>"xã"&amp;" "&amp;VLOOKUP(A334,'[2]Thông tin công nhân'!$C:$AI,33,0)</f>
        <v>#N/A</v>
      </c>
      <c r="AQ334" s="29" t="str">
        <f t="shared" si="57"/>
        <v/>
      </c>
      <c r="AR334" s="19"/>
      <c r="AS334" s="29" t="e">
        <f t="shared" si="58"/>
        <v>#REF!</v>
      </c>
      <c r="AT334" s="19"/>
      <c r="AU334" s="29" t="str">
        <f t="shared" si="62"/>
        <v/>
      </c>
      <c r="AV334" s="19"/>
      <c r="AW334" s="29" t="str">
        <f t="shared" si="59"/>
        <v/>
      </c>
      <c r="AX334" s="19"/>
      <c r="AY334" s="29" t="e">
        <f t="shared" si="60"/>
        <v>#REF!</v>
      </c>
      <c r="AZ334" s="1"/>
      <c r="BD334" s="19"/>
      <c r="CA334" s="19"/>
      <c r="CB334" s="29" t="str">
        <f t="shared" si="65"/>
        <v/>
      </c>
      <c r="CC334" s="19"/>
      <c r="CD334" s="29" t="str">
        <f t="shared" si="66"/>
        <v/>
      </c>
      <c r="CE334" s="29"/>
    </row>
    <row r="335" spans="4:83">
      <c r="D335" s="37"/>
      <c r="E335" s="29" t="str">
        <f>IF(ISNA(VLOOKUP(D335,'Tổng hợp '!$B$25:$C$29,2,FALSE)),"",VLOOKUP(D335,'Tổng hợp '!$B$25:$C$29,2,FALSE))</f>
        <v/>
      </c>
      <c r="F335" s="37"/>
      <c r="G335" s="107" t="str">
        <f t="shared" si="63"/>
        <v/>
      </c>
      <c r="H335" s="74" t="e">
        <f>+VLOOKUP(A335,[1]VT!$C:$I,7,0)</f>
        <v>#N/A</v>
      </c>
      <c r="J335" s="1" t="e">
        <f>+VLOOKUP(A335,[1]VT!$C:$M,11,0)</f>
        <v>#N/A</v>
      </c>
      <c r="AF335" s="19"/>
      <c r="AG335" s="29" t="str">
        <f t="shared" si="55"/>
        <v/>
      </c>
      <c r="AH335" s="19" t="e">
        <f>+VLOOKUP(A335,'[2]Thông tin công nhân'!$C:$P,14,0)</f>
        <v>#N/A</v>
      </c>
      <c r="AI335" s="29" t="str">
        <f t="shared" si="56"/>
        <v/>
      </c>
      <c r="AJ335" s="19"/>
      <c r="AK335" s="29" t="str">
        <f>IF(ISNA(VLOOKUP(AJ335,TinhBenhVien!A:B,2,FALSE)),"",VLOOKUP(AJ335,TinhBenhVien!A:B,2,FALSE))</f>
        <v/>
      </c>
      <c r="AL335" s="19"/>
      <c r="AM335" s="29">
        <f t="shared" si="64"/>
        <v>0</v>
      </c>
      <c r="AN335" s="19" t="e">
        <f>"tỉnh"&amp;" "&amp;VLOOKUP(A335,'[2]Thông tin công nhân'!$C:$AI,31,0)</f>
        <v>#N/A</v>
      </c>
      <c r="AO335" s="29" t="str">
        <f t="shared" si="61"/>
        <v/>
      </c>
      <c r="AP335" s="19" t="e">
        <f>"xã"&amp;" "&amp;VLOOKUP(A335,'[2]Thông tin công nhân'!$C:$AI,33,0)</f>
        <v>#N/A</v>
      </c>
      <c r="AQ335" s="29" t="str">
        <f t="shared" si="57"/>
        <v/>
      </c>
      <c r="AR335" s="19"/>
      <c r="AS335" s="29" t="e">
        <f t="shared" si="58"/>
        <v>#REF!</v>
      </c>
      <c r="AT335" s="19"/>
      <c r="AU335" s="29" t="str">
        <f t="shared" si="62"/>
        <v/>
      </c>
      <c r="AV335" s="19"/>
      <c r="AW335" s="29" t="str">
        <f t="shared" si="59"/>
        <v/>
      </c>
      <c r="AX335" s="19"/>
      <c r="AY335" s="29" t="e">
        <f t="shared" si="60"/>
        <v>#REF!</v>
      </c>
      <c r="AZ335" s="1"/>
      <c r="BD335" s="19"/>
      <c r="CA335" s="19"/>
      <c r="CB335" s="29" t="str">
        <f t="shared" si="65"/>
        <v/>
      </c>
      <c r="CC335" s="19"/>
      <c r="CD335" s="29" t="str">
        <f t="shared" si="66"/>
        <v/>
      </c>
      <c r="CE335" s="29"/>
    </row>
    <row r="336" spans="4:83">
      <c r="D336" s="37"/>
      <c r="E336" s="29" t="str">
        <f>IF(ISNA(VLOOKUP(D336,'Tổng hợp '!$B$25:$C$29,2,FALSE)),"",VLOOKUP(D336,'Tổng hợp '!$B$25:$C$29,2,FALSE))</f>
        <v/>
      </c>
      <c r="F336" s="37"/>
      <c r="G336" s="107" t="str">
        <f t="shared" si="63"/>
        <v/>
      </c>
      <c r="H336" s="74" t="e">
        <f>+VLOOKUP(A336,[1]VT!$C:$I,7,0)</f>
        <v>#N/A</v>
      </c>
      <c r="J336" s="1" t="e">
        <f>+VLOOKUP(A336,[1]VT!$C:$M,11,0)</f>
        <v>#N/A</v>
      </c>
      <c r="AF336" s="19"/>
      <c r="AG336" s="29" t="str">
        <f t="shared" ref="AG336:AG399" si="67">IF(ISNA(VLOOKUP(AF336,quocTich,2,FALSE)),"",VLOOKUP(AF336,quocTich,2,FALSE))</f>
        <v/>
      </c>
      <c r="AH336" s="19" t="e">
        <f>+VLOOKUP(A336,'[2]Thông tin công nhân'!$C:$P,14,0)</f>
        <v>#N/A</v>
      </c>
      <c r="AI336" s="29" t="str">
        <f t="shared" ref="AI336:AI399" si="68">IF(ISNA(VLOOKUP(AH336,danToc,2,FALSE)),"",VLOOKUP(AH336,danToc,2,FALSE))</f>
        <v/>
      </c>
      <c r="AJ336" s="19"/>
      <c r="AK336" s="29" t="str">
        <f>IF(ISNA(VLOOKUP(AJ336,TinhBenhVien!A:B,2,FALSE)),"",VLOOKUP(AJ336,TinhBenhVien!A:B,2,FALSE))</f>
        <v/>
      </c>
      <c r="AL336" s="19"/>
      <c r="AM336" s="29">
        <f t="shared" si="64"/>
        <v>0</v>
      </c>
      <c r="AN336" s="19" t="e">
        <f>"tỉnh"&amp;" "&amp;VLOOKUP(A336,'[2]Thông tin công nhân'!$C:$AI,31,0)</f>
        <v>#N/A</v>
      </c>
      <c r="AO336" s="29" t="str">
        <f t="shared" si="61"/>
        <v/>
      </c>
      <c r="AP336" s="19" t="e">
        <f>"xã"&amp;" "&amp;VLOOKUP(A336,'[2]Thông tin công nhân'!$C:$AI,33,0)</f>
        <v>#N/A</v>
      </c>
      <c r="AQ336" s="29" t="str">
        <f t="shared" ref="AQ336:AQ399" si="69">IF(ISNA(VLOOKUP(AP336&amp;AO336,huyen,3,FALSE)),"",VLOOKUP(AP336&amp;AO336,huyen,3,FALSE))</f>
        <v/>
      </c>
      <c r="AR336" s="19"/>
      <c r="AS336" s="29" t="e">
        <f t="shared" ref="AS336:AS399" si="70">IF(ISNA(VLOOKUP(AR336&amp;AQ336,xa,3,FALSE)),"",VLOOKUP(AR336&amp;AQ336,xa,3,FALSE))</f>
        <v>#REF!</v>
      </c>
      <c r="AT336" s="19"/>
      <c r="AU336" s="29" t="str">
        <f t="shared" si="62"/>
        <v/>
      </c>
      <c r="AV336" s="19"/>
      <c r="AW336" s="29" t="str">
        <f t="shared" ref="AW336:AW399" si="71">IF(ISNA(VLOOKUP(AV336&amp;AU336,huyen,3,FALSE)),"",VLOOKUP(AV336&amp;AU336,huyen,3,FALSE))</f>
        <v/>
      </c>
      <c r="AX336" s="19"/>
      <c r="AY336" s="29" t="e">
        <f t="shared" ref="AY336:AY399" si="72">IF(ISNA(VLOOKUP(AX336&amp;AW336,xa,3,FALSE)),"",VLOOKUP(AX336&amp;AW336,xa,3,FALSE))</f>
        <v>#REF!</v>
      </c>
      <c r="AZ336" s="1"/>
      <c r="BD336" s="19"/>
      <c r="CA336" s="19"/>
      <c r="CB336" s="29" t="str">
        <f t="shared" si="65"/>
        <v/>
      </c>
      <c r="CC336" s="19"/>
      <c r="CD336" s="29" t="str">
        <f t="shared" si="66"/>
        <v/>
      </c>
      <c r="CE336" s="29"/>
    </row>
    <row r="337" spans="4:83">
      <c r="D337" s="37"/>
      <c r="E337" s="29" t="str">
        <f>IF(ISNA(VLOOKUP(D337,'Tổng hợp '!$B$25:$C$29,2,FALSE)),"",VLOOKUP(D337,'Tổng hợp '!$B$25:$C$29,2,FALSE))</f>
        <v/>
      </c>
      <c r="F337" s="37"/>
      <c r="G337" s="107" t="str">
        <f t="shared" si="63"/>
        <v/>
      </c>
      <c r="H337" s="74" t="e">
        <f>+VLOOKUP(A337,[1]VT!$C:$I,7,0)</f>
        <v>#N/A</v>
      </c>
      <c r="J337" s="1" t="e">
        <f>+VLOOKUP(A337,[1]VT!$C:$M,11,0)</f>
        <v>#N/A</v>
      </c>
      <c r="AF337" s="19"/>
      <c r="AG337" s="29" t="str">
        <f t="shared" si="67"/>
        <v/>
      </c>
      <c r="AH337" s="19" t="e">
        <f>+VLOOKUP(A337,'[2]Thông tin công nhân'!$C:$P,14,0)</f>
        <v>#N/A</v>
      </c>
      <c r="AI337" s="29" t="str">
        <f t="shared" si="68"/>
        <v/>
      </c>
      <c r="AJ337" s="19"/>
      <c r="AK337" s="29" t="str">
        <f>IF(ISNA(VLOOKUP(AJ337,TinhBenhVien!A:B,2,FALSE)),"",VLOOKUP(AJ337,TinhBenhVien!A:B,2,FALSE))</f>
        <v/>
      </c>
      <c r="AL337" s="19"/>
      <c r="AM337" s="29">
        <f t="shared" si="64"/>
        <v>0</v>
      </c>
      <c r="AN337" s="19" t="e">
        <f>"tỉnh"&amp;" "&amp;VLOOKUP(A337,'[2]Thông tin công nhân'!$C:$AI,31,0)</f>
        <v>#N/A</v>
      </c>
      <c r="AO337" s="29" t="str">
        <f t="shared" ref="AO337:AO400" si="73">IF(ISNA(VLOOKUP(AN337,tinh,2,FALSE)),"",VLOOKUP(AN337,tinh,2,FALSE))</f>
        <v/>
      </c>
      <c r="AP337" s="19" t="e">
        <f>"xã"&amp;" "&amp;VLOOKUP(A337,'[2]Thông tin công nhân'!$C:$AI,33,0)</f>
        <v>#N/A</v>
      </c>
      <c r="AQ337" s="29" t="str">
        <f t="shared" si="69"/>
        <v/>
      </c>
      <c r="AR337" s="19"/>
      <c r="AS337" s="29" t="e">
        <f t="shared" si="70"/>
        <v>#REF!</v>
      </c>
      <c r="AT337" s="19"/>
      <c r="AU337" s="29" t="str">
        <f t="shared" ref="AU337:AU400" si="74">IF(ISNA(VLOOKUP(AT337,tinh,2,FALSE)),"",VLOOKUP(AT337,tinh,2,FALSE))</f>
        <v/>
      </c>
      <c r="AV337" s="19"/>
      <c r="AW337" s="29" t="str">
        <f t="shared" si="71"/>
        <v/>
      </c>
      <c r="AX337" s="19"/>
      <c r="AY337" s="29" t="e">
        <f t="shared" si="72"/>
        <v>#REF!</v>
      </c>
      <c r="AZ337" s="1"/>
      <c r="BD337" s="19"/>
      <c r="CA337" s="19"/>
      <c r="CB337" s="29" t="str">
        <f t="shared" si="65"/>
        <v/>
      </c>
      <c r="CC337" s="19"/>
      <c r="CD337" s="29" t="str">
        <f t="shared" si="66"/>
        <v/>
      </c>
      <c r="CE337" s="29"/>
    </row>
    <row r="338" spans="4:83">
      <c r="D338" s="37"/>
      <c r="E338" s="29" t="str">
        <f>IF(ISNA(VLOOKUP(D338,'Tổng hợp '!$B$25:$C$29,2,FALSE)),"",VLOOKUP(D338,'Tổng hợp '!$B$25:$C$29,2,FALSE))</f>
        <v/>
      </c>
      <c r="F338" s="37"/>
      <c r="G338" s="107" t="str">
        <f t="shared" si="63"/>
        <v/>
      </c>
      <c r="H338" s="74" t="e">
        <f>+VLOOKUP(A338,[1]VT!$C:$I,7,0)</f>
        <v>#N/A</v>
      </c>
      <c r="J338" s="1" t="e">
        <f>+VLOOKUP(A338,[1]VT!$C:$M,11,0)</f>
        <v>#N/A</v>
      </c>
      <c r="AF338" s="19"/>
      <c r="AG338" s="29" t="str">
        <f t="shared" si="67"/>
        <v/>
      </c>
      <c r="AH338" s="19" t="e">
        <f>+VLOOKUP(A338,'[2]Thông tin công nhân'!$C:$P,14,0)</f>
        <v>#N/A</v>
      </c>
      <c r="AI338" s="29" t="str">
        <f t="shared" si="68"/>
        <v/>
      </c>
      <c r="AJ338" s="19"/>
      <c r="AK338" s="29" t="str">
        <f>IF(ISNA(VLOOKUP(AJ338,TinhBenhVien!A:B,2,FALSE)),"",VLOOKUP(AJ338,TinhBenhVien!A:B,2,FALSE))</f>
        <v/>
      </c>
      <c r="AL338" s="19"/>
      <c r="AM338" s="29">
        <f t="shared" si="64"/>
        <v>0</v>
      </c>
      <c r="AN338" s="19" t="e">
        <f>"tỉnh"&amp;" "&amp;VLOOKUP(A338,'[2]Thông tin công nhân'!$C:$AI,31,0)</f>
        <v>#N/A</v>
      </c>
      <c r="AO338" s="29" t="str">
        <f t="shared" si="73"/>
        <v/>
      </c>
      <c r="AP338" s="19" t="e">
        <f>"xã"&amp;" "&amp;VLOOKUP(A338,'[2]Thông tin công nhân'!$C:$AI,33,0)</f>
        <v>#N/A</v>
      </c>
      <c r="AQ338" s="29" t="str">
        <f t="shared" si="69"/>
        <v/>
      </c>
      <c r="AR338" s="19"/>
      <c r="AS338" s="29" t="e">
        <f t="shared" si="70"/>
        <v>#REF!</v>
      </c>
      <c r="AT338" s="19"/>
      <c r="AU338" s="29" t="str">
        <f t="shared" si="74"/>
        <v/>
      </c>
      <c r="AV338" s="19"/>
      <c r="AW338" s="29" t="str">
        <f t="shared" si="71"/>
        <v/>
      </c>
      <c r="AX338" s="19"/>
      <c r="AY338" s="29" t="e">
        <f t="shared" si="72"/>
        <v>#REF!</v>
      </c>
      <c r="AZ338" s="1"/>
      <c r="BD338" s="19"/>
      <c r="CA338" s="19"/>
      <c r="CB338" s="29" t="str">
        <f t="shared" si="65"/>
        <v/>
      </c>
      <c r="CC338" s="19"/>
      <c r="CD338" s="29" t="str">
        <f t="shared" si="66"/>
        <v/>
      </c>
      <c r="CE338" s="29"/>
    </row>
    <row r="339" spans="4:83">
      <c r="D339" s="37"/>
      <c r="E339" s="29" t="str">
        <f>IF(ISNA(VLOOKUP(D339,'Tổng hợp '!$B$25:$C$29,2,FALSE)),"",VLOOKUP(D339,'Tổng hợp '!$B$25:$C$29,2,FALSE))</f>
        <v/>
      </c>
      <c r="F339" s="37"/>
      <c r="G339" s="107" t="str">
        <f t="shared" si="63"/>
        <v/>
      </c>
      <c r="H339" s="74" t="e">
        <f>+VLOOKUP(A339,[1]VT!$C:$I,7,0)</f>
        <v>#N/A</v>
      </c>
      <c r="J339" s="1" t="e">
        <f>+VLOOKUP(A339,[1]VT!$C:$M,11,0)</f>
        <v>#N/A</v>
      </c>
      <c r="AF339" s="19"/>
      <c r="AG339" s="29" t="str">
        <f t="shared" si="67"/>
        <v/>
      </c>
      <c r="AH339" s="19" t="e">
        <f>+VLOOKUP(A339,'[2]Thông tin công nhân'!$C:$P,14,0)</f>
        <v>#N/A</v>
      </c>
      <c r="AI339" s="29" t="str">
        <f t="shared" si="68"/>
        <v/>
      </c>
      <c r="AJ339" s="19"/>
      <c r="AK339" s="29" t="str">
        <f>IF(ISNA(VLOOKUP(AJ339,TinhBenhVien!A:B,2,FALSE)),"",VLOOKUP(AJ339,TinhBenhVien!A:B,2,FALSE))</f>
        <v/>
      </c>
      <c r="AL339" s="19"/>
      <c r="AM339" s="29">
        <f t="shared" si="64"/>
        <v>0</v>
      </c>
      <c r="AN339" s="19" t="e">
        <f>"tỉnh"&amp;" "&amp;VLOOKUP(A339,'[2]Thông tin công nhân'!$C:$AI,31,0)</f>
        <v>#N/A</v>
      </c>
      <c r="AO339" s="29" t="str">
        <f t="shared" si="73"/>
        <v/>
      </c>
      <c r="AP339" s="19" t="e">
        <f>"xã"&amp;" "&amp;VLOOKUP(A339,'[2]Thông tin công nhân'!$C:$AI,33,0)</f>
        <v>#N/A</v>
      </c>
      <c r="AQ339" s="29" t="str">
        <f t="shared" si="69"/>
        <v/>
      </c>
      <c r="AR339" s="19"/>
      <c r="AS339" s="29" t="e">
        <f t="shared" si="70"/>
        <v>#REF!</v>
      </c>
      <c r="AT339" s="19"/>
      <c r="AU339" s="29" t="str">
        <f t="shared" si="74"/>
        <v/>
      </c>
      <c r="AV339" s="19"/>
      <c r="AW339" s="29" t="str">
        <f t="shared" si="71"/>
        <v/>
      </c>
      <c r="AX339" s="19"/>
      <c r="AY339" s="29" t="e">
        <f t="shared" si="72"/>
        <v>#REF!</v>
      </c>
      <c r="AZ339" s="1"/>
      <c r="BD339" s="19"/>
      <c r="CA339" s="19"/>
      <c r="CB339" s="29" t="str">
        <f t="shared" si="65"/>
        <v/>
      </c>
      <c r="CC339" s="19"/>
      <c r="CD339" s="29" t="str">
        <f t="shared" si="66"/>
        <v/>
      </c>
      <c r="CE339" s="29"/>
    </row>
    <row r="340" spans="4:83">
      <c r="D340" s="37"/>
      <c r="E340" s="29" t="str">
        <f>IF(ISNA(VLOOKUP(D340,'Tổng hợp '!$B$25:$C$29,2,FALSE)),"",VLOOKUP(D340,'Tổng hợp '!$B$25:$C$29,2,FALSE))</f>
        <v/>
      </c>
      <c r="F340" s="37"/>
      <c r="G340" s="107" t="str">
        <f t="shared" si="63"/>
        <v/>
      </c>
      <c r="H340" s="74" t="e">
        <f>+VLOOKUP(A340,[1]VT!$C:$I,7,0)</f>
        <v>#N/A</v>
      </c>
      <c r="J340" s="1" t="e">
        <f>+VLOOKUP(A340,[1]VT!$C:$M,11,0)</f>
        <v>#N/A</v>
      </c>
      <c r="AF340" s="19"/>
      <c r="AG340" s="29" t="str">
        <f t="shared" si="67"/>
        <v/>
      </c>
      <c r="AH340" s="19" t="e">
        <f>+VLOOKUP(A340,'[2]Thông tin công nhân'!$C:$P,14,0)</f>
        <v>#N/A</v>
      </c>
      <c r="AI340" s="29" t="str">
        <f t="shared" si="68"/>
        <v/>
      </c>
      <c r="AJ340" s="19"/>
      <c r="AK340" s="29" t="str">
        <f>IF(ISNA(VLOOKUP(AJ340,TinhBenhVien!A:B,2,FALSE)),"",VLOOKUP(AJ340,TinhBenhVien!A:B,2,FALSE))</f>
        <v/>
      </c>
      <c r="AL340" s="19"/>
      <c r="AM340" s="29">
        <f t="shared" si="64"/>
        <v>0</v>
      </c>
      <c r="AN340" s="19" t="e">
        <f>"tỉnh"&amp;" "&amp;VLOOKUP(A340,'[2]Thông tin công nhân'!$C:$AI,31,0)</f>
        <v>#N/A</v>
      </c>
      <c r="AO340" s="29" t="str">
        <f t="shared" si="73"/>
        <v/>
      </c>
      <c r="AP340" s="19" t="e">
        <f>"xã"&amp;" "&amp;VLOOKUP(A340,'[2]Thông tin công nhân'!$C:$AI,33,0)</f>
        <v>#N/A</v>
      </c>
      <c r="AQ340" s="29" t="str">
        <f t="shared" si="69"/>
        <v/>
      </c>
      <c r="AR340" s="19"/>
      <c r="AS340" s="29" t="e">
        <f t="shared" si="70"/>
        <v>#REF!</v>
      </c>
      <c r="AT340" s="19"/>
      <c r="AU340" s="29" t="str">
        <f t="shared" si="74"/>
        <v/>
      </c>
      <c r="AV340" s="19"/>
      <c r="AW340" s="29" t="str">
        <f t="shared" si="71"/>
        <v/>
      </c>
      <c r="AX340" s="19"/>
      <c r="AY340" s="29" t="e">
        <f t="shared" si="72"/>
        <v>#REF!</v>
      </c>
      <c r="AZ340" s="1"/>
      <c r="BD340" s="19"/>
      <c r="CA340" s="19"/>
      <c r="CB340" s="29" t="str">
        <f t="shared" si="65"/>
        <v/>
      </c>
      <c r="CC340" s="19"/>
      <c r="CD340" s="29" t="str">
        <f t="shared" si="66"/>
        <v/>
      </c>
      <c r="CE340" s="29"/>
    </row>
    <row r="341" spans="4:83">
      <c r="D341" s="37"/>
      <c r="E341" s="29" t="str">
        <f>IF(ISNA(VLOOKUP(D341,'Tổng hợp '!$B$25:$C$29,2,FALSE)),"",VLOOKUP(D341,'Tổng hợp '!$B$25:$C$29,2,FALSE))</f>
        <v/>
      </c>
      <c r="F341" s="37"/>
      <c r="G341" s="107" t="str">
        <f t="shared" si="63"/>
        <v/>
      </c>
      <c r="H341" s="74" t="e">
        <f>+VLOOKUP(A341,[1]VT!$C:$I,7,0)</f>
        <v>#N/A</v>
      </c>
      <c r="J341" s="1" t="e">
        <f>+VLOOKUP(A341,[1]VT!$C:$M,11,0)</f>
        <v>#N/A</v>
      </c>
      <c r="AF341" s="19"/>
      <c r="AG341" s="29" t="str">
        <f t="shared" si="67"/>
        <v/>
      </c>
      <c r="AH341" s="19" t="e">
        <f>+VLOOKUP(A341,'[2]Thông tin công nhân'!$C:$P,14,0)</f>
        <v>#N/A</v>
      </c>
      <c r="AI341" s="29" t="str">
        <f t="shared" si="68"/>
        <v/>
      </c>
      <c r="AJ341" s="19"/>
      <c r="AK341" s="29" t="str">
        <f>IF(ISNA(VLOOKUP(AJ341,TinhBenhVien!A:B,2,FALSE)),"",VLOOKUP(AJ341,TinhBenhVien!A:B,2,FALSE))</f>
        <v/>
      </c>
      <c r="AL341" s="19"/>
      <c r="AM341" s="29">
        <f t="shared" si="64"/>
        <v>0</v>
      </c>
      <c r="AN341" s="19" t="e">
        <f>"tỉnh"&amp;" "&amp;VLOOKUP(A341,'[2]Thông tin công nhân'!$C:$AI,31,0)</f>
        <v>#N/A</v>
      </c>
      <c r="AO341" s="29" t="str">
        <f t="shared" si="73"/>
        <v/>
      </c>
      <c r="AP341" s="19" t="e">
        <f>"xã"&amp;" "&amp;VLOOKUP(A341,'[2]Thông tin công nhân'!$C:$AI,33,0)</f>
        <v>#N/A</v>
      </c>
      <c r="AQ341" s="29" t="str">
        <f t="shared" si="69"/>
        <v/>
      </c>
      <c r="AR341" s="19"/>
      <c r="AS341" s="29" t="e">
        <f t="shared" si="70"/>
        <v>#REF!</v>
      </c>
      <c r="AT341" s="19"/>
      <c r="AU341" s="29" t="str">
        <f t="shared" si="74"/>
        <v/>
      </c>
      <c r="AV341" s="19"/>
      <c r="AW341" s="29" t="str">
        <f t="shared" si="71"/>
        <v/>
      </c>
      <c r="AX341" s="19"/>
      <c r="AY341" s="29" t="e">
        <f t="shared" si="72"/>
        <v>#REF!</v>
      </c>
      <c r="AZ341" s="1"/>
      <c r="BD341" s="19"/>
      <c r="CA341" s="19"/>
      <c r="CB341" s="29" t="str">
        <f t="shared" si="65"/>
        <v/>
      </c>
      <c r="CC341" s="19"/>
      <c r="CD341" s="29" t="str">
        <f t="shared" si="66"/>
        <v/>
      </c>
      <c r="CE341" s="29"/>
    </row>
    <row r="342" spans="4:83">
      <c r="D342" s="37"/>
      <c r="E342" s="29" t="str">
        <f>IF(ISNA(VLOOKUP(D342,'Tổng hợp '!$B$25:$C$29,2,FALSE)),"",VLOOKUP(D342,'Tổng hợp '!$B$25:$C$29,2,FALSE))</f>
        <v/>
      </c>
      <c r="F342" s="37"/>
      <c r="G342" s="107" t="str">
        <f t="shared" si="63"/>
        <v/>
      </c>
      <c r="H342" s="74" t="e">
        <f>+VLOOKUP(A342,[1]VT!$C:$I,7,0)</f>
        <v>#N/A</v>
      </c>
      <c r="J342" s="1" t="e">
        <f>+VLOOKUP(A342,[1]VT!$C:$M,11,0)</f>
        <v>#N/A</v>
      </c>
      <c r="AF342" s="19"/>
      <c r="AG342" s="29" t="str">
        <f t="shared" si="67"/>
        <v/>
      </c>
      <c r="AH342" s="19" t="e">
        <f>+VLOOKUP(A342,'[2]Thông tin công nhân'!$C:$P,14,0)</f>
        <v>#N/A</v>
      </c>
      <c r="AI342" s="29" t="str">
        <f t="shared" si="68"/>
        <v/>
      </c>
      <c r="AJ342" s="19"/>
      <c r="AK342" s="29" t="str">
        <f>IF(ISNA(VLOOKUP(AJ342,TinhBenhVien!A:B,2,FALSE)),"",VLOOKUP(AJ342,TinhBenhVien!A:B,2,FALSE))</f>
        <v/>
      </c>
      <c r="AL342" s="19"/>
      <c r="AM342" s="29">
        <f t="shared" si="64"/>
        <v>0</v>
      </c>
      <c r="AN342" s="19" t="e">
        <f>"tỉnh"&amp;" "&amp;VLOOKUP(A342,'[2]Thông tin công nhân'!$C:$AI,31,0)</f>
        <v>#N/A</v>
      </c>
      <c r="AO342" s="29" t="str">
        <f t="shared" si="73"/>
        <v/>
      </c>
      <c r="AP342" s="19" t="e">
        <f>"xã"&amp;" "&amp;VLOOKUP(A342,'[2]Thông tin công nhân'!$C:$AI,33,0)</f>
        <v>#N/A</v>
      </c>
      <c r="AQ342" s="29" t="str">
        <f t="shared" si="69"/>
        <v/>
      </c>
      <c r="AR342" s="19"/>
      <c r="AS342" s="29" t="e">
        <f t="shared" si="70"/>
        <v>#REF!</v>
      </c>
      <c r="AT342" s="19"/>
      <c r="AU342" s="29" t="str">
        <f t="shared" si="74"/>
        <v/>
      </c>
      <c r="AV342" s="19"/>
      <c r="AW342" s="29" t="str">
        <f t="shared" si="71"/>
        <v/>
      </c>
      <c r="AX342" s="19"/>
      <c r="AY342" s="29" t="e">
        <f t="shared" si="72"/>
        <v>#REF!</v>
      </c>
      <c r="AZ342" s="1"/>
      <c r="BD342" s="19"/>
      <c r="CA342" s="19"/>
      <c r="CB342" s="29" t="str">
        <f t="shared" si="65"/>
        <v/>
      </c>
      <c r="CC342" s="19"/>
      <c r="CD342" s="29" t="str">
        <f t="shared" si="66"/>
        <v/>
      </c>
      <c r="CE342" s="29"/>
    </row>
    <row r="343" spans="4:83">
      <c r="D343" s="37"/>
      <c r="E343" s="29" t="str">
        <f>IF(ISNA(VLOOKUP(D343,'Tổng hợp '!$B$25:$C$29,2,FALSE)),"",VLOOKUP(D343,'Tổng hợp '!$B$25:$C$29,2,FALSE))</f>
        <v/>
      </c>
      <c r="F343" s="37"/>
      <c r="G343" s="107" t="str">
        <f t="shared" si="63"/>
        <v/>
      </c>
      <c r="H343" s="74" t="e">
        <f>+VLOOKUP(A343,[1]VT!$C:$I,7,0)</f>
        <v>#N/A</v>
      </c>
      <c r="J343" s="1" t="e">
        <f>+VLOOKUP(A343,[1]VT!$C:$M,11,0)</f>
        <v>#N/A</v>
      </c>
      <c r="AF343" s="19"/>
      <c r="AG343" s="29" t="str">
        <f t="shared" si="67"/>
        <v/>
      </c>
      <c r="AH343" s="19" t="e">
        <f>+VLOOKUP(A343,'[2]Thông tin công nhân'!$C:$P,14,0)</f>
        <v>#N/A</v>
      </c>
      <c r="AI343" s="29" t="str">
        <f t="shared" si="68"/>
        <v/>
      </c>
      <c r="AJ343" s="19"/>
      <c r="AK343" s="29" t="str">
        <f>IF(ISNA(VLOOKUP(AJ343,TinhBenhVien!A:B,2,FALSE)),"",VLOOKUP(AJ343,TinhBenhVien!A:B,2,FALSE))</f>
        <v/>
      </c>
      <c r="AL343" s="19"/>
      <c r="AM343" s="29">
        <f t="shared" si="64"/>
        <v>0</v>
      </c>
      <c r="AN343" s="19" t="e">
        <f>"tỉnh"&amp;" "&amp;VLOOKUP(A343,'[2]Thông tin công nhân'!$C:$AI,31,0)</f>
        <v>#N/A</v>
      </c>
      <c r="AO343" s="29" t="str">
        <f t="shared" si="73"/>
        <v/>
      </c>
      <c r="AP343" s="19" t="e">
        <f>"xã"&amp;" "&amp;VLOOKUP(A343,'[2]Thông tin công nhân'!$C:$AI,33,0)</f>
        <v>#N/A</v>
      </c>
      <c r="AQ343" s="29" t="str">
        <f t="shared" si="69"/>
        <v/>
      </c>
      <c r="AR343" s="19"/>
      <c r="AS343" s="29" t="e">
        <f t="shared" si="70"/>
        <v>#REF!</v>
      </c>
      <c r="AT343" s="19"/>
      <c r="AU343" s="29" t="str">
        <f t="shared" si="74"/>
        <v/>
      </c>
      <c r="AV343" s="19"/>
      <c r="AW343" s="29" t="str">
        <f t="shared" si="71"/>
        <v/>
      </c>
      <c r="AX343" s="19"/>
      <c r="AY343" s="29" t="e">
        <f t="shared" si="72"/>
        <v>#REF!</v>
      </c>
      <c r="AZ343" s="1"/>
      <c r="BD343" s="19"/>
      <c r="CA343" s="19"/>
      <c r="CB343" s="29" t="str">
        <f t="shared" si="65"/>
        <v/>
      </c>
      <c r="CC343" s="19"/>
      <c r="CD343" s="29" t="str">
        <f t="shared" si="66"/>
        <v/>
      </c>
      <c r="CE343" s="29"/>
    </row>
    <row r="344" spans="4:83">
      <c r="D344" s="37"/>
      <c r="E344" s="29" t="str">
        <f>IF(ISNA(VLOOKUP(D344,'Tổng hợp '!$B$25:$C$29,2,FALSE)),"",VLOOKUP(D344,'Tổng hợp '!$B$25:$C$29,2,FALSE))</f>
        <v/>
      </c>
      <c r="F344" s="37"/>
      <c r="G344" s="107" t="str">
        <f t="shared" si="63"/>
        <v/>
      </c>
      <c r="H344" s="74" t="e">
        <f>+VLOOKUP(A344,[1]VT!$C:$I,7,0)</f>
        <v>#N/A</v>
      </c>
      <c r="J344" s="1" t="e">
        <f>+VLOOKUP(A344,[1]VT!$C:$M,11,0)</f>
        <v>#N/A</v>
      </c>
      <c r="AF344" s="19"/>
      <c r="AG344" s="29" t="str">
        <f t="shared" si="67"/>
        <v/>
      </c>
      <c r="AH344" s="19" t="e">
        <f>+VLOOKUP(A344,'[2]Thông tin công nhân'!$C:$P,14,0)</f>
        <v>#N/A</v>
      </c>
      <c r="AI344" s="29" t="str">
        <f t="shared" si="68"/>
        <v/>
      </c>
      <c r="AJ344" s="19"/>
      <c r="AK344" s="29" t="str">
        <f>IF(ISNA(VLOOKUP(AJ344,TinhBenhVien!A:B,2,FALSE)),"",VLOOKUP(AJ344,TinhBenhVien!A:B,2,FALSE))</f>
        <v/>
      </c>
      <c r="AL344" s="19"/>
      <c r="AM344" s="29">
        <f t="shared" si="64"/>
        <v>0</v>
      </c>
      <c r="AN344" s="19" t="e">
        <f>"tỉnh"&amp;" "&amp;VLOOKUP(A344,'[2]Thông tin công nhân'!$C:$AI,31,0)</f>
        <v>#N/A</v>
      </c>
      <c r="AO344" s="29" t="str">
        <f t="shared" si="73"/>
        <v/>
      </c>
      <c r="AP344" s="19" t="e">
        <f>"xã"&amp;" "&amp;VLOOKUP(A344,'[2]Thông tin công nhân'!$C:$AI,33,0)</f>
        <v>#N/A</v>
      </c>
      <c r="AQ344" s="29" t="str">
        <f t="shared" si="69"/>
        <v/>
      </c>
      <c r="AR344" s="19"/>
      <c r="AS344" s="29" t="e">
        <f t="shared" si="70"/>
        <v>#REF!</v>
      </c>
      <c r="AT344" s="19"/>
      <c r="AU344" s="29" t="str">
        <f t="shared" si="74"/>
        <v/>
      </c>
      <c r="AV344" s="19"/>
      <c r="AW344" s="29" t="str">
        <f t="shared" si="71"/>
        <v/>
      </c>
      <c r="AX344" s="19"/>
      <c r="AY344" s="29" t="e">
        <f t="shared" si="72"/>
        <v>#REF!</v>
      </c>
      <c r="AZ344" s="1"/>
      <c r="BD344" s="19"/>
      <c r="CA344" s="19"/>
      <c r="CB344" s="29" t="str">
        <f t="shared" si="65"/>
        <v/>
      </c>
      <c r="CC344" s="19"/>
      <c r="CD344" s="29" t="str">
        <f t="shared" si="66"/>
        <v/>
      </c>
      <c r="CE344" s="29"/>
    </row>
    <row r="345" spans="4:83">
      <c r="D345" s="37"/>
      <c r="E345" s="29" t="str">
        <f>IF(ISNA(VLOOKUP(D345,'Tổng hợp '!$B$25:$C$29,2,FALSE)),"",VLOOKUP(D345,'Tổng hợp '!$B$25:$C$29,2,FALSE))</f>
        <v/>
      </c>
      <c r="F345" s="37"/>
      <c r="G345" s="107" t="str">
        <f t="shared" si="63"/>
        <v/>
      </c>
      <c r="H345" s="74" t="e">
        <f>+VLOOKUP(A345,[1]VT!$C:$I,7,0)</f>
        <v>#N/A</v>
      </c>
      <c r="J345" s="1" t="e">
        <f>+VLOOKUP(A345,[1]VT!$C:$M,11,0)</f>
        <v>#N/A</v>
      </c>
      <c r="AF345" s="19"/>
      <c r="AG345" s="29" t="str">
        <f t="shared" si="67"/>
        <v/>
      </c>
      <c r="AH345" s="19" t="e">
        <f>+VLOOKUP(A345,'[2]Thông tin công nhân'!$C:$P,14,0)</f>
        <v>#N/A</v>
      </c>
      <c r="AI345" s="29" t="str">
        <f t="shared" si="68"/>
        <v/>
      </c>
      <c r="AJ345" s="19"/>
      <c r="AK345" s="29" t="str">
        <f>IF(ISNA(VLOOKUP(AJ345,TinhBenhVien!A:B,2,FALSE)),"",VLOOKUP(AJ345,TinhBenhVien!A:B,2,FALSE))</f>
        <v/>
      </c>
      <c r="AL345" s="19"/>
      <c r="AM345" s="29">
        <f t="shared" si="64"/>
        <v>0</v>
      </c>
      <c r="AN345" s="19" t="e">
        <f>"tỉnh"&amp;" "&amp;VLOOKUP(A345,'[2]Thông tin công nhân'!$C:$AI,31,0)</f>
        <v>#N/A</v>
      </c>
      <c r="AO345" s="29" t="str">
        <f t="shared" si="73"/>
        <v/>
      </c>
      <c r="AP345" s="19" t="e">
        <f>"xã"&amp;" "&amp;VLOOKUP(A345,'[2]Thông tin công nhân'!$C:$AI,33,0)</f>
        <v>#N/A</v>
      </c>
      <c r="AQ345" s="29" t="str">
        <f t="shared" si="69"/>
        <v/>
      </c>
      <c r="AR345" s="19"/>
      <c r="AS345" s="29" t="e">
        <f t="shared" si="70"/>
        <v>#REF!</v>
      </c>
      <c r="AT345" s="19"/>
      <c r="AU345" s="29" t="str">
        <f t="shared" si="74"/>
        <v/>
      </c>
      <c r="AV345" s="19"/>
      <c r="AW345" s="29" t="str">
        <f t="shared" si="71"/>
        <v/>
      </c>
      <c r="AX345" s="19"/>
      <c r="AY345" s="29" t="e">
        <f t="shared" si="72"/>
        <v>#REF!</v>
      </c>
      <c r="AZ345" s="1"/>
      <c r="BD345" s="19"/>
      <c r="CA345" s="19"/>
      <c r="CB345" s="29" t="str">
        <f t="shared" si="65"/>
        <v/>
      </c>
      <c r="CC345" s="19"/>
      <c r="CD345" s="29" t="str">
        <f t="shared" si="66"/>
        <v/>
      </c>
      <c r="CE345" s="29"/>
    </row>
    <row r="346" spans="4:83">
      <c r="D346" s="37"/>
      <c r="E346" s="29" t="str">
        <f>IF(ISNA(VLOOKUP(D346,'Tổng hợp '!$B$25:$C$29,2,FALSE)),"",VLOOKUP(D346,'Tổng hợp '!$B$25:$C$29,2,FALSE))</f>
        <v/>
      </c>
      <c r="F346" s="37"/>
      <c r="G346" s="107" t="str">
        <f t="shared" ref="G346:G409" si="75">IF(ISNA(VLOOKUP(F346,phuong_an,2,FALSE)),"",VLOOKUP(F346,phuong_an,2,FALSE))</f>
        <v/>
      </c>
      <c r="H346" s="74" t="e">
        <f>+VLOOKUP(A346,[1]VT!$C:$I,7,0)</f>
        <v>#N/A</v>
      </c>
      <c r="J346" s="1" t="e">
        <f>+VLOOKUP(A346,[1]VT!$C:$M,11,0)</f>
        <v>#N/A</v>
      </c>
      <c r="AF346" s="19"/>
      <c r="AG346" s="29" t="str">
        <f t="shared" si="67"/>
        <v/>
      </c>
      <c r="AH346" s="19" t="e">
        <f>+VLOOKUP(A346,'[2]Thông tin công nhân'!$C:$P,14,0)</f>
        <v>#N/A</v>
      </c>
      <c r="AI346" s="29" t="str">
        <f t="shared" si="68"/>
        <v/>
      </c>
      <c r="AJ346" s="19"/>
      <c r="AK346" s="29" t="str">
        <f>IF(ISNA(VLOOKUP(AJ346,TinhBenhVien!A:B,2,FALSE)),"",VLOOKUP(AJ346,TinhBenhVien!A:B,2,FALSE))</f>
        <v/>
      </c>
      <c r="AL346" s="19"/>
      <c r="AM346" s="29">
        <f t="shared" ref="AM346:AM409" si="76">IF(ISNA(VLOOKUP(AL346&amp;AK346,benhVien,3,FALSE)),"",VLOOKUP(AL346&amp;AK346,benhVien,3,FALSE))</f>
        <v>0</v>
      </c>
      <c r="AN346" s="19" t="e">
        <f>"tỉnh"&amp;" "&amp;VLOOKUP(A346,'[2]Thông tin công nhân'!$C:$AI,31,0)</f>
        <v>#N/A</v>
      </c>
      <c r="AO346" s="29" t="str">
        <f t="shared" si="73"/>
        <v/>
      </c>
      <c r="AP346" s="19" t="e">
        <f>"xã"&amp;" "&amp;VLOOKUP(A346,'[2]Thông tin công nhân'!$C:$AI,33,0)</f>
        <v>#N/A</v>
      </c>
      <c r="AQ346" s="29" t="str">
        <f t="shared" si="69"/>
        <v/>
      </c>
      <c r="AR346" s="19"/>
      <c r="AS346" s="29" t="e">
        <f t="shared" si="70"/>
        <v>#REF!</v>
      </c>
      <c r="AT346" s="19"/>
      <c r="AU346" s="29" t="str">
        <f t="shared" si="74"/>
        <v/>
      </c>
      <c r="AV346" s="19"/>
      <c r="AW346" s="29" t="str">
        <f t="shared" si="71"/>
        <v/>
      </c>
      <c r="AX346" s="19"/>
      <c r="AY346" s="29" t="e">
        <f t="shared" si="72"/>
        <v>#REF!</v>
      </c>
      <c r="AZ346" s="1"/>
      <c r="BD346" s="19"/>
      <c r="CA346" s="19"/>
      <c r="CB346" s="29" t="str">
        <f t="shared" si="65"/>
        <v/>
      </c>
      <c r="CC346" s="19"/>
      <c r="CD346" s="29" t="str">
        <f t="shared" si="66"/>
        <v/>
      </c>
      <c r="CE346" s="29"/>
    </row>
    <row r="347" spans="4:83">
      <c r="D347" s="37"/>
      <c r="E347" s="29" t="str">
        <f>IF(ISNA(VLOOKUP(D347,'Tổng hợp '!$B$25:$C$29,2,FALSE)),"",VLOOKUP(D347,'Tổng hợp '!$B$25:$C$29,2,FALSE))</f>
        <v/>
      </c>
      <c r="F347" s="37"/>
      <c r="G347" s="107" t="str">
        <f t="shared" si="75"/>
        <v/>
      </c>
      <c r="H347" s="74" t="e">
        <f>+VLOOKUP(A347,[1]VT!$C:$I,7,0)</f>
        <v>#N/A</v>
      </c>
      <c r="J347" s="1" t="e">
        <f>+VLOOKUP(A347,[1]VT!$C:$M,11,0)</f>
        <v>#N/A</v>
      </c>
      <c r="AF347" s="19"/>
      <c r="AG347" s="29" t="str">
        <f t="shared" si="67"/>
        <v/>
      </c>
      <c r="AH347" s="19" t="e">
        <f>+VLOOKUP(A347,'[2]Thông tin công nhân'!$C:$P,14,0)</f>
        <v>#N/A</v>
      </c>
      <c r="AI347" s="29" t="str">
        <f t="shared" si="68"/>
        <v/>
      </c>
      <c r="AJ347" s="19"/>
      <c r="AK347" s="29" t="str">
        <f>IF(ISNA(VLOOKUP(AJ347,TinhBenhVien!A:B,2,FALSE)),"",VLOOKUP(AJ347,TinhBenhVien!A:B,2,FALSE))</f>
        <v/>
      </c>
      <c r="AL347" s="19"/>
      <c r="AM347" s="29">
        <f t="shared" si="76"/>
        <v>0</v>
      </c>
      <c r="AN347" s="19" t="e">
        <f>"tỉnh"&amp;" "&amp;VLOOKUP(A347,'[2]Thông tin công nhân'!$C:$AI,31,0)</f>
        <v>#N/A</v>
      </c>
      <c r="AO347" s="29" t="str">
        <f t="shared" si="73"/>
        <v/>
      </c>
      <c r="AP347" s="19" t="e">
        <f>"xã"&amp;" "&amp;VLOOKUP(A347,'[2]Thông tin công nhân'!$C:$AI,33,0)</f>
        <v>#N/A</v>
      </c>
      <c r="AQ347" s="29" t="str">
        <f t="shared" si="69"/>
        <v/>
      </c>
      <c r="AR347" s="19"/>
      <c r="AS347" s="29" t="e">
        <f t="shared" si="70"/>
        <v>#REF!</v>
      </c>
      <c r="AT347" s="19"/>
      <c r="AU347" s="29" t="str">
        <f t="shared" si="74"/>
        <v/>
      </c>
      <c r="AV347" s="19"/>
      <c r="AW347" s="29" t="str">
        <f t="shared" si="71"/>
        <v/>
      </c>
      <c r="AX347" s="19"/>
      <c r="AY347" s="29" t="e">
        <f t="shared" si="72"/>
        <v>#REF!</v>
      </c>
      <c r="AZ347" s="1"/>
      <c r="BD347" s="19"/>
      <c r="CA347" s="19"/>
      <c r="CB347" s="29" t="str">
        <f t="shared" si="65"/>
        <v/>
      </c>
      <c r="CC347" s="19"/>
      <c r="CD347" s="29" t="str">
        <f t="shared" si="66"/>
        <v/>
      </c>
      <c r="CE347" s="29"/>
    </row>
    <row r="348" spans="4:83">
      <c r="D348" s="37"/>
      <c r="E348" s="29" t="str">
        <f>IF(ISNA(VLOOKUP(D348,'Tổng hợp '!$B$25:$C$29,2,FALSE)),"",VLOOKUP(D348,'Tổng hợp '!$B$25:$C$29,2,FALSE))</f>
        <v/>
      </c>
      <c r="F348" s="37"/>
      <c r="G348" s="107" t="str">
        <f t="shared" si="75"/>
        <v/>
      </c>
      <c r="H348" s="74" t="e">
        <f>+VLOOKUP(A348,[1]VT!$C:$I,7,0)</f>
        <v>#N/A</v>
      </c>
      <c r="J348" s="1" t="e">
        <f>+VLOOKUP(A348,[1]VT!$C:$M,11,0)</f>
        <v>#N/A</v>
      </c>
      <c r="AF348" s="19"/>
      <c r="AG348" s="29" t="str">
        <f t="shared" si="67"/>
        <v/>
      </c>
      <c r="AH348" s="19" t="e">
        <f>+VLOOKUP(A348,'[2]Thông tin công nhân'!$C:$P,14,0)</f>
        <v>#N/A</v>
      </c>
      <c r="AI348" s="29" t="str">
        <f t="shared" si="68"/>
        <v/>
      </c>
      <c r="AJ348" s="19"/>
      <c r="AK348" s="29" t="str">
        <f>IF(ISNA(VLOOKUP(AJ348,TinhBenhVien!A:B,2,FALSE)),"",VLOOKUP(AJ348,TinhBenhVien!A:B,2,FALSE))</f>
        <v/>
      </c>
      <c r="AL348" s="19"/>
      <c r="AM348" s="29">
        <f t="shared" si="76"/>
        <v>0</v>
      </c>
      <c r="AN348" s="19" t="e">
        <f>"tỉnh"&amp;" "&amp;VLOOKUP(A348,'[2]Thông tin công nhân'!$C:$AI,31,0)</f>
        <v>#N/A</v>
      </c>
      <c r="AO348" s="29" t="str">
        <f t="shared" si="73"/>
        <v/>
      </c>
      <c r="AP348" s="19" t="e">
        <f>"xã"&amp;" "&amp;VLOOKUP(A348,'[2]Thông tin công nhân'!$C:$AI,33,0)</f>
        <v>#N/A</v>
      </c>
      <c r="AQ348" s="29" t="str">
        <f t="shared" si="69"/>
        <v/>
      </c>
      <c r="AR348" s="19"/>
      <c r="AS348" s="29" t="e">
        <f t="shared" si="70"/>
        <v>#REF!</v>
      </c>
      <c r="AT348" s="19"/>
      <c r="AU348" s="29" t="str">
        <f t="shared" si="74"/>
        <v/>
      </c>
      <c r="AV348" s="19"/>
      <c r="AW348" s="29" t="str">
        <f t="shared" si="71"/>
        <v/>
      </c>
      <c r="AX348" s="19"/>
      <c r="AY348" s="29" t="e">
        <f t="shared" si="72"/>
        <v>#REF!</v>
      </c>
      <c r="AZ348" s="1"/>
      <c r="BD348" s="19"/>
      <c r="CA348" s="19"/>
      <c r="CB348" s="29" t="str">
        <f t="shared" si="65"/>
        <v/>
      </c>
      <c r="CC348" s="19"/>
      <c r="CD348" s="29" t="str">
        <f t="shared" si="66"/>
        <v/>
      </c>
      <c r="CE348" s="29"/>
    </row>
    <row r="349" spans="4:83">
      <c r="D349" s="37"/>
      <c r="E349" s="29" t="str">
        <f>IF(ISNA(VLOOKUP(D349,'Tổng hợp '!$B$25:$C$29,2,FALSE)),"",VLOOKUP(D349,'Tổng hợp '!$B$25:$C$29,2,FALSE))</f>
        <v/>
      </c>
      <c r="F349" s="37"/>
      <c r="G349" s="107" t="str">
        <f t="shared" si="75"/>
        <v/>
      </c>
      <c r="H349" s="74" t="e">
        <f>+VLOOKUP(A349,[1]VT!$C:$I,7,0)</f>
        <v>#N/A</v>
      </c>
      <c r="J349" s="1" t="e">
        <f>+VLOOKUP(A349,[1]VT!$C:$M,11,0)</f>
        <v>#N/A</v>
      </c>
      <c r="AF349" s="19"/>
      <c r="AG349" s="29" t="str">
        <f t="shared" si="67"/>
        <v/>
      </c>
      <c r="AH349" s="19" t="e">
        <f>+VLOOKUP(A349,'[2]Thông tin công nhân'!$C:$P,14,0)</f>
        <v>#N/A</v>
      </c>
      <c r="AI349" s="29" t="str">
        <f t="shared" si="68"/>
        <v/>
      </c>
      <c r="AJ349" s="19"/>
      <c r="AK349" s="29" t="str">
        <f>IF(ISNA(VLOOKUP(AJ349,TinhBenhVien!A:B,2,FALSE)),"",VLOOKUP(AJ349,TinhBenhVien!A:B,2,FALSE))</f>
        <v/>
      </c>
      <c r="AL349" s="19"/>
      <c r="AM349" s="29">
        <f t="shared" si="76"/>
        <v>0</v>
      </c>
      <c r="AN349" s="19" t="e">
        <f>"tỉnh"&amp;" "&amp;VLOOKUP(A349,'[2]Thông tin công nhân'!$C:$AI,31,0)</f>
        <v>#N/A</v>
      </c>
      <c r="AO349" s="29" t="str">
        <f t="shared" si="73"/>
        <v/>
      </c>
      <c r="AP349" s="19" t="e">
        <f>"xã"&amp;" "&amp;VLOOKUP(A349,'[2]Thông tin công nhân'!$C:$AI,33,0)</f>
        <v>#N/A</v>
      </c>
      <c r="AQ349" s="29" t="str">
        <f t="shared" si="69"/>
        <v/>
      </c>
      <c r="AR349" s="19"/>
      <c r="AS349" s="29" t="e">
        <f t="shared" si="70"/>
        <v>#REF!</v>
      </c>
      <c r="AT349" s="19"/>
      <c r="AU349" s="29" t="str">
        <f t="shared" si="74"/>
        <v/>
      </c>
      <c r="AV349" s="19"/>
      <c r="AW349" s="29" t="str">
        <f t="shared" si="71"/>
        <v/>
      </c>
      <c r="AX349" s="19"/>
      <c r="AY349" s="29" t="e">
        <f t="shared" si="72"/>
        <v>#REF!</v>
      </c>
      <c r="AZ349" s="1"/>
      <c r="BD349" s="19"/>
      <c r="CA349" s="19"/>
      <c r="CB349" s="29" t="str">
        <f t="shared" si="65"/>
        <v/>
      </c>
      <c r="CC349" s="19"/>
      <c r="CD349" s="29" t="str">
        <f t="shared" si="66"/>
        <v/>
      </c>
      <c r="CE349" s="29"/>
    </row>
    <row r="350" spans="4:83">
      <c r="D350" s="37"/>
      <c r="E350" s="29" t="str">
        <f>IF(ISNA(VLOOKUP(D350,'Tổng hợp '!$B$25:$C$29,2,FALSE)),"",VLOOKUP(D350,'Tổng hợp '!$B$25:$C$29,2,FALSE))</f>
        <v/>
      </c>
      <c r="F350" s="37"/>
      <c r="G350" s="107" t="str">
        <f t="shared" si="75"/>
        <v/>
      </c>
      <c r="H350" s="74" t="e">
        <f>+VLOOKUP(A350,[1]VT!$C:$I,7,0)</f>
        <v>#N/A</v>
      </c>
      <c r="J350" s="1" t="e">
        <f>+VLOOKUP(A350,[1]VT!$C:$M,11,0)</f>
        <v>#N/A</v>
      </c>
      <c r="AF350" s="19"/>
      <c r="AG350" s="29" t="str">
        <f t="shared" si="67"/>
        <v/>
      </c>
      <c r="AH350" s="19" t="e">
        <f>+VLOOKUP(A350,'[2]Thông tin công nhân'!$C:$P,14,0)</f>
        <v>#N/A</v>
      </c>
      <c r="AI350" s="29" t="str">
        <f t="shared" si="68"/>
        <v/>
      </c>
      <c r="AJ350" s="19"/>
      <c r="AK350" s="29" t="str">
        <f>IF(ISNA(VLOOKUP(AJ350,TinhBenhVien!A:B,2,FALSE)),"",VLOOKUP(AJ350,TinhBenhVien!A:B,2,FALSE))</f>
        <v/>
      </c>
      <c r="AL350" s="19"/>
      <c r="AM350" s="29">
        <f t="shared" si="76"/>
        <v>0</v>
      </c>
      <c r="AN350" s="19" t="e">
        <f>"tỉnh"&amp;" "&amp;VLOOKUP(A350,'[2]Thông tin công nhân'!$C:$AI,31,0)</f>
        <v>#N/A</v>
      </c>
      <c r="AO350" s="29" t="str">
        <f t="shared" si="73"/>
        <v/>
      </c>
      <c r="AP350" s="19" t="e">
        <f>"xã"&amp;" "&amp;VLOOKUP(A350,'[2]Thông tin công nhân'!$C:$AI,33,0)</f>
        <v>#N/A</v>
      </c>
      <c r="AQ350" s="29" t="str">
        <f t="shared" si="69"/>
        <v/>
      </c>
      <c r="AR350" s="19"/>
      <c r="AS350" s="29" t="e">
        <f t="shared" si="70"/>
        <v>#REF!</v>
      </c>
      <c r="AT350" s="19"/>
      <c r="AU350" s="29" t="str">
        <f t="shared" si="74"/>
        <v/>
      </c>
      <c r="AV350" s="19"/>
      <c r="AW350" s="29" t="str">
        <f t="shared" si="71"/>
        <v/>
      </c>
      <c r="AX350" s="19"/>
      <c r="AY350" s="29" t="e">
        <f t="shared" si="72"/>
        <v>#REF!</v>
      </c>
      <c r="AZ350" s="1"/>
      <c r="BD350" s="19"/>
      <c r="CA350" s="19"/>
      <c r="CB350" s="29" t="str">
        <f t="shared" si="65"/>
        <v/>
      </c>
      <c r="CC350" s="19"/>
      <c r="CD350" s="29" t="str">
        <f t="shared" si="66"/>
        <v/>
      </c>
      <c r="CE350" s="29"/>
    </row>
    <row r="351" spans="4:83">
      <c r="D351" s="37"/>
      <c r="E351" s="29" t="str">
        <f>IF(ISNA(VLOOKUP(D351,'Tổng hợp '!$B$25:$C$29,2,FALSE)),"",VLOOKUP(D351,'Tổng hợp '!$B$25:$C$29,2,FALSE))</f>
        <v/>
      </c>
      <c r="F351" s="37"/>
      <c r="G351" s="107" t="str">
        <f t="shared" si="75"/>
        <v/>
      </c>
      <c r="H351" s="74" t="e">
        <f>+VLOOKUP(A351,[1]VT!$C:$I,7,0)</f>
        <v>#N/A</v>
      </c>
      <c r="J351" s="1" t="e">
        <f>+VLOOKUP(A351,[1]VT!$C:$M,11,0)</f>
        <v>#N/A</v>
      </c>
      <c r="AF351" s="19"/>
      <c r="AG351" s="29" t="str">
        <f t="shared" si="67"/>
        <v/>
      </c>
      <c r="AH351" s="19" t="e">
        <f>+VLOOKUP(A351,'[2]Thông tin công nhân'!$C:$P,14,0)</f>
        <v>#N/A</v>
      </c>
      <c r="AI351" s="29" t="str">
        <f t="shared" si="68"/>
        <v/>
      </c>
      <c r="AJ351" s="19"/>
      <c r="AK351" s="29" t="str">
        <f>IF(ISNA(VLOOKUP(AJ351,TinhBenhVien!A:B,2,FALSE)),"",VLOOKUP(AJ351,TinhBenhVien!A:B,2,FALSE))</f>
        <v/>
      </c>
      <c r="AL351" s="19"/>
      <c r="AM351" s="29">
        <f t="shared" si="76"/>
        <v>0</v>
      </c>
      <c r="AN351" s="19" t="e">
        <f>"tỉnh"&amp;" "&amp;VLOOKUP(A351,'[2]Thông tin công nhân'!$C:$AI,31,0)</f>
        <v>#N/A</v>
      </c>
      <c r="AO351" s="29" t="str">
        <f t="shared" si="73"/>
        <v/>
      </c>
      <c r="AP351" s="19" t="e">
        <f>"xã"&amp;" "&amp;VLOOKUP(A351,'[2]Thông tin công nhân'!$C:$AI,33,0)</f>
        <v>#N/A</v>
      </c>
      <c r="AQ351" s="29" t="str">
        <f t="shared" si="69"/>
        <v/>
      </c>
      <c r="AR351" s="19"/>
      <c r="AS351" s="29" t="e">
        <f t="shared" si="70"/>
        <v>#REF!</v>
      </c>
      <c r="AT351" s="19"/>
      <c r="AU351" s="29" t="str">
        <f t="shared" si="74"/>
        <v/>
      </c>
      <c r="AV351" s="19"/>
      <c r="AW351" s="29" t="str">
        <f t="shared" si="71"/>
        <v/>
      </c>
      <c r="AX351" s="19"/>
      <c r="AY351" s="29" t="e">
        <f t="shared" si="72"/>
        <v>#REF!</v>
      </c>
      <c r="AZ351" s="1"/>
      <c r="BD351" s="19"/>
      <c r="CA351" s="19"/>
      <c r="CB351" s="29" t="str">
        <f t="shared" si="65"/>
        <v/>
      </c>
      <c r="CC351" s="19"/>
      <c r="CD351" s="29" t="str">
        <f t="shared" si="66"/>
        <v/>
      </c>
      <c r="CE351" s="29"/>
    </row>
    <row r="352" spans="4:83">
      <c r="D352" s="37"/>
      <c r="E352" s="29" t="str">
        <f>IF(ISNA(VLOOKUP(D352,'Tổng hợp '!$B$25:$C$29,2,FALSE)),"",VLOOKUP(D352,'Tổng hợp '!$B$25:$C$29,2,FALSE))</f>
        <v/>
      </c>
      <c r="F352" s="37"/>
      <c r="G352" s="107" t="str">
        <f t="shared" si="75"/>
        <v/>
      </c>
      <c r="H352" s="74" t="e">
        <f>+VLOOKUP(A352,[1]VT!$C:$I,7,0)</f>
        <v>#N/A</v>
      </c>
      <c r="J352" s="1" t="e">
        <f>+VLOOKUP(A352,[1]VT!$C:$M,11,0)</f>
        <v>#N/A</v>
      </c>
      <c r="AF352" s="19"/>
      <c r="AG352" s="29" t="str">
        <f t="shared" si="67"/>
        <v/>
      </c>
      <c r="AH352" s="19" t="e">
        <f>+VLOOKUP(A352,'[2]Thông tin công nhân'!$C:$P,14,0)</f>
        <v>#N/A</v>
      </c>
      <c r="AI352" s="29" t="str">
        <f t="shared" si="68"/>
        <v/>
      </c>
      <c r="AJ352" s="19"/>
      <c r="AK352" s="29" t="str">
        <f>IF(ISNA(VLOOKUP(AJ352,TinhBenhVien!A:B,2,FALSE)),"",VLOOKUP(AJ352,TinhBenhVien!A:B,2,FALSE))</f>
        <v/>
      </c>
      <c r="AL352" s="19"/>
      <c r="AM352" s="29">
        <f t="shared" si="76"/>
        <v>0</v>
      </c>
      <c r="AN352" s="19" t="e">
        <f>"tỉnh"&amp;" "&amp;VLOOKUP(A352,'[2]Thông tin công nhân'!$C:$AI,31,0)</f>
        <v>#N/A</v>
      </c>
      <c r="AO352" s="29" t="str">
        <f t="shared" si="73"/>
        <v/>
      </c>
      <c r="AP352" s="19" t="e">
        <f>"xã"&amp;" "&amp;VLOOKUP(A352,'[2]Thông tin công nhân'!$C:$AI,33,0)</f>
        <v>#N/A</v>
      </c>
      <c r="AQ352" s="29" t="str">
        <f t="shared" si="69"/>
        <v/>
      </c>
      <c r="AR352" s="19"/>
      <c r="AS352" s="29" t="e">
        <f t="shared" si="70"/>
        <v>#REF!</v>
      </c>
      <c r="AT352" s="19"/>
      <c r="AU352" s="29" t="str">
        <f t="shared" si="74"/>
        <v/>
      </c>
      <c r="AV352" s="19"/>
      <c r="AW352" s="29" t="str">
        <f t="shared" si="71"/>
        <v/>
      </c>
      <c r="AX352" s="19"/>
      <c r="AY352" s="29" t="e">
        <f t="shared" si="72"/>
        <v>#REF!</v>
      </c>
      <c r="AZ352" s="1"/>
      <c r="BD352" s="19"/>
      <c r="CA352" s="19"/>
      <c r="CB352" s="29" t="str">
        <f t="shared" si="65"/>
        <v/>
      </c>
      <c r="CC352" s="19"/>
      <c r="CD352" s="29" t="str">
        <f t="shared" si="66"/>
        <v/>
      </c>
      <c r="CE352" s="29"/>
    </row>
    <row r="353" spans="4:83">
      <c r="D353" s="37"/>
      <c r="E353" s="29" t="str">
        <f>IF(ISNA(VLOOKUP(D353,'Tổng hợp '!$B$25:$C$29,2,FALSE)),"",VLOOKUP(D353,'Tổng hợp '!$B$25:$C$29,2,FALSE))</f>
        <v/>
      </c>
      <c r="F353" s="37"/>
      <c r="G353" s="107" t="str">
        <f t="shared" si="75"/>
        <v/>
      </c>
      <c r="H353" s="74" t="e">
        <f>+VLOOKUP(A353,[1]VT!$C:$I,7,0)</f>
        <v>#N/A</v>
      </c>
      <c r="J353" s="1" t="e">
        <f>+VLOOKUP(A353,[1]VT!$C:$M,11,0)</f>
        <v>#N/A</v>
      </c>
      <c r="AF353" s="19"/>
      <c r="AG353" s="29" t="str">
        <f t="shared" si="67"/>
        <v/>
      </c>
      <c r="AH353" s="19" t="e">
        <f>+VLOOKUP(A353,'[2]Thông tin công nhân'!$C:$P,14,0)</f>
        <v>#N/A</v>
      </c>
      <c r="AI353" s="29" t="str">
        <f t="shared" si="68"/>
        <v/>
      </c>
      <c r="AJ353" s="19"/>
      <c r="AK353" s="29" t="str">
        <f>IF(ISNA(VLOOKUP(AJ353,TinhBenhVien!A:B,2,FALSE)),"",VLOOKUP(AJ353,TinhBenhVien!A:B,2,FALSE))</f>
        <v/>
      </c>
      <c r="AL353" s="19"/>
      <c r="AM353" s="29">
        <f t="shared" si="76"/>
        <v>0</v>
      </c>
      <c r="AN353" s="19" t="e">
        <f>"tỉnh"&amp;" "&amp;VLOOKUP(A353,'[2]Thông tin công nhân'!$C:$AI,31,0)</f>
        <v>#N/A</v>
      </c>
      <c r="AO353" s="29" t="str">
        <f t="shared" si="73"/>
        <v/>
      </c>
      <c r="AP353" s="19" t="e">
        <f>"xã"&amp;" "&amp;VLOOKUP(A353,'[2]Thông tin công nhân'!$C:$AI,33,0)</f>
        <v>#N/A</v>
      </c>
      <c r="AQ353" s="29" t="str">
        <f t="shared" si="69"/>
        <v/>
      </c>
      <c r="AR353" s="19"/>
      <c r="AS353" s="29" t="e">
        <f t="shared" si="70"/>
        <v>#REF!</v>
      </c>
      <c r="AT353" s="19"/>
      <c r="AU353" s="29" t="str">
        <f t="shared" si="74"/>
        <v/>
      </c>
      <c r="AV353" s="19"/>
      <c r="AW353" s="29" t="str">
        <f t="shared" si="71"/>
        <v/>
      </c>
      <c r="AX353" s="19"/>
      <c r="AY353" s="29" t="e">
        <f t="shared" si="72"/>
        <v>#REF!</v>
      </c>
      <c r="AZ353" s="1"/>
      <c r="BD353" s="19"/>
      <c r="CA353" s="19"/>
      <c r="CB353" s="29" t="str">
        <f t="shared" si="65"/>
        <v/>
      </c>
      <c r="CC353" s="19"/>
      <c r="CD353" s="29" t="str">
        <f t="shared" si="66"/>
        <v/>
      </c>
      <c r="CE353" s="29"/>
    </row>
    <row r="354" spans="4:83">
      <c r="D354" s="37"/>
      <c r="E354" s="29" t="str">
        <f>IF(ISNA(VLOOKUP(D354,'Tổng hợp '!$B$25:$C$29,2,FALSE)),"",VLOOKUP(D354,'Tổng hợp '!$B$25:$C$29,2,FALSE))</f>
        <v/>
      </c>
      <c r="F354" s="37"/>
      <c r="G354" s="107" t="str">
        <f t="shared" si="75"/>
        <v/>
      </c>
      <c r="H354" s="74" t="e">
        <f>+VLOOKUP(A354,[1]VT!$C:$I,7,0)</f>
        <v>#N/A</v>
      </c>
      <c r="J354" s="1" t="e">
        <f>+VLOOKUP(A354,[1]VT!$C:$M,11,0)</f>
        <v>#N/A</v>
      </c>
      <c r="AF354" s="19"/>
      <c r="AG354" s="29" t="str">
        <f t="shared" si="67"/>
        <v/>
      </c>
      <c r="AH354" s="19" t="e">
        <f>+VLOOKUP(A354,'[2]Thông tin công nhân'!$C:$P,14,0)</f>
        <v>#N/A</v>
      </c>
      <c r="AI354" s="29" t="str">
        <f t="shared" si="68"/>
        <v/>
      </c>
      <c r="AJ354" s="19"/>
      <c r="AK354" s="29" t="str">
        <f>IF(ISNA(VLOOKUP(AJ354,TinhBenhVien!A:B,2,FALSE)),"",VLOOKUP(AJ354,TinhBenhVien!A:B,2,FALSE))</f>
        <v/>
      </c>
      <c r="AL354" s="19"/>
      <c r="AM354" s="29">
        <f t="shared" si="76"/>
        <v>0</v>
      </c>
      <c r="AN354" s="19" t="e">
        <f>"tỉnh"&amp;" "&amp;VLOOKUP(A354,'[2]Thông tin công nhân'!$C:$AI,31,0)</f>
        <v>#N/A</v>
      </c>
      <c r="AO354" s="29" t="str">
        <f t="shared" si="73"/>
        <v/>
      </c>
      <c r="AP354" s="19" t="e">
        <f>"xã"&amp;" "&amp;VLOOKUP(A354,'[2]Thông tin công nhân'!$C:$AI,33,0)</f>
        <v>#N/A</v>
      </c>
      <c r="AQ354" s="29" t="str">
        <f t="shared" si="69"/>
        <v/>
      </c>
      <c r="AR354" s="19"/>
      <c r="AS354" s="29" t="e">
        <f t="shared" si="70"/>
        <v>#REF!</v>
      </c>
      <c r="AT354" s="19"/>
      <c r="AU354" s="29" t="str">
        <f t="shared" si="74"/>
        <v/>
      </c>
      <c r="AV354" s="19"/>
      <c r="AW354" s="29" t="str">
        <f t="shared" si="71"/>
        <v/>
      </c>
      <c r="AX354" s="19"/>
      <c r="AY354" s="29" t="e">
        <f t="shared" si="72"/>
        <v>#REF!</v>
      </c>
      <c r="AZ354" s="1"/>
      <c r="BD354" s="19"/>
      <c r="CA354" s="19"/>
      <c r="CB354" s="29" t="str">
        <f t="shared" si="65"/>
        <v/>
      </c>
      <c r="CC354" s="19"/>
      <c r="CD354" s="29" t="str">
        <f t="shared" si="66"/>
        <v/>
      </c>
      <c r="CE354" s="29"/>
    </row>
    <row r="355" spans="4:83">
      <c r="D355" s="37"/>
      <c r="E355" s="29" t="str">
        <f>IF(ISNA(VLOOKUP(D355,'Tổng hợp '!$B$25:$C$29,2,FALSE)),"",VLOOKUP(D355,'Tổng hợp '!$B$25:$C$29,2,FALSE))</f>
        <v/>
      </c>
      <c r="F355" s="37"/>
      <c r="G355" s="107" t="str">
        <f t="shared" si="75"/>
        <v/>
      </c>
      <c r="H355" s="74" t="e">
        <f>+VLOOKUP(A355,[1]VT!$C:$I,7,0)</f>
        <v>#N/A</v>
      </c>
      <c r="J355" s="1" t="e">
        <f>+VLOOKUP(A355,[1]VT!$C:$M,11,0)</f>
        <v>#N/A</v>
      </c>
      <c r="AF355" s="19"/>
      <c r="AG355" s="29" t="str">
        <f t="shared" si="67"/>
        <v/>
      </c>
      <c r="AH355" s="19" t="e">
        <f>+VLOOKUP(A355,'[2]Thông tin công nhân'!$C:$P,14,0)</f>
        <v>#N/A</v>
      </c>
      <c r="AI355" s="29" t="str">
        <f t="shared" si="68"/>
        <v/>
      </c>
      <c r="AJ355" s="19"/>
      <c r="AK355" s="29" t="str">
        <f>IF(ISNA(VLOOKUP(AJ355,TinhBenhVien!A:B,2,FALSE)),"",VLOOKUP(AJ355,TinhBenhVien!A:B,2,FALSE))</f>
        <v/>
      </c>
      <c r="AL355" s="19"/>
      <c r="AM355" s="29">
        <f t="shared" si="76"/>
        <v>0</v>
      </c>
      <c r="AN355" s="19" t="e">
        <f>"tỉnh"&amp;" "&amp;VLOOKUP(A355,'[2]Thông tin công nhân'!$C:$AI,31,0)</f>
        <v>#N/A</v>
      </c>
      <c r="AO355" s="29" t="str">
        <f t="shared" si="73"/>
        <v/>
      </c>
      <c r="AP355" s="19" t="e">
        <f>"xã"&amp;" "&amp;VLOOKUP(A355,'[2]Thông tin công nhân'!$C:$AI,33,0)</f>
        <v>#N/A</v>
      </c>
      <c r="AQ355" s="29" t="str">
        <f t="shared" si="69"/>
        <v/>
      </c>
      <c r="AR355" s="19"/>
      <c r="AS355" s="29" t="e">
        <f t="shared" si="70"/>
        <v>#REF!</v>
      </c>
      <c r="AT355" s="19"/>
      <c r="AU355" s="29" t="str">
        <f t="shared" si="74"/>
        <v/>
      </c>
      <c r="AV355" s="19"/>
      <c r="AW355" s="29" t="str">
        <f t="shared" si="71"/>
        <v/>
      </c>
      <c r="AX355" s="19"/>
      <c r="AY355" s="29" t="e">
        <f t="shared" si="72"/>
        <v>#REF!</v>
      </c>
      <c r="AZ355" s="1"/>
      <c r="BD355" s="19"/>
      <c r="CA355" s="19"/>
      <c r="CB355" s="29" t="str">
        <f t="shared" si="65"/>
        <v/>
      </c>
      <c r="CC355" s="19"/>
      <c r="CD355" s="29" t="str">
        <f t="shared" si="66"/>
        <v/>
      </c>
      <c r="CE355" s="29"/>
    </row>
    <row r="356" spans="4:83">
      <c r="D356" s="37"/>
      <c r="E356" s="29" t="str">
        <f>IF(ISNA(VLOOKUP(D356,'Tổng hợp '!$B$25:$C$29,2,FALSE)),"",VLOOKUP(D356,'Tổng hợp '!$B$25:$C$29,2,FALSE))</f>
        <v/>
      </c>
      <c r="F356" s="37"/>
      <c r="G356" s="107" t="str">
        <f t="shared" si="75"/>
        <v/>
      </c>
      <c r="H356" s="74" t="e">
        <f>+VLOOKUP(A356,[1]VT!$C:$I,7,0)</f>
        <v>#N/A</v>
      </c>
      <c r="J356" s="1" t="e">
        <f>+VLOOKUP(A356,[1]VT!$C:$M,11,0)</f>
        <v>#N/A</v>
      </c>
      <c r="AF356" s="19"/>
      <c r="AG356" s="29" t="str">
        <f t="shared" si="67"/>
        <v/>
      </c>
      <c r="AH356" s="19" t="e">
        <f>+VLOOKUP(A356,'[2]Thông tin công nhân'!$C:$P,14,0)</f>
        <v>#N/A</v>
      </c>
      <c r="AI356" s="29" t="str">
        <f t="shared" si="68"/>
        <v/>
      </c>
      <c r="AJ356" s="19"/>
      <c r="AK356" s="29" t="str">
        <f>IF(ISNA(VLOOKUP(AJ356,TinhBenhVien!A:B,2,FALSE)),"",VLOOKUP(AJ356,TinhBenhVien!A:B,2,FALSE))</f>
        <v/>
      </c>
      <c r="AL356" s="19"/>
      <c r="AM356" s="29">
        <f t="shared" si="76"/>
        <v>0</v>
      </c>
      <c r="AN356" s="19" t="e">
        <f>"tỉnh"&amp;" "&amp;VLOOKUP(A356,'[2]Thông tin công nhân'!$C:$AI,31,0)</f>
        <v>#N/A</v>
      </c>
      <c r="AO356" s="29" t="str">
        <f t="shared" si="73"/>
        <v/>
      </c>
      <c r="AP356" s="19" t="e">
        <f>"xã"&amp;" "&amp;VLOOKUP(A356,'[2]Thông tin công nhân'!$C:$AI,33,0)</f>
        <v>#N/A</v>
      </c>
      <c r="AQ356" s="29" t="str">
        <f t="shared" si="69"/>
        <v/>
      </c>
      <c r="AR356" s="19"/>
      <c r="AS356" s="29" t="e">
        <f t="shared" si="70"/>
        <v>#REF!</v>
      </c>
      <c r="AT356" s="19"/>
      <c r="AU356" s="29" t="str">
        <f t="shared" si="74"/>
        <v/>
      </c>
      <c r="AV356" s="19"/>
      <c r="AW356" s="29" t="str">
        <f t="shared" si="71"/>
        <v/>
      </c>
      <c r="AX356" s="19"/>
      <c r="AY356" s="29" t="e">
        <f t="shared" si="72"/>
        <v>#REF!</v>
      </c>
      <c r="AZ356" s="1"/>
      <c r="BD356" s="19"/>
      <c r="CA356" s="19"/>
      <c r="CB356" s="29" t="str">
        <f t="shared" si="65"/>
        <v/>
      </c>
      <c r="CC356" s="19"/>
      <c r="CD356" s="29" t="str">
        <f t="shared" si="66"/>
        <v/>
      </c>
      <c r="CE356" s="29"/>
    </row>
    <row r="357" spans="4:83">
      <c r="D357" s="37"/>
      <c r="E357" s="29" t="str">
        <f>IF(ISNA(VLOOKUP(D357,'Tổng hợp '!$B$25:$C$29,2,FALSE)),"",VLOOKUP(D357,'Tổng hợp '!$B$25:$C$29,2,FALSE))</f>
        <v/>
      </c>
      <c r="F357" s="37"/>
      <c r="G357" s="107" t="str">
        <f t="shared" si="75"/>
        <v/>
      </c>
      <c r="H357" s="74" t="e">
        <f>+VLOOKUP(A357,[1]VT!$C:$I,7,0)</f>
        <v>#N/A</v>
      </c>
      <c r="J357" s="1" t="e">
        <f>+VLOOKUP(A357,[1]VT!$C:$M,11,0)</f>
        <v>#N/A</v>
      </c>
      <c r="AF357" s="19"/>
      <c r="AG357" s="29" t="str">
        <f t="shared" si="67"/>
        <v/>
      </c>
      <c r="AH357" s="19" t="e">
        <f>+VLOOKUP(A357,'[2]Thông tin công nhân'!$C:$P,14,0)</f>
        <v>#N/A</v>
      </c>
      <c r="AI357" s="29" t="str">
        <f t="shared" si="68"/>
        <v/>
      </c>
      <c r="AJ357" s="19"/>
      <c r="AK357" s="29" t="str">
        <f>IF(ISNA(VLOOKUP(AJ357,TinhBenhVien!A:B,2,FALSE)),"",VLOOKUP(AJ357,TinhBenhVien!A:B,2,FALSE))</f>
        <v/>
      </c>
      <c r="AL357" s="19"/>
      <c r="AM357" s="29">
        <f t="shared" si="76"/>
        <v>0</v>
      </c>
      <c r="AN357" s="19" t="e">
        <f>"tỉnh"&amp;" "&amp;VLOOKUP(A357,'[2]Thông tin công nhân'!$C:$AI,31,0)</f>
        <v>#N/A</v>
      </c>
      <c r="AO357" s="29" t="str">
        <f t="shared" si="73"/>
        <v/>
      </c>
      <c r="AP357" s="19" t="e">
        <f>"xã"&amp;" "&amp;VLOOKUP(A357,'[2]Thông tin công nhân'!$C:$AI,33,0)</f>
        <v>#N/A</v>
      </c>
      <c r="AQ357" s="29" t="str">
        <f t="shared" si="69"/>
        <v/>
      </c>
      <c r="AR357" s="19"/>
      <c r="AS357" s="29" t="e">
        <f t="shared" si="70"/>
        <v>#REF!</v>
      </c>
      <c r="AT357" s="19"/>
      <c r="AU357" s="29" t="str">
        <f t="shared" si="74"/>
        <v/>
      </c>
      <c r="AV357" s="19"/>
      <c r="AW357" s="29" t="str">
        <f t="shared" si="71"/>
        <v/>
      </c>
      <c r="AX357" s="19"/>
      <c r="AY357" s="29" t="e">
        <f t="shared" si="72"/>
        <v>#REF!</v>
      </c>
      <c r="AZ357" s="1"/>
      <c r="BD357" s="19"/>
      <c r="CA357" s="19"/>
      <c r="CB357" s="29" t="str">
        <f t="shared" ref="CB357:CB420" si="77">IF(ISNA(VLOOKUP(CA357,tinh,2,FALSE)),"",VLOOKUP(CA357,tinh,2,FALSE))</f>
        <v/>
      </c>
      <c r="CC357" s="19"/>
      <c r="CD357" s="29" t="str">
        <f t="shared" ref="CD357:CD420" si="78">IF(ISNA(VLOOKUP(CC357&amp;CB357,huyen,3,FALSE)),"",VLOOKUP(CC357&amp;CB357,huyen,3,FALSE))</f>
        <v/>
      </c>
      <c r="CE357" s="29"/>
    </row>
    <row r="358" spans="4:83">
      <c r="D358" s="37"/>
      <c r="E358" s="29" t="str">
        <f>IF(ISNA(VLOOKUP(D358,'Tổng hợp '!$B$25:$C$29,2,FALSE)),"",VLOOKUP(D358,'Tổng hợp '!$B$25:$C$29,2,FALSE))</f>
        <v/>
      </c>
      <c r="F358" s="37"/>
      <c r="G358" s="107" t="str">
        <f t="shared" si="75"/>
        <v/>
      </c>
      <c r="H358" s="74" t="e">
        <f>+VLOOKUP(A358,[1]VT!$C:$I,7,0)</f>
        <v>#N/A</v>
      </c>
      <c r="J358" s="1" t="e">
        <f>+VLOOKUP(A358,[1]VT!$C:$M,11,0)</f>
        <v>#N/A</v>
      </c>
      <c r="AF358" s="19"/>
      <c r="AG358" s="29" t="str">
        <f t="shared" si="67"/>
        <v/>
      </c>
      <c r="AH358" s="19" t="e">
        <f>+VLOOKUP(A358,'[2]Thông tin công nhân'!$C:$P,14,0)</f>
        <v>#N/A</v>
      </c>
      <c r="AI358" s="29" t="str">
        <f t="shared" si="68"/>
        <v/>
      </c>
      <c r="AJ358" s="19"/>
      <c r="AK358" s="29" t="str">
        <f>IF(ISNA(VLOOKUP(AJ358,TinhBenhVien!A:B,2,FALSE)),"",VLOOKUP(AJ358,TinhBenhVien!A:B,2,FALSE))</f>
        <v/>
      </c>
      <c r="AL358" s="19"/>
      <c r="AM358" s="29">
        <f t="shared" si="76"/>
        <v>0</v>
      </c>
      <c r="AN358" s="19" t="e">
        <f>"tỉnh"&amp;" "&amp;VLOOKUP(A358,'[2]Thông tin công nhân'!$C:$AI,31,0)</f>
        <v>#N/A</v>
      </c>
      <c r="AO358" s="29" t="str">
        <f t="shared" si="73"/>
        <v/>
      </c>
      <c r="AP358" s="19" t="e">
        <f>"xã"&amp;" "&amp;VLOOKUP(A358,'[2]Thông tin công nhân'!$C:$AI,33,0)</f>
        <v>#N/A</v>
      </c>
      <c r="AQ358" s="29" t="str">
        <f t="shared" si="69"/>
        <v/>
      </c>
      <c r="AR358" s="19"/>
      <c r="AS358" s="29" t="e">
        <f t="shared" si="70"/>
        <v>#REF!</v>
      </c>
      <c r="AT358" s="19"/>
      <c r="AU358" s="29" t="str">
        <f t="shared" si="74"/>
        <v/>
      </c>
      <c r="AV358" s="19"/>
      <c r="AW358" s="29" t="str">
        <f t="shared" si="71"/>
        <v/>
      </c>
      <c r="AX358" s="19"/>
      <c r="AY358" s="29" t="e">
        <f t="shared" si="72"/>
        <v>#REF!</v>
      </c>
      <c r="AZ358" s="1"/>
      <c r="BD358" s="19"/>
      <c r="CA358" s="19"/>
      <c r="CB358" s="29" t="str">
        <f t="shared" si="77"/>
        <v/>
      </c>
      <c r="CC358" s="19"/>
      <c r="CD358" s="29" t="str">
        <f t="shared" si="78"/>
        <v/>
      </c>
      <c r="CE358" s="29"/>
    </row>
    <row r="359" spans="4:83">
      <c r="D359" s="37"/>
      <c r="E359" s="29" t="str">
        <f>IF(ISNA(VLOOKUP(D359,'Tổng hợp '!$B$25:$C$29,2,FALSE)),"",VLOOKUP(D359,'Tổng hợp '!$B$25:$C$29,2,FALSE))</f>
        <v/>
      </c>
      <c r="F359" s="37"/>
      <c r="G359" s="107" t="str">
        <f t="shared" si="75"/>
        <v/>
      </c>
      <c r="H359" s="74" t="e">
        <f>+VLOOKUP(A359,[1]VT!$C:$I,7,0)</f>
        <v>#N/A</v>
      </c>
      <c r="J359" s="1" t="e">
        <f>+VLOOKUP(A359,[1]VT!$C:$M,11,0)</f>
        <v>#N/A</v>
      </c>
      <c r="AF359" s="19"/>
      <c r="AG359" s="29" t="str">
        <f t="shared" si="67"/>
        <v/>
      </c>
      <c r="AH359" s="19" t="e">
        <f>+VLOOKUP(A359,'[2]Thông tin công nhân'!$C:$P,14,0)</f>
        <v>#N/A</v>
      </c>
      <c r="AI359" s="29" t="str">
        <f t="shared" si="68"/>
        <v/>
      </c>
      <c r="AJ359" s="19"/>
      <c r="AK359" s="29" t="str">
        <f>IF(ISNA(VLOOKUP(AJ359,TinhBenhVien!A:B,2,FALSE)),"",VLOOKUP(AJ359,TinhBenhVien!A:B,2,FALSE))</f>
        <v/>
      </c>
      <c r="AL359" s="19"/>
      <c r="AM359" s="29">
        <f t="shared" si="76"/>
        <v>0</v>
      </c>
      <c r="AN359" s="19" t="e">
        <f>"tỉnh"&amp;" "&amp;VLOOKUP(A359,'[2]Thông tin công nhân'!$C:$AI,31,0)</f>
        <v>#N/A</v>
      </c>
      <c r="AO359" s="29" t="str">
        <f t="shared" si="73"/>
        <v/>
      </c>
      <c r="AP359" s="19" t="e">
        <f>"xã"&amp;" "&amp;VLOOKUP(A359,'[2]Thông tin công nhân'!$C:$AI,33,0)</f>
        <v>#N/A</v>
      </c>
      <c r="AQ359" s="29" t="str">
        <f t="shared" si="69"/>
        <v/>
      </c>
      <c r="AR359" s="19"/>
      <c r="AS359" s="29" t="e">
        <f t="shared" si="70"/>
        <v>#REF!</v>
      </c>
      <c r="AT359" s="19"/>
      <c r="AU359" s="29" t="str">
        <f t="shared" si="74"/>
        <v/>
      </c>
      <c r="AV359" s="19"/>
      <c r="AW359" s="29" t="str">
        <f t="shared" si="71"/>
        <v/>
      </c>
      <c r="AX359" s="19"/>
      <c r="AY359" s="29" t="e">
        <f t="shared" si="72"/>
        <v>#REF!</v>
      </c>
      <c r="AZ359" s="1"/>
      <c r="BD359" s="19"/>
      <c r="CA359" s="19"/>
      <c r="CB359" s="29" t="str">
        <f t="shared" si="77"/>
        <v/>
      </c>
      <c r="CC359" s="19"/>
      <c r="CD359" s="29" t="str">
        <f t="shared" si="78"/>
        <v/>
      </c>
      <c r="CE359" s="29"/>
    </row>
    <row r="360" spans="4:83">
      <c r="D360" s="37"/>
      <c r="E360" s="29" t="str">
        <f>IF(ISNA(VLOOKUP(D360,'Tổng hợp '!$B$25:$C$29,2,FALSE)),"",VLOOKUP(D360,'Tổng hợp '!$B$25:$C$29,2,FALSE))</f>
        <v/>
      </c>
      <c r="F360" s="37"/>
      <c r="G360" s="107" t="str">
        <f t="shared" si="75"/>
        <v/>
      </c>
      <c r="H360" s="74" t="e">
        <f>+VLOOKUP(A360,[1]VT!$C:$I,7,0)</f>
        <v>#N/A</v>
      </c>
      <c r="J360" s="1" t="e">
        <f>+VLOOKUP(A360,[1]VT!$C:$M,11,0)</f>
        <v>#N/A</v>
      </c>
      <c r="AF360" s="19"/>
      <c r="AG360" s="29" t="str">
        <f t="shared" si="67"/>
        <v/>
      </c>
      <c r="AH360" s="19" t="e">
        <f>+VLOOKUP(A360,'[2]Thông tin công nhân'!$C:$P,14,0)</f>
        <v>#N/A</v>
      </c>
      <c r="AI360" s="29" t="str">
        <f t="shared" si="68"/>
        <v/>
      </c>
      <c r="AJ360" s="19"/>
      <c r="AK360" s="29" t="str">
        <f>IF(ISNA(VLOOKUP(AJ360,TinhBenhVien!A:B,2,FALSE)),"",VLOOKUP(AJ360,TinhBenhVien!A:B,2,FALSE))</f>
        <v/>
      </c>
      <c r="AL360" s="19"/>
      <c r="AM360" s="29">
        <f t="shared" si="76"/>
        <v>0</v>
      </c>
      <c r="AN360" s="19" t="e">
        <f>"tỉnh"&amp;" "&amp;VLOOKUP(A360,'[2]Thông tin công nhân'!$C:$AI,31,0)</f>
        <v>#N/A</v>
      </c>
      <c r="AO360" s="29" t="str">
        <f t="shared" si="73"/>
        <v/>
      </c>
      <c r="AP360" s="19" t="e">
        <f>"xã"&amp;" "&amp;VLOOKUP(A360,'[2]Thông tin công nhân'!$C:$AI,33,0)</f>
        <v>#N/A</v>
      </c>
      <c r="AQ360" s="29" t="str">
        <f t="shared" si="69"/>
        <v/>
      </c>
      <c r="AR360" s="19"/>
      <c r="AS360" s="29" t="e">
        <f t="shared" si="70"/>
        <v>#REF!</v>
      </c>
      <c r="AT360" s="19"/>
      <c r="AU360" s="29" t="str">
        <f t="shared" si="74"/>
        <v/>
      </c>
      <c r="AV360" s="19"/>
      <c r="AW360" s="29" t="str">
        <f t="shared" si="71"/>
        <v/>
      </c>
      <c r="AX360" s="19"/>
      <c r="AY360" s="29" t="e">
        <f t="shared" si="72"/>
        <v>#REF!</v>
      </c>
      <c r="AZ360" s="1"/>
      <c r="BD360" s="19"/>
      <c r="CA360" s="19"/>
      <c r="CB360" s="29" t="str">
        <f t="shared" si="77"/>
        <v/>
      </c>
      <c r="CC360" s="19"/>
      <c r="CD360" s="29" t="str">
        <f t="shared" si="78"/>
        <v/>
      </c>
      <c r="CE360" s="29"/>
    </row>
    <row r="361" spans="4:83">
      <c r="D361" s="37"/>
      <c r="E361" s="29" t="str">
        <f>IF(ISNA(VLOOKUP(D361,'Tổng hợp '!$B$25:$C$29,2,FALSE)),"",VLOOKUP(D361,'Tổng hợp '!$B$25:$C$29,2,FALSE))</f>
        <v/>
      </c>
      <c r="F361" s="37"/>
      <c r="G361" s="107" t="str">
        <f t="shared" si="75"/>
        <v/>
      </c>
      <c r="H361" s="74" t="e">
        <f>+VLOOKUP(A361,[1]VT!$C:$I,7,0)</f>
        <v>#N/A</v>
      </c>
      <c r="J361" s="1" t="e">
        <f>+VLOOKUP(A361,[1]VT!$C:$M,11,0)</f>
        <v>#N/A</v>
      </c>
      <c r="AF361" s="19"/>
      <c r="AG361" s="29" t="str">
        <f t="shared" si="67"/>
        <v/>
      </c>
      <c r="AH361" s="19" t="e">
        <f>+VLOOKUP(A361,'[2]Thông tin công nhân'!$C:$P,14,0)</f>
        <v>#N/A</v>
      </c>
      <c r="AI361" s="29" t="str">
        <f t="shared" si="68"/>
        <v/>
      </c>
      <c r="AJ361" s="19"/>
      <c r="AK361" s="29" t="str">
        <f>IF(ISNA(VLOOKUP(AJ361,TinhBenhVien!A:B,2,FALSE)),"",VLOOKUP(AJ361,TinhBenhVien!A:B,2,FALSE))</f>
        <v/>
      </c>
      <c r="AL361" s="19"/>
      <c r="AM361" s="29">
        <f t="shared" si="76"/>
        <v>0</v>
      </c>
      <c r="AN361" s="19" t="e">
        <f>"tỉnh"&amp;" "&amp;VLOOKUP(A361,'[2]Thông tin công nhân'!$C:$AI,31,0)</f>
        <v>#N/A</v>
      </c>
      <c r="AO361" s="29" t="str">
        <f t="shared" si="73"/>
        <v/>
      </c>
      <c r="AP361" s="19" t="e">
        <f>"xã"&amp;" "&amp;VLOOKUP(A361,'[2]Thông tin công nhân'!$C:$AI,33,0)</f>
        <v>#N/A</v>
      </c>
      <c r="AQ361" s="29" t="str">
        <f t="shared" si="69"/>
        <v/>
      </c>
      <c r="AR361" s="19"/>
      <c r="AS361" s="29" t="e">
        <f t="shared" si="70"/>
        <v>#REF!</v>
      </c>
      <c r="AT361" s="19"/>
      <c r="AU361" s="29" t="str">
        <f t="shared" si="74"/>
        <v/>
      </c>
      <c r="AV361" s="19"/>
      <c r="AW361" s="29" t="str">
        <f t="shared" si="71"/>
        <v/>
      </c>
      <c r="AX361" s="19"/>
      <c r="AY361" s="29" t="e">
        <f t="shared" si="72"/>
        <v>#REF!</v>
      </c>
      <c r="AZ361" s="1"/>
      <c r="BD361" s="19"/>
      <c r="CA361" s="19"/>
      <c r="CB361" s="29" t="str">
        <f t="shared" si="77"/>
        <v/>
      </c>
      <c r="CC361" s="19"/>
      <c r="CD361" s="29" t="str">
        <f t="shared" si="78"/>
        <v/>
      </c>
      <c r="CE361" s="29"/>
    </row>
    <row r="362" spans="4:83">
      <c r="D362" s="37"/>
      <c r="E362" s="29" t="str">
        <f>IF(ISNA(VLOOKUP(D362,'Tổng hợp '!$B$25:$C$29,2,FALSE)),"",VLOOKUP(D362,'Tổng hợp '!$B$25:$C$29,2,FALSE))</f>
        <v/>
      </c>
      <c r="F362" s="37"/>
      <c r="G362" s="107" t="str">
        <f t="shared" si="75"/>
        <v/>
      </c>
      <c r="H362" s="74" t="e">
        <f>+VLOOKUP(A362,[1]VT!$C:$I,7,0)</f>
        <v>#N/A</v>
      </c>
      <c r="J362" s="1" t="e">
        <f>+VLOOKUP(A362,[1]VT!$C:$M,11,0)</f>
        <v>#N/A</v>
      </c>
      <c r="AF362" s="19"/>
      <c r="AG362" s="29" t="str">
        <f t="shared" si="67"/>
        <v/>
      </c>
      <c r="AH362" s="19" t="e">
        <f>+VLOOKUP(A362,'[2]Thông tin công nhân'!$C:$P,14,0)</f>
        <v>#N/A</v>
      </c>
      <c r="AI362" s="29" t="str">
        <f t="shared" si="68"/>
        <v/>
      </c>
      <c r="AJ362" s="19"/>
      <c r="AK362" s="29" t="str">
        <f>IF(ISNA(VLOOKUP(AJ362,TinhBenhVien!A:B,2,FALSE)),"",VLOOKUP(AJ362,TinhBenhVien!A:B,2,FALSE))</f>
        <v/>
      </c>
      <c r="AL362" s="19"/>
      <c r="AM362" s="29">
        <f t="shared" si="76"/>
        <v>0</v>
      </c>
      <c r="AN362" s="19" t="e">
        <f>"tỉnh"&amp;" "&amp;VLOOKUP(A362,'[2]Thông tin công nhân'!$C:$AI,31,0)</f>
        <v>#N/A</v>
      </c>
      <c r="AO362" s="29" t="str">
        <f t="shared" si="73"/>
        <v/>
      </c>
      <c r="AP362" s="19" t="e">
        <f>"xã"&amp;" "&amp;VLOOKUP(A362,'[2]Thông tin công nhân'!$C:$AI,33,0)</f>
        <v>#N/A</v>
      </c>
      <c r="AQ362" s="29" t="str">
        <f t="shared" si="69"/>
        <v/>
      </c>
      <c r="AR362" s="19"/>
      <c r="AS362" s="29" t="e">
        <f t="shared" si="70"/>
        <v>#REF!</v>
      </c>
      <c r="AT362" s="19"/>
      <c r="AU362" s="29" t="str">
        <f t="shared" si="74"/>
        <v/>
      </c>
      <c r="AV362" s="19"/>
      <c r="AW362" s="29" t="str">
        <f t="shared" si="71"/>
        <v/>
      </c>
      <c r="AX362" s="19"/>
      <c r="AY362" s="29" t="e">
        <f t="shared" si="72"/>
        <v>#REF!</v>
      </c>
      <c r="AZ362" s="1"/>
      <c r="BD362" s="19"/>
      <c r="CA362" s="19"/>
      <c r="CB362" s="29" t="str">
        <f t="shared" si="77"/>
        <v/>
      </c>
      <c r="CC362" s="19"/>
      <c r="CD362" s="29" t="str">
        <f t="shared" si="78"/>
        <v/>
      </c>
      <c r="CE362" s="29"/>
    </row>
    <row r="363" spans="4:83">
      <c r="D363" s="37"/>
      <c r="E363" s="29" t="str">
        <f>IF(ISNA(VLOOKUP(D363,'Tổng hợp '!$B$25:$C$29,2,FALSE)),"",VLOOKUP(D363,'Tổng hợp '!$B$25:$C$29,2,FALSE))</f>
        <v/>
      </c>
      <c r="F363" s="37"/>
      <c r="G363" s="107" t="str">
        <f t="shared" si="75"/>
        <v/>
      </c>
      <c r="H363" s="74" t="e">
        <f>+VLOOKUP(A363,[1]VT!$C:$I,7,0)</f>
        <v>#N/A</v>
      </c>
      <c r="J363" s="1" t="e">
        <f>+VLOOKUP(A363,[1]VT!$C:$M,11,0)</f>
        <v>#N/A</v>
      </c>
      <c r="AF363" s="19"/>
      <c r="AG363" s="29" t="str">
        <f t="shared" si="67"/>
        <v/>
      </c>
      <c r="AH363" s="19" t="e">
        <f>+VLOOKUP(A363,'[2]Thông tin công nhân'!$C:$P,14,0)</f>
        <v>#N/A</v>
      </c>
      <c r="AI363" s="29" t="str">
        <f t="shared" si="68"/>
        <v/>
      </c>
      <c r="AJ363" s="19"/>
      <c r="AK363" s="29" t="str">
        <f>IF(ISNA(VLOOKUP(AJ363,TinhBenhVien!A:B,2,FALSE)),"",VLOOKUP(AJ363,TinhBenhVien!A:B,2,FALSE))</f>
        <v/>
      </c>
      <c r="AL363" s="19"/>
      <c r="AM363" s="29">
        <f t="shared" si="76"/>
        <v>0</v>
      </c>
      <c r="AN363" s="19" t="e">
        <f>"tỉnh"&amp;" "&amp;VLOOKUP(A363,'[2]Thông tin công nhân'!$C:$AI,31,0)</f>
        <v>#N/A</v>
      </c>
      <c r="AO363" s="29" t="str">
        <f t="shared" si="73"/>
        <v/>
      </c>
      <c r="AP363" s="19" t="e">
        <f>"xã"&amp;" "&amp;VLOOKUP(A363,'[2]Thông tin công nhân'!$C:$AI,33,0)</f>
        <v>#N/A</v>
      </c>
      <c r="AQ363" s="29" t="str">
        <f t="shared" si="69"/>
        <v/>
      </c>
      <c r="AR363" s="19"/>
      <c r="AS363" s="29" t="e">
        <f t="shared" si="70"/>
        <v>#REF!</v>
      </c>
      <c r="AT363" s="19"/>
      <c r="AU363" s="29" t="str">
        <f t="shared" si="74"/>
        <v/>
      </c>
      <c r="AV363" s="19"/>
      <c r="AW363" s="29" t="str">
        <f t="shared" si="71"/>
        <v/>
      </c>
      <c r="AX363" s="19"/>
      <c r="AY363" s="29" t="e">
        <f t="shared" si="72"/>
        <v>#REF!</v>
      </c>
      <c r="AZ363" s="1"/>
      <c r="BD363" s="19"/>
      <c r="CA363" s="19"/>
      <c r="CB363" s="29" t="str">
        <f t="shared" si="77"/>
        <v/>
      </c>
      <c r="CC363" s="19"/>
      <c r="CD363" s="29" t="str">
        <f t="shared" si="78"/>
        <v/>
      </c>
      <c r="CE363" s="29"/>
    </row>
    <row r="364" spans="4:83">
      <c r="D364" s="37"/>
      <c r="E364" s="29" t="str">
        <f>IF(ISNA(VLOOKUP(D364,'Tổng hợp '!$B$25:$C$29,2,FALSE)),"",VLOOKUP(D364,'Tổng hợp '!$B$25:$C$29,2,FALSE))</f>
        <v/>
      </c>
      <c r="F364" s="37"/>
      <c r="G364" s="107" t="str">
        <f t="shared" si="75"/>
        <v/>
      </c>
      <c r="H364" s="74" t="e">
        <f>+VLOOKUP(A364,[1]VT!$C:$I,7,0)</f>
        <v>#N/A</v>
      </c>
      <c r="J364" s="1" t="e">
        <f>+VLOOKUP(A364,[1]VT!$C:$M,11,0)</f>
        <v>#N/A</v>
      </c>
      <c r="AF364" s="19"/>
      <c r="AG364" s="29" t="str">
        <f t="shared" si="67"/>
        <v/>
      </c>
      <c r="AH364" s="19" t="e">
        <f>+VLOOKUP(A364,'[2]Thông tin công nhân'!$C:$P,14,0)</f>
        <v>#N/A</v>
      </c>
      <c r="AI364" s="29" t="str">
        <f t="shared" si="68"/>
        <v/>
      </c>
      <c r="AJ364" s="19"/>
      <c r="AK364" s="29" t="str">
        <f>IF(ISNA(VLOOKUP(AJ364,TinhBenhVien!A:B,2,FALSE)),"",VLOOKUP(AJ364,TinhBenhVien!A:B,2,FALSE))</f>
        <v/>
      </c>
      <c r="AL364" s="19"/>
      <c r="AM364" s="29">
        <f t="shared" si="76"/>
        <v>0</v>
      </c>
      <c r="AN364" s="19" t="e">
        <f>"tỉnh"&amp;" "&amp;VLOOKUP(A364,'[2]Thông tin công nhân'!$C:$AI,31,0)</f>
        <v>#N/A</v>
      </c>
      <c r="AO364" s="29" t="str">
        <f t="shared" si="73"/>
        <v/>
      </c>
      <c r="AP364" s="19" t="e">
        <f>"xã"&amp;" "&amp;VLOOKUP(A364,'[2]Thông tin công nhân'!$C:$AI,33,0)</f>
        <v>#N/A</v>
      </c>
      <c r="AQ364" s="29" t="str">
        <f t="shared" si="69"/>
        <v/>
      </c>
      <c r="AR364" s="19"/>
      <c r="AS364" s="29" t="e">
        <f t="shared" si="70"/>
        <v>#REF!</v>
      </c>
      <c r="AT364" s="19"/>
      <c r="AU364" s="29" t="str">
        <f t="shared" si="74"/>
        <v/>
      </c>
      <c r="AV364" s="19"/>
      <c r="AW364" s="29" t="str">
        <f t="shared" si="71"/>
        <v/>
      </c>
      <c r="AX364" s="19"/>
      <c r="AY364" s="29" t="e">
        <f t="shared" si="72"/>
        <v>#REF!</v>
      </c>
      <c r="AZ364" s="1"/>
      <c r="BD364" s="19"/>
      <c r="CA364" s="19"/>
      <c r="CB364" s="29" t="str">
        <f t="shared" si="77"/>
        <v/>
      </c>
      <c r="CC364" s="19"/>
      <c r="CD364" s="29" t="str">
        <f t="shared" si="78"/>
        <v/>
      </c>
      <c r="CE364" s="29"/>
    </row>
    <row r="365" spans="4:83">
      <c r="D365" s="37"/>
      <c r="E365" s="29" t="str">
        <f>IF(ISNA(VLOOKUP(D365,'Tổng hợp '!$B$25:$C$29,2,FALSE)),"",VLOOKUP(D365,'Tổng hợp '!$B$25:$C$29,2,FALSE))</f>
        <v/>
      </c>
      <c r="F365" s="37"/>
      <c r="G365" s="107" t="str">
        <f t="shared" si="75"/>
        <v/>
      </c>
      <c r="H365" s="74" t="e">
        <f>+VLOOKUP(A365,[1]VT!$C:$I,7,0)</f>
        <v>#N/A</v>
      </c>
      <c r="J365" s="1" t="e">
        <f>+VLOOKUP(A365,[1]VT!$C:$M,11,0)</f>
        <v>#N/A</v>
      </c>
      <c r="AF365" s="19"/>
      <c r="AG365" s="29" t="str">
        <f t="shared" si="67"/>
        <v/>
      </c>
      <c r="AH365" s="19" t="e">
        <f>+VLOOKUP(A365,'[2]Thông tin công nhân'!$C:$P,14,0)</f>
        <v>#N/A</v>
      </c>
      <c r="AI365" s="29" t="str">
        <f t="shared" si="68"/>
        <v/>
      </c>
      <c r="AJ365" s="19"/>
      <c r="AK365" s="29" t="str">
        <f>IF(ISNA(VLOOKUP(AJ365,TinhBenhVien!A:B,2,FALSE)),"",VLOOKUP(AJ365,TinhBenhVien!A:B,2,FALSE))</f>
        <v/>
      </c>
      <c r="AL365" s="19"/>
      <c r="AM365" s="29">
        <f t="shared" si="76"/>
        <v>0</v>
      </c>
      <c r="AN365" s="19" t="e">
        <f>"tỉnh"&amp;" "&amp;VLOOKUP(A365,'[2]Thông tin công nhân'!$C:$AI,31,0)</f>
        <v>#N/A</v>
      </c>
      <c r="AO365" s="29" t="str">
        <f t="shared" si="73"/>
        <v/>
      </c>
      <c r="AP365" s="19" t="e">
        <f>"xã"&amp;" "&amp;VLOOKUP(A365,'[2]Thông tin công nhân'!$C:$AI,33,0)</f>
        <v>#N/A</v>
      </c>
      <c r="AQ365" s="29" t="str">
        <f t="shared" si="69"/>
        <v/>
      </c>
      <c r="AR365" s="19"/>
      <c r="AS365" s="29" t="e">
        <f t="shared" si="70"/>
        <v>#REF!</v>
      </c>
      <c r="AT365" s="19"/>
      <c r="AU365" s="29" t="str">
        <f t="shared" si="74"/>
        <v/>
      </c>
      <c r="AV365" s="19"/>
      <c r="AW365" s="29" t="str">
        <f t="shared" si="71"/>
        <v/>
      </c>
      <c r="AX365" s="19"/>
      <c r="AY365" s="29" t="e">
        <f t="shared" si="72"/>
        <v>#REF!</v>
      </c>
      <c r="AZ365" s="1"/>
      <c r="BD365" s="19"/>
      <c r="CA365" s="19"/>
      <c r="CB365" s="29" t="str">
        <f t="shared" si="77"/>
        <v/>
      </c>
      <c r="CC365" s="19"/>
      <c r="CD365" s="29" t="str">
        <f t="shared" si="78"/>
        <v/>
      </c>
      <c r="CE365" s="29"/>
    </row>
    <row r="366" spans="4:83">
      <c r="D366" s="37"/>
      <c r="E366" s="29" t="str">
        <f>IF(ISNA(VLOOKUP(D366,'Tổng hợp '!$B$25:$C$29,2,FALSE)),"",VLOOKUP(D366,'Tổng hợp '!$B$25:$C$29,2,FALSE))</f>
        <v/>
      </c>
      <c r="F366" s="37"/>
      <c r="G366" s="107" t="str">
        <f t="shared" si="75"/>
        <v/>
      </c>
      <c r="H366" s="74" t="e">
        <f>+VLOOKUP(A366,[1]VT!$C:$I,7,0)</f>
        <v>#N/A</v>
      </c>
      <c r="J366" s="1" t="e">
        <f>+VLOOKUP(A366,[1]VT!$C:$M,11,0)</f>
        <v>#N/A</v>
      </c>
      <c r="AF366" s="19"/>
      <c r="AG366" s="29" t="str">
        <f t="shared" si="67"/>
        <v/>
      </c>
      <c r="AH366" s="19" t="e">
        <f>+VLOOKUP(A366,'[2]Thông tin công nhân'!$C:$P,14,0)</f>
        <v>#N/A</v>
      </c>
      <c r="AI366" s="29" t="str">
        <f t="shared" si="68"/>
        <v/>
      </c>
      <c r="AJ366" s="19"/>
      <c r="AK366" s="29" t="str">
        <f>IF(ISNA(VLOOKUP(AJ366,TinhBenhVien!A:B,2,FALSE)),"",VLOOKUP(AJ366,TinhBenhVien!A:B,2,FALSE))</f>
        <v/>
      </c>
      <c r="AL366" s="19"/>
      <c r="AM366" s="29">
        <f t="shared" si="76"/>
        <v>0</v>
      </c>
      <c r="AN366" s="19" t="e">
        <f>"tỉnh"&amp;" "&amp;VLOOKUP(A366,'[2]Thông tin công nhân'!$C:$AI,31,0)</f>
        <v>#N/A</v>
      </c>
      <c r="AO366" s="29" t="str">
        <f t="shared" si="73"/>
        <v/>
      </c>
      <c r="AP366" s="19" t="e">
        <f>"xã"&amp;" "&amp;VLOOKUP(A366,'[2]Thông tin công nhân'!$C:$AI,33,0)</f>
        <v>#N/A</v>
      </c>
      <c r="AQ366" s="29" t="str">
        <f t="shared" si="69"/>
        <v/>
      </c>
      <c r="AR366" s="19"/>
      <c r="AS366" s="29" t="e">
        <f t="shared" si="70"/>
        <v>#REF!</v>
      </c>
      <c r="AT366" s="19"/>
      <c r="AU366" s="29" t="str">
        <f t="shared" si="74"/>
        <v/>
      </c>
      <c r="AV366" s="19"/>
      <c r="AW366" s="29" t="str">
        <f t="shared" si="71"/>
        <v/>
      </c>
      <c r="AX366" s="19"/>
      <c r="AY366" s="29" t="e">
        <f t="shared" si="72"/>
        <v>#REF!</v>
      </c>
      <c r="AZ366" s="1"/>
      <c r="BD366" s="19"/>
      <c r="CA366" s="19"/>
      <c r="CB366" s="29" t="str">
        <f t="shared" si="77"/>
        <v/>
      </c>
      <c r="CC366" s="19"/>
      <c r="CD366" s="29" t="str">
        <f t="shared" si="78"/>
        <v/>
      </c>
      <c r="CE366" s="29"/>
    </row>
    <row r="367" spans="4:83">
      <c r="D367" s="37"/>
      <c r="E367" s="29" t="str">
        <f>IF(ISNA(VLOOKUP(D367,'Tổng hợp '!$B$25:$C$29,2,FALSE)),"",VLOOKUP(D367,'Tổng hợp '!$B$25:$C$29,2,FALSE))</f>
        <v/>
      </c>
      <c r="F367" s="37"/>
      <c r="G367" s="107" t="str">
        <f t="shared" si="75"/>
        <v/>
      </c>
      <c r="H367" s="74" t="e">
        <f>+VLOOKUP(A367,[1]VT!$C:$I,7,0)</f>
        <v>#N/A</v>
      </c>
      <c r="J367" s="1" t="e">
        <f>+VLOOKUP(A367,[1]VT!$C:$M,11,0)</f>
        <v>#N/A</v>
      </c>
      <c r="AF367" s="19"/>
      <c r="AG367" s="29" t="str">
        <f t="shared" si="67"/>
        <v/>
      </c>
      <c r="AH367" s="19" t="e">
        <f>+VLOOKUP(A367,'[2]Thông tin công nhân'!$C:$P,14,0)</f>
        <v>#N/A</v>
      </c>
      <c r="AI367" s="29" t="str">
        <f t="shared" si="68"/>
        <v/>
      </c>
      <c r="AJ367" s="19"/>
      <c r="AK367" s="29" t="str">
        <f>IF(ISNA(VLOOKUP(AJ367,TinhBenhVien!A:B,2,FALSE)),"",VLOOKUP(AJ367,TinhBenhVien!A:B,2,FALSE))</f>
        <v/>
      </c>
      <c r="AL367" s="19"/>
      <c r="AM367" s="29">
        <f t="shared" si="76"/>
        <v>0</v>
      </c>
      <c r="AN367" s="19" t="e">
        <f>"tỉnh"&amp;" "&amp;VLOOKUP(A367,'[2]Thông tin công nhân'!$C:$AI,31,0)</f>
        <v>#N/A</v>
      </c>
      <c r="AO367" s="29" t="str">
        <f t="shared" si="73"/>
        <v/>
      </c>
      <c r="AP367" s="19" t="e">
        <f>"xã"&amp;" "&amp;VLOOKUP(A367,'[2]Thông tin công nhân'!$C:$AI,33,0)</f>
        <v>#N/A</v>
      </c>
      <c r="AQ367" s="29" t="str">
        <f t="shared" si="69"/>
        <v/>
      </c>
      <c r="AR367" s="19"/>
      <c r="AS367" s="29" t="e">
        <f t="shared" si="70"/>
        <v>#REF!</v>
      </c>
      <c r="AT367" s="19"/>
      <c r="AU367" s="29" t="str">
        <f t="shared" si="74"/>
        <v/>
      </c>
      <c r="AV367" s="19"/>
      <c r="AW367" s="29" t="str">
        <f t="shared" si="71"/>
        <v/>
      </c>
      <c r="AX367" s="19"/>
      <c r="AY367" s="29" t="e">
        <f t="shared" si="72"/>
        <v>#REF!</v>
      </c>
      <c r="AZ367" s="1"/>
      <c r="BD367" s="19"/>
      <c r="CA367" s="19"/>
      <c r="CB367" s="29" t="str">
        <f t="shared" si="77"/>
        <v/>
      </c>
      <c r="CC367" s="19"/>
      <c r="CD367" s="29" t="str">
        <f t="shared" si="78"/>
        <v/>
      </c>
      <c r="CE367" s="29"/>
    </row>
    <row r="368" spans="4:83">
      <c r="D368" s="37"/>
      <c r="E368" s="29" t="str">
        <f>IF(ISNA(VLOOKUP(D368,'Tổng hợp '!$B$25:$C$29,2,FALSE)),"",VLOOKUP(D368,'Tổng hợp '!$B$25:$C$29,2,FALSE))</f>
        <v/>
      </c>
      <c r="F368" s="37"/>
      <c r="G368" s="107" t="str">
        <f t="shared" si="75"/>
        <v/>
      </c>
      <c r="H368" s="74" t="e">
        <f>+VLOOKUP(A368,[1]VT!$C:$I,7,0)</f>
        <v>#N/A</v>
      </c>
      <c r="J368" s="1" t="e">
        <f>+VLOOKUP(A368,[1]VT!$C:$M,11,0)</f>
        <v>#N/A</v>
      </c>
      <c r="AF368" s="19"/>
      <c r="AG368" s="29" t="str">
        <f t="shared" si="67"/>
        <v/>
      </c>
      <c r="AH368" s="19" t="e">
        <f>+VLOOKUP(A368,'[2]Thông tin công nhân'!$C:$P,14,0)</f>
        <v>#N/A</v>
      </c>
      <c r="AI368" s="29" t="str">
        <f t="shared" si="68"/>
        <v/>
      </c>
      <c r="AJ368" s="19"/>
      <c r="AK368" s="29" t="str">
        <f>IF(ISNA(VLOOKUP(AJ368,TinhBenhVien!A:B,2,FALSE)),"",VLOOKUP(AJ368,TinhBenhVien!A:B,2,FALSE))</f>
        <v/>
      </c>
      <c r="AL368" s="19"/>
      <c r="AM368" s="29">
        <f t="shared" si="76"/>
        <v>0</v>
      </c>
      <c r="AN368" s="19" t="e">
        <f>"tỉnh"&amp;" "&amp;VLOOKUP(A368,'[2]Thông tin công nhân'!$C:$AI,31,0)</f>
        <v>#N/A</v>
      </c>
      <c r="AO368" s="29" t="str">
        <f t="shared" si="73"/>
        <v/>
      </c>
      <c r="AP368" s="19" t="e">
        <f>"xã"&amp;" "&amp;VLOOKUP(A368,'[2]Thông tin công nhân'!$C:$AI,33,0)</f>
        <v>#N/A</v>
      </c>
      <c r="AQ368" s="29" t="str">
        <f t="shared" si="69"/>
        <v/>
      </c>
      <c r="AR368" s="19"/>
      <c r="AS368" s="29" t="e">
        <f t="shared" si="70"/>
        <v>#REF!</v>
      </c>
      <c r="AT368" s="19"/>
      <c r="AU368" s="29" t="str">
        <f t="shared" si="74"/>
        <v/>
      </c>
      <c r="AV368" s="19"/>
      <c r="AW368" s="29" t="str">
        <f t="shared" si="71"/>
        <v/>
      </c>
      <c r="AX368" s="19"/>
      <c r="AY368" s="29" t="e">
        <f t="shared" si="72"/>
        <v>#REF!</v>
      </c>
      <c r="AZ368" s="1"/>
      <c r="BD368" s="19"/>
      <c r="CA368" s="19"/>
      <c r="CB368" s="29" t="str">
        <f t="shared" si="77"/>
        <v/>
      </c>
      <c r="CC368" s="19"/>
      <c r="CD368" s="29" t="str">
        <f t="shared" si="78"/>
        <v/>
      </c>
      <c r="CE368" s="29"/>
    </row>
    <row r="369" spans="4:83">
      <c r="D369" s="37"/>
      <c r="E369" s="29" t="str">
        <f>IF(ISNA(VLOOKUP(D369,'Tổng hợp '!$B$25:$C$29,2,FALSE)),"",VLOOKUP(D369,'Tổng hợp '!$B$25:$C$29,2,FALSE))</f>
        <v/>
      </c>
      <c r="F369" s="37"/>
      <c r="G369" s="107" t="str">
        <f t="shared" si="75"/>
        <v/>
      </c>
      <c r="H369" s="74" t="e">
        <f>+VLOOKUP(A369,[1]VT!$C:$I,7,0)</f>
        <v>#N/A</v>
      </c>
      <c r="J369" s="1" t="e">
        <f>+VLOOKUP(A369,[1]VT!$C:$M,11,0)</f>
        <v>#N/A</v>
      </c>
      <c r="AF369" s="19"/>
      <c r="AG369" s="29" t="str">
        <f t="shared" si="67"/>
        <v/>
      </c>
      <c r="AH369" s="19" t="e">
        <f>+VLOOKUP(A369,'[2]Thông tin công nhân'!$C:$P,14,0)</f>
        <v>#N/A</v>
      </c>
      <c r="AI369" s="29" t="str">
        <f t="shared" si="68"/>
        <v/>
      </c>
      <c r="AJ369" s="19"/>
      <c r="AK369" s="29" t="str">
        <f>IF(ISNA(VLOOKUP(AJ369,TinhBenhVien!A:B,2,FALSE)),"",VLOOKUP(AJ369,TinhBenhVien!A:B,2,FALSE))</f>
        <v/>
      </c>
      <c r="AL369" s="19"/>
      <c r="AM369" s="29">
        <f t="shared" si="76"/>
        <v>0</v>
      </c>
      <c r="AN369" s="19" t="e">
        <f>"tỉnh"&amp;" "&amp;VLOOKUP(A369,'[2]Thông tin công nhân'!$C:$AI,31,0)</f>
        <v>#N/A</v>
      </c>
      <c r="AO369" s="29" t="str">
        <f t="shared" si="73"/>
        <v/>
      </c>
      <c r="AP369" s="19" t="e">
        <f>"xã"&amp;" "&amp;VLOOKUP(A369,'[2]Thông tin công nhân'!$C:$AI,33,0)</f>
        <v>#N/A</v>
      </c>
      <c r="AQ369" s="29" t="str">
        <f t="shared" si="69"/>
        <v/>
      </c>
      <c r="AR369" s="19"/>
      <c r="AS369" s="29" t="e">
        <f t="shared" si="70"/>
        <v>#REF!</v>
      </c>
      <c r="AT369" s="19"/>
      <c r="AU369" s="29" t="str">
        <f t="shared" si="74"/>
        <v/>
      </c>
      <c r="AV369" s="19"/>
      <c r="AW369" s="29" t="str">
        <f t="shared" si="71"/>
        <v/>
      </c>
      <c r="AX369" s="19"/>
      <c r="AY369" s="29" t="e">
        <f t="shared" si="72"/>
        <v>#REF!</v>
      </c>
      <c r="AZ369" s="1"/>
      <c r="BD369" s="19"/>
      <c r="CA369" s="19"/>
      <c r="CB369" s="29" t="str">
        <f t="shared" si="77"/>
        <v/>
      </c>
      <c r="CC369" s="19"/>
      <c r="CD369" s="29" t="str">
        <f t="shared" si="78"/>
        <v/>
      </c>
      <c r="CE369" s="29"/>
    </row>
    <row r="370" spans="4:83">
      <c r="D370" s="37"/>
      <c r="E370" s="29" t="str">
        <f>IF(ISNA(VLOOKUP(D370,'Tổng hợp '!$B$25:$C$29,2,FALSE)),"",VLOOKUP(D370,'Tổng hợp '!$B$25:$C$29,2,FALSE))</f>
        <v/>
      </c>
      <c r="F370" s="37"/>
      <c r="G370" s="107" t="str">
        <f t="shared" si="75"/>
        <v/>
      </c>
      <c r="H370" s="74" t="e">
        <f>+VLOOKUP(A370,[1]VT!$C:$I,7,0)</f>
        <v>#N/A</v>
      </c>
      <c r="J370" s="1" t="e">
        <f>+VLOOKUP(A370,[1]VT!$C:$M,11,0)</f>
        <v>#N/A</v>
      </c>
      <c r="AF370" s="19"/>
      <c r="AG370" s="29" t="str">
        <f t="shared" si="67"/>
        <v/>
      </c>
      <c r="AH370" s="19" t="e">
        <f>+VLOOKUP(A370,'[2]Thông tin công nhân'!$C:$P,14,0)</f>
        <v>#N/A</v>
      </c>
      <c r="AI370" s="29" t="str">
        <f t="shared" si="68"/>
        <v/>
      </c>
      <c r="AJ370" s="19"/>
      <c r="AK370" s="29" t="str">
        <f>IF(ISNA(VLOOKUP(AJ370,TinhBenhVien!A:B,2,FALSE)),"",VLOOKUP(AJ370,TinhBenhVien!A:B,2,FALSE))</f>
        <v/>
      </c>
      <c r="AL370" s="19"/>
      <c r="AM370" s="29">
        <f t="shared" si="76"/>
        <v>0</v>
      </c>
      <c r="AN370" s="19" t="e">
        <f>"tỉnh"&amp;" "&amp;VLOOKUP(A370,'[2]Thông tin công nhân'!$C:$AI,31,0)</f>
        <v>#N/A</v>
      </c>
      <c r="AO370" s="29" t="str">
        <f t="shared" si="73"/>
        <v/>
      </c>
      <c r="AP370" s="19" t="e">
        <f>"xã"&amp;" "&amp;VLOOKUP(A370,'[2]Thông tin công nhân'!$C:$AI,33,0)</f>
        <v>#N/A</v>
      </c>
      <c r="AQ370" s="29" t="str">
        <f t="shared" si="69"/>
        <v/>
      </c>
      <c r="AR370" s="19"/>
      <c r="AS370" s="29" t="e">
        <f t="shared" si="70"/>
        <v>#REF!</v>
      </c>
      <c r="AT370" s="19"/>
      <c r="AU370" s="29" t="str">
        <f t="shared" si="74"/>
        <v/>
      </c>
      <c r="AV370" s="19"/>
      <c r="AW370" s="29" t="str">
        <f t="shared" si="71"/>
        <v/>
      </c>
      <c r="AX370" s="19"/>
      <c r="AY370" s="29" t="e">
        <f t="shared" si="72"/>
        <v>#REF!</v>
      </c>
      <c r="AZ370" s="1"/>
      <c r="BD370" s="19"/>
      <c r="CA370" s="19"/>
      <c r="CB370" s="29" t="str">
        <f t="shared" si="77"/>
        <v/>
      </c>
      <c r="CC370" s="19"/>
      <c r="CD370" s="29" t="str">
        <f t="shared" si="78"/>
        <v/>
      </c>
      <c r="CE370" s="29"/>
    </row>
    <row r="371" spans="4:83">
      <c r="D371" s="37"/>
      <c r="E371" s="29" t="str">
        <f>IF(ISNA(VLOOKUP(D371,'Tổng hợp '!$B$25:$C$29,2,FALSE)),"",VLOOKUP(D371,'Tổng hợp '!$B$25:$C$29,2,FALSE))</f>
        <v/>
      </c>
      <c r="F371" s="37"/>
      <c r="G371" s="107" t="str">
        <f t="shared" si="75"/>
        <v/>
      </c>
      <c r="H371" s="74" t="e">
        <f>+VLOOKUP(A371,[1]VT!$C:$I,7,0)</f>
        <v>#N/A</v>
      </c>
      <c r="J371" s="1" t="e">
        <f>+VLOOKUP(A371,[1]VT!$C:$M,11,0)</f>
        <v>#N/A</v>
      </c>
      <c r="AF371" s="19"/>
      <c r="AG371" s="29" t="str">
        <f t="shared" si="67"/>
        <v/>
      </c>
      <c r="AH371" s="19" t="e">
        <f>+VLOOKUP(A371,'[2]Thông tin công nhân'!$C:$P,14,0)</f>
        <v>#N/A</v>
      </c>
      <c r="AI371" s="29" t="str">
        <f t="shared" si="68"/>
        <v/>
      </c>
      <c r="AJ371" s="19"/>
      <c r="AK371" s="29" t="str">
        <f>IF(ISNA(VLOOKUP(AJ371,TinhBenhVien!A:B,2,FALSE)),"",VLOOKUP(AJ371,TinhBenhVien!A:B,2,FALSE))</f>
        <v/>
      </c>
      <c r="AL371" s="19"/>
      <c r="AM371" s="29">
        <f t="shared" si="76"/>
        <v>0</v>
      </c>
      <c r="AN371" s="19" t="e">
        <f>"tỉnh"&amp;" "&amp;VLOOKUP(A371,'[2]Thông tin công nhân'!$C:$AI,31,0)</f>
        <v>#N/A</v>
      </c>
      <c r="AO371" s="29" t="str">
        <f t="shared" si="73"/>
        <v/>
      </c>
      <c r="AP371" s="19" t="e">
        <f>"xã"&amp;" "&amp;VLOOKUP(A371,'[2]Thông tin công nhân'!$C:$AI,33,0)</f>
        <v>#N/A</v>
      </c>
      <c r="AQ371" s="29" t="str">
        <f t="shared" si="69"/>
        <v/>
      </c>
      <c r="AR371" s="19"/>
      <c r="AS371" s="29" t="e">
        <f t="shared" si="70"/>
        <v>#REF!</v>
      </c>
      <c r="AT371" s="19"/>
      <c r="AU371" s="29" t="str">
        <f t="shared" si="74"/>
        <v/>
      </c>
      <c r="AV371" s="19"/>
      <c r="AW371" s="29" t="str">
        <f t="shared" si="71"/>
        <v/>
      </c>
      <c r="AX371" s="19"/>
      <c r="AY371" s="29" t="e">
        <f t="shared" si="72"/>
        <v>#REF!</v>
      </c>
      <c r="AZ371" s="1"/>
      <c r="BD371" s="19"/>
      <c r="CA371" s="19"/>
      <c r="CB371" s="29" t="str">
        <f t="shared" si="77"/>
        <v/>
      </c>
      <c r="CC371" s="19"/>
      <c r="CD371" s="29" t="str">
        <f t="shared" si="78"/>
        <v/>
      </c>
      <c r="CE371" s="29"/>
    </row>
    <row r="372" spans="4:83">
      <c r="D372" s="37"/>
      <c r="E372" s="29" t="str">
        <f>IF(ISNA(VLOOKUP(D372,'Tổng hợp '!$B$25:$C$29,2,FALSE)),"",VLOOKUP(D372,'Tổng hợp '!$B$25:$C$29,2,FALSE))</f>
        <v/>
      </c>
      <c r="F372" s="37"/>
      <c r="G372" s="107" t="str">
        <f t="shared" si="75"/>
        <v/>
      </c>
      <c r="H372" s="74" t="e">
        <f>+VLOOKUP(A372,[1]VT!$C:$I,7,0)</f>
        <v>#N/A</v>
      </c>
      <c r="J372" s="1" t="e">
        <f>+VLOOKUP(A372,[1]VT!$C:$M,11,0)</f>
        <v>#N/A</v>
      </c>
      <c r="AF372" s="19"/>
      <c r="AG372" s="29" t="str">
        <f t="shared" si="67"/>
        <v/>
      </c>
      <c r="AH372" s="19" t="e">
        <f>+VLOOKUP(A372,'[2]Thông tin công nhân'!$C:$P,14,0)</f>
        <v>#N/A</v>
      </c>
      <c r="AI372" s="29" t="str">
        <f t="shared" si="68"/>
        <v/>
      </c>
      <c r="AJ372" s="19"/>
      <c r="AK372" s="29" t="str">
        <f>IF(ISNA(VLOOKUP(AJ372,TinhBenhVien!A:B,2,FALSE)),"",VLOOKUP(AJ372,TinhBenhVien!A:B,2,FALSE))</f>
        <v/>
      </c>
      <c r="AL372" s="19"/>
      <c r="AM372" s="29">
        <f t="shared" si="76"/>
        <v>0</v>
      </c>
      <c r="AN372" s="19" t="e">
        <f>"tỉnh"&amp;" "&amp;VLOOKUP(A372,'[2]Thông tin công nhân'!$C:$AI,31,0)</f>
        <v>#N/A</v>
      </c>
      <c r="AO372" s="29" t="str">
        <f t="shared" si="73"/>
        <v/>
      </c>
      <c r="AP372" s="19" t="e">
        <f>"xã"&amp;" "&amp;VLOOKUP(A372,'[2]Thông tin công nhân'!$C:$AI,33,0)</f>
        <v>#N/A</v>
      </c>
      <c r="AQ372" s="29" t="str">
        <f t="shared" si="69"/>
        <v/>
      </c>
      <c r="AR372" s="19"/>
      <c r="AS372" s="29" t="e">
        <f t="shared" si="70"/>
        <v>#REF!</v>
      </c>
      <c r="AT372" s="19"/>
      <c r="AU372" s="29" t="str">
        <f t="shared" si="74"/>
        <v/>
      </c>
      <c r="AV372" s="19"/>
      <c r="AW372" s="29" t="str">
        <f t="shared" si="71"/>
        <v/>
      </c>
      <c r="AX372" s="19"/>
      <c r="AY372" s="29" t="e">
        <f t="shared" si="72"/>
        <v>#REF!</v>
      </c>
      <c r="AZ372" s="1"/>
      <c r="BD372" s="19"/>
      <c r="CA372" s="19"/>
      <c r="CB372" s="29" t="str">
        <f t="shared" si="77"/>
        <v/>
      </c>
      <c r="CC372" s="19"/>
      <c r="CD372" s="29" t="str">
        <f t="shared" si="78"/>
        <v/>
      </c>
      <c r="CE372" s="29"/>
    </row>
    <row r="373" spans="4:83">
      <c r="D373" s="37"/>
      <c r="E373" s="29" t="str">
        <f>IF(ISNA(VLOOKUP(D373,'Tổng hợp '!$B$25:$C$29,2,FALSE)),"",VLOOKUP(D373,'Tổng hợp '!$B$25:$C$29,2,FALSE))</f>
        <v/>
      </c>
      <c r="F373" s="37"/>
      <c r="G373" s="107" t="str">
        <f t="shared" si="75"/>
        <v/>
      </c>
      <c r="H373" s="74" t="e">
        <f>+VLOOKUP(A373,[1]VT!$C:$I,7,0)</f>
        <v>#N/A</v>
      </c>
      <c r="J373" s="1" t="e">
        <f>+VLOOKUP(A373,[1]VT!$C:$M,11,0)</f>
        <v>#N/A</v>
      </c>
      <c r="AF373" s="19"/>
      <c r="AG373" s="29" t="str">
        <f t="shared" si="67"/>
        <v/>
      </c>
      <c r="AH373" s="19" t="e">
        <f>+VLOOKUP(A373,'[2]Thông tin công nhân'!$C:$P,14,0)</f>
        <v>#N/A</v>
      </c>
      <c r="AI373" s="29" t="str">
        <f t="shared" si="68"/>
        <v/>
      </c>
      <c r="AJ373" s="19"/>
      <c r="AK373" s="29" t="str">
        <f>IF(ISNA(VLOOKUP(AJ373,TinhBenhVien!A:B,2,FALSE)),"",VLOOKUP(AJ373,TinhBenhVien!A:B,2,FALSE))</f>
        <v/>
      </c>
      <c r="AL373" s="19"/>
      <c r="AM373" s="29">
        <f t="shared" si="76"/>
        <v>0</v>
      </c>
      <c r="AN373" s="19" t="e">
        <f>"tỉnh"&amp;" "&amp;VLOOKUP(A373,'[2]Thông tin công nhân'!$C:$AI,31,0)</f>
        <v>#N/A</v>
      </c>
      <c r="AO373" s="29" t="str">
        <f t="shared" si="73"/>
        <v/>
      </c>
      <c r="AP373" s="19" t="e">
        <f>"xã"&amp;" "&amp;VLOOKUP(A373,'[2]Thông tin công nhân'!$C:$AI,33,0)</f>
        <v>#N/A</v>
      </c>
      <c r="AQ373" s="29" t="str">
        <f t="shared" si="69"/>
        <v/>
      </c>
      <c r="AR373" s="19"/>
      <c r="AS373" s="29" t="e">
        <f t="shared" si="70"/>
        <v>#REF!</v>
      </c>
      <c r="AT373" s="19"/>
      <c r="AU373" s="29" t="str">
        <f t="shared" si="74"/>
        <v/>
      </c>
      <c r="AV373" s="19"/>
      <c r="AW373" s="29" t="str">
        <f t="shared" si="71"/>
        <v/>
      </c>
      <c r="AX373" s="19"/>
      <c r="AY373" s="29" t="e">
        <f t="shared" si="72"/>
        <v>#REF!</v>
      </c>
      <c r="AZ373" s="1"/>
      <c r="BD373" s="19"/>
      <c r="CA373" s="19"/>
      <c r="CB373" s="29" t="str">
        <f t="shared" si="77"/>
        <v/>
      </c>
      <c r="CC373" s="19"/>
      <c r="CD373" s="29" t="str">
        <f t="shared" si="78"/>
        <v/>
      </c>
      <c r="CE373" s="29"/>
    </row>
    <row r="374" spans="4:83">
      <c r="D374" s="37"/>
      <c r="E374" s="29" t="str">
        <f>IF(ISNA(VLOOKUP(D374,'Tổng hợp '!$B$25:$C$29,2,FALSE)),"",VLOOKUP(D374,'Tổng hợp '!$B$25:$C$29,2,FALSE))</f>
        <v/>
      </c>
      <c r="F374" s="37"/>
      <c r="G374" s="107" t="str">
        <f t="shared" si="75"/>
        <v/>
      </c>
      <c r="H374" s="74" t="e">
        <f>+VLOOKUP(A374,[1]VT!$C:$I,7,0)</f>
        <v>#N/A</v>
      </c>
      <c r="J374" s="1" t="e">
        <f>+VLOOKUP(A374,[1]VT!$C:$M,11,0)</f>
        <v>#N/A</v>
      </c>
      <c r="AF374" s="19"/>
      <c r="AG374" s="29" t="str">
        <f t="shared" si="67"/>
        <v/>
      </c>
      <c r="AH374" s="19" t="e">
        <f>+VLOOKUP(A374,'[2]Thông tin công nhân'!$C:$P,14,0)</f>
        <v>#N/A</v>
      </c>
      <c r="AI374" s="29" t="str">
        <f t="shared" si="68"/>
        <v/>
      </c>
      <c r="AJ374" s="19"/>
      <c r="AK374" s="29" t="str">
        <f>IF(ISNA(VLOOKUP(AJ374,TinhBenhVien!A:B,2,FALSE)),"",VLOOKUP(AJ374,TinhBenhVien!A:B,2,FALSE))</f>
        <v/>
      </c>
      <c r="AL374" s="19"/>
      <c r="AM374" s="29">
        <f t="shared" si="76"/>
        <v>0</v>
      </c>
      <c r="AN374" s="19" t="e">
        <f>"tỉnh"&amp;" "&amp;VLOOKUP(A374,'[2]Thông tin công nhân'!$C:$AI,31,0)</f>
        <v>#N/A</v>
      </c>
      <c r="AO374" s="29" t="str">
        <f t="shared" si="73"/>
        <v/>
      </c>
      <c r="AP374" s="19" t="e">
        <f>"xã"&amp;" "&amp;VLOOKUP(A374,'[2]Thông tin công nhân'!$C:$AI,33,0)</f>
        <v>#N/A</v>
      </c>
      <c r="AQ374" s="29" t="str">
        <f t="shared" si="69"/>
        <v/>
      </c>
      <c r="AR374" s="19"/>
      <c r="AS374" s="29" t="e">
        <f t="shared" si="70"/>
        <v>#REF!</v>
      </c>
      <c r="AT374" s="19"/>
      <c r="AU374" s="29" t="str">
        <f t="shared" si="74"/>
        <v/>
      </c>
      <c r="AV374" s="19"/>
      <c r="AW374" s="29" t="str">
        <f t="shared" si="71"/>
        <v/>
      </c>
      <c r="AX374" s="19"/>
      <c r="AY374" s="29" t="e">
        <f t="shared" si="72"/>
        <v>#REF!</v>
      </c>
      <c r="AZ374" s="1"/>
      <c r="BD374" s="19"/>
      <c r="CA374" s="19"/>
      <c r="CB374" s="29" t="str">
        <f t="shared" si="77"/>
        <v/>
      </c>
      <c r="CC374" s="19"/>
      <c r="CD374" s="29" t="str">
        <f t="shared" si="78"/>
        <v/>
      </c>
      <c r="CE374" s="29"/>
    </row>
    <row r="375" spans="4:83">
      <c r="D375" s="37"/>
      <c r="E375" s="29" t="str">
        <f>IF(ISNA(VLOOKUP(D375,'Tổng hợp '!$B$25:$C$29,2,FALSE)),"",VLOOKUP(D375,'Tổng hợp '!$B$25:$C$29,2,FALSE))</f>
        <v/>
      </c>
      <c r="F375" s="37"/>
      <c r="G375" s="107" t="str">
        <f t="shared" si="75"/>
        <v/>
      </c>
      <c r="H375" s="74" t="e">
        <f>+VLOOKUP(A375,[1]VT!$C:$I,7,0)</f>
        <v>#N/A</v>
      </c>
      <c r="J375" s="1" t="e">
        <f>+VLOOKUP(A375,[1]VT!$C:$M,11,0)</f>
        <v>#N/A</v>
      </c>
      <c r="AF375" s="19"/>
      <c r="AG375" s="29" t="str">
        <f t="shared" si="67"/>
        <v/>
      </c>
      <c r="AH375" s="19" t="e">
        <f>+VLOOKUP(A375,'[2]Thông tin công nhân'!$C:$P,14,0)</f>
        <v>#N/A</v>
      </c>
      <c r="AI375" s="29" t="str">
        <f t="shared" si="68"/>
        <v/>
      </c>
      <c r="AJ375" s="19"/>
      <c r="AK375" s="29" t="str">
        <f>IF(ISNA(VLOOKUP(AJ375,TinhBenhVien!A:B,2,FALSE)),"",VLOOKUP(AJ375,TinhBenhVien!A:B,2,FALSE))</f>
        <v/>
      </c>
      <c r="AL375" s="19"/>
      <c r="AM375" s="29">
        <f t="shared" si="76"/>
        <v>0</v>
      </c>
      <c r="AN375" s="19" t="e">
        <f>"tỉnh"&amp;" "&amp;VLOOKUP(A375,'[2]Thông tin công nhân'!$C:$AI,31,0)</f>
        <v>#N/A</v>
      </c>
      <c r="AO375" s="29" t="str">
        <f t="shared" si="73"/>
        <v/>
      </c>
      <c r="AP375" s="19" t="e">
        <f>"xã"&amp;" "&amp;VLOOKUP(A375,'[2]Thông tin công nhân'!$C:$AI,33,0)</f>
        <v>#N/A</v>
      </c>
      <c r="AQ375" s="29" t="str">
        <f t="shared" si="69"/>
        <v/>
      </c>
      <c r="AR375" s="19"/>
      <c r="AS375" s="29" t="e">
        <f t="shared" si="70"/>
        <v>#REF!</v>
      </c>
      <c r="AT375" s="19"/>
      <c r="AU375" s="29" t="str">
        <f t="shared" si="74"/>
        <v/>
      </c>
      <c r="AV375" s="19"/>
      <c r="AW375" s="29" t="str">
        <f t="shared" si="71"/>
        <v/>
      </c>
      <c r="AX375" s="19"/>
      <c r="AY375" s="29" t="e">
        <f t="shared" si="72"/>
        <v>#REF!</v>
      </c>
      <c r="AZ375" s="1"/>
      <c r="BD375" s="19"/>
      <c r="CA375" s="19"/>
      <c r="CB375" s="29" t="str">
        <f t="shared" si="77"/>
        <v/>
      </c>
      <c r="CC375" s="19"/>
      <c r="CD375" s="29" t="str">
        <f t="shared" si="78"/>
        <v/>
      </c>
      <c r="CE375" s="29"/>
    </row>
    <row r="376" spans="4:83">
      <c r="D376" s="37"/>
      <c r="E376" s="29" t="str">
        <f>IF(ISNA(VLOOKUP(D376,'Tổng hợp '!$B$25:$C$29,2,FALSE)),"",VLOOKUP(D376,'Tổng hợp '!$B$25:$C$29,2,FALSE))</f>
        <v/>
      </c>
      <c r="F376" s="37"/>
      <c r="G376" s="107" t="str">
        <f t="shared" si="75"/>
        <v/>
      </c>
      <c r="H376" s="74" t="e">
        <f>+VLOOKUP(A376,[1]VT!$C:$I,7,0)</f>
        <v>#N/A</v>
      </c>
      <c r="J376" s="1" t="e">
        <f>+VLOOKUP(A376,[1]VT!$C:$M,11,0)</f>
        <v>#N/A</v>
      </c>
      <c r="AF376" s="19"/>
      <c r="AG376" s="29" t="str">
        <f t="shared" si="67"/>
        <v/>
      </c>
      <c r="AH376" s="19" t="e">
        <f>+VLOOKUP(A376,'[2]Thông tin công nhân'!$C:$P,14,0)</f>
        <v>#N/A</v>
      </c>
      <c r="AI376" s="29" t="str">
        <f t="shared" si="68"/>
        <v/>
      </c>
      <c r="AJ376" s="19"/>
      <c r="AK376" s="29" t="str">
        <f>IF(ISNA(VLOOKUP(AJ376,TinhBenhVien!A:B,2,FALSE)),"",VLOOKUP(AJ376,TinhBenhVien!A:B,2,FALSE))</f>
        <v/>
      </c>
      <c r="AL376" s="19"/>
      <c r="AM376" s="29">
        <f t="shared" si="76"/>
        <v>0</v>
      </c>
      <c r="AN376" s="19" t="e">
        <f>"tỉnh"&amp;" "&amp;VLOOKUP(A376,'[2]Thông tin công nhân'!$C:$AI,31,0)</f>
        <v>#N/A</v>
      </c>
      <c r="AO376" s="29" t="str">
        <f t="shared" si="73"/>
        <v/>
      </c>
      <c r="AP376" s="19" t="e">
        <f>"xã"&amp;" "&amp;VLOOKUP(A376,'[2]Thông tin công nhân'!$C:$AI,33,0)</f>
        <v>#N/A</v>
      </c>
      <c r="AQ376" s="29" t="str">
        <f t="shared" si="69"/>
        <v/>
      </c>
      <c r="AR376" s="19"/>
      <c r="AS376" s="29" t="e">
        <f t="shared" si="70"/>
        <v>#REF!</v>
      </c>
      <c r="AT376" s="19"/>
      <c r="AU376" s="29" t="str">
        <f t="shared" si="74"/>
        <v/>
      </c>
      <c r="AV376" s="19"/>
      <c r="AW376" s="29" t="str">
        <f t="shared" si="71"/>
        <v/>
      </c>
      <c r="AX376" s="19"/>
      <c r="AY376" s="29" t="e">
        <f t="shared" si="72"/>
        <v>#REF!</v>
      </c>
      <c r="AZ376" s="1"/>
      <c r="BD376" s="19"/>
      <c r="CA376" s="19"/>
      <c r="CB376" s="29" t="str">
        <f t="shared" si="77"/>
        <v/>
      </c>
      <c r="CC376" s="19"/>
      <c r="CD376" s="29" t="str">
        <f t="shared" si="78"/>
        <v/>
      </c>
      <c r="CE376" s="29"/>
    </row>
    <row r="377" spans="4:83">
      <c r="D377" s="37"/>
      <c r="E377" s="29" t="str">
        <f>IF(ISNA(VLOOKUP(D377,'Tổng hợp '!$B$25:$C$29,2,FALSE)),"",VLOOKUP(D377,'Tổng hợp '!$B$25:$C$29,2,FALSE))</f>
        <v/>
      </c>
      <c r="F377" s="37"/>
      <c r="G377" s="107" t="str">
        <f t="shared" si="75"/>
        <v/>
      </c>
      <c r="H377" s="74" t="e">
        <f>+VLOOKUP(A377,[1]VT!$C:$I,7,0)</f>
        <v>#N/A</v>
      </c>
      <c r="J377" s="1" t="e">
        <f>+VLOOKUP(A377,[1]VT!$C:$M,11,0)</f>
        <v>#N/A</v>
      </c>
      <c r="AF377" s="19"/>
      <c r="AG377" s="29" t="str">
        <f t="shared" si="67"/>
        <v/>
      </c>
      <c r="AH377" s="19" t="e">
        <f>+VLOOKUP(A377,'[2]Thông tin công nhân'!$C:$P,14,0)</f>
        <v>#N/A</v>
      </c>
      <c r="AI377" s="29" t="str">
        <f t="shared" si="68"/>
        <v/>
      </c>
      <c r="AJ377" s="19"/>
      <c r="AK377" s="29" t="str">
        <f>IF(ISNA(VLOOKUP(AJ377,TinhBenhVien!A:B,2,FALSE)),"",VLOOKUP(AJ377,TinhBenhVien!A:B,2,FALSE))</f>
        <v/>
      </c>
      <c r="AL377" s="19"/>
      <c r="AM377" s="29">
        <f t="shared" si="76"/>
        <v>0</v>
      </c>
      <c r="AN377" s="19" t="e">
        <f>"tỉnh"&amp;" "&amp;VLOOKUP(A377,'[2]Thông tin công nhân'!$C:$AI,31,0)</f>
        <v>#N/A</v>
      </c>
      <c r="AO377" s="29" t="str">
        <f t="shared" si="73"/>
        <v/>
      </c>
      <c r="AP377" s="19" t="e">
        <f>"xã"&amp;" "&amp;VLOOKUP(A377,'[2]Thông tin công nhân'!$C:$AI,33,0)</f>
        <v>#N/A</v>
      </c>
      <c r="AQ377" s="29" t="str">
        <f t="shared" si="69"/>
        <v/>
      </c>
      <c r="AR377" s="19"/>
      <c r="AS377" s="29" t="e">
        <f t="shared" si="70"/>
        <v>#REF!</v>
      </c>
      <c r="AT377" s="19"/>
      <c r="AU377" s="29" t="str">
        <f t="shared" si="74"/>
        <v/>
      </c>
      <c r="AV377" s="19"/>
      <c r="AW377" s="29" t="str">
        <f t="shared" si="71"/>
        <v/>
      </c>
      <c r="AX377" s="19"/>
      <c r="AY377" s="29" t="e">
        <f t="shared" si="72"/>
        <v>#REF!</v>
      </c>
      <c r="AZ377" s="1"/>
      <c r="BD377" s="19"/>
      <c r="CA377" s="19"/>
      <c r="CB377" s="29" t="str">
        <f t="shared" si="77"/>
        <v/>
      </c>
      <c r="CC377" s="19"/>
      <c r="CD377" s="29" t="str">
        <f t="shared" si="78"/>
        <v/>
      </c>
      <c r="CE377" s="29"/>
    </row>
    <row r="378" spans="4:83">
      <c r="D378" s="37"/>
      <c r="E378" s="29" t="str">
        <f>IF(ISNA(VLOOKUP(D378,'Tổng hợp '!$B$25:$C$29,2,FALSE)),"",VLOOKUP(D378,'Tổng hợp '!$B$25:$C$29,2,FALSE))</f>
        <v/>
      </c>
      <c r="F378" s="37"/>
      <c r="G378" s="107" t="str">
        <f t="shared" si="75"/>
        <v/>
      </c>
      <c r="H378" s="74" t="e">
        <f>+VLOOKUP(A378,[1]VT!$C:$I,7,0)</f>
        <v>#N/A</v>
      </c>
      <c r="J378" s="1" t="e">
        <f>+VLOOKUP(A378,[1]VT!$C:$M,11,0)</f>
        <v>#N/A</v>
      </c>
      <c r="AF378" s="19"/>
      <c r="AG378" s="29" t="str">
        <f t="shared" si="67"/>
        <v/>
      </c>
      <c r="AH378" s="19" t="e">
        <f>+VLOOKUP(A378,'[2]Thông tin công nhân'!$C:$P,14,0)</f>
        <v>#N/A</v>
      </c>
      <c r="AI378" s="29" t="str">
        <f t="shared" si="68"/>
        <v/>
      </c>
      <c r="AJ378" s="19"/>
      <c r="AK378" s="29" t="str">
        <f>IF(ISNA(VLOOKUP(AJ378,TinhBenhVien!A:B,2,FALSE)),"",VLOOKUP(AJ378,TinhBenhVien!A:B,2,FALSE))</f>
        <v/>
      </c>
      <c r="AL378" s="19"/>
      <c r="AM378" s="29">
        <f t="shared" si="76"/>
        <v>0</v>
      </c>
      <c r="AN378" s="19" t="e">
        <f>"tỉnh"&amp;" "&amp;VLOOKUP(A378,'[2]Thông tin công nhân'!$C:$AI,31,0)</f>
        <v>#N/A</v>
      </c>
      <c r="AO378" s="29" t="str">
        <f t="shared" si="73"/>
        <v/>
      </c>
      <c r="AP378" s="19" t="e">
        <f>"xã"&amp;" "&amp;VLOOKUP(A378,'[2]Thông tin công nhân'!$C:$AI,33,0)</f>
        <v>#N/A</v>
      </c>
      <c r="AQ378" s="29" t="str">
        <f t="shared" si="69"/>
        <v/>
      </c>
      <c r="AR378" s="19"/>
      <c r="AS378" s="29" t="e">
        <f t="shared" si="70"/>
        <v>#REF!</v>
      </c>
      <c r="AT378" s="19"/>
      <c r="AU378" s="29" t="str">
        <f t="shared" si="74"/>
        <v/>
      </c>
      <c r="AV378" s="19"/>
      <c r="AW378" s="29" t="str">
        <f t="shared" si="71"/>
        <v/>
      </c>
      <c r="AX378" s="19"/>
      <c r="AY378" s="29" t="e">
        <f t="shared" si="72"/>
        <v>#REF!</v>
      </c>
      <c r="AZ378" s="1"/>
      <c r="BD378" s="19"/>
      <c r="CA378" s="19"/>
      <c r="CB378" s="29" t="str">
        <f t="shared" si="77"/>
        <v/>
      </c>
      <c r="CC378" s="19"/>
      <c r="CD378" s="29" t="str">
        <f t="shared" si="78"/>
        <v/>
      </c>
      <c r="CE378" s="29"/>
    </row>
    <row r="379" spans="4:83">
      <c r="D379" s="37"/>
      <c r="E379" s="29" t="str">
        <f>IF(ISNA(VLOOKUP(D379,'Tổng hợp '!$B$25:$C$29,2,FALSE)),"",VLOOKUP(D379,'Tổng hợp '!$B$25:$C$29,2,FALSE))</f>
        <v/>
      </c>
      <c r="F379" s="37"/>
      <c r="G379" s="107" t="str">
        <f t="shared" si="75"/>
        <v/>
      </c>
      <c r="H379" s="74" t="e">
        <f>+VLOOKUP(A379,[1]VT!$C:$I,7,0)</f>
        <v>#N/A</v>
      </c>
      <c r="J379" s="1" t="e">
        <f>+VLOOKUP(A379,[1]VT!$C:$M,11,0)</f>
        <v>#N/A</v>
      </c>
      <c r="AF379" s="19"/>
      <c r="AG379" s="29" t="str">
        <f t="shared" si="67"/>
        <v/>
      </c>
      <c r="AH379" s="19" t="e">
        <f>+VLOOKUP(A379,'[2]Thông tin công nhân'!$C:$P,14,0)</f>
        <v>#N/A</v>
      </c>
      <c r="AI379" s="29" t="str">
        <f t="shared" si="68"/>
        <v/>
      </c>
      <c r="AJ379" s="19"/>
      <c r="AK379" s="29" t="str">
        <f>IF(ISNA(VLOOKUP(AJ379,TinhBenhVien!A:B,2,FALSE)),"",VLOOKUP(AJ379,TinhBenhVien!A:B,2,FALSE))</f>
        <v/>
      </c>
      <c r="AL379" s="19"/>
      <c r="AM379" s="29">
        <f t="shared" si="76"/>
        <v>0</v>
      </c>
      <c r="AN379" s="19" t="e">
        <f>"tỉnh"&amp;" "&amp;VLOOKUP(A379,'[2]Thông tin công nhân'!$C:$AI,31,0)</f>
        <v>#N/A</v>
      </c>
      <c r="AO379" s="29" t="str">
        <f t="shared" si="73"/>
        <v/>
      </c>
      <c r="AP379" s="19" t="e">
        <f>"xã"&amp;" "&amp;VLOOKUP(A379,'[2]Thông tin công nhân'!$C:$AI,33,0)</f>
        <v>#N/A</v>
      </c>
      <c r="AQ379" s="29" t="str">
        <f t="shared" si="69"/>
        <v/>
      </c>
      <c r="AR379" s="19"/>
      <c r="AS379" s="29" t="e">
        <f t="shared" si="70"/>
        <v>#REF!</v>
      </c>
      <c r="AT379" s="19"/>
      <c r="AU379" s="29" t="str">
        <f t="shared" si="74"/>
        <v/>
      </c>
      <c r="AV379" s="19"/>
      <c r="AW379" s="29" t="str">
        <f t="shared" si="71"/>
        <v/>
      </c>
      <c r="AX379" s="19"/>
      <c r="AY379" s="29" t="e">
        <f t="shared" si="72"/>
        <v>#REF!</v>
      </c>
      <c r="AZ379" s="1"/>
      <c r="BD379" s="19"/>
      <c r="CA379" s="19"/>
      <c r="CB379" s="29" t="str">
        <f t="shared" si="77"/>
        <v/>
      </c>
      <c r="CC379" s="19"/>
      <c r="CD379" s="29" t="str">
        <f t="shared" si="78"/>
        <v/>
      </c>
      <c r="CE379" s="29"/>
    </row>
    <row r="380" spans="4:83">
      <c r="D380" s="37"/>
      <c r="E380" s="29" t="str">
        <f>IF(ISNA(VLOOKUP(D380,'Tổng hợp '!$B$25:$C$29,2,FALSE)),"",VLOOKUP(D380,'Tổng hợp '!$B$25:$C$29,2,FALSE))</f>
        <v/>
      </c>
      <c r="F380" s="37"/>
      <c r="G380" s="107" t="str">
        <f t="shared" si="75"/>
        <v/>
      </c>
      <c r="H380" s="74" t="e">
        <f>+VLOOKUP(A380,[1]VT!$C:$I,7,0)</f>
        <v>#N/A</v>
      </c>
      <c r="J380" s="1" t="e">
        <f>+VLOOKUP(A380,[1]VT!$C:$M,11,0)</f>
        <v>#N/A</v>
      </c>
      <c r="AF380" s="19"/>
      <c r="AG380" s="29" t="str">
        <f t="shared" si="67"/>
        <v/>
      </c>
      <c r="AH380" s="19" t="e">
        <f>+VLOOKUP(A380,'[2]Thông tin công nhân'!$C:$P,14,0)</f>
        <v>#N/A</v>
      </c>
      <c r="AI380" s="29" t="str">
        <f t="shared" si="68"/>
        <v/>
      </c>
      <c r="AJ380" s="19"/>
      <c r="AK380" s="29" t="str">
        <f>IF(ISNA(VLOOKUP(AJ380,TinhBenhVien!A:B,2,FALSE)),"",VLOOKUP(AJ380,TinhBenhVien!A:B,2,FALSE))</f>
        <v/>
      </c>
      <c r="AL380" s="19"/>
      <c r="AM380" s="29">
        <f t="shared" si="76"/>
        <v>0</v>
      </c>
      <c r="AN380" s="19" t="e">
        <f>"tỉnh"&amp;" "&amp;VLOOKUP(A380,'[2]Thông tin công nhân'!$C:$AI,31,0)</f>
        <v>#N/A</v>
      </c>
      <c r="AO380" s="29" t="str">
        <f t="shared" si="73"/>
        <v/>
      </c>
      <c r="AP380" s="19" t="e">
        <f>"xã"&amp;" "&amp;VLOOKUP(A380,'[2]Thông tin công nhân'!$C:$AI,33,0)</f>
        <v>#N/A</v>
      </c>
      <c r="AQ380" s="29" t="str">
        <f t="shared" si="69"/>
        <v/>
      </c>
      <c r="AR380" s="19"/>
      <c r="AS380" s="29" t="e">
        <f t="shared" si="70"/>
        <v>#REF!</v>
      </c>
      <c r="AT380" s="19"/>
      <c r="AU380" s="29" t="str">
        <f t="shared" si="74"/>
        <v/>
      </c>
      <c r="AV380" s="19"/>
      <c r="AW380" s="29" t="str">
        <f t="shared" si="71"/>
        <v/>
      </c>
      <c r="AX380" s="19"/>
      <c r="AY380" s="29" t="e">
        <f t="shared" si="72"/>
        <v>#REF!</v>
      </c>
      <c r="AZ380" s="1"/>
      <c r="BD380" s="19"/>
      <c r="CA380" s="19"/>
      <c r="CB380" s="29" t="str">
        <f t="shared" si="77"/>
        <v/>
      </c>
      <c r="CC380" s="19"/>
      <c r="CD380" s="29" t="str">
        <f t="shared" si="78"/>
        <v/>
      </c>
      <c r="CE380" s="29"/>
    </row>
    <row r="381" spans="4:83">
      <c r="D381" s="37"/>
      <c r="E381" s="29" t="str">
        <f>IF(ISNA(VLOOKUP(D381,'Tổng hợp '!$B$25:$C$29,2,FALSE)),"",VLOOKUP(D381,'Tổng hợp '!$B$25:$C$29,2,FALSE))</f>
        <v/>
      </c>
      <c r="F381" s="37"/>
      <c r="G381" s="107" t="str">
        <f t="shared" si="75"/>
        <v/>
      </c>
      <c r="H381" s="74" t="e">
        <f>+VLOOKUP(A381,[1]VT!$C:$I,7,0)</f>
        <v>#N/A</v>
      </c>
      <c r="J381" s="1" t="e">
        <f>+VLOOKUP(A381,[1]VT!$C:$M,11,0)</f>
        <v>#N/A</v>
      </c>
      <c r="AF381" s="19"/>
      <c r="AG381" s="29" t="str">
        <f t="shared" si="67"/>
        <v/>
      </c>
      <c r="AH381" s="19" t="e">
        <f>+VLOOKUP(A381,'[2]Thông tin công nhân'!$C:$P,14,0)</f>
        <v>#N/A</v>
      </c>
      <c r="AI381" s="29" t="str">
        <f t="shared" si="68"/>
        <v/>
      </c>
      <c r="AJ381" s="19"/>
      <c r="AK381" s="29" t="str">
        <f>IF(ISNA(VLOOKUP(AJ381,TinhBenhVien!A:B,2,FALSE)),"",VLOOKUP(AJ381,TinhBenhVien!A:B,2,FALSE))</f>
        <v/>
      </c>
      <c r="AL381" s="19"/>
      <c r="AM381" s="29">
        <f t="shared" si="76"/>
        <v>0</v>
      </c>
      <c r="AN381" s="19" t="e">
        <f>"tỉnh"&amp;" "&amp;VLOOKUP(A381,'[2]Thông tin công nhân'!$C:$AI,31,0)</f>
        <v>#N/A</v>
      </c>
      <c r="AO381" s="29" t="str">
        <f t="shared" si="73"/>
        <v/>
      </c>
      <c r="AP381" s="19" t="e">
        <f>"xã"&amp;" "&amp;VLOOKUP(A381,'[2]Thông tin công nhân'!$C:$AI,33,0)</f>
        <v>#N/A</v>
      </c>
      <c r="AQ381" s="29" t="str">
        <f t="shared" si="69"/>
        <v/>
      </c>
      <c r="AR381" s="19"/>
      <c r="AS381" s="29" t="e">
        <f t="shared" si="70"/>
        <v>#REF!</v>
      </c>
      <c r="AT381" s="19"/>
      <c r="AU381" s="29" t="str">
        <f t="shared" si="74"/>
        <v/>
      </c>
      <c r="AV381" s="19"/>
      <c r="AW381" s="29" t="str">
        <f t="shared" si="71"/>
        <v/>
      </c>
      <c r="AX381" s="19"/>
      <c r="AY381" s="29" t="e">
        <f t="shared" si="72"/>
        <v>#REF!</v>
      </c>
      <c r="AZ381" s="1"/>
      <c r="BD381" s="19"/>
      <c r="CA381" s="19"/>
      <c r="CB381" s="29" t="str">
        <f t="shared" si="77"/>
        <v/>
      </c>
      <c r="CC381" s="19"/>
      <c r="CD381" s="29" t="str">
        <f t="shared" si="78"/>
        <v/>
      </c>
      <c r="CE381" s="29"/>
    </row>
    <row r="382" spans="4:83">
      <c r="D382" s="37"/>
      <c r="E382" s="29" t="str">
        <f>IF(ISNA(VLOOKUP(D382,'Tổng hợp '!$B$25:$C$29,2,FALSE)),"",VLOOKUP(D382,'Tổng hợp '!$B$25:$C$29,2,FALSE))</f>
        <v/>
      </c>
      <c r="F382" s="37"/>
      <c r="G382" s="107" t="str">
        <f t="shared" si="75"/>
        <v/>
      </c>
      <c r="H382" s="74" t="e">
        <f>+VLOOKUP(A382,[1]VT!$C:$I,7,0)</f>
        <v>#N/A</v>
      </c>
      <c r="J382" s="1" t="e">
        <f>+VLOOKUP(A382,[1]VT!$C:$M,11,0)</f>
        <v>#N/A</v>
      </c>
      <c r="AF382" s="19"/>
      <c r="AG382" s="29" t="str">
        <f t="shared" si="67"/>
        <v/>
      </c>
      <c r="AH382" s="19" t="e">
        <f>+VLOOKUP(A382,'[2]Thông tin công nhân'!$C:$P,14,0)</f>
        <v>#N/A</v>
      </c>
      <c r="AI382" s="29" t="str">
        <f t="shared" si="68"/>
        <v/>
      </c>
      <c r="AJ382" s="19"/>
      <c r="AK382" s="29" t="str">
        <f>IF(ISNA(VLOOKUP(AJ382,TinhBenhVien!A:B,2,FALSE)),"",VLOOKUP(AJ382,TinhBenhVien!A:B,2,FALSE))</f>
        <v/>
      </c>
      <c r="AL382" s="19"/>
      <c r="AM382" s="29">
        <f t="shared" si="76"/>
        <v>0</v>
      </c>
      <c r="AN382" s="19" t="e">
        <f>"tỉnh"&amp;" "&amp;VLOOKUP(A382,'[2]Thông tin công nhân'!$C:$AI,31,0)</f>
        <v>#N/A</v>
      </c>
      <c r="AO382" s="29" t="str">
        <f t="shared" si="73"/>
        <v/>
      </c>
      <c r="AP382" s="19" t="e">
        <f>"xã"&amp;" "&amp;VLOOKUP(A382,'[2]Thông tin công nhân'!$C:$AI,33,0)</f>
        <v>#N/A</v>
      </c>
      <c r="AQ382" s="29" t="str">
        <f t="shared" si="69"/>
        <v/>
      </c>
      <c r="AR382" s="19"/>
      <c r="AS382" s="29" t="e">
        <f t="shared" si="70"/>
        <v>#REF!</v>
      </c>
      <c r="AT382" s="19"/>
      <c r="AU382" s="29" t="str">
        <f t="shared" si="74"/>
        <v/>
      </c>
      <c r="AV382" s="19"/>
      <c r="AW382" s="29" t="str">
        <f t="shared" si="71"/>
        <v/>
      </c>
      <c r="AX382" s="19"/>
      <c r="AY382" s="29" t="e">
        <f t="shared" si="72"/>
        <v>#REF!</v>
      </c>
      <c r="AZ382" s="1"/>
      <c r="BD382" s="19"/>
      <c r="CA382" s="19"/>
      <c r="CB382" s="29" t="str">
        <f t="shared" si="77"/>
        <v/>
      </c>
      <c r="CC382" s="19"/>
      <c r="CD382" s="29" t="str">
        <f t="shared" si="78"/>
        <v/>
      </c>
      <c r="CE382" s="29"/>
    </row>
    <row r="383" spans="4:83">
      <c r="D383" s="37"/>
      <c r="E383" s="29" t="str">
        <f>IF(ISNA(VLOOKUP(D383,'Tổng hợp '!$B$25:$C$29,2,FALSE)),"",VLOOKUP(D383,'Tổng hợp '!$B$25:$C$29,2,FALSE))</f>
        <v/>
      </c>
      <c r="F383" s="37"/>
      <c r="G383" s="107" t="str">
        <f t="shared" si="75"/>
        <v/>
      </c>
      <c r="H383" s="74" t="e">
        <f>+VLOOKUP(A383,[1]VT!$C:$I,7,0)</f>
        <v>#N/A</v>
      </c>
      <c r="J383" s="1" t="e">
        <f>+VLOOKUP(A383,[1]VT!$C:$M,11,0)</f>
        <v>#N/A</v>
      </c>
      <c r="AF383" s="19"/>
      <c r="AG383" s="29" t="str">
        <f t="shared" si="67"/>
        <v/>
      </c>
      <c r="AH383" s="19" t="e">
        <f>+VLOOKUP(A383,'[2]Thông tin công nhân'!$C:$P,14,0)</f>
        <v>#N/A</v>
      </c>
      <c r="AI383" s="29" t="str">
        <f t="shared" si="68"/>
        <v/>
      </c>
      <c r="AJ383" s="19"/>
      <c r="AK383" s="29" t="str">
        <f>IF(ISNA(VLOOKUP(AJ383,TinhBenhVien!A:B,2,FALSE)),"",VLOOKUP(AJ383,TinhBenhVien!A:B,2,FALSE))</f>
        <v/>
      </c>
      <c r="AL383" s="19"/>
      <c r="AM383" s="29">
        <f t="shared" si="76"/>
        <v>0</v>
      </c>
      <c r="AN383" s="19" t="e">
        <f>"tỉnh"&amp;" "&amp;VLOOKUP(A383,'[2]Thông tin công nhân'!$C:$AI,31,0)</f>
        <v>#N/A</v>
      </c>
      <c r="AO383" s="29" t="str">
        <f t="shared" si="73"/>
        <v/>
      </c>
      <c r="AP383" s="19" t="e">
        <f>"xã"&amp;" "&amp;VLOOKUP(A383,'[2]Thông tin công nhân'!$C:$AI,33,0)</f>
        <v>#N/A</v>
      </c>
      <c r="AQ383" s="29" t="str">
        <f t="shared" si="69"/>
        <v/>
      </c>
      <c r="AR383" s="19"/>
      <c r="AS383" s="29" t="e">
        <f t="shared" si="70"/>
        <v>#REF!</v>
      </c>
      <c r="AT383" s="19"/>
      <c r="AU383" s="29" t="str">
        <f t="shared" si="74"/>
        <v/>
      </c>
      <c r="AV383" s="19"/>
      <c r="AW383" s="29" t="str">
        <f t="shared" si="71"/>
        <v/>
      </c>
      <c r="AX383" s="19"/>
      <c r="AY383" s="29" t="e">
        <f t="shared" si="72"/>
        <v>#REF!</v>
      </c>
      <c r="AZ383" s="1"/>
      <c r="BD383" s="19"/>
      <c r="CA383" s="19"/>
      <c r="CB383" s="29" t="str">
        <f t="shared" si="77"/>
        <v/>
      </c>
      <c r="CC383" s="19"/>
      <c r="CD383" s="29" t="str">
        <f t="shared" si="78"/>
        <v/>
      </c>
      <c r="CE383" s="29"/>
    </row>
    <row r="384" spans="4:83">
      <c r="D384" s="37"/>
      <c r="E384" s="29" t="str">
        <f>IF(ISNA(VLOOKUP(D384,'Tổng hợp '!$B$25:$C$29,2,FALSE)),"",VLOOKUP(D384,'Tổng hợp '!$B$25:$C$29,2,FALSE))</f>
        <v/>
      </c>
      <c r="F384" s="37"/>
      <c r="G384" s="107" t="str">
        <f t="shared" si="75"/>
        <v/>
      </c>
      <c r="H384" s="74" t="e">
        <f>+VLOOKUP(A384,[1]VT!$C:$I,7,0)</f>
        <v>#N/A</v>
      </c>
      <c r="J384" s="1" t="e">
        <f>+VLOOKUP(A384,[1]VT!$C:$M,11,0)</f>
        <v>#N/A</v>
      </c>
      <c r="AF384" s="19"/>
      <c r="AG384" s="29" t="str">
        <f t="shared" si="67"/>
        <v/>
      </c>
      <c r="AH384" s="19" t="e">
        <f>+VLOOKUP(A384,'[2]Thông tin công nhân'!$C:$P,14,0)</f>
        <v>#N/A</v>
      </c>
      <c r="AI384" s="29" t="str">
        <f t="shared" si="68"/>
        <v/>
      </c>
      <c r="AJ384" s="19"/>
      <c r="AK384" s="29" t="str">
        <f>IF(ISNA(VLOOKUP(AJ384,TinhBenhVien!A:B,2,FALSE)),"",VLOOKUP(AJ384,TinhBenhVien!A:B,2,FALSE))</f>
        <v/>
      </c>
      <c r="AL384" s="19"/>
      <c r="AM384" s="29">
        <f t="shared" si="76"/>
        <v>0</v>
      </c>
      <c r="AN384" s="19" t="e">
        <f>"tỉnh"&amp;" "&amp;VLOOKUP(A384,'[2]Thông tin công nhân'!$C:$AI,31,0)</f>
        <v>#N/A</v>
      </c>
      <c r="AO384" s="29" t="str">
        <f t="shared" si="73"/>
        <v/>
      </c>
      <c r="AP384" s="19" t="e">
        <f>"xã"&amp;" "&amp;VLOOKUP(A384,'[2]Thông tin công nhân'!$C:$AI,33,0)</f>
        <v>#N/A</v>
      </c>
      <c r="AQ384" s="29" t="str">
        <f t="shared" si="69"/>
        <v/>
      </c>
      <c r="AR384" s="19"/>
      <c r="AS384" s="29" t="e">
        <f t="shared" si="70"/>
        <v>#REF!</v>
      </c>
      <c r="AT384" s="19"/>
      <c r="AU384" s="29" t="str">
        <f t="shared" si="74"/>
        <v/>
      </c>
      <c r="AV384" s="19"/>
      <c r="AW384" s="29" t="str">
        <f t="shared" si="71"/>
        <v/>
      </c>
      <c r="AX384" s="19"/>
      <c r="AY384" s="29" t="e">
        <f t="shared" si="72"/>
        <v>#REF!</v>
      </c>
      <c r="AZ384" s="1"/>
      <c r="BD384" s="19"/>
      <c r="CA384" s="19"/>
      <c r="CB384" s="29" t="str">
        <f t="shared" si="77"/>
        <v/>
      </c>
      <c r="CC384" s="19"/>
      <c r="CD384" s="29" t="str">
        <f t="shared" si="78"/>
        <v/>
      </c>
      <c r="CE384" s="29"/>
    </row>
    <row r="385" spans="4:83">
      <c r="D385" s="37"/>
      <c r="E385" s="29" t="str">
        <f>IF(ISNA(VLOOKUP(D385,'Tổng hợp '!$B$25:$C$29,2,FALSE)),"",VLOOKUP(D385,'Tổng hợp '!$B$25:$C$29,2,FALSE))</f>
        <v/>
      </c>
      <c r="F385" s="37"/>
      <c r="G385" s="107" t="str">
        <f t="shared" si="75"/>
        <v/>
      </c>
      <c r="H385" s="74" t="e">
        <f>+VLOOKUP(A385,[1]VT!$C:$I,7,0)</f>
        <v>#N/A</v>
      </c>
      <c r="J385" s="1" t="e">
        <f>+VLOOKUP(A385,[1]VT!$C:$M,11,0)</f>
        <v>#N/A</v>
      </c>
      <c r="AF385" s="19"/>
      <c r="AG385" s="29" t="str">
        <f t="shared" si="67"/>
        <v/>
      </c>
      <c r="AH385" s="19" t="e">
        <f>+VLOOKUP(A385,'[2]Thông tin công nhân'!$C:$P,14,0)</f>
        <v>#N/A</v>
      </c>
      <c r="AI385" s="29" t="str">
        <f t="shared" si="68"/>
        <v/>
      </c>
      <c r="AJ385" s="19"/>
      <c r="AK385" s="29" t="str">
        <f>IF(ISNA(VLOOKUP(AJ385,TinhBenhVien!A:B,2,FALSE)),"",VLOOKUP(AJ385,TinhBenhVien!A:B,2,FALSE))</f>
        <v/>
      </c>
      <c r="AL385" s="19"/>
      <c r="AM385" s="29">
        <f t="shared" si="76"/>
        <v>0</v>
      </c>
      <c r="AN385" s="19" t="e">
        <f>"tỉnh"&amp;" "&amp;VLOOKUP(A385,'[2]Thông tin công nhân'!$C:$AI,31,0)</f>
        <v>#N/A</v>
      </c>
      <c r="AO385" s="29" t="str">
        <f t="shared" si="73"/>
        <v/>
      </c>
      <c r="AP385" s="19" t="e">
        <f>"xã"&amp;" "&amp;VLOOKUP(A385,'[2]Thông tin công nhân'!$C:$AI,33,0)</f>
        <v>#N/A</v>
      </c>
      <c r="AQ385" s="29" t="str">
        <f t="shared" si="69"/>
        <v/>
      </c>
      <c r="AR385" s="19"/>
      <c r="AS385" s="29" t="e">
        <f t="shared" si="70"/>
        <v>#REF!</v>
      </c>
      <c r="AT385" s="19"/>
      <c r="AU385" s="29" t="str">
        <f t="shared" si="74"/>
        <v/>
      </c>
      <c r="AV385" s="19"/>
      <c r="AW385" s="29" t="str">
        <f t="shared" si="71"/>
        <v/>
      </c>
      <c r="AX385" s="19"/>
      <c r="AY385" s="29" t="e">
        <f t="shared" si="72"/>
        <v>#REF!</v>
      </c>
      <c r="AZ385" s="1"/>
      <c r="BD385" s="19"/>
      <c r="CA385" s="19"/>
      <c r="CB385" s="29" t="str">
        <f t="shared" si="77"/>
        <v/>
      </c>
      <c r="CC385" s="19"/>
      <c r="CD385" s="29" t="str">
        <f t="shared" si="78"/>
        <v/>
      </c>
      <c r="CE385" s="29"/>
    </row>
    <row r="386" spans="4:83">
      <c r="D386" s="37"/>
      <c r="E386" s="29" t="str">
        <f>IF(ISNA(VLOOKUP(D386,'Tổng hợp '!$B$25:$C$29,2,FALSE)),"",VLOOKUP(D386,'Tổng hợp '!$B$25:$C$29,2,FALSE))</f>
        <v/>
      </c>
      <c r="F386" s="37"/>
      <c r="G386" s="107" t="str">
        <f t="shared" si="75"/>
        <v/>
      </c>
      <c r="H386" s="74" t="e">
        <f>+VLOOKUP(A386,[1]VT!$C:$I,7,0)</f>
        <v>#N/A</v>
      </c>
      <c r="J386" s="1" t="e">
        <f>+VLOOKUP(A386,[1]VT!$C:$M,11,0)</f>
        <v>#N/A</v>
      </c>
      <c r="AF386" s="19"/>
      <c r="AG386" s="29" t="str">
        <f t="shared" si="67"/>
        <v/>
      </c>
      <c r="AH386" s="19" t="e">
        <f>+VLOOKUP(A386,'[2]Thông tin công nhân'!$C:$P,14,0)</f>
        <v>#N/A</v>
      </c>
      <c r="AI386" s="29" t="str">
        <f t="shared" si="68"/>
        <v/>
      </c>
      <c r="AJ386" s="19"/>
      <c r="AK386" s="29" t="str">
        <f>IF(ISNA(VLOOKUP(AJ386,TinhBenhVien!A:B,2,FALSE)),"",VLOOKUP(AJ386,TinhBenhVien!A:B,2,FALSE))</f>
        <v/>
      </c>
      <c r="AL386" s="19"/>
      <c r="AM386" s="29">
        <f t="shared" si="76"/>
        <v>0</v>
      </c>
      <c r="AN386" s="19" t="e">
        <f>"tỉnh"&amp;" "&amp;VLOOKUP(A386,'[2]Thông tin công nhân'!$C:$AI,31,0)</f>
        <v>#N/A</v>
      </c>
      <c r="AO386" s="29" t="str">
        <f t="shared" si="73"/>
        <v/>
      </c>
      <c r="AP386" s="19" t="e">
        <f>"xã"&amp;" "&amp;VLOOKUP(A386,'[2]Thông tin công nhân'!$C:$AI,33,0)</f>
        <v>#N/A</v>
      </c>
      <c r="AQ386" s="29" t="str">
        <f t="shared" si="69"/>
        <v/>
      </c>
      <c r="AR386" s="19"/>
      <c r="AS386" s="29" t="e">
        <f t="shared" si="70"/>
        <v>#REF!</v>
      </c>
      <c r="AT386" s="19"/>
      <c r="AU386" s="29" t="str">
        <f t="shared" si="74"/>
        <v/>
      </c>
      <c r="AV386" s="19"/>
      <c r="AW386" s="29" t="str">
        <f t="shared" si="71"/>
        <v/>
      </c>
      <c r="AX386" s="19"/>
      <c r="AY386" s="29" t="e">
        <f t="shared" si="72"/>
        <v>#REF!</v>
      </c>
      <c r="AZ386" s="1"/>
      <c r="BD386" s="19"/>
      <c r="CA386" s="19"/>
      <c r="CB386" s="29" t="str">
        <f t="shared" si="77"/>
        <v/>
      </c>
      <c r="CC386" s="19"/>
      <c r="CD386" s="29" t="str">
        <f t="shared" si="78"/>
        <v/>
      </c>
      <c r="CE386" s="29"/>
    </row>
    <row r="387" spans="4:83">
      <c r="D387" s="37"/>
      <c r="E387" s="29" t="str">
        <f>IF(ISNA(VLOOKUP(D387,'Tổng hợp '!$B$25:$C$29,2,FALSE)),"",VLOOKUP(D387,'Tổng hợp '!$B$25:$C$29,2,FALSE))</f>
        <v/>
      </c>
      <c r="F387" s="37"/>
      <c r="G387" s="107" t="str">
        <f t="shared" si="75"/>
        <v/>
      </c>
      <c r="H387" s="74" t="e">
        <f>+VLOOKUP(A387,[1]VT!$C:$I,7,0)</f>
        <v>#N/A</v>
      </c>
      <c r="J387" s="1" t="e">
        <f>+VLOOKUP(A387,[1]VT!$C:$M,11,0)</f>
        <v>#N/A</v>
      </c>
      <c r="AF387" s="19"/>
      <c r="AG387" s="29" t="str">
        <f t="shared" si="67"/>
        <v/>
      </c>
      <c r="AH387" s="19" t="e">
        <f>+VLOOKUP(A387,'[2]Thông tin công nhân'!$C:$P,14,0)</f>
        <v>#N/A</v>
      </c>
      <c r="AI387" s="29" t="str">
        <f t="shared" si="68"/>
        <v/>
      </c>
      <c r="AJ387" s="19"/>
      <c r="AK387" s="29" t="str">
        <f>IF(ISNA(VLOOKUP(AJ387,TinhBenhVien!A:B,2,FALSE)),"",VLOOKUP(AJ387,TinhBenhVien!A:B,2,FALSE))</f>
        <v/>
      </c>
      <c r="AL387" s="19"/>
      <c r="AM387" s="29">
        <f t="shared" si="76"/>
        <v>0</v>
      </c>
      <c r="AN387" s="19" t="e">
        <f>"tỉnh"&amp;" "&amp;VLOOKUP(A387,'[2]Thông tin công nhân'!$C:$AI,31,0)</f>
        <v>#N/A</v>
      </c>
      <c r="AO387" s="29" t="str">
        <f t="shared" si="73"/>
        <v/>
      </c>
      <c r="AP387" s="19" t="e">
        <f>"xã"&amp;" "&amp;VLOOKUP(A387,'[2]Thông tin công nhân'!$C:$AI,33,0)</f>
        <v>#N/A</v>
      </c>
      <c r="AQ387" s="29" t="str">
        <f t="shared" si="69"/>
        <v/>
      </c>
      <c r="AR387" s="19"/>
      <c r="AS387" s="29" t="e">
        <f t="shared" si="70"/>
        <v>#REF!</v>
      </c>
      <c r="AT387" s="19"/>
      <c r="AU387" s="29" t="str">
        <f t="shared" si="74"/>
        <v/>
      </c>
      <c r="AV387" s="19"/>
      <c r="AW387" s="29" t="str">
        <f t="shared" si="71"/>
        <v/>
      </c>
      <c r="AX387" s="19"/>
      <c r="AY387" s="29" t="e">
        <f t="shared" si="72"/>
        <v>#REF!</v>
      </c>
      <c r="AZ387" s="1"/>
      <c r="BD387" s="19"/>
      <c r="CA387" s="19"/>
      <c r="CB387" s="29" t="str">
        <f t="shared" si="77"/>
        <v/>
      </c>
      <c r="CC387" s="19"/>
      <c r="CD387" s="29" t="str">
        <f t="shared" si="78"/>
        <v/>
      </c>
      <c r="CE387" s="29"/>
    </row>
    <row r="388" spans="4:83">
      <c r="D388" s="37"/>
      <c r="E388" s="29" t="str">
        <f>IF(ISNA(VLOOKUP(D388,'Tổng hợp '!$B$25:$C$29,2,FALSE)),"",VLOOKUP(D388,'Tổng hợp '!$B$25:$C$29,2,FALSE))</f>
        <v/>
      </c>
      <c r="F388" s="37"/>
      <c r="G388" s="107" t="str">
        <f t="shared" si="75"/>
        <v/>
      </c>
      <c r="H388" s="74" t="e">
        <f>+VLOOKUP(A388,[1]VT!$C:$I,7,0)</f>
        <v>#N/A</v>
      </c>
      <c r="J388" s="1" t="e">
        <f>+VLOOKUP(A388,[1]VT!$C:$M,11,0)</f>
        <v>#N/A</v>
      </c>
      <c r="AF388" s="19"/>
      <c r="AG388" s="29" t="str">
        <f t="shared" si="67"/>
        <v/>
      </c>
      <c r="AH388" s="19" t="e">
        <f>+VLOOKUP(A388,'[2]Thông tin công nhân'!$C:$P,14,0)</f>
        <v>#N/A</v>
      </c>
      <c r="AI388" s="29" t="str">
        <f t="shared" si="68"/>
        <v/>
      </c>
      <c r="AJ388" s="19"/>
      <c r="AK388" s="29" t="str">
        <f>IF(ISNA(VLOOKUP(AJ388,TinhBenhVien!A:B,2,FALSE)),"",VLOOKUP(AJ388,TinhBenhVien!A:B,2,FALSE))</f>
        <v/>
      </c>
      <c r="AL388" s="19"/>
      <c r="AM388" s="29">
        <f t="shared" si="76"/>
        <v>0</v>
      </c>
      <c r="AN388" s="19" t="e">
        <f>"tỉnh"&amp;" "&amp;VLOOKUP(A388,'[2]Thông tin công nhân'!$C:$AI,31,0)</f>
        <v>#N/A</v>
      </c>
      <c r="AO388" s="29" t="str">
        <f t="shared" si="73"/>
        <v/>
      </c>
      <c r="AP388" s="19" t="e">
        <f>"xã"&amp;" "&amp;VLOOKUP(A388,'[2]Thông tin công nhân'!$C:$AI,33,0)</f>
        <v>#N/A</v>
      </c>
      <c r="AQ388" s="29" t="str">
        <f t="shared" si="69"/>
        <v/>
      </c>
      <c r="AR388" s="19"/>
      <c r="AS388" s="29" t="e">
        <f t="shared" si="70"/>
        <v>#REF!</v>
      </c>
      <c r="AT388" s="19"/>
      <c r="AU388" s="29" t="str">
        <f t="shared" si="74"/>
        <v/>
      </c>
      <c r="AV388" s="19"/>
      <c r="AW388" s="29" t="str">
        <f t="shared" si="71"/>
        <v/>
      </c>
      <c r="AX388" s="19"/>
      <c r="AY388" s="29" t="e">
        <f t="shared" si="72"/>
        <v>#REF!</v>
      </c>
      <c r="AZ388" s="1"/>
      <c r="BD388" s="19"/>
      <c r="CA388" s="19"/>
      <c r="CB388" s="29" t="str">
        <f t="shared" si="77"/>
        <v/>
      </c>
      <c r="CC388" s="19"/>
      <c r="CD388" s="29" t="str">
        <f t="shared" si="78"/>
        <v/>
      </c>
      <c r="CE388" s="29"/>
    </row>
    <row r="389" spans="4:83">
      <c r="D389" s="37"/>
      <c r="E389" s="29" t="str">
        <f>IF(ISNA(VLOOKUP(D389,'Tổng hợp '!$B$25:$C$29,2,FALSE)),"",VLOOKUP(D389,'Tổng hợp '!$B$25:$C$29,2,FALSE))</f>
        <v/>
      </c>
      <c r="F389" s="37"/>
      <c r="G389" s="107" t="str">
        <f t="shared" si="75"/>
        <v/>
      </c>
      <c r="H389" s="74" t="e">
        <f>+VLOOKUP(A389,[1]VT!$C:$I,7,0)</f>
        <v>#N/A</v>
      </c>
      <c r="J389" s="1" t="e">
        <f>+VLOOKUP(A389,[1]VT!$C:$M,11,0)</f>
        <v>#N/A</v>
      </c>
      <c r="AF389" s="19"/>
      <c r="AG389" s="29" t="str">
        <f t="shared" si="67"/>
        <v/>
      </c>
      <c r="AH389" s="19" t="e">
        <f>+VLOOKUP(A389,'[2]Thông tin công nhân'!$C:$P,14,0)</f>
        <v>#N/A</v>
      </c>
      <c r="AI389" s="29" t="str">
        <f t="shared" si="68"/>
        <v/>
      </c>
      <c r="AJ389" s="19"/>
      <c r="AK389" s="29" t="str">
        <f>IF(ISNA(VLOOKUP(AJ389,TinhBenhVien!A:B,2,FALSE)),"",VLOOKUP(AJ389,TinhBenhVien!A:B,2,FALSE))</f>
        <v/>
      </c>
      <c r="AL389" s="19"/>
      <c r="AM389" s="29">
        <f t="shared" si="76"/>
        <v>0</v>
      </c>
      <c r="AN389" s="19" t="e">
        <f>"tỉnh"&amp;" "&amp;VLOOKUP(A389,'[2]Thông tin công nhân'!$C:$AI,31,0)</f>
        <v>#N/A</v>
      </c>
      <c r="AO389" s="29" t="str">
        <f t="shared" si="73"/>
        <v/>
      </c>
      <c r="AP389" s="19" t="e">
        <f>"xã"&amp;" "&amp;VLOOKUP(A389,'[2]Thông tin công nhân'!$C:$AI,33,0)</f>
        <v>#N/A</v>
      </c>
      <c r="AQ389" s="29" t="str">
        <f t="shared" si="69"/>
        <v/>
      </c>
      <c r="AR389" s="19"/>
      <c r="AS389" s="29" t="e">
        <f t="shared" si="70"/>
        <v>#REF!</v>
      </c>
      <c r="AT389" s="19"/>
      <c r="AU389" s="29" t="str">
        <f t="shared" si="74"/>
        <v/>
      </c>
      <c r="AV389" s="19"/>
      <c r="AW389" s="29" t="str">
        <f t="shared" si="71"/>
        <v/>
      </c>
      <c r="AX389" s="19"/>
      <c r="AY389" s="29" t="e">
        <f t="shared" si="72"/>
        <v>#REF!</v>
      </c>
      <c r="AZ389" s="1"/>
      <c r="BD389" s="19"/>
      <c r="CA389" s="19"/>
      <c r="CB389" s="29" t="str">
        <f t="shared" si="77"/>
        <v/>
      </c>
      <c r="CC389" s="19"/>
      <c r="CD389" s="29" t="str">
        <f t="shared" si="78"/>
        <v/>
      </c>
      <c r="CE389" s="29"/>
    </row>
    <row r="390" spans="4:83">
      <c r="D390" s="37"/>
      <c r="E390" s="29" t="str">
        <f>IF(ISNA(VLOOKUP(D390,'Tổng hợp '!$B$25:$C$29,2,FALSE)),"",VLOOKUP(D390,'Tổng hợp '!$B$25:$C$29,2,FALSE))</f>
        <v/>
      </c>
      <c r="F390" s="37"/>
      <c r="G390" s="107" t="str">
        <f t="shared" si="75"/>
        <v/>
      </c>
      <c r="H390" s="74" t="e">
        <f>+VLOOKUP(A390,[1]VT!$C:$I,7,0)</f>
        <v>#N/A</v>
      </c>
      <c r="J390" s="1" t="e">
        <f>+VLOOKUP(A390,[1]VT!$C:$M,11,0)</f>
        <v>#N/A</v>
      </c>
      <c r="AF390" s="19"/>
      <c r="AG390" s="29" t="str">
        <f t="shared" si="67"/>
        <v/>
      </c>
      <c r="AH390" s="19" t="e">
        <f>+VLOOKUP(A390,'[2]Thông tin công nhân'!$C:$P,14,0)</f>
        <v>#N/A</v>
      </c>
      <c r="AI390" s="29" t="str">
        <f t="shared" si="68"/>
        <v/>
      </c>
      <c r="AJ390" s="19"/>
      <c r="AK390" s="29" t="str">
        <f>IF(ISNA(VLOOKUP(AJ390,TinhBenhVien!A:B,2,FALSE)),"",VLOOKUP(AJ390,TinhBenhVien!A:B,2,FALSE))</f>
        <v/>
      </c>
      <c r="AL390" s="19"/>
      <c r="AM390" s="29">
        <f t="shared" si="76"/>
        <v>0</v>
      </c>
      <c r="AN390" s="19" t="e">
        <f>"tỉnh"&amp;" "&amp;VLOOKUP(A390,'[2]Thông tin công nhân'!$C:$AI,31,0)</f>
        <v>#N/A</v>
      </c>
      <c r="AO390" s="29" t="str">
        <f t="shared" si="73"/>
        <v/>
      </c>
      <c r="AP390" s="19" t="e">
        <f>"xã"&amp;" "&amp;VLOOKUP(A390,'[2]Thông tin công nhân'!$C:$AI,33,0)</f>
        <v>#N/A</v>
      </c>
      <c r="AQ390" s="29" t="str">
        <f t="shared" si="69"/>
        <v/>
      </c>
      <c r="AR390" s="19"/>
      <c r="AS390" s="29" t="e">
        <f t="shared" si="70"/>
        <v>#REF!</v>
      </c>
      <c r="AT390" s="19"/>
      <c r="AU390" s="29" t="str">
        <f t="shared" si="74"/>
        <v/>
      </c>
      <c r="AV390" s="19"/>
      <c r="AW390" s="29" t="str">
        <f t="shared" si="71"/>
        <v/>
      </c>
      <c r="AX390" s="19"/>
      <c r="AY390" s="29" t="e">
        <f t="shared" si="72"/>
        <v>#REF!</v>
      </c>
      <c r="AZ390" s="1"/>
      <c r="BD390" s="19"/>
      <c r="CA390" s="19"/>
      <c r="CB390" s="29" t="str">
        <f t="shared" si="77"/>
        <v/>
      </c>
      <c r="CC390" s="19"/>
      <c r="CD390" s="29" t="str">
        <f t="shared" si="78"/>
        <v/>
      </c>
      <c r="CE390" s="29"/>
    </row>
    <row r="391" spans="4:83">
      <c r="D391" s="37"/>
      <c r="E391" s="29" t="str">
        <f>IF(ISNA(VLOOKUP(D391,'Tổng hợp '!$B$25:$C$29,2,FALSE)),"",VLOOKUP(D391,'Tổng hợp '!$B$25:$C$29,2,FALSE))</f>
        <v/>
      </c>
      <c r="F391" s="37"/>
      <c r="G391" s="107" t="str">
        <f t="shared" si="75"/>
        <v/>
      </c>
      <c r="H391" s="74" t="e">
        <f>+VLOOKUP(A391,[1]VT!$C:$I,7,0)</f>
        <v>#N/A</v>
      </c>
      <c r="J391" s="1" t="e">
        <f>+VLOOKUP(A391,[1]VT!$C:$M,11,0)</f>
        <v>#N/A</v>
      </c>
      <c r="AF391" s="19"/>
      <c r="AG391" s="29" t="str">
        <f t="shared" si="67"/>
        <v/>
      </c>
      <c r="AH391" s="19" t="e">
        <f>+VLOOKUP(A391,'[2]Thông tin công nhân'!$C:$P,14,0)</f>
        <v>#N/A</v>
      </c>
      <c r="AI391" s="29" t="str">
        <f t="shared" si="68"/>
        <v/>
      </c>
      <c r="AJ391" s="19"/>
      <c r="AK391" s="29" t="str">
        <f>IF(ISNA(VLOOKUP(AJ391,TinhBenhVien!A:B,2,FALSE)),"",VLOOKUP(AJ391,TinhBenhVien!A:B,2,FALSE))</f>
        <v/>
      </c>
      <c r="AL391" s="19"/>
      <c r="AM391" s="29">
        <f t="shared" si="76"/>
        <v>0</v>
      </c>
      <c r="AN391" s="19" t="e">
        <f>"tỉnh"&amp;" "&amp;VLOOKUP(A391,'[2]Thông tin công nhân'!$C:$AI,31,0)</f>
        <v>#N/A</v>
      </c>
      <c r="AO391" s="29" t="str">
        <f t="shared" si="73"/>
        <v/>
      </c>
      <c r="AP391" s="19" t="e">
        <f>"xã"&amp;" "&amp;VLOOKUP(A391,'[2]Thông tin công nhân'!$C:$AI,33,0)</f>
        <v>#N/A</v>
      </c>
      <c r="AQ391" s="29" t="str">
        <f t="shared" si="69"/>
        <v/>
      </c>
      <c r="AR391" s="19"/>
      <c r="AS391" s="29" t="e">
        <f t="shared" si="70"/>
        <v>#REF!</v>
      </c>
      <c r="AT391" s="19"/>
      <c r="AU391" s="29" t="str">
        <f t="shared" si="74"/>
        <v/>
      </c>
      <c r="AV391" s="19"/>
      <c r="AW391" s="29" t="str">
        <f t="shared" si="71"/>
        <v/>
      </c>
      <c r="AX391" s="19"/>
      <c r="AY391" s="29" t="e">
        <f t="shared" si="72"/>
        <v>#REF!</v>
      </c>
      <c r="AZ391" s="1"/>
      <c r="BD391" s="19"/>
      <c r="CA391" s="19"/>
      <c r="CB391" s="29" t="str">
        <f t="shared" si="77"/>
        <v/>
      </c>
      <c r="CC391" s="19"/>
      <c r="CD391" s="29" t="str">
        <f t="shared" si="78"/>
        <v/>
      </c>
      <c r="CE391" s="29"/>
    </row>
    <row r="392" spans="4:83">
      <c r="D392" s="37"/>
      <c r="E392" s="29" t="str">
        <f>IF(ISNA(VLOOKUP(D392,'Tổng hợp '!$B$25:$C$29,2,FALSE)),"",VLOOKUP(D392,'Tổng hợp '!$B$25:$C$29,2,FALSE))</f>
        <v/>
      </c>
      <c r="F392" s="37"/>
      <c r="G392" s="107" t="str">
        <f t="shared" si="75"/>
        <v/>
      </c>
      <c r="H392" s="74" t="e">
        <f>+VLOOKUP(A392,[1]VT!$C:$I,7,0)</f>
        <v>#N/A</v>
      </c>
      <c r="J392" s="1" t="e">
        <f>+VLOOKUP(A392,[1]VT!$C:$M,11,0)</f>
        <v>#N/A</v>
      </c>
      <c r="AF392" s="19"/>
      <c r="AG392" s="29" t="str">
        <f t="shared" si="67"/>
        <v/>
      </c>
      <c r="AH392" s="19" t="e">
        <f>+VLOOKUP(A392,'[2]Thông tin công nhân'!$C:$P,14,0)</f>
        <v>#N/A</v>
      </c>
      <c r="AI392" s="29" t="str">
        <f t="shared" si="68"/>
        <v/>
      </c>
      <c r="AJ392" s="19"/>
      <c r="AK392" s="29" t="str">
        <f>IF(ISNA(VLOOKUP(AJ392,TinhBenhVien!A:B,2,FALSE)),"",VLOOKUP(AJ392,TinhBenhVien!A:B,2,FALSE))</f>
        <v/>
      </c>
      <c r="AL392" s="19"/>
      <c r="AM392" s="29">
        <f t="shared" si="76"/>
        <v>0</v>
      </c>
      <c r="AN392" s="19" t="e">
        <f>"tỉnh"&amp;" "&amp;VLOOKUP(A392,'[2]Thông tin công nhân'!$C:$AI,31,0)</f>
        <v>#N/A</v>
      </c>
      <c r="AO392" s="29" t="str">
        <f t="shared" si="73"/>
        <v/>
      </c>
      <c r="AP392" s="19" t="e">
        <f>"xã"&amp;" "&amp;VLOOKUP(A392,'[2]Thông tin công nhân'!$C:$AI,33,0)</f>
        <v>#N/A</v>
      </c>
      <c r="AQ392" s="29" t="str">
        <f t="shared" si="69"/>
        <v/>
      </c>
      <c r="AR392" s="19"/>
      <c r="AS392" s="29" t="e">
        <f t="shared" si="70"/>
        <v>#REF!</v>
      </c>
      <c r="AT392" s="19"/>
      <c r="AU392" s="29" t="str">
        <f t="shared" si="74"/>
        <v/>
      </c>
      <c r="AV392" s="19"/>
      <c r="AW392" s="29" t="str">
        <f t="shared" si="71"/>
        <v/>
      </c>
      <c r="AX392" s="19"/>
      <c r="AY392" s="29" t="e">
        <f t="shared" si="72"/>
        <v>#REF!</v>
      </c>
      <c r="AZ392" s="1"/>
      <c r="BD392" s="19"/>
      <c r="CA392" s="19"/>
      <c r="CB392" s="29" t="str">
        <f t="shared" si="77"/>
        <v/>
      </c>
      <c r="CC392" s="19"/>
      <c r="CD392" s="29" t="str">
        <f t="shared" si="78"/>
        <v/>
      </c>
      <c r="CE392" s="29"/>
    </row>
    <row r="393" spans="4:83">
      <c r="D393" s="37"/>
      <c r="E393" s="29" t="str">
        <f>IF(ISNA(VLOOKUP(D393,'Tổng hợp '!$B$25:$C$29,2,FALSE)),"",VLOOKUP(D393,'Tổng hợp '!$B$25:$C$29,2,FALSE))</f>
        <v/>
      </c>
      <c r="F393" s="37"/>
      <c r="G393" s="107" t="str">
        <f t="shared" si="75"/>
        <v/>
      </c>
      <c r="H393" s="74" t="e">
        <f>+VLOOKUP(A393,[1]VT!$C:$I,7,0)</f>
        <v>#N/A</v>
      </c>
      <c r="J393" s="1" t="e">
        <f>+VLOOKUP(A393,[1]VT!$C:$M,11,0)</f>
        <v>#N/A</v>
      </c>
      <c r="AF393" s="19"/>
      <c r="AG393" s="29" t="str">
        <f t="shared" si="67"/>
        <v/>
      </c>
      <c r="AH393" s="19" t="e">
        <f>+VLOOKUP(A393,'[2]Thông tin công nhân'!$C:$P,14,0)</f>
        <v>#N/A</v>
      </c>
      <c r="AI393" s="29" t="str">
        <f t="shared" si="68"/>
        <v/>
      </c>
      <c r="AJ393" s="19"/>
      <c r="AK393" s="29" t="str">
        <f>IF(ISNA(VLOOKUP(AJ393,TinhBenhVien!A:B,2,FALSE)),"",VLOOKUP(AJ393,TinhBenhVien!A:B,2,FALSE))</f>
        <v/>
      </c>
      <c r="AL393" s="19"/>
      <c r="AM393" s="29">
        <f t="shared" si="76"/>
        <v>0</v>
      </c>
      <c r="AN393" s="19" t="e">
        <f>"tỉnh"&amp;" "&amp;VLOOKUP(A393,'[2]Thông tin công nhân'!$C:$AI,31,0)</f>
        <v>#N/A</v>
      </c>
      <c r="AO393" s="29" t="str">
        <f t="shared" si="73"/>
        <v/>
      </c>
      <c r="AP393" s="19" t="e">
        <f>"xã"&amp;" "&amp;VLOOKUP(A393,'[2]Thông tin công nhân'!$C:$AI,33,0)</f>
        <v>#N/A</v>
      </c>
      <c r="AQ393" s="29" t="str">
        <f t="shared" si="69"/>
        <v/>
      </c>
      <c r="AR393" s="19"/>
      <c r="AS393" s="29" t="e">
        <f t="shared" si="70"/>
        <v>#REF!</v>
      </c>
      <c r="AT393" s="19"/>
      <c r="AU393" s="29" t="str">
        <f t="shared" si="74"/>
        <v/>
      </c>
      <c r="AV393" s="19"/>
      <c r="AW393" s="29" t="str">
        <f t="shared" si="71"/>
        <v/>
      </c>
      <c r="AX393" s="19"/>
      <c r="AY393" s="29" t="e">
        <f t="shared" si="72"/>
        <v>#REF!</v>
      </c>
      <c r="AZ393" s="1"/>
      <c r="BD393" s="19"/>
      <c r="CA393" s="19"/>
      <c r="CB393" s="29" t="str">
        <f t="shared" si="77"/>
        <v/>
      </c>
      <c r="CC393" s="19"/>
      <c r="CD393" s="29" t="str">
        <f t="shared" si="78"/>
        <v/>
      </c>
      <c r="CE393" s="29"/>
    </row>
    <row r="394" spans="4:83">
      <c r="D394" s="37"/>
      <c r="E394" s="29" t="str">
        <f>IF(ISNA(VLOOKUP(D394,'Tổng hợp '!$B$25:$C$29,2,FALSE)),"",VLOOKUP(D394,'Tổng hợp '!$B$25:$C$29,2,FALSE))</f>
        <v/>
      </c>
      <c r="F394" s="37"/>
      <c r="G394" s="107" t="str">
        <f t="shared" si="75"/>
        <v/>
      </c>
      <c r="H394" s="74" t="e">
        <f>+VLOOKUP(A394,[1]VT!$C:$I,7,0)</f>
        <v>#N/A</v>
      </c>
      <c r="J394" s="1" t="e">
        <f>+VLOOKUP(A394,[1]VT!$C:$M,11,0)</f>
        <v>#N/A</v>
      </c>
      <c r="AF394" s="19"/>
      <c r="AG394" s="29" t="str">
        <f t="shared" si="67"/>
        <v/>
      </c>
      <c r="AH394" s="19" t="e">
        <f>+VLOOKUP(A394,'[2]Thông tin công nhân'!$C:$P,14,0)</f>
        <v>#N/A</v>
      </c>
      <c r="AI394" s="29" t="str">
        <f t="shared" si="68"/>
        <v/>
      </c>
      <c r="AJ394" s="19"/>
      <c r="AK394" s="29" t="str">
        <f>IF(ISNA(VLOOKUP(AJ394,TinhBenhVien!A:B,2,FALSE)),"",VLOOKUP(AJ394,TinhBenhVien!A:B,2,FALSE))</f>
        <v/>
      </c>
      <c r="AL394" s="19"/>
      <c r="AM394" s="29">
        <f t="shared" si="76"/>
        <v>0</v>
      </c>
      <c r="AN394" s="19" t="e">
        <f>"tỉnh"&amp;" "&amp;VLOOKUP(A394,'[2]Thông tin công nhân'!$C:$AI,31,0)</f>
        <v>#N/A</v>
      </c>
      <c r="AO394" s="29" t="str">
        <f t="shared" si="73"/>
        <v/>
      </c>
      <c r="AP394" s="19" t="e">
        <f>"xã"&amp;" "&amp;VLOOKUP(A394,'[2]Thông tin công nhân'!$C:$AI,33,0)</f>
        <v>#N/A</v>
      </c>
      <c r="AQ394" s="29" t="str">
        <f t="shared" si="69"/>
        <v/>
      </c>
      <c r="AR394" s="19"/>
      <c r="AS394" s="29" t="e">
        <f t="shared" si="70"/>
        <v>#REF!</v>
      </c>
      <c r="AT394" s="19"/>
      <c r="AU394" s="29" t="str">
        <f t="shared" si="74"/>
        <v/>
      </c>
      <c r="AV394" s="19"/>
      <c r="AW394" s="29" t="str">
        <f t="shared" si="71"/>
        <v/>
      </c>
      <c r="AX394" s="19"/>
      <c r="AY394" s="29" t="e">
        <f t="shared" si="72"/>
        <v>#REF!</v>
      </c>
      <c r="AZ394" s="1"/>
      <c r="BD394" s="19"/>
      <c r="CA394" s="19"/>
      <c r="CB394" s="29" t="str">
        <f t="shared" si="77"/>
        <v/>
      </c>
      <c r="CC394" s="19"/>
      <c r="CD394" s="29" t="str">
        <f t="shared" si="78"/>
        <v/>
      </c>
      <c r="CE394" s="29"/>
    </row>
    <row r="395" spans="4:83">
      <c r="D395" s="37"/>
      <c r="E395" s="29" t="str">
        <f>IF(ISNA(VLOOKUP(D395,'Tổng hợp '!$B$25:$C$29,2,FALSE)),"",VLOOKUP(D395,'Tổng hợp '!$B$25:$C$29,2,FALSE))</f>
        <v/>
      </c>
      <c r="F395" s="37"/>
      <c r="G395" s="107" t="str">
        <f t="shared" si="75"/>
        <v/>
      </c>
      <c r="H395" s="74" t="e">
        <f>+VLOOKUP(A395,[1]VT!$C:$I,7,0)</f>
        <v>#N/A</v>
      </c>
      <c r="J395" s="1" t="e">
        <f>+VLOOKUP(A395,[1]VT!$C:$M,11,0)</f>
        <v>#N/A</v>
      </c>
      <c r="AF395" s="19"/>
      <c r="AG395" s="29" t="str">
        <f t="shared" si="67"/>
        <v/>
      </c>
      <c r="AH395" s="19" t="e">
        <f>+VLOOKUP(A395,'[2]Thông tin công nhân'!$C:$P,14,0)</f>
        <v>#N/A</v>
      </c>
      <c r="AI395" s="29" t="str">
        <f t="shared" si="68"/>
        <v/>
      </c>
      <c r="AJ395" s="19"/>
      <c r="AK395" s="29" t="str">
        <f>IF(ISNA(VLOOKUP(AJ395,TinhBenhVien!A:B,2,FALSE)),"",VLOOKUP(AJ395,TinhBenhVien!A:B,2,FALSE))</f>
        <v/>
      </c>
      <c r="AL395" s="19"/>
      <c r="AM395" s="29">
        <f t="shared" si="76"/>
        <v>0</v>
      </c>
      <c r="AN395" s="19" t="e">
        <f>"tỉnh"&amp;" "&amp;VLOOKUP(A395,'[2]Thông tin công nhân'!$C:$AI,31,0)</f>
        <v>#N/A</v>
      </c>
      <c r="AO395" s="29" t="str">
        <f t="shared" si="73"/>
        <v/>
      </c>
      <c r="AP395" s="19" t="e">
        <f>"xã"&amp;" "&amp;VLOOKUP(A395,'[2]Thông tin công nhân'!$C:$AI,33,0)</f>
        <v>#N/A</v>
      </c>
      <c r="AQ395" s="29" t="str">
        <f t="shared" si="69"/>
        <v/>
      </c>
      <c r="AR395" s="19"/>
      <c r="AS395" s="29" t="e">
        <f t="shared" si="70"/>
        <v>#REF!</v>
      </c>
      <c r="AT395" s="19"/>
      <c r="AU395" s="29" t="str">
        <f t="shared" si="74"/>
        <v/>
      </c>
      <c r="AV395" s="19"/>
      <c r="AW395" s="29" t="str">
        <f t="shared" si="71"/>
        <v/>
      </c>
      <c r="AX395" s="19"/>
      <c r="AY395" s="29" t="e">
        <f t="shared" si="72"/>
        <v>#REF!</v>
      </c>
      <c r="AZ395" s="1"/>
      <c r="BD395" s="19"/>
      <c r="CA395" s="19"/>
      <c r="CB395" s="29" t="str">
        <f t="shared" si="77"/>
        <v/>
      </c>
      <c r="CC395" s="19"/>
      <c r="CD395" s="29" t="str">
        <f t="shared" si="78"/>
        <v/>
      </c>
      <c r="CE395" s="29"/>
    </row>
    <row r="396" spans="4:83">
      <c r="D396" s="37"/>
      <c r="E396" s="29" t="str">
        <f>IF(ISNA(VLOOKUP(D396,'Tổng hợp '!$B$25:$C$29,2,FALSE)),"",VLOOKUP(D396,'Tổng hợp '!$B$25:$C$29,2,FALSE))</f>
        <v/>
      </c>
      <c r="F396" s="37"/>
      <c r="G396" s="107" t="str">
        <f t="shared" si="75"/>
        <v/>
      </c>
      <c r="H396" s="74" t="e">
        <f>+VLOOKUP(A396,[1]VT!$C:$I,7,0)</f>
        <v>#N/A</v>
      </c>
      <c r="J396" s="1" t="e">
        <f>+VLOOKUP(A396,[1]VT!$C:$M,11,0)</f>
        <v>#N/A</v>
      </c>
      <c r="AF396" s="19"/>
      <c r="AG396" s="29" t="str">
        <f t="shared" si="67"/>
        <v/>
      </c>
      <c r="AH396" s="19" t="e">
        <f>+VLOOKUP(A396,'[2]Thông tin công nhân'!$C:$P,14,0)</f>
        <v>#N/A</v>
      </c>
      <c r="AI396" s="29" t="str">
        <f t="shared" si="68"/>
        <v/>
      </c>
      <c r="AJ396" s="19"/>
      <c r="AK396" s="29" t="str">
        <f>IF(ISNA(VLOOKUP(AJ396,TinhBenhVien!A:B,2,FALSE)),"",VLOOKUP(AJ396,TinhBenhVien!A:B,2,FALSE))</f>
        <v/>
      </c>
      <c r="AL396" s="19"/>
      <c r="AM396" s="29">
        <f t="shared" si="76"/>
        <v>0</v>
      </c>
      <c r="AN396" s="19" t="e">
        <f>"tỉnh"&amp;" "&amp;VLOOKUP(A396,'[2]Thông tin công nhân'!$C:$AI,31,0)</f>
        <v>#N/A</v>
      </c>
      <c r="AO396" s="29" t="str">
        <f t="shared" si="73"/>
        <v/>
      </c>
      <c r="AP396" s="19" t="e">
        <f>"xã"&amp;" "&amp;VLOOKUP(A396,'[2]Thông tin công nhân'!$C:$AI,33,0)</f>
        <v>#N/A</v>
      </c>
      <c r="AQ396" s="29" t="str">
        <f t="shared" si="69"/>
        <v/>
      </c>
      <c r="AR396" s="19"/>
      <c r="AS396" s="29" t="e">
        <f t="shared" si="70"/>
        <v>#REF!</v>
      </c>
      <c r="AT396" s="19"/>
      <c r="AU396" s="29" t="str">
        <f t="shared" si="74"/>
        <v/>
      </c>
      <c r="AV396" s="19"/>
      <c r="AW396" s="29" t="str">
        <f t="shared" si="71"/>
        <v/>
      </c>
      <c r="AX396" s="19"/>
      <c r="AY396" s="29" t="e">
        <f t="shared" si="72"/>
        <v>#REF!</v>
      </c>
      <c r="AZ396" s="1"/>
      <c r="BD396" s="19"/>
      <c r="CA396" s="19"/>
      <c r="CB396" s="29" t="str">
        <f t="shared" si="77"/>
        <v/>
      </c>
      <c r="CC396" s="19"/>
      <c r="CD396" s="29" t="str">
        <f t="shared" si="78"/>
        <v/>
      </c>
      <c r="CE396" s="29"/>
    </row>
    <row r="397" spans="4:83">
      <c r="D397" s="37"/>
      <c r="E397" s="29" t="str">
        <f>IF(ISNA(VLOOKUP(D397,'Tổng hợp '!$B$25:$C$29,2,FALSE)),"",VLOOKUP(D397,'Tổng hợp '!$B$25:$C$29,2,FALSE))</f>
        <v/>
      </c>
      <c r="F397" s="37"/>
      <c r="G397" s="107" t="str">
        <f t="shared" si="75"/>
        <v/>
      </c>
      <c r="H397" s="74" t="e">
        <f>+VLOOKUP(A397,[1]VT!$C:$I,7,0)</f>
        <v>#N/A</v>
      </c>
      <c r="J397" s="1" t="e">
        <f>+VLOOKUP(A397,[1]VT!$C:$M,11,0)</f>
        <v>#N/A</v>
      </c>
      <c r="AF397" s="19"/>
      <c r="AG397" s="29" t="str">
        <f t="shared" si="67"/>
        <v/>
      </c>
      <c r="AH397" s="19" t="e">
        <f>+VLOOKUP(A397,'[2]Thông tin công nhân'!$C:$P,14,0)</f>
        <v>#N/A</v>
      </c>
      <c r="AI397" s="29" t="str">
        <f t="shared" si="68"/>
        <v/>
      </c>
      <c r="AJ397" s="19"/>
      <c r="AK397" s="29" t="str">
        <f>IF(ISNA(VLOOKUP(AJ397,TinhBenhVien!A:B,2,FALSE)),"",VLOOKUP(AJ397,TinhBenhVien!A:B,2,FALSE))</f>
        <v/>
      </c>
      <c r="AL397" s="19"/>
      <c r="AM397" s="29">
        <f t="shared" si="76"/>
        <v>0</v>
      </c>
      <c r="AN397" s="19" t="e">
        <f>"tỉnh"&amp;" "&amp;VLOOKUP(A397,'[2]Thông tin công nhân'!$C:$AI,31,0)</f>
        <v>#N/A</v>
      </c>
      <c r="AO397" s="29" t="str">
        <f t="shared" si="73"/>
        <v/>
      </c>
      <c r="AP397" s="19" t="e">
        <f>"xã"&amp;" "&amp;VLOOKUP(A397,'[2]Thông tin công nhân'!$C:$AI,33,0)</f>
        <v>#N/A</v>
      </c>
      <c r="AQ397" s="29" t="str">
        <f t="shared" si="69"/>
        <v/>
      </c>
      <c r="AR397" s="19"/>
      <c r="AS397" s="29" t="e">
        <f t="shared" si="70"/>
        <v>#REF!</v>
      </c>
      <c r="AT397" s="19"/>
      <c r="AU397" s="29" t="str">
        <f t="shared" si="74"/>
        <v/>
      </c>
      <c r="AV397" s="19"/>
      <c r="AW397" s="29" t="str">
        <f t="shared" si="71"/>
        <v/>
      </c>
      <c r="AX397" s="19"/>
      <c r="AY397" s="29" t="e">
        <f t="shared" si="72"/>
        <v>#REF!</v>
      </c>
      <c r="AZ397" s="1"/>
      <c r="BD397" s="19"/>
      <c r="CA397" s="19"/>
      <c r="CB397" s="29" t="str">
        <f t="shared" si="77"/>
        <v/>
      </c>
      <c r="CC397" s="19"/>
      <c r="CD397" s="29" t="str">
        <f t="shared" si="78"/>
        <v/>
      </c>
      <c r="CE397" s="29"/>
    </row>
    <row r="398" spans="4:83">
      <c r="D398" s="37"/>
      <c r="E398" s="29" t="str">
        <f>IF(ISNA(VLOOKUP(D398,'Tổng hợp '!$B$25:$C$29,2,FALSE)),"",VLOOKUP(D398,'Tổng hợp '!$B$25:$C$29,2,FALSE))</f>
        <v/>
      </c>
      <c r="F398" s="37"/>
      <c r="G398" s="107" t="str">
        <f t="shared" si="75"/>
        <v/>
      </c>
      <c r="H398" s="74" t="e">
        <f>+VLOOKUP(A398,[1]VT!$C:$I,7,0)</f>
        <v>#N/A</v>
      </c>
      <c r="J398" s="1" t="e">
        <f>+VLOOKUP(A398,[1]VT!$C:$M,11,0)</f>
        <v>#N/A</v>
      </c>
      <c r="AF398" s="19"/>
      <c r="AG398" s="29" t="str">
        <f t="shared" si="67"/>
        <v/>
      </c>
      <c r="AH398" s="19" t="e">
        <f>+VLOOKUP(A398,'[2]Thông tin công nhân'!$C:$P,14,0)</f>
        <v>#N/A</v>
      </c>
      <c r="AI398" s="29" t="str">
        <f t="shared" si="68"/>
        <v/>
      </c>
      <c r="AJ398" s="19"/>
      <c r="AK398" s="29" t="str">
        <f>IF(ISNA(VLOOKUP(AJ398,TinhBenhVien!A:B,2,FALSE)),"",VLOOKUP(AJ398,TinhBenhVien!A:B,2,FALSE))</f>
        <v/>
      </c>
      <c r="AL398" s="19"/>
      <c r="AM398" s="29">
        <f t="shared" si="76"/>
        <v>0</v>
      </c>
      <c r="AN398" s="19" t="e">
        <f>"tỉnh"&amp;" "&amp;VLOOKUP(A398,'[2]Thông tin công nhân'!$C:$AI,31,0)</f>
        <v>#N/A</v>
      </c>
      <c r="AO398" s="29" t="str">
        <f t="shared" si="73"/>
        <v/>
      </c>
      <c r="AP398" s="19" t="e">
        <f>"xã"&amp;" "&amp;VLOOKUP(A398,'[2]Thông tin công nhân'!$C:$AI,33,0)</f>
        <v>#N/A</v>
      </c>
      <c r="AQ398" s="29" t="str">
        <f t="shared" si="69"/>
        <v/>
      </c>
      <c r="AR398" s="19"/>
      <c r="AS398" s="29" t="e">
        <f t="shared" si="70"/>
        <v>#REF!</v>
      </c>
      <c r="AT398" s="19"/>
      <c r="AU398" s="29" t="str">
        <f t="shared" si="74"/>
        <v/>
      </c>
      <c r="AV398" s="19"/>
      <c r="AW398" s="29" t="str">
        <f t="shared" si="71"/>
        <v/>
      </c>
      <c r="AX398" s="19"/>
      <c r="AY398" s="29" t="e">
        <f t="shared" si="72"/>
        <v>#REF!</v>
      </c>
      <c r="AZ398" s="1"/>
      <c r="BD398" s="19"/>
      <c r="CA398" s="19"/>
      <c r="CB398" s="29" t="str">
        <f t="shared" si="77"/>
        <v/>
      </c>
      <c r="CC398" s="19"/>
      <c r="CD398" s="29" t="str">
        <f t="shared" si="78"/>
        <v/>
      </c>
      <c r="CE398" s="29"/>
    </row>
    <row r="399" spans="4:83">
      <c r="D399" s="37"/>
      <c r="E399" s="29" t="str">
        <f>IF(ISNA(VLOOKUP(D399,'Tổng hợp '!$B$25:$C$29,2,FALSE)),"",VLOOKUP(D399,'Tổng hợp '!$B$25:$C$29,2,FALSE))</f>
        <v/>
      </c>
      <c r="F399" s="37"/>
      <c r="G399" s="107" t="str">
        <f t="shared" si="75"/>
        <v/>
      </c>
      <c r="H399" s="74" t="e">
        <f>+VLOOKUP(A399,[1]VT!$C:$I,7,0)</f>
        <v>#N/A</v>
      </c>
      <c r="J399" s="1" t="e">
        <f>+VLOOKUP(A399,[1]VT!$C:$M,11,0)</f>
        <v>#N/A</v>
      </c>
      <c r="AF399" s="19"/>
      <c r="AG399" s="29" t="str">
        <f t="shared" si="67"/>
        <v/>
      </c>
      <c r="AH399" s="19" t="e">
        <f>+VLOOKUP(A399,'[2]Thông tin công nhân'!$C:$P,14,0)</f>
        <v>#N/A</v>
      </c>
      <c r="AI399" s="29" t="str">
        <f t="shared" si="68"/>
        <v/>
      </c>
      <c r="AJ399" s="19"/>
      <c r="AK399" s="29" t="str">
        <f>IF(ISNA(VLOOKUP(AJ399,TinhBenhVien!A:B,2,FALSE)),"",VLOOKUP(AJ399,TinhBenhVien!A:B,2,FALSE))</f>
        <v/>
      </c>
      <c r="AL399" s="19"/>
      <c r="AM399" s="29">
        <f t="shared" si="76"/>
        <v>0</v>
      </c>
      <c r="AN399" s="19" t="e">
        <f>"tỉnh"&amp;" "&amp;VLOOKUP(A399,'[2]Thông tin công nhân'!$C:$AI,31,0)</f>
        <v>#N/A</v>
      </c>
      <c r="AO399" s="29" t="str">
        <f t="shared" si="73"/>
        <v/>
      </c>
      <c r="AP399" s="19" t="e">
        <f>"xã"&amp;" "&amp;VLOOKUP(A399,'[2]Thông tin công nhân'!$C:$AI,33,0)</f>
        <v>#N/A</v>
      </c>
      <c r="AQ399" s="29" t="str">
        <f t="shared" si="69"/>
        <v/>
      </c>
      <c r="AR399" s="19"/>
      <c r="AS399" s="29" t="e">
        <f t="shared" si="70"/>
        <v>#REF!</v>
      </c>
      <c r="AT399" s="19"/>
      <c r="AU399" s="29" t="str">
        <f t="shared" si="74"/>
        <v/>
      </c>
      <c r="AV399" s="19"/>
      <c r="AW399" s="29" t="str">
        <f t="shared" si="71"/>
        <v/>
      </c>
      <c r="AX399" s="19"/>
      <c r="AY399" s="29" t="e">
        <f t="shared" si="72"/>
        <v>#REF!</v>
      </c>
      <c r="AZ399" s="1"/>
      <c r="BD399" s="19"/>
      <c r="CA399" s="19"/>
      <c r="CB399" s="29" t="str">
        <f t="shared" si="77"/>
        <v/>
      </c>
      <c r="CC399" s="19"/>
      <c r="CD399" s="29" t="str">
        <f t="shared" si="78"/>
        <v/>
      </c>
      <c r="CE399" s="29"/>
    </row>
    <row r="400" spans="4:83">
      <c r="D400" s="37"/>
      <c r="E400" s="29" t="str">
        <f>IF(ISNA(VLOOKUP(D400,'Tổng hợp '!$B$25:$C$29,2,FALSE)),"",VLOOKUP(D400,'Tổng hợp '!$B$25:$C$29,2,FALSE))</f>
        <v/>
      </c>
      <c r="F400" s="37"/>
      <c r="G400" s="107" t="str">
        <f t="shared" si="75"/>
        <v/>
      </c>
      <c r="H400" s="74" t="e">
        <f>+VLOOKUP(A400,[1]VT!$C:$I,7,0)</f>
        <v>#N/A</v>
      </c>
      <c r="J400" s="1" t="e">
        <f>+VLOOKUP(A400,[1]VT!$C:$M,11,0)</f>
        <v>#N/A</v>
      </c>
      <c r="AF400" s="19"/>
      <c r="AG400" s="29" t="str">
        <f t="shared" ref="AG400:AG463" si="79">IF(ISNA(VLOOKUP(AF400,quocTich,2,FALSE)),"",VLOOKUP(AF400,quocTich,2,FALSE))</f>
        <v/>
      </c>
      <c r="AH400" s="19" t="e">
        <f>+VLOOKUP(A400,'[2]Thông tin công nhân'!$C:$P,14,0)</f>
        <v>#N/A</v>
      </c>
      <c r="AI400" s="29" t="str">
        <f t="shared" ref="AI400:AI463" si="80">IF(ISNA(VLOOKUP(AH400,danToc,2,FALSE)),"",VLOOKUP(AH400,danToc,2,FALSE))</f>
        <v/>
      </c>
      <c r="AJ400" s="19"/>
      <c r="AK400" s="29" t="str">
        <f>IF(ISNA(VLOOKUP(AJ400,TinhBenhVien!A:B,2,FALSE)),"",VLOOKUP(AJ400,TinhBenhVien!A:B,2,FALSE))</f>
        <v/>
      </c>
      <c r="AL400" s="19"/>
      <c r="AM400" s="29">
        <f t="shared" si="76"/>
        <v>0</v>
      </c>
      <c r="AN400" s="19" t="e">
        <f>"tỉnh"&amp;" "&amp;VLOOKUP(A400,'[2]Thông tin công nhân'!$C:$AI,31,0)</f>
        <v>#N/A</v>
      </c>
      <c r="AO400" s="29" t="str">
        <f t="shared" si="73"/>
        <v/>
      </c>
      <c r="AP400" s="19" t="e">
        <f>"xã"&amp;" "&amp;VLOOKUP(A400,'[2]Thông tin công nhân'!$C:$AI,33,0)</f>
        <v>#N/A</v>
      </c>
      <c r="AQ400" s="29" t="str">
        <f t="shared" ref="AQ400:AQ463" si="81">IF(ISNA(VLOOKUP(AP400&amp;AO400,huyen,3,FALSE)),"",VLOOKUP(AP400&amp;AO400,huyen,3,FALSE))</f>
        <v/>
      </c>
      <c r="AR400" s="19"/>
      <c r="AS400" s="29" t="e">
        <f t="shared" ref="AS400:AS463" si="82">IF(ISNA(VLOOKUP(AR400&amp;AQ400,xa,3,FALSE)),"",VLOOKUP(AR400&amp;AQ400,xa,3,FALSE))</f>
        <v>#REF!</v>
      </c>
      <c r="AT400" s="19"/>
      <c r="AU400" s="29" t="str">
        <f t="shared" si="74"/>
        <v/>
      </c>
      <c r="AV400" s="19"/>
      <c r="AW400" s="29" t="str">
        <f t="shared" ref="AW400:AW463" si="83">IF(ISNA(VLOOKUP(AV400&amp;AU400,huyen,3,FALSE)),"",VLOOKUP(AV400&amp;AU400,huyen,3,FALSE))</f>
        <v/>
      </c>
      <c r="AX400" s="19"/>
      <c r="AY400" s="29" t="e">
        <f t="shared" ref="AY400:AY463" si="84">IF(ISNA(VLOOKUP(AX400&amp;AW400,xa,3,FALSE)),"",VLOOKUP(AX400&amp;AW400,xa,3,FALSE))</f>
        <v>#REF!</v>
      </c>
      <c r="AZ400" s="1"/>
      <c r="BD400" s="19"/>
      <c r="CA400" s="19"/>
      <c r="CB400" s="29" t="str">
        <f t="shared" si="77"/>
        <v/>
      </c>
      <c r="CC400" s="19"/>
      <c r="CD400" s="29" t="str">
        <f t="shared" si="78"/>
        <v/>
      </c>
      <c r="CE400" s="29"/>
    </row>
    <row r="401" spans="4:83">
      <c r="D401" s="37"/>
      <c r="E401" s="29" t="str">
        <f>IF(ISNA(VLOOKUP(D401,'Tổng hợp '!$B$25:$C$29,2,FALSE)),"",VLOOKUP(D401,'Tổng hợp '!$B$25:$C$29,2,FALSE))</f>
        <v/>
      </c>
      <c r="F401" s="37"/>
      <c r="G401" s="107" t="str">
        <f t="shared" si="75"/>
        <v/>
      </c>
      <c r="H401" s="74" t="e">
        <f>+VLOOKUP(A401,[1]VT!$C:$I,7,0)</f>
        <v>#N/A</v>
      </c>
      <c r="J401" s="1" t="e">
        <f>+VLOOKUP(A401,[1]VT!$C:$M,11,0)</f>
        <v>#N/A</v>
      </c>
      <c r="AF401" s="19"/>
      <c r="AG401" s="29" t="str">
        <f t="shared" si="79"/>
        <v/>
      </c>
      <c r="AH401" s="19" t="e">
        <f>+VLOOKUP(A401,'[2]Thông tin công nhân'!$C:$P,14,0)</f>
        <v>#N/A</v>
      </c>
      <c r="AI401" s="29" t="str">
        <f t="shared" si="80"/>
        <v/>
      </c>
      <c r="AJ401" s="19"/>
      <c r="AK401" s="29" t="str">
        <f>IF(ISNA(VLOOKUP(AJ401,TinhBenhVien!A:B,2,FALSE)),"",VLOOKUP(AJ401,TinhBenhVien!A:B,2,FALSE))</f>
        <v/>
      </c>
      <c r="AL401" s="19"/>
      <c r="AM401" s="29">
        <f t="shared" si="76"/>
        <v>0</v>
      </c>
      <c r="AN401" s="19" t="e">
        <f>"tỉnh"&amp;" "&amp;VLOOKUP(A401,'[2]Thông tin công nhân'!$C:$AI,31,0)</f>
        <v>#N/A</v>
      </c>
      <c r="AO401" s="29" t="str">
        <f t="shared" ref="AO401:AO464" si="85">IF(ISNA(VLOOKUP(AN401,tinh,2,FALSE)),"",VLOOKUP(AN401,tinh,2,FALSE))</f>
        <v/>
      </c>
      <c r="AP401" s="19" t="e">
        <f>"xã"&amp;" "&amp;VLOOKUP(A401,'[2]Thông tin công nhân'!$C:$AI,33,0)</f>
        <v>#N/A</v>
      </c>
      <c r="AQ401" s="29" t="str">
        <f t="shared" si="81"/>
        <v/>
      </c>
      <c r="AR401" s="19"/>
      <c r="AS401" s="29" t="e">
        <f t="shared" si="82"/>
        <v>#REF!</v>
      </c>
      <c r="AT401" s="19"/>
      <c r="AU401" s="29" t="str">
        <f t="shared" ref="AU401:AU464" si="86">IF(ISNA(VLOOKUP(AT401,tinh,2,FALSE)),"",VLOOKUP(AT401,tinh,2,FALSE))</f>
        <v/>
      </c>
      <c r="AV401" s="19"/>
      <c r="AW401" s="29" t="str">
        <f t="shared" si="83"/>
        <v/>
      </c>
      <c r="AX401" s="19"/>
      <c r="AY401" s="29" t="e">
        <f t="shared" si="84"/>
        <v>#REF!</v>
      </c>
      <c r="AZ401" s="1"/>
      <c r="BD401" s="19"/>
      <c r="CA401" s="19"/>
      <c r="CB401" s="29" t="str">
        <f t="shared" si="77"/>
        <v/>
      </c>
      <c r="CC401" s="19"/>
      <c r="CD401" s="29" t="str">
        <f t="shared" si="78"/>
        <v/>
      </c>
      <c r="CE401" s="29"/>
    </row>
    <row r="402" spans="4:83">
      <c r="D402" s="37"/>
      <c r="E402" s="29" t="str">
        <f>IF(ISNA(VLOOKUP(D402,'Tổng hợp '!$B$25:$C$29,2,FALSE)),"",VLOOKUP(D402,'Tổng hợp '!$B$25:$C$29,2,FALSE))</f>
        <v/>
      </c>
      <c r="F402" s="37"/>
      <c r="G402" s="107" t="str">
        <f t="shared" si="75"/>
        <v/>
      </c>
      <c r="H402" s="74" t="e">
        <f>+VLOOKUP(A402,[1]VT!$C:$I,7,0)</f>
        <v>#N/A</v>
      </c>
      <c r="J402" s="1" t="e">
        <f>+VLOOKUP(A402,[1]VT!$C:$M,11,0)</f>
        <v>#N/A</v>
      </c>
      <c r="AF402" s="19"/>
      <c r="AG402" s="29" t="str">
        <f t="shared" si="79"/>
        <v/>
      </c>
      <c r="AH402" s="19" t="e">
        <f>+VLOOKUP(A402,'[2]Thông tin công nhân'!$C:$P,14,0)</f>
        <v>#N/A</v>
      </c>
      <c r="AI402" s="29" t="str">
        <f t="shared" si="80"/>
        <v/>
      </c>
      <c r="AJ402" s="19"/>
      <c r="AK402" s="29" t="str">
        <f>IF(ISNA(VLOOKUP(AJ402,TinhBenhVien!A:B,2,FALSE)),"",VLOOKUP(AJ402,TinhBenhVien!A:B,2,FALSE))</f>
        <v/>
      </c>
      <c r="AL402" s="19"/>
      <c r="AM402" s="29">
        <f t="shared" si="76"/>
        <v>0</v>
      </c>
      <c r="AN402" s="19" t="e">
        <f>"tỉnh"&amp;" "&amp;VLOOKUP(A402,'[2]Thông tin công nhân'!$C:$AI,31,0)</f>
        <v>#N/A</v>
      </c>
      <c r="AO402" s="29" t="str">
        <f t="shared" si="85"/>
        <v/>
      </c>
      <c r="AP402" s="19" t="e">
        <f>"xã"&amp;" "&amp;VLOOKUP(A402,'[2]Thông tin công nhân'!$C:$AI,33,0)</f>
        <v>#N/A</v>
      </c>
      <c r="AQ402" s="29" t="str">
        <f t="shared" si="81"/>
        <v/>
      </c>
      <c r="AR402" s="19"/>
      <c r="AS402" s="29" t="e">
        <f t="shared" si="82"/>
        <v>#REF!</v>
      </c>
      <c r="AT402" s="19"/>
      <c r="AU402" s="29" t="str">
        <f t="shared" si="86"/>
        <v/>
      </c>
      <c r="AV402" s="19"/>
      <c r="AW402" s="29" t="str">
        <f t="shared" si="83"/>
        <v/>
      </c>
      <c r="AX402" s="19"/>
      <c r="AY402" s="29" t="e">
        <f t="shared" si="84"/>
        <v>#REF!</v>
      </c>
      <c r="AZ402" s="1"/>
      <c r="BD402" s="19"/>
      <c r="CA402" s="19"/>
      <c r="CB402" s="29" t="str">
        <f t="shared" si="77"/>
        <v/>
      </c>
      <c r="CC402" s="19"/>
      <c r="CD402" s="29" t="str">
        <f t="shared" si="78"/>
        <v/>
      </c>
      <c r="CE402" s="29"/>
    </row>
    <row r="403" spans="4:83">
      <c r="D403" s="37"/>
      <c r="E403" s="29" t="str">
        <f>IF(ISNA(VLOOKUP(D403,'Tổng hợp '!$B$25:$C$29,2,FALSE)),"",VLOOKUP(D403,'Tổng hợp '!$B$25:$C$29,2,FALSE))</f>
        <v/>
      </c>
      <c r="F403" s="37"/>
      <c r="G403" s="107" t="str">
        <f t="shared" si="75"/>
        <v/>
      </c>
      <c r="H403" s="74" t="e">
        <f>+VLOOKUP(A403,[1]VT!$C:$I,7,0)</f>
        <v>#N/A</v>
      </c>
      <c r="J403" s="1" t="e">
        <f>+VLOOKUP(A403,[1]VT!$C:$M,11,0)</f>
        <v>#N/A</v>
      </c>
      <c r="AF403" s="19"/>
      <c r="AG403" s="29" t="str">
        <f t="shared" si="79"/>
        <v/>
      </c>
      <c r="AH403" s="19" t="e">
        <f>+VLOOKUP(A403,'[2]Thông tin công nhân'!$C:$P,14,0)</f>
        <v>#N/A</v>
      </c>
      <c r="AI403" s="29" t="str">
        <f t="shared" si="80"/>
        <v/>
      </c>
      <c r="AJ403" s="19"/>
      <c r="AK403" s="29" t="str">
        <f>IF(ISNA(VLOOKUP(AJ403,TinhBenhVien!A:B,2,FALSE)),"",VLOOKUP(AJ403,TinhBenhVien!A:B,2,FALSE))</f>
        <v/>
      </c>
      <c r="AL403" s="19"/>
      <c r="AM403" s="29">
        <f t="shared" si="76"/>
        <v>0</v>
      </c>
      <c r="AN403" s="19" t="e">
        <f>"tỉnh"&amp;" "&amp;VLOOKUP(A403,'[2]Thông tin công nhân'!$C:$AI,31,0)</f>
        <v>#N/A</v>
      </c>
      <c r="AO403" s="29" t="str">
        <f t="shared" si="85"/>
        <v/>
      </c>
      <c r="AP403" s="19" t="e">
        <f>"xã"&amp;" "&amp;VLOOKUP(A403,'[2]Thông tin công nhân'!$C:$AI,33,0)</f>
        <v>#N/A</v>
      </c>
      <c r="AQ403" s="29" t="str">
        <f t="shared" si="81"/>
        <v/>
      </c>
      <c r="AR403" s="19"/>
      <c r="AS403" s="29" t="e">
        <f t="shared" si="82"/>
        <v>#REF!</v>
      </c>
      <c r="AT403" s="19"/>
      <c r="AU403" s="29" t="str">
        <f t="shared" si="86"/>
        <v/>
      </c>
      <c r="AV403" s="19"/>
      <c r="AW403" s="29" t="str">
        <f t="shared" si="83"/>
        <v/>
      </c>
      <c r="AX403" s="19"/>
      <c r="AY403" s="29" t="e">
        <f t="shared" si="84"/>
        <v>#REF!</v>
      </c>
      <c r="AZ403" s="1"/>
      <c r="BD403" s="19"/>
      <c r="CA403" s="19"/>
      <c r="CB403" s="29" t="str">
        <f t="shared" si="77"/>
        <v/>
      </c>
      <c r="CC403" s="19"/>
      <c r="CD403" s="29" t="str">
        <f t="shared" si="78"/>
        <v/>
      </c>
      <c r="CE403" s="29"/>
    </row>
    <row r="404" spans="4:83">
      <c r="D404" s="37"/>
      <c r="E404" s="29" t="str">
        <f>IF(ISNA(VLOOKUP(D404,'Tổng hợp '!$B$25:$C$29,2,FALSE)),"",VLOOKUP(D404,'Tổng hợp '!$B$25:$C$29,2,FALSE))</f>
        <v/>
      </c>
      <c r="F404" s="37"/>
      <c r="G404" s="107" t="str">
        <f t="shared" si="75"/>
        <v/>
      </c>
      <c r="H404" s="74" t="e">
        <f>+VLOOKUP(A404,[1]VT!$C:$I,7,0)</f>
        <v>#N/A</v>
      </c>
      <c r="J404" s="1" t="e">
        <f>+VLOOKUP(A404,[1]VT!$C:$M,11,0)</f>
        <v>#N/A</v>
      </c>
      <c r="AF404" s="19"/>
      <c r="AG404" s="29" t="str">
        <f t="shared" si="79"/>
        <v/>
      </c>
      <c r="AH404" s="19" t="e">
        <f>+VLOOKUP(A404,'[2]Thông tin công nhân'!$C:$P,14,0)</f>
        <v>#N/A</v>
      </c>
      <c r="AI404" s="29" t="str">
        <f t="shared" si="80"/>
        <v/>
      </c>
      <c r="AJ404" s="19"/>
      <c r="AK404" s="29" t="str">
        <f>IF(ISNA(VLOOKUP(AJ404,TinhBenhVien!A:B,2,FALSE)),"",VLOOKUP(AJ404,TinhBenhVien!A:B,2,FALSE))</f>
        <v/>
      </c>
      <c r="AL404" s="19"/>
      <c r="AM404" s="29">
        <f t="shared" si="76"/>
        <v>0</v>
      </c>
      <c r="AN404" s="19" t="e">
        <f>"tỉnh"&amp;" "&amp;VLOOKUP(A404,'[2]Thông tin công nhân'!$C:$AI,31,0)</f>
        <v>#N/A</v>
      </c>
      <c r="AO404" s="29" t="str">
        <f t="shared" si="85"/>
        <v/>
      </c>
      <c r="AP404" s="19" t="e">
        <f>"xã"&amp;" "&amp;VLOOKUP(A404,'[2]Thông tin công nhân'!$C:$AI,33,0)</f>
        <v>#N/A</v>
      </c>
      <c r="AQ404" s="29" t="str">
        <f t="shared" si="81"/>
        <v/>
      </c>
      <c r="AR404" s="19"/>
      <c r="AS404" s="29" t="e">
        <f t="shared" si="82"/>
        <v>#REF!</v>
      </c>
      <c r="AT404" s="19"/>
      <c r="AU404" s="29" t="str">
        <f t="shared" si="86"/>
        <v/>
      </c>
      <c r="AV404" s="19"/>
      <c r="AW404" s="29" t="str">
        <f t="shared" si="83"/>
        <v/>
      </c>
      <c r="AX404" s="19"/>
      <c r="AY404" s="29" t="e">
        <f t="shared" si="84"/>
        <v>#REF!</v>
      </c>
      <c r="AZ404" s="1"/>
      <c r="BD404" s="19"/>
      <c r="CA404" s="19"/>
      <c r="CB404" s="29" t="str">
        <f t="shared" si="77"/>
        <v/>
      </c>
      <c r="CC404" s="19"/>
      <c r="CD404" s="29" t="str">
        <f t="shared" si="78"/>
        <v/>
      </c>
      <c r="CE404" s="29"/>
    </row>
    <row r="405" spans="4:83">
      <c r="D405" s="37"/>
      <c r="E405" s="29" t="str">
        <f>IF(ISNA(VLOOKUP(D405,'Tổng hợp '!$B$25:$C$29,2,FALSE)),"",VLOOKUP(D405,'Tổng hợp '!$B$25:$C$29,2,FALSE))</f>
        <v/>
      </c>
      <c r="F405" s="37"/>
      <c r="G405" s="107" t="str">
        <f t="shared" si="75"/>
        <v/>
      </c>
      <c r="H405" s="74" t="e">
        <f>+VLOOKUP(A405,[1]VT!$C:$I,7,0)</f>
        <v>#N/A</v>
      </c>
      <c r="J405" s="1" t="e">
        <f>+VLOOKUP(A405,[1]VT!$C:$M,11,0)</f>
        <v>#N/A</v>
      </c>
      <c r="AF405" s="19"/>
      <c r="AG405" s="29" t="str">
        <f t="shared" si="79"/>
        <v/>
      </c>
      <c r="AH405" s="19" t="e">
        <f>+VLOOKUP(A405,'[2]Thông tin công nhân'!$C:$P,14,0)</f>
        <v>#N/A</v>
      </c>
      <c r="AI405" s="29" t="str">
        <f t="shared" si="80"/>
        <v/>
      </c>
      <c r="AJ405" s="19"/>
      <c r="AK405" s="29" t="str">
        <f>IF(ISNA(VLOOKUP(AJ405,TinhBenhVien!A:B,2,FALSE)),"",VLOOKUP(AJ405,TinhBenhVien!A:B,2,FALSE))</f>
        <v/>
      </c>
      <c r="AL405" s="19"/>
      <c r="AM405" s="29">
        <f t="shared" si="76"/>
        <v>0</v>
      </c>
      <c r="AN405" s="19" t="e">
        <f>"tỉnh"&amp;" "&amp;VLOOKUP(A405,'[2]Thông tin công nhân'!$C:$AI,31,0)</f>
        <v>#N/A</v>
      </c>
      <c r="AO405" s="29" t="str">
        <f t="shared" si="85"/>
        <v/>
      </c>
      <c r="AP405" s="19" t="e">
        <f>"xã"&amp;" "&amp;VLOOKUP(A405,'[2]Thông tin công nhân'!$C:$AI,33,0)</f>
        <v>#N/A</v>
      </c>
      <c r="AQ405" s="29" t="str">
        <f t="shared" si="81"/>
        <v/>
      </c>
      <c r="AR405" s="19"/>
      <c r="AS405" s="29" t="e">
        <f t="shared" si="82"/>
        <v>#REF!</v>
      </c>
      <c r="AT405" s="19"/>
      <c r="AU405" s="29" t="str">
        <f t="shared" si="86"/>
        <v/>
      </c>
      <c r="AV405" s="19"/>
      <c r="AW405" s="29" t="str">
        <f t="shared" si="83"/>
        <v/>
      </c>
      <c r="AX405" s="19"/>
      <c r="AY405" s="29" t="e">
        <f t="shared" si="84"/>
        <v>#REF!</v>
      </c>
      <c r="AZ405" s="1"/>
      <c r="BD405" s="19"/>
      <c r="CA405" s="19"/>
      <c r="CB405" s="29" t="str">
        <f t="shared" si="77"/>
        <v/>
      </c>
      <c r="CC405" s="19"/>
      <c r="CD405" s="29" t="str">
        <f t="shared" si="78"/>
        <v/>
      </c>
      <c r="CE405" s="29"/>
    </row>
    <row r="406" spans="4:83">
      <c r="D406" s="37"/>
      <c r="E406" s="29" t="str">
        <f>IF(ISNA(VLOOKUP(D406,'Tổng hợp '!$B$25:$C$29,2,FALSE)),"",VLOOKUP(D406,'Tổng hợp '!$B$25:$C$29,2,FALSE))</f>
        <v/>
      </c>
      <c r="F406" s="37"/>
      <c r="G406" s="107" t="str">
        <f t="shared" si="75"/>
        <v/>
      </c>
      <c r="H406" s="74" t="e">
        <f>+VLOOKUP(A406,[1]VT!$C:$I,7,0)</f>
        <v>#N/A</v>
      </c>
      <c r="J406" s="1" t="e">
        <f>+VLOOKUP(A406,[1]VT!$C:$M,11,0)</f>
        <v>#N/A</v>
      </c>
      <c r="AF406" s="19"/>
      <c r="AG406" s="29" t="str">
        <f t="shared" si="79"/>
        <v/>
      </c>
      <c r="AH406" s="19" t="e">
        <f>+VLOOKUP(A406,'[2]Thông tin công nhân'!$C:$P,14,0)</f>
        <v>#N/A</v>
      </c>
      <c r="AI406" s="29" t="str">
        <f t="shared" si="80"/>
        <v/>
      </c>
      <c r="AJ406" s="19"/>
      <c r="AK406" s="29" t="str">
        <f>IF(ISNA(VLOOKUP(AJ406,TinhBenhVien!A:B,2,FALSE)),"",VLOOKUP(AJ406,TinhBenhVien!A:B,2,FALSE))</f>
        <v/>
      </c>
      <c r="AL406" s="19"/>
      <c r="AM406" s="29">
        <f t="shared" si="76"/>
        <v>0</v>
      </c>
      <c r="AN406" s="19" t="e">
        <f>"tỉnh"&amp;" "&amp;VLOOKUP(A406,'[2]Thông tin công nhân'!$C:$AI,31,0)</f>
        <v>#N/A</v>
      </c>
      <c r="AO406" s="29" t="str">
        <f t="shared" si="85"/>
        <v/>
      </c>
      <c r="AP406" s="19" t="e">
        <f>"xã"&amp;" "&amp;VLOOKUP(A406,'[2]Thông tin công nhân'!$C:$AI,33,0)</f>
        <v>#N/A</v>
      </c>
      <c r="AQ406" s="29" t="str">
        <f t="shared" si="81"/>
        <v/>
      </c>
      <c r="AR406" s="19"/>
      <c r="AS406" s="29" t="e">
        <f t="shared" si="82"/>
        <v>#REF!</v>
      </c>
      <c r="AT406" s="19"/>
      <c r="AU406" s="29" t="str">
        <f t="shared" si="86"/>
        <v/>
      </c>
      <c r="AV406" s="19"/>
      <c r="AW406" s="29" t="str">
        <f t="shared" si="83"/>
        <v/>
      </c>
      <c r="AX406" s="19"/>
      <c r="AY406" s="29" t="e">
        <f t="shared" si="84"/>
        <v>#REF!</v>
      </c>
      <c r="AZ406" s="1"/>
      <c r="BD406" s="19"/>
      <c r="CA406" s="19"/>
      <c r="CB406" s="29" t="str">
        <f t="shared" si="77"/>
        <v/>
      </c>
      <c r="CC406" s="19"/>
      <c r="CD406" s="29" t="str">
        <f t="shared" si="78"/>
        <v/>
      </c>
      <c r="CE406" s="29"/>
    </row>
    <row r="407" spans="4:83">
      <c r="D407" s="37"/>
      <c r="E407" s="29" t="str">
        <f>IF(ISNA(VLOOKUP(D407,'Tổng hợp '!$B$25:$C$29,2,FALSE)),"",VLOOKUP(D407,'Tổng hợp '!$B$25:$C$29,2,FALSE))</f>
        <v/>
      </c>
      <c r="F407" s="37"/>
      <c r="G407" s="107" t="str">
        <f t="shared" si="75"/>
        <v/>
      </c>
      <c r="H407" s="74" t="e">
        <f>+VLOOKUP(A407,[1]VT!$C:$I,7,0)</f>
        <v>#N/A</v>
      </c>
      <c r="J407" s="1" t="e">
        <f>+VLOOKUP(A407,[1]VT!$C:$M,11,0)</f>
        <v>#N/A</v>
      </c>
      <c r="AF407" s="19"/>
      <c r="AG407" s="29" t="str">
        <f t="shared" si="79"/>
        <v/>
      </c>
      <c r="AH407" s="19" t="e">
        <f>+VLOOKUP(A407,'[2]Thông tin công nhân'!$C:$P,14,0)</f>
        <v>#N/A</v>
      </c>
      <c r="AI407" s="29" t="str">
        <f t="shared" si="80"/>
        <v/>
      </c>
      <c r="AJ407" s="19"/>
      <c r="AK407" s="29" t="str">
        <f>IF(ISNA(VLOOKUP(AJ407,TinhBenhVien!A:B,2,FALSE)),"",VLOOKUP(AJ407,TinhBenhVien!A:B,2,FALSE))</f>
        <v/>
      </c>
      <c r="AL407" s="19"/>
      <c r="AM407" s="29">
        <f t="shared" si="76"/>
        <v>0</v>
      </c>
      <c r="AN407" s="19" t="e">
        <f>"tỉnh"&amp;" "&amp;VLOOKUP(A407,'[2]Thông tin công nhân'!$C:$AI,31,0)</f>
        <v>#N/A</v>
      </c>
      <c r="AO407" s="29" t="str">
        <f t="shared" si="85"/>
        <v/>
      </c>
      <c r="AP407" s="19" t="e">
        <f>"xã"&amp;" "&amp;VLOOKUP(A407,'[2]Thông tin công nhân'!$C:$AI,33,0)</f>
        <v>#N/A</v>
      </c>
      <c r="AQ407" s="29" t="str">
        <f t="shared" si="81"/>
        <v/>
      </c>
      <c r="AR407" s="19"/>
      <c r="AS407" s="29" t="e">
        <f t="shared" si="82"/>
        <v>#REF!</v>
      </c>
      <c r="AT407" s="19"/>
      <c r="AU407" s="29" t="str">
        <f t="shared" si="86"/>
        <v/>
      </c>
      <c r="AV407" s="19"/>
      <c r="AW407" s="29" t="str">
        <f t="shared" si="83"/>
        <v/>
      </c>
      <c r="AX407" s="19"/>
      <c r="AY407" s="29" t="e">
        <f t="shared" si="84"/>
        <v>#REF!</v>
      </c>
      <c r="AZ407" s="1"/>
      <c r="BD407" s="19"/>
      <c r="CA407" s="19"/>
      <c r="CB407" s="29" t="str">
        <f t="shared" si="77"/>
        <v/>
      </c>
      <c r="CC407" s="19"/>
      <c r="CD407" s="29" t="str">
        <f t="shared" si="78"/>
        <v/>
      </c>
      <c r="CE407" s="29"/>
    </row>
    <row r="408" spans="4:83">
      <c r="D408" s="37"/>
      <c r="E408" s="29" t="str">
        <f>IF(ISNA(VLOOKUP(D408,'Tổng hợp '!$B$25:$C$29,2,FALSE)),"",VLOOKUP(D408,'Tổng hợp '!$B$25:$C$29,2,FALSE))</f>
        <v/>
      </c>
      <c r="F408" s="37"/>
      <c r="G408" s="107" t="str">
        <f t="shared" si="75"/>
        <v/>
      </c>
      <c r="H408" s="74" t="e">
        <f>+VLOOKUP(A408,[1]VT!$C:$I,7,0)</f>
        <v>#N/A</v>
      </c>
      <c r="J408" s="1" t="e">
        <f>+VLOOKUP(A408,[1]VT!$C:$M,11,0)</f>
        <v>#N/A</v>
      </c>
      <c r="AF408" s="19"/>
      <c r="AG408" s="29" t="str">
        <f t="shared" si="79"/>
        <v/>
      </c>
      <c r="AH408" s="19" t="e">
        <f>+VLOOKUP(A408,'[2]Thông tin công nhân'!$C:$P,14,0)</f>
        <v>#N/A</v>
      </c>
      <c r="AI408" s="29" t="str">
        <f t="shared" si="80"/>
        <v/>
      </c>
      <c r="AJ408" s="19"/>
      <c r="AK408" s="29" t="str">
        <f>IF(ISNA(VLOOKUP(AJ408,TinhBenhVien!A:B,2,FALSE)),"",VLOOKUP(AJ408,TinhBenhVien!A:B,2,FALSE))</f>
        <v/>
      </c>
      <c r="AL408" s="19"/>
      <c r="AM408" s="29">
        <f t="shared" si="76"/>
        <v>0</v>
      </c>
      <c r="AN408" s="19" t="e">
        <f>"tỉnh"&amp;" "&amp;VLOOKUP(A408,'[2]Thông tin công nhân'!$C:$AI,31,0)</f>
        <v>#N/A</v>
      </c>
      <c r="AO408" s="29" t="str">
        <f t="shared" si="85"/>
        <v/>
      </c>
      <c r="AP408" s="19" t="e">
        <f>"xã"&amp;" "&amp;VLOOKUP(A408,'[2]Thông tin công nhân'!$C:$AI,33,0)</f>
        <v>#N/A</v>
      </c>
      <c r="AQ408" s="29" t="str">
        <f t="shared" si="81"/>
        <v/>
      </c>
      <c r="AR408" s="19"/>
      <c r="AS408" s="29" t="e">
        <f t="shared" si="82"/>
        <v>#REF!</v>
      </c>
      <c r="AT408" s="19"/>
      <c r="AU408" s="29" t="str">
        <f t="shared" si="86"/>
        <v/>
      </c>
      <c r="AV408" s="19"/>
      <c r="AW408" s="29" t="str">
        <f t="shared" si="83"/>
        <v/>
      </c>
      <c r="AX408" s="19"/>
      <c r="AY408" s="29" t="e">
        <f t="shared" si="84"/>
        <v>#REF!</v>
      </c>
      <c r="AZ408" s="1"/>
      <c r="BD408" s="19"/>
      <c r="CA408" s="19"/>
      <c r="CB408" s="29" t="str">
        <f t="shared" si="77"/>
        <v/>
      </c>
      <c r="CC408" s="19"/>
      <c r="CD408" s="29" t="str">
        <f t="shared" si="78"/>
        <v/>
      </c>
      <c r="CE408" s="29"/>
    </row>
    <row r="409" spans="4:83">
      <c r="D409" s="37"/>
      <c r="E409" s="29" t="str">
        <f>IF(ISNA(VLOOKUP(D409,'Tổng hợp '!$B$25:$C$29,2,FALSE)),"",VLOOKUP(D409,'Tổng hợp '!$B$25:$C$29,2,FALSE))</f>
        <v/>
      </c>
      <c r="F409" s="37"/>
      <c r="G409" s="107" t="str">
        <f t="shared" si="75"/>
        <v/>
      </c>
      <c r="H409" s="74" t="e">
        <f>+VLOOKUP(A409,[1]VT!$C:$I,7,0)</f>
        <v>#N/A</v>
      </c>
      <c r="J409" s="1" t="e">
        <f>+VLOOKUP(A409,[1]VT!$C:$M,11,0)</f>
        <v>#N/A</v>
      </c>
      <c r="AF409" s="19"/>
      <c r="AG409" s="29" t="str">
        <f t="shared" si="79"/>
        <v/>
      </c>
      <c r="AH409" s="19" t="e">
        <f>+VLOOKUP(A409,'[2]Thông tin công nhân'!$C:$P,14,0)</f>
        <v>#N/A</v>
      </c>
      <c r="AI409" s="29" t="str">
        <f t="shared" si="80"/>
        <v/>
      </c>
      <c r="AJ409" s="19"/>
      <c r="AK409" s="29" t="str">
        <f>IF(ISNA(VLOOKUP(AJ409,TinhBenhVien!A:B,2,FALSE)),"",VLOOKUP(AJ409,TinhBenhVien!A:B,2,FALSE))</f>
        <v/>
      </c>
      <c r="AL409" s="19"/>
      <c r="AM409" s="29">
        <f t="shared" si="76"/>
        <v>0</v>
      </c>
      <c r="AN409" s="19" t="e">
        <f>"tỉnh"&amp;" "&amp;VLOOKUP(A409,'[2]Thông tin công nhân'!$C:$AI,31,0)</f>
        <v>#N/A</v>
      </c>
      <c r="AO409" s="29" t="str">
        <f t="shared" si="85"/>
        <v/>
      </c>
      <c r="AP409" s="19" t="e">
        <f>"xã"&amp;" "&amp;VLOOKUP(A409,'[2]Thông tin công nhân'!$C:$AI,33,0)</f>
        <v>#N/A</v>
      </c>
      <c r="AQ409" s="29" t="str">
        <f t="shared" si="81"/>
        <v/>
      </c>
      <c r="AR409" s="19"/>
      <c r="AS409" s="29" t="e">
        <f t="shared" si="82"/>
        <v>#REF!</v>
      </c>
      <c r="AT409" s="19"/>
      <c r="AU409" s="29" t="str">
        <f t="shared" si="86"/>
        <v/>
      </c>
      <c r="AV409" s="19"/>
      <c r="AW409" s="29" t="str">
        <f t="shared" si="83"/>
        <v/>
      </c>
      <c r="AX409" s="19"/>
      <c r="AY409" s="29" t="e">
        <f t="shared" si="84"/>
        <v>#REF!</v>
      </c>
      <c r="AZ409" s="1"/>
      <c r="BD409" s="19"/>
      <c r="CA409" s="19"/>
      <c r="CB409" s="29" t="str">
        <f t="shared" si="77"/>
        <v/>
      </c>
      <c r="CC409" s="19"/>
      <c r="CD409" s="29" t="str">
        <f t="shared" si="78"/>
        <v/>
      </c>
      <c r="CE409" s="29"/>
    </row>
    <row r="410" spans="4:83">
      <c r="D410" s="37"/>
      <c r="E410" s="29" t="str">
        <f>IF(ISNA(VLOOKUP(D410,'Tổng hợp '!$B$25:$C$29,2,FALSE)),"",VLOOKUP(D410,'Tổng hợp '!$B$25:$C$29,2,FALSE))</f>
        <v/>
      </c>
      <c r="F410" s="37"/>
      <c r="G410" s="107" t="str">
        <f t="shared" ref="G410:G473" si="87">IF(ISNA(VLOOKUP(F410,phuong_an,2,FALSE)),"",VLOOKUP(F410,phuong_an,2,FALSE))</f>
        <v/>
      </c>
      <c r="H410" s="74" t="e">
        <f>+VLOOKUP(A410,[1]VT!$C:$I,7,0)</f>
        <v>#N/A</v>
      </c>
      <c r="J410" s="1" t="e">
        <f>+VLOOKUP(A410,[1]VT!$C:$M,11,0)</f>
        <v>#N/A</v>
      </c>
      <c r="AF410" s="19"/>
      <c r="AG410" s="29" t="str">
        <f t="shared" si="79"/>
        <v/>
      </c>
      <c r="AH410" s="19" t="e">
        <f>+VLOOKUP(A410,'[2]Thông tin công nhân'!$C:$P,14,0)</f>
        <v>#N/A</v>
      </c>
      <c r="AI410" s="29" t="str">
        <f t="shared" si="80"/>
        <v/>
      </c>
      <c r="AJ410" s="19"/>
      <c r="AK410" s="29" t="str">
        <f>IF(ISNA(VLOOKUP(AJ410,TinhBenhVien!A:B,2,FALSE)),"",VLOOKUP(AJ410,TinhBenhVien!A:B,2,FALSE))</f>
        <v/>
      </c>
      <c r="AL410" s="19"/>
      <c r="AM410" s="29">
        <f t="shared" ref="AM410:AM473" si="88">IF(ISNA(VLOOKUP(AL410&amp;AK410,benhVien,3,FALSE)),"",VLOOKUP(AL410&amp;AK410,benhVien,3,FALSE))</f>
        <v>0</v>
      </c>
      <c r="AN410" s="19" t="e">
        <f>"tỉnh"&amp;" "&amp;VLOOKUP(A410,'[2]Thông tin công nhân'!$C:$AI,31,0)</f>
        <v>#N/A</v>
      </c>
      <c r="AO410" s="29" t="str">
        <f t="shared" si="85"/>
        <v/>
      </c>
      <c r="AP410" s="19" t="e">
        <f>"xã"&amp;" "&amp;VLOOKUP(A410,'[2]Thông tin công nhân'!$C:$AI,33,0)</f>
        <v>#N/A</v>
      </c>
      <c r="AQ410" s="29" t="str">
        <f t="shared" si="81"/>
        <v/>
      </c>
      <c r="AR410" s="19"/>
      <c r="AS410" s="29" t="e">
        <f t="shared" si="82"/>
        <v>#REF!</v>
      </c>
      <c r="AT410" s="19"/>
      <c r="AU410" s="29" t="str">
        <f t="shared" si="86"/>
        <v/>
      </c>
      <c r="AV410" s="19"/>
      <c r="AW410" s="29" t="str">
        <f t="shared" si="83"/>
        <v/>
      </c>
      <c r="AX410" s="19"/>
      <c r="AY410" s="29" t="e">
        <f t="shared" si="84"/>
        <v>#REF!</v>
      </c>
      <c r="AZ410" s="1"/>
      <c r="BD410" s="19"/>
      <c r="CA410" s="19"/>
      <c r="CB410" s="29" t="str">
        <f t="shared" si="77"/>
        <v/>
      </c>
      <c r="CC410" s="19"/>
      <c r="CD410" s="29" t="str">
        <f t="shared" si="78"/>
        <v/>
      </c>
      <c r="CE410" s="29"/>
    </row>
    <row r="411" spans="4:83">
      <c r="D411" s="37"/>
      <c r="E411" s="29" t="str">
        <f>IF(ISNA(VLOOKUP(D411,'Tổng hợp '!$B$25:$C$29,2,FALSE)),"",VLOOKUP(D411,'Tổng hợp '!$B$25:$C$29,2,FALSE))</f>
        <v/>
      </c>
      <c r="F411" s="37"/>
      <c r="G411" s="107" t="str">
        <f t="shared" si="87"/>
        <v/>
      </c>
      <c r="H411" s="74" t="e">
        <f>+VLOOKUP(A411,[1]VT!$C:$I,7,0)</f>
        <v>#N/A</v>
      </c>
      <c r="J411" s="1" t="e">
        <f>+VLOOKUP(A411,[1]VT!$C:$M,11,0)</f>
        <v>#N/A</v>
      </c>
      <c r="AF411" s="19"/>
      <c r="AG411" s="29" t="str">
        <f t="shared" si="79"/>
        <v/>
      </c>
      <c r="AH411" s="19" t="e">
        <f>+VLOOKUP(A411,'[2]Thông tin công nhân'!$C:$P,14,0)</f>
        <v>#N/A</v>
      </c>
      <c r="AI411" s="29" t="str">
        <f t="shared" si="80"/>
        <v/>
      </c>
      <c r="AJ411" s="19"/>
      <c r="AK411" s="29" t="str">
        <f>IF(ISNA(VLOOKUP(AJ411,TinhBenhVien!A:B,2,FALSE)),"",VLOOKUP(AJ411,TinhBenhVien!A:B,2,FALSE))</f>
        <v/>
      </c>
      <c r="AL411" s="19"/>
      <c r="AM411" s="29">
        <f t="shared" si="88"/>
        <v>0</v>
      </c>
      <c r="AN411" s="19" t="e">
        <f>"tỉnh"&amp;" "&amp;VLOOKUP(A411,'[2]Thông tin công nhân'!$C:$AI,31,0)</f>
        <v>#N/A</v>
      </c>
      <c r="AO411" s="29" t="str">
        <f t="shared" si="85"/>
        <v/>
      </c>
      <c r="AP411" s="19" t="e">
        <f>"xã"&amp;" "&amp;VLOOKUP(A411,'[2]Thông tin công nhân'!$C:$AI,33,0)</f>
        <v>#N/A</v>
      </c>
      <c r="AQ411" s="29" t="str">
        <f t="shared" si="81"/>
        <v/>
      </c>
      <c r="AR411" s="19"/>
      <c r="AS411" s="29" t="e">
        <f t="shared" si="82"/>
        <v>#REF!</v>
      </c>
      <c r="AT411" s="19"/>
      <c r="AU411" s="29" t="str">
        <f t="shared" si="86"/>
        <v/>
      </c>
      <c r="AV411" s="19"/>
      <c r="AW411" s="29" t="str">
        <f t="shared" si="83"/>
        <v/>
      </c>
      <c r="AX411" s="19"/>
      <c r="AY411" s="29" t="e">
        <f t="shared" si="84"/>
        <v>#REF!</v>
      </c>
      <c r="AZ411" s="1"/>
      <c r="BD411" s="19"/>
      <c r="CA411" s="19"/>
      <c r="CB411" s="29" t="str">
        <f t="shared" si="77"/>
        <v/>
      </c>
      <c r="CC411" s="19"/>
      <c r="CD411" s="29" t="str">
        <f t="shared" si="78"/>
        <v/>
      </c>
      <c r="CE411" s="29"/>
    </row>
    <row r="412" spans="4:83">
      <c r="D412" s="37"/>
      <c r="E412" s="29" t="str">
        <f>IF(ISNA(VLOOKUP(D412,'Tổng hợp '!$B$25:$C$29,2,FALSE)),"",VLOOKUP(D412,'Tổng hợp '!$B$25:$C$29,2,FALSE))</f>
        <v/>
      </c>
      <c r="F412" s="37"/>
      <c r="G412" s="107" t="str">
        <f t="shared" si="87"/>
        <v/>
      </c>
      <c r="H412" s="74" t="e">
        <f>+VLOOKUP(A412,[1]VT!$C:$I,7,0)</f>
        <v>#N/A</v>
      </c>
      <c r="J412" s="1" t="e">
        <f>+VLOOKUP(A412,[1]VT!$C:$M,11,0)</f>
        <v>#N/A</v>
      </c>
      <c r="AF412" s="19"/>
      <c r="AG412" s="29" t="str">
        <f t="shared" si="79"/>
        <v/>
      </c>
      <c r="AH412" s="19" t="e">
        <f>+VLOOKUP(A412,'[2]Thông tin công nhân'!$C:$P,14,0)</f>
        <v>#N/A</v>
      </c>
      <c r="AI412" s="29" t="str">
        <f t="shared" si="80"/>
        <v/>
      </c>
      <c r="AJ412" s="19"/>
      <c r="AK412" s="29" t="str">
        <f>IF(ISNA(VLOOKUP(AJ412,TinhBenhVien!A:B,2,FALSE)),"",VLOOKUP(AJ412,TinhBenhVien!A:B,2,FALSE))</f>
        <v/>
      </c>
      <c r="AL412" s="19"/>
      <c r="AM412" s="29">
        <f t="shared" si="88"/>
        <v>0</v>
      </c>
      <c r="AN412" s="19" t="e">
        <f>"tỉnh"&amp;" "&amp;VLOOKUP(A412,'[2]Thông tin công nhân'!$C:$AI,31,0)</f>
        <v>#N/A</v>
      </c>
      <c r="AO412" s="29" t="str">
        <f t="shared" si="85"/>
        <v/>
      </c>
      <c r="AP412" s="19" t="e">
        <f>"xã"&amp;" "&amp;VLOOKUP(A412,'[2]Thông tin công nhân'!$C:$AI,33,0)</f>
        <v>#N/A</v>
      </c>
      <c r="AQ412" s="29" t="str">
        <f t="shared" si="81"/>
        <v/>
      </c>
      <c r="AR412" s="19"/>
      <c r="AS412" s="29" t="e">
        <f t="shared" si="82"/>
        <v>#REF!</v>
      </c>
      <c r="AT412" s="19"/>
      <c r="AU412" s="29" t="str">
        <f t="shared" si="86"/>
        <v/>
      </c>
      <c r="AV412" s="19"/>
      <c r="AW412" s="29" t="str">
        <f t="shared" si="83"/>
        <v/>
      </c>
      <c r="AX412" s="19"/>
      <c r="AY412" s="29" t="e">
        <f t="shared" si="84"/>
        <v>#REF!</v>
      </c>
      <c r="AZ412" s="1"/>
      <c r="BD412" s="19"/>
      <c r="CA412" s="19"/>
      <c r="CB412" s="29" t="str">
        <f t="shared" si="77"/>
        <v/>
      </c>
      <c r="CC412" s="19"/>
      <c r="CD412" s="29" t="str">
        <f t="shared" si="78"/>
        <v/>
      </c>
      <c r="CE412" s="29"/>
    </row>
    <row r="413" spans="4:83">
      <c r="D413" s="37"/>
      <c r="E413" s="29" t="str">
        <f>IF(ISNA(VLOOKUP(D413,'Tổng hợp '!$B$25:$C$29,2,FALSE)),"",VLOOKUP(D413,'Tổng hợp '!$B$25:$C$29,2,FALSE))</f>
        <v/>
      </c>
      <c r="F413" s="37"/>
      <c r="G413" s="107" t="str">
        <f t="shared" si="87"/>
        <v/>
      </c>
      <c r="H413" s="74" t="e">
        <f>+VLOOKUP(A413,[1]VT!$C:$I,7,0)</f>
        <v>#N/A</v>
      </c>
      <c r="J413" s="1" t="e">
        <f>+VLOOKUP(A413,[1]VT!$C:$M,11,0)</f>
        <v>#N/A</v>
      </c>
      <c r="AF413" s="19"/>
      <c r="AG413" s="29" t="str">
        <f t="shared" si="79"/>
        <v/>
      </c>
      <c r="AH413" s="19" t="e">
        <f>+VLOOKUP(A413,'[2]Thông tin công nhân'!$C:$P,14,0)</f>
        <v>#N/A</v>
      </c>
      <c r="AI413" s="29" t="str">
        <f t="shared" si="80"/>
        <v/>
      </c>
      <c r="AJ413" s="19"/>
      <c r="AK413" s="29" t="str">
        <f>IF(ISNA(VLOOKUP(AJ413,TinhBenhVien!A:B,2,FALSE)),"",VLOOKUP(AJ413,TinhBenhVien!A:B,2,FALSE))</f>
        <v/>
      </c>
      <c r="AL413" s="19"/>
      <c r="AM413" s="29">
        <f t="shared" si="88"/>
        <v>0</v>
      </c>
      <c r="AN413" s="19" t="e">
        <f>"tỉnh"&amp;" "&amp;VLOOKUP(A413,'[2]Thông tin công nhân'!$C:$AI,31,0)</f>
        <v>#N/A</v>
      </c>
      <c r="AO413" s="29" t="str">
        <f t="shared" si="85"/>
        <v/>
      </c>
      <c r="AP413" s="19" t="e">
        <f>"xã"&amp;" "&amp;VLOOKUP(A413,'[2]Thông tin công nhân'!$C:$AI,33,0)</f>
        <v>#N/A</v>
      </c>
      <c r="AQ413" s="29" t="str">
        <f t="shared" si="81"/>
        <v/>
      </c>
      <c r="AR413" s="19"/>
      <c r="AS413" s="29" t="e">
        <f t="shared" si="82"/>
        <v>#REF!</v>
      </c>
      <c r="AT413" s="19"/>
      <c r="AU413" s="29" t="str">
        <f t="shared" si="86"/>
        <v/>
      </c>
      <c r="AV413" s="19"/>
      <c r="AW413" s="29" t="str">
        <f t="shared" si="83"/>
        <v/>
      </c>
      <c r="AX413" s="19"/>
      <c r="AY413" s="29" t="e">
        <f t="shared" si="84"/>
        <v>#REF!</v>
      </c>
      <c r="AZ413" s="1"/>
      <c r="BD413" s="19"/>
      <c r="CA413" s="19"/>
      <c r="CB413" s="29" t="str">
        <f t="shared" si="77"/>
        <v/>
      </c>
      <c r="CC413" s="19"/>
      <c r="CD413" s="29" t="str">
        <f t="shared" si="78"/>
        <v/>
      </c>
      <c r="CE413" s="29"/>
    </row>
    <row r="414" spans="4:83">
      <c r="D414" s="37"/>
      <c r="E414" s="29" t="str">
        <f>IF(ISNA(VLOOKUP(D414,'Tổng hợp '!$B$25:$C$29,2,FALSE)),"",VLOOKUP(D414,'Tổng hợp '!$B$25:$C$29,2,FALSE))</f>
        <v/>
      </c>
      <c r="F414" s="37"/>
      <c r="G414" s="107" t="str">
        <f t="shared" si="87"/>
        <v/>
      </c>
      <c r="H414" s="74" t="e">
        <f>+VLOOKUP(A414,[1]VT!$C:$I,7,0)</f>
        <v>#N/A</v>
      </c>
      <c r="J414" s="1" t="e">
        <f>+VLOOKUP(A414,[1]VT!$C:$M,11,0)</f>
        <v>#N/A</v>
      </c>
      <c r="AF414" s="19"/>
      <c r="AG414" s="29" t="str">
        <f t="shared" si="79"/>
        <v/>
      </c>
      <c r="AH414" s="19" t="e">
        <f>+VLOOKUP(A414,'[2]Thông tin công nhân'!$C:$P,14,0)</f>
        <v>#N/A</v>
      </c>
      <c r="AI414" s="29" t="str">
        <f t="shared" si="80"/>
        <v/>
      </c>
      <c r="AJ414" s="19"/>
      <c r="AK414" s="29" t="str">
        <f>IF(ISNA(VLOOKUP(AJ414,TinhBenhVien!A:B,2,FALSE)),"",VLOOKUP(AJ414,TinhBenhVien!A:B,2,FALSE))</f>
        <v/>
      </c>
      <c r="AL414" s="19"/>
      <c r="AM414" s="29">
        <f t="shared" si="88"/>
        <v>0</v>
      </c>
      <c r="AN414" s="19" t="e">
        <f>"tỉnh"&amp;" "&amp;VLOOKUP(A414,'[2]Thông tin công nhân'!$C:$AI,31,0)</f>
        <v>#N/A</v>
      </c>
      <c r="AO414" s="29" t="str">
        <f t="shared" si="85"/>
        <v/>
      </c>
      <c r="AP414" s="19" t="e">
        <f>"xã"&amp;" "&amp;VLOOKUP(A414,'[2]Thông tin công nhân'!$C:$AI,33,0)</f>
        <v>#N/A</v>
      </c>
      <c r="AQ414" s="29" t="str">
        <f t="shared" si="81"/>
        <v/>
      </c>
      <c r="AR414" s="19"/>
      <c r="AS414" s="29" t="e">
        <f t="shared" si="82"/>
        <v>#REF!</v>
      </c>
      <c r="AT414" s="19"/>
      <c r="AU414" s="29" t="str">
        <f t="shared" si="86"/>
        <v/>
      </c>
      <c r="AV414" s="19"/>
      <c r="AW414" s="29" t="str">
        <f t="shared" si="83"/>
        <v/>
      </c>
      <c r="AX414" s="19"/>
      <c r="AY414" s="29" t="e">
        <f t="shared" si="84"/>
        <v>#REF!</v>
      </c>
      <c r="AZ414" s="1"/>
      <c r="BD414" s="19"/>
      <c r="CA414" s="19"/>
      <c r="CB414" s="29" t="str">
        <f t="shared" si="77"/>
        <v/>
      </c>
      <c r="CC414" s="19"/>
      <c r="CD414" s="29" t="str">
        <f t="shared" si="78"/>
        <v/>
      </c>
      <c r="CE414" s="29"/>
    </row>
    <row r="415" spans="4:83">
      <c r="D415" s="37"/>
      <c r="E415" s="29" t="str">
        <f>IF(ISNA(VLOOKUP(D415,'Tổng hợp '!$B$25:$C$29,2,FALSE)),"",VLOOKUP(D415,'Tổng hợp '!$B$25:$C$29,2,FALSE))</f>
        <v/>
      </c>
      <c r="F415" s="37"/>
      <c r="G415" s="107" t="str">
        <f t="shared" si="87"/>
        <v/>
      </c>
      <c r="H415" s="74" t="e">
        <f>+VLOOKUP(A415,[1]VT!$C:$I,7,0)</f>
        <v>#N/A</v>
      </c>
      <c r="J415" s="1" t="e">
        <f>+VLOOKUP(A415,[1]VT!$C:$M,11,0)</f>
        <v>#N/A</v>
      </c>
      <c r="AF415" s="19"/>
      <c r="AG415" s="29" t="str">
        <f t="shared" si="79"/>
        <v/>
      </c>
      <c r="AH415" s="19" t="e">
        <f>+VLOOKUP(A415,'[2]Thông tin công nhân'!$C:$P,14,0)</f>
        <v>#N/A</v>
      </c>
      <c r="AI415" s="29" t="str">
        <f t="shared" si="80"/>
        <v/>
      </c>
      <c r="AJ415" s="19"/>
      <c r="AK415" s="29" t="str">
        <f>IF(ISNA(VLOOKUP(AJ415,TinhBenhVien!A:B,2,FALSE)),"",VLOOKUP(AJ415,TinhBenhVien!A:B,2,FALSE))</f>
        <v/>
      </c>
      <c r="AL415" s="19"/>
      <c r="AM415" s="29">
        <f t="shared" si="88"/>
        <v>0</v>
      </c>
      <c r="AN415" s="19" t="e">
        <f>"tỉnh"&amp;" "&amp;VLOOKUP(A415,'[2]Thông tin công nhân'!$C:$AI,31,0)</f>
        <v>#N/A</v>
      </c>
      <c r="AO415" s="29" t="str">
        <f t="shared" si="85"/>
        <v/>
      </c>
      <c r="AP415" s="19" t="e">
        <f>"xã"&amp;" "&amp;VLOOKUP(A415,'[2]Thông tin công nhân'!$C:$AI,33,0)</f>
        <v>#N/A</v>
      </c>
      <c r="AQ415" s="29" t="str">
        <f t="shared" si="81"/>
        <v/>
      </c>
      <c r="AR415" s="19"/>
      <c r="AS415" s="29" t="e">
        <f t="shared" si="82"/>
        <v>#REF!</v>
      </c>
      <c r="AT415" s="19"/>
      <c r="AU415" s="29" t="str">
        <f t="shared" si="86"/>
        <v/>
      </c>
      <c r="AV415" s="19"/>
      <c r="AW415" s="29" t="str">
        <f t="shared" si="83"/>
        <v/>
      </c>
      <c r="AX415" s="19"/>
      <c r="AY415" s="29" t="e">
        <f t="shared" si="84"/>
        <v>#REF!</v>
      </c>
      <c r="AZ415" s="1"/>
      <c r="BD415" s="19"/>
      <c r="CA415" s="19"/>
      <c r="CB415" s="29" t="str">
        <f t="shared" si="77"/>
        <v/>
      </c>
      <c r="CC415" s="19"/>
      <c r="CD415" s="29" t="str">
        <f t="shared" si="78"/>
        <v/>
      </c>
      <c r="CE415" s="29"/>
    </row>
    <row r="416" spans="4:83">
      <c r="D416" s="37"/>
      <c r="E416" s="29" t="str">
        <f>IF(ISNA(VLOOKUP(D416,'Tổng hợp '!$B$25:$C$29,2,FALSE)),"",VLOOKUP(D416,'Tổng hợp '!$B$25:$C$29,2,FALSE))</f>
        <v/>
      </c>
      <c r="F416" s="37"/>
      <c r="G416" s="107" t="str">
        <f t="shared" si="87"/>
        <v/>
      </c>
      <c r="H416" s="74" t="e">
        <f>+VLOOKUP(A416,[1]VT!$C:$I,7,0)</f>
        <v>#N/A</v>
      </c>
      <c r="J416" s="1" t="e">
        <f>+VLOOKUP(A416,[1]VT!$C:$M,11,0)</f>
        <v>#N/A</v>
      </c>
      <c r="AF416" s="19"/>
      <c r="AG416" s="29" t="str">
        <f t="shared" si="79"/>
        <v/>
      </c>
      <c r="AH416" s="19" t="e">
        <f>+VLOOKUP(A416,'[2]Thông tin công nhân'!$C:$P,14,0)</f>
        <v>#N/A</v>
      </c>
      <c r="AI416" s="29" t="str">
        <f t="shared" si="80"/>
        <v/>
      </c>
      <c r="AJ416" s="19"/>
      <c r="AK416" s="29" t="str">
        <f>IF(ISNA(VLOOKUP(AJ416,TinhBenhVien!A:B,2,FALSE)),"",VLOOKUP(AJ416,TinhBenhVien!A:B,2,FALSE))</f>
        <v/>
      </c>
      <c r="AL416" s="19"/>
      <c r="AM416" s="29">
        <f t="shared" si="88"/>
        <v>0</v>
      </c>
      <c r="AN416" s="19" t="e">
        <f>"tỉnh"&amp;" "&amp;VLOOKUP(A416,'[2]Thông tin công nhân'!$C:$AI,31,0)</f>
        <v>#N/A</v>
      </c>
      <c r="AO416" s="29" t="str">
        <f t="shared" si="85"/>
        <v/>
      </c>
      <c r="AP416" s="19" t="e">
        <f>"xã"&amp;" "&amp;VLOOKUP(A416,'[2]Thông tin công nhân'!$C:$AI,33,0)</f>
        <v>#N/A</v>
      </c>
      <c r="AQ416" s="29" t="str">
        <f t="shared" si="81"/>
        <v/>
      </c>
      <c r="AR416" s="19"/>
      <c r="AS416" s="29" t="e">
        <f t="shared" si="82"/>
        <v>#REF!</v>
      </c>
      <c r="AT416" s="19"/>
      <c r="AU416" s="29" t="str">
        <f t="shared" si="86"/>
        <v/>
      </c>
      <c r="AV416" s="19"/>
      <c r="AW416" s="29" t="str">
        <f t="shared" si="83"/>
        <v/>
      </c>
      <c r="AX416" s="19"/>
      <c r="AY416" s="29" t="e">
        <f t="shared" si="84"/>
        <v>#REF!</v>
      </c>
      <c r="AZ416" s="1"/>
      <c r="BD416" s="19"/>
      <c r="CA416" s="19"/>
      <c r="CB416" s="29" t="str">
        <f t="shared" si="77"/>
        <v/>
      </c>
      <c r="CC416" s="19"/>
      <c r="CD416" s="29" t="str">
        <f t="shared" si="78"/>
        <v/>
      </c>
      <c r="CE416" s="29"/>
    </row>
    <row r="417" spans="4:83">
      <c r="D417" s="37"/>
      <c r="E417" s="29" t="str">
        <f>IF(ISNA(VLOOKUP(D417,'Tổng hợp '!$B$25:$C$29,2,FALSE)),"",VLOOKUP(D417,'Tổng hợp '!$B$25:$C$29,2,FALSE))</f>
        <v/>
      </c>
      <c r="F417" s="37"/>
      <c r="G417" s="107" t="str">
        <f t="shared" si="87"/>
        <v/>
      </c>
      <c r="H417" s="74" t="e">
        <f>+VLOOKUP(A417,[1]VT!$C:$I,7,0)</f>
        <v>#N/A</v>
      </c>
      <c r="J417" s="1" t="e">
        <f>+VLOOKUP(A417,[1]VT!$C:$M,11,0)</f>
        <v>#N/A</v>
      </c>
      <c r="AF417" s="19"/>
      <c r="AG417" s="29" t="str">
        <f t="shared" si="79"/>
        <v/>
      </c>
      <c r="AH417" s="19" t="e">
        <f>+VLOOKUP(A417,'[2]Thông tin công nhân'!$C:$P,14,0)</f>
        <v>#N/A</v>
      </c>
      <c r="AI417" s="29" t="str">
        <f t="shared" si="80"/>
        <v/>
      </c>
      <c r="AJ417" s="19"/>
      <c r="AK417" s="29" t="str">
        <f>IF(ISNA(VLOOKUP(AJ417,TinhBenhVien!A:B,2,FALSE)),"",VLOOKUP(AJ417,TinhBenhVien!A:B,2,FALSE))</f>
        <v/>
      </c>
      <c r="AL417" s="19"/>
      <c r="AM417" s="29">
        <f t="shared" si="88"/>
        <v>0</v>
      </c>
      <c r="AN417" s="19" t="e">
        <f>"tỉnh"&amp;" "&amp;VLOOKUP(A417,'[2]Thông tin công nhân'!$C:$AI,31,0)</f>
        <v>#N/A</v>
      </c>
      <c r="AO417" s="29" t="str">
        <f t="shared" si="85"/>
        <v/>
      </c>
      <c r="AP417" s="19" t="e">
        <f>"xã"&amp;" "&amp;VLOOKUP(A417,'[2]Thông tin công nhân'!$C:$AI,33,0)</f>
        <v>#N/A</v>
      </c>
      <c r="AQ417" s="29" t="str">
        <f t="shared" si="81"/>
        <v/>
      </c>
      <c r="AR417" s="19"/>
      <c r="AS417" s="29" t="e">
        <f t="shared" si="82"/>
        <v>#REF!</v>
      </c>
      <c r="AT417" s="19"/>
      <c r="AU417" s="29" t="str">
        <f t="shared" si="86"/>
        <v/>
      </c>
      <c r="AV417" s="19"/>
      <c r="AW417" s="29" t="str">
        <f t="shared" si="83"/>
        <v/>
      </c>
      <c r="AX417" s="19"/>
      <c r="AY417" s="29" t="e">
        <f t="shared" si="84"/>
        <v>#REF!</v>
      </c>
      <c r="AZ417" s="1"/>
      <c r="BD417" s="19"/>
      <c r="CA417" s="19"/>
      <c r="CB417" s="29" t="str">
        <f t="shared" si="77"/>
        <v/>
      </c>
      <c r="CC417" s="19"/>
      <c r="CD417" s="29" t="str">
        <f t="shared" si="78"/>
        <v/>
      </c>
      <c r="CE417" s="29"/>
    </row>
    <row r="418" spans="4:83">
      <c r="D418" s="37"/>
      <c r="E418" s="29" t="str">
        <f>IF(ISNA(VLOOKUP(D418,'Tổng hợp '!$B$25:$C$29,2,FALSE)),"",VLOOKUP(D418,'Tổng hợp '!$B$25:$C$29,2,FALSE))</f>
        <v/>
      </c>
      <c r="F418" s="37"/>
      <c r="G418" s="107" t="str">
        <f t="shared" si="87"/>
        <v/>
      </c>
      <c r="H418" s="74" t="e">
        <f>+VLOOKUP(A418,[1]VT!$C:$I,7,0)</f>
        <v>#N/A</v>
      </c>
      <c r="J418" s="1" t="e">
        <f>+VLOOKUP(A418,[1]VT!$C:$M,11,0)</f>
        <v>#N/A</v>
      </c>
      <c r="AF418" s="19"/>
      <c r="AG418" s="29" t="str">
        <f t="shared" si="79"/>
        <v/>
      </c>
      <c r="AH418" s="19" t="e">
        <f>+VLOOKUP(A418,'[2]Thông tin công nhân'!$C:$P,14,0)</f>
        <v>#N/A</v>
      </c>
      <c r="AI418" s="29" t="str">
        <f t="shared" si="80"/>
        <v/>
      </c>
      <c r="AJ418" s="19"/>
      <c r="AK418" s="29" t="str">
        <f>IF(ISNA(VLOOKUP(AJ418,TinhBenhVien!A:B,2,FALSE)),"",VLOOKUP(AJ418,TinhBenhVien!A:B,2,FALSE))</f>
        <v/>
      </c>
      <c r="AL418" s="19"/>
      <c r="AM418" s="29">
        <f t="shared" si="88"/>
        <v>0</v>
      </c>
      <c r="AN418" s="19" t="e">
        <f>"tỉnh"&amp;" "&amp;VLOOKUP(A418,'[2]Thông tin công nhân'!$C:$AI,31,0)</f>
        <v>#N/A</v>
      </c>
      <c r="AO418" s="29" t="str">
        <f t="shared" si="85"/>
        <v/>
      </c>
      <c r="AP418" s="19" t="e">
        <f>"xã"&amp;" "&amp;VLOOKUP(A418,'[2]Thông tin công nhân'!$C:$AI,33,0)</f>
        <v>#N/A</v>
      </c>
      <c r="AQ418" s="29" t="str">
        <f t="shared" si="81"/>
        <v/>
      </c>
      <c r="AR418" s="19"/>
      <c r="AS418" s="29" t="e">
        <f t="shared" si="82"/>
        <v>#REF!</v>
      </c>
      <c r="AT418" s="19"/>
      <c r="AU418" s="29" t="str">
        <f t="shared" si="86"/>
        <v/>
      </c>
      <c r="AV418" s="19"/>
      <c r="AW418" s="29" t="str">
        <f t="shared" si="83"/>
        <v/>
      </c>
      <c r="AX418" s="19"/>
      <c r="AY418" s="29" t="e">
        <f t="shared" si="84"/>
        <v>#REF!</v>
      </c>
      <c r="AZ418" s="1"/>
      <c r="BD418" s="19"/>
      <c r="CA418" s="19"/>
      <c r="CB418" s="29" t="str">
        <f t="shared" si="77"/>
        <v/>
      </c>
      <c r="CC418" s="19"/>
      <c r="CD418" s="29" t="str">
        <f t="shared" si="78"/>
        <v/>
      </c>
      <c r="CE418" s="29"/>
    </row>
    <row r="419" spans="4:83">
      <c r="D419" s="37"/>
      <c r="E419" s="29" t="str">
        <f>IF(ISNA(VLOOKUP(D419,'Tổng hợp '!$B$25:$C$29,2,FALSE)),"",VLOOKUP(D419,'Tổng hợp '!$B$25:$C$29,2,FALSE))</f>
        <v/>
      </c>
      <c r="F419" s="37"/>
      <c r="G419" s="107" t="str">
        <f t="shared" si="87"/>
        <v/>
      </c>
      <c r="H419" s="74" t="e">
        <f>+VLOOKUP(A419,[1]VT!$C:$I,7,0)</f>
        <v>#N/A</v>
      </c>
      <c r="J419" s="1" t="e">
        <f>+VLOOKUP(A419,[1]VT!$C:$M,11,0)</f>
        <v>#N/A</v>
      </c>
      <c r="AF419" s="19"/>
      <c r="AG419" s="29" t="str">
        <f t="shared" si="79"/>
        <v/>
      </c>
      <c r="AH419" s="19" t="e">
        <f>+VLOOKUP(A419,'[2]Thông tin công nhân'!$C:$P,14,0)</f>
        <v>#N/A</v>
      </c>
      <c r="AI419" s="29" t="str">
        <f t="shared" si="80"/>
        <v/>
      </c>
      <c r="AJ419" s="19"/>
      <c r="AK419" s="29" t="str">
        <f>IF(ISNA(VLOOKUP(AJ419,TinhBenhVien!A:B,2,FALSE)),"",VLOOKUP(AJ419,TinhBenhVien!A:B,2,FALSE))</f>
        <v/>
      </c>
      <c r="AL419" s="19"/>
      <c r="AM419" s="29">
        <f t="shared" si="88"/>
        <v>0</v>
      </c>
      <c r="AN419" s="19" t="e">
        <f>"tỉnh"&amp;" "&amp;VLOOKUP(A419,'[2]Thông tin công nhân'!$C:$AI,31,0)</f>
        <v>#N/A</v>
      </c>
      <c r="AO419" s="29" t="str">
        <f t="shared" si="85"/>
        <v/>
      </c>
      <c r="AP419" s="19" t="e">
        <f>"xã"&amp;" "&amp;VLOOKUP(A419,'[2]Thông tin công nhân'!$C:$AI,33,0)</f>
        <v>#N/A</v>
      </c>
      <c r="AQ419" s="29" t="str">
        <f t="shared" si="81"/>
        <v/>
      </c>
      <c r="AR419" s="19"/>
      <c r="AS419" s="29" t="e">
        <f t="shared" si="82"/>
        <v>#REF!</v>
      </c>
      <c r="AT419" s="19"/>
      <c r="AU419" s="29" t="str">
        <f t="shared" si="86"/>
        <v/>
      </c>
      <c r="AV419" s="19"/>
      <c r="AW419" s="29" t="str">
        <f t="shared" si="83"/>
        <v/>
      </c>
      <c r="AX419" s="19"/>
      <c r="AY419" s="29" t="e">
        <f t="shared" si="84"/>
        <v>#REF!</v>
      </c>
      <c r="AZ419" s="1"/>
      <c r="BD419" s="19"/>
      <c r="CA419" s="19"/>
      <c r="CB419" s="29" t="str">
        <f t="shared" si="77"/>
        <v/>
      </c>
      <c r="CC419" s="19"/>
      <c r="CD419" s="29" t="str">
        <f t="shared" si="78"/>
        <v/>
      </c>
      <c r="CE419" s="29"/>
    </row>
    <row r="420" spans="4:83">
      <c r="D420" s="37"/>
      <c r="E420" s="29" t="str">
        <f>IF(ISNA(VLOOKUP(D420,'Tổng hợp '!$B$25:$C$29,2,FALSE)),"",VLOOKUP(D420,'Tổng hợp '!$B$25:$C$29,2,FALSE))</f>
        <v/>
      </c>
      <c r="F420" s="37"/>
      <c r="G420" s="107" t="str">
        <f t="shared" si="87"/>
        <v/>
      </c>
      <c r="H420" s="74" t="e">
        <f>+VLOOKUP(A420,[1]VT!$C:$I,7,0)</f>
        <v>#N/A</v>
      </c>
      <c r="J420" s="1" t="e">
        <f>+VLOOKUP(A420,[1]VT!$C:$M,11,0)</f>
        <v>#N/A</v>
      </c>
      <c r="AF420" s="19"/>
      <c r="AG420" s="29" t="str">
        <f t="shared" si="79"/>
        <v/>
      </c>
      <c r="AH420" s="19" t="e">
        <f>+VLOOKUP(A420,'[2]Thông tin công nhân'!$C:$P,14,0)</f>
        <v>#N/A</v>
      </c>
      <c r="AI420" s="29" t="str">
        <f t="shared" si="80"/>
        <v/>
      </c>
      <c r="AJ420" s="19"/>
      <c r="AK420" s="29" t="str">
        <f>IF(ISNA(VLOOKUP(AJ420,TinhBenhVien!A:B,2,FALSE)),"",VLOOKUP(AJ420,TinhBenhVien!A:B,2,FALSE))</f>
        <v/>
      </c>
      <c r="AL420" s="19"/>
      <c r="AM420" s="29">
        <f t="shared" si="88"/>
        <v>0</v>
      </c>
      <c r="AN420" s="19" t="e">
        <f>"tỉnh"&amp;" "&amp;VLOOKUP(A420,'[2]Thông tin công nhân'!$C:$AI,31,0)</f>
        <v>#N/A</v>
      </c>
      <c r="AO420" s="29" t="str">
        <f t="shared" si="85"/>
        <v/>
      </c>
      <c r="AP420" s="19" t="e">
        <f>"xã"&amp;" "&amp;VLOOKUP(A420,'[2]Thông tin công nhân'!$C:$AI,33,0)</f>
        <v>#N/A</v>
      </c>
      <c r="AQ420" s="29" t="str">
        <f t="shared" si="81"/>
        <v/>
      </c>
      <c r="AR420" s="19"/>
      <c r="AS420" s="29" t="e">
        <f t="shared" si="82"/>
        <v>#REF!</v>
      </c>
      <c r="AT420" s="19"/>
      <c r="AU420" s="29" t="str">
        <f t="shared" si="86"/>
        <v/>
      </c>
      <c r="AV420" s="19"/>
      <c r="AW420" s="29" t="str">
        <f t="shared" si="83"/>
        <v/>
      </c>
      <c r="AX420" s="19"/>
      <c r="AY420" s="29" t="e">
        <f t="shared" si="84"/>
        <v>#REF!</v>
      </c>
      <c r="AZ420" s="1"/>
      <c r="BD420" s="19"/>
      <c r="CA420" s="19"/>
      <c r="CB420" s="29" t="str">
        <f t="shared" si="77"/>
        <v/>
      </c>
      <c r="CC420" s="19"/>
      <c r="CD420" s="29" t="str">
        <f t="shared" si="78"/>
        <v/>
      </c>
      <c r="CE420" s="29"/>
    </row>
    <row r="421" spans="4:83">
      <c r="D421" s="37"/>
      <c r="E421" s="29" t="str">
        <f>IF(ISNA(VLOOKUP(D421,'Tổng hợp '!$B$25:$C$29,2,FALSE)),"",VLOOKUP(D421,'Tổng hợp '!$B$25:$C$29,2,FALSE))</f>
        <v/>
      </c>
      <c r="F421" s="37"/>
      <c r="G421" s="107" t="str">
        <f t="shared" si="87"/>
        <v/>
      </c>
      <c r="H421" s="74" t="e">
        <f>+VLOOKUP(A421,[1]VT!$C:$I,7,0)</f>
        <v>#N/A</v>
      </c>
      <c r="J421" s="1" t="e">
        <f>+VLOOKUP(A421,[1]VT!$C:$M,11,0)</f>
        <v>#N/A</v>
      </c>
      <c r="AF421" s="19"/>
      <c r="AG421" s="29" t="str">
        <f t="shared" si="79"/>
        <v/>
      </c>
      <c r="AH421" s="19" t="e">
        <f>+VLOOKUP(A421,'[2]Thông tin công nhân'!$C:$P,14,0)</f>
        <v>#N/A</v>
      </c>
      <c r="AI421" s="29" t="str">
        <f t="shared" si="80"/>
        <v/>
      </c>
      <c r="AJ421" s="19"/>
      <c r="AK421" s="29" t="str">
        <f>IF(ISNA(VLOOKUP(AJ421,TinhBenhVien!A:B,2,FALSE)),"",VLOOKUP(AJ421,TinhBenhVien!A:B,2,FALSE))</f>
        <v/>
      </c>
      <c r="AL421" s="19"/>
      <c r="AM421" s="29">
        <f t="shared" si="88"/>
        <v>0</v>
      </c>
      <c r="AN421" s="19" t="e">
        <f>"tỉnh"&amp;" "&amp;VLOOKUP(A421,'[2]Thông tin công nhân'!$C:$AI,31,0)</f>
        <v>#N/A</v>
      </c>
      <c r="AO421" s="29" t="str">
        <f t="shared" si="85"/>
        <v/>
      </c>
      <c r="AP421" s="19" t="e">
        <f>"xã"&amp;" "&amp;VLOOKUP(A421,'[2]Thông tin công nhân'!$C:$AI,33,0)</f>
        <v>#N/A</v>
      </c>
      <c r="AQ421" s="29" t="str">
        <f t="shared" si="81"/>
        <v/>
      </c>
      <c r="AR421" s="19"/>
      <c r="AS421" s="29" t="e">
        <f t="shared" si="82"/>
        <v>#REF!</v>
      </c>
      <c r="AT421" s="19"/>
      <c r="AU421" s="29" t="str">
        <f t="shared" si="86"/>
        <v/>
      </c>
      <c r="AV421" s="19"/>
      <c r="AW421" s="29" t="str">
        <f t="shared" si="83"/>
        <v/>
      </c>
      <c r="AX421" s="19"/>
      <c r="AY421" s="29" t="e">
        <f t="shared" si="84"/>
        <v>#REF!</v>
      </c>
      <c r="AZ421" s="1"/>
      <c r="BD421" s="19"/>
      <c r="CA421" s="19"/>
      <c r="CB421" s="29" t="str">
        <f t="shared" ref="CB421:CB484" si="89">IF(ISNA(VLOOKUP(CA421,tinh,2,FALSE)),"",VLOOKUP(CA421,tinh,2,FALSE))</f>
        <v/>
      </c>
      <c r="CC421" s="19"/>
      <c r="CD421" s="29" t="str">
        <f t="shared" ref="CD421:CD484" si="90">IF(ISNA(VLOOKUP(CC421&amp;CB421,huyen,3,FALSE)),"",VLOOKUP(CC421&amp;CB421,huyen,3,FALSE))</f>
        <v/>
      </c>
      <c r="CE421" s="29"/>
    </row>
    <row r="422" spans="4:83">
      <c r="D422" s="37"/>
      <c r="E422" s="29" t="str">
        <f>IF(ISNA(VLOOKUP(D422,'Tổng hợp '!$B$25:$C$29,2,FALSE)),"",VLOOKUP(D422,'Tổng hợp '!$B$25:$C$29,2,FALSE))</f>
        <v/>
      </c>
      <c r="F422" s="37"/>
      <c r="G422" s="107" t="str">
        <f t="shared" si="87"/>
        <v/>
      </c>
      <c r="H422" s="74" t="e">
        <f>+VLOOKUP(A422,[1]VT!$C:$I,7,0)</f>
        <v>#N/A</v>
      </c>
      <c r="J422" s="1" t="e">
        <f>+VLOOKUP(A422,[1]VT!$C:$M,11,0)</f>
        <v>#N/A</v>
      </c>
      <c r="AF422" s="19"/>
      <c r="AG422" s="29" t="str">
        <f t="shared" si="79"/>
        <v/>
      </c>
      <c r="AH422" s="19" t="e">
        <f>+VLOOKUP(A422,'[2]Thông tin công nhân'!$C:$P,14,0)</f>
        <v>#N/A</v>
      </c>
      <c r="AI422" s="29" t="str">
        <f t="shared" si="80"/>
        <v/>
      </c>
      <c r="AJ422" s="19"/>
      <c r="AK422" s="29" t="str">
        <f>IF(ISNA(VLOOKUP(AJ422,TinhBenhVien!A:B,2,FALSE)),"",VLOOKUP(AJ422,TinhBenhVien!A:B,2,FALSE))</f>
        <v/>
      </c>
      <c r="AL422" s="19"/>
      <c r="AM422" s="29">
        <f t="shared" si="88"/>
        <v>0</v>
      </c>
      <c r="AN422" s="19" t="e">
        <f>"tỉnh"&amp;" "&amp;VLOOKUP(A422,'[2]Thông tin công nhân'!$C:$AI,31,0)</f>
        <v>#N/A</v>
      </c>
      <c r="AO422" s="29" t="str">
        <f t="shared" si="85"/>
        <v/>
      </c>
      <c r="AP422" s="19" t="e">
        <f>"xã"&amp;" "&amp;VLOOKUP(A422,'[2]Thông tin công nhân'!$C:$AI,33,0)</f>
        <v>#N/A</v>
      </c>
      <c r="AQ422" s="29" t="str">
        <f t="shared" si="81"/>
        <v/>
      </c>
      <c r="AR422" s="19"/>
      <c r="AS422" s="29" t="e">
        <f t="shared" si="82"/>
        <v>#REF!</v>
      </c>
      <c r="AT422" s="19"/>
      <c r="AU422" s="29" t="str">
        <f t="shared" si="86"/>
        <v/>
      </c>
      <c r="AV422" s="19"/>
      <c r="AW422" s="29" t="str">
        <f t="shared" si="83"/>
        <v/>
      </c>
      <c r="AX422" s="19"/>
      <c r="AY422" s="29" t="e">
        <f t="shared" si="84"/>
        <v>#REF!</v>
      </c>
      <c r="AZ422" s="1"/>
      <c r="BD422" s="19"/>
      <c r="CA422" s="19"/>
      <c r="CB422" s="29" t="str">
        <f t="shared" si="89"/>
        <v/>
      </c>
      <c r="CC422" s="19"/>
      <c r="CD422" s="29" t="str">
        <f t="shared" si="90"/>
        <v/>
      </c>
      <c r="CE422" s="29"/>
    </row>
    <row r="423" spans="4:83">
      <c r="D423" s="37"/>
      <c r="E423" s="29" t="str">
        <f>IF(ISNA(VLOOKUP(D423,'Tổng hợp '!$B$25:$C$29,2,FALSE)),"",VLOOKUP(D423,'Tổng hợp '!$B$25:$C$29,2,FALSE))</f>
        <v/>
      </c>
      <c r="F423" s="37"/>
      <c r="G423" s="107" t="str">
        <f t="shared" si="87"/>
        <v/>
      </c>
      <c r="H423" s="74" t="e">
        <f>+VLOOKUP(A423,[1]VT!$C:$I,7,0)</f>
        <v>#N/A</v>
      </c>
      <c r="J423" s="1" t="e">
        <f>+VLOOKUP(A423,[1]VT!$C:$M,11,0)</f>
        <v>#N/A</v>
      </c>
      <c r="AF423" s="19"/>
      <c r="AG423" s="29" t="str">
        <f t="shared" si="79"/>
        <v/>
      </c>
      <c r="AH423" s="19" t="e">
        <f>+VLOOKUP(A423,'[2]Thông tin công nhân'!$C:$P,14,0)</f>
        <v>#N/A</v>
      </c>
      <c r="AI423" s="29" t="str">
        <f t="shared" si="80"/>
        <v/>
      </c>
      <c r="AJ423" s="19"/>
      <c r="AK423" s="29" t="str">
        <f>IF(ISNA(VLOOKUP(AJ423,TinhBenhVien!A:B,2,FALSE)),"",VLOOKUP(AJ423,TinhBenhVien!A:B,2,FALSE))</f>
        <v/>
      </c>
      <c r="AL423" s="19"/>
      <c r="AM423" s="29">
        <f t="shared" si="88"/>
        <v>0</v>
      </c>
      <c r="AN423" s="19" t="e">
        <f>"tỉnh"&amp;" "&amp;VLOOKUP(A423,'[2]Thông tin công nhân'!$C:$AI,31,0)</f>
        <v>#N/A</v>
      </c>
      <c r="AO423" s="29" t="str">
        <f t="shared" si="85"/>
        <v/>
      </c>
      <c r="AP423" s="19" t="e">
        <f>"xã"&amp;" "&amp;VLOOKUP(A423,'[2]Thông tin công nhân'!$C:$AI,33,0)</f>
        <v>#N/A</v>
      </c>
      <c r="AQ423" s="29" t="str">
        <f t="shared" si="81"/>
        <v/>
      </c>
      <c r="AR423" s="19"/>
      <c r="AS423" s="29" t="e">
        <f t="shared" si="82"/>
        <v>#REF!</v>
      </c>
      <c r="AT423" s="19"/>
      <c r="AU423" s="29" t="str">
        <f t="shared" si="86"/>
        <v/>
      </c>
      <c r="AV423" s="19"/>
      <c r="AW423" s="29" t="str">
        <f t="shared" si="83"/>
        <v/>
      </c>
      <c r="AX423" s="19"/>
      <c r="AY423" s="29" t="e">
        <f t="shared" si="84"/>
        <v>#REF!</v>
      </c>
      <c r="AZ423" s="1"/>
      <c r="BD423" s="19"/>
      <c r="CA423" s="19"/>
      <c r="CB423" s="29" t="str">
        <f t="shared" si="89"/>
        <v/>
      </c>
      <c r="CC423" s="19"/>
      <c r="CD423" s="29" t="str">
        <f t="shared" si="90"/>
        <v/>
      </c>
      <c r="CE423" s="29"/>
    </row>
    <row r="424" spans="4:83">
      <c r="D424" s="37"/>
      <c r="E424" s="29" t="str">
        <f>IF(ISNA(VLOOKUP(D424,'Tổng hợp '!$B$25:$C$29,2,FALSE)),"",VLOOKUP(D424,'Tổng hợp '!$B$25:$C$29,2,FALSE))</f>
        <v/>
      </c>
      <c r="F424" s="37"/>
      <c r="G424" s="107" t="str">
        <f t="shared" si="87"/>
        <v/>
      </c>
      <c r="H424" s="74" t="e">
        <f>+VLOOKUP(A424,[1]VT!$C:$I,7,0)</f>
        <v>#N/A</v>
      </c>
      <c r="J424" s="1" t="e">
        <f>+VLOOKUP(A424,[1]VT!$C:$M,11,0)</f>
        <v>#N/A</v>
      </c>
      <c r="AF424" s="19"/>
      <c r="AG424" s="29" t="str">
        <f t="shared" si="79"/>
        <v/>
      </c>
      <c r="AH424" s="19" t="e">
        <f>+VLOOKUP(A424,'[2]Thông tin công nhân'!$C:$P,14,0)</f>
        <v>#N/A</v>
      </c>
      <c r="AI424" s="29" t="str">
        <f t="shared" si="80"/>
        <v/>
      </c>
      <c r="AJ424" s="19"/>
      <c r="AK424" s="29" t="str">
        <f>IF(ISNA(VLOOKUP(AJ424,TinhBenhVien!A:B,2,FALSE)),"",VLOOKUP(AJ424,TinhBenhVien!A:B,2,FALSE))</f>
        <v/>
      </c>
      <c r="AL424" s="19"/>
      <c r="AM424" s="29">
        <f t="shared" si="88"/>
        <v>0</v>
      </c>
      <c r="AN424" s="19" t="e">
        <f>"tỉnh"&amp;" "&amp;VLOOKUP(A424,'[2]Thông tin công nhân'!$C:$AI,31,0)</f>
        <v>#N/A</v>
      </c>
      <c r="AO424" s="29" t="str">
        <f t="shared" si="85"/>
        <v/>
      </c>
      <c r="AP424" s="19" t="e">
        <f>"xã"&amp;" "&amp;VLOOKUP(A424,'[2]Thông tin công nhân'!$C:$AI,33,0)</f>
        <v>#N/A</v>
      </c>
      <c r="AQ424" s="29" t="str">
        <f t="shared" si="81"/>
        <v/>
      </c>
      <c r="AR424" s="19"/>
      <c r="AS424" s="29" t="e">
        <f t="shared" si="82"/>
        <v>#REF!</v>
      </c>
      <c r="AT424" s="19"/>
      <c r="AU424" s="29" t="str">
        <f t="shared" si="86"/>
        <v/>
      </c>
      <c r="AV424" s="19"/>
      <c r="AW424" s="29" t="str">
        <f t="shared" si="83"/>
        <v/>
      </c>
      <c r="AX424" s="19"/>
      <c r="AY424" s="29" t="e">
        <f t="shared" si="84"/>
        <v>#REF!</v>
      </c>
      <c r="AZ424" s="1"/>
      <c r="BD424" s="19"/>
      <c r="CA424" s="19"/>
      <c r="CB424" s="29" t="str">
        <f t="shared" si="89"/>
        <v/>
      </c>
      <c r="CC424" s="19"/>
      <c r="CD424" s="29" t="str">
        <f t="shared" si="90"/>
        <v/>
      </c>
      <c r="CE424" s="29"/>
    </row>
    <row r="425" spans="4:83">
      <c r="D425" s="37"/>
      <c r="E425" s="29" t="str">
        <f>IF(ISNA(VLOOKUP(D425,'Tổng hợp '!$B$25:$C$29,2,FALSE)),"",VLOOKUP(D425,'Tổng hợp '!$B$25:$C$29,2,FALSE))</f>
        <v/>
      </c>
      <c r="F425" s="37"/>
      <c r="G425" s="107" t="str">
        <f t="shared" si="87"/>
        <v/>
      </c>
      <c r="H425" s="74" t="e">
        <f>+VLOOKUP(A425,[1]VT!$C:$I,7,0)</f>
        <v>#N/A</v>
      </c>
      <c r="J425" s="1" t="e">
        <f>+VLOOKUP(A425,[1]VT!$C:$M,11,0)</f>
        <v>#N/A</v>
      </c>
      <c r="AF425" s="19"/>
      <c r="AG425" s="29" t="str">
        <f t="shared" si="79"/>
        <v/>
      </c>
      <c r="AH425" s="19" t="e">
        <f>+VLOOKUP(A425,'[2]Thông tin công nhân'!$C:$P,14,0)</f>
        <v>#N/A</v>
      </c>
      <c r="AI425" s="29" t="str">
        <f t="shared" si="80"/>
        <v/>
      </c>
      <c r="AJ425" s="19"/>
      <c r="AK425" s="29" t="str">
        <f>IF(ISNA(VLOOKUP(AJ425,TinhBenhVien!A:B,2,FALSE)),"",VLOOKUP(AJ425,TinhBenhVien!A:B,2,FALSE))</f>
        <v/>
      </c>
      <c r="AL425" s="19"/>
      <c r="AM425" s="29">
        <f t="shared" si="88"/>
        <v>0</v>
      </c>
      <c r="AN425" s="19" t="e">
        <f>"tỉnh"&amp;" "&amp;VLOOKUP(A425,'[2]Thông tin công nhân'!$C:$AI,31,0)</f>
        <v>#N/A</v>
      </c>
      <c r="AO425" s="29" t="str">
        <f t="shared" si="85"/>
        <v/>
      </c>
      <c r="AP425" s="19" t="e">
        <f>"xã"&amp;" "&amp;VLOOKUP(A425,'[2]Thông tin công nhân'!$C:$AI,33,0)</f>
        <v>#N/A</v>
      </c>
      <c r="AQ425" s="29" t="str">
        <f t="shared" si="81"/>
        <v/>
      </c>
      <c r="AR425" s="19"/>
      <c r="AS425" s="29" t="e">
        <f t="shared" si="82"/>
        <v>#REF!</v>
      </c>
      <c r="AT425" s="19"/>
      <c r="AU425" s="29" t="str">
        <f t="shared" si="86"/>
        <v/>
      </c>
      <c r="AV425" s="19"/>
      <c r="AW425" s="29" t="str">
        <f t="shared" si="83"/>
        <v/>
      </c>
      <c r="AX425" s="19"/>
      <c r="AY425" s="29" t="e">
        <f t="shared" si="84"/>
        <v>#REF!</v>
      </c>
      <c r="AZ425" s="1"/>
      <c r="BD425" s="19"/>
      <c r="CA425" s="19"/>
      <c r="CB425" s="29" t="str">
        <f t="shared" si="89"/>
        <v/>
      </c>
      <c r="CC425" s="19"/>
      <c r="CD425" s="29" t="str">
        <f t="shared" si="90"/>
        <v/>
      </c>
      <c r="CE425" s="29"/>
    </row>
    <row r="426" spans="4:83">
      <c r="D426" s="37"/>
      <c r="E426" s="29" t="str">
        <f>IF(ISNA(VLOOKUP(D426,'Tổng hợp '!$B$25:$C$29,2,FALSE)),"",VLOOKUP(D426,'Tổng hợp '!$B$25:$C$29,2,FALSE))</f>
        <v/>
      </c>
      <c r="F426" s="37"/>
      <c r="G426" s="107" t="str">
        <f t="shared" si="87"/>
        <v/>
      </c>
      <c r="H426" s="74" t="e">
        <f>+VLOOKUP(A426,[1]VT!$C:$I,7,0)</f>
        <v>#N/A</v>
      </c>
      <c r="J426" s="1" t="e">
        <f>+VLOOKUP(A426,[1]VT!$C:$M,11,0)</f>
        <v>#N/A</v>
      </c>
      <c r="AF426" s="19"/>
      <c r="AG426" s="29" t="str">
        <f t="shared" si="79"/>
        <v/>
      </c>
      <c r="AH426" s="19" t="e">
        <f>+VLOOKUP(A426,'[2]Thông tin công nhân'!$C:$P,14,0)</f>
        <v>#N/A</v>
      </c>
      <c r="AI426" s="29" t="str">
        <f t="shared" si="80"/>
        <v/>
      </c>
      <c r="AJ426" s="19"/>
      <c r="AK426" s="29" t="str">
        <f>IF(ISNA(VLOOKUP(AJ426,TinhBenhVien!A:B,2,FALSE)),"",VLOOKUP(AJ426,TinhBenhVien!A:B,2,FALSE))</f>
        <v/>
      </c>
      <c r="AL426" s="19"/>
      <c r="AM426" s="29">
        <f t="shared" si="88"/>
        <v>0</v>
      </c>
      <c r="AN426" s="19" t="e">
        <f>"tỉnh"&amp;" "&amp;VLOOKUP(A426,'[2]Thông tin công nhân'!$C:$AI,31,0)</f>
        <v>#N/A</v>
      </c>
      <c r="AO426" s="29" t="str">
        <f t="shared" si="85"/>
        <v/>
      </c>
      <c r="AP426" s="19" t="e">
        <f>"xã"&amp;" "&amp;VLOOKUP(A426,'[2]Thông tin công nhân'!$C:$AI,33,0)</f>
        <v>#N/A</v>
      </c>
      <c r="AQ426" s="29" t="str">
        <f t="shared" si="81"/>
        <v/>
      </c>
      <c r="AR426" s="19"/>
      <c r="AS426" s="29" t="e">
        <f t="shared" si="82"/>
        <v>#REF!</v>
      </c>
      <c r="AT426" s="19"/>
      <c r="AU426" s="29" t="str">
        <f t="shared" si="86"/>
        <v/>
      </c>
      <c r="AV426" s="19"/>
      <c r="AW426" s="29" t="str">
        <f t="shared" si="83"/>
        <v/>
      </c>
      <c r="AX426" s="19"/>
      <c r="AY426" s="29" t="e">
        <f t="shared" si="84"/>
        <v>#REF!</v>
      </c>
      <c r="AZ426" s="1"/>
      <c r="BD426" s="19"/>
      <c r="CA426" s="19"/>
      <c r="CB426" s="29" t="str">
        <f t="shared" si="89"/>
        <v/>
      </c>
      <c r="CC426" s="19"/>
      <c r="CD426" s="29" t="str">
        <f t="shared" si="90"/>
        <v/>
      </c>
      <c r="CE426" s="29"/>
    </row>
    <row r="427" spans="4:83">
      <c r="D427" s="37"/>
      <c r="E427" s="29" t="str">
        <f>IF(ISNA(VLOOKUP(D427,'Tổng hợp '!$B$25:$C$29,2,FALSE)),"",VLOOKUP(D427,'Tổng hợp '!$B$25:$C$29,2,FALSE))</f>
        <v/>
      </c>
      <c r="F427" s="37"/>
      <c r="G427" s="107" t="str">
        <f t="shared" si="87"/>
        <v/>
      </c>
      <c r="H427" s="74" t="e">
        <f>+VLOOKUP(A427,[1]VT!$C:$I,7,0)</f>
        <v>#N/A</v>
      </c>
      <c r="J427" s="1" t="e">
        <f>+VLOOKUP(A427,[1]VT!$C:$M,11,0)</f>
        <v>#N/A</v>
      </c>
      <c r="AF427" s="19"/>
      <c r="AG427" s="29" t="str">
        <f t="shared" si="79"/>
        <v/>
      </c>
      <c r="AH427" s="19" t="e">
        <f>+VLOOKUP(A427,'[2]Thông tin công nhân'!$C:$P,14,0)</f>
        <v>#N/A</v>
      </c>
      <c r="AI427" s="29" t="str">
        <f t="shared" si="80"/>
        <v/>
      </c>
      <c r="AJ427" s="19"/>
      <c r="AK427" s="29" t="str">
        <f>IF(ISNA(VLOOKUP(AJ427,TinhBenhVien!A:B,2,FALSE)),"",VLOOKUP(AJ427,TinhBenhVien!A:B,2,FALSE))</f>
        <v/>
      </c>
      <c r="AL427" s="19"/>
      <c r="AM427" s="29">
        <f t="shared" si="88"/>
        <v>0</v>
      </c>
      <c r="AN427" s="19" t="e">
        <f>"tỉnh"&amp;" "&amp;VLOOKUP(A427,'[2]Thông tin công nhân'!$C:$AI,31,0)</f>
        <v>#N/A</v>
      </c>
      <c r="AO427" s="29" t="str">
        <f t="shared" si="85"/>
        <v/>
      </c>
      <c r="AP427" s="19" t="e">
        <f>"xã"&amp;" "&amp;VLOOKUP(A427,'[2]Thông tin công nhân'!$C:$AI,33,0)</f>
        <v>#N/A</v>
      </c>
      <c r="AQ427" s="29" t="str">
        <f t="shared" si="81"/>
        <v/>
      </c>
      <c r="AR427" s="19"/>
      <c r="AS427" s="29" t="e">
        <f t="shared" si="82"/>
        <v>#REF!</v>
      </c>
      <c r="AT427" s="19"/>
      <c r="AU427" s="29" t="str">
        <f t="shared" si="86"/>
        <v/>
      </c>
      <c r="AV427" s="19"/>
      <c r="AW427" s="29" t="str">
        <f t="shared" si="83"/>
        <v/>
      </c>
      <c r="AX427" s="19"/>
      <c r="AY427" s="29" t="e">
        <f t="shared" si="84"/>
        <v>#REF!</v>
      </c>
      <c r="AZ427" s="1"/>
      <c r="BD427" s="19"/>
      <c r="CA427" s="19"/>
      <c r="CB427" s="29" t="str">
        <f t="shared" si="89"/>
        <v/>
      </c>
      <c r="CC427" s="19"/>
      <c r="CD427" s="29" t="str">
        <f t="shared" si="90"/>
        <v/>
      </c>
      <c r="CE427" s="29"/>
    </row>
    <row r="428" spans="4:83">
      <c r="D428" s="37"/>
      <c r="E428" s="29" t="str">
        <f>IF(ISNA(VLOOKUP(D428,'Tổng hợp '!$B$25:$C$29,2,FALSE)),"",VLOOKUP(D428,'Tổng hợp '!$B$25:$C$29,2,FALSE))</f>
        <v/>
      </c>
      <c r="F428" s="37"/>
      <c r="G428" s="107" t="str">
        <f t="shared" si="87"/>
        <v/>
      </c>
      <c r="H428" s="74" t="e">
        <f>+VLOOKUP(A428,[1]VT!$C:$I,7,0)</f>
        <v>#N/A</v>
      </c>
      <c r="J428" s="1" t="e">
        <f>+VLOOKUP(A428,[1]VT!$C:$M,11,0)</f>
        <v>#N/A</v>
      </c>
      <c r="AF428" s="19"/>
      <c r="AG428" s="29" t="str">
        <f t="shared" si="79"/>
        <v/>
      </c>
      <c r="AH428" s="19" t="e">
        <f>+VLOOKUP(A428,'[2]Thông tin công nhân'!$C:$P,14,0)</f>
        <v>#N/A</v>
      </c>
      <c r="AI428" s="29" t="str">
        <f t="shared" si="80"/>
        <v/>
      </c>
      <c r="AJ428" s="19"/>
      <c r="AK428" s="29" t="str">
        <f>IF(ISNA(VLOOKUP(AJ428,TinhBenhVien!A:B,2,FALSE)),"",VLOOKUP(AJ428,TinhBenhVien!A:B,2,FALSE))</f>
        <v/>
      </c>
      <c r="AL428" s="19"/>
      <c r="AM428" s="29">
        <f t="shared" si="88"/>
        <v>0</v>
      </c>
      <c r="AN428" s="19" t="e">
        <f>"tỉnh"&amp;" "&amp;VLOOKUP(A428,'[2]Thông tin công nhân'!$C:$AI,31,0)</f>
        <v>#N/A</v>
      </c>
      <c r="AO428" s="29" t="str">
        <f t="shared" si="85"/>
        <v/>
      </c>
      <c r="AP428" s="19" t="e">
        <f>"xã"&amp;" "&amp;VLOOKUP(A428,'[2]Thông tin công nhân'!$C:$AI,33,0)</f>
        <v>#N/A</v>
      </c>
      <c r="AQ428" s="29" t="str">
        <f t="shared" si="81"/>
        <v/>
      </c>
      <c r="AR428" s="19"/>
      <c r="AS428" s="29" t="e">
        <f t="shared" si="82"/>
        <v>#REF!</v>
      </c>
      <c r="AT428" s="19"/>
      <c r="AU428" s="29" t="str">
        <f t="shared" si="86"/>
        <v/>
      </c>
      <c r="AV428" s="19"/>
      <c r="AW428" s="29" t="str">
        <f t="shared" si="83"/>
        <v/>
      </c>
      <c r="AX428" s="19"/>
      <c r="AY428" s="29" t="e">
        <f t="shared" si="84"/>
        <v>#REF!</v>
      </c>
      <c r="AZ428" s="1"/>
      <c r="BD428" s="19"/>
      <c r="CA428" s="19"/>
      <c r="CB428" s="29" t="str">
        <f t="shared" si="89"/>
        <v/>
      </c>
      <c r="CC428" s="19"/>
      <c r="CD428" s="29" t="str">
        <f t="shared" si="90"/>
        <v/>
      </c>
      <c r="CE428" s="29"/>
    </row>
    <row r="429" spans="4:83">
      <c r="D429" s="37"/>
      <c r="E429" s="29" t="str">
        <f>IF(ISNA(VLOOKUP(D429,'Tổng hợp '!$B$25:$C$29,2,FALSE)),"",VLOOKUP(D429,'Tổng hợp '!$B$25:$C$29,2,FALSE))</f>
        <v/>
      </c>
      <c r="F429" s="37"/>
      <c r="G429" s="107" t="str">
        <f t="shared" si="87"/>
        <v/>
      </c>
      <c r="H429" s="74" t="e">
        <f>+VLOOKUP(A429,[1]VT!$C:$I,7,0)</f>
        <v>#N/A</v>
      </c>
      <c r="J429" s="1" t="e">
        <f>+VLOOKUP(A429,[1]VT!$C:$M,11,0)</f>
        <v>#N/A</v>
      </c>
      <c r="AF429" s="19"/>
      <c r="AG429" s="29" t="str">
        <f t="shared" si="79"/>
        <v/>
      </c>
      <c r="AH429" s="19" t="e">
        <f>+VLOOKUP(A429,'[2]Thông tin công nhân'!$C:$P,14,0)</f>
        <v>#N/A</v>
      </c>
      <c r="AI429" s="29" t="str">
        <f t="shared" si="80"/>
        <v/>
      </c>
      <c r="AJ429" s="19"/>
      <c r="AK429" s="29" t="str">
        <f>IF(ISNA(VLOOKUP(AJ429,TinhBenhVien!A:B,2,FALSE)),"",VLOOKUP(AJ429,TinhBenhVien!A:B,2,FALSE))</f>
        <v/>
      </c>
      <c r="AL429" s="19"/>
      <c r="AM429" s="29">
        <f t="shared" si="88"/>
        <v>0</v>
      </c>
      <c r="AN429" s="19" t="e">
        <f>"tỉnh"&amp;" "&amp;VLOOKUP(A429,'[2]Thông tin công nhân'!$C:$AI,31,0)</f>
        <v>#N/A</v>
      </c>
      <c r="AO429" s="29" t="str">
        <f t="shared" si="85"/>
        <v/>
      </c>
      <c r="AP429" s="19" t="e">
        <f>"xã"&amp;" "&amp;VLOOKUP(A429,'[2]Thông tin công nhân'!$C:$AI,33,0)</f>
        <v>#N/A</v>
      </c>
      <c r="AQ429" s="29" t="str">
        <f t="shared" si="81"/>
        <v/>
      </c>
      <c r="AR429" s="19"/>
      <c r="AS429" s="29" t="e">
        <f t="shared" si="82"/>
        <v>#REF!</v>
      </c>
      <c r="AT429" s="19"/>
      <c r="AU429" s="29" t="str">
        <f t="shared" si="86"/>
        <v/>
      </c>
      <c r="AV429" s="19"/>
      <c r="AW429" s="29" t="str">
        <f t="shared" si="83"/>
        <v/>
      </c>
      <c r="AX429" s="19"/>
      <c r="AY429" s="29" t="e">
        <f t="shared" si="84"/>
        <v>#REF!</v>
      </c>
      <c r="AZ429" s="1"/>
      <c r="BD429" s="19"/>
      <c r="CA429" s="19"/>
      <c r="CB429" s="29" t="str">
        <f t="shared" si="89"/>
        <v/>
      </c>
      <c r="CC429" s="19"/>
      <c r="CD429" s="29" t="str">
        <f t="shared" si="90"/>
        <v/>
      </c>
      <c r="CE429" s="29"/>
    </row>
    <row r="430" spans="4:83">
      <c r="D430" s="37"/>
      <c r="E430" s="29" t="str">
        <f>IF(ISNA(VLOOKUP(D430,'Tổng hợp '!$B$25:$C$29,2,FALSE)),"",VLOOKUP(D430,'Tổng hợp '!$B$25:$C$29,2,FALSE))</f>
        <v/>
      </c>
      <c r="F430" s="37"/>
      <c r="G430" s="107" t="str">
        <f t="shared" si="87"/>
        <v/>
      </c>
      <c r="H430" s="74" t="e">
        <f>+VLOOKUP(A430,[1]VT!$C:$I,7,0)</f>
        <v>#N/A</v>
      </c>
      <c r="J430" s="1" t="e">
        <f>+VLOOKUP(A430,[1]VT!$C:$M,11,0)</f>
        <v>#N/A</v>
      </c>
      <c r="AF430" s="19"/>
      <c r="AG430" s="29" t="str">
        <f t="shared" si="79"/>
        <v/>
      </c>
      <c r="AH430" s="19" t="e">
        <f>+VLOOKUP(A430,'[2]Thông tin công nhân'!$C:$P,14,0)</f>
        <v>#N/A</v>
      </c>
      <c r="AI430" s="29" t="str">
        <f t="shared" si="80"/>
        <v/>
      </c>
      <c r="AJ430" s="19"/>
      <c r="AK430" s="29" t="str">
        <f>IF(ISNA(VLOOKUP(AJ430,TinhBenhVien!A:B,2,FALSE)),"",VLOOKUP(AJ430,TinhBenhVien!A:B,2,FALSE))</f>
        <v/>
      </c>
      <c r="AL430" s="19"/>
      <c r="AM430" s="29">
        <f t="shared" si="88"/>
        <v>0</v>
      </c>
      <c r="AN430" s="19" t="e">
        <f>"tỉnh"&amp;" "&amp;VLOOKUP(A430,'[2]Thông tin công nhân'!$C:$AI,31,0)</f>
        <v>#N/A</v>
      </c>
      <c r="AO430" s="29" t="str">
        <f t="shared" si="85"/>
        <v/>
      </c>
      <c r="AP430" s="19" t="e">
        <f>"xã"&amp;" "&amp;VLOOKUP(A430,'[2]Thông tin công nhân'!$C:$AI,33,0)</f>
        <v>#N/A</v>
      </c>
      <c r="AQ430" s="29" t="str">
        <f t="shared" si="81"/>
        <v/>
      </c>
      <c r="AR430" s="19"/>
      <c r="AS430" s="29" t="e">
        <f t="shared" si="82"/>
        <v>#REF!</v>
      </c>
      <c r="AT430" s="19"/>
      <c r="AU430" s="29" t="str">
        <f t="shared" si="86"/>
        <v/>
      </c>
      <c r="AV430" s="19"/>
      <c r="AW430" s="29" t="str">
        <f t="shared" si="83"/>
        <v/>
      </c>
      <c r="AX430" s="19"/>
      <c r="AY430" s="29" t="e">
        <f t="shared" si="84"/>
        <v>#REF!</v>
      </c>
      <c r="AZ430" s="1"/>
      <c r="BD430" s="19"/>
      <c r="CA430" s="19"/>
      <c r="CB430" s="29" t="str">
        <f t="shared" si="89"/>
        <v/>
      </c>
      <c r="CC430" s="19"/>
      <c r="CD430" s="29" t="str">
        <f t="shared" si="90"/>
        <v/>
      </c>
      <c r="CE430" s="29"/>
    </row>
    <row r="431" spans="4:83">
      <c r="D431" s="37"/>
      <c r="E431" s="29" t="str">
        <f>IF(ISNA(VLOOKUP(D431,'Tổng hợp '!$B$25:$C$29,2,FALSE)),"",VLOOKUP(D431,'Tổng hợp '!$B$25:$C$29,2,FALSE))</f>
        <v/>
      </c>
      <c r="F431" s="37"/>
      <c r="G431" s="107" t="str">
        <f t="shared" si="87"/>
        <v/>
      </c>
      <c r="H431" s="74" t="e">
        <f>+VLOOKUP(A431,[1]VT!$C:$I,7,0)</f>
        <v>#N/A</v>
      </c>
      <c r="J431" s="1" t="e">
        <f>+VLOOKUP(A431,[1]VT!$C:$M,11,0)</f>
        <v>#N/A</v>
      </c>
      <c r="AF431" s="19"/>
      <c r="AG431" s="29" t="str">
        <f t="shared" si="79"/>
        <v/>
      </c>
      <c r="AH431" s="19" t="e">
        <f>+VLOOKUP(A431,'[2]Thông tin công nhân'!$C:$P,14,0)</f>
        <v>#N/A</v>
      </c>
      <c r="AI431" s="29" t="str">
        <f t="shared" si="80"/>
        <v/>
      </c>
      <c r="AJ431" s="19"/>
      <c r="AK431" s="29" t="str">
        <f>IF(ISNA(VLOOKUP(AJ431,TinhBenhVien!A:B,2,FALSE)),"",VLOOKUP(AJ431,TinhBenhVien!A:B,2,FALSE))</f>
        <v/>
      </c>
      <c r="AL431" s="19"/>
      <c r="AM431" s="29">
        <f t="shared" si="88"/>
        <v>0</v>
      </c>
      <c r="AN431" s="19" t="e">
        <f>"tỉnh"&amp;" "&amp;VLOOKUP(A431,'[2]Thông tin công nhân'!$C:$AI,31,0)</f>
        <v>#N/A</v>
      </c>
      <c r="AO431" s="29" t="str">
        <f t="shared" si="85"/>
        <v/>
      </c>
      <c r="AP431" s="19" t="e">
        <f>"xã"&amp;" "&amp;VLOOKUP(A431,'[2]Thông tin công nhân'!$C:$AI,33,0)</f>
        <v>#N/A</v>
      </c>
      <c r="AQ431" s="29" t="str">
        <f t="shared" si="81"/>
        <v/>
      </c>
      <c r="AR431" s="19"/>
      <c r="AS431" s="29" t="e">
        <f t="shared" si="82"/>
        <v>#REF!</v>
      </c>
      <c r="AT431" s="19"/>
      <c r="AU431" s="29" t="str">
        <f t="shared" si="86"/>
        <v/>
      </c>
      <c r="AV431" s="19"/>
      <c r="AW431" s="29" t="str">
        <f t="shared" si="83"/>
        <v/>
      </c>
      <c r="AX431" s="19"/>
      <c r="AY431" s="29" t="e">
        <f t="shared" si="84"/>
        <v>#REF!</v>
      </c>
      <c r="AZ431" s="1"/>
      <c r="BD431" s="19"/>
      <c r="CA431" s="19"/>
      <c r="CB431" s="29" t="str">
        <f t="shared" si="89"/>
        <v/>
      </c>
      <c r="CC431" s="19"/>
      <c r="CD431" s="29" t="str">
        <f t="shared" si="90"/>
        <v/>
      </c>
      <c r="CE431" s="29"/>
    </row>
    <row r="432" spans="4:83">
      <c r="D432" s="37"/>
      <c r="E432" s="29" t="str">
        <f>IF(ISNA(VLOOKUP(D432,'Tổng hợp '!$B$25:$C$29,2,FALSE)),"",VLOOKUP(D432,'Tổng hợp '!$B$25:$C$29,2,FALSE))</f>
        <v/>
      </c>
      <c r="F432" s="37"/>
      <c r="G432" s="107" t="str">
        <f t="shared" si="87"/>
        <v/>
      </c>
      <c r="H432" s="74" t="e">
        <f>+VLOOKUP(A432,[1]VT!$C:$I,7,0)</f>
        <v>#N/A</v>
      </c>
      <c r="J432" s="1" t="e">
        <f>+VLOOKUP(A432,[1]VT!$C:$M,11,0)</f>
        <v>#N/A</v>
      </c>
      <c r="AF432" s="19"/>
      <c r="AG432" s="29" t="str">
        <f t="shared" si="79"/>
        <v/>
      </c>
      <c r="AH432" s="19" t="e">
        <f>+VLOOKUP(A432,'[2]Thông tin công nhân'!$C:$P,14,0)</f>
        <v>#N/A</v>
      </c>
      <c r="AI432" s="29" t="str">
        <f t="shared" si="80"/>
        <v/>
      </c>
      <c r="AJ432" s="19"/>
      <c r="AK432" s="29" t="str">
        <f>IF(ISNA(VLOOKUP(AJ432,TinhBenhVien!A:B,2,FALSE)),"",VLOOKUP(AJ432,TinhBenhVien!A:B,2,FALSE))</f>
        <v/>
      </c>
      <c r="AL432" s="19"/>
      <c r="AM432" s="29">
        <f t="shared" si="88"/>
        <v>0</v>
      </c>
      <c r="AN432" s="19" t="e">
        <f>"tỉnh"&amp;" "&amp;VLOOKUP(A432,'[2]Thông tin công nhân'!$C:$AI,31,0)</f>
        <v>#N/A</v>
      </c>
      <c r="AO432" s="29" t="str">
        <f t="shared" si="85"/>
        <v/>
      </c>
      <c r="AP432" s="19" t="e">
        <f>"xã"&amp;" "&amp;VLOOKUP(A432,'[2]Thông tin công nhân'!$C:$AI,33,0)</f>
        <v>#N/A</v>
      </c>
      <c r="AQ432" s="29" t="str">
        <f t="shared" si="81"/>
        <v/>
      </c>
      <c r="AR432" s="19"/>
      <c r="AS432" s="29" t="e">
        <f t="shared" si="82"/>
        <v>#REF!</v>
      </c>
      <c r="AT432" s="19"/>
      <c r="AU432" s="29" t="str">
        <f t="shared" si="86"/>
        <v/>
      </c>
      <c r="AV432" s="19"/>
      <c r="AW432" s="29" t="str">
        <f t="shared" si="83"/>
        <v/>
      </c>
      <c r="AX432" s="19"/>
      <c r="AY432" s="29" t="e">
        <f t="shared" si="84"/>
        <v>#REF!</v>
      </c>
      <c r="AZ432" s="1"/>
      <c r="BD432" s="19"/>
      <c r="CA432" s="19"/>
      <c r="CB432" s="29" t="str">
        <f t="shared" si="89"/>
        <v/>
      </c>
      <c r="CC432" s="19"/>
      <c r="CD432" s="29" t="str">
        <f t="shared" si="90"/>
        <v/>
      </c>
      <c r="CE432" s="29"/>
    </row>
    <row r="433" spans="4:83">
      <c r="D433" s="37"/>
      <c r="E433" s="29" t="str">
        <f>IF(ISNA(VLOOKUP(D433,'Tổng hợp '!$B$25:$C$29,2,FALSE)),"",VLOOKUP(D433,'Tổng hợp '!$B$25:$C$29,2,FALSE))</f>
        <v/>
      </c>
      <c r="F433" s="37"/>
      <c r="G433" s="107" t="str">
        <f t="shared" si="87"/>
        <v/>
      </c>
      <c r="H433" s="74" t="e">
        <f>+VLOOKUP(A433,[1]VT!$C:$I,7,0)</f>
        <v>#N/A</v>
      </c>
      <c r="J433" s="1" t="e">
        <f>+VLOOKUP(A433,[1]VT!$C:$M,11,0)</f>
        <v>#N/A</v>
      </c>
      <c r="AF433" s="19"/>
      <c r="AG433" s="29" t="str">
        <f t="shared" si="79"/>
        <v/>
      </c>
      <c r="AH433" s="19" t="e">
        <f>+VLOOKUP(A433,'[2]Thông tin công nhân'!$C:$P,14,0)</f>
        <v>#N/A</v>
      </c>
      <c r="AI433" s="29" t="str">
        <f t="shared" si="80"/>
        <v/>
      </c>
      <c r="AJ433" s="19"/>
      <c r="AK433" s="29" t="str">
        <f>IF(ISNA(VLOOKUP(AJ433,TinhBenhVien!A:B,2,FALSE)),"",VLOOKUP(AJ433,TinhBenhVien!A:B,2,FALSE))</f>
        <v/>
      </c>
      <c r="AL433" s="19"/>
      <c r="AM433" s="29">
        <f t="shared" si="88"/>
        <v>0</v>
      </c>
      <c r="AN433" s="19" t="e">
        <f>"tỉnh"&amp;" "&amp;VLOOKUP(A433,'[2]Thông tin công nhân'!$C:$AI,31,0)</f>
        <v>#N/A</v>
      </c>
      <c r="AO433" s="29" t="str">
        <f t="shared" si="85"/>
        <v/>
      </c>
      <c r="AP433" s="19" t="e">
        <f>"xã"&amp;" "&amp;VLOOKUP(A433,'[2]Thông tin công nhân'!$C:$AI,33,0)</f>
        <v>#N/A</v>
      </c>
      <c r="AQ433" s="29" t="str">
        <f t="shared" si="81"/>
        <v/>
      </c>
      <c r="AR433" s="19"/>
      <c r="AS433" s="29" t="e">
        <f t="shared" si="82"/>
        <v>#REF!</v>
      </c>
      <c r="AT433" s="19"/>
      <c r="AU433" s="29" t="str">
        <f t="shared" si="86"/>
        <v/>
      </c>
      <c r="AV433" s="19"/>
      <c r="AW433" s="29" t="str">
        <f t="shared" si="83"/>
        <v/>
      </c>
      <c r="AX433" s="19"/>
      <c r="AY433" s="29" t="e">
        <f t="shared" si="84"/>
        <v>#REF!</v>
      </c>
      <c r="AZ433" s="1"/>
      <c r="BD433" s="19"/>
      <c r="CA433" s="19"/>
      <c r="CB433" s="29" t="str">
        <f t="shared" si="89"/>
        <v/>
      </c>
      <c r="CC433" s="19"/>
      <c r="CD433" s="29" t="str">
        <f t="shared" si="90"/>
        <v/>
      </c>
      <c r="CE433" s="29"/>
    </row>
    <row r="434" spans="4:83">
      <c r="D434" s="37"/>
      <c r="E434" s="29" t="str">
        <f>IF(ISNA(VLOOKUP(D434,'Tổng hợp '!$B$25:$C$29,2,FALSE)),"",VLOOKUP(D434,'Tổng hợp '!$B$25:$C$29,2,FALSE))</f>
        <v/>
      </c>
      <c r="F434" s="37"/>
      <c r="G434" s="107" t="str">
        <f t="shared" si="87"/>
        <v/>
      </c>
      <c r="H434" s="74" t="e">
        <f>+VLOOKUP(A434,[1]VT!$C:$I,7,0)</f>
        <v>#N/A</v>
      </c>
      <c r="J434" s="1" t="e">
        <f>+VLOOKUP(A434,[1]VT!$C:$M,11,0)</f>
        <v>#N/A</v>
      </c>
      <c r="AF434" s="19"/>
      <c r="AG434" s="29" t="str">
        <f t="shared" si="79"/>
        <v/>
      </c>
      <c r="AH434" s="19" t="e">
        <f>+VLOOKUP(A434,'[2]Thông tin công nhân'!$C:$P,14,0)</f>
        <v>#N/A</v>
      </c>
      <c r="AI434" s="29" t="str">
        <f t="shared" si="80"/>
        <v/>
      </c>
      <c r="AJ434" s="19"/>
      <c r="AK434" s="29" t="str">
        <f>IF(ISNA(VLOOKUP(AJ434,TinhBenhVien!A:B,2,FALSE)),"",VLOOKUP(AJ434,TinhBenhVien!A:B,2,FALSE))</f>
        <v/>
      </c>
      <c r="AL434" s="19"/>
      <c r="AM434" s="29">
        <f t="shared" si="88"/>
        <v>0</v>
      </c>
      <c r="AN434" s="19" t="e">
        <f>"tỉnh"&amp;" "&amp;VLOOKUP(A434,'[2]Thông tin công nhân'!$C:$AI,31,0)</f>
        <v>#N/A</v>
      </c>
      <c r="AO434" s="29" t="str">
        <f t="shared" si="85"/>
        <v/>
      </c>
      <c r="AP434" s="19" t="e">
        <f>"xã"&amp;" "&amp;VLOOKUP(A434,'[2]Thông tin công nhân'!$C:$AI,33,0)</f>
        <v>#N/A</v>
      </c>
      <c r="AQ434" s="29" t="str">
        <f t="shared" si="81"/>
        <v/>
      </c>
      <c r="AR434" s="19"/>
      <c r="AS434" s="29" t="e">
        <f t="shared" si="82"/>
        <v>#REF!</v>
      </c>
      <c r="AT434" s="19"/>
      <c r="AU434" s="29" t="str">
        <f t="shared" si="86"/>
        <v/>
      </c>
      <c r="AV434" s="19"/>
      <c r="AW434" s="29" t="str">
        <f t="shared" si="83"/>
        <v/>
      </c>
      <c r="AX434" s="19"/>
      <c r="AY434" s="29" t="e">
        <f t="shared" si="84"/>
        <v>#REF!</v>
      </c>
      <c r="AZ434" s="1"/>
      <c r="BD434" s="19"/>
      <c r="CA434" s="19"/>
      <c r="CB434" s="29" t="str">
        <f t="shared" si="89"/>
        <v/>
      </c>
      <c r="CC434" s="19"/>
      <c r="CD434" s="29" t="str">
        <f t="shared" si="90"/>
        <v/>
      </c>
      <c r="CE434" s="29"/>
    </row>
    <row r="435" spans="4:83">
      <c r="D435" s="37"/>
      <c r="E435" s="29" t="str">
        <f>IF(ISNA(VLOOKUP(D435,'Tổng hợp '!$B$25:$C$29,2,FALSE)),"",VLOOKUP(D435,'Tổng hợp '!$B$25:$C$29,2,FALSE))</f>
        <v/>
      </c>
      <c r="F435" s="37"/>
      <c r="G435" s="107" t="str">
        <f t="shared" si="87"/>
        <v/>
      </c>
      <c r="H435" s="74" t="e">
        <f>+VLOOKUP(A435,[1]VT!$C:$I,7,0)</f>
        <v>#N/A</v>
      </c>
      <c r="J435" s="1" t="e">
        <f>+VLOOKUP(A435,[1]VT!$C:$M,11,0)</f>
        <v>#N/A</v>
      </c>
      <c r="AF435" s="19"/>
      <c r="AG435" s="29" t="str">
        <f t="shared" si="79"/>
        <v/>
      </c>
      <c r="AH435" s="19" t="e">
        <f>+VLOOKUP(A435,'[2]Thông tin công nhân'!$C:$P,14,0)</f>
        <v>#N/A</v>
      </c>
      <c r="AI435" s="29" t="str">
        <f t="shared" si="80"/>
        <v/>
      </c>
      <c r="AJ435" s="19"/>
      <c r="AK435" s="29" t="str">
        <f>IF(ISNA(VLOOKUP(AJ435,TinhBenhVien!A:B,2,FALSE)),"",VLOOKUP(AJ435,TinhBenhVien!A:B,2,FALSE))</f>
        <v/>
      </c>
      <c r="AL435" s="19"/>
      <c r="AM435" s="29">
        <f t="shared" si="88"/>
        <v>0</v>
      </c>
      <c r="AN435" s="19" t="e">
        <f>"tỉnh"&amp;" "&amp;VLOOKUP(A435,'[2]Thông tin công nhân'!$C:$AI,31,0)</f>
        <v>#N/A</v>
      </c>
      <c r="AO435" s="29" t="str">
        <f t="shared" si="85"/>
        <v/>
      </c>
      <c r="AP435" s="19" t="e">
        <f>"xã"&amp;" "&amp;VLOOKUP(A435,'[2]Thông tin công nhân'!$C:$AI,33,0)</f>
        <v>#N/A</v>
      </c>
      <c r="AQ435" s="29" t="str">
        <f t="shared" si="81"/>
        <v/>
      </c>
      <c r="AR435" s="19"/>
      <c r="AS435" s="29" t="e">
        <f t="shared" si="82"/>
        <v>#REF!</v>
      </c>
      <c r="AT435" s="19"/>
      <c r="AU435" s="29" t="str">
        <f t="shared" si="86"/>
        <v/>
      </c>
      <c r="AV435" s="19"/>
      <c r="AW435" s="29" t="str">
        <f t="shared" si="83"/>
        <v/>
      </c>
      <c r="AX435" s="19"/>
      <c r="AY435" s="29" t="e">
        <f t="shared" si="84"/>
        <v>#REF!</v>
      </c>
      <c r="AZ435" s="1"/>
      <c r="BD435" s="19"/>
      <c r="CA435" s="19"/>
      <c r="CB435" s="29" t="str">
        <f t="shared" si="89"/>
        <v/>
      </c>
      <c r="CC435" s="19"/>
      <c r="CD435" s="29" t="str">
        <f t="shared" si="90"/>
        <v/>
      </c>
      <c r="CE435" s="29"/>
    </row>
    <row r="436" spans="4:83">
      <c r="D436" s="37"/>
      <c r="E436" s="29" t="str">
        <f>IF(ISNA(VLOOKUP(D436,'Tổng hợp '!$B$25:$C$29,2,FALSE)),"",VLOOKUP(D436,'Tổng hợp '!$B$25:$C$29,2,FALSE))</f>
        <v/>
      </c>
      <c r="F436" s="37"/>
      <c r="G436" s="107" t="str">
        <f t="shared" si="87"/>
        <v/>
      </c>
      <c r="H436" s="74" t="e">
        <f>+VLOOKUP(A436,[1]VT!$C:$I,7,0)</f>
        <v>#N/A</v>
      </c>
      <c r="J436" s="1" t="e">
        <f>+VLOOKUP(A436,[1]VT!$C:$M,11,0)</f>
        <v>#N/A</v>
      </c>
      <c r="AF436" s="19"/>
      <c r="AG436" s="29" t="str">
        <f t="shared" si="79"/>
        <v/>
      </c>
      <c r="AH436" s="19" t="e">
        <f>+VLOOKUP(A436,'[2]Thông tin công nhân'!$C:$P,14,0)</f>
        <v>#N/A</v>
      </c>
      <c r="AI436" s="29" t="str">
        <f t="shared" si="80"/>
        <v/>
      </c>
      <c r="AJ436" s="19"/>
      <c r="AK436" s="29" t="str">
        <f>IF(ISNA(VLOOKUP(AJ436,TinhBenhVien!A:B,2,FALSE)),"",VLOOKUP(AJ436,TinhBenhVien!A:B,2,FALSE))</f>
        <v/>
      </c>
      <c r="AL436" s="19"/>
      <c r="AM436" s="29">
        <f t="shared" si="88"/>
        <v>0</v>
      </c>
      <c r="AN436" s="19" t="e">
        <f>"tỉnh"&amp;" "&amp;VLOOKUP(A436,'[2]Thông tin công nhân'!$C:$AI,31,0)</f>
        <v>#N/A</v>
      </c>
      <c r="AO436" s="29" t="str">
        <f t="shared" si="85"/>
        <v/>
      </c>
      <c r="AP436" s="19" t="e">
        <f>"xã"&amp;" "&amp;VLOOKUP(A436,'[2]Thông tin công nhân'!$C:$AI,33,0)</f>
        <v>#N/A</v>
      </c>
      <c r="AQ436" s="29" t="str">
        <f t="shared" si="81"/>
        <v/>
      </c>
      <c r="AR436" s="19"/>
      <c r="AS436" s="29" t="e">
        <f t="shared" si="82"/>
        <v>#REF!</v>
      </c>
      <c r="AT436" s="19"/>
      <c r="AU436" s="29" t="str">
        <f t="shared" si="86"/>
        <v/>
      </c>
      <c r="AV436" s="19"/>
      <c r="AW436" s="29" t="str">
        <f t="shared" si="83"/>
        <v/>
      </c>
      <c r="AX436" s="19"/>
      <c r="AY436" s="29" t="e">
        <f t="shared" si="84"/>
        <v>#REF!</v>
      </c>
      <c r="AZ436" s="1"/>
      <c r="BD436" s="19"/>
      <c r="CA436" s="19"/>
      <c r="CB436" s="29" t="str">
        <f t="shared" si="89"/>
        <v/>
      </c>
      <c r="CC436" s="19"/>
      <c r="CD436" s="29" t="str">
        <f t="shared" si="90"/>
        <v/>
      </c>
      <c r="CE436" s="29"/>
    </row>
    <row r="437" spans="4:83">
      <c r="D437" s="37"/>
      <c r="E437" s="29" t="str">
        <f>IF(ISNA(VLOOKUP(D437,'Tổng hợp '!$B$25:$C$29,2,FALSE)),"",VLOOKUP(D437,'Tổng hợp '!$B$25:$C$29,2,FALSE))</f>
        <v/>
      </c>
      <c r="F437" s="37"/>
      <c r="G437" s="107" t="str">
        <f t="shared" si="87"/>
        <v/>
      </c>
      <c r="H437" s="74" t="e">
        <f>+VLOOKUP(A437,[1]VT!$C:$I,7,0)</f>
        <v>#N/A</v>
      </c>
      <c r="J437" s="1" t="e">
        <f>+VLOOKUP(A437,[1]VT!$C:$M,11,0)</f>
        <v>#N/A</v>
      </c>
      <c r="AF437" s="19"/>
      <c r="AG437" s="29" t="str">
        <f t="shared" si="79"/>
        <v/>
      </c>
      <c r="AH437" s="19" t="e">
        <f>+VLOOKUP(A437,'[2]Thông tin công nhân'!$C:$P,14,0)</f>
        <v>#N/A</v>
      </c>
      <c r="AI437" s="29" t="str">
        <f t="shared" si="80"/>
        <v/>
      </c>
      <c r="AJ437" s="19"/>
      <c r="AK437" s="29" t="str">
        <f>IF(ISNA(VLOOKUP(AJ437,TinhBenhVien!A:B,2,FALSE)),"",VLOOKUP(AJ437,TinhBenhVien!A:B,2,FALSE))</f>
        <v/>
      </c>
      <c r="AL437" s="19"/>
      <c r="AM437" s="29">
        <f t="shared" si="88"/>
        <v>0</v>
      </c>
      <c r="AN437" s="19" t="e">
        <f>"tỉnh"&amp;" "&amp;VLOOKUP(A437,'[2]Thông tin công nhân'!$C:$AI,31,0)</f>
        <v>#N/A</v>
      </c>
      <c r="AO437" s="29" t="str">
        <f t="shared" si="85"/>
        <v/>
      </c>
      <c r="AP437" s="19" t="e">
        <f>"xã"&amp;" "&amp;VLOOKUP(A437,'[2]Thông tin công nhân'!$C:$AI,33,0)</f>
        <v>#N/A</v>
      </c>
      <c r="AQ437" s="29" t="str">
        <f t="shared" si="81"/>
        <v/>
      </c>
      <c r="AR437" s="19"/>
      <c r="AS437" s="29" t="e">
        <f t="shared" si="82"/>
        <v>#REF!</v>
      </c>
      <c r="AT437" s="19"/>
      <c r="AU437" s="29" t="str">
        <f t="shared" si="86"/>
        <v/>
      </c>
      <c r="AV437" s="19"/>
      <c r="AW437" s="29" t="str">
        <f t="shared" si="83"/>
        <v/>
      </c>
      <c r="AX437" s="19"/>
      <c r="AY437" s="29" t="e">
        <f t="shared" si="84"/>
        <v>#REF!</v>
      </c>
      <c r="AZ437" s="1"/>
      <c r="BD437" s="19"/>
      <c r="CA437" s="19"/>
      <c r="CB437" s="29" t="str">
        <f t="shared" si="89"/>
        <v/>
      </c>
      <c r="CC437" s="19"/>
      <c r="CD437" s="29" t="str">
        <f t="shared" si="90"/>
        <v/>
      </c>
      <c r="CE437" s="29"/>
    </row>
    <row r="438" spans="4:83">
      <c r="D438" s="37"/>
      <c r="E438" s="29" t="str">
        <f>IF(ISNA(VLOOKUP(D438,'Tổng hợp '!$B$25:$C$29,2,FALSE)),"",VLOOKUP(D438,'Tổng hợp '!$B$25:$C$29,2,FALSE))</f>
        <v/>
      </c>
      <c r="F438" s="37"/>
      <c r="G438" s="107" t="str">
        <f t="shared" si="87"/>
        <v/>
      </c>
      <c r="H438" s="74" t="e">
        <f>+VLOOKUP(A438,[1]VT!$C:$I,7,0)</f>
        <v>#N/A</v>
      </c>
      <c r="J438" s="1" t="e">
        <f>+VLOOKUP(A438,[1]VT!$C:$M,11,0)</f>
        <v>#N/A</v>
      </c>
      <c r="AF438" s="19"/>
      <c r="AG438" s="29" t="str">
        <f t="shared" si="79"/>
        <v/>
      </c>
      <c r="AH438" s="19" t="e">
        <f>+VLOOKUP(A438,'[2]Thông tin công nhân'!$C:$P,14,0)</f>
        <v>#N/A</v>
      </c>
      <c r="AI438" s="29" t="str">
        <f t="shared" si="80"/>
        <v/>
      </c>
      <c r="AJ438" s="19"/>
      <c r="AK438" s="29" t="str">
        <f>IF(ISNA(VLOOKUP(AJ438,TinhBenhVien!A:B,2,FALSE)),"",VLOOKUP(AJ438,TinhBenhVien!A:B,2,FALSE))</f>
        <v/>
      </c>
      <c r="AL438" s="19"/>
      <c r="AM438" s="29">
        <f t="shared" si="88"/>
        <v>0</v>
      </c>
      <c r="AN438" s="19" t="e">
        <f>"tỉnh"&amp;" "&amp;VLOOKUP(A438,'[2]Thông tin công nhân'!$C:$AI,31,0)</f>
        <v>#N/A</v>
      </c>
      <c r="AO438" s="29" t="str">
        <f t="shared" si="85"/>
        <v/>
      </c>
      <c r="AP438" s="19" t="e">
        <f>"xã"&amp;" "&amp;VLOOKUP(A438,'[2]Thông tin công nhân'!$C:$AI,33,0)</f>
        <v>#N/A</v>
      </c>
      <c r="AQ438" s="29" t="str">
        <f t="shared" si="81"/>
        <v/>
      </c>
      <c r="AR438" s="19"/>
      <c r="AS438" s="29" t="e">
        <f t="shared" si="82"/>
        <v>#REF!</v>
      </c>
      <c r="AT438" s="19"/>
      <c r="AU438" s="29" t="str">
        <f t="shared" si="86"/>
        <v/>
      </c>
      <c r="AV438" s="19"/>
      <c r="AW438" s="29" t="str">
        <f t="shared" si="83"/>
        <v/>
      </c>
      <c r="AX438" s="19"/>
      <c r="AY438" s="29" t="e">
        <f t="shared" si="84"/>
        <v>#REF!</v>
      </c>
      <c r="AZ438" s="1"/>
      <c r="BD438" s="19"/>
      <c r="CA438" s="19"/>
      <c r="CB438" s="29" t="str">
        <f t="shared" si="89"/>
        <v/>
      </c>
      <c r="CC438" s="19"/>
      <c r="CD438" s="29" t="str">
        <f t="shared" si="90"/>
        <v/>
      </c>
      <c r="CE438" s="29"/>
    </row>
    <row r="439" spans="4:83">
      <c r="D439" s="37"/>
      <c r="E439" s="29" t="str">
        <f>IF(ISNA(VLOOKUP(D439,'Tổng hợp '!$B$25:$C$29,2,FALSE)),"",VLOOKUP(D439,'Tổng hợp '!$B$25:$C$29,2,FALSE))</f>
        <v/>
      </c>
      <c r="F439" s="37"/>
      <c r="G439" s="107" t="str">
        <f t="shared" si="87"/>
        <v/>
      </c>
      <c r="H439" s="74" t="e">
        <f>+VLOOKUP(A439,[1]VT!$C:$I,7,0)</f>
        <v>#N/A</v>
      </c>
      <c r="J439" s="1" t="e">
        <f>+VLOOKUP(A439,[1]VT!$C:$M,11,0)</f>
        <v>#N/A</v>
      </c>
      <c r="AF439" s="19"/>
      <c r="AG439" s="29" t="str">
        <f t="shared" si="79"/>
        <v/>
      </c>
      <c r="AH439" s="19" t="e">
        <f>+VLOOKUP(A439,'[2]Thông tin công nhân'!$C:$P,14,0)</f>
        <v>#N/A</v>
      </c>
      <c r="AI439" s="29" t="str">
        <f t="shared" si="80"/>
        <v/>
      </c>
      <c r="AJ439" s="19"/>
      <c r="AK439" s="29" t="str">
        <f>IF(ISNA(VLOOKUP(AJ439,TinhBenhVien!A:B,2,FALSE)),"",VLOOKUP(AJ439,TinhBenhVien!A:B,2,FALSE))</f>
        <v/>
      </c>
      <c r="AL439" s="19"/>
      <c r="AM439" s="29">
        <f t="shared" si="88"/>
        <v>0</v>
      </c>
      <c r="AN439" s="19" t="e">
        <f>"tỉnh"&amp;" "&amp;VLOOKUP(A439,'[2]Thông tin công nhân'!$C:$AI,31,0)</f>
        <v>#N/A</v>
      </c>
      <c r="AO439" s="29" t="str">
        <f t="shared" si="85"/>
        <v/>
      </c>
      <c r="AP439" s="19" t="e">
        <f>"xã"&amp;" "&amp;VLOOKUP(A439,'[2]Thông tin công nhân'!$C:$AI,33,0)</f>
        <v>#N/A</v>
      </c>
      <c r="AQ439" s="29" t="str">
        <f t="shared" si="81"/>
        <v/>
      </c>
      <c r="AR439" s="19"/>
      <c r="AS439" s="29" t="e">
        <f t="shared" si="82"/>
        <v>#REF!</v>
      </c>
      <c r="AT439" s="19"/>
      <c r="AU439" s="29" t="str">
        <f t="shared" si="86"/>
        <v/>
      </c>
      <c r="AV439" s="19"/>
      <c r="AW439" s="29" t="str">
        <f t="shared" si="83"/>
        <v/>
      </c>
      <c r="AX439" s="19"/>
      <c r="AY439" s="29" t="e">
        <f t="shared" si="84"/>
        <v>#REF!</v>
      </c>
      <c r="AZ439" s="1"/>
      <c r="BD439" s="19"/>
      <c r="CA439" s="19"/>
      <c r="CB439" s="29" t="str">
        <f t="shared" si="89"/>
        <v/>
      </c>
      <c r="CC439" s="19"/>
      <c r="CD439" s="29" t="str">
        <f t="shared" si="90"/>
        <v/>
      </c>
      <c r="CE439" s="29"/>
    </row>
    <row r="440" spans="4:83">
      <c r="D440" s="37"/>
      <c r="E440" s="29" t="str">
        <f>IF(ISNA(VLOOKUP(D440,'Tổng hợp '!$B$25:$C$29,2,FALSE)),"",VLOOKUP(D440,'Tổng hợp '!$B$25:$C$29,2,FALSE))</f>
        <v/>
      </c>
      <c r="F440" s="37"/>
      <c r="G440" s="107" t="str">
        <f t="shared" si="87"/>
        <v/>
      </c>
      <c r="H440" s="74" t="e">
        <f>+VLOOKUP(A440,[1]VT!$C:$I,7,0)</f>
        <v>#N/A</v>
      </c>
      <c r="J440" s="1" t="e">
        <f>+VLOOKUP(A440,[1]VT!$C:$M,11,0)</f>
        <v>#N/A</v>
      </c>
      <c r="AF440" s="19"/>
      <c r="AG440" s="29" t="str">
        <f t="shared" si="79"/>
        <v/>
      </c>
      <c r="AH440" s="19" t="e">
        <f>+VLOOKUP(A440,'[2]Thông tin công nhân'!$C:$P,14,0)</f>
        <v>#N/A</v>
      </c>
      <c r="AI440" s="29" t="str">
        <f t="shared" si="80"/>
        <v/>
      </c>
      <c r="AJ440" s="19"/>
      <c r="AK440" s="29" t="str">
        <f>IF(ISNA(VLOOKUP(AJ440,TinhBenhVien!A:B,2,FALSE)),"",VLOOKUP(AJ440,TinhBenhVien!A:B,2,FALSE))</f>
        <v/>
      </c>
      <c r="AL440" s="19"/>
      <c r="AM440" s="29">
        <f t="shared" si="88"/>
        <v>0</v>
      </c>
      <c r="AN440" s="19" t="e">
        <f>"tỉnh"&amp;" "&amp;VLOOKUP(A440,'[2]Thông tin công nhân'!$C:$AI,31,0)</f>
        <v>#N/A</v>
      </c>
      <c r="AO440" s="29" t="str">
        <f t="shared" si="85"/>
        <v/>
      </c>
      <c r="AP440" s="19" t="e">
        <f>"xã"&amp;" "&amp;VLOOKUP(A440,'[2]Thông tin công nhân'!$C:$AI,33,0)</f>
        <v>#N/A</v>
      </c>
      <c r="AQ440" s="29" t="str">
        <f t="shared" si="81"/>
        <v/>
      </c>
      <c r="AR440" s="19"/>
      <c r="AS440" s="29" t="e">
        <f t="shared" si="82"/>
        <v>#REF!</v>
      </c>
      <c r="AT440" s="19"/>
      <c r="AU440" s="29" t="str">
        <f t="shared" si="86"/>
        <v/>
      </c>
      <c r="AV440" s="19"/>
      <c r="AW440" s="29" t="str">
        <f t="shared" si="83"/>
        <v/>
      </c>
      <c r="AX440" s="19"/>
      <c r="AY440" s="29" t="e">
        <f t="shared" si="84"/>
        <v>#REF!</v>
      </c>
      <c r="AZ440" s="1"/>
      <c r="BD440" s="19"/>
      <c r="CA440" s="19"/>
      <c r="CB440" s="29" t="str">
        <f t="shared" si="89"/>
        <v/>
      </c>
      <c r="CC440" s="19"/>
      <c r="CD440" s="29" t="str">
        <f t="shared" si="90"/>
        <v/>
      </c>
      <c r="CE440" s="29"/>
    </row>
    <row r="441" spans="4:83">
      <c r="D441" s="37"/>
      <c r="E441" s="29" t="str">
        <f>IF(ISNA(VLOOKUP(D441,'Tổng hợp '!$B$25:$C$29,2,FALSE)),"",VLOOKUP(D441,'Tổng hợp '!$B$25:$C$29,2,FALSE))</f>
        <v/>
      </c>
      <c r="F441" s="37"/>
      <c r="G441" s="107" t="str">
        <f t="shared" si="87"/>
        <v/>
      </c>
      <c r="H441" s="74" t="e">
        <f>+VLOOKUP(A441,[1]VT!$C:$I,7,0)</f>
        <v>#N/A</v>
      </c>
      <c r="J441" s="1" t="e">
        <f>+VLOOKUP(A441,[1]VT!$C:$M,11,0)</f>
        <v>#N/A</v>
      </c>
      <c r="AF441" s="19"/>
      <c r="AG441" s="29" t="str">
        <f t="shared" si="79"/>
        <v/>
      </c>
      <c r="AH441" s="19" t="e">
        <f>+VLOOKUP(A441,'[2]Thông tin công nhân'!$C:$P,14,0)</f>
        <v>#N/A</v>
      </c>
      <c r="AI441" s="29" t="str">
        <f t="shared" si="80"/>
        <v/>
      </c>
      <c r="AJ441" s="19"/>
      <c r="AK441" s="29" t="str">
        <f>IF(ISNA(VLOOKUP(AJ441,TinhBenhVien!A:B,2,FALSE)),"",VLOOKUP(AJ441,TinhBenhVien!A:B,2,FALSE))</f>
        <v/>
      </c>
      <c r="AL441" s="19"/>
      <c r="AM441" s="29">
        <f t="shared" si="88"/>
        <v>0</v>
      </c>
      <c r="AN441" s="19" t="e">
        <f>"tỉnh"&amp;" "&amp;VLOOKUP(A441,'[2]Thông tin công nhân'!$C:$AI,31,0)</f>
        <v>#N/A</v>
      </c>
      <c r="AO441" s="29" t="str">
        <f t="shared" si="85"/>
        <v/>
      </c>
      <c r="AP441" s="19" t="e">
        <f>"xã"&amp;" "&amp;VLOOKUP(A441,'[2]Thông tin công nhân'!$C:$AI,33,0)</f>
        <v>#N/A</v>
      </c>
      <c r="AQ441" s="29" t="str">
        <f t="shared" si="81"/>
        <v/>
      </c>
      <c r="AR441" s="19"/>
      <c r="AS441" s="29" t="e">
        <f t="shared" si="82"/>
        <v>#REF!</v>
      </c>
      <c r="AT441" s="19"/>
      <c r="AU441" s="29" t="str">
        <f t="shared" si="86"/>
        <v/>
      </c>
      <c r="AV441" s="19"/>
      <c r="AW441" s="29" t="str">
        <f t="shared" si="83"/>
        <v/>
      </c>
      <c r="AX441" s="19"/>
      <c r="AY441" s="29" t="e">
        <f t="shared" si="84"/>
        <v>#REF!</v>
      </c>
      <c r="AZ441" s="1"/>
      <c r="BD441" s="19"/>
      <c r="CA441" s="19"/>
      <c r="CB441" s="29" t="str">
        <f t="shared" si="89"/>
        <v/>
      </c>
      <c r="CC441" s="19"/>
      <c r="CD441" s="29" t="str">
        <f t="shared" si="90"/>
        <v/>
      </c>
      <c r="CE441" s="29"/>
    </row>
    <row r="442" spans="4:83">
      <c r="D442" s="37"/>
      <c r="E442" s="29" t="str">
        <f>IF(ISNA(VLOOKUP(D442,'Tổng hợp '!$B$25:$C$29,2,FALSE)),"",VLOOKUP(D442,'Tổng hợp '!$B$25:$C$29,2,FALSE))</f>
        <v/>
      </c>
      <c r="F442" s="37"/>
      <c r="G442" s="107" t="str">
        <f t="shared" si="87"/>
        <v/>
      </c>
      <c r="H442" s="74" t="e">
        <f>+VLOOKUP(A442,[1]VT!$C:$I,7,0)</f>
        <v>#N/A</v>
      </c>
      <c r="J442" s="1" t="e">
        <f>+VLOOKUP(A442,[1]VT!$C:$M,11,0)</f>
        <v>#N/A</v>
      </c>
      <c r="AF442" s="19"/>
      <c r="AG442" s="29" t="str">
        <f t="shared" si="79"/>
        <v/>
      </c>
      <c r="AH442" s="19" t="e">
        <f>+VLOOKUP(A442,'[2]Thông tin công nhân'!$C:$P,14,0)</f>
        <v>#N/A</v>
      </c>
      <c r="AI442" s="29" t="str">
        <f t="shared" si="80"/>
        <v/>
      </c>
      <c r="AJ442" s="19"/>
      <c r="AK442" s="29" t="str">
        <f>IF(ISNA(VLOOKUP(AJ442,TinhBenhVien!A:B,2,FALSE)),"",VLOOKUP(AJ442,TinhBenhVien!A:B,2,FALSE))</f>
        <v/>
      </c>
      <c r="AL442" s="19"/>
      <c r="AM442" s="29">
        <f t="shared" si="88"/>
        <v>0</v>
      </c>
      <c r="AN442" s="19" t="e">
        <f>"tỉnh"&amp;" "&amp;VLOOKUP(A442,'[2]Thông tin công nhân'!$C:$AI,31,0)</f>
        <v>#N/A</v>
      </c>
      <c r="AO442" s="29" t="str">
        <f t="shared" si="85"/>
        <v/>
      </c>
      <c r="AP442" s="19" t="e">
        <f>"xã"&amp;" "&amp;VLOOKUP(A442,'[2]Thông tin công nhân'!$C:$AI,33,0)</f>
        <v>#N/A</v>
      </c>
      <c r="AQ442" s="29" t="str">
        <f t="shared" si="81"/>
        <v/>
      </c>
      <c r="AR442" s="19"/>
      <c r="AS442" s="29" t="e">
        <f t="shared" si="82"/>
        <v>#REF!</v>
      </c>
      <c r="AT442" s="19"/>
      <c r="AU442" s="29" t="str">
        <f t="shared" si="86"/>
        <v/>
      </c>
      <c r="AV442" s="19"/>
      <c r="AW442" s="29" t="str">
        <f t="shared" si="83"/>
        <v/>
      </c>
      <c r="AX442" s="19"/>
      <c r="AY442" s="29" t="e">
        <f t="shared" si="84"/>
        <v>#REF!</v>
      </c>
      <c r="AZ442" s="1"/>
      <c r="BD442" s="19"/>
      <c r="CA442" s="19"/>
      <c r="CB442" s="29" t="str">
        <f t="shared" si="89"/>
        <v/>
      </c>
      <c r="CC442" s="19"/>
      <c r="CD442" s="29" t="str">
        <f t="shared" si="90"/>
        <v/>
      </c>
      <c r="CE442" s="29"/>
    </row>
    <row r="443" spans="4:83">
      <c r="D443" s="37"/>
      <c r="E443" s="29" t="str">
        <f>IF(ISNA(VLOOKUP(D443,'Tổng hợp '!$B$25:$C$29,2,FALSE)),"",VLOOKUP(D443,'Tổng hợp '!$B$25:$C$29,2,FALSE))</f>
        <v/>
      </c>
      <c r="F443" s="37"/>
      <c r="G443" s="107" t="str">
        <f t="shared" si="87"/>
        <v/>
      </c>
      <c r="H443" s="74" t="e">
        <f>+VLOOKUP(A443,[1]VT!$C:$I,7,0)</f>
        <v>#N/A</v>
      </c>
      <c r="J443" s="1" t="e">
        <f>+VLOOKUP(A443,[1]VT!$C:$M,11,0)</f>
        <v>#N/A</v>
      </c>
      <c r="AF443" s="19"/>
      <c r="AG443" s="29" t="str">
        <f t="shared" si="79"/>
        <v/>
      </c>
      <c r="AH443" s="19" t="e">
        <f>+VLOOKUP(A443,'[2]Thông tin công nhân'!$C:$P,14,0)</f>
        <v>#N/A</v>
      </c>
      <c r="AI443" s="29" t="str">
        <f t="shared" si="80"/>
        <v/>
      </c>
      <c r="AJ443" s="19"/>
      <c r="AK443" s="29" t="str">
        <f>IF(ISNA(VLOOKUP(AJ443,TinhBenhVien!A:B,2,FALSE)),"",VLOOKUP(AJ443,TinhBenhVien!A:B,2,FALSE))</f>
        <v/>
      </c>
      <c r="AL443" s="19"/>
      <c r="AM443" s="29">
        <f t="shared" si="88"/>
        <v>0</v>
      </c>
      <c r="AN443" s="19" t="e">
        <f>"tỉnh"&amp;" "&amp;VLOOKUP(A443,'[2]Thông tin công nhân'!$C:$AI,31,0)</f>
        <v>#N/A</v>
      </c>
      <c r="AO443" s="29" t="str">
        <f t="shared" si="85"/>
        <v/>
      </c>
      <c r="AP443" s="19" t="e">
        <f>"xã"&amp;" "&amp;VLOOKUP(A443,'[2]Thông tin công nhân'!$C:$AI,33,0)</f>
        <v>#N/A</v>
      </c>
      <c r="AQ443" s="29" t="str">
        <f t="shared" si="81"/>
        <v/>
      </c>
      <c r="AR443" s="19"/>
      <c r="AS443" s="29" t="e">
        <f t="shared" si="82"/>
        <v>#REF!</v>
      </c>
      <c r="AT443" s="19"/>
      <c r="AU443" s="29" t="str">
        <f t="shared" si="86"/>
        <v/>
      </c>
      <c r="AV443" s="19"/>
      <c r="AW443" s="29" t="str">
        <f t="shared" si="83"/>
        <v/>
      </c>
      <c r="AX443" s="19"/>
      <c r="AY443" s="29" t="e">
        <f t="shared" si="84"/>
        <v>#REF!</v>
      </c>
      <c r="AZ443" s="1"/>
      <c r="BD443" s="19"/>
      <c r="CA443" s="19"/>
      <c r="CB443" s="29" t="str">
        <f t="shared" si="89"/>
        <v/>
      </c>
      <c r="CC443" s="19"/>
      <c r="CD443" s="29" t="str">
        <f t="shared" si="90"/>
        <v/>
      </c>
      <c r="CE443" s="29"/>
    </row>
    <row r="444" spans="4:83">
      <c r="D444" s="37"/>
      <c r="E444" s="29" t="str">
        <f>IF(ISNA(VLOOKUP(D444,'Tổng hợp '!$B$25:$C$29,2,FALSE)),"",VLOOKUP(D444,'Tổng hợp '!$B$25:$C$29,2,FALSE))</f>
        <v/>
      </c>
      <c r="F444" s="37"/>
      <c r="G444" s="107" t="str">
        <f t="shared" si="87"/>
        <v/>
      </c>
      <c r="H444" s="74" t="e">
        <f>+VLOOKUP(A444,[1]VT!$C:$I,7,0)</f>
        <v>#N/A</v>
      </c>
      <c r="J444" s="1" t="e">
        <f>+VLOOKUP(A444,[1]VT!$C:$M,11,0)</f>
        <v>#N/A</v>
      </c>
      <c r="AF444" s="19"/>
      <c r="AG444" s="29" t="str">
        <f t="shared" si="79"/>
        <v/>
      </c>
      <c r="AH444" s="19" t="e">
        <f>+VLOOKUP(A444,'[2]Thông tin công nhân'!$C:$P,14,0)</f>
        <v>#N/A</v>
      </c>
      <c r="AI444" s="29" t="str">
        <f t="shared" si="80"/>
        <v/>
      </c>
      <c r="AJ444" s="19"/>
      <c r="AK444" s="29" t="str">
        <f>IF(ISNA(VLOOKUP(AJ444,TinhBenhVien!A:B,2,FALSE)),"",VLOOKUP(AJ444,TinhBenhVien!A:B,2,FALSE))</f>
        <v/>
      </c>
      <c r="AL444" s="19"/>
      <c r="AM444" s="29">
        <f t="shared" si="88"/>
        <v>0</v>
      </c>
      <c r="AN444" s="19" t="e">
        <f>"tỉnh"&amp;" "&amp;VLOOKUP(A444,'[2]Thông tin công nhân'!$C:$AI,31,0)</f>
        <v>#N/A</v>
      </c>
      <c r="AO444" s="29" t="str">
        <f t="shared" si="85"/>
        <v/>
      </c>
      <c r="AP444" s="19" t="e">
        <f>"xã"&amp;" "&amp;VLOOKUP(A444,'[2]Thông tin công nhân'!$C:$AI,33,0)</f>
        <v>#N/A</v>
      </c>
      <c r="AQ444" s="29" t="str">
        <f t="shared" si="81"/>
        <v/>
      </c>
      <c r="AR444" s="19"/>
      <c r="AS444" s="29" t="e">
        <f t="shared" si="82"/>
        <v>#REF!</v>
      </c>
      <c r="AT444" s="19"/>
      <c r="AU444" s="29" t="str">
        <f t="shared" si="86"/>
        <v/>
      </c>
      <c r="AV444" s="19"/>
      <c r="AW444" s="29" t="str">
        <f t="shared" si="83"/>
        <v/>
      </c>
      <c r="AX444" s="19"/>
      <c r="AY444" s="29" t="e">
        <f t="shared" si="84"/>
        <v>#REF!</v>
      </c>
      <c r="AZ444" s="1"/>
      <c r="BD444" s="19"/>
      <c r="CA444" s="19"/>
      <c r="CB444" s="29" t="str">
        <f t="shared" si="89"/>
        <v/>
      </c>
      <c r="CC444" s="19"/>
      <c r="CD444" s="29" t="str">
        <f t="shared" si="90"/>
        <v/>
      </c>
      <c r="CE444" s="29"/>
    </row>
    <row r="445" spans="4:83">
      <c r="D445" s="37"/>
      <c r="E445" s="29" t="str">
        <f>IF(ISNA(VLOOKUP(D445,'Tổng hợp '!$B$25:$C$29,2,FALSE)),"",VLOOKUP(D445,'Tổng hợp '!$B$25:$C$29,2,FALSE))</f>
        <v/>
      </c>
      <c r="F445" s="37"/>
      <c r="G445" s="107" t="str">
        <f t="shared" si="87"/>
        <v/>
      </c>
      <c r="H445" s="74" t="e">
        <f>+VLOOKUP(A445,[1]VT!$C:$I,7,0)</f>
        <v>#N/A</v>
      </c>
      <c r="J445" s="1" t="e">
        <f>+VLOOKUP(A445,[1]VT!$C:$M,11,0)</f>
        <v>#N/A</v>
      </c>
      <c r="AF445" s="19"/>
      <c r="AG445" s="29" t="str">
        <f t="shared" si="79"/>
        <v/>
      </c>
      <c r="AH445" s="19" t="e">
        <f>+VLOOKUP(A445,'[2]Thông tin công nhân'!$C:$P,14,0)</f>
        <v>#N/A</v>
      </c>
      <c r="AI445" s="29" t="str">
        <f t="shared" si="80"/>
        <v/>
      </c>
      <c r="AJ445" s="19"/>
      <c r="AK445" s="29" t="str">
        <f>IF(ISNA(VLOOKUP(AJ445,TinhBenhVien!A:B,2,FALSE)),"",VLOOKUP(AJ445,TinhBenhVien!A:B,2,FALSE))</f>
        <v/>
      </c>
      <c r="AL445" s="19"/>
      <c r="AM445" s="29">
        <f t="shared" si="88"/>
        <v>0</v>
      </c>
      <c r="AN445" s="19" t="e">
        <f>"tỉnh"&amp;" "&amp;VLOOKUP(A445,'[2]Thông tin công nhân'!$C:$AI,31,0)</f>
        <v>#N/A</v>
      </c>
      <c r="AO445" s="29" t="str">
        <f t="shared" si="85"/>
        <v/>
      </c>
      <c r="AP445" s="19" t="e">
        <f>"xã"&amp;" "&amp;VLOOKUP(A445,'[2]Thông tin công nhân'!$C:$AI,33,0)</f>
        <v>#N/A</v>
      </c>
      <c r="AQ445" s="29" t="str">
        <f t="shared" si="81"/>
        <v/>
      </c>
      <c r="AR445" s="19"/>
      <c r="AS445" s="29" t="e">
        <f t="shared" si="82"/>
        <v>#REF!</v>
      </c>
      <c r="AT445" s="19"/>
      <c r="AU445" s="29" t="str">
        <f t="shared" si="86"/>
        <v/>
      </c>
      <c r="AV445" s="19"/>
      <c r="AW445" s="29" t="str">
        <f t="shared" si="83"/>
        <v/>
      </c>
      <c r="AX445" s="19"/>
      <c r="AY445" s="29" t="e">
        <f t="shared" si="84"/>
        <v>#REF!</v>
      </c>
      <c r="AZ445" s="1"/>
      <c r="BD445" s="19"/>
      <c r="CA445" s="19"/>
      <c r="CB445" s="29" t="str">
        <f t="shared" si="89"/>
        <v/>
      </c>
      <c r="CC445" s="19"/>
      <c r="CD445" s="29" t="str">
        <f t="shared" si="90"/>
        <v/>
      </c>
      <c r="CE445" s="29"/>
    </row>
    <row r="446" spans="4:83">
      <c r="D446" s="37"/>
      <c r="E446" s="29" t="str">
        <f>IF(ISNA(VLOOKUP(D446,'Tổng hợp '!$B$25:$C$29,2,FALSE)),"",VLOOKUP(D446,'Tổng hợp '!$B$25:$C$29,2,FALSE))</f>
        <v/>
      </c>
      <c r="F446" s="37"/>
      <c r="G446" s="107" t="str">
        <f t="shared" si="87"/>
        <v/>
      </c>
      <c r="H446" s="74" t="e">
        <f>+VLOOKUP(A446,[1]VT!$C:$I,7,0)</f>
        <v>#N/A</v>
      </c>
      <c r="J446" s="1" t="e">
        <f>+VLOOKUP(A446,[1]VT!$C:$M,11,0)</f>
        <v>#N/A</v>
      </c>
      <c r="AF446" s="19"/>
      <c r="AG446" s="29" t="str">
        <f t="shared" si="79"/>
        <v/>
      </c>
      <c r="AH446" s="19" t="e">
        <f>+VLOOKUP(A446,'[2]Thông tin công nhân'!$C:$P,14,0)</f>
        <v>#N/A</v>
      </c>
      <c r="AI446" s="29" t="str">
        <f t="shared" si="80"/>
        <v/>
      </c>
      <c r="AJ446" s="19"/>
      <c r="AK446" s="29" t="str">
        <f>IF(ISNA(VLOOKUP(AJ446,TinhBenhVien!A:B,2,FALSE)),"",VLOOKUP(AJ446,TinhBenhVien!A:B,2,FALSE))</f>
        <v/>
      </c>
      <c r="AL446" s="19"/>
      <c r="AM446" s="29">
        <f t="shared" si="88"/>
        <v>0</v>
      </c>
      <c r="AN446" s="19" t="e">
        <f>"tỉnh"&amp;" "&amp;VLOOKUP(A446,'[2]Thông tin công nhân'!$C:$AI,31,0)</f>
        <v>#N/A</v>
      </c>
      <c r="AO446" s="29" t="str">
        <f t="shared" si="85"/>
        <v/>
      </c>
      <c r="AP446" s="19" t="e">
        <f>"xã"&amp;" "&amp;VLOOKUP(A446,'[2]Thông tin công nhân'!$C:$AI,33,0)</f>
        <v>#N/A</v>
      </c>
      <c r="AQ446" s="29" t="str">
        <f t="shared" si="81"/>
        <v/>
      </c>
      <c r="AR446" s="19"/>
      <c r="AS446" s="29" t="e">
        <f t="shared" si="82"/>
        <v>#REF!</v>
      </c>
      <c r="AT446" s="19"/>
      <c r="AU446" s="29" t="str">
        <f t="shared" si="86"/>
        <v/>
      </c>
      <c r="AV446" s="19"/>
      <c r="AW446" s="29" t="str">
        <f t="shared" si="83"/>
        <v/>
      </c>
      <c r="AX446" s="19"/>
      <c r="AY446" s="29" t="e">
        <f t="shared" si="84"/>
        <v>#REF!</v>
      </c>
      <c r="AZ446" s="1"/>
      <c r="BD446" s="19"/>
      <c r="CA446" s="19"/>
      <c r="CB446" s="29" t="str">
        <f t="shared" si="89"/>
        <v/>
      </c>
      <c r="CC446" s="19"/>
      <c r="CD446" s="29" t="str">
        <f t="shared" si="90"/>
        <v/>
      </c>
      <c r="CE446" s="29"/>
    </row>
    <row r="447" spans="4:83">
      <c r="D447" s="37"/>
      <c r="E447" s="29" t="str">
        <f>IF(ISNA(VLOOKUP(D447,'Tổng hợp '!$B$25:$C$29,2,FALSE)),"",VLOOKUP(D447,'Tổng hợp '!$B$25:$C$29,2,FALSE))</f>
        <v/>
      </c>
      <c r="F447" s="37"/>
      <c r="G447" s="107" t="str">
        <f t="shared" si="87"/>
        <v/>
      </c>
      <c r="H447" s="74" t="e">
        <f>+VLOOKUP(A447,[1]VT!$C:$I,7,0)</f>
        <v>#N/A</v>
      </c>
      <c r="J447" s="1" t="e">
        <f>+VLOOKUP(A447,[1]VT!$C:$M,11,0)</f>
        <v>#N/A</v>
      </c>
      <c r="AF447" s="19"/>
      <c r="AG447" s="29" t="str">
        <f t="shared" si="79"/>
        <v/>
      </c>
      <c r="AH447" s="19" t="e">
        <f>+VLOOKUP(A447,'[2]Thông tin công nhân'!$C:$P,14,0)</f>
        <v>#N/A</v>
      </c>
      <c r="AI447" s="29" t="str">
        <f t="shared" si="80"/>
        <v/>
      </c>
      <c r="AJ447" s="19"/>
      <c r="AK447" s="29" t="str">
        <f>IF(ISNA(VLOOKUP(AJ447,TinhBenhVien!A:B,2,FALSE)),"",VLOOKUP(AJ447,TinhBenhVien!A:B,2,FALSE))</f>
        <v/>
      </c>
      <c r="AL447" s="19"/>
      <c r="AM447" s="29">
        <f t="shared" si="88"/>
        <v>0</v>
      </c>
      <c r="AN447" s="19" t="e">
        <f>"tỉnh"&amp;" "&amp;VLOOKUP(A447,'[2]Thông tin công nhân'!$C:$AI,31,0)</f>
        <v>#N/A</v>
      </c>
      <c r="AO447" s="29" t="str">
        <f t="shared" si="85"/>
        <v/>
      </c>
      <c r="AP447" s="19" t="e">
        <f>"xã"&amp;" "&amp;VLOOKUP(A447,'[2]Thông tin công nhân'!$C:$AI,33,0)</f>
        <v>#N/A</v>
      </c>
      <c r="AQ447" s="29" t="str">
        <f t="shared" si="81"/>
        <v/>
      </c>
      <c r="AR447" s="19"/>
      <c r="AS447" s="29" t="e">
        <f t="shared" si="82"/>
        <v>#REF!</v>
      </c>
      <c r="AT447" s="19"/>
      <c r="AU447" s="29" t="str">
        <f t="shared" si="86"/>
        <v/>
      </c>
      <c r="AV447" s="19"/>
      <c r="AW447" s="29" t="str">
        <f t="shared" si="83"/>
        <v/>
      </c>
      <c r="AX447" s="19"/>
      <c r="AY447" s="29" t="e">
        <f t="shared" si="84"/>
        <v>#REF!</v>
      </c>
      <c r="AZ447" s="1"/>
      <c r="BD447" s="19"/>
      <c r="CA447" s="19"/>
      <c r="CB447" s="29" t="str">
        <f t="shared" si="89"/>
        <v/>
      </c>
      <c r="CC447" s="19"/>
      <c r="CD447" s="29" t="str">
        <f t="shared" si="90"/>
        <v/>
      </c>
      <c r="CE447" s="29"/>
    </row>
    <row r="448" spans="4:83">
      <c r="D448" s="37"/>
      <c r="E448" s="29" t="str">
        <f>IF(ISNA(VLOOKUP(D448,'Tổng hợp '!$B$25:$C$29,2,FALSE)),"",VLOOKUP(D448,'Tổng hợp '!$B$25:$C$29,2,FALSE))</f>
        <v/>
      </c>
      <c r="F448" s="37"/>
      <c r="G448" s="107" t="str">
        <f t="shared" si="87"/>
        <v/>
      </c>
      <c r="H448" s="74" t="e">
        <f>+VLOOKUP(A448,[1]VT!$C:$I,7,0)</f>
        <v>#N/A</v>
      </c>
      <c r="J448" s="1" t="e">
        <f>+VLOOKUP(A448,[1]VT!$C:$M,11,0)</f>
        <v>#N/A</v>
      </c>
      <c r="AF448" s="19"/>
      <c r="AG448" s="29" t="str">
        <f t="shared" si="79"/>
        <v/>
      </c>
      <c r="AH448" s="19" t="e">
        <f>+VLOOKUP(A448,'[2]Thông tin công nhân'!$C:$P,14,0)</f>
        <v>#N/A</v>
      </c>
      <c r="AI448" s="29" t="str">
        <f t="shared" si="80"/>
        <v/>
      </c>
      <c r="AJ448" s="19"/>
      <c r="AK448" s="29" t="str">
        <f>IF(ISNA(VLOOKUP(AJ448,TinhBenhVien!A:B,2,FALSE)),"",VLOOKUP(AJ448,TinhBenhVien!A:B,2,FALSE))</f>
        <v/>
      </c>
      <c r="AL448" s="19"/>
      <c r="AM448" s="29">
        <f t="shared" si="88"/>
        <v>0</v>
      </c>
      <c r="AN448" s="19" t="e">
        <f>"tỉnh"&amp;" "&amp;VLOOKUP(A448,'[2]Thông tin công nhân'!$C:$AI,31,0)</f>
        <v>#N/A</v>
      </c>
      <c r="AO448" s="29" t="str">
        <f t="shared" si="85"/>
        <v/>
      </c>
      <c r="AP448" s="19" t="e">
        <f>"xã"&amp;" "&amp;VLOOKUP(A448,'[2]Thông tin công nhân'!$C:$AI,33,0)</f>
        <v>#N/A</v>
      </c>
      <c r="AQ448" s="29" t="str">
        <f t="shared" si="81"/>
        <v/>
      </c>
      <c r="AR448" s="19"/>
      <c r="AS448" s="29" t="e">
        <f t="shared" si="82"/>
        <v>#REF!</v>
      </c>
      <c r="AT448" s="19"/>
      <c r="AU448" s="29" t="str">
        <f t="shared" si="86"/>
        <v/>
      </c>
      <c r="AV448" s="19"/>
      <c r="AW448" s="29" t="str">
        <f t="shared" si="83"/>
        <v/>
      </c>
      <c r="AX448" s="19"/>
      <c r="AY448" s="29" t="e">
        <f t="shared" si="84"/>
        <v>#REF!</v>
      </c>
      <c r="AZ448" s="1"/>
      <c r="BD448" s="19"/>
      <c r="CA448" s="19"/>
      <c r="CB448" s="29" t="str">
        <f t="shared" si="89"/>
        <v/>
      </c>
      <c r="CC448" s="19"/>
      <c r="CD448" s="29" t="str">
        <f t="shared" si="90"/>
        <v/>
      </c>
      <c r="CE448" s="29"/>
    </row>
    <row r="449" spans="4:83">
      <c r="D449" s="37"/>
      <c r="E449" s="29" t="str">
        <f>IF(ISNA(VLOOKUP(D449,'Tổng hợp '!$B$25:$C$29,2,FALSE)),"",VLOOKUP(D449,'Tổng hợp '!$B$25:$C$29,2,FALSE))</f>
        <v/>
      </c>
      <c r="F449" s="37"/>
      <c r="G449" s="107" t="str">
        <f t="shared" si="87"/>
        <v/>
      </c>
      <c r="H449" s="74" t="e">
        <f>+VLOOKUP(A449,[1]VT!$C:$I,7,0)</f>
        <v>#N/A</v>
      </c>
      <c r="J449" s="1" t="e">
        <f>+VLOOKUP(A449,[1]VT!$C:$M,11,0)</f>
        <v>#N/A</v>
      </c>
      <c r="AF449" s="19"/>
      <c r="AG449" s="29" t="str">
        <f t="shared" si="79"/>
        <v/>
      </c>
      <c r="AH449" s="19" t="e">
        <f>+VLOOKUP(A449,'[2]Thông tin công nhân'!$C:$P,14,0)</f>
        <v>#N/A</v>
      </c>
      <c r="AI449" s="29" t="str">
        <f t="shared" si="80"/>
        <v/>
      </c>
      <c r="AJ449" s="19"/>
      <c r="AK449" s="29" t="str">
        <f>IF(ISNA(VLOOKUP(AJ449,TinhBenhVien!A:B,2,FALSE)),"",VLOOKUP(AJ449,TinhBenhVien!A:B,2,FALSE))</f>
        <v/>
      </c>
      <c r="AL449" s="19"/>
      <c r="AM449" s="29">
        <f t="shared" si="88"/>
        <v>0</v>
      </c>
      <c r="AN449" s="19" t="e">
        <f>"tỉnh"&amp;" "&amp;VLOOKUP(A449,'[2]Thông tin công nhân'!$C:$AI,31,0)</f>
        <v>#N/A</v>
      </c>
      <c r="AO449" s="29" t="str">
        <f t="shared" si="85"/>
        <v/>
      </c>
      <c r="AP449" s="19" t="e">
        <f>"xã"&amp;" "&amp;VLOOKUP(A449,'[2]Thông tin công nhân'!$C:$AI,33,0)</f>
        <v>#N/A</v>
      </c>
      <c r="AQ449" s="29" t="str">
        <f t="shared" si="81"/>
        <v/>
      </c>
      <c r="AR449" s="19"/>
      <c r="AS449" s="29" t="e">
        <f t="shared" si="82"/>
        <v>#REF!</v>
      </c>
      <c r="AT449" s="19"/>
      <c r="AU449" s="29" t="str">
        <f t="shared" si="86"/>
        <v/>
      </c>
      <c r="AV449" s="19"/>
      <c r="AW449" s="29" t="str">
        <f t="shared" si="83"/>
        <v/>
      </c>
      <c r="AX449" s="19"/>
      <c r="AY449" s="29" t="e">
        <f t="shared" si="84"/>
        <v>#REF!</v>
      </c>
      <c r="AZ449" s="1"/>
      <c r="BD449" s="19"/>
      <c r="CA449" s="19"/>
      <c r="CB449" s="29" t="str">
        <f t="shared" si="89"/>
        <v/>
      </c>
      <c r="CC449" s="19"/>
      <c r="CD449" s="29" t="str">
        <f t="shared" si="90"/>
        <v/>
      </c>
      <c r="CE449" s="29"/>
    </row>
    <row r="450" spans="4:83">
      <c r="D450" s="37"/>
      <c r="E450" s="29" t="str">
        <f>IF(ISNA(VLOOKUP(D450,'Tổng hợp '!$B$25:$C$29,2,FALSE)),"",VLOOKUP(D450,'Tổng hợp '!$B$25:$C$29,2,FALSE))</f>
        <v/>
      </c>
      <c r="F450" s="37"/>
      <c r="G450" s="107" t="str">
        <f t="shared" si="87"/>
        <v/>
      </c>
      <c r="H450" s="74" t="e">
        <f>+VLOOKUP(A450,[1]VT!$C:$I,7,0)</f>
        <v>#N/A</v>
      </c>
      <c r="J450" s="1" t="e">
        <f>+VLOOKUP(A450,[1]VT!$C:$M,11,0)</f>
        <v>#N/A</v>
      </c>
      <c r="AF450" s="19"/>
      <c r="AG450" s="29" t="str">
        <f t="shared" si="79"/>
        <v/>
      </c>
      <c r="AH450" s="19" t="e">
        <f>+VLOOKUP(A450,'[2]Thông tin công nhân'!$C:$P,14,0)</f>
        <v>#N/A</v>
      </c>
      <c r="AI450" s="29" t="str">
        <f t="shared" si="80"/>
        <v/>
      </c>
      <c r="AJ450" s="19"/>
      <c r="AK450" s="29" t="str">
        <f>IF(ISNA(VLOOKUP(AJ450,TinhBenhVien!A:B,2,FALSE)),"",VLOOKUP(AJ450,TinhBenhVien!A:B,2,FALSE))</f>
        <v/>
      </c>
      <c r="AL450" s="19"/>
      <c r="AM450" s="29">
        <f t="shared" si="88"/>
        <v>0</v>
      </c>
      <c r="AN450" s="19" t="e">
        <f>"tỉnh"&amp;" "&amp;VLOOKUP(A450,'[2]Thông tin công nhân'!$C:$AI,31,0)</f>
        <v>#N/A</v>
      </c>
      <c r="AO450" s="29" t="str">
        <f t="shared" si="85"/>
        <v/>
      </c>
      <c r="AP450" s="19" t="e">
        <f>"xã"&amp;" "&amp;VLOOKUP(A450,'[2]Thông tin công nhân'!$C:$AI,33,0)</f>
        <v>#N/A</v>
      </c>
      <c r="AQ450" s="29" t="str">
        <f t="shared" si="81"/>
        <v/>
      </c>
      <c r="AR450" s="19"/>
      <c r="AS450" s="29" t="e">
        <f t="shared" si="82"/>
        <v>#REF!</v>
      </c>
      <c r="AT450" s="19"/>
      <c r="AU450" s="29" t="str">
        <f t="shared" si="86"/>
        <v/>
      </c>
      <c r="AV450" s="19"/>
      <c r="AW450" s="29" t="str">
        <f t="shared" si="83"/>
        <v/>
      </c>
      <c r="AX450" s="19"/>
      <c r="AY450" s="29" t="e">
        <f t="shared" si="84"/>
        <v>#REF!</v>
      </c>
      <c r="AZ450" s="1"/>
      <c r="BD450" s="19"/>
      <c r="CA450" s="19"/>
      <c r="CB450" s="29" t="str">
        <f t="shared" si="89"/>
        <v/>
      </c>
      <c r="CC450" s="19"/>
      <c r="CD450" s="29" t="str">
        <f t="shared" si="90"/>
        <v/>
      </c>
      <c r="CE450" s="29"/>
    </row>
    <row r="451" spans="4:83">
      <c r="D451" s="37"/>
      <c r="E451" s="29" t="str">
        <f>IF(ISNA(VLOOKUP(D451,'Tổng hợp '!$B$25:$C$29,2,FALSE)),"",VLOOKUP(D451,'Tổng hợp '!$B$25:$C$29,2,FALSE))</f>
        <v/>
      </c>
      <c r="F451" s="37"/>
      <c r="G451" s="107" t="str">
        <f t="shared" si="87"/>
        <v/>
      </c>
      <c r="H451" s="74" t="e">
        <f>+VLOOKUP(A451,[1]VT!$C:$I,7,0)</f>
        <v>#N/A</v>
      </c>
      <c r="J451" s="1" t="e">
        <f>+VLOOKUP(A451,[1]VT!$C:$M,11,0)</f>
        <v>#N/A</v>
      </c>
      <c r="AF451" s="19"/>
      <c r="AG451" s="29" t="str">
        <f t="shared" si="79"/>
        <v/>
      </c>
      <c r="AH451" s="19" t="e">
        <f>+VLOOKUP(A451,'[2]Thông tin công nhân'!$C:$P,14,0)</f>
        <v>#N/A</v>
      </c>
      <c r="AI451" s="29" t="str">
        <f t="shared" si="80"/>
        <v/>
      </c>
      <c r="AJ451" s="19"/>
      <c r="AK451" s="29" t="str">
        <f>IF(ISNA(VLOOKUP(AJ451,TinhBenhVien!A:B,2,FALSE)),"",VLOOKUP(AJ451,TinhBenhVien!A:B,2,FALSE))</f>
        <v/>
      </c>
      <c r="AL451" s="19"/>
      <c r="AM451" s="29">
        <f t="shared" si="88"/>
        <v>0</v>
      </c>
      <c r="AN451" s="19" t="e">
        <f>"tỉnh"&amp;" "&amp;VLOOKUP(A451,'[2]Thông tin công nhân'!$C:$AI,31,0)</f>
        <v>#N/A</v>
      </c>
      <c r="AO451" s="29" t="str">
        <f t="shared" si="85"/>
        <v/>
      </c>
      <c r="AP451" s="19" t="e">
        <f>"xã"&amp;" "&amp;VLOOKUP(A451,'[2]Thông tin công nhân'!$C:$AI,33,0)</f>
        <v>#N/A</v>
      </c>
      <c r="AQ451" s="29" t="str">
        <f t="shared" si="81"/>
        <v/>
      </c>
      <c r="AR451" s="19"/>
      <c r="AS451" s="29" t="e">
        <f t="shared" si="82"/>
        <v>#REF!</v>
      </c>
      <c r="AT451" s="19"/>
      <c r="AU451" s="29" t="str">
        <f t="shared" si="86"/>
        <v/>
      </c>
      <c r="AV451" s="19"/>
      <c r="AW451" s="29" t="str">
        <f t="shared" si="83"/>
        <v/>
      </c>
      <c r="AX451" s="19"/>
      <c r="AY451" s="29" t="e">
        <f t="shared" si="84"/>
        <v>#REF!</v>
      </c>
      <c r="AZ451" s="1"/>
      <c r="BD451" s="19"/>
      <c r="CA451" s="19"/>
      <c r="CB451" s="29" t="str">
        <f t="shared" si="89"/>
        <v/>
      </c>
      <c r="CC451" s="19"/>
      <c r="CD451" s="29" t="str">
        <f t="shared" si="90"/>
        <v/>
      </c>
      <c r="CE451" s="29"/>
    </row>
    <row r="452" spans="4:83">
      <c r="D452" s="37"/>
      <c r="E452" s="29" t="str">
        <f>IF(ISNA(VLOOKUP(D452,'Tổng hợp '!$B$25:$C$29,2,FALSE)),"",VLOOKUP(D452,'Tổng hợp '!$B$25:$C$29,2,FALSE))</f>
        <v/>
      </c>
      <c r="F452" s="37"/>
      <c r="G452" s="107" t="str">
        <f t="shared" si="87"/>
        <v/>
      </c>
      <c r="H452" s="74" t="e">
        <f>+VLOOKUP(A452,[1]VT!$C:$I,7,0)</f>
        <v>#N/A</v>
      </c>
      <c r="J452" s="1" t="e">
        <f>+VLOOKUP(A452,[1]VT!$C:$M,11,0)</f>
        <v>#N/A</v>
      </c>
      <c r="AF452" s="19"/>
      <c r="AG452" s="29" t="str">
        <f t="shared" si="79"/>
        <v/>
      </c>
      <c r="AH452" s="19" t="e">
        <f>+VLOOKUP(A452,'[2]Thông tin công nhân'!$C:$P,14,0)</f>
        <v>#N/A</v>
      </c>
      <c r="AI452" s="29" t="str">
        <f t="shared" si="80"/>
        <v/>
      </c>
      <c r="AJ452" s="19"/>
      <c r="AK452" s="29" t="str">
        <f>IF(ISNA(VLOOKUP(AJ452,TinhBenhVien!A:B,2,FALSE)),"",VLOOKUP(AJ452,TinhBenhVien!A:B,2,FALSE))</f>
        <v/>
      </c>
      <c r="AL452" s="19"/>
      <c r="AM452" s="29">
        <f t="shared" si="88"/>
        <v>0</v>
      </c>
      <c r="AN452" s="19" t="e">
        <f>"tỉnh"&amp;" "&amp;VLOOKUP(A452,'[2]Thông tin công nhân'!$C:$AI,31,0)</f>
        <v>#N/A</v>
      </c>
      <c r="AO452" s="29" t="str">
        <f t="shared" si="85"/>
        <v/>
      </c>
      <c r="AP452" s="19" t="e">
        <f>"xã"&amp;" "&amp;VLOOKUP(A452,'[2]Thông tin công nhân'!$C:$AI,33,0)</f>
        <v>#N/A</v>
      </c>
      <c r="AQ452" s="29" t="str">
        <f t="shared" si="81"/>
        <v/>
      </c>
      <c r="AR452" s="19"/>
      <c r="AS452" s="29" t="e">
        <f t="shared" si="82"/>
        <v>#REF!</v>
      </c>
      <c r="AT452" s="19"/>
      <c r="AU452" s="29" t="str">
        <f t="shared" si="86"/>
        <v/>
      </c>
      <c r="AV452" s="19"/>
      <c r="AW452" s="29" t="str">
        <f t="shared" si="83"/>
        <v/>
      </c>
      <c r="AX452" s="19"/>
      <c r="AY452" s="29" t="e">
        <f t="shared" si="84"/>
        <v>#REF!</v>
      </c>
      <c r="AZ452" s="1"/>
      <c r="BD452" s="19"/>
      <c r="CA452" s="19"/>
      <c r="CB452" s="29" t="str">
        <f t="shared" si="89"/>
        <v/>
      </c>
      <c r="CC452" s="19"/>
      <c r="CD452" s="29" t="str">
        <f t="shared" si="90"/>
        <v/>
      </c>
      <c r="CE452" s="29"/>
    </row>
    <row r="453" spans="4:83">
      <c r="D453" s="37"/>
      <c r="E453" s="29" t="str">
        <f>IF(ISNA(VLOOKUP(D453,'Tổng hợp '!$B$25:$C$29,2,FALSE)),"",VLOOKUP(D453,'Tổng hợp '!$B$25:$C$29,2,FALSE))</f>
        <v/>
      </c>
      <c r="F453" s="37"/>
      <c r="G453" s="107" t="str">
        <f t="shared" si="87"/>
        <v/>
      </c>
      <c r="H453" s="74" t="e">
        <f>+VLOOKUP(A453,[1]VT!$C:$I,7,0)</f>
        <v>#N/A</v>
      </c>
      <c r="J453" s="1" t="e">
        <f>+VLOOKUP(A453,[1]VT!$C:$M,11,0)</f>
        <v>#N/A</v>
      </c>
      <c r="AF453" s="19"/>
      <c r="AG453" s="29" t="str">
        <f t="shared" si="79"/>
        <v/>
      </c>
      <c r="AH453" s="19" t="e">
        <f>+VLOOKUP(A453,'[2]Thông tin công nhân'!$C:$P,14,0)</f>
        <v>#N/A</v>
      </c>
      <c r="AI453" s="29" t="str">
        <f t="shared" si="80"/>
        <v/>
      </c>
      <c r="AJ453" s="19"/>
      <c r="AK453" s="29" t="str">
        <f>IF(ISNA(VLOOKUP(AJ453,TinhBenhVien!A:B,2,FALSE)),"",VLOOKUP(AJ453,TinhBenhVien!A:B,2,FALSE))</f>
        <v/>
      </c>
      <c r="AL453" s="19"/>
      <c r="AM453" s="29">
        <f t="shared" si="88"/>
        <v>0</v>
      </c>
      <c r="AN453" s="19" t="e">
        <f>"tỉnh"&amp;" "&amp;VLOOKUP(A453,'[2]Thông tin công nhân'!$C:$AI,31,0)</f>
        <v>#N/A</v>
      </c>
      <c r="AO453" s="29" t="str">
        <f t="shared" si="85"/>
        <v/>
      </c>
      <c r="AP453" s="19" t="e">
        <f>"xã"&amp;" "&amp;VLOOKUP(A453,'[2]Thông tin công nhân'!$C:$AI,33,0)</f>
        <v>#N/A</v>
      </c>
      <c r="AQ453" s="29" t="str">
        <f t="shared" si="81"/>
        <v/>
      </c>
      <c r="AR453" s="19"/>
      <c r="AS453" s="29" t="e">
        <f t="shared" si="82"/>
        <v>#REF!</v>
      </c>
      <c r="AT453" s="19"/>
      <c r="AU453" s="29" t="str">
        <f t="shared" si="86"/>
        <v/>
      </c>
      <c r="AV453" s="19"/>
      <c r="AW453" s="29" t="str">
        <f t="shared" si="83"/>
        <v/>
      </c>
      <c r="AX453" s="19"/>
      <c r="AY453" s="29" t="e">
        <f t="shared" si="84"/>
        <v>#REF!</v>
      </c>
      <c r="AZ453" s="1"/>
      <c r="BD453" s="19"/>
      <c r="CA453" s="19"/>
      <c r="CB453" s="29" t="str">
        <f t="shared" si="89"/>
        <v/>
      </c>
      <c r="CC453" s="19"/>
      <c r="CD453" s="29" t="str">
        <f t="shared" si="90"/>
        <v/>
      </c>
      <c r="CE453" s="29"/>
    </row>
    <row r="454" spans="4:83">
      <c r="D454" s="37"/>
      <c r="E454" s="29" t="str">
        <f>IF(ISNA(VLOOKUP(D454,'Tổng hợp '!$B$25:$C$29,2,FALSE)),"",VLOOKUP(D454,'Tổng hợp '!$B$25:$C$29,2,FALSE))</f>
        <v/>
      </c>
      <c r="F454" s="37"/>
      <c r="G454" s="107" t="str">
        <f t="shared" si="87"/>
        <v/>
      </c>
      <c r="H454" s="74" t="e">
        <f>+VLOOKUP(A454,[1]VT!$C:$I,7,0)</f>
        <v>#N/A</v>
      </c>
      <c r="J454" s="1" t="e">
        <f>+VLOOKUP(A454,[1]VT!$C:$M,11,0)</f>
        <v>#N/A</v>
      </c>
      <c r="AF454" s="19"/>
      <c r="AG454" s="29" t="str">
        <f t="shared" si="79"/>
        <v/>
      </c>
      <c r="AH454" s="19" t="e">
        <f>+VLOOKUP(A454,'[2]Thông tin công nhân'!$C:$P,14,0)</f>
        <v>#N/A</v>
      </c>
      <c r="AI454" s="29" t="str">
        <f t="shared" si="80"/>
        <v/>
      </c>
      <c r="AJ454" s="19"/>
      <c r="AK454" s="29" t="str">
        <f>IF(ISNA(VLOOKUP(AJ454,TinhBenhVien!A:B,2,FALSE)),"",VLOOKUP(AJ454,TinhBenhVien!A:B,2,FALSE))</f>
        <v/>
      </c>
      <c r="AL454" s="19"/>
      <c r="AM454" s="29">
        <f t="shared" si="88"/>
        <v>0</v>
      </c>
      <c r="AN454" s="19" t="e">
        <f>"tỉnh"&amp;" "&amp;VLOOKUP(A454,'[2]Thông tin công nhân'!$C:$AI,31,0)</f>
        <v>#N/A</v>
      </c>
      <c r="AO454" s="29" t="str">
        <f t="shared" si="85"/>
        <v/>
      </c>
      <c r="AP454" s="19" t="e">
        <f>"xã"&amp;" "&amp;VLOOKUP(A454,'[2]Thông tin công nhân'!$C:$AI,33,0)</f>
        <v>#N/A</v>
      </c>
      <c r="AQ454" s="29" t="str">
        <f t="shared" si="81"/>
        <v/>
      </c>
      <c r="AR454" s="19"/>
      <c r="AS454" s="29" t="e">
        <f t="shared" si="82"/>
        <v>#REF!</v>
      </c>
      <c r="AT454" s="19"/>
      <c r="AU454" s="29" t="str">
        <f t="shared" si="86"/>
        <v/>
      </c>
      <c r="AV454" s="19"/>
      <c r="AW454" s="29" t="str">
        <f t="shared" si="83"/>
        <v/>
      </c>
      <c r="AX454" s="19"/>
      <c r="AY454" s="29" t="e">
        <f t="shared" si="84"/>
        <v>#REF!</v>
      </c>
      <c r="AZ454" s="1"/>
      <c r="BD454" s="19"/>
      <c r="CA454" s="19"/>
      <c r="CB454" s="29" t="str">
        <f t="shared" si="89"/>
        <v/>
      </c>
      <c r="CC454" s="19"/>
      <c r="CD454" s="29" t="str">
        <f t="shared" si="90"/>
        <v/>
      </c>
      <c r="CE454" s="29"/>
    </row>
    <row r="455" spans="4:83">
      <c r="D455" s="37"/>
      <c r="E455" s="29" t="str">
        <f>IF(ISNA(VLOOKUP(D455,'Tổng hợp '!$B$25:$C$29,2,FALSE)),"",VLOOKUP(D455,'Tổng hợp '!$B$25:$C$29,2,FALSE))</f>
        <v/>
      </c>
      <c r="F455" s="37"/>
      <c r="G455" s="107" t="str">
        <f t="shared" si="87"/>
        <v/>
      </c>
      <c r="H455" s="74" t="e">
        <f>+VLOOKUP(A455,[1]VT!$C:$I,7,0)</f>
        <v>#N/A</v>
      </c>
      <c r="J455" s="1" t="e">
        <f>+VLOOKUP(A455,[1]VT!$C:$M,11,0)</f>
        <v>#N/A</v>
      </c>
      <c r="AF455" s="19"/>
      <c r="AG455" s="29" t="str">
        <f t="shared" si="79"/>
        <v/>
      </c>
      <c r="AH455" s="19" t="e">
        <f>+VLOOKUP(A455,'[2]Thông tin công nhân'!$C:$P,14,0)</f>
        <v>#N/A</v>
      </c>
      <c r="AI455" s="29" t="str">
        <f t="shared" si="80"/>
        <v/>
      </c>
      <c r="AJ455" s="19"/>
      <c r="AK455" s="29" t="str">
        <f>IF(ISNA(VLOOKUP(AJ455,TinhBenhVien!A:B,2,FALSE)),"",VLOOKUP(AJ455,TinhBenhVien!A:B,2,FALSE))</f>
        <v/>
      </c>
      <c r="AL455" s="19"/>
      <c r="AM455" s="29">
        <f t="shared" si="88"/>
        <v>0</v>
      </c>
      <c r="AN455" s="19" t="e">
        <f>"tỉnh"&amp;" "&amp;VLOOKUP(A455,'[2]Thông tin công nhân'!$C:$AI,31,0)</f>
        <v>#N/A</v>
      </c>
      <c r="AO455" s="29" t="str">
        <f t="shared" si="85"/>
        <v/>
      </c>
      <c r="AP455" s="19" t="e">
        <f>"xã"&amp;" "&amp;VLOOKUP(A455,'[2]Thông tin công nhân'!$C:$AI,33,0)</f>
        <v>#N/A</v>
      </c>
      <c r="AQ455" s="29" t="str">
        <f t="shared" si="81"/>
        <v/>
      </c>
      <c r="AR455" s="19"/>
      <c r="AS455" s="29" t="e">
        <f t="shared" si="82"/>
        <v>#REF!</v>
      </c>
      <c r="AT455" s="19"/>
      <c r="AU455" s="29" t="str">
        <f t="shared" si="86"/>
        <v/>
      </c>
      <c r="AV455" s="19"/>
      <c r="AW455" s="29" t="str">
        <f t="shared" si="83"/>
        <v/>
      </c>
      <c r="AX455" s="19"/>
      <c r="AY455" s="29" t="e">
        <f t="shared" si="84"/>
        <v>#REF!</v>
      </c>
      <c r="AZ455" s="1"/>
      <c r="BD455" s="19"/>
      <c r="CA455" s="19"/>
      <c r="CB455" s="29" t="str">
        <f t="shared" si="89"/>
        <v/>
      </c>
      <c r="CC455" s="19"/>
      <c r="CD455" s="29" t="str">
        <f t="shared" si="90"/>
        <v/>
      </c>
      <c r="CE455" s="29"/>
    </row>
    <row r="456" spans="4:83">
      <c r="D456" s="37"/>
      <c r="E456" s="29" t="str">
        <f>IF(ISNA(VLOOKUP(D456,'Tổng hợp '!$B$25:$C$29,2,FALSE)),"",VLOOKUP(D456,'Tổng hợp '!$B$25:$C$29,2,FALSE))</f>
        <v/>
      </c>
      <c r="F456" s="37"/>
      <c r="G456" s="107" t="str">
        <f t="shared" si="87"/>
        <v/>
      </c>
      <c r="H456" s="74" t="e">
        <f>+VLOOKUP(A456,[1]VT!$C:$I,7,0)</f>
        <v>#N/A</v>
      </c>
      <c r="J456" s="1" t="e">
        <f>+VLOOKUP(A456,[1]VT!$C:$M,11,0)</f>
        <v>#N/A</v>
      </c>
      <c r="AF456" s="19"/>
      <c r="AG456" s="29" t="str">
        <f t="shared" si="79"/>
        <v/>
      </c>
      <c r="AH456" s="19" t="e">
        <f>+VLOOKUP(A456,'[2]Thông tin công nhân'!$C:$P,14,0)</f>
        <v>#N/A</v>
      </c>
      <c r="AI456" s="29" t="str">
        <f t="shared" si="80"/>
        <v/>
      </c>
      <c r="AJ456" s="19"/>
      <c r="AK456" s="29" t="str">
        <f>IF(ISNA(VLOOKUP(AJ456,TinhBenhVien!A:B,2,FALSE)),"",VLOOKUP(AJ456,TinhBenhVien!A:B,2,FALSE))</f>
        <v/>
      </c>
      <c r="AL456" s="19"/>
      <c r="AM456" s="29">
        <f t="shared" si="88"/>
        <v>0</v>
      </c>
      <c r="AN456" s="19" t="e">
        <f>"tỉnh"&amp;" "&amp;VLOOKUP(A456,'[2]Thông tin công nhân'!$C:$AI,31,0)</f>
        <v>#N/A</v>
      </c>
      <c r="AO456" s="29" t="str">
        <f t="shared" si="85"/>
        <v/>
      </c>
      <c r="AP456" s="19" t="e">
        <f>"xã"&amp;" "&amp;VLOOKUP(A456,'[2]Thông tin công nhân'!$C:$AI,33,0)</f>
        <v>#N/A</v>
      </c>
      <c r="AQ456" s="29" t="str">
        <f t="shared" si="81"/>
        <v/>
      </c>
      <c r="AR456" s="19"/>
      <c r="AS456" s="29" t="e">
        <f t="shared" si="82"/>
        <v>#REF!</v>
      </c>
      <c r="AT456" s="19"/>
      <c r="AU456" s="29" t="str">
        <f t="shared" si="86"/>
        <v/>
      </c>
      <c r="AV456" s="19"/>
      <c r="AW456" s="29" t="str">
        <f t="shared" si="83"/>
        <v/>
      </c>
      <c r="AX456" s="19"/>
      <c r="AY456" s="29" t="e">
        <f t="shared" si="84"/>
        <v>#REF!</v>
      </c>
      <c r="AZ456" s="1"/>
      <c r="BD456" s="19"/>
      <c r="CA456" s="19"/>
      <c r="CB456" s="29" t="str">
        <f t="shared" si="89"/>
        <v/>
      </c>
      <c r="CC456" s="19"/>
      <c r="CD456" s="29" t="str">
        <f t="shared" si="90"/>
        <v/>
      </c>
      <c r="CE456" s="29"/>
    </row>
    <row r="457" spans="4:83">
      <c r="D457" s="37"/>
      <c r="E457" s="29" t="str">
        <f>IF(ISNA(VLOOKUP(D457,'Tổng hợp '!$B$25:$C$29,2,FALSE)),"",VLOOKUP(D457,'Tổng hợp '!$B$25:$C$29,2,FALSE))</f>
        <v/>
      </c>
      <c r="F457" s="37"/>
      <c r="G457" s="107" t="str">
        <f t="shared" si="87"/>
        <v/>
      </c>
      <c r="H457" s="74" t="e">
        <f>+VLOOKUP(A457,[1]VT!$C:$I,7,0)</f>
        <v>#N/A</v>
      </c>
      <c r="J457" s="1" t="e">
        <f>+VLOOKUP(A457,[1]VT!$C:$M,11,0)</f>
        <v>#N/A</v>
      </c>
      <c r="AF457" s="19"/>
      <c r="AG457" s="29" t="str">
        <f t="shared" si="79"/>
        <v/>
      </c>
      <c r="AH457" s="19" t="e">
        <f>+VLOOKUP(A457,'[2]Thông tin công nhân'!$C:$P,14,0)</f>
        <v>#N/A</v>
      </c>
      <c r="AI457" s="29" t="str">
        <f t="shared" si="80"/>
        <v/>
      </c>
      <c r="AJ457" s="19"/>
      <c r="AK457" s="29" t="str">
        <f>IF(ISNA(VLOOKUP(AJ457,TinhBenhVien!A:B,2,FALSE)),"",VLOOKUP(AJ457,TinhBenhVien!A:B,2,FALSE))</f>
        <v/>
      </c>
      <c r="AL457" s="19"/>
      <c r="AM457" s="29">
        <f t="shared" si="88"/>
        <v>0</v>
      </c>
      <c r="AN457" s="19" t="e">
        <f>"tỉnh"&amp;" "&amp;VLOOKUP(A457,'[2]Thông tin công nhân'!$C:$AI,31,0)</f>
        <v>#N/A</v>
      </c>
      <c r="AO457" s="29" t="str">
        <f t="shared" si="85"/>
        <v/>
      </c>
      <c r="AP457" s="19" t="e">
        <f>"xã"&amp;" "&amp;VLOOKUP(A457,'[2]Thông tin công nhân'!$C:$AI,33,0)</f>
        <v>#N/A</v>
      </c>
      <c r="AQ457" s="29" t="str">
        <f t="shared" si="81"/>
        <v/>
      </c>
      <c r="AR457" s="19"/>
      <c r="AS457" s="29" t="e">
        <f t="shared" si="82"/>
        <v>#REF!</v>
      </c>
      <c r="AT457" s="19"/>
      <c r="AU457" s="29" t="str">
        <f t="shared" si="86"/>
        <v/>
      </c>
      <c r="AV457" s="19"/>
      <c r="AW457" s="29" t="str">
        <f t="shared" si="83"/>
        <v/>
      </c>
      <c r="AX457" s="19"/>
      <c r="AY457" s="29" t="e">
        <f t="shared" si="84"/>
        <v>#REF!</v>
      </c>
      <c r="AZ457" s="1"/>
      <c r="BD457" s="19"/>
      <c r="CA457" s="19"/>
      <c r="CB457" s="29" t="str">
        <f t="shared" si="89"/>
        <v/>
      </c>
      <c r="CC457" s="19"/>
      <c r="CD457" s="29" t="str">
        <f t="shared" si="90"/>
        <v/>
      </c>
      <c r="CE457" s="29"/>
    </row>
    <row r="458" spans="4:83">
      <c r="D458" s="37"/>
      <c r="E458" s="29" t="str">
        <f>IF(ISNA(VLOOKUP(D458,'Tổng hợp '!$B$25:$C$29,2,FALSE)),"",VLOOKUP(D458,'Tổng hợp '!$B$25:$C$29,2,FALSE))</f>
        <v/>
      </c>
      <c r="F458" s="37"/>
      <c r="G458" s="107" t="str">
        <f t="shared" si="87"/>
        <v/>
      </c>
      <c r="H458" s="74" t="e">
        <f>+VLOOKUP(A458,[1]VT!$C:$I,7,0)</f>
        <v>#N/A</v>
      </c>
      <c r="J458" s="1" t="e">
        <f>+VLOOKUP(A458,[1]VT!$C:$M,11,0)</f>
        <v>#N/A</v>
      </c>
      <c r="AF458" s="19"/>
      <c r="AG458" s="29" t="str">
        <f t="shared" si="79"/>
        <v/>
      </c>
      <c r="AH458" s="19" t="e">
        <f>+VLOOKUP(A458,'[2]Thông tin công nhân'!$C:$P,14,0)</f>
        <v>#N/A</v>
      </c>
      <c r="AI458" s="29" t="str">
        <f t="shared" si="80"/>
        <v/>
      </c>
      <c r="AJ458" s="19"/>
      <c r="AK458" s="29" t="str">
        <f>IF(ISNA(VLOOKUP(AJ458,TinhBenhVien!A:B,2,FALSE)),"",VLOOKUP(AJ458,TinhBenhVien!A:B,2,FALSE))</f>
        <v/>
      </c>
      <c r="AL458" s="19"/>
      <c r="AM458" s="29">
        <f t="shared" si="88"/>
        <v>0</v>
      </c>
      <c r="AN458" s="19" t="e">
        <f>"tỉnh"&amp;" "&amp;VLOOKUP(A458,'[2]Thông tin công nhân'!$C:$AI,31,0)</f>
        <v>#N/A</v>
      </c>
      <c r="AO458" s="29" t="str">
        <f t="shared" si="85"/>
        <v/>
      </c>
      <c r="AP458" s="19" t="e">
        <f>"xã"&amp;" "&amp;VLOOKUP(A458,'[2]Thông tin công nhân'!$C:$AI,33,0)</f>
        <v>#N/A</v>
      </c>
      <c r="AQ458" s="29" t="str">
        <f t="shared" si="81"/>
        <v/>
      </c>
      <c r="AR458" s="19"/>
      <c r="AS458" s="29" t="e">
        <f t="shared" si="82"/>
        <v>#REF!</v>
      </c>
      <c r="AT458" s="19"/>
      <c r="AU458" s="29" t="str">
        <f t="shared" si="86"/>
        <v/>
      </c>
      <c r="AV458" s="19"/>
      <c r="AW458" s="29" t="str">
        <f t="shared" si="83"/>
        <v/>
      </c>
      <c r="AX458" s="19"/>
      <c r="AY458" s="29" t="e">
        <f t="shared" si="84"/>
        <v>#REF!</v>
      </c>
      <c r="AZ458" s="1"/>
      <c r="BD458" s="19"/>
      <c r="CA458" s="19"/>
      <c r="CB458" s="29" t="str">
        <f t="shared" si="89"/>
        <v/>
      </c>
      <c r="CC458" s="19"/>
      <c r="CD458" s="29" t="str">
        <f t="shared" si="90"/>
        <v/>
      </c>
      <c r="CE458" s="29"/>
    </row>
    <row r="459" spans="4:83">
      <c r="D459" s="37"/>
      <c r="E459" s="29" t="str">
        <f>IF(ISNA(VLOOKUP(D459,'Tổng hợp '!$B$25:$C$29,2,FALSE)),"",VLOOKUP(D459,'Tổng hợp '!$B$25:$C$29,2,FALSE))</f>
        <v/>
      </c>
      <c r="F459" s="37"/>
      <c r="G459" s="107" t="str">
        <f t="shared" si="87"/>
        <v/>
      </c>
      <c r="H459" s="74" t="e">
        <f>+VLOOKUP(A459,[1]VT!$C:$I,7,0)</f>
        <v>#N/A</v>
      </c>
      <c r="J459" s="1" t="e">
        <f>+VLOOKUP(A459,[1]VT!$C:$M,11,0)</f>
        <v>#N/A</v>
      </c>
      <c r="AF459" s="19"/>
      <c r="AG459" s="29" t="str">
        <f t="shared" si="79"/>
        <v/>
      </c>
      <c r="AH459" s="19" t="e">
        <f>+VLOOKUP(A459,'[2]Thông tin công nhân'!$C:$P,14,0)</f>
        <v>#N/A</v>
      </c>
      <c r="AI459" s="29" t="str">
        <f t="shared" si="80"/>
        <v/>
      </c>
      <c r="AJ459" s="19"/>
      <c r="AK459" s="29" t="str">
        <f>IF(ISNA(VLOOKUP(AJ459,TinhBenhVien!A:B,2,FALSE)),"",VLOOKUP(AJ459,TinhBenhVien!A:B,2,FALSE))</f>
        <v/>
      </c>
      <c r="AL459" s="19"/>
      <c r="AM459" s="29">
        <f t="shared" si="88"/>
        <v>0</v>
      </c>
      <c r="AN459" s="19" t="e">
        <f>"tỉnh"&amp;" "&amp;VLOOKUP(A459,'[2]Thông tin công nhân'!$C:$AI,31,0)</f>
        <v>#N/A</v>
      </c>
      <c r="AO459" s="29" t="str">
        <f t="shared" si="85"/>
        <v/>
      </c>
      <c r="AP459" s="19" t="e">
        <f>"xã"&amp;" "&amp;VLOOKUP(A459,'[2]Thông tin công nhân'!$C:$AI,33,0)</f>
        <v>#N/A</v>
      </c>
      <c r="AQ459" s="29" t="str">
        <f t="shared" si="81"/>
        <v/>
      </c>
      <c r="AR459" s="19"/>
      <c r="AS459" s="29" t="e">
        <f t="shared" si="82"/>
        <v>#REF!</v>
      </c>
      <c r="AT459" s="19"/>
      <c r="AU459" s="29" t="str">
        <f t="shared" si="86"/>
        <v/>
      </c>
      <c r="AV459" s="19"/>
      <c r="AW459" s="29" t="str">
        <f t="shared" si="83"/>
        <v/>
      </c>
      <c r="AX459" s="19"/>
      <c r="AY459" s="29" t="e">
        <f t="shared" si="84"/>
        <v>#REF!</v>
      </c>
      <c r="AZ459" s="1"/>
      <c r="BD459" s="19"/>
      <c r="CA459" s="19"/>
      <c r="CB459" s="29" t="str">
        <f t="shared" si="89"/>
        <v/>
      </c>
      <c r="CC459" s="19"/>
      <c r="CD459" s="29" t="str">
        <f t="shared" si="90"/>
        <v/>
      </c>
      <c r="CE459" s="29"/>
    </row>
    <row r="460" spans="4:83">
      <c r="D460" s="37"/>
      <c r="E460" s="29" t="str">
        <f>IF(ISNA(VLOOKUP(D460,'Tổng hợp '!$B$25:$C$29,2,FALSE)),"",VLOOKUP(D460,'Tổng hợp '!$B$25:$C$29,2,FALSE))</f>
        <v/>
      </c>
      <c r="F460" s="37"/>
      <c r="G460" s="107" t="str">
        <f t="shared" si="87"/>
        <v/>
      </c>
      <c r="H460" s="74" t="e">
        <f>+VLOOKUP(A460,[1]VT!$C:$I,7,0)</f>
        <v>#N/A</v>
      </c>
      <c r="J460" s="1" t="e">
        <f>+VLOOKUP(A460,[1]VT!$C:$M,11,0)</f>
        <v>#N/A</v>
      </c>
      <c r="AF460" s="19"/>
      <c r="AG460" s="29" t="str">
        <f t="shared" si="79"/>
        <v/>
      </c>
      <c r="AH460" s="19" t="e">
        <f>+VLOOKUP(A460,'[2]Thông tin công nhân'!$C:$P,14,0)</f>
        <v>#N/A</v>
      </c>
      <c r="AI460" s="29" t="str">
        <f t="shared" si="80"/>
        <v/>
      </c>
      <c r="AJ460" s="19"/>
      <c r="AK460" s="29" t="str">
        <f>IF(ISNA(VLOOKUP(AJ460,TinhBenhVien!A:B,2,FALSE)),"",VLOOKUP(AJ460,TinhBenhVien!A:B,2,FALSE))</f>
        <v/>
      </c>
      <c r="AL460" s="19"/>
      <c r="AM460" s="29">
        <f t="shared" si="88"/>
        <v>0</v>
      </c>
      <c r="AN460" s="19" t="e">
        <f>"tỉnh"&amp;" "&amp;VLOOKUP(A460,'[2]Thông tin công nhân'!$C:$AI,31,0)</f>
        <v>#N/A</v>
      </c>
      <c r="AO460" s="29" t="str">
        <f t="shared" si="85"/>
        <v/>
      </c>
      <c r="AP460" s="19" t="e">
        <f>"xã"&amp;" "&amp;VLOOKUP(A460,'[2]Thông tin công nhân'!$C:$AI,33,0)</f>
        <v>#N/A</v>
      </c>
      <c r="AQ460" s="29" t="str">
        <f t="shared" si="81"/>
        <v/>
      </c>
      <c r="AR460" s="19"/>
      <c r="AS460" s="29" t="e">
        <f t="shared" si="82"/>
        <v>#REF!</v>
      </c>
      <c r="AT460" s="19"/>
      <c r="AU460" s="29" t="str">
        <f t="shared" si="86"/>
        <v/>
      </c>
      <c r="AV460" s="19"/>
      <c r="AW460" s="29" t="str">
        <f t="shared" si="83"/>
        <v/>
      </c>
      <c r="AX460" s="19"/>
      <c r="AY460" s="29" t="e">
        <f t="shared" si="84"/>
        <v>#REF!</v>
      </c>
      <c r="AZ460" s="1"/>
      <c r="BD460" s="19"/>
      <c r="CA460" s="19"/>
      <c r="CB460" s="29" t="str">
        <f t="shared" si="89"/>
        <v/>
      </c>
      <c r="CC460" s="19"/>
      <c r="CD460" s="29" t="str">
        <f t="shared" si="90"/>
        <v/>
      </c>
      <c r="CE460" s="29"/>
    </row>
    <row r="461" spans="4:83">
      <c r="D461" s="37"/>
      <c r="E461" s="29" t="str">
        <f>IF(ISNA(VLOOKUP(D461,'Tổng hợp '!$B$25:$C$29,2,FALSE)),"",VLOOKUP(D461,'Tổng hợp '!$B$25:$C$29,2,FALSE))</f>
        <v/>
      </c>
      <c r="F461" s="37"/>
      <c r="G461" s="107" t="str">
        <f t="shared" si="87"/>
        <v/>
      </c>
      <c r="H461" s="74" t="e">
        <f>+VLOOKUP(A461,[1]VT!$C:$I,7,0)</f>
        <v>#N/A</v>
      </c>
      <c r="J461" s="1" t="e">
        <f>+VLOOKUP(A461,[1]VT!$C:$M,11,0)</f>
        <v>#N/A</v>
      </c>
      <c r="AF461" s="19"/>
      <c r="AG461" s="29" t="str">
        <f t="shared" si="79"/>
        <v/>
      </c>
      <c r="AH461" s="19" t="e">
        <f>+VLOOKUP(A461,'[2]Thông tin công nhân'!$C:$P,14,0)</f>
        <v>#N/A</v>
      </c>
      <c r="AI461" s="29" t="str">
        <f t="shared" si="80"/>
        <v/>
      </c>
      <c r="AJ461" s="19"/>
      <c r="AK461" s="29" t="str">
        <f>IF(ISNA(VLOOKUP(AJ461,TinhBenhVien!A:B,2,FALSE)),"",VLOOKUP(AJ461,TinhBenhVien!A:B,2,FALSE))</f>
        <v/>
      </c>
      <c r="AL461" s="19"/>
      <c r="AM461" s="29">
        <f t="shared" si="88"/>
        <v>0</v>
      </c>
      <c r="AN461" s="19" t="e">
        <f>"tỉnh"&amp;" "&amp;VLOOKUP(A461,'[2]Thông tin công nhân'!$C:$AI,31,0)</f>
        <v>#N/A</v>
      </c>
      <c r="AO461" s="29" t="str">
        <f t="shared" si="85"/>
        <v/>
      </c>
      <c r="AP461" s="19" t="e">
        <f>"xã"&amp;" "&amp;VLOOKUP(A461,'[2]Thông tin công nhân'!$C:$AI,33,0)</f>
        <v>#N/A</v>
      </c>
      <c r="AQ461" s="29" t="str">
        <f t="shared" si="81"/>
        <v/>
      </c>
      <c r="AR461" s="19"/>
      <c r="AS461" s="29" t="e">
        <f t="shared" si="82"/>
        <v>#REF!</v>
      </c>
      <c r="AT461" s="19"/>
      <c r="AU461" s="29" t="str">
        <f t="shared" si="86"/>
        <v/>
      </c>
      <c r="AV461" s="19"/>
      <c r="AW461" s="29" t="str">
        <f t="shared" si="83"/>
        <v/>
      </c>
      <c r="AX461" s="19"/>
      <c r="AY461" s="29" t="e">
        <f t="shared" si="84"/>
        <v>#REF!</v>
      </c>
      <c r="AZ461" s="1"/>
      <c r="BD461" s="19"/>
      <c r="CA461" s="19"/>
      <c r="CB461" s="29" t="str">
        <f t="shared" si="89"/>
        <v/>
      </c>
      <c r="CC461" s="19"/>
      <c r="CD461" s="29" t="str">
        <f t="shared" si="90"/>
        <v/>
      </c>
      <c r="CE461" s="29"/>
    </row>
    <row r="462" spans="4:83">
      <c r="D462" s="37"/>
      <c r="E462" s="29" t="str">
        <f>IF(ISNA(VLOOKUP(D462,'Tổng hợp '!$B$25:$C$29,2,FALSE)),"",VLOOKUP(D462,'Tổng hợp '!$B$25:$C$29,2,FALSE))</f>
        <v/>
      </c>
      <c r="F462" s="37"/>
      <c r="G462" s="107" t="str">
        <f t="shared" si="87"/>
        <v/>
      </c>
      <c r="H462" s="74" t="e">
        <f>+VLOOKUP(A462,[1]VT!$C:$I,7,0)</f>
        <v>#N/A</v>
      </c>
      <c r="J462" s="1" t="e">
        <f>+VLOOKUP(A462,[1]VT!$C:$M,11,0)</f>
        <v>#N/A</v>
      </c>
      <c r="AF462" s="19"/>
      <c r="AG462" s="29" t="str">
        <f t="shared" si="79"/>
        <v/>
      </c>
      <c r="AH462" s="19" t="e">
        <f>+VLOOKUP(A462,'[2]Thông tin công nhân'!$C:$P,14,0)</f>
        <v>#N/A</v>
      </c>
      <c r="AI462" s="29" t="str">
        <f t="shared" si="80"/>
        <v/>
      </c>
      <c r="AJ462" s="19"/>
      <c r="AK462" s="29" t="str">
        <f>IF(ISNA(VLOOKUP(AJ462,TinhBenhVien!A:B,2,FALSE)),"",VLOOKUP(AJ462,TinhBenhVien!A:B,2,FALSE))</f>
        <v/>
      </c>
      <c r="AL462" s="19"/>
      <c r="AM462" s="29">
        <f t="shared" si="88"/>
        <v>0</v>
      </c>
      <c r="AN462" s="19" t="e">
        <f>"tỉnh"&amp;" "&amp;VLOOKUP(A462,'[2]Thông tin công nhân'!$C:$AI,31,0)</f>
        <v>#N/A</v>
      </c>
      <c r="AO462" s="29" t="str">
        <f t="shared" si="85"/>
        <v/>
      </c>
      <c r="AP462" s="19" t="e">
        <f>"xã"&amp;" "&amp;VLOOKUP(A462,'[2]Thông tin công nhân'!$C:$AI,33,0)</f>
        <v>#N/A</v>
      </c>
      <c r="AQ462" s="29" t="str">
        <f t="shared" si="81"/>
        <v/>
      </c>
      <c r="AR462" s="19"/>
      <c r="AS462" s="29" t="e">
        <f t="shared" si="82"/>
        <v>#REF!</v>
      </c>
      <c r="AT462" s="19"/>
      <c r="AU462" s="29" t="str">
        <f t="shared" si="86"/>
        <v/>
      </c>
      <c r="AV462" s="19"/>
      <c r="AW462" s="29" t="str">
        <f t="shared" si="83"/>
        <v/>
      </c>
      <c r="AX462" s="19"/>
      <c r="AY462" s="29" t="e">
        <f t="shared" si="84"/>
        <v>#REF!</v>
      </c>
      <c r="AZ462" s="1"/>
      <c r="BD462" s="19"/>
      <c r="CA462" s="19"/>
      <c r="CB462" s="29" t="str">
        <f t="shared" si="89"/>
        <v/>
      </c>
      <c r="CC462" s="19"/>
      <c r="CD462" s="29" t="str">
        <f t="shared" si="90"/>
        <v/>
      </c>
      <c r="CE462" s="29"/>
    </row>
    <row r="463" spans="4:83">
      <c r="D463" s="37"/>
      <c r="E463" s="29" t="str">
        <f>IF(ISNA(VLOOKUP(D463,'Tổng hợp '!$B$25:$C$29,2,FALSE)),"",VLOOKUP(D463,'Tổng hợp '!$B$25:$C$29,2,FALSE))</f>
        <v/>
      </c>
      <c r="F463" s="37"/>
      <c r="G463" s="107" t="str">
        <f t="shared" si="87"/>
        <v/>
      </c>
      <c r="H463" s="74" t="e">
        <f>+VLOOKUP(A463,[1]VT!$C:$I,7,0)</f>
        <v>#N/A</v>
      </c>
      <c r="J463" s="1" t="e">
        <f>+VLOOKUP(A463,[1]VT!$C:$M,11,0)</f>
        <v>#N/A</v>
      </c>
      <c r="AF463" s="19"/>
      <c r="AG463" s="29" t="str">
        <f t="shared" si="79"/>
        <v/>
      </c>
      <c r="AH463" s="19" t="e">
        <f>+VLOOKUP(A463,'[2]Thông tin công nhân'!$C:$P,14,0)</f>
        <v>#N/A</v>
      </c>
      <c r="AI463" s="29" t="str">
        <f t="shared" si="80"/>
        <v/>
      </c>
      <c r="AJ463" s="19"/>
      <c r="AK463" s="29" t="str">
        <f>IF(ISNA(VLOOKUP(AJ463,TinhBenhVien!A:B,2,FALSE)),"",VLOOKUP(AJ463,TinhBenhVien!A:B,2,FALSE))</f>
        <v/>
      </c>
      <c r="AL463" s="19"/>
      <c r="AM463" s="29">
        <f t="shared" si="88"/>
        <v>0</v>
      </c>
      <c r="AN463" s="19" t="e">
        <f>"tỉnh"&amp;" "&amp;VLOOKUP(A463,'[2]Thông tin công nhân'!$C:$AI,31,0)</f>
        <v>#N/A</v>
      </c>
      <c r="AO463" s="29" t="str">
        <f t="shared" si="85"/>
        <v/>
      </c>
      <c r="AP463" s="19" t="e">
        <f>"xã"&amp;" "&amp;VLOOKUP(A463,'[2]Thông tin công nhân'!$C:$AI,33,0)</f>
        <v>#N/A</v>
      </c>
      <c r="AQ463" s="29" t="str">
        <f t="shared" si="81"/>
        <v/>
      </c>
      <c r="AR463" s="19"/>
      <c r="AS463" s="29" t="e">
        <f t="shared" si="82"/>
        <v>#REF!</v>
      </c>
      <c r="AT463" s="19"/>
      <c r="AU463" s="29" t="str">
        <f t="shared" si="86"/>
        <v/>
      </c>
      <c r="AV463" s="19"/>
      <c r="AW463" s="29" t="str">
        <f t="shared" si="83"/>
        <v/>
      </c>
      <c r="AX463" s="19"/>
      <c r="AY463" s="29" t="e">
        <f t="shared" si="84"/>
        <v>#REF!</v>
      </c>
      <c r="AZ463" s="1"/>
      <c r="BD463" s="19"/>
      <c r="CA463" s="19"/>
      <c r="CB463" s="29" t="str">
        <f t="shared" si="89"/>
        <v/>
      </c>
      <c r="CC463" s="19"/>
      <c r="CD463" s="29" t="str">
        <f t="shared" si="90"/>
        <v/>
      </c>
      <c r="CE463" s="29"/>
    </row>
    <row r="464" spans="4:83">
      <c r="D464" s="37"/>
      <c r="E464" s="29" t="str">
        <f>IF(ISNA(VLOOKUP(D464,'Tổng hợp '!$B$25:$C$29,2,FALSE)),"",VLOOKUP(D464,'Tổng hợp '!$B$25:$C$29,2,FALSE))</f>
        <v/>
      </c>
      <c r="F464" s="37"/>
      <c r="G464" s="107" t="str">
        <f t="shared" si="87"/>
        <v/>
      </c>
      <c r="H464" s="74" t="e">
        <f>+VLOOKUP(A464,[1]VT!$C:$I,7,0)</f>
        <v>#N/A</v>
      </c>
      <c r="J464" s="1" t="e">
        <f>+VLOOKUP(A464,[1]VT!$C:$M,11,0)</f>
        <v>#N/A</v>
      </c>
      <c r="AF464" s="19"/>
      <c r="AG464" s="29" t="str">
        <f t="shared" ref="AG464:AG527" si="91">IF(ISNA(VLOOKUP(AF464,quocTich,2,FALSE)),"",VLOOKUP(AF464,quocTich,2,FALSE))</f>
        <v/>
      </c>
      <c r="AH464" s="19" t="e">
        <f>+VLOOKUP(A464,'[2]Thông tin công nhân'!$C:$P,14,0)</f>
        <v>#N/A</v>
      </c>
      <c r="AI464" s="29" t="str">
        <f t="shared" ref="AI464:AI527" si="92">IF(ISNA(VLOOKUP(AH464,danToc,2,FALSE)),"",VLOOKUP(AH464,danToc,2,FALSE))</f>
        <v/>
      </c>
      <c r="AJ464" s="19"/>
      <c r="AK464" s="29" t="str">
        <f>IF(ISNA(VLOOKUP(AJ464,TinhBenhVien!A:B,2,FALSE)),"",VLOOKUP(AJ464,TinhBenhVien!A:B,2,FALSE))</f>
        <v/>
      </c>
      <c r="AL464" s="19"/>
      <c r="AM464" s="29">
        <f t="shared" si="88"/>
        <v>0</v>
      </c>
      <c r="AN464" s="19" t="e">
        <f>"tỉnh"&amp;" "&amp;VLOOKUP(A464,'[2]Thông tin công nhân'!$C:$AI,31,0)</f>
        <v>#N/A</v>
      </c>
      <c r="AO464" s="29" t="str">
        <f t="shared" si="85"/>
        <v/>
      </c>
      <c r="AP464" s="19" t="e">
        <f>"xã"&amp;" "&amp;VLOOKUP(A464,'[2]Thông tin công nhân'!$C:$AI,33,0)</f>
        <v>#N/A</v>
      </c>
      <c r="AQ464" s="29" t="str">
        <f t="shared" ref="AQ464:AQ527" si="93">IF(ISNA(VLOOKUP(AP464&amp;AO464,huyen,3,FALSE)),"",VLOOKUP(AP464&amp;AO464,huyen,3,FALSE))</f>
        <v/>
      </c>
      <c r="AR464" s="19"/>
      <c r="AS464" s="29" t="e">
        <f t="shared" ref="AS464:AS527" si="94">IF(ISNA(VLOOKUP(AR464&amp;AQ464,xa,3,FALSE)),"",VLOOKUP(AR464&amp;AQ464,xa,3,FALSE))</f>
        <v>#REF!</v>
      </c>
      <c r="AT464" s="19"/>
      <c r="AU464" s="29" t="str">
        <f t="shared" si="86"/>
        <v/>
      </c>
      <c r="AV464" s="19"/>
      <c r="AW464" s="29" t="str">
        <f t="shared" ref="AW464:AW527" si="95">IF(ISNA(VLOOKUP(AV464&amp;AU464,huyen,3,FALSE)),"",VLOOKUP(AV464&amp;AU464,huyen,3,FALSE))</f>
        <v/>
      </c>
      <c r="AX464" s="19"/>
      <c r="AY464" s="29" t="e">
        <f t="shared" ref="AY464:AY527" si="96">IF(ISNA(VLOOKUP(AX464&amp;AW464,xa,3,FALSE)),"",VLOOKUP(AX464&amp;AW464,xa,3,FALSE))</f>
        <v>#REF!</v>
      </c>
      <c r="AZ464" s="1"/>
      <c r="BD464" s="19"/>
      <c r="CA464" s="19"/>
      <c r="CB464" s="29" t="str">
        <f t="shared" si="89"/>
        <v/>
      </c>
      <c r="CC464" s="19"/>
      <c r="CD464" s="29" t="str">
        <f t="shared" si="90"/>
        <v/>
      </c>
      <c r="CE464" s="29"/>
    </row>
    <row r="465" spans="4:83">
      <c r="D465" s="37"/>
      <c r="E465" s="29" t="str">
        <f>IF(ISNA(VLOOKUP(D465,'Tổng hợp '!$B$25:$C$29,2,FALSE)),"",VLOOKUP(D465,'Tổng hợp '!$B$25:$C$29,2,FALSE))</f>
        <v/>
      </c>
      <c r="F465" s="37"/>
      <c r="G465" s="107" t="str">
        <f t="shared" si="87"/>
        <v/>
      </c>
      <c r="H465" s="74" t="e">
        <f>+VLOOKUP(A465,[1]VT!$C:$I,7,0)</f>
        <v>#N/A</v>
      </c>
      <c r="J465" s="1" t="e">
        <f>+VLOOKUP(A465,[1]VT!$C:$M,11,0)</f>
        <v>#N/A</v>
      </c>
      <c r="AF465" s="19"/>
      <c r="AG465" s="29" t="str">
        <f t="shared" si="91"/>
        <v/>
      </c>
      <c r="AH465" s="19" t="e">
        <f>+VLOOKUP(A465,'[2]Thông tin công nhân'!$C:$P,14,0)</f>
        <v>#N/A</v>
      </c>
      <c r="AI465" s="29" t="str">
        <f t="shared" si="92"/>
        <v/>
      </c>
      <c r="AJ465" s="19"/>
      <c r="AK465" s="29" t="str">
        <f>IF(ISNA(VLOOKUP(AJ465,TinhBenhVien!A:B,2,FALSE)),"",VLOOKUP(AJ465,TinhBenhVien!A:B,2,FALSE))</f>
        <v/>
      </c>
      <c r="AL465" s="19"/>
      <c r="AM465" s="29">
        <f t="shared" si="88"/>
        <v>0</v>
      </c>
      <c r="AN465" s="19" t="e">
        <f>"tỉnh"&amp;" "&amp;VLOOKUP(A465,'[2]Thông tin công nhân'!$C:$AI,31,0)</f>
        <v>#N/A</v>
      </c>
      <c r="AO465" s="29" t="str">
        <f t="shared" ref="AO465:AO528" si="97">IF(ISNA(VLOOKUP(AN465,tinh,2,FALSE)),"",VLOOKUP(AN465,tinh,2,FALSE))</f>
        <v/>
      </c>
      <c r="AP465" s="19" t="e">
        <f>"xã"&amp;" "&amp;VLOOKUP(A465,'[2]Thông tin công nhân'!$C:$AI,33,0)</f>
        <v>#N/A</v>
      </c>
      <c r="AQ465" s="29" t="str">
        <f t="shared" si="93"/>
        <v/>
      </c>
      <c r="AR465" s="19"/>
      <c r="AS465" s="29" t="e">
        <f t="shared" si="94"/>
        <v>#REF!</v>
      </c>
      <c r="AT465" s="19"/>
      <c r="AU465" s="29" t="str">
        <f t="shared" ref="AU465:AU528" si="98">IF(ISNA(VLOOKUP(AT465,tinh,2,FALSE)),"",VLOOKUP(AT465,tinh,2,FALSE))</f>
        <v/>
      </c>
      <c r="AV465" s="19"/>
      <c r="AW465" s="29" t="str">
        <f t="shared" si="95"/>
        <v/>
      </c>
      <c r="AX465" s="19"/>
      <c r="AY465" s="29" t="e">
        <f t="shared" si="96"/>
        <v>#REF!</v>
      </c>
      <c r="AZ465" s="1"/>
      <c r="BD465" s="19"/>
      <c r="CA465" s="19"/>
      <c r="CB465" s="29" t="str">
        <f t="shared" si="89"/>
        <v/>
      </c>
      <c r="CC465" s="19"/>
      <c r="CD465" s="29" t="str">
        <f t="shared" si="90"/>
        <v/>
      </c>
      <c r="CE465" s="29"/>
    </row>
    <row r="466" spans="4:83">
      <c r="D466" s="37"/>
      <c r="E466" s="29" t="str">
        <f>IF(ISNA(VLOOKUP(D466,'Tổng hợp '!$B$25:$C$29,2,FALSE)),"",VLOOKUP(D466,'Tổng hợp '!$B$25:$C$29,2,FALSE))</f>
        <v/>
      </c>
      <c r="F466" s="37"/>
      <c r="G466" s="107" t="str">
        <f t="shared" si="87"/>
        <v/>
      </c>
      <c r="H466" s="74" t="e">
        <f>+VLOOKUP(A466,[1]VT!$C:$I,7,0)</f>
        <v>#N/A</v>
      </c>
      <c r="J466" s="1" t="e">
        <f>+VLOOKUP(A466,[1]VT!$C:$M,11,0)</f>
        <v>#N/A</v>
      </c>
      <c r="AF466" s="19"/>
      <c r="AG466" s="29" t="str">
        <f t="shared" si="91"/>
        <v/>
      </c>
      <c r="AH466" s="19" t="e">
        <f>+VLOOKUP(A466,'[2]Thông tin công nhân'!$C:$P,14,0)</f>
        <v>#N/A</v>
      </c>
      <c r="AI466" s="29" t="str">
        <f t="shared" si="92"/>
        <v/>
      </c>
      <c r="AJ466" s="19"/>
      <c r="AK466" s="29" t="str">
        <f>IF(ISNA(VLOOKUP(AJ466,TinhBenhVien!A:B,2,FALSE)),"",VLOOKUP(AJ466,TinhBenhVien!A:B,2,FALSE))</f>
        <v/>
      </c>
      <c r="AL466" s="19"/>
      <c r="AM466" s="29">
        <f t="shared" si="88"/>
        <v>0</v>
      </c>
      <c r="AN466" s="19" t="e">
        <f>"tỉnh"&amp;" "&amp;VLOOKUP(A466,'[2]Thông tin công nhân'!$C:$AI,31,0)</f>
        <v>#N/A</v>
      </c>
      <c r="AO466" s="29" t="str">
        <f t="shared" si="97"/>
        <v/>
      </c>
      <c r="AP466" s="19" t="e">
        <f>"xã"&amp;" "&amp;VLOOKUP(A466,'[2]Thông tin công nhân'!$C:$AI,33,0)</f>
        <v>#N/A</v>
      </c>
      <c r="AQ466" s="29" t="str">
        <f t="shared" si="93"/>
        <v/>
      </c>
      <c r="AR466" s="19"/>
      <c r="AS466" s="29" t="e">
        <f t="shared" si="94"/>
        <v>#REF!</v>
      </c>
      <c r="AT466" s="19"/>
      <c r="AU466" s="29" t="str">
        <f t="shared" si="98"/>
        <v/>
      </c>
      <c r="AV466" s="19"/>
      <c r="AW466" s="29" t="str">
        <f t="shared" si="95"/>
        <v/>
      </c>
      <c r="AX466" s="19"/>
      <c r="AY466" s="29" t="e">
        <f t="shared" si="96"/>
        <v>#REF!</v>
      </c>
      <c r="AZ466" s="1"/>
      <c r="BD466" s="19"/>
      <c r="CA466" s="19"/>
      <c r="CB466" s="29" t="str">
        <f t="shared" si="89"/>
        <v/>
      </c>
      <c r="CC466" s="19"/>
      <c r="CD466" s="29" t="str">
        <f t="shared" si="90"/>
        <v/>
      </c>
      <c r="CE466" s="29"/>
    </row>
    <row r="467" spans="4:83">
      <c r="D467" s="37"/>
      <c r="E467" s="29" t="str">
        <f>IF(ISNA(VLOOKUP(D467,'Tổng hợp '!$B$25:$C$29,2,FALSE)),"",VLOOKUP(D467,'Tổng hợp '!$B$25:$C$29,2,FALSE))</f>
        <v/>
      </c>
      <c r="F467" s="37"/>
      <c r="G467" s="107" t="str">
        <f t="shared" si="87"/>
        <v/>
      </c>
      <c r="H467" s="74" t="e">
        <f>+VLOOKUP(A467,[1]VT!$C:$I,7,0)</f>
        <v>#N/A</v>
      </c>
      <c r="J467" s="1" t="e">
        <f>+VLOOKUP(A467,[1]VT!$C:$M,11,0)</f>
        <v>#N/A</v>
      </c>
      <c r="AF467" s="19"/>
      <c r="AG467" s="29" t="str">
        <f t="shared" si="91"/>
        <v/>
      </c>
      <c r="AH467" s="19" t="e">
        <f>+VLOOKUP(A467,'[2]Thông tin công nhân'!$C:$P,14,0)</f>
        <v>#N/A</v>
      </c>
      <c r="AI467" s="29" t="str">
        <f t="shared" si="92"/>
        <v/>
      </c>
      <c r="AJ467" s="19"/>
      <c r="AK467" s="29" t="str">
        <f>IF(ISNA(VLOOKUP(AJ467,TinhBenhVien!A:B,2,FALSE)),"",VLOOKUP(AJ467,TinhBenhVien!A:B,2,FALSE))</f>
        <v/>
      </c>
      <c r="AL467" s="19"/>
      <c r="AM467" s="29">
        <f t="shared" si="88"/>
        <v>0</v>
      </c>
      <c r="AN467" s="19" t="e">
        <f>"tỉnh"&amp;" "&amp;VLOOKUP(A467,'[2]Thông tin công nhân'!$C:$AI,31,0)</f>
        <v>#N/A</v>
      </c>
      <c r="AO467" s="29" t="str">
        <f t="shared" si="97"/>
        <v/>
      </c>
      <c r="AP467" s="19" t="e">
        <f>"xã"&amp;" "&amp;VLOOKUP(A467,'[2]Thông tin công nhân'!$C:$AI,33,0)</f>
        <v>#N/A</v>
      </c>
      <c r="AQ467" s="29" t="str">
        <f t="shared" si="93"/>
        <v/>
      </c>
      <c r="AR467" s="19"/>
      <c r="AS467" s="29" t="e">
        <f t="shared" si="94"/>
        <v>#REF!</v>
      </c>
      <c r="AT467" s="19"/>
      <c r="AU467" s="29" t="str">
        <f t="shared" si="98"/>
        <v/>
      </c>
      <c r="AV467" s="19"/>
      <c r="AW467" s="29" t="str">
        <f t="shared" si="95"/>
        <v/>
      </c>
      <c r="AX467" s="19"/>
      <c r="AY467" s="29" t="e">
        <f t="shared" si="96"/>
        <v>#REF!</v>
      </c>
      <c r="AZ467" s="1"/>
      <c r="BD467" s="19"/>
      <c r="CA467" s="19"/>
      <c r="CB467" s="29" t="str">
        <f t="shared" si="89"/>
        <v/>
      </c>
      <c r="CC467" s="19"/>
      <c r="CD467" s="29" t="str">
        <f t="shared" si="90"/>
        <v/>
      </c>
      <c r="CE467" s="29"/>
    </row>
    <row r="468" spans="4:83">
      <c r="D468" s="37"/>
      <c r="E468" s="29" t="str">
        <f>IF(ISNA(VLOOKUP(D468,'Tổng hợp '!$B$25:$C$29,2,FALSE)),"",VLOOKUP(D468,'Tổng hợp '!$B$25:$C$29,2,FALSE))</f>
        <v/>
      </c>
      <c r="F468" s="37"/>
      <c r="G468" s="107" t="str">
        <f t="shared" si="87"/>
        <v/>
      </c>
      <c r="H468" s="74" t="e">
        <f>+VLOOKUP(A468,[1]VT!$C:$I,7,0)</f>
        <v>#N/A</v>
      </c>
      <c r="J468" s="1" t="e">
        <f>+VLOOKUP(A468,[1]VT!$C:$M,11,0)</f>
        <v>#N/A</v>
      </c>
      <c r="AF468" s="19"/>
      <c r="AG468" s="29" t="str">
        <f t="shared" si="91"/>
        <v/>
      </c>
      <c r="AH468" s="19" t="e">
        <f>+VLOOKUP(A468,'[2]Thông tin công nhân'!$C:$P,14,0)</f>
        <v>#N/A</v>
      </c>
      <c r="AI468" s="29" t="str">
        <f t="shared" si="92"/>
        <v/>
      </c>
      <c r="AJ468" s="19"/>
      <c r="AK468" s="29" t="str">
        <f>IF(ISNA(VLOOKUP(AJ468,TinhBenhVien!A:B,2,FALSE)),"",VLOOKUP(AJ468,TinhBenhVien!A:B,2,FALSE))</f>
        <v/>
      </c>
      <c r="AL468" s="19"/>
      <c r="AM468" s="29">
        <f t="shared" si="88"/>
        <v>0</v>
      </c>
      <c r="AN468" s="19" t="e">
        <f>"tỉnh"&amp;" "&amp;VLOOKUP(A468,'[2]Thông tin công nhân'!$C:$AI,31,0)</f>
        <v>#N/A</v>
      </c>
      <c r="AO468" s="29" t="str">
        <f t="shared" si="97"/>
        <v/>
      </c>
      <c r="AP468" s="19" t="e">
        <f>"xã"&amp;" "&amp;VLOOKUP(A468,'[2]Thông tin công nhân'!$C:$AI,33,0)</f>
        <v>#N/A</v>
      </c>
      <c r="AQ468" s="29" t="str">
        <f t="shared" si="93"/>
        <v/>
      </c>
      <c r="AR468" s="19"/>
      <c r="AS468" s="29" t="e">
        <f t="shared" si="94"/>
        <v>#REF!</v>
      </c>
      <c r="AT468" s="19"/>
      <c r="AU468" s="29" t="str">
        <f t="shared" si="98"/>
        <v/>
      </c>
      <c r="AV468" s="19"/>
      <c r="AW468" s="29" t="str">
        <f t="shared" si="95"/>
        <v/>
      </c>
      <c r="AX468" s="19"/>
      <c r="AY468" s="29" t="e">
        <f t="shared" si="96"/>
        <v>#REF!</v>
      </c>
      <c r="AZ468" s="1"/>
      <c r="BD468" s="19"/>
      <c r="CA468" s="19"/>
      <c r="CB468" s="29" t="str">
        <f t="shared" si="89"/>
        <v/>
      </c>
      <c r="CC468" s="19"/>
      <c r="CD468" s="29" t="str">
        <f t="shared" si="90"/>
        <v/>
      </c>
      <c r="CE468" s="29"/>
    </row>
    <row r="469" spans="4:83">
      <c r="D469" s="37"/>
      <c r="E469" s="29" t="str">
        <f>IF(ISNA(VLOOKUP(D469,'Tổng hợp '!$B$25:$C$29,2,FALSE)),"",VLOOKUP(D469,'Tổng hợp '!$B$25:$C$29,2,FALSE))</f>
        <v/>
      </c>
      <c r="F469" s="37"/>
      <c r="G469" s="107" t="str">
        <f t="shared" si="87"/>
        <v/>
      </c>
      <c r="H469" s="74" t="e">
        <f>+VLOOKUP(A469,[1]VT!$C:$I,7,0)</f>
        <v>#N/A</v>
      </c>
      <c r="J469" s="1" t="e">
        <f>+VLOOKUP(A469,[1]VT!$C:$M,11,0)</f>
        <v>#N/A</v>
      </c>
      <c r="AF469" s="19"/>
      <c r="AG469" s="29" t="str">
        <f t="shared" si="91"/>
        <v/>
      </c>
      <c r="AH469" s="19" t="e">
        <f>+VLOOKUP(A469,'[2]Thông tin công nhân'!$C:$P,14,0)</f>
        <v>#N/A</v>
      </c>
      <c r="AI469" s="29" t="str">
        <f t="shared" si="92"/>
        <v/>
      </c>
      <c r="AJ469" s="19"/>
      <c r="AK469" s="29" t="str">
        <f>IF(ISNA(VLOOKUP(AJ469,TinhBenhVien!A:B,2,FALSE)),"",VLOOKUP(AJ469,TinhBenhVien!A:B,2,FALSE))</f>
        <v/>
      </c>
      <c r="AL469" s="19"/>
      <c r="AM469" s="29">
        <f t="shared" si="88"/>
        <v>0</v>
      </c>
      <c r="AN469" s="19" t="e">
        <f>"tỉnh"&amp;" "&amp;VLOOKUP(A469,'[2]Thông tin công nhân'!$C:$AI,31,0)</f>
        <v>#N/A</v>
      </c>
      <c r="AO469" s="29" t="str">
        <f t="shared" si="97"/>
        <v/>
      </c>
      <c r="AP469" s="19" t="e">
        <f>"xã"&amp;" "&amp;VLOOKUP(A469,'[2]Thông tin công nhân'!$C:$AI,33,0)</f>
        <v>#N/A</v>
      </c>
      <c r="AQ469" s="29" t="str">
        <f t="shared" si="93"/>
        <v/>
      </c>
      <c r="AR469" s="19"/>
      <c r="AS469" s="29" t="e">
        <f t="shared" si="94"/>
        <v>#REF!</v>
      </c>
      <c r="AT469" s="19"/>
      <c r="AU469" s="29" t="str">
        <f t="shared" si="98"/>
        <v/>
      </c>
      <c r="AV469" s="19"/>
      <c r="AW469" s="29" t="str">
        <f t="shared" si="95"/>
        <v/>
      </c>
      <c r="AX469" s="19"/>
      <c r="AY469" s="29" t="e">
        <f t="shared" si="96"/>
        <v>#REF!</v>
      </c>
      <c r="AZ469" s="1"/>
      <c r="BD469" s="19"/>
      <c r="CA469" s="19"/>
      <c r="CB469" s="29" t="str">
        <f t="shared" si="89"/>
        <v/>
      </c>
      <c r="CC469" s="19"/>
      <c r="CD469" s="29" t="str">
        <f t="shared" si="90"/>
        <v/>
      </c>
      <c r="CE469" s="29"/>
    </row>
    <row r="470" spans="4:83">
      <c r="D470" s="37"/>
      <c r="E470" s="29" t="str">
        <f>IF(ISNA(VLOOKUP(D470,'Tổng hợp '!$B$25:$C$29,2,FALSE)),"",VLOOKUP(D470,'Tổng hợp '!$B$25:$C$29,2,FALSE))</f>
        <v/>
      </c>
      <c r="F470" s="37"/>
      <c r="G470" s="107" t="str">
        <f t="shared" si="87"/>
        <v/>
      </c>
      <c r="H470" s="74" t="e">
        <f>+VLOOKUP(A470,[1]VT!$C:$I,7,0)</f>
        <v>#N/A</v>
      </c>
      <c r="J470" s="1" t="e">
        <f>+VLOOKUP(A470,[1]VT!$C:$M,11,0)</f>
        <v>#N/A</v>
      </c>
      <c r="AF470" s="19"/>
      <c r="AG470" s="29" t="str">
        <f t="shared" si="91"/>
        <v/>
      </c>
      <c r="AH470" s="19" t="e">
        <f>+VLOOKUP(A470,'[2]Thông tin công nhân'!$C:$P,14,0)</f>
        <v>#N/A</v>
      </c>
      <c r="AI470" s="29" t="str">
        <f t="shared" si="92"/>
        <v/>
      </c>
      <c r="AJ470" s="19"/>
      <c r="AK470" s="29" t="str">
        <f>IF(ISNA(VLOOKUP(AJ470,TinhBenhVien!A:B,2,FALSE)),"",VLOOKUP(AJ470,TinhBenhVien!A:B,2,FALSE))</f>
        <v/>
      </c>
      <c r="AL470" s="19"/>
      <c r="AM470" s="29">
        <f t="shared" si="88"/>
        <v>0</v>
      </c>
      <c r="AN470" s="19" t="e">
        <f>"tỉnh"&amp;" "&amp;VLOOKUP(A470,'[2]Thông tin công nhân'!$C:$AI,31,0)</f>
        <v>#N/A</v>
      </c>
      <c r="AO470" s="29" t="str">
        <f t="shared" si="97"/>
        <v/>
      </c>
      <c r="AP470" s="19" t="e">
        <f>"xã"&amp;" "&amp;VLOOKUP(A470,'[2]Thông tin công nhân'!$C:$AI,33,0)</f>
        <v>#N/A</v>
      </c>
      <c r="AQ470" s="29" t="str">
        <f t="shared" si="93"/>
        <v/>
      </c>
      <c r="AR470" s="19"/>
      <c r="AS470" s="29" t="e">
        <f t="shared" si="94"/>
        <v>#REF!</v>
      </c>
      <c r="AT470" s="19"/>
      <c r="AU470" s="29" t="str">
        <f t="shared" si="98"/>
        <v/>
      </c>
      <c r="AV470" s="19"/>
      <c r="AW470" s="29" t="str">
        <f t="shared" si="95"/>
        <v/>
      </c>
      <c r="AX470" s="19"/>
      <c r="AY470" s="29" t="e">
        <f t="shared" si="96"/>
        <v>#REF!</v>
      </c>
      <c r="AZ470" s="1"/>
      <c r="BD470" s="19"/>
      <c r="CA470" s="19"/>
      <c r="CB470" s="29" t="str">
        <f t="shared" si="89"/>
        <v/>
      </c>
      <c r="CC470" s="19"/>
      <c r="CD470" s="29" t="str">
        <f t="shared" si="90"/>
        <v/>
      </c>
      <c r="CE470" s="29"/>
    </row>
    <row r="471" spans="4:83">
      <c r="D471" s="37"/>
      <c r="E471" s="29" t="str">
        <f>IF(ISNA(VLOOKUP(D471,'Tổng hợp '!$B$25:$C$29,2,FALSE)),"",VLOOKUP(D471,'Tổng hợp '!$B$25:$C$29,2,FALSE))</f>
        <v/>
      </c>
      <c r="F471" s="37"/>
      <c r="G471" s="107" t="str">
        <f t="shared" si="87"/>
        <v/>
      </c>
      <c r="H471" s="74" t="e">
        <f>+VLOOKUP(A471,[1]VT!$C:$I,7,0)</f>
        <v>#N/A</v>
      </c>
      <c r="J471" s="1" t="e">
        <f>+VLOOKUP(A471,[1]VT!$C:$M,11,0)</f>
        <v>#N/A</v>
      </c>
      <c r="AF471" s="19"/>
      <c r="AG471" s="29" t="str">
        <f t="shared" si="91"/>
        <v/>
      </c>
      <c r="AH471" s="19" t="e">
        <f>+VLOOKUP(A471,'[2]Thông tin công nhân'!$C:$P,14,0)</f>
        <v>#N/A</v>
      </c>
      <c r="AI471" s="29" t="str">
        <f t="shared" si="92"/>
        <v/>
      </c>
      <c r="AJ471" s="19"/>
      <c r="AK471" s="29" t="str">
        <f>IF(ISNA(VLOOKUP(AJ471,TinhBenhVien!A:B,2,FALSE)),"",VLOOKUP(AJ471,TinhBenhVien!A:B,2,FALSE))</f>
        <v/>
      </c>
      <c r="AL471" s="19"/>
      <c r="AM471" s="29">
        <f t="shared" si="88"/>
        <v>0</v>
      </c>
      <c r="AN471" s="19" t="e">
        <f>"tỉnh"&amp;" "&amp;VLOOKUP(A471,'[2]Thông tin công nhân'!$C:$AI,31,0)</f>
        <v>#N/A</v>
      </c>
      <c r="AO471" s="29" t="str">
        <f t="shared" si="97"/>
        <v/>
      </c>
      <c r="AP471" s="19" t="e">
        <f>"xã"&amp;" "&amp;VLOOKUP(A471,'[2]Thông tin công nhân'!$C:$AI,33,0)</f>
        <v>#N/A</v>
      </c>
      <c r="AQ471" s="29" t="str">
        <f t="shared" si="93"/>
        <v/>
      </c>
      <c r="AR471" s="19"/>
      <c r="AS471" s="29" t="e">
        <f t="shared" si="94"/>
        <v>#REF!</v>
      </c>
      <c r="AT471" s="19"/>
      <c r="AU471" s="29" t="str">
        <f t="shared" si="98"/>
        <v/>
      </c>
      <c r="AV471" s="19"/>
      <c r="AW471" s="29" t="str">
        <f t="shared" si="95"/>
        <v/>
      </c>
      <c r="AX471" s="19"/>
      <c r="AY471" s="29" t="e">
        <f t="shared" si="96"/>
        <v>#REF!</v>
      </c>
      <c r="AZ471" s="1"/>
      <c r="BD471" s="19"/>
      <c r="CA471" s="19"/>
      <c r="CB471" s="29" t="str">
        <f t="shared" si="89"/>
        <v/>
      </c>
      <c r="CC471" s="19"/>
      <c r="CD471" s="29" t="str">
        <f t="shared" si="90"/>
        <v/>
      </c>
      <c r="CE471" s="29"/>
    </row>
    <row r="472" spans="4:83">
      <c r="D472" s="37"/>
      <c r="E472" s="29" t="str">
        <f>IF(ISNA(VLOOKUP(D472,'Tổng hợp '!$B$25:$C$29,2,FALSE)),"",VLOOKUP(D472,'Tổng hợp '!$B$25:$C$29,2,FALSE))</f>
        <v/>
      </c>
      <c r="F472" s="37"/>
      <c r="G472" s="107" t="str">
        <f t="shared" si="87"/>
        <v/>
      </c>
      <c r="H472" s="74" t="e">
        <f>+VLOOKUP(A472,[1]VT!$C:$I,7,0)</f>
        <v>#N/A</v>
      </c>
      <c r="J472" s="1" t="e">
        <f>+VLOOKUP(A472,[1]VT!$C:$M,11,0)</f>
        <v>#N/A</v>
      </c>
      <c r="AF472" s="19"/>
      <c r="AG472" s="29" t="str">
        <f t="shared" si="91"/>
        <v/>
      </c>
      <c r="AH472" s="19" t="e">
        <f>+VLOOKUP(A472,'[2]Thông tin công nhân'!$C:$P,14,0)</f>
        <v>#N/A</v>
      </c>
      <c r="AI472" s="29" t="str">
        <f t="shared" si="92"/>
        <v/>
      </c>
      <c r="AJ472" s="19"/>
      <c r="AK472" s="29" t="str">
        <f>IF(ISNA(VLOOKUP(AJ472,TinhBenhVien!A:B,2,FALSE)),"",VLOOKUP(AJ472,TinhBenhVien!A:B,2,FALSE))</f>
        <v/>
      </c>
      <c r="AL472" s="19"/>
      <c r="AM472" s="29">
        <f t="shared" si="88"/>
        <v>0</v>
      </c>
      <c r="AN472" s="19" t="e">
        <f>"tỉnh"&amp;" "&amp;VLOOKUP(A472,'[2]Thông tin công nhân'!$C:$AI,31,0)</f>
        <v>#N/A</v>
      </c>
      <c r="AO472" s="29" t="str">
        <f t="shared" si="97"/>
        <v/>
      </c>
      <c r="AP472" s="19" t="e">
        <f>"xã"&amp;" "&amp;VLOOKUP(A472,'[2]Thông tin công nhân'!$C:$AI,33,0)</f>
        <v>#N/A</v>
      </c>
      <c r="AQ472" s="29" t="str">
        <f t="shared" si="93"/>
        <v/>
      </c>
      <c r="AR472" s="19"/>
      <c r="AS472" s="29" t="e">
        <f t="shared" si="94"/>
        <v>#REF!</v>
      </c>
      <c r="AT472" s="19"/>
      <c r="AU472" s="29" t="str">
        <f t="shared" si="98"/>
        <v/>
      </c>
      <c r="AV472" s="19"/>
      <c r="AW472" s="29" t="str">
        <f t="shared" si="95"/>
        <v/>
      </c>
      <c r="AX472" s="19"/>
      <c r="AY472" s="29" t="e">
        <f t="shared" si="96"/>
        <v>#REF!</v>
      </c>
      <c r="AZ472" s="1"/>
      <c r="BD472" s="19"/>
      <c r="CA472" s="19"/>
      <c r="CB472" s="29" t="str">
        <f t="shared" si="89"/>
        <v/>
      </c>
      <c r="CC472" s="19"/>
      <c r="CD472" s="29" t="str">
        <f t="shared" si="90"/>
        <v/>
      </c>
      <c r="CE472" s="29"/>
    </row>
    <row r="473" spans="4:83">
      <c r="D473" s="37"/>
      <c r="E473" s="29" t="str">
        <f>IF(ISNA(VLOOKUP(D473,'Tổng hợp '!$B$25:$C$29,2,FALSE)),"",VLOOKUP(D473,'Tổng hợp '!$B$25:$C$29,2,FALSE))</f>
        <v/>
      </c>
      <c r="F473" s="37"/>
      <c r="G473" s="107" t="str">
        <f t="shared" si="87"/>
        <v/>
      </c>
      <c r="H473" s="74" t="e">
        <f>+VLOOKUP(A473,[1]VT!$C:$I,7,0)</f>
        <v>#N/A</v>
      </c>
      <c r="J473" s="1" t="e">
        <f>+VLOOKUP(A473,[1]VT!$C:$M,11,0)</f>
        <v>#N/A</v>
      </c>
      <c r="AF473" s="19"/>
      <c r="AG473" s="29" t="str">
        <f t="shared" si="91"/>
        <v/>
      </c>
      <c r="AH473" s="19" t="e">
        <f>+VLOOKUP(A473,'[2]Thông tin công nhân'!$C:$P,14,0)</f>
        <v>#N/A</v>
      </c>
      <c r="AI473" s="29" t="str">
        <f t="shared" si="92"/>
        <v/>
      </c>
      <c r="AJ473" s="19"/>
      <c r="AK473" s="29" t="str">
        <f>IF(ISNA(VLOOKUP(AJ473,TinhBenhVien!A:B,2,FALSE)),"",VLOOKUP(AJ473,TinhBenhVien!A:B,2,FALSE))</f>
        <v/>
      </c>
      <c r="AL473" s="19"/>
      <c r="AM473" s="29">
        <f t="shared" si="88"/>
        <v>0</v>
      </c>
      <c r="AN473" s="19" t="e">
        <f>"tỉnh"&amp;" "&amp;VLOOKUP(A473,'[2]Thông tin công nhân'!$C:$AI,31,0)</f>
        <v>#N/A</v>
      </c>
      <c r="AO473" s="29" t="str">
        <f t="shared" si="97"/>
        <v/>
      </c>
      <c r="AP473" s="19" t="e">
        <f>"xã"&amp;" "&amp;VLOOKUP(A473,'[2]Thông tin công nhân'!$C:$AI,33,0)</f>
        <v>#N/A</v>
      </c>
      <c r="AQ473" s="29" t="str">
        <f t="shared" si="93"/>
        <v/>
      </c>
      <c r="AR473" s="19"/>
      <c r="AS473" s="29" t="e">
        <f t="shared" si="94"/>
        <v>#REF!</v>
      </c>
      <c r="AT473" s="19"/>
      <c r="AU473" s="29" t="str">
        <f t="shared" si="98"/>
        <v/>
      </c>
      <c r="AV473" s="19"/>
      <c r="AW473" s="29" t="str">
        <f t="shared" si="95"/>
        <v/>
      </c>
      <c r="AX473" s="19"/>
      <c r="AY473" s="29" t="e">
        <f t="shared" si="96"/>
        <v>#REF!</v>
      </c>
      <c r="AZ473" s="1"/>
      <c r="BD473" s="19"/>
      <c r="CA473" s="19"/>
      <c r="CB473" s="29" t="str">
        <f t="shared" si="89"/>
        <v/>
      </c>
      <c r="CC473" s="19"/>
      <c r="CD473" s="29" t="str">
        <f t="shared" si="90"/>
        <v/>
      </c>
      <c r="CE473" s="29"/>
    </row>
    <row r="474" spans="4:83">
      <c r="D474" s="37"/>
      <c r="E474" s="29" t="str">
        <f>IF(ISNA(VLOOKUP(D474,'Tổng hợp '!$B$25:$C$29,2,FALSE)),"",VLOOKUP(D474,'Tổng hợp '!$B$25:$C$29,2,FALSE))</f>
        <v/>
      </c>
      <c r="F474" s="37"/>
      <c r="G474" s="107" t="str">
        <f t="shared" ref="G474:G537" si="99">IF(ISNA(VLOOKUP(F474,phuong_an,2,FALSE)),"",VLOOKUP(F474,phuong_an,2,FALSE))</f>
        <v/>
      </c>
      <c r="H474" s="74" t="e">
        <f>+VLOOKUP(A474,[1]VT!$C:$I,7,0)</f>
        <v>#N/A</v>
      </c>
      <c r="J474" s="1" t="e">
        <f>+VLOOKUP(A474,[1]VT!$C:$M,11,0)</f>
        <v>#N/A</v>
      </c>
      <c r="AF474" s="19"/>
      <c r="AG474" s="29" t="str">
        <f t="shared" si="91"/>
        <v/>
      </c>
      <c r="AH474" s="19" t="e">
        <f>+VLOOKUP(A474,'[2]Thông tin công nhân'!$C:$P,14,0)</f>
        <v>#N/A</v>
      </c>
      <c r="AI474" s="29" t="str">
        <f t="shared" si="92"/>
        <v/>
      </c>
      <c r="AJ474" s="19"/>
      <c r="AK474" s="29" t="str">
        <f>IF(ISNA(VLOOKUP(AJ474,TinhBenhVien!A:B,2,FALSE)),"",VLOOKUP(AJ474,TinhBenhVien!A:B,2,FALSE))</f>
        <v/>
      </c>
      <c r="AL474" s="19"/>
      <c r="AM474" s="29">
        <f t="shared" ref="AM474:AM537" si="100">IF(ISNA(VLOOKUP(AL474&amp;AK474,benhVien,3,FALSE)),"",VLOOKUP(AL474&amp;AK474,benhVien,3,FALSE))</f>
        <v>0</v>
      </c>
      <c r="AN474" s="19" t="e">
        <f>"tỉnh"&amp;" "&amp;VLOOKUP(A474,'[2]Thông tin công nhân'!$C:$AI,31,0)</f>
        <v>#N/A</v>
      </c>
      <c r="AO474" s="29" t="str">
        <f t="shared" si="97"/>
        <v/>
      </c>
      <c r="AP474" s="19" t="e">
        <f>"xã"&amp;" "&amp;VLOOKUP(A474,'[2]Thông tin công nhân'!$C:$AI,33,0)</f>
        <v>#N/A</v>
      </c>
      <c r="AQ474" s="29" t="str">
        <f t="shared" si="93"/>
        <v/>
      </c>
      <c r="AR474" s="19"/>
      <c r="AS474" s="29" t="e">
        <f t="shared" si="94"/>
        <v>#REF!</v>
      </c>
      <c r="AT474" s="19"/>
      <c r="AU474" s="29" t="str">
        <f t="shared" si="98"/>
        <v/>
      </c>
      <c r="AV474" s="19"/>
      <c r="AW474" s="29" t="str">
        <f t="shared" si="95"/>
        <v/>
      </c>
      <c r="AX474" s="19"/>
      <c r="AY474" s="29" t="e">
        <f t="shared" si="96"/>
        <v>#REF!</v>
      </c>
      <c r="AZ474" s="1"/>
      <c r="BD474" s="19"/>
      <c r="CA474" s="19"/>
      <c r="CB474" s="29" t="str">
        <f t="shared" si="89"/>
        <v/>
      </c>
      <c r="CC474" s="19"/>
      <c r="CD474" s="29" t="str">
        <f t="shared" si="90"/>
        <v/>
      </c>
      <c r="CE474" s="29"/>
    </row>
    <row r="475" spans="4:83">
      <c r="D475" s="37"/>
      <c r="E475" s="29" t="str">
        <f>IF(ISNA(VLOOKUP(D475,'Tổng hợp '!$B$25:$C$29,2,FALSE)),"",VLOOKUP(D475,'Tổng hợp '!$B$25:$C$29,2,FALSE))</f>
        <v/>
      </c>
      <c r="F475" s="37"/>
      <c r="G475" s="107" t="str">
        <f t="shared" si="99"/>
        <v/>
      </c>
      <c r="H475" s="74" t="e">
        <f>+VLOOKUP(A475,[1]VT!$C:$I,7,0)</f>
        <v>#N/A</v>
      </c>
      <c r="J475" s="1" t="e">
        <f>+VLOOKUP(A475,[1]VT!$C:$M,11,0)</f>
        <v>#N/A</v>
      </c>
      <c r="AF475" s="19"/>
      <c r="AG475" s="29" t="str">
        <f t="shared" si="91"/>
        <v/>
      </c>
      <c r="AH475" s="19" t="e">
        <f>+VLOOKUP(A475,'[2]Thông tin công nhân'!$C:$P,14,0)</f>
        <v>#N/A</v>
      </c>
      <c r="AI475" s="29" t="str">
        <f t="shared" si="92"/>
        <v/>
      </c>
      <c r="AJ475" s="19"/>
      <c r="AK475" s="29" t="str">
        <f>IF(ISNA(VLOOKUP(AJ475,TinhBenhVien!A:B,2,FALSE)),"",VLOOKUP(AJ475,TinhBenhVien!A:B,2,FALSE))</f>
        <v/>
      </c>
      <c r="AL475" s="19"/>
      <c r="AM475" s="29">
        <f t="shared" si="100"/>
        <v>0</v>
      </c>
      <c r="AN475" s="19" t="e">
        <f>"tỉnh"&amp;" "&amp;VLOOKUP(A475,'[2]Thông tin công nhân'!$C:$AI,31,0)</f>
        <v>#N/A</v>
      </c>
      <c r="AO475" s="29" t="str">
        <f t="shared" si="97"/>
        <v/>
      </c>
      <c r="AP475" s="19" t="e">
        <f>"xã"&amp;" "&amp;VLOOKUP(A475,'[2]Thông tin công nhân'!$C:$AI,33,0)</f>
        <v>#N/A</v>
      </c>
      <c r="AQ475" s="29" t="str">
        <f t="shared" si="93"/>
        <v/>
      </c>
      <c r="AR475" s="19"/>
      <c r="AS475" s="29" t="e">
        <f t="shared" si="94"/>
        <v>#REF!</v>
      </c>
      <c r="AT475" s="19"/>
      <c r="AU475" s="29" t="str">
        <f t="shared" si="98"/>
        <v/>
      </c>
      <c r="AV475" s="19"/>
      <c r="AW475" s="29" t="str">
        <f t="shared" si="95"/>
        <v/>
      </c>
      <c r="AX475" s="19"/>
      <c r="AY475" s="29" t="e">
        <f t="shared" si="96"/>
        <v>#REF!</v>
      </c>
      <c r="AZ475" s="1"/>
      <c r="BD475" s="19"/>
      <c r="CA475" s="19"/>
      <c r="CB475" s="29" t="str">
        <f t="shared" si="89"/>
        <v/>
      </c>
      <c r="CC475" s="19"/>
      <c r="CD475" s="29" t="str">
        <f t="shared" si="90"/>
        <v/>
      </c>
      <c r="CE475" s="29"/>
    </row>
    <row r="476" spans="4:83">
      <c r="D476" s="37"/>
      <c r="E476" s="29" t="str">
        <f>IF(ISNA(VLOOKUP(D476,'Tổng hợp '!$B$25:$C$29,2,FALSE)),"",VLOOKUP(D476,'Tổng hợp '!$B$25:$C$29,2,FALSE))</f>
        <v/>
      </c>
      <c r="F476" s="37"/>
      <c r="G476" s="107" t="str">
        <f t="shared" si="99"/>
        <v/>
      </c>
      <c r="H476" s="74" t="e">
        <f>+VLOOKUP(A476,[1]VT!$C:$I,7,0)</f>
        <v>#N/A</v>
      </c>
      <c r="J476" s="1" t="e">
        <f>+VLOOKUP(A476,[1]VT!$C:$M,11,0)</f>
        <v>#N/A</v>
      </c>
      <c r="AF476" s="19"/>
      <c r="AG476" s="29" t="str">
        <f t="shared" si="91"/>
        <v/>
      </c>
      <c r="AH476" s="19" t="e">
        <f>+VLOOKUP(A476,'[2]Thông tin công nhân'!$C:$P,14,0)</f>
        <v>#N/A</v>
      </c>
      <c r="AI476" s="29" t="str">
        <f t="shared" si="92"/>
        <v/>
      </c>
      <c r="AJ476" s="19"/>
      <c r="AK476" s="29" t="str">
        <f>IF(ISNA(VLOOKUP(AJ476,TinhBenhVien!A:B,2,FALSE)),"",VLOOKUP(AJ476,TinhBenhVien!A:B,2,FALSE))</f>
        <v/>
      </c>
      <c r="AL476" s="19"/>
      <c r="AM476" s="29">
        <f t="shared" si="100"/>
        <v>0</v>
      </c>
      <c r="AN476" s="19" t="e">
        <f>"tỉnh"&amp;" "&amp;VLOOKUP(A476,'[2]Thông tin công nhân'!$C:$AI,31,0)</f>
        <v>#N/A</v>
      </c>
      <c r="AO476" s="29" t="str">
        <f t="shared" si="97"/>
        <v/>
      </c>
      <c r="AP476" s="19" t="e">
        <f>"xã"&amp;" "&amp;VLOOKUP(A476,'[2]Thông tin công nhân'!$C:$AI,33,0)</f>
        <v>#N/A</v>
      </c>
      <c r="AQ476" s="29" t="str">
        <f t="shared" si="93"/>
        <v/>
      </c>
      <c r="AR476" s="19"/>
      <c r="AS476" s="29" t="e">
        <f t="shared" si="94"/>
        <v>#REF!</v>
      </c>
      <c r="AT476" s="19"/>
      <c r="AU476" s="29" t="str">
        <f t="shared" si="98"/>
        <v/>
      </c>
      <c r="AV476" s="19"/>
      <c r="AW476" s="29" t="str">
        <f t="shared" si="95"/>
        <v/>
      </c>
      <c r="AX476" s="19"/>
      <c r="AY476" s="29" t="e">
        <f t="shared" si="96"/>
        <v>#REF!</v>
      </c>
      <c r="AZ476" s="1"/>
      <c r="BD476" s="19"/>
      <c r="CA476" s="19"/>
      <c r="CB476" s="29" t="str">
        <f t="shared" si="89"/>
        <v/>
      </c>
      <c r="CC476" s="19"/>
      <c r="CD476" s="29" t="str">
        <f t="shared" si="90"/>
        <v/>
      </c>
      <c r="CE476" s="29"/>
    </row>
    <row r="477" spans="4:83">
      <c r="D477" s="37"/>
      <c r="E477" s="29" t="str">
        <f>IF(ISNA(VLOOKUP(D477,'Tổng hợp '!$B$25:$C$29,2,FALSE)),"",VLOOKUP(D477,'Tổng hợp '!$B$25:$C$29,2,FALSE))</f>
        <v/>
      </c>
      <c r="F477" s="37"/>
      <c r="G477" s="107" t="str">
        <f t="shared" si="99"/>
        <v/>
      </c>
      <c r="H477" s="74" t="e">
        <f>+VLOOKUP(A477,[1]VT!$C:$I,7,0)</f>
        <v>#N/A</v>
      </c>
      <c r="J477" s="1" t="e">
        <f>+VLOOKUP(A477,[1]VT!$C:$M,11,0)</f>
        <v>#N/A</v>
      </c>
      <c r="AF477" s="19"/>
      <c r="AG477" s="29" t="str">
        <f t="shared" si="91"/>
        <v/>
      </c>
      <c r="AH477" s="19" t="e">
        <f>+VLOOKUP(A477,'[2]Thông tin công nhân'!$C:$P,14,0)</f>
        <v>#N/A</v>
      </c>
      <c r="AI477" s="29" t="str">
        <f t="shared" si="92"/>
        <v/>
      </c>
      <c r="AJ477" s="19"/>
      <c r="AK477" s="29" t="str">
        <f>IF(ISNA(VLOOKUP(AJ477,TinhBenhVien!A:B,2,FALSE)),"",VLOOKUP(AJ477,TinhBenhVien!A:B,2,FALSE))</f>
        <v/>
      </c>
      <c r="AL477" s="19"/>
      <c r="AM477" s="29">
        <f t="shared" si="100"/>
        <v>0</v>
      </c>
      <c r="AN477" s="19" t="e">
        <f>"tỉnh"&amp;" "&amp;VLOOKUP(A477,'[2]Thông tin công nhân'!$C:$AI,31,0)</f>
        <v>#N/A</v>
      </c>
      <c r="AO477" s="29" t="str">
        <f t="shared" si="97"/>
        <v/>
      </c>
      <c r="AP477" s="19" t="e">
        <f>"xã"&amp;" "&amp;VLOOKUP(A477,'[2]Thông tin công nhân'!$C:$AI,33,0)</f>
        <v>#N/A</v>
      </c>
      <c r="AQ477" s="29" t="str">
        <f t="shared" si="93"/>
        <v/>
      </c>
      <c r="AR477" s="19"/>
      <c r="AS477" s="29" t="e">
        <f t="shared" si="94"/>
        <v>#REF!</v>
      </c>
      <c r="AT477" s="19"/>
      <c r="AU477" s="29" t="str">
        <f t="shared" si="98"/>
        <v/>
      </c>
      <c r="AV477" s="19"/>
      <c r="AW477" s="29" t="str">
        <f t="shared" si="95"/>
        <v/>
      </c>
      <c r="AX477" s="19"/>
      <c r="AY477" s="29" t="e">
        <f t="shared" si="96"/>
        <v>#REF!</v>
      </c>
      <c r="AZ477" s="1"/>
      <c r="BD477" s="19"/>
      <c r="CA477" s="19"/>
      <c r="CB477" s="29" t="str">
        <f t="shared" si="89"/>
        <v/>
      </c>
      <c r="CC477" s="19"/>
      <c r="CD477" s="29" t="str">
        <f t="shared" si="90"/>
        <v/>
      </c>
      <c r="CE477" s="29"/>
    </row>
    <row r="478" spans="4:83">
      <c r="D478" s="37"/>
      <c r="E478" s="29" t="str">
        <f>IF(ISNA(VLOOKUP(D478,'Tổng hợp '!$B$25:$C$29,2,FALSE)),"",VLOOKUP(D478,'Tổng hợp '!$B$25:$C$29,2,FALSE))</f>
        <v/>
      </c>
      <c r="F478" s="37"/>
      <c r="G478" s="107" t="str">
        <f t="shared" si="99"/>
        <v/>
      </c>
      <c r="H478" s="74" t="e">
        <f>+VLOOKUP(A478,[1]VT!$C:$I,7,0)</f>
        <v>#N/A</v>
      </c>
      <c r="J478" s="1" t="e">
        <f>+VLOOKUP(A478,[1]VT!$C:$M,11,0)</f>
        <v>#N/A</v>
      </c>
      <c r="AF478" s="19"/>
      <c r="AG478" s="29" t="str">
        <f t="shared" si="91"/>
        <v/>
      </c>
      <c r="AH478" s="19" t="e">
        <f>+VLOOKUP(A478,'[2]Thông tin công nhân'!$C:$P,14,0)</f>
        <v>#N/A</v>
      </c>
      <c r="AI478" s="29" t="str">
        <f t="shared" si="92"/>
        <v/>
      </c>
      <c r="AJ478" s="19"/>
      <c r="AK478" s="29" t="str">
        <f>IF(ISNA(VLOOKUP(AJ478,TinhBenhVien!A:B,2,FALSE)),"",VLOOKUP(AJ478,TinhBenhVien!A:B,2,FALSE))</f>
        <v/>
      </c>
      <c r="AL478" s="19"/>
      <c r="AM478" s="29">
        <f t="shared" si="100"/>
        <v>0</v>
      </c>
      <c r="AN478" s="19" t="e">
        <f>"tỉnh"&amp;" "&amp;VLOOKUP(A478,'[2]Thông tin công nhân'!$C:$AI,31,0)</f>
        <v>#N/A</v>
      </c>
      <c r="AO478" s="29" t="str">
        <f t="shared" si="97"/>
        <v/>
      </c>
      <c r="AP478" s="19" t="e">
        <f>"xã"&amp;" "&amp;VLOOKUP(A478,'[2]Thông tin công nhân'!$C:$AI,33,0)</f>
        <v>#N/A</v>
      </c>
      <c r="AQ478" s="29" t="str">
        <f t="shared" si="93"/>
        <v/>
      </c>
      <c r="AR478" s="19"/>
      <c r="AS478" s="29" t="e">
        <f t="shared" si="94"/>
        <v>#REF!</v>
      </c>
      <c r="AT478" s="19"/>
      <c r="AU478" s="29" t="str">
        <f t="shared" si="98"/>
        <v/>
      </c>
      <c r="AV478" s="19"/>
      <c r="AW478" s="29" t="str">
        <f t="shared" si="95"/>
        <v/>
      </c>
      <c r="AX478" s="19"/>
      <c r="AY478" s="29" t="e">
        <f t="shared" si="96"/>
        <v>#REF!</v>
      </c>
      <c r="AZ478" s="1"/>
      <c r="BD478" s="19"/>
      <c r="CA478" s="19"/>
      <c r="CB478" s="29" t="str">
        <f t="shared" si="89"/>
        <v/>
      </c>
      <c r="CC478" s="19"/>
      <c r="CD478" s="29" t="str">
        <f t="shared" si="90"/>
        <v/>
      </c>
      <c r="CE478" s="29"/>
    </row>
    <row r="479" spans="4:83">
      <c r="D479" s="37"/>
      <c r="E479" s="29" t="str">
        <f>IF(ISNA(VLOOKUP(D479,'Tổng hợp '!$B$25:$C$29,2,FALSE)),"",VLOOKUP(D479,'Tổng hợp '!$B$25:$C$29,2,FALSE))</f>
        <v/>
      </c>
      <c r="F479" s="37"/>
      <c r="G479" s="107" t="str">
        <f t="shared" si="99"/>
        <v/>
      </c>
      <c r="H479" s="74" t="e">
        <f>+VLOOKUP(A479,[1]VT!$C:$I,7,0)</f>
        <v>#N/A</v>
      </c>
      <c r="J479" s="1" t="e">
        <f>+VLOOKUP(A479,[1]VT!$C:$M,11,0)</f>
        <v>#N/A</v>
      </c>
      <c r="AF479" s="19"/>
      <c r="AG479" s="29" t="str">
        <f t="shared" si="91"/>
        <v/>
      </c>
      <c r="AH479" s="19" t="e">
        <f>+VLOOKUP(A479,'[2]Thông tin công nhân'!$C:$P,14,0)</f>
        <v>#N/A</v>
      </c>
      <c r="AI479" s="29" t="str">
        <f t="shared" si="92"/>
        <v/>
      </c>
      <c r="AJ479" s="19"/>
      <c r="AK479" s="29" t="str">
        <f>IF(ISNA(VLOOKUP(AJ479,TinhBenhVien!A:B,2,FALSE)),"",VLOOKUP(AJ479,TinhBenhVien!A:B,2,FALSE))</f>
        <v/>
      </c>
      <c r="AL479" s="19"/>
      <c r="AM479" s="29">
        <f t="shared" si="100"/>
        <v>0</v>
      </c>
      <c r="AN479" s="19" t="e">
        <f>"tỉnh"&amp;" "&amp;VLOOKUP(A479,'[2]Thông tin công nhân'!$C:$AI,31,0)</f>
        <v>#N/A</v>
      </c>
      <c r="AO479" s="29" t="str">
        <f t="shared" si="97"/>
        <v/>
      </c>
      <c r="AP479" s="19" t="e">
        <f>"xã"&amp;" "&amp;VLOOKUP(A479,'[2]Thông tin công nhân'!$C:$AI,33,0)</f>
        <v>#N/A</v>
      </c>
      <c r="AQ479" s="29" t="str">
        <f t="shared" si="93"/>
        <v/>
      </c>
      <c r="AR479" s="19"/>
      <c r="AS479" s="29" t="e">
        <f t="shared" si="94"/>
        <v>#REF!</v>
      </c>
      <c r="AT479" s="19"/>
      <c r="AU479" s="29" t="str">
        <f t="shared" si="98"/>
        <v/>
      </c>
      <c r="AV479" s="19"/>
      <c r="AW479" s="29" t="str">
        <f t="shared" si="95"/>
        <v/>
      </c>
      <c r="AX479" s="19"/>
      <c r="AY479" s="29" t="e">
        <f t="shared" si="96"/>
        <v>#REF!</v>
      </c>
      <c r="AZ479" s="1"/>
      <c r="BD479" s="19"/>
      <c r="CA479" s="19"/>
      <c r="CB479" s="29" t="str">
        <f t="shared" si="89"/>
        <v/>
      </c>
      <c r="CC479" s="19"/>
      <c r="CD479" s="29" t="str">
        <f t="shared" si="90"/>
        <v/>
      </c>
      <c r="CE479" s="29"/>
    </row>
    <row r="480" spans="4:83">
      <c r="D480" s="37"/>
      <c r="E480" s="29" t="str">
        <f>IF(ISNA(VLOOKUP(D480,'Tổng hợp '!$B$25:$C$29,2,FALSE)),"",VLOOKUP(D480,'Tổng hợp '!$B$25:$C$29,2,FALSE))</f>
        <v/>
      </c>
      <c r="F480" s="37"/>
      <c r="G480" s="107" t="str">
        <f t="shared" si="99"/>
        <v/>
      </c>
      <c r="H480" s="74" t="e">
        <f>+VLOOKUP(A480,[1]VT!$C:$I,7,0)</f>
        <v>#N/A</v>
      </c>
      <c r="J480" s="1" t="e">
        <f>+VLOOKUP(A480,[1]VT!$C:$M,11,0)</f>
        <v>#N/A</v>
      </c>
      <c r="AF480" s="19"/>
      <c r="AG480" s="29" t="str">
        <f t="shared" si="91"/>
        <v/>
      </c>
      <c r="AH480" s="19" t="e">
        <f>+VLOOKUP(A480,'[2]Thông tin công nhân'!$C:$P,14,0)</f>
        <v>#N/A</v>
      </c>
      <c r="AI480" s="29" t="str">
        <f t="shared" si="92"/>
        <v/>
      </c>
      <c r="AJ480" s="19"/>
      <c r="AK480" s="29" t="str">
        <f>IF(ISNA(VLOOKUP(AJ480,TinhBenhVien!A:B,2,FALSE)),"",VLOOKUP(AJ480,TinhBenhVien!A:B,2,FALSE))</f>
        <v/>
      </c>
      <c r="AL480" s="19"/>
      <c r="AM480" s="29">
        <f t="shared" si="100"/>
        <v>0</v>
      </c>
      <c r="AN480" s="19" t="e">
        <f>"tỉnh"&amp;" "&amp;VLOOKUP(A480,'[2]Thông tin công nhân'!$C:$AI,31,0)</f>
        <v>#N/A</v>
      </c>
      <c r="AO480" s="29" t="str">
        <f t="shared" si="97"/>
        <v/>
      </c>
      <c r="AP480" s="19" t="e">
        <f>"xã"&amp;" "&amp;VLOOKUP(A480,'[2]Thông tin công nhân'!$C:$AI,33,0)</f>
        <v>#N/A</v>
      </c>
      <c r="AQ480" s="29" t="str">
        <f t="shared" si="93"/>
        <v/>
      </c>
      <c r="AR480" s="19"/>
      <c r="AS480" s="29" t="e">
        <f t="shared" si="94"/>
        <v>#REF!</v>
      </c>
      <c r="AT480" s="19"/>
      <c r="AU480" s="29" t="str">
        <f t="shared" si="98"/>
        <v/>
      </c>
      <c r="AV480" s="19"/>
      <c r="AW480" s="29" t="str">
        <f t="shared" si="95"/>
        <v/>
      </c>
      <c r="AX480" s="19"/>
      <c r="AY480" s="29" t="e">
        <f t="shared" si="96"/>
        <v>#REF!</v>
      </c>
      <c r="AZ480" s="1"/>
      <c r="BD480" s="19"/>
      <c r="CA480" s="19"/>
      <c r="CB480" s="29" t="str">
        <f t="shared" si="89"/>
        <v/>
      </c>
      <c r="CC480" s="19"/>
      <c r="CD480" s="29" t="str">
        <f t="shared" si="90"/>
        <v/>
      </c>
      <c r="CE480" s="29"/>
    </row>
    <row r="481" spans="4:83">
      <c r="D481" s="37"/>
      <c r="E481" s="29" t="str">
        <f>IF(ISNA(VLOOKUP(D481,'Tổng hợp '!$B$25:$C$29,2,FALSE)),"",VLOOKUP(D481,'Tổng hợp '!$B$25:$C$29,2,FALSE))</f>
        <v/>
      </c>
      <c r="F481" s="37"/>
      <c r="G481" s="107" t="str">
        <f t="shared" si="99"/>
        <v/>
      </c>
      <c r="H481" s="74" t="e">
        <f>+VLOOKUP(A481,[1]VT!$C:$I,7,0)</f>
        <v>#N/A</v>
      </c>
      <c r="J481" s="1" t="e">
        <f>+VLOOKUP(A481,[1]VT!$C:$M,11,0)</f>
        <v>#N/A</v>
      </c>
      <c r="AF481" s="19"/>
      <c r="AG481" s="29" t="str">
        <f t="shared" si="91"/>
        <v/>
      </c>
      <c r="AH481" s="19" t="e">
        <f>+VLOOKUP(A481,'[2]Thông tin công nhân'!$C:$P,14,0)</f>
        <v>#N/A</v>
      </c>
      <c r="AI481" s="29" t="str">
        <f t="shared" si="92"/>
        <v/>
      </c>
      <c r="AJ481" s="19"/>
      <c r="AK481" s="29" t="str">
        <f>IF(ISNA(VLOOKUP(AJ481,TinhBenhVien!A:B,2,FALSE)),"",VLOOKUP(AJ481,TinhBenhVien!A:B,2,FALSE))</f>
        <v/>
      </c>
      <c r="AL481" s="19"/>
      <c r="AM481" s="29">
        <f t="shared" si="100"/>
        <v>0</v>
      </c>
      <c r="AN481" s="19" t="e">
        <f>"tỉnh"&amp;" "&amp;VLOOKUP(A481,'[2]Thông tin công nhân'!$C:$AI,31,0)</f>
        <v>#N/A</v>
      </c>
      <c r="AO481" s="29" t="str">
        <f t="shared" si="97"/>
        <v/>
      </c>
      <c r="AP481" s="19" t="e">
        <f>"xã"&amp;" "&amp;VLOOKUP(A481,'[2]Thông tin công nhân'!$C:$AI,33,0)</f>
        <v>#N/A</v>
      </c>
      <c r="AQ481" s="29" t="str">
        <f t="shared" si="93"/>
        <v/>
      </c>
      <c r="AR481" s="19"/>
      <c r="AS481" s="29" t="e">
        <f t="shared" si="94"/>
        <v>#REF!</v>
      </c>
      <c r="AT481" s="19"/>
      <c r="AU481" s="29" t="str">
        <f t="shared" si="98"/>
        <v/>
      </c>
      <c r="AV481" s="19"/>
      <c r="AW481" s="29" t="str">
        <f t="shared" si="95"/>
        <v/>
      </c>
      <c r="AX481" s="19"/>
      <c r="AY481" s="29" t="e">
        <f t="shared" si="96"/>
        <v>#REF!</v>
      </c>
      <c r="AZ481" s="1"/>
      <c r="BD481" s="19"/>
      <c r="CA481" s="19"/>
      <c r="CB481" s="29" t="str">
        <f t="shared" si="89"/>
        <v/>
      </c>
      <c r="CC481" s="19"/>
      <c r="CD481" s="29" t="str">
        <f t="shared" si="90"/>
        <v/>
      </c>
      <c r="CE481" s="29"/>
    </row>
    <row r="482" spans="4:83">
      <c r="D482" s="37"/>
      <c r="E482" s="29" t="str">
        <f>IF(ISNA(VLOOKUP(D482,'Tổng hợp '!$B$25:$C$29,2,FALSE)),"",VLOOKUP(D482,'Tổng hợp '!$B$25:$C$29,2,FALSE))</f>
        <v/>
      </c>
      <c r="F482" s="37"/>
      <c r="G482" s="107" t="str">
        <f t="shared" si="99"/>
        <v/>
      </c>
      <c r="H482" s="74" t="e">
        <f>+VLOOKUP(A482,[1]VT!$C:$I,7,0)</f>
        <v>#N/A</v>
      </c>
      <c r="J482" s="1" t="e">
        <f>+VLOOKUP(A482,[1]VT!$C:$M,11,0)</f>
        <v>#N/A</v>
      </c>
      <c r="AF482" s="19"/>
      <c r="AG482" s="29" t="str">
        <f t="shared" si="91"/>
        <v/>
      </c>
      <c r="AH482" s="19" t="e">
        <f>+VLOOKUP(A482,'[2]Thông tin công nhân'!$C:$P,14,0)</f>
        <v>#N/A</v>
      </c>
      <c r="AI482" s="29" t="str">
        <f t="shared" si="92"/>
        <v/>
      </c>
      <c r="AJ482" s="19"/>
      <c r="AK482" s="29" t="str">
        <f>IF(ISNA(VLOOKUP(AJ482,TinhBenhVien!A:B,2,FALSE)),"",VLOOKUP(AJ482,TinhBenhVien!A:B,2,FALSE))</f>
        <v/>
      </c>
      <c r="AL482" s="19"/>
      <c r="AM482" s="29">
        <f t="shared" si="100"/>
        <v>0</v>
      </c>
      <c r="AN482" s="19" t="e">
        <f>"tỉnh"&amp;" "&amp;VLOOKUP(A482,'[2]Thông tin công nhân'!$C:$AI,31,0)</f>
        <v>#N/A</v>
      </c>
      <c r="AO482" s="29" t="str">
        <f t="shared" si="97"/>
        <v/>
      </c>
      <c r="AP482" s="19" t="e">
        <f>"xã"&amp;" "&amp;VLOOKUP(A482,'[2]Thông tin công nhân'!$C:$AI,33,0)</f>
        <v>#N/A</v>
      </c>
      <c r="AQ482" s="29" t="str">
        <f t="shared" si="93"/>
        <v/>
      </c>
      <c r="AR482" s="19"/>
      <c r="AS482" s="29" t="e">
        <f t="shared" si="94"/>
        <v>#REF!</v>
      </c>
      <c r="AT482" s="19"/>
      <c r="AU482" s="29" t="str">
        <f t="shared" si="98"/>
        <v/>
      </c>
      <c r="AV482" s="19"/>
      <c r="AW482" s="29" t="str">
        <f t="shared" si="95"/>
        <v/>
      </c>
      <c r="AX482" s="19"/>
      <c r="AY482" s="29" t="e">
        <f t="shared" si="96"/>
        <v>#REF!</v>
      </c>
      <c r="AZ482" s="1"/>
      <c r="BD482" s="19"/>
      <c r="CA482" s="19"/>
      <c r="CB482" s="29" t="str">
        <f t="shared" si="89"/>
        <v/>
      </c>
      <c r="CC482" s="19"/>
      <c r="CD482" s="29" t="str">
        <f t="shared" si="90"/>
        <v/>
      </c>
      <c r="CE482" s="29"/>
    </row>
    <row r="483" spans="4:83">
      <c r="D483" s="37"/>
      <c r="E483" s="29" t="str">
        <f>IF(ISNA(VLOOKUP(D483,'Tổng hợp '!$B$25:$C$29,2,FALSE)),"",VLOOKUP(D483,'Tổng hợp '!$B$25:$C$29,2,FALSE))</f>
        <v/>
      </c>
      <c r="F483" s="37"/>
      <c r="G483" s="107" t="str">
        <f t="shared" si="99"/>
        <v/>
      </c>
      <c r="H483" s="74" t="e">
        <f>+VLOOKUP(A483,[1]VT!$C:$I,7,0)</f>
        <v>#N/A</v>
      </c>
      <c r="J483" s="1" t="e">
        <f>+VLOOKUP(A483,[1]VT!$C:$M,11,0)</f>
        <v>#N/A</v>
      </c>
      <c r="AF483" s="19"/>
      <c r="AG483" s="29" t="str">
        <f t="shared" si="91"/>
        <v/>
      </c>
      <c r="AH483" s="19" t="e">
        <f>+VLOOKUP(A483,'[2]Thông tin công nhân'!$C:$P,14,0)</f>
        <v>#N/A</v>
      </c>
      <c r="AI483" s="29" t="str">
        <f t="shared" si="92"/>
        <v/>
      </c>
      <c r="AJ483" s="19"/>
      <c r="AK483" s="29" t="str">
        <f>IF(ISNA(VLOOKUP(AJ483,TinhBenhVien!A:B,2,FALSE)),"",VLOOKUP(AJ483,TinhBenhVien!A:B,2,FALSE))</f>
        <v/>
      </c>
      <c r="AL483" s="19"/>
      <c r="AM483" s="29">
        <f t="shared" si="100"/>
        <v>0</v>
      </c>
      <c r="AN483" s="19" t="e">
        <f>"tỉnh"&amp;" "&amp;VLOOKUP(A483,'[2]Thông tin công nhân'!$C:$AI,31,0)</f>
        <v>#N/A</v>
      </c>
      <c r="AO483" s="29" t="str">
        <f t="shared" si="97"/>
        <v/>
      </c>
      <c r="AP483" s="19" t="e">
        <f>"xã"&amp;" "&amp;VLOOKUP(A483,'[2]Thông tin công nhân'!$C:$AI,33,0)</f>
        <v>#N/A</v>
      </c>
      <c r="AQ483" s="29" t="str">
        <f t="shared" si="93"/>
        <v/>
      </c>
      <c r="AR483" s="19"/>
      <c r="AS483" s="29" t="e">
        <f t="shared" si="94"/>
        <v>#REF!</v>
      </c>
      <c r="AT483" s="19"/>
      <c r="AU483" s="29" t="str">
        <f t="shared" si="98"/>
        <v/>
      </c>
      <c r="AV483" s="19"/>
      <c r="AW483" s="29" t="str">
        <f t="shared" si="95"/>
        <v/>
      </c>
      <c r="AX483" s="19"/>
      <c r="AY483" s="29" t="e">
        <f t="shared" si="96"/>
        <v>#REF!</v>
      </c>
      <c r="AZ483" s="1"/>
      <c r="BD483" s="19"/>
      <c r="CA483" s="19"/>
      <c r="CB483" s="29" t="str">
        <f t="shared" si="89"/>
        <v/>
      </c>
      <c r="CC483" s="19"/>
      <c r="CD483" s="29" t="str">
        <f t="shared" si="90"/>
        <v/>
      </c>
      <c r="CE483" s="29"/>
    </row>
    <row r="484" spans="4:83">
      <c r="D484" s="37"/>
      <c r="E484" s="29" t="str">
        <f>IF(ISNA(VLOOKUP(D484,'Tổng hợp '!$B$25:$C$29,2,FALSE)),"",VLOOKUP(D484,'Tổng hợp '!$B$25:$C$29,2,FALSE))</f>
        <v/>
      </c>
      <c r="F484" s="37"/>
      <c r="G484" s="107" t="str">
        <f t="shared" si="99"/>
        <v/>
      </c>
      <c r="H484" s="74" t="e">
        <f>+VLOOKUP(A484,[1]VT!$C:$I,7,0)</f>
        <v>#N/A</v>
      </c>
      <c r="J484" s="1" t="e">
        <f>+VLOOKUP(A484,[1]VT!$C:$M,11,0)</f>
        <v>#N/A</v>
      </c>
      <c r="AF484" s="19"/>
      <c r="AG484" s="29" t="str">
        <f t="shared" si="91"/>
        <v/>
      </c>
      <c r="AH484" s="19" t="e">
        <f>+VLOOKUP(A484,'[2]Thông tin công nhân'!$C:$P,14,0)</f>
        <v>#N/A</v>
      </c>
      <c r="AI484" s="29" t="str">
        <f t="shared" si="92"/>
        <v/>
      </c>
      <c r="AJ484" s="19"/>
      <c r="AK484" s="29" t="str">
        <f>IF(ISNA(VLOOKUP(AJ484,TinhBenhVien!A:B,2,FALSE)),"",VLOOKUP(AJ484,TinhBenhVien!A:B,2,FALSE))</f>
        <v/>
      </c>
      <c r="AL484" s="19"/>
      <c r="AM484" s="29">
        <f t="shared" si="100"/>
        <v>0</v>
      </c>
      <c r="AN484" s="19" t="e">
        <f>"tỉnh"&amp;" "&amp;VLOOKUP(A484,'[2]Thông tin công nhân'!$C:$AI,31,0)</f>
        <v>#N/A</v>
      </c>
      <c r="AO484" s="29" t="str">
        <f t="shared" si="97"/>
        <v/>
      </c>
      <c r="AP484" s="19" t="e">
        <f>"xã"&amp;" "&amp;VLOOKUP(A484,'[2]Thông tin công nhân'!$C:$AI,33,0)</f>
        <v>#N/A</v>
      </c>
      <c r="AQ484" s="29" t="str">
        <f t="shared" si="93"/>
        <v/>
      </c>
      <c r="AR484" s="19"/>
      <c r="AS484" s="29" t="e">
        <f t="shared" si="94"/>
        <v>#REF!</v>
      </c>
      <c r="AT484" s="19"/>
      <c r="AU484" s="29" t="str">
        <f t="shared" si="98"/>
        <v/>
      </c>
      <c r="AV484" s="19"/>
      <c r="AW484" s="29" t="str">
        <f t="shared" si="95"/>
        <v/>
      </c>
      <c r="AX484" s="19"/>
      <c r="AY484" s="29" t="e">
        <f t="shared" si="96"/>
        <v>#REF!</v>
      </c>
      <c r="AZ484" s="1"/>
      <c r="BD484" s="19"/>
      <c r="CA484" s="19"/>
      <c r="CB484" s="29" t="str">
        <f t="shared" si="89"/>
        <v/>
      </c>
      <c r="CC484" s="19"/>
      <c r="CD484" s="29" t="str">
        <f t="shared" si="90"/>
        <v/>
      </c>
      <c r="CE484" s="29"/>
    </row>
    <row r="485" spans="4:83">
      <c r="D485" s="37"/>
      <c r="E485" s="29" t="str">
        <f>IF(ISNA(VLOOKUP(D485,'Tổng hợp '!$B$25:$C$29,2,FALSE)),"",VLOOKUP(D485,'Tổng hợp '!$B$25:$C$29,2,FALSE))</f>
        <v/>
      </c>
      <c r="F485" s="37"/>
      <c r="G485" s="107" t="str">
        <f t="shared" si="99"/>
        <v/>
      </c>
      <c r="H485" s="74" t="e">
        <f>+VLOOKUP(A485,[1]VT!$C:$I,7,0)</f>
        <v>#N/A</v>
      </c>
      <c r="J485" s="1" t="e">
        <f>+VLOOKUP(A485,[1]VT!$C:$M,11,0)</f>
        <v>#N/A</v>
      </c>
      <c r="AF485" s="19"/>
      <c r="AG485" s="29" t="str">
        <f t="shared" si="91"/>
        <v/>
      </c>
      <c r="AH485" s="19" t="e">
        <f>+VLOOKUP(A485,'[2]Thông tin công nhân'!$C:$P,14,0)</f>
        <v>#N/A</v>
      </c>
      <c r="AI485" s="29" t="str">
        <f t="shared" si="92"/>
        <v/>
      </c>
      <c r="AJ485" s="19"/>
      <c r="AK485" s="29" t="str">
        <f>IF(ISNA(VLOOKUP(AJ485,TinhBenhVien!A:B,2,FALSE)),"",VLOOKUP(AJ485,TinhBenhVien!A:B,2,FALSE))</f>
        <v/>
      </c>
      <c r="AL485" s="19"/>
      <c r="AM485" s="29">
        <f t="shared" si="100"/>
        <v>0</v>
      </c>
      <c r="AN485" s="19" t="e">
        <f>"tỉnh"&amp;" "&amp;VLOOKUP(A485,'[2]Thông tin công nhân'!$C:$AI,31,0)</f>
        <v>#N/A</v>
      </c>
      <c r="AO485" s="29" t="str">
        <f t="shared" si="97"/>
        <v/>
      </c>
      <c r="AP485" s="19" t="e">
        <f>"xã"&amp;" "&amp;VLOOKUP(A485,'[2]Thông tin công nhân'!$C:$AI,33,0)</f>
        <v>#N/A</v>
      </c>
      <c r="AQ485" s="29" t="str">
        <f t="shared" si="93"/>
        <v/>
      </c>
      <c r="AR485" s="19"/>
      <c r="AS485" s="29" t="e">
        <f t="shared" si="94"/>
        <v>#REF!</v>
      </c>
      <c r="AT485" s="19"/>
      <c r="AU485" s="29" t="str">
        <f t="shared" si="98"/>
        <v/>
      </c>
      <c r="AV485" s="19"/>
      <c r="AW485" s="29" t="str">
        <f t="shared" si="95"/>
        <v/>
      </c>
      <c r="AX485" s="19"/>
      <c r="AY485" s="29" t="e">
        <f t="shared" si="96"/>
        <v>#REF!</v>
      </c>
      <c r="AZ485" s="1"/>
      <c r="BD485" s="19"/>
      <c r="CA485" s="19"/>
      <c r="CB485" s="29" t="str">
        <f t="shared" ref="CB485:CB548" si="101">IF(ISNA(VLOOKUP(CA485,tinh,2,FALSE)),"",VLOOKUP(CA485,tinh,2,FALSE))</f>
        <v/>
      </c>
      <c r="CC485" s="19"/>
      <c r="CD485" s="29" t="str">
        <f t="shared" ref="CD485:CD548" si="102">IF(ISNA(VLOOKUP(CC485&amp;CB485,huyen,3,FALSE)),"",VLOOKUP(CC485&amp;CB485,huyen,3,FALSE))</f>
        <v/>
      </c>
      <c r="CE485" s="29"/>
    </row>
    <row r="486" spans="4:83">
      <c r="D486" s="37"/>
      <c r="E486" s="29" t="str">
        <f>IF(ISNA(VLOOKUP(D486,'Tổng hợp '!$B$25:$C$29,2,FALSE)),"",VLOOKUP(D486,'Tổng hợp '!$B$25:$C$29,2,FALSE))</f>
        <v/>
      </c>
      <c r="F486" s="37"/>
      <c r="G486" s="107" t="str">
        <f t="shared" si="99"/>
        <v/>
      </c>
      <c r="H486" s="74" t="e">
        <f>+VLOOKUP(A486,[1]VT!$C:$I,7,0)</f>
        <v>#N/A</v>
      </c>
      <c r="J486" s="1" t="e">
        <f>+VLOOKUP(A486,[1]VT!$C:$M,11,0)</f>
        <v>#N/A</v>
      </c>
      <c r="AF486" s="19"/>
      <c r="AG486" s="29" t="str">
        <f t="shared" si="91"/>
        <v/>
      </c>
      <c r="AH486" s="19" t="e">
        <f>+VLOOKUP(A486,'[2]Thông tin công nhân'!$C:$P,14,0)</f>
        <v>#N/A</v>
      </c>
      <c r="AI486" s="29" t="str">
        <f t="shared" si="92"/>
        <v/>
      </c>
      <c r="AJ486" s="19"/>
      <c r="AK486" s="29" t="str">
        <f>IF(ISNA(VLOOKUP(AJ486,TinhBenhVien!A:B,2,FALSE)),"",VLOOKUP(AJ486,TinhBenhVien!A:B,2,FALSE))</f>
        <v/>
      </c>
      <c r="AL486" s="19"/>
      <c r="AM486" s="29">
        <f t="shared" si="100"/>
        <v>0</v>
      </c>
      <c r="AN486" s="19" t="e">
        <f>"tỉnh"&amp;" "&amp;VLOOKUP(A486,'[2]Thông tin công nhân'!$C:$AI,31,0)</f>
        <v>#N/A</v>
      </c>
      <c r="AO486" s="29" t="str">
        <f t="shared" si="97"/>
        <v/>
      </c>
      <c r="AP486" s="19" t="e">
        <f>"xã"&amp;" "&amp;VLOOKUP(A486,'[2]Thông tin công nhân'!$C:$AI,33,0)</f>
        <v>#N/A</v>
      </c>
      <c r="AQ486" s="29" t="str">
        <f t="shared" si="93"/>
        <v/>
      </c>
      <c r="AR486" s="19"/>
      <c r="AS486" s="29" t="e">
        <f t="shared" si="94"/>
        <v>#REF!</v>
      </c>
      <c r="AT486" s="19"/>
      <c r="AU486" s="29" t="str">
        <f t="shared" si="98"/>
        <v/>
      </c>
      <c r="AV486" s="19"/>
      <c r="AW486" s="29" t="str">
        <f t="shared" si="95"/>
        <v/>
      </c>
      <c r="AX486" s="19"/>
      <c r="AY486" s="29" t="e">
        <f t="shared" si="96"/>
        <v>#REF!</v>
      </c>
      <c r="AZ486" s="1"/>
      <c r="BD486" s="19"/>
      <c r="CA486" s="19"/>
      <c r="CB486" s="29" t="str">
        <f t="shared" si="101"/>
        <v/>
      </c>
      <c r="CC486" s="19"/>
      <c r="CD486" s="29" t="str">
        <f t="shared" si="102"/>
        <v/>
      </c>
      <c r="CE486" s="29"/>
    </row>
    <row r="487" spans="4:83">
      <c r="D487" s="37"/>
      <c r="E487" s="29" t="str">
        <f>IF(ISNA(VLOOKUP(D487,'Tổng hợp '!$B$25:$C$29,2,FALSE)),"",VLOOKUP(D487,'Tổng hợp '!$B$25:$C$29,2,FALSE))</f>
        <v/>
      </c>
      <c r="F487" s="37"/>
      <c r="G487" s="107" t="str">
        <f t="shared" si="99"/>
        <v/>
      </c>
      <c r="H487" s="74" t="e">
        <f>+VLOOKUP(A487,[1]VT!$C:$I,7,0)</f>
        <v>#N/A</v>
      </c>
      <c r="J487" s="1" t="e">
        <f>+VLOOKUP(A487,[1]VT!$C:$M,11,0)</f>
        <v>#N/A</v>
      </c>
      <c r="AF487" s="19"/>
      <c r="AG487" s="29" t="str">
        <f t="shared" si="91"/>
        <v/>
      </c>
      <c r="AH487" s="19" t="e">
        <f>+VLOOKUP(A487,'[2]Thông tin công nhân'!$C:$P,14,0)</f>
        <v>#N/A</v>
      </c>
      <c r="AI487" s="29" t="str">
        <f t="shared" si="92"/>
        <v/>
      </c>
      <c r="AJ487" s="19"/>
      <c r="AK487" s="29" t="str">
        <f>IF(ISNA(VLOOKUP(AJ487,TinhBenhVien!A:B,2,FALSE)),"",VLOOKUP(AJ487,TinhBenhVien!A:B,2,FALSE))</f>
        <v/>
      </c>
      <c r="AL487" s="19"/>
      <c r="AM487" s="29">
        <f t="shared" si="100"/>
        <v>0</v>
      </c>
      <c r="AN487" s="19" t="e">
        <f>"tỉnh"&amp;" "&amp;VLOOKUP(A487,'[2]Thông tin công nhân'!$C:$AI,31,0)</f>
        <v>#N/A</v>
      </c>
      <c r="AO487" s="29" t="str">
        <f t="shared" si="97"/>
        <v/>
      </c>
      <c r="AP487" s="19" t="e">
        <f>"xã"&amp;" "&amp;VLOOKUP(A487,'[2]Thông tin công nhân'!$C:$AI,33,0)</f>
        <v>#N/A</v>
      </c>
      <c r="AQ487" s="29" t="str">
        <f t="shared" si="93"/>
        <v/>
      </c>
      <c r="AR487" s="19"/>
      <c r="AS487" s="29" t="e">
        <f t="shared" si="94"/>
        <v>#REF!</v>
      </c>
      <c r="AT487" s="19"/>
      <c r="AU487" s="29" t="str">
        <f t="shared" si="98"/>
        <v/>
      </c>
      <c r="AV487" s="19"/>
      <c r="AW487" s="29" t="str">
        <f t="shared" si="95"/>
        <v/>
      </c>
      <c r="AX487" s="19"/>
      <c r="AY487" s="29" t="e">
        <f t="shared" si="96"/>
        <v>#REF!</v>
      </c>
      <c r="AZ487" s="1"/>
      <c r="BD487" s="19"/>
      <c r="CA487" s="19"/>
      <c r="CB487" s="29" t="str">
        <f t="shared" si="101"/>
        <v/>
      </c>
      <c r="CC487" s="19"/>
      <c r="CD487" s="29" t="str">
        <f t="shared" si="102"/>
        <v/>
      </c>
      <c r="CE487" s="29"/>
    </row>
    <row r="488" spans="4:83">
      <c r="D488" s="37"/>
      <c r="E488" s="29" t="str">
        <f>IF(ISNA(VLOOKUP(D488,'Tổng hợp '!$B$25:$C$29,2,FALSE)),"",VLOOKUP(D488,'Tổng hợp '!$B$25:$C$29,2,FALSE))</f>
        <v/>
      </c>
      <c r="F488" s="37"/>
      <c r="G488" s="107" t="str">
        <f t="shared" si="99"/>
        <v/>
      </c>
      <c r="H488" s="74" t="e">
        <f>+VLOOKUP(A488,[1]VT!$C:$I,7,0)</f>
        <v>#N/A</v>
      </c>
      <c r="J488" s="1" t="e">
        <f>+VLOOKUP(A488,[1]VT!$C:$M,11,0)</f>
        <v>#N/A</v>
      </c>
      <c r="AF488" s="19"/>
      <c r="AG488" s="29" t="str">
        <f t="shared" si="91"/>
        <v/>
      </c>
      <c r="AH488" s="19" t="e">
        <f>+VLOOKUP(A488,'[2]Thông tin công nhân'!$C:$P,14,0)</f>
        <v>#N/A</v>
      </c>
      <c r="AI488" s="29" t="str">
        <f t="shared" si="92"/>
        <v/>
      </c>
      <c r="AJ488" s="19"/>
      <c r="AK488" s="29" t="str">
        <f>IF(ISNA(VLOOKUP(AJ488,TinhBenhVien!A:B,2,FALSE)),"",VLOOKUP(AJ488,TinhBenhVien!A:B,2,FALSE))</f>
        <v/>
      </c>
      <c r="AL488" s="19"/>
      <c r="AM488" s="29">
        <f t="shared" si="100"/>
        <v>0</v>
      </c>
      <c r="AN488" s="19" t="e">
        <f>"tỉnh"&amp;" "&amp;VLOOKUP(A488,'[2]Thông tin công nhân'!$C:$AI,31,0)</f>
        <v>#N/A</v>
      </c>
      <c r="AO488" s="29" t="str">
        <f t="shared" si="97"/>
        <v/>
      </c>
      <c r="AP488" s="19" t="e">
        <f>"xã"&amp;" "&amp;VLOOKUP(A488,'[2]Thông tin công nhân'!$C:$AI,33,0)</f>
        <v>#N/A</v>
      </c>
      <c r="AQ488" s="29" t="str">
        <f t="shared" si="93"/>
        <v/>
      </c>
      <c r="AR488" s="19"/>
      <c r="AS488" s="29" t="e">
        <f t="shared" si="94"/>
        <v>#REF!</v>
      </c>
      <c r="AT488" s="19"/>
      <c r="AU488" s="29" t="str">
        <f t="shared" si="98"/>
        <v/>
      </c>
      <c r="AV488" s="19"/>
      <c r="AW488" s="29" t="str">
        <f t="shared" si="95"/>
        <v/>
      </c>
      <c r="AX488" s="19"/>
      <c r="AY488" s="29" t="e">
        <f t="shared" si="96"/>
        <v>#REF!</v>
      </c>
      <c r="AZ488" s="1"/>
      <c r="BD488" s="19"/>
      <c r="CA488" s="19"/>
      <c r="CB488" s="29" t="str">
        <f t="shared" si="101"/>
        <v/>
      </c>
      <c r="CC488" s="19"/>
      <c r="CD488" s="29" t="str">
        <f t="shared" si="102"/>
        <v/>
      </c>
      <c r="CE488" s="29"/>
    </row>
    <row r="489" spans="4:83">
      <c r="D489" s="37"/>
      <c r="E489" s="29" t="str">
        <f>IF(ISNA(VLOOKUP(D489,'Tổng hợp '!$B$25:$C$29,2,FALSE)),"",VLOOKUP(D489,'Tổng hợp '!$B$25:$C$29,2,FALSE))</f>
        <v/>
      </c>
      <c r="F489" s="37"/>
      <c r="G489" s="107" t="str">
        <f t="shared" si="99"/>
        <v/>
      </c>
      <c r="H489" s="74" t="e">
        <f>+VLOOKUP(A489,[1]VT!$C:$I,7,0)</f>
        <v>#N/A</v>
      </c>
      <c r="J489" s="1" t="e">
        <f>+VLOOKUP(A489,[1]VT!$C:$M,11,0)</f>
        <v>#N/A</v>
      </c>
      <c r="AF489" s="19"/>
      <c r="AG489" s="29" t="str">
        <f t="shared" si="91"/>
        <v/>
      </c>
      <c r="AH489" s="19" t="e">
        <f>+VLOOKUP(A489,'[2]Thông tin công nhân'!$C:$P,14,0)</f>
        <v>#N/A</v>
      </c>
      <c r="AI489" s="29" t="str">
        <f t="shared" si="92"/>
        <v/>
      </c>
      <c r="AJ489" s="19"/>
      <c r="AK489" s="29" t="str">
        <f>IF(ISNA(VLOOKUP(AJ489,TinhBenhVien!A:B,2,FALSE)),"",VLOOKUP(AJ489,TinhBenhVien!A:B,2,FALSE))</f>
        <v/>
      </c>
      <c r="AL489" s="19"/>
      <c r="AM489" s="29">
        <f t="shared" si="100"/>
        <v>0</v>
      </c>
      <c r="AN489" s="19" t="e">
        <f>"tỉnh"&amp;" "&amp;VLOOKUP(A489,'[2]Thông tin công nhân'!$C:$AI,31,0)</f>
        <v>#N/A</v>
      </c>
      <c r="AO489" s="29" t="str">
        <f t="shared" si="97"/>
        <v/>
      </c>
      <c r="AP489" s="19" t="e">
        <f>"xã"&amp;" "&amp;VLOOKUP(A489,'[2]Thông tin công nhân'!$C:$AI,33,0)</f>
        <v>#N/A</v>
      </c>
      <c r="AQ489" s="29" t="str">
        <f t="shared" si="93"/>
        <v/>
      </c>
      <c r="AR489" s="19"/>
      <c r="AS489" s="29" t="e">
        <f t="shared" si="94"/>
        <v>#REF!</v>
      </c>
      <c r="AT489" s="19"/>
      <c r="AU489" s="29" t="str">
        <f t="shared" si="98"/>
        <v/>
      </c>
      <c r="AV489" s="19"/>
      <c r="AW489" s="29" t="str">
        <f t="shared" si="95"/>
        <v/>
      </c>
      <c r="AX489" s="19"/>
      <c r="AY489" s="29" t="e">
        <f t="shared" si="96"/>
        <v>#REF!</v>
      </c>
      <c r="AZ489" s="1"/>
      <c r="BD489" s="19"/>
      <c r="CA489" s="19"/>
      <c r="CB489" s="29" t="str">
        <f t="shared" si="101"/>
        <v/>
      </c>
      <c r="CC489" s="19"/>
      <c r="CD489" s="29" t="str">
        <f t="shared" si="102"/>
        <v/>
      </c>
      <c r="CE489" s="29"/>
    </row>
    <row r="490" spans="4:83">
      <c r="D490" s="37"/>
      <c r="E490" s="29" t="str">
        <f>IF(ISNA(VLOOKUP(D490,'Tổng hợp '!$B$25:$C$29,2,FALSE)),"",VLOOKUP(D490,'Tổng hợp '!$B$25:$C$29,2,FALSE))</f>
        <v/>
      </c>
      <c r="F490" s="37"/>
      <c r="G490" s="107" t="str">
        <f t="shared" si="99"/>
        <v/>
      </c>
      <c r="H490" s="74" t="e">
        <f>+VLOOKUP(A490,[1]VT!$C:$I,7,0)</f>
        <v>#N/A</v>
      </c>
      <c r="J490" s="1" t="e">
        <f>+VLOOKUP(A490,[1]VT!$C:$M,11,0)</f>
        <v>#N/A</v>
      </c>
      <c r="AF490" s="19"/>
      <c r="AG490" s="29" t="str">
        <f t="shared" si="91"/>
        <v/>
      </c>
      <c r="AH490" s="19" t="e">
        <f>+VLOOKUP(A490,'[2]Thông tin công nhân'!$C:$P,14,0)</f>
        <v>#N/A</v>
      </c>
      <c r="AI490" s="29" t="str">
        <f t="shared" si="92"/>
        <v/>
      </c>
      <c r="AJ490" s="19"/>
      <c r="AK490" s="29" t="str">
        <f>IF(ISNA(VLOOKUP(AJ490,TinhBenhVien!A:B,2,FALSE)),"",VLOOKUP(AJ490,TinhBenhVien!A:B,2,FALSE))</f>
        <v/>
      </c>
      <c r="AL490" s="19"/>
      <c r="AM490" s="29">
        <f t="shared" si="100"/>
        <v>0</v>
      </c>
      <c r="AN490" s="19" t="e">
        <f>"tỉnh"&amp;" "&amp;VLOOKUP(A490,'[2]Thông tin công nhân'!$C:$AI,31,0)</f>
        <v>#N/A</v>
      </c>
      <c r="AO490" s="29" t="str">
        <f t="shared" si="97"/>
        <v/>
      </c>
      <c r="AP490" s="19" t="e">
        <f>"xã"&amp;" "&amp;VLOOKUP(A490,'[2]Thông tin công nhân'!$C:$AI,33,0)</f>
        <v>#N/A</v>
      </c>
      <c r="AQ490" s="29" t="str">
        <f t="shared" si="93"/>
        <v/>
      </c>
      <c r="AR490" s="19"/>
      <c r="AS490" s="29" t="e">
        <f t="shared" si="94"/>
        <v>#REF!</v>
      </c>
      <c r="AT490" s="19"/>
      <c r="AU490" s="29" t="str">
        <f t="shared" si="98"/>
        <v/>
      </c>
      <c r="AV490" s="19"/>
      <c r="AW490" s="29" t="str">
        <f t="shared" si="95"/>
        <v/>
      </c>
      <c r="AX490" s="19"/>
      <c r="AY490" s="29" t="e">
        <f t="shared" si="96"/>
        <v>#REF!</v>
      </c>
      <c r="AZ490" s="1"/>
      <c r="BD490" s="19"/>
      <c r="CA490" s="19"/>
      <c r="CB490" s="29" t="str">
        <f t="shared" si="101"/>
        <v/>
      </c>
      <c r="CC490" s="19"/>
      <c r="CD490" s="29" t="str">
        <f t="shared" si="102"/>
        <v/>
      </c>
      <c r="CE490" s="29"/>
    </row>
    <row r="491" spans="4:83">
      <c r="D491" s="37"/>
      <c r="E491" s="29" t="str">
        <f>IF(ISNA(VLOOKUP(D491,'Tổng hợp '!$B$25:$C$29,2,FALSE)),"",VLOOKUP(D491,'Tổng hợp '!$B$25:$C$29,2,FALSE))</f>
        <v/>
      </c>
      <c r="F491" s="37"/>
      <c r="G491" s="107" t="str">
        <f t="shared" si="99"/>
        <v/>
      </c>
      <c r="H491" s="74" t="e">
        <f>+VLOOKUP(A491,[1]VT!$C:$I,7,0)</f>
        <v>#N/A</v>
      </c>
      <c r="J491" s="1" t="e">
        <f>+VLOOKUP(A491,[1]VT!$C:$M,11,0)</f>
        <v>#N/A</v>
      </c>
      <c r="AF491" s="19"/>
      <c r="AG491" s="29" t="str">
        <f t="shared" si="91"/>
        <v/>
      </c>
      <c r="AH491" s="19" t="e">
        <f>+VLOOKUP(A491,'[2]Thông tin công nhân'!$C:$P,14,0)</f>
        <v>#N/A</v>
      </c>
      <c r="AI491" s="29" t="str">
        <f t="shared" si="92"/>
        <v/>
      </c>
      <c r="AJ491" s="19"/>
      <c r="AK491" s="29" t="str">
        <f>IF(ISNA(VLOOKUP(AJ491,TinhBenhVien!A:B,2,FALSE)),"",VLOOKUP(AJ491,TinhBenhVien!A:B,2,FALSE))</f>
        <v/>
      </c>
      <c r="AL491" s="19"/>
      <c r="AM491" s="29">
        <f t="shared" si="100"/>
        <v>0</v>
      </c>
      <c r="AN491" s="19" t="e">
        <f>"tỉnh"&amp;" "&amp;VLOOKUP(A491,'[2]Thông tin công nhân'!$C:$AI,31,0)</f>
        <v>#N/A</v>
      </c>
      <c r="AO491" s="29" t="str">
        <f t="shared" si="97"/>
        <v/>
      </c>
      <c r="AP491" s="19" t="e">
        <f>"xã"&amp;" "&amp;VLOOKUP(A491,'[2]Thông tin công nhân'!$C:$AI,33,0)</f>
        <v>#N/A</v>
      </c>
      <c r="AQ491" s="29" t="str">
        <f t="shared" si="93"/>
        <v/>
      </c>
      <c r="AR491" s="19"/>
      <c r="AS491" s="29" t="e">
        <f t="shared" si="94"/>
        <v>#REF!</v>
      </c>
      <c r="AT491" s="19"/>
      <c r="AU491" s="29" t="str">
        <f t="shared" si="98"/>
        <v/>
      </c>
      <c r="AV491" s="19"/>
      <c r="AW491" s="29" t="str">
        <f t="shared" si="95"/>
        <v/>
      </c>
      <c r="AX491" s="19"/>
      <c r="AY491" s="29" t="e">
        <f t="shared" si="96"/>
        <v>#REF!</v>
      </c>
      <c r="AZ491" s="1"/>
      <c r="BD491" s="19"/>
      <c r="CA491" s="19"/>
      <c r="CB491" s="29" t="str">
        <f t="shared" si="101"/>
        <v/>
      </c>
      <c r="CC491" s="19"/>
      <c r="CD491" s="29" t="str">
        <f t="shared" si="102"/>
        <v/>
      </c>
      <c r="CE491" s="29"/>
    </row>
    <row r="492" spans="4:83">
      <c r="D492" s="37"/>
      <c r="E492" s="29" t="str">
        <f>IF(ISNA(VLOOKUP(D492,'Tổng hợp '!$B$25:$C$29,2,FALSE)),"",VLOOKUP(D492,'Tổng hợp '!$B$25:$C$29,2,FALSE))</f>
        <v/>
      </c>
      <c r="F492" s="37"/>
      <c r="G492" s="107" t="str">
        <f t="shared" si="99"/>
        <v/>
      </c>
      <c r="H492" s="74" t="e">
        <f>+VLOOKUP(A492,[1]VT!$C:$I,7,0)</f>
        <v>#N/A</v>
      </c>
      <c r="J492" s="1" t="e">
        <f>+VLOOKUP(A492,[1]VT!$C:$M,11,0)</f>
        <v>#N/A</v>
      </c>
      <c r="AF492" s="19"/>
      <c r="AG492" s="29" t="str">
        <f t="shared" si="91"/>
        <v/>
      </c>
      <c r="AH492" s="19" t="e">
        <f>+VLOOKUP(A492,'[2]Thông tin công nhân'!$C:$P,14,0)</f>
        <v>#N/A</v>
      </c>
      <c r="AI492" s="29" t="str">
        <f t="shared" si="92"/>
        <v/>
      </c>
      <c r="AJ492" s="19"/>
      <c r="AK492" s="29" t="str">
        <f>IF(ISNA(VLOOKUP(AJ492,TinhBenhVien!A:B,2,FALSE)),"",VLOOKUP(AJ492,TinhBenhVien!A:B,2,FALSE))</f>
        <v/>
      </c>
      <c r="AL492" s="19"/>
      <c r="AM492" s="29">
        <f t="shared" si="100"/>
        <v>0</v>
      </c>
      <c r="AN492" s="19" t="e">
        <f>"tỉnh"&amp;" "&amp;VLOOKUP(A492,'[2]Thông tin công nhân'!$C:$AI,31,0)</f>
        <v>#N/A</v>
      </c>
      <c r="AO492" s="29" t="str">
        <f t="shared" si="97"/>
        <v/>
      </c>
      <c r="AP492" s="19" t="e">
        <f>"xã"&amp;" "&amp;VLOOKUP(A492,'[2]Thông tin công nhân'!$C:$AI,33,0)</f>
        <v>#N/A</v>
      </c>
      <c r="AQ492" s="29" t="str">
        <f t="shared" si="93"/>
        <v/>
      </c>
      <c r="AR492" s="19"/>
      <c r="AS492" s="29" t="e">
        <f t="shared" si="94"/>
        <v>#REF!</v>
      </c>
      <c r="AT492" s="19"/>
      <c r="AU492" s="29" t="str">
        <f t="shared" si="98"/>
        <v/>
      </c>
      <c r="AV492" s="19"/>
      <c r="AW492" s="29" t="str">
        <f t="shared" si="95"/>
        <v/>
      </c>
      <c r="AX492" s="19"/>
      <c r="AY492" s="29" t="e">
        <f t="shared" si="96"/>
        <v>#REF!</v>
      </c>
      <c r="AZ492" s="1"/>
      <c r="BD492" s="19"/>
      <c r="CA492" s="19"/>
      <c r="CB492" s="29" t="str">
        <f t="shared" si="101"/>
        <v/>
      </c>
      <c r="CC492" s="19"/>
      <c r="CD492" s="29" t="str">
        <f t="shared" si="102"/>
        <v/>
      </c>
      <c r="CE492" s="29"/>
    </row>
    <row r="493" spans="4:83">
      <c r="D493" s="37"/>
      <c r="E493" s="29" t="str">
        <f>IF(ISNA(VLOOKUP(D493,'Tổng hợp '!$B$25:$C$29,2,FALSE)),"",VLOOKUP(D493,'Tổng hợp '!$B$25:$C$29,2,FALSE))</f>
        <v/>
      </c>
      <c r="F493" s="37"/>
      <c r="G493" s="107" t="str">
        <f t="shared" si="99"/>
        <v/>
      </c>
      <c r="H493" s="74" t="e">
        <f>+VLOOKUP(A493,[1]VT!$C:$I,7,0)</f>
        <v>#N/A</v>
      </c>
      <c r="J493" s="1" t="e">
        <f>+VLOOKUP(A493,[1]VT!$C:$M,11,0)</f>
        <v>#N/A</v>
      </c>
      <c r="AF493" s="19"/>
      <c r="AG493" s="29" t="str">
        <f t="shared" si="91"/>
        <v/>
      </c>
      <c r="AH493" s="19" t="e">
        <f>+VLOOKUP(A493,'[2]Thông tin công nhân'!$C:$P,14,0)</f>
        <v>#N/A</v>
      </c>
      <c r="AI493" s="29" t="str">
        <f t="shared" si="92"/>
        <v/>
      </c>
      <c r="AJ493" s="19"/>
      <c r="AK493" s="29" t="str">
        <f>IF(ISNA(VLOOKUP(AJ493,TinhBenhVien!A:B,2,FALSE)),"",VLOOKUP(AJ493,TinhBenhVien!A:B,2,FALSE))</f>
        <v/>
      </c>
      <c r="AL493" s="19"/>
      <c r="AM493" s="29">
        <f t="shared" si="100"/>
        <v>0</v>
      </c>
      <c r="AN493" s="19" t="e">
        <f>"tỉnh"&amp;" "&amp;VLOOKUP(A493,'[2]Thông tin công nhân'!$C:$AI,31,0)</f>
        <v>#N/A</v>
      </c>
      <c r="AO493" s="29" t="str">
        <f t="shared" si="97"/>
        <v/>
      </c>
      <c r="AP493" s="19" t="e">
        <f>"xã"&amp;" "&amp;VLOOKUP(A493,'[2]Thông tin công nhân'!$C:$AI,33,0)</f>
        <v>#N/A</v>
      </c>
      <c r="AQ493" s="29" t="str">
        <f t="shared" si="93"/>
        <v/>
      </c>
      <c r="AR493" s="19"/>
      <c r="AS493" s="29" t="e">
        <f t="shared" si="94"/>
        <v>#REF!</v>
      </c>
      <c r="AT493" s="19"/>
      <c r="AU493" s="29" t="str">
        <f t="shared" si="98"/>
        <v/>
      </c>
      <c r="AV493" s="19"/>
      <c r="AW493" s="29" t="str">
        <f t="shared" si="95"/>
        <v/>
      </c>
      <c r="AX493" s="19"/>
      <c r="AY493" s="29" t="e">
        <f t="shared" si="96"/>
        <v>#REF!</v>
      </c>
      <c r="AZ493" s="1"/>
      <c r="BD493" s="19"/>
      <c r="CA493" s="19"/>
      <c r="CB493" s="29" t="str">
        <f t="shared" si="101"/>
        <v/>
      </c>
      <c r="CC493" s="19"/>
      <c r="CD493" s="29" t="str">
        <f t="shared" si="102"/>
        <v/>
      </c>
      <c r="CE493" s="29"/>
    </row>
    <row r="494" spans="4:83">
      <c r="D494" s="37"/>
      <c r="E494" s="29" t="str">
        <f>IF(ISNA(VLOOKUP(D494,'Tổng hợp '!$B$25:$C$29,2,FALSE)),"",VLOOKUP(D494,'Tổng hợp '!$B$25:$C$29,2,FALSE))</f>
        <v/>
      </c>
      <c r="F494" s="37"/>
      <c r="G494" s="107" t="str">
        <f t="shared" si="99"/>
        <v/>
      </c>
      <c r="H494" s="74" t="e">
        <f>+VLOOKUP(A494,[1]VT!$C:$I,7,0)</f>
        <v>#N/A</v>
      </c>
      <c r="J494" s="1" t="e">
        <f>+VLOOKUP(A494,[1]VT!$C:$M,11,0)</f>
        <v>#N/A</v>
      </c>
      <c r="AF494" s="19"/>
      <c r="AG494" s="29" t="str">
        <f t="shared" si="91"/>
        <v/>
      </c>
      <c r="AH494" s="19" t="e">
        <f>+VLOOKUP(A494,'[2]Thông tin công nhân'!$C:$P,14,0)</f>
        <v>#N/A</v>
      </c>
      <c r="AI494" s="29" t="str">
        <f t="shared" si="92"/>
        <v/>
      </c>
      <c r="AJ494" s="19"/>
      <c r="AK494" s="29" t="str">
        <f>IF(ISNA(VLOOKUP(AJ494,TinhBenhVien!A:B,2,FALSE)),"",VLOOKUP(AJ494,TinhBenhVien!A:B,2,FALSE))</f>
        <v/>
      </c>
      <c r="AL494" s="19"/>
      <c r="AM494" s="29">
        <f t="shared" si="100"/>
        <v>0</v>
      </c>
      <c r="AN494" s="19" t="e">
        <f>"tỉnh"&amp;" "&amp;VLOOKUP(A494,'[2]Thông tin công nhân'!$C:$AI,31,0)</f>
        <v>#N/A</v>
      </c>
      <c r="AO494" s="29" t="str">
        <f t="shared" si="97"/>
        <v/>
      </c>
      <c r="AP494" s="19" t="e">
        <f>"xã"&amp;" "&amp;VLOOKUP(A494,'[2]Thông tin công nhân'!$C:$AI,33,0)</f>
        <v>#N/A</v>
      </c>
      <c r="AQ494" s="29" t="str">
        <f t="shared" si="93"/>
        <v/>
      </c>
      <c r="AR494" s="19"/>
      <c r="AS494" s="29" t="e">
        <f t="shared" si="94"/>
        <v>#REF!</v>
      </c>
      <c r="AT494" s="19"/>
      <c r="AU494" s="29" t="str">
        <f t="shared" si="98"/>
        <v/>
      </c>
      <c r="AV494" s="19"/>
      <c r="AW494" s="29" t="str">
        <f t="shared" si="95"/>
        <v/>
      </c>
      <c r="AX494" s="19"/>
      <c r="AY494" s="29" t="e">
        <f t="shared" si="96"/>
        <v>#REF!</v>
      </c>
      <c r="AZ494" s="1"/>
      <c r="BD494" s="19"/>
      <c r="CA494" s="19"/>
      <c r="CB494" s="29" t="str">
        <f t="shared" si="101"/>
        <v/>
      </c>
      <c r="CC494" s="19"/>
      <c r="CD494" s="29" t="str">
        <f t="shared" si="102"/>
        <v/>
      </c>
      <c r="CE494" s="29"/>
    </row>
    <row r="495" spans="4:83">
      <c r="D495" s="37"/>
      <c r="E495" s="29" t="str">
        <f>IF(ISNA(VLOOKUP(D495,'Tổng hợp '!$B$25:$C$29,2,FALSE)),"",VLOOKUP(D495,'Tổng hợp '!$B$25:$C$29,2,FALSE))</f>
        <v/>
      </c>
      <c r="F495" s="37"/>
      <c r="G495" s="107" t="str">
        <f t="shared" si="99"/>
        <v/>
      </c>
      <c r="H495" s="74" t="e">
        <f>+VLOOKUP(A495,[1]VT!$C:$I,7,0)</f>
        <v>#N/A</v>
      </c>
      <c r="J495" s="1" t="e">
        <f>+VLOOKUP(A495,[1]VT!$C:$M,11,0)</f>
        <v>#N/A</v>
      </c>
      <c r="AF495" s="19"/>
      <c r="AG495" s="29" t="str">
        <f t="shared" si="91"/>
        <v/>
      </c>
      <c r="AH495" s="19" t="e">
        <f>+VLOOKUP(A495,'[2]Thông tin công nhân'!$C:$P,14,0)</f>
        <v>#N/A</v>
      </c>
      <c r="AI495" s="29" t="str">
        <f t="shared" si="92"/>
        <v/>
      </c>
      <c r="AJ495" s="19"/>
      <c r="AK495" s="29" t="str">
        <f>IF(ISNA(VLOOKUP(AJ495,TinhBenhVien!A:B,2,FALSE)),"",VLOOKUP(AJ495,TinhBenhVien!A:B,2,FALSE))</f>
        <v/>
      </c>
      <c r="AL495" s="19"/>
      <c r="AM495" s="29">
        <f t="shared" si="100"/>
        <v>0</v>
      </c>
      <c r="AN495" s="19" t="e">
        <f>"tỉnh"&amp;" "&amp;VLOOKUP(A495,'[2]Thông tin công nhân'!$C:$AI,31,0)</f>
        <v>#N/A</v>
      </c>
      <c r="AO495" s="29" t="str">
        <f t="shared" si="97"/>
        <v/>
      </c>
      <c r="AP495" s="19" t="e">
        <f>"xã"&amp;" "&amp;VLOOKUP(A495,'[2]Thông tin công nhân'!$C:$AI,33,0)</f>
        <v>#N/A</v>
      </c>
      <c r="AQ495" s="29" t="str">
        <f t="shared" si="93"/>
        <v/>
      </c>
      <c r="AR495" s="19"/>
      <c r="AS495" s="29" t="e">
        <f t="shared" si="94"/>
        <v>#REF!</v>
      </c>
      <c r="AT495" s="19"/>
      <c r="AU495" s="29" t="str">
        <f t="shared" si="98"/>
        <v/>
      </c>
      <c r="AV495" s="19"/>
      <c r="AW495" s="29" t="str">
        <f t="shared" si="95"/>
        <v/>
      </c>
      <c r="AX495" s="19"/>
      <c r="AY495" s="29" t="e">
        <f t="shared" si="96"/>
        <v>#REF!</v>
      </c>
      <c r="AZ495" s="1"/>
      <c r="BD495" s="19"/>
      <c r="CA495" s="19"/>
      <c r="CB495" s="29" t="str">
        <f t="shared" si="101"/>
        <v/>
      </c>
      <c r="CC495" s="19"/>
      <c r="CD495" s="29" t="str">
        <f t="shared" si="102"/>
        <v/>
      </c>
      <c r="CE495" s="29"/>
    </row>
    <row r="496" spans="4:83">
      <c r="D496" s="37"/>
      <c r="E496" s="29" t="str">
        <f>IF(ISNA(VLOOKUP(D496,'Tổng hợp '!$B$25:$C$29,2,FALSE)),"",VLOOKUP(D496,'Tổng hợp '!$B$25:$C$29,2,FALSE))</f>
        <v/>
      </c>
      <c r="F496" s="37"/>
      <c r="G496" s="107" t="str">
        <f t="shared" si="99"/>
        <v/>
      </c>
      <c r="H496" s="74" t="e">
        <f>+VLOOKUP(A496,[1]VT!$C:$I,7,0)</f>
        <v>#N/A</v>
      </c>
      <c r="J496" s="1" t="e">
        <f>+VLOOKUP(A496,[1]VT!$C:$M,11,0)</f>
        <v>#N/A</v>
      </c>
      <c r="AF496" s="19"/>
      <c r="AG496" s="29" t="str">
        <f t="shared" si="91"/>
        <v/>
      </c>
      <c r="AH496" s="19" t="e">
        <f>+VLOOKUP(A496,'[2]Thông tin công nhân'!$C:$P,14,0)</f>
        <v>#N/A</v>
      </c>
      <c r="AI496" s="29" t="str">
        <f t="shared" si="92"/>
        <v/>
      </c>
      <c r="AJ496" s="19"/>
      <c r="AK496" s="29" t="str">
        <f>IF(ISNA(VLOOKUP(AJ496,TinhBenhVien!A:B,2,FALSE)),"",VLOOKUP(AJ496,TinhBenhVien!A:B,2,FALSE))</f>
        <v/>
      </c>
      <c r="AL496" s="19"/>
      <c r="AM496" s="29">
        <f t="shared" si="100"/>
        <v>0</v>
      </c>
      <c r="AN496" s="19" t="e">
        <f>"tỉnh"&amp;" "&amp;VLOOKUP(A496,'[2]Thông tin công nhân'!$C:$AI,31,0)</f>
        <v>#N/A</v>
      </c>
      <c r="AO496" s="29" t="str">
        <f t="shared" si="97"/>
        <v/>
      </c>
      <c r="AP496" s="19" t="e">
        <f>"xã"&amp;" "&amp;VLOOKUP(A496,'[2]Thông tin công nhân'!$C:$AI,33,0)</f>
        <v>#N/A</v>
      </c>
      <c r="AQ496" s="29" t="str">
        <f t="shared" si="93"/>
        <v/>
      </c>
      <c r="AR496" s="19"/>
      <c r="AS496" s="29" t="e">
        <f t="shared" si="94"/>
        <v>#REF!</v>
      </c>
      <c r="AT496" s="19"/>
      <c r="AU496" s="29" t="str">
        <f t="shared" si="98"/>
        <v/>
      </c>
      <c r="AV496" s="19"/>
      <c r="AW496" s="29" t="str">
        <f t="shared" si="95"/>
        <v/>
      </c>
      <c r="AX496" s="19"/>
      <c r="AY496" s="29" t="e">
        <f t="shared" si="96"/>
        <v>#REF!</v>
      </c>
      <c r="AZ496" s="1"/>
      <c r="BD496" s="19"/>
      <c r="CA496" s="19"/>
      <c r="CB496" s="29" t="str">
        <f t="shared" si="101"/>
        <v/>
      </c>
      <c r="CC496" s="19"/>
      <c r="CD496" s="29" t="str">
        <f t="shared" si="102"/>
        <v/>
      </c>
      <c r="CE496" s="29"/>
    </row>
    <row r="497" spans="4:83">
      <c r="D497" s="37"/>
      <c r="E497" s="29" t="str">
        <f>IF(ISNA(VLOOKUP(D497,'Tổng hợp '!$B$25:$C$29,2,FALSE)),"",VLOOKUP(D497,'Tổng hợp '!$B$25:$C$29,2,FALSE))</f>
        <v/>
      </c>
      <c r="F497" s="37"/>
      <c r="G497" s="107" t="str">
        <f t="shared" si="99"/>
        <v/>
      </c>
      <c r="H497" s="74" t="e">
        <f>+VLOOKUP(A497,[1]VT!$C:$I,7,0)</f>
        <v>#N/A</v>
      </c>
      <c r="J497" s="1" t="e">
        <f>+VLOOKUP(A497,[1]VT!$C:$M,11,0)</f>
        <v>#N/A</v>
      </c>
      <c r="AF497" s="19"/>
      <c r="AG497" s="29" t="str">
        <f t="shared" si="91"/>
        <v/>
      </c>
      <c r="AH497" s="19" t="e">
        <f>+VLOOKUP(A497,'[2]Thông tin công nhân'!$C:$P,14,0)</f>
        <v>#N/A</v>
      </c>
      <c r="AI497" s="29" t="str">
        <f t="shared" si="92"/>
        <v/>
      </c>
      <c r="AJ497" s="19"/>
      <c r="AK497" s="29" t="str">
        <f>IF(ISNA(VLOOKUP(AJ497,TinhBenhVien!A:B,2,FALSE)),"",VLOOKUP(AJ497,TinhBenhVien!A:B,2,FALSE))</f>
        <v/>
      </c>
      <c r="AL497" s="19"/>
      <c r="AM497" s="29">
        <f t="shared" si="100"/>
        <v>0</v>
      </c>
      <c r="AN497" s="19" t="e">
        <f>"tỉnh"&amp;" "&amp;VLOOKUP(A497,'[2]Thông tin công nhân'!$C:$AI,31,0)</f>
        <v>#N/A</v>
      </c>
      <c r="AO497" s="29" t="str">
        <f t="shared" si="97"/>
        <v/>
      </c>
      <c r="AP497" s="19" t="e">
        <f>"xã"&amp;" "&amp;VLOOKUP(A497,'[2]Thông tin công nhân'!$C:$AI,33,0)</f>
        <v>#N/A</v>
      </c>
      <c r="AQ497" s="29" t="str">
        <f t="shared" si="93"/>
        <v/>
      </c>
      <c r="AR497" s="19"/>
      <c r="AS497" s="29" t="e">
        <f t="shared" si="94"/>
        <v>#REF!</v>
      </c>
      <c r="AT497" s="19"/>
      <c r="AU497" s="29" t="str">
        <f t="shared" si="98"/>
        <v/>
      </c>
      <c r="AV497" s="19"/>
      <c r="AW497" s="29" t="str">
        <f t="shared" si="95"/>
        <v/>
      </c>
      <c r="AX497" s="19"/>
      <c r="AY497" s="29" t="e">
        <f t="shared" si="96"/>
        <v>#REF!</v>
      </c>
      <c r="AZ497" s="1"/>
      <c r="BD497" s="19"/>
      <c r="CA497" s="19"/>
      <c r="CB497" s="29" t="str">
        <f t="shared" si="101"/>
        <v/>
      </c>
      <c r="CC497" s="19"/>
      <c r="CD497" s="29" t="str">
        <f t="shared" si="102"/>
        <v/>
      </c>
      <c r="CE497" s="29"/>
    </row>
    <row r="498" spans="4:83">
      <c r="D498" s="37"/>
      <c r="E498" s="29" t="str">
        <f>IF(ISNA(VLOOKUP(D498,'Tổng hợp '!$B$25:$C$29,2,FALSE)),"",VLOOKUP(D498,'Tổng hợp '!$B$25:$C$29,2,FALSE))</f>
        <v/>
      </c>
      <c r="F498" s="37"/>
      <c r="G498" s="107" t="str">
        <f t="shared" si="99"/>
        <v/>
      </c>
      <c r="H498" s="74" t="e">
        <f>+VLOOKUP(A498,[1]VT!$C:$I,7,0)</f>
        <v>#N/A</v>
      </c>
      <c r="J498" s="1" t="e">
        <f>+VLOOKUP(A498,[1]VT!$C:$M,11,0)</f>
        <v>#N/A</v>
      </c>
      <c r="AF498" s="19"/>
      <c r="AG498" s="29" t="str">
        <f t="shared" si="91"/>
        <v/>
      </c>
      <c r="AH498" s="19" t="e">
        <f>+VLOOKUP(A498,'[2]Thông tin công nhân'!$C:$P,14,0)</f>
        <v>#N/A</v>
      </c>
      <c r="AI498" s="29" t="str">
        <f t="shared" si="92"/>
        <v/>
      </c>
      <c r="AJ498" s="19"/>
      <c r="AK498" s="29" t="str">
        <f>IF(ISNA(VLOOKUP(AJ498,TinhBenhVien!A:B,2,FALSE)),"",VLOOKUP(AJ498,TinhBenhVien!A:B,2,FALSE))</f>
        <v/>
      </c>
      <c r="AL498" s="19"/>
      <c r="AM498" s="29">
        <f t="shared" si="100"/>
        <v>0</v>
      </c>
      <c r="AN498" s="19" t="e">
        <f>"tỉnh"&amp;" "&amp;VLOOKUP(A498,'[2]Thông tin công nhân'!$C:$AI,31,0)</f>
        <v>#N/A</v>
      </c>
      <c r="AO498" s="29" t="str">
        <f t="shared" si="97"/>
        <v/>
      </c>
      <c r="AP498" s="19" t="e">
        <f>"xã"&amp;" "&amp;VLOOKUP(A498,'[2]Thông tin công nhân'!$C:$AI,33,0)</f>
        <v>#N/A</v>
      </c>
      <c r="AQ498" s="29" t="str">
        <f t="shared" si="93"/>
        <v/>
      </c>
      <c r="AR498" s="19"/>
      <c r="AS498" s="29" t="e">
        <f t="shared" si="94"/>
        <v>#REF!</v>
      </c>
      <c r="AT498" s="19"/>
      <c r="AU498" s="29" t="str">
        <f t="shared" si="98"/>
        <v/>
      </c>
      <c r="AV498" s="19"/>
      <c r="AW498" s="29" t="str">
        <f t="shared" si="95"/>
        <v/>
      </c>
      <c r="AX498" s="19"/>
      <c r="AY498" s="29" t="e">
        <f t="shared" si="96"/>
        <v>#REF!</v>
      </c>
      <c r="AZ498" s="1"/>
      <c r="BD498" s="19"/>
      <c r="CA498" s="19"/>
      <c r="CB498" s="29" t="str">
        <f t="shared" si="101"/>
        <v/>
      </c>
      <c r="CC498" s="19"/>
      <c r="CD498" s="29" t="str">
        <f t="shared" si="102"/>
        <v/>
      </c>
      <c r="CE498" s="29"/>
    </row>
    <row r="499" spans="4:83">
      <c r="D499" s="37"/>
      <c r="E499" s="29" t="str">
        <f>IF(ISNA(VLOOKUP(D499,'Tổng hợp '!$B$25:$C$29,2,FALSE)),"",VLOOKUP(D499,'Tổng hợp '!$B$25:$C$29,2,FALSE))</f>
        <v/>
      </c>
      <c r="F499" s="37"/>
      <c r="G499" s="107" t="str">
        <f t="shared" si="99"/>
        <v/>
      </c>
      <c r="H499" s="74" t="e">
        <f>+VLOOKUP(A499,[1]VT!$C:$I,7,0)</f>
        <v>#N/A</v>
      </c>
      <c r="J499" s="1" t="e">
        <f>+VLOOKUP(A499,[1]VT!$C:$M,11,0)</f>
        <v>#N/A</v>
      </c>
      <c r="AF499" s="19"/>
      <c r="AG499" s="29" t="str">
        <f t="shared" si="91"/>
        <v/>
      </c>
      <c r="AH499" s="19" t="e">
        <f>+VLOOKUP(A499,'[2]Thông tin công nhân'!$C:$P,14,0)</f>
        <v>#N/A</v>
      </c>
      <c r="AI499" s="29" t="str">
        <f t="shared" si="92"/>
        <v/>
      </c>
      <c r="AJ499" s="19"/>
      <c r="AK499" s="29" t="str">
        <f>IF(ISNA(VLOOKUP(AJ499,TinhBenhVien!A:B,2,FALSE)),"",VLOOKUP(AJ499,TinhBenhVien!A:B,2,FALSE))</f>
        <v/>
      </c>
      <c r="AL499" s="19"/>
      <c r="AM499" s="29">
        <f t="shared" si="100"/>
        <v>0</v>
      </c>
      <c r="AN499" s="19" t="e">
        <f>"tỉnh"&amp;" "&amp;VLOOKUP(A499,'[2]Thông tin công nhân'!$C:$AI,31,0)</f>
        <v>#N/A</v>
      </c>
      <c r="AO499" s="29" t="str">
        <f t="shared" si="97"/>
        <v/>
      </c>
      <c r="AP499" s="19" t="e">
        <f>"xã"&amp;" "&amp;VLOOKUP(A499,'[2]Thông tin công nhân'!$C:$AI,33,0)</f>
        <v>#N/A</v>
      </c>
      <c r="AQ499" s="29" t="str">
        <f t="shared" si="93"/>
        <v/>
      </c>
      <c r="AR499" s="19"/>
      <c r="AS499" s="29" t="e">
        <f t="shared" si="94"/>
        <v>#REF!</v>
      </c>
      <c r="AT499" s="19"/>
      <c r="AU499" s="29" t="str">
        <f t="shared" si="98"/>
        <v/>
      </c>
      <c r="AV499" s="19"/>
      <c r="AW499" s="29" t="str">
        <f t="shared" si="95"/>
        <v/>
      </c>
      <c r="AX499" s="19"/>
      <c r="AY499" s="29" t="e">
        <f t="shared" si="96"/>
        <v>#REF!</v>
      </c>
      <c r="AZ499" s="1"/>
      <c r="BD499" s="19"/>
      <c r="CA499" s="19"/>
      <c r="CB499" s="29" t="str">
        <f t="shared" si="101"/>
        <v/>
      </c>
      <c r="CC499" s="19"/>
      <c r="CD499" s="29" t="str">
        <f t="shared" si="102"/>
        <v/>
      </c>
      <c r="CE499" s="29"/>
    </row>
    <row r="500" spans="4:83">
      <c r="D500" s="37"/>
      <c r="E500" s="29" t="str">
        <f>IF(ISNA(VLOOKUP(D500,'Tổng hợp '!$B$25:$C$29,2,FALSE)),"",VLOOKUP(D500,'Tổng hợp '!$B$25:$C$29,2,FALSE))</f>
        <v/>
      </c>
      <c r="F500" s="37"/>
      <c r="G500" s="107" t="str">
        <f t="shared" si="99"/>
        <v/>
      </c>
      <c r="H500" s="74" t="e">
        <f>+VLOOKUP(A500,[1]VT!$C:$I,7,0)</f>
        <v>#N/A</v>
      </c>
      <c r="J500" s="1" t="e">
        <f>+VLOOKUP(A500,[1]VT!$C:$M,11,0)</f>
        <v>#N/A</v>
      </c>
      <c r="AF500" s="19"/>
      <c r="AG500" s="29" t="str">
        <f t="shared" si="91"/>
        <v/>
      </c>
      <c r="AH500" s="19" t="e">
        <f>+VLOOKUP(A500,'[2]Thông tin công nhân'!$C:$P,14,0)</f>
        <v>#N/A</v>
      </c>
      <c r="AI500" s="29" t="str">
        <f t="shared" si="92"/>
        <v/>
      </c>
      <c r="AJ500" s="19"/>
      <c r="AK500" s="29" t="str">
        <f>IF(ISNA(VLOOKUP(AJ500,TinhBenhVien!A:B,2,FALSE)),"",VLOOKUP(AJ500,TinhBenhVien!A:B,2,FALSE))</f>
        <v/>
      </c>
      <c r="AL500" s="19"/>
      <c r="AM500" s="29">
        <f t="shared" si="100"/>
        <v>0</v>
      </c>
      <c r="AN500" s="19" t="e">
        <f>"tỉnh"&amp;" "&amp;VLOOKUP(A500,'[2]Thông tin công nhân'!$C:$AI,31,0)</f>
        <v>#N/A</v>
      </c>
      <c r="AO500" s="29" t="str">
        <f t="shared" si="97"/>
        <v/>
      </c>
      <c r="AP500" s="19" t="e">
        <f>"xã"&amp;" "&amp;VLOOKUP(A500,'[2]Thông tin công nhân'!$C:$AI,33,0)</f>
        <v>#N/A</v>
      </c>
      <c r="AQ500" s="29" t="str">
        <f t="shared" si="93"/>
        <v/>
      </c>
      <c r="AR500" s="19"/>
      <c r="AS500" s="29" t="e">
        <f t="shared" si="94"/>
        <v>#REF!</v>
      </c>
      <c r="AT500" s="19"/>
      <c r="AU500" s="29" t="str">
        <f t="shared" si="98"/>
        <v/>
      </c>
      <c r="AV500" s="19"/>
      <c r="AW500" s="29" t="str">
        <f t="shared" si="95"/>
        <v/>
      </c>
      <c r="AX500" s="19"/>
      <c r="AY500" s="29" t="e">
        <f t="shared" si="96"/>
        <v>#REF!</v>
      </c>
      <c r="AZ500" s="1"/>
      <c r="BD500" s="19"/>
      <c r="CA500" s="19"/>
      <c r="CB500" s="29" t="str">
        <f t="shared" si="101"/>
        <v/>
      </c>
      <c r="CC500" s="19"/>
      <c r="CD500" s="29" t="str">
        <f t="shared" si="102"/>
        <v/>
      </c>
      <c r="CE500" s="29"/>
    </row>
    <row r="501" spans="4:83">
      <c r="D501" s="37"/>
      <c r="E501" s="29" t="str">
        <f>IF(ISNA(VLOOKUP(D501,'Tổng hợp '!$B$25:$C$29,2,FALSE)),"",VLOOKUP(D501,'Tổng hợp '!$B$25:$C$29,2,FALSE))</f>
        <v/>
      </c>
      <c r="F501" s="37"/>
      <c r="G501" s="107" t="str">
        <f t="shared" si="99"/>
        <v/>
      </c>
      <c r="H501" s="74" t="e">
        <f>+VLOOKUP(A501,[1]VT!$C:$I,7,0)</f>
        <v>#N/A</v>
      </c>
      <c r="J501" s="1" t="e">
        <f>+VLOOKUP(A501,[1]VT!$C:$M,11,0)</f>
        <v>#N/A</v>
      </c>
      <c r="AF501" s="19"/>
      <c r="AG501" s="29" t="str">
        <f t="shared" si="91"/>
        <v/>
      </c>
      <c r="AH501" s="19" t="e">
        <f>+VLOOKUP(A501,'[2]Thông tin công nhân'!$C:$P,14,0)</f>
        <v>#N/A</v>
      </c>
      <c r="AI501" s="29" t="str">
        <f t="shared" si="92"/>
        <v/>
      </c>
      <c r="AJ501" s="19"/>
      <c r="AK501" s="29" t="str">
        <f>IF(ISNA(VLOOKUP(AJ501,TinhBenhVien!A:B,2,FALSE)),"",VLOOKUP(AJ501,TinhBenhVien!A:B,2,FALSE))</f>
        <v/>
      </c>
      <c r="AL501" s="19"/>
      <c r="AM501" s="29">
        <f t="shared" si="100"/>
        <v>0</v>
      </c>
      <c r="AN501" s="19" t="e">
        <f>"tỉnh"&amp;" "&amp;VLOOKUP(A501,'[2]Thông tin công nhân'!$C:$AI,31,0)</f>
        <v>#N/A</v>
      </c>
      <c r="AO501" s="29" t="str">
        <f t="shared" si="97"/>
        <v/>
      </c>
      <c r="AP501" s="19" t="e">
        <f>"xã"&amp;" "&amp;VLOOKUP(A501,'[2]Thông tin công nhân'!$C:$AI,33,0)</f>
        <v>#N/A</v>
      </c>
      <c r="AQ501" s="29" t="str">
        <f t="shared" si="93"/>
        <v/>
      </c>
      <c r="AR501" s="19"/>
      <c r="AS501" s="29" t="e">
        <f t="shared" si="94"/>
        <v>#REF!</v>
      </c>
      <c r="AT501" s="19"/>
      <c r="AU501" s="29" t="str">
        <f t="shared" si="98"/>
        <v/>
      </c>
      <c r="AV501" s="19"/>
      <c r="AW501" s="29" t="str">
        <f t="shared" si="95"/>
        <v/>
      </c>
      <c r="AX501" s="19"/>
      <c r="AY501" s="29" t="e">
        <f t="shared" si="96"/>
        <v>#REF!</v>
      </c>
      <c r="AZ501" s="1"/>
      <c r="BD501" s="19"/>
      <c r="CA501" s="19"/>
      <c r="CB501" s="29" t="str">
        <f t="shared" si="101"/>
        <v/>
      </c>
      <c r="CC501" s="19"/>
      <c r="CD501" s="29" t="str">
        <f t="shared" si="102"/>
        <v/>
      </c>
      <c r="CE501" s="29"/>
    </row>
    <row r="502" spans="4:83">
      <c r="D502" s="37"/>
      <c r="E502" s="29" t="str">
        <f>IF(ISNA(VLOOKUP(D502,'Tổng hợp '!$B$25:$C$29,2,FALSE)),"",VLOOKUP(D502,'Tổng hợp '!$B$25:$C$29,2,FALSE))</f>
        <v/>
      </c>
      <c r="F502" s="37"/>
      <c r="G502" s="107" t="str">
        <f t="shared" si="99"/>
        <v/>
      </c>
      <c r="H502" s="74" t="e">
        <f>+VLOOKUP(A502,[1]VT!$C:$I,7,0)</f>
        <v>#N/A</v>
      </c>
      <c r="J502" s="1" t="e">
        <f>+VLOOKUP(A502,[1]VT!$C:$M,11,0)</f>
        <v>#N/A</v>
      </c>
      <c r="AF502" s="19"/>
      <c r="AG502" s="29" t="str">
        <f t="shared" si="91"/>
        <v/>
      </c>
      <c r="AH502" s="19" t="e">
        <f>+VLOOKUP(A502,'[2]Thông tin công nhân'!$C:$P,14,0)</f>
        <v>#N/A</v>
      </c>
      <c r="AI502" s="29" t="str">
        <f t="shared" si="92"/>
        <v/>
      </c>
      <c r="AJ502" s="19"/>
      <c r="AK502" s="29" t="str">
        <f>IF(ISNA(VLOOKUP(AJ502,TinhBenhVien!A:B,2,FALSE)),"",VLOOKUP(AJ502,TinhBenhVien!A:B,2,FALSE))</f>
        <v/>
      </c>
      <c r="AL502" s="19"/>
      <c r="AM502" s="29">
        <f t="shared" si="100"/>
        <v>0</v>
      </c>
      <c r="AN502" s="19" t="e">
        <f>"tỉnh"&amp;" "&amp;VLOOKUP(A502,'[2]Thông tin công nhân'!$C:$AI,31,0)</f>
        <v>#N/A</v>
      </c>
      <c r="AO502" s="29" t="str">
        <f t="shared" si="97"/>
        <v/>
      </c>
      <c r="AP502" s="19" t="e">
        <f>"xã"&amp;" "&amp;VLOOKUP(A502,'[2]Thông tin công nhân'!$C:$AI,33,0)</f>
        <v>#N/A</v>
      </c>
      <c r="AQ502" s="29" t="str">
        <f t="shared" si="93"/>
        <v/>
      </c>
      <c r="AR502" s="19"/>
      <c r="AS502" s="29" t="e">
        <f t="shared" si="94"/>
        <v>#REF!</v>
      </c>
      <c r="AT502" s="19"/>
      <c r="AU502" s="29" t="str">
        <f t="shared" si="98"/>
        <v/>
      </c>
      <c r="AV502" s="19"/>
      <c r="AW502" s="29" t="str">
        <f t="shared" si="95"/>
        <v/>
      </c>
      <c r="AX502" s="19"/>
      <c r="AY502" s="29" t="e">
        <f t="shared" si="96"/>
        <v>#REF!</v>
      </c>
      <c r="AZ502" s="1"/>
      <c r="BD502" s="19"/>
      <c r="CA502" s="19"/>
      <c r="CB502" s="29" t="str">
        <f t="shared" si="101"/>
        <v/>
      </c>
      <c r="CC502" s="19"/>
      <c r="CD502" s="29" t="str">
        <f t="shared" si="102"/>
        <v/>
      </c>
      <c r="CE502" s="29"/>
    </row>
    <row r="503" spans="4:83">
      <c r="D503" s="37"/>
      <c r="E503" s="29" t="str">
        <f>IF(ISNA(VLOOKUP(D503,'Tổng hợp '!$B$25:$C$29,2,FALSE)),"",VLOOKUP(D503,'Tổng hợp '!$B$25:$C$29,2,FALSE))</f>
        <v/>
      </c>
      <c r="F503" s="37"/>
      <c r="G503" s="107" t="str">
        <f t="shared" si="99"/>
        <v/>
      </c>
      <c r="H503" s="74" t="e">
        <f>+VLOOKUP(A503,[1]VT!$C:$I,7,0)</f>
        <v>#N/A</v>
      </c>
      <c r="J503" s="1" t="e">
        <f>+VLOOKUP(A503,[1]VT!$C:$M,11,0)</f>
        <v>#N/A</v>
      </c>
      <c r="AF503" s="19"/>
      <c r="AG503" s="29" t="str">
        <f t="shared" si="91"/>
        <v/>
      </c>
      <c r="AH503" s="19" t="e">
        <f>+VLOOKUP(A503,'[2]Thông tin công nhân'!$C:$P,14,0)</f>
        <v>#N/A</v>
      </c>
      <c r="AI503" s="29" t="str">
        <f t="shared" si="92"/>
        <v/>
      </c>
      <c r="AJ503" s="19"/>
      <c r="AK503" s="29" t="str">
        <f>IF(ISNA(VLOOKUP(AJ503,TinhBenhVien!A:B,2,FALSE)),"",VLOOKUP(AJ503,TinhBenhVien!A:B,2,FALSE))</f>
        <v/>
      </c>
      <c r="AL503" s="19"/>
      <c r="AM503" s="29">
        <f t="shared" si="100"/>
        <v>0</v>
      </c>
      <c r="AN503" s="19" t="e">
        <f>"tỉnh"&amp;" "&amp;VLOOKUP(A503,'[2]Thông tin công nhân'!$C:$AI,31,0)</f>
        <v>#N/A</v>
      </c>
      <c r="AO503" s="29" t="str">
        <f t="shared" si="97"/>
        <v/>
      </c>
      <c r="AP503" s="19" t="e">
        <f>"xã"&amp;" "&amp;VLOOKUP(A503,'[2]Thông tin công nhân'!$C:$AI,33,0)</f>
        <v>#N/A</v>
      </c>
      <c r="AQ503" s="29" t="str">
        <f t="shared" si="93"/>
        <v/>
      </c>
      <c r="AR503" s="19"/>
      <c r="AS503" s="29" t="e">
        <f t="shared" si="94"/>
        <v>#REF!</v>
      </c>
      <c r="AT503" s="19"/>
      <c r="AU503" s="29" t="str">
        <f t="shared" si="98"/>
        <v/>
      </c>
      <c r="AV503" s="19"/>
      <c r="AW503" s="29" t="str">
        <f t="shared" si="95"/>
        <v/>
      </c>
      <c r="AX503" s="19"/>
      <c r="AY503" s="29" t="e">
        <f t="shared" si="96"/>
        <v>#REF!</v>
      </c>
      <c r="AZ503" s="1"/>
      <c r="BD503" s="19"/>
      <c r="CA503" s="19"/>
      <c r="CB503" s="29" t="str">
        <f t="shared" si="101"/>
        <v/>
      </c>
      <c r="CC503" s="19"/>
      <c r="CD503" s="29" t="str">
        <f t="shared" si="102"/>
        <v/>
      </c>
      <c r="CE503" s="29"/>
    </row>
    <row r="504" spans="4:83">
      <c r="D504" s="37"/>
      <c r="E504" s="29" t="str">
        <f>IF(ISNA(VLOOKUP(D504,'Tổng hợp '!$B$25:$C$29,2,FALSE)),"",VLOOKUP(D504,'Tổng hợp '!$B$25:$C$29,2,FALSE))</f>
        <v/>
      </c>
      <c r="F504" s="37"/>
      <c r="G504" s="107" t="str">
        <f t="shared" si="99"/>
        <v/>
      </c>
      <c r="H504" s="74" t="e">
        <f>+VLOOKUP(A504,[1]VT!$C:$I,7,0)</f>
        <v>#N/A</v>
      </c>
      <c r="J504" s="1" t="e">
        <f>+VLOOKUP(A504,[1]VT!$C:$M,11,0)</f>
        <v>#N/A</v>
      </c>
      <c r="AF504" s="19"/>
      <c r="AG504" s="29" t="str">
        <f t="shared" si="91"/>
        <v/>
      </c>
      <c r="AH504" s="19" t="e">
        <f>+VLOOKUP(A504,'[2]Thông tin công nhân'!$C:$P,14,0)</f>
        <v>#N/A</v>
      </c>
      <c r="AI504" s="29" t="str">
        <f t="shared" si="92"/>
        <v/>
      </c>
      <c r="AJ504" s="19"/>
      <c r="AK504" s="29" t="str">
        <f>IF(ISNA(VLOOKUP(AJ504,TinhBenhVien!A:B,2,FALSE)),"",VLOOKUP(AJ504,TinhBenhVien!A:B,2,FALSE))</f>
        <v/>
      </c>
      <c r="AL504" s="19"/>
      <c r="AM504" s="29">
        <f t="shared" si="100"/>
        <v>0</v>
      </c>
      <c r="AN504" s="19" t="e">
        <f>"tỉnh"&amp;" "&amp;VLOOKUP(A504,'[2]Thông tin công nhân'!$C:$AI,31,0)</f>
        <v>#N/A</v>
      </c>
      <c r="AO504" s="29" t="str">
        <f t="shared" si="97"/>
        <v/>
      </c>
      <c r="AP504" s="19" t="e">
        <f>"xã"&amp;" "&amp;VLOOKUP(A504,'[2]Thông tin công nhân'!$C:$AI,33,0)</f>
        <v>#N/A</v>
      </c>
      <c r="AQ504" s="29" t="str">
        <f t="shared" si="93"/>
        <v/>
      </c>
      <c r="AR504" s="19"/>
      <c r="AS504" s="29" t="e">
        <f t="shared" si="94"/>
        <v>#REF!</v>
      </c>
      <c r="AT504" s="19"/>
      <c r="AU504" s="29" t="str">
        <f t="shared" si="98"/>
        <v/>
      </c>
      <c r="AV504" s="19"/>
      <c r="AW504" s="29" t="str">
        <f t="shared" si="95"/>
        <v/>
      </c>
      <c r="AX504" s="19"/>
      <c r="AY504" s="29" t="e">
        <f t="shared" si="96"/>
        <v>#REF!</v>
      </c>
      <c r="AZ504" s="1"/>
      <c r="BD504" s="19"/>
      <c r="CA504" s="19"/>
      <c r="CB504" s="29" t="str">
        <f t="shared" si="101"/>
        <v/>
      </c>
      <c r="CC504" s="19"/>
      <c r="CD504" s="29" t="str">
        <f t="shared" si="102"/>
        <v/>
      </c>
      <c r="CE504" s="29"/>
    </row>
    <row r="505" spans="4:83">
      <c r="D505" s="37"/>
      <c r="E505" s="29" t="str">
        <f>IF(ISNA(VLOOKUP(D505,'Tổng hợp '!$B$25:$C$29,2,FALSE)),"",VLOOKUP(D505,'Tổng hợp '!$B$25:$C$29,2,FALSE))</f>
        <v/>
      </c>
      <c r="F505" s="37"/>
      <c r="G505" s="107" t="str">
        <f t="shared" si="99"/>
        <v/>
      </c>
      <c r="H505" s="74" t="e">
        <f>+VLOOKUP(A505,[1]VT!$C:$I,7,0)</f>
        <v>#N/A</v>
      </c>
      <c r="J505" s="1" t="e">
        <f>+VLOOKUP(A505,[1]VT!$C:$M,11,0)</f>
        <v>#N/A</v>
      </c>
      <c r="AF505" s="19"/>
      <c r="AG505" s="29" t="str">
        <f t="shared" si="91"/>
        <v/>
      </c>
      <c r="AH505" s="19" t="e">
        <f>+VLOOKUP(A505,'[2]Thông tin công nhân'!$C:$P,14,0)</f>
        <v>#N/A</v>
      </c>
      <c r="AI505" s="29" t="str">
        <f t="shared" si="92"/>
        <v/>
      </c>
      <c r="AJ505" s="19"/>
      <c r="AK505" s="29" t="str">
        <f>IF(ISNA(VLOOKUP(AJ505,TinhBenhVien!A:B,2,FALSE)),"",VLOOKUP(AJ505,TinhBenhVien!A:B,2,FALSE))</f>
        <v/>
      </c>
      <c r="AL505" s="19"/>
      <c r="AM505" s="29">
        <f t="shared" si="100"/>
        <v>0</v>
      </c>
      <c r="AN505" s="19" t="e">
        <f>"tỉnh"&amp;" "&amp;VLOOKUP(A505,'[2]Thông tin công nhân'!$C:$AI,31,0)</f>
        <v>#N/A</v>
      </c>
      <c r="AO505" s="29" t="str">
        <f t="shared" si="97"/>
        <v/>
      </c>
      <c r="AP505" s="19" t="e">
        <f>"xã"&amp;" "&amp;VLOOKUP(A505,'[2]Thông tin công nhân'!$C:$AI,33,0)</f>
        <v>#N/A</v>
      </c>
      <c r="AQ505" s="29" t="str">
        <f t="shared" si="93"/>
        <v/>
      </c>
      <c r="AR505" s="19"/>
      <c r="AS505" s="29" t="e">
        <f t="shared" si="94"/>
        <v>#REF!</v>
      </c>
      <c r="AT505" s="19"/>
      <c r="AU505" s="29" t="str">
        <f t="shared" si="98"/>
        <v/>
      </c>
      <c r="AV505" s="19"/>
      <c r="AW505" s="29" t="str">
        <f t="shared" si="95"/>
        <v/>
      </c>
      <c r="AX505" s="19"/>
      <c r="AY505" s="29" t="e">
        <f t="shared" si="96"/>
        <v>#REF!</v>
      </c>
      <c r="AZ505" s="1"/>
      <c r="BD505" s="19"/>
      <c r="CA505" s="19"/>
      <c r="CB505" s="29" t="str">
        <f t="shared" si="101"/>
        <v/>
      </c>
      <c r="CC505" s="19"/>
      <c r="CD505" s="29" t="str">
        <f t="shared" si="102"/>
        <v/>
      </c>
      <c r="CE505" s="29"/>
    </row>
    <row r="506" spans="4:83">
      <c r="D506" s="37"/>
      <c r="E506" s="29" t="str">
        <f>IF(ISNA(VLOOKUP(D506,'Tổng hợp '!$B$25:$C$29,2,FALSE)),"",VLOOKUP(D506,'Tổng hợp '!$B$25:$C$29,2,FALSE))</f>
        <v/>
      </c>
      <c r="F506" s="37"/>
      <c r="G506" s="107" t="str">
        <f t="shared" si="99"/>
        <v/>
      </c>
      <c r="H506" s="74" t="e">
        <f>+VLOOKUP(A506,[1]VT!$C:$I,7,0)</f>
        <v>#N/A</v>
      </c>
      <c r="J506" s="1" t="e">
        <f>+VLOOKUP(A506,[1]VT!$C:$M,11,0)</f>
        <v>#N/A</v>
      </c>
      <c r="AF506" s="19"/>
      <c r="AG506" s="29" t="str">
        <f t="shared" si="91"/>
        <v/>
      </c>
      <c r="AH506" s="19" t="e">
        <f>+VLOOKUP(A506,'[2]Thông tin công nhân'!$C:$P,14,0)</f>
        <v>#N/A</v>
      </c>
      <c r="AI506" s="29" t="str">
        <f t="shared" si="92"/>
        <v/>
      </c>
      <c r="AJ506" s="19"/>
      <c r="AK506" s="29" t="str">
        <f>IF(ISNA(VLOOKUP(AJ506,TinhBenhVien!A:B,2,FALSE)),"",VLOOKUP(AJ506,TinhBenhVien!A:B,2,FALSE))</f>
        <v/>
      </c>
      <c r="AL506" s="19"/>
      <c r="AM506" s="29">
        <f t="shared" si="100"/>
        <v>0</v>
      </c>
      <c r="AN506" s="19" t="e">
        <f>"tỉnh"&amp;" "&amp;VLOOKUP(A506,'[2]Thông tin công nhân'!$C:$AI,31,0)</f>
        <v>#N/A</v>
      </c>
      <c r="AO506" s="29" t="str">
        <f t="shared" si="97"/>
        <v/>
      </c>
      <c r="AP506" s="19" t="e">
        <f>"xã"&amp;" "&amp;VLOOKUP(A506,'[2]Thông tin công nhân'!$C:$AI,33,0)</f>
        <v>#N/A</v>
      </c>
      <c r="AQ506" s="29" t="str">
        <f t="shared" si="93"/>
        <v/>
      </c>
      <c r="AR506" s="19"/>
      <c r="AS506" s="29" t="e">
        <f t="shared" si="94"/>
        <v>#REF!</v>
      </c>
      <c r="AT506" s="19"/>
      <c r="AU506" s="29" t="str">
        <f t="shared" si="98"/>
        <v/>
      </c>
      <c r="AV506" s="19"/>
      <c r="AW506" s="29" t="str">
        <f t="shared" si="95"/>
        <v/>
      </c>
      <c r="AX506" s="19"/>
      <c r="AY506" s="29" t="e">
        <f t="shared" si="96"/>
        <v>#REF!</v>
      </c>
      <c r="AZ506" s="1"/>
      <c r="BD506" s="19"/>
      <c r="CA506" s="19"/>
      <c r="CB506" s="29" t="str">
        <f t="shared" si="101"/>
        <v/>
      </c>
      <c r="CC506" s="19"/>
      <c r="CD506" s="29" t="str">
        <f t="shared" si="102"/>
        <v/>
      </c>
      <c r="CE506" s="29"/>
    </row>
    <row r="507" spans="4:83">
      <c r="D507" s="37"/>
      <c r="E507" s="29" t="str">
        <f>IF(ISNA(VLOOKUP(D507,'Tổng hợp '!$B$25:$C$29,2,FALSE)),"",VLOOKUP(D507,'Tổng hợp '!$B$25:$C$29,2,FALSE))</f>
        <v/>
      </c>
      <c r="F507" s="37"/>
      <c r="G507" s="107" t="str">
        <f t="shared" si="99"/>
        <v/>
      </c>
      <c r="H507" s="74" t="e">
        <f>+VLOOKUP(A507,[1]VT!$C:$I,7,0)</f>
        <v>#N/A</v>
      </c>
      <c r="J507" s="1" t="e">
        <f>+VLOOKUP(A507,[1]VT!$C:$M,11,0)</f>
        <v>#N/A</v>
      </c>
      <c r="AF507" s="19"/>
      <c r="AG507" s="29" t="str">
        <f t="shared" si="91"/>
        <v/>
      </c>
      <c r="AH507" s="19" t="e">
        <f>+VLOOKUP(A507,'[2]Thông tin công nhân'!$C:$P,14,0)</f>
        <v>#N/A</v>
      </c>
      <c r="AI507" s="29" t="str">
        <f t="shared" si="92"/>
        <v/>
      </c>
      <c r="AJ507" s="19"/>
      <c r="AK507" s="29" t="str">
        <f>IF(ISNA(VLOOKUP(AJ507,TinhBenhVien!A:B,2,FALSE)),"",VLOOKUP(AJ507,TinhBenhVien!A:B,2,FALSE))</f>
        <v/>
      </c>
      <c r="AL507" s="19"/>
      <c r="AM507" s="29">
        <f t="shared" si="100"/>
        <v>0</v>
      </c>
      <c r="AN507" s="19" t="e">
        <f>"tỉnh"&amp;" "&amp;VLOOKUP(A507,'[2]Thông tin công nhân'!$C:$AI,31,0)</f>
        <v>#N/A</v>
      </c>
      <c r="AO507" s="29" t="str">
        <f t="shared" si="97"/>
        <v/>
      </c>
      <c r="AP507" s="19" t="e">
        <f>"xã"&amp;" "&amp;VLOOKUP(A507,'[2]Thông tin công nhân'!$C:$AI,33,0)</f>
        <v>#N/A</v>
      </c>
      <c r="AQ507" s="29" t="str">
        <f t="shared" si="93"/>
        <v/>
      </c>
      <c r="AR507" s="19"/>
      <c r="AS507" s="29" t="e">
        <f t="shared" si="94"/>
        <v>#REF!</v>
      </c>
      <c r="AT507" s="19"/>
      <c r="AU507" s="29" t="str">
        <f t="shared" si="98"/>
        <v/>
      </c>
      <c r="AV507" s="19"/>
      <c r="AW507" s="29" t="str">
        <f t="shared" si="95"/>
        <v/>
      </c>
      <c r="AX507" s="19"/>
      <c r="AY507" s="29" t="e">
        <f t="shared" si="96"/>
        <v>#REF!</v>
      </c>
      <c r="AZ507" s="1"/>
      <c r="BD507" s="19"/>
      <c r="CA507" s="19"/>
      <c r="CB507" s="29" t="str">
        <f t="shared" si="101"/>
        <v/>
      </c>
      <c r="CC507" s="19"/>
      <c r="CD507" s="29" t="str">
        <f t="shared" si="102"/>
        <v/>
      </c>
      <c r="CE507" s="29"/>
    </row>
    <row r="508" spans="4:83">
      <c r="D508" s="37"/>
      <c r="E508" s="29" t="str">
        <f>IF(ISNA(VLOOKUP(D508,'Tổng hợp '!$B$25:$C$29,2,FALSE)),"",VLOOKUP(D508,'Tổng hợp '!$B$25:$C$29,2,FALSE))</f>
        <v/>
      </c>
      <c r="F508" s="37"/>
      <c r="G508" s="107" t="str">
        <f t="shared" si="99"/>
        <v/>
      </c>
      <c r="H508" s="74" t="e">
        <f>+VLOOKUP(A508,[1]VT!$C:$I,7,0)</f>
        <v>#N/A</v>
      </c>
      <c r="J508" s="1" t="e">
        <f>+VLOOKUP(A508,[1]VT!$C:$M,11,0)</f>
        <v>#N/A</v>
      </c>
      <c r="AF508" s="19"/>
      <c r="AG508" s="29" t="str">
        <f t="shared" si="91"/>
        <v/>
      </c>
      <c r="AH508" s="19" t="e">
        <f>+VLOOKUP(A508,'[2]Thông tin công nhân'!$C:$P,14,0)</f>
        <v>#N/A</v>
      </c>
      <c r="AI508" s="29" t="str">
        <f t="shared" si="92"/>
        <v/>
      </c>
      <c r="AJ508" s="19"/>
      <c r="AK508" s="29" t="str">
        <f>IF(ISNA(VLOOKUP(AJ508,TinhBenhVien!A:B,2,FALSE)),"",VLOOKUP(AJ508,TinhBenhVien!A:B,2,FALSE))</f>
        <v/>
      </c>
      <c r="AL508" s="19"/>
      <c r="AM508" s="29">
        <f t="shared" si="100"/>
        <v>0</v>
      </c>
      <c r="AN508" s="19" t="e">
        <f>"tỉnh"&amp;" "&amp;VLOOKUP(A508,'[2]Thông tin công nhân'!$C:$AI,31,0)</f>
        <v>#N/A</v>
      </c>
      <c r="AO508" s="29" t="str">
        <f t="shared" si="97"/>
        <v/>
      </c>
      <c r="AP508" s="19" t="e">
        <f>"xã"&amp;" "&amp;VLOOKUP(A508,'[2]Thông tin công nhân'!$C:$AI,33,0)</f>
        <v>#N/A</v>
      </c>
      <c r="AQ508" s="29" t="str">
        <f t="shared" si="93"/>
        <v/>
      </c>
      <c r="AR508" s="19"/>
      <c r="AS508" s="29" t="e">
        <f t="shared" si="94"/>
        <v>#REF!</v>
      </c>
      <c r="AT508" s="19"/>
      <c r="AU508" s="29" t="str">
        <f t="shared" si="98"/>
        <v/>
      </c>
      <c r="AV508" s="19"/>
      <c r="AW508" s="29" t="str">
        <f t="shared" si="95"/>
        <v/>
      </c>
      <c r="AX508" s="19"/>
      <c r="AY508" s="29" t="e">
        <f t="shared" si="96"/>
        <v>#REF!</v>
      </c>
      <c r="AZ508" s="1"/>
      <c r="BD508" s="19"/>
      <c r="CA508" s="19"/>
      <c r="CB508" s="29" t="str">
        <f t="shared" si="101"/>
        <v/>
      </c>
      <c r="CC508" s="19"/>
      <c r="CD508" s="29" t="str">
        <f t="shared" si="102"/>
        <v/>
      </c>
      <c r="CE508" s="29"/>
    </row>
    <row r="509" spans="4:83">
      <c r="D509" s="37"/>
      <c r="E509" s="29" t="str">
        <f>IF(ISNA(VLOOKUP(D509,'Tổng hợp '!$B$25:$C$29,2,FALSE)),"",VLOOKUP(D509,'Tổng hợp '!$B$25:$C$29,2,FALSE))</f>
        <v/>
      </c>
      <c r="F509" s="37"/>
      <c r="G509" s="107" t="str">
        <f t="shared" si="99"/>
        <v/>
      </c>
      <c r="H509" s="74" t="e">
        <f>+VLOOKUP(A509,[1]VT!$C:$I,7,0)</f>
        <v>#N/A</v>
      </c>
      <c r="J509" s="1" t="e">
        <f>+VLOOKUP(A509,[1]VT!$C:$M,11,0)</f>
        <v>#N/A</v>
      </c>
      <c r="AF509" s="19"/>
      <c r="AG509" s="29" t="str">
        <f t="shared" si="91"/>
        <v/>
      </c>
      <c r="AH509" s="19" t="e">
        <f>+VLOOKUP(A509,'[2]Thông tin công nhân'!$C:$P,14,0)</f>
        <v>#N/A</v>
      </c>
      <c r="AI509" s="29" t="str">
        <f t="shared" si="92"/>
        <v/>
      </c>
      <c r="AJ509" s="19"/>
      <c r="AK509" s="29" t="str">
        <f>IF(ISNA(VLOOKUP(AJ509,TinhBenhVien!A:B,2,FALSE)),"",VLOOKUP(AJ509,TinhBenhVien!A:B,2,FALSE))</f>
        <v/>
      </c>
      <c r="AL509" s="19"/>
      <c r="AM509" s="29">
        <f t="shared" si="100"/>
        <v>0</v>
      </c>
      <c r="AN509" s="19" t="e">
        <f>"tỉnh"&amp;" "&amp;VLOOKUP(A509,'[2]Thông tin công nhân'!$C:$AI,31,0)</f>
        <v>#N/A</v>
      </c>
      <c r="AO509" s="29" t="str">
        <f t="shared" si="97"/>
        <v/>
      </c>
      <c r="AP509" s="19" t="e">
        <f>"xã"&amp;" "&amp;VLOOKUP(A509,'[2]Thông tin công nhân'!$C:$AI,33,0)</f>
        <v>#N/A</v>
      </c>
      <c r="AQ509" s="29" t="str">
        <f t="shared" si="93"/>
        <v/>
      </c>
      <c r="AR509" s="19"/>
      <c r="AS509" s="29" t="e">
        <f t="shared" si="94"/>
        <v>#REF!</v>
      </c>
      <c r="AT509" s="19"/>
      <c r="AU509" s="29" t="str">
        <f t="shared" si="98"/>
        <v/>
      </c>
      <c r="AV509" s="19"/>
      <c r="AW509" s="29" t="str">
        <f t="shared" si="95"/>
        <v/>
      </c>
      <c r="AX509" s="19"/>
      <c r="AY509" s="29" t="e">
        <f t="shared" si="96"/>
        <v>#REF!</v>
      </c>
      <c r="AZ509" s="1"/>
      <c r="BD509" s="19"/>
      <c r="CA509" s="19"/>
      <c r="CB509" s="29" t="str">
        <f t="shared" si="101"/>
        <v/>
      </c>
      <c r="CC509" s="19"/>
      <c r="CD509" s="29" t="str">
        <f t="shared" si="102"/>
        <v/>
      </c>
      <c r="CE509" s="29"/>
    </row>
    <row r="510" spans="4:83">
      <c r="D510" s="37"/>
      <c r="E510" s="29" t="str">
        <f>IF(ISNA(VLOOKUP(D510,'Tổng hợp '!$B$25:$C$29,2,FALSE)),"",VLOOKUP(D510,'Tổng hợp '!$B$25:$C$29,2,FALSE))</f>
        <v/>
      </c>
      <c r="F510" s="37"/>
      <c r="G510" s="107" t="str">
        <f t="shared" si="99"/>
        <v/>
      </c>
      <c r="H510" s="74" t="e">
        <f>+VLOOKUP(A510,[1]VT!$C:$I,7,0)</f>
        <v>#N/A</v>
      </c>
      <c r="J510" s="1" t="e">
        <f>+VLOOKUP(A510,[1]VT!$C:$M,11,0)</f>
        <v>#N/A</v>
      </c>
      <c r="AF510" s="19"/>
      <c r="AG510" s="29" t="str">
        <f t="shared" si="91"/>
        <v/>
      </c>
      <c r="AH510" s="19" t="e">
        <f>+VLOOKUP(A510,'[2]Thông tin công nhân'!$C:$P,14,0)</f>
        <v>#N/A</v>
      </c>
      <c r="AI510" s="29" t="str">
        <f t="shared" si="92"/>
        <v/>
      </c>
      <c r="AJ510" s="19"/>
      <c r="AK510" s="29" t="str">
        <f>IF(ISNA(VLOOKUP(AJ510,TinhBenhVien!A:B,2,FALSE)),"",VLOOKUP(AJ510,TinhBenhVien!A:B,2,FALSE))</f>
        <v/>
      </c>
      <c r="AL510" s="19"/>
      <c r="AM510" s="29">
        <f t="shared" si="100"/>
        <v>0</v>
      </c>
      <c r="AN510" s="19" t="e">
        <f>"tỉnh"&amp;" "&amp;VLOOKUP(A510,'[2]Thông tin công nhân'!$C:$AI,31,0)</f>
        <v>#N/A</v>
      </c>
      <c r="AO510" s="29" t="str">
        <f t="shared" si="97"/>
        <v/>
      </c>
      <c r="AP510" s="19" t="e">
        <f>"xã"&amp;" "&amp;VLOOKUP(A510,'[2]Thông tin công nhân'!$C:$AI,33,0)</f>
        <v>#N/A</v>
      </c>
      <c r="AQ510" s="29" t="str">
        <f t="shared" si="93"/>
        <v/>
      </c>
      <c r="AR510" s="19"/>
      <c r="AS510" s="29" t="e">
        <f t="shared" si="94"/>
        <v>#REF!</v>
      </c>
      <c r="AT510" s="19"/>
      <c r="AU510" s="29" t="str">
        <f t="shared" si="98"/>
        <v/>
      </c>
      <c r="AV510" s="19"/>
      <c r="AW510" s="29" t="str">
        <f t="shared" si="95"/>
        <v/>
      </c>
      <c r="AX510" s="19"/>
      <c r="AY510" s="29" t="e">
        <f t="shared" si="96"/>
        <v>#REF!</v>
      </c>
      <c r="AZ510" s="1"/>
      <c r="BD510" s="19"/>
      <c r="CA510" s="19"/>
      <c r="CB510" s="29" t="str">
        <f t="shared" si="101"/>
        <v/>
      </c>
      <c r="CC510" s="19"/>
      <c r="CD510" s="29" t="str">
        <f t="shared" si="102"/>
        <v/>
      </c>
      <c r="CE510" s="29"/>
    </row>
    <row r="511" spans="4:83">
      <c r="D511" s="37"/>
      <c r="E511" s="29" t="str">
        <f>IF(ISNA(VLOOKUP(D511,'Tổng hợp '!$B$25:$C$29,2,FALSE)),"",VLOOKUP(D511,'Tổng hợp '!$B$25:$C$29,2,FALSE))</f>
        <v/>
      </c>
      <c r="F511" s="37"/>
      <c r="G511" s="107" t="str">
        <f t="shared" si="99"/>
        <v/>
      </c>
      <c r="H511" s="74" t="e">
        <f>+VLOOKUP(A511,[1]VT!$C:$I,7,0)</f>
        <v>#N/A</v>
      </c>
      <c r="J511" s="1" t="e">
        <f>+VLOOKUP(A511,[1]VT!$C:$M,11,0)</f>
        <v>#N/A</v>
      </c>
      <c r="AF511" s="19"/>
      <c r="AG511" s="29" t="str">
        <f t="shared" si="91"/>
        <v/>
      </c>
      <c r="AH511" s="19" t="e">
        <f>+VLOOKUP(A511,'[2]Thông tin công nhân'!$C:$P,14,0)</f>
        <v>#N/A</v>
      </c>
      <c r="AI511" s="29" t="str">
        <f t="shared" si="92"/>
        <v/>
      </c>
      <c r="AJ511" s="19"/>
      <c r="AK511" s="29" t="str">
        <f>IF(ISNA(VLOOKUP(AJ511,TinhBenhVien!A:B,2,FALSE)),"",VLOOKUP(AJ511,TinhBenhVien!A:B,2,FALSE))</f>
        <v/>
      </c>
      <c r="AL511" s="19"/>
      <c r="AM511" s="29">
        <f t="shared" si="100"/>
        <v>0</v>
      </c>
      <c r="AN511" s="19" t="e">
        <f>"tỉnh"&amp;" "&amp;VLOOKUP(A511,'[2]Thông tin công nhân'!$C:$AI,31,0)</f>
        <v>#N/A</v>
      </c>
      <c r="AO511" s="29" t="str">
        <f t="shared" si="97"/>
        <v/>
      </c>
      <c r="AP511" s="19" t="e">
        <f>"xã"&amp;" "&amp;VLOOKUP(A511,'[2]Thông tin công nhân'!$C:$AI,33,0)</f>
        <v>#N/A</v>
      </c>
      <c r="AQ511" s="29" t="str">
        <f t="shared" si="93"/>
        <v/>
      </c>
      <c r="AR511" s="19"/>
      <c r="AS511" s="29" t="e">
        <f t="shared" si="94"/>
        <v>#REF!</v>
      </c>
      <c r="AT511" s="19"/>
      <c r="AU511" s="29" t="str">
        <f t="shared" si="98"/>
        <v/>
      </c>
      <c r="AV511" s="19"/>
      <c r="AW511" s="29" t="str">
        <f t="shared" si="95"/>
        <v/>
      </c>
      <c r="AX511" s="19"/>
      <c r="AY511" s="29" t="e">
        <f t="shared" si="96"/>
        <v>#REF!</v>
      </c>
      <c r="AZ511" s="1"/>
      <c r="BD511" s="19"/>
      <c r="CA511" s="19"/>
      <c r="CB511" s="29" t="str">
        <f t="shared" si="101"/>
        <v/>
      </c>
      <c r="CC511" s="19"/>
      <c r="CD511" s="29" t="str">
        <f t="shared" si="102"/>
        <v/>
      </c>
      <c r="CE511" s="29"/>
    </row>
    <row r="512" spans="4:83">
      <c r="D512" s="37"/>
      <c r="E512" s="29" t="str">
        <f>IF(ISNA(VLOOKUP(D512,'Tổng hợp '!$B$25:$C$29,2,FALSE)),"",VLOOKUP(D512,'Tổng hợp '!$B$25:$C$29,2,FALSE))</f>
        <v/>
      </c>
      <c r="F512" s="37"/>
      <c r="G512" s="107" t="str">
        <f t="shared" si="99"/>
        <v/>
      </c>
      <c r="H512" s="74" t="e">
        <f>+VLOOKUP(A512,[1]VT!$C:$I,7,0)</f>
        <v>#N/A</v>
      </c>
      <c r="J512" s="1" t="e">
        <f>+VLOOKUP(A512,[1]VT!$C:$M,11,0)</f>
        <v>#N/A</v>
      </c>
      <c r="AF512" s="19"/>
      <c r="AG512" s="29" t="str">
        <f t="shared" si="91"/>
        <v/>
      </c>
      <c r="AH512" s="19" t="e">
        <f>+VLOOKUP(A512,'[2]Thông tin công nhân'!$C:$P,14,0)</f>
        <v>#N/A</v>
      </c>
      <c r="AI512" s="29" t="str">
        <f t="shared" si="92"/>
        <v/>
      </c>
      <c r="AJ512" s="19"/>
      <c r="AK512" s="29" t="str">
        <f>IF(ISNA(VLOOKUP(AJ512,TinhBenhVien!A:B,2,FALSE)),"",VLOOKUP(AJ512,TinhBenhVien!A:B,2,FALSE))</f>
        <v/>
      </c>
      <c r="AL512" s="19"/>
      <c r="AM512" s="29">
        <f t="shared" si="100"/>
        <v>0</v>
      </c>
      <c r="AN512" s="19" t="e">
        <f>"tỉnh"&amp;" "&amp;VLOOKUP(A512,'[2]Thông tin công nhân'!$C:$AI,31,0)</f>
        <v>#N/A</v>
      </c>
      <c r="AO512" s="29" t="str">
        <f t="shared" si="97"/>
        <v/>
      </c>
      <c r="AP512" s="19" t="e">
        <f>"xã"&amp;" "&amp;VLOOKUP(A512,'[2]Thông tin công nhân'!$C:$AI,33,0)</f>
        <v>#N/A</v>
      </c>
      <c r="AQ512" s="29" t="str">
        <f t="shared" si="93"/>
        <v/>
      </c>
      <c r="AR512" s="19"/>
      <c r="AS512" s="29" t="e">
        <f t="shared" si="94"/>
        <v>#REF!</v>
      </c>
      <c r="AT512" s="19"/>
      <c r="AU512" s="29" t="str">
        <f t="shared" si="98"/>
        <v/>
      </c>
      <c r="AV512" s="19"/>
      <c r="AW512" s="29" t="str">
        <f t="shared" si="95"/>
        <v/>
      </c>
      <c r="AX512" s="19"/>
      <c r="AY512" s="29" t="e">
        <f t="shared" si="96"/>
        <v>#REF!</v>
      </c>
      <c r="AZ512" s="1"/>
      <c r="BD512" s="19"/>
      <c r="CA512" s="19"/>
      <c r="CB512" s="29" t="str">
        <f t="shared" si="101"/>
        <v/>
      </c>
      <c r="CC512" s="19"/>
      <c r="CD512" s="29" t="str">
        <f t="shared" si="102"/>
        <v/>
      </c>
      <c r="CE512" s="29"/>
    </row>
    <row r="513" spans="4:83">
      <c r="D513" s="37"/>
      <c r="E513" s="29" t="str">
        <f>IF(ISNA(VLOOKUP(D513,'Tổng hợp '!$B$25:$C$29,2,FALSE)),"",VLOOKUP(D513,'Tổng hợp '!$B$25:$C$29,2,FALSE))</f>
        <v/>
      </c>
      <c r="F513" s="37"/>
      <c r="G513" s="107" t="str">
        <f t="shared" si="99"/>
        <v/>
      </c>
      <c r="H513" s="74" t="e">
        <f>+VLOOKUP(A513,[1]VT!$C:$I,7,0)</f>
        <v>#N/A</v>
      </c>
      <c r="J513" s="1" t="e">
        <f>+VLOOKUP(A513,[1]VT!$C:$M,11,0)</f>
        <v>#N/A</v>
      </c>
      <c r="AF513" s="19"/>
      <c r="AG513" s="29" t="str">
        <f t="shared" si="91"/>
        <v/>
      </c>
      <c r="AH513" s="19" t="e">
        <f>+VLOOKUP(A513,'[2]Thông tin công nhân'!$C:$P,14,0)</f>
        <v>#N/A</v>
      </c>
      <c r="AI513" s="29" t="str">
        <f t="shared" si="92"/>
        <v/>
      </c>
      <c r="AJ513" s="19"/>
      <c r="AK513" s="29" t="str">
        <f>IF(ISNA(VLOOKUP(AJ513,TinhBenhVien!A:B,2,FALSE)),"",VLOOKUP(AJ513,TinhBenhVien!A:B,2,FALSE))</f>
        <v/>
      </c>
      <c r="AL513" s="19"/>
      <c r="AM513" s="29">
        <f t="shared" si="100"/>
        <v>0</v>
      </c>
      <c r="AN513" s="19" t="e">
        <f>"tỉnh"&amp;" "&amp;VLOOKUP(A513,'[2]Thông tin công nhân'!$C:$AI,31,0)</f>
        <v>#N/A</v>
      </c>
      <c r="AO513" s="29" t="str">
        <f t="shared" si="97"/>
        <v/>
      </c>
      <c r="AP513" s="19" t="e">
        <f>"xã"&amp;" "&amp;VLOOKUP(A513,'[2]Thông tin công nhân'!$C:$AI,33,0)</f>
        <v>#N/A</v>
      </c>
      <c r="AQ513" s="29" t="str">
        <f t="shared" si="93"/>
        <v/>
      </c>
      <c r="AR513" s="19"/>
      <c r="AS513" s="29" t="e">
        <f t="shared" si="94"/>
        <v>#REF!</v>
      </c>
      <c r="AT513" s="19"/>
      <c r="AU513" s="29" t="str">
        <f t="shared" si="98"/>
        <v/>
      </c>
      <c r="AV513" s="19"/>
      <c r="AW513" s="29" t="str">
        <f t="shared" si="95"/>
        <v/>
      </c>
      <c r="AX513" s="19"/>
      <c r="AY513" s="29" t="e">
        <f t="shared" si="96"/>
        <v>#REF!</v>
      </c>
      <c r="AZ513" s="1"/>
      <c r="BD513" s="19"/>
      <c r="CA513" s="19"/>
      <c r="CB513" s="29" t="str">
        <f t="shared" si="101"/>
        <v/>
      </c>
      <c r="CC513" s="19"/>
      <c r="CD513" s="29" t="str">
        <f t="shared" si="102"/>
        <v/>
      </c>
      <c r="CE513" s="29"/>
    </row>
    <row r="514" spans="4:83">
      <c r="D514" s="37"/>
      <c r="E514" s="29" t="str">
        <f>IF(ISNA(VLOOKUP(D514,'Tổng hợp '!$B$25:$C$29,2,FALSE)),"",VLOOKUP(D514,'Tổng hợp '!$B$25:$C$29,2,FALSE))</f>
        <v/>
      </c>
      <c r="F514" s="37"/>
      <c r="G514" s="107" t="str">
        <f t="shared" si="99"/>
        <v/>
      </c>
      <c r="H514" s="74" t="e">
        <f>+VLOOKUP(A514,[1]VT!$C:$I,7,0)</f>
        <v>#N/A</v>
      </c>
      <c r="J514" s="1" t="e">
        <f>+VLOOKUP(A514,[1]VT!$C:$M,11,0)</f>
        <v>#N/A</v>
      </c>
      <c r="AF514" s="19"/>
      <c r="AG514" s="29" t="str">
        <f t="shared" si="91"/>
        <v/>
      </c>
      <c r="AH514" s="19" t="e">
        <f>+VLOOKUP(A514,'[2]Thông tin công nhân'!$C:$P,14,0)</f>
        <v>#N/A</v>
      </c>
      <c r="AI514" s="29" t="str">
        <f t="shared" si="92"/>
        <v/>
      </c>
      <c r="AJ514" s="19"/>
      <c r="AK514" s="29" t="str">
        <f>IF(ISNA(VLOOKUP(AJ514,TinhBenhVien!A:B,2,FALSE)),"",VLOOKUP(AJ514,TinhBenhVien!A:B,2,FALSE))</f>
        <v/>
      </c>
      <c r="AL514" s="19"/>
      <c r="AM514" s="29">
        <f t="shared" si="100"/>
        <v>0</v>
      </c>
      <c r="AN514" s="19" t="e">
        <f>"tỉnh"&amp;" "&amp;VLOOKUP(A514,'[2]Thông tin công nhân'!$C:$AI,31,0)</f>
        <v>#N/A</v>
      </c>
      <c r="AO514" s="29" t="str">
        <f t="shared" si="97"/>
        <v/>
      </c>
      <c r="AP514" s="19" t="e">
        <f>"xã"&amp;" "&amp;VLOOKUP(A514,'[2]Thông tin công nhân'!$C:$AI,33,0)</f>
        <v>#N/A</v>
      </c>
      <c r="AQ514" s="29" t="str">
        <f t="shared" si="93"/>
        <v/>
      </c>
      <c r="AR514" s="19"/>
      <c r="AS514" s="29" t="e">
        <f t="shared" si="94"/>
        <v>#REF!</v>
      </c>
      <c r="AT514" s="19"/>
      <c r="AU514" s="29" t="str">
        <f t="shared" si="98"/>
        <v/>
      </c>
      <c r="AV514" s="19"/>
      <c r="AW514" s="29" t="str">
        <f t="shared" si="95"/>
        <v/>
      </c>
      <c r="AX514" s="19"/>
      <c r="AY514" s="29" t="e">
        <f t="shared" si="96"/>
        <v>#REF!</v>
      </c>
      <c r="AZ514" s="1"/>
      <c r="BD514" s="19"/>
      <c r="CA514" s="19"/>
      <c r="CB514" s="29" t="str">
        <f t="shared" si="101"/>
        <v/>
      </c>
      <c r="CC514" s="19"/>
      <c r="CD514" s="29" t="str">
        <f t="shared" si="102"/>
        <v/>
      </c>
      <c r="CE514" s="29"/>
    </row>
    <row r="515" spans="4:83">
      <c r="D515" s="37"/>
      <c r="E515" s="29" t="str">
        <f>IF(ISNA(VLOOKUP(D515,'Tổng hợp '!$B$25:$C$29,2,FALSE)),"",VLOOKUP(D515,'Tổng hợp '!$B$25:$C$29,2,FALSE))</f>
        <v/>
      </c>
      <c r="F515" s="37"/>
      <c r="G515" s="107" t="str">
        <f t="shared" si="99"/>
        <v/>
      </c>
      <c r="H515" s="74" t="e">
        <f>+VLOOKUP(A515,[1]VT!$C:$I,7,0)</f>
        <v>#N/A</v>
      </c>
      <c r="J515" s="1" t="e">
        <f>+VLOOKUP(A515,[1]VT!$C:$M,11,0)</f>
        <v>#N/A</v>
      </c>
      <c r="AF515" s="19"/>
      <c r="AG515" s="29" t="str">
        <f t="shared" si="91"/>
        <v/>
      </c>
      <c r="AH515" s="19" t="e">
        <f>+VLOOKUP(A515,'[2]Thông tin công nhân'!$C:$P,14,0)</f>
        <v>#N/A</v>
      </c>
      <c r="AI515" s="29" t="str">
        <f t="shared" si="92"/>
        <v/>
      </c>
      <c r="AJ515" s="19"/>
      <c r="AK515" s="29" t="str">
        <f>IF(ISNA(VLOOKUP(AJ515,TinhBenhVien!A:B,2,FALSE)),"",VLOOKUP(AJ515,TinhBenhVien!A:B,2,FALSE))</f>
        <v/>
      </c>
      <c r="AL515" s="19"/>
      <c r="AM515" s="29">
        <f t="shared" si="100"/>
        <v>0</v>
      </c>
      <c r="AN515" s="19" t="e">
        <f>"tỉnh"&amp;" "&amp;VLOOKUP(A515,'[2]Thông tin công nhân'!$C:$AI,31,0)</f>
        <v>#N/A</v>
      </c>
      <c r="AO515" s="29" t="str">
        <f t="shared" si="97"/>
        <v/>
      </c>
      <c r="AP515" s="19" t="e">
        <f>"xã"&amp;" "&amp;VLOOKUP(A515,'[2]Thông tin công nhân'!$C:$AI,33,0)</f>
        <v>#N/A</v>
      </c>
      <c r="AQ515" s="29" t="str">
        <f t="shared" si="93"/>
        <v/>
      </c>
      <c r="AR515" s="19"/>
      <c r="AS515" s="29" t="e">
        <f t="shared" si="94"/>
        <v>#REF!</v>
      </c>
      <c r="AT515" s="19"/>
      <c r="AU515" s="29" t="str">
        <f t="shared" si="98"/>
        <v/>
      </c>
      <c r="AV515" s="19"/>
      <c r="AW515" s="29" t="str">
        <f t="shared" si="95"/>
        <v/>
      </c>
      <c r="AX515" s="19"/>
      <c r="AY515" s="29" t="e">
        <f t="shared" si="96"/>
        <v>#REF!</v>
      </c>
      <c r="AZ515" s="1"/>
      <c r="BD515" s="19"/>
      <c r="CA515" s="19"/>
      <c r="CB515" s="29" t="str">
        <f t="shared" si="101"/>
        <v/>
      </c>
      <c r="CC515" s="19"/>
      <c r="CD515" s="29" t="str">
        <f t="shared" si="102"/>
        <v/>
      </c>
      <c r="CE515" s="29"/>
    </row>
    <row r="516" spans="4:83">
      <c r="D516" s="37"/>
      <c r="E516" s="29" t="str">
        <f>IF(ISNA(VLOOKUP(D516,'Tổng hợp '!$B$25:$C$29,2,FALSE)),"",VLOOKUP(D516,'Tổng hợp '!$B$25:$C$29,2,FALSE))</f>
        <v/>
      </c>
      <c r="F516" s="37"/>
      <c r="G516" s="107" t="str">
        <f t="shared" si="99"/>
        <v/>
      </c>
      <c r="H516" s="74" t="e">
        <f>+VLOOKUP(A516,[1]VT!$C:$I,7,0)</f>
        <v>#N/A</v>
      </c>
      <c r="J516" s="1" t="e">
        <f>+VLOOKUP(A516,[1]VT!$C:$M,11,0)</f>
        <v>#N/A</v>
      </c>
      <c r="AF516" s="19"/>
      <c r="AG516" s="29" t="str">
        <f t="shared" si="91"/>
        <v/>
      </c>
      <c r="AH516" s="19" t="e">
        <f>+VLOOKUP(A516,'[2]Thông tin công nhân'!$C:$P,14,0)</f>
        <v>#N/A</v>
      </c>
      <c r="AI516" s="29" t="str">
        <f t="shared" si="92"/>
        <v/>
      </c>
      <c r="AJ516" s="19"/>
      <c r="AK516" s="29" t="str">
        <f>IF(ISNA(VLOOKUP(AJ516,TinhBenhVien!A:B,2,FALSE)),"",VLOOKUP(AJ516,TinhBenhVien!A:B,2,FALSE))</f>
        <v/>
      </c>
      <c r="AL516" s="19"/>
      <c r="AM516" s="29">
        <f t="shared" si="100"/>
        <v>0</v>
      </c>
      <c r="AN516" s="19" t="e">
        <f>"tỉnh"&amp;" "&amp;VLOOKUP(A516,'[2]Thông tin công nhân'!$C:$AI,31,0)</f>
        <v>#N/A</v>
      </c>
      <c r="AO516" s="29" t="str">
        <f t="shared" si="97"/>
        <v/>
      </c>
      <c r="AP516" s="19" t="e">
        <f>"xã"&amp;" "&amp;VLOOKUP(A516,'[2]Thông tin công nhân'!$C:$AI,33,0)</f>
        <v>#N/A</v>
      </c>
      <c r="AQ516" s="29" t="str">
        <f t="shared" si="93"/>
        <v/>
      </c>
      <c r="AR516" s="19"/>
      <c r="AS516" s="29" t="e">
        <f t="shared" si="94"/>
        <v>#REF!</v>
      </c>
      <c r="AT516" s="19"/>
      <c r="AU516" s="29" t="str">
        <f t="shared" si="98"/>
        <v/>
      </c>
      <c r="AV516" s="19"/>
      <c r="AW516" s="29" t="str">
        <f t="shared" si="95"/>
        <v/>
      </c>
      <c r="AX516" s="19"/>
      <c r="AY516" s="29" t="e">
        <f t="shared" si="96"/>
        <v>#REF!</v>
      </c>
      <c r="AZ516" s="1"/>
      <c r="BD516" s="19"/>
      <c r="CA516" s="19"/>
      <c r="CB516" s="29" t="str">
        <f t="shared" si="101"/>
        <v/>
      </c>
      <c r="CC516" s="19"/>
      <c r="CD516" s="29" t="str">
        <f t="shared" si="102"/>
        <v/>
      </c>
      <c r="CE516" s="29"/>
    </row>
    <row r="517" spans="4:83">
      <c r="D517" s="37"/>
      <c r="E517" s="29" t="str">
        <f>IF(ISNA(VLOOKUP(D517,'Tổng hợp '!$B$25:$C$29,2,FALSE)),"",VLOOKUP(D517,'Tổng hợp '!$B$25:$C$29,2,FALSE))</f>
        <v/>
      </c>
      <c r="F517" s="37"/>
      <c r="G517" s="107" t="str">
        <f t="shared" si="99"/>
        <v/>
      </c>
      <c r="H517" s="74" t="e">
        <f>+VLOOKUP(A517,[1]VT!$C:$I,7,0)</f>
        <v>#N/A</v>
      </c>
      <c r="J517" s="1" t="e">
        <f>+VLOOKUP(A517,[1]VT!$C:$M,11,0)</f>
        <v>#N/A</v>
      </c>
      <c r="AF517" s="19"/>
      <c r="AG517" s="29" t="str">
        <f t="shared" si="91"/>
        <v/>
      </c>
      <c r="AH517" s="19" t="e">
        <f>+VLOOKUP(A517,'[2]Thông tin công nhân'!$C:$P,14,0)</f>
        <v>#N/A</v>
      </c>
      <c r="AI517" s="29" t="str">
        <f t="shared" si="92"/>
        <v/>
      </c>
      <c r="AJ517" s="19"/>
      <c r="AK517" s="29" t="str">
        <f>IF(ISNA(VLOOKUP(AJ517,TinhBenhVien!A:B,2,FALSE)),"",VLOOKUP(AJ517,TinhBenhVien!A:B,2,FALSE))</f>
        <v/>
      </c>
      <c r="AL517" s="19"/>
      <c r="AM517" s="29">
        <f t="shared" si="100"/>
        <v>0</v>
      </c>
      <c r="AN517" s="19" t="e">
        <f>"tỉnh"&amp;" "&amp;VLOOKUP(A517,'[2]Thông tin công nhân'!$C:$AI,31,0)</f>
        <v>#N/A</v>
      </c>
      <c r="AO517" s="29" t="str">
        <f t="shared" si="97"/>
        <v/>
      </c>
      <c r="AP517" s="19" t="e">
        <f>"xã"&amp;" "&amp;VLOOKUP(A517,'[2]Thông tin công nhân'!$C:$AI,33,0)</f>
        <v>#N/A</v>
      </c>
      <c r="AQ517" s="29" t="str">
        <f t="shared" si="93"/>
        <v/>
      </c>
      <c r="AR517" s="19"/>
      <c r="AS517" s="29" t="e">
        <f t="shared" si="94"/>
        <v>#REF!</v>
      </c>
      <c r="AT517" s="19"/>
      <c r="AU517" s="29" t="str">
        <f t="shared" si="98"/>
        <v/>
      </c>
      <c r="AV517" s="19"/>
      <c r="AW517" s="29" t="str">
        <f t="shared" si="95"/>
        <v/>
      </c>
      <c r="AX517" s="19"/>
      <c r="AY517" s="29" t="e">
        <f t="shared" si="96"/>
        <v>#REF!</v>
      </c>
      <c r="AZ517" s="1"/>
      <c r="BD517" s="19"/>
      <c r="CA517" s="19"/>
      <c r="CB517" s="29" t="str">
        <f t="shared" si="101"/>
        <v/>
      </c>
      <c r="CC517" s="19"/>
      <c r="CD517" s="29" t="str">
        <f t="shared" si="102"/>
        <v/>
      </c>
      <c r="CE517" s="29"/>
    </row>
    <row r="518" spans="4:83">
      <c r="D518" s="37"/>
      <c r="E518" s="29" t="str">
        <f>IF(ISNA(VLOOKUP(D518,'Tổng hợp '!$B$25:$C$29,2,FALSE)),"",VLOOKUP(D518,'Tổng hợp '!$B$25:$C$29,2,FALSE))</f>
        <v/>
      </c>
      <c r="F518" s="37"/>
      <c r="G518" s="107" t="str">
        <f t="shared" si="99"/>
        <v/>
      </c>
      <c r="H518" s="74" t="e">
        <f>+VLOOKUP(A518,[1]VT!$C:$I,7,0)</f>
        <v>#N/A</v>
      </c>
      <c r="J518" s="1" t="e">
        <f>+VLOOKUP(A518,[1]VT!$C:$M,11,0)</f>
        <v>#N/A</v>
      </c>
      <c r="AF518" s="19"/>
      <c r="AG518" s="29" t="str">
        <f t="shared" si="91"/>
        <v/>
      </c>
      <c r="AH518" s="19" t="e">
        <f>+VLOOKUP(A518,'[2]Thông tin công nhân'!$C:$P,14,0)</f>
        <v>#N/A</v>
      </c>
      <c r="AI518" s="29" t="str">
        <f t="shared" si="92"/>
        <v/>
      </c>
      <c r="AJ518" s="19"/>
      <c r="AK518" s="29" t="str">
        <f>IF(ISNA(VLOOKUP(AJ518,TinhBenhVien!A:B,2,FALSE)),"",VLOOKUP(AJ518,TinhBenhVien!A:B,2,FALSE))</f>
        <v/>
      </c>
      <c r="AL518" s="19"/>
      <c r="AM518" s="29">
        <f t="shared" si="100"/>
        <v>0</v>
      </c>
      <c r="AN518" s="19" t="e">
        <f>"tỉnh"&amp;" "&amp;VLOOKUP(A518,'[2]Thông tin công nhân'!$C:$AI,31,0)</f>
        <v>#N/A</v>
      </c>
      <c r="AO518" s="29" t="str">
        <f t="shared" si="97"/>
        <v/>
      </c>
      <c r="AP518" s="19" t="e">
        <f>"xã"&amp;" "&amp;VLOOKUP(A518,'[2]Thông tin công nhân'!$C:$AI,33,0)</f>
        <v>#N/A</v>
      </c>
      <c r="AQ518" s="29" t="str">
        <f t="shared" si="93"/>
        <v/>
      </c>
      <c r="AR518" s="19"/>
      <c r="AS518" s="29" t="e">
        <f t="shared" si="94"/>
        <v>#REF!</v>
      </c>
      <c r="AT518" s="19"/>
      <c r="AU518" s="29" t="str">
        <f t="shared" si="98"/>
        <v/>
      </c>
      <c r="AV518" s="19"/>
      <c r="AW518" s="29" t="str">
        <f t="shared" si="95"/>
        <v/>
      </c>
      <c r="AX518" s="19"/>
      <c r="AY518" s="29" t="e">
        <f t="shared" si="96"/>
        <v>#REF!</v>
      </c>
      <c r="AZ518" s="1"/>
      <c r="BD518" s="19"/>
      <c r="CA518" s="19"/>
      <c r="CB518" s="29" t="str">
        <f t="shared" si="101"/>
        <v/>
      </c>
      <c r="CC518" s="19"/>
      <c r="CD518" s="29" t="str">
        <f t="shared" si="102"/>
        <v/>
      </c>
      <c r="CE518" s="29"/>
    </row>
    <row r="519" spans="4:83">
      <c r="D519" s="37"/>
      <c r="E519" s="29" t="str">
        <f>IF(ISNA(VLOOKUP(D519,'Tổng hợp '!$B$25:$C$29,2,FALSE)),"",VLOOKUP(D519,'Tổng hợp '!$B$25:$C$29,2,FALSE))</f>
        <v/>
      </c>
      <c r="F519" s="37"/>
      <c r="G519" s="107" t="str">
        <f t="shared" si="99"/>
        <v/>
      </c>
      <c r="H519" s="74" t="e">
        <f>+VLOOKUP(A519,[1]VT!$C:$I,7,0)</f>
        <v>#N/A</v>
      </c>
      <c r="J519" s="1" t="e">
        <f>+VLOOKUP(A519,[1]VT!$C:$M,11,0)</f>
        <v>#N/A</v>
      </c>
      <c r="AF519" s="19"/>
      <c r="AG519" s="29" t="str">
        <f t="shared" si="91"/>
        <v/>
      </c>
      <c r="AH519" s="19" t="e">
        <f>+VLOOKUP(A519,'[2]Thông tin công nhân'!$C:$P,14,0)</f>
        <v>#N/A</v>
      </c>
      <c r="AI519" s="29" t="str">
        <f t="shared" si="92"/>
        <v/>
      </c>
      <c r="AJ519" s="19"/>
      <c r="AK519" s="29" t="str">
        <f>IF(ISNA(VLOOKUP(AJ519,TinhBenhVien!A:B,2,FALSE)),"",VLOOKUP(AJ519,TinhBenhVien!A:B,2,FALSE))</f>
        <v/>
      </c>
      <c r="AL519" s="19"/>
      <c r="AM519" s="29">
        <f t="shared" si="100"/>
        <v>0</v>
      </c>
      <c r="AN519" s="19" t="e">
        <f>"tỉnh"&amp;" "&amp;VLOOKUP(A519,'[2]Thông tin công nhân'!$C:$AI,31,0)</f>
        <v>#N/A</v>
      </c>
      <c r="AO519" s="29" t="str">
        <f t="shared" si="97"/>
        <v/>
      </c>
      <c r="AP519" s="19" t="e">
        <f>"xã"&amp;" "&amp;VLOOKUP(A519,'[2]Thông tin công nhân'!$C:$AI,33,0)</f>
        <v>#N/A</v>
      </c>
      <c r="AQ519" s="29" t="str">
        <f t="shared" si="93"/>
        <v/>
      </c>
      <c r="AR519" s="19"/>
      <c r="AS519" s="29" t="e">
        <f t="shared" si="94"/>
        <v>#REF!</v>
      </c>
      <c r="AT519" s="19"/>
      <c r="AU519" s="29" t="str">
        <f t="shared" si="98"/>
        <v/>
      </c>
      <c r="AV519" s="19"/>
      <c r="AW519" s="29" t="str">
        <f t="shared" si="95"/>
        <v/>
      </c>
      <c r="AX519" s="19"/>
      <c r="AY519" s="29" t="e">
        <f t="shared" si="96"/>
        <v>#REF!</v>
      </c>
      <c r="AZ519" s="1"/>
      <c r="BD519" s="19"/>
      <c r="CA519" s="19"/>
      <c r="CB519" s="29" t="str">
        <f t="shared" si="101"/>
        <v/>
      </c>
      <c r="CC519" s="19"/>
      <c r="CD519" s="29" t="str">
        <f t="shared" si="102"/>
        <v/>
      </c>
      <c r="CE519" s="29"/>
    </row>
    <row r="520" spans="4:83">
      <c r="D520" s="37"/>
      <c r="E520" s="29" t="str">
        <f>IF(ISNA(VLOOKUP(D520,'Tổng hợp '!$B$25:$C$29,2,FALSE)),"",VLOOKUP(D520,'Tổng hợp '!$B$25:$C$29,2,FALSE))</f>
        <v/>
      </c>
      <c r="F520" s="37"/>
      <c r="G520" s="107" t="str">
        <f t="shared" si="99"/>
        <v/>
      </c>
      <c r="H520" s="74" t="e">
        <f>+VLOOKUP(A520,[1]VT!$C:$I,7,0)</f>
        <v>#N/A</v>
      </c>
      <c r="J520" s="1" t="e">
        <f>+VLOOKUP(A520,[1]VT!$C:$M,11,0)</f>
        <v>#N/A</v>
      </c>
      <c r="AF520" s="19"/>
      <c r="AG520" s="29" t="str">
        <f t="shared" si="91"/>
        <v/>
      </c>
      <c r="AH520" s="19" t="e">
        <f>+VLOOKUP(A520,'[2]Thông tin công nhân'!$C:$P,14,0)</f>
        <v>#N/A</v>
      </c>
      <c r="AI520" s="29" t="str">
        <f t="shared" si="92"/>
        <v/>
      </c>
      <c r="AJ520" s="19"/>
      <c r="AK520" s="29" t="str">
        <f>IF(ISNA(VLOOKUP(AJ520,TinhBenhVien!A:B,2,FALSE)),"",VLOOKUP(AJ520,TinhBenhVien!A:B,2,FALSE))</f>
        <v/>
      </c>
      <c r="AL520" s="19"/>
      <c r="AM520" s="29">
        <f t="shared" si="100"/>
        <v>0</v>
      </c>
      <c r="AN520" s="19" t="e">
        <f>"tỉnh"&amp;" "&amp;VLOOKUP(A520,'[2]Thông tin công nhân'!$C:$AI,31,0)</f>
        <v>#N/A</v>
      </c>
      <c r="AO520" s="29" t="str">
        <f t="shared" si="97"/>
        <v/>
      </c>
      <c r="AP520" s="19" t="e">
        <f>"xã"&amp;" "&amp;VLOOKUP(A520,'[2]Thông tin công nhân'!$C:$AI,33,0)</f>
        <v>#N/A</v>
      </c>
      <c r="AQ520" s="29" t="str">
        <f t="shared" si="93"/>
        <v/>
      </c>
      <c r="AR520" s="19"/>
      <c r="AS520" s="29" t="e">
        <f t="shared" si="94"/>
        <v>#REF!</v>
      </c>
      <c r="AT520" s="19"/>
      <c r="AU520" s="29" t="str">
        <f t="shared" si="98"/>
        <v/>
      </c>
      <c r="AV520" s="19"/>
      <c r="AW520" s="29" t="str">
        <f t="shared" si="95"/>
        <v/>
      </c>
      <c r="AX520" s="19"/>
      <c r="AY520" s="29" t="e">
        <f t="shared" si="96"/>
        <v>#REF!</v>
      </c>
      <c r="AZ520" s="1"/>
      <c r="BD520" s="19"/>
      <c r="CA520" s="19"/>
      <c r="CB520" s="29" t="str">
        <f t="shared" si="101"/>
        <v/>
      </c>
      <c r="CC520" s="19"/>
      <c r="CD520" s="29" t="str">
        <f t="shared" si="102"/>
        <v/>
      </c>
      <c r="CE520" s="29"/>
    </row>
    <row r="521" spans="4:83">
      <c r="D521" s="37"/>
      <c r="E521" s="29" t="str">
        <f>IF(ISNA(VLOOKUP(D521,'Tổng hợp '!$B$25:$C$29,2,FALSE)),"",VLOOKUP(D521,'Tổng hợp '!$B$25:$C$29,2,FALSE))</f>
        <v/>
      </c>
      <c r="F521" s="37"/>
      <c r="G521" s="107" t="str">
        <f t="shared" si="99"/>
        <v/>
      </c>
      <c r="H521" s="74" t="e">
        <f>+VLOOKUP(A521,[1]VT!$C:$I,7,0)</f>
        <v>#N/A</v>
      </c>
      <c r="J521" s="1" t="e">
        <f>+VLOOKUP(A521,[1]VT!$C:$M,11,0)</f>
        <v>#N/A</v>
      </c>
      <c r="AF521" s="19"/>
      <c r="AG521" s="29" t="str">
        <f t="shared" si="91"/>
        <v/>
      </c>
      <c r="AH521" s="19" t="e">
        <f>+VLOOKUP(A521,'[2]Thông tin công nhân'!$C:$P,14,0)</f>
        <v>#N/A</v>
      </c>
      <c r="AI521" s="29" t="str">
        <f t="shared" si="92"/>
        <v/>
      </c>
      <c r="AJ521" s="19"/>
      <c r="AK521" s="29" t="str">
        <f>IF(ISNA(VLOOKUP(AJ521,TinhBenhVien!A:B,2,FALSE)),"",VLOOKUP(AJ521,TinhBenhVien!A:B,2,FALSE))</f>
        <v/>
      </c>
      <c r="AL521" s="19"/>
      <c r="AM521" s="29">
        <f t="shared" si="100"/>
        <v>0</v>
      </c>
      <c r="AN521" s="19" t="e">
        <f>"tỉnh"&amp;" "&amp;VLOOKUP(A521,'[2]Thông tin công nhân'!$C:$AI,31,0)</f>
        <v>#N/A</v>
      </c>
      <c r="AO521" s="29" t="str">
        <f t="shared" si="97"/>
        <v/>
      </c>
      <c r="AP521" s="19" t="e">
        <f>"xã"&amp;" "&amp;VLOOKUP(A521,'[2]Thông tin công nhân'!$C:$AI,33,0)</f>
        <v>#N/A</v>
      </c>
      <c r="AQ521" s="29" t="str">
        <f t="shared" si="93"/>
        <v/>
      </c>
      <c r="AR521" s="19"/>
      <c r="AS521" s="29" t="e">
        <f t="shared" si="94"/>
        <v>#REF!</v>
      </c>
      <c r="AT521" s="19"/>
      <c r="AU521" s="29" t="str">
        <f t="shared" si="98"/>
        <v/>
      </c>
      <c r="AV521" s="19"/>
      <c r="AW521" s="29" t="str">
        <f t="shared" si="95"/>
        <v/>
      </c>
      <c r="AX521" s="19"/>
      <c r="AY521" s="29" t="e">
        <f t="shared" si="96"/>
        <v>#REF!</v>
      </c>
      <c r="AZ521" s="1"/>
      <c r="BD521" s="19"/>
      <c r="CA521" s="19"/>
      <c r="CB521" s="29" t="str">
        <f t="shared" si="101"/>
        <v/>
      </c>
      <c r="CC521" s="19"/>
      <c r="CD521" s="29" t="str">
        <f t="shared" si="102"/>
        <v/>
      </c>
      <c r="CE521" s="29"/>
    </row>
    <row r="522" spans="4:83">
      <c r="D522" s="37"/>
      <c r="E522" s="29" t="str">
        <f>IF(ISNA(VLOOKUP(D522,'Tổng hợp '!$B$25:$C$29,2,FALSE)),"",VLOOKUP(D522,'Tổng hợp '!$B$25:$C$29,2,FALSE))</f>
        <v/>
      </c>
      <c r="F522" s="37"/>
      <c r="G522" s="107" t="str">
        <f t="shared" si="99"/>
        <v/>
      </c>
      <c r="H522" s="74" t="e">
        <f>+VLOOKUP(A522,[1]VT!$C:$I,7,0)</f>
        <v>#N/A</v>
      </c>
      <c r="J522" s="1" t="e">
        <f>+VLOOKUP(A522,[1]VT!$C:$M,11,0)</f>
        <v>#N/A</v>
      </c>
      <c r="AF522" s="19"/>
      <c r="AG522" s="29" t="str">
        <f t="shared" si="91"/>
        <v/>
      </c>
      <c r="AH522" s="19" t="e">
        <f>+VLOOKUP(A522,'[2]Thông tin công nhân'!$C:$P,14,0)</f>
        <v>#N/A</v>
      </c>
      <c r="AI522" s="29" t="str">
        <f t="shared" si="92"/>
        <v/>
      </c>
      <c r="AJ522" s="19"/>
      <c r="AK522" s="29" t="str">
        <f>IF(ISNA(VLOOKUP(AJ522,TinhBenhVien!A:B,2,FALSE)),"",VLOOKUP(AJ522,TinhBenhVien!A:B,2,FALSE))</f>
        <v/>
      </c>
      <c r="AL522" s="19"/>
      <c r="AM522" s="29">
        <f t="shared" si="100"/>
        <v>0</v>
      </c>
      <c r="AN522" s="19" t="e">
        <f>"tỉnh"&amp;" "&amp;VLOOKUP(A522,'[2]Thông tin công nhân'!$C:$AI,31,0)</f>
        <v>#N/A</v>
      </c>
      <c r="AO522" s="29" t="str">
        <f t="shared" si="97"/>
        <v/>
      </c>
      <c r="AP522" s="19" t="e">
        <f>"xã"&amp;" "&amp;VLOOKUP(A522,'[2]Thông tin công nhân'!$C:$AI,33,0)</f>
        <v>#N/A</v>
      </c>
      <c r="AQ522" s="29" t="str">
        <f t="shared" si="93"/>
        <v/>
      </c>
      <c r="AR522" s="19"/>
      <c r="AS522" s="29" t="e">
        <f t="shared" si="94"/>
        <v>#REF!</v>
      </c>
      <c r="AT522" s="19"/>
      <c r="AU522" s="29" t="str">
        <f t="shared" si="98"/>
        <v/>
      </c>
      <c r="AV522" s="19"/>
      <c r="AW522" s="29" t="str">
        <f t="shared" si="95"/>
        <v/>
      </c>
      <c r="AX522" s="19"/>
      <c r="AY522" s="29" t="e">
        <f t="shared" si="96"/>
        <v>#REF!</v>
      </c>
      <c r="AZ522" s="1"/>
      <c r="BD522" s="19"/>
      <c r="CA522" s="19"/>
      <c r="CB522" s="29" t="str">
        <f t="shared" si="101"/>
        <v/>
      </c>
      <c r="CC522" s="19"/>
      <c r="CD522" s="29" t="str">
        <f t="shared" si="102"/>
        <v/>
      </c>
      <c r="CE522" s="29"/>
    </row>
    <row r="523" spans="4:83">
      <c r="D523" s="37"/>
      <c r="E523" s="29" t="str">
        <f>IF(ISNA(VLOOKUP(D523,'Tổng hợp '!$B$25:$C$29,2,FALSE)),"",VLOOKUP(D523,'Tổng hợp '!$B$25:$C$29,2,FALSE))</f>
        <v/>
      </c>
      <c r="F523" s="37"/>
      <c r="G523" s="107" t="str">
        <f t="shared" si="99"/>
        <v/>
      </c>
      <c r="H523" s="74" t="e">
        <f>+VLOOKUP(A523,[1]VT!$C:$I,7,0)</f>
        <v>#N/A</v>
      </c>
      <c r="J523" s="1" t="e">
        <f>+VLOOKUP(A523,[1]VT!$C:$M,11,0)</f>
        <v>#N/A</v>
      </c>
      <c r="AF523" s="19"/>
      <c r="AG523" s="29" t="str">
        <f t="shared" si="91"/>
        <v/>
      </c>
      <c r="AH523" s="19" t="e">
        <f>+VLOOKUP(A523,'[2]Thông tin công nhân'!$C:$P,14,0)</f>
        <v>#N/A</v>
      </c>
      <c r="AI523" s="29" t="str">
        <f t="shared" si="92"/>
        <v/>
      </c>
      <c r="AJ523" s="19"/>
      <c r="AK523" s="29" t="str">
        <f>IF(ISNA(VLOOKUP(AJ523,TinhBenhVien!A:B,2,FALSE)),"",VLOOKUP(AJ523,TinhBenhVien!A:B,2,FALSE))</f>
        <v/>
      </c>
      <c r="AL523" s="19"/>
      <c r="AM523" s="29">
        <f t="shared" si="100"/>
        <v>0</v>
      </c>
      <c r="AN523" s="19" t="e">
        <f>"tỉnh"&amp;" "&amp;VLOOKUP(A523,'[2]Thông tin công nhân'!$C:$AI,31,0)</f>
        <v>#N/A</v>
      </c>
      <c r="AO523" s="29" t="str">
        <f t="shared" si="97"/>
        <v/>
      </c>
      <c r="AP523" s="19" t="e">
        <f>"xã"&amp;" "&amp;VLOOKUP(A523,'[2]Thông tin công nhân'!$C:$AI,33,0)</f>
        <v>#N/A</v>
      </c>
      <c r="AQ523" s="29" t="str">
        <f t="shared" si="93"/>
        <v/>
      </c>
      <c r="AR523" s="19"/>
      <c r="AS523" s="29" t="e">
        <f t="shared" si="94"/>
        <v>#REF!</v>
      </c>
      <c r="AT523" s="19"/>
      <c r="AU523" s="29" t="str">
        <f t="shared" si="98"/>
        <v/>
      </c>
      <c r="AV523" s="19"/>
      <c r="AW523" s="29" t="str">
        <f t="shared" si="95"/>
        <v/>
      </c>
      <c r="AX523" s="19"/>
      <c r="AY523" s="29" t="e">
        <f t="shared" si="96"/>
        <v>#REF!</v>
      </c>
      <c r="AZ523" s="1"/>
      <c r="BD523" s="19"/>
      <c r="CA523" s="19"/>
      <c r="CB523" s="29" t="str">
        <f t="shared" si="101"/>
        <v/>
      </c>
      <c r="CC523" s="19"/>
      <c r="CD523" s="29" t="str">
        <f t="shared" si="102"/>
        <v/>
      </c>
      <c r="CE523" s="29"/>
    </row>
    <row r="524" spans="4:83">
      <c r="D524" s="37"/>
      <c r="E524" s="29" t="str">
        <f>IF(ISNA(VLOOKUP(D524,'Tổng hợp '!$B$25:$C$29,2,FALSE)),"",VLOOKUP(D524,'Tổng hợp '!$B$25:$C$29,2,FALSE))</f>
        <v/>
      </c>
      <c r="F524" s="37"/>
      <c r="G524" s="107" t="str">
        <f t="shared" si="99"/>
        <v/>
      </c>
      <c r="H524" s="74" t="e">
        <f>+VLOOKUP(A524,[1]VT!$C:$I,7,0)</f>
        <v>#N/A</v>
      </c>
      <c r="J524" s="1" t="e">
        <f>+VLOOKUP(A524,[1]VT!$C:$M,11,0)</f>
        <v>#N/A</v>
      </c>
      <c r="AF524" s="19"/>
      <c r="AG524" s="29" t="str">
        <f t="shared" si="91"/>
        <v/>
      </c>
      <c r="AH524" s="19" t="e">
        <f>+VLOOKUP(A524,'[2]Thông tin công nhân'!$C:$P,14,0)</f>
        <v>#N/A</v>
      </c>
      <c r="AI524" s="29" t="str">
        <f t="shared" si="92"/>
        <v/>
      </c>
      <c r="AJ524" s="19"/>
      <c r="AK524" s="29" t="str">
        <f>IF(ISNA(VLOOKUP(AJ524,TinhBenhVien!A:B,2,FALSE)),"",VLOOKUP(AJ524,TinhBenhVien!A:B,2,FALSE))</f>
        <v/>
      </c>
      <c r="AL524" s="19"/>
      <c r="AM524" s="29">
        <f t="shared" si="100"/>
        <v>0</v>
      </c>
      <c r="AN524" s="19" t="e">
        <f>"tỉnh"&amp;" "&amp;VLOOKUP(A524,'[2]Thông tin công nhân'!$C:$AI,31,0)</f>
        <v>#N/A</v>
      </c>
      <c r="AO524" s="29" t="str">
        <f t="shared" si="97"/>
        <v/>
      </c>
      <c r="AP524" s="19" t="e">
        <f>"xã"&amp;" "&amp;VLOOKUP(A524,'[2]Thông tin công nhân'!$C:$AI,33,0)</f>
        <v>#N/A</v>
      </c>
      <c r="AQ524" s="29" t="str">
        <f t="shared" si="93"/>
        <v/>
      </c>
      <c r="AR524" s="19"/>
      <c r="AS524" s="29" t="e">
        <f t="shared" si="94"/>
        <v>#REF!</v>
      </c>
      <c r="AT524" s="19"/>
      <c r="AU524" s="29" t="str">
        <f t="shared" si="98"/>
        <v/>
      </c>
      <c r="AV524" s="19"/>
      <c r="AW524" s="29" t="str">
        <f t="shared" si="95"/>
        <v/>
      </c>
      <c r="AX524" s="19"/>
      <c r="AY524" s="29" t="e">
        <f t="shared" si="96"/>
        <v>#REF!</v>
      </c>
      <c r="AZ524" s="1"/>
      <c r="BD524" s="19"/>
      <c r="CA524" s="19"/>
      <c r="CB524" s="29" t="str">
        <f t="shared" si="101"/>
        <v/>
      </c>
      <c r="CC524" s="19"/>
      <c r="CD524" s="29" t="str">
        <f t="shared" si="102"/>
        <v/>
      </c>
      <c r="CE524" s="29"/>
    </row>
    <row r="525" spans="4:83">
      <c r="D525" s="37"/>
      <c r="E525" s="29" t="str">
        <f>IF(ISNA(VLOOKUP(D525,'Tổng hợp '!$B$25:$C$29,2,FALSE)),"",VLOOKUP(D525,'Tổng hợp '!$B$25:$C$29,2,FALSE))</f>
        <v/>
      </c>
      <c r="F525" s="37"/>
      <c r="G525" s="107" t="str">
        <f t="shared" si="99"/>
        <v/>
      </c>
      <c r="H525" s="74" t="e">
        <f>+VLOOKUP(A525,[1]VT!$C:$I,7,0)</f>
        <v>#N/A</v>
      </c>
      <c r="J525" s="1" t="e">
        <f>+VLOOKUP(A525,[1]VT!$C:$M,11,0)</f>
        <v>#N/A</v>
      </c>
      <c r="AF525" s="19"/>
      <c r="AG525" s="29" t="str">
        <f t="shared" si="91"/>
        <v/>
      </c>
      <c r="AH525" s="19" t="e">
        <f>+VLOOKUP(A525,'[2]Thông tin công nhân'!$C:$P,14,0)</f>
        <v>#N/A</v>
      </c>
      <c r="AI525" s="29" t="str">
        <f t="shared" si="92"/>
        <v/>
      </c>
      <c r="AJ525" s="19"/>
      <c r="AK525" s="29" t="str">
        <f>IF(ISNA(VLOOKUP(AJ525,TinhBenhVien!A:B,2,FALSE)),"",VLOOKUP(AJ525,TinhBenhVien!A:B,2,FALSE))</f>
        <v/>
      </c>
      <c r="AL525" s="19"/>
      <c r="AM525" s="29">
        <f t="shared" si="100"/>
        <v>0</v>
      </c>
      <c r="AN525" s="19" t="e">
        <f>"tỉnh"&amp;" "&amp;VLOOKUP(A525,'[2]Thông tin công nhân'!$C:$AI,31,0)</f>
        <v>#N/A</v>
      </c>
      <c r="AO525" s="29" t="str">
        <f t="shared" si="97"/>
        <v/>
      </c>
      <c r="AP525" s="19" t="e">
        <f>"xã"&amp;" "&amp;VLOOKUP(A525,'[2]Thông tin công nhân'!$C:$AI,33,0)</f>
        <v>#N/A</v>
      </c>
      <c r="AQ525" s="29" t="str">
        <f t="shared" si="93"/>
        <v/>
      </c>
      <c r="AR525" s="19"/>
      <c r="AS525" s="29" t="e">
        <f t="shared" si="94"/>
        <v>#REF!</v>
      </c>
      <c r="AT525" s="19"/>
      <c r="AU525" s="29" t="str">
        <f t="shared" si="98"/>
        <v/>
      </c>
      <c r="AV525" s="19"/>
      <c r="AW525" s="29" t="str">
        <f t="shared" si="95"/>
        <v/>
      </c>
      <c r="AX525" s="19"/>
      <c r="AY525" s="29" t="e">
        <f t="shared" si="96"/>
        <v>#REF!</v>
      </c>
      <c r="AZ525" s="1"/>
      <c r="BD525" s="19"/>
      <c r="CA525" s="19"/>
      <c r="CB525" s="29" t="str">
        <f t="shared" si="101"/>
        <v/>
      </c>
      <c r="CC525" s="19"/>
      <c r="CD525" s="29" t="str">
        <f t="shared" si="102"/>
        <v/>
      </c>
      <c r="CE525" s="29"/>
    </row>
    <row r="526" spans="4:83">
      <c r="D526" s="37"/>
      <c r="E526" s="29" t="str">
        <f>IF(ISNA(VLOOKUP(D526,'Tổng hợp '!$B$25:$C$29,2,FALSE)),"",VLOOKUP(D526,'Tổng hợp '!$B$25:$C$29,2,FALSE))</f>
        <v/>
      </c>
      <c r="F526" s="37"/>
      <c r="G526" s="107" t="str">
        <f t="shared" si="99"/>
        <v/>
      </c>
      <c r="H526" s="74" t="e">
        <f>+VLOOKUP(A526,[1]VT!$C:$I,7,0)</f>
        <v>#N/A</v>
      </c>
      <c r="J526" s="1" t="e">
        <f>+VLOOKUP(A526,[1]VT!$C:$M,11,0)</f>
        <v>#N/A</v>
      </c>
      <c r="AF526" s="19"/>
      <c r="AG526" s="29" t="str">
        <f t="shared" si="91"/>
        <v/>
      </c>
      <c r="AH526" s="19" t="e">
        <f>+VLOOKUP(A526,'[2]Thông tin công nhân'!$C:$P,14,0)</f>
        <v>#N/A</v>
      </c>
      <c r="AI526" s="29" t="str">
        <f t="shared" si="92"/>
        <v/>
      </c>
      <c r="AJ526" s="19"/>
      <c r="AK526" s="29" t="str">
        <f>IF(ISNA(VLOOKUP(AJ526,TinhBenhVien!A:B,2,FALSE)),"",VLOOKUP(AJ526,TinhBenhVien!A:B,2,FALSE))</f>
        <v/>
      </c>
      <c r="AL526" s="19"/>
      <c r="AM526" s="29">
        <f t="shared" si="100"/>
        <v>0</v>
      </c>
      <c r="AN526" s="19" t="e">
        <f>"tỉnh"&amp;" "&amp;VLOOKUP(A526,'[2]Thông tin công nhân'!$C:$AI,31,0)</f>
        <v>#N/A</v>
      </c>
      <c r="AO526" s="29" t="str">
        <f t="shared" si="97"/>
        <v/>
      </c>
      <c r="AP526" s="19" t="e">
        <f>"xã"&amp;" "&amp;VLOOKUP(A526,'[2]Thông tin công nhân'!$C:$AI,33,0)</f>
        <v>#N/A</v>
      </c>
      <c r="AQ526" s="29" t="str">
        <f t="shared" si="93"/>
        <v/>
      </c>
      <c r="AR526" s="19"/>
      <c r="AS526" s="29" t="e">
        <f t="shared" si="94"/>
        <v>#REF!</v>
      </c>
      <c r="AT526" s="19"/>
      <c r="AU526" s="29" t="str">
        <f t="shared" si="98"/>
        <v/>
      </c>
      <c r="AV526" s="19"/>
      <c r="AW526" s="29" t="str">
        <f t="shared" si="95"/>
        <v/>
      </c>
      <c r="AX526" s="19"/>
      <c r="AY526" s="29" t="e">
        <f t="shared" si="96"/>
        <v>#REF!</v>
      </c>
      <c r="AZ526" s="1"/>
      <c r="BD526" s="19"/>
      <c r="CA526" s="19"/>
      <c r="CB526" s="29" t="str">
        <f t="shared" si="101"/>
        <v/>
      </c>
      <c r="CC526" s="19"/>
      <c r="CD526" s="29" t="str">
        <f t="shared" si="102"/>
        <v/>
      </c>
      <c r="CE526" s="29"/>
    </row>
    <row r="527" spans="4:83">
      <c r="D527" s="37"/>
      <c r="E527" s="29" t="str">
        <f>IF(ISNA(VLOOKUP(D527,'Tổng hợp '!$B$25:$C$29,2,FALSE)),"",VLOOKUP(D527,'Tổng hợp '!$B$25:$C$29,2,FALSE))</f>
        <v/>
      </c>
      <c r="F527" s="37"/>
      <c r="G527" s="107" t="str">
        <f t="shared" si="99"/>
        <v/>
      </c>
      <c r="H527" s="74" t="e">
        <f>+VLOOKUP(A527,[1]VT!$C:$I,7,0)</f>
        <v>#N/A</v>
      </c>
      <c r="J527" s="1" t="e">
        <f>+VLOOKUP(A527,[1]VT!$C:$M,11,0)</f>
        <v>#N/A</v>
      </c>
      <c r="AF527" s="19"/>
      <c r="AG527" s="29" t="str">
        <f t="shared" si="91"/>
        <v/>
      </c>
      <c r="AH527" s="19" t="e">
        <f>+VLOOKUP(A527,'[2]Thông tin công nhân'!$C:$P,14,0)</f>
        <v>#N/A</v>
      </c>
      <c r="AI527" s="29" t="str">
        <f t="shared" si="92"/>
        <v/>
      </c>
      <c r="AJ527" s="19"/>
      <c r="AK527" s="29" t="str">
        <f>IF(ISNA(VLOOKUP(AJ527,TinhBenhVien!A:B,2,FALSE)),"",VLOOKUP(AJ527,TinhBenhVien!A:B,2,FALSE))</f>
        <v/>
      </c>
      <c r="AL527" s="19"/>
      <c r="AM527" s="29">
        <f t="shared" si="100"/>
        <v>0</v>
      </c>
      <c r="AN527" s="19" t="e">
        <f>"tỉnh"&amp;" "&amp;VLOOKUP(A527,'[2]Thông tin công nhân'!$C:$AI,31,0)</f>
        <v>#N/A</v>
      </c>
      <c r="AO527" s="29" t="str">
        <f t="shared" si="97"/>
        <v/>
      </c>
      <c r="AP527" s="19" t="e">
        <f>"xã"&amp;" "&amp;VLOOKUP(A527,'[2]Thông tin công nhân'!$C:$AI,33,0)</f>
        <v>#N/A</v>
      </c>
      <c r="AQ527" s="29" t="str">
        <f t="shared" si="93"/>
        <v/>
      </c>
      <c r="AR527" s="19"/>
      <c r="AS527" s="29" t="e">
        <f t="shared" si="94"/>
        <v>#REF!</v>
      </c>
      <c r="AT527" s="19"/>
      <c r="AU527" s="29" t="str">
        <f t="shared" si="98"/>
        <v/>
      </c>
      <c r="AV527" s="19"/>
      <c r="AW527" s="29" t="str">
        <f t="shared" si="95"/>
        <v/>
      </c>
      <c r="AX527" s="19"/>
      <c r="AY527" s="29" t="e">
        <f t="shared" si="96"/>
        <v>#REF!</v>
      </c>
      <c r="AZ527" s="1"/>
      <c r="BD527" s="19"/>
      <c r="CA527" s="19"/>
      <c r="CB527" s="29" t="str">
        <f t="shared" si="101"/>
        <v/>
      </c>
      <c r="CC527" s="19"/>
      <c r="CD527" s="29" t="str">
        <f t="shared" si="102"/>
        <v/>
      </c>
      <c r="CE527" s="29"/>
    </row>
    <row r="528" spans="4:83">
      <c r="D528" s="37"/>
      <c r="E528" s="29" t="str">
        <f>IF(ISNA(VLOOKUP(D528,'Tổng hợp '!$B$25:$C$29,2,FALSE)),"",VLOOKUP(D528,'Tổng hợp '!$B$25:$C$29,2,FALSE))</f>
        <v/>
      </c>
      <c r="F528" s="37"/>
      <c r="G528" s="107" t="str">
        <f t="shared" si="99"/>
        <v/>
      </c>
      <c r="H528" s="74" t="e">
        <f>+VLOOKUP(A528,[1]VT!$C:$I,7,0)</f>
        <v>#N/A</v>
      </c>
      <c r="J528" s="1" t="e">
        <f>+VLOOKUP(A528,[1]VT!$C:$M,11,0)</f>
        <v>#N/A</v>
      </c>
      <c r="AF528" s="19"/>
      <c r="AG528" s="29" t="str">
        <f t="shared" ref="AG528:AG591" si="103">IF(ISNA(VLOOKUP(AF528,quocTich,2,FALSE)),"",VLOOKUP(AF528,quocTich,2,FALSE))</f>
        <v/>
      </c>
      <c r="AH528" s="19" t="e">
        <f>+VLOOKUP(A528,'[2]Thông tin công nhân'!$C:$P,14,0)</f>
        <v>#N/A</v>
      </c>
      <c r="AI528" s="29" t="str">
        <f t="shared" ref="AI528:AI591" si="104">IF(ISNA(VLOOKUP(AH528,danToc,2,FALSE)),"",VLOOKUP(AH528,danToc,2,FALSE))</f>
        <v/>
      </c>
      <c r="AJ528" s="19"/>
      <c r="AK528" s="29" t="str">
        <f>IF(ISNA(VLOOKUP(AJ528,TinhBenhVien!A:B,2,FALSE)),"",VLOOKUP(AJ528,TinhBenhVien!A:B,2,FALSE))</f>
        <v/>
      </c>
      <c r="AL528" s="19"/>
      <c r="AM528" s="29">
        <f t="shared" si="100"/>
        <v>0</v>
      </c>
      <c r="AN528" s="19" t="e">
        <f>"tỉnh"&amp;" "&amp;VLOOKUP(A528,'[2]Thông tin công nhân'!$C:$AI,31,0)</f>
        <v>#N/A</v>
      </c>
      <c r="AO528" s="29" t="str">
        <f t="shared" si="97"/>
        <v/>
      </c>
      <c r="AP528" s="19" t="e">
        <f>"xã"&amp;" "&amp;VLOOKUP(A528,'[2]Thông tin công nhân'!$C:$AI,33,0)</f>
        <v>#N/A</v>
      </c>
      <c r="AQ528" s="29" t="str">
        <f t="shared" ref="AQ528:AQ591" si="105">IF(ISNA(VLOOKUP(AP528&amp;AO528,huyen,3,FALSE)),"",VLOOKUP(AP528&amp;AO528,huyen,3,FALSE))</f>
        <v/>
      </c>
      <c r="AR528" s="19"/>
      <c r="AS528" s="29" t="e">
        <f t="shared" ref="AS528:AS591" si="106">IF(ISNA(VLOOKUP(AR528&amp;AQ528,xa,3,FALSE)),"",VLOOKUP(AR528&amp;AQ528,xa,3,FALSE))</f>
        <v>#REF!</v>
      </c>
      <c r="AT528" s="19"/>
      <c r="AU528" s="29" t="str">
        <f t="shared" si="98"/>
        <v/>
      </c>
      <c r="AV528" s="19"/>
      <c r="AW528" s="29" t="str">
        <f t="shared" ref="AW528:AW591" si="107">IF(ISNA(VLOOKUP(AV528&amp;AU528,huyen,3,FALSE)),"",VLOOKUP(AV528&amp;AU528,huyen,3,FALSE))</f>
        <v/>
      </c>
      <c r="AX528" s="19"/>
      <c r="AY528" s="29" t="e">
        <f t="shared" ref="AY528:AY591" si="108">IF(ISNA(VLOOKUP(AX528&amp;AW528,xa,3,FALSE)),"",VLOOKUP(AX528&amp;AW528,xa,3,FALSE))</f>
        <v>#REF!</v>
      </c>
      <c r="AZ528" s="1"/>
      <c r="BD528" s="19"/>
      <c r="CA528" s="19"/>
      <c r="CB528" s="29" t="str">
        <f t="shared" si="101"/>
        <v/>
      </c>
      <c r="CC528" s="19"/>
      <c r="CD528" s="29" t="str">
        <f t="shared" si="102"/>
        <v/>
      </c>
      <c r="CE528" s="29"/>
    </row>
    <row r="529" spans="4:83">
      <c r="D529" s="37"/>
      <c r="E529" s="29" t="str">
        <f>IF(ISNA(VLOOKUP(D529,'Tổng hợp '!$B$25:$C$29,2,FALSE)),"",VLOOKUP(D529,'Tổng hợp '!$B$25:$C$29,2,FALSE))</f>
        <v/>
      </c>
      <c r="F529" s="37"/>
      <c r="G529" s="107" t="str">
        <f t="shared" si="99"/>
        <v/>
      </c>
      <c r="H529" s="74" t="e">
        <f>+VLOOKUP(A529,[1]VT!$C:$I,7,0)</f>
        <v>#N/A</v>
      </c>
      <c r="J529" s="1" t="e">
        <f>+VLOOKUP(A529,[1]VT!$C:$M,11,0)</f>
        <v>#N/A</v>
      </c>
      <c r="AF529" s="19"/>
      <c r="AG529" s="29" t="str">
        <f t="shared" si="103"/>
        <v/>
      </c>
      <c r="AH529" s="19" t="e">
        <f>+VLOOKUP(A529,'[2]Thông tin công nhân'!$C:$P,14,0)</f>
        <v>#N/A</v>
      </c>
      <c r="AI529" s="29" t="str">
        <f t="shared" si="104"/>
        <v/>
      </c>
      <c r="AJ529" s="19"/>
      <c r="AK529" s="29" t="str">
        <f>IF(ISNA(VLOOKUP(AJ529,TinhBenhVien!A:B,2,FALSE)),"",VLOOKUP(AJ529,TinhBenhVien!A:B,2,FALSE))</f>
        <v/>
      </c>
      <c r="AL529" s="19"/>
      <c r="AM529" s="29">
        <f t="shared" si="100"/>
        <v>0</v>
      </c>
      <c r="AN529" s="19" t="e">
        <f>"tỉnh"&amp;" "&amp;VLOOKUP(A529,'[2]Thông tin công nhân'!$C:$AI,31,0)</f>
        <v>#N/A</v>
      </c>
      <c r="AO529" s="29" t="str">
        <f t="shared" ref="AO529:AO592" si="109">IF(ISNA(VLOOKUP(AN529,tinh,2,FALSE)),"",VLOOKUP(AN529,tinh,2,FALSE))</f>
        <v/>
      </c>
      <c r="AP529" s="19" t="e">
        <f>"xã"&amp;" "&amp;VLOOKUP(A529,'[2]Thông tin công nhân'!$C:$AI,33,0)</f>
        <v>#N/A</v>
      </c>
      <c r="AQ529" s="29" t="str">
        <f t="shared" si="105"/>
        <v/>
      </c>
      <c r="AR529" s="19"/>
      <c r="AS529" s="29" t="e">
        <f t="shared" si="106"/>
        <v>#REF!</v>
      </c>
      <c r="AT529" s="19"/>
      <c r="AU529" s="29" t="str">
        <f t="shared" ref="AU529:AU592" si="110">IF(ISNA(VLOOKUP(AT529,tinh,2,FALSE)),"",VLOOKUP(AT529,tinh,2,FALSE))</f>
        <v/>
      </c>
      <c r="AV529" s="19"/>
      <c r="AW529" s="29" t="str">
        <f t="shared" si="107"/>
        <v/>
      </c>
      <c r="AX529" s="19"/>
      <c r="AY529" s="29" t="e">
        <f t="shared" si="108"/>
        <v>#REF!</v>
      </c>
      <c r="AZ529" s="1"/>
      <c r="BD529" s="19"/>
      <c r="CA529" s="19"/>
      <c r="CB529" s="29" t="str">
        <f t="shared" si="101"/>
        <v/>
      </c>
      <c r="CC529" s="19"/>
      <c r="CD529" s="29" t="str">
        <f t="shared" si="102"/>
        <v/>
      </c>
      <c r="CE529" s="29"/>
    </row>
    <row r="530" spans="4:83">
      <c r="D530" s="37"/>
      <c r="E530" s="29" t="str">
        <f>IF(ISNA(VLOOKUP(D530,'Tổng hợp '!$B$25:$C$29,2,FALSE)),"",VLOOKUP(D530,'Tổng hợp '!$B$25:$C$29,2,FALSE))</f>
        <v/>
      </c>
      <c r="F530" s="37"/>
      <c r="G530" s="107" t="str">
        <f t="shared" si="99"/>
        <v/>
      </c>
      <c r="H530" s="74" t="e">
        <f>+VLOOKUP(A530,[1]VT!$C:$I,7,0)</f>
        <v>#N/A</v>
      </c>
      <c r="J530" s="1" t="e">
        <f>+VLOOKUP(A530,[1]VT!$C:$M,11,0)</f>
        <v>#N/A</v>
      </c>
      <c r="AF530" s="19"/>
      <c r="AG530" s="29" t="str">
        <f t="shared" si="103"/>
        <v/>
      </c>
      <c r="AH530" s="19" t="e">
        <f>+VLOOKUP(A530,'[2]Thông tin công nhân'!$C:$P,14,0)</f>
        <v>#N/A</v>
      </c>
      <c r="AI530" s="29" t="str">
        <f t="shared" si="104"/>
        <v/>
      </c>
      <c r="AJ530" s="19"/>
      <c r="AK530" s="29" t="str">
        <f>IF(ISNA(VLOOKUP(AJ530,TinhBenhVien!A:B,2,FALSE)),"",VLOOKUP(AJ530,TinhBenhVien!A:B,2,FALSE))</f>
        <v/>
      </c>
      <c r="AL530" s="19"/>
      <c r="AM530" s="29">
        <f t="shared" si="100"/>
        <v>0</v>
      </c>
      <c r="AN530" s="19" t="e">
        <f>"tỉnh"&amp;" "&amp;VLOOKUP(A530,'[2]Thông tin công nhân'!$C:$AI,31,0)</f>
        <v>#N/A</v>
      </c>
      <c r="AO530" s="29" t="str">
        <f t="shared" si="109"/>
        <v/>
      </c>
      <c r="AP530" s="19" t="e">
        <f>"xã"&amp;" "&amp;VLOOKUP(A530,'[2]Thông tin công nhân'!$C:$AI,33,0)</f>
        <v>#N/A</v>
      </c>
      <c r="AQ530" s="29" t="str">
        <f t="shared" si="105"/>
        <v/>
      </c>
      <c r="AR530" s="19"/>
      <c r="AS530" s="29" t="e">
        <f t="shared" si="106"/>
        <v>#REF!</v>
      </c>
      <c r="AT530" s="19"/>
      <c r="AU530" s="29" t="str">
        <f t="shared" si="110"/>
        <v/>
      </c>
      <c r="AV530" s="19"/>
      <c r="AW530" s="29" t="str">
        <f t="shared" si="107"/>
        <v/>
      </c>
      <c r="AX530" s="19"/>
      <c r="AY530" s="29" t="e">
        <f t="shared" si="108"/>
        <v>#REF!</v>
      </c>
      <c r="AZ530" s="1"/>
      <c r="BD530" s="19"/>
      <c r="CA530" s="19"/>
      <c r="CB530" s="29" t="str">
        <f t="shared" si="101"/>
        <v/>
      </c>
      <c r="CC530" s="19"/>
      <c r="CD530" s="29" t="str">
        <f t="shared" si="102"/>
        <v/>
      </c>
      <c r="CE530" s="29"/>
    </row>
    <row r="531" spans="4:83">
      <c r="D531" s="37"/>
      <c r="E531" s="29" t="str">
        <f>IF(ISNA(VLOOKUP(D531,'Tổng hợp '!$B$25:$C$29,2,FALSE)),"",VLOOKUP(D531,'Tổng hợp '!$B$25:$C$29,2,FALSE))</f>
        <v/>
      </c>
      <c r="F531" s="37"/>
      <c r="G531" s="107" t="str">
        <f t="shared" si="99"/>
        <v/>
      </c>
      <c r="H531" s="74" t="e">
        <f>+VLOOKUP(A531,[1]VT!$C:$I,7,0)</f>
        <v>#N/A</v>
      </c>
      <c r="J531" s="1" t="e">
        <f>+VLOOKUP(A531,[1]VT!$C:$M,11,0)</f>
        <v>#N/A</v>
      </c>
      <c r="AF531" s="19"/>
      <c r="AG531" s="29" t="str">
        <f t="shared" si="103"/>
        <v/>
      </c>
      <c r="AH531" s="19" t="e">
        <f>+VLOOKUP(A531,'[2]Thông tin công nhân'!$C:$P,14,0)</f>
        <v>#N/A</v>
      </c>
      <c r="AI531" s="29" t="str">
        <f t="shared" si="104"/>
        <v/>
      </c>
      <c r="AJ531" s="19"/>
      <c r="AK531" s="29" t="str">
        <f>IF(ISNA(VLOOKUP(AJ531,TinhBenhVien!A:B,2,FALSE)),"",VLOOKUP(AJ531,TinhBenhVien!A:B,2,FALSE))</f>
        <v/>
      </c>
      <c r="AL531" s="19"/>
      <c r="AM531" s="29">
        <f t="shared" si="100"/>
        <v>0</v>
      </c>
      <c r="AN531" s="19" t="e">
        <f>"tỉnh"&amp;" "&amp;VLOOKUP(A531,'[2]Thông tin công nhân'!$C:$AI,31,0)</f>
        <v>#N/A</v>
      </c>
      <c r="AO531" s="29" t="str">
        <f t="shared" si="109"/>
        <v/>
      </c>
      <c r="AP531" s="19" t="e">
        <f>"xã"&amp;" "&amp;VLOOKUP(A531,'[2]Thông tin công nhân'!$C:$AI,33,0)</f>
        <v>#N/A</v>
      </c>
      <c r="AQ531" s="29" t="str">
        <f t="shared" si="105"/>
        <v/>
      </c>
      <c r="AR531" s="19"/>
      <c r="AS531" s="29" t="e">
        <f t="shared" si="106"/>
        <v>#REF!</v>
      </c>
      <c r="AT531" s="19"/>
      <c r="AU531" s="29" t="str">
        <f t="shared" si="110"/>
        <v/>
      </c>
      <c r="AV531" s="19"/>
      <c r="AW531" s="29" t="str">
        <f t="shared" si="107"/>
        <v/>
      </c>
      <c r="AX531" s="19"/>
      <c r="AY531" s="29" t="e">
        <f t="shared" si="108"/>
        <v>#REF!</v>
      </c>
      <c r="AZ531" s="1"/>
      <c r="BD531" s="19"/>
      <c r="CA531" s="19"/>
      <c r="CB531" s="29" t="str">
        <f t="shared" si="101"/>
        <v/>
      </c>
      <c r="CC531" s="19"/>
      <c r="CD531" s="29" t="str">
        <f t="shared" si="102"/>
        <v/>
      </c>
      <c r="CE531" s="29"/>
    </row>
    <row r="532" spans="4:83">
      <c r="D532" s="37"/>
      <c r="E532" s="29" t="str">
        <f>IF(ISNA(VLOOKUP(D532,'Tổng hợp '!$B$25:$C$29,2,FALSE)),"",VLOOKUP(D532,'Tổng hợp '!$B$25:$C$29,2,FALSE))</f>
        <v/>
      </c>
      <c r="F532" s="37"/>
      <c r="G532" s="107" t="str">
        <f t="shared" si="99"/>
        <v/>
      </c>
      <c r="H532" s="74" t="e">
        <f>+VLOOKUP(A532,[1]VT!$C:$I,7,0)</f>
        <v>#N/A</v>
      </c>
      <c r="J532" s="1" t="e">
        <f>+VLOOKUP(A532,[1]VT!$C:$M,11,0)</f>
        <v>#N/A</v>
      </c>
      <c r="AF532" s="19"/>
      <c r="AG532" s="29" t="str">
        <f t="shared" si="103"/>
        <v/>
      </c>
      <c r="AH532" s="19" t="e">
        <f>+VLOOKUP(A532,'[2]Thông tin công nhân'!$C:$P,14,0)</f>
        <v>#N/A</v>
      </c>
      <c r="AI532" s="29" t="str">
        <f t="shared" si="104"/>
        <v/>
      </c>
      <c r="AJ532" s="19"/>
      <c r="AK532" s="29" t="str">
        <f>IF(ISNA(VLOOKUP(AJ532,TinhBenhVien!A:B,2,FALSE)),"",VLOOKUP(AJ532,TinhBenhVien!A:B,2,FALSE))</f>
        <v/>
      </c>
      <c r="AL532" s="19"/>
      <c r="AM532" s="29">
        <f t="shared" si="100"/>
        <v>0</v>
      </c>
      <c r="AN532" s="19" t="e">
        <f>"tỉnh"&amp;" "&amp;VLOOKUP(A532,'[2]Thông tin công nhân'!$C:$AI,31,0)</f>
        <v>#N/A</v>
      </c>
      <c r="AO532" s="29" t="str">
        <f t="shared" si="109"/>
        <v/>
      </c>
      <c r="AP532" s="19" t="e">
        <f>"xã"&amp;" "&amp;VLOOKUP(A532,'[2]Thông tin công nhân'!$C:$AI,33,0)</f>
        <v>#N/A</v>
      </c>
      <c r="AQ532" s="29" t="str">
        <f t="shared" si="105"/>
        <v/>
      </c>
      <c r="AR532" s="19"/>
      <c r="AS532" s="29" t="e">
        <f t="shared" si="106"/>
        <v>#REF!</v>
      </c>
      <c r="AT532" s="19"/>
      <c r="AU532" s="29" t="str">
        <f t="shared" si="110"/>
        <v/>
      </c>
      <c r="AV532" s="19"/>
      <c r="AW532" s="29" t="str">
        <f t="shared" si="107"/>
        <v/>
      </c>
      <c r="AX532" s="19"/>
      <c r="AY532" s="29" t="e">
        <f t="shared" si="108"/>
        <v>#REF!</v>
      </c>
      <c r="AZ532" s="1"/>
      <c r="BD532" s="19"/>
      <c r="CA532" s="19"/>
      <c r="CB532" s="29" t="str">
        <f t="shared" si="101"/>
        <v/>
      </c>
      <c r="CC532" s="19"/>
      <c r="CD532" s="29" t="str">
        <f t="shared" si="102"/>
        <v/>
      </c>
      <c r="CE532" s="29"/>
    </row>
    <row r="533" spans="4:83">
      <c r="D533" s="37"/>
      <c r="E533" s="29" t="str">
        <f>IF(ISNA(VLOOKUP(D533,'Tổng hợp '!$B$25:$C$29,2,FALSE)),"",VLOOKUP(D533,'Tổng hợp '!$B$25:$C$29,2,FALSE))</f>
        <v/>
      </c>
      <c r="F533" s="37"/>
      <c r="G533" s="107" t="str">
        <f t="shared" si="99"/>
        <v/>
      </c>
      <c r="H533" s="74" t="e">
        <f>+VLOOKUP(A533,[1]VT!$C:$I,7,0)</f>
        <v>#N/A</v>
      </c>
      <c r="J533" s="1" t="e">
        <f>+VLOOKUP(A533,[1]VT!$C:$M,11,0)</f>
        <v>#N/A</v>
      </c>
      <c r="AF533" s="19"/>
      <c r="AG533" s="29" t="str">
        <f t="shared" si="103"/>
        <v/>
      </c>
      <c r="AH533" s="19" t="e">
        <f>+VLOOKUP(A533,'[2]Thông tin công nhân'!$C:$P,14,0)</f>
        <v>#N/A</v>
      </c>
      <c r="AI533" s="29" t="str">
        <f t="shared" si="104"/>
        <v/>
      </c>
      <c r="AJ533" s="19"/>
      <c r="AK533" s="29" t="str">
        <f>IF(ISNA(VLOOKUP(AJ533,TinhBenhVien!A:B,2,FALSE)),"",VLOOKUP(AJ533,TinhBenhVien!A:B,2,FALSE))</f>
        <v/>
      </c>
      <c r="AL533" s="19"/>
      <c r="AM533" s="29">
        <f t="shared" si="100"/>
        <v>0</v>
      </c>
      <c r="AN533" s="19" t="e">
        <f>"tỉnh"&amp;" "&amp;VLOOKUP(A533,'[2]Thông tin công nhân'!$C:$AI,31,0)</f>
        <v>#N/A</v>
      </c>
      <c r="AO533" s="29" t="str">
        <f t="shared" si="109"/>
        <v/>
      </c>
      <c r="AP533" s="19" t="e">
        <f>"xã"&amp;" "&amp;VLOOKUP(A533,'[2]Thông tin công nhân'!$C:$AI,33,0)</f>
        <v>#N/A</v>
      </c>
      <c r="AQ533" s="29" t="str">
        <f t="shared" si="105"/>
        <v/>
      </c>
      <c r="AR533" s="19"/>
      <c r="AS533" s="29" t="e">
        <f t="shared" si="106"/>
        <v>#REF!</v>
      </c>
      <c r="AT533" s="19"/>
      <c r="AU533" s="29" t="str">
        <f t="shared" si="110"/>
        <v/>
      </c>
      <c r="AV533" s="19"/>
      <c r="AW533" s="29" t="str">
        <f t="shared" si="107"/>
        <v/>
      </c>
      <c r="AX533" s="19"/>
      <c r="AY533" s="29" t="e">
        <f t="shared" si="108"/>
        <v>#REF!</v>
      </c>
      <c r="AZ533" s="1"/>
      <c r="BD533" s="19"/>
      <c r="CA533" s="19"/>
      <c r="CB533" s="29" t="str">
        <f t="shared" si="101"/>
        <v/>
      </c>
      <c r="CC533" s="19"/>
      <c r="CD533" s="29" t="str">
        <f t="shared" si="102"/>
        <v/>
      </c>
      <c r="CE533" s="29"/>
    </row>
    <row r="534" spans="4:83">
      <c r="D534" s="37"/>
      <c r="E534" s="29" t="str">
        <f>IF(ISNA(VLOOKUP(D534,'Tổng hợp '!$B$25:$C$29,2,FALSE)),"",VLOOKUP(D534,'Tổng hợp '!$B$25:$C$29,2,FALSE))</f>
        <v/>
      </c>
      <c r="F534" s="37"/>
      <c r="G534" s="107" t="str">
        <f t="shared" si="99"/>
        <v/>
      </c>
      <c r="H534" s="74" t="e">
        <f>+VLOOKUP(A534,[1]VT!$C:$I,7,0)</f>
        <v>#N/A</v>
      </c>
      <c r="J534" s="1" t="e">
        <f>+VLOOKUP(A534,[1]VT!$C:$M,11,0)</f>
        <v>#N/A</v>
      </c>
      <c r="AF534" s="19"/>
      <c r="AG534" s="29" t="str">
        <f t="shared" si="103"/>
        <v/>
      </c>
      <c r="AH534" s="19" t="e">
        <f>+VLOOKUP(A534,'[2]Thông tin công nhân'!$C:$P,14,0)</f>
        <v>#N/A</v>
      </c>
      <c r="AI534" s="29" t="str">
        <f t="shared" si="104"/>
        <v/>
      </c>
      <c r="AJ534" s="19"/>
      <c r="AK534" s="29" t="str">
        <f>IF(ISNA(VLOOKUP(AJ534,TinhBenhVien!A:B,2,FALSE)),"",VLOOKUP(AJ534,TinhBenhVien!A:B,2,FALSE))</f>
        <v/>
      </c>
      <c r="AL534" s="19"/>
      <c r="AM534" s="29">
        <f t="shared" si="100"/>
        <v>0</v>
      </c>
      <c r="AN534" s="19" t="e">
        <f>"tỉnh"&amp;" "&amp;VLOOKUP(A534,'[2]Thông tin công nhân'!$C:$AI,31,0)</f>
        <v>#N/A</v>
      </c>
      <c r="AO534" s="29" t="str">
        <f t="shared" si="109"/>
        <v/>
      </c>
      <c r="AP534" s="19" t="e">
        <f>"xã"&amp;" "&amp;VLOOKUP(A534,'[2]Thông tin công nhân'!$C:$AI,33,0)</f>
        <v>#N/A</v>
      </c>
      <c r="AQ534" s="29" t="str">
        <f t="shared" si="105"/>
        <v/>
      </c>
      <c r="AR534" s="19"/>
      <c r="AS534" s="29" t="e">
        <f t="shared" si="106"/>
        <v>#REF!</v>
      </c>
      <c r="AT534" s="19"/>
      <c r="AU534" s="29" t="str">
        <f t="shared" si="110"/>
        <v/>
      </c>
      <c r="AV534" s="19"/>
      <c r="AW534" s="29" t="str">
        <f t="shared" si="107"/>
        <v/>
      </c>
      <c r="AX534" s="19"/>
      <c r="AY534" s="29" t="e">
        <f t="shared" si="108"/>
        <v>#REF!</v>
      </c>
      <c r="AZ534" s="1"/>
      <c r="BD534" s="19"/>
      <c r="CA534" s="19"/>
      <c r="CB534" s="29" t="str">
        <f t="shared" si="101"/>
        <v/>
      </c>
      <c r="CC534" s="19"/>
      <c r="CD534" s="29" t="str">
        <f t="shared" si="102"/>
        <v/>
      </c>
      <c r="CE534" s="29"/>
    </row>
    <row r="535" spans="4:83">
      <c r="D535" s="37"/>
      <c r="E535" s="29" t="str">
        <f>IF(ISNA(VLOOKUP(D535,'Tổng hợp '!$B$25:$C$29,2,FALSE)),"",VLOOKUP(D535,'Tổng hợp '!$B$25:$C$29,2,FALSE))</f>
        <v/>
      </c>
      <c r="F535" s="37"/>
      <c r="G535" s="107" t="str">
        <f t="shared" si="99"/>
        <v/>
      </c>
      <c r="H535" s="74" t="e">
        <f>+VLOOKUP(A535,[1]VT!$C:$I,7,0)</f>
        <v>#N/A</v>
      </c>
      <c r="J535" s="1" t="e">
        <f>+VLOOKUP(A535,[1]VT!$C:$M,11,0)</f>
        <v>#N/A</v>
      </c>
      <c r="AF535" s="19"/>
      <c r="AG535" s="29" t="str">
        <f t="shared" si="103"/>
        <v/>
      </c>
      <c r="AH535" s="19" t="e">
        <f>+VLOOKUP(A535,'[2]Thông tin công nhân'!$C:$P,14,0)</f>
        <v>#N/A</v>
      </c>
      <c r="AI535" s="29" t="str">
        <f t="shared" si="104"/>
        <v/>
      </c>
      <c r="AJ535" s="19"/>
      <c r="AK535" s="29" t="str">
        <f>IF(ISNA(VLOOKUP(AJ535,TinhBenhVien!A:B,2,FALSE)),"",VLOOKUP(AJ535,TinhBenhVien!A:B,2,FALSE))</f>
        <v/>
      </c>
      <c r="AL535" s="19"/>
      <c r="AM535" s="29">
        <f t="shared" si="100"/>
        <v>0</v>
      </c>
      <c r="AN535" s="19" t="e">
        <f>"tỉnh"&amp;" "&amp;VLOOKUP(A535,'[2]Thông tin công nhân'!$C:$AI,31,0)</f>
        <v>#N/A</v>
      </c>
      <c r="AO535" s="29" t="str">
        <f t="shared" si="109"/>
        <v/>
      </c>
      <c r="AP535" s="19" t="e">
        <f>"xã"&amp;" "&amp;VLOOKUP(A535,'[2]Thông tin công nhân'!$C:$AI,33,0)</f>
        <v>#N/A</v>
      </c>
      <c r="AQ535" s="29" t="str">
        <f t="shared" si="105"/>
        <v/>
      </c>
      <c r="AR535" s="19"/>
      <c r="AS535" s="29" t="e">
        <f t="shared" si="106"/>
        <v>#REF!</v>
      </c>
      <c r="AT535" s="19"/>
      <c r="AU535" s="29" t="str">
        <f t="shared" si="110"/>
        <v/>
      </c>
      <c r="AV535" s="19"/>
      <c r="AW535" s="29" t="str">
        <f t="shared" si="107"/>
        <v/>
      </c>
      <c r="AX535" s="19"/>
      <c r="AY535" s="29" t="e">
        <f t="shared" si="108"/>
        <v>#REF!</v>
      </c>
      <c r="AZ535" s="1"/>
      <c r="BD535" s="19"/>
      <c r="CA535" s="19"/>
      <c r="CB535" s="29" t="str">
        <f t="shared" si="101"/>
        <v/>
      </c>
      <c r="CC535" s="19"/>
      <c r="CD535" s="29" t="str">
        <f t="shared" si="102"/>
        <v/>
      </c>
      <c r="CE535" s="29"/>
    </row>
    <row r="536" spans="4:83">
      <c r="D536" s="37"/>
      <c r="E536" s="29" t="str">
        <f>IF(ISNA(VLOOKUP(D536,'Tổng hợp '!$B$25:$C$29,2,FALSE)),"",VLOOKUP(D536,'Tổng hợp '!$B$25:$C$29,2,FALSE))</f>
        <v/>
      </c>
      <c r="F536" s="37"/>
      <c r="G536" s="107" t="str">
        <f t="shared" si="99"/>
        <v/>
      </c>
      <c r="H536" s="74" t="e">
        <f>+VLOOKUP(A536,[1]VT!$C:$I,7,0)</f>
        <v>#N/A</v>
      </c>
      <c r="J536" s="1" t="e">
        <f>+VLOOKUP(A536,[1]VT!$C:$M,11,0)</f>
        <v>#N/A</v>
      </c>
      <c r="AF536" s="19"/>
      <c r="AG536" s="29" t="str">
        <f t="shared" si="103"/>
        <v/>
      </c>
      <c r="AH536" s="19" t="e">
        <f>+VLOOKUP(A536,'[2]Thông tin công nhân'!$C:$P,14,0)</f>
        <v>#N/A</v>
      </c>
      <c r="AI536" s="29" t="str">
        <f t="shared" si="104"/>
        <v/>
      </c>
      <c r="AJ536" s="19"/>
      <c r="AK536" s="29" t="str">
        <f>IF(ISNA(VLOOKUP(AJ536,TinhBenhVien!A:B,2,FALSE)),"",VLOOKUP(AJ536,TinhBenhVien!A:B,2,FALSE))</f>
        <v/>
      </c>
      <c r="AL536" s="19"/>
      <c r="AM536" s="29">
        <f t="shared" si="100"/>
        <v>0</v>
      </c>
      <c r="AN536" s="19" t="e">
        <f>"tỉnh"&amp;" "&amp;VLOOKUP(A536,'[2]Thông tin công nhân'!$C:$AI,31,0)</f>
        <v>#N/A</v>
      </c>
      <c r="AO536" s="29" t="str">
        <f t="shared" si="109"/>
        <v/>
      </c>
      <c r="AP536" s="19" t="e">
        <f>"xã"&amp;" "&amp;VLOOKUP(A536,'[2]Thông tin công nhân'!$C:$AI,33,0)</f>
        <v>#N/A</v>
      </c>
      <c r="AQ536" s="29" t="str">
        <f t="shared" si="105"/>
        <v/>
      </c>
      <c r="AR536" s="19"/>
      <c r="AS536" s="29" t="e">
        <f t="shared" si="106"/>
        <v>#REF!</v>
      </c>
      <c r="AT536" s="19"/>
      <c r="AU536" s="29" t="str">
        <f t="shared" si="110"/>
        <v/>
      </c>
      <c r="AV536" s="19"/>
      <c r="AW536" s="29" t="str">
        <f t="shared" si="107"/>
        <v/>
      </c>
      <c r="AX536" s="19"/>
      <c r="AY536" s="29" t="e">
        <f t="shared" si="108"/>
        <v>#REF!</v>
      </c>
      <c r="AZ536" s="1"/>
      <c r="BD536" s="19"/>
      <c r="CA536" s="19"/>
      <c r="CB536" s="29" t="str">
        <f t="shared" si="101"/>
        <v/>
      </c>
      <c r="CC536" s="19"/>
      <c r="CD536" s="29" t="str">
        <f t="shared" si="102"/>
        <v/>
      </c>
      <c r="CE536" s="29"/>
    </row>
    <row r="537" spans="4:83">
      <c r="D537" s="37"/>
      <c r="E537" s="29" t="str">
        <f>IF(ISNA(VLOOKUP(D537,'Tổng hợp '!$B$25:$C$29,2,FALSE)),"",VLOOKUP(D537,'Tổng hợp '!$B$25:$C$29,2,FALSE))</f>
        <v/>
      </c>
      <c r="F537" s="37"/>
      <c r="G537" s="107" t="str">
        <f t="shared" si="99"/>
        <v/>
      </c>
      <c r="H537" s="74" t="e">
        <f>+VLOOKUP(A537,[1]VT!$C:$I,7,0)</f>
        <v>#N/A</v>
      </c>
      <c r="J537" s="1" t="e">
        <f>+VLOOKUP(A537,[1]VT!$C:$M,11,0)</f>
        <v>#N/A</v>
      </c>
      <c r="AF537" s="19"/>
      <c r="AG537" s="29" t="str">
        <f t="shared" si="103"/>
        <v/>
      </c>
      <c r="AH537" s="19" t="e">
        <f>+VLOOKUP(A537,'[2]Thông tin công nhân'!$C:$P,14,0)</f>
        <v>#N/A</v>
      </c>
      <c r="AI537" s="29" t="str">
        <f t="shared" si="104"/>
        <v/>
      </c>
      <c r="AJ537" s="19"/>
      <c r="AK537" s="29" t="str">
        <f>IF(ISNA(VLOOKUP(AJ537,TinhBenhVien!A:B,2,FALSE)),"",VLOOKUP(AJ537,TinhBenhVien!A:B,2,FALSE))</f>
        <v/>
      </c>
      <c r="AL537" s="19"/>
      <c r="AM537" s="29">
        <f t="shared" si="100"/>
        <v>0</v>
      </c>
      <c r="AN537" s="19" t="e">
        <f>"tỉnh"&amp;" "&amp;VLOOKUP(A537,'[2]Thông tin công nhân'!$C:$AI,31,0)</f>
        <v>#N/A</v>
      </c>
      <c r="AO537" s="29" t="str">
        <f t="shared" si="109"/>
        <v/>
      </c>
      <c r="AP537" s="19" t="e">
        <f>"xã"&amp;" "&amp;VLOOKUP(A537,'[2]Thông tin công nhân'!$C:$AI,33,0)</f>
        <v>#N/A</v>
      </c>
      <c r="AQ537" s="29" t="str">
        <f t="shared" si="105"/>
        <v/>
      </c>
      <c r="AR537" s="19"/>
      <c r="AS537" s="29" t="e">
        <f t="shared" si="106"/>
        <v>#REF!</v>
      </c>
      <c r="AT537" s="19"/>
      <c r="AU537" s="29" t="str">
        <f t="shared" si="110"/>
        <v/>
      </c>
      <c r="AV537" s="19"/>
      <c r="AW537" s="29" t="str">
        <f t="shared" si="107"/>
        <v/>
      </c>
      <c r="AX537" s="19"/>
      <c r="AY537" s="29" t="e">
        <f t="shared" si="108"/>
        <v>#REF!</v>
      </c>
      <c r="AZ537" s="1"/>
      <c r="BD537" s="19"/>
      <c r="CA537" s="19"/>
      <c r="CB537" s="29" t="str">
        <f t="shared" si="101"/>
        <v/>
      </c>
      <c r="CC537" s="19"/>
      <c r="CD537" s="29" t="str">
        <f t="shared" si="102"/>
        <v/>
      </c>
      <c r="CE537" s="29"/>
    </row>
    <row r="538" spans="4:83">
      <c r="D538" s="37"/>
      <c r="E538" s="29" t="str">
        <f>IF(ISNA(VLOOKUP(D538,'Tổng hợp '!$B$25:$C$29,2,FALSE)),"",VLOOKUP(D538,'Tổng hợp '!$B$25:$C$29,2,FALSE))</f>
        <v/>
      </c>
      <c r="F538" s="37"/>
      <c r="G538" s="107" t="str">
        <f t="shared" ref="G538:G601" si="111">IF(ISNA(VLOOKUP(F538,phuong_an,2,FALSE)),"",VLOOKUP(F538,phuong_an,2,FALSE))</f>
        <v/>
      </c>
      <c r="H538" s="74" t="e">
        <f>+VLOOKUP(A538,[1]VT!$C:$I,7,0)</f>
        <v>#N/A</v>
      </c>
      <c r="J538" s="1" t="e">
        <f>+VLOOKUP(A538,[1]VT!$C:$M,11,0)</f>
        <v>#N/A</v>
      </c>
      <c r="AF538" s="19"/>
      <c r="AG538" s="29" t="str">
        <f t="shared" si="103"/>
        <v/>
      </c>
      <c r="AH538" s="19" t="e">
        <f>+VLOOKUP(A538,'[2]Thông tin công nhân'!$C:$P,14,0)</f>
        <v>#N/A</v>
      </c>
      <c r="AI538" s="29" t="str">
        <f t="shared" si="104"/>
        <v/>
      </c>
      <c r="AJ538" s="19"/>
      <c r="AK538" s="29" t="str">
        <f>IF(ISNA(VLOOKUP(AJ538,TinhBenhVien!A:B,2,FALSE)),"",VLOOKUP(AJ538,TinhBenhVien!A:B,2,FALSE))</f>
        <v/>
      </c>
      <c r="AL538" s="19"/>
      <c r="AM538" s="29">
        <f t="shared" ref="AM538:AM601" si="112">IF(ISNA(VLOOKUP(AL538&amp;AK538,benhVien,3,FALSE)),"",VLOOKUP(AL538&amp;AK538,benhVien,3,FALSE))</f>
        <v>0</v>
      </c>
      <c r="AN538" s="19" t="e">
        <f>"tỉnh"&amp;" "&amp;VLOOKUP(A538,'[2]Thông tin công nhân'!$C:$AI,31,0)</f>
        <v>#N/A</v>
      </c>
      <c r="AO538" s="29" t="str">
        <f t="shared" si="109"/>
        <v/>
      </c>
      <c r="AP538" s="19" t="e">
        <f>"xã"&amp;" "&amp;VLOOKUP(A538,'[2]Thông tin công nhân'!$C:$AI,33,0)</f>
        <v>#N/A</v>
      </c>
      <c r="AQ538" s="29" t="str">
        <f t="shared" si="105"/>
        <v/>
      </c>
      <c r="AR538" s="19"/>
      <c r="AS538" s="29" t="e">
        <f t="shared" si="106"/>
        <v>#REF!</v>
      </c>
      <c r="AT538" s="19"/>
      <c r="AU538" s="29" t="str">
        <f t="shared" si="110"/>
        <v/>
      </c>
      <c r="AV538" s="19"/>
      <c r="AW538" s="29" t="str">
        <f t="shared" si="107"/>
        <v/>
      </c>
      <c r="AX538" s="19"/>
      <c r="AY538" s="29" t="e">
        <f t="shared" si="108"/>
        <v>#REF!</v>
      </c>
      <c r="AZ538" s="1"/>
      <c r="BD538" s="19"/>
      <c r="CA538" s="19"/>
      <c r="CB538" s="29" t="str">
        <f t="shared" si="101"/>
        <v/>
      </c>
      <c r="CC538" s="19"/>
      <c r="CD538" s="29" t="str">
        <f t="shared" si="102"/>
        <v/>
      </c>
      <c r="CE538" s="29"/>
    </row>
    <row r="539" spans="4:83">
      <c r="D539" s="37"/>
      <c r="E539" s="29" t="str">
        <f>IF(ISNA(VLOOKUP(D539,'Tổng hợp '!$B$25:$C$29,2,FALSE)),"",VLOOKUP(D539,'Tổng hợp '!$B$25:$C$29,2,FALSE))</f>
        <v/>
      </c>
      <c r="F539" s="37"/>
      <c r="G539" s="107" t="str">
        <f t="shared" si="111"/>
        <v/>
      </c>
      <c r="H539" s="74" t="e">
        <f>+VLOOKUP(A539,[1]VT!$C:$I,7,0)</f>
        <v>#N/A</v>
      </c>
      <c r="J539" s="1" t="e">
        <f>+VLOOKUP(A539,[1]VT!$C:$M,11,0)</f>
        <v>#N/A</v>
      </c>
      <c r="AF539" s="19"/>
      <c r="AG539" s="29" t="str">
        <f t="shared" si="103"/>
        <v/>
      </c>
      <c r="AH539" s="19" t="e">
        <f>+VLOOKUP(A539,'[2]Thông tin công nhân'!$C:$P,14,0)</f>
        <v>#N/A</v>
      </c>
      <c r="AI539" s="29" t="str">
        <f t="shared" si="104"/>
        <v/>
      </c>
      <c r="AJ539" s="19"/>
      <c r="AK539" s="29" t="str">
        <f>IF(ISNA(VLOOKUP(AJ539,TinhBenhVien!A:B,2,FALSE)),"",VLOOKUP(AJ539,TinhBenhVien!A:B,2,FALSE))</f>
        <v/>
      </c>
      <c r="AL539" s="19"/>
      <c r="AM539" s="29">
        <f t="shared" si="112"/>
        <v>0</v>
      </c>
      <c r="AN539" s="19" t="e">
        <f>"tỉnh"&amp;" "&amp;VLOOKUP(A539,'[2]Thông tin công nhân'!$C:$AI,31,0)</f>
        <v>#N/A</v>
      </c>
      <c r="AO539" s="29" t="str">
        <f t="shared" si="109"/>
        <v/>
      </c>
      <c r="AP539" s="19" t="e">
        <f>"xã"&amp;" "&amp;VLOOKUP(A539,'[2]Thông tin công nhân'!$C:$AI,33,0)</f>
        <v>#N/A</v>
      </c>
      <c r="AQ539" s="29" t="str">
        <f t="shared" si="105"/>
        <v/>
      </c>
      <c r="AR539" s="19"/>
      <c r="AS539" s="29" t="e">
        <f t="shared" si="106"/>
        <v>#REF!</v>
      </c>
      <c r="AT539" s="19"/>
      <c r="AU539" s="29" t="str">
        <f t="shared" si="110"/>
        <v/>
      </c>
      <c r="AV539" s="19"/>
      <c r="AW539" s="29" t="str">
        <f t="shared" si="107"/>
        <v/>
      </c>
      <c r="AX539" s="19"/>
      <c r="AY539" s="29" t="e">
        <f t="shared" si="108"/>
        <v>#REF!</v>
      </c>
      <c r="AZ539" s="1"/>
      <c r="BD539" s="19"/>
      <c r="CA539" s="19"/>
      <c r="CB539" s="29" t="str">
        <f t="shared" si="101"/>
        <v/>
      </c>
      <c r="CC539" s="19"/>
      <c r="CD539" s="29" t="str">
        <f t="shared" si="102"/>
        <v/>
      </c>
      <c r="CE539" s="29"/>
    </row>
    <row r="540" spans="4:83">
      <c r="D540" s="37"/>
      <c r="E540" s="29" t="str">
        <f>IF(ISNA(VLOOKUP(D540,'Tổng hợp '!$B$25:$C$29,2,FALSE)),"",VLOOKUP(D540,'Tổng hợp '!$B$25:$C$29,2,FALSE))</f>
        <v/>
      </c>
      <c r="F540" s="37"/>
      <c r="G540" s="107" t="str">
        <f t="shared" si="111"/>
        <v/>
      </c>
      <c r="H540" s="74" t="e">
        <f>+VLOOKUP(A540,[1]VT!$C:$I,7,0)</f>
        <v>#N/A</v>
      </c>
      <c r="J540" s="1" t="e">
        <f>+VLOOKUP(A540,[1]VT!$C:$M,11,0)</f>
        <v>#N/A</v>
      </c>
      <c r="AF540" s="19"/>
      <c r="AG540" s="29" t="str">
        <f t="shared" si="103"/>
        <v/>
      </c>
      <c r="AH540" s="19" t="e">
        <f>+VLOOKUP(A540,'[2]Thông tin công nhân'!$C:$P,14,0)</f>
        <v>#N/A</v>
      </c>
      <c r="AI540" s="29" t="str">
        <f t="shared" si="104"/>
        <v/>
      </c>
      <c r="AJ540" s="19"/>
      <c r="AK540" s="29" t="str">
        <f>IF(ISNA(VLOOKUP(AJ540,TinhBenhVien!A:B,2,FALSE)),"",VLOOKUP(AJ540,TinhBenhVien!A:B,2,FALSE))</f>
        <v/>
      </c>
      <c r="AL540" s="19"/>
      <c r="AM540" s="29">
        <f t="shared" si="112"/>
        <v>0</v>
      </c>
      <c r="AN540" s="19" t="e">
        <f>"tỉnh"&amp;" "&amp;VLOOKUP(A540,'[2]Thông tin công nhân'!$C:$AI,31,0)</f>
        <v>#N/A</v>
      </c>
      <c r="AO540" s="29" t="str">
        <f t="shared" si="109"/>
        <v/>
      </c>
      <c r="AP540" s="19" t="e">
        <f>"xã"&amp;" "&amp;VLOOKUP(A540,'[2]Thông tin công nhân'!$C:$AI,33,0)</f>
        <v>#N/A</v>
      </c>
      <c r="AQ540" s="29" t="str">
        <f t="shared" si="105"/>
        <v/>
      </c>
      <c r="AR540" s="19"/>
      <c r="AS540" s="29" t="e">
        <f t="shared" si="106"/>
        <v>#REF!</v>
      </c>
      <c r="AT540" s="19"/>
      <c r="AU540" s="29" t="str">
        <f t="shared" si="110"/>
        <v/>
      </c>
      <c r="AV540" s="19"/>
      <c r="AW540" s="29" t="str">
        <f t="shared" si="107"/>
        <v/>
      </c>
      <c r="AX540" s="19"/>
      <c r="AY540" s="29" t="e">
        <f t="shared" si="108"/>
        <v>#REF!</v>
      </c>
      <c r="AZ540" s="1"/>
      <c r="BD540" s="19"/>
      <c r="CA540" s="19"/>
      <c r="CB540" s="29" t="str">
        <f t="shared" si="101"/>
        <v/>
      </c>
      <c r="CC540" s="19"/>
      <c r="CD540" s="29" t="str">
        <f t="shared" si="102"/>
        <v/>
      </c>
      <c r="CE540" s="29"/>
    </row>
    <row r="541" spans="4:83">
      <c r="D541" s="37"/>
      <c r="E541" s="29" t="str">
        <f>IF(ISNA(VLOOKUP(D541,'Tổng hợp '!$B$25:$C$29,2,FALSE)),"",VLOOKUP(D541,'Tổng hợp '!$B$25:$C$29,2,FALSE))</f>
        <v/>
      </c>
      <c r="F541" s="37"/>
      <c r="G541" s="107" t="str">
        <f t="shared" si="111"/>
        <v/>
      </c>
      <c r="H541" s="74" t="e">
        <f>+VLOOKUP(A541,[1]VT!$C:$I,7,0)</f>
        <v>#N/A</v>
      </c>
      <c r="J541" s="1" t="e">
        <f>+VLOOKUP(A541,[1]VT!$C:$M,11,0)</f>
        <v>#N/A</v>
      </c>
      <c r="AF541" s="19"/>
      <c r="AG541" s="29" t="str">
        <f t="shared" si="103"/>
        <v/>
      </c>
      <c r="AH541" s="19" t="e">
        <f>+VLOOKUP(A541,'[2]Thông tin công nhân'!$C:$P,14,0)</f>
        <v>#N/A</v>
      </c>
      <c r="AI541" s="29" t="str">
        <f t="shared" si="104"/>
        <v/>
      </c>
      <c r="AJ541" s="19"/>
      <c r="AK541" s="29" t="str">
        <f>IF(ISNA(VLOOKUP(AJ541,TinhBenhVien!A:B,2,FALSE)),"",VLOOKUP(AJ541,TinhBenhVien!A:B,2,FALSE))</f>
        <v/>
      </c>
      <c r="AL541" s="19"/>
      <c r="AM541" s="29">
        <f t="shared" si="112"/>
        <v>0</v>
      </c>
      <c r="AN541" s="19" t="e">
        <f>"tỉnh"&amp;" "&amp;VLOOKUP(A541,'[2]Thông tin công nhân'!$C:$AI,31,0)</f>
        <v>#N/A</v>
      </c>
      <c r="AO541" s="29" t="str">
        <f t="shared" si="109"/>
        <v/>
      </c>
      <c r="AP541" s="19" t="e">
        <f>"xã"&amp;" "&amp;VLOOKUP(A541,'[2]Thông tin công nhân'!$C:$AI,33,0)</f>
        <v>#N/A</v>
      </c>
      <c r="AQ541" s="29" t="str">
        <f t="shared" si="105"/>
        <v/>
      </c>
      <c r="AR541" s="19"/>
      <c r="AS541" s="29" t="e">
        <f t="shared" si="106"/>
        <v>#REF!</v>
      </c>
      <c r="AT541" s="19"/>
      <c r="AU541" s="29" t="str">
        <f t="shared" si="110"/>
        <v/>
      </c>
      <c r="AV541" s="19"/>
      <c r="AW541" s="29" t="str">
        <f t="shared" si="107"/>
        <v/>
      </c>
      <c r="AX541" s="19"/>
      <c r="AY541" s="29" t="e">
        <f t="shared" si="108"/>
        <v>#REF!</v>
      </c>
      <c r="AZ541" s="1"/>
      <c r="BD541" s="19"/>
      <c r="CA541" s="19"/>
      <c r="CB541" s="29" t="str">
        <f t="shared" si="101"/>
        <v/>
      </c>
      <c r="CC541" s="19"/>
      <c r="CD541" s="29" t="str">
        <f t="shared" si="102"/>
        <v/>
      </c>
      <c r="CE541" s="29"/>
    </row>
    <row r="542" spans="4:83">
      <c r="D542" s="37"/>
      <c r="E542" s="29" t="str">
        <f>IF(ISNA(VLOOKUP(D542,'Tổng hợp '!$B$25:$C$29,2,FALSE)),"",VLOOKUP(D542,'Tổng hợp '!$B$25:$C$29,2,FALSE))</f>
        <v/>
      </c>
      <c r="F542" s="37"/>
      <c r="G542" s="107" t="str">
        <f t="shared" si="111"/>
        <v/>
      </c>
      <c r="H542" s="74" t="e">
        <f>+VLOOKUP(A542,[1]VT!$C:$I,7,0)</f>
        <v>#N/A</v>
      </c>
      <c r="J542" s="1" t="e">
        <f>+VLOOKUP(A542,[1]VT!$C:$M,11,0)</f>
        <v>#N/A</v>
      </c>
      <c r="AF542" s="19"/>
      <c r="AG542" s="29" t="str">
        <f t="shared" si="103"/>
        <v/>
      </c>
      <c r="AH542" s="19" t="e">
        <f>+VLOOKUP(A542,'[2]Thông tin công nhân'!$C:$P,14,0)</f>
        <v>#N/A</v>
      </c>
      <c r="AI542" s="29" t="str">
        <f t="shared" si="104"/>
        <v/>
      </c>
      <c r="AJ542" s="19"/>
      <c r="AK542" s="29" t="str">
        <f>IF(ISNA(VLOOKUP(AJ542,TinhBenhVien!A:B,2,FALSE)),"",VLOOKUP(AJ542,TinhBenhVien!A:B,2,FALSE))</f>
        <v/>
      </c>
      <c r="AL542" s="19"/>
      <c r="AM542" s="29">
        <f t="shared" si="112"/>
        <v>0</v>
      </c>
      <c r="AN542" s="19" t="e">
        <f>"tỉnh"&amp;" "&amp;VLOOKUP(A542,'[2]Thông tin công nhân'!$C:$AI,31,0)</f>
        <v>#N/A</v>
      </c>
      <c r="AO542" s="29" t="str">
        <f t="shared" si="109"/>
        <v/>
      </c>
      <c r="AP542" s="19" t="e">
        <f>"xã"&amp;" "&amp;VLOOKUP(A542,'[2]Thông tin công nhân'!$C:$AI,33,0)</f>
        <v>#N/A</v>
      </c>
      <c r="AQ542" s="29" t="str">
        <f t="shared" si="105"/>
        <v/>
      </c>
      <c r="AR542" s="19"/>
      <c r="AS542" s="29" t="e">
        <f t="shared" si="106"/>
        <v>#REF!</v>
      </c>
      <c r="AT542" s="19"/>
      <c r="AU542" s="29" t="str">
        <f t="shared" si="110"/>
        <v/>
      </c>
      <c r="AV542" s="19"/>
      <c r="AW542" s="29" t="str">
        <f t="shared" si="107"/>
        <v/>
      </c>
      <c r="AX542" s="19"/>
      <c r="AY542" s="29" t="e">
        <f t="shared" si="108"/>
        <v>#REF!</v>
      </c>
      <c r="AZ542" s="1"/>
      <c r="BD542" s="19"/>
      <c r="CA542" s="19"/>
      <c r="CB542" s="29" t="str">
        <f t="shared" si="101"/>
        <v/>
      </c>
      <c r="CC542" s="19"/>
      <c r="CD542" s="29" t="str">
        <f t="shared" si="102"/>
        <v/>
      </c>
      <c r="CE542" s="29"/>
    </row>
    <row r="543" spans="4:83">
      <c r="D543" s="37"/>
      <c r="E543" s="29" t="str">
        <f>IF(ISNA(VLOOKUP(D543,'Tổng hợp '!$B$25:$C$29,2,FALSE)),"",VLOOKUP(D543,'Tổng hợp '!$B$25:$C$29,2,FALSE))</f>
        <v/>
      </c>
      <c r="F543" s="37"/>
      <c r="G543" s="107" t="str">
        <f t="shared" si="111"/>
        <v/>
      </c>
      <c r="H543" s="74" t="e">
        <f>+VLOOKUP(A543,[1]VT!$C:$I,7,0)</f>
        <v>#N/A</v>
      </c>
      <c r="J543" s="1" t="e">
        <f>+VLOOKUP(A543,[1]VT!$C:$M,11,0)</f>
        <v>#N/A</v>
      </c>
      <c r="AF543" s="19"/>
      <c r="AG543" s="29" t="str">
        <f t="shared" si="103"/>
        <v/>
      </c>
      <c r="AH543" s="19" t="e">
        <f>+VLOOKUP(A543,'[2]Thông tin công nhân'!$C:$P,14,0)</f>
        <v>#N/A</v>
      </c>
      <c r="AI543" s="29" t="str">
        <f t="shared" si="104"/>
        <v/>
      </c>
      <c r="AJ543" s="19"/>
      <c r="AK543" s="29" t="str">
        <f>IF(ISNA(VLOOKUP(AJ543,TinhBenhVien!A:B,2,FALSE)),"",VLOOKUP(AJ543,TinhBenhVien!A:B,2,FALSE))</f>
        <v/>
      </c>
      <c r="AL543" s="19"/>
      <c r="AM543" s="29">
        <f t="shared" si="112"/>
        <v>0</v>
      </c>
      <c r="AN543" s="19" t="e">
        <f>"tỉnh"&amp;" "&amp;VLOOKUP(A543,'[2]Thông tin công nhân'!$C:$AI,31,0)</f>
        <v>#N/A</v>
      </c>
      <c r="AO543" s="29" t="str">
        <f t="shared" si="109"/>
        <v/>
      </c>
      <c r="AP543" s="19" t="e">
        <f>"xã"&amp;" "&amp;VLOOKUP(A543,'[2]Thông tin công nhân'!$C:$AI,33,0)</f>
        <v>#N/A</v>
      </c>
      <c r="AQ543" s="29" t="str">
        <f t="shared" si="105"/>
        <v/>
      </c>
      <c r="AR543" s="19"/>
      <c r="AS543" s="29" t="e">
        <f t="shared" si="106"/>
        <v>#REF!</v>
      </c>
      <c r="AT543" s="19"/>
      <c r="AU543" s="29" t="str">
        <f t="shared" si="110"/>
        <v/>
      </c>
      <c r="AV543" s="19"/>
      <c r="AW543" s="29" t="str">
        <f t="shared" si="107"/>
        <v/>
      </c>
      <c r="AX543" s="19"/>
      <c r="AY543" s="29" t="e">
        <f t="shared" si="108"/>
        <v>#REF!</v>
      </c>
      <c r="AZ543" s="1"/>
      <c r="BD543" s="19"/>
      <c r="CA543" s="19"/>
      <c r="CB543" s="29" t="str">
        <f t="shared" si="101"/>
        <v/>
      </c>
      <c r="CC543" s="19"/>
      <c r="CD543" s="29" t="str">
        <f t="shared" si="102"/>
        <v/>
      </c>
      <c r="CE543" s="29"/>
    </row>
    <row r="544" spans="4:83">
      <c r="D544" s="37"/>
      <c r="E544" s="29" t="str">
        <f>IF(ISNA(VLOOKUP(D544,'Tổng hợp '!$B$25:$C$29,2,FALSE)),"",VLOOKUP(D544,'Tổng hợp '!$B$25:$C$29,2,FALSE))</f>
        <v/>
      </c>
      <c r="F544" s="37"/>
      <c r="G544" s="107" t="str">
        <f t="shared" si="111"/>
        <v/>
      </c>
      <c r="H544" s="74" t="e">
        <f>+VLOOKUP(A544,[1]VT!$C:$I,7,0)</f>
        <v>#N/A</v>
      </c>
      <c r="J544" s="1" t="e">
        <f>+VLOOKUP(A544,[1]VT!$C:$M,11,0)</f>
        <v>#N/A</v>
      </c>
      <c r="AF544" s="19"/>
      <c r="AG544" s="29" t="str">
        <f t="shared" si="103"/>
        <v/>
      </c>
      <c r="AH544" s="19" t="e">
        <f>+VLOOKUP(A544,'[2]Thông tin công nhân'!$C:$P,14,0)</f>
        <v>#N/A</v>
      </c>
      <c r="AI544" s="29" t="str">
        <f t="shared" si="104"/>
        <v/>
      </c>
      <c r="AJ544" s="19"/>
      <c r="AK544" s="29" t="str">
        <f>IF(ISNA(VLOOKUP(AJ544,TinhBenhVien!A:B,2,FALSE)),"",VLOOKUP(AJ544,TinhBenhVien!A:B,2,FALSE))</f>
        <v/>
      </c>
      <c r="AL544" s="19"/>
      <c r="AM544" s="29">
        <f t="shared" si="112"/>
        <v>0</v>
      </c>
      <c r="AN544" s="19" t="e">
        <f>"tỉnh"&amp;" "&amp;VLOOKUP(A544,'[2]Thông tin công nhân'!$C:$AI,31,0)</f>
        <v>#N/A</v>
      </c>
      <c r="AO544" s="29" t="str">
        <f t="shared" si="109"/>
        <v/>
      </c>
      <c r="AP544" s="19" t="e">
        <f>"xã"&amp;" "&amp;VLOOKUP(A544,'[2]Thông tin công nhân'!$C:$AI,33,0)</f>
        <v>#N/A</v>
      </c>
      <c r="AQ544" s="29" t="str">
        <f t="shared" si="105"/>
        <v/>
      </c>
      <c r="AR544" s="19"/>
      <c r="AS544" s="29" t="e">
        <f t="shared" si="106"/>
        <v>#REF!</v>
      </c>
      <c r="AT544" s="19"/>
      <c r="AU544" s="29" t="str">
        <f t="shared" si="110"/>
        <v/>
      </c>
      <c r="AV544" s="19"/>
      <c r="AW544" s="29" t="str">
        <f t="shared" si="107"/>
        <v/>
      </c>
      <c r="AX544" s="19"/>
      <c r="AY544" s="29" t="e">
        <f t="shared" si="108"/>
        <v>#REF!</v>
      </c>
      <c r="AZ544" s="1"/>
      <c r="BD544" s="19"/>
      <c r="CA544" s="19"/>
      <c r="CB544" s="29" t="str">
        <f t="shared" si="101"/>
        <v/>
      </c>
      <c r="CC544" s="19"/>
      <c r="CD544" s="29" t="str">
        <f t="shared" si="102"/>
        <v/>
      </c>
      <c r="CE544" s="29"/>
    </row>
    <row r="545" spans="4:83">
      <c r="D545" s="37"/>
      <c r="E545" s="29" t="str">
        <f>IF(ISNA(VLOOKUP(D545,'Tổng hợp '!$B$25:$C$29,2,FALSE)),"",VLOOKUP(D545,'Tổng hợp '!$B$25:$C$29,2,FALSE))</f>
        <v/>
      </c>
      <c r="F545" s="37"/>
      <c r="G545" s="107" t="str">
        <f t="shared" si="111"/>
        <v/>
      </c>
      <c r="H545" s="74" t="e">
        <f>+VLOOKUP(A545,[1]VT!$C:$I,7,0)</f>
        <v>#N/A</v>
      </c>
      <c r="J545" s="1" t="e">
        <f>+VLOOKUP(A545,[1]VT!$C:$M,11,0)</f>
        <v>#N/A</v>
      </c>
      <c r="AF545" s="19"/>
      <c r="AG545" s="29" t="str">
        <f t="shared" si="103"/>
        <v/>
      </c>
      <c r="AH545" s="19" t="e">
        <f>+VLOOKUP(A545,'[2]Thông tin công nhân'!$C:$P,14,0)</f>
        <v>#N/A</v>
      </c>
      <c r="AI545" s="29" t="str">
        <f t="shared" si="104"/>
        <v/>
      </c>
      <c r="AJ545" s="19"/>
      <c r="AK545" s="29" t="str">
        <f>IF(ISNA(VLOOKUP(AJ545,TinhBenhVien!A:B,2,FALSE)),"",VLOOKUP(AJ545,TinhBenhVien!A:B,2,FALSE))</f>
        <v/>
      </c>
      <c r="AL545" s="19"/>
      <c r="AM545" s="29">
        <f t="shared" si="112"/>
        <v>0</v>
      </c>
      <c r="AN545" s="19" t="e">
        <f>"tỉnh"&amp;" "&amp;VLOOKUP(A545,'[2]Thông tin công nhân'!$C:$AI,31,0)</f>
        <v>#N/A</v>
      </c>
      <c r="AO545" s="29" t="str">
        <f t="shared" si="109"/>
        <v/>
      </c>
      <c r="AP545" s="19" t="e">
        <f>"xã"&amp;" "&amp;VLOOKUP(A545,'[2]Thông tin công nhân'!$C:$AI,33,0)</f>
        <v>#N/A</v>
      </c>
      <c r="AQ545" s="29" t="str">
        <f t="shared" si="105"/>
        <v/>
      </c>
      <c r="AR545" s="19"/>
      <c r="AS545" s="29" t="e">
        <f t="shared" si="106"/>
        <v>#REF!</v>
      </c>
      <c r="AT545" s="19"/>
      <c r="AU545" s="29" t="str">
        <f t="shared" si="110"/>
        <v/>
      </c>
      <c r="AV545" s="19"/>
      <c r="AW545" s="29" t="str">
        <f t="shared" si="107"/>
        <v/>
      </c>
      <c r="AX545" s="19"/>
      <c r="AY545" s="29" t="e">
        <f t="shared" si="108"/>
        <v>#REF!</v>
      </c>
      <c r="AZ545" s="1"/>
      <c r="BD545" s="19"/>
      <c r="CA545" s="19"/>
      <c r="CB545" s="29" t="str">
        <f t="shared" si="101"/>
        <v/>
      </c>
      <c r="CC545" s="19"/>
      <c r="CD545" s="29" t="str">
        <f t="shared" si="102"/>
        <v/>
      </c>
      <c r="CE545" s="29"/>
    </row>
    <row r="546" spans="4:83">
      <c r="D546" s="37"/>
      <c r="E546" s="29" t="str">
        <f>IF(ISNA(VLOOKUP(D546,'Tổng hợp '!$B$25:$C$29,2,FALSE)),"",VLOOKUP(D546,'Tổng hợp '!$B$25:$C$29,2,FALSE))</f>
        <v/>
      </c>
      <c r="F546" s="37"/>
      <c r="G546" s="107" t="str">
        <f t="shared" si="111"/>
        <v/>
      </c>
      <c r="H546" s="74" t="e">
        <f>+VLOOKUP(A546,[1]VT!$C:$I,7,0)</f>
        <v>#N/A</v>
      </c>
      <c r="J546" s="1" t="e">
        <f>+VLOOKUP(A546,[1]VT!$C:$M,11,0)</f>
        <v>#N/A</v>
      </c>
      <c r="AF546" s="19"/>
      <c r="AG546" s="29" t="str">
        <f t="shared" si="103"/>
        <v/>
      </c>
      <c r="AH546" s="19" t="e">
        <f>+VLOOKUP(A546,'[2]Thông tin công nhân'!$C:$P,14,0)</f>
        <v>#N/A</v>
      </c>
      <c r="AI546" s="29" t="str">
        <f t="shared" si="104"/>
        <v/>
      </c>
      <c r="AJ546" s="19"/>
      <c r="AK546" s="29" t="str">
        <f>IF(ISNA(VLOOKUP(AJ546,TinhBenhVien!A:B,2,FALSE)),"",VLOOKUP(AJ546,TinhBenhVien!A:B,2,FALSE))</f>
        <v/>
      </c>
      <c r="AL546" s="19"/>
      <c r="AM546" s="29">
        <f t="shared" si="112"/>
        <v>0</v>
      </c>
      <c r="AN546" s="19" t="e">
        <f>"tỉnh"&amp;" "&amp;VLOOKUP(A546,'[2]Thông tin công nhân'!$C:$AI,31,0)</f>
        <v>#N/A</v>
      </c>
      <c r="AO546" s="29" t="str">
        <f t="shared" si="109"/>
        <v/>
      </c>
      <c r="AP546" s="19" t="e">
        <f>"xã"&amp;" "&amp;VLOOKUP(A546,'[2]Thông tin công nhân'!$C:$AI,33,0)</f>
        <v>#N/A</v>
      </c>
      <c r="AQ546" s="29" t="str">
        <f t="shared" si="105"/>
        <v/>
      </c>
      <c r="AR546" s="19"/>
      <c r="AS546" s="29" t="e">
        <f t="shared" si="106"/>
        <v>#REF!</v>
      </c>
      <c r="AT546" s="19"/>
      <c r="AU546" s="29" t="str">
        <f t="shared" si="110"/>
        <v/>
      </c>
      <c r="AV546" s="19"/>
      <c r="AW546" s="29" t="str">
        <f t="shared" si="107"/>
        <v/>
      </c>
      <c r="AX546" s="19"/>
      <c r="AY546" s="29" t="e">
        <f t="shared" si="108"/>
        <v>#REF!</v>
      </c>
      <c r="AZ546" s="1"/>
      <c r="BD546" s="19"/>
      <c r="CA546" s="19"/>
      <c r="CB546" s="29" t="str">
        <f t="shared" si="101"/>
        <v/>
      </c>
      <c r="CC546" s="19"/>
      <c r="CD546" s="29" t="str">
        <f t="shared" si="102"/>
        <v/>
      </c>
      <c r="CE546" s="29"/>
    </row>
    <row r="547" spans="4:83">
      <c r="D547" s="37"/>
      <c r="E547" s="29" t="str">
        <f>IF(ISNA(VLOOKUP(D547,'Tổng hợp '!$B$25:$C$29,2,FALSE)),"",VLOOKUP(D547,'Tổng hợp '!$B$25:$C$29,2,FALSE))</f>
        <v/>
      </c>
      <c r="F547" s="37"/>
      <c r="G547" s="107" t="str">
        <f t="shared" si="111"/>
        <v/>
      </c>
      <c r="H547" s="74" t="e">
        <f>+VLOOKUP(A547,[1]VT!$C:$I,7,0)</f>
        <v>#N/A</v>
      </c>
      <c r="J547" s="1" t="e">
        <f>+VLOOKUP(A547,[1]VT!$C:$M,11,0)</f>
        <v>#N/A</v>
      </c>
      <c r="AF547" s="19"/>
      <c r="AG547" s="29" t="str">
        <f t="shared" si="103"/>
        <v/>
      </c>
      <c r="AH547" s="19" t="e">
        <f>+VLOOKUP(A547,'[2]Thông tin công nhân'!$C:$P,14,0)</f>
        <v>#N/A</v>
      </c>
      <c r="AI547" s="29" t="str">
        <f t="shared" si="104"/>
        <v/>
      </c>
      <c r="AJ547" s="19"/>
      <c r="AK547" s="29" t="str">
        <f>IF(ISNA(VLOOKUP(AJ547,TinhBenhVien!A:B,2,FALSE)),"",VLOOKUP(AJ547,TinhBenhVien!A:B,2,FALSE))</f>
        <v/>
      </c>
      <c r="AL547" s="19"/>
      <c r="AM547" s="29">
        <f t="shared" si="112"/>
        <v>0</v>
      </c>
      <c r="AN547" s="19" t="e">
        <f>"tỉnh"&amp;" "&amp;VLOOKUP(A547,'[2]Thông tin công nhân'!$C:$AI,31,0)</f>
        <v>#N/A</v>
      </c>
      <c r="AO547" s="29" t="str">
        <f t="shared" si="109"/>
        <v/>
      </c>
      <c r="AP547" s="19" t="e">
        <f>"xã"&amp;" "&amp;VLOOKUP(A547,'[2]Thông tin công nhân'!$C:$AI,33,0)</f>
        <v>#N/A</v>
      </c>
      <c r="AQ547" s="29" t="str">
        <f t="shared" si="105"/>
        <v/>
      </c>
      <c r="AR547" s="19"/>
      <c r="AS547" s="29" t="e">
        <f t="shared" si="106"/>
        <v>#REF!</v>
      </c>
      <c r="AT547" s="19"/>
      <c r="AU547" s="29" t="str">
        <f t="shared" si="110"/>
        <v/>
      </c>
      <c r="AV547" s="19"/>
      <c r="AW547" s="29" t="str">
        <f t="shared" si="107"/>
        <v/>
      </c>
      <c r="AX547" s="19"/>
      <c r="AY547" s="29" t="e">
        <f t="shared" si="108"/>
        <v>#REF!</v>
      </c>
      <c r="AZ547" s="1"/>
      <c r="BD547" s="19"/>
      <c r="CA547" s="19"/>
      <c r="CB547" s="29" t="str">
        <f t="shared" si="101"/>
        <v/>
      </c>
      <c r="CC547" s="19"/>
      <c r="CD547" s="29" t="str">
        <f t="shared" si="102"/>
        <v/>
      </c>
      <c r="CE547" s="29"/>
    </row>
    <row r="548" spans="4:83">
      <c r="D548" s="37"/>
      <c r="E548" s="29" t="str">
        <f>IF(ISNA(VLOOKUP(D548,'Tổng hợp '!$B$25:$C$29,2,FALSE)),"",VLOOKUP(D548,'Tổng hợp '!$B$25:$C$29,2,FALSE))</f>
        <v/>
      </c>
      <c r="F548" s="37"/>
      <c r="G548" s="107" t="str">
        <f t="shared" si="111"/>
        <v/>
      </c>
      <c r="H548" s="74" t="e">
        <f>+VLOOKUP(A548,[1]VT!$C:$I,7,0)</f>
        <v>#N/A</v>
      </c>
      <c r="J548" s="1" t="e">
        <f>+VLOOKUP(A548,[1]VT!$C:$M,11,0)</f>
        <v>#N/A</v>
      </c>
      <c r="AF548" s="19"/>
      <c r="AG548" s="29" t="str">
        <f t="shared" si="103"/>
        <v/>
      </c>
      <c r="AH548" s="19" t="e">
        <f>+VLOOKUP(A548,'[2]Thông tin công nhân'!$C:$P,14,0)</f>
        <v>#N/A</v>
      </c>
      <c r="AI548" s="29" t="str">
        <f t="shared" si="104"/>
        <v/>
      </c>
      <c r="AJ548" s="19"/>
      <c r="AK548" s="29" t="str">
        <f>IF(ISNA(VLOOKUP(AJ548,TinhBenhVien!A:B,2,FALSE)),"",VLOOKUP(AJ548,TinhBenhVien!A:B,2,FALSE))</f>
        <v/>
      </c>
      <c r="AL548" s="19"/>
      <c r="AM548" s="29">
        <f t="shared" si="112"/>
        <v>0</v>
      </c>
      <c r="AN548" s="19" t="e">
        <f>"tỉnh"&amp;" "&amp;VLOOKUP(A548,'[2]Thông tin công nhân'!$C:$AI,31,0)</f>
        <v>#N/A</v>
      </c>
      <c r="AO548" s="29" t="str">
        <f t="shared" si="109"/>
        <v/>
      </c>
      <c r="AP548" s="19" t="e">
        <f>"xã"&amp;" "&amp;VLOOKUP(A548,'[2]Thông tin công nhân'!$C:$AI,33,0)</f>
        <v>#N/A</v>
      </c>
      <c r="AQ548" s="29" t="str">
        <f t="shared" si="105"/>
        <v/>
      </c>
      <c r="AR548" s="19"/>
      <c r="AS548" s="29" t="e">
        <f t="shared" si="106"/>
        <v>#REF!</v>
      </c>
      <c r="AT548" s="19"/>
      <c r="AU548" s="29" t="str">
        <f t="shared" si="110"/>
        <v/>
      </c>
      <c r="AV548" s="19"/>
      <c r="AW548" s="29" t="str">
        <f t="shared" si="107"/>
        <v/>
      </c>
      <c r="AX548" s="19"/>
      <c r="AY548" s="29" t="e">
        <f t="shared" si="108"/>
        <v>#REF!</v>
      </c>
      <c r="AZ548" s="1"/>
      <c r="BD548" s="19"/>
      <c r="CA548" s="19"/>
      <c r="CB548" s="29" t="str">
        <f t="shared" si="101"/>
        <v/>
      </c>
      <c r="CC548" s="19"/>
      <c r="CD548" s="29" t="str">
        <f t="shared" si="102"/>
        <v/>
      </c>
      <c r="CE548" s="29"/>
    </row>
    <row r="549" spans="4:83">
      <c r="D549" s="37"/>
      <c r="E549" s="29" t="str">
        <f>IF(ISNA(VLOOKUP(D549,'Tổng hợp '!$B$25:$C$29,2,FALSE)),"",VLOOKUP(D549,'Tổng hợp '!$B$25:$C$29,2,FALSE))</f>
        <v/>
      </c>
      <c r="F549" s="37"/>
      <c r="G549" s="107" t="str">
        <f t="shared" si="111"/>
        <v/>
      </c>
      <c r="H549" s="74" t="e">
        <f>+VLOOKUP(A549,[1]VT!$C:$I,7,0)</f>
        <v>#N/A</v>
      </c>
      <c r="J549" s="1" t="e">
        <f>+VLOOKUP(A549,[1]VT!$C:$M,11,0)</f>
        <v>#N/A</v>
      </c>
      <c r="AF549" s="19"/>
      <c r="AG549" s="29" t="str">
        <f t="shared" si="103"/>
        <v/>
      </c>
      <c r="AH549" s="19" t="e">
        <f>+VLOOKUP(A549,'[2]Thông tin công nhân'!$C:$P,14,0)</f>
        <v>#N/A</v>
      </c>
      <c r="AI549" s="29" t="str">
        <f t="shared" si="104"/>
        <v/>
      </c>
      <c r="AJ549" s="19"/>
      <c r="AK549" s="29" t="str">
        <f>IF(ISNA(VLOOKUP(AJ549,TinhBenhVien!A:B,2,FALSE)),"",VLOOKUP(AJ549,TinhBenhVien!A:B,2,FALSE))</f>
        <v/>
      </c>
      <c r="AL549" s="19"/>
      <c r="AM549" s="29">
        <f t="shared" si="112"/>
        <v>0</v>
      </c>
      <c r="AN549" s="19" t="e">
        <f>"tỉnh"&amp;" "&amp;VLOOKUP(A549,'[2]Thông tin công nhân'!$C:$AI,31,0)</f>
        <v>#N/A</v>
      </c>
      <c r="AO549" s="29" t="str">
        <f t="shared" si="109"/>
        <v/>
      </c>
      <c r="AP549" s="19" t="e">
        <f>"xã"&amp;" "&amp;VLOOKUP(A549,'[2]Thông tin công nhân'!$C:$AI,33,0)</f>
        <v>#N/A</v>
      </c>
      <c r="AQ549" s="29" t="str">
        <f t="shared" si="105"/>
        <v/>
      </c>
      <c r="AR549" s="19"/>
      <c r="AS549" s="29" t="e">
        <f t="shared" si="106"/>
        <v>#REF!</v>
      </c>
      <c r="AT549" s="19"/>
      <c r="AU549" s="29" t="str">
        <f t="shared" si="110"/>
        <v/>
      </c>
      <c r="AV549" s="19"/>
      <c r="AW549" s="29" t="str">
        <f t="shared" si="107"/>
        <v/>
      </c>
      <c r="AX549" s="19"/>
      <c r="AY549" s="29" t="e">
        <f t="shared" si="108"/>
        <v>#REF!</v>
      </c>
      <c r="AZ549" s="1"/>
      <c r="BD549" s="19"/>
      <c r="CA549" s="19"/>
      <c r="CB549" s="29" t="str">
        <f t="shared" ref="CB549:CB612" si="113">IF(ISNA(VLOOKUP(CA549,tinh,2,FALSE)),"",VLOOKUP(CA549,tinh,2,FALSE))</f>
        <v/>
      </c>
      <c r="CC549" s="19"/>
      <c r="CD549" s="29" t="str">
        <f t="shared" ref="CD549:CD612" si="114">IF(ISNA(VLOOKUP(CC549&amp;CB549,huyen,3,FALSE)),"",VLOOKUP(CC549&amp;CB549,huyen,3,FALSE))</f>
        <v/>
      </c>
      <c r="CE549" s="29"/>
    </row>
    <row r="550" spans="4:83">
      <c r="D550" s="37"/>
      <c r="E550" s="29" t="str">
        <f>IF(ISNA(VLOOKUP(D550,'Tổng hợp '!$B$25:$C$29,2,FALSE)),"",VLOOKUP(D550,'Tổng hợp '!$B$25:$C$29,2,FALSE))</f>
        <v/>
      </c>
      <c r="F550" s="37"/>
      <c r="G550" s="107" t="str">
        <f t="shared" si="111"/>
        <v/>
      </c>
      <c r="H550" s="74" t="e">
        <f>+VLOOKUP(A550,[1]VT!$C:$I,7,0)</f>
        <v>#N/A</v>
      </c>
      <c r="J550" s="1" t="e">
        <f>+VLOOKUP(A550,[1]VT!$C:$M,11,0)</f>
        <v>#N/A</v>
      </c>
      <c r="AF550" s="19"/>
      <c r="AG550" s="29" t="str">
        <f t="shared" si="103"/>
        <v/>
      </c>
      <c r="AH550" s="19" t="e">
        <f>+VLOOKUP(A550,'[2]Thông tin công nhân'!$C:$P,14,0)</f>
        <v>#N/A</v>
      </c>
      <c r="AI550" s="29" t="str">
        <f t="shared" si="104"/>
        <v/>
      </c>
      <c r="AJ550" s="19"/>
      <c r="AK550" s="29" t="str">
        <f>IF(ISNA(VLOOKUP(AJ550,TinhBenhVien!A:B,2,FALSE)),"",VLOOKUP(AJ550,TinhBenhVien!A:B,2,FALSE))</f>
        <v/>
      </c>
      <c r="AL550" s="19"/>
      <c r="AM550" s="29">
        <f t="shared" si="112"/>
        <v>0</v>
      </c>
      <c r="AN550" s="19" t="e">
        <f>"tỉnh"&amp;" "&amp;VLOOKUP(A550,'[2]Thông tin công nhân'!$C:$AI,31,0)</f>
        <v>#N/A</v>
      </c>
      <c r="AO550" s="29" t="str">
        <f t="shared" si="109"/>
        <v/>
      </c>
      <c r="AP550" s="19" t="e">
        <f>"xã"&amp;" "&amp;VLOOKUP(A550,'[2]Thông tin công nhân'!$C:$AI,33,0)</f>
        <v>#N/A</v>
      </c>
      <c r="AQ550" s="29" t="str">
        <f t="shared" si="105"/>
        <v/>
      </c>
      <c r="AR550" s="19"/>
      <c r="AS550" s="29" t="e">
        <f t="shared" si="106"/>
        <v>#REF!</v>
      </c>
      <c r="AT550" s="19"/>
      <c r="AU550" s="29" t="str">
        <f t="shared" si="110"/>
        <v/>
      </c>
      <c r="AV550" s="19"/>
      <c r="AW550" s="29" t="str">
        <f t="shared" si="107"/>
        <v/>
      </c>
      <c r="AX550" s="19"/>
      <c r="AY550" s="29" t="e">
        <f t="shared" si="108"/>
        <v>#REF!</v>
      </c>
      <c r="AZ550" s="1"/>
      <c r="BD550" s="19"/>
      <c r="CA550" s="19"/>
      <c r="CB550" s="29" t="str">
        <f t="shared" si="113"/>
        <v/>
      </c>
      <c r="CC550" s="19"/>
      <c r="CD550" s="29" t="str">
        <f t="shared" si="114"/>
        <v/>
      </c>
      <c r="CE550" s="29"/>
    </row>
    <row r="551" spans="4:83">
      <c r="D551" s="37"/>
      <c r="E551" s="29" t="str">
        <f>IF(ISNA(VLOOKUP(D551,'Tổng hợp '!$B$25:$C$29,2,FALSE)),"",VLOOKUP(D551,'Tổng hợp '!$B$25:$C$29,2,FALSE))</f>
        <v/>
      </c>
      <c r="F551" s="37"/>
      <c r="G551" s="107" t="str">
        <f t="shared" si="111"/>
        <v/>
      </c>
      <c r="H551" s="74" t="e">
        <f>+VLOOKUP(A551,[1]VT!$C:$I,7,0)</f>
        <v>#N/A</v>
      </c>
      <c r="J551" s="1" t="e">
        <f>+VLOOKUP(A551,[1]VT!$C:$M,11,0)</f>
        <v>#N/A</v>
      </c>
      <c r="AF551" s="19"/>
      <c r="AG551" s="29" t="str">
        <f t="shared" si="103"/>
        <v/>
      </c>
      <c r="AH551" s="19" t="e">
        <f>+VLOOKUP(A551,'[2]Thông tin công nhân'!$C:$P,14,0)</f>
        <v>#N/A</v>
      </c>
      <c r="AI551" s="29" t="str">
        <f t="shared" si="104"/>
        <v/>
      </c>
      <c r="AJ551" s="19"/>
      <c r="AK551" s="29" t="str">
        <f>IF(ISNA(VLOOKUP(AJ551,TinhBenhVien!A:B,2,FALSE)),"",VLOOKUP(AJ551,TinhBenhVien!A:B,2,FALSE))</f>
        <v/>
      </c>
      <c r="AL551" s="19"/>
      <c r="AM551" s="29">
        <f t="shared" si="112"/>
        <v>0</v>
      </c>
      <c r="AN551" s="19" t="e">
        <f>"tỉnh"&amp;" "&amp;VLOOKUP(A551,'[2]Thông tin công nhân'!$C:$AI,31,0)</f>
        <v>#N/A</v>
      </c>
      <c r="AO551" s="29" t="str">
        <f t="shared" si="109"/>
        <v/>
      </c>
      <c r="AP551" s="19" t="e">
        <f>"xã"&amp;" "&amp;VLOOKUP(A551,'[2]Thông tin công nhân'!$C:$AI,33,0)</f>
        <v>#N/A</v>
      </c>
      <c r="AQ551" s="29" t="str">
        <f t="shared" si="105"/>
        <v/>
      </c>
      <c r="AR551" s="19"/>
      <c r="AS551" s="29" t="e">
        <f t="shared" si="106"/>
        <v>#REF!</v>
      </c>
      <c r="AT551" s="19"/>
      <c r="AU551" s="29" t="str">
        <f t="shared" si="110"/>
        <v/>
      </c>
      <c r="AV551" s="19"/>
      <c r="AW551" s="29" t="str">
        <f t="shared" si="107"/>
        <v/>
      </c>
      <c r="AX551" s="19"/>
      <c r="AY551" s="29" t="e">
        <f t="shared" si="108"/>
        <v>#REF!</v>
      </c>
      <c r="AZ551" s="1"/>
      <c r="BD551" s="19"/>
      <c r="CA551" s="19"/>
      <c r="CB551" s="29" t="str">
        <f t="shared" si="113"/>
        <v/>
      </c>
      <c r="CC551" s="19"/>
      <c r="CD551" s="29" t="str">
        <f t="shared" si="114"/>
        <v/>
      </c>
      <c r="CE551" s="29"/>
    </row>
    <row r="552" spans="4:83">
      <c r="D552" s="37"/>
      <c r="E552" s="29" t="str">
        <f>IF(ISNA(VLOOKUP(D552,'Tổng hợp '!$B$25:$C$29,2,FALSE)),"",VLOOKUP(D552,'Tổng hợp '!$B$25:$C$29,2,FALSE))</f>
        <v/>
      </c>
      <c r="F552" s="37"/>
      <c r="G552" s="107" t="str">
        <f t="shared" si="111"/>
        <v/>
      </c>
      <c r="H552" s="74" t="e">
        <f>+VLOOKUP(A552,[1]VT!$C:$I,7,0)</f>
        <v>#N/A</v>
      </c>
      <c r="J552" s="1" t="e">
        <f>+VLOOKUP(A552,[1]VT!$C:$M,11,0)</f>
        <v>#N/A</v>
      </c>
      <c r="AF552" s="19"/>
      <c r="AG552" s="29" t="str">
        <f t="shared" si="103"/>
        <v/>
      </c>
      <c r="AH552" s="19" t="e">
        <f>+VLOOKUP(A552,'[2]Thông tin công nhân'!$C:$P,14,0)</f>
        <v>#N/A</v>
      </c>
      <c r="AI552" s="29" t="str">
        <f t="shared" si="104"/>
        <v/>
      </c>
      <c r="AJ552" s="19"/>
      <c r="AK552" s="29" t="str">
        <f>IF(ISNA(VLOOKUP(AJ552,TinhBenhVien!A:B,2,FALSE)),"",VLOOKUP(AJ552,TinhBenhVien!A:B,2,FALSE))</f>
        <v/>
      </c>
      <c r="AL552" s="19"/>
      <c r="AM552" s="29">
        <f t="shared" si="112"/>
        <v>0</v>
      </c>
      <c r="AN552" s="19" t="e">
        <f>"tỉnh"&amp;" "&amp;VLOOKUP(A552,'[2]Thông tin công nhân'!$C:$AI,31,0)</f>
        <v>#N/A</v>
      </c>
      <c r="AO552" s="29" t="str">
        <f t="shared" si="109"/>
        <v/>
      </c>
      <c r="AP552" s="19" t="e">
        <f>"xã"&amp;" "&amp;VLOOKUP(A552,'[2]Thông tin công nhân'!$C:$AI,33,0)</f>
        <v>#N/A</v>
      </c>
      <c r="AQ552" s="29" t="str">
        <f t="shared" si="105"/>
        <v/>
      </c>
      <c r="AR552" s="19"/>
      <c r="AS552" s="29" t="e">
        <f t="shared" si="106"/>
        <v>#REF!</v>
      </c>
      <c r="AT552" s="19"/>
      <c r="AU552" s="29" t="str">
        <f t="shared" si="110"/>
        <v/>
      </c>
      <c r="AV552" s="19"/>
      <c r="AW552" s="29" t="str">
        <f t="shared" si="107"/>
        <v/>
      </c>
      <c r="AX552" s="19"/>
      <c r="AY552" s="29" t="e">
        <f t="shared" si="108"/>
        <v>#REF!</v>
      </c>
      <c r="AZ552" s="1"/>
      <c r="BD552" s="19"/>
      <c r="CA552" s="19"/>
      <c r="CB552" s="29" t="str">
        <f t="shared" si="113"/>
        <v/>
      </c>
      <c r="CC552" s="19"/>
      <c r="CD552" s="29" t="str">
        <f t="shared" si="114"/>
        <v/>
      </c>
      <c r="CE552" s="29"/>
    </row>
    <row r="553" spans="4:83">
      <c r="D553" s="37"/>
      <c r="E553" s="29" t="str">
        <f>IF(ISNA(VLOOKUP(D553,'Tổng hợp '!$B$25:$C$29,2,FALSE)),"",VLOOKUP(D553,'Tổng hợp '!$B$25:$C$29,2,FALSE))</f>
        <v/>
      </c>
      <c r="F553" s="37"/>
      <c r="G553" s="107" t="str">
        <f t="shared" si="111"/>
        <v/>
      </c>
      <c r="H553" s="74" t="e">
        <f>+VLOOKUP(A553,[1]VT!$C:$I,7,0)</f>
        <v>#N/A</v>
      </c>
      <c r="J553" s="1" t="e">
        <f>+VLOOKUP(A553,[1]VT!$C:$M,11,0)</f>
        <v>#N/A</v>
      </c>
      <c r="AF553" s="19"/>
      <c r="AG553" s="29" t="str">
        <f t="shared" si="103"/>
        <v/>
      </c>
      <c r="AH553" s="19" t="e">
        <f>+VLOOKUP(A553,'[2]Thông tin công nhân'!$C:$P,14,0)</f>
        <v>#N/A</v>
      </c>
      <c r="AI553" s="29" t="str">
        <f t="shared" si="104"/>
        <v/>
      </c>
      <c r="AJ553" s="19"/>
      <c r="AK553" s="29" t="str">
        <f>IF(ISNA(VLOOKUP(AJ553,TinhBenhVien!A:B,2,FALSE)),"",VLOOKUP(AJ553,TinhBenhVien!A:B,2,FALSE))</f>
        <v/>
      </c>
      <c r="AL553" s="19"/>
      <c r="AM553" s="29">
        <f t="shared" si="112"/>
        <v>0</v>
      </c>
      <c r="AN553" s="19" t="e">
        <f>"tỉnh"&amp;" "&amp;VLOOKUP(A553,'[2]Thông tin công nhân'!$C:$AI,31,0)</f>
        <v>#N/A</v>
      </c>
      <c r="AO553" s="29" t="str">
        <f t="shared" si="109"/>
        <v/>
      </c>
      <c r="AP553" s="19" t="e">
        <f>"xã"&amp;" "&amp;VLOOKUP(A553,'[2]Thông tin công nhân'!$C:$AI,33,0)</f>
        <v>#N/A</v>
      </c>
      <c r="AQ553" s="29" t="str">
        <f t="shared" si="105"/>
        <v/>
      </c>
      <c r="AR553" s="19"/>
      <c r="AS553" s="29" t="e">
        <f t="shared" si="106"/>
        <v>#REF!</v>
      </c>
      <c r="AT553" s="19"/>
      <c r="AU553" s="29" t="str">
        <f t="shared" si="110"/>
        <v/>
      </c>
      <c r="AV553" s="19"/>
      <c r="AW553" s="29" t="str">
        <f t="shared" si="107"/>
        <v/>
      </c>
      <c r="AX553" s="19"/>
      <c r="AY553" s="29" t="e">
        <f t="shared" si="108"/>
        <v>#REF!</v>
      </c>
      <c r="AZ553" s="1"/>
      <c r="BD553" s="19"/>
      <c r="CA553" s="19"/>
      <c r="CB553" s="29" t="str">
        <f t="shared" si="113"/>
        <v/>
      </c>
      <c r="CC553" s="19"/>
      <c r="CD553" s="29" t="str">
        <f t="shared" si="114"/>
        <v/>
      </c>
      <c r="CE553" s="29"/>
    </row>
    <row r="554" spans="4:83">
      <c r="D554" s="37"/>
      <c r="E554" s="29" t="str">
        <f>IF(ISNA(VLOOKUP(D554,'Tổng hợp '!$B$25:$C$29,2,FALSE)),"",VLOOKUP(D554,'Tổng hợp '!$B$25:$C$29,2,FALSE))</f>
        <v/>
      </c>
      <c r="F554" s="37"/>
      <c r="G554" s="107" t="str">
        <f t="shared" si="111"/>
        <v/>
      </c>
      <c r="H554" s="74" t="e">
        <f>+VLOOKUP(A554,[1]VT!$C:$I,7,0)</f>
        <v>#N/A</v>
      </c>
      <c r="J554" s="1" t="e">
        <f>+VLOOKUP(A554,[1]VT!$C:$M,11,0)</f>
        <v>#N/A</v>
      </c>
      <c r="AF554" s="19"/>
      <c r="AG554" s="29" t="str">
        <f t="shared" si="103"/>
        <v/>
      </c>
      <c r="AH554" s="19" t="e">
        <f>+VLOOKUP(A554,'[2]Thông tin công nhân'!$C:$P,14,0)</f>
        <v>#N/A</v>
      </c>
      <c r="AI554" s="29" t="str">
        <f t="shared" si="104"/>
        <v/>
      </c>
      <c r="AJ554" s="19"/>
      <c r="AK554" s="29" t="str">
        <f>IF(ISNA(VLOOKUP(AJ554,TinhBenhVien!A:B,2,FALSE)),"",VLOOKUP(AJ554,TinhBenhVien!A:B,2,FALSE))</f>
        <v/>
      </c>
      <c r="AL554" s="19"/>
      <c r="AM554" s="29">
        <f t="shared" si="112"/>
        <v>0</v>
      </c>
      <c r="AN554" s="19" t="e">
        <f>"tỉnh"&amp;" "&amp;VLOOKUP(A554,'[2]Thông tin công nhân'!$C:$AI,31,0)</f>
        <v>#N/A</v>
      </c>
      <c r="AO554" s="29" t="str">
        <f t="shared" si="109"/>
        <v/>
      </c>
      <c r="AP554" s="19" t="e">
        <f>"xã"&amp;" "&amp;VLOOKUP(A554,'[2]Thông tin công nhân'!$C:$AI,33,0)</f>
        <v>#N/A</v>
      </c>
      <c r="AQ554" s="29" t="str">
        <f t="shared" si="105"/>
        <v/>
      </c>
      <c r="AR554" s="19"/>
      <c r="AS554" s="29" t="e">
        <f t="shared" si="106"/>
        <v>#REF!</v>
      </c>
      <c r="AT554" s="19"/>
      <c r="AU554" s="29" t="str">
        <f t="shared" si="110"/>
        <v/>
      </c>
      <c r="AV554" s="19"/>
      <c r="AW554" s="29" t="str">
        <f t="shared" si="107"/>
        <v/>
      </c>
      <c r="AX554" s="19"/>
      <c r="AY554" s="29" t="e">
        <f t="shared" si="108"/>
        <v>#REF!</v>
      </c>
      <c r="AZ554" s="1"/>
      <c r="BD554" s="19"/>
      <c r="CA554" s="19"/>
      <c r="CB554" s="29" t="str">
        <f t="shared" si="113"/>
        <v/>
      </c>
      <c r="CC554" s="19"/>
      <c r="CD554" s="29" t="str">
        <f t="shared" si="114"/>
        <v/>
      </c>
      <c r="CE554" s="29"/>
    </row>
    <row r="555" spans="4:83">
      <c r="D555" s="37"/>
      <c r="E555" s="29" t="str">
        <f>IF(ISNA(VLOOKUP(D555,'Tổng hợp '!$B$25:$C$29,2,FALSE)),"",VLOOKUP(D555,'Tổng hợp '!$B$25:$C$29,2,FALSE))</f>
        <v/>
      </c>
      <c r="F555" s="37"/>
      <c r="G555" s="107" t="str">
        <f t="shared" si="111"/>
        <v/>
      </c>
      <c r="H555" s="74" t="e">
        <f>+VLOOKUP(A555,[1]VT!$C:$I,7,0)</f>
        <v>#N/A</v>
      </c>
      <c r="J555" s="1" t="e">
        <f>+VLOOKUP(A555,[1]VT!$C:$M,11,0)</f>
        <v>#N/A</v>
      </c>
      <c r="AF555" s="19"/>
      <c r="AG555" s="29" t="str">
        <f t="shared" si="103"/>
        <v/>
      </c>
      <c r="AH555" s="19" t="e">
        <f>+VLOOKUP(A555,'[2]Thông tin công nhân'!$C:$P,14,0)</f>
        <v>#N/A</v>
      </c>
      <c r="AI555" s="29" t="str">
        <f t="shared" si="104"/>
        <v/>
      </c>
      <c r="AJ555" s="19"/>
      <c r="AK555" s="29" t="str">
        <f>IF(ISNA(VLOOKUP(AJ555,TinhBenhVien!A:B,2,FALSE)),"",VLOOKUP(AJ555,TinhBenhVien!A:B,2,FALSE))</f>
        <v/>
      </c>
      <c r="AL555" s="19"/>
      <c r="AM555" s="29">
        <f t="shared" si="112"/>
        <v>0</v>
      </c>
      <c r="AN555" s="19" t="e">
        <f>"tỉnh"&amp;" "&amp;VLOOKUP(A555,'[2]Thông tin công nhân'!$C:$AI,31,0)</f>
        <v>#N/A</v>
      </c>
      <c r="AO555" s="29" t="str">
        <f t="shared" si="109"/>
        <v/>
      </c>
      <c r="AP555" s="19" t="e">
        <f>"xã"&amp;" "&amp;VLOOKUP(A555,'[2]Thông tin công nhân'!$C:$AI,33,0)</f>
        <v>#N/A</v>
      </c>
      <c r="AQ555" s="29" t="str">
        <f t="shared" si="105"/>
        <v/>
      </c>
      <c r="AR555" s="19"/>
      <c r="AS555" s="29" t="e">
        <f t="shared" si="106"/>
        <v>#REF!</v>
      </c>
      <c r="AT555" s="19"/>
      <c r="AU555" s="29" t="str">
        <f t="shared" si="110"/>
        <v/>
      </c>
      <c r="AV555" s="19"/>
      <c r="AW555" s="29" t="str">
        <f t="shared" si="107"/>
        <v/>
      </c>
      <c r="AX555" s="19"/>
      <c r="AY555" s="29" t="e">
        <f t="shared" si="108"/>
        <v>#REF!</v>
      </c>
      <c r="AZ555" s="1"/>
      <c r="BD555" s="19"/>
      <c r="CA555" s="19"/>
      <c r="CB555" s="29" t="str">
        <f t="shared" si="113"/>
        <v/>
      </c>
      <c r="CC555" s="19"/>
      <c r="CD555" s="29" t="str">
        <f t="shared" si="114"/>
        <v/>
      </c>
      <c r="CE555" s="29"/>
    </row>
    <row r="556" spans="4:83">
      <c r="D556" s="37"/>
      <c r="E556" s="29" t="str">
        <f>IF(ISNA(VLOOKUP(D556,'Tổng hợp '!$B$25:$C$29,2,FALSE)),"",VLOOKUP(D556,'Tổng hợp '!$B$25:$C$29,2,FALSE))</f>
        <v/>
      </c>
      <c r="F556" s="37"/>
      <c r="G556" s="107" t="str">
        <f t="shared" si="111"/>
        <v/>
      </c>
      <c r="H556" s="74" t="e">
        <f>+VLOOKUP(A556,[1]VT!$C:$I,7,0)</f>
        <v>#N/A</v>
      </c>
      <c r="J556" s="1" t="e">
        <f>+VLOOKUP(A556,[1]VT!$C:$M,11,0)</f>
        <v>#N/A</v>
      </c>
      <c r="AF556" s="19"/>
      <c r="AG556" s="29" t="str">
        <f t="shared" si="103"/>
        <v/>
      </c>
      <c r="AH556" s="19" t="e">
        <f>+VLOOKUP(A556,'[2]Thông tin công nhân'!$C:$P,14,0)</f>
        <v>#N/A</v>
      </c>
      <c r="AI556" s="29" t="str">
        <f t="shared" si="104"/>
        <v/>
      </c>
      <c r="AJ556" s="19"/>
      <c r="AK556" s="29" t="str">
        <f>IF(ISNA(VLOOKUP(AJ556,TinhBenhVien!A:B,2,FALSE)),"",VLOOKUP(AJ556,TinhBenhVien!A:B,2,FALSE))</f>
        <v/>
      </c>
      <c r="AL556" s="19"/>
      <c r="AM556" s="29">
        <f t="shared" si="112"/>
        <v>0</v>
      </c>
      <c r="AN556" s="19" t="e">
        <f>"tỉnh"&amp;" "&amp;VLOOKUP(A556,'[2]Thông tin công nhân'!$C:$AI,31,0)</f>
        <v>#N/A</v>
      </c>
      <c r="AO556" s="29" t="str">
        <f t="shared" si="109"/>
        <v/>
      </c>
      <c r="AP556" s="19" t="e">
        <f>"xã"&amp;" "&amp;VLOOKUP(A556,'[2]Thông tin công nhân'!$C:$AI,33,0)</f>
        <v>#N/A</v>
      </c>
      <c r="AQ556" s="29" t="str">
        <f t="shared" si="105"/>
        <v/>
      </c>
      <c r="AR556" s="19"/>
      <c r="AS556" s="29" t="e">
        <f t="shared" si="106"/>
        <v>#REF!</v>
      </c>
      <c r="AT556" s="19"/>
      <c r="AU556" s="29" t="str">
        <f t="shared" si="110"/>
        <v/>
      </c>
      <c r="AV556" s="19"/>
      <c r="AW556" s="29" t="str">
        <f t="shared" si="107"/>
        <v/>
      </c>
      <c r="AX556" s="19"/>
      <c r="AY556" s="29" t="e">
        <f t="shared" si="108"/>
        <v>#REF!</v>
      </c>
      <c r="AZ556" s="1"/>
      <c r="BD556" s="19"/>
      <c r="CA556" s="19"/>
      <c r="CB556" s="29" t="str">
        <f t="shared" si="113"/>
        <v/>
      </c>
      <c r="CC556" s="19"/>
      <c r="CD556" s="29" t="str">
        <f t="shared" si="114"/>
        <v/>
      </c>
      <c r="CE556" s="29"/>
    </row>
    <row r="557" spans="4:83">
      <c r="D557" s="37"/>
      <c r="E557" s="29" t="str">
        <f>IF(ISNA(VLOOKUP(D557,'Tổng hợp '!$B$25:$C$29,2,FALSE)),"",VLOOKUP(D557,'Tổng hợp '!$B$25:$C$29,2,FALSE))</f>
        <v/>
      </c>
      <c r="F557" s="37"/>
      <c r="G557" s="107" t="str">
        <f t="shared" si="111"/>
        <v/>
      </c>
      <c r="H557" s="74" t="e">
        <f>+VLOOKUP(A557,[1]VT!$C:$I,7,0)</f>
        <v>#N/A</v>
      </c>
      <c r="J557" s="1" t="e">
        <f>+VLOOKUP(A557,[1]VT!$C:$M,11,0)</f>
        <v>#N/A</v>
      </c>
      <c r="AF557" s="19"/>
      <c r="AG557" s="29" t="str">
        <f t="shared" si="103"/>
        <v/>
      </c>
      <c r="AH557" s="19" t="e">
        <f>+VLOOKUP(A557,'[2]Thông tin công nhân'!$C:$P,14,0)</f>
        <v>#N/A</v>
      </c>
      <c r="AI557" s="29" t="str">
        <f t="shared" si="104"/>
        <v/>
      </c>
      <c r="AJ557" s="19"/>
      <c r="AK557" s="29" t="str">
        <f>IF(ISNA(VLOOKUP(AJ557,TinhBenhVien!A:B,2,FALSE)),"",VLOOKUP(AJ557,TinhBenhVien!A:B,2,FALSE))</f>
        <v/>
      </c>
      <c r="AL557" s="19"/>
      <c r="AM557" s="29">
        <f t="shared" si="112"/>
        <v>0</v>
      </c>
      <c r="AN557" s="19" t="e">
        <f>"tỉnh"&amp;" "&amp;VLOOKUP(A557,'[2]Thông tin công nhân'!$C:$AI,31,0)</f>
        <v>#N/A</v>
      </c>
      <c r="AO557" s="29" t="str">
        <f t="shared" si="109"/>
        <v/>
      </c>
      <c r="AP557" s="19" t="e">
        <f>"xã"&amp;" "&amp;VLOOKUP(A557,'[2]Thông tin công nhân'!$C:$AI,33,0)</f>
        <v>#N/A</v>
      </c>
      <c r="AQ557" s="29" t="str">
        <f t="shared" si="105"/>
        <v/>
      </c>
      <c r="AR557" s="19"/>
      <c r="AS557" s="29" t="e">
        <f t="shared" si="106"/>
        <v>#REF!</v>
      </c>
      <c r="AT557" s="19"/>
      <c r="AU557" s="29" t="str">
        <f t="shared" si="110"/>
        <v/>
      </c>
      <c r="AV557" s="19"/>
      <c r="AW557" s="29" t="str">
        <f t="shared" si="107"/>
        <v/>
      </c>
      <c r="AX557" s="19"/>
      <c r="AY557" s="29" t="e">
        <f t="shared" si="108"/>
        <v>#REF!</v>
      </c>
      <c r="AZ557" s="1"/>
      <c r="BD557" s="19"/>
      <c r="CA557" s="19"/>
      <c r="CB557" s="29" t="str">
        <f t="shared" si="113"/>
        <v/>
      </c>
      <c r="CC557" s="19"/>
      <c r="CD557" s="29" t="str">
        <f t="shared" si="114"/>
        <v/>
      </c>
      <c r="CE557" s="29"/>
    </row>
    <row r="558" spans="4:83">
      <c r="D558" s="37"/>
      <c r="E558" s="29" t="str">
        <f>IF(ISNA(VLOOKUP(D558,'Tổng hợp '!$B$25:$C$29,2,FALSE)),"",VLOOKUP(D558,'Tổng hợp '!$B$25:$C$29,2,FALSE))</f>
        <v/>
      </c>
      <c r="F558" s="37"/>
      <c r="G558" s="107" t="str">
        <f t="shared" si="111"/>
        <v/>
      </c>
      <c r="H558" s="74" t="e">
        <f>+VLOOKUP(A558,[1]VT!$C:$I,7,0)</f>
        <v>#N/A</v>
      </c>
      <c r="J558" s="1" t="e">
        <f>+VLOOKUP(A558,[1]VT!$C:$M,11,0)</f>
        <v>#N/A</v>
      </c>
      <c r="AF558" s="19"/>
      <c r="AG558" s="29" t="str">
        <f t="shared" si="103"/>
        <v/>
      </c>
      <c r="AH558" s="19" t="e">
        <f>+VLOOKUP(A558,'[2]Thông tin công nhân'!$C:$P,14,0)</f>
        <v>#N/A</v>
      </c>
      <c r="AI558" s="29" t="str">
        <f t="shared" si="104"/>
        <v/>
      </c>
      <c r="AJ558" s="19"/>
      <c r="AK558" s="29" t="str">
        <f>IF(ISNA(VLOOKUP(AJ558,TinhBenhVien!A:B,2,FALSE)),"",VLOOKUP(AJ558,TinhBenhVien!A:B,2,FALSE))</f>
        <v/>
      </c>
      <c r="AL558" s="19"/>
      <c r="AM558" s="29">
        <f t="shared" si="112"/>
        <v>0</v>
      </c>
      <c r="AN558" s="19" t="e">
        <f>"tỉnh"&amp;" "&amp;VLOOKUP(A558,'[2]Thông tin công nhân'!$C:$AI,31,0)</f>
        <v>#N/A</v>
      </c>
      <c r="AO558" s="29" t="str">
        <f t="shared" si="109"/>
        <v/>
      </c>
      <c r="AP558" s="19" t="e">
        <f>"xã"&amp;" "&amp;VLOOKUP(A558,'[2]Thông tin công nhân'!$C:$AI,33,0)</f>
        <v>#N/A</v>
      </c>
      <c r="AQ558" s="29" t="str">
        <f t="shared" si="105"/>
        <v/>
      </c>
      <c r="AR558" s="19"/>
      <c r="AS558" s="29" t="e">
        <f t="shared" si="106"/>
        <v>#REF!</v>
      </c>
      <c r="AT558" s="19"/>
      <c r="AU558" s="29" t="str">
        <f t="shared" si="110"/>
        <v/>
      </c>
      <c r="AV558" s="19"/>
      <c r="AW558" s="29" t="str">
        <f t="shared" si="107"/>
        <v/>
      </c>
      <c r="AX558" s="19"/>
      <c r="AY558" s="29" t="e">
        <f t="shared" si="108"/>
        <v>#REF!</v>
      </c>
      <c r="AZ558" s="1"/>
      <c r="BD558" s="19"/>
      <c r="CA558" s="19"/>
      <c r="CB558" s="29" t="str">
        <f t="shared" si="113"/>
        <v/>
      </c>
      <c r="CC558" s="19"/>
      <c r="CD558" s="29" t="str">
        <f t="shared" si="114"/>
        <v/>
      </c>
      <c r="CE558" s="29"/>
    </row>
    <row r="559" spans="4:83">
      <c r="D559" s="37"/>
      <c r="E559" s="29" t="str">
        <f>IF(ISNA(VLOOKUP(D559,'Tổng hợp '!$B$25:$C$29,2,FALSE)),"",VLOOKUP(D559,'Tổng hợp '!$B$25:$C$29,2,FALSE))</f>
        <v/>
      </c>
      <c r="F559" s="37"/>
      <c r="G559" s="107" t="str">
        <f t="shared" si="111"/>
        <v/>
      </c>
      <c r="H559" s="74" t="e">
        <f>+VLOOKUP(A559,[1]VT!$C:$I,7,0)</f>
        <v>#N/A</v>
      </c>
      <c r="J559" s="1" t="e">
        <f>+VLOOKUP(A559,[1]VT!$C:$M,11,0)</f>
        <v>#N/A</v>
      </c>
      <c r="AF559" s="19"/>
      <c r="AG559" s="29" t="str">
        <f t="shared" si="103"/>
        <v/>
      </c>
      <c r="AH559" s="19" t="e">
        <f>+VLOOKUP(A559,'[2]Thông tin công nhân'!$C:$P,14,0)</f>
        <v>#N/A</v>
      </c>
      <c r="AI559" s="29" t="str">
        <f t="shared" si="104"/>
        <v/>
      </c>
      <c r="AJ559" s="19"/>
      <c r="AK559" s="29" t="str">
        <f>IF(ISNA(VLOOKUP(AJ559,TinhBenhVien!A:B,2,FALSE)),"",VLOOKUP(AJ559,TinhBenhVien!A:B,2,FALSE))</f>
        <v/>
      </c>
      <c r="AL559" s="19"/>
      <c r="AM559" s="29">
        <f t="shared" si="112"/>
        <v>0</v>
      </c>
      <c r="AN559" s="19" t="e">
        <f>"tỉnh"&amp;" "&amp;VLOOKUP(A559,'[2]Thông tin công nhân'!$C:$AI,31,0)</f>
        <v>#N/A</v>
      </c>
      <c r="AO559" s="29" t="str">
        <f t="shared" si="109"/>
        <v/>
      </c>
      <c r="AP559" s="19" t="e">
        <f>"xã"&amp;" "&amp;VLOOKUP(A559,'[2]Thông tin công nhân'!$C:$AI,33,0)</f>
        <v>#N/A</v>
      </c>
      <c r="AQ559" s="29" t="str">
        <f t="shared" si="105"/>
        <v/>
      </c>
      <c r="AR559" s="19"/>
      <c r="AS559" s="29" t="e">
        <f t="shared" si="106"/>
        <v>#REF!</v>
      </c>
      <c r="AT559" s="19"/>
      <c r="AU559" s="29" t="str">
        <f t="shared" si="110"/>
        <v/>
      </c>
      <c r="AV559" s="19"/>
      <c r="AW559" s="29" t="str">
        <f t="shared" si="107"/>
        <v/>
      </c>
      <c r="AX559" s="19"/>
      <c r="AY559" s="29" t="e">
        <f t="shared" si="108"/>
        <v>#REF!</v>
      </c>
      <c r="AZ559" s="1"/>
      <c r="BD559" s="19"/>
      <c r="CA559" s="19"/>
      <c r="CB559" s="29" t="str">
        <f t="shared" si="113"/>
        <v/>
      </c>
      <c r="CC559" s="19"/>
      <c r="CD559" s="29" t="str">
        <f t="shared" si="114"/>
        <v/>
      </c>
      <c r="CE559" s="29"/>
    </row>
    <row r="560" spans="4:83">
      <c r="D560" s="37"/>
      <c r="E560" s="29" t="str">
        <f>IF(ISNA(VLOOKUP(D560,'Tổng hợp '!$B$25:$C$29,2,FALSE)),"",VLOOKUP(D560,'Tổng hợp '!$B$25:$C$29,2,FALSE))</f>
        <v/>
      </c>
      <c r="F560" s="37"/>
      <c r="G560" s="107" t="str">
        <f t="shared" si="111"/>
        <v/>
      </c>
      <c r="H560" s="74" t="e">
        <f>+VLOOKUP(A560,[1]VT!$C:$I,7,0)</f>
        <v>#N/A</v>
      </c>
      <c r="J560" s="1" t="e">
        <f>+VLOOKUP(A560,[1]VT!$C:$M,11,0)</f>
        <v>#N/A</v>
      </c>
      <c r="AF560" s="19"/>
      <c r="AG560" s="29" t="str">
        <f t="shared" si="103"/>
        <v/>
      </c>
      <c r="AH560" s="19" t="e">
        <f>+VLOOKUP(A560,'[2]Thông tin công nhân'!$C:$P,14,0)</f>
        <v>#N/A</v>
      </c>
      <c r="AI560" s="29" t="str">
        <f t="shared" si="104"/>
        <v/>
      </c>
      <c r="AJ560" s="19"/>
      <c r="AK560" s="29" t="str">
        <f>IF(ISNA(VLOOKUP(AJ560,TinhBenhVien!A:B,2,FALSE)),"",VLOOKUP(AJ560,TinhBenhVien!A:B,2,FALSE))</f>
        <v/>
      </c>
      <c r="AL560" s="19"/>
      <c r="AM560" s="29">
        <f t="shared" si="112"/>
        <v>0</v>
      </c>
      <c r="AN560" s="19" t="e">
        <f>"tỉnh"&amp;" "&amp;VLOOKUP(A560,'[2]Thông tin công nhân'!$C:$AI,31,0)</f>
        <v>#N/A</v>
      </c>
      <c r="AO560" s="29" t="str">
        <f t="shared" si="109"/>
        <v/>
      </c>
      <c r="AP560" s="19" t="e">
        <f>"xã"&amp;" "&amp;VLOOKUP(A560,'[2]Thông tin công nhân'!$C:$AI,33,0)</f>
        <v>#N/A</v>
      </c>
      <c r="AQ560" s="29" t="str">
        <f t="shared" si="105"/>
        <v/>
      </c>
      <c r="AR560" s="19"/>
      <c r="AS560" s="29" t="e">
        <f t="shared" si="106"/>
        <v>#REF!</v>
      </c>
      <c r="AT560" s="19"/>
      <c r="AU560" s="29" t="str">
        <f t="shared" si="110"/>
        <v/>
      </c>
      <c r="AV560" s="19"/>
      <c r="AW560" s="29" t="str">
        <f t="shared" si="107"/>
        <v/>
      </c>
      <c r="AX560" s="19"/>
      <c r="AY560" s="29" t="e">
        <f t="shared" si="108"/>
        <v>#REF!</v>
      </c>
      <c r="AZ560" s="1"/>
      <c r="BD560" s="19"/>
      <c r="CA560" s="19"/>
      <c r="CB560" s="29" t="str">
        <f t="shared" si="113"/>
        <v/>
      </c>
      <c r="CC560" s="19"/>
      <c r="CD560" s="29" t="str">
        <f t="shared" si="114"/>
        <v/>
      </c>
      <c r="CE560" s="29"/>
    </row>
    <row r="561" spans="4:83">
      <c r="D561" s="37"/>
      <c r="E561" s="29" t="str">
        <f>IF(ISNA(VLOOKUP(D561,'Tổng hợp '!$B$25:$C$29,2,FALSE)),"",VLOOKUP(D561,'Tổng hợp '!$B$25:$C$29,2,FALSE))</f>
        <v/>
      </c>
      <c r="F561" s="37"/>
      <c r="G561" s="107" t="str">
        <f t="shared" si="111"/>
        <v/>
      </c>
      <c r="H561" s="74" t="e">
        <f>+VLOOKUP(A561,[1]VT!$C:$I,7,0)</f>
        <v>#N/A</v>
      </c>
      <c r="J561" s="1" t="e">
        <f>+VLOOKUP(A561,[1]VT!$C:$M,11,0)</f>
        <v>#N/A</v>
      </c>
      <c r="AF561" s="19"/>
      <c r="AG561" s="29" t="str">
        <f t="shared" si="103"/>
        <v/>
      </c>
      <c r="AH561" s="19" t="e">
        <f>+VLOOKUP(A561,'[2]Thông tin công nhân'!$C:$P,14,0)</f>
        <v>#N/A</v>
      </c>
      <c r="AI561" s="29" t="str">
        <f t="shared" si="104"/>
        <v/>
      </c>
      <c r="AJ561" s="19"/>
      <c r="AK561" s="29" t="str">
        <f>IF(ISNA(VLOOKUP(AJ561,TinhBenhVien!A:B,2,FALSE)),"",VLOOKUP(AJ561,TinhBenhVien!A:B,2,FALSE))</f>
        <v/>
      </c>
      <c r="AL561" s="19"/>
      <c r="AM561" s="29">
        <f t="shared" si="112"/>
        <v>0</v>
      </c>
      <c r="AN561" s="19" t="e">
        <f>"tỉnh"&amp;" "&amp;VLOOKUP(A561,'[2]Thông tin công nhân'!$C:$AI,31,0)</f>
        <v>#N/A</v>
      </c>
      <c r="AO561" s="29" t="str">
        <f t="shared" si="109"/>
        <v/>
      </c>
      <c r="AP561" s="19" t="e">
        <f>"xã"&amp;" "&amp;VLOOKUP(A561,'[2]Thông tin công nhân'!$C:$AI,33,0)</f>
        <v>#N/A</v>
      </c>
      <c r="AQ561" s="29" t="str">
        <f t="shared" si="105"/>
        <v/>
      </c>
      <c r="AR561" s="19"/>
      <c r="AS561" s="29" t="e">
        <f t="shared" si="106"/>
        <v>#REF!</v>
      </c>
      <c r="AT561" s="19"/>
      <c r="AU561" s="29" t="str">
        <f t="shared" si="110"/>
        <v/>
      </c>
      <c r="AV561" s="19"/>
      <c r="AW561" s="29" t="str">
        <f t="shared" si="107"/>
        <v/>
      </c>
      <c r="AX561" s="19"/>
      <c r="AY561" s="29" t="e">
        <f t="shared" si="108"/>
        <v>#REF!</v>
      </c>
      <c r="AZ561" s="1"/>
      <c r="BD561" s="19"/>
      <c r="CA561" s="19"/>
      <c r="CB561" s="29" t="str">
        <f t="shared" si="113"/>
        <v/>
      </c>
      <c r="CC561" s="19"/>
      <c r="CD561" s="29" t="str">
        <f t="shared" si="114"/>
        <v/>
      </c>
      <c r="CE561" s="29"/>
    </row>
    <row r="562" spans="4:83">
      <c r="D562" s="37"/>
      <c r="E562" s="29" t="str">
        <f>IF(ISNA(VLOOKUP(D562,'Tổng hợp '!$B$25:$C$29,2,FALSE)),"",VLOOKUP(D562,'Tổng hợp '!$B$25:$C$29,2,FALSE))</f>
        <v/>
      </c>
      <c r="F562" s="37"/>
      <c r="G562" s="107" t="str">
        <f t="shared" si="111"/>
        <v/>
      </c>
      <c r="H562" s="74" t="e">
        <f>+VLOOKUP(A562,[1]VT!$C:$I,7,0)</f>
        <v>#N/A</v>
      </c>
      <c r="J562" s="1" t="e">
        <f>+VLOOKUP(A562,[1]VT!$C:$M,11,0)</f>
        <v>#N/A</v>
      </c>
      <c r="AF562" s="19"/>
      <c r="AG562" s="29" t="str">
        <f t="shared" si="103"/>
        <v/>
      </c>
      <c r="AH562" s="19" t="e">
        <f>+VLOOKUP(A562,'[2]Thông tin công nhân'!$C:$P,14,0)</f>
        <v>#N/A</v>
      </c>
      <c r="AI562" s="29" t="str">
        <f t="shared" si="104"/>
        <v/>
      </c>
      <c r="AJ562" s="19"/>
      <c r="AK562" s="29" t="str">
        <f>IF(ISNA(VLOOKUP(AJ562,TinhBenhVien!A:B,2,FALSE)),"",VLOOKUP(AJ562,TinhBenhVien!A:B,2,FALSE))</f>
        <v/>
      </c>
      <c r="AL562" s="19"/>
      <c r="AM562" s="29">
        <f t="shared" si="112"/>
        <v>0</v>
      </c>
      <c r="AN562" s="19" t="e">
        <f>"tỉnh"&amp;" "&amp;VLOOKUP(A562,'[2]Thông tin công nhân'!$C:$AI,31,0)</f>
        <v>#N/A</v>
      </c>
      <c r="AO562" s="29" t="str">
        <f t="shared" si="109"/>
        <v/>
      </c>
      <c r="AP562" s="19" t="e">
        <f>"xã"&amp;" "&amp;VLOOKUP(A562,'[2]Thông tin công nhân'!$C:$AI,33,0)</f>
        <v>#N/A</v>
      </c>
      <c r="AQ562" s="29" t="str">
        <f t="shared" si="105"/>
        <v/>
      </c>
      <c r="AR562" s="19"/>
      <c r="AS562" s="29" t="e">
        <f t="shared" si="106"/>
        <v>#REF!</v>
      </c>
      <c r="AT562" s="19"/>
      <c r="AU562" s="29" t="str">
        <f t="shared" si="110"/>
        <v/>
      </c>
      <c r="AV562" s="19"/>
      <c r="AW562" s="29" t="str">
        <f t="shared" si="107"/>
        <v/>
      </c>
      <c r="AX562" s="19"/>
      <c r="AY562" s="29" t="e">
        <f t="shared" si="108"/>
        <v>#REF!</v>
      </c>
      <c r="AZ562" s="1"/>
      <c r="BD562" s="19"/>
      <c r="CA562" s="19"/>
      <c r="CB562" s="29" t="str">
        <f t="shared" si="113"/>
        <v/>
      </c>
      <c r="CC562" s="19"/>
      <c r="CD562" s="29" t="str">
        <f t="shared" si="114"/>
        <v/>
      </c>
      <c r="CE562" s="29"/>
    </row>
    <row r="563" spans="4:83">
      <c r="D563" s="37"/>
      <c r="E563" s="29" t="str">
        <f>IF(ISNA(VLOOKUP(D563,'Tổng hợp '!$B$25:$C$29,2,FALSE)),"",VLOOKUP(D563,'Tổng hợp '!$B$25:$C$29,2,FALSE))</f>
        <v/>
      </c>
      <c r="F563" s="37"/>
      <c r="G563" s="107" t="str">
        <f t="shared" si="111"/>
        <v/>
      </c>
      <c r="H563" s="74" t="e">
        <f>+VLOOKUP(A563,[1]VT!$C:$I,7,0)</f>
        <v>#N/A</v>
      </c>
      <c r="J563" s="1" t="e">
        <f>+VLOOKUP(A563,[1]VT!$C:$M,11,0)</f>
        <v>#N/A</v>
      </c>
      <c r="AF563" s="19"/>
      <c r="AG563" s="29" t="str">
        <f t="shared" si="103"/>
        <v/>
      </c>
      <c r="AH563" s="19" t="e">
        <f>+VLOOKUP(A563,'[2]Thông tin công nhân'!$C:$P,14,0)</f>
        <v>#N/A</v>
      </c>
      <c r="AI563" s="29" t="str">
        <f t="shared" si="104"/>
        <v/>
      </c>
      <c r="AJ563" s="19"/>
      <c r="AK563" s="29" t="str">
        <f>IF(ISNA(VLOOKUP(AJ563,TinhBenhVien!A:B,2,FALSE)),"",VLOOKUP(AJ563,TinhBenhVien!A:B,2,FALSE))</f>
        <v/>
      </c>
      <c r="AL563" s="19"/>
      <c r="AM563" s="29">
        <f t="shared" si="112"/>
        <v>0</v>
      </c>
      <c r="AN563" s="19" t="e">
        <f>"tỉnh"&amp;" "&amp;VLOOKUP(A563,'[2]Thông tin công nhân'!$C:$AI,31,0)</f>
        <v>#N/A</v>
      </c>
      <c r="AO563" s="29" t="str">
        <f t="shared" si="109"/>
        <v/>
      </c>
      <c r="AP563" s="19" t="e">
        <f>"xã"&amp;" "&amp;VLOOKUP(A563,'[2]Thông tin công nhân'!$C:$AI,33,0)</f>
        <v>#N/A</v>
      </c>
      <c r="AQ563" s="29" t="str">
        <f t="shared" si="105"/>
        <v/>
      </c>
      <c r="AR563" s="19"/>
      <c r="AS563" s="29" t="e">
        <f t="shared" si="106"/>
        <v>#REF!</v>
      </c>
      <c r="AT563" s="19"/>
      <c r="AU563" s="29" t="str">
        <f t="shared" si="110"/>
        <v/>
      </c>
      <c r="AV563" s="19"/>
      <c r="AW563" s="29" t="str">
        <f t="shared" si="107"/>
        <v/>
      </c>
      <c r="AX563" s="19"/>
      <c r="AY563" s="29" t="e">
        <f t="shared" si="108"/>
        <v>#REF!</v>
      </c>
      <c r="AZ563" s="1"/>
      <c r="BD563" s="19"/>
      <c r="CA563" s="19"/>
      <c r="CB563" s="29" t="str">
        <f t="shared" si="113"/>
        <v/>
      </c>
      <c r="CC563" s="19"/>
      <c r="CD563" s="29" t="str">
        <f t="shared" si="114"/>
        <v/>
      </c>
      <c r="CE563" s="29"/>
    </row>
    <row r="564" spans="4:83">
      <c r="D564" s="37"/>
      <c r="E564" s="29" t="str">
        <f>IF(ISNA(VLOOKUP(D564,'Tổng hợp '!$B$25:$C$29,2,FALSE)),"",VLOOKUP(D564,'Tổng hợp '!$B$25:$C$29,2,FALSE))</f>
        <v/>
      </c>
      <c r="F564" s="37"/>
      <c r="G564" s="107" t="str">
        <f t="shared" si="111"/>
        <v/>
      </c>
      <c r="H564" s="74" t="e">
        <f>+VLOOKUP(A564,[1]VT!$C:$I,7,0)</f>
        <v>#N/A</v>
      </c>
      <c r="J564" s="1" t="e">
        <f>+VLOOKUP(A564,[1]VT!$C:$M,11,0)</f>
        <v>#N/A</v>
      </c>
      <c r="AF564" s="19"/>
      <c r="AG564" s="29" t="str">
        <f t="shared" si="103"/>
        <v/>
      </c>
      <c r="AH564" s="19" t="e">
        <f>+VLOOKUP(A564,'[2]Thông tin công nhân'!$C:$P,14,0)</f>
        <v>#N/A</v>
      </c>
      <c r="AI564" s="29" t="str">
        <f t="shared" si="104"/>
        <v/>
      </c>
      <c r="AJ564" s="19"/>
      <c r="AK564" s="29" t="str">
        <f>IF(ISNA(VLOOKUP(AJ564,TinhBenhVien!A:B,2,FALSE)),"",VLOOKUP(AJ564,TinhBenhVien!A:B,2,FALSE))</f>
        <v/>
      </c>
      <c r="AL564" s="19"/>
      <c r="AM564" s="29">
        <f t="shared" si="112"/>
        <v>0</v>
      </c>
      <c r="AN564" s="19" t="e">
        <f>"tỉnh"&amp;" "&amp;VLOOKUP(A564,'[2]Thông tin công nhân'!$C:$AI,31,0)</f>
        <v>#N/A</v>
      </c>
      <c r="AO564" s="29" t="str">
        <f t="shared" si="109"/>
        <v/>
      </c>
      <c r="AP564" s="19" t="e">
        <f>"xã"&amp;" "&amp;VLOOKUP(A564,'[2]Thông tin công nhân'!$C:$AI,33,0)</f>
        <v>#N/A</v>
      </c>
      <c r="AQ564" s="29" t="str">
        <f t="shared" si="105"/>
        <v/>
      </c>
      <c r="AR564" s="19"/>
      <c r="AS564" s="29" t="e">
        <f t="shared" si="106"/>
        <v>#REF!</v>
      </c>
      <c r="AT564" s="19"/>
      <c r="AU564" s="29" t="str">
        <f t="shared" si="110"/>
        <v/>
      </c>
      <c r="AV564" s="19"/>
      <c r="AW564" s="29" t="str">
        <f t="shared" si="107"/>
        <v/>
      </c>
      <c r="AX564" s="19"/>
      <c r="AY564" s="29" t="e">
        <f t="shared" si="108"/>
        <v>#REF!</v>
      </c>
      <c r="AZ564" s="1"/>
      <c r="BD564" s="19"/>
      <c r="CA564" s="19"/>
      <c r="CB564" s="29" t="str">
        <f t="shared" si="113"/>
        <v/>
      </c>
      <c r="CC564" s="19"/>
      <c r="CD564" s="29" t="str">
        <f t="shared" si="114"/>
        <v/>
      </c>
      <c r="CE564" s="29"/>
    </row>
    <row r="565" spans="4:83">
      <c r="D565" s="37"/>
      <c r="E565" s="29" t="str">
        <f>IF(ISNA(VLOOKUP(D565,'Tổng hợp '!$B$25:$C$29,2,FALSE)),"",VLOOKUP(D565,'Tổng hợp '!$B$25:$C$29,2,FALSE))</f>
        <v/>
      </c>
      <c r="F565" s="37"/>
      <c r="G565" s="107" t="str">
        <f t="shared" si="111"/>
        <v/>
      </c>
      <c r="H565" s="74" t="e">
        <f>+VLOOKUP(A565,[1]VT!$C:$I,7,0)</f>
        <v>#N/A</v>
      </c>
      <c r="J565" s="1" t="e">
        <f>+VLOOKUP(A565,[1]VT!$C:$M,11,0)</f>
        <v>#N/A</v>
      </c>
      <c r="AF565" s="19"/>
      <c r="AG565" s="29" t="str">
        <f t="shared" si="103"/>
        <v/>
      </c>
      <c r="AH565" s="19" t="e">
        <f>+VLOOKUP(A565,'[2]Thông tin công nhân'!$C:$P,14,0)</f>
        <v>#N/A</v>
      </c>
      <c r="AI565" s="29" t="str">
        <f t="shared" si="104"/>
        <v/>
      </c>
      <c r="AJ565" s="19"/>
      <c r="AK565" s="29" t="str">
        <f>IF(ISNA(VLOOKUP(AJ565,TinhBenhVien!A:B,2,FALSE)),"",VLOOKUP(AJ565,TinhBenhVien!A:B,2,FALSE))</f>
        <v/>
      </c>
      <c r="AL565" s="19"/>
      <c r="AM565" s="29">
        <f t="shared" si="112"/>
        <v>0</v>
      </c>
      <c r="AN565" s="19" t="e">
        <f>"tỉnh"&amp;" "&amp;VLOOKUP(A565,'[2]Thông tin công nhân'!$C:$AI,31,0)</f>
        <v>#N/A</v>
      </c>
      <c r="AO565" s="29" t="str">
        <f t="shared" si="109"/>
        <v/>
      </c>
      <c r="AP565" s="19" t="e">
        <f>"xã"&amp;" "&amp;VLOOKUP(A565,'[2]Thông tin công nhân'!$C:$AI,33,0)</f>
        <v>#N/A</v>
      </c>
      <c r="AQ565" s="29" t="str">
        <f t="shared" si="105"/>
        <v/>
      </c>
      <c r="AR565" s="19"/>
      <c r="AS565" s="29" t="e">
        <f t="shared" si="106"/>
        <v>#REF!</v>
      </c>
      <c r="AT565" s="19"/>
      <c r="AU565" s="29" t="str">
        <f t="shared" si="110"/>
        <v/>
      </c>
      <c r="AV565" s="19"/>
      <c r="AW565" s="29" t="str">
        <f t="shared" si="107"/>
        <v/>
      </c>
      <c r="AX565" s="19"/>
      <c r="AY565" s="29" t="e">
        <f t="shared" si="108"/>
        <v>#REF!</v>
      </c>
      <c r="AZ565" s="1"/>
      <c r="BD565" s="19"/>
      <c r="CA565" s="19"/>
      <c r="CB565" s="29" t="str">
        <f t="shared" si="113"/>
        <v/>
      </c>
      <c r="CC565" s="19"/>
      <c r="CD565" s="29" t="str">
        <f t="shared" si="114"/>
        <v/>
      </c>
      <c r="CE565" s="29"/>
    </row>
    <row r="566" spans="4:83">
      <c r="D566" s="37"/>
      <c r="E566" s="29" t="str">
        <f>IF(ISNA(VLOOKUP(D566,'Tổng hợp '!$B$25:$C$29,2,FALSE)),"",VLOOKUP(D566,'Tổng hợp '!$B$25:$C$29,2,FALSE))</f>
        <v/>
      </c>
      <c r="F566" s="37"/>
      <c r="G566" s="107" t="str">
        <f t="shared" si="111"/>
        <v/>
      </c>
      <c r="H566" s="74" t="e">
        <f>+VLOOKUP(A566,[1]VT!$C:$I,7,0)</f>
        <v>#N/A</v>
      </c>
      <c r="J566" s="1" t="e">
        <f>+VLOOKUP(A566,[1]VT!$C:$M,11,0)</f>
        <v>#N/A</v>
      </c>
      <c r="AF566" s="19"/>
      <c r="AG566" s="29" t="str">
        <f t="shared" si="103"/>
        <v/>
      </c>
      <c r="AH566" s="19" t="e">
        <f>+VLOOKUP(A566,'[2]Thông tin công nhân'!$C:$P,14,0)</f>
        <v>#N/A</v>
      </c>
      <c r="AI566" s="29" t="str">
        <f t="shared" si="104"/>
        <v/>
      </c>
      <c r="AJ566" s="19"/>
      <c r="AK566" s="29" t="str">
        <f>IF(ISNA(VLOOKUP(AJ566,TinhBenhVien!A:B,2,FALSE)),"",VLOOKUP(AJ566,TinhBenhVien!A:B,2,FALSE))</f>
        <v/>
      </c>
      <c r="AL566" s="19"/>
      <c r="AM566" s="29">
        <f t="shared" si="112"/>
        <v>0</v>
      </c>
      <c r="AN566" s="19" t="e">
        <f>"tỉnh"&amp;" "&amp;VLOOKUP(A566,'[2]Thông tin công nhân'!$C:$AI,31,0)</f>
        <v>#N/A</v>
      </c>
      <c r="AO566" s="29" t="str">
        <f t="shared" si="109"/>
        <v/>
      </c>
      <c r="AP566" s="19" t="e">
        <f>"xã"&amp;" "&amp;VLOOKUP(A566,'[2]Thông tin công nhân'!$C:$AI,33,0)</f>
        <v>#N/A</v>
      </c>
      <c r="AQ566" s="29" t="str">
        <f t="shared" si="105"/>
        <v/>
      </c>
      <c r="AR566" s="19"/>
      <c r="AS566" s="29" t="e">
        <f t="shared" si="106"/>
        <v>#REF!</v>
      </c>
      <c r="AT566" s="19"/>
      <c r="AU566" s="29" t="str">
        <f t="shared" si="110"/>
        <v/>
      </c>
      <c r="AV566" s="19"/>
      <c r="AW566" s="29" t="str">
        <f t="shared" si="107"/>
        <v/>
      </c>
      <c r="AX566" s="19"/>
      <c r="AY566" s="29" t="e">
        <f t="shared" si="108"/>
        <v>#REF!</v>
      </c>
      <c r="AZ566" s="1"/>
      <c r="BD566" s="19"/>
      <c r="CA566" s="19"/>
      <c r="CB566" s="29" t="str">
        <f t="shared" si="113"/>
        <v/>
      </c>
      <c r="CC566" s="19"/>
      <c r="CD566" s="29" t="str">
        <f t="shared" si="114"/>
        <v/>
      </c>
      <c r="CE566" s="29"/>
    </row>
    <row r="567" spans="4:83">
      <c r="D567" s="37"/>
      <c r="E567" s="29" t="str">
        <f>IF(ISNA(VLOOKUP(D567,'Tổng hợp '!$B$25:$C$29,2,FALSE)),"",VLOOKUP(D567,'Tổng hợp '!$B$25:$C$29,2,FALSE))</f>
        <v/>
      </c>
      <c r="F567" s="37"/>
      <c r="G567" s="107" t="str">
        <f t="shared" si="111"/>
        <v/>
      </c>
      <c r="H567" s="74" t="e">
        <f>+VLOOKUP(A567,[1]VT!$C:$I,7,0)</f>
        <v>#N/A</v>
      </c>
      <c r="J567" s="1" t="e">
        <f>+VLOOKUP(A567,[1]VT!$C:$M,11,0)</f>
        <v>#N/A</v>
      </c>
      <c r="AF567" s="19"/>
      <c r="AG567" s="29" t="str">
        <f t="shared" si="103"/>
        <v/>
      </c>
      <c r="AH567" s="19" t="e">
        <f>+VLOOKUP(A567,'[2]Thông tin công nhân'!$C:$P,14,0)</f>
        <v>#N/A</v>
      </c>
      <c r="AI567" s="29" t="str">
        <f t="shared" si="104"/>
        <v/>
      </c>
      <c r="AJ567" s="19"/>
      <c r="AK567" s="29" t="str">
        <f>IF(ISNA(VLOOKUP(AJ567,TinhBenhVien!A:B,2,FALSE)),"",VLOOKUP(AJ567,TinhBenhVien!A:B,2,FALSE))</f>
        <v/>
      </c>
      <c r="AL567" s="19"/>
      <c r="AM567" s="29">
        <f t="shared" si="112"/>
        <v>0</v>
      </c>
      <c r="AN567" s="19" t="e">
        <f>"tỉnh"&amp;" "&amp;VLOOKUP(A567,'[2]Thông tin công nhân'!$C:$AI,31,0)</f>
        <v>#N/A</v>
      </c>
      <c r="AO567" s="29" t="str">
        <f t="shared" si="109"/>
        <v/>
      </c>
      <c r="AP567" s="19" t="e">
        <f>"xã"&amp;" "&amp;VLOOKUP(A567,'[2]Thông tin công nhân'!$C:$AI,33,0)</f>
        <v>#N/A</v>
      </c>
      <c r="AQ567" s="29" t="str">
        <f t="shared" si="105"/>
        <v/>
      </c>
      <c r="AR567" s="19"/>
      <c r="AS567" s="29" t="e">
        <f t="shared" si="106"/>
        <v>#REF!</v>
      </c>
      <c r="AT567" s="19"/>
      <c r="AU567" s="29" t="str">
        <f t="shared" si="110"/>
        <v/>
      </c>
      <c r="AV567" s="19"/>
      <c r="AW567" s="29" t="str">
        <f t="shared" si="107"/>
        <v/>
      </c>
      <c r="AX567" s="19"/>
      <c r="AY567" s="29" t="e">
        <f t="shared" si="108"/>
        <v>#REF!</v>
      </c>
      <c r="AZ567" s="1"/>
      <c r="BD567" s="19"/>
      <c r="CA567" s="19"/>
      <c r="CB567" s="29" t="str">
        <f t="shared" si="113"/>
        <v/>
      </c>
      <c r="CC567" s="19"/>
      <c r="CD567" s="29" t="str">
        <f t="shared" si="114"/>
        <v/>
      </c>
      <c r="CE567" s="29"/>
    </row>
    <row r="568" spans="4:83">
      <c r="D568" s="37"/>
      <c r="E568" s="29" t="str">
        <f>IF(ISNA(VLOOKUP(D568,'Tổng hợp '!$B$25:$C$29,2,FALSE)),"",VLOOKUP(D568,'Tổng hợp '!$B$25:$C$29,2,FALSE))</f>
        <v/>
      </c>
      <c r="F568" s="37"/>
      <c r="G568" s="107" t="str">
        <f t="shared" si="111"/>
        <v/>
      </c>
      <c r="H568" s="74" t="e">
        <f>+VLOOKUP(A568,[1]VT!$C:$I,7,0)</f>
        <v>#N/A</v>
      </c>
      <c r="J568" s="1" t="e">
        <f>+VLOOKUP(A568,[1]VT!$C:$M,11,0)</f>
        <v>#N/A</v>
      </c>
      <c r="AF568" s="19"/>
      <c r="AG568" s="29" t="str">
        <f t="shared" si="103"/>
        <v/>
      </c>
      <c r="AH568" s="19" t="e">
        <f>+VLOOKUP(A568,'[2]Thông tin công nhân'!$C:$P,14,0)</f>
        <v>#N/A</v>
      </c>
      <c r="AI568" s="29" t="str">
        <f t="shared" si="104"/>
        <v/>
      </c>
      <c r="AJ568" s="19"/>
      <c r="AK568" s="29" t="str">
        <f>IF(ISNA(VLOOKUP(AJ568,TinhBenhVien!A:B,2,FALSE)),"",VLOOKUP(AJ568,TinhBenhVien!A:B,2,FALSE))</f>
        <v/>
      </c>
      <c r="AL568" s="19"/>
      <c r="AM568" s="29">
        <f t="shared" si="112"/>
        <v>0</v>
      </c>
      <c r="AN568" s="19" t="e">
        <f>"tỉnh"&amp;" "&amp;VLOOKUP(A568,'[2]Thông tin công nhân'!$C:$AI,31,0)</f>
        <v>#N/A</v>
      </c>
      <c r="AO568" s="29" t="str">
        <f t="shared" si="109"/>
        <v/>
      </c>
      <c r="AP568" s="19" t="e">
        <f>"xã"&amp;" "&amp;VLOOKUP(A568,'[2]Thông tin công nhân'!$C:$AI,33,0)</f>
        <v>#N/A</v>
      </c>
      <c r="AQ568" s="29" t="str">
        <f t="shared" si="105"/>
        <v/>
      </c>
      <c r="AR568" s="19"/>
      <c r="AS568" s="29" t="e">
        <f t="shared" si="106"/>
        <v>#REF!</v>
      </c>
      <c r="AT568" s="19"/>
      <c r="AU568" s="29" t="str">
        <f t="shared" si="110"/>
        <v/>
      </c>
      <c r="AV568" s="19"/>
      <c r="AW568" s="29" t="str">
        <f t="shared" si="107"/>
        <v/>
      </c>
      <c r="AX568" s="19"/>
      <c r="AY568" s="29" t="e">
        <f t="shared" si="108"/>
        <v>#REF!</v>
      </c>
      <c r="AZ568" s="1"/>
      <c r="BD568" s="19"/>
      <c r="CA568" s="19"/>
      <c r="CB568" s="29" t="str">
        <f t="shared" si="113"/>
        <v/>
      </c>
      <c r="CC568" s="19"/>
      <c r="CD568" s="29" t="str">
        <f t="shared" si="114"/>
        <v/>
      </c>
      <c r="CE568" s="29"/>
    </row>
    <row r="569" spans="4:83">
      <c r="D569" s="37"/>
      <c r="E569" s="29" t="str">
        <f>IF(ISNA(VLOOKUP(D569,'Tổng hợp '!$B$25:$C$29,2,FALSE)),"",VLOOKUP(D569,'Tổng hợp '!$B$25:$C$29,2,FALSE))</f>
        <v/>
      </c>
      <c r="F569" s="37"/>
      <c r="G569" s="107" t="str">
        <f t="shared" si="111"/>
        <v/>
      </c>
      <c r="H569" s="74" t="e">
        <f>+VLOOKUP(A569,[1]VT!$C:$I,7,0)</f>
        <v>#N/A</v>
      </c>
      <c r="J569" s="1" t="e">
        <f>+VLOOKUP(A569,[1]VT!$C:$M,11,0)</f>
        <v>#N/A</v>
      </c>
      <c r="AF569" s="19"/>
      <c r="AG569" s="29" t="str">
        <f t="shared" si="103"/>
        <v/>
      </c>
      <c r="AH569" s="19" t="e">
        <f>+VLOOKUP(A569,'[2]Thông tin công nhân'!$C:$P,14,0)</f>
        <v>#N/A</v>
      </c>
      <c r="AI569" s="29" t="str">
        <f t="shared" si="104"/>
        <v/>
      </c>
      <c r="AJ569" s="19"/>
      <c r="AK569" s="29" t="str">
        <f>IF(ISNA(VLOOKUP(AJ569,TinhBenhVien!A:B,2,FALSE)),"",VLOOKUP(AJ569,TinhBenhVien!A:B,2,FALSE))</f>
        <v/>
      </c>
      <c r="AL569" s="19"/>
      <c r="AM569" s="29">
        <f t="shared" si="112"/>
        <v>0</v>
      </c>
      <c r="AN569" s="19" t="e">
        <f>"tỉnh"&amp;" "&amp;VLOOKUP(A569,'[2]Thông tin công nhân'!$C:$AI,31,0)</f>
        <v>#N/A</v>
      </c>
      <c r="AO569" s="29" t="str">
        <f t="shared" si="109"/>
        <v/>
      </c>
      <c r="AP569" s="19" t="e">
        <f>"xã"&amp;" "&amp;VLOOKUP(A569,'[2]Thông tin công nhân'!$C:$AI,33,0)</f>
        <v>#N/A</v>
      </c>
      <c r="AQ569" s="29" t="str">
        <f t="shared" si="105"/>
        <v/>
      </c>
      <c r="AR569" s="19"/>
      <c r="AS569" s="29" t="e">
        <f t="shared" si="106"/>
        <v>#REF!</v>
      </c>
      <c r="AT569" s="19"/>
      <c r="AU569" s="29" t="str">
        <f t="shared" si="110"/>
        <v/>
      </c>
      <c r="AV569" s="19"/>
      <c r="AW569" s="29" t="str">
        <f t="shared" si="107"/>
        <v/>
      </c>
      <c r="AX569" s="19"/>
      <c r="AY569" s="29" t="e">
        <f t="shared" si="108"/>
        <v>#REF!</v>
      </c>
      <c r="AZ569" s="1"/>
      <c r="BD569" s="19"/>
      <c r="CA569" s="19"/>
      <c r="CB569" s="29" t="str">
        <f t="shared" si="113"/>
        <v/>
      </c>
      <c r="CC569" s="19"/>
      <c r="CD569" s="29" t="str">
        <f t="shared" si="114"/>
        <v/>
      </c>
      <c r="CE569" s="29"/>
    </row>
    <row r="570" spans="4:83">
      <c r="D570" s="37"/>
      <c r="E570" s="29" t="str">
        <f>IF(ISNA(VLOOKUP(D570,'Tổng hợp '!$B$25:$C$29,2,FALSE)),"",VLOOKUP(D570,'Tổng hợp '!$B$25:$C$29,2,FALSE))</f>
        <v/>
      </c>
      <c r="F570" s="37"/>
      <c r="G570" s="107" t="str">
        <f t="shared" si="111"/>
        <v/>
      </c>
      <c r="H570" s="74" t="e">
        <f>+VLOOKUP(A570,[1]VT!$C:$I,7,0)</f>
        <v>#N/A</v>
      </c>
      <c r="J570" s="1" t="e">
        <f>+VLOOKUP(A570,[1]VT!$C:$M,11,0)</f>
        <v>#N/A</v>
      </c>
      <c r="AF570" s="19"/>
      <c r="AG570" s="29" t="str">
        <f t="shared" si="103"/>
        <v/>
      </c>
      <c r="AH570" s="19" t="e">
        <f>+VLOOKUP(A570,'[2]Thông tin công nhân'!$C:$P,14,0)</f>
        <v>#N/A</v>
      </c>
      <c r="AI570" s="29" t="str">
        <f t="shared" si="104"/>
        <v/>
      </c>
      <c r="AJ570" s="19"/>
      <c r="AK570" s="29" t="str">
        <f>IF(ISNA(VLOOKUP(AJ570,TinhBenhVien!A:B,2,FALSE)),"",VLOOKUP(AJ570,TinhBenhVien!A:B,2,FALSE))</f>
        <v/>
      </c>
      <c r="AL570" s="19"/>
      <c r="AM570" s="29">
        <f t="shared" si="112"/>
        <v>0</v>
      </c>
      <c r="AN570" s="19" t="e">
        <f>"tỉnh"&amp;" "&amp;VLOOKUP(A570,'[2]Thông tin công nhân'!$C:$AI,31,0)</f>
        <v>#N/A</v>
      </c>
      <c r="AO570" s="29" t="str">
        <f t="shared" si="109"/>
        <v/>
      </c>
      <c r="AP570" s="19" t="e">
        <f>"xã"&amp;" "&amp;VLOOKUP(A570,'[2]Thông tin công nhân'!$C:$AI,33,0)</f>
        <v>#N/A</v>
      </c>
      <c r="AQ570" s="29" t="str">
        <f t="shared" si="105"/>
        <v/>
      </c>
      <c r="AR570" s="19"/>
      <c r="AS570" s="29" t="e">
        <f t="shared" si="106"/>
        <v>#REF!</v>
      </c>
      <c r="AT570" s="19"/>
      <c r="AU570" s="29" t="str">
        <f t="shared" si="110"/>
        <v/>
      </c>
      <c r="AV570" s="19"/>
      <c r="AW570" s="29" t="str">
        <f t="shared" si="107"/>
        <v/>
      </c>
      <c r="AX570" s="19"/>
      <c r="AY570" s="29" t="e">
        <f t="shared" si="108"/>
        <v>#REF!</v>
      </c>
      <c r="AZ570" s="1"/>
      <c r="BD570" s="19"/>
      <c r="CA570" s="19"/>
      <c r="CB570" s="29" t="str">
        <f t="shared" si="113"/>
        <v/>
      </c>
      <c r="CC570" s="19"/>
      <c r="CD570" s="29" t="str">
        <f t="shared" si="114"/>
        <v/>
      </c>
      <c r="CE570" s="29"/>
    </row>
    <row r="571" spans="4:83">
      <c r="D571" s="37"/>
      <c r="E571" s="29" t="str">
        <f>IF(ISNA(VLOOKUP(D571,'Tổng hợp '!$B$25:$C$29,2,FALSE)),"",VLOOKUP(D571,'Tổng hợp '!$B$25:$C$29,2,FALSE))</f>
        <v/>
      </c>
      <c r="F571" s="37"/>
      <c r="G571" s="107" t="str">
        <f t="shared" si="111"/>
        <v/>
      </c>
      <c r="H571" s="74" t="e">
        <f>+VLOOKUP(A571,[1]VT!$C:$I,7,0)</f>
        <v>#N/A</v>
      </c>
      <c r="J571" s="1" t="e">
        <f>+VLOOKUP(A571,[1]VT!$C:$M,11,0)</f>
        <v>#N/A</v>
      </c>
      <c r="AF571" s="19"/>
      <c r="AG571" s="29" t="str">
        <f t="shared" si="103"/>
        <v/>
      </c>
      <c r="AH571" s="19" t="e">
        <f>+VLOOKUP(A571,'[2]Thông tin công nhân'!$C:$P,14,0)</f>
        <v>#N/A</v>
      </c>
      <c r="AI571" s="29" t="str">
        <f t="shared" si="104"/>
        <v/>
      </c>
      <c r="AJ571" s="19"/>
      <c r="AK571" s="29" t="str">
        <f>IF(ISNA(VLOOKUP(AJ571,TinhBenhVien!A:B,2,FALSE)),"",VLOOKUP(AJ571,TinhBenhVien!A:B,2,FALSE))</f>
        <v/>
      </c>
      <c r="AL571" s="19"/>
      <c r="AM571" s="29">
        <f t="shared" si="112"/>
        <v>0</v>
      </c>
      <c r="AN571" s="19" t="e">
        <f>"tỉnh"&amp;" "&amp;VLOOKUP(A571,'[2]Thông tin công nhân'!$C:$AI,31,0)</f>
        <v>#N/A</v>
      </c>
      <c r="AO571" s="29" t="str">
        <f t="shared" si="109"/>
        <v/>
      </c>
      <c r="AP571" s="19" t="e">
        <f>"xã"&amp;" "&amp;VLOOKUP(A571,'[2]Thông tin công nhân'!$C:$AI,33,0)</f>
        <v>#N/A</v>
      </c>
      <c r="AQ571" s="29" t="str">
        <f t="shared" si="105"/>
        <v/>
      </c>
      <c r="AR571" s="19"/>
      <c r="AS571" s="29" t="e">
        <f t="shared" si="106"/>
        <v>#REF!</v>
      </c>
      <c r="AT571" s="19"/>
      <c r="AU571" s="29" t="str">
        <f t="shared" si="110"/>
        <v/>
      </c>
      <c r="AV571" s="19"/>
      <c r="AW571" s="29" t="str">
        <f t="shared" si="107"/>
        <v/>
      </c>
      <c r="AX571" s="19"/>
      <c r="AY571" s="29" t="e">
        <f t="shared" si="108"/>
        <v>#REF!</v>
      </c>
      <c r="AZ571" s="1"/>
      <c r="BD571" s="19"/>
      <c r="CA571" s="19"/>
      <c r="CB571" s="29" t="str">
        <f t="shared" si="113"/>
        <v/>
      </c>
      <c r="CC571" s="19"/>
      <c r="CD571" s="29" t="str">
        <f t="shared" si="114"/>
        <v/>
      </c>
      <c r="CE571" s="29"/>
    </row>
    <row r="572" spans="4:83">
      <c r="D572" s="37"/>
      <c r="E572" s="29" t="str">
        <f>IF(ISNA(VLOOKUP(D572,'Tổng hợp '!$B$25:$C$29,2,FALSE)),"",VLOOKUP(D572,'Tổng hợp '!$B$25:$C$29,2,FALSE))</f>
        <v/>
      </c>
      <c r="F572" s="37"/>
      <c r="G572" s="107" t="str">
        <f t="shared" si="111"/>
        <v/>
      </c>
      <c r="H572" s="74" t="e">
        <f>+VLOOKUP(A572,[1]VT!$C:$I,7,0)</f>
        <v>#N/A</v>
      </c>
      <c r="J572" s="1" t="e">
        <f>+VLOOKUP(A572,[1]VT!$C:$M,11,0)</f>
        <v>#N/A</v>
      </c>
      <c r="AF572" s="19"/>
      <c r="AG572" s="29" t="str">
        <f t="shared" si="103"/>
        <v/>
      </c>
      <c r="AH572" s="19" t="e">
        <f>+VLOOKUP(A572,'[2]Thông tin công nhân'!$C:$P,14,0)</f>
        <v>#N/A</v>
      </c>
      <c r="AI572" s="29" t="str">
        <f t="shared" si="104"/>
        <v/>
      </c>
      <c r="AJ572" s="19"/>
      <c r="AK572" s="29" t="str">
        <f>IF(ISNA(VLOOKUP(AJ572,TinhBenhVien!A:B,2,FALSE)),"",VLOOKUP(AJ572,TinhBenhVien!A:B,2,FALSE))</f>
        <v/>
      </c>
      <c r="AL572" s="19"/>
      <c r="AM572" s="29">
        <f t="shared" si="112"/>
        <v>0</v>
      </c>
      <c r="AN572" s="19" t="e">
        <f>"tỉnh"&amp;" "&amp;VLOOKUP(A572,'[2]Thông tin công nhân'!$C:$AI,31,0)</f>
        <v>#N/A</v>
      </c>
      <c r="AO572" s="29" t="str">
        <f t="shared" si="109"/>
        <v/>
      </c>
      <c r="AP572" s="19" t="e">
        <f>"xã"&amp;" "&amp;VLOOKUP(A572,'[2]Thông tin công nhân'!$C:$AI,33,0)</f>
        <v>#N/A</v>
      </c>
      <c r="AQ572" s="29" t="str">
        <f t="shared" si="105"/>
        <v/>
      </c>
      <c r="AR572" s="19"/>
      <c r="AS572" s="29" t="e">
        <f t="shared" si="106"/>
        <v>#REF!</v>
      </c>
      <c r="AT572" s="19"/>
      <c r="AU572" s="29" t="str">
        <f t="shared" si="110"/>
        <v/>
      </c>
      <c r="AV572" s="19"/>
      <c r="AW572" s="29" t="str">
        <f t="shared" si="107"/>
        <v/>
      </c>
      <c r="AX572" s="19"/>
      <c r="AY572" s="29" t="e">
        <f t="shared" si="108"/>
        <v>#REF!</v>
      </c>
      <c r="AZ572" s="1"/>
      <c r="BD572" s="19"/>
      <c r="CA572" s="19"/>
      <c r="CB572" s="29" t="str">
        <f t="shared" si="113"/>
        <v/>
      </c>
      <c r="CC572" s="19"/>
      <c r="CD572" s="29" t="str">
        <f t="shared" si="114"/>
        <v/>
      </c>
      <c r="CE572" s="29"/>
    </row>
    <row r="573" spans="4:83">
      <c r="D573" s="37"/>
      <c r="E573" s="29" t="str">
        <f>IF(ISNA(VLOOKUP(D573,'Tổng hợp '!$B$25:$C$29,2,FALSE)),"",VLOOKUP(D573,'Tổng hợp '!$B$25:$C$29,2,FALSE))</f>
        <v/>
      </c>
      <c r="F573" s="37"/>
      <c r="G573" s="107" t="str">
        <f t="shared" si="111"/>
        <v/>
      </c>
      <c r="H573" s="74" t="e">
        <f>+VLOOKUP(A573,[1]VT!$C:$I,7,0)</f>
        <v>#N/A</v>
      </c>
      <c r="J573" s="1" t="e">
        <f>+VLOOKUP(A573,[1]VT!$C:$M,11,0)</f>
        <v>#N/A</v>
      </c>
      <c r="AF573" s="19"/>
      <c r="AG573" s="29" t="str">
        <f t="shared" si="103"/>
        <v/>
      </c>
      <c r="AH573" s="19" t="e">
        <f>+VLOOKUP(A573,'[2]Thông tin công nhân'!$C:$P,14,0)</f>
        <v>#N/A</v>
      </c>
      <c r="AI573" s="29" t="str">
        <f t="shared" si="104"/>
        <v/>
      </c>
      <c r="AJ573" s="19"/>
      <c r="AK573" s="29" t="str">
        <f>IF(ISNA(VLOOKUP(AJ573,TinhBenhVien!A:B,2,FALSE)),"",VLOOKUP(AJ573,TinhBenhVien!A:B,2,FALSE))</f>
        <v/>
      </c>
      <c r="AL573" s="19"/>
      <c r="AM573" s="29">
        <f t="shared" si="112"/>
        <v>0</v>
      </c>
      <c r="AN573" s="19" t="e">
        <f>"tỉnh"&amp;" "&amp;VLOOKUP(A573,'[2]Thông tin công nhân'!$C:$AI,31,0)</f>
        <v>#N/A</v>
      </c>
      <c r="AO573" s="29" t="str">
        <f t="shared" si="109"/>
        <v/>
      </c>
      <c r="AP573" s="19" t="e">
        <f>"xã"&amp;" "&amp;VLOOKUP(A573,'[2]Thông tin công nhân'!$C:$AI,33,0)</f>
        <v>#N/A</v>
      </c>
      <c r="AQ573" s="29" t="str">
        <f t="shared" si="105"/>
        <v/>
      </c>
      <c r="AR573" s="19"/>
      <c r="AS573" s="29" t="e">
        <f t="shared" si="106"/>
        <v>#REF!</v>
      </c>
      <c r="AT573" s="19"/>
      <c r="AU573" s="29" t="str">
        <f t="shared" si="110"/>
        <v/>
      </c>
      <c r="AV573" s="19"/>
      <c r="AW573" s="29" t="str">
        <f t="shared" si="107"/>
        <v/>
      </c>
      <c r="AX573" s="19"/>
      <c r="AY573" s="29" t="e">
        <f t="shared" si="108"/>
        <v>#REF!</v>
      </c>
      <c r="AZ573" s="1"/>
      <c r="BD573" s="19"/>
      <c r="CA573" s="19"/>
      <c r="CB573" s="29" t="str">
        <f t="shared" si="113"/>
        <v/>
      </c>
      <c r="CC573" s="19"/>
      <c r="CD573" s="29" t="str">
        <f t="shared" si="114"/>
        <v/>
      </c>
      <c r="CE573" s="29"/>
    </row>
    <row r="574" spans="4:83">
      <c r="D574" s="37"/>
      <c r="E574" s="29" t="str">
        <f>IF(ISNA(VLOOKUP(D574,'Tổng hợp '!$B$25:$C$29,2,FALSE)),"",VLOOKUP(D574,'Tổng hợp '!$B$25:$C$29,2,FALSE))</f>
        <v/>
      </c>
      <c r="F574" s="37"/>
      <c r="G574" s="107" t="str">
        <f t="shared" si="111"/>
        <v/>
      </c>
      <c r="H574" s="74" t="e">
        <f>+VLOOKUP(A574,[1]VT!$C:$I,7,0)</f>
        <v>#N/A</v>
      </c>
      <c r="J574" s="1" t="e">
        <f>+VLOOKUP(A574,[1]VT!$C:$M,11,0)</f>
        <v>#N/A</v>
      </c>
      <c r="AF574" s="19"/>
      <c r="AG574" s="29" t="str">
        <f t="shared" si="103"/>
        <v/>
      </c>
      <c r="AH574" s="19" t="e">
        <f>+VLOOKUP(A574,'[2]Thông tin công nhân'!$C:$P,14,0)</f>
        <v>#N/A</v>
      </c>
      <c r="AI574" s="29" t="str">
        <f t="shared" si="104"/>
        <v/>
      </c>
      <c r="AJ574" s="19"/>
      <c r="AK574" s="29" t="str">
        <f>IF(ISNA(VLOOKUP(AJ574,TinhBenhVien!A:B,2,FALSE)),"",VLOOKUP(AJ574,TinhBenhVien!A:B,2,FALSE))</f>
        <v/>
      </c>
      <c r="AL574" s="19"/>
      <c r="AM574" s="29">
        <f t="shared" si="112"/>
        <v>0</v>
      </c>
      <c r="AN574" s="19" t="e">
        <f>"tỉnh"&amp;" "&amp;VLOOKUP(A574,'[2]Thông tin công nhân'!$C:$AI,31,0)</f>
        <v>#N/A</v>
      </c>
      <c r="AO574" s="29" t="str">
        <f t="shared" si="109"/>
        <v/>
      </c>
      <c r="AP574" s="19" t="e">
        <f>"xã"&amp;" "&amp;VLOOKUP(A574,'[2]Thông tin công nhân'!$C:$AI,33,0)</f>
        <v>#N/A</v>
      </c>
      <c r="AQ574" s="29" t="str">
        <f t="shared" si="105"/>
        <v/>
      </c>
      <c r="AR574" s="19"/>
      <c r="AS574" s="29" t="e">
        <f t="shared" si="106"/>
        <v>#REF!</v>
      </c>
      <c r="AT574" s="19"/>
      <c r="AU574" s="29" t="str">
        <f t="shared" si="110"/>
        <v/>
      </c>
      <c r="AV574" s="19"/>
      <c r="AW574" s="29" t="str">
        <f t="shared" si="107"/>
        <v/>
      </c>
      <c r="AX574" s="19"/>
      <c r="AY574" s="29" t="e">
        <f t="shared" si="108"/>
        <v>#REF!</v>
      </c>
      <c r="AZ574" s="1"/>
      <c r="BD574" s="19"/>
      <c r="CA574" s="19"/>
      <c r="CB574" s="29" t="str">
        <f t="shared" si="113"/>
        <v/>
      </c>
      <c r="CC574" s="19"/>
      <c r="CD574" s="29" t="str">
        <f t="shared" si="114"/>
        <v/>
      </c>
      <c r="CE574" s="29"/>
    </row>
    <row r="575" spans="4:83">
      <c r="D575" s="37"/>
      <c r="E575" s="29" t="str">
        <f>IF(ISNA(VLOOKUP(D575,'Tổng hợp '!$B$25:$C$29,2,FALSE)),"",VLOOKUP(D575,'Tổng hợp '!$B$25:$C$29,2,FALSE))</f>
        <v/>
      </c>
      <c r="F575" s="37"/>
      <c r="G575" s="107" t="str">
        <f t="shared" si="111"/>
        <v/>
      </c>
      <c r="H575" s="74" t="e">
        <f>+VLOOKUP(A575,[1]VT!$C:$I,7,0)</f>
        <v>#N/A</v>
      </c>
      <c r="J575" s="1" t="e">
        <f>+VLOOKUP(A575,[1]VT!$C:$M,11,0)</f>
        <v>#N/A</v>
      </c>
      <c r="AF575" s="19"/>
      <c r="AG575" s="29" t="str">
        <f t="shared" si="103"/>
        <v/>
      </c>
      <c r="AH575" s="19" t="e">
        <f>+VLOOKUP(A575,'[2]Thông tin công nhân'!$C:$P,14,0)</f>
        <v>#N/A</v>
      </c>
      <c r="AI575" s="29" t="str">
        <f t="shared" si="104"/>
        <v/>
      </c>
      <c r="AJ575" s="19"/>
      <c r="AK575" s="29" t="str">
        <f>IF(ISNA(VLOOKUP(AJ575,TinhBenhVien!A:B,2,FALSE)),"",VLOOKUP(AJ575,TinhBenhVien!A:B,2,FALSE))</f>
        <v/>
      </c>
      <c r="AL575" s="19"/>
      <c r="AM575" s="29">
        <f t="shared" si="112"/>
        <v>0</v>
      </c>
      <c r="AN575" s="19" t="e">
        <f>"tỉnh"&amp;" "&amp;VLOOKUP(A575,'[2]Thông tin công nhân'!$C:$AI,31,0)</f>
        <v>#N/A</v>
      </c>
      <c r="AO575" s="29" t="str">
        <f t="shared" si="109"/>
        <v/>
      </c>
      <c r="AP575" s="19" t="e">
        <f>"xã"&amp;" "&amp;VLOOKUP(A575,'[2]Thông tin công nhân'!$C:$AI,33,0)</f>
        <v>#N/A</v>
      </c>
      <c r="AQ575" s="29" t="str">
        <f t="shared" si="105"/>
        <v/>
      </c>
      <c r="AR575" s="19"/>
      <c r="AS575" s="29" t="e">
        <f t="shared" si="106"/>
        <v>#REF!</v>
      </c>
      <c r="AT575" s="19"/>
      <c r="AU575" s="29" t="str">
        <f t="shared" si="110"/>
        <v/>
      </c>
      <c r="AV575" s="19"/>
      <c r="AW575" s="29" t="str">
        <f t="shared" si="107"/>
        <v/>
      </c>
      <c r="AX575" s="19"/>
      <c r="AY575" s="29" t="e">
        <f t="shared" si="108"/>
        <v>#REF!</v>
      </c>
      <c r="AZ575" s="1"/>
      <c r="BD575" s="19"/>
      <c r="CA575" s="19"/>
      <c r="CB575" s="29" t="str">
        <f t="shared" si="113"/>
        <v/>
      </c>
      <c r="CC575" s="19"/>
      <c r="CD575" s="29" t="str">
        <f t="shared" si="114"/>
        <v/>
      </c>
      <c r="CE575" s="29"/>
    </row>
    <row r="576" spans="4:83">
      <c r="D576" s="37"/>
      <c r="E576" s="29" t="str">
        <f>IF(ISNA(VLOOKUP(D576,'Tổng hợp '!$B$25:$C$29,2,FALSE)),"",VLOOKUP(D576,'Tổng hợp '!$B$25:$C$29,2,FALSE))</f>
        <v/>
      </c>
      <c r="F576" s="37"/>
      <c r="G576" s="107" t="str">
        <f t="shared" si="111"/>
        <v/>
      </c>
      <c r="H576" s="74" t="e">
        <f>+VLOOKUP(A576,[1]VT!$C:$I,7,0)</f>
        <v>#N/A</v>
      </c>
      <c r="J576" s="1" t="e">
        <f>+VLOOKUP(A576,[1]VT!$C:$M,11,0)</f>
        <v>#N/A</v>
      </c>
      <c r="AF576" s="19"/>
      <c r="AG576" s="29" t="str">
        <f t="shared" si="103"/>
        <v/>
      </c>
      <c r="AH576" s="19" t="e">
        <f>+VLOOKUP(A576,'[2]Thông tin công nhân'!$C:$P,14,0)</f>
        <v>#N/A</v>
      </c>
      <c r="AI576" s="29" t="str">
        <f t="shared" si="104"/>
        <v/>
      </c>
      <c r="AJ576" s="19"/>
      <c r="AK576" s="29" t="str">
        <f>IF(ISNA(VLOOKUP(AJ576,TinhBenhVien!A:B,2,FALSE)),"",VLOOKUP(AJ576,TinhBenhVien!A:B,2,FALSE))</f>
        <v/>
      </c>
      <c r="AL576" s="19"/>
      <c r="AM576" s="29">
        <f t="shared" si="112"/>
        <v>0</v>
      </c>
      <c r="AN576" s="19" t="e">
        <f>"tỉnh"&amp;" "&amp;VLOOKUP(A576,'[2]Thông tin công nhân'!$C:$AI,31,0)</f>
        <v>#N/A</v>
      </c>
      <c r="AO576" s="29" t="str">
        <f t="shared" si="109"/>
        <v/>
      </c>
      <c r="AP576" s="19" t="e">
        <f>"xã"&amp;" "&amp;VLOOKUP(A576,'[2]Thông tin công nhân'!$C:$AI,33,0)</f>
        <v>#N/A</v>
      </c>
      <c r="AQ576" s="29" t="str">
        <f t="shared" si="105"/>
        <v/>
      </c>
      <c r="AR576" s="19"/>
      <c r="AS576" s="29" t="e">
        <f t="shared" si="106"/>
        <v>#REF!</v>
      </c>
      <c r="AT576" s="19"/>
      <c r="AU576" s="29" t="str">
        <f t="shared" si="110"/>
        <v/>
      </c>
      <c r="AV576" s="19"/>
      <c r="AW576" s="29" t="str">
        <f t="shared" si="107"/>
        <v/>
      </c>
      <c r="AX576" s="19"/>
      <c r="AY576" s="29" t="e">
        <f t="shared" si="108"/>
        <v>#REF!</v>
      </c>
      <c r="AZ576" s="1"/>
      <c r="BD576" s="19"/>
      <c r="CA576" s="19"/>
      <c r="CB576" s="29" t="str">
        <f t="shared" si="113"/>
        <v/>
      </c>
      <c r="CC576" s="19"/>
      <c r="CD576" s="29" t="str">
        <f t="shared" si="114"/>
        <v/>
      </c>
      <c r="CE576" s="29"/>
    </row>
    <row r="577" spans="4:83">
      <c r="D577" s="37"/>
      <c r="E577" s="29" t="str">
        <f>IF(ISNA(VLOOKUP(D577,'Tổng hợp '!$B$25:$C$29,2,FALSE)),"",VLOOKUP(D577,'Tổng hợp '!$B$25:$C$29,2,FALSE))</f>
        <v/>
      </c>
      <c r="F577" s="37"/>
      <c r="G577" s="107" t="str">
        <f t="shared" si="111"/>
        <v/>
      </c>
      <c r="H577" s="74" t="e">
        <f>+VLOOKUP(A577,[1]VT!$C:$I,7,0)</f>
        <v>#N/A</v>
      </c>
      <c r="J577" s="1" t="e">
        <f>+VLOOKUP(A577,[1]VT!$C:$M,11,0)</f>
        <v>#N/A</v>
      </c>
      <c r="AF577" s="19"/>
      <c r="AG577" s="29" t="str">
        <f t="shared" si="103"/>
        <v/>
      </c>
      <c r="AH577" s="19" t="e">
        <f>+VLOOKUP(A577,'[2]Thông tin công nhân'!$C:$P,14,0)</f>
        <v>#N/A</v>
      </c>
      <c r="AI577" s="29" t="str">
        <f t="shared" si="104"/>
        <v/>
      </c>
      <c r="AJ577" s="19"/>
      <c r="AK577" s="29" t="str">
        <f>IF(ISNA(VLOOKUP(AJ577,TinhBenhVien!A:B,2,FALSE)),"",VLOOKUP(AJ577,TinhBenhVien!A:B,2,FALSE))</f>
        <v/>
      </c>
      <c r="AL577" s="19"/>
      <c r="AM577" s="29">
        <f t="shared" si="112"/>
        <v>0</v>
      </c>
      <c r="AN577" s="19" t="e">
        <f>"tỉnh"&amp;" "&amp;VLOOKUP(A577,'[2]Thông tin công nhân'!$C:$AI,31,0)</f>
        <v>#N/A</v>
      </c>
      <c r="AO577" s="29" t="str">
        <f t="shared" si="109"/>
        <v/>
      </c>
      <c r="AP577" s="19" t="e">
        <f>"xã"&amp;" "&amp;VLOOKUP(A577,'[2]Thông tin công nhân'!$C:$AI,33,0)</f>
        <v>#N/A</v>
      </c>
      <c r="AQ577" s="29" t="str">
        <f t="shared" si="105"/>
        <v/>
      </c>
      <c r="AR577" s="19"/>
      <c r="AS577" s="29" t="e">
        <f t="shared" si="106"/>
        <v>#REF!</v>
      </c>
      <c r="AT577" s="19"/>
      <c r="AU577" s="29" t="str">
        <f t="shared" si="110"/>
        <v/>
      </c>
      <c r="AV577" s="19"/>
      <c r="AW577" s="29" t="str">
        <f t="shared" si="107"/>
        <v/>
      </c>
      <c r="AX577" s="19"/>
      <c r="AY577" s="29" t="e">
        <f t="shared" si="108"/>
        <v>#REF!</v>
      </c>
      <c r="AZ577" s="1"/>
      <c r="BD577" s="19"/>
      <c r="CA577" s="19"/>
      <c r="CB577" s="29" t="str">
        <f t="shared" si="113"/>
        <v/>
      </c>
      <c r="CC577" s="19"/>
      <c r="CD577" s="29" t="str">
        <f t="shared" si="114"/>
        <v/>
      </c>
      <c r="CE577" s="29"/>
    </row>
    <row r="578" spans="4:83">
      <c r="D578" s="37"/>
      <c r="E578" s="29" t="str">
        <f>IF(ISNA(VLOOKUP(D578,'Tổng hợp '!$B$25:$C$29,2,FALSE)),"",VLOOKUP(D578,'Tổng hợp '!$B$25:$C$29,2,FALSE))</f>
        <v/>
      </c>
      <c r="F578" s="37"/>
      <c r="G578" s="107" t="str">
        <f t="shared" si="111"/>
        <v/>
      </c>
      <c r="H578" s="74" t="e">
        <f>+VLOOKUP(A578,[1]VT!$C:$I,7,0)</f>
        <v>#N/A</v>
      </c>
      <c r="J578" s="1" t="e">
        <f>+VLOOKUP(A578,[1]VT!$C:$M,11,0)</f>
        <v>#N/A</v>
      </c>
      <c r="AF578" s="19"/>
      <c r="AG578" s="29" t="str">
        <f t="shared" si="103"/>
        <v/>
      </c>
      <c r="AH578" s="19" t="e">
        <f>+VLOOKUP(A578,'[2]Thông tin công nhân'!$C:$P,14,0)</f>
        <v>#N/A</v>
      </c>
      <c r="AI578" s="29" t="str">
        <f t="shared" si="104"/>
        <v/>
      </c>
      <c r="AJ578" s="19"/>
      <c r="AK578" s="29" t="str">
        <f>IF(ISNA(VLOOKUP(AJ578,TinhBenhVien!A:B,2,FALSE)),"",VLOOKUP(AJ578,TinhBenhVien!A:B,2,FALSE))</f>
        <v/>
      </c>
      <c r="AL578" s="19"/>
      <c r="AM578" s="29">
        <f t="shared" si="112"/>
        <v>0</v>
      </c>
      <c r="AN578" s="19" t="e">
        <f>"tỉnh"&amp;" "&amp;VLOOKUP(A578,'[2]Thông tin công nhân'!$C:$AI,31,0)</f>
        <v>#N/A</v>
      </c>
      <c r="AO578" s="29" t="str">
        <f t="shared" si="109"/>
        <v/>
      </c>
      <c r="AP578" s="19" t="e">
        <f>"xã"&amp;" "&amp;VLOOKUP(A578,'[2]Thông tin công nhân'!$C:$AI,33,0)</f>
        <v>#N/A</v>
      </c>
      <c r="AQ578" s="29" t="str">
        <f t="shared" si="105"/>
        <v/>
      </c>
      <c r="AR578" s="19"/>
      <c r="AS578" s="29" t="e">
        <f t="shared" si="106"/>
        <v>#REF!</v>
      </c>
      <c r="AT578" s="19"/>
      <c r="AU578" s="29" t="str">
        <f t="shared" si="110"/>
        <v/>
      </c>
      <c r="AV578" s="19"/>
      <c r="AW578" s="29" t="str">
        <f t="shared" si="107"/>
        <v/>
      </c>
      <c r="AX578" s="19"/>
      <c r="AY578" s="29" t="e">
        <f t="shared" si="108"/>
        <v>#REF!</v>
      </c>
      <c r="AZ578" s="1"/>
      <c r="BD578" s="19"/>
      <c r="CA578" s="19"/>
      <c r="CB578" s="29" t="str">
        <f t="shared" si="113"/>
        <v/>
      </c>
      <c r="CC578" s="19"/>
      <c r="CD578" s="29" t="str">
        <f t="shared" si="114"/>
        <v/>
      </c>
      <c r="CE578" s="29"/>
    </row>
    <row r="579" spans="4:83">
      <c r="D579" s="37"/>
      <c r="E579" s="29" t="str">
        <f>IF(ISNA(VLOOKUP(D579,'Tổng hợp '!$B$25:$C$29,2,FALSE)),"",VLOOKUP(D579,'Tổng hợp '!$B$25:$C$29,2,FALSE))</f>
        <v/>
      </c>
      <c r="F579" s="37"/>
      <c r="G579" s="107" t="str">
        <f t="shared" si="111"/>
        <v/>
      </c>
      <c r="H579" s="74" t="e">
        <f>+VLOOKUP(A579,[1]VT!$C:$I,7,0)</f>
        <v>#N/A</v>
      </c>
      <c r="J579" s="1" t="e">
        <f>+VLOOKUP(A579,[1]VT!$C:$M,11,0)</f>
        <v>#N/A</v>
      </c>
      <c r="AF579" s="19"/>
      <c r="AG579" s="29" t="str">
        <f t="shared" si="103"/>
        <v/>
      </c>
      <c r="AH579" s="19" t="e">
        <f>+VLOOKUP(A579,'[2]Thông tin công nhân'!$C:$P,14,0)</f>
        <v>#N/A</v>
      </c>
      <c r="AI579" s="29" t="str">
        <f t="shared" si="104"/>
        <v/>
      </c>
      <c r="AJ579" s="19"/>
      <c r="AK579" s="29" t="str">
        <f>IF(ISNA(VLOOKUP(AJ579,TinhBenhVien!A:B,2,FALSE)),"",VLOOKUP(AJ579,TinhBenhVien!A:B,2,FALSE))</f>
        <v/>
      </c>
      <c r="AL579" s="19"/>
      <c r="AM579" s="29">
        <f t="shared" si="112"/>
        <v>0</v>
      </c>
      <c r="AN579" s="19" t="e">
        <f>"tỉnh"&amp;" "&amp;VLOOKUP(A579,'[2]Thông tin công nhân'!$C:$AI,31,0)</f>
        <v>#N/A</v>
      </c>
      <c r="AO579" s="29" t="str">
        <f t="shared" si="109"/>
        <v/>
      </c>
      <c r="AP579" s="19" t="e">
        <f>"xã"&amp;" "&amp;VLOOKUP(A579,'[2]Thông tin công nhân'!$C:$AI,33,0)</f>
        <v>#N/A</v>
      </c>
      <c r="AQ579" s="29" t="str">
        <f t="shared" si="105"/>
        <v/>
      </c>
      <c r="AR579" s="19"/>
      <c r="AS579" s="29" t="e">
        <f t="shared" si="106"/>
        <v>#REF!</v>
      </c>
      <c r="AT579" s="19"/>
      <c r="AU579" s="29" t="str">
        <f t="shared" si="110"/>
        <v/>
      </c>
      <c r="AV579" s="19"/>
      <c r="AW579" s="29" t="str">
        <f t="shared" si="107"/>
        <v/>
      </c>
      <c r="AX579" s="19"/>
      <c r="AY579" s="29" t="e">
        <f t="shared" si="108"/>
        <v>#REF!</v>
      </c>
      <c r="AZ579" s="1"/>
      <c r="BD579" s="19"/>
      <c r="CA579" s="19"/>
      <c r="CB579" s="29" t="str">
        <f t="shared" si="113"/>
        <v/>
      </c>
      <c r="CC579" s="19"/>
      <c r="CD579" s="29" t="str">
        <f t="shared" si="114"/>
        <v/>
      </c>
      <c r="CE579" s="29"/>
    </row>
    <row r="580" spans="4:83">
      <c r="D580" s="37"/>
      <c r="E580" s="29" t="str">
        <f>IF(ISNA(VLOOKUP(D580,'Tổng hợp '!$B$25:$C$29,2,FALSE)),"",VLOOKUP(D580,'Tổng hợp '!$B$25:$C$29,2,FALSE))</f>
        <v/>
      </c>
      <c r="F580" s="37"/>
      <c r="G580" s="107" t="str">
        <f t="shared" si="111"/>
        <v/>
      </c>
      <c r="H580" s="74" t="e">
        <f>+VLOOKUP(A580,[1]VT!$C:$I,7,0)</f>
        <v>#N/A</v>
      </c>
      <c r="J580" s="1" t="e">
        <f>+VLOOKUP(A580,[1]VT!$C:$M,11,0)</f>
        <v>#N/A</v>
      </c>
      <c r="AF580" s="19"/>
      <c r="AG580" s="29" t="str">
        <f t="shared" si="103"/>
        <v/>
      </c>
      <c r="AH580" s="19" t="e">
        <f>+VLOOKUP(A580,'[2]Thông tin công nhân'!$C:$P,14,0)</f>
        <v>#N/A</v>
      </c>
      <c r="AI580" s="29" t="str">
        <f t="shared" si="104"/>
        <v/>
      </c>
      <c r="AJ580" s="19"/>
      <c r="AK580" s="29" t="str">
        <f>IF(ISNA(VLOOKUP(AJ580,TinhBenhVien!A:B,2,FALSE)),"",VLOOKUP(AJ580,TinhBenhVien!A:B,2,FALSE))</f>
        <v/>
      </c>
      <c r="AL580" s="19"/>
      <c r="AM580" s="29">
        <f t="shared" si="112"/>
        <v>0</v>
      </c>
      <c r="AN580" s="19" t="e">
        <f>"tỉnh"&amp;" "&amp;VLOOKUP(A580,'[2]Thông tin công nhân'!$C:$AI,31,0)</f>
        <v>#N/A</v>
      </c>
      <c r="AO580" s="29" t="str">
        <f t="shared" si="109"/>
        <v/>
      </c>
      <c r="AP580" s="19" t="e">
        <f>"xã"&amp;" "&amp;VLOOKUP(A580,'[2]Thông tin công nhân'!$C:$AI,33,0)</f>
        <v>#N/A</v>
      </c>
      <c r="AQ580" s="29" t="str">
        <f t="shared" si="105"/>
        <v/>
      </c>
      <c r="AR580" s="19"/>
      <c r="AS580" s="29" t="e">
        <f t="shared" si="106"/>
        <v>#REF!</v>
      </c>
      <c r="AT580" s="19"/>
      <c r="AU580" s="29" t="str">
        <f t="shared" si="110"/>
        <v/>
      </c>
      <c r="AV580" s="19"/>
      <c r="AW580" s="29" t="str">
        <f t="shared" si="107"/>
        <v/>
      </c>
      <c r="AX580" s="19"/>
      <c r="AY580" s="29" t="e">
        <f t="shared" si="108"/>
        <v>#REF!</v>
      </c>
      <c r="AZ580" s="1"/>
      <c r="BD580" s="19"/>
      <c r="CA580" s="19"/>
      <c r="CB580" s="29" t="str">
        <f t="shared" si="113"/>
        <v/>
      </c>
      <c r="CC580" s="19"/>
      <c r="CD580" s="29" t="str">
        <f t="shared" si="114"/>
        <v/>
      </c>
      <c r="CE580" s="29"/>
    </row>
    <row r="581" spans="4:83">
      <c r="D581" s="37"/>
      <c r="E581" s="29" t="str">
        <f>IF(ISNA(VLOOKUP(D581,'Tổng hợp '!$B$25:$C$29,2,FALSE)),"",VLOOKUP(D581,'Tổng hợp '!$B$25:$C$29,2,FALSE))</f>
        <v/>
      </c>
      <c r="F581" s="37"/>
      <c r="G581" s="107" t="str">
        <f t="shared" si="111"/>
        <v/>
      </c>
      <c r="H581" s="74" t="e">
        <f>+VLOOKUP(A581,[1]VT!$C:$I,7,0)</f>
        <v>#N/A</v>
      </c>
      <c r="J581" s="1" t="e">
        <f>+VLOOKUP(A581,[1]VT!$C:$M,11,0)</f>
        <v>#N/A</v>
      </c>
      <c r="AF581" s="19"/>
      <c r="AG581" s="29" t="str">
        <f t="shared" si="103"/>
        <v/>
      </c>
      <c r="AH581" s="19" t="e">
        <f>+VLOOKUP(A581,'[2]Thông tin công nhân'!$C:$P,14,0)</f>
        <v>#N/A</v>
      </c>
      <c r="AI581" s="29" t="str">
        <f t="shared" si="104"/>
        <v/>
      </c>
      <c r="AJ581" s="19"/>
      <c r="AK581" s="29" t="str">
        <f>IF(ISNA(VLOOKUP(AJ581,TinhBenhVien!A:B,2,FALSE)),"",VLOOKUP(AJ581,TinhBenhVien!A:B,2,FALSE))</f>
        <v/>
      </c>
      <c r="AL581" s="19"/>
      <c r="AM581" s="29">
        <f t="shared" si="112"/>
        <v>0</v>
      </c>
      <c r="AN581" s="19" t="e">
        <f>"tỉnh"&amp;" "&amp;VLOOKUP(A581,'[2]Thông tin công nhân'!$C:$AI,31,0)</f>
        <v>#N/A</v>
      </c>
      <c r="AO581" s="29" t="str">
        <f t="shared" si="109"/>
        <v/>
      </c>
      <c r="AP581" s="19" t="e">
        <f>"xã"&amp;" "&amp;VLOOKUP(A581,'[2]Thông tin công nhân'!$C:$AI,33,0)</f>
        <v>#N/A</v>
      </c>
      <c r="AQ581" s="29" t="str">
        <f t="shared" si="105"/>
        <v/>
      </c>
      <c r="AR581" s="19"/>
      <c r="AS581" s="29" t="e">
        <f t="shared" si="106"/>
        <v>#REF!</v>
      </c>
      <c r="AT581" s="19"/>
      <c r="AU581" s="29" t="str">
        <f t="shared" si="110"/>
        <v/>
      </c>
      <c r="AV581" s="19"/>
      <c r="AW581" s="29" t="str">
        <f t="shared" si="107"/>
        <v/>
      </c>
      <c r="AX581" s="19"/>
      <c r="AY581" s="29" t="e">
        <f t="shared" si="108"/>
        <v>#REF!</v>
      </c>
      <c r="AZ581" s="1"/>
      <c r="BD581" s="19"/>
      <c r="CA581" s="19"/>
      <c r="CB581" s="29" t="str">
        <f t="shared" si="113"/>
        <v/>
      </c>
      <c r="CC581" s="19"/>
      <c r="CD581" s="29" t="str">
        <f t="shared" si="114"/>
        <v/>
      </c>
      <c r="CE581" s="29"/>
    </row>
    <row r="582" spans="4:83">
      <c r="D582" s="37"/>
      <c r="E582" s="29" t="str">
        <f>IF(ISNA(VLOOKUP(D582,'Tổng hợp '!$B$25:$C$29,2,FALSE)),"",VLOOKUP(D582,'Tổng hợp '!$B$25:$C$29,2,FALSE))</f>
        <v/>
      </c>
      <c r="F582" s="37"/>
      <c r="G582" s="107" t="str">
        <f t="shared" si="111"/>
        <v/>
      </c>
      <c r="H582" s="74" t="e">
        <f>+VLOOKUP(A582,[1]VT!$C:$I,7,0)</f>
        <v>#N/A</v>
      </c>
      <c r="J582" s="1" t="e">
        <f>+VLOOKUP(A582,[1]VT!$C:$M,11,0)</f>
        <v>#N/A</v>
      </c>
      <c r="AF582" s="19"/>
      <c r="AG582" s="29" t="str">
        <f t="shared" si="103"/>
        <v/>
      </c>
      <c r="AH582" s="19" t="e">
        <f>+VLOOKUP(A582,'[2]Thông tin công nhân'!$C:$P,14,0)</f>
        <v>#N/A</v>
      </c>
      <c r="AI582" s="29" t="str">
        <f t="shared" si="104"/>
        <v/>
      </c>
      <c r="AJ582" s="19"/>
      <c r="AK582" s="29" t="str">
        <f>IF(ISNA(VLOOKUP(AJ582,TinhBenhVien!A:B,2,FALSE)),"",VLOOKUP(AJ582,TinhBenhVien!A:B,2,FALSE))</f>
        <v/>
      </c>
      <c r="AL582" s="19"/>
      <c r="AM582" s="29">
        <f t="shared" si="112"/>
        <v>0</v>
      </c>
      <c r="AN582" s="19" t="e">
        <f>"tỉnh"&amp;" "&amp;VLOOKUP(A582,'[2]Thông tin công nhân'!$C:$AI,31,0)</f>
        <v>#N/A</v>
      </c>
      <c r="AO582" s="29" t="str">
        <f t="shared" si="109"/>
        <v/>
      </c>
      <c r="AP582" s="19" t="e">
        <f>"xã"&amp;" "&amp;VLOOKUP(A582,'[2]Thông tin công nhân'!$C:$AI,33,0)</f>
        <v>#N/A</v>
      </c>
      <c r="AQ582" s="29" t="str">
        <f t="shared" si="105"/>
        <v/>
      </c>
      <c r="AR582" s="19"/>
      <c r="AS582" s="29" t="e">
        <f t="shared" si="106"/>
        <v>#REF!</v>
      </c>
      <c r="AT582" s="19"/>
      <c r="AU582" s="29" t="str">
        <f t="shared" si="110"/>
        <v/>
      </c>
      <c r="AV582" s="19"/>
      <c r="AW582" s="29" t="str">
        <f t="shared" si="107"/>
        <v/>
      </c>
      <c r="AX582" s="19"/>
      <c r="AY582" s="29" t="e">
        <f t="shared" si="108"/>
        <v>#REF!</v>
      </c>
      <c r="AZ582" s="1"/>
      <c r="BD582" s="19"/>
      <c r="CA582" s="19"/>
      <c r="CB582" s="29" t="str">
        <f t="shared" si="113"/>
        <v/>
      </c>
      <c r="CC582" s="19"/>
      <c r="CD582" s="29" t="str">
        <f t="shared" si="114"/>
        <v/>
      </c>
      <c r="CE582" s="29"/>
    </row>
    <row r="583" spans="4:83">
      <c r="D583" s="37"/>
      <c r="E583" s="29" t="str">
        <f>IF(ISNA(VLOOKUP(D583,'Tổng hợp '!$B$25:$C$29,2,FALSE)),"",VLOOKUP(D583,'Tổng hợp '!$B$25:$C$29,2,FALSE))</f>
        <v/>
      </c>
      <c r="F583" s="37"/>
      <c r="G583" s="107" t="str">
        <f t="shared" si="111"/>
        <v/>
      </c>
      <c r="H583" s="74" t="e">
        <f>+VLOOKUP(A583,[1]VT!$C:$I,7,0)</f>
        <v>#N/A</v>
      </c>
      <c r="J583" s="1" t="e">
        <f>+VLOOKUP(A583,[1]VT!$C:$M,11,0)</f>
        <v>#N/A</v>
      </c>
      <c r="AF583" s="19"/>
      <c r="AG583" s="29" t="str">
        <f t="shared" si="103"/>
        <v/>
      </c>
      <c r="AH583" s="19" t="e">
        <f>+VLOOKUP(A583,'[2]Thông tin công nhân'!$C:$P,14,0)</f>
        <v>#N/A</v>
      </c>
      <c r="AI583" s="29" t="str">
        <f t="shared" si="104"/>
        <v/>
      </c>
      <c r="AJ583" s="19"/>
      <c r="AK583" s="29" t="str">
        <f>IF(ISNA(VLOOKUP(AJ583,TinhBenhVien!A:B,2,FALSE)),"",VLOOKUP(AJ583,TinhBenhVien!A:B,2,FALSE))</f>
        <v/>
      </c>
      <c r="AL583" s="19"/>
      <c r="AM583" s="29">
        <f t="shared" si="112"/>
        <v>0</v>
      </c>
      <c r="AN583" s="19" t="e">
        <f>"tỉnh"&amp;" "&amp;VLOOKUP(A583,'[2]Thông tin công nhân'!$C:$AI,31,0)</f>
        <v>#N/A</v>
      </c>
      <c r="AO583" s="29" t="str">
        <f t="shared" si="109"/>
        <v/>
      </c>
      <c r="AP583" s="19" t="e">
        <f>"xã"&amp;" "&amp;VLOOKUP(A583,'[2]Thông tin công nhân'!$C:$AI,33,0)</f>
        <v>#N/A</v>
      </c>
      <c r="AQ583" s="29" t="str">
        <f t="shared" si="105"/>
        <v/>
      </c>
      <c r="AR583" s="19"/>
      <c r="AS583" s="29" t="e">
        <f t="shared" si="106"/>
        <v>#REF!</v>
      </c>
      <c r="AT583" s="19"/>
      <c r="AU583" s="29" t="str">
        <f t="shared" si="110"/>
        <v/>
      </c>
      <c r="AV583" s="19"/>
      <c r="AW583" s="29" t="str">
        <f t="shared" si="107"/>
        <v/>
      </c>
      <c r="AX583" s="19"/>
      <c r="AY583" s="29" t="e">
        <f t="shared" si="108"/>
        <v>#REF!</v>
      </c>
      <c r="AZ583" s="1"/>
      <c r="BD583" s="19"/>
      <c r="CA583" s="19"/>
      <c r="CB583" s="29" t="str">
        <f t="shared" si="113"/>
        <v/>
      </c>
      <c r="CC583" s="19"/>
      <c r="CD583" s="29" t="str">
        <f t="shared" si="114"/>
        <v/>
      </c>
      <c r="CE583" s="29"/>
    </row>
    <row r="584" spans="4:83">
      <c r="D584" s="37"/>
      <c r="E584" s="29" t="str">
        <f>IF(ISNA(VLOOKUP(D584,'Tổng hợp '!$B$25:$C$29,2,FALSE)),"",VLOOKUP(D584,'Tổng hợp '!$B$25:$C$29,2,FALSE))</f>
        <v/>
      </c>
      <c r="F584" s="37"/>
      <c r="G584" s="107" t="str">
        <f t="shared" si="111"/>
        <v/>
      </c>
      <c r="H584" s="74" t="e">
        <f>+VLOOKUP(A584,[1]VT!$C:$I,7,0)</f>
        <v>#N/A</v>
      </c>
      <c r="J584" s="1" t="e">
        <f>+VLOOKUP(A584,[1]VT!$C:$M,11,0)</f>
        <v>#N/A</v>
      </c>
      <c r="AF584" s="19"/>
      <c r="AG584" s="29" t="str">
        <f t="shared" si="103"/>
        <v/>
      </c>
      <c r="AH584" s="19" t="e">
        <f>+VLOOKUP(A584,'[2]Thông tin công nhân'!$C:$P,14,0)</f>
        <v>#N/A</v>
      </c>
      <c r="AI584" s="29" t="str">
        <f t="shared" si="104"/>
        <v/>
      </c>
      <c r="AJ584" s="19"/>
      <c r="AK584" s="29" t="str">
        <f>IF(ISNA(VLOOKUP(AJ584,TinhBenhVien!A:B,2,FALSE)),"",VLOOKUP(AJ584,TinhBenhVien!A:B,2,FALSE))</f>
        <v/>
      </c>
      <c r="AL584" s="19"/>
      <c r="AM584" s="29">
        <f t="shared" si="112"/>
        <v>0</v>
      </c>
      <c r="AN584" s="19" t="e">
        <f>"tỉnh"&amp;" "&amp;VLOOKUP(A584,'[2]Thông tin công nhân'!$C:$AI,31,0)</f>
        <v>#N/A</v>
      </c>
      <c r="AO584" s="29" t="str">
        <f t="shared" si="109"/>
        <v/>
      </c>
      <c r="AP584" s="19" t="e">
        <f>"xã"&amp;" "&amp;VLOOKUP(A584,'[2]Thông tin công nhân'!$C:$AI,33,0)</f>
        <v>#N/A</v>
      </c>
      <c r="AQ584" s="29" t="str">
        <f t="shared" si="105"/>
        <v/>
      </c>
      <c r="AR584" s="19"/>
      <c r="AS584" s="29" t="e">
        <f t="shared" si="106"/>
        <v>#REF!</v>
      </c>
      <c r="AT584" s="19"/>
      <c r="AU584" s="29" t="str">
        <f t="shared" si="110"/>
        <v/>
      </c>
      <c r="AV584" s="19"/>
      <c r="AW584" s="29" t="str">
        <f t="shared" si="107"/>
        <v/>
      </c>
      <c r="AX584" s="19"/>
      <c r="AY584" s="29" t="e">
        <f t="shared" si="108"/>
        <v>#REF!</v>
      </c>
      <c r="AZ584" s="1"/>
      <c r="BD584" s="19"/>
      <c r="CA584" s="19"/>
      <c r="CB584" s="29" t="str">
        <f t="shared" si="113"/>
        <v/>
      </c>
      <c r="CC584" s="19"/>
      <c r="CD584" s="29" t="str">
        <f t="shared" si="114"/>
        <v/>
      </c>
      <c r="CE584" s="29"/>
    </row>
    <row r="585" spans="4:83">
      <c r="D585" s="37"/>
      <c r="E585" s="29" t="str">
        <f>IF(ISNA(VLOOKUP(D585,'Tổng hợp '!$B$25:$C$29,2,FALSE)),"",VLOOKUP(D585,'Tổng hợp '!$B$25:$C$29,2,FALSE))</f>
        <v/>
      </c>
      <c r="F585" s="37"/>
      <c r="G585" s="107" t="str">
        <f t="shared" si="111"/>
        <v/>
      </c>
      <c r="H585" s="74" t="e">
        <f>+VLOOKUP(A585,[1]VT!$C:$I,7,0)</f>
        <v>#N/A</v>
      </c>
      <c r="J585" s="1" t="e">
        <f>+VLOOKUP(A585,[1]VT!$C:$M,11,0)</f>
        <v>#N/A</v>
      </c>
      <c r="AF585" s="19"/>
      <c r="AG585" s="29" t="str">
        <f t="shared" si="103"/>
        <v/>
      </c>
      <c r="AH585" s="19" t="e">
        <f>+VLOOKUP(A585,'[2]Thông tin công nhân'!$C:$P,14,0)</f>
        <v>#N/A</v>
      </c>
      <c r="AI585" s="29" t="str">
        <f t="shared" si="104"/>
        <v/>
      </c>
      <c r="AJ585" s="19"/>
      <c r="AK585" s="29" t="str">
        <f>IF(ISNA(VLOOKUP(AJ585,TinhBenhVien!A:B,2,FALSE)),"",VLOOKUP(AJ585,TinhBenhVien!A:B,2,FALSE))</f>
        <v/>
      </c>
      <c r="AL585" s="19"/>
      <c r="AM585" s="29">
        <f t="shared" si="112"/>
        <v>0</v>
      </c>
      <c r="AN585" s="19" t="e">
        <f>"tỉnh"&amp;" "&amp;VLOOKUP(A585,'[2]Thông tin công nhân'!$C:$AI,31,0)</f>
        <v>#N/A</v>
      </c>
      <c r="AO585" s="29" t="str">
        <f t="shared" si="109"/>
        <v/>
      </c>
      <c r="AP585" s="19" t="e">
        <f>"xã"&amp;" "&amp;VLOOKUP(A585,'[2]Thông tin công nhân'!$C:$AI,33,0)</f>
        <v>#N/A</v>
      </c>
      <c r="AQ585" s="29" t="str">
        <f t="shared" si="105"/>
        <v/>
      </c>
      <c r="AR585" s="19"/>
      <c r="AS585" s="29" t="e">
        <f t="shared" si="106"/>
        <v>#REF!</v>
      </c>
      <c r="AT585" s="19"/>
      <c r="AU585" s="29" t="str">
        <f t="shared" si="110"/>
        <v/>
      </c>
      <c r="AV585" s="19"/>
      <c r="AW585" s="29" t="str">
        <f t="shared" si="107"/>
        <v/>
      </c>
      <c r="AX585" s="19"/>
      <c r="AY585" s="29" t="e">
        <f t="shared" si="108"/>
        <v>#REF!</v>
      </c>
      <c r="AZ585" s="1"/>
      <c r="BD585" s="19"/>
      <c r="CA585" s="19"/>
      <c r="CB585" s="29" t="str">
        <f t="shared" si="113"/>
        <v/>
      </c>
      <c r="CC585" s="19"/>
      <c r="CD585" s="29" t="str">
        <f t="shared" si="114"/>
        <v/>
      </c>
      <c r="CE585" s="29"/>
    </row>
    <row r="586" spans="4:83">
      <c r="D586" s="37"/>
      <c r="E586" s="29" t="str">
        <f>IF(ISNA(VLOOKUP(D586,'Tổng hợp '!$B$25:$C$29,2,FALSE)),"",VLOOKUP(D586,'Tổng hợp '!$B$25:$C$29,2,FALSE))</f>
        <v/>
      </c>
      <c r="F586" s="37"/>
      <c r="G586" s="107" t="str">
        <f t="shared" si="111"/>
        <v/>
      </c>
      <c r="H586" s="74" t="e">
        <f>+VLOOKUP(A586,[1]VT!$C:$I,7,0)</f>
        <v>#N/A</v>
      </c>
      <c r="J586" s="1" t="e">
        <f>+VLOOKUP(A586,[1]VT!$C:$M,11,0)</f>
        <v>#N/A</v>
      </c>
      <c r="AF586" s="19"/>
      <c r="AG586" s="29" t="str">
        <f t="shared" si="103"/>
        <v/>
      </c>
      <c r="AH586" s="19" t="e">
        <f>+VLOOKUP(A586,'[2]Thông tin công nhân'!$C:$P,14,0)</f>
        <v>#N/A</v>
      </c>
      <c r="AI586" s="29" t="str">
        <f t="shared" si="104"/>
        <v/>
      </c>
      <c r="AJ586" s="19"/>
      <c r="AK586" s="29" t="str">
        <f>IF(ISNA(VLOOKUP(AJ586,TinhBenhVien!A:B,2,FALSE)),"",VLOOKUP(AJ586,TinhBenhVien!A:B,2,FALSE))</f>
        <v/>
      </c>
      <c r="AL586" s="19"/>
      <c r="AM586" s="29">
        <f t="shared" si="112"/>
        <v>0</v>
      </c>
      <c r="AN586" s="19" t="e">
        <f>"tỉnh"&amp;" "&amp;VLOOKUP(A586,'[2]Thông tin công nhân'!$C:$AI,31,0)</f>
        <v>#N/A</v>
      </c>
      <c r="AO586" s="29" t="str">
        <f t="shared" si="109"/>
        <v/>
      </c>
      <c r="AP586" s="19" t="e">
        <f>"xã"&amp;" "&amp;VLOOKUP(A586,'[2]Thông tin công nhân'!$C:$AI,33,0)</f>
        <v>#N/A</v>
      </c>
      <c r="AQ586" s="29" t="str">
        <f t="shared" si="105"/>
        <v/>
      </c>
      <c r="AR586" s="19"/>
      <c r="AS586" s="29" t="e">
        <f t="shared" si="106"/>
        <v>#REF!</v>
      </c>
      <c r="AT586" s="19"/>
      <c r="AU586" s="29" t="str">
        <f t="shared" si="110"/>
        <v/>
      </c>
      <c r="AV586" s="19"/>
      <c r="AW586" s="29" t="str">
        <f t="shared" si="107"/>
        <v/>
      </c>
      <c r="AX586" s="19"/>
      <c r="AY586" s="29" t="e">
        <f t="shared" si="108"/>
        <v>#REF!</v>
      </c>
      <c r="AZ586" s="1"/>
      <c r="BD586" s="19"/>
      <c r="CA586" s="19"/>
      <c r="CB586" s="29" t="str">
        <f t="shared" si="113"/>
        <v/>
      </c>
      <c r="CC586" s="19"/>
      <c r="CD586" s="29" t="str">
        <f t="shared" si="114"/>
        <v/>
      </c>
      <c r="CE586" s="29"/>
    </row>
    <row r="587" spans="4:83">
      <c r="D587" s="37"/>
      <c r="E587" s="29" t="str">
        <f>IF(ISNA(VLOOKUP(D587,'Tổng hợp '!$B$25:$C$29,2,FALSE)),"",VLOOKUP(D587,'Tổng hợp '!$B$25:$C$29,2,FALSE))</f>
        <v/>
      </c>
      <c r="F587" s="37"/>
      <c r="G587" s="107" t="str">
        <f t="shared" si="111"/>
        <v/>
      </c>
      <c r="H587" s="74" t="e">
        <f>+VLOOKUP(A587,[1]VT!$C:$I,7,0)</f>
        <v>#N/A</v>
      </c>
      <c r="J587" s="1" t="e">
        <f>+VLOOKUP(A587,[1]VT!$C:$M,11,0)</f>
        <v>#N/A</v>
      </c>
      <c r="AF587" s="19"/>
      <c r="AG587" s="29" t="str">
        <f t="shared" si="103"/>
        <v/>
      </c>
      <c r="AH587" s="19" t="e">
        <f>+VLOOKUP(A587,'[2]Thông tin công nhân'!$C:$P,14,0)</f>
        <v>#N/A</v>
      </c>
      <c r="AI587" s="29" t="str">
        <f t="shared" si="104"/>
        <v/>
      </c>
      <c r="AJ587" s="19"/>
      <c r="AK587" s="29" t="str">
        <f>IF(ISNA(VLOOKUP(AJ587,TinhBenhVien!A:B,2,FALSE)),"",VLOOKUP(AJ587,TinhBenhVien!A:B,2,FALSE))</f>
        <v/>
      </c>
      <c r="AL587" s="19"/>
      <c r="AM587" s="29">
        <f t="shared" si="112"/>
        <v>0</v>
      </c>
      <c r="AN587" s="19" t="e">
        <f>"tỉnh"&amp;" "&amp;VLOOKUP(A587,'[2]Thông tin công nhân'!$C:$AI,31,0)</f>
        <v>#N/A</v>
      </c>
      <c r="AO587" s="29" t="str">
        <f t="shared" si="109"/>
        <v/>
      </c>
      <c r="AP587" s="19" t="e">
        <f>"xã"&amp;" "&amp;VLOOKUP(A587,'[2]Thông tin công nhân'!$C:$AI,33,0)</f>
        <v>#N/A</v>
      </c>
      <c r="AQ587" s="29" t="str">
        <f t="shared" si="105"/>
        <v/>
      </c>
      <c r="AR587" s="19"/>
      <c r="AS587" s="29" t="e">
        <f t="shared" si="106"/>
        <v>#REF!</v>
      </c>
      <c r="AT587" s="19"/>
      <c r="AU587" s="29" t="str">
        <f t="shared" si="110"/>
        <v/>
      </c>
      <c r="AV587" s="19"/>
      <c r="AW587" s="29" t="str">
        <f t="shared" si="107"/>
        <v/>
      </c>
      <c r="AX587" s="19"/>
      <c r="AY587" s="29" t="e">
        <f t="shared" si="108"/>
        <v>#REF!</v>
      </c>
      <c r="AZ587" s="1"/>
      <c r="BD587" s="19"/>
      <c r="CA587" s="19"/>
      <c r="CB587" s="29" t="str">
        <f t="shared" si="113"/>
        <v/>
      </c>
      <c r="CC587" s="19"/>
      <c r="CD587" s="29" t="str">
        <f t="shared" si="114"/>
        <v/>
      </c>
      <c r="CE587" s="29"/>
    </row>
    <row r="588" spans="4:83">
      <c r="D588" s="37"/>
      <c r="E588" s="29" t="str">
        <f>IF(ISNA(VLOOKUP(D588,'Tổng hợp '!$B$25:$C$29,2,FALSE)),"",VLOOKUP(D588,'Tổng hợp '!$B$25:$C$29,2,FALSE))</f>
        <v/>
      </c>
      <c r="F588" s="37"/>
      <c r="G588" s="107" t="str">
        <f t="shared" si="111"/>
        <v/>
      </c>
      <c r="H588" s="74" t="e">
        <f>+VLOOKUP(A588,[1]VT!$C:$I,7,0)</f>
        <v>#N/A</v>
      </c>
      <c r="J588" s="1" t="e">
        <f>+VLOOKUP(A588,[1]VT!$C:$M,11,0)</f>
        <v>#N/A</v>
      </c>
      <c r="AF588" s="19"/>
      <c r="AG588" s="29" t="str">
        <f t="shared" si="103"/>
        <v/>
      </c>
      <c r="AH588" s="19" t="e">
        <f>+VLOOKUP(A588,'[2]Thông tin công nhân'!$C:$P,14,0)</f>
        <v>#N/A</v>
      </c>
      <c r="AI588" s="29" t="str">
        <f t="shared" si="104"/>
        <v/>
      </c>
      <c r="AJ588" s="19"/>
      <c r="AK588" s="29" t="str">
        <f>IF(ISNA(VLOOKUP(AJ588,TinhBenhVien!A:B,2,FALSE)),"",VLOOKUP(AJ588,TinhBenhVien!A:B,2,FALSE))</f>
        <v/>
      </c>
      <c r="AL588" s="19"/>
      <c r="AM588" s="29">
        <f t="shared" si="112"/>
        <v>0</v>
      </c>
      <c r="AN588" s="19" t="e">
        <f>"tỉnh"&amp;" "&amp;VLOOKUP(A588,'[2]Thông tin công nhân'!$C:$AI,31,0)</f>
        <v>#N/A</v>
      </c>
      <c r="AO588" s="29" t="str">
        <f t="shared" si="109"/>
        <v/>
      </c>
      <c r="AP588" s="19" t="e">
        <f>"xã"&amp;" "&amp;VLOOKUP(A588,'[2]Thông tin công nhân'!$C:$AI,33,0)</f>
        <v>#N/A</v>
      </c>
      <c r="AQ588" s="29" t="str">
        <f t="shared" si="105"/>
        <v/>
      </c>
      <c r="AR588" s="19"/>
      <c r="AS588" s="29" t="e">
        <f t="shared" si="106"/>
        <v>#REF!</v>
      </c>
      <c r="AT588" s="19"/>
      <c r="AU588" s="29" t="str">
        <f t="shared" si="110"/>
        <v/>
      </c>
      <c r="AV588" s="19"/>
      <c r="AW588" s="29" t="str">
        <f t="shared" si="107"/>
        <v/>
      </c>
      <c r="AX588" s="19"/>
      <c r="AY588" s="29" t="e">
        <f t="shared" si="108"/>
        <v>#REF!</v>
      </c>
      <c r="AZ588" s="1"/>
      <c r="BD588" s="19"/>
      <c r="CA588" s="19"/>
      <c r="CB588" s="29" t="str">
        <f t="shared" si="113"/>
        <v/>
      </c>
      <c r="CC588" s="19"/>
      <c r="CD588" s="29" t="str">
        <f t="shared" si="114"/>
        <v/>
      </c>
      <c r="CE588" s="29"/>
    </row>
    <row r="589" spans="4:83">
      <c r="D589" s="37"/>
      <c r="E589" s="29" t="str">
        <f>IF(ISNA(VLOOKUP(D589,'Tổng hợp '!$B$25:$C$29,2,FALSE)),"",VLOOKUP(D589,'Tổng hợp '!$B$25:$C$29,2,FALSE))</f>
        <v/>
      </c>
      <c r="F589" s="37"/>
      <c r="G589" s="107" t="str">
        <f t="shared" si="111"/>
        <v/>
      </c>
      <c r="H589" s="74" t="e">
        <f>+VLOOKUP(A589,[1]VT!$C:$I,7,0)</f>
        <v>#N/A</v>
      </c>
      <c r="J589" s="1" t="e">
        <f>+VLOOKUP(A589,[1]VT!$C:$M,11,0)</f>
        <v>#N/A</v>
      </c>
      <c r="AF589" s="19"/>
      <c r="AG589" s="29" t="str">
        <f t="shared" si="103"/>
        <v/>
      </c>
      <c r="AH589" s="19" t="e">
        <f>+VLOOKUP(A589,'[2]Thông tin công nhân'!$C:$P,14,0)</f>
        <v>#N/A</v>
      </c>
      <c r="AI589" s="29" t="str">
        <f t="shared" si="104"/>
        <v/>
      </c>
      <c r="AJ589" s="19"/>
      <c r="AK589" s="29" t="str">
        <f>IF(ISNA(VLOOKUP(AJ589,TinhBenhVien!A:B,2,FALSE)),"",VLOOKUP(AJ589,TinhBenhVien!A:B,2,FALSE))</f>
        <v/>
      </c>
      <c r="AL589" s="19"/>
      <c r="AM589" s="29">
        <f t="shared" si="112"/>
        <v>0</v>
      </c>
      <c r="AN589" s="19" t="e">
        <f>"tỉnh"&amp;" "&amp;VLOOKUP(A589,'[2]Thông tin công nhân'!$C:$AI,31,0)</f>
        <v>#N/A</v>
      </c>
      <c r="AO589" s="29" t="str">
        <f t="shared" si="109"/>
        <v/>
      </c>
      <c r="AP589" s="19" t="e">
        <f>"xã"&amp;" "&amp;VLOOKUP(A589,'[2]Thông tin công nhân'!$C:$AI,33,0)</f>
        <v>#N/A</v>
      </c>
      <c r="AQ589" s="29" t="str">
        <f t="shared" si="105"/>
        <v/>
      </c>
      <c r="AR589" s="19"/>
      <c r="AS589" s="29" t="e">
        <f t="shared" si="106"/>
        <v>#REF!</v>
      </c>
      <c r="AT589" s="19"/>
      <c r="AU589" s="29" t="str">
        <f t="shared" si="110"/>
        <v/>
      </c>
      <c r="AV589" s="19"/>
      <c r="AW589" s="29" t="str">
        <f t="shared" si="107"/>
        <v/>
      </c>
      <c r="AX589" s="19"/>
      <c r="AY589" s="29" t="e">
        <f t="shared" si="108"/>
        <v>#REF!</v>
      </c>
      <c r="AZ589" s="1"/>
      <c r="BD589" s="19"/>
      <c r="CA589" s="19"/>
      <c r="CB589" s="29" t="str">
        <f t="shared" si="113"/>
        <v/>
      </c>
      <c r="CC589" s="19"/>
      <c r="CD589" s="29" t="str">
        <f t="shared" si="114"/>
        <v/>
      </c>
      <c r="CE589" s="29"/>
    </row>
    <row r="590" spans="4:83">
      <c r="D590" s="37"/>
      <c r="E590" s="29" t="str">
        <f>IF(ISNA(VLOOKUP(D590,'Tổng hợp '!$B$25:$C$29,2,FALSE)),"",VLOOKUP(D590,'Tổng hợp '!$B$25:$C$29,2,FALSE))</f>
        <v/>
      </c>
      <c r="F590" s="37"/>
      <c r="G590" s="107" t="str">
        <f t="shared" si="111"/>
        <v/>
      </c>
      <c r="H590" s="74" t="e">
        <f>+VLOOKUP(A590,[1]VT!$C:$I,7,0)</f>
        <v>#N/A</v>
      </c>
      <c r="J590" s="1" t="e">
        <f>+VLOOKUP(A590,[1]VT!$C:$M,11,0)</f>
        <v>#N/A</v>
      </c>
      <c r="AF590" s="19"/>
      <c r="AG590" s="29" t="str">
        <f t="shared" si="103"/>
        <v/>
      </c>
      <c r="AH590" s="19" t="e">
        <f>+VLOOKUP(A590,'[2]Thông tin công nhân'!$C:$P,14,0)</f>
        <v>#N/A</v>
      </c>
      <c r="AI590" s="29" t="str">
        <f t="shared" si="104"/>
        <v/>
      </c>
      <c r="AJ590" s="19"/>
      <c r="AK590" s="29" t="str">
        <f>IF(ISNA(VLOOKUP(AJ590,TinhBenhVien!A:B,2,FALSE)),"",VLOOKUP(AJ590,TinhBenhVien!A:B,2,FALSE))</f>
        <v/>
      </c>
      <c r="AL590" s="19"/>
      <c r="AM590" s="29">
        <f t="shared" si="112"/>
        <v>0</v>
      </c>
      <c r="AN590" s="19" t="e">
        <f>"tỉnh"&amp;" "&amp;VLOOKUP(A590,'[2]Thông tin công nhân'!$C:$AI,31,0)</f>
        <v>#N/A</v>
      </c>
      <c r="AO590" s="29" t="str">
        <f t="shared" si="109"/>
        <v/>
      </c>
      <c r="AP590" s="19" t="e">
        <f>"xã"&amp;" "&amp;VLOOKUP(A590,'[2]Thông tin công nhân'!$C:$AI,33,0)</f>
        <v>#N/A</v>
      </c>
      <c r="AQ590" s="29" t="str">
        <f t="shared" si="105"/>
        <v/>
      </c>
      <c r="AR590" s="19"/>
      <c r="AS590" s="29" t="e">
        <f t="shared" si="106"/>
        <v>#REF!</v>
      </c>
      <c r="AT590" s="19"/>
      <c r="AU590" s="29" t="str">
        <f t="shared" si="110"/>
        <v/>
      </c>
      <c r="AV590" s="19"/>
      <c r="AW590" s="29" t="str">
        <f t="shared" si="107"/>
        <v/>
      </c>
      <c r="AX590" s="19"/>
      <c r="AY590" s="29" t="e">
        <f t="shared" si="108"/>
        <v>#REF!</v>
      </c>
      <c r="AZ590" s="1"/>
      <c r="BD590" s="19"/>
      <c r="CA590" s="19"/>
      <c r="CB590" s="29" t="str">
        <f t="shared" si="113"/>
        <v/>
      </c>
      <c r="CC590" s="19"/>
      <c r="CD590" s="29" t="str">
        <f t="shared" si="114"/>
        <v/>
      </c>
      <c r="CE590" s="29"/>
    </row>
    <row r="591" spans="4:83">
      <c r="D591" s="37"/>
      <c r="E591" s="29" t="str">
        <f>IF(ISNA(VLOOKUP(D591,'Tổng hợp '!$B$25:$C$29,2,FALSE)),"",VLOOKUP(D591,'Tổng hợp '!$B$25:$C$29,2,FALSE))</f>
        <v/>
      </c>
      <c r="F591" s="37"/>
      <c r="G591" s="107" t="str">
        <f t="shared" si="111"/>
        <v/>
      </c>
      <c r="H591" s="74" t="e">
        <f>+VLOOKUP(A591,[1]VT!$C:$I,7,0)</f>
        <v>#N/A</v>
      </c>
      <c r="J591" s="1" t="e">
        <f>+VLOOKUP(A591,[1]VT!$C:$M,11,0)</f>
        <v>#N/A</v>
      </c>
      <c r="AF591" s="19"/>
      <c r="AG591" s="29" t="str">
        <f t="shared" si="103"/>
        <v/>
      </c>
      <c r="AH591" s="19" t="e">
        <f>+VLOOKUP(A591,'[2]Thông tin công nhân'!$C:$P,14,0)</f>
        <v>#N/A</v>
      </c>
      <c r="AI591" s="29" t="str">
        <f t="shared" si="104"/>
        <v/>
      </c>
      <c r="AJ591" s="19"/>
      <c r="AK591" s="29" t="str">
        <f>IF(ISNA(VLOOKUP(AJ591,TinhBenhVien!A:B,2,FALSE)),"",VLOOKUP(AJ591,TinhBenhVien!A:B,2,FALSE))</f>
        <v/>
      </c>
      <c r="AL591" s="19"/>
      <c r="AM591" s="29">
        <f t="shared" si="112"/>
        <v>0</v>
      </c>
      <c r="AN591" s="19" t="e">
        <f>"tỉnh"&amp;" "&amp;VLOOKUP(A591,'[2]Thông tin công nhân'!$C:$AI,31,0)</f>
        <v>#N/A</v>
      </c>
      <c r="AO591" s="29" t="str">
        <f t="shared" si="109"/>
        <v/>
      </c>
      <c r="AP591" s="19" t="e">
        <f>"xã"&amp;" "&amp;VLOOKUP(A591,'[2]Thông tin công nhân'!$C:$AI,33,0)</f>
        <v>#N/A</v>
      </c>
      <c r="AQ591" s="29" t="str">
        <f t="shared" si="105"/>
        <v/>
      </c>
      <c r="AR591" s="19"/>
      <c r="AS591" s="29" t="e">
        <f t="shared" si="106"/>
        <v>#REF!</v>
      </c>
      <c r="AT591" s="19"/>
      <c r="AU591" s="29" t="str">
        <f t="shared" si="110"/>
        <v/>
      </c>
      <c r="AV591" s="19"/>
      <c r="AW591" s="29" t="str">
        <f t="shared" si="107"/>
        <v/>
      </c>
      <c r="AX591" s="19"/>
      <c r="AY591" s="29" t="e">
        <f t="shared" si="108"/>
        <v>#REF!</v>
      </c>
      <c r="AZ591" s="1"/>
      <c r="BD591" s="19"/>
      <c r="CA591" s="19"/>
      <c r="CB591" s="29" t="str">
        <f t="shared" si="113"/>
        <v/>
      </c>
      <c r="CC591" s="19"/>
      <c r="CD591" s="29" t="str">
        <f t="shared" si="114"/>
        <v/>
      </c>
      <c r="CE591" s="29"/>
    </row>
    <row r="592" spans="4:83">
      <c r="D592" s="37"/>
      <c r="E592" s="29" t="str">
        <f>IF(ISNA(VLOOKUP(D592,'Tổng hợp '!$B$25:$C$29,2,FALSE)),"",VLOOKUP(D592,'Tổng hợp '!$B$25:$C$29,2,FALSE))</f>
        <v/>
      </c>
      <c r="F592" s="37"/>
      <c r="G592" s="107" t="str">
        <f t="shared" si="111"/>
        <v/>
      </c>
      <c r="H592" s="74" t="e">
        <f>+VLOOKUP(A592,[1]VT!$C:$I,7,0)</f>
        <v>#N/A</v>
      </c>
      <c r="J592" s="1" t="e">
        <f>+VLOOKUP(A592,[1]VT!$C:$M,11,0)</f>
        <v>#N/A</v>
      </c>
      <c r="AF592" s="19"/>
      <c r="AG592" s="29" t="str">
        <f t="shared" ref="AG592:AG655" si="115">IF(ISNA(VLOOKUP(AF592,quocTich,2,FALSE)),"",VLOOKUP(AF592,quocTich,2,FALSE))</f>
        <v/>
      </c>
      <c r="AH592" s="19" t="e">
        <f>+VLOOKUP(A592,'[2]Thông tin công nhân'!$C:$P,14,0)</f>
        <v>#N/A</v>
      </c>
      <c r="AI592" s="29" t="str">
        <f t="shared" ref="AI592:AI655" si="116">IF(ISNA(VLOOKUP(AH592,danToc,2,FALSE)),"",VLOOKUP(AH592,danToc,2,FALSE))</f>
        <v/>
      </c>
      <c r="AJ592" s="19"/>
      <c r="AK592" s="29" t="str">
        <f>IF(ISNA(VLOOKUP(AJ592,TinhBenhVien!A:B,2,FALSE)),"",VLOOKUP(AJ592,TinhBenhVien!A:B,2,FALSE))</f>
        <v/>
      </c>
      <c r="AL592" s="19"/>
      <c r="AM592" s="29">
        <f t="shared" si="112"/>
        <v>0</v>
      </c>
      <c r="AN592" s="19" t="e">
        <f>"tỉnh"&amp;" "&amp;VLOOKUP(A592,'[2]Thông tin công nhân'!$C:$AI,31,0)</f>
        <v>#N/A</v>
      </c>
      <c r="AO592" s="29" t="str">
        <f t="shared" si="109"/>
        <v/>
      </c>
      <c r="AP592" s="19" t="e">
        <f>"xã"&amp;" "&amp;VLOOKUP(A592,'[2]Thông tin công nhân'!$C:$AI,33,0)</f>
        <v>#N/A</v>
      </c>
      <c r="AQ592" s="29" t="str">
        <f t="shared" ref="AQ592:AQ655" si="117">IF(ISNA(VLOOKUP(AP592&amp;AO592,huyen,3,FALSE)),"",VLOOKUP(AP592&amp;AO592,huyen,3,FALSE))</f>
        <v/>
      </c>
      <c r="AR592" s="19"/>
      <c r="AS592" s="29" t="e">
        <f t="shared" ref="AS592:AS655" si="118">IF(ISNA(VLOOKUP(AR592&amp;AQ592,xa,3,FALSE)),"",VLOOKUP(AR592&amp;AQ592,xa,3,FALSE))</f>
        <v>#REF!</v>
      </c>
      <c r="AT592" s="19"/>
      <c r="AU592" s="29" t="str">
        <f t="shared" si="110"/>
        <v/>
      </c>
      <c r="AV592" s="19"/>
      <c r="AW592" s="29" t="str">
        <f t="shared" ref="AW592:AW655" si="119">IF(ISNA(VLOOKUP(AV592&amp;AU592,huyen,3,FALSE)),"",VLOOKUP(AV592&amp;AU592,huyen,3,FALSE))</f>
        <v/>
      </c>
      <c r="AX592" s="19"/>
      <c r="AY592" s="29" t="e">
        <f t="shared" ref="AY592:AY655" si="120">IF(ISNA(VLOOKUP(AX592&amp;AW592,xa,3,FALSE)),"",VLOOKUP(AX592&amp;AW592,xa,3,FALSE))</f>
        <v>#REF!</v>
      </c>
      <c r="AZ592" s="1"/>
      <c r="BD592" s="19"/>
      <c r="CA592" s="19"/>
      <c r="CB592" s="29" t="str">
        <f t="shared" si="113"/>
        <v/>
      </c>
      <c r="CC592" s="19"/>
      <c r="CD592" s="29" t="str">
        <f t="shared" si="114"/>
        <v/>
      </c>
      <c r="CE592" s="29"/>
    </row>
    <row r="593" spans="4:83">
      <c r="D593" s="37"/>
      <c r="E593" s="29" t="str">
        <f>IF(ISNA(VLOOKUP(D593,'Tổng hợp '!$B$25:$C$29,2,FALSE)),"",VLOOKUP(D593,'Tổng hợp '!$B$25:$C$29,2,FALSE))</f>
        <v/>
      </c>
      <c r="F593" s="37"/>
      <c r="G593" s="107" t="str">
        <f t="shared" si="111"/>
        <v/>
      </c>
      <c r="H593" s="74" t="e">
        <f>+VLOOKUP(A593,[1]VT!$C:$I,7,0)</f>
        <v>#N/A</v>
      </c>
      <c r="J593" s="1" t="e">
        <f>+VLOOKUP(A593,[1]VT!$C:$M,11,0)</f>
        <v>#N/A</v>
      </c>
      <c r="AF593" s="19"/>
      <c r="AG593" s="29" t="str">
        <f t="shared" si="115"/>
        <v/>
      </c>
      <c r="AH593" s="19" t="e">
        <f>+VLOOKUP(A593,'[2]Thông tin công nhân'!$C:$P,14,0)</f>
        <v>#N/A</v>
      </c>
      <c r="AI593" s="29" t="str">
        <f t="shared" si="116"/>
        <v/>
      </c>
      <c r="AJ593" s="19"/>
      <c r="AK593" s="29" t="str">
        <f>IF(ISNA(VLOOKUP(AJ593,TinhBenhVien!A:B,2,FALSE)),"",VLOOKUP(AJ593,TinhBenhVien!A:B,2,FALSE))</f>
        <v/>
      </c>
      <c r="AL593" s="19"/>
      <c r="AM593" s="29">
        <f t="shared" si="112"/>
        <v>0</v>
      </c>
      <c r="AN593" s="19" t="e">
        <f>"tỉnh"&amp;" "&amp;VLOOKUP(A593,'[2]Thông tin công nhân'!$C:$AI,31,0)</f>
        <v>#N/A</v>
      </c>
      <c r="AO593" s="29" t="str">
        <f t="shared" ref="AO593:AO656" si="121">IF(ISNA(VLOOKUP(AN593,tinh,2,FALSE)),"",VLOOKUP(AN593,tinh,2,FALSE))</f>
        <v/>
      </c>
      <c r="AP593" s="19" t="e">
        <f>"xã"&amp;" "&amp;VLOOKUP(A593,'[2]Thông tin công nhân'!$C:$AI,33,0)</f>
        <v>#N/A</v>
      </c>
      <c r="AQ593" s="29" t="str">
        <f t="shared" si="117"/>
        <v/>
      </c>
      <c r="AR593" s="19"/>
      <c r="AS593" s="29" t="e">
        <f t="shared" si="118"/>
        <v>#REF!</v>
      </c>
      <c r="AT593" s="19"/>
      <c r="AU593" s="29" t="str">
        <f t="shared" ref="AU593:AU656" si="122">IF(ISNA(VLOOKUP(AT593,tinh,2,FALSE)),"",VLOOKUP(AT593,tinh,2,FALSE))</f>
        <v/>
      </c>
      <c r="AV593" s="19"/>
      <c r="AW593" s="29" t="str">
        <f t="shared" si="119"/>
        <v/>
      </c>
      <c r="AX593" s="19"/>
      <c r="AY593" s="29" t="e">
        <f t="shared" si="120"/>
        <v>#REF!</v>
      </c>
      <c r="AZ593" s="1"/>
      <c r="BD593" s="19"/>
      <c r="CA593" s="19"/>
      <c r="CB593" s="29" t="str">
        <f t="shared" si="113"/>
        <v/>
      </c>
      <c r="CC593" s="19"/>
      <c r="CD593" s="29" t="str">
        <f t="shared" si="114"/>
        <v/>
      </c>
      <c r="CE593" s="29"/>
    </row>
    <row r="594" spans="4:83">
      <c r="D594" s="37"/>
      <c r="E594" s="29" t="str">
        <f>IF(ISNA(VLOOKUP(D594,'Tổng hợp '!$B$25:$C$29,2,FALSE)),"",VLOOKUP(D594,'Tổng hợp '!$B$25:$C$29,2,FALSE))</f>
        <v/>
      </c>
      <c r="F594" s="37"/>
      <c r="G594" s="107" t="str">
        <f t="shared" si="111"/>
        <v/>
      </c>
      <c r="H594" s="74" t="e">
        <f>+VLOOKUP(A594,[1]VT!$C:$I,7,0)</f>
        <v>#N/A</v>
      </c>
      <c r="J594" s="1" t="e">
        <f>+VLOOKUP(A594,[1]VT!$C:$M,11,0)</f>
        <v>#N/A</v>
      </c>
      <c r="AF594" s="19"/>
      <c r="AG594" s="29" t="str">
        <f t="shared" si="115"/>
        <v/>
      </c>
      <c r="AH594" s="19" t="e">
        <f>+VLOOKUP(A594,'[2]Thông tin công nhân'!$C:$P,14,0)</f>
        <v>#N/A</v>
      </c>
      <c r="AI594" s="29" t="str">
        <f t="shared" si="116"/>
        <v/>
      </c>
      <c r="AJ594" s="19"/>
      <c r="AK594" s="29" t="str">
        <f>IF(ISNA(VLOOKUP(AJ594,TinhBenhVien!A:B,2,FALSE)),"",VLOOKUP(AJ594,TinhBenhVien!A:B,2,FALSE))</f>
        <v/>
      </c>
      <c r="AL594" s="19"/>
      <c r="AM594" s="29">
        <f t="shared" si="112"/>
        <v>0</v>
      </c>
      <c r="AN594" s="19" t="e">
        <f>"tỉnh"&amp;" "&amp;VLOOKUP(A594,'[2]Thông tin công nhân'!$C:$AI,31,0)</f>
        <v>#N/A</v>
      </c>
      <c r="AO594" s="29" t="str">
        <f t="shared" si="121"/>
        <v/>
      </c>
      <c r="AP594" s="19" t="e">
        <f>"xã"&amp;" "&amp;VLOOKUP(A594,'[2]Thông tin công nhân'!$C:$AI,33,0)</f>
        <v>#N/A</v>
      </c>
      <c r="AQ594" s="29" t="str">
        <f t="shared" si="117"/>
        <v/>
      </c>
      <c r="AR594" s="19"/>
      <c r="AS594" s="29" t="e">
        <f t="shared" si="118"/>
        <v>#REF!</v>
      </c>
      <c r="AT594" s="19"/>
      <c r="AU594" s="29" t="str">
        <f t="shared" si="122"/>
        <v/>
      </c>
      <c r="AV594" s="19"/>
      <c r="AW594" s="29" t="str">
        <f t="shared" si="119"/>
        <v/>
      </c>
      <c r="AX594" s="19"/>
      <c r="AY594" s="29" t="e">
        <f t="shared" si="120"/>
        <v>#REF!</v>
      </c>
      <c r="AZ594" s="1"/>
      <c r="BD594" s="19"/>
      <c r="CA594" s="19"/>
      <c r="CB594" s="29" t="str">
        <f t="shared" si="113"/>
        <v/>
      </c>
      <c r="CC594" s="19"/>
      <c r="CD594" s="29" t="str">
        <f t="shared" si="114"/>
        <v/>
      </c>
      <c r="CE594" s="29"/>
    </row>
    <row r="595" spans="4:83">
      <c r="D595" s="37"/>
      <c r="E595" s="29" t="str">
        <f>IF(ISNA(VLOOKUP(D595,'Tổng hợp '!$B$25:$C$29,2,FALSE)),"",VLOOKUP(D595,'Tổng hợp '!$B$25:$C$29,2,FALSE))</f>
        <v/>
      </c>
      <c r="F595" s="37"/>
      <c r="G595" s="107" t="str">
        <f t="shared" si="111"/>
        <v/>
      </c>
      <c r="H595" s="74" t="e">
        <f>+VLOOKUP(A595,[1]VT!$C:$I,7,0)</f>
        <v>#N/A</v>
      </c>
      <c r="J595" s="1" t="e">
        <f>+VLOOKUP(A595,[1]VT!$C:$M,11,0)</f>
        <v>#N/A</v>
      </c>
      <c r="AF595" s="19"/>
      <c r="AG595" s="29" t="str">
        <f t="shared" si="115"/>
        <v/>
      </c>
      <c r="AH595" s="19" t="e">
        <f>+VLOOKUP(A595,'[2]Thông tin công nhân'!$C:$P,14,0)</f>
        <v>#N/A</v>
      </c>
      <c r="AI595" s="29" t="str">
        <f t="shared" si="116"/>
        <v/>
      </c>
      <c r="AJ595" s="19"/>
      <c r="AK595" s="29" t="str">
        <f>IF(ISNA(VLOOKUP(AJ595,TinhBenhVien!A:B,2,FALSE)),"",VLOOKUP(AJ595,TinhBenhVien!A:B,2,FALSE))</f>
        <v/>
      </c>
      <c r="AL595" s="19"/>
      <c r="AM595" s="29">
        <f t="shared" si="112"/>
        <v>0</v>
      </c>
      <c r="AN595" s="19" t="e">
        <f>"tỉnh"&amp;" "&amp;VLOOKUP(A595,'[2]Thông tin công nhân'!$C:$AI,31,0)</f>
        <v>#N/A</v>
      </c>
      <c r="AO595" s="29" t="str">
        <f t="shared" si="121"/>
        <v/>
      </c>
      <c r="AP595" s="19" t="e">
        <f>"xã"&amp;" "&amp;VLOOKUP(A595,'[2]Thông tin công nhân'!$C:$AI,33,0)</f>
        <v>#N/A</v>
      </c>
      <c r="AQ595" s="29" t="str">
        <f t="shared" si="117"/>
        <v/>
      </c>
      <c r="AR595" s="19"/>
      <c r="AS595" s="29" t="e">
        <f t="shared" si="118"/>
        <v>#REF!</v>
      </c>
      <c r="AT595" s="19"/>
      <c r="AU595" s="29" t="str">
        <f t="shared" si="122"/>
        <v/>
      </c>
      <c r="AV595" s="19"/>
      <c r="AW595" s="29" t="str">
        <f t="shared" si="119"/>
        <v/>
      </c>
      <c r="AX595" s="19"/>
      <c r="AY595" s="29" t="e">
        <f t="shared" si="120"/>
        <v>#REF!</v>
      </c>
      <c r="AZ595" s="1"/>
      <c r="BD595" s="19"/>
      <c r="CA595" s="19"/>
      <c r="CB595" s="29" t="str">
        <f t="shared" si="113"/>
        <v/>
      </c>
      <c r="CC595" s="19"/>
      <c r="CD595" s="29" t="str">
        <f t="shared" si="114"/>
        <v/>
      </c>
      <c r="CE595" s="29"/>
    </row>
    <row r="596" spans="4:83">
      <c r="D596" s="37"/>
      <c r="E596" s="29" t="str">
        <f>IF(ISNA(VLOOKUP(D596,'Tổng hợp '!$B$25:$C$29,2,FALSE)),"",VLOOKUP(D596,'Tổng hợp '!$B$25:$C$29,2,FALSE))</f>
        <v/>
      </c>
      <c r="F596" s="37"/>
      <c r="G596" s="107" t="str">
        <f t="shared" si="111"/>
        <v/>
      </c>
      <c r="H596" s="74" t="e">
        <f>+VLOOKUP(A596,[1]VT!$C:$I,7,0)</f>
        <v>#N/A</v>
      </c>
      <c r="J596" s="1" t="e">
        <f>+VLOOKUP(A596,[1]VT!$C:$M,11,0)</f>
        <v>#N/A</v>
      </c>
      <c r="AF596" s="19"/>
      <c r="AG596" s="29" t="str">
        <f t="shared" si="115"/>
        <v/>
      </c>
      <c r="AH596" s="19" t="e">
        <f>+VLOOKUP(A596,'[2]Thông tin công nhân'!$C:$P,14,0)</f>
        <v>#N/A</v>
      </c>
      <c r="AI596" s="29" t="str">
        <f t="shared" si="116"/>
        <v/>
      </c>
      <c r="AJ596" s="19"/>
      <c r="AK596" s="29" t="str">
        <f>IF(ISNA(VLOOKUP(AJ596,TinhBenhVien!A:B,2,FALSE)),"",VLOOKUP(AJ596,TinhBenhVien!A:B,2,FALSE))</f>
        <v/>
      </c>
      <c r="AL596" s="19"/>
      <c r="AM596" s="29">
        <f t="shared" si="112"/>
        <v>0</v>
      </c>
      <c r="AN596" s="19" t="e">
        <f>"tỉnh"&amp;" "&amp;VLOOKUP(A596,'[2]Thông tin công nhân'!$C:$AI,31,0)</f>
        <v>#N/A</v>
      </c>
      <c r="AO596" s="29" t="str">
        <f t="shared" si="121"/>
        <v/>
      </c>
      <c r="AP596" s="19" t="e">
        <f>"xã"&amp;" "&amp;VLOOKUP(A596,'[2]Thông tin công nhân'!$C:$AI,33,0)</f>
        <v>#N/A</v>
      </c>
      <c r="AQ596" s="29" t="str">
        <f t="shared" si="117"/>
        <v/>
      </c>
      <c r="AR596" s="19"/>
      <c r="AS596" s="29" t="e">
        <f t="shared" si="118"/>
        <v>#REF!</v>
      </c>
      <c r="AT596" s="19"/>
      <c r="AU596" s="29" t="str">
        <f t="shared" si="122"/>
        <v/>
      </c>
      <c r="AV596" s="19"/>
      <c r="AW596" s="29" t="str">
        <f t="shared" si="119"/>
        <v/>
      </c>
      <c r="AX596" s="19"/>
      <c r="AY596" s="29" t="e">
        <f t="shared" si="120"/>
        <v>#REF!</v>
      </c>
      <c r="AZ596" s="1"/>
      <c r="BD596" s="19"/>
      <c r="CA596" s="19"/>
      <c r="CB596" s="29" t="str">
        <f t="shared" si="113"/>
        <v/>
      </c>
      <c r="CC596" s="19"/>
      <c r="CD596" s="29" t="str">
        <f t="shared" si="114"/>
        <v/>
      </c>
      <c r="CE596" s="29"/>
    </row>
    <row r="597" spans="4:83">
      <c r="D597" s="37"/>
      <c r="E597" s="29" t="str">
        <f>IF(ISNA(VLOOKUP(D597,'Tổng hợp '!$B$25:$C$29,2,FALSE)),"",VLOOKUP(D597,'Tổng hợp '!$B$25:$C$29,2,FALSE))</f>
        <v/>
      </c>
      <c r="F597" s="37"/>
      <c r="G597" s="107" t="str">
        <f t="shared" si="111"/>
        <v/>
      </c>
      <c r="H597" s="74" t="e">
        <f>+VLOOKUP(A597,[1]VT!$C:$I,7,0)</f>
        <v>#N/A</v>
      </c>
      <c r="J597" s="1" t="e">
        <f>+VLOOKUP(A597,[1]VT!$C:$M,11,0)</f>
        <v>#N/A</v>
      </c>
      <c r="AF597" s="19"/>
      <c r="AG597" s="29" t="str">
        <f t="shared" si="115"/>
        <v/>
      </c>
      <c r="AH597" s="19" t="e">
        <f>+VLOOKUP(A597,'[2]Thông tin công nhân'!$C:$P,14,0)</f>
        <v>#N/A</v>
      </c>
      <c r="AI597" s="29" t="str">
        <f t="shared" si="116"/>
        <v/>
      </c>
      <c r="AJ597" s="19"/>
      <c r="AK597" s="29" t="str">
        <f>IF(ISNA(VLOOKUP(AJ597,TinhBenhVien!A:B,2,FALSE)),"",VLOOKUP(AJ597,TinhBenhVien!A:B,2,FALSE))</f>
        <v/>
      </c>
      <c r="AL597" s="19"/>
      <c r="AM597" s="29">
        <f t="shared" si="112"/>
        <v>0</v>
      </c>
      <c r="AN597" s="19" t="e">
        <f>"tỉnh"&amp;" "&amp;VLOOKUP(A597,'[2]Thông tin công nhân'!$C:$AI,31,0)</f>
        <v>#N/A</v>
      </c>
      <c r="AO597" s="29" t="str">
        <f t="shared" si="121"/>
        <v/>
      </c>
      <c r="AP597" s="19" t="e">
        <f>"xã"&amp;" "&amp;VLOOKUP(A597,'[2]Thông tin công nhân'!$C:$AI,33,0)</f>
        <v>#N/A</v>
      </c>
      <c r="AQ597" s="29" t="str">
        <f t="shared" si="117"/>
        <v/>
      </c>
      <c r="AR597" s="19"/>
      <c r="AS597" s="29" t="e">
        <f t="shared" si="118"/>
        <v>#REF!</v>
      </c>
      <c r="AT597" s="19"/>
      <c r="AU597" s="29" t="str">
        <f t="shared" si="122"/>
        <v/>
      </c>
      <c r="AV597" s="19"/>
      <c r="AW597" s="29" t="str">
        <f t="shared" si="119"/>
        <v/>
      </c>
      <c r="AX597" s="19"/>
      <c r="AY597" s="29" t="e">
        <f t="shared" si="120"/>
        <v>#REF!</v>
      </c>
      <c r="AZ597" s="1"/>
      <c r="BD597" s="19"/>
      <c r="CA597" s="19"/>
      <c r="CB597" s="29" t="str">
        <f t="shared" si="113"/>
        <v/>
      </c>
      <c r="CC597" s="19"/>
      <c r="CD597" s="29" t="str">
        <f t="shared" si="114"/>
        <v/>
      </c>
      <c r="CE597" s="29"/>
    </row>
    <row r="598" spans="4:83">
      <c r="D598" s="37"/>
      <c r="E598" s="29" t="str">
        <f>IF(ISNA(VLOOKUP(D598,'Tổng hợp '!$B$25:$C$29,2,FALSE)),"",VLOOKUP(D598,'Tổng hợp '!$B$25:$C$29,2,FALSE))</f>
        <v/>
      </c>
      <c r="F598" s="37"/>
      <c r="G598" s="107" t="str">
        <f t="shared" si="111"/>
        <v/>
      </c>
      <c r="H598" s="74" t="e">
        <f>+VLOOKUP(A598,[1]VT!$C:$I,7,0)</f>
        <v>#N/A</v>
      </c>
      <c r="J598" s="1" t="e">
        <f>+VLOOKUP(A598,[1]VT!$C:$M,11,0)</f>
        <v>#N/A</v>
      </c>
      <c r="AF598" s="19"/>
      <c r="AG598" s="29" t="str">
        <f t="shared" si="115"/>
        <v/>
      </c>
      <c r="AH598" s="19" t="e">
        <f>+VLOOKUP(A598,'[2]Thông tin công nhân'!$C:$P,14,0)</f>
        <v>#N/A</v>
      </c>
      <c r="AI598" s="29" t="str">
        <f t="shared" si="116"/>
        <v/>
      </c>
      <c r="AJ598" s="19"/>
      <c r="AK598" s="29" t="str">
        <f>IF(ISNA(VLOOKUP(AJ598,TinhBenhVien!A:B,2,FALSE)),"",VLOOKUP(AJ598,TinhBenhVien!A:B,2,FALSE))</f>
        <v/>
      </c>
      <c r="AL598" s="19"/>
      <c r="AM598" s="29">
        <f t="shared" si="112"/>
        <v>0</v>
      </c>
      <c r="AN598" s="19" t="e">
        <f>"tỉnh"&amp;" "&amp;VLOOKUP(A598,'[2]Thông tin công nhân'!$C:$AI,31,0)</f>
        <v>#N/A</v>
      </c>
      <c r="AO598" s="29" t="str">
        <f t="shared" si="121"/>
        <v/>
      </c>
      <c r="AP598" s="19" t="e">
        <f>"xã"&amp;" "&amp;VLOOKUP(A598,'[2]Thông tin công nhân'!$C:$AI,33,0)</f>
        <v>#N/A</v>
      </c>
      <c r="AQ598" s="29" t="str">
        <f t="shared" si="117"/>
        <v/>
      </c>
      <c r="AR598" s="19"/>
      <c r="AS598" s="29" t="e">
        <f t="shared" si="118"/>
        <v>#REF!</v>
      </c>
      <c r="AT598" s="19"/>
      <c r="AU598" s="29" t="str">
        <f t="shared" si="122"/>
        <v/>
      </c>
      <c r="AV598" s="19"/>
      <c r="AW598" s="29" t="str">
        <f t="shared" si="119"/>
        <v/>
      </c>
      <c r="AX598" s="19"/>
      <c r="AY598" s="29" t="e">
        <f t="shared" si="120"/>
        <v>#REF!</v>
      </c>
      <c r="AZ598" s="1"/>
      <c r="BD598" s="19"/>
      <c r="CA598" s="19"/>
      <c r="CB598" s="29" t="str">
        <f t="shared" si="113"/>
        <v/>
      </c>
      <c r="CC598" s="19"/>
      <c r="CD598" s="29" t="str">
        <f t="shared" si="114"/>
        <v/>
      </c>
      <c r="CE598" s="29"/>
    </row>
    <row r="599" spans="4:83">
      <c r="D599" s="37"/>
      <c r="E599" s="29" t="str">
        <f>IF(ISNA(VLOOKUP(D599,'Tổng hợp '!$B$25:$C$29,2,FALSE)),"",VLOOKUP(D599,'Tổng hợp '!$B$25:$C$29,2,FALSE))</f>
        <v/>
      </c>
      <c r="F599" s="37"/>
      <c r="G599" s="107" t="str">
        <f t="shared" si="111"/>
        <v/>
      </c>
      <c r="H599" s="74" t="e">
        <f>+VLOOKUP(A599,[1]VT!$C:$I,7,0)</f>
        <v>#N/A</v>
      </c>
      <c r="J599" s="1" t="e">
        <f>+VLOOKUP(A599,[1]VT!$C:$M,11,0)</f>
        <v>#N/A</v>
      </c>
      <c r="AF599" s="19"/>
      <c r="AG599" s="29" t="str">
        <f t="shared" si="115"/>
        <v/>
      </c>
      <c r="AH599" s="19" t="e">
        <f>+VLOOKUP(A599,'[2]Thông tin công nhân'!$C:$P,14,0)</f>
        <v>#N/A</v>
      </c>
      <c r="AI599" s="29" t="str">
        <f t="shared" si="116"/>
        <v/>
      </c>
      <c r="AJ599" s="19"/>
      <c r="AK599" s="29" t="str">
        <f>IF(ISNA(VLOOKUP(AJ599,TinhBenhVien!A:B,2,FALSE)),"",VLOOKUP(AJ599,TinhBenhVien!A:B,2,FALSE))</f>
        <v/>
      </c>
      <c r="AL599" s="19"/>
      <c r="AM599" s="29">
        <f t="shared" si="112"/>
        <v>0</v>
      </c>
      <c r="AN599" s="19" t="e">
        <f>"tỉnh"&amp;" "&amp;VLOOKUP(A599,'[2]Thông tin công nhân'!$C:$AI,31,0)</f>
        <v>#N/A</v>
      </c>
      <c r="AO599" s="29" t="str">
        <f t="shared" si="121"/>
        <v/>
      </c>
      <c r="AP599" s="19" t="e">
        <f>"xã"&amp;" "&amp;VLOOKUP(A599,'[2]Thông tin công nhân'!$C:$AI,33,0)</f>
        <v>#N/A</v>
      </c>
      <c r="AQ599" s="29" t="str">
        <f t="shared" si="117"/>
        <v/>
      </c>
      <c r="AR599" s="19"/>
      <c r="AS599" s="29" t="e">
        <f t="shared" si="118"/>
        <v>#REF!</v>
      </c>
      <c r="AT599" s="19"/>
      <c r="AU599" s="29" t="str">
        <f t="shared" si="122"/>
        <v/>
      </c>
      <c r="AV599" s="19"/>
      <c r="AW599" s="29" t="str">
        <f t="shared" si="119"/>
        <v/>
      </c>
      <c r="AX599" s="19"/>
      <c r="AY599" s="29" t="e">
        <f t="shared" si="120"/>
        <v>#REF!</v>
      </c>
      <c r="AZ599" s="1"/>
      <c r="BD599" s="19"/>
      <c r="CA599" s="19"/>
      <c r="CB599" s="29" t="str">
        <f t="shared" si="113"/>
        <v/>
      </c>
      <c r="CC599" s="19"/>
      <c r="CD599" s="29" t="str">
        <f t="shared" si="114"/>
        <v/>
      </c>
      <c r="CE599" s="29"/>
    </row>
    <row r="600" spans="4:83">
      <c r="D600" s="37"/>
      <c r="E600" s="29" t="str">
        <f>IF(ISNA(VLOOKUP(D600,'Tổng hợp '!$B$25:$C$29,2,FALSE)),"",VLOOKUP(D600,'Tổng hợp '!$B$25:$C$29,2,FALSE))</f>
        <v/>
      </c>
      <c r="F600" s="37"/>
      <c r="G600" s="107" t="str">
        <f t="shared" si="111"/>
        <v/>
      </c>
      <c r="H600" s="74" t="e">
        <f>+VLOOKUP(A600,[1]VT!$C:$I,7,0)</f>
        <v>#N/A</v>
      </c>
      <c r="J600" s="1" t="e">
        <f>+VLOOKUP(A600,[1]VT!$C:$M,11,0)</f>
        <v>#N/A</v>
      </c>
      <c r="AF600" s="19"/>
      <c r="AG600" s="29" t="str">
        <f t="shared" si="115"/>
        <v/>
      </c>
      <c r="AH600" s="19" t="e">
        <f>+VLOOKUP(A600,'[2]Thông tin công nhân'!$C:$P,14,0)</f>
        <v>#N/A</v>
      </c>
      <c r="AI600" s="29" t="str">
        <f t="shared" si="116"/>
        <v/>
      </c>
      <c r="AJ600" s="19"/>
      <c r="AK600" s="29" t="str">
        <f>IF(ISNA(VLOOKUP(AJ600,TinhBenhVien!A:B,2,FALSE)),"",VLOOKUP(AJ600,TinhBenhVien!A:B,2,FALSE))</f>
        <v/>
      </c>
      <c r="AL600" s="19"/>
      <c r="AM600" s="29">
        <f t="shared" si="112"/>
        <v>0</v>
      </c>
      <c r="AN600" s="19" t="e">
        <f>"tỉnh"&amp;" "&amp;VLOOKUP(A600,'[2]Thông tin công nhân'!$C:$AI,31,0)</f>
        <v>#N/A</v>
      </c>
      <c r="AO600" s="29" t="str">
        <f t="shared" si="121"/>
        <v/>
      </c>
      <c r="AP600" s="19" t="e">
        <f>"xã"&amp;" "&amp;VLOOKUP(A600,'[2]Thông tin công nhân'!$C:$AI,33,0)</f>
        <v>#N/A</v>
      </c>
      <c r="AQ600" s="29" t="str">
        <f t="shared" si="117"/>
        <v/>
      </c>
      <c r="AR600" s="19"/>
      <c r="AS600" s="29" t="e">
        <f t="shared" si="118"/>
        <v>#REF!</v>
      </c>
      <c r="AT600" s="19"/>
      <c r="AU600" s="29" t="str">
        <f t="shared" si="122"/>
        <v/>
      </c>
      <c r="AV600" s="19"/>
      <c r="AW600" s="29" t="str">
        <f t="shared" si="119"/>
        <v/>
      </c>
      <c r="AX600" s="19"/>
      <c r="AY600" s="29" t="e">
        <f t="shared" si="120"/>
        <v>#REF!</v>
      </c>
      <c r="AZ600" s="1"/>
      <c r="BD600" s="19"/>
      <c r="CA600" s="19"/>
      <c r="CB600" s="29" t="str">
        <f t="shared" si="113"/>
        <v/>
      </c>
      <c r="CC600" s="19"/>
      <c r="CD600" s="29" t="str">
        <f t="shared" si="114"/>
        <v/>
      </c>
      <c r="CE600" s="29"/>
    </row>
    <row r="601" spans="4:83">
      <c r="D601" s="37"/>
      <c r="E601" s="29" t="str">
        <f>IF(ISNA(VLOOKUP(D601,'Tổng hợp '!$B$25:$C$29,2,FALSE)),"",VLOOKUP(D601,'Tổng hợp '!$B$25:$C$29,2,FALSE))</f>
        <v/>
      </c>
      <c r="F601" s="37"/>
      <c r="G601" s="107" t="str">
        <f t="shared" si="111"/>
        <v/>
      </c>
      <c r="H601" s="74" t="e">
        <f>+VLOOKUP(A601,[1]VT!$C:$I,7,0)</f>
        <v>#N/A</v>
      </c>
      <c r="J601" s="1" t="e">
        <f>+VLOOKUP(A601,[1]VT!$C:$M,11,0)</f>
        <v>#N/A</v>
      </c>
      <c r="AF601" s="19"/>
      <c r="AG601" s="29" t="str">
        <f t="shared" si="115"/>
        <v/>
      </c>
      <c r="AH601" s="19" t="e">
        <f>+VLOOKUP(A601,'[2]Thông tin công nhân'!$C:$P,14,0)</f>
        <v>#N/A</v>
      </c>
      <c r="AI601" s="29" t="str">
        <f t="shared" si="116"/>
        <v/>
      </c>
      <c r="AJ601" s="19"/>
      <c r="AK601" s="29" t="str">
        <f>IF(ISNA(VLOOKUP(AJ601,TinhBenhVien!A:B,2,FALSE)),"",VLOOKUP(AJ601,TinhBenhVien!A:B,2,FALSE))</f>
        <v/>
      </c>
      <c r="AL601" s="19"/>
      <c r="AM601" s="29">
        <f t="shared" si="112"/>
        <v>0</v>
      </c>
      <c r="AN601" s="19" t="e">
        <f>"tỉnh"&amp;" "&amp;VLOOKUP(A601,'[2]Thông tin công nhân'!$C:$AI,31,0)</f>
        <v>#N/A</v>
      </c>
      <c r="AO601" s="29" t="str">
        <f t="shared" si="121"/>
        <v/>
      </c>
      <c r="AP601" s="19" t="e">
        <f>"xã"&amp;" "&amp;VLOOKUP(A601,'[2]Thông tin công nhân'!$C:$AI,33,0)</f>
        <v>#N/A</v>
      </c>
      <c r="AQ601" s="29" t="str">
        <f t="shared" si="117"/>
        <v/>
      </c>
      <c r="AR601" s="19"/>
      <c r="AS601" s="29" t="e">
        <f t="shared" si="118"/>
        <v>#REF!</v>
      </c>
      <c r="AT601" s="19"/>
      <c r="AU601" s="29" t="str">
        <f t="shared" si="122"/>
        <v/>
      </c>
      <c r="AV601" s="19"/>
      <c r="AW601" s="29" t="str">
        <f t="shared" si="119"/>
        <v/>
      </c>
      <c r="AX601" s="19"/>
      <c r="AY601" s="29" t="e">
        <f t="shared" si="120"/>
        <v>#REF!</v>
      </c>
      <c r="AZ601" s="1"/>
      <c r="BD601" s="19"/>
      <c r="CA601" s="19"/>
      <c r="CB601" s="29" t="str">
        <f t="shared" si="113"/>
        <v/>
      </c>
      <c r="CC601" s="19"/>
      <c r="CD601" s="29" t="str">
        <f t="shared" si="114"/>
        <v/>
      </c>
      <c r="CE601" s="29"/>
    </row>
    <row r="602" spans="4:83">
      <c r="D602" s="37"/>
      <c r="E602" s="29" t="str">
        <f>IF(ISNA(VLOOKUP(D602,'Tổng hợp '!$B$25:$C$29,2,FALSE)),"",VLOOKUP(D602,'Tổng hợp '!$B$25:$C$29,2,FALSE))</f>
        <v/>
      </c>
      <c r="F602" s="37"/>
      <c r="G602" s="107" t="str">
        <f t="shared" ref="G602:G665" si="123">IF(ISNA(VLOOKUP(F602,phuong_an,2,FALSE)),"",VLOOKUP(F602,phuong_an,2,FALSE))</f>
        <v/>
      </c>
      <c r="H602" s="74" t="e">
        <f>+VLOOKUP(A602,[1]VT!$C:$I,7,0)</f>
        <v>#N/A</v>
      </c>
      <c r="J602" s="1" t="e">
        <f>+VLOOKUP(A602,[1]VT!$C:$M,11,0)</f>
        <v>#N/A</v>
      </c>
      <c r="AF602" s="19"/>
      <c r="AG602" s="29" t="str">
        <f t="shared" si="115"/>
        <v/>
      </c>
      <c r="AH602" s="19" t="e">
        <f>+VLOOKUP(A602,'[2]Thông tin công nhân'!$C:$P,14,0)</f>
        <v>#N/A</v>
      </c>
      <c r="AI602" s="29" t="str">
        <f t="shared" si="116"/>
        <v/>
      </c>
      <c r="AJ602" s="19"/>
      <c r="AK602" s="29" t="str">
        <f>IF(ISNA(VLOOKUP(AJ602,TinhBenhVien!A:B,2,FALSE)),"",VLOOKUP(AJ602,TinhBenhVien!A:B,2,FALSE))</f>
        <v/>
      </c>
      <c r="AL602" s="19"/>
      <c r="AM602" s="29">
        <f t="shared" ref="AM602:AM665" si="124">IF(ISNA(VLOOKUP(AL602&amp;AK602,benhVien,3,FALSE)),"",VLOOKUP(AL602&amp;AK602,benhVien,3,FALSE))</f>
        <v>0</v>
      </c>
      <c r="AN602" s="19" t="e">
        <f>"tỉnh"&amp;" "&amp;VLOOKUP(A602,'[2]Thông tin công nhân'!$C:$AI,31,0)</f>
        <v>#N/A</v>
      </c>
      <c r="AO602" s="29" t="str">
        <f t="shared" si="121"/>
        <v/>
      </c>
      <c r="AP602" s="19" t="e">
        <f>"xã"&amp;" "&amp;VLOOKUP(A602,'[2]Thông tin công nhân'!$C:$AI,33,0)</f>
        <v>#N/A</v>
      </c>
      <c r="AQ602" s="29" t="str">
        <f t="shared" si="117"/>
        <v/>
      </c>
      <c r="AR602" s="19"/>
      <c r="AS602" s="29" t="e">
        <f t="shared" si="118"/>
        <v>#REF!</v>
      </c>
      <c r="AT602" s="19"/>
      <c r="AU602" s="29" t="str">
        <f t="shared" si="122"/>
        <v/>
      </c>
      <c r="AV602" s="19"/>
      <c r="AW602" s="29" t="str">
        <f t="shared" si="119"/>
        <v/>
      </c>
      <c r="AX602" s="19"/>
      <c r="AY602" s="29" t="e">
        <f t="shared" si="120"/>
        <v>#REF!</v>
      </c>
      <c r="AZ602" s="1"/>
      <c r="BD602" s="19"/>
      <c r="CA602" s="19"/>
      <c r="CB602" s="29" t="str">
        <f t="shared" si="113"/>
        <v/>
      </c>
      <c r="CC602" s="19"/>
      <c r="CD602" s="29" t="str">
        <f t="shared" si="114"/>
        <v/>
      </c>
      <c r="CE602" s="29"/>
    </row>
    <row r="603" spans="4:83">
      <c r="D603" s="37"/>
      <c r="E603" s="29" t="str">
        <f>IF(ISNA(VLOOKUP(D603,'Tổng hợp '!$B$25:$C$29,2,FALSE)),"",VLOOKUP(D603,'Tổng hợp '!$B$25:$C$29,2,FALSE))</f>
        <v/>
      </c>
      <c r="F603" s="37"/>
      <c r="G603" s="107" t="str">
        <f t="shared" si="123"/>
        <v/>
      </c>
      <c r="H603" s="74" t="e">
        <f>+VLOOKUP(A603,[1]VT!$C:$I,7,0)</f>
        <v>#N/A</v>
      </c>
      <c r="J603" s="1" t="e">
        <f>+VLOOKUP(A603,[1]VT!$C:$M,11,0)</f>
        <v>#N/A</v>
      </c>
      <c r="AF603" s="19"/>
      <c r="AG603" s="29" t="str">
        <f t="shared" si="115"/>
        <v/>
      </c>
      <c r="AH603" s="19" t="e">
        <f>+VLOOKUP(A603,'[2]Thông tin công nhân'!$C:$P,14,0)</f>
        <v>#N/A</v>
      </c>
      <c r="AI603" s="29" t="str">
        <f t="shared" si="116"/>
        <v/>
      </c>
      <c r="AJ603" s="19"/>
      <c r="AK603" s="29" t="str">
        <f>IF(ISNA(VLOOKUP(AJ603,TinhBenhVien!A:B,2,FALSE)),"",VLOOKUP(AJ603,TinhBenhVien!A:B,2,FALSE))</f>
        <v/>
      </c>
      <c r="AL603" s="19"/>
      <c r="AM603" s="29">
        <f t="shared" si="124"/>
        <v>0</v>
      </c>
      <c r="AN603" s="19" t="e">
        <f>"tỉnh"&amp;" "&amp;VLOOKUP(A603,'[2]Thông tin công nhân'!$C:$AI,31,0)</f>
        <v>#N/A</v>
      </c>
      <c r="AO603" s="29" t="str">
        <f t="shared" si="121"/>
        <v/>
      </c>
      <c r="AP603" s="19" t="e">
        <f>"xã"&amp;" "&amp;VLOOKUP(A603,'[2]Thông tin công nhân'!$C:$AI,33,0)</f>
        <v>#N/A</v>
      </c>
      <c r="AQ603" s="29" t="str">
        <f t="shared" si="117"/>
        <v/>
      </c>
      <c r="AR603" s="19"/>
      <c r="AS603" s="29" t="e">
        <f t="shared" si="118"/>
        <v>#REF!</v>
      </c>
      <c r="AT603" s="19"/>
      <c r="AU603" s="29" t="str">
        <f t="shared" si="122"/>
        <v/>
      </c>
      <c r="AV603" s="19"/>
      <c r="AW603" s="29" t="str">
        <f t="shared" si="119"/>
        <v/>
      </c>
      <c r="AX603" s="19"/>
      <c r="AY603" s="29" t="e">
        <f t="shared" si="120"/>
        <v>#REF!</v>
      </c>
      <c r="AZ603" s="1"/>
      <c r="BD603" s="19"/>
      <c r="CA603" s="19"/>
      <c r="CB603" s="29" t="str">
        <f t="shared" si="113"/>
        <v/>
      </c>
      <c r="CC603" s="19"/>
      <c r="CD603" s="29" t="str">
        <f t="shared" si="114"/>
        <v/>
      </c>
      <c r="CE603" s="29"/>
    </row>
    <row r="604" spans="4:83">
      <c r="D604" s="37"/>
      <c r="E604" s="29" t="str">
        <f>IF(ISNA(VLOOKUP(D604,'Tổng hợp '!$B$25:$C$29,2,FALSE)),"",VLOOKUP(D604,'Tổng hợp '!$B$25:$C$29,2,FALSE))</f>
        <v/>
      </c>
      <c r="F604" s="37"/>
      <c r="G604" s="107" t="str">
        <f t="shared" si="123"/>
        <v/>
      </c>
      <c r="H604" s="74" t="e">
        <f>+VLOOKUP(A604,[1]VT!$C:$I,7,0)</f>
        <v>#N/A</v>
      </c>
      <c r="J604" s="1" t="e">
        <f>+VLOOKUP(A604,[1]VT!$C:$M,11,0)</f>
        <v>#N/A</v>
      </c>
      <c r="AF604" s="19"/>
      <c r="AG604" s="29" t="str">
        <f t="shared" si="115"/>
        <v/>
      </c>
      <c r="AH604" s="19" t="e">
        <f>+VLOOKUP(A604,'[2]Thông tin công nhân'!$C:$P,14,0)</f>
        <v>#N/A</v>
      </c>
      <c r="AI604" s="29" t="str">
        <f t="shared" si="116"/>
        <v/>
      </c>
      <c r="AJ604" s="19"/>
      <c r="AK604" s="29" t="str">
        <f>IF(ISNA(VLOOKUP(AJ604,TinhBenhVien!A:B,2,FALSE)),"",VLOOKUP(AJ604,TinhBenhVien!A:B,2,FALSE))</f>
        <v/>
      </c>
      <c r="AL604" s="19"/>
      <c r="AM604" s="29">
        <f t="shared" si="124"/>
        <v>0</v>
      </c>
      <c r="AN604" s="19" t="e">
        <f>"tỉnh"&amp;" "&amp;VLOOKUP(A604,'[2]Thông tin công nhân'!$C:$AI,31,0)</f>
        <v>#N/A</v>
      </c>
      <c r="AO604" s="29" t="str">
        <f t="shared" si="121"/>
        <v/>
      </c>
      <c r="AP604" s="19" t="e">
        <f>"xã"&amp;" "&amp;VLOOKUP(A604,'[2]Thông tin công nhân'!$C:$AI,33,0)</f>
        <v>#N/A</v>
      </c>
      <c r="AQ604" s="29" t="str">
        <f t="shared" si="117"/>
        <v/>
      </c>
      <c r="AR604" s="19"/>
      <c r="AS604" s="29" t="e">
        <f t="shared" si="118"/>
        <v>#REF!</v>
      </c>
      <c r="AT604" s="19"/>
      <c r="AU604" s="29" t="str">
        <f t="shared" si="122"/>
        <v/>
      </c>
      <c r="AV604" s="19"/>
      <c r="AW604" s="29" t="str">
        <f t="shared" si="119"/>
        <v/>
      </c>
      <c r="AX604" s="19"/>
      <c r="AY604" s="29" t="e">
        <f t="shared" si="120"/>
        <v>#REF!</v>
      </c>
      <c r="AZ604" s="1"/>
      <c r="BD604" s="19"/>
      <c r="CA604" s="19"/>
      <c r="CB604" s="29" t="str">
        <f t="shared" si="113"/>
        <v/>
      </c>
      <c r="CC604" s="19"/>
      <c r="CD604" s="29" t="str">
        <f t="shared" si="114"/>
        <v/>
      </c>
      <c r="CE604" s="29"/>
    </row>
    <row r="605" spans="4:83">
      <c r="D605" s="37"/>
      <c r="E605" s="29" t="str">
        <f>IF(ISNA(VLOOKUP(D605,'Tổng hợp '!$B$25:$C$29,2,FALSE)),"",VLOOKUP(D605,'Tổng hợp '!$B$25:$C$29,2,FALSE))</f>
        <v/>
      </c>
      <c r="F605" s="37"/>
      <c r="G605" s="107" t="str">
        <f t="shared" si="123"/>
        <v/>
      </c>
      <c r="H605" s="74" t="e">
        <f>+VLOOKUP(A605,[1]VT!$C:$I,7,0)</f>
        <v>#N/A</v>
      </c>
      <c r="J605" s="1" t="e">
        <f>+VLOOKUP(A605,[1]VT!$C:$M,11,0)</f>
        <v>#N/A</v>
      </c>
      <c r="AF605" s="19"/>
      <c r="AG605" s="29" t="str">
        <f t="shared" si="115"/>
        <v/>
      </c>
      <c r="AH605" s="19" t="e">
        <f>+VLOOKUP(A605,'[2]Thông tin công nhân'!$C:$P,14,0)</f>
        <v>#N/A</v>
      </c>
      <c r="AI605" s="29" t="str">
        <f t="shared" si="116"/>
        <v/>
      </c>
      <c r="AJ605" s="19"/>
      <c r="AK605" s="29" t="str">
        <f>IF(ISNA(VLOOKUP(AJ605,TinhBenhVien!A:B,2,FALSE)),"",VLOOKUP(AJ605,TinhBenhVien!A:B,2,FALSE))</f>
        <v/>
      </c>
      <c r="AL605" s="19"/>
      <c r="AM605" s="29">
        <f t="shared" si="124"/>
        <v>0</v>
      </c>
      <c r="AN605" s="19" t="e">
        <f>"tỉnh"&amp;" "&amp;VLOOKUP(A605,'[2]Thông tin công nhân'!$C:$AI,31,0)</f>
        <v>#N/A</v>
      </c>
      <c r="AO605" s="29" t="str">
        <f t="shared" si="121"/>
        <v/>
      </c>
      <c r="AP605" s="19" t="e">
        <f>"xã"&amp;" "&amp;VLOOKUP(A605,'[2]Thông tin công nhân'!$C:$AI,33,0)</f>
        <v>#N/A</v>
      </c>
      <c r="AQ605" s="29" t="str">
        <f t="shared" si="117"/>
        <v/>
      </c>
      <c r="AR605" s="19"/>
      <c r="AS605" s="29" t="e">
        <f t="shared" si="118"/>
        <v>#REF!</v>
      </c>
      <c r="AT605" s="19"/>
      <c r="AU605" s="29" t="str">
        <f t="shared" si="122"/>
        <v/>
      </c>
      <c r="AV605" s="19"/>
      <c r="AW605" s="29" t="str">
        <f t="shared" si="119"/>
        <v/>
      </c>
      <c r="AX605" s="19"/>
      <c r="AY605" s="29" t="e">
        <f t="shared" si="120"/>
        <v>#REF!</v>
      </c>
      <c r="AZ605" s="1"/>
      <c r="BD605" s="19"/>
      <c r="CA605" s="19"/>
      <c r="CB605" s="29" t="str">
        <f t="shared" si="113"/>
        <v/>
      </c>
      <c r="CC605" s="19"/>
      <c r="CD605" s="29" t="str">
        <f t="shared" si="114"/>
        <v/>
      </c>
      <c r="CE605" s="29"/>
    </row>
    <row r="606" spans="4:83">
      <c r="D606" s="37"/>
      <c r="E606" s="29" t="str">
        <f>IF(ISNA(VLOOKUP(D606,'Tổng hợp '!$B$25:$C$29,2,FALSE)),"",VLOOKUP(D606,'Tổng hợp '!$B$25:$C$29,2,FALSE))</f>
        <v/>
      </c>
      <c r="F606" s="37"/>
      <c r="G606" s="107" t="str">
        <f t="shared" si="123"/>
        <v/>
      </c>
      <c r="H606" s="74" t="e">
        <f>+VLOOKUP(A606,[1]VT!$C:$I,7,0)</f>
        <v>#N/A</v>
      </c>
      <c r="J606" s="1" t="e">
        <f>+VLOOKUP(A606,[1]VT!$C:$M,11,0)</f>
        <v>#N/A</v>
      </c>
      <c r="AF606" s="19"/>
      <c r="AG606" s="29" t="str">
        <f t="shared" si="115"/>
        <v/>
      </c>
      <c r="AH606" s="19" t="e">
        <f>+VLOOKUP(A606,'[2]Thông tin công nhân'!$C:$P,14,0)</f>
        <v>#N/A</v>
      </c>
      <c r="AI606" s="29" t="str">
        <f t="shared" si="116"/>
        <v/>
      </c>
      <c r="AJ606" s="19"/>
      <c r="AK606" s="29" t="str">
        <f>IF(ISNA(VLOOKUP(AJ606,TinhBenhVien!A:B,2,FALSE)),"",VLOOKUP(AJ606,TinhBenhVien!A:B,2,FALSE))</f>
        <v/>
      </c>
      <c r="AL606" s="19"/>
      <c r="AM606" s="29">
        <f t="shared" si="124"/>
        <v>0</v>
      </c>
      <c r="AN606" s="19" t="e">
        <f>"tỉnh"&amp;" "&amp;VLOOKUP(A606,'[2]Thông tin công nhân'!$C:$AI,31,0)</f>
        <v>#N/A</v>
      </c>
      <c r="AO606" s="29" t="str">
        <f t="shared" si="121"/>
        <v/>
      </c>
      <c r="AP606" s="19" t="e">
        <f>"xã"&amp;" "&amp;VLOOKUP(A606,'[2]Thông tin công nhân'!$C:$AI,33,0)</f>
        <v>#N/A</v>
      </c>
      <c r="AQ606" s="29" t="str">
        <f t="shared" si="117"/>
        <v/>
      </c>
      <c r="AR606" s="19"/>
      <c r="AS606" s="29" t="e">
        <f t="shared" si="118"/>
        <v>#REF!</v>
      </c>
      <c r="AT606" s="19"/>
      <c r="AU606" s="29" t="str">
        <f t="shared" si="122"/>
        <v/>
      </c>
      <c r="AV606" s="19"/>
      <c r="AW606" s="29" t="str">
        <f t="shared" si="119"/>
        <v/>
      </c>
      <c r="AX606" s="19"/>
      <c r="AY606" s="29" t="e">
        <f t="shared" si="120"/>
        <v>#REF!</v>
      </c>
      <c r="AZ606" s="1"/>
      <c r="BD606" s="19"/>
      <c r="CA606" s="19"/>
      <c r="CB606" s="29" t="str">
        <f t="shared" si="113"/>
        <v/>
      </c>
      <c r="CC606" s="19"/>
      <c r="CD606" s="29" t="str">
        <f t="shared" si="114"/>
        <v/>
      </c>
      <c r="CE606" s="29"/>
    </row>
    <row r="607" spans="4:83">
      <c r="D607" s="37"/>
      <c r="E607" s="29" t="str">
        <f>IF(ISNA(VLOOKUP(D607,'Tổng hợp '!$B$25:$C$29,2,FALSE)),"",VLOOKUP(D607,'Tổng hợp '!$B$25:$C$29,2,FALSE))</f>
        <v/>
      </c>
      <c r="F607" s="37"/>
      <c r="G607" s="107" t="str">
        <f t="shared" si="123"/>
        <v/>
      </c>
      <c r="H607" s="74" t="e">
        <f>+VLOOKUP(A607,[1]VT!$C:$I,7,0)</f>
        <v>#N/A</v>
      </c>
      <c r="J607" s="1" t="e">
        <f>+VLOOKUP(A607,[1]VT!$C:$M,11,0)</f>
        <v>#N/A</v>
      </c>
      <c r="AF607" s="19"/>
      <c r="AG607" s="29" t="str">
        <f t="shared" si="115"/>
        <v/>
      </c>
      <c r="AH607" s="19" t="e">
        <f>+VLOOKUP(A607,'[2]Thông tin công nhân'!$C:$P,14,0)</f>
        <v>#N/A</v>
      </c>
      <c r="AI607" s="29" t="str">
        <f t="shared" si="116"/>
        <v/>
      </c>
      <c r="AJ607" s="19"/>
      <c r="AK607" s="29" t="str">
        <f>IF(ISNA(VLOOKUP(AJ607,TinhBenhVien!A:B,2,FALSE)),"",VLOOKUP(AJ607,TinhBenhVien!A:B,2,FALSE))</f>
        <v/>
      </c>
      <c r="AL607" s="19"/>
      <c r="AM607" s="29">
        <f t="shared" si="124"/>
        <v>0</v>
      </c>
      <c r="AN607" s="19" t="e">
        <f>"tỉnh"&amp;" "&amp;VLOOKUP(A607,'[2]Thông tin công nhân'!$C:$AI,31,0)</f>
        <v>#N/A</v>
      </c>
      <c r="AO607" s="29" t="str">
        <f t="shared" si="121"/>
        <v/>
      </c>
      <c r="AP607" s="19" t="e">
        <f>"xã"&amp;" "&amp;VLOOKUP(A607,'[2]Thông tin công nhân'!$C:$AI,33,0)</f>
        <v>#N/A</v>
      </c>
      <c r="AQ607" s="29" t="str">
        <f t="shared" si="117"/>
        <v/>
      </c>
      <c r="AR607" s="19"/>
      <c r="AS607" s="29" t="e">
        <f t="shared" si="118"/>
        <v>#REF!</v>
      </c>
      <c r="AT607" s="19"/>
      <c r="AU607" s="29" t="str">
        <f t="shared" si="122"/>
        <v/>
      </c>
      <c r="AV607" s="19"/>
      <c r="AW607" s="29" t="str">
        <f t="shared" si="119"/>
        <v/>
      </c>
      <c r="AX607" s="19"/>
      <c r="AY607" s="29" t="e">
        <f t="shared" si="120"/>
        <v>#REF!</v>
      </c>
      <c r="AZ607" s="1"/>
      <c r="BD607" s="19"/>
      <c r="CA607" s="19"/>
      <c r="CB607" s="29" t="str">
        <f t="shared" si="113"/>
        <v/>
      </c>
      <c r="CC607" s="19"/>
      <c r="CD607" s="29" t="str">
        <f t="shared" si="114"/>
        <v/>
      </c>
      <c r="CE607" s="29"/>
    </row>
    <row r="608" spans="4:83">
      <c r="D608" s="37"/>
      <c r="E608" s="29" t="str">
        <f>IF(ISNA(VLOOKUP(D608,'Tổng hợp '!$B$25:$C$29,2,FALSE)),"",VLOOKUP(D608,'Tổng hợp '!$B$25:$C$29,2,FALSE))</f>
        <v/>
      </c>
      <c r="F608" s="37"/>
      <c r="G608" s="107" t="str">
        <f t="shared" si="123"/>
        <v/>
      </c>
      <c r="H608" s="74" t="e">
        <f>+VLOOKUP(A608,[1]VT!$C:$I,7,0)</f>
        <v>#N/A</v>
      </c>
      <c r="J608" s="1" t="e">
        <f>+VLOOKUP(A608,[1]VT!$C:$M,11,0)</f>
        <v>#N/A</v>
      </c>
      <c r="AF608" s="19"/>
      <c r="AG608" s="29" t="str">
        <f t="shared" si="115"/>
        <v/>
      </c>
      <c r="AH608" s="19" t="e">
        <f>+VLOOKUP(A608,'[2]Thông tin công nhân'!$C:$P,14,0)</f>
        <v>#N/A</v>
      </c>
      <c r="AI608" s="29" t="str">
        <f t="shared" si="116"/>
        <v/>
      </c>
      <c r="AJ608" s="19"/>
      <c r="AK608" s="29" t="str">
        <f>IF(ISNA(VLOOKUP(AJ608,TinhBenhVien!A:B,2,FALSE)),"",VLOOKUP(AJ608,TinhBenhVien!A:B,2,FALSE))</f>
        <v/>
      </c>
      <c r="AL608" s="19"/>
      <c r="AM608" s="29">
        <f t="shared" si="124"/>
        <v>0</v>
      </c>
      <c r="AN608" s="19" t="e">
        <f>"tỉnh"&amp;" "&amp;VLOOKUP(A608,'[2]Thông tin công nhân'!$C:$AI,31,0)</f>
        <v>#N/A</v>
      </c>
      <c r="AO608" s="29" t="str">
        <f t="shared" si="121"/>
        <v/>
      </c>
      <c r="AP608" s="19" t="e">
        <f>"xã"&amp;" "&amp;VLOOKUP(A608,'[2]Thông tin công nhân'!$C:$AI,33,0)</f>
        <v>#N/A</v>
      </c>
      <c r="AQ608" s="29" t="str">
        <f t="shared" si="117"/>
        <v/>
      </c>
      <c r="AR608" s="19"/>
      <c r="AS608" s="29" t="e">
        <f t="shared" si="118"/>
        <v>#REF!</v>
      </c>
      <c r="AT608" s="19"/>
      <c r="AU608" s="29" t="str">
        <f t="shared" si="122"/>
        <v/>
      </c>
      <c r="AV608" s="19"/>
      <c r="AW608" s="29" t="str">
        <f t="shared" si="119"/>
        <v/>
      </c>
      <c r="AX608" s="19"/>
      <c r="AY608" s="29" t="e">
        <f t="shared" si="120"/>
        <v>#REF!</v>
      </c>
      <c r="AZ608" s="1"/>
      <c r="BD608" s="19"/>
      <c r="CA608" s="19"/>
      <c r="CB608" s="29" t="str">
        <f t="shared" si="113"/>
        <v/>
      </c>
      <c r="CC608" s="19"/>
      <c r="CD608" s="29" t="str">
        <f t="shared" si="114"/>
        <v/>
      </c>
      <c r="CE608" s="29"/>
    </row>
    <row r="609" spans="4:83">
      <c r="D609" s="37"/>
      <c r="E609" s="29" t="str">
        <f>IF(ISNA(VLOOKUP(D609,'Tổng hợp '!$B$25:$C$29,2,FALSE)),"",VLOOKUP(D609,'Tổng hợp '!$B$25:$C$29,2,FALSE))</f>
        <v/>
      </c>
      <c r="F609" s="37"/>
      <c r="G609" s="107" t="str">
        <f t="shared" si="123"/>
        <v/>
      </c>
      <c r="H609" s="74" t="e">
        <f>+VLOOKUP(A609,[1]VT!$C:$I,7,0)</f>
        <v>#N/A</v>
      </c>
      <c r="J609" s="1" t="e">
        <f>+VLOOKUP(A609,[1]VT!$C:$M,11,0)</f>
        <v>#N/A</v>
      </c>
      <c r="AF609" s="19"/>
      <c r="AG609" s="29" t="str">
        <f t="shared" si="115"/>
        <v/>
      </c>
      <c r="AH609" s="19" t="e">
        <f>+VLOOKUP(A609,'[2]Thông tin công nhân'!$C:$P,14,0)</f>
        <v>#N/A</v>
      </c>
      <c r="AI609" s="29" t="str">
        <f t="shared" si="116"/>
        <v/>
      </c>
      <c r="AJ609" s="19"/>
      <c r="AK609" s="29" t="str">
        <f>IF(ISNA(VLOOKUP(AJ609,TinhBenhVien!A:B,2,FALSE)),"",VLOOKUP(AJ609,TinhBenhVien!A:B,2,FALSE))</f>
        <v/>
      </c>
      <c r="AL609" s="19"/>
      <c r="AM609" s="29">
        <f t="shared" si="124"/>
        <v>0</v>
      </c>
      <c r="AN609" s="19" t="e">
        <f>"tỉnh"&amp;" "&amp;VLOOKUP(A609,'[2]Thông tin công nhân'!$C:$AI,31,0)</f>
        <v>#N/A</v>
      </c>
      <c r="AO609" s="29" t="str">
        <f t="shared" si="121"/>
        <v/>
      </c>
      <c r="AP609" s="19" t="e">
        <f>"xã"&amp;" "&amp;VLOOKUP(A609,'[2]Thông tin công nhân'!$C:$AI,33,0)</f>
        <v>#N/A</v>
      </c>
      <c r="AQ609" s="29" t="str">
        <f t="shared" si="117"/>
        <v/>
      </c>
      <c r="AR609" s="19"/>
      <c r="AS609" s="29" t="e">
        <f t="shared" si="118"/>
        <v>#REF!</v>
      </c>
      <c r="AT609" s="19"/>
      <c r="AU609" s="29" t="str">
        <f t="shared" si="122"/>
        <v/>
      </c>
      <c r="AV609" s="19"/>
      <c r="AW609" s="29" t="str">
        <f t="shared" si="119"/>
        <v/>
      </c>
      <c r="AX609" s="19"/>
      <c r="AY609" s="29" t="e">
        <f t="shared" si="120"/>
        <v>#REF!</v>
      </c>
      <c r="AZ609" s="1"/>
      <c r="BD609" s="19"/>
      <c r="CA609" s="19"/>
      <c r="CB609" s="29" t="str">
        <f t="shared" si="113"/>
        <v/>
      </c>
      <c r="CC609" s="19"/>
      <c r="CD609" s="29" t="str">
        <f t="shared" si="114"/>
        <v/>
      </c>
      <c r="CE609" s="29"/>
    </row>
    <row r="610" spans="4:83">
      <c r="D610" s="37"/>
      <c r="E610" s="29" t="str">
        <f>IF(ISNA(VLOOKUP(D610,'Tổng hợp '!$B$25:$C$29,2,FALSE)),"",VLOOKUP(D610,'Tổng hợp '!$B$25:$C$29,2,FALSE))</f>
        <v/>
      </c>
      <c r="F610" s="37"/>
      <c r="G610" s="107" t="str">
        <f t="shared" si="123"/>
        <v/>
      </c>
      <c r="H610" s="74" t="e">
        <f>+VLOOKUP(A610,[1]VT!$C:$I,7,0)</f>
        <v>#N/A</v>
      </c>
      <c r="J610" s="1" t="e">
        <f>+VLOOKUP(A610,[1]VT!$C:$M,11,0)</f>
        <v>#N/A</v>
      </c>
      <c r="AF610" s="19"/>
      <c r="AG610" s="29" t="str">
        <f t="shared" si="115"/>
        <v/>
      </c>
      <c r="AH610" s="19" t="e">
        <f>+VLOOKUP(A610,'[2]Thông tin công nhân'!$C:$P,14,0)</f>
        <v>#N/A</v>
      </c>
      <c r="AI610" s="29" t="str">
        <f t="shared" si="116"/>
        <v/>
      </c>
      <c r="AJ610" s="19"/>
      <c r="AK610" s="29" t="str">
        <f>IF(ISNA(VLOOKUP(AJ610,TinhBenhVien!A:B,2,FALSE)),"",VLOOKUP(AJ610,TinhBenhVien!A:B,2,FALSE))</f>
        <v/>
      </c>
      <c r="AL610" s="19"/>
      <c r="AM610" s="29">
        <f t="shared" si="124"/>
        <v>0</v>
      </c>
      <c r="AN610" s="19" t="e">
        <f>"tỉnh"&amp;" "&amp;VLOOKUP(A610,'[2]Thông tin công nhân'!$C:$AI,31,0)</f>
        <v>#N/A</v>
      </c>
      <c r="AO610" s="29" t="str">
        <f t="shared" si="121"/>
        <v/>
      </c>
      <c r="AP610" s="19" t="e">
        <f>"xã"&amp;" "&amp;VLOOKUP(A610,'[2]Thông tin công nhân'!$C:$AI,33,0)</f>
        <v>#N/A</v>
      </c>
      <c r="AQ610" s="29" t="str">
        <f t="shared" si="117"/>
        <v/>
      </c>
      <c r="AR610" s="19"/>
      <c r="AS610" s="29" t="e">
        <f t="shared" si="118"/>
        <v>#REF!</v>
      </c>
      <c r="AT610" s="19"/>
      <c r="AU610" s="29" t="str">
        <f t="shared" si="122"/>
        <v/>
      </c>
      <c r="AV610" s="19"/>
      <c r="AW610" s="29" t="str">
        <f t="shared" si="119"/>
        <v/>
      </c>
      <c r="AX610" s="19"/>
      <c r="AY610" s="29" t="e">
        <f t="shared" si="120"/>
        <v>#REF!</v>
      </c>
      <c r="AZ610" s="1"/>
      <c r="BD610" s="19"/>
      <c r="CA610" s="19"/>
      <c r="CB610" s="29" t="str">
        <f t="shared" si="113"/>
        <v/>
      </c>
      <c r="CC610" s="19"/>
      <c r="CD610" s="29" t="str">
        <f t="shared" si="114"/>
        <v/>
      </c>
      <c r="CE610" s="29"/>
    </row>
    <row r="611" spans="4:83">
      <c r="D611" s="37"/>
      <c r="E611" s="29" t="str">
        <f>IF(ISNA(VLOOKUP(D611,'Tổng hợp '!$B$25:$C$29,2,FALSE)),"",VLOOKUP(D611,'Tổng hợp '!$B$25:$C$29,2,FALSE))</f>
        <v/>
      </c>
      <c r="F611" s="37"/>
      <c r="G611" s="107" t="str">
        <f t="shared" si="123"/>
        <v/>
      </c>
      <c r="H611" s="74" t="e">
        <f>+VLOOKUP(A611,[1]VT!$C:$I,7,0)</f>
        <v>#N/A</v>
      </c>
      <c r="J611" s="1" t="e">
        <f>+VLOOKUP(A611,[1]VT!$C:$M,11,0)</f>
        <v>#N/A</v>
      </c>
      <c r="AF611" s="19"/>
      <c r="AG611" s="29" t="str">
        <f t="shared" si="115"/>
        <v/>
      </c>
      <c r="AH611" s="19" t="e">
        <f>+VLOOKUP(A611,'[2]Thông tin công nhân'!$C:$P,14,0)</f>
        <v>#N/A</v>
      </c>
      <c r="AI611" s="29" t="str">
        <f t="shared" si="116"/>
        <v/>
      </c>
      <c r="AJ611" s="19"/>
      <c r="AK611" s="29" t="str">
        <f>IF(ISNA(VLOOKUP(AJ611,TinhBenhVien!A:B,2,FALSE)),"",VLOOKUP(AJ611,TinhBenhVien!A:B,2,FALSE))</f>
        <v/>
      </c>
      <c r="AL611" s="19"/>
      <c r="AM611" s="29">
        <f t="shared" si="124"/>
        <v>0</v>
      </c>
      <c r="AN611" s="19" t="e">
        <f>"tỉnh"&amp;" "&amp;VLOOKUP(A611,'[2]Thông tin công nhân'!$C:$AI,31,0)</f>
        <v>#N/A</v>
      </c>
      <c r="AO611" s="29" t="str">
        <f t="shared" si="121"/>
        <v/>
      </c>
      <c r="AP611" s="19" t="e">
        <f>"xã"&amp;" "&amp;VLOOKUP(A611,'[2]Thông tin công nhân'!$C:$AI,33,0)</f>
        <v>#N/A</v>
      </c>
      <c r="AQ611" s="29" t="str">
        <f t="shared" si="117"/>
        <v/>
      </c>
      <c r="AR611" s="19"/>
      <c r="AS611" s="29" t="e">
        <f t="shared" si="118"/>
        <v>#REF!</v>
      </c>
      <c r="AT611" s="19"/>
      <c r="AU611" s="29" t="str">
        <f t="shared" si="122"/>
        <v/>
      </c>
      <c r="AV611" s="19"/>
      <c r="AW611" s="29" t="str">
        <f t="shared" si="119"/>
        <v/>
      </c>
      <c r="AX611" s="19"/>
      <c r="AY611" s="29" t="e">
        <f t="shared" si="120"/>
        <v>#REF!</v>
      </c>
      <c r="AZ611" s="1"/>
      <c r="BD611" s="19"/>
      <c r="CA611" s="19"/>
      <c r="CB611" s="29" t="str">
        <f t="shared" si="113"/>
        <v/>
      </c>
      <c r="CC611" s="19"/>
      <c r="CD611" s="29" t="str">
        <f t="shared" si="114"/>
        <v/>
      </c>
      <c r="CE611" s="29"/>
    </row>
    <row r="612" spans="4:83">
      <c r="D612" s="37"/>
      <c r="E612" s="29" t="str">
        <f>IF(ISNA(VLOOKUP(D612,'Tổng hợp '!$B$25:$C$29,2,FALSE)),"",VLOOKUP(D612,'Tổng hợp '!$B$25:$C$29,2,FALSE))</f>
        <v/>
      </c>
      <c r="F612" s="37"/>
      <c r="G612" s="107" t="str">
        <f t="shared" si="123"/>
        <v/>
      </c>
      <c r="H612" s="74" t="e">
        <f>+VLOOKUP(A612,[1]VT!$C:$I,7,0)</f>
        <v>#N/A</v>
      </c>
      <c r="J612" s="1" t="e">
        <f>+VLOOKUP(A612,[1]VT!$C:$M,11,0)</f>
        <v>#N/A</v>
      </c>
      <c r="AF612" s="19"/>
      <c r="AG612" s="29" t="str">
        <f t="shared" si="115"/>
        <v/>
      </c>
      <c r="AH612" s="19" t="e">
        <f>+VLOOKUP(A612,'[2]Thông tin công nhân'!$C:$P,14,0)</f>
        <v>#N/A</v>
      </c>
      <c r="AI612" s="29" t="str">
        <f t="shared" si="116"/>
        <v/>
      </c>
      <c r="AJ612" s="19"/>
      <c r="AK612" s="29" t="str">
        <f>IF(ISNA(VLOOKUP(AJ612,TinhBenhVien!A:B,2,FALSE)),"",VLOOKUP(AJ612,TinhBenhVien!A:B,2,FALSE))</f>
        <v/>
      </c>
      <c r="AL612" s="19"/>
      <c r="AM612" s="29">
        <f t="shared" si="124"/>
        <v>0</v>
      </c>
      <c r="AN612" s="19" t="e">
        <f>"tỉnh"&amp;" "&amp;VLOOKUP(A612,'[2]Thông tin công nhân'!$C:$AI,31,0)</f>
        <v>#N/A</v>
      </c>
      <c r="AO612" s="29" t="str">
        <f t="shared" si="121"/>
        <v/>
      </c>
      <c r="AP612" s="19" t="e">
        <f>"xã"&amp;" "&amp;VLOOKUP(A612,'[2]Thông tin công nhân'!$C:$AI,33,0)</f>
        <v>#N/A</v>
      </c>
      <c r="AQ612" s="29" t="str">
        <f t="shared" si="117"/>
        <v/>
      </c>
      <c r="AR612" s="19"/>
      <c r="AS612" s="29" t="e">
        <f t="shared" si="118"/>
        <v>#REF!</v>
      </c>
      <c r="AT612" s="19"/>
      <c r="AU612" s="29" t="str">
        <f t="shared" si="122"/>
        <v/>
      </c>
      <c r="AV612" s="19"/>
      <c r="AW612" s="29" t="str">
        <f t="shared" si="119"/>
        <v/>
      </c>
      <c r="AX612" s="19"/>
      <c r="AY612" s="29" t="e">
        <f t="shared" si="120"/>
        <v>#REF!</v>
      </c>
      <c r="AZ612" s="1"/>
      <c r="BD612" s="19"/>
      <c r="CA612" s="19"/>
      <c r="CB612" s="29" t="str">
        <f t="shared" si="113"/>
        <v/>
      </c>
      <c r="CC612" s="19"/>
      <c r="CD612" s="29" t="str">
        <f t="shared" si="114"/>
        <v/>
      </c>
      <c r="CE612" s="29"/>
    </row>
    <row r="613" spans="4:83">
      <c r="D613" s="37"/>
      <c r="E613" s="29" t="str">
        <f>IF(ISNA(VLOOKUP(D613,'Tổng hợp '!$B$25:$C$29,2,FALSE)),"",VLOOKUP(D613,'Tổng hợp '!$B$25:$C$29,2,FALSE))</f>
        <v/>
      </c>
      <c r="F613" s="37"/>
      <c r="G613" s="107" t="str">
        <f t="shared" si="123"/>
        <v/>
      </c>
      <c r="H613" s="74" t="e">
        <f>+VLOOKUP(A613,[1]VT!$C:$I,7,0)</f>
        <v>#N/A</v>
      </c>
      <c r="J613" s="1" t="e">
        <f>+VLOOKUP(A613,[1]VT!$C:$M,11,0)</f>
        <v>#N/A</v>
      </c>
      <c r="AF613" s="19"/>
      <c r="AG613" s="29" t="str">
        <f t="shared" si="115"/>
        <v/>
      </c>
      <c r="AH613" s="19" t="e">
        <f>+VLOOKUP(A613,'[2]Thông tin công nhân'!$C:$P,14,0)</f>
        <v>#N/A</v>
      </c>
      <c r="AI613" s="29" t="str">
        <f t="shared" si="116"/>
        <v/>
      </c>
      <c r="AJ613" s="19"/>
      <c r="AK613" s="29" t="str">
        <f>IF(ISNA(VLOOKUP(AJ613,TinhBenhVien!A:B,2,FALSE)),"",VLOOKUP(AJ613,TinhBenhVien!A:B,2,FALSE))</f>
        <v/>
      </c>
      <c r="AL613" s="19"/>
      <c r="AM613" s="29">
        <f t="shared" si="124"/>
        <v>0</v>
      </c>
      <c r="AN613" s="19" t="e">
        <f>"tỉnh"&amp;" "&amp;VLOOKUP(A613,'[2]Thông tin công nhân'!$C:$AI,31,0)</f>
        <v>#N/A</v>
      </c>
      <c r="AO613" s="29" t="str">
        <f t="shared" si="121"/>
        <v/>
      </c>
      <c r="AP613" s="19" t="e">
        <f>"xã"&amp;" "&amp;VLOOKUP(A613,'[2]Thông tin công nhân'!$C:$AI,33,0)</f>
        <v>#N/A</v>
      </c>
      <c r="AQ613" s="29" t="str">
        <f t="shared" si="117"/>
        <v/>
      </c>
      <c r="AR613" s="19"/>
      <c r="AS613" s="29" t="e">
        <f t="shared" si="118"/>
        <v>#REF!</v>
      </c>
      <c r="AT613" s="19"/>
      <c r="AU613" s="29" t="str">
        <f t="shared" si="122"/>
        <v/>
      </c>
      <c r="AV613" s="19"/>
      <c r="AW613" s="29" t="str">
        <f t="shared" si="119"/>
        <v/>
      </c>
      <c r="AX613" s="19"/>
      <c r="AY613" s="29" t="e">
        <f t="shared" si="120"/>
        <v>#REF!</v>
      </c>
      <c r="AZ613" s="1"/>
      <c r="BD613" s="19"/>
      <c r="CA613" s="19"/>
      <c r="CB613" s="29" t="str">
        <f t="shared" ref="CB613:CB676" si="125">IF(ISNA(VLOOKUP(CA613,tinh,2,FALSE)),"",VLOOKUP(CA613,tinh,2,FALSE))</f>
        <v/>
      </c>
      <c r="CC613" s="19"/>
      <c r="CD613" s="29" t="str">
        <f t="shared" ref="CD613:CD676" si="126">IF(ISNA(VLOOKUP(CC613&amp;CB613,huyen,3,FALSE)),"",VLOOKUP(CC613&amp;CB613,huyen,3,FALSE))</f>
        <v/>
      </c>
      <c r="CE613" s="29"/>
    </row>
    <row r="614" spans="4:83">
      <c r="D614" s="37"/>
      <c r="E614" s="29" t="str">
        <f>IF(ISNA(VLOOKUP(D614,'Tổng hợp '!$B$25:$C$29,2,FALSE)),"",VLOOKUP(D614,'Tổng hợp '!$B$25:$C$29,2,FALSE))</f>
        <v/>
      </c>
      <c r="F614" s="37"/>
      <c r="G614" s="107" t="str">
        <f t="shared" si="123"/>
        <v/>
      </c>
      <c r="H614" s="74" t="e">
        <f>+VLOOKUP(A614,[1]VT!$C:$I,7,0)</f>
        <v>#N/A</v>
      </c>
      <c r="J614" s="1" t="e">
        <f>+VLOOKUP(A614,[1]VT!$C:$M,11,0)</f>
        <v>#N/A</v>
      </c>
      <c r="AF614" s="19"/>
      <c r="AG614" s="29" t="str">
        <f t="shared" si="115"/>
        <v/>
      </c>
      <c r="AH614" s="19" t="e">
        <f>+VLOOKUP(A614,'[2]Thông tin công nhân'!$C:$P,14,0)</f>
        <v>#N/A</v>
      </c>
      <c r="AI614" s="29" t="str">
        <f t="shared" si="116"/>
        <v/>
      </c>
      <c r="AJ614" s="19"/>
      <c r="AK614" s="29" t="str">
        <f>IF(ISNA(VLOOKUP(AJ614,TinhBenhVien!A:B,2,FALSE)),"",VLOOKUP(AJ614,TinhBenhVien!A:B,2,FALSE))</f>
        <v/>
      </c>
      <c r="AL614" s="19"/>
      <c r="AM614" s="29">
        <f t="shared" si="124"/>
        <v>0</v>
      </c>
      <c r="AN614" s="19" t="e">
        <f>"tỉnh"&amp;" "&amp;VLOOKUP(A614,'[2]Thông tin công nhân'!$C:$AI,31,0)</f>
        <v>#N/A</v>
      </c>
      <c r="AO614" s="29" t="str">
        <f t="shared" si="121"/>
        <v/>
      </c>
      <c r="AP614" s="19" t="e">
        <f>"xã"&amp;" "&amp;VLOOKUP(A614,'[2]Thông tin công nhân'!$C:$AI,33,0)</f>
        <v>#N/A</v>
      </c>
      <c r="AQ614" s="29" t="str">
        <f t="shared" si="117"/>
        <v/>
      </c>
      <c r="AR614" s="19"/>
      <c r="AS614" s="29" t="e">
        <f t="shared" si="118"/>
        <v>#REF!</v>
      </c>
      <c r="AT614" s="19"/>
      <c r="AU614" s="29" t="str">
        <f t="shared" si="122"/>
        <v/>
      </c>
      <c r="AV614" s="19"/>
      <c r="AW614" s="29" t="str">
        <f t="shared" si="119"/>
        <v/>
      </c>
      <c r="AX614" s="19"/>
      <c r="AY614" s="29" t="e">
        <f t="shared" si="120"/>
        <v>#REF!</v>
      </c>
      <c r="AZ614" s="1"/>
      <c r="BD614" s="19"/>
      <c r="CA614" s="19"/>
      <c r="CB614" s="29" t="str">
        <f t="shared" si="125"/>
        <v/>
      </c>
      <c r="CC614" s="19"/>
      <c r="CD614" s="29" t="str">
        <f t="shared" si="126"/>
        <v/>
      </c>
      <c r="CE614" s="29"/>
    </row>
    <row r="615" spans="4:83">
      <c r="D615" s="37"/>
      <c r="E615" s="29" t="str">
        <f>IF(ISNA(VLOOKUP(D615,'Tổng hợp '!$B$25:$C$29,2,FALSE)),"",VLOOKUP(D615,'Tổng hợp '!$B$25:$C$29,2,FALSE))</f>
        <v/>
      </c>
      <c r="F615" s="37"/>
      <c r="G615" s="107" t="str">
        <f t="shared" si="123"/>
        <v/>
      </c>
      <c r="H615" s="74" t="e">
        <f>+VLOOKUP(A615,[1]VT!$C:$I,7,0)</f>
        <v>#N/A</v>
      </c>
      <c r="J615" s="1" t="e">
        <f>+VLOOKUP(A615,[1]VT!$C:$M,11,0)</f>
        <v>#N/A</v>
      </c>
      <c r="AF615" s="19"/>
      <c r="AG615" s="29" t="str">
        <f t="shared" si="115"/>
        <v/>
      </c>
      <c r="AH615" s="19" t="e">
        <f>+VLOOKUP(A615,'[2]Thông tin công nhân'!$C:$P,14,0)</f>
        <v>#N/A</v>
      </c>
      <c r="AI615" s="29" t="str">
        <f t="shared" si="116"/>
        <v/>
      </c>
      <c r="AJ615" s="19"/>
      <c r="AK615" s="29" t="str">
        <f>IF(ISNA(VLOOKUP(AJ615,TinhBenhVien!A:B,2,FALSE)),"",VLOOKUP(AJ615,TinhBenhVien!A:B,2,FALSE))</f>
        <v/>
      </c>
      <c r="AL615" s="19"/>
      <c r="AM615" s="29">
        <f t="shared" si="124"/>
        <v>0</v>
      </c>
      <c r="AN615" s="19" t="e">
        <f>"tỉnh"&amp;" "&amp;VLOOKUP(A615,'[2]Thông tin công nhân'!$C:$AI,31,0)</f>
        <v>#N/A</v>
      </c>
      <c r="AO615" s="29" t="str">
        <f t="shared" si="121"/>
        <v/>
      </c>
      <c r="AP615" s="19" t="e">
        <f>"xã"&amp;" "&amp;VLOOKUP(A615,'[2]Thông tin công nhân'!$C:$AI,33,0)</f>
        <v>#N/A</v>
      </c>
      <c r="AQ615" s="29" t="str">
        <f t="shared" si="117"/>
        <v/>
      </c>
      <c r="AR615" s="19"/>
      <c r="AS615" s="29" t="e">
        <f t="shared" si="118"/>
        <v>#REF!</v>
      </c>
      <c r="AT615" s="19"/>
      <c r="AU615" s="29" t="str">
        <f t="shared" si="122"/>
        <v/>
      </c>
      <c r="AV615" s="19"/>
      <c r="AW615" s="29" t="str">
        <f t="shared" si="119"/>
        <v/>
      </c>
      <c r="AX615" s="19"/>
      <c r="AY615" s="29" t="e">
        <f t="shared" si="120"/>
        <v>#REF!</v>
      </c>
      <c r="AZ615" s="1"/>
      <c r="BD615" s="19"/>
      <c r="CA615" s="19"/>
      <c r="CB615" s="29" t="str">
        <f t="shared" si="125"/>
        <v/>
      </c>
      <c r="CC615" s="19"/>
      <c r="CD615" s="29" t="str">
        <f t="shared" si="126"/>
        <v/>
      </c>
      <c r="CE615" s="29"/>
    </row>
    <row r="616" spans="4:83">
      <c r="D616" s="37"/>
      <c r="E616" s="29" t="str">
        <f>IF(ISNA(VLOOKUP(D616,'Tổng hợp '!$B$25:$C$29,2,FALSE)),"",VLOOKUP(D616,'Tổng hợp '!$B$25:$C$29,2,FALSE))</f>
        <v/>
      </c>
      <c r="F616" s="37"/>
      <c r="G616" s="107" t="str">
        <f t="shared" si="123"/>
        <v/>
      </c>
      <c r="H616" s="74" t="e">
        <f>+VLOOKUP(A616,[1]VT!$C:$I,7,0)</f>
        <v>#N/A</v>
      </c>
      <c r="J616" s="1" t="e">
        <f>+VLOOKUP(A616,[1]VT!$C:$M,11,0)</f>
        <v>#N/A</v>
      </c>
      <c r="AF616" s="19"/>
      <c r="AG616" s="29" t="str">
        <f t="shared" si="115"/>
        <v/>
      </c>
      <c r="AH616" s="19" t="e">
        <f>+VLOOKUP(A616,'[2]Thông tin công nhân'!$C:$P,14,0)</f>
        <v>#N/A</v>
      </c>
      <c r="AI616" s="29" t="str">
        <f t="shared" si="116"/>
        <v/>
      </c>
      <c r="AJ616" s="19"/>
      <c r="AK616" s="29" t="str">
        <f>IF(ISNA(VLOOKUP(AJ616,TinhBenhVien!A:B,2,FALSE)),"",VLOOKUP(AJ616,TinhBenhVien!A:B,2,FALSE))</f>
        <v/>
      </c>
      <c r="AL616" s="19"/>
      <c r="AM616" s="29">
        <f t="shared" si="124"/>
        <v>0</v>
      </c>
      <c r="AN616" s="19" t="e">
        <f>"tỉnh"&amp;" "&amp;VLOOKUP(A616,'[2]Thông tin công nhân'!$C:$AI,31,0)</f>
        <v>#N/A</v>
      </c>
      <c r="AO616" s="29" t="str">
        <f t="shared" si="121"/>
        <v/>
      </c>
      <c r="AP616" s="19" t="e">
        <f>"xã"&amp;" "&amp;VLOOKUP(A616,'[2]Thông tin công nhân'!$C:$AI,33,0)</f>
        <v>#N/A</v>
      </c>
      <c r="AQ616" s="29" t="str">
        <f t="shared" si="117"/>
        <v/>
      </c>
      <c r="AR616" s="19"/>
      <c r="AS616" s="29" t="e">
        <f t="shared" si="118"/>
        <v>#REF!</v>
      </c>
      <c r="AT616" s="19"/>
      <c r="AU616" s="29" t="str">
        <f t="shared" si="122"/>
        <v/>
      </c>
      <c r="AV616" s="19"/>
      <c r="AW616" s="29" t="str">
        <f t="shared" si="119"/>
        <v/>
      </c>
      <c r="AX616" s="19"/>
      <c r="AY616" s="29" t="e">
        <f t="shared" si="120"/>
        <v>#REF!</v>
      </c>
      <c r="AZ616" s="1"/>
      <c r="BD616" s="19"/>
      <c r="CA616" s="19"/>
      <c r="CB616" s="29" t="str">
        <f t="shared" si="125"/>
        <v/>
      </c>
      <c r="CC616" s="19"/>
      <c r="CD616" s="29" t="str">
        <f t="shared" si="126"/>
        <v/>
      </c>
      <c r="CE616" s="29"/>
    </row>
    <row r="617" spans="4:83">
      <c r="D617" s="37"/>
      <c r="E617" s="29" t="str">
        <f>IF(ISNA(VLOOKUP(D617,'Tổng hợp '!$B$25:$C$29,2,FALSE)),"",VLOOKUP(D617,'Tổng hợp '!$B$25:$C$29,2,FALSE))</f>
        <v/>
      </c>
      <c r="F617" s="37"/>
      <c r="G617" s="107" t="str">
        <f t="shared" si="123"/>
        <v/>
      </c>
      <c r="H617" s="74" t="e">
        <f>+VLOOKUP(A617,[1]VT!$C:$I,7,0)</f>
        <v>#N/A</v>
      </c>
      <c r="J617" s="1" t="e">
        <f>+VLOOKUP(A617,[1]VT!$C:$M,11,0)</f>
        <v>#N/A</v>
      </c>
      <c r="AF617" s="19"/>
      <c r="AG617" s="29" t="str">
        <f t="shared" si="115"/>
        <v/>
      </c>
      <c r="AH617" s="19" t="e">
        <f>+VLOOKUP(A617,'[2]Thông tin công nhân'!$C:$P,14,0)</f>
        <v>#N/A</v>
      </c>
      <c r="AI617" s="29" t="str">
        <f t="shared" si="116"/>
        <v/>
      </c>
      <c r="AJ617" s="19"/>
      <c r="AK617" s="29" t="str">
        <f>IF(ISNA(VLOOKUP(AJ617,TinhBenhVien!A:B,2,FALSE)),"",VLOOKUP(AJ617,TinhBenhVien!A:B,2,FALSE))</f>
        <v/>
      </c>
      <c r="AL617" s="19"/>
      <c r="AM617" s="29">
        <f t="shared" si="124"/>
        <v>0</v>
      </c>
      <c r="AN617" s="19" t="e">
        <f>"tỉnh"&amp;" "&amp;VLOOKUP(A617,'[2]Thông tin công nhân'!$C:$AI,31,0)</f>
        <v>#N/A</v>
      </c>
      <c r="AO617" s="29" t="str">
        <f t="shared" si="121"/>
        <v/>
      </c>
      <c r="AP617" s="19" t="e">
        <f>"xã"&amp;" "&amp;VLOOKUP(A617,'[2]Thông tin công nhân'!$C:$AI,33,0)</f>
        <v>#N/A</v>
      </c>
      <c r="AQ617" s="29" t="str">
        <f t="shared" si="117"/>
        <v/>
      </c>
      <c r="AR617" s="19"/>
      <c r="AS617" s="29" t="e">
        <f t="shared" si="118"/>
        <v>#REF!</v>
      </c>
      <c r="AT617" s="19"/>
      <c r="AU617" s="29" t="str">
        <f t="shared" si="122"/>
        <v/>
      </c>
      <c r="AV617" s="19"/>
      <c r="AW617" s="29" t="str">
        <f t="shared" si="119"/>
        <v/>
      </c>
      <c r="AX617" s="19"/>
      <c r="AY617" s="29" t="e">
        <f t="shared" si="120"/>
        <v>#REF!</v>
      </c>
      <c r="AZ617" s="1"/>
      <c r="BD617" s="19"/>
      <c r="CA617" s="19"/>
      <c r="CB617" s="29" t="str">
        <f t="shared" si="125"/>
        <v/>
      </c>
      <c r="CC617" s="19"/>
      <c r="CD617" s="29" t="str">
        <f t="shared" si="126"/>
        <v/>
      </c>
      <c r="CE617" s="29"/>
    </row>
    <row r="618" spans="4:83">
      <c r="D618" s="37"/>
      <c r="E618" s="29" t="str">
        <f>IF(ISNA(VLOOKUP(D618,'Tổng hợp '!$B$25:$C$29,2,FALSE)),"",VLOOKUP(D618,'Tổng hợp '!$B$25:$C$29,2,FALSE))</f>
        <v/>
      </c>
      <c r="F618" s="37"/>
      <c r="G618" s="107" t="str">
        <f t="shared" si="123"/>
        <v/>
      </c>
      <c r="H618" s="74" t="e">
        <f>+VLOOKUP(A618,[1]VT!$C:$I,7,0)</f>
        <v>#N/A</v>
      </c>
      <c r="J618" s="1" t="e">
        <f>+VLOOKUP(A618,[1]VT!$C:$M,11,0)</f>
        <v>#N/A</v>
      </c>
      <c r="AF618" s="19"/>
      <c r="AG618" s="29" t="str">
        <f t="shared" si="115"/>
        <v/>
      </c>
      <c r="AH618" s="19" t="e">
        <f>+VLOOKUP(A618,'[2]Thông tin công nhân'!$C:$P,14,0)</f>
        <v>#N/A</v>
      </c>
      <c r="AI618" s="29" t="str">
        <f t="shared" si="116"/>
        <v/>
      </c>
      <c r="AJ618" s="19"/>
      <c r="AK618" s="29" t="str">
        <f>IF(ISNA(VLOOKUP(AJ618,TinhBenhVien!A:B,2,FALSE)),"",VLOOKUP(AJ618,TinhBenhVien!A:B,2,FALSE))</f>
        <v/>
      </c>
      <c r="AL618" s="19"/>
      <c r="AM618" s="29">
        <f t="shared" si="124"/>
        <v>0</v>
      </c>
      <c r="AN618" s="19" t="e">
        <f>"tỉnh"&amp;" "&amp;VLOOKUP(A618,'[2]Thông tin công nhân'!$C:$AI,31,0)</f>
        <v>#N/A</v>
      </c>
      <c r="AO618" s="29" t="str">
        <f t="shared" si="121"/>
        <v/>
      </c>
      <c r="AP618" s="19" t="e">
        <f>"xã"&amp;" "&amp;VLOOKUP(A618,'[2]Thông tin công nhân'!$C:$AI,33,0)</f>
        <v>#N/A</v>
      </c>
      <c r="AQ618" s="29" t="str">
        <f t="shared" si="117"/>
        <v/>
      </c>
      <c r="AR618" s="19"/>
      <c r="AS618" s="29" t="e">
        <f t="shared" si="118"/>
        <v>#REF!</v>
      </c>
      <c r="AT618" s="19"/>
      <c r="AU618" s="29" t="str">
        <f t="shared" si="122"/>
        <v/>
      </c>
      <c r="AV618" s="19"/>
      <c r="AW618" s="29" t="str">
        <f t="shared" si="119"/>
        <v/>
      </c>
      <c r="AX618" s="19"/>
      <c r="AY618" s="29" t="e">
        <f t="shared" si="120"/>
        <v>#REF!</v>
      </c>
      <c r="AZ618" s="1"/>
      <c r="BD618" s="19"/>
      <c r="CA618" s="19"/>
      <c r="CB618" s="29" t="str">
        <f t="shared" si="125"/>
        <v/>
      </c>
      <c r="CC618" s="19"/>
      <c r="CD618" s="29" t="str">
        <f t="shared" si="126"/>
        <v/>
      </c>
      <c r="CE618" s="29"/>
    </row>
    <row r="619" spans="4:83">
      <c r="D619" s="37"/>
      <c r="E619" s="29" t="str">
        <f>IF(ISNA(VLOOKUP(D619,'Tổng hợp '!$B$25:$C$29,2,FALSE)),"",VLOOKUP(D619,'Tổng hợp '!$B$25:$C$29,2,FALSE))</f>
        <v/>
      </c>
      <c r="F619" s="37"/>
      <c r="G619" s="107" t="str">
        <f t="shared" si="123"/>
        <v/>
      </c>
      <c r="H619" s="74" t="e">
        <f>+VLOOKUP(A619,[1]VT!$C:$I,7,0)</f>
        <v>#N/A</v>
      </c>
      <c r="J619" s="1" t="e">
        <f>+VLOOKUP(A619,[1]VT!$C:$M,11,0)</f>
        <v>#N/A</v>
      </c>
      <c r="AF619" s="19"/>
      <c r="AG619" s="29" t="str">
        <f t="shared" si="115"/>
        <v/>
      </c>
      <c r="AH619" s="19" t="e">
        <f>+VLOOKUP(A619,'[2]Thông tin công nhân'!$C:$P,14,0)</f>
        <v>#N/A</v>
      </c>
      <c r="AI619" s="29" t="str">
        <f t="shared" si="116"/>
        <v/>
      </c>
      <c r="AJ619" s="19"/>
      <c r="AK619" s="29" t="str">
        <f>IF(ISNA(VLOOKUP(AJ619,TinhBenhVien!A:B,2,FALSE)),"",VLOOKUP(AJ619,TinhBenhVien!A:B,2,FALSE))</f>
        <v/>
      </c>
      <c r="AL619" s="19"/>
      <c r="AM619" s="29">
        <f t="shared" si="124"/>
        <v>0</v>
      </c>
      <c r="AN619" s="19" t="e">
        <f>"tỉnh"&amp;" "&amp;VLOOKUP(A619,'[2]Thông tin công nhân'!$C:$AI,31,0)</f>
        <v>#N/A</v>
      </c>
      <c r="AO619" s="29" t="str">
        <f t="shared" si="121"/>
        <v/>
      </c>
      <c r="AP619" s="19" t="e">
        <f>"xã"&amp;" "&amp;VLOOKUP(A619,'[2]Thông tin công nhân'!$C:$AI,33,0)</f>
        <v>#N/A</v>
      </c>
      <c r="AQ619" s="29" t="str">
        <f t="shared" si="117"/>
        <v/>
      </c>
      <c r="AR619" s="19"/>
      <c r="AS619" s="29" t="e">
        <f t="shared" si="118"/>
        <v>#REF!</v>
      </c>
      <c r="AT619" s="19"/>
      <c r="AU619" s="29" t="str">
        <f t="shared" si="122"/>
        <v/>
      </c>
      <c r="AV619" s="19"/>
      <c r="AW619" s="29" t="str">
        <f t="shared" si="119"/>
        <v/>
      </c>
      <c r="AX619" s="19"/>
      <c r="AY619" s="29" t="e">
        <f t="shared" si="120"/>
        <v>#REF!</v>
      </c>
      <c r="AZ619" s="1"/>
      <c r="BD619" s="19"/>
      <c r="CA619" s="19"/>
      <c r="CB619" s="29" t="str">
        <f t="shared" si="125"/>
        <v/>
      </c>
      <c r="CC619" s="19"/>
      <c r="CD619" s="29" t="str">
        <f t="shared" si="126"/>
        <v/>
      </c>
      <c r="CE619" s="29"/>
    </row>
    <row r="620" spans="4:83">
      <c r="D620" s="37"/>
      <c r="E620" s="29" t="str">
        <f>IF(ISNA(VLOOKUP(D620,'Tổng hợp '!$B$25:$C$29,2,FALSE)),"",VLOOKUP(D620,'Tổng hợp '!$B$25:$C$29,2,FALSE))</f>
        <v/>
      </c>
      <c r="F620" s="37"/>
      <c r="G620" s="107" t="str">
        <f t="shared" si="123"/>
        <v/>
      </c>
      <c r="H620" s="74" t="e">
        <f>+VLOOKUP(A620,[1]VT!$C:$I,7,0)</f>
        <v>#N/A</v>
      </c>
      <c r="J620" s="1" t="e">
        <f>+VLOOKUP(A620,[1]VT!$C:$M,11,0)</f>
        <v>#N/A</v>
      </c>
      <c r="AF620" s="19"/>
      <c r="AG620" s="29" t="str">
        <f t="shared" si="115"/>
        <v/>
      </c>
      <c r="AH620" s="19" t="e">
        <f>+VLOOKUP(A620,'[2]Thông tin công nhân'!$C:$P,14,0)</f>
        <v>#N/A</v>
      </c>
      <c r="AI620" s="29" t="str">
        <f t="shared" si="116"/>
        <v/>
      </c>
      <c r="AJ620" s="19"/>
      <c r="AK620" s="29" t="str">
        <f>IF(ISNA(VLOOKUP(AJ620,TinhBenhVien!A:B,2,FALSE)),"",VLOOKUP(AJ620,TinhBenhVien!A:B,2,FALSE))</f>
        <v/>
      </c>
      <c r="AL620" s="19"/>
      <c r="AM620" s="29">
        <f t="shared" si="124"/>
        <v>0</v>
      </c>
      <c r="AN620" s="19" t="e">
        <f>"tỉnh"&amp;" "&amp;VLOOKUP(A620,'[2]Thông tin công nhân'!$C:$AI,31,0)</f>
        <v>#N/A</v>
      </c>
      <c r="AO620" s="29" t="str">
        <f t="shared" si="121"/>
        <v/>
      </c>
      <c r="AP620" s="19" t="e">
        <f>"xã"&amp;" "&amp;VLOOKUP(A620,'[2]Thông tin công nhân'!$C:$AI,33,0)</f>
        <v>#N/A</v>
      </c>
      <c r="AQ620" s="29" t="str">
        <f t="shared" si="117"/>
        <v/>
      </c>
      <c r="AR620" s="19"/>
      <c r="AS620" s="29" t="e">
        <f t="shared" si="118"/>
        <v>#REF!</v>
      </c>
      <c r="AT620" s="19"/>
      <c r="AU620" s="29" t="str">
        <f t="shared" si="122"/>
        <v/>
      </c>
      <c r="AV620" s="19"/>
      <c r="AW620" s="29" t="str">
        <f t="shared" si="119"/>
        <v/>
      </c>
      <c r="AX620" s="19"/>
      <c r="AY620" s="29" t="e">
        <f t="shared" si="120"/>
        <v>#REF!</v>
      </c>
      <c r="AZ620" s="1"/>
      <c r="BD620" s="19"/>
      <c r="CA620" s="19"/>
      <c r="CB620" s="29" t="str">
        <f t="shared" si="125"/>
        <v/>
      </c>
      <c r="CC620" s="19"/>
      <c r="CD620" s="29" t="str">
        <f t="shared" si="126"/>
        <v/>
      </c>
      <c r="CE620" s="29"/>
    </row>
    <row r="621" spans="4:83">
      <c r="D621" s="37"/>
      <c r="E621" s="29" t="str">
        <f>IF(ISNA(VLOOKUP(D621,'Tổng hợp '!$B$25:$C$29,2,FALSE)),"",VLOOKUP(D621,'Tổng hợp '!$B$25:$C$29,2,FALSE))</f>
        <v/>
      </c>
      <c r="F621" s="37"/>
      <c r="G621" s="107" t="str">
        <f t="shared" si="123"/>
        <v/>
      </c>
      <c r="H621" s="74" t="e">
        <f>+VLOOKUP(A621,[1]VT!$C:$I,7,0)</f>
        <v>#N/A</v>
      </c>
      <c r="J621" s="1" t="e">
        <f>+VLOOKUP(A621,[1]VT!$C:$M,11,0)</f>
        <v>#N/A</v>
      </c>
      <c r="AF621" s="19"/>
      <c r="AG621" s="29" t="str">
        <f t="shared" si="115"/>
        <v/>
      </c>
      <c r="AH621" s="19" t="e">
        <f>+VLOOKUP(A621,'[2]Thông tin công nhân'!$C:$P,14,0)</f>
        <v>#N/A</v>
      </c>
      <c r="AI621" s="29" t="str">
        <f t="shared" si="116"/>
        <v/>
      </c>
      <c r="AJ621" s="19"/>
      <c r="AK621" s="29" t="str">
        <f>IF(ISNA(VLOOKUP(AJ621,TinhBenhVien!A:B,2,FALSE)),"",VLOOKUP(AJ621,TinhBenhVien!A:B,2,FALSE))</f>
        <v/>
      </c>
      <c r="AL621" s="19"/>
      <c r="AM621" s="29">
        <f t="shared" si="124"/>
        <v>0</v>
      </c>
      <c r="AN621" s="19" t="e">
        <f>"tỉnh"&amp;" "&amp;VLOOKUP(A621,'[2]Thông tin công nhân'!$C:$AI,31,0)</f>
        <v>#N/A</v>
      </c>
      <c r="AO621" s="29" t="str">
        <f t="shared" si="121"/>
        <v/>
      </c>
      <c r="AP621" s="19" t="e">
        <f>"xã"&amp;" "&amp;VLOOKUP(A621,'[2]Thông tin công nhân'!$C:$AI,33,0)</f>
        <v>#N/A</v>
      </c>
      <c r="AQ621" s="29" t="str">
        <f t="shared" si="117"/>
        <v/>
      </c>
      <c r="AR621" s="19"/>
      <c r="AS621" s="29" t="e">
        <f t="shared" si="118"/>
        <v>#REF!</v>
      </c>
      <c r="AT621" s="19"/>
      <c r="AU621" s="29" t="str">
        <f t="shared" si="122"/>
        <v/>
      </c>
      <c r="AV621" s="19"/>
      <c r="AW621" s="29" t="str">
        <f t="shared" si="119"/>
        <v/>
      </c>
      <c r="AX621" s="19"/>
      <c r="AY621" s="29" t="e">
        <f t="shared" si="120"/>
        <v>#REF!</v>
      </c>
      <c r="AZ621" s="1"/>
      <c r="BD621" s="19"/>
      <c r="CA621" s="19"/>
      <c r="CB621" s="29" t="str">
        <f t="shared" si="125"/>
        <v/>
      </c>
      <c r="CC621" s="19"/>
      <c r="CD621" s="29" t="str">
        <f t="shared" si="126"/>
        <v/>
      </c>
      <c r="CE621" s="29"/>
    </row>
    <row r="622" spans="4:83">
      <c r="D622" s="37"/>
      <c r="E622" s="29" t="str">
        <f>IF(ISNA(VLOOKUP(D622,'Tổng hợp '!$B$25:$C$29,2,FALSE)),"",VLOOKUP(D622,'Tổng hợp '!$B$25:$C$29,2,FALSE))</f>
        <v/>
      </c>
      <c r="F622" s="37"/>
      <c r="G622" s="107" t="str">
        <f t="shared" si="123"/>
        <v/>
      </c>
      <c r="H622" s="74" t="e">
        <f>+VLOOKUP(A622,[1]VT!$C:$I,7,0)</f>
        <v>#N/A</v>
      </c>
      <c r="J622" s="1" t="e">
        <f>+VLOOKUP(A622,[1]VT!$C:$M,11,0)</f>
        <v>#N/A</v>
      </c>
      <c r="AF622" s="19"/>
      <c r="AG622" s="29" t="str">
        <f t="shared" si="115"/>
        <v/>
      </c>
      <c r="AH622" s="19" t="e">
        <f>+VLOOKUP(A622,'[2]Thông tin công nhân'!$C:$P,14,0)</f>
        <v>#N/A</v>
      </c>
      <c r="AI622" s="29" t="str">
        <f t="shared" si="116"/>
        <v/>
      </c>
      <c r="AJ622" s="19"/>
      <c r="AK622" s="29" t="str">
        <f>IF(ISNA(VLOOKUP(AJ622,TinhBenhVien!A:B,2,FALSE)),"",VLOOKUP(AJ622,TinhBenhVien!A:B,2,FALSE))</f>
        <v/>
      </c>
      <c r="AL622" s="19"/>
      <c r="AM622" s="29">
        <f t="shared" si="124"/>
        <v>0</v>
      </c>
      <c r="AN622" s="19" t="e">
        <f>"tỉnh"&amp;" "&amp;VLOOKUP(A622,'[2]Thông tin công nhân'!$C:$AI,31,0)</f>
        <v>#N/A</v>
      </c>
      <c r="AO622" s="29" t="str">
        <f t="shared" si="121"/>
        <v/>
      </c>
      <c r="AP622" s="19" t="e">
        <f>"xã"&amp;" "&amp;VLOOKUP(A622,'[2]Thông tin công nhân'!$C:$AI,33,0)</f>
        <v>#N/A</v>
      </c>
      <c r="AQ622" s="29" t="str">
        <f t="shared" si="117"/>
        <v/>
      </c>
      <c r="AR622" s="19"/>
      <c r="AS622" s="29" t="e">
        <f t="shared" si="118"/>
        <v>#REF!</v>
      </c>
      <c r="AT622" s="19"/>
      <c r="AU622" s="29" t="str">
        <f t="shared" si="122"/>
        <v/>
      </c>
      <c r="AV622" s="19"/>
      <c r="AW622" s="29" t="str">
        <f t="shared" si="119"/>
        <v/>
      </c>
      <c r="AX622" s="19"/>
      <c r="AY622" s="29" t="e">
        <f t="shared" si="120"/>
        <v>#REF!</v>
      </c>
      <c r="AZ622" s="1"/>
      <c r="BD622" s="19"/>
      <c r="CA622" s="19"/>
      <c r="CB622" s="29" t="str">
        <f t="shared" si="125"/>
        <v/>
      </c>
      <c r="CC622" s="19"/>
      <c r="CD622" s="29" t="str">
        <f t="shared" si="126"/>
        <v/>
      </c>
      <c r="CE622" s="29"/>
    </row>
    <row r="623" spans="4:83">
      <c r="D623" s="37"/>
      <c r="E623" s="29" t="str">
        <f>IF(ISNA(VLOOKUP(D623,'Tổng hợp '!$B$25:$C$29,2,FALSE)),"",VLOOKUP(D623,'Tổng hợp '!$B$25:$C$29,2,FALSE))</f>
        <v/>
      </c>
      <c r="F623" s="37"/>
      <c r="G623" s="107" t="str">
        <f t="shared" si="123"/>
        <v/>
      </c>
      <c r="H623" s="74" t="e">
        <f>+VLOOKUP(A623,[1]VT!$C:$I,7,0)</f>
        <v>#N/A</v>
      </c>
      <c r="J623" s="1" t="e">
        <f>+VLOOKUP(A623,[1]VT!$C:$M,11,0)</f>
        <v>#N/A</v>
      </c>
      <c r="AF623" s="19"/>
      <c r="AG623" s="29" t="str">
        <f t="shared" si="115"/>
        <v/>
      </c>
      <c r="AH623" s="19" t="e">
        <f>+VLOOKUP(A623,'[2]Thông tin công nhân'!$C:$P,14,0)</f>
        <v>#N/A</v>
      </c>
      <c r="AI623" s="29" t="str">
        <f t="shared" si="116"/>
        <v/>
      </c>
      <c r="AJ623" s="19"/>
      <c r="AK623" s="29" t="str">
        <f>IF(ISNA(VLOOKUP(AJ623,TinhBenhVien!A:B,2,FALSE)),"",VLOOKUP(AJ623,TinhBenhVien!A:B,2,FALSE))</f>
        <v/>
      </c>
      <c r="AL623" s="19"/>
      <c r="AM623" s="29">
        <f t="shared" si="124"/>
        <v>0</v>
      </c>
      <c r="AN623" s="19" t="e">
        <f>"tỉnh"&amp;" "&amp;VLOOKUP(A623,'[2]Thông tin công nhân'!$C:$AI,31,0)</f>
        <v>#N/A</v>
      </c>
      <c r="AO623" s="29" t="str">
        <f t="shared" si="121"/>
        <v/>
      </c>
      <c r="AP623" s="19" t="e">
        <f>"xã"&amp;" "&amp;VLOOKUP(A623,'[2]Thông tin công nhân'!$C:$AI,33,0)</f>
        <v>#N/A</v>
      </c>
      <c r="AQ623" s="29" t="str">
        <f t="shared" si="117"/>
        <v/>
      </c>
      <c r="AR623" s="19"/>
      <c r="AS623" s="29" t="e">
        <f t="shared" si="118"/>
        <v>#REF!</v>
      </c>
      <c r="AT623" s="19"/>
      <c r="AU623" s="29" t="str">
        <f t="shared" si="122"/>
        <v/>
      </c>
      <c r="AV623" s="19"/>
      <c r="AW623" s="29" t="str">
        <f t="shared" si="119"/>
        <v/>
      </c>
      <c r="AX623" s="19"/>
      <c r="AY623" s="29" t="e">
        <f t="shared" si="120"/>
        <v>#REF!</v>
      </c>
      <c r="AZ623" s="1"/>
      <c r="BD623" s="19"/>
      <c r="CA623" s="19"/>
      <c r="CB623" s="29" t="str">
        <f t="shared" si="125"/>
        <v/>
      </c>
      <c r="CC623" s="19"/>
      <c r="CD623" s="29" t="str">
        <f t="shared" si="126"/>
        <v/>
      </c>
      <c r="CE623" s="29"/>
    </row>
    <row r="624" spans="4:83">
      <c r="D624" s="37"/>
      <c r="E624" s="29" t="str">
        <f>IF(ISNA(VLOOKUP(D624,'Tổng hợp '!$B$25:$C$29,2,FALSE)),"",VLOOKUP(D624,'Tổng hợp '!$B$25:$C$29,2,FALSE))</f>
        <v/>
      </c>
      <c r="F624" s="37"/>
      <c r="G624" s="107" t="str">
        <f t="shared" si="123"/>
        <v/>
      </c>
      <c r="H624" s="74" t="e">
        <f>+VLOOKUP(A624,[1]VT!$C:$I,7,0)</f>
        <v>#N/A</v>
      </c>
      <c r="J624" s="1" t="e">
        <f>+VLOOKUP(A624,[1]VT!$C:$M,11,0)</f>
        <v>#N/A</v>
      </c>
      <c r="AF624" s="19"/>
      <c r="AG624" s="29" t="str">
        <f t="shared" si="115"/>
        <v/>
      </c>
      <c r="AH624" s="19" t="e">
        <f>+VLOOKUP(A624,'[2]Thông tin công nhân'!$C:$P,14,0)</f>
        <v>#N/A</v>
      </c>
      <c r="AI624" s="29" t="str">
        <f t="shared" si="116"/>
        <v/>
      </c>
      <c r="AJ624" s="19"/>
      <c r="AK624" s="29" t="str">
        <f>IF(ISNA(VLOOKUP(AJ624,TinhBenhVien!A:B,2,FALSE)),"",VLOOKUP(AJ624,TinhBenhVien!A:B,2,FALSE))</f>
        <v/>
      </c>
      <c r="AL624" s="19"/>
      <c r="AM624" s="29">
        <f t="shared" si="124"/>
        <v>0</v>
      </c>
      <c r="AN624" s="19" t="e">
        <f>"tỉnh"&amp;" "&amp;VLOOKUP(A624,'[2]Thông tin công nhân'!$C:$AI,31,0)</f>
        <v>#N/A</v>
      </c>
      <c r="AO624" s="29" t="str">
        <f t="shared" si="121"/>
        <v/>
      </c>
      <c r="AP624" s="19" t="e">
        <f>"xã"&amp;" "&amp;VLOOKUP(A624,'[2]Thông tin công nhân'!$C:$AI,33,0)</f>
        <v>#N/A</v>
      </c>
      <c r="AQ624" s="29" t="str">
        <f t="shared" si="117"/>
        <v/>
      </c>
      <c r="AR624" s="19"/>
      <c r="AS624" s="29" t="e">
        <f t="shared" si="118"/>
        <v>#REF!</v>
      </c>
      <c r="AT624" s="19"/>
      <c r="AU624" s="29" t="str">
        <f t="shared" si="122"/>
        <v/>
      </c>
      <c r="AV624" s="19"/>
      <c r="AW624" s="29" t="str">
        <f t="shared" si="119"/>
        <v/>
      </c>
      <c r="AX624" s="19"/>
      <c r="AY624" s="29" t="e">
        <f t="shared" si="120"/>
        <v>#REF!</v>
      </c>
      <c r="AZ624" s="1"/>
      <c r="BD624" s="19"/>
      <c r="CA624" s="19"/>
      <c r="CB624" s="29" t="str">
        <f t="shared" si="125"/>
        <v/>
      </c>
      <c r="CC624" s="19"/>
      <c r="CD624" s="29" t="str">
        <f t="shared" si="126"/>
        <v/>
      </c>
      <c r="CE624" s="29"/>
    </row>
    <row r="625" spans="4:83">
      <c r="D625" s="37"/>
      <c r="E625" s="29" t="str">
        <f>IF(ISNA(VLOOKUP(D625,'Tổng hợp '!$B$25:$C$29,2,FALSE)),"",VLOOKUP(D625,'Tổng hợp '!$B$25:$C$29,2,FALSE))</f>
        <v/>
      </c>
      <c r="F625" s="37"/>
      <c r="G625" s="107" t="str">
        <f t="shared" si="123"/>
        <v/>
      </c>
      <c r="H625" s="74" t="e">
        <f>+VLOOKUP(A625,[1]VT!$C:$I,7,0)</f>
        <v>#N/A</v>
      </c>
      <c r="J625" s="1" t="e">
        <f>+VLOOKUP(A625,[1]VT!$C:$M,11,0)</f>
        <v>#N/A</v>
      </c>
      <c r="AF625" s="19"/>
      <c r="AG625" s="29" t="str">
        <f t="shared" si="115"/>
        <v/>
      </c>
      <c r="AH625" s="19" t="e">
        <f>+VLOOKUP(A625,'[2]Thông tin công nhân'!$C:$P,14,0)</f>
        <v>#N/A</v>
      </c>
      <c r="AI625" s="29" t="str">
        <f t="shared" si="116"/>
        <v/>
      </c>
      <c r="AJ625" s="19"/>
      <c r="AK625" s="29" t="str">
        <f>IF(ISNA(VLOOKUP(AJ625,TinhBenhVien!A:B,2,FALSE)),"",VLOOKUP(AJ625,TinhBenhVien!A:B,2,FALSE))</f>
        <v/>
      </c>
      <c r="AL625" s="19"/>
      <c r="AM625" s="29">
        <f t="shared" si="124"/>
        <v>0</v>
      </c>
      <c r="AN625" s="19" t="e">
        <f>"tỉnh"&amp;" "&amp;VLOOKUP(A625,'[2]Thông tin công nhân'!$C:$AI,31,0)</f>
        <v>#N/A</v>
      </c>
      <c r="AO625" s="29" t="str">
        <f t="shared" si="121"/>
        <v/>
      </c>
      <c r="AP625" s="19" t="e">
        <f>"xã"&amp;" "&amp;VLOOKUP(A625,'[2]Thông tin công nhân'!$C:$AI,33,0)</f>
        <v>#N/A</v>
      </c>
      <c r="AQ625" s="29" t="str">
        <f t="shared" si="117"/>
        <v/>
      </c>
      <c r="AR625" s="19"/>
      <c r="AS625" s="29" t="e">
        <f t="shared" si="118"/>
        <v>#REF!</v>
      </c>
      <c r="AT625" s="19"/>
      <c r="AU625" s="29" t="str">
        <f t="shared" si="122"/>
        <v/>
      </c>
      <c r="AV625" s="19"/>
      <c r="AW625" s="29" t="str">
        <f t="shared" si="119"/>
        <v/>
      </c>
      <c r="AX625" s="19"/>
      <c r="AY625" s="29" t="e">
        <f t="shared" si="120"/>
        <v>#REF!</v>
      </c>
      <c r="AZ625" s="1"/>
      <c r="BD625" s="19"/>
      <c r="CA625" s="19"/>
      <c r="CB625" s="29" t="str">
        <f t="shared" si="125"/>
        <v/>
      </c>
      <c r="CC625" s="19"/>
      <c r="CD625" s="29" t="str">
        <f t="shared" si="126"/>
        <v/>
      </c>
      <c r="CE625" s="29"/>
    </row>
    <row r="626" spans="4:83">
      <c r="D626" s="37"/>
      <c r="E626" s="29" t="str">
        <f>IF(ISNA(VLOOKUP(D626,'Tổng hợp '!$B$25:$C$29,2,FALSE)),"",VLOOKUP(D626,'Tổng hợp '!$B$25:$C$29,2,FALSE))</f>
        <v/>
      </c>
      <c r="F626" s="37"/>
      <c r="G626" s="107" t="str">
        <f t="shared" si="123"/>
        <v/>
      </c>
      <c r="H626" s="74" t="e">
        <f>+VLOOKUP(A626,[1]VT!$C:$I,7,0)</f>
        <v>#N/A</v>
      </c>
      <c r="J626" s="1" t="e">
        <f>+VLOOKUP(A626,[1]VT!$C:$M,11,0)</f>
        <v>#N/A</v>
      </c>
      <c r="AF626" s="19"/>
      <c r="AG626" s="29" t="str">
        <f t="shared" si="115"/>
        <v/>
      </c>
      <c r="AH626" s="19" t="e">
        <f>+VLOOKUP(A626,'[2]Thông tin công nhân'!$C:$P,14,0)</f>
        <v>#N/A</v>
      </c>
      <c r="AI626" s="29" t="str">
        <f t="shared" si="116"/>
        <v/>
      </c>
      <c r="AJ626" s="19"/>
      <c r="AK626" s="29" t="str">
        <f>IF(ISNA(VLOOKUP(AJ626,TinhBenhVien!A:B,2,FALSE)),"",VLOOKUP(AJ626,TinhBenhVien!A:B,2,FALSE))</f>
        <v/>
      </c>
      <c r="AL626" s="19"/>
      <c r="AM626" s="29">
        <f t="shared" si="124"/>
        <v>0</v>
      </c>
      <c r="AN626" s="19" t="e">
        <f>"tỉnh"&amp;" "&amp;VLOOKUP(A626,'[2]Thông tin công nhân'!$C:$AI,31,0)</f>
        <v>#N/A</v>
      </c>
      <c r="AO626" s="29" t="str">
        <f t="shared" si="121"/>
        <v/>
      </c>
      <c r="AP626" s="19" t="e">
        <f>"xã"&amp;" "&amp;VLOOKUP(A626,'[2]Thông tin công nhân'!$C:$AI,33,0)</f>
        <v>#N/A</v>
      </c>
      <c r="AQ626" s="29" t="str">
        <f t="shared" si="117"/>
        <v/>
      </c>
      <c r="AR626" s="19"/>
      <c r="AS626" s="29" t="e">
        <f t="shared" si="118"/>
        <v>#REF!</v>
      </c>
      <c r="AT626" s="19"/>
      <c r="AU626" s="29" t="str">
        <f t="shared" si="122"/>
        <v/>
      </c>
      <c r="AV626" s="19"/>
      <c r="AW626" s="29" t="str">
        <f t="shared" si="119"/>
        <v/>
      </c>
      <c r="AX626" s="19"/>
      <c r="AY626" s="29" t="e">
        <f t="shared" si="120"/>
        <v>#REF!</v>
      </c>
      <c r="AZ626" s="1"/>
      <c r="BD626" s="19"/>
      <c r="CA626" s="19"/>
      <c r="CB626" s="29" t="str">
        <f t="shared" si="125"/>
        <v/>
      </c>
      <c r="CC626" s="19"/>
      <c r="CD626" s="29" t="str">
        <f t="shared" si="126"/>
        <v/>
      </c>
      <c r="CE626" s="29"/>
    </row>
    <row r="627" spans="4:83">
      <c r="D627" s="37"/>
      <c r="E627" s="29" t="str">
        <f>IF(ISNA(VLOOKUP(D627,'Tổng hợp '!$B$25:$C$29,2,FALSE)),"",VLOOKUP(D627,'Tổng hợp '!$B$25:$C$29,2,FALSE))</f>
        <v/>
      </c>
      <c r="F627" s="37"/>
      <c r="G627" s="107" t="str">
        <f t="shared" si="123"/>
        <v/>
      </c>
      <c r="H627" s="74" t="e">
        <f>+VLOOKUP(A627,[1]VT!$C:$I,7,0)</f>
        <v>#N/A</v>
      </c>
      <c r="J627" s="1" t="e">
        <f>+VLOOKUP(A627,[1]VT!$C:$M,11,0)</f>
        <v>#N/A</v>
      </c>
      <c r="AF627" s="19"/>
      <c r="AG627" s="29" t="str">
        <f t="shared" si="115"/>
        <v/>
      </c>
      <c r="AH627" s="19" t="e">
        <f>+VLOOKUP(A627,'[2]Thông tin công nhân'!$C:$P,14,0)</f>
        <v>#N/A</v>
      </c>
      <c r="AI627" s="29" t="str">
        <f t="shared" si="116"/>
        <v/>
      </c>
      <c r="AJ627" s="19"/>
      <c r="AK627" s="29" t="str">
        <f>IF(ISNA(VLOOKUP(AJ627,TinhBenhVien!A:B,2,FALSE)),"",VLOOKUP(AJ627,TinhBenhVien!A:B,2,FALSE))</f>
        <v/>
      </c>
      <c r="AL627" s="19"/>
      <c r="AM627" s="29">
        <f t="shared" si="124"/>
        <v>0</v>
      </c>
      <c r="AN627" s="19" t="e">
        <f>"tỉnh"&amp;" "&amp;VLOOKUP(A627,'[2]Thông tin công nhân'!$C:$AI,31,0)</f>
        <v>#N/A</v>
      </c>
      <c r="AO627" s="29" t="str">
        <f t="shared" si="121"/>
        <v/>
      </c>
      <c r="AP627" s="19" t="e">
        <f>"xã"&amp;" "&amp;VLOOKUP(A627,'[2]Thông tin công nhân'!$C:$AI,33,0)</f>
        <v>#N/A</v>
      </c>
      <c r="AQ627" s="29" t="str">
        <f t="shared" si="117"/>
        <v/>
      </c>
      <c r="AR627" s="19"/>
      <c r="AS627" s="29" t="e">
        <f t="shared" si="118"/>
        <v>#REF!</v>
      </c>
      <c r="AT627" s="19"/>
      <c r="AU627" s="29" t="str">
        <f t="shared" si="122"/>
        <v/>
      </c>
      <c r="AV627" s="19"/>
      <c r="AW627" s="29" t="str">
        <f t="shared" si="119"/>
        <v/>
      </c>
      <c r="AX627" s="19"/>
      <c r="AY627" s="29" t="e">
        <f t="shared" si="120"/>
        <v>#REF!</v>
      </c>
      <c r="AZ627" s="1"/>
      <c r="BD627" s="19"/>
      <c r="CA627" s="19"/>
      <c r="CB627" s="29" t="str">
        <f t="shared" si="125"/>
        <v/>
      </c>
      <c r="CC627" s="19"/>
      <c r="CD627" s="29" t="str">
        <f t="shared" si="126"/>
        <v/>
      </c>
      <c r="CE627" s="29"/>
    </row>
    <row r="628" spans="4:83">
      <c r="D628" s="37"/>
      <c r="E628" s="29" t="str">
        <f>IF(ISNA(VLOOKUP(D628,'Tổng hợp '!$B$25:$C$29,2,FALSE)),"",VLOOKUP(D628,'Tổng hợp '!$B$25:$C$29,2,FALSE))</f>
        <v/>
      </c>
      <c r="F628" s="37"/>
      <c r="G628" s="107" t="str">
        <f t="shared" si="123"/>
        <v/>
      </c>
      <c r="H628" s="74" t="e">
        <f>+VLOOKUP(A628,[1]VT!$C:$I,7,0)</f>
        <v>#N/A</v>
      </c>
      <c r="J628" s="1" t="e">
        <f>+VLOOKUP(A628,[1]VT!$C:$M,11,0)</f>
        <v>#N/A</v>
      </c>
      <c r="AF628" s="19"/>
      <c r="AG628" s="29" t="str">
        <f t="shared" si="115"/>
        <v/>
      </c>
      <c r="AH628" s="19" t="e">
        <f>+VLOOKUP(A628,'[2]Thông tin công nhân'!$C:$P,14,0)</f>
        <v>#N/A</v>
      </c>
      <c r="AI628" s="29" t="str">
        <f t="shared" si="116"/>
        <v/>
      </c>
      <c r="AJ628" s="19"/>
      <c r="AK628" s="29" t="str">
        <f>IF(ISNA(VLOOKUP(AJ628,TinhBenhVien!A:B,2,FALSE)),"",VLOOKUP(AJ628,TinhBenhVien!A:B,2,FALSE))</f>
        <v/>
      </c>
      <c r="AL628" s="19"/>
      <c r="AM628" s="29">
        <f t="shared" si="124"/>
        <v>0</v>
      </c>
      <c r="AN628" s="19" t="e">
        <f>"tỉnh"&amp;" "&amp;VLOOKUP(A628,'[2]Thông tin công nhân'!$C:$AI,31,0)</f>
        <v>#N/A</v>
      </c>
      <c r="AO628" s="29" t="str">
        <f t="shared" si="121"/>
        <v/>
      </c>
      <c r="AP628" s="19" t="e">
        <f>"xã"&amp;" "&amp;VLOOKUP(A628,'[2]Thông tin công nhân'!$C:$AI,33,0)</f>
        <v>#N/A</v>
      </c>
      <c r="AQ628" s="29" t="str">
        <f t="shared" si="117"/>
        <v/>
      </c>
      <c r="AR628" s="19"/>
      <c r="AS628" s="29" t="e">
        <f t="shared" si="118"/>
        <v>#REF!</v>
      </c>
      <c r="AT628" s="19"/>
      <c r="AU628" s="29" t="str">
        <f t="shared" si="122"/>
        <v/>
      </c>
      <c r="AV628" s="19"/>
      <c r="AW628" s="29" t="str">
        <f t="shared" si="119"/>
        <v/>
      </c>
      <c r="AX628" s="19"/>
      <c r="AY628" s="29" t="e">
        <f t="shared" si="120"/>
        <v>#REF!</v>
      </c>
      <c r="AZ628" s="1"/>
      <c r="BD628" s="19"/>
      <c r="CA628" s="19"/>
      <c r="CB628" s="29" t="str">
        <f t="shared" si="125"/>
        <v/>
      </c>
      <c r="CC628" s="19"/>
      <c r="CD628" s="29" t="str">
        <f t="shared" si="126"/>
        <v/>
      </c>
      <c r="CE628" s="29"/>
    </row>
    <row r="629" spans="4:83">
      <c r="D629" s="37"/>
      <c r="E629" s="29" t="str">
        <f>IF(ISNA(VLOOKUP(D629,'Tổng hợp '!$B$25:$C$29,2,FALSE)),"",VLOOKUP(D629,'Tổng hợp '!$B$25:$C$29,2,FALSE))</f>
        <v/>
      </c>
      <c r="F629" s="37"/>
      <c r="G629" s="107" t="str">
        <f t="shared" si="123"/>
        <v/>
      </c>
      <c r="H629" s="74" t="e">
        <f>+VLOOKUP(A629,[1]VT!$C:$I,7,0)</f>
        <v>#N/A</v>
      </c>
      <c r="J629" s="1" t="e">
        <f>+VLOOKUP(A629,[1]VT!$C:$M,11,0)</f>
        <v>#N/A</v>
      </c>
      <c r="AF629" s="19"/>
      <c r="AG629" s="29" t="str">
        <f t="shared" si="115"/>
        <v/>
      </c>
      <c r="AH629" s="19" t="e">
        <f>+VLOOKUP(A629,'[2]Thông tin công nhân'!$C:$P,14,0)</f>
        <v>#N/A</v>
      </c>
      <c r="AI629" s="29" t="str">
        <f t="shared" si="116"/>
        <v/>
      </c>
      <c r="AJ629" s="19"/>
      <c r="AK629" s="29" t="str">
        <f>IF(ISNA(VLOOKUP(AJ629,TinhBenhVien!A:B,2,FALSE)),"",VLOOKUP(AJ629,TinhBenhVien!A:B,2,FALSE))</f>
        <v/>
      </c>
      <c r="AL629" s="19"/>
      <c r="AM629" s="29">
        <f t="shared" si="124"/>
        <v>0</v>
      </c>
      <c r="AN629" s="19" t="e">
        <f>"tỉnh"&amp;" "&amp;VLOOKUP(A629,'[2]Thông tin công nhân'!$C:$AI,31,0)</f>
        <v>#N/A</v>
      </c>
      <c r="AO629" s="29" t="str">
        <f t="shared" si="121"/>
        <v/>
      </c>
      <c r="AP629" s="19" t="e">
        <f>"xã"&amp;" "&amp;VLOOKUP(A629,'[2]Thông tin công nhân'!$C:$AI,33,0)</f>
        <v>#N/A</v>
      </c>
      <c r="AQ629" s="29" t="str">
        <f t="shared" si="117"/>
        <v/>
      </c>
      <c r="AR629" s="19"/>
      <c r="AS629" s="29" t="e">
        <f t="shared" si="118"/>
        <v>#REF!</v>
      </c>
      <c r="AT629" s="19"/>
      <c r="AU629" s="29" t="str">
        <f t="shared" si="122"/>
        <v/>
      </c>
      <c r="AV629" s="19"/>
      <c r="AW629" s="29" t="str">
        <f t="shared" si="119"/>
        <v/>
      </c>
      <c r="AX629" s="19"/>
      <c r="AY629" s="29" t="e">
        <f t="shared" si="120"/>
        <v>#REF!</v>
      </c>
      <c r="AZ629" s="1"/>
      <c r="BD629" s="19"/>
      <c r="CA629" s="19"/>
      <c r="CB629" s="29" t="str">
        <f t="shared" si="125"/>
        <v/>
      </c>
      <c r="CC629" s="19"/>
      <c r="CD629" s="29" t="str">
        <f t="shared" si="126"/>
        <v/>
      </c>
      <c r="CE629" s="29"/>
    </row>
    <row r="630" spans="4:83">
      <c r="D630" s="37"/>
      <c r="E630" s="29" t="str">
        <f>IF(ISNA(VLOOKUP(D630,'Tổng hợp '!$B$25:$C$29,2,FALSE)),"",VLOOKUP(D630,'Tổng hợp '!$B$25:$C$29,2,FALSE))</f>
        <v/>
      </c>
      <c r="F630" s="37"/>
      <c r="G630" s="107" t="str">
        <f t="shared" si="123"/>
        <v/>
      </c>
      <c r="H630" s="74" t="e">
        <f>+VLOOKUP(A630,[1]VT!$C:$I,7,0)</f>
        <v>#N/A</v>
      </c>
      <c r="J630" s="1" t="e">
        <f>+VLOOKUP(A630,[1]VT!$C:$M,11,0)</f>
        <v>#N/A</v>
      </c>
      <c r="AF630" s="19"/>
      <c r="AG630" s="29" t="str">
        <f t="shared" si="115"/>
        <v/>
      </c>
      <c r="AH630" s="19" t="e">
        <f>+VLOOKUP(A630,'[2]Thông tin công nhân'!$C:$P,14,0)</f>
        <v>#N/A</v>
      </c>
      <c r="AI630" s="29" t="str">
        <f t="shared" si="116"/>
        <v/>
      </c>
      <c r="AJ630" s="19"/>
      <c r="AK630" s="29" t="str">
        <f>IF(ISNA(VLOOKUP(AJ630,TinhBenhVien!A:B,2,FALSE)),"",VLOOKUP(AJ630,TinhBenhVien!A:B,2,FALSE))</f>
        <v/>
      </c>
      <c r="AL630" s="19"/>
      <c r="AM630" s="29">
        <f t="shared" si="124"/>
        <v>0</v>
      </c>
      <c r="AN630" s="19" t="e">
        <f>"tỉnh"&amp;" "&amp;VLOOKUP(A630,'[2]Thông tin công nhân'!$C:$AI,31,0)</f>
        <v>#N/A</v>
      </c>
      <c r="AO630" s="29" t="str">
        <f t="shared" si="121"/>
        <v/>
      </c>
      <c r="AP630" s="19" t="e">
        <f>"xã"&amp;" "&amp;VLOOKUP(A630,'[2]Thông tin công nhân'!$C:$AI,33,0)</f>
        <v>#N/A</v>
      </c>
      <c r="AQ630" s="29" t="str">
        <f t="shared" si="117"/>
        <v/>
      </c>
      <c r="AR630" s="19"/>
      <c r="AS630" s="29" t="e">
        <f t="shared" si="118"/>
        <v>#REF!</v>
      </c>
      <c r="AT630" s="19"/>
      <c r="AU630" s="29" t="str">
        <f t="shared" si="122"/>
        <v/>
      </c>
      <c r="AV630" s="19"/>
      <c r="AW630" s="29" t="str">
        <f t="shared" si="119"/>
        <v/>
      </c>
      <c r="AX630" s="19"/>
      <c r="AY630" s="29" t="e">
        <f t="shared" si="120"/>
        <v>#REF!</v>
      </c>
      <c r="AZ630" s="1"/>
      <c r="BD630" s="19"/>
      <c r="CA630" s="19"/>
      <c r="CB630" s="29" t="str">
        <f t="shared" si="125"/>
        <v/>
      </c>
      <c r="CC630" s="19"/>
      <c r="CD630" s="29" t="str">
        <f t="shared" si="126"/>
        <v/>
      </c>
      <c r="CE630" s="29"/>
    </row>
    <row r="631" spans="4:83">
      <c r="D631" s="37"/>
      <c r="E631" s="29" t="str">
        <f>IF(ISNA(VLOOKUP(D631,'Tổng hợp '!$B$25:$C$29,2,FALSE)),"",VLOOKUP(D631,'Tổng hợp '!$B$25:$C$29,2,FALSE))</f>
        <v/>
      </c>
      <c r="F631" s="37"/>
      <c r="G631" s="107" t="str">
        <f t="shared" si="123"/>
        <v/>
      </c>
      <c r="H631" s="74" t="e">
        <f>+VLOOKUP(A631,[1]VT!$C:$I,7,0)</f>
        <v>#N/A</v>
      </c>
      <c r="J631" s="1" t="e">
        <f>+VLOOKUP(A631,[1]VT!$C:$M,11,0)</f>
        <v>#N/A</v>
      </c>
      <c r="AF631" s="19"/>
      <c r="AG631" s="29" t="str">
        <f t="shared" si="115"/>
        <v/>
      </c>
      <c r="AH631" s="19" t="e">
        <f>+VLOOKUP(A631,'[2]Thông tin công nhân'!$C:$P,14,0)</f>
        <v>#N/A</v>
      </c>
      <c r="AI631" s="29" t="str">
        <f t="shared" si="116"/>
        <v/>
      </c>
      <c r="AJ631" s="19"/>
      <c r="AK631" s="29" t="str">
        <f>IF(ISNA(VLOOKUP(AJ631,TinhBenhVien!A:B,2,FALSE)),"",VLOOKUP(AJ631,TinhBenhVien!A:B,2,FALSE))</f>
        <v/>
      </c>
      <c r="AL631" s="19"/>
      <c r="AM631" s="29">
        <f t="shared" si="124"/>
        <v>0</v>
      </c>
      <c r="AN631" s="19" t="e">
        <f>"tỉnh"&amp;" "&amp;VLOOKUP(A631,'[2]Thông tin công nhân'!$C:$AI,31,0)</f>
        <v>#N/A</v>
      </c>
      <c r="AO631" s="29" t="str">
        <f t="shared" si="121"/>
        <v/>
      </c>
      <c r="AP631" s="19" t="e">
        <f>"xã"&amp;" "&amp;VLOOKUP(A631,'[2]Thông tin công nhân'!$C:$AI,33,0)</f>
        <v>#N/A</v>
      </c>
      <c r="AQ631" s="29" t="str">
        <f t="shared" si="117"/>
        <v/>
      </c>
      <c r="AR631" s="19"/>
      <c r="AS631" s="29" t="e">
        <f t="shared" si="118"/>
        <v>#REF!</v>
      </c>
      <c r="AT631" s="19"/>
      <c r="AU631" s="29" t="str">
        <f t="shared" si="122"/>
        <v/>
      </c>
      <c r="AV631" s="19"/>
      <c r="AW631" s="29" t="str">
        <f t="shared" si="119"/>
        <v/>
      </c>
      <c r="AX631" s="19"/>
      <c r="AY631" s="29" t="e">
        <f t="shared" si="120"/>
        <v>#REF!</v>
      </c>
      <c r="AZ631" s="1"/>
      <c r="BD631" s="19"/>
      <c r="CA631" s="19"/>
      <c r="CB631" s="29" t="str">
        <f t="shared" si="125"/>
        <v/>
      </c>
      <c r="CC631" s="19"/>
      <c r="CD631" s="29" t="str">
        <f t="shared" si="126"/>
        <v/>
      </c>
      <c r="CE631" s="29"/>
    </row>
    <row r="632" spans="4:83">
      <c r="D632" s="37"/>
      <c r="E632" s="29" t="str">
        <f>IF(ISNA(VLOOKUP(D632,'Tổng hợp '!$B$25:$C$29,2,FALSE)),"",VLOOKUP(D632,'Tổng hợp '!$B$25:$C$29,2,FALSE))</f>
        <v/>
      </c>
      <c r="F632" s="37"/>
      <c r="G632" s="107" t="str">
        <f t="shared" si="123"/>
        <v/>
      </c>
      <c r="H632" s="74" t="e">
        <f>+VLOOKUP(A632,[1]VT!$C:$I,7,0)</f>
        <v>#N/A</v>
      </c>
      <c r="J632" s="1" t="e">
        <f>+VLOOKUP(A632,[1]VT!$C:$M,11,0)</f>
        <v>#N/A</v>
      </c>
      <c r="AF632" s="19"/>
      <c r="AG632" s="29" t="str">
        <f t="shared" si="115"/>
        <v/>
      </c>
      <c r="AH632" s="19" t="e">
        <f>+VLOOKUP(A632,'[2]Thông tin công nhân'!$C:$P,14,0)</f>
        <v>#N/A</v>
      </c>
      <c r="AI632" s="29" t="str">
        <f t="shared" si="116"/>
        <v/>
      </c>
      <c r="AJ632" s="19"/>
      <c r="AK632" s="29" t="str">
        <f>IF(ISNA(VLOOKUP(AJ632,TinhBenhVien!A:B,2,FALSE)),"",VLOOKUP(AJ632,TinhBenhVien!A:B,2,FALSE))</f>
        <v/>
      </c>
      <c r="AL632" s="19"/>
      <c r="AM632" s="29">
        <f t="shared" si="124"/>
        <v>0</v>
      </c>
      <c r="AN632" s="19" t="e">
        <f>"tỉnh"&amp;" "&amp;VLOOKUP(A632,'[2]Thông tin công nhân'!$C:$AI,31,0)</f>
        <v>#N/A</v>
      </c>
      <c r="AO632" s="29" t="str">
        <f t="shared" si="121"/>
        <v/>
      </c>
      <c r="AP632" s="19" t="e">
        <f>"xã"&amp;" "&amp;VLOOKUP(A632,'[2]Thông tin công nhân'!$C:$AI,33,0)</f>
        <v>#N/A</v>
      </c>
      <c r="AQ632" s="29" t="str">
        <f t="shared" si="117"/>
        <v/>
      </c>
      <c r="AR632" s="19"/>
      <c r="AS632" s="29" t="e">
        <f t="shared" si="118"/>
        <v>#REF!</v>
      </c>
      <c r="AT632" s="19"/>
      <c r="AU632" s="29" t="str">
        <f t="shared" si="122"/>
        <v/>
      </c>
      <c r="AV632" s="19"/>
      <c r="AW632" s="29" t="str">
        <f t="shared" si="119"/>
        <v/>
      </c>
      <c r="AX632" s="19"/>
      <c r="AY632" s="29" t="e">
        <f t="shared" si="120"/>
        <v>#REF!</v>
      </c>
      <c r="AZ632" s="1"/>
      <c r="BD632" s="19"/>
      <c r="CA632" s="19"/>
      <c r="CB632" s="29" t="str">
        <f t="shared" si="125"/>
        <v/>
      </c>
      <c r="CC632" s="19"/>
      <c r="CD632" s="29" t="str">
        <f t="shared" si="126"/>
        <v/>
      </c>
      <c r="CE632" s="29"/>
    </row>
    <row r="633" spans="4:83">
      <c r="D633" s="37"/>
      <c r="E633" s="29" t="str">
        <f>IF(ISNA(VLOOKUP(D633,'Tổng hợp '!$B$25:$C$29,2,FALSE)),"",VLOOKUP(D633,'Tổng hợp '!$B$25:$C$29,2,FALSE))</f>
        <v/>
      </c>
      <c r="F633" s="37"/>
      <c r="G633" s="107" t="str">
        <f t="shared" si="123"/>
        <v/>
      </c>
      <c r="H633" s="74" t="e">
        <f>+VLOOKUP(A633,[1]VT!$C:$I,7,0)</f>
        <v>#N/A</v>
      </c>
      <c r="J633" s="1" t="e">
        <f>+VLOOKUP(A633,[1]VT!$C:$M,11,0)</f>
        <v>#N/A</v>
      </c>
      <c r="AF633" s="19"/>
      <c r="AG633" s="29" t="str">
        <f t="shared" si="115"/>
        <v/>
      </c>
      <c r="AH633" s="19" t="e">
        <f>+VLOOKUP(A633,'[2]Thông tin công nhân'!$C:$P,14,0)</f>
        <v>#N/A</v>
      </c>
      <c r="AI633" s="29" t="str">
        <f t="shared" si="116"/>
        <v/>
      </c>
      <c r="AJ633" s="19"/>
      <c r="AK633" s="29" t="str">
        <f>IF(ISNA(VLOOKUP(AJ633,TinhBenhVien!A:B,2,FALSE)),"",VLOOKUP(AJ633,TinhBenhVien!A:B,2,FALSE))</f>
        <v/>
      </c>
      <c r="AL633" s="19"/>
      <c r="AM633" s="29">
        <f t="shared" si="124"/>
        <v>0</v>
      </c>
      <c r="AN633" s="19" t="e">
        <f>"tỉnh"&amp;" "&amp;VLOOKUP(A633,'[2]Thông tin công nhân'!$C:$AI,31,0)</f>
        <v>#N/A</v>
      </c>
      <c r="AO633" s="29" t="str">
        <f t="shared" si="121"/>
        <v/>
      </c>
      <c r="AP633" s="19" t="e">
        <f>"xã"&amp;" "&amp;VLOOKUP(A633,'[2]Thông tin công nhân'!$C:$AI,33,0)</f>
        <v>#N/A</v>
      </c>
      <c r="AQ633" s="29" t="str">
        <f t="shared" si="117"/>
        <v/>
      </c>
      <c r="AR633" s="19"/>
      <c r="AS633" s="29" t="e">
        <f t="shared" si="118"/>
        <v>#REF!</v>
      </c>
      <c r="AT633" s="19"/>
      <c r="AU633" s="29" t="str">
        <f t="shared" si="122"/>
        <v/>
      </c>
      <c r="AV633" s="19"/>
      <c r="AW633" s="29" t="str">
        <f t="shared" si="119"/>
        <v/>
      </c>
      <c r="AX633" s="19"/>
      <c r="AY633" s="29" t="e">
        <f t="shared" si="120"/>
        <v>#REF!</v>
      </c>
      <c r="AZ633" s="1"/>
      <c r="BD633" s="19"/>
      <c r="CA633" s="19"/>
      <c r="CB633" s="29" t="str">
        <f t="shared" si="125"/>
        <v/>
      </c>
      <c r="CC633" s="19"/>
      <c r="CD633" s="29" t="str">
        <f t="shared" si="126"/>
        <v/>
      </c>
      <c r="CE633" s="29"/>
    </row>
    <row r="634" spans="4:83">
      <c r="D634" s="37"/>
      <c r="E634" s="29" t="str">
        <f>IF(ISNA(VLOOKUP(D634,'Tổng hợp '!$B$25:$C$29,2,FALSE)),"",VLOOKUP(D634,'Tổng hợp '!$B$25:$C$29,2,FALSE))</f>
        <v/>
      </c>
      <c r="F634" s="37"/>
      <c r="G634" s="107" t="str">
        <f t="shared" si="123"/>
        <v/>
      </c>
      <c r="H634" s="74" t="e">
        <f>+VLOOKUP(A634,[1]VT!$C:$I,7,0)</f>
        <v>#N/A</v>
      </c>
      <c r="J634" s="1" t="e">
        <f>+VLOOKUP(A634,[1]VT!$C:$M,11,0)</f>
        <v>#N/A</v>
      </c>
      <c r="AF634" s="19"/>
      <c r="AG634" s="29" t="str">
        <f t="shared" si="115"/>
        <v/>
      </c>
      <c r="AH634" s="19" t="e">
        <f>+VLOOKUP(A634,'[2]Thông tin công nhân'!$C:$P,14,0)</f>
        <v>#N/A</v>
      </c>
      <c r="AI634" s="29" t="str">
        <f t="shared" si="116"/>
        <v/>
      </c>
      <c r="AJ634" s="19"/>
      <c r="AK634" s="29" t="str">
        <f>IF(ISNA(VLOOKUP(AJ634,TinhBenhVien!A:B,2,FALSE)),"",VLOOKUP(AJ634,TinhBenhVien!A:B,2,FALSE))</f>
        <v/>
      </c>
      <c r="AL634" s="19"/>
      <c r="AM634" s="29">
        <f t="shared" si="124"/>
        <v>0</v>
      </c>
      <c r="AN634" s="19" t="e">
        <f>"tỉnh"&amp;" "&amp;VLOOKUP(A634,'[2]Thông tin công nhân'!$C:$AI,31,0)</f>
        <v>#N/A</v>
      </c>
      <c r="AO634" s="29" t="str">
        <f t="shared" si="121"/>
        <v/>
      </c>
      <c r="AP634" s="19" t="e">
        <f>"xã"&amp;" "&amp;VLOOKUP(A634,'[2]Thông tin công nhân'!$C:$AI,33,0)</f>
        <v>#N/A</v>
      </c>
      <c r="AQ634" s="29" t="str">
        <f t="shared" si="117"/>
        <v/>
      </c>
      <c r="AR634" s="19"/>
      <c r="AS634" s="29" t="e">
        <f t="shared" si="118"/>
        <v>#REF!</v>
      </c>
      <c r="AT634" s="19"/>
      <c r="AU634" s="29" t="str">
        <f t="shared" si="122"/>
        <v/>
      </c>
      <c r="AV634" s="19"/>
      <c r="AW634" s="29" t="str">
        <f t="shared" si="119"/>
        <v/>
      </c>
      <c r="AX634" s="19"/>
      <c r="AY634" s="29" t="e">
        <f t="shared" si="120"/>
        <v>#REF!</v>
      </c>
      <c r="AZ634" s="1"/>
      <c r="BD634" s="19"/>
      <c r="CA634" s="19"/>
      <c r="CB634" s="29" t="str">
        <f t="shared" si="125"/>
        <v/>
      </c>
      <c r="CC634" s="19"/>
      <c r="CD634" s="29" t="str">
        <f t="shared" si="126"/>
        <v/>
      </c>
      <c r="CE634" s="29"/>
    </row>
    <row r="635" spans="4:83">
      <c r="D635" s="37"/>
      <c r="E635" s="29" t="str">
        <f>IF(ISNA(VLOOKUP(D635,'Tổng hợp '!$B$25:$C$29,2,FALSE)),"",VLOOKUP(D635,'Tổng hợp '!$B$25:$C$29,2,FALSE))</f>
        <v/>
      </c>
      <c r="F635" s="37"/>
      <c r="G635" s="107" t="str">
        <f t="shared" si="123"/>
        <v/>
      </c>
      <c r="H635" s="74" t="e">
        <f>+VLOOKUP(A635,[1]VT!$C:$I,7,0)</f>
        <v>#N/A</v>
      </c>
      <c r="J635" s="1" t="e">
        <f>+VLOOKUP(A635,[1]VT!$C:$M,11,0)</f>
        <v>#N/A</v>
      </c>
      <c r="AF635" s="19"/>
      <c r="AG635" s="29" t="str">
        <f t="shared" si="115"/>
        <v/>
      </c>
      <c r="AH635" s="19" t="e">
        <f>+VLOOKUP(A635,'[2]Thông tin công nhân'!$C:$P,14,0)</f>
        <v>#N/A</v>
      </c>
      <c r="AI635" s="29" t="str">
        <f t="shared" si="116"/>
        <v/>
      </c>
      <c r="AJ635" s="19"/>
      <c r="AK635" s="29" t="str">
        <f>IF(ISNA(VLOOKUP(AJ635,TinhBenhVien!A:B,2,FALSE)),"",VLOOKUP(AJ635,TinhBenhVien!A:B,2,FALSE))</f>
        <v/>
      </c>
      <c r="AL635" s="19"/>
      <c r="AM635" s="29">
        <f t="shared" si="124"/>
        <v>0</v>
      </c>
      <c r="AN635" s="19" t="e">
        <f>"tỉnh"&amp;" "&amp;VLOOKUP(A635,'[2]Thông tin công nhân'!$C:$AI,31,0)</f>
        <v>#N/A</v>
      </c>
      <c r="AO635" s="29" t="str">
        <f t="shared" si="121"/>
        <v/>
      </c>
      <c r="AP635" s="19" t="e">
        <f>"xã"&amp;" "&amp;VLOOKUP(A635,'[2]Thông tin công nhân'!$C:$AI,33,0)</f>
        <v>#N/A</v>
      </c>
      <c r="AQ635" s="29" t="str">
        <f t="shared" si="117"/>
        <v/>
      </c>
      <c r="AR635" s="19"/>
      <c r="AS635" s="29" t="e">
        <f t="shared" si="118"/>
        <v>#REF!</v>
      </c>
      <c r="AT635" s="19"/>
      <c r="AU635" s="29" t="str">
        <f t="shared" si="122"/>
        <v/>
      </c>
      <c r="AV635" s="19"/>
      <c r="AW635" s="29" t="str">
        <f t="shared" si="119"/>
        <v/>
      </c>
      <c r="AX635" s="19"/>
      <c r="AY635" s="29" t="e">
        <f t="shared" si="120"/>
        <v>#REF!</v>
      </c>
      <c r="AZ635" s="1"/>
      <c r="BD635" s="19"/>
      <c r="CA635" s="19"/>
      <c r="CB635" s="29" t="str">
        <f t="shared" si="125"/>
        <v/>
      </c>
      <c r="CC635" s="19"/>
      <c r="CD635" s="29" t="str">
        <f t="shared" si="126"/>
        <v/>
      </c>
      <c r="CE635" s="29"/>
    </row>
    <row r="636" spans="4:83">
      <c r="D636" s="37"/>
      <c r="E636" s="29" t="str">
        <f>IF(ISNA(VLOOKUP(D636,'Tổng hợp '!$B$25:$C$29,2,FALSE)),"",VLOOKUP(D636,'Tổng hợp '!$B$25:$C$29,2,FALSE))</f>
        <v/>
      </c>
      <c r="F636" s="37"/>
      <c r="G636" s="107" t="str">
        <f t="shared" si="123"/>
        <v/>
      </c>
      <c r="H636" s="74" t="e">
        <f>+VLOOKUP(A636,[1]VT!$C:$I,7,0)</f>
        <v>#N/A</v>
      </c>
      <c r="J636" s="1" t="e">
        <f>+VLOOKUP(A636,[1]VT!$C:$M,11,0)</f>
        <v>#N/A</v>
      </c>
      <c r="AF636" s="19"/>
      <c r="AG636" s="29" t="str">
        <f t="shared" si="115"/>
        <v/>
      </c>
      <c r="AH636" s="19" t="e">
        <f>+VLOOKUP(A636,'[2]Thông tin công nhân'!$C:$P,14,0)</f>
        <v>#N/A</v>
      </c>
      <c r="AI636" s="29" t="str">
        <f t="shared" si="116"/>
        <v/>
      </c>
      <c r="AJ636" s="19"/>
      <c r="AK636" s="29" t="str">
        <f>IF(ISNA(VLOOKUP(AJ636,TinhBenhVien!A:B,2,FALSE)),"",VLOOKUP(AJ636,TinhBenhVien!A:B,2,FALSE))</f>
        <v/>
      </c>
      <c r="AL636" s="19"/>
      <c r="AM636" s="29">
        <f t="shared" si="124"/>
        <v>0</v>
      </c>
      <c r="AN636" s="19" t="e">
        <f>"tỉnh"&amp;" "&amp;VLOOKUP(A636,'[2]Thông tin công nhân'!$C:$AI,31,0)</f>
        <v>#N/A</v>
      </c>
      <c r="AO636" s="29" t="str">
        <f t="shared" si="121"/>
        <v/>
      </c>
      <c r="AP636" s="19" t="e">
        <f>"xã"&amp;" "&amp;VLOOKUP(A636,'[2]Thông tin công nhân'!$C:$AI,33,0)</f>
        <v>#N/A</v>
      </c>
      <c r="AQ636" s="29" t="str">
        <f t="shared" si="117"/>
        <v/>
      </c>
      <c r="AR636" s="19"/>
      <c r="AS636" s="29" t="e">
        <f t="shared" si="118"/>
        <v>#REF!</v>
      </c>
      <c r="AT636" s="19"/>
      <c r="AU636" s="29" t="str">
        <f t="shared" si="122"/>
        <v/>
      </c>
      <c r="AV636" s="19"/>
      <c r="AW636" s="29" t="str">
        <f t="shared" si="119"/>
        <v/>
      </c>
      <c r="AX636" s="19"/>
      <c r="AY636" s="29" t="e">
        <f t="shared" si="120"/>
        <v>#REF!</v>
      </c>
      <c r="AZ636" s="1"/>
      <c r="BD636" s="19"/>
      <c r="CA636" s="19"/>
      <c r="CB636" s="29" t="str">
        <f t="shared" si="125"/>
        <v/>
      </c>
      <c r="CC636" s="19"/>
      <c r="CD636" s="29" t="str">
        <f t="shared" si="126"/>
        <v/>
      </c>
      <c r="CE636" s="29"/>
    </row>
    <row r="637" spans="4:83">
      <c r="D637" s="37"/>
      <c r="E637" s="29" t="str">
        <f>IF(ISNA(VLOOKUP(D637,'Tổng hợp '!$B$25:$C$29,2,FALSE)),"",VLOOKUP(D637,'Tổng hợp '!$B$25:$C$29,2,FALSE))</f>
        <v/>
      </c>
      <c r="F637" s="37"/>
      <c r="G637" s="107" t="str">
        <f t="shared" si="123"/>
        <v/>
      </c>
      <c r="H637" s="74" t="e">
        <f>+VLOOKUP(A637,[1]VT!$C:$I,7,0)</f>
        <v>#N/A</v>
      </c>
      <c r="J637" s="1" t="e">
        <f>+VLOOKUP(A637,[1]VT!$C:$M,11,0)</f>
        <v>#N/A</v>
      </c>
      <c r="AF637" s="19"/>
      <c r="AG637" s="29" t="str">
        <f t="shared" si="115"/>
        <v/>
      </c>
      <c r="AH637" s="19" t="e">
        <f>+VLOOKUP(A637,'[2]Thông tin công nhân'!$C:$P,14,0)</f>
        <v>#N/A</v>
      </c>
      <c r="AI637" s="29" t="str">
        <f t="shared" si="116"/>
        <v/>
      </c>
      <c r="AJ637" s="19"/>
      <c r="AK637" s="29" t="str">
        <f>IF(ISNA(VLOOKUP(AJ637,TinhBenhVien!A:B,2,FALSE)),"",VLOOKUP(AJ637,TinhBenhVien!A:B,2,FALSE))</f>
        <v/>
      </c>
      <c r="AL637" s="19"/>
      <c r="AM637" s="29">
        <f t="shared" si="124"/>
        <v>0</v>
      </c>
      <c r="AN637" s="19" t="e">
        <f>"tỉnh"&amp;" "&amp;VLOOKUP(A637,'[2]Thông tin công nhân'!$C:$AI,31,0)</f>
        <v>#N/A</v>
      </c>
      <c r="AO637" s="29" t="str">
        <f t="shared" si="121"/>
        <v/>
      </c>
      <c r="AP637" s="19" t="e">
        <f>"xã"&amp;" "&amp;VLOOKUP(A637,'[2]Thông tin công nhân'!$C:$AI,33,0)</f>
        <v>#N/A</v>
      </c>
      <c r="AQ637" s="29" t="str">
        <f t="shared" si="117"/>
        <v/>
      </c>
      <c r="AR637" s="19"/>
      <c r="AS637" s="29" t="e">
        <f t="shared" si="118"/>
        <v>#REF!</v>
      </c>
      <c r="AT637" s="19"/>
      <c r="AU637" s="29" t="str">
        <f t="shared" si="122"/>
        <v/>
      </c>
      <c r="AV637" s="19"/>
      <c r="AW637" s="29" t="str">
        <f t="shared" si="119"/>
        <v/>
      </c>
      <c r="AX637" s="19"/>
      <c r="AY637" s="29" t="e">
        <f t="shared" si="120"/>
        <v>#REF!</v>
      </c>
      <c r="AZ637" s="1"/>
      <c r="BD637" s="19"/>
      <c r="CA637" s="19"/>
      <c r="CB637" s="29" t="str">
        <f t="shared" si="125"/>
        <v/>
      </c>
      <c r="CC637" s="19"/>
      <c r="CD637" s="29" t="str">
        <f t="shared" si="126"/>
        <v/>
      </c>
      <c r="CE637" s="29"/>
    </row>
    <row r="638" spans="4:83">
      <c r="D638" s="37"/>
      <c r="E638" s="29" t="str">
        <f>IF(ISNA(VLOOKUP(D638,'Tổng hợp '!$B$25:$C$29,2,FALSE)),"",VLOOKUP(D638,'Tổng hợp '!$B$25:$C$29,2,FALSE))</f>
        <v/>
      </c>
      <c r="F638" s="37"/>
      <c r="G638" s="107" t="str">
        <f t="shared" si="123"/>
        <v/>
      </c>
      <c r="H638" s="74" t="e">
        <f>+VLOOKUP(A638,[1]VT!$C:$I,7,0)</f>
        <v>#N/A</v>
      </c>
      <c r="J638" s="1" t="e">
        <f>+VLOOKUP(A638,[1]VT!$C:$M,11,0)</f>
        <v>#N/A</v>
      </c>
      <c r="AF638" s="19"/>
      <c r="AG638" s="29" t="str">
        <f t="shared" si="115"/>
        <v/>
      </c>
      <c r="AH638" s="19" t="e">
        <f>+VLOOKUP(A638,'[2]Thông tin công nhân'!$C:$P,14,0)</f>
        <v>#N/A</v>
      </c>
      <c r="AI638" s="29" t="str">
        <f t="shared" si="116"/>
        <v/>
      </c>
      <c r="AJ638" s="19"/>
      <c r="AK638" s="29" t="str">
        <f>IF(ISNA(VLOOKUP(AJ638,TinhBenhVien!A:B,2,FALSE)),"",VLOOKUP(AJ638,TinhBenhVien!A:B,2,FALSE))</f>
        <v/>
      </c>
      <c r="AL638" s="19"/>
      <c r="AM638" s="29">
        <f t="shared" si="124"/>
        <v>0</v>
      </c>
      <c r="AN638" s="19" t="e">
        <f>"tỉnh"&amp;" "&amp;VLOOKUP(A638,'[2]Thông tin công nhân'!$C:$AI,31,0)</f>
        <v>#N/A</v>
      </c>
      <c r="AO638" s="29" t="str">
        <f t="shared" si="121"/>
        <v/>
      </c>
      <c r="AP638" s="19" t="e">
        <f>"xã"&amp;" "&amp;VLOOKUP(A638,'[2]Thông tin công nhân'!$C:$AI,33,0)</f>
        <v>#N/A</v>
      </c>
      <c r="AQ638" s="29" t="str">
        <f t="shared" si="117"/>
        <v/>
      </c>
      <c r="AR638" s="19"/>
      <c r="AS638" s="29" t="e">
        <f t="shared" si="118"/>
        <v>#REF!</v>
      </c>
      <c r="AT638" s="19"/>
      <c r="AU638" s="29" t="str">
        <f t="shared" si="122"/>
        <v/>
      </c>
      <c r="AV638" s="19"/>
      <c r="AW638" s="29" t="str">
        <f t="shared" si="119"/>
        <v/>
      </c>
      <c r="AX638" s="19"/>
      <c r="AY638" s="29" t="e">
        <f t="shared" si="120"/>
        <v>#REF!</v>
      </c>
      <c r="AZ638" s="1"/>
      <c r="BD638" s="19"/>
      <c r="CA638" s="19"/>
      <c r="CB638" s="29" t="str">
        <f t="shared" si="125"/>
        <v/>
      </c>
      <c r="CC638" s="19"/>
      <c r="CD638" s="29" t="str">
        <f t="shared" si="126"/>
        <v/>
      </c>
      <c r="CE638" s="29"/>
    </row>
    <row r="639" spans="4:83">
      <c r="D639" s="37"/>
      <c r="E639" s="29" t="str">
        <f>IF(ISNA(VLOOKUP(D639,'Tổng hợp '!$B$25:$C$29,2,FALSE)),"",VLOOKUP(D639,'Tổng hợp '!$B$25:$C$29,2,FALSE))</f>
        <v/>
      </c>
      <c r="F639" s="37"/>
      <c r="G639" s="107" t="str">
        <f t="shared" si="123"/>
        <v/>
      </c>
      <c r="H639" s="74" t="e">
        <f>+VLOOKUP(A639,[1]VT!$C:$I,7,0)</f>
        <v>#N/A</v>
      </c>
      <c r="J639" s="1" t="e">
        <f>+VLOOKUP(A639,[1]VT!$C:$M,11,0)</f>
        <v>#N/A</v>
      </c>
      <c r="AF639" s="19"/>
      <c r="AG639" s="29" t="str">
        <f t="shared" si="115"/>
        <v/>
      </c>
      <c r="AH639" s="19" t="e">
        <f>+VLOOKUP(A639,'[2]Thông tin công nhân'!$C:$P,14,0)</f>
        <v>#N/A</v>
      </c>
      <c r="AI639" s="29" t="str">
        <f t="shared" si="116"/>
        <v/>
      </c>
      <c r="AJ639" s="19"/>
      <c r="AK639" s="29" t="str">
        <f>IF(ISNA(VLOOKUP(AJ639,TinhBenhVien!A:B,2,FALSE)),"",VLOOKUP(AJ639,TinhBenhVien!A:B,2,FALSE))</f>
        <v/>
      </c>
      <c r="AL639" s="19"/>
      <c r="AM639" s="29">
        <f t="shared" si="124"/>
        <v>0</v>
      </c>
      <c r="AN639" s="19" t="e">
        <f>"tỉnh"&amp;" "&amp;VLOOKUP(A639,'[2]Thông tin công nhân'!$C:$AI,31,0)</f>
        <v>#N/A</v>
      </c>
      <c r="AO639" s="29" t="str">
        <f t="shared" si="121"/>
        <v/>
      </c>
      <c r="AP639" s="19" t="e">
        <f>"xã"&amp;" "&amp;VLOOKUP(A639,'[2]Thông tin công nhân'!$C:$AI,33,0)</f>
        <v>#N/A</v>
      </c>
      <c r="AQ639" s="29" t="str">
        <f t="shared" si="117"/>
        <v/>
      </c>
      <c r="AR639" s="19"/>
      <c r="AS639" s="29" t="e">
        <f t="shared" si="118"/>
        <v>#REF!</v>
      </c>
      <c r="AT639" s="19"/>
      <c r="AU639" s="29" t="str">
        <f t="shared" si="122"/>
        <v/>
      </c>
      <c r="AV639" s="19"/>
      <c r="AW639" s="29" t="str">
        <f t="shared" si="119"/>
        <v/>
      </c>
      <c r="AX639" s="19"/>
      <c r="AY639" s="29" t="e">
        <f t="shared" si="120"/>
        <v>#REF!</v>
      </c>
      <c r="AZ639" s="1"/>
      <c r="BD639" s="19"/>
      <c r="CA639" s="19"/>
      <c r="CB639" s="29" t="str">
        <f t="shared" si="125"/>
        <v/>
      </c>
      <c r="CC639" s="19"/>
      <c r="CD639" s="29" t="str">
        <f t="shared" si="126"/>
        <v/>
      </c>
      <c r="CE639" s="29"/>
    </row>
    <row r="640" spans="4:83">
      <c r="D640" s="37"/>
      <c r="E640" s="29" t="str">
        <f>IF(ISNA(VLOOKUP(D640,'Tổng hợp '!$B$25:$C$29,2,FALSE)),"",VLOOKUP(D640,'Tổng hợp '!$B$25:$C$29,2,FALSE))</f>
        <v/>
      </c>
      <c r="F640" s="37"/>
      <c r="G640" s="107" t="str">
        <f t="shared" si="123"/>
        <v/>
      </c>
      <c r="H640" s="74" t="e">
        <f>+VLOOKUP(A640,[1]VT!$C:$I,7,0)</f>
        <v>#N/A</v>
      </c>
      <c r="J640" s="1" t="e">
        <f>+VLOOKUP(A640,[1]VT!$C:$M,11,0)</f>
        <v>#N/A</v>
      </c>
      <c r="AF640" s="19"/>
      <c r="AG640" s="29" t="str">
        <f t="shared" si="115"/>
        <v/>
      </c>
      <c r="AH640" s="19" t="e">
        <f>+VLOOKUP(A640,'[2]Thông tin công nhân'!$C:$P,14,0)</f>
        <v>#N/A</v>
      </c>
      <c r="AI640" s="29" t="str">
        <f t="shared" si="116"/>
        <v/>
      </c>
      <c r="AJ640" s="19"/>
      <c r="AK640" s="29" t="str">
        <f>IF(ISNA(VLOOKUP(AJ640,TinhBenhVien!A:B,2,FALSE)),"",VLOOKUP(AJ640,TinhBenhVien!A:B,2,FALSE))</f>
        <v/>
      </c>
      <c r="AL640" s="19"/>
      <c r="AM640" s="29">
        <f t="shared" si="124"/>
        <v>0</v>
      </c>
      <c r="AN640" s="19" t="e">
        <f>"tỉnh"&amp;" "&amp;VLOOKUP(A640,'[2]Thông tin công nhân'!$C:$AI,31,0)</f>
        <v>#N/A</v>
      </c>
      <c r="AO640" s="29" t="str">
        <f t="shared" si="121"/>
        <v/>
      </c>
      <c r="AP640" s="19" t="e">
        <f>"xã"&amp;" "&amp;VLOOKUP(A640,'[2]Thông tin công nhân'!$C:$AI,33,0)</f>
        <v>#N/A</v>
      </c>
      <c r="AQ640" s="29" t="str">
        <f t="shared" si="117"/>
        <v/>
      </c>
      <c r="AR640" s="19"/>
      <c r="AS640" s="29" t="e">
        <f t="shared" si="118"/>
        <v>#REF!</v>
      </c>
      <c r="AT640" s="19"/>
      <c r="AU640" s="29" t="str">
        <f t="shared" si="122"/>
        <v/>
      </c>
      <c r="AV640" s="19"/>
      <c r="AW640" s="29" t="str">
        <f t="shared" si="119"/>
        <v/>
      </c>
      <c r="AX640" s="19"/>
      <c r="AY640" s="29" t="e">
        <f t="shared" si="120"/>
        <v>#REF!</v>
      </c>
      <c r="AZ640" s="1"/>
      <c r="BD640" s="19"/>
      <c r="CA640" s="19"/>
      <c r="CB640" s="29" t="str">
        <f t="shared" si="125"/>
        <v/>
      </c>
      <c r="CC640" s="19"/>
      <c r="CD640" s="29" t="str">
        <f t="shared" si="126"/>
        <v/>
      </c>
      <c r="CE640" s="29"/>
    </row>
    <row r="641" spans="4:83">
      <c r="D641" s="37"/>
      <c r="E641" s="29" t="str">
        <f>IF(ISNA(VLOOKUP(D641,'Tổng hợp '!$B$25:$C$29,2,FALSE)),"",VLOOKUP(D641,'Tổng hợp '!$B$25:$C$29,2,FALSE))</f>
        <v/>
      </c>
      <c r="F641" s="37"/>
      <c r="G641" s="107" t="str">
        <f t="shared" si="123"/>
        <v/>
      </c>
      <c r="H641" s="74" t="e">
        <f>+VLOOKUP(A641,[1]VT!$C:$I,7,0)</f>
        <v>#N/A</v>
      </c>
      <c r="J641" s="1" t="e">
        <f>+VLOOKUP(A641,[1]VT!$C:$M,11,0)</f>
        <v>#N/A</v>
      </c>
      <c r="AF641" s="19"/>
      <c r="AG641" s="29" t="str">
        <f t="shared" si="115"/>
        <v/>
      </c>
      <c r="AH641" s="19" t="e">
        <f>+VLOOKUP(A641,'[2]Thông tin công nhân'!$C:$P,14,0)</f>
        <v>#N/A</v>
      </c>
      <c r="AI641" s="29" t="str">
        <f t="shared" si="116"/>
        <v/>
      </c>
      <c r="AJ641" s="19"/>
      <c r="AK641" s="29" t="str">
        <f>IF(ISNA(VLOOKUP(AJ641,TinhBenhVien!A:B,2,FALSE)),"",VLOOKUP(AJ641,TinhBenhVien!A:B,2,FALSE))</f>
        <v/>
      </c>
      <c r="AL641" s="19"/>
      <c r="AM641" s="29">
        <f t="shared" si="124"/>
        <v>0</v>
      </c>
      <c r="AN641" s="19" t="e">
        <f>"tỉnh"&amp;" "&amp;VLOOKUP(A641,'[2]Thông tin công nhân'!$C:$AI,31,0)</f>
        <v>#N/A</v>
      </c>
      <c r="AO641" s="29" t="str">
        <f t="shared" si="121"/>
        <v/>
      </c>
      <c r="AP641" s="19" t="e">
        <f>"xã"&amp;" "&amp;VLOOKUP(A641,'[2]Thông tin công nhân'!$C:$AI,33,0)</f>
        <v>#N/A</v>
      </c>
      <c r="AQ641" s="29" t="str">
        <f t="shared" si="117"/>
        <v/>
      </c>
      <c r="AR641" s="19"/>
      <c r="AS641" s="29" t="e">
        <f t="shared" si="118"/>
        <v>#REF!</v>
      </c>
      <c r="AT641" s="19"/>
      <c r="AU641" s="29" t="str">
        <f t="shared" si="122"/>
        <v/>
      </c>
      <c r="AV641" s="19"/>
      <c r="AW641" s="29" t="str">
        <f t="shared" si="119"/>
        <v/>
      </c>
      <c r="AX641" s="19"/>
      <c r="AY641" s="29" t="e">
        <f t="shared" si="120"/>
        <v>#REF!</v>
      </c>
      <c r="AZ641" s="1"/>
      <c r="BD641" s="19"/>
      <c r="CA641" s="19"/>
      <c r="CB641" s="29" t="str">
        <f t="shared" si="125"/>
        <v/>
      </c>
      <c r="CC641" s="19"/>
      <c r="CD641" s="29" t="str">
        <f t="shared" si="126"/>
        <v/>
      </c>
      <c r="CE641" s="29"/>
    </row>
    <row r="642" spans="4:83">
      <c r="D642" s="37"/>
      <c r="E642" s="29" t="str">
        <f>IF(ISNA(VLOOKUP(D642,'Tổng hợp '!$B$25:$C$29,2,FALSE)),"",VLOOKUP(D642,'Tổng hợp '!$B$25:$C$29,2,FALSE))</f>
        <v/>
      </c>
      <c r="F642" s="37"/>
      <c r="G642" s="107" t="str">
        <f t="shared" si="123"/>
        <v/>
      </c>
      <c r="H642" s="74" t="e">
        <f>+VLOOKUP(A642,[1]VT!$C:$I,7,0)</f>
        <v>#N/A</v>
      </c>
      <c r="J642" s="1" t="e">
        <f>+VLOOKUP(A642,[1]VT!$C:$M,11,0)</f>
        <v>#N/A</v>
      </c>
      <c r="AF642" s="19"/>
      <c r="AG642" s="29" t="str">
        <f t="shared" si="115"/>
        <v/>
      </c>
      <c r="AH642" s="19" t="e">
        <f>+VLOOKUP(A642,'[2]Thông tin công nhân'!$C:$P,14,0)</f>
        <v>#N/A</v>
      </c>
      <c r="AI642" s="29" t="str">
        <f t="shared" si="116"/>
        <v/>
      </c>
      <c r="AJ642" s="19"/>
      <c r="AK642" s="29" t="str">
        <f>IF(ISNA(VLOOKUP(AJ642,TinhBenhVien!A:B,2,FALSE)),"",VLOOKUP(AJ642,TinhBenhVien!A:B,2,FALSE))</f>
        <v/>
      </c>
      <c r="AL642" s="19"/>
      <c r="AM642" s="29">
        <f t="shared" si="124"/>
        <v>0</v>
      </c>
      <c r="AN642" s="19" t="e">
        <f>"tỉnh"&amp;" "&amp;VLOOKUP(A642,'[2]Thông tin công nhân'!$C:$AI,31,0)</f>
        <v>#N/A</v>
      </c>
      <c r="AO642" s="29" t="str">
        <f t="shared" si="121"/>
        <v/>
      </c>
      <c r="AP642" s="19" t="e">
        <f>"xã"&amp;" "&amp;VLOOKUP(A642,'[2]Thông tin công nhân'!$C:$AI,33,0)</f>
        <v>#N/A</v>
      </c>
      <c r="AQ642" s="29" t="str">
        <f t="shared" si="117"/>
        <v/>
      </c>
      <c r="AR642" s="19"/>
      <c r="AS642" s="29" t="e">
        <f t="shared" si="118"/>
        <v>#REF!</v>
      </c>
      <c r="AT642" s="19"/>
      <c r="AU642" s="29" t="str">
        <f t="shared" si="122"/>
        <v/>
      </c>
      <c r="AV642" s="19"/>
      <c r="AW642" s="29" t="str">
        <f t="shared" si="119"/>
        <v/>
      </c>
      <c r="AX642" s="19"/>
      <c r="AY642" s="29" t="e">
        <f t="shared" si="120"/>
        <v>#REF!</v>
      </c>
      <c r="AZ642" s="1"/>
      <c r="BD642" s="19"/>
      <c r="CA642" s="19"/>
      <c r="CB642" s="29" t="str">
        <f t="shared" si="125"/>
        <v/>
      </c>
      <c r="CC642" s="19"/>
      <c r="CD642" s="29" t="str">
        <f t="shared" si="126"/>
        <v/>
      </c>
      <c r="CE642" s="29"/>
    </row>
    <row r="643" spans="4:83">
      <c r="D643" s="37"/>
      <c r="E643" s="29" t="str">
        <f>IF(ISNA(VLOOKUP(D643,'Tổng hợp '!$B$25:$C$29,2,FALSE)),"",VLOOKUP(D643,'Tổng hợp '!$B$25:$C$29,2,FALSE))</f>
        <v/>
      </c>
      <c r="F643" s="37"/>
      <c r="G643" s="107" t="str">
        <f t="shared" si="123"/>
        <v/>
      </c>
      <c r="H643" s="74" t="e">
        <f>+VLOOKUP(A643,[1]VT!$C:$I,7,0)</f>
        <v>#N/A</v>
      </c>
      <c r="J643" s="1" t="e">
        <f>+VLOOKUP(A643,[1]VT!$C:$M,11,0)</f>
        <v>#N/A</v>
      </c>
      <c r="AF643" s="19"/>
      <c r="AG643" s="29" t="str">
        <f t="shared" si="115"/>
        <v/>
      </c>
      <c r="AH643" s="19" t="e">
        <f>+VLOOKUP(A643,'[2]Thông tin công nhân'!$C:$P,14,0)</f>
        <v>#N/A</v>
      </c>
      <c r="AI643" s="29" t="str">
        <f t="shared" si="116"/>
        <v/>
      </c>
      <c r="AJ643" s="19"/>
      <c r="AK643" s="29" t="str">
        <f>IF(ISNA(VLOOKUP(AJ643,TinhBenhVien!A:B,2,FALSE)),"",VLOOKUP(AJ643,TinhBenhVien!A:B,2,FALSE))</f>
        <v/>
      </c>
      <c r="AL643" s="19"/>
      <c r="AM643" s="29">
        <f t="shared" si="124"/>
        <v>0</v>
      </c>
      <c r="AN643" s="19" t="e">
        <f>"tỉnh"&amp;" "&amp;VLOOKUP(A643,'[2]Thông tin công nhân'!$C:$AI,31,0)</f>
        <v>#N/A</v>
      </c>
      <c r="AO643" s="29" t="str">
        <f t="shared" si="121"/>
        <v/>
      </c>
      <c r="AP643" s="19" t="e">
        <f>"xã"&amp;" "&amp;VLOOKUP(A643,'[2]Thông tin công nhân'!$C:$AI,33,0)</f>
        <v>#N/A</v>
      </c>
      <c r="AQ643" s="29" t="str">
        <f t="shared" si="117"/>
        <v/>
      </c>
      <c r="AR643" s="19"/>
      <c r="AS643" s="29" t="e">
        <f t="shared" si="118"/>
        <v>#REF!</v>
      </c>
      <c r="AT643" s="19"/>
      <c r="AU643" s="29" t="str">
        <f t="shared" si="122"/>
        <v/>
      </c>
      <c r="AV643" s="19"/>
      <c r="AW643" s="29" t="str">
        <f t="shared" si="119"/>
        <v/>
      </c>
      <c r="AX643" s="19"/>
      <c r="AY643" s="29" t="e">
        <f t="shared" si="120"/>
        <v>#REF!</v>
      </c>
      <c r="AZ643" s="1"/>
      <c r="BD643" s="19"/>
      <c r="CA643" s="19"/>
      <c r="CB643" s="29" t="str">
        <f t="shared" si="125"/>
        <v/>
      </c>
      <c r="CC643" s="19"/>
      <c r="CD643" s="29" t="str">
        <f t="shared" si="126"/>
        <v/>
      </c>
      <c r="CE643" s="29"/>
    </row>
    <row r="644" spans="4:83">
      <c r="D644" s="37"/>
      <c r="E644" s="29" t="str">
        <f>IF(ISNA(VLOOKUP(D644,'Tổng hợp '!$B$25:$C$29,2,FALSE)),"",VLOOKUP(D644,'Tổng hợp '!$B$25:$C$29,2,FALSE))</f>
        <v/>
      </c>
      <c r="F644" s="37"/>
      <c r="G644" s="107" t="str">
        <f t="shared" si="123"/>
        <v/>
      </c>
      <c r="H644" s="74" t="e">
        <f>+VLOOKUP(A644,[1]VT!$C:$I,7,0)</f>
        <v>#N/A</v>
      </c>
      <c r="J644" s="1" t="e">
        <f>+VLOOKUP(A644,[1]VT!$C:$M,11,0)</f>
        <v>#N/A</v>
      </c>
      <c r="AF644" s="19"/>
      <c r="AG644" s="29" t="str">
        <f t="shared" si="115"/>
        <v/>
      </c>
      <c r="AH644" s="19" t="e">
        <f>+VLOOKUP(A644,'[2]Thông tin công nhân'!$C:$P,14,0)</f>
        <v>#N/A</v>
      </c>
      <c r="AI644" s="29" t="str">
        <f t="shared" si="116"/>
        <v/>
      </c>
      <c r="AJ644" s="19"/>
      <c r="AK644" s="29" t="str">
        <f>IF(ISNA(VLOOKUP(AJ644,TinhBenhVien!A:B,2,FALSE)),"",VLOOKUP(AJ644,TinhBenhVien!A:B,2,FALSE))</f>
        <v/>
      </c>
      <c r="AL644" s="19"/>
      <c r="AM644" s="29">
        <f t="shared" si="124"/>
        <v>0</v>
      </c>
      <c r="AN644" s="19" t="e">
        <f>"tỉnh"&amp;" "&amp;VLOOKUP(A644,'[2]Thông tin công nhân'!$C:$AI,31,0)</f>
        <v>#N/A</v>
      </c>
      <c r="AO644" s="29" t="str">
        <f t="shared" si="121"/>
        <v/>
      </c>
      <c r="AP644" s="19" t="e">
        <f>"xã"&amp;" "&amp;VLOOKUP(A644,'[2]Thông tin công nhân'!$C:$AI,33,0)</f>
        <v>#N/A</v>
      </c>
      <c r="AQ644" s="29" t="str">
        <f t="shared" si="117"/>
        <v/>
      </c>
      <c r="AR644" s="19"/>
      <c r="AS644" s="29" t="e">
        <f t="shared" si="118"/>
        <v>#REF!</v>
      </c>
      <c r="AT644" s="19"/>
      <c r="AU644" s="29" t="str">
        <f t="shared" si="122"/>
        <v/>
      </c>
      <c r="AV644" s="19"/>
      <c r="AW644" s="29" t="str">
        <f t="shared" si="119"/>
        <v/>
      </c>
      <c r="AX644" s="19"/>
      <c r="AY644" s="29" t="e">
        <f t="shared" si="120"/>
        <v>#REF!</v>
      </c>
      <c r="AZ644" s="1"/>
      <c r="BD644" s="19"/>
      <c r="CA644" s="19"/>
      <c r="CB644" s="29" t="str">
        <f t="shared" si="125"/>
        <v/>
      </c>
      <c r="CC644" s="19"/>
      <c r="CD644" s="29" t="str">
        <f t="shared" si="126"/>
        <v/>
      </c>
      <c r="CE644" s="29"/>
    </row>
    <row r="645" spans="4:83">
      <c r="D645" s="37"/>
      <c r="E645" s="29" t="str">
        <f>IF(ISNA(VLOOKUP(D645,'Tổng hợp '!$B$25:$C$29,2,FALSE)),"",VLOOKUP(D645,'Tổng hợp '!$B$25:$C$29,2,FALSE))</f>
        <v/>
      </c>
      <c r="F645" s="37"/>
      <c r="G645" s="107" t="str">
        <f t="shared" si="123"/>
        <v/>
      </c>
      <c r="H645" s="74" t="e">
        <f>+VLOOKUP(A645,[1]VT!$C:$I,7,0)</f>
        <v>#N/A</v>
      </c>
      <c r="J645" s="1" t="e">
        <f>+VLOOKUP(A645,[1]VT!$C:$M,11,0)</f>
        <v>#N/A</v>
      </c>
      <c r="AF645" s="19"/>
      <c r="AG645" s="29" t="str">
        <f t="shared" si="115"/>
        <v/>
      </c>
      <c r="AH645" s="19" t="e">
        <f>+VLOOKUP(A645,'[2]Thông tin công nhân'!$C:$P,14,0)</f>
        <v>#N/A</v>
      </c>
      <c r="AI645" s="29" t="str">
        <f t="shared" si="116"/>
        <v/>
      </c>
      <c r="AJ645" s="19"/>
      <c r="AK645" s="29" t="str">
        <f>IF(ISNA(VLOOKUP(AJ645,TinhBenhVien!A:B,2,FALSE)),"",VLOOKUP(AJ645,TinhBenhVien!A:B,2,FALSE))</f>
        <v/>
      </c>
      <c r="AL645" s="19"/>
      <c r="AM645" s="29">
        <f t="shared" si="124"/>
        <v>0</v>
      </c>
      <c r="AN645" s="19" t="e">
        <f>"tỉnh"&amp;" "&amp;VLOOKUP(A645,'[2]Thông tin công nhân'!$C:$AI,31,0)</f>
        <v>#N/A</v>
      </c>
      <c r="AO645" s="29" t="str">
        <f t="shared" si="121"/>
        <v/>
      </c>
      <c r="AP645" s="19" t="e">
        <f>"xã"&amp;" "&amp;VLOOKUP(A645,'[2]Thông tin công nhân'!$C:$AI,33,0)</f>
        <v>#N/A</v>
      </c>
      <c r="AQ645" s="29" t="str">
        <f t="shared" si="117"/>
        <v/>
      </c>
      <c r="AR645" s="19"/>
      <c r="AS645" s="29" t="e">
        <f t="shared" si="118"/>
        <v>#REF!</v>
      </c>
      <c r="AT645" s="19"/>
      <c r="AU645" s="29" t="str">
        <f t="shared" si="122"/>
        <v/>
      </c>
      <c r="AV645" s="19"/>
      <c r="AW645" s="29" t="str">
        <f t="shared" si="119"/>
        <v/>
      </c>
      <c r="AX645" s="19"/>
      <c r="AY645" s="29" t="e">
        <f t="shared" si="120"/>
        <v>#REF!</v>
      </c>
      <c r="AZ645" s="1"/>
      <c r="BD645" s="19"/>
      <c r="CA645" s="19"/>
      <c r="CB645" s="29" t="str">
        <f t="shared" si="125"/>
        <v/>
      </c>
      <c r="CC645" s="19"/>
      <c r="CD645" s="29" t="str">
        <f t="shared" si="126"/>
        <v/>
      </c>
      <c r="CE645" s="29"/>
    </row>
    <row r="646" spans="4:83">
      <c r="D646" s="37"/>
      <c r="E646" s="29" t="str">
        <f>IF(ISNA(VLOOKUP(D646,'Tổng hợp '!$B$25:$C$29,2,FALSE)),"",VLOOKUP(D646,'Tổng hợp '!$B$25:$C$29,2,FALSE))</f>
        <v/>
      </c>
      <c r="F646" s="37"/>
      <c r="G646" s="107" t="str">
        <f t="shared" si="123"/>
        <v/>
      </c>
      <c r="H646" s="74" t="e">
        <f>+VLOOKUP(A646,[1]VT!$C:$I,7,0)</f>
        <v>#N/A</v>
      </c>
      <c r="J646" s="1" t="e">
        <f>+VLOOKUP(A646,[1]VT!$C:$M,11,0)</f>
        <v>#N/A</v>
      </c>
      <c r="AF646" s="19"/>
      <c r="AG646" s="29" t="str">
        <f t="shared" si="115"/>
        <v/>
      </c>
      <c r="AH646" s="19" t="e">
        <f>+VLOOKUP(A646,'[2]Thông tin công nhân'!$C:$P,14,0)</f>
        <v>#N/A</v>
      </c>
      <c r="AI646" s="29" t="str">
        <f t="shared" si="116"/>
        <v/>
      </c>
      <c r="AJ646" s="19"/>
      <c r="AK646" s="29" t="str">
        <f>IF(ISNA(VLOOKUP(AJ646,TinhBenhVien!A:B,2,FALSE)),"",VLOOKUP(AJ646,TinhBenhVien!A:B,2,FALSE))</f>
        <v/>
      </c>
      <c r="AL646" s="19"/>
      <c r="AM646" s="29">
        <f t="shared" si="124"/>
        <v>0</v>
      </c>
      <c r="AN646" s="19" t="e">
        <f>"tỉnh"&amp;" "&amp;VLOOKUP(A646,'[2]Thông tin công nhân'!$C:$AI,31,0)</f>
        <v>#N/A</v>
      </c>
      <c r="AO646" s="29" t="str">
        <f t="shared" si="121"/>
        <v/>
      </c>
      <c r="AP646" s="19" t="e">
        <f>"xã"&amp;" "&amp;VLOOKUP(A646,'[2]Thông tin công nhân'!$C:$AI,33,0)</f>
        <v>#N/A</v>
      </c>
      <c r="AQ646" s="29" t="str">
        <f t="shared" si="117"/>
        <v/>
      </c>
      <c r="AR646" s="19"/>
      <c r="AS646" s="29" t="e">
        <f t="shared" si="118"/>
        <v>#REF!</v>
      </c>
      <c r="AT646" s="19"/>
      <c r="AU646" s="29" t="str">
        <f t="shared" si="122"/>
        <v/>
      </c>
      <c r="AV646" s="19"/>
      <c r="AW646" s="29" t="str">
        <f t="shared" si="119"/>
        <v/>
      </c>
      <c r="AX646" s="19"/>
      <c r="AY646" s="29" t="e">
        <f t="shared" si="120"/>
        <v>#REF!</v>
      </c>
      <c r="AZ646" s="1"/>
      <c r="BD646" s="19"/>
      <c r="CA646" s="19"/>
      <c r="CB646" s="29" t="str">
        <f t="shared" si="125"/>
        <v/>
      </c>
      <c r="CC646" s="19"/>
      <c r="CD646" s="29" t="str">
        <f t="shared" si="126"/>
        <v/>
      </c>
      <c r="CE646" s="29"/>
    </row>
    <row r="647" spans="4:83">
      <c r="D647" s="37"/>
      <c r="E647" s="29" t="str">
        <f>IF(ISNA(VLOOKUP(D647,'Tổng hợp '!$B$25:$C$29,2,FALSE)),"",VLOOKUP(D647,'Tổng hợp '!$B$25:$C$29,2,FALSE))</f>
        <v/>
      </c>
      <c r="F647" s="37"/>
      <c r="G647" s="107" t="str">
        <f t="shared" si="123"/>
        <v/>
      </c>
      <c r="H647" s="74" t="e">
        <f>+VLOOKUP(A647,[1]VT!$C:$I,7,0)</f>
        <v>#N/A</v>
      </c>
      <c r="J647" s="1" t="e">
        <f>+VLOOKUP(A647,[1]VT!$C:$M,11,0)</f>
        <v>#N/A</v>
      </c>
      <c r="AF647" s="19"/>
      <c r="AG647" s="29" t="str">
        <f t="shared" si="115"/>
        <v/>
      </c>
      <c r="AH647" s="19" t="e">
        <f>+VLOOKUP(A647,'[2]Thông tin công nhân'!$C:$P,14,0)</f>
        <v>#N/A</v>
      </c>
      <c r="AI647" s="29" t="str">
        <f t="shared" si="116"/>
        <v/>
      </c>
      <c r="AJ647" s="19"/>
      <c r="AK647" s="29" t="str">
        <f>IF(ISNA(VLOOKUP(AJ647,TinhBenhVien!A:B,2,FALSE)),"",VLOOKUP(AJ647,TinhBenhVien!A:B,2,FALSE))</f>
        <v/>
      </c>
      <c r="AL647" s="19"/>
      <c r="AM647" s="29">
        <f t="shared" si="124"/>
        <v>0</v>
      </c>
      <c r="AN647" s="19" t="e">
        <f>"tỉnh"&amp;" "&amp;VLOOKUP(A647,'[2]Thông tin công nhân'!$C:$AI,31,0)</f>
        <v>#N/A</v>
      </c>
      <c r="AO647" s="29" t="str">
        <f t="shared" si="121"/>
        <v/>
      </c>
      <c r="AP647" s="19" t="e">
        <f>"xã"&amp;" "&amp;VLOOKUP(A647,'[2]Thông tin công nhân'!$C:$AI,33,0)</f>
        <v>#N/A</v>
      </c>
      <c r="AQ647" s="29" t="str">
        <f t="shared" si="117"/>
        <v/>
      </c>
      <c r="AR647" s="19"/>
      <c r="AS647" s="29" t="e">
        <f t="shared" si="118"/>
        <v>#REF!</v>
      </c>
      <c r="AT647" s="19"/>
      <c r="AU647" s="29" t="str">
        <f t="shared" si="122"/>
        <v/>
      </c>
      <c r="AV647" s="19"/>
      <c r="AW647" s="29" t="str">
        <f t="shared" si="119"/>
        <v/>
      </c>
      <c r="AX647" s="19"/>
      <c r="AY647" s="29" t="e">
        <f t="shared" si="120"/>
        <v>#REF!</v>
      </c>
      <c r="AZ647" s="1"/>
      <c r="BD647" s="19"/>
      <c r="CA647" s="19"/>
      <c r="CB647" s="29" t="str">
        <f t="shared" si="125"/>
        <v/>
      </c>
      <c r="CC647" s="19"/>
      <c r="CD647" s="29" t="str">
        <f t="shared" si="126"/>
        <v/>
      </c>
      <c r="CE647" s="29"/>
    </row>
    <row r="648" spans="4:83">
      <c r="D648" s="37"/>
      <c r="E648" s="29" t="str">
        <f>IF(ISNA(VLOOKUP(D648,'Tổng hợp '!$B$25:$C$29,2,FALSE)),"",VLOOKUP(D648,'Tổng hợp '!$B$25:$C$29,2,FALSE))</f>
        <v/>
      </c>
      <c r="F648" s="37"/>
      <c r="G648" s="107" t="str">
        <f t="shared" si="123"/>
        <v/>
      </c>
      <c r="H648" s="74" t="e">
        <f>+VLOOKUP(A648,[1]VT!$C:$I,7,0)</f>
        <v>#N/A</v>
      </c>
      <c r="J648" s="1" t="e">
        <f>+VLOOKUP(A648,[1]VT!$C:$M,11,0)</f>
        <v>#N/A</v>
      </c>
      <c r="AF648" s="19"/>
      <c r="AG648" s="29" t="str">
        <f t="shared" si="115"/>
        <v/>
      </c>
      <c r="AH648" s="19" t="e">
        <f>+VLOOKUP(A648,'[2]Thông tin công nhân'!$C:$P,14,0)</f>
        <v>#N/A</v>
      </c>
      <c r="AI648" s="29" t="str">
        <f t="shared" si="116"/>
        <v/>
      </c>
      <c r="AJ648" s="19"/>
      <c r="AK648" s="29" t="str">
        <f>IF(ISNA(VLOOKUP(AJ648,TinhBenhVien!A:B,2,FALSE)),"",VLOOKUP(AJ648,TinhBenhVien!A:B,2,FALSE))</f>
        <v/>
      </c>
      <c r="AL648" s="19"/>
      <c r="AM648" s="29">
        <f t="shared" si="124"/>
        <v>0</v>
      </c>
      <c r="AN648" s="19" t="e">
        <f>"tỉnh"&amp;" "&amp;VLOOKUP(A648,'[2]Thông tin công nhân'!$C:$AI,31,0)</f>
        <v>#N/A</v>
      </c>
      <c r="AO648" s="29" t="str">
        <f t="shared" si="121"/>
        <v/>
      </c>
      <c r="AP648" s="19" t="e">
        <f>"xã"&amp;" "&amp;VLOOKUP(A648,'[2]Thông tin công nhân'!$C:$AI,33,0)</f>
        <v>#N/A</v>
      </c>
      <c r="AQ648" s="29" t="str">
        <f t="shared" si="117"/>
        <v/>
      </c>
      <c r="AR648" s="19"/>
      <c r="AS648" s="29" t="e">
        <f t="shared" si="118"/>
        <v>#REF!</v>
      </c>
      <c r="AT648" s="19"/>
      <c r="AU648" s="29" t="str">
        <f t="shared" si="122"/>
        <v/>
      </c>
      <c r="AV648" s="19"/>
      <c r="AW648" s="29" t="str">
        <f t="shared" si="119"/>
        <v/>
      </c>
      <c r="AX648" s="19"/>
      <c r="AY648" s="29" t="e">
        <f t="shared" si="120"/>
        <v>#REF!</v>
      </c>
      <c r="AZ648" s="1"/>
      <c r="BD648" s="19"/>
      <c r="CA648" s="19"/>
      <c r="CB648" s="29" t="str">
        <f t="shared" si="125"/>
        <v/>
      </c>
      <c r="CC648" s="19"/>
      <c r="CD648" s="29" t="str">
        <f t="shared" si="126"/>
        <v/>
      </c>
      <c r="CE648" s="29"/>
    </row>
    <row r="649" spans="4:83">
      <c r="D649" s="37"/>
      <c r="E649" s="29" t="str">
        <f>IF(ISNA(VLOOKUP(D649,'Tổng hợp '!$B$25:$C$29,2,FALSE)),"",VLOOKUP(D649,'Tổng hợp '!$B$25:$C$29,2,FALSE))</f>
        <v/>
      </c>
      <c r="F649" s="37"/>
      <c r="G649" s="107" t="str">
        <f t="shared" si="123"/>
        <v/>
      </c>
      <c r="H649" s="74" t="e">
        <f>+VLOOKUP(A649,[1]VT!$C:$I,7,0)</f>
        <v>#N/A</v>
      </c>
      <c r="J649" s="1" t="e">
        <f>+VLOOKUP(A649,[1]VT!$C:$M,11,0)</f>
        <v>#N/A</v>
      </c>
      <c r="AF649" s="19"/>
      <c r="AG649" s="29" t="str">
        <f t="shared" si="115"/>
        <v/>
      </c>
      <c r="AH649" s="19" t="e">
        <f>+VLOOKUP(A649,'[2]Thông tin công nhân'!$C:$P,14,0)</f>
        <v>#N/A</v>
      </c>
      <c r="AI649" s="29" t="str">
        <f t="shared" si="116"/>
        <v/>
      </c>
      <c r="AJ649" s="19"/>
      <c r="AK649" s="29" t="str">
        <f>IF(ISNA(VLOOKUP(AJ649,TinhBenhVien!A:B,2,FALSE)),"",VLOOKUP(AJ649,TinhBenhVien!A:B,2,FALSE))</f>
        <v/>
      </c>
      <c r="AL649" s="19"/>
      <c r="AM649" s="29">
        <f t="shared" si="124"/>
        <v>0</v>
      </c>
      <c r="AN649" s="19" t="e">
        <f>"tỉnh"&amp;" "&amp;VLOOKUP(A649,'[2]Thông tin công nhân'!$C:$AI,31,0)</f>
        <v>#N/A</v>
      </c>
      <c r="AO649" s="29" t="str">
        <f t="shared" si="121"/>
        <v/>
      </c>
      <c r="AP649" s="19" t="e">
        <f>"xã"&amp;" "&amp;VLOOKUP(A649,'[2]Thông tin công nhân'!$C:$AI,33,0)</f>
        <v>#N/A</v>
      </c>
      <c r="AQ649" s="29" t="str">
        <f t="shared" si="117"/>
        <v/>
      </c>
      <c r="AR649" s="19"/>
      <c r="AS649" s="29" t="e">
        <f t="shared" si="118"/>
        <v>#REF!</v>
      </c>
      <c r="AT649" s="19"/>
      <c r="AU649" s="29" t="str">
        <f t="shared" si="122"/>
        <v/>
      </c>
      <c r="AV649" s="19"/>
      <c r="AW649" s="29" t="str">
        <f t="shared" si="119"/>
        <v/>
      </c>
      <c r="AX649" s="19"/>
      <c r="AY649" s="29" t="e">
        <f t="shared" si="120"/>
        <v>#REF!</v>
      </c>
      <c r="AZ649" s="1"/>
      <c r="BD649" s="19"/>
      <c r="CA649" s="19"/>
      <c r="CB649" s="29" t="str">
        <f t="shared" si="125"/>
        <v/>
      </c>
      <c r="CC649" s="19"/>
      <c r="CD649" s="29" t="str">
        <f t="shared" si="126"/>
        <v/>
      </c>
      <c r="CE649" s="29"/>
    </row>
    <row r="650" spans="4:83">
      <c r="D650" s="37"/>
      <c r="E650" s="29" t="str">
        <f>IF(ISNA(VLOOKUP(D650,'Tổng hợp '!$B$25:$C$29,2,FALSE)),"",VLOOKUP(D650,'Tổng hợp '!$B$25:$C$29,2,FALSE))</f>
        <v/>
      </c>
      <c r="F650" s="37"/>
      <c r="G650" s="107" t="str">
        <f t="shared" si="123"/>
        <v/>
      </c>
      <c r="H650" s="74" t="e">
        <f>+VLOOKUP(A650,[1]VT!$C:$I,7,0)</f>
        <v>#N/A</v>
      </c>
      <c r="J650" s="1" t="e">
        <f>+VLOOKUP(A650,[1]VT!$C:$M,11,0)</f>
        <v>#N/A</v>
      </c>
      <c r="AF650" s="19"/>
      <c r="AG650" s="29" t="str">
        <f t="shared" si="115"/>
        <v/>
      </c>
      <c r="AH650" s="19" t="e">
        <f>+VLOOKUP(A650,'[2]Thông tin công nhân'!$C:$P,14,0)</f>
        <v>#N/A</v>
      </c>
      <c r="AI650" s="29" t="str">
        <f t="shared" si="116"/>
        <v/>
      </c>
      <c r="AJ650" s="19"/>
      <c r="AK650" s="29" t="str">
        <f>IF(ISNA(VLOOKUP(AJ650,TinhBenhVien!A:B,2,FALSE)),"",VLOOKUP(AJ650,TinhBenhVien!A:B,2,FALSE))</f>
        <v/>
      </c>
      <c r="AL650" s="19"/>
      <c r="AM650" s="29">
        <f t="shared" si="124"/>
        <v>0</v>
      </c>
      <c r="AN650" s="19" t="e">
        <f>"tỉnh"&amp;" "&amp;VLOOKUP(A650,'[2]Thông tin công nhân'!$C:$AI,31,0)</f>
        <v>#N/A</v>
      </c>
      <c r="AO650" s="29" t="str">
        <f t="shared" si="121"/>
        <v/>
      </c>
      <c r="AP650" s="19" t="e">
        <f>"xã"&amp;" "&amp;VLOOKUP(A650,'[2]Thông tin công nhân'!$C:$AI,33,0)</f>
        <v>#N/A</v>
      </c>
      <c r="AQ650" s="29" t="str">
        <f t="shared" si="117"/>
        <v/>
      </c>
      <c r="AR650" s="19"/>
      <c r="AS650" s="29" t="e">
        <f t="shared" si="118"/>
        <v>#REF!</v>
      </c>
      <c r="AT650" s="19"/>
      <c r="AU650" s="29" t="str">
        <f t="shared" si="122"/>
        <v/>
      </c>
      <c r="AV650" s="19"/>
      <c r="AW650" s="29" t="str">
        <f t="shared" si="119"/>
        <v/>
      </c>
      <c r="AX650" s="19"/>
      <c r="AY650" s="29" t="e">
        <f t="shared" si="120"/>
        <v>#REF!</v>
      </c>
      <c r="AZ650" s="1"/>
      <c r="BD650" s="19"/>
      <c r="CA650" s="19"/>
      <c r="CB650" s="29" t="str">
        <f t="shared" si="125"/>
        <v/>
      </c>
      <c r="CC650" s="19"/>
      <c r="CD650" s="29" t="str">
        <f t="shared" si="126"/>
        <v/>
      </c>
      <c r="CE650" s="29"/>
    </row>
    <row r="651" spans="4:83">
      <c r="D651" s="37"/>
      <c r="E651" s="29" t="str">
        <f>IF(ISNA(VLOOKUP(D651,'Tổng hợp '!$B$25:$C$29,2,FALSE)),"",VLOOKUP(D651,'Tổng hợp '!$B$25:$C$29,2,FALSE))</f>
        <v/>
      </c>
      <c r="F651" s="37"/>
      <c r="G651" s="107" t="str">
        <f t="shared" si="123"/>
        <v/>
      </c>
      <c r="H651" s="74" t="e">
        <f>+VLOOKUP(A651,[1]VT!$C:$I,7,0)</f>
        <v>#N/A</v>
      </c>
      <c r="J651" s="1" t="e">
        <f>+VLOOKUP(A651,[1]VT!$C:$M,11,0)</f>
        <v>#N/A</v>
      </c>
      <c r="AF651" s="19"/>
      <c r="AG651" s="29" t="str">
        <f t="shared" si="115"/>
        <v/>
      </c>
      <c r="AH651" s="19" t="e">
        <f>+VLOOKUP(A651,'[2]Thông tin công nhân'!$C:$P,14,0)</f>
        <v>#N/A</v>
      </c>
      <c r="AI651" s="29" t="str">
        <f t="shared" si="116"/>
        <v/>
      </c>
      <c r="AJ651" s="19"/>
      <c r="AK651" s="29" t="str">
        <f>IF(ISNA(VLOOKUP(AJ651,TinhBenhVien!A:B,2,FALSE)),"",VLOOKUP(AJ651,TinhBenhVien!A:B,2,FALSE))</f>
        <v/>
      </c>
      <c r="AL651" s="19"/>
      <c r="AM651" s="29">
        <f t="shared" si="124"/>
        <v>0</v>
      </c>
      <c r="AN651" s="19" t="e">
        <f>"tỉnh"&amp;" "&amp;VLOOKUP(A651,'[2]Thông tin công nhân'!$C:$AI,31,0)</f>
        <v>#N/A</v>
      </c>
      <c r="AO651" s="29" t="str">
        <f t="shared" si="121"/>
        <v/>
      </c>
      <c r="AP651" s="19" t="e">
        <f>"xã"&amp;" "&amp;VLOOKUP(A651,'[2]Thông tin công nhân'!$C:$AI,33,0)</f>
        <v>#N/A</v>
      </c>
      <c r="AQ651" s="29" t="str">
        <f t="shared" si="117"/>
        <v/>
      </c>
      <c r="AR651" s="19"/>
      <c r="AS651" s="29" t="e">
        <f t="shared" si="118"/>
        <v>#REF!</v>
      </c>
      <c r="AT651" s="19"/>
      <c r="AU651" s="29" t="str">
        <f t="shared" si="122"/>
        <v/>
      </c>
      <c r="AV651" s="19"/>
      <c r="AW651" s="29" t="str">
        <f t="shared" si="119"/>
        <v/>
      </c>
      <c r="AX651" s="19"/>
      <c r="AY651" s="29" t="e">
        <f t="shared" si="120"/>
        <v>#REF!</v>
      </c>
      <c r="AZ651" s="1"/>
      <c r="BD651" s="19"/>
      <c r="CA651" s="19"/>
      <c r="CB651" s="29" t="str">
        <f t="shared" si="125"/>
        <v/>
      </c>
      <c r="CC651" s="19"/>
      <c r="CD651" s="29" t="str">
        <f t="shared" si="126"/>
        <v/>
      </c>
      <c r="CE651" s="29"/>
    </row>
    <row r="652" spans="4:83">
      <c r="D652" s="37"/>
      <c r="E652" s="29" t="str">
        <f>IF(ISNA(VLOOKUP(D652,'Tổng hợp '!$B$25:$C$29,2,FALSE)),"",VLOOKUP(D652,'Tổng hợp '!$B$25:$C$29,2,FALSE))</f>
        <v/>
      </c>
      <c r="F652" s="37"/>
      <c r="G652" s="107" t="str">
        <f t="shared" si="123"/>
        <v/>
      </c>
      <c r="H652" s="74" t="e">
        <f>+VLOOKUP(A652,[1]VT!$C:$I,7,0)</f>
        <v>#N/A</v>
      </c>
      <c r="J652" s="1" t="e">
        <f>+VLOOKUP(A652,[1]VT!$C:$M,11,0)</f>
        <v>#N/A</v>
      </c>
      <c r="AF652" s="19"/>
      <c r="AG652" s="29" t="str">
        <f t="shared" si="115"/>
        <v/>
      </c>
      <c r="AH652" s="19" t="e">
        <f>+VLOOKUP(A652,'[2]Thông tin công nhân'!$C:$P,14,0)</f>
        <v>#N/A</v>
      </c>
      <c r="AI652" s="29" t="str">
        <f t="shared" si="116"/>
        <v/>
      </c>
      <c r="AJ652" s="19"/>
      <c r="AK652" s="29" t="str">
        <f>IF(ISNA(VLOOKUP(AJ652,TinhBenhVien!A:B,2,FALSE)),"",VLOOKUP(AJ652,TinhBenhVien!A:B,2,FALSE))</f>
        <v/>
      </c>
      <c r="AL652" s="19"/>
      <c r="AM652" s="29">
        <f t="shared" si="124"/>
        <v>0</v>
      </c>
      <c r="AN652" s="19" t="e">
        <f>"tỉnh"&amp;" "&amp;VLOOKUP(A652,'[2]Thông tin công nhân'!$C:$AI,31,0)</f>
        <v>#N/A</v>
      </c>
      <c r="AO652" s="29" t="str">
        <f t="shared" si="121"/>
        <v/>
      </c>
      <c r="AP652" s="19" t="e">
        <f>"xã"&amp;" "&amp;VLOOKUP(A652,'[2]Thông tin công nhân'!$C:$AI,33,0)</f>
        <v>#N/A</v>
      </c>
      <c r="AQ652" s="29" t="str">
        <f t="shared" si="117"/>
        <v/>
      </c>
      <c r="AR652" s="19"/>
      <c r="AS652" s="29" t="e">
        <f t="shared" si="118"/>
        <v>#REF!</v>
      </c>
      <c r="AT652" s="19"/>
      <c r="AU652" s="29" t="str">
        <f t="shared" si="122"/>
        <v/>
      </c>
      <c r="AV652" s="19"/>
      <c r="AW652" s="29" t="str">
        <f t="shared" si="119"/>
        <v/>
      </c>
      <c r="AX652" s="19"/>
      <c r="AY652" s="29" t="e">
        <f t="shared" si="120"/>
        <v>#REF!</v>
      </c>
      <c r="AZ652" s="1"/>
      <c r="BD652" s="19"/>
      <c r="CA652" s="19"/>
      <c r="CB652" s="29" t="str">
        <f t="shared" si="125"/>
        <v/>
      </c>
      <c r="CC652" s="19"/>
      <c r="CD652" s="29" t="str">
        <f t="shared" si="126"/>
        <v/>
      </c>
      <c r="CE652" s="29"/>
    </row>
    <row r="653" spans="4:83">
      <c r="D653" s="37"/>
      <c r="E653" s="29" t="str">
        <f>IF(ISNA(VLOOKUP(D653,'Tổng hợp '!$B$25:$C$29,2,FALSE)),"",VLOOKUP(D653,'Tổng hợp '!$B$25:$C$29,2,FALSE))</f>
        <v/>
      </c>
      <c r="F653" s="37"/>
      <c r="G653" s="107" t="str">
        <f t="shared" si="123"/>
        <v/>
      </c>
      <c r="H653" s="74" t="e">
        <f>+VLOOKUP(A653,[1]VT!$C:$I,7,0)</f>
        <v>#N/A</v>
      </c>
      <c r="J653" s="1" t="e">
        <f>+VLOOKUP(A653,[1]VT!$C:$M,11,0)</f>
        <v>#N/A</v>
      </c>
      <c r="AF653" s="19"/>
      <c r="AG653" s="29" t="str">
        <f t="shared" si="115"/>
        <v/>
      </c>
      <c r="AH653" s="19" t="e">
        <f>+VLOOKUP(A653,'[2]Thông tin công nhân'!$C:$P,14,0)</f>
        <v>#N/A</v>
      </c>
      <c r="AI653" s="29" t="str">
        <f t="shared" si="116"/>
        <v/>
      </c>
      <c r="AJ653" s="19"/>
      <c r="AK653" s="29" t="str">
        <f>IF(ISNA(VLOOKUP(AJ653,TinhBenhVien!A:B,2,FALSE)),"",VLOOKUP(AJ653,TinhBenhVien!A:B,2,FALSE))</f>
        <v/>
      </c>
      <c r="AL653" s="19"/>
      <c r="AM653" s="29">
        <f t="shared" si="124"/>
        <v>0</v>
      </c>
      <c r="AN653" s="19" t="e">
        <f>"tỉnh"&amp;" "&amp;VLOOKUP(A653,'[2]Thông tin công nhân'!$C:$AI,31,0)</f>
        <v>#N/A</v>
      </c>
      <c r="AO653" s="29" t="str">
        <f t="shared" si="121"/>
        <v/>
      </c>
      <c r="AP653" s="19" t="e">
        <f>"xã"&amp;" "&amp;VLOOKUP(A653,'[2]Thông tin công nhân'!$C:$AI,33,0)</f>
        <v>#N/A</v>
      </c>
      <c r="AQ653" s="29" t="str">
        <f t="shared" si="117"/>
        <v/>
      </c>
      <c r="AR653" s="19"/>
      <c r="AS653" s="29" t="e">
        <f t="shared" si="118"/>
        <v>#REF!</v>
      </c>
      <c r="AT653" s="19"/>
      <c r="AU653" s="29" t="str">
        <f t="shared" si="122"/>
        <v/>
      </c>
      <c r="AV653" s="19"/>
      <c r="AW653" s="29" t="str">
        <f t="shared" si="119"/>
        <v/>
      </c>
      <c r="AX653" s="19"/>
      <c r="AY653" s="29" t="e">
        <f t="shared" si="120"/>
        <v>#REF!</v>
      </c>
      <c r="AZ653" s="1"/>
      <c r="BD653" s="19"/>
      <c r="CA653" s="19"/>
      <c r="CB653" s="29" t="str">
        <f t="shared" si="125"/>
        <v/>
      </c>
      <c r="CC653" s="19"/>
      <c r="CD653" s="29" t="str">
        <f t="shared" si="126"/>
        <v/>
      </c>
      <c r="CE653" s="29"/>
    </row>
    <row r="654" spans="4:83">
      <c r="D654" s="37"/>
      <c r="E654" s="29" t="str">
        <f>IF(ISNA(VLOOKUP(D654,'Tổng hợp '!$B$25:$C$29,2,FALSE)),"",VLOOKUP(D654,'Tổng hợp '!$B$25:$C$29,2,FALSE))</f>
        <v/>
      </c>
      <c r="F654" s="37"/>
      <c r="G654" s="107" t="str">
        <f t="shared" si="123"/>
        <v/>
      </c>
      <c r="H654" s="74" t="e">
        <f>+VLOOKUP(A654,[1]VT!$C:$I,7,0)</f>
        <v>#N/A</v>
      </c>
      <c r="J654" s="1" t="e">
        <f>+VLOOKUP(A654,[1]VT!$C:$M,11,0)</f>
        <v>#N/A</v>
      </c>
      <c r="AF654" s="19"/>
      <c r="AG654" s="29" t="str">
        <f t="shared" si="115"/>
        <v/>
      </c>
      <c r="AH654" s="19" t="e">
        <f>+VLOOKUP(A654,'[2]Thông tin công nhân'!$C:$P,14,0)</f>
        <v>#N/A</v>
      </c>
      <c r="AI654" s="29" t="str">
        <f t="shared" si="116"/>
        <v/>
      </c>
      <c r="AJ654" s="19"/>
      <c r="AK654" s="29" t="str">
        <f>IF(ISNA(VLOOKUP(AJ654,TinhBenhVien!A:B,2,FALSE)),"",VLOOKUP(AJ654,TinhBenhVien!A:B,2,FALSE))</f>
        <v/>
      </c>
      <c r="AL654" s="19"/>
      <c r="AM654" s="29">
        <f t="shared" si="124"/>
        <v>0</v>
      </c>
      <c r="AN654" s="19" t="e">
        <f>"tỉnh"&amp;" "&amp;VLOOKUP(A654,'[2]Thông tin công nhân'!$C:$AI,31,0)</f>
        <v>#N/A</v>
      </c>
      <c r="AO654" s="29" t="str">
        <f t="shared" si="121"/>
        <v/>
      </c>
      <c r="AP654" s="19" t="e">
        <f>"xã"&amp;" "&amp;VLOOKUP(A654,'[2]Thông tin công nhân'!$C:$AI,33,0)</f>
        <v>#N/A</v>
      </c>
      <c r="AQ654" s="29" t="str">
        <f t="shared" si="117"/>
        <v/>
      </c>
      <c r="AR654" s="19"/>
      <c r="AS654" s="29" t="e">
        <f t="shared" si="118"/>
        <v>#REF!</v>
      </c>
      <c r="AT654" s="19"/>
      <c r="AU654" s="29" t="str">
        <f t="shared" si="122"/>
        <v/>
      </c>
      <c r="AV654" s="19"/>
      <c r="AW654" s="29" t="str">
        <f t="shared" si="119"/>
        <v/>
      </c>
      <c r="AX654" s="19"/>
      <c r="AY654" s="29" t="e">
        <f t="shared" si="120"/>
        <v>#REF!</v>
      </c>
      <c r="AZ654" s="1"/>
      <c r="BD654" s="19"/>
      <c r="CA654" s="19"/>
      <c r="CB654" s="29" t="str">
        <f t="shared" si="125"/>
        <v/>
      </c>
      <c r="CC654" s="19"/>
      <c r="CD654" s="29" t="str">
        <f t="shared" si="126"/>
        <v/>
      </c>
      <c r="CE654" s="29"/>
    </row>
    <row r="655" spans="4:83">
      <c r="D655" s="37"/>
      <c r="E655" s="29" t="str">
        <f>IF(ISNA(VLOOKUP(D655,'Tổng hợp '!$B$25:$C$29,2,FALSE)),"",VLOOKUP(D655,'Tổng hợp '!$B$25:$C$29,2,FALSE))</f>
        <v/>
      </c>
      <c r="F655" s="37"/>
      <c r="G655" s="107" t="str">
        <f t="shared" si="123"/>
        <v/>
      </c>
      <c r="H655" s="74" t="e">
        <f>+VLOOKUP(A655,[1]VT!$C:$I,7,0)</f>
        <v>#N/A</v>
      </c>
      <c r="J655" s="1" t="e">
        <f>+VLOOKUP(A655,[1]VT!$C:$M,11,0)</f>
        <v>#N/A</v>
      </c>
      <c r="AF655" s="19"/>
      <c r="AG655" s="29" t="str">
        <f t="shared" si="115"/>
        <v/>
      </c>
      <c r="AH655" s="19" t="e">
        <f>+VLOOKUP(A655,'[2]Thông tin công nhân'!$C:$P,14,0)</f>
        <v>#N/A</v>
      </c>
      <c r="AI655" s="29" t="str">
        <f t="shared" si="116"/>
        <v/>
      </c>
      <c r="AJ655" s="19"/>
      <c r="AK655" s="29" t="str">
        <f>IF(ISNA(VLOOKUP(AJ655,TinhBenhVien!A:B,2,FALSE)),"",VLOOKUP(AJ655,TinhBenhVien!A:B,2,FALSE))</f>
        <v/>
      </c>
      <c r="AL655" s="19"/>
      <c r="AM655" s="29">
        <f t="shared" si="124"/>
        <v>0</v>
      </c>
      <c r="AN655" s="19" t="e">
        <f>"tỉnh"&amp;" "&amp;VLOOKUP(A655,'[2]Thông tin công nhân'!$C:$AI,31,0)</f>
        <v>#N/A</v>
      </c>
      <c r="AO655" s="29" t="str">
        <f t="shared" si="121"/>
        <v/>
      </c>
      <c r="AP655" s="19" t="e">
        <f>"xã"&amp;" "&amp;VLOOKUP(A655,'[2]Thông tin công nhân'!$C:$AI,33,0)</f>
        <v>#N/A</v>
      </c>
      <c r="AQ655" s="29" t="str">
        <f t="shared" si="117"/>
        <v/>
      </c>
      <c r="AR655" s="19"/>
      <c r="AS655" s="29" t="e">
        <f t="shared" si="118"/>
        <v>#REF!</v>
      </c>
      <c r="AT655" s="19"/>
      <c r="AU655" s="29" t="str">
        <f t="shared" si="122"/>
        <v/>
      </c>
      <c r="AV655" s="19"/>
      <c r="AW655" s="29" t="str">
        <f t="shared" si="119"/>
        <v/>
      </c>
      <c r="AX655" s="19"/>
      <c r="AY655" s="29" t="e">
        <f t="shared" si="120"/>
        <v>#REF!</v>
      </c>
      <c r="AZ655" s="1"/>
      <c r="BD655" s="19"/>
      <c r="CA655" s="19"/>
      <c r="CB655" s="29" t="str">
        <f t="shared" si="125"/>
        <v/>
      </c>
      <c r="CC655" s="19"/>
      <c r="CD655" s="29" t="str">
        <f t="shared" si="126"/>
        <v/>
      </c>
      <c r="CE655" s="29"/>
    </row>
    <row r="656" spans="4:83">
      <c r="D656" s="37"/>
      <c r="E656" s="29" t="str">
        <f>IF(ISNA(VLOOKUP(D656,'Tổng hợp '!$B$25:$C$29,2,FALSE)),"",VLOOKUP(D656,'Tổng hợp '!$B$25:$C$29,2,FALSE))</f>
        <v/>
      </c>
      <c r="F656" s="37"/>
      <c r="G656" s="107" t="str">
        <f t="shared" si="123"/>
        <v/>
      </c>
      <c r="H656" s="74" t="e">
        <f>+VLOOKUP(A656,[1]VT!$C:$I,7,0)</f>
        <v>#N/A</v>
      </c>
      <c r="J656" s="1" t="e">
        <f>+VLOOKUP(A656,[1]VT!$C:$M,11,0)</f>
        <v>#N/A</v>
      </c>
      <c r="AF656" s="19"/>
      <c r="AG656" s="29" t="str">
        <f t="shared" ref="AG656:AG719" si="127">IF(ISNA(VLOOKUP(AF656,quocTich,2,FALSE)),"",VLOOKUP(AF656,quocTich,2,FALSE))</f>
        <v/>
      </c>
      <c r="AH656" s="19" t="e">
        <f>+VLOOKUP(A656,'[2]Thông tin công nhân'!$C:$P,14,0)</f>
        <v>#N/A</v>
      </c>
      <c r="AI656" s="29" t="str">
        <f t="shared" ref="AI656:AI719" si="128">IF(ISNA(VLOOKUP(AH656,danToc,2,FALSE)),"",VLOOKUP(AH656,danToc,2,FALSE))</f>
        <v/>
      </c>
      <c r="AJ656" s="19"/>
      <c r="AK656" s="29" t="str">
        <f>IF(ISNA(VLOOKUP(AJ656,TinhBenhVien!A:B,2,FALSE)),"",VLOOKUP(AJ656,TinhBenhVien!A:B,2,FALSE))</f>
        <v/>
      </c>
      <c r="AL656" s="19"/>
      <c r="AM656" s="29">
        <f t="shared" si="124"/>
        <v>0</v>
      </c>
      <c r="AN656" s="19" t="e">
        <f>"tỉnh"&amp;" "&amp;VLOOKUP(A656,'[2]Thông tin công nhân'!$C:$AI,31,0)</f>
        <v>#N/A</v>
      </c>
      <c r="AO656" s="29" t="str">
        <f t="shared" si="121"/>
        <v/>
      </c>
      <c r="AP656" s="19" t="e">
        <f>"xã"&amp;" "&amp;VLOOKUP(A656,'[2]Thông tin công nhân'!$C:$AI,33,0)</f>
        <v>#N/A</v>
      </c>
      <c r="AQ656" s="29" t="str">
        <f t="shared" ref="AQ656:AQ719" si="129">IF(ISNA(VLOOKUP(AP656&amp;AO656,huyen,3,FALSE)),"",VLOOKUP(AP656&amp;AO656,huyen,3,FALSE))</f>
        <v/>
      </c>
      <c r="AR656" s="19"/>
      <c r="AS656" s="29" t="e">
        <f t="shared" ref="AS656:AS719" si="130">IF(ISNA(VLOOKUP(AR656&amp;AQ656,xa,3,FALSE)),"",VLOOKUP(AR656&amp;AQ656,xa,3,FALSE))</f>
        <v>#REF!</v>
      </c>
      <c r="AT656" s="19"/>
      <c r="AU656" s="29" t="str">
        <f t="shared" si="122"/>
        <v/>
      </c>
      <c r="AV656" s="19"/>
      <c r="AW656" s="29" t="str">
        <f t="shared" ref="AW656:AW719" si="131">IF(ISNA(VLOOKUP(AV656&amp;AU656,huyen,3,FALSE)),"",VLOOKUP(AV656&amp;AU656,huyen,3,FALSE))</f>
        <v/>
      </c>
      <c r="AX656" s="19"/>
      <c r="AY656" s="29" t="e">
        <f t="shared" ref="AY656:AY719" si="132">IF(ISNA(VLOOKUP(AX656&amp;AW656,xa,3,FALSE)),"",VLOOKUP(AX656&amp;AW656,xa,3,FALSE))</f>
        <v>#REF!</v>
      </c>
      <c r="AZ656" s="1"/>
      <c r="BD656" s="19"/>
      <c r="CA656" s="19"/>
      <c r="CB656" s="29" t="str">
        <f t="shared" si="125"/>
        <v/>
      </c>
      <c r="CC656" s="19"/>
      <c r="CD656" s="29" t="str">
        <f t="shared" si="126"/>
        <v/>
      </c>
      <c r="CE656" s="29"/>
    </row>
    <row r="657" spans="4:83">
      <c r="D657" s="37"/>
      <c r="E657" s="29" t="str">
        <f>IF(ISNA(VLOOKUP(D657,'Tổng hợp '!$B$25:$C$29,2,FALSE)),"",VLOOKUP(D657,'Tổng hợp '!$B$25:$C$29,2,FALSE))</f>
        <v/>
      </c>
      <c r="F657" s="37"/>
      <c r="G657" s="107" t="str">
        <f t="shared" si="123"/>
        <v/>
      </c>
      <c r="H657" s="74" t="e">
        <f>+VLOOKUP(A657,[1]VT!$C:$I,7,0)</f>
        <v>#N/A</v>
      </c>
      <c r="J657" s="1" t="e">
        <f>+VLOOKUP(A657,[1]VT!$C:$M,11,0)</f>
        <v>#N/A</v>
      </c>
      <c r="AF657" s="19"/>
      <c r="AG657" s="29" t="str">
        <f t="shared" si="127"/>
        <v/>
      </c>
      <c r="AH657" s="19" t="e">
        <f>+VLOOKUP(A657,'[2]Thông tin công nhân'!$C:$P,14,0)</f>
        <v>#N/A</v>
      </c>
      <c r="AI657" s="29" t="str">
        <f t="shared" si="128"/>
        <v/>
      </c>
      <c r="AJ657" s="19"/>
      <c r="AK657" s="29" t="str">
        <f>IF(ISNA(VLOOKUP(AJ657,TinhBenhVien!A:B,2,FALSE)),"",VLOOKUP(AJ657,TinhBenhVien!A:B,2,FALSE))</f>
        <v/>
      </c>
      <c r="AL657" s="19"/>
      <c r="AM657" s="29">
        <f t="shared" si="124"/>
        <v>0</v>
      </c>
      <c r="AN657" s="19" t="e">
        <f>"tỉnh"&amp;" "&amp;VLOOKUP(A657,'[2]Thông tin công nhân'!$C:$AI,31,0)</f>
        <v>#N/A</v>
      </c>
      <c r="AO657" s="29" t="str">
        <f t="shared" ref="AO657:AO720" si="133">IF(ISNA(VLOOKUP(AN657,tinh,2,FALSE)),"",VLOOKUP(AN657,tinh,2,FALSE))</f>
        <v/>
      </c>
      <c r="AP657" s="19" t="e">
        <f>"xã"&amp;" "&amp;VLOOKUP(A657,'[2]Thông tin công nhân'!$C:$AI,33,0)</f>
        <v>#N/A</v>
      </c>
      <c r="AQ657" s="29" t="str">
        <f t="shared" si="129"/>
        <v/>
      </c>
      <c r="AR657" s="19"/>
      <c r="AS657" s="29" t="e">
        <f t="shared" si="130"/>
        <v>#REF!</v>
      </c>
      <c r="AT657" s="19"/>
      <c r="AU657" s="29" t="str">
        <f t="shared" ref="AU657:AU720" si="134">IF(ISNA(VLOOKUP(AT657,tinh,2,FALSE)),"",VLOOKUP(AT657,tinh,2,FALSE))</f>
        <v/>
      </c>
      <c r="AV657" s="19"/>
      <c r="AW657" s="29" t="str">
        <f t="shared" si="131"/>
        <v/>
      </c>
      <c r="AX657" s="19"/>
      <c r="AY657" s="29" t="e">
        <f t="shared" si="132"/>
        <v>#REF!</v>
      </c>
      <c r="AZ657" s="1"/>
      <c r="BD657" s="19"/>
      <c r="CA657" s="19"/>
      <c r="CB657" s="29" t="str">
        <f t="shared" si="125"/>
        <v/>
      </c>
      <c r="CC657" s="19"/>
      <c r="CD657" s="29" t="str">
        <f t="shared" si="126"/>
        <v/>
      </c>
      <c r="CE657" s="29"/>
    </row>
    <row r="658" spans="4:83">
      <c r="D658" s="37"/>
      <c r="E658" s="29" t="str">
        <f>IF(ISNA(VLOOKUP(D658,'Tổng hợp '!$B$25:$C$29,2,FALSE)),"",VLOOKUP(D658,'Tổng hợp '!$B$25:$C$29,2,FALSE))</f>
        <v/>
      </c>
      <c r="F658" s="37"/>
      <c r="G658" s="107" t="str">
        <f t="shared" si="123"/>
        <v/>
      </c>
      <c r="H658" s="74" t="e">
        <f>+VLOOKUP(A658,[1]VT!$C:$I,7,0)</f>
        <v>#N/A</v>
      </c>
      <c r="J658" s="1" t="e">
        <f>+VLOOKUP(A658,[1]VT!$C:$M,11,0)</f>
        <v>#N/A</v>
      </c>
      <c r="AF658" s="19"/>
      <c r="AG658" s="29" t="str">
        <f t="shared" si="127"/>
        <v/>
      </c>
      <c r="AH658" s="19" t="e">
        <f>+VLOOKUP(A658,'[2]Thông tin công nhân'!$C:$P,14,0)</f>
        <v>#N/A</v>
      </c>
      <c r="AI658" s="29" t="str">
        <f t="shared" si="128"/>
        <v/>
      </c>
      <c r="AJ658" s="19"/>
      <c r="AK658" s="29" t="str">
        <f>IF(ISNA(VLOOKUP(AJ658,TinhBenhVien!A:B,2,FALSE)),"",VLOOKUP(AJ658,TinhBenhVien!A:B,2,FALSE))</f>
        <v/>
      </c>
      <c r="AL658" s="19"/>
      <c r="AM658" s="29">
        <f t="shared" si="124"/>
        <v>0</v>
      </c>
      <c r="AN658" s="19" t="e">
        <f>"tỉnh"&amp;" "&amp;VLOOKUP(A658,'[2]Thông tin công nhân'!$C:$AI,31,0)</f>
        <v>#N/A</v>
      </c>
      <c r="AO658" s="29" t="str">
        <f t="shared" si="133"/>
        <v/>
      </c>
      <c r="AP658" s="19" t="e">
        <f>"xã"&amp;" "&amp;VLOOKUP(A658,'[2]Thông tin công nhân'!$C:$AI,33,0)</f>
        <v>#N/A</v>
      </c>
      <c r="AQ658" s="29" t="str">
        <f t="shared" si="129"/>
        <v/>
      </c>
      <c r="AR658" s="19"/>
      <c r="AS658" s="29" t="e">
        <f t="shared" si="130"/>
        <v>#REF!</v>
      </c>
      <c r="AT658" s="19"/>
      <c r="AU658" s="29" t="str">
        <f t="shared" si="134"/>
        <v/>
      </c>
      <c r="AV658" s="19"/>
      <c r="AW658" s="29" t="str">
        <f t="shared" si="131"/>
        <v/>
      </c>
      <c r="AX658" s="19"/>
      <c r="AY658" s="29" t="e">
        <f t="shared" si="132"/>
        <v>#REF!</v>
      </c>
      <c r="AZ658" s="1"/>
      <c r="BD658" s="19"/>
      <c r="CA658" s="19"/>
      <c r="CB658" s="29" t="str">
        <f t="shared" si="125"/>
        <v/>
      </c>
      <c r="CC658" s="19"/>
      <c r="CD658" s="29" t="str">
        <f t="shared" si="126"/>
        <v/>
      </c>
      <c r="CE658" s="29"/>
    </row>
    <row r="659" spans="4:83">
      <c r="D659" s="37"/>
      <c r="E659" s="29" t="str">
        <f>IF(ISNA(VLOOKUP(D659,'Tổng hợp '!$B$25:$C$29,2,FALSE)),"",VLOOKUP(D659,'Tổng hợp '!$B$25:$C$29,2,FALSE))</f>
        <v/>
      </c>
      <c r="F659" s="37"/>
      <c r="G659" s="107" t="str">
        <f t="shared" si="123"/>
        <v/>
      </c>
      <c r="H659" s="74" t="e">
        <f>+VLOOKUP(A659,[1]VT!$C:$I,7,0)</f>
        <v>#N/A</v>
      </c>
      <c r="J659" s="1" t="e">
        <f>+VLOOKUP(A659,[1]VT!$C:$M,11,0)</f>
        <v>#N/A</v>
      </c>
      <c r="AF659" s="19"/>
      <c r="AG659" s="29" t="str">
        <f t="shared" si="127"/>
        <v/>
      </c>
      <c r="AH659" s="19" t="e">
        <f>+VLOOKUP(A659,'[2]Thông tin công nhân'!$C:$P,14,0)</f>
        <v>#N/A</v>
      </c>
      <c r="AI659" s="29" t="str">
        <f t="shared" si="128"/>
        <v/>
      </c>
      <c r="AJ659" s="19"/>
      <c r="AK659" s="29" t="str">
        <f>IF(ISNA(VLOOKUP(AJ659,TinhBenhVien!A:B,2,FALSE)),"",VLOOKUP(AJ659,TinhBenhVien!A:B,2,FALSE))</f>
        <v/>
      </c>
      <c r="AL659" s="19"/>
      <c r="AM659" s="29">
        <f t="shared" si="124"/>
        <v>0</v>
      </c>
      <c r="AN659" s="19" t="e">
        <f>"tỉnh"&amp;" "&amp;VLOOKUP(A659,'[2]Thông tin công nhân'!$C:$AI,31,0)</f>
        <v>#N/A</v>
      </c>
      <c r="AO659" s="29" t="str">
        <f t="shared" si="133"/>
        <v/>
      </c>
      <c r="AP659" s="19" t="e">
        <f>"xã"&amp;" "&amp;VLOOKUP(A659,'[2]Thông tin công nhân'!$C:$AI,33,0)</f>
        <v>#N/A</v>
      </c>
      <c r="AQ659" s="29" t="str">
        <f t="shared" si="129"/>
        <v/>
      </c>
      <c r="AR659" s="19"/>
      <c r="AS659" s="29" t="e">
        <f t="shared" si="130"/>
        <v>#REF!</v>
      </c>
      <c r="AT659" s="19"/>
      <c r="AU659" s="29" t="str">
        <f t="shared" si="134"/>
        <v/>
      </c>
      <c r="AV659" s="19"/>
      <c r="AW659" s="29" t="str">
        <f t="shared" si="131"/>
        <v/>
      </c>
      <c r="AX659" s="19"/>
      <c r="AY659" s="29" t="e">
        <f t="shared" si="132"/>
        <v>#REF!</v>
      </c>
      <c r="AZ659" s="1"/>
      <c r="BD659" s="19"/>
      <c r="CA659" s="19"/>
      <c r="CB659" s="29" t="str">
        <f t="shared" si="125"/>
        <v/>
      </c>
      <c r="CC659" s="19"/>
      <c r="CD659" s="29" t="str">
        <f t="shared" si="126"/>
        <v/>
      </c>
      <c r="CE659" s="29"/>
    </row>
    <row r="660" spans="4:83">
      <c r="D660" s="37"/>
      <c r="E660" s="29" t="str">
        <f>IF(ISNA(VLOOKUP(D660,'Tổng hợp '!$B$25:$C$29,2,FALSE)),"",VLOOKUP(D660,'Tổng hợp '!$B$25:$C$29,2,FALSE))</f>
        <v/>
      </c>
      <c r="F660" s="37"/>
      <c r="G660" s="107" t="str">
        <f t="shared" si="123"/>
        <v/>
      </c>
      <c r="H660" s="74" t="e">
        <f>+VLOOKUP(A660,[1]VT!$C:$I,7,0)</f>
        <v>#N/A</v>
      </c>
      <c r="J660" s="1" t="e">
        <f>+VLOOKUP(A660,[1]VT!$C:$M,11,0)</f>
        <v>#N/A</v>
      </c>
      <c r="AF660" s="19"/>
      <c r="AG660" s="29" t="str">
        <f t="shared" si="127"/>
        <v/>
      </c>
      <c r="AH660" s="19" t="e">
        <f>+VLOOKUP(A660,'[2]Thông tin công nhân'!$C:$P,14,0)</f>
        <v>#N/A</v>
      </c>
      <c r="AI660" s="29" t="str">
        <f t="shared" si="128"/>
        <v/>
      </c>
      <c r="AJ660" s="19"/>
      <c r="AK660" s="29" t="str">
        <f>IF(ISNA(VLOOKUP(AJ660,TinhBenhVien!A:B,2,FALSE)),"",VLOOKUP(AJ660,TinhBenhVien!A:B,2,FALSE))</f>
        <v/>
      </c>
      <c r="AL660" s="19"/>
      <c r="AM660" s="29">
        <f t="shared" si="124"/>
        <v>0</v>
      </c>
      <c r="AN660" s="19" t="e">
        <f>"tỉnh"&amp;" "&amp;VLOOKUP(A660,'[2]Thông tin công nhân'!$C:$AI,31,0)</f>
        <v>#N/A</v>
      </c>
      <c r="AO660" s="29" t="str">
        <f t="shared" si="133"/>
        <v/>
      </c>
      <c r="AP660" s="19" t="e">
        <f>"xã"&amp;" "&amp;VLOOKUP(A660,'[2]Thông tin công nhân'!$C:$AI,33,0)</f>
        <v>#N/A</v>
      </c>
      <c r="AQ660" s="29" t="str">
        <f t="shared" si="129"/>
        <v/>
      </c>
      <c r="AR660" s="19"/>
      <c r="AS660" s="29" t="e">
        <f t="shared" si="130"/>
        <v>#REF!</v>
      </c>
      <c r="AT660" s="19"/>
      <c r="AU660" s="29" t="str">
        <f t="shared" si="134"/>
        <v/>
      </c>
      <c r="AV660" s="19"/>
      <c r="AW660" s="29" t="str">
        <f t="shared" si="131"/>
        <v/>
      </c>
      <c r="AX660" s="19"/>
      <c r="AY660" s="29" t="e">
        <f t="shared" si="132"/>
        <v>#REF!</v>
      </c>
      <c r="AZ660" s="1"/>
      <c r="BD660" s="19"/>
      <c r="CA660" s="19"/>
      <c r="CB660" s="29" t="str">
        <f t="shared" si="125"/>
        <v/>
      </c>
      <c r="CC660" s="19"/>
      <c r="CD660" s="29" t="str">
        <f t="shared" si="126"/>
        <v/>
      </c>
      <c r="CE660" s="29"/>
    </row>
    <row r="661" spans="4:83">
      <c r="D661" s="37"/>
      <c r="E661" s="29" t="str">
        <f>IF(ISNA(VLOOKUP(D661,'Tổng hợp '!$B$25:$C$29,2,FALSE)),"",VLOOKUP(D661,'Tổng hợp '!$B$25:$C$29,2,FALSE))</f>
        <v/>
      </c>
      <c r="F661" s="37"/>
      <c r="G661" s="107" t="str">
        <f t="shared" si="123"/>
        <v/>
      </c>
      <c r="H661" s="74" t="e">
        <f>+VLOOKUP(A661,[1]VT!$C:$I,7,0)</f>
        <v>#N/A</v>
      </c>
      <c r="J661" s="1" t="e">
        <f>+VLOOKUP(A661,[1]VT!$C:$M,11,0)</f>
        <v>#N/A</v>
      </c>
      <c r="AF661" s="19"/>
      <c r="AG661" s="29" t="str">
        <f t="shared" si="127"/>
        <v/>
      </c>
      <c r="AH661" s="19" t="e">
        <f>+VLOOKUP(A661,'[2]Thông tin công nhân'!$C:$P,14,0)</f>
        <v>#N/A</v>
      </c>
      <c r="AI661" s="29" t="str">
        <f t="shared" si="128"/>
        <v/>
      </c>
      <c r="AJ661" s="19"/>
      <c r="AK661" s="29" t="str">
        <f>IF(ISNA(VLOOKUP(AJ661,TinhBenhVien!A:B,2,FALSE)),"",VLOOKUP(AJ661,TinhBenhVien!A:B,2,FALSE))</f>
        <v/>
      </c>
      <c r="AL661" s="19"/>
      <c r="AM661" s="29">
        <f t="shared" si="124"/>
        <v>0</v>
      </c>
      <c r="AN661" s="19" t="e">
        <f>"tỉnh"&amp;" "&amp;VLOOKUP(A661,'[2]Thông tin công nhân'!$C:$AI,31,0)</f>
        <v>#N/A</v>
      </c>
      <c r="AO661" s="29" t="str">
        <f t="shared" si="133"/>
        <v/>
      </c>
      <c r="AP661" s="19" t="e">
        <f>"xã"&amp;" "&amp;VLOOKUP(A661,'[2]Thông tin công nhân'!$C:$AI,33,0)</f>
        <v>#N/A</v>
      </c>
      <c r="AQ661" s="29" t="str">
        <f t="shared" si="129"/>
        <v/>
      </c>
      <c r="AR661" s="19"/>
      <c r="AS661" s="29" t="e">
        <f t="shared" si="130"/>
        <v>#REF!</v>
      </c>
      <c r="AT661" s="19"/>
      <c r="AU661" s="29" t="str">
        <f t="shared" si="134"/>
        <v/>
      </c>
      <c r="AV661" s="19"/>
      <c r="AW661" s="29" t="str">
        <f t="shared" si="131"/>
        <v/>
      </c>
      <c r="AX661" s="19"/>
      <c r="AY661" s="29" t="e">
        <f t="shared" si="132"/>
        <v>#REF!</v>
      </c>
      <c r="AZ661" s="1"/>
      <c r="BD661" s="19"/>
      <c r="CA661" s="19"/>
      <c r="CB661" s="29" t="str">
        <f t="shared" si="125"/>
        <v/>
      </c>
      <c r="CC661" s="19"/>
      <c r="CD661" s="29" t="str">
        <f t="shared" si="126"/>
        <v/>
      </c>
      <c r="CE661" s="29"/>
    </row>
    <row r="662" spans="4:83">
      <c r="D662" s="37"/>
      <c r="E662" s="29" t="str">
        <f>IF(ISNA(VLOOKUP(D662,'Tổng hợp '!$B$25:$C$29,2,FALSE)),"",VLOOKUP(D662,'Tổng hợp '!$B$25:$C$29,2,FALSE))</f>
        <v/>
      </c>
      <c r="F662" s="37"/>
      <c r="G662" s="107" t="str">
        <f t="shared" si="123"/>
        <v/>
      </c>
      <c r="H662" s="74" t="e">
        <f>+VLOOKUP(A662,[1]VT!$C:$I,7,0)</f>
        <v>#N/A</v>
      </c>
      <c r="J662" s="1" t="e">
        <f>+VLOOKUP(A662,[1]VT!$C:$M,11,0)</f>
        <v>#N/A</v>
      </c>
      <c r="AF662" s="19"/>
      <c r="AG662" s="29" t="str">
        <f t="shared" si="127"/>
        <v/>
      </c>
      <c r="AH662" s="19" t="e">
        <f>+VLOOKUP(A662,'[2]Thông tin công nhân'!$C:$P,14,0)</f>
        <v>#N/A</v>
      </c>
      <c r="AI662" s="29" t="str">
        <f t="shared" si="128"/>
        <v/>
      </c>
      <c r="AJ662" s="19"/>
      <c r="AK662" s="29" t="str">
        <f>IF(ISNA(VLOOKUP(AJ662,TinhBenhVien!A:B,2,FALSE)),"",VLOOKUP(AJ662,TinhBenhVien!A:B,2,FALSE))</f>
        <v/>
      </c>
      <c r="AL662" s="19"/>
      <c r="AM662" s="29">
        <f t="shared" si="124"/>
        <v>0</v>
      </c>
      <c r="AN662" s="19" t="e">
        <f>"tỉnh"&amp;" "&amp;VLOOKUP(A662,'[2]Thông tin công nhân'!$C:$AI,31,0)</f>
        <v>#N/A</v>
      </c>
      <c r="AO662" s="29" t="str">
        <f t="shared" si="133"/>
        <v/>
      </c>
      <c r="AP662" s="19" t="e">
        <f>"xã"&amp;" "&amp;VLOOKUP(A662,'[2]Thông tin công nhân'!$C:$AI,33,0)</f>
        <v>#N/A</v>
      </c>
      <c r="AQ662" s="29" t="str">
        <f t="shared" si="129"/>
        <v/>
      </c>
      <c r="AR662" s="19"/>
      <c r="AS662" s="29" t="e">
        <f t="shared" si="130"/>
        <v>#REF!</v>
      </c>
      <c r="AT662" s="19"/>
      <c r="AU662" s="29" t="str">
        <f t="shared" si="134"/>
        <v/>
      </c>
      <c r="AV662" s="19"/>
      <c r="AW662" s="29" t="str">
        <f t="shared" si="131"/>
        <v/>
      </c>
      <c r="AX662" s="19"/>
      <c r="AY662" s="29" t="e">
        <f t="shared" si="132"/>
        <v>#REF!</v>
      </c>
      <c r="AZ662" s="1"/>
      <c r="BD662" s="19"/>
      <c r="CA662" s="19"/>
      <c r="CB662" s="29" t="str">
        <f t="shared" si="125"/>
        <v/>
      </c>
      <c r="CC662" s="19"/>
      <c r="CD662" s="29" t="str">
        <f t="shared" si="126"/>
        <v/>
      </c>
      <c r="CE662" s="29"/>
    </row>
    <row r="663" spans="4:83">
      <c r="D663" s="37"/>
      <c r="E663" s="29" t="str">
        <f>IF(ISNA(VLOOKUP(D663,'Tổng hợp '!$B$25:$C$29,2,FALSE)),"",VLOOKUP(D663,'Tổng hợp '!$B$25:$C$29,2,FALSE))</f>
        <v/>
      </c>
      <c r="F663" s="37"/>
      <c r="G663" s="107" t="str">
        <f t="shared" si="123"/>
        <v/>
      </c>
      <c r="H663" s="74" t="e">
        <f>+VLOOKUP(A663,[1]VT!$C:$I,7,0)</f>
        <v>#N/A</v>
      </c>
      <c r="J663" s="1" t="e">
        <f>+VLOOKUP(A663,[1]VT!$C:$M,11,0)</f>
        <v>#N/A</v>
      </c>
      <c r="AF663" s="19"/>
      <c r="AG663" s="29" t="str">
        <f t="shared" si="127"/>
        <v/>
      </c>
      <c r="AH663" s="19" t="e">
        <f>+VLOOKUP(A663,'[2]Thông tin công nhân'!$C:$P,14,0)</f>
        <v>#N/A</v>
      </c>
      <c r="AI663" s="29" t="str">
        <f t="shared" si="128"/>
        <v/>
      </c>
      <c r="AJ663" s="19"/>
      <c r="AK663" s="29" t="str">
        <f>IF(ISNA(VLOOKUP(AJ663,TinhBenhVien!A:B,2,FALSE)),"",VLOOKUP(AJ663,TinhBenhVien!A:B,2,FALSE))</f>
        <v/>
      </c>
      <c r="AL663" s="19"/>
      <c r="AM663" s="29">
        <f t="shared" si="124"/>
        <v>0</v>
      </c>
      <c r="AN663" s="19" t="e">
        <f>"tỉnh"&amp;" "&amp;VLOOKUP(A663,'[2]Thông tin công nhân'!$C:$AI,31,0)</f>
        <v>#N/A</v>
      </c>
      <c r="AO663" s="29" t="str">
        <f t="shared" si="133"/>
        <v/>
      </c>
      <c r="AP663" s="19" t="e">
        <f>"xã"&amp;" "&amp;VLOOKUP(A663,'[2]Thông tin công nhân'!$C:$AI,33,0)</f>
        <v>#N/A</v>
      </c>
      <c r="AQ663" s="29" t="str">
        <f t="shared" si="129"/>
        <v/>
      </c>
      <c r="AR663" s="19"/>
      <c r="AS663" s="29" t="e">
        <f t="shared" si="130"/>
        <v>#REF!</v>
      </c>
      <c r="AT663" s="19"/>
      <c r="AU663" s="29" t="str">
        <f t="shared" si="134"/>
        <v/>
      </c>
      <c r="AV663" s="19"/>
      <c r="AW663" s="29" t="str">
        <f t="shared" si="131"/>
        <v/>
      </c>
      <c r="AX663" s="19"/>
      <c r="AY663" s="29" t="e">
        <f t="shared" si="132"/>
        <v>#REF!</v>
      </c>
      <c r="AZ663" s="1"/>
      <c r="BD663" s="19"/>
      <c r="CA663" s="19"/>
      <c r="CB663" s="29" t="str">
        <f t="shared" si="125"/>
        <v/>
      </c>
      <c r="CC663" s="19"/>
      <c r="CD663" s="29" t="str">
        <f t="shared" si="126"/>
        <v/>
      </c>
      <c r="CE663" s="29"/>
    </row>
    <row r="664" spans="4:83">
      <c r="D664" s="37"/>
      <c r="E664" s="29" t="str">
        <f>IF(ISNA(VLOOKUP(D664,'Tổng hợp '!$B$25:$C$29,2,FALSE)),"",VLOOKUP(D664,'Tổng hợp '!$B$25:$C$29,2,FALSE))</f>
        <v/>
      </c>
      <c r="F664" s="37"/>
      <c r="G664" s="107" t="str">
        <f t="shared" si="123"/>
        <v/>
      </c>
      <c r="H664" s="74" t="e">
        <f>+VLOOKUP(A664,[1]VT!$C:$I,7,0)</f>
        <v>#N/A</v>
      </c>
      <c r="J664" s="1" t="e">
        <f>+VLOOKUP(A664,[1]VT!$C:$M,11,0)</f>
        <v>#N/A</v>
      </c>
      <c r="AF664" s="19"/>
      <c r="AG664" s="29" t="str">
        <f t="shared" si="127"/>
        <v/>
      </c>
      <c r="AH664" s="19" t="e">
        <f>+VLOOKUP(A664,'[2]Thông tin công nhân'!$C:$P,14,0)</f>
        <v>#N/A</v>
      </c>
      <c r="AI664" s="29" t="str">
        <f t="shared" si="128"/>
        <v/>
      </c>
      <c r="AJ664" s="19"/>
      <c r="AK664" s="29" t="str">
        <f>IF(ISNA(VLOOKUP(AJ664,TinhBenhVien!A:B,2,FALSE)),"",VLOOKUP(AJ664,TinhBenhVien!A:B,2,FALSE))</f>
        <v/>
      </c>
      <c r="AL664" s="19"/>
      <c r="AM664" s="29">
        <f t="shared" si="124"/>
        <v>0</v>
      </c>
      <c r="AN664" s="19" t="e">
        <f>"tỉnh"&amp;" "&amp;VLOOKUP(A664,'[2]Thông tin công nhân'!$C:$AI,31,0)</f>
        <v>#N/A</v>
      </c>
      <c r="AO664" s="29" t="str">
        <f t="shared" si="133"/>
        <v/>
      </c>
      <c r="AP664" s="19" t="e">
        <f>"xã"&amp;" "&amp;VLOOKUP(A664,'[2]Thông tin công nhân'!$C:$AI,33,0)</f>
        <v>#N/A</v>
      </c>
      <c r="AQ664" s="29" t="str">
        <f t="shared" si="129"/>
        <v/>
      </c>
      <c r="AR664" s="19"/>
      <c r="AS664" s="29" t="e">
        <f t="shared" si="130"/>
        <v>#REF!</v>
      </c>
      <c r="AT664" s="19"/>
      <c r="AU664" s="29" t="str">
        <f t="shared" si="134"/>
        <v/>
      </c>
      <c r="AV664" s="19"/>
      <c r="AW664" s="29" t="str">
        <f t="shared" si="131"/>
        <v/>
      </c>
      <c r="AX664" s="19"/>
      <c r="AY664" s="29" t="e">
        <f t="shared" si="132"/>
        <v>#REF!</v>
      </c>
      <c r="AZ664" s="1"/>
      <c r="BD664" s="19"/>
      <c r="CA664" s="19"/>
      <c r="CB664" s="29" t="str">
        <f t="shared" si="125"/>
        <v/>
      </c>
      <c r="CC664" s="19"/>
      <c r="CD664" s="29" t="str">
        <f t="shared" si="126"/>
        <v/>
      </c>
      <c r="CE664" s="29"/>
    </row>
    <row r="665" spans="4:83">
      <c r="D665" s="37"/>
      <c r="E665" s="29" t="str">
        <f>IF(ISNA(VLOOKUP(D665,'Tổng hợp '!$B$25:$C$29,2,FALSE)),"",VLOOKUP(D665,'Tổng hợp '!$B$25:$C$29,2,FALSE))</f>
        <v/>
      </c>
      <c r="F665" s="37"/>
      <c r="G665" s="107" t="str">
        <f t="shared" si="123"/>
        <v/>
      </c>
      <c r="H665" s="74" t="e">
        <f>+VLOOKUP(A665,[1]VT!$C:$I,7,0)</f>
        <v>#N/A</v>
      </c>
      <c r="J665" s="1" t="e">
        <f>+VLOOKUP(A665,[1]VT!$C:$M,11,0)</f>
        <v>#N/A</v>
      </c>
      <c r="AF665" s="19"/>
      <c r="AG665" s="29" t="str">
        <f t="shared" si="127"/>
        <v/>
      </c>
      <c r="AH665" s="19" t="e">
        <f>+VLOOKUP(A665,'[2]Thông tin công nhân'!$C:$P,14,0)</f>
        <v>#N/A</v>
      </c>
      <c r="AI665" s="29" t="str">
        <f t="shared" si="128"/>
        <v/>
      </c>
      <c r="AJ665" s="19"/>
      <c r="AK665" s="29" t="str">
        <f>IF(ISNA(VLOOKUP(AJ665,TinhBenhVien!A:B,2,FALSE)),"",VLOOKUP(AJ665,TinhBenhVien!A:B,2,FALSE))</f>
        <v/>
      </c>
      <c r="AL665" s="19"/>
      <c r="AM665" s="29">
        <f t="shared" si="124"/>
        <v>0</v>
      </c>
      <c r="AN665" s="19" t="e">
        <f>"tỉnh"&amp;" "&amp;VLOOKUP(A665,'[2]Thông tin công nhân'!$C:$AI,31,0)</f>
        <v>#N/A</v>
      </c>
      <c r="AO665" s="29" t="str">
        <f t="shared" si="133"/>
        <v/>
      </c>
      <c r="AP665" s="19" t="e">
        <f>"xã"&amp;" "&amp;VLOOKUP(A665,'[2]Thông tin công nhân'!$C:$AI,33,0)</f>
        <v>#N/A</v>
      </c>
      <c r="AQ665" s="29" t="str">
        <f t="shared" si="129"/>
        <v/>
      </c>
      <c r="AR665" s="19"/>
      <c r="AS665" s="29" t="e">
        <f t="shared" si="130"/>
        <v>#REF!</v>
      </c>
      <c r="AT665" s="19"/>
      <c r="AU665" s="29" t="str">
        <f t="shared" si="134"/>
        <v/>
      </c>
      <c r="AV665" s="19"/>
      <c r="AW665" s="29" t="str">
        <f t="shared" si="131"/>
        <v/>
      </c>
      <c r="AX665" s="19"/>
      <c r="AY665" s="29" t="e">
        <f t="shared" si="132"/>
        <v>#REF!</v>
      </c>
      <c r="AZ665" s="1"/>
      <c r="BD665" s="19"/>
      <c r="CA665" s="19"/>
      <c r="CB665" s="29" t="str">
        <f t="shared" si="125"/>
        <v/>
      </c>
      <c r="CC665" s="19"/>
      <c r="CD665" s="29" t="str">
        <f t="shared" si="126"/>
        <v/>
      </c>
      <c r="CE665" s="29"/>
    </row>
    <row r="666" spans="4:83">
      <c r="D666" s="37"/>
      <c r="E666" s="29" t="str">
        <f>IF(ISNA(VLOOKUP(D666,'Tổng hợp '!$B$25:$C$29,2,FALSE)),"",VLOOKUP(D666,'Tổng hợp '!$B$25:$C$29,2,FALSE))</f>
        <v/>
      </c>
      <c r="F666" s="37"/>
      <c r="G666" s="107" t="str">
        <f t="shared" ref="G666:G729" si="135">IF(ISNA(VLOOKUP(F666,phuong_an,2,FALSE)),"",VLOOKUP(F666,phuong_an,2,FALSE))</f>
        <v/>
      </c>
      <c r="H666" s="74" t="e">
        <f>+VLOOKUP(A666,[1]VT!$C:$I,7,0)</f>
        <v>#N/A</v>
      </c>
      <c r="J666" s="1" t="e">
        <f>+VLOOKUP(A666,[1]VT!$C:$M,11,0)</f>
        <v>#N/A</v>
      </c>
      <c r="AF666" s="19"/>
      <c r="AG666" s="29" t="str">
        <f t="shared" si="127"/>
        <v/>
      </c>
      <c r="AH666" s="19" t="e">
        <f>+VLOOKUP(A666,'[2]Thông tin công nhân'!$C:$P,14,0)</f>
        <v>#N/A</v>
      </c>
      <c r="AI666" s="29" t="str">
        <f t="shared" si="128"/>
        <v/>
      </c>
      <c r="AJ666" s="19"/>
      <c r="AK666" s="29" t="str">
        <f>IF(ISNA(VLOOKUP(AJ666,TinhBenhVien!A:B,2,FALSE)),"",VLOOKUP(AJ666,TinhBenhVien!A:B,2,FALSE))</f>
        <v/>
      </c>
      <c r="AL666" s="19"/>
      <c r="AM666" s="29">
        <f t="shared" ref="AM666:AM729" si="136">IF(ISNA(VLOOKUP(AL666&amp;AK666,benhVien,3,FALSE)),"",VLOOKUP(AL666&amp;AK666,benhVien,3,FALSE))</f>
        <v>0</v>
      </c>
      <c r="AN666" s="19" t="e">
        <f>"tỉnh"&amp;" "&amp;VLOOKUP(A666,'[2]Thông tin công nhân'!$C:$AI,31,0)</f>
        <v>#N/A</v>
      </c>
      <c r="AO666" s="29" t="str">
        <f t="shared" si="133"/>
        <v/>
      </c>
      <c r="AP666" s="19" t="e">
        <f>"xã"&amp;" "&amp;VLOOKUP(A666,'[2]Thông tin công nhân'!$C:$AI,33,0)</f>
        <v>#N/A</v>
      </c>
      <c r="AQ666" s="29" t="str">
        <f t="shared" si="129"/>
        <v/>
      </c>
      <c r="AR666" s="19"/>
      <c r="AS666" s="29" t="e">
        <f t="shared" si="130"/>
        <v>#REF!</v>
      </c>
      <c r="AT666" s="19"/>
      <c r="AU666" s="29" t="str">
        <f t="shared" si="134"/>
        <v/>
      </c>
      <c r="AV666" s="19"/>
      <c r="AW666" s="29" t="str">
        <f t="shared" si="131"/>
        <v/>
      </c>
      <c r="AX666" s="19"/>
      <c r="AY666" s="29" t="e">
        <f t="shared" si="132"/>
        <v>#REF!</v>
      </c>
      <c r="AZ666" s="1"/>
      <c r="BD666" s="19"/>
      <c r="CA666" s="19"/>
      <c r="CB666" s="29" t="str">
        <f t="shared" si="125"/>
        <v/>
      </c>
      <c r="CC666" s="19"/>
      <c r="CD666" s="29" t="str">
        <f t="shared" si="126"/>
        <v/>
      </c>
      <c r="CE666" s="29"/>
    </row>
    <row r="667" spans="4:83">
      <c r="D667" s="37"/>
      <c r="E667" s="29" t="str">
        <f>IF(ISNA(VLOOKUP(D667,'Tổng hợp '!$B$25:$C$29,2,FALSE)),"",VLOOKUP(D667,'Tổng hợp '!$B$25:$C$29,2,FALSE))</f>
        <v/>
      </c>
      <c r="F667" s="37"/>
      <c r="G667" s="107" t="str">
        <f t="shared" si="135"/>
        <v/>
      </c>
      <c r="H667" s="74" t="e">
        <f>+VLOOKUP(A667,[1]VT!$C:$I,7,0)</f>
        <v>#N/A</v>
      </c>
      <c r="J667" s="1" t="e">
        <f>+VLOOKUP(A667,[1]VT!$C:$M,11,0)</f>
        <v>#N/A</v>
      </c>
      <c r="AF667" s="19"/>
      <c r="AG667" s="29" t="str">
        <f t="shared" si="127"/>
        <v/>
      </c>
      <c r="AH667" s="19" t="e">
        <f>+VLOOKUP(A667,'[2]Thông tin công nhân'!$C:$P,14,0)</f>
        <v>#N/A</v>
      </c>
      <c r="AI667" s="29" t="str">
        <f t="shared" si="128"/>
        <v/>
      </c>
      <c r="AJ667" s="19"/>
      <c r="AK667" s="29" t="str">
        <f>IF(ISNA(VLOOKUP(AJ667,TinhBenhVien!A:B,2,FALSE)),"",VLOOKUP(AJ667,TinhBenhVien!A:B,2,FALSE))</f>
        <v/>
      </c>
      <c r="AL667" s="19"/>
      <c r="AM667" s="29">
        <f t="shared" si="136"/>
        <v>0</v>
      </c>
      <c r="AN667" s="19" t="e">
        <f>"tỉnh"&amp;" "&amp;VLOOKUP(A667,'[2]Thông tin công nhân'!$C:$AI,31,0)</f>
        <v>#N/A</v>
      </c>
      <c r="AO667" s="29" t="str">
        <f t="shared" si="133"/>
        <v/>
      </c>
      <c r="AP667" s="19" t="e">
        <f>"xã"&amp;" "&amp;VLOOKUP(A667,'[2]Thông tin công nhân'!$C:$AI,33,0)</f>
        <v>#N/A</v>
      </c>
      <c r="AQ667" s="29" t="str">
        <f t="shared" si="129"/>
        <v/>
      </c>
      <c r="AR667" s="19"/>
      <c r="AS667" s="29" t="e">
        <f t="shared" si="130"/>
        <v>#REF!</v>
      </c>
      <c r="AT667" s="19"/>
      <c r="AU667" s="29" t="str">
        <f t="shared" si="134"/>
        <v/>
      </c>
      <c r="AV667" s="19"/>
      <c r="AW667" s="29" t="str">
        <f t="shared" si="131"/>
        <v/>
      </c>
      <c r="AX667" s="19"/>
      <c r="AY667" s="29" t="e">
        <f t="shared" si="132"/>
        <v>#REF!</v>
      </c>
      <c r="AZ667" s="1"/>
      <c r="BD667" s="19"/>
      <c r="CA667" s="19"/>
      <c r="CB667" s="29" t="str">
        <f t="shared" si="125"/>
        <v/>
      </c>
      <c r="CC667" s="19"/>
      <c r="CD667" s="29" t="str">
        <f t="shared" si="126"/>
        <v/>
      </c>
      <c r="CE667" s="29"/>
    </row>
    <row r="668" spans="4:83">
      <c r="D668" s="37"/>
      <c r="E668" s="29" t="str">
        <f>IF(ISNA(VLOOKUP(D668,'Tổng hợp '!$B$25:$C$29,2,FALSE)),"",VLOOKUP(D668,'Tổng hợp '!$B$25:$C$29,2,FALSE))</f>
        <v/>
      </c>
      <c r="F668" s="37"/>
      <c r="G668" s="107" t="str">
        <f t="shared" si="135"/>
        <v/>
      </c>
      <c r="H668" s="74" t="e">
        <f>+VLOOKUP(A668,[1]VT!$C:$I,7,0)</f>
        <v>#N/A</v>
      </c>
      <c r="J668" s="1" t="e">
        <f>+VLOOKUP(A668,[1]VT!$C:$M,11,0)</f>
        <v>#N/A</v>
      </c>
      <c r="AF668" s="19"/>
      <c r="AG668" s="29" t="str">
        <f t="shared" si="127"/>
        <v/>
      </c>
      <c r="AH668" s="19" t="e">
        <f>+VLOOKUP(A668,'[2]Thông tin công nhân'!$C:$P,14,0)</f>
        <v>#N/A</v>
      </c>
      <c r="AI668" s="29" t="str">
        <f t="shared" si="128"/>
        <v/>
      </c>
      <c r="AJ668" s="19"/>
      <c r="AK668" s="29" t="str">
        <f>IF(ISNA(VLOOKUP(AJ668,TinhBenhVien!A:B,2,FALSE)),"",VLOOKUP(AJ668,TinhBenhVien!A:B,2,FALSE))</f>
        <v/>
      </c>
      <c r="AL668" s="19"/>
      <c r="AM668" s="29">
        <f t="shared" si="136"/>
        <v>0</v>
      </c>
      <c r="AN668" s="19" t="e">
        <f>"tỉnh"&amp;" "&amp;VLOOKUP(A668,'[2]Thông tin công nhân'!$C:$AI,31,0)</f>
        <v>#N/A</v>
      </c>
      <c r="AO668" s="29" t="str">
        <f t="shared" si="133"/>
        <v/>
      </c>
      <c r="AP668" s="19" t="e">
        <f>"xã"&amp;" "&amp;VLOOKUP(A668,'[2]Thông tin công nhân'!$C:$AI,33,0)</f>
        <v>#N/A</v>
      </c>
      <c r="AQ668" s="29" t="str">
        <f t="shared" si="129"/>
        <v/>
      </c>
      <c r="AR668" s="19"/>
      <c r="AS668" s="29" t="e">
        <f t="shared" si="130"/>
        <v>#REF!</v>
      </c>
      <c r="AT668" s="19"/>
      <c r="AU668" s="29" t="str">
        <f t="shared" si="134"/>
        <v/>
      </c>
      <c r="AV668" s="19"/>
      <c r="AW668" s="29" t="str">
        <f t="shared" si="131"/>
        <v/>
      </c>
      <c r="AX668" s="19"/>
      <c r="AY668" s="29" t="e">
        <f t="shared" si="132"/>
        <v>#REF!</v>
      </c>
      <c r="AZ668" s="1"/>
      <c r="BD668" s="19"/>
      <c r="CA668" s="19"/>
      <c r="CB668" s="29" t="str">
        <f t="shared" si="125"/>
        <v/>
      </c>
      <c r="CC668" s="19"/>
      <c r="CD668" s="29" t="str">
        <f t="shared" si="126"/>
        <v/>
      </c>
      <c r="CE668" s="29"/>
    </row>
    <row r="669" spans="4:83">
      <c r="D669" s="37"/>
      <c r="E669" s="29" t="str">
        <f>IF(ISNA(VLOOKUP(D669,'Tổng hợp '!$B$25:$C$29,2,FALSE)),"",VLOOKUP(D669,'Tổng hợp '!$B$25:$C$29,2,FALSE))</f>
        <v/>
      </c>
      <c r="F669" s="37"/>
      <c r="G669" s="107" t="str">
        <f t="shared" si="135"/>
        <v/>
      </c>
      <c r="H669" s="74" t="e">
        <f>+VLOOKUP(A669,[1]VT!$C:$I,7,0)</f>
        <v>#N/A</v>
      </c>
      <c r="J669" s="1" t="e">
        <f>+VLOOKUP(A669,[1]VT!$C:$M,11,0)</f>
        <v>#N/A</v>
      </c>
      <c r="AF669" s="19"/>
      <c r="AG669" s="29" t="str">
        <f t="shared" si="127"/>
        <v/>
      </c>
      <c r="AH669" s="19" t="e">
        <f>+VLOOKUP(A669,'[2]Thông tin công nhân'!$C:$P,14,0)</f>
        <v>#N/A</v>
      </c>
      <c r="AI669" s="29" t="str">
        <f t="shared" si="128"/>
        <v/>
      </c>
      <c r="AJ669" s="19"/>
      <c r="AK669" s="29" t="str">
        <f>IF(ISNA(VLOOKUP(AJ669,TinhBenhVien!A:B,2,FALSE)),"",VLOOKUP(AJ669,TinhBenhVien!A:B,2,FALSE))</f>
        <v/>
      </c>
      <c r="AL669" s="19"/>
      <c r="AM669" s="29">
        <f t="shared" si="136"/>
        <v>0</v>
      </c>
      <c r="AN669" s="19" t="e">
        <f>"tỉnh"&amp;" "&amp;VLOOKUP(A669,'[2]Thông tin công nhân'!$C:$AI,31,0)</f>
        <v>#N/A</v>
      </c>
      <c r="AO669" s="29" t="str">
        <f t="shared" si="133"/>
        <v/>
      </c>
      <c r="AP669" s="19" t="e">
        <f>"xã"&amp;" "&amp;VLOOKUP(A669,'[2]Thông tin công nhân'!$C:$AI,33,0)</f>
        <v>#N/A</v>
      </c>
      <c r="AQ669" s="29" t="str">
        <f t="shared" si="129"/>
        <v/>
      </c>
      <c r="AR669" s="19"/>
      <c r="AS669" s="29" t="e">
        <f t="shared" si="130"/>
        <v>#REF!</v>
      </c>
      <c r="AT669" s="19"/>
      <c r="AU669" s="29" t="str">
        <f t="shared" si="134"/>
        <v/>
      </c>
      <c r="AV669" s="19"/>
      <c r="AW669" s="29" t="str">
        <f t="shared" si="131"/>
        <v/>
      </c>
      <c r="AX669" s="19"/>
      <c r="AY669" s="29" t="e">
        <f t="shared" si="132"/>
        <v>#REF!</v>
      </c>
      <c r="AZ669" s="1"/>
      <c r="BD669" s="19"/>
      <c r="CA669" s="19"/>
      <c r="CB669" s="29" t="str">
        <f t="shared" si="125"/>
        <v/>
      </c>
      <c r="CC669" s="19"/>
      <c r="CD669" s="29" t="str">
        <f t="shared" si="126"/>
        <v/>
      </c>
      <c r="CE669" s="29"/>
    </row>
    <row r="670" spans="4:83">
      <c r="D670" s="37"/>
      <c r="E670" s="29" t="str">
        <f>IF(ISNA(VLOOKUP(D670,'Tổng hợp '!$B$25:$C$29,2,FALSE)),"",VLOOKUP(D670,'Tổng hợp '!$B$25:$C$29,2,FALSE))</f>
        <v/>
      </c>
      <c r="F670" s="37"/>
      <c r="G670" s="107" t="str">
        <f t="shared" si="135"/>
        <v/>
      </c>
      <c r="H670" s="74" t="e">
        <f>+VLOOKUP(A670,[1]VT!$C:$I,7,0)</f>
        <v>#N/A</v>
      </c>
      <c r="J670" s="1" t="e">
        <f>+VLOOKUP(A670,[1]VT!$C:$M,11,0)</f>
        <v>#N/A</v>
      </c>
      <c r="AF670" s="19"/>
      <c r="AG670" s="29" t="str">
        <f t="shared" si="127"/>
        <v/>
      </c>
      <c r="AH670" s="19" t="e">
        <f>+VLOOKUP(A670,'[2]Thông tin công nhân'!$C:$P,14,0)</f>
        <v>#N/A</v>
      </c>
      <c r="AI670" s="29" t="str">
        <f t="shared" si="128"/>
        <v/>
      </c>
      <c r="AJ670" s="19"/>
      <c r="AK670" s="29" t="str">
        <f>IF(ISNA(VLOOKUP(AJ670,TinhBenhVien!A:B,2,FALSE)),"",VLOOKUP(AJ670,TinhBenhVien!A:B,2,FALSE))</f>
        <v/>
      </c>
      <c r="AL670" s="19"/>
      <c r="AM670" s="29">
        <f t="shared" si="136"/>
        <v>0</v>
      </c>
      <c r="AN670" s="19" t="e">
        <f>"tỉnh"&amp;" "&amp;VLOOKUP(A670,'[2]Thông tin công nhân'!$C:$AI,31,0)</f>
        <v>#N/A</v>
      </c>
      <c r="AO670" s="29" t="str">
        <f t="shared" si="133"/>
        <v/>
      </c>
      <c r="AP670" s="19" t="e">
        <f>"xã"&amp;" "&amp;VLOOKUP(A670,'[2]Thông tin công nhân'!$C:$AI,33,0)</f>
        <v>#N/A</v>
      </c>
      <c r="AQ670" s="29" t="str">
        <f t="shared" si="129"/>
        <v/>
      </c>
      <c r="AR670" s="19"/>
      <c r="AS670" s="29" t="e">
        <f t="shared" si="130"/>
        <v>#REF!</v>
      </c>
      <c r="AT670" s="19"/>
      <c r="AU670" s="29" t="str">
        <f t="shared" si="134"/>
        <v/>
      </c>
      <c r="AV670" s="19"/>
      <c r="AW670" s="29" t="str">
        <f t="shared" si="131"/>
        <v/>
      </c>
      <c r="AX670" s="19"/>
      <c r="AY670" s="29" t="e">
        <f t="shared" si="132"/>
        <v>#REF!</v>
      </c>
      <c r="AZ670" s="1"/>
      <c r="BD670" s="19"/>
      <c r="CA670" s="19"/>
      <c r="CB670" s="29" t="str">
        <f t="shared" si="125"/>
        <v/>
      </c>
      <c r="CC670" s="19"/>
      <c r="CD670" s="29" t="str">
        <f t="shared" si="126"/>
        <v/>
      </c>
      <c r="CE670" s="29"/>
    </row>
    <row r="671" spans="4:83">
      <c r="D671" s="37"/>
      <c r="E671" s="29" t="str">
        <f>IF(ISNA(VLOOKUP(D671,'Tổng hợp '!$B$25:$C$29,2,FALSE)),"",VLOOKUP(D671,'Tổng hợp '!$B$25:$C$29,2,FALSE))</f>
        <v/>
      </c>
      <c r="F671" s="37"/>
      <c r="G671" s="107" t="str">
        <f t="shared" si="135"/>
        <v/>
      </c>
      <c r="H671" s="74" t="e">
        <f>+VLOOKUP(A671,[1]VT!$C:$I,7,0)</f>
        <v>#N/A</v>
      </c>
      <c r="J671" s="1" t="e">
        <f>+VLOOKUP(A671,[1]VT!$C:$M,11,0)</f>
        <v>#N/A</v>
      </c>
      <c r="AF671" s="19"/>
      <c r="AG671" s="29" t="str">
        <f t="shared" si="127"/>
        <v/>
      </c>
      <c r="AH671" s="19" t="e">
        <f>+VLOOKUP(A671,'[2]Thông tin công nhân'!$C:$P,14,0)</f>
        <v>#N/A</v>
      </c>
      <c r="AI671" s="29" t="str">
        <f t="shared" si="128"/>
        <v/>
      </c>
      <c r="AJ671" s="19"/>
      <c r="AK671" s="29" t="str">
        <f>IF(ISNA(VLOOKUP(AJ671,TinhBenhVien!A:B,2,FALSE)),"",VLOOKUP(AJ671,TinhBenhVien!A:B,2,FALSE))</f>
        <v/>
      </c>
      <c r="AL671" s="19"/>
      <c r="AM671" s="29">
        <f t="shared" si="136"/>
        <v>0</v>
      </c>
      <c r="AN671" s="19" t="e">
        <f>"tỉnh"&amp;" "&amp;VLOOKUP(A671,'[2]Thông tin công nhân'!$C:$AI,31,0)</f>
        <v>#N/A</v>
      </c>
      <c r="AO671" s="29" t="str">
        <f t="shared" si="133"/>
        <v/>
      </c>
      <c r="AP671" s="19" t="e">
        <f>"xã"&amp;" "&amp;VLOOKUP(A671,'[2]Thông tin công nhân'!$C:$AI,33,0)</f>
        <v>#N/A</v>
      </c>
      <c r="AQ671" s="29" t="str">
        <f t="shared" si="129"/>
        <v/>
      </c>
      <c r="AR671" s="19"/>
      <c r="AS671" s="29" t="e">
        <f t="shared" si="130"/>
        <v>#REF!</v>
      </c>
      <c r="AT671" s="19"/>
      <c r="AU671" s="29" t="str">
        <f t="shared" si="134"/>
        <v/>
      </c>
      <c r="AV671" s="19"/>
      <c r="AW671" s="29" t="str">
        <f t="shared" si="131"/>
        <v/>
      </c>
      <c r="AX671" s="19"/>
      <c r="AY671" s="29" t="e">
        <f t="shared" si="132"/>
        <v>#REF!</v>
      </c>
      <c r="AZ671" s="1"/>
      <c r="BD671" s="19"/>
      <c r="CA671" s="19"/>
      <c r="CB671" s="29" t="str">
        <f t="shared" si="125"/>
        <v/>
      </c>
      <c r="CC671" s="19"/>
      <c r="CD671" s="29" t="str">
        <f t="shared" si="126"/>
        <v/>
      </c>
      <c r="CE671" s="29"/>
    </row>
    <row r="672" spans="4:83">
      <c r="D672" s="37"/>
      <c r="E672" s="29" t="str">
        <f>IF(ISNA(VLOOKUP(D672,'Tổng hợp '!$B$25:$C$29,2,FALSE)),"",VLOOKUP(D672,'Tổng hợp '!$B$25:$C$29,2,FALSE))</f>
        <v/>
      </c>
      <c r="F672" s="37"/>
      <c r="G672" s="107" t="str">
        <f t="shared" si="135"/>
        <v/>
      </c>
      <c r="H672" s="74" t="e">
        <f>+VLOOKUP(A672,[1]VT!$C:$I,7,0)</f>
        <v>#N/A</v>
      </c>
      <c r="J672" s="1" t="e">
        <f>+VLOOKUP(A672,[1]VT!$C:$M,11,0)</f>
        <v>#N/A</v>
      </c>
      <c r="AF672" s="19"/>
      <c r="AG672" s="29" t="str">
        <f t="shared" si="127"/>
        <v/>
      </c>
      <c r="AH672" s="19" t="e">
        <f>+VLOOKUP(A672,'[2]Thông tin công nhân'!$C:$P,14,0)</f>
        <v>#N/A</v>
      </c>
      <c r="AI672" s="29" t="str">
        <f t="shared" si="128"/>
        <v/>
      </c>
      <c r="AJ672" s="19"/>
      <c r="AK672" s="29" t="str">
        <f>IF(ISNA(VLOOKUP(AJ672,TinhBenhVien!A:B,2,FALSE)),"",VLOOKUP(AJ672,TinhBenhVien!A:B,2,FALSE))</f>
        <v/>
      </c>
      <c r="AL672" s="19"/>
      <c r="AM672" s="29">
        <f t="shared" si="136"/>
        <v>0</v>
      </c>
      <c r="AN672" s="19" t="e">
        <f>"tỉnh"&amp;" "&amp;VLOOKUP(A672,'[2]Thông tin công nhân'!$C:$AI,31,0)</f>
        <v>#N/A</v>
      </c>
      <c r="AO672" s="29" t="str">
        <f t="shared" si="133"/>
        <v/>
      </c>
      <c r="AP672" s="19" t="e">
        <f>"xã"&amp;" "&amp;VLOOKUP(A672,'[2]Thông tin công nhân'!$C:$AI,33,0)</f>
        <v>#N/A</v>
      </c>
      <c r="AQ672" s="29" t="str">
        <f t="shared" si="129"/>
        <v/>
      </c>
      <c r="AR672" s="19"/>
      <c r="AS672" s="29" t="e">
        <f t="shared" si="130"/>
        <v>#REF!</v>
      </c>
      <c r="AT672" s="19"/>
      <c r="AU672" s="29" t="str">
        <f t="shared" si="134"/>
        <v/>
      </c>
      <c r="AV672" s="19"/>
      <c r="AW672" s="29" t="str">
        <f t="shared" si="131"/>
        <v/>
      </c>
      <c r="AX672" s="19"/>
      <c r="AY672" s="29" t="e">
        <f t="shared" si="132"/>
        <v>#REF!</v>
      </c>
      <c r="AZ672" s="1"/>
      <c r="BD672" s="19"/>
      <c r="CA672" s="19"/>
      <c r="CB672" s="29" t="str">
        <f t="shared" si="125"/>
        <v/>
      </c>
      <c r="CC672" s="19"/>
      <c r="CD672" s="29" t="str">
        <f t="shared" si="126"/>
        <v/>
      </c>
      <c r="CE672" s="29"/>
    </row>
    <row r="673" spans="4:83">
      <c r="D673" s="37"/>
      <c r="E673" s="29" t="str">
        <f>IF(ISNA(VLOOKUP(D673,'Tổng hợp '!$B$25:$C$29,2,FALSE)),"",VLOOKUP(D673,'Tổng hợp '!$B$25:$C$29,2,FALSE))</f>
        <v/>
      </c>
      <c r="F673" s="37"/>
      <c r="G673" s="107" t="str">
        <f t="shared" si="135"/>
        <v/>
      </c>
      <c r="H673" s="74" t="e">
        <f>+VLOOKUP(A673,[1]VT!$C:$I,7,0)</f>
        <v>#N/A</v>
      </c>
      <c r="J673" s="1" t="e">
        <f>+VLOOKUP(A673,[1]VT!$C:$M,11,0)</f>
        <v>#N/A</v>
      </c>
      <c r="AF673" s="19"/>
      <c r="AG673" s="29" t="str">
        <f t="shared" si="127"/>
        <v/>
      </c>
      <c r="AH673" s="19" t="e">
        <f>+VLOOKUP(A673,'[2]Thông tin công nhân'!$C:$P,14,0)</f>
        <v>#N/A</v>
      </c>
      <c r="AI673" s="29" t="str">
        <f t="shared" si="128"/>
        <v/>
      </c>
      <c r="AJ673" s="19"/>
      <c r="AK673" s="29" t="str">
        <f>IF(ISNA(VLOOKUP(AJ673,TinhBenhVien!A:B,2,FALSE)),"",VLOOKUP(AJ673,TinhBenhVien!A:B,2,FALSE))</f>
        <v/>
      </c>
      <c r="AL673" s="19"/>
      <c r="AM673" s="29">
        <f t="shared" si="136"/>
        <v>0</v>
      </c>
      <c r="AN673" s="19" t="e">
        <f>"tỉnh"&amp;" "&amp;VLOOKUP(A673,'[2]Thông tin công nhân'!$C:$AI,31,0)</f>
        <v>#N/A</v>
      </c>
      <c r="AO673" s="29" t="str">
        <f t="shared" si="133"/>
        <v/>
      </c>
      <c r="AP673" s="19" t="e">
        <f>"xã"&amp;" "&amp;VLOOKUP(A673,'[2]Thông tin công nhân'!$C:$AI,33,0)</f>
        <v>#N/A</v>
      </c>
      <c r="AQ673" s="29" t="str">
        <f t="shared" si="129"/>
        <v/>
      </c>
      <c r="AR673" s="19"/>
      <c r="AS673" s="29" t="e">
        <f t="shared" si="130"/>
        <v>#REF!</v>
      </c>
      <c r="AT673" s="19"/>
      <c r="AU673" s="29" t="str">
        <f t="shared" si="134"/>
        <v/>
      </c>
      <c r="AV673" s="19"/>
      <c r="AW673" s="29" t="str">
        <f t="shared" si="131"/>
        <v/>
      </c>
      <c r="AX673" s="19"/>
      <c r="AY673" s="29" t="e">
        <f t="shared" si="132"/>
        <v>#REF!</v>
      </c>
      <c r="AZ673" s="1"/>
      <c r="BD673" s="19"/>
      <c r="CA673" s="19"/>
      <c r="CB673" s="29" t="str">
        <f t="shared" si="125"/>
        <v/>
      </c>
      <c r="CC673" s="19"/>
      <c r="CD673" s="29" t="str">
        <f t="shared" si="126"/>
        <v/>
      </c>
      <c r="CE673" s="29"/>
    </row>
    <row r="674" spans="4:83">
      <c r="D674" s="37"/>
      <c r="E674" s="29" t="str">
        <f>IF(ISNA(VLOOKUP(D674,'Tổng hợp '!$B$25:$C$29,2,FALSE)),"",VLOOKUP(D674,'Tổng hợp '!$B$25:$C$29,2,FALSE))</f>
        <v/>
      </c>
      <c r="F674" s="37"/>
      <c r="G674" s="107" t="str">
        <f t="shared" si="135"/>
        <v/>
      </c>
      <c r="H674" s="74" t="e">
        <f>+VLOOKUP(A674,[1]VT!$C:$I,7,0)</f>
        <v>#N/A</v>
      </c>
      <c r="J674" s="1" t="e">
        <f>+VLOOKUP(A674,[1]VT!$C:$M,11,0)</f>
        <v>#N/A</v>
      </c>
      <c r="AF674" s="19"/>
      <c r="AG674" s="29" t="str">
        <f t="shared" si="127"/>
        <v/>
      </c>
      <c r="AH674" s="19" t="e">
        <f>+VLOOKUP(A674,'[2]Thông tin công nhân'!$C:$P,14,0)</f>
        <v>#N/A</v>
      </c>
      <c r="AI674" s="29" t="str">
        <f t="shared" si="128"/>
        <v/>
      </c>
      <c r="AJ674" s="19"/>
      <c r="AK674" s="29" t="str">
        <f>IF(ISNA(VLOOKUP(AJ674,TinhBenhVien!A:B,2,FALSE)),"",VLOOKUP(AJ674,TinhBenhVien!A:B,2,FALSE))</f>
        <v/>
      </c>
      <c r="AL674" s="19"/>
      <c r="AM674" s="29">
        <f t="shared" si="136"/>
        <v>0</v>
      </c>
      <c r="AN674" s="19" t="e">
        <f>"tỉnh"&amp;" "&amp;VLOOKUP(A674,'[2]Thông tin công nhân'!$C:$AI,31,0)</f>
        <v>#N/A</v>
      </c>
      <c r="AO674" s="29" t="str">
        <f t="shared" si="133"/>
        <v/>
      </c>
      <c r="AP674" s="19" t="e">
        <f>"xã"&amp;" "&amp;VLOOKUP(A674,'[2]Thông tin công nhân'!$C:$AI,33,0)</f>
        <v>#N/A</v>
      </c>
      <c r="AQ674" s="29" t="str">
        <f t="shared" si="129"/>
        <v/>
      </c>
      <c r="AR674" s="19"/>
      <c r="AS674" s="29" t="e">
        <f t="shared" si="130"/>
        <v>#REF!</v>
      </c>
      <c r="AT674" s="19"/>
      <c r="AU674" s="29" t="str">
        <f t="shared" si="134"/>
        <v/>
      </c>
      <c r="AV674" s="19"/>
      <c r="AW674" s="29" t="str">
        <f t="shared" si="131"/>
        <v/>
      </c>
      <c r="AX674" s="19"/>
      <c r="AY674" s="29" t="e">
        <f t="shared" si="132"/>
        <v>#REF!</v>
      </c>
      <c r="AZ674" s="1"/>
      <c r="BD674" s="19"/>
      <c r="CA674" s="19"/>
      <c r="CB674" s="29" t="str">
        <f t="shared" si="125"/>
        <v/>
      </c>
      <c r="CC674" s="19"/>
      <c r="CD674" s="29" t="str">
        <f t="shared" si="126"/>
        <v/>
      </c>
      <c r="CE674" s="29"/>
    </row>
    <row r="675" spans="4:83">
      <c r="D675" s="37"/>
      <c r="E675" s="29" t="str">
        <f>IF(ISNA(VLOOKUP(D675,'Tổng hợp '!$B$25:$C$29,2,FALSE)),"",VLOOKUP(D675,'Tổng hợp '!$B$25:$C$29,2,FALSE))</f>
        <v/>
      </c>
      <c r="F675" s="37"/>
      <c r="G675" s="107" t="str">
        <f t="shared" si="135"/>
        <v/>
      </c>
      <c r="H675" s="74" t="e">
        <f>+VLOOKUP(A675,[1]VT!$C:$I,7,0)</f>
        <v>#N/A</v>
      </c>
      <c r="J675" s="1" t="e">
        <f>+VLOOKUP(A675,[1]VT!$C:$M,11,0)</f>
        <v>#N/A</v>
      </c>
      <c r="AF675" s="19"/>
      <c r="AG675" s="29" t="str">
        <f t="shared" si="127"/>
        <v/>
      </c>
      <c r="AH675" s="19" t="e">
        <f>+VLOOKUP(A675,'[2]Thông tin công nhân'!$C:$P,14,0)</f>
        <v>#N/A</v>
      </c>
      <c r="AI675" s="29" t="str">
        <f t="shared" si="128"/>
        <v/>
      </c>
      <c r="AJ675" s="19"/>
      <c r="AK675" s="29" t="str">
        <f>IF(ISNA(VLOOKUP(AJ675,TinhBenhVien!A:B,2,FALSE)),"",VLOOKUP(AJ675,TinhBenhVien!A:B,2,FALSE))</f>
        <v/>
      </c>
      <c r="AL675" s="19"/>
      <c r="AM675" s="29">
        <f t="shared" si="136"/>
        <v>0</v>
      </c>
      <c r="AN675" s="19" t="e">
        <f>"tỉnh"&amp;" "&amp;VLOOKUP(A675,'[2]Thông tin công nhân'!$C:$AI,31,0)</f>
        <v>#N/A</v>
      </c>
      <c r="AO675" s="29" t="str">
        <f t="shared" si="133"/>
        <v/>
      </c>
      <c r="AP675" s="19" t="e">
        <f>"xã"&amp;" "&amp;VLOOKUP(A675,'[2]Thông tin công nhân'!$C:$AI,33,0)</f>
        <v>#N/A</v>
      </c>
      <c r="AQ675" s="29" t="str">
        <f t="shared" si="129"/>
        <v/>
      </c>
      <c r="AR675" s="19"/>
      <c r="AS675" s="29" t="e">
        <f t="shared" si="130"/>
        <v>#REF!</v>
      </c>
      <c r="AT675" s="19"/>
      <c r="AU675" s="29" t="str">
        <f t="shared" si="134"/>
        <v/>
      </c>
      <c r="AV675" s="19"/>
      <c r="AW675" s="29" t="str">
        <f t="shared" si="131"/>
        <v/>
      </c>
      <c r="AX675" s="19"/>
      <c r="AY675" s="29" t="e">
        <f t="shared" si="132"/>
        <v>#REF!</v>
      </c>
      <c r="AZ675" s="1"/>
      <c r="BD675" s="19"/>
      <c r="CA675" s="19"/>
      <c r="CB675" s="29" t="str">
        <f t="shared" si="125"/>
        <v/>
      </c>
      <c r="CC675" s="19"/>
      <c r="CD675" s="29" t="str">
        <f t="shared" si="126"/>
        <v/>
      </c>
      <c r="CE675" s="29"/>
    </row>
    <row r="676" spans="4:83">
      <c r="D676" s="37"/>
      <c r="E676" s="29" t="str">
        <f>IF(ISNA(VLOOKUP(D676,'Tổng hợp '!$B$25:$C$29,2,FALSE)),"",VLOOKUP(D676,'Tổng hợp '!$B$25:$C$29,2,FALSE))</f>
        <v/>
      </c>
      <c r="F676" s="37"/>
      <c r="G676" s="107" t="str">
        <f t="shared" si="135"/>
        <v/>
      </c>
      <c r="H676" s="74" t="e">
        <f>+VLOOKUP(A676,[1]VT!$C:$I,7,0)</f>
        <v>#N/A</v>
      </c>
      <c r="J676" s="1" t="e">
        <f>+VLOOKUP(A676,[1]VT!$C:$M,11,0)</f>
        <v>#N/A</v>
      </c>
      <c r="AF676" s="19"/>
      <c r="AG676" s="29" t="str">
        <f t="shared" si="127"/>
        <v/>
      </c>
      <c r="AH676" s="19" t="e">
        <f>+VLOOKUP(A676,'[2]Thông tin công nhân'!$C:$P,14,0)</f>
        <v>#N/A</v>
      </c>
      <c r="AI676" s="29" t="str">
        <f t="shared" si="128"/>
        <v/>
      </c>
      <c r="AJ676" s="19"/>
      <c r="AK676" s="29" t="str">
        <f>IF(ISNA(VLOOKUP(AJ676,TinhBenhVien!A:B,2,FALSE)),"",VLOOKUP(AJ676,TinhBenhVien!A:B,2,FALSE))</f>
        <v/>
      </c>
      <c r="AL676" s="19"/>
      <c r="AM676" s="29">
        <f t="shared" si="136"/>
        <v>0</v>
      </c>
      <c r="AN676" s="19" t="e">
        <f>"tỉnh"&amp;" "&amp;VLOOKUP(A676,'[2]Thông tin công nhân'!$C:$AI,31,0)</f>
        <v>#N/A</v>
      </c>
      <c r="AO676" s="29" t="str">
        <f t="shared" si="133"/>
        <v/>
      </c>
      <c r="AP676" s="19" t="e">
        <f>"xã"&amp;" "&amp;VLOOKUP(A676,'[2]Thông tin công nhân'!$C:$AI,33,0)</f>
        <v>#N/A</v>
      </c>
      <c r="AQ676" s="29" t="str">
        <f t="shared" si="129"/>
        <v/>
      </c>
      <c r="AR676" s="19"/>
      <c r="AS676" s="29" t="e">
        <f t="shared" si="130"/>
        <v>#REF!</v>
      </c>
      <c r="AT676" s="19"/>
      <c r="AU676" s="29" t="str">
        <f t="shared" si="134"/>
        <v/>
      </c>
      <c r="AV676" s="19"/>
      <c r="AW676" s="29" t="str">
        <f t="shared" si="131"/>
        <v/>
      </c>
      <c r="AX676" s="19"/>
      <c r="AY676" s="29" t="e">
        <f t="shared" si="132"/>
        <v>#REF!</v>
      </c>
      <c r="AZ676" s="1"/>
      <c r="BD676" s="19"/>
      <c r="CA676" s="19"/>
      <c r="CB676" s="29" t="str">
        <f t="shared" si="125"/>
        <v/>
      </c>
      <c r="CC676" s="19"/>
      <c r="CD676" s="29" t="str">
        <f t="shared" si="126"/>
        <v/>
      </c>
      <c r="CE676" s="29"/>
    </row>
    <row r="677" spans="4:83">
      <c r="D677" s="37"/>
      <c r="E677" s="29" t="str">
        <f>IF(ISNA(VLOOKUP(D677,'Tổng hợp '!$B$25:$C$29,2,FALSE)),"",VLOOKUP(D677,'Tổng hợp '!$B$25:$C$29,2,FALSE))</f>
        <v/>
      </c>
      <c r="F677" s="37"/>
      <c r="G677" s="107" t="str">
        <f t="shared" si="135"/>
        <v/>
      </c>
      <c r="H677" s="74" t="e">
        <f>+VLOOKUP(A677,[1]VT!$C:$I,7,0)</f>
        <v>#N/A</v>
      </c>
      <c r="J677" s="1" t="e">
        <f>+VLOOKUP(A677,[1]VT!$C:$M,11,0)</f>
        <v>#N/A</v>
      </c>
      <c r="AF677" s="19"/>
      <c r="AG677" s="29" t="str">
        <f t="shared" si="127"/>
        <v/>
      </c>
      <c r="AH677" s="19" t="e">
        <f>+VLOOKUP(A677,'[2]Thông tin công nhân'!$C:$P,14,0)</f>
        <v>#N/A</v>
      </c>
      <c r="AI677" s="29" t="str">
        <f t="shared" si="128"/>
        <v/>
      </c>
      <c r="AJ677" s="19"/>
      <c r="AK677" s="29" t="str">
        <f>IF(ISNA(VLOOKUP(AJ677,TinhBenhVien!A:B,2,FALSE)),"",VLOOKUP(AJ677,TinhBenhVien!A:B,2,FALSE))</f>
        <v/>
      </c>
      <c r="AL677" s="19"/>
      <c r="AM677" s="29">
        <f t="shared" si="136"/>
        <v>0</v>
      </c>
      <c r="AN677" s="19" t="e">
        <f>"tỉnh"&amp;" "&amp;VLOOKUP(A677,'[2]Thông tin công nhân'!$C:$AI,31,0)</f>
        <v>#N/A</v>
      </c>
      <c r="AO677" s="29" t="str">
        <f t="shared" si="133"/>
        <v/>
      </c>
      <c r="AP677" s="19" t="e">
        <f>"xã"&amp;" "&amp;VLOOKUP(A677,'[2]Thông tin công nhân'!$C:$AI,33,0)</f>
        <v>#N/A</v>
      </c>
      <c r="AQ677" s="29" t="str">
        <f t="shared" si="129"/>
        <v/>
      </c>
      <c r="AR677" s="19"/>
      <c r="AS677" s="29" t="e">
        <f t="shared" si="130"/>
        <v>#REF!</v>
      </c>
      <c r="AT677" s="19"/>
      <c r="AU677" s="29" t="str">
        <f t="shared" si="134"/>
        <v/>
      </c>
      <c r="AV677" s="19"/>
      <c r="AW677" s="29" t="str">
        <f t="shared" si="131"/>
        <v/>
      </c>
      <c r="AX677" s="19"/>
      <c r="AY677" s="29" t="e">
        <f t="shared" si="132"/>
        <v>#REF!</v>
      </c>
      <c r="AZ677" s="1"/>
      <c r="BD677" s="19"/>
      <c r="CA677" s="19"/>
      <c r="CB677" s="29" t="str">
        <f t="shared" ref="CB677:CB740" si="137">IF(ISNA(VLOOKUP(CA677,tinh,2,FALSE)),"",VLOOKUP(CA677,tinh,2,FALSE))</f>
        <v/>
      </c>
      <c r="CC677" s="19"/>
      <c r="CD677" s="29" t="str">
        <f t="shared" ref="CD677:CD740" si="138">IF(ISNA(VLOOKUP(CC677&amp;CB677,huyen,3,FALSE)),"",VLOOKUP(CC677&amp;CB677,huyen,3,FALSE))</f>
        <v/>
      </c>
      <c r="CE677" s="29"/>
    </row>
    <row r="678" spans="4:83">
      <c r="D678" s="37"/>
      <c r="E678" s="29" t="str">
        <f>IF(ISNA(VLOOKUP(D678,'Tổng hợp '!$B$25:$C$29,2,FALSE)),"",VLOOKUP(D678,'Tổng hợp '!$B$25:$C$29,2,FALSE))</f>
        <v/>
      </c>
      <c r="F678" s="37"/>
      <c r="G678" s="107" t="str">
        <f t="shared" si="135"/>
        <v/>
      </c>
      <c r="H678" s="74" t="e">
        <f>+VLOOKUP(A678,[1]VT!$C:$I,7,0)</f>
        <v>#N/A</v>
      </c>
      <c r="J678" s="1" t="e">
        <f>+VLOOKUP(A678,[1]VT!$C:$M,11,0)</f>
        <v>#N/A</v>
      </c>
      <c r="AF678" s="19"/>
      <c r="AG678" s="29" t="str">
        <f t="shared" si="127"/>
        <v/>
      </c>
      <c r="AH678" s="19" t="e">
        <f>+VLOOKUP(A678,'[2]Thông tin công nhân'!$C:$P,14,0)</f>
        <v>#N/A</v>
      </c>
      <c r="AI678" s="29" t="str">
        <f t="shared" si="128"/>
        <v/>
      </c>
      <c r="AJ678" s="19"/>
      <c r="AK678" s="29" t="str">
        <f>IF(ISNA(VLOOKUP(AJ678,TinhBenhVien!A:B,2,FALSE)),"",VLOOKUP(AJ678,TinhBenhVien!A:B,2,FALSE))</f>
        <v/>
      </c>
      <c r="AL678" s="19"/>
      <c r="AM678" s="29">
        <f t="shared" si="136"/>
        <v>0</v>
      </c>
      <c r="AN678" s="19" t="e">
        <f>"tỉnh"&amp;" "&amp;VLOOKUP(A678,'[2]Thông tin công nhân'!$C:$AI,31,0)</f>
        <v>#N/A</v>
      </c>
      <c r="AO678" s="29" t="str">
        <f t="shared" si="133"/>
        <v/>
      </c>
      <c r="AP678" s="19" t="e">
        <f>"xã"&amp;" "&amp;VLOOKUP(A678,'[2]Thông tin công nhân'!$C:$AI,33,0)</f>
        <v>#N/A</v>
      </c>
      <c r="AQ678" s="29" t="str">
        <f t="shared" si="129"/>
        <v/>
      </c>
      <c r="AR678" s="19"/>
      <c r="AS678" s="29" t="e">
        <f t="shared" si="130"/>
        <v>#REF!</v>
      </c>
      <c r="AT678" s="19"/>
      <c r="AU678" s="29" t="str">
        <f t="shared" si="134"/>
        <v/>
      </c>
      <c r="AV678" s="19"/>
      <c r="AW678" s="29" t="str">
        <f t="shared" si="131"/>
        <v/>
      </c>
      <c r="AX678" s="19"/>
      <c r="AY678" s="29" t="e">
        <f t="shared" si="132"/>
        <v>#REF!</v>
      </c>
      <c r="AZ678" s="1"/>
      <c r="BD678" s="19"/>
      <c r="CA678" s="19"/>
      <c r="CB678" s="29" t="str">
        <f t="shared" si="137"/>
        <v/>
      </c>
      <c r="CC678" s="19"/>
      <c r="CD678" s="29" t="str">
        <f t="shared" si="138"/>
        <v/>
      </c>
      <c r="CE678" s="29"/>
    </row>
    <row r="679" spans="4:83">
      <c r="D679" s="37"/>
      <c r="E679" s="29" t="str">
        <f>IF(ISNA(VLOOKUP(D679,'Tổng hợp '!$B$25:$C$29,2,FALSE)),"",VLOOKUP(D679,'Tổng hợp '!$B$25:$C$29,2,FALSE))</f>
        <v/>
      </c>
      <c r="F679" s="37"/>
      <c r="G679" s="107" t="str">
        <f t="shared" si="135"/>
        <v/>
      </c>
      <c r="H679" s="74" t="e">
        <f>+VLOOKUP(A679,[1]VT!$C:$I,7,0)</f>
        <v>#N/A</v>
      </c>
      <c r="J679" s="1" t="e">
        <f>+VLOOKUP(A679,[1]VT!$C:$M,11,0)</f>
        <v>#N/A</v>
      </c>
      <c r="AF679" s="19"/>
      <c r="AG679" s="29" t="str">
        <f t="shared" si="127"/>
        <v/>
      </c>
      <c r="AH679" s="19" t="e">
        <f>+VLOOKUP(A679,'[2]Thông tin công nhân'!$C:$P,14,0)</f>
        <v>#N/A</v>
      </c>
      <c r="AI679" s="29" t="str">
        <f t="shared" si="128"/>
        <v/>
      </c>
      <c r="AJ679" s="19"/>
      <c r="AK679" s="29" t="str">
        <f>IF(ISNA(VLOOKUP(AJ679,TinhBenhVien!A:B,2,FALSE)),"",VLOOKUP(AJ679,TinhBenhVien!A:B,2,FALSE))</f>
        <v/>
      </c>
      <c r="AL679" s="19"/>
      <c r="AM679" s="29">
        <f t="shared" si="136"/>
        <v>0</v>
      </c>
      <c r="AN679" s="19" t="e">
        <f>"tỉnh"&amp;" "&amp;VLOOKUP(A679,'[2]Thông tin công nhân'!$C:$AI,31,0)</f>
        <v>#N/A</v>
      </c>
      <c r="AO679" s="29" t="str">
        <f t="shared" si="133"/>
        <v/>
      </c>
      <c r="AP679" s="19" t="e">
        <f>"xã"&amp;" "&amp;VLOOKUP(A679,'[2]Thông tin công nhân'!$C:$AI,33,0)</f>
        <v>#N/A</v>
      </c>
      <c r="AQ679" s="29" t="str">
        <f t="shared" si="129"/>
        <v/>
      </c>
      <c r="AR679" s="19"/>
      <c r="AS679" s="29" t="e">
        <f t="shared" si="130"/>
        <v>#REF!</v>
      </c>
      <c r="AT679" s="19"/>
      <c r="AU679" s="29" t="str">
        <f t="shared" si="134"/>
        <v/>
      </c>
      <c r="AV679" s="19"/>
      <c r="AW679" s="29" t="str">
        <f t="shared" si="131"/>
        <v/>
      </c>
      <c r="AX679" s="19"/>
      <c r="AY679" s="29" t="e">
        <f t="shared" si="132"/>
        <v>#REF!</v>
      </c>
      <c r="AZ679" s="1"/>
      <c r="BD679" s="19"/>
      <c r="CA679" s="19"/>
      <c r="CB679" s="29" t="str">
        <f t="shared" si="137"/>
        <v/>
      </c>
      <c r="CC679" s="19"/>
      <c r="CD679" s="29" t="str">
        <f t="shared" si="138"/>
        <v/>
      </c>
      <c r="CE679" s="29"/>
    </row>
    <row r="680" spans="4:83">
      <c r="D680" s="37"/>
      <c r="E680" s="29" t="str">
        <f>IF(ISNA(VLOOKUP(D680,'Tổng hợp '!$B$25:$C$29,2,FALSE)),"",VLOOKUP(D680,'Tổng hợp '!$B$25:$C$29,2,FALSE))</f>
        <v/>
      </c>
      <c r="F680" s="37"/>
      <c r="G680" s="107" t="str">
        <f t="shared" si="135"/>
        <v/>
      </c>
      <c r="H680" s="74" t="e">
        <f>+VLOOKUP(A680,[1]VT!$C:$I,7,0)</f>
        <v>#N/A</v>
      </c>
      <c r="J680" s="1" t="e">
        <f>+VLOOKUP(A680,[1]VT!$C:$M,11,0)</f>
        <v>#N/A</v>
      </c>
      <c r="AF680" s="19"/>
      <c r="AG680" s="29" t="str">
        <f t="shared" si="127"/>
        <v/>
      </c>
      <c r="AH680" s="19" t="e">
        <f>+VLOOKUP(A680,'[2]Thông tin công nhân'!$C:$P,14,0)</f>
        <v>#N/A</v>
      </c>
      <c r="AI680" s="29" t="str">
        <f t="shared" si="128"/>
        <v/>
      </c>
      <c r="AJ680" s="19"/>
      <c r="AK680" s="29" t="str">
        <f>IF(ISNA(VLOOKUP(AJ680,TinhBenhVien!A:B,2,FALSE)),"",VLOOKUP(AJ680,TinhBenhVien!A:B,2,FALSE))</f>
        <v/>
      </c>
      <c r="AL680" s="19"/>
      <c r="AM680" s="29">
        <f t="shared" si="136"/>
        <v>0</v>
      </c>
      <c r="AN680" s="19" t="e">
        <f>"tỉnh"&amp;" "&amp;VLOOKUP(A680,'[2]Thông tin công nhân'!$C:$AI,31,0)</f>
        <v>#N/A</v>
      </c>
      <c r="AO680" s="29" t="str">
        <f t="shared" si="133"/>
        <v/>
      </c>
      <c r="AP680" s="19" t="e">
        <f>"xã"&amp;" "&amp;VLOOKUP(A680,'[2]Thông tin công nhân'!$C:$AI,33,0)</f>
        <v>#N/A</v>
      </c>
      <c r="AQ680" s="29" t="str">
        <f t="shared" si="129"/>
        <v/>
      </c>
      <c r="AR680" s="19"/>
      <c r="AS680" s="29" t="e">
        <f t="shared" si="130"/>
        <v>#REF!</v>
      </c>
      <c r="AT680" s="19"/>
      <c r="AU680" s="29" t="str">
        <f t="shared" si="134"/>
        <v/>
      </c>
      <c r="AV680" s="19"/>
      <c r="AW680" s="29" t="str">
        <f t="shared" si="131"/>
        <v/>
      </c>
      <c r="AX680" s="19"/>
      <c r="AY680" s="29" t="e">
        <f t="shared" si="132"/>
        <v>#REF!</v>
      </c>
      <c r="AZ680" s="1"/>
      <c r="BD680" s="19"/>
      <c r="CA680" s="19"/>
      <c r="CB680" s="29" t="str">
        <f t="shared" si="137"/>
        <v/>
      </c>
      <c r="CC680" s="19"/>
      <c r="CD680" s="29" t="str">
        <f t="shared" si="138"/>
        <v/>
      </c>
      <c r="CE680" s="29"/>
    </row>
    <row r="681" spans="4:83">
      <c r="D681" s="37"/>
      <c r="E681" s="29" t="str">
        <f>IF(ISNA(VLOOKUP(D681,'Tổng hợp '!$B$25:$C$29,2,FALSE)),"",VLOOKUP(D681,'Tổng hợp '!$B$25:$C$29,2,FALSE))</f>
        <v/>
      </c>
      <c r="F681" s="37"/>
      <c r="G681" s="107" t="str">
        <f t="shared" si="135"/>
        <v/>
      </c>
      <c r="H681" s="74" t="e">
        <f>+VLOOKUP(A681,[1]VT!$C:$I,7,0)</f>
        <v>#N/A</v>
      </c>
      <c r="J681" s="1" t="e">
        <f>+VLOOKUP(A681,[1]VT!$C:$M,11,0)</f>
        <v>#N/A</v>
      </c>
      <c r="AF681" s="19"/>
      <c r="AG681" s="29" t="str">
        <f t="shared" si="127"/>
        <v/>
      </c>
      <c r="AH681" s="19" t="e">
        <f>+VLOOKUP(A681,'[2]Thông tin công nhân'!$C:$P,14,0)</f>
        <v>#N/A</v>
      </c>
      <c r="AI681" s="29" t="str">
        <f t="shared" si="128"/>
        <v/>
      </c>
      <c r="AJ681" s="19"/>
      <c r="AK681" s="29" t="str">
        <f>IF(ISNA(VLOOKUP(AJ681,TinhBenhVien!A:B,2,FALSE)),"",VLOOKUP(AJ681,TinhBenhVien!A:B,2,FALSE))</f>
        <v/>
      </c>
      <c r="AL681" s="19"/>
      <c r="AM681" s="29">
        <f t="shared" si="136"/>
        <v>0</v>
      </c>
      <c r="AN681" s="19" t="e">
        <f>"tỉnh"&amp;" "&amp;VLOOKUP(A681,'[2]Thông tin công nhân'!$C:$AI,31,0)</f>
        <v>#N/A</v>
      </c>
      <c r="AO681" s="29" t="str">
        <f t="shared" si="133"/>
        <v/>
      </c>
      <c r="AP681" s="19" t="e">
        <f>"xã"&amp;" "&amp;VLOOKUP(A681,'[2]Thông tin công nhân'!$C:$AI,33,0)</f>
        <v>#N/A</v>
      </c>
      <c r="AQ681" s="29" t="str">
        <f t="shared" si="129"/>
        <v/>
      </c>
      <c r="AR681" s="19"/>
      <c r="AS681" s="29" t="e">
        <f t="shared" si="130"/>
        <v>#REF!</v>
      </c>
      <c r="AT681" s="19"/>
      <c r="AU681" s="29" t="str">
        <f t="shared" si="134"/>
        <v/>
      </c>
      <c r="AV681" s="19"/>
      <c r="AW681" s="29" t="str">
        <f t="shared" si="131"/>
        <v/>
      </c>
      <c r="AX681" s="19"/>
      <c r="AY681" s="29" t="e">
        <f t="shared" si="132"/>
        <v>#REF!</v>
      </c>
      <c r="AZ681" s="1"/>
      <c r="BD681" s="19"/>
      <c r="CA681" s="19"/>
      <c r="CB681" s="29" t="str">
        <f t="shared" si="137"/>
        <v/>
      </c>
      <c r="CC681" s="19"/>
      <c r="CD681" s="29" t="str">
        <f t="shared" si="138"/>
        <v/>
      </c>
      <c r="CE681" s="29"/>
    </row>
    <row r="682" spans="4:83">
      <c r="D682" s="37"/>
      <c r="E682" s="29" t="str">
        <f>IF(ISNA(VLOOKUP(D682,'Tổng hợp '!$B$25:$C$29,2,FALSE)),"",VLOOKUP(D682,'Tổng hợp '!$B$25:$C$29,2,FALSE))</f>
        <v/>
      </c>
      <c r="F682" s="37"/>
      <c r="G682" s="107" t="str">
        <f t="shared" si="135"/>
        <v/>
      </c>
      <c r="H682" s="74" t="e">
        <f>+VLOOKUP(A682,[1]VT!$C:$I,7,0)</f>
        <v>#N/A</v>
      </c>
      <c r="J682" s="1" t="e">
        <f>+VLOOKUP(A682,[1]VT!$C:$M,11,0)</f>
        <v>#N/A</v>
      </c>
      <c r="AF682" s="19"/>
      <c r="AG682" s="29" t="str">
        <f t="shared" si="127"/>
        <v/>
      </c>
      <c r="AH682" s="19" t="e">
        <f>+VLOOKUP(A682,'[2]Thông tin công nhân'!$C:$P,14,0)</f>
        <v>#N/A</v>
      </c>
      <c r="AI682" s="29" t="str">
        <f t="shared" si="128"/>
        <v/>
      </c>
      <c r="AJ682" s="19"/>
      <c r="AK682" s="29" t="str">
        <f>IF(ISNA(VLOOKUP(AJ682,TinhBenhVien!A:B,2,FALSE)),"",VLOOKUP(AJ682,TinhBenhVien!A:B,2,FALSE))</f>
        <v/>
      </c>
      <c r="AL682" s="19"/>
      <c r="AM682" s="29">
        <f t="shared" si="136"/>
        <v>0</v>
      </c>
      <c r="AN682" s="19" t="e">
        <f>"tỉnh"&amp;" "&amp;VLOOKUP(A682,'[2]Thông tin công nhân'!$C:$AI,31,0)</f>
        <v>#N/A</v>
      </c>
      <c r="AO682" s="29" t="str">
        <f t="shared" si="133"/>
        <v/>
      </c>
      <c r="AP682" s="19" t="e">
        <f>"xã"&amp;" "&amp;VLOOKUP(A682,'[2]Thông tin công nhân'!$C:$AI,33,0)</f>
        <v>#N/A</v>
      </c>
      <c r="AQ682" s="29" t="str">
        <f t="shared" si="129"/>
        <v/>
      </c>
      <c r="AR682" s="19"/>
      <c r="AS682" s="29" t="e">
        <f t="shared" si="130"/>
        <v>#REF!</v>
      </c>
      <c r="AT682" s="19"/>
      <c r="AU682" s="29" t="str">
        <f t="shared" si="134"/>
        <v/>
      </c>
      <c r="AV682" s="19"/>
      <c r="AW682" s="29" t="str">
        <f t="shared" si="131"/>
        <v/>
      </c>
      <c r="AX682" s="19"/>
      <c r="AY682" s="29" t="e">
        <f t="shared" si="132"/>
        <v>#REF!</v>
      </c>
      <c r="AZ682" s="1"/>
      <c r="BD682" s="19"/>
      <c r="CA682" s="19"/>
      <c r="CB682" s="29" t="str">
        <f t="shared" si="137"/>
        <v/>
      </c>
      <c r="CC682" s="19"/>
      <c r="CD682" s="29" t="str">
        <f t="shared" si="138"/>
        <v/>
      </c>
      <c r="CE682" s="29"/>
    </row>
    <row r="683" spans="4:83">
      <c r="D683" s="37"/>
      <c r="E683" s="29" t="str">
        <f>IF(ISNA(VLOOKUP(D683,'Tổng hợp '!$B$25:$C$29,2,FALSE)),"",VLOOKUP(D683,'Tổng hợp '!$B$25:$C$29,2,FALSE))</f>
        <v/>
      </c>
      <c r="F683" s="37"/>
      <c r="G683" s="107" t="str">
        <f t="shared" si="135"/>
        <v/>
      </c>
      <c r="H683" s="74" t="e">
        <f>+VLOOKUP(A683,[1]VT!$C:$I,7,0)</f>
        <v>#N/A</v>
      </c>
      <c r="J683" s="1" t="e">
        <f>+VLOOKUP(A683,[1]VT!$C:$M,11,0)</f>
        <v>#N/A</v>
      </c>
      <c r="AF683" s="19"/>
      <c r="AG683" s="29" t="str">
        <f t="shared" si="127"/>
        <v/>
      </c>
      <c r="AH683" s="19" t="e">
        <f>+VLOOKUP(A683,'[2]Thông tin công nhân'!$C:$P,14,0)</f>
        <v>#N/A</v>
      </c>
      <c r="AI683" s="29" t="str">
        <f t="shared" si="128"/>
        <v/>
      </c>
      <c r="AJ683" s="19"/>
      <c r="AK683" s="29" t="str">
        <f>IF(ISNA(VLOOKUP(AJ683,TinhBenhVien!A:B,2,FALSE)),"",VLOOKUP(AJ683,TinhBenhVien!A:B,2,FALSE))</f>
        <v/>
      </c>
      <c r="AL683" s="19"/>
      <c r="AM683" s="29">
        <f t="shared" si="136"/>
        <v>0</v>
      </c>
      <c r="AN683" s="19" t="e">
        <f>"tỉnh"&amp;" "&amp;VLOOKUP(A683,'[2]Thông tin công nhân'!$C:$AI,31,0)</f>
        <v>#N/A</v>
      </c>
      <c r="AO683" s="29" t="str">
        <f t="shared" si="133"/>
        <v/>
      </c>
      <c r="AP683" s="19" t="e">
        <f>"xã"&amp;" "&amp;VLOOKUP(A683,'[2]Thông tin công nhân'!$C:$AI,33,0)</f>
        <v>#N/A</v>
      </c>
      <c r="AQ683" s="29" t="str">
        <f t="shared" si="129"/>
        <v/>
      </c>
      <c r="AR683" s="19"/>
      <c r="AS683" s="29" t="e">
        <f t="shared" si="130"/>
        <v>#REF!</v>
      </c>
      <c r="AT683" s="19"/>
      <c r="AU683" s="29" t="str">
        <f t="shared" si="134"/>
        <v/>
      </c>
      <c r="AV683" s="19"/>
      <c r="AW683" s="29" t="str">
        <f t="shared" si="131"/>
        <v/>
      </c>
      <c r="AX683" s="19"/>
      <c r="AY683" s="29" t="e">
        <f t="shared" si="132"/>
        <v>#REF!</v>
      </c>
      <c r="AZ683" s="1"/>
      <c r="BD683" s="19"/>
      <c r="CA683" s="19"/>
      <c r="CB683" s="29" t="str">
        <f t="shared" si="137"/>
        <v/>
      </c>
      <c r="CC683" s="19"/>
      <c r="CD683" s="29" t="str">
        <f t="shared" si="138"/>
        <v/>
      </c>
      <c r="CE683" s="29"/>
    </row>
    <row r="684" spans="4:83">
      <c r="D684" s="37"/>
      <c r="E684" s="29" t="str">
        <f>IF(ISNA(VLOOKUP(D684,'Tổng hợp '!$B$25:$C$29,2,FALSE)),"",VLOOKUP(D684,'Tổng hợp '!$B$25:$C$29,2,FALSE))</f>
        <v/>
      </c>
      <c r="F684" s="37"/>
      <c r="G684" s="107" t="str">
        <f t="shared" si="135"/>
        <v/>
      </c>
      <c r="H684" s="74" t="e">
        <f>+VLOOKUP(A684,[1]VT!$C:$I,7,0)</f>
        <v>#N/A</v>
      </c>
      <c r="J684" s="1" t="e">
        <f>+VLOOKUP(A684,[1]VT!$C:$M,11,0)</f>
        <v>#N/A</v>
      </c>
      <c r="AF684" s="19"/>
      <c r="AG684" s="29" t="str">
        <f t="shared" si="127"/>
        <v/>
      </c>
      <c r="AH684" s="19" t="e">
        <f>+VLOOKUP(A684,'[2]Thông tin công nhân'!$C:$P,14,0)</f>
        <v>#N/A</v>
      </c>
      <c r="AI684" s="29" t="str">
        <f t="shared" si="128"/>
        <v/>
      </c>
      <c r="AJ684" s="19"/>
      <c r="AK684" s="29" t="str">
        <f>IF(ISNA(VLOOKUP(AJ684,TinhBenhVien!A:B,2,FALSE)),"",VLOOKUP(AJ684,TinhBenhVien!A:B,2,FALSE))</f>
        <v/>
      </c>
      <c r="AL684" s="19"/>
      <c r="AM684" s="29">
        <f t="shared" si="136"/>
        <v>0</v>
      </c>
      <c r="AN684" s="19" t="e">
        <f>"tỉnh"&amp;" "&amp;VLOOKUP(A684,'[2]Thông tin công nhân'!$C:$AI,31,0)</f>
        <v>#N/A</v>
      </c>
      <c r="AO684" s="29" t="str">
        <f t="shared" si="133"/>
        <v/>
      </c>
      <c r="AP684" s="19" t="e">
        <f>"xã"&amp;" "&amp;VLOOKUP(A684,'[2]Thông tin công nhân'!$C:$AI,33,0)</f>
        <v>#N/A</v>
      </c>
      <c r="AQ684" s="29" t="str">
        <f t="shared" si="129"/>
        <v/>
      </c>
      <c r="AR684" s="19"/>
      <c r="AS684" s="29" t="e">
        <f t="shared" si="130"/>
        <v>#REF!</v>
      </c>
      <c r="AT684" s="19"/>
      <c r="AU684" s="29" t="str">
        <f t="shared" si="134"/>
        <v/>
      </c>
      <c r="AV684" s="19"/>
      <c r="AW684" s="29" t="str">
        <f t="shared" si="131"/>
        <v/>
      </c>
      <c r="AX684" s="19"/>
      <c r="AY684" s="29" t="e">
        <f t="shared" si="132"/>
        <v>#REF!</v>
      </c>
      <c r="AZ684" s="1"/>
      <c r="BD684" s="19"/>
      <c r="CA684" s="19"/>
      <c r="CB684" s="29" t="str">
        <f t="shared" si="137"/>
        <v/>
      </c>
      <c r="CC684" s="19"/>
      <c r="CD684" s="29" t="str">
        <f t="shared" si="138"/>
        <v/>
      </c>
      <c r="CE684" s="29"/>
    </row>
    <row r="685" spans="4:83">
      <c r="D685" s="37"/>
      <c r="E685" s="29" t="str">
        <f>IF(ISNA(VLOOKUP(D685,'Tổng hợp '!$B$25:$C$29,2,FALSE)),"",VLOOKUP(D685,'Tổng hợp '!$B$25:$C$29,2,FALSE))</f>
        <v/>
      </c>
      <c r="F685" s="37"/>
      <c r="G685" s="107" t="str">
        <f t="shared" si="135"/>
        <v/>
      </c>
      <c r="H685" s="74" t="e">
        <f>+VLOOKUP(A685,[1]VT!$C:$I,7,0)</f>
        <v>#N/A</v>
      </c>
      <c r="J685" s="1" t="e">
        <f>+VLOOKUP(A685,[1]VT!$C:$M,11,0)</f>
        <v>#N/A</v>
      </c>
      <c r="AF685" s="19"/>
      <c r="AG685" s="29" t="str">
        <f t="shared" si="127"/>
        <v/>
      </c>
      <c r="AH685" s="19" t="e">
        <f>+VLOOKUP(A685,'[2]Thông tin công nhân'!$C:$P,14,0)</f>
        <v>#N/A</v>
      </c>
      <c r="AI685" s="29" t="str">
        <f t="shared" si="128"/>
        <v/>
      </c>
      <c r="AJ685" s="19"/>
      <c r="AK685" s="29" t="str">
        <f>IF(ISNA(VLOOKUP(AJ685,TinhBenhVien!A:B,2,FALSE)),"",VLOOKUP(AJ685,TinhBenhVien!A:B,2,FALSE))</f>
        <v/>
      </c>
      <c r="AL685" s="19"/>
      <c r="AM685" s="29">
        <f t="shared" si="136"/>
        <v>0</v>
      </c>
      <c r="AN685" s="19" t="e">
        <f>"tỉnh"&amp;" "&amp;VLOOKUP(A685,'[2]Thông tin công nhân'!$C:$AI,31,0)</f>
        <v>#N/A</v>
      </c>
      <c r="AO685" s="29" t="str">
        <f t="shared" si="133"/>
        <v/>
      </c>
      <c r="AP685" s="19" t="e">
        <f>"xã"&amp;" "&amp;VLOOKUP(A685,'[2]Thông tin công nhân'!$C:$AI,33,0)</f>
        <v>#N/A</v>
      </c>
      <c r="AQ685" s="29" t="str">
        <f t="shared" si="129"/>
        <v/>
      </c>
      <c r="AR685" s="19"/>
      <c r="AS685" s="29" t="e">
        <f t="shared" si="130"/>
        <v>#REF!</v>
      </c>
      <c r="AT685" s="19"/>
      <c r="AU685" s="29" t="str">
        <f t="shared" si="134"/>
        <v/>
      </c>
      <c r="AV685" s="19"/>
      <c r="AW685" s="29" t="str">
        <f t="shared" si="131"/>
        <v/>
      </c>
      <c r="AX685" s="19"/>
      <c r="AY685" s="29" t="e">
        <f t="shared" si="132"/>
        <v>#REF!</v>
      </c>
      <c r="AZ685" s="1"/>
      <c r="BD685" s="19"/>
      <c r="CA685" s="19"/>
      <c r="CB685" s="29" t="str">
        <f t="shared" si="137"/>
        <v/>
      </c>
      <c r="CC685" s="19"/>
      <c r="CD685" s="29" t="str">
        <f t="shared" si="138"/>
        <v/>
      </c>
      <c r="CE685" s="29"/>
    </row>
    <row r="686" spans="4:83">
      <c r="D686" s="37"/>
      <c r="E686" s="29" t="str">
        <f>IF(ISNA(VLOOKUP(D686,'Tổng hợp '!$B$25:$C$29,2,FALSE)),"",VLOOKUP(D686,'Tổng hợp '!$B$25:$C$29,2,FALSE))</f>
        <v/>
      </c>
      <c r="F686" s="37"/>
      <c r="G686" s="107" t="str">
        <f t="shared" si="135"/>
        <v/>
      </c>
      <c r="H686" s="74" t="e">
        <f>+VLOOKUP(A686,[1]VT!$C:$I,7,0)</f>
        <v>#N/A</v>
      </c>
      <c r="J686" s="1" t="e">
        <f>+VLOOKUP(A686,[1]VT!$C:$M,11,0)</f>
        <v>#N/A</v>
      </c>
      <c r="AF686" s="19"/>
      <c r="AG686" s="29" t="str">
        <f t="shared" si="127"/>
        <v/>
      </c>
      <c r="AH686" s="19" t="e">
        <f>+VLOOKUP(A686,'[2]Thông tin công nhân'!$C:$P,14,0)</f>
        <v>#N/A</v>
      </c>
      <c r="AI686" s="29" t="str">
        <f t="shared" si="128"/>
        <v/>
      </c>
      <c r="AJ686" s="19"/>
      <c r="AK686" s="29" t="str">
        <f>IF(ISNA(VLOOKUP(AJ686,TinhBenhVien!A:B,2,FALSE)),"",VLOOKUP(AJ686,TinhBenhVien!A:B,2,FALSE))</f>
        <v/>
      </c>
      <c r="AL686" s="19"/>
      <c r="AM686" s="29">
        <f t="shared" si="136"/>
        <v>0</v>
      </c>
      <c r="AN686" s="19" t="e">
        <f>"tỉnh"&amp;" "&amp;VLOOKUP(A686,'[2]Thông tin công nhân'!$C:$AI,31,0)</f>
        <v>#N/A</v>
      </c>
      <c r="AO686" s="29" t="str">
        <f t="shared" si="133"/>
        <v/>
      </c>
      <c r="AP686" s="19" t="e">
        <f>"xã"&amp;" "&amp;VLOOKUP(A686,'[2]Thông tin công nhân'!$C:$AI,33,0)</f>
        <v>#N/A</v>
      </c>
      <c r="AQ686" s="29" t="str">
        <f t="shared" si="129"/>
        <v/>
      </c>
      <c r="AR686" s="19"/>
      <c r="AS686" s="29" t="e">
        <f t="shared" si="130"/>
        <v>#REF!</v>
      </c>
      <c r="AT686" s="19"/>
      <c r="AU686" s="29" t="str">
        <f t="shared" si="134"/>
        <v/>
      </c>
      <c r="AV686" s="19"/>
      <c r="AW686" s="29" t="str">
        <f t="shared" si="131"/>
        <v/>
      </c>
      <c r="AX686" s="19"/>
      <c r="AY686" s="29" t="e">
        <f t="shared" si="132"/>
        <v>#REF!</v>
      </c>
      <c r="AZ686" s="1"/>
      <c r="BD686" s="19"/>
      <c r="CA686" s="19"/>
      <c r="CB686" s="29" t="str">
        <f t="shared" si="137"/>
        <v/>
      </c>
      <c r="CC686" s="19"/>
      <c r="CD686" s="29" t="str">
        <f t="shared" si="138"/>
        <v/>
      </c>
      <c r="CE686" s="29"/>
    </row>
    <row r="687" spans="4:83">
      <c r="D687" s="37"/>
      <c r="E687" s="29" t="str">
        <f>IF(ISNA(VLOOKUP(D687,'Tổng hợp '!$B$25:$C$29,2,FALSE)),"",VLOOKUP(D687,'Tổng hợp '!$B$25:$C$29,2,FALSE))</f>
        <v/>
      </c>
      <c r="F687" s="37"/>
      <c r="G687" s="107" t="str">
        <f t="shared" si="135"/>
        <v/>
      </c>
      <c r="H687" s="74" t="e">
        <f>+VLOOKUP(A687,[1]VT!$C:$I,7,0)</f>
        <v>#N/A</v>
      </c>
      <c r="J687" s="1" t="e">
        <f>+VLOOKUP(A687,[1]VT!$C:$M,11,0)</f>
        <v>#N/A</v>
      </c>
      <c r="AF687" s="19"/>
      <c r="AG687" s="29" t="str">
        <f t="shared" si="127"/>
        <v/>
      </c>
      <c r="AH687" s="19" t="e">
        <f>+VLOOKUP(A687,'[2]Thông tin công nhân'!$C:$P,14,0)</f>
        <v>#N/A</v>
      </c>
      <c r="AI687" s="29" t="str">
        <f t="shared" si="128"/>
        <v/>
      </c>
      <c r="AJ687" s="19"/>
      <c r="AK687" s="29" t="str">
        <f>IF(ISNA(VLOOKUP(AJ687,TinhBenhVien!A:B,2,FALSE)),"",VLOOKUP(AJ687,TinhBenhVien!A:B,2,FALSE))</f>
        <v/>
      </c>
      <c r="AL687" s="19"/>
      <c r="AM687" s="29">
        <f t="shared" si="136"/>
        <v>0</v>
      </c>
      <c r="AN687" s="19" t="e">
        <f>"tỉnh"&amp;" "&amp;VLOOKUP(A687,'[2]Thông tin công nhân'!$C:$AI,31,0)</f>
        <v>#N/A</v>
      </c>
      <c r="AO687" s="29" t="str">
        <f t="shared" si="133"/>
        <v/>
      </c>
      <c r="AP687" s="19" t="e">
        <f>"xã"&amp;" "&amp;VLOOKUP(A687,'[2]Thông tin công nhân'!$C:$AI,33,0)</f>
        <v>#N/A</v>
      </c>
      <c r="AQ687" s="29" t="str">
        <f t="shared" si="129"/>
        <v/>
      </c>
      <c r="AR687" s="19"/>
      <c r="AS687" s="29" t="e">
        <f t="shared" si="130"/>
        <v>#REF!</v>
      </c>
      <c r="AT687" s="19"/>
      <c r="AU687" s="29" t="str">
        <f t="shared" si="134"/>
        <v/>
      </c>
      <c r="AV687" s="19"/>
      <c r="AW687" s="29" t="str">
        <f t="shared" si="131"/>
        <v/>
      </c>
      <c r="AX687" s="19"/>
      <c r="AY687" s="29" t="e">
        <f t="shared" si="132"/>
        <v>#REF!</v>
      </c>
      <c r="AZ687" s="1"/>
      <c r="BD687" s="19"/>
      <c r="CA687" s="19"/>
      <c r="CB687" s="29" t="str">
        <f t="shared" si="137"/>
        <v/>
      </c>
      <c r="CC687" s="19"/>
      <c r="CD687" s="29" t="str">
        <f t="shared" si="138"/>
        <v/>
      </c>
      <c r="CE687" s="29"/>
    </row>
    <row r="688" spans="4:83">
      <c r="D688" s="37"/>
      <c r="E688" s="29" t="str">
        <f>IF(ISNA(VLOOKUP(D688,'Tổng hợp '!$B$25:$C$29,2,FALSE)),"",VLOOKUP(D688,'Tổng hợp '!$B$25:$C$29,2,FALSE))</f>
        <v/>
      </c>
      <c r="F688" s="37"/>
      <c r="G688" s="107" t="str">
        <f t="shared" si="135"/>
        <v/>
      </c>
      <c r="H688" s="74" t="e">
        <f>+VLOOKUP(A688,[1]VT!$C:$I,7,0)</f>
        <v>#N/A</v>
      </c>
      <c r="J688" s="1" t="e">
        <f>+VLOOKUP(A688,[1]VT!$C:$M,11,0)</f>
        <v>#N/A</v>
      </c>
      <c r="AF688" s="19"/>
      <c r="AG688" s="29" t="str">
        <f t="shared" si="127"/>
        <v/>
      </c>
      <c r="AH688" s="19" t="e">
        <f>+VLOOKUP(A688,'[2]Thông tin công nhân'!$C:$P,14,0)</f>
        <v>#N/A</v>
      </c>
      <c r="AI688" s="29" t="str">
        <f t="shared" si="128"/>
        <v/>
      </c>
      <c r="AJ688" s="19"/>
      <c r="AK688" s="29" t="str">
        <f>IF(ISNA(VLOOKUP(AJ688,TinhBenhVien!A:B,2,FALSE)),"",VLOOKUP(AJ688,TinhBenhVien!A:B,2,FALSE))</f>
        <v/>
      </c>
      <c r="AL688" s="19"/>
      <c r="AM688" s="29">
        <f t="shared" si="136"/>
        <v>0</v>
      </c>
      <c r="AN688" s="19" t="e">
        <f>"tỉnh"&amp;" "&amp;VLOOKUP(A688,'[2]Thông tin công nhân'!$C:$AI,31,0)</f>
        <v>#N/A</v>
      </c>
      <c r="AO688" s="29" t="str">
        <f t="shared" si="133"/>
        <v/>
      </c>
      <c r="AP688" s="19" t="e">
        <f>"xã"&amp;" "&amp;VLOOKUP(A688,'[2]Thông tin công nhân'!$C:$AI,33,0)</f>
        <v>#N/A</v>
      </c>
      <c r="AQ688" s="29" t="str">
        <f t="shared" si="129"/>
        <v/>
      </c>
      <c r="AR688" s="19"/>
      <c r="AS688" s="29" t="e">
        <f t="shared" si="130"/>
        <v>#REF!</v>
      </c>
      <c r="AT688" s="19"/>
      <c r="AU688" s="29" t="str">
        <f t="shared" si="134"/>
        <v/>
      </c>
      <c r="AV688" s="19"/>
      <c r="AW688" s="29" t="str">
        <f t="shared" si="131"/>
        <v/>
      </c>
      <c r="AX688" s="19"/>
      <c r="AY688" s="29" t="e">
        <f t="shared" si="132"/>
        <v>#REF!</v>
      </c>
      <c r="AZ688" s="1"/>
      <c r="BD688" s="19"/>
      <c r="CA688" s="19"/>
      <c r="CB688" s="29" t="str">
        <f t="shared" si="137"/>
        <v/>
      </c>
      <c r="CC688" s="19"/>
      <c r="CD688" s="29" t="str">
        <f t="shared" si="138"/>
        <v/>
      </c>
      <c r="CE688" s="29"/>
    </row>
    <row r="689" spans="4:83">
      <c r="D689" s="37"/>
      <c r="E689" s="29" t="str">
        <f>IF(ISNA(VLOOKUP(D689,'Tổng hợp '!$B$25:$C$29,2,FALSE)),"",VLOOKUP(D689,'Tổng hợp '!$B$25:$C$29,2,FALSE))</f>
        <v/>
      </c>
      <c r="F689" s="37"/>
      <c r="G689" s="107" t="str">
        <f t="shared" si="135"/>
        <v/>
      </c>
      <c r="H689" s="74" t="e">
        <f>+VLOOKUP(A689,[1]VT!$C:$I,7,0)</f>
        <v>#N/A</v>
      </c>
      <c r="J689" s="1" t="e">
        <f>+VLOOKUP(A689,[1]VT!$C:$M,11,0)</f>
        <v>#N/A</v>
      </c>
      <c r="AF689" s="19"/>
      <c r="AG689" s="29" t="str">
        <f t="shared" si="127"/>
        <v/>
      </c>
      <c r="AH689" s="19" t="e">
        <f>+VLOOKUP(A689,'[2]Thông tin công nhân'!$C:$P,14,0)</f>
        <v>#N/A</v>
      </c>
      <c r="AI689" s="29" t="str">
        <f t="shared" si="128"/>
        <v/>
      </c>
      <c r="AJ689" s="19"/>
      <c r="AK689" s="29" t="str">
        <f>IF(ISNA(VLOOKUP(AJ689,TinhBenhVien!A:B,2,FALSE)),"",VLOOKUP(AJ689,TinhBenhVien!A:B,2,FALSE))</f>
        <v/>
      </c>
      <c r="AL689" s="19"/>
      <c r="AM689" s="29">
        <f t="shared" si="136"/>
        <v>0</v>
      </c>
      <c r="AN689" s="19" t="e">
        <f>"tỉnh"&amp;" "&amp;VLOOKUP(A689,'[2]Thông tin công nhân'!$C:$AI,31,0)</f>
        <v>#N/A</v>
      </c>
      <c r="AO689" s="29" t="str">
        <f t="shared" si="133"/>
        <v/>
      </c>
      <c r="AP689" s="19" t="e">
        <f>"xã"&amp;" "&amp;VLOOKUP(A689,'[2]Thông tin công nhân'!$C:$AI,33,0)</f>
        <v>#N/A</v>
      </c>
      <c r="AQ689" s="29" t="str">
        <f t="shared" si="129"/>
        <v/>
      </c>
      <c r="AR689" s="19"/>
      <c r="AS689" s="29" t="e">
        <f t="shared" si="130"/>
        <v>#REF!</v>
      </c>
      <c r="AT689" s="19"/>
      <c r="AU689" s="29" t="str">
        <f t="shared" si="134"/>
        <v/>
      </c>
      <c r="AV689" s="19"/>
      <c r="AW689" s="29" t="str">
        <f t="shared" si="131"/>
        <v/>
      </c>
      <c r="AX689" s="19"/>
      <c r="AY689" s="29" t="e">
        <f t="shared" si="132"/>
        <v>#REF!</v>
      </c>
      <c r="AZ689" s="1"/>
      <c r="BD689" s="19"/>
      <c r="CA689" s="19"/>
      <c r="CB689" s="29" t="str">
        <f t="shared" si="137"/>
        <v/>
      </c>
      <c r="CC689" s="19"/>
      <c r="CD689" s="29" t="str">
        <f t="shared" si="138"/>
        <v/>
      </c>
      <c r="CE689" s="29"/>
    </row>
    <row r="690" spans="4:83">
      <c r="D690" s="37"/>
      <c r="E690" s="29" t="str">
        <f>IF(ISNA(VLOOKUP(D690,'Tổng hợp '!$B$25:$C$29,2,FALSE)),"",VLOOKUP(D690,'Tổng hợp '!$B$25:$C$29,2,FALSE))</f>
        <v/>
      </c>
      <c r="F690" s="37"/>
      <c r="G690" s="107" t="str">
        <f t="shared" si="135"/>
        <v/>
      </c>
      <c r="H690" s="74" t="e">
        <f>+VLOOKUP(A690,[1]VT!$C:$I,7,0)</f>
        <v>#N/A</v>
      </c>
      <c r="J690" s="1" t="e">
        <f>+VLOOKUP(A690,[1]VT!$C:$M,11,0)</f>
        <v>#N/A</v>
      </c>
      <c r="AF690" s="19"/>
      <c r="AG690" s="29" t="str">
        <f t="shared" si="127"/>
        <v/>
      </c>
      <c r="AH690" s="19" t="e">
        <f>+VLOOKUP(A690,'[2]Thông tin công nhân'!$C:$P,14,0)</f>
        <v>#N/A</v>
      </c>
      <c r="AI690" s="29" t="str">
        <f t="shared" si="128"/>
        <v/>
      </c>
      <c r="AJ690" s="19"/>
      <c r="AK690" s="29" t="str">
        <f>IF(ISNA(VLOOKUP(AJ690,TinhBenhVien!A:B,2,FALSE)),"",VLOOKUP(AJ690,TinhBenhVien!A:B,2,FALSE))</f>
        <v/>
      </c>
      <c r="AL690" s="19"/>
      <c r="AM690" s="29">
        <f t="shared" si="136"/>
        <v>0</v>
      </c>
      <c r="AN690" s="19" t="e">
        <f>"tỉnh"&amp;" "&amp;VLOOKUP(A690,'[2]Thông tin công nhân'!$C:$AI,31,0)</f>
        <v>#N/A</v>
      </c>
      <c r="AO690" s="29" t="str">
        <f t="shared" si="133"/>
        <v/>
      </c>
      <c r="AP690" s="19" t="e">
        <f>"xã"&amp;" "&amp;VLOOKUP(A690,'[2]Thông tin công nhân'!$C:$AI,33,0)</f>
        <v>#N/A</v>
      </c>
      <c r="AQ690" s="29" t="str">
        <f t="shared" si="129"/>
        <v/>
      </c>
      <c r="AR690" s="19"/>
      <c r="AS690" s="29" t="e">
        <f t="shared" si="130"/>
        <v>#REF!</v>
      </c>
      <c r="AT690" s="19"/>
      <c r="AU690" s="29" t="str">
        <f t="shared" si="134"/>
        <v/>
      </c>
      <c r="AV690" s="19"/>
      <c r="AW690" s="29" t="str">
        <f t="shared" si="131"/>
        <v/>
      </c>
      <c r="AX690" s="19"/>
      <c r="AY690" s="29" t="e">
        <f t="shared" si="132"/>
        <v>#REF!</v>
      </c>
      <c r="AZ690" s="1"/>
      <c r="BD690" s="19"/>
      <c r="CA690" s="19"/>
      <c r="CB690" s="29" t="str">
        <f t="shared" si="137"/>
        <v/>
      </c>
      <c r="CC690" s="19"/>
      <c r="CD690" s="29" t="str">
        <f t="shared" si="138"/>
        <v/>
      </c>
      <c r="CE690" s="29"/>
    </row>
    <row r="691" spans="4:83">
      <c r="D691" s="37"/>
      <c r="E691" s="29" t="str">
        <f>IF(ISNA(VLOOKUP(D691,'Tổng hợp '!$B$25:$C$29,2,FALSE)),"",VLOOKUP(D691,'Tổng hợp '!$B$25:$C$29,2,FALSE))</f>
        <v/>
      </c>
      <c r="F691" s="37"/>
      <c r="G691" s="107" t="str">
        <f t="shared" si="135"/>
        <v/>
      </c>
      <c r="H691" s="74" t="e">
        <f>+VLOOKUP(A691,[1]VT!$C:$I,7,0)</f>
        <v>#N/A</v>
      </c>
      <c r="J691" s="1" t="e">
        <f>+VLOOKUP(A691,[1]VT!$C:$M,11,0)</f>
        <v>#N/A</v>
      </c>
      <c r="AF691" s="19"/>
      <c r="AG691" s="29" t="str">
        <f t="shared" si="127"/>
        <v/>
      </c>
      <c r="AH691" s="19" t="e">
        <f>+VLOOKUP(A691,'[2]Thông tin công nhân'!$C:$P,14,0)</f>
        <v>#N/A</v>
      </c>
      <c r="AI691" s="29" t="str">
        <f t="shared" si="128"/>
        <v/>
      </c>
      <c r="AJ691" s="19"/>
      <c r="AK691" s="29" t="str">
        <f>IF(ISNA(VLOOKUP(AJ691,TinhBenhVien!A:B,2,FALSE)),"",VLOOKUP(AJ691,TinhBenhVien!A:B,2,FALSE))</f>
        <v/>
      </c>
      <c r="AL691" s="19"/>
      <c r="AM691" s="29">
        <f t="shared" si="136"/>
        <v>0</v>
      </c>
      <c r="AN691" s="19" t="e">
        <f>"tỉnh"&amp;" "&amp;VLOOKUP(A691,'[2]Thông tin công nhân'!$C:$AI,31,0)</f>
        <v>#N/A</v>
      </c>
      <c r="AO691" s="29" t="str">
        <f t="shared" si="133"/>
        <v/>
      </c>
      <c r="AP691" s="19" t="e">
        <f>"xã"&amp;" "&amp;VLOOKUP(A691,'[2]Thông tin công nhân'!$C:$AI,33,0)</f>
        <v>#N/A</v>
      </c>
      <c r="AQ691" s="29" t="str">
        <f t="shared" si="129"/>
        <v/>
      </c>
      <c r="AR691" s="19"/>
      <c r="AS691" s="29" t="e">
        <f t="shared" si="130"/>
        <v>#REF!</v>
      </c>
      <c r="AT691" s="19"/>
      <c r="AU691" s="29" t="str">
        <f t="shared" si="134"/>
        <v/>
      </c>
      <c r="AV691" s="19"/>
      <c r="AW691" s="29" t="str">
        <f t="shared" si="131"/>
        <v/>
      </c>
      <c r="AX691" s="19"/>
      <c r="AY691" s="29" t="e">
        <f t="shared" si="132"/>
        <v>#REF!</v>
      </c>
      <c r="AZ691" s="1"/>
      <c r="BD691" s="19"/>
      <c r="CA691" s="19"/>
      <c r="CB691" s="29" t="str">
        <f t="shared" si="137"/>
        <v/>
      </c>
      <c r="CC691" s="19"/>
      <c r="CD691" s="29" t="str">
        <f t="shared" si="138"/>
        <v/>
      </c>
      <c r="CE691" s="29"/>
    </row>
    <row r="692" spans="4:83">
      <c r="D692" s="37"/>
      <c r="E692" s="29" t="str">
        <f>IF(ISNA(VLOOKUP(D692,'Tổng hợp '!$B$25:$C$29,2,FALSE)),"",VLOOKUP(D692,'Tổng hợp '!$B$25:$C$29,2,FALSE))</f>
        <v/>
      </c>
      <c r="F692" s="37"/>
      <c r="G692" s="107" t="str">
        <f t="shared" si="135"/>
        <v/>
      </c>
      <c r="H692" s="74" t="e">
        <f>+VLOOKUP(A692,[1]VT!$C:$I,7,0)</f>
        <v>#N/A</v>
      </c>
      <c r="J692" s="1" t="e">
        <f>+VLOOKUP(A692,[1]VT!$C:$M,11,0)</f>
        <v>#N/A</v>
      </c>
      <c r="AF692" s="19"/>
      <c r="AG692" s="29" t="str">
        <f t="shared" si="127"/>
        <v/>
      </c>
      <c r="AH692" s="19" t="e">
        <f>+VLOOKUP(A692,'[2]Thông tin công nhân'!$C:$P,14,0)</f>
        <v>#N/A</v>
      </c>
      <c r="AI692" s="29" t="str">
        <f t="shared" si="128"/>
        <v/>
      </c>
      <c r="AJ692" s="19"/>
      <c r="AK692" s="29" t="str">
        <f>IF(ISNA(VLOOKUP(AJ692,TinhBenhVien!A:B,2,FALSE)),"",VLOOKUP(AJ692,TinhBenhVien!A:B,2,FALSE))</f>
        <v/>
      </c>
      <c r="AL692" s="19"/>
      <c r="AM692" s="29">
        <f t="shared" si="136"/>
        <v>0</v>
      </c>
      <c r="AN692" s="19" t="e">
        <f>"tỉnh"&amp;" "&amp;VLOOKUP(A692,'[2]Thông tin công nhân'!$C:$AI,31,0)</f>
        <v>#N/A</v>
      </c>
      <c r="AO692" s="29" t="str">
        <f t="shared" si="133"/>
        <v/>
      </c>
      <c r="AP692" s="19" t="e">
        <f>"xã"&amp;" "&amp;VLOOKUP(A692,'[2]Thông tin công nhân'!$C:$AI,33,0)</f>
        <v>#N/A</v>
      </c>
      <c r="AQ692" s="29" t="str">
        <f t="shared" si="129"/>
        <v/>
      </c>
      <c r="AR692" s="19"/>
      <c r="AS692" s="29" t="e">
        <f t="shared" si="130"/>
        <v>#REF!</v>
      </c>
      <c r="AT692" s="19"/>
      <c r="AU692" s="29" t="str">
        <f t="shared" si="134"/>
        <v/>
      </c>
      <c r="AV692" s="19"/>
      <c r="AW692" s="29" t="str">
        <f t="shared" si="131"/>
        <v/>
      </c>
      <c r="AX692" s="19"/>
      <c r="AY692" s="29" t="e">
        <f t="shared" si="132"/>
        <v>#REF!</v>
      </c>
      <c r="AZ692" s="1"/>
      <c r="BD692" s="19"/>
      <c r="CA692" s="19"/>
      <c r="CB692" s="29" t="str">
        <f t="shared" si="137"/>
        <v/>
      </c>
      <c r="CC692" s="19"/>
      <c r="CD692" s="29" t="str">
        <f t="shared" si="138"/>
        <v/>
      </c>
      <c r="CE692" s="29"/>
    </row>
    <row r="693" spans="4:83">
      <c r="D693" s="37"/>
      <c r="E693" s="29" t="str">
        <f>IF(ISNA(VLOOKUP(D693,'Tổng hợp '!$B$25:$C$29,2,FALSE)),"",VLOOKUP(D693,'Tổng hợp '!$B$25:$C$29,2,FALSE))</f>
        <v/>
      </c>
      <c r="F693" s="37"/>
      <c r="G693" s="107" t="str">
        <f t="shared" si="135"/>
        <v/>
      </c>
      <c r="H693" s="74" t="e">
        <f>+VLOOKUP(A693,[1]VT!$C:$I,7,0)</f>
        <v>#N/A</v>
      </c>
      <c r="J693" s="1" t="e">
        <f>+VLOOKUP(A693,[1]VT!$C:$M,11,0)</f>
        <v>#N/A</v>
      </c>
      <c r="AF693" s="19"/>
      <c r="AG693" s="29" t="str">
        <f t="shared" si="127"/>
        <v/>
      </c>
      <c r="AH693" s="19" t="e">
        <f>+VLOOKUP(A693,'[2]Thông tin công nhân'!$C:$P,14,0)</f>
        <v>#N/A</v>
      </c>
      <c r="AI693" s="29" t="str">
        <f t="shared" si="128"/>
        <v/>
      </c>
      <c r="AJ693" s="19"/>
      <c r="AK693" s="29" t="str">
        <f>IF(ISNA(VLOOKUP(AJ693,TinhBenhVien!A:B,2,FALSE)),"",VLOOKUP(AJ693,TinhBenhVien!A:B,2,FALSE))</f>
        <v/>
      </c>
      <c r="AL693" s="19"/>
      <c r="AM693" s="29">
        <f t="shared" si="136"/>
        <v>0</v>
      </c>
      <c r="AN693" s="19" t="e">
        <f>"tỉnh"&amp;" "&amp;VLOOKUP(A693,'[2]Thông tin công nhân'!$C:$AI,31,0)</f>
        <v>#N/A</v>
      </c>
      <c r="AO693" s="29" t="str">
        <f t="shared" si="133"/>
        <v/>
      </c>
      <c r="AP693" s="19" t="e">
        <f>"xã"&amp;" "&amp;VLOOKUP(A693,'[2]Thông tin công nhân'!$C:$AI,33,0)</f>
        <v>#N/A</v>
      </c>
      <c r="AQ693" s="29" t="str">
        <f t="shared" si="129"/>
        <v/>
      </c>
      <c r="AR693" s="19"/>
      <c r="AS693" s="29" t="e">
        <f t="shared" si="130"/>
        <v>#REF!</v>
      </c>
      <c r="AT693" s="19"/>
      <c r="AU693" s="29" t="str">
        <f t="shared" si="134"/>
        <v/>
      </c>
      <c r="AV693" s="19"/>
      <c r="AW693" s="29" t="str">
        <f t="shared" si="131"/>
        <v/>
      </c>
      <c r="AX693" s="19"/>
      <c r="AY693" s="29" t="e">
        <f t="shared" si="132"/>
        <v>#REF!</v>
      </c>
      <c r="AZ693" s="1"/>
      <c r="BD693" s="19"/>
      <c r="CA693" s="19"/>
      <c r="CB693" s="29" t="str">
        <f t="shared" si="137"/>
        <v/>
      </c>
      <c r="CC693" s="19"/>
      <c r="CD693" s="29" t="str">
        <f t="shared" si="138"/>
        <v/>
      </c>
      <c r="CE693" s="29"/>
    </row>
    <row r="694" spans="4:83">
      <c r="D694" s="37"/>
      <c r="E694" s="29" t="str">
        <f>IF(ISNA(VLOOKUP(D694,'Tổng hợp '!$B$25:$C$29,2,FALSE)),"",VLOOKUP(D694,'Tổng hợp '!$B$25:$C$29,2,FALSE))</f>
        <v/>
      </c>
      <c r="F694" s="37"/>
      <c r="G694" s="107" t="str">
        <f t="shared" si="135"/>
        <v/>
      </c>
      <c r="H694" s="74" t="e">
        <f>+VLOOKUP(A694,[1]VT!$C:$I,7,0)</f>
        <v>#N/A</v>
      </c>
      <c r="J694" s="1" t="e">
        <f>+VLOOKUP(A694,[1]VT!$C:$M,11,0)</f>
        <v>#N/A</v>
      </c>
      <c r="AF694" s="19"/>
      <c r="AG694" s="29" t="str">
        <f t="shared" si="127"/>
        <v/>
      </c>
      <c r="AH694" s="19" t="e">
        <f>+VLOOKUP(A694,'[2]Thông tin công nhân'!$C:$P,14,0)</f>
        <v>#N/A</v>
      </c>
      <c r="AI694" s="29" t="str">
        <f t="shared" si="128"/>
        <v/>
      </c>
      <c r="AJ694" s="19"/>
      <c r="AK694" s="29" t="str">
        <f>IF(ISNA(VLOOKUP(AJ694,TinhBenhVien!A:B,2,FALSE)),"",VLOOKUP(AJ694,TinhBenhVien!A:B,2,FALSE))</f>
        <v/>
      </c>
      <c r="AL694" s="19"/>
      <c r="AM694" s="29">
        <f t="shared" si="136"/>
        <v>0</v>
      </c>
      <c r="AN694" s="19" t="e">
        <f>"tỉnh"&amp;" "&amp;VLOOKUP(A694,'[2]Thông tin công nhân'!$C:$AI,31,0)</f>
        <v>#N/A</v>
      </c>
      <c r="AO694" s="29" t="str">
        <f t="shared" si="133"/>
        <v/>
      </c>
      <c r="AP694" s="19" t="e">
        <f>"xã"&amp;" "&amp;VLOOKUP(A694,'[2]Thông tin công nhân'!$C:$AI,33,0)</f>
        <v>#N/A</v>
      </c>
      <c r="AQ694" s="29" t="str">
        <f t="shared" si="129"/>
        <v/>
      </c>
      <c r="AR694" s="19"/>
      <c r="AS694" s="29" t="e">
        <f t="shared" si="130"/>
        <v>#REF!</v>
      </c>
      <c r="AT694" s="19"/>
      <c r="AU694" s="29" t="str">
        <f t="shared" si="134"/>
        <v/>
      </c>
      <c r="AV694" s="19"/>
      <c r="AW694" s="29" t="str">
        <f t="shared" si="131"/>
        <v/>
      </c>
      <c r="AX694" s="19"/>
      <c r="AY694" s="29" t="e">
        <f t="shared" si="132"/>
        <v>#REF!</v>
      </c>
      <c r="AZ694" s="1"/>
      <c r="BD694" s="19"/>
      <c r="CA694" s="19"/>
      <c r="CB694" s="29" t="str">
        <f t="shared" si="137"/>
        <v/>
      </c>
      <c r="CC694" s="19"/>
      <c r="CD694" s="29" t="str">
        <f t="shared" si="138"/>
        <v/>
      </c>
      <c r="CE694" s="29"/>
    </row>
    <row r="695" spans="4:83">
      <c r="D695" s="37"/>
      <c r="E695" s="29" t="str">
        <f>IF(ISNA(VLOOKUP(D695,'Tổng hợp '!$B$25:$C$29,2,FALSE)),"",VLOOKUP(D695,'Tổng hợp '!$B$25:$C$29,2,FALSE))</f>
        <v/>
      </c>
      <c r="F695" s="37"/>
      <c r="G695" s="107" t="str">
        <f t="shared" si="135"/>
        <v/>
      </c>
      <c r="H695" s="74" t="e">
        <f>+VLOOKUP(A695,[1]VT!$C:$I,7,0)</f>
        <v>#N/A</v>
      </c>
      <c r="J695" s="1" t="e">
        <f>+VLOOKUP(A695,[1]VT!$C:$M,11,0)</f>
        <v>#N/A</v>
      </c>
      <c r="AF695" s="19"/>
      <c r="AG695" s="29" t="str">
        <f t="shared" si="127"/>
        <v/>
      </c>
      <c r="AH695" s="19" t="e">
        <f>+VLOOKUP(A695,'[2]Thông tin công nhân'!$C:$P,14,0)</f>
        <v>#N/A</v>
      </c>
      <c r="AI695" s="29" t="str">
        <f t="shared" si="128"/>
        <v/>
      </c>
      <c r="AJ695" s="19"/>
      <c r="AK695" s="29" t="str">
        <f>IF(ISNA(VLOOKUP(AJ695,TinhBenhVien!A:B,2,FALSE)),"",VLOOKUP(AJ695,TinhBenhVien!A:B,2,FALSE))</f>
        <v/>
      </c>
      <c r="AL695" s="19"/>
      <c r="AM695" s="29">
        <f t="shared" si="136"/>
        <v>0</v>
      </c>
      <c r="AN695" s="19" t="e">
        <f>"tỉnh"&amp;" "&amp;VLOOKUP(A695,'[2]Thông tin công nhân'!$C:$AI,31,0)</f>
        <v>#N/A</v>
      </c>
      <c r="AO695" s="29" t="str">
        <f t="shared" si="133"/>
        <v/>
      </c>
      <c r="AP695" s="19" t="e">
        <f>"xã"&amp;" "&amp;VLOOKUP(A695,'[2]Thông tin công nhân'!$C:$AI,33,0)</f>
        <v>#N/A</v>
      </c>
      <c r="AQ695" s="29" t="str">
        <f t="shared" si="129"/>
        <v/>
      </c>
      <c r="AR695" s="19"/>
      <c r="AS695" s="29" t="e">
        <f t="shared" si="130"/>
        <v>#REF!</v>
      </c>
      <c r="AT695" s="19"/>
      <c r="AU695" s="29" t="str">
        <f t="shared" si="134"/>
        <v/>
      </c>
      <c r="AV695" s="19"/>
      <c r="AW695" s="29" t="str">
        <f t="shared" si="131"/>
        <v/>
      </c>
      <c r="AX695" s="19"/>
      <c r="AY695" s="29" t="e">
        <f t="shared" si="132"/>
        <v>#REF!</v>
      </c>
      <c r="AZ695" s="1"/>
      <c r="BD695" s="19"/>
      <c r="CA695" s="19"/>
      <c r="CB695" s="29" t="str">
        <f t="shared" si="137"/>
        <v/>
      </c>
      <c r="CC695" s="19"/>
      <c r="CD695" s="29" t="str">
        <f t="shared" si="138"/>
        <v/>
      </c>
      <c r="CE695" s="29"/>
    </row>
    <row r="696" spans="4:83">
      <c r="D696" s="37"/>
      <c r="E696" s="29" t="str">
        <f>IF(ISNA(VLOOKUP(D696,'Tổng hợp '!$B$25:$C$29,2,FALSE)),"",VLOOKUP(D696,'Tổng hợp '!$B$25:$C$29,2,FALSE))</f>
        <v/>
      </c>
      <c r="F696" s="37"/>
      <c r="G696" s="107" t="str">
        <f t="shared" si="135"/>
        <v/>
      </c>
      <c r="H696" s="74" t="e">
        <f>+VLOOKUP(A696,[1]VT!$C:$I,7,0)</f>
        <v>#N/A</v>
      </c>
      <c r="J696" s="1" t="e">
        <f>+VLOOKUP(A696,[1]VT!$C:$M,11,0)</f>
        <v>#N/A</v>
      </c>
      <c r="AF696" s="19"/>
      <c r="AG696" s="29" t="str">
        <f t="shared" si="127"/>
        <v/>
      </c>
      <c r="AH696" s="19" t="e">
        <f>+VLOOKUP(A696,'[2]Thông tin công nhân'!$C:$P,14,0)</f>
        <v>#N/A</v>
      </c>
      <c r="AI696" s="29" t="str">
        <f t="shared" si="128"/>
        <v/>
      </c>
      <c r="AJ696" s="19"/>
      <c r="AK696" s="29" t="str">
        <f>IF(ISNA(VLOOKUP(AJ696,TinhBenhVien!A:B,2,FALSE)),"",VLOOKUP(AJ696,TinhBenhVien!A:B,2,FALSE))</f>
        <v/>
      </c>
      <c r="AL696" s="19"/>
      <c r="AM696" s="29">
        <f t="shared" si="136"/>
        <v>0</v>
      </c>
      <c r="AN696" s="19" t="e">
        <f>"tỉnh"&amp;" "&amp;VLOOKUP(A696,'[2]Thông tin công nhân'!$C:$AI,31,0)</f>
        <v>#N/A</v>
      </c>
      <c r="AO696" s="29" t="str">
        <f t="shared" si="133"/>
        <v/>
      </c>
      <c r="AP696" s="19" t="e">
        <f>"xã"&amp;" "&amp;VLOOKUP(A696,'[2]Thông tin công nhân'!$C:$AI,33,0)</f>
        <v>#N/A</v>
      </c>
      <c r="AQ696" s="29" t="str">
        <f t="shared" si="129"/>
        <v/>
      </c>
      <c r="AR696" s="19"/>
      <c r="AS696" s="29" t="e">
        <f t="shared" si="130"/>
        <v>#REF!</v>
      </c>
      <c r="AT696" s="19"/>
      <c r="AU696" s="29" t="str">
        <f t="shared" si="134"/>
        <v/>
      </c>
      <c r="AV696" s="19"/>
      <c r="AW696" s="29" t="str">
        <f t="shared" si="131"/>
        <v/>
      </c>
      <c r="AX696" s="19"/>
      <c r="AY696" s="29" t="e">
        <f t="shared" si="132"/>
        <v>#REF!</v>
      </c>
      <c r="AZ696" s="1"/>
      <c r="BD696" s="19"/>
      <c r="CA696" s="19"/>
      <c r="CB696" s="29" t="str">
        <f t="shared" si="137"/>
        <v/>
      </c>
      <c r="CC696" s="19"/>
      <c r="CD696" s="29" t="str">
        <f t="shared" si="138"/>
        <v/>
      </c>
      <c r="CE696" s="29"/>
    </row>
    <row r="697" spans="4:83">
      <c r="D697" s="37"/>
      <c r="E697" s="29" t="str">
        <f>IF(ISNA(VLOOKUP(D697,'Tổng hợp '!$B$25:$C$29,2,FALSE)),"",VLOOKUP(D697,'Tổng hợp '!$B$25:$C$29,2,FALSE))</f>
        <v/>
      </c>
      <c r="F697" s="37"/>
      <c r="G697" s="107" t="str">
        <f t="shared" si="135"/>
        <v/>
      </c>
      <c r="H697" s="74" t="e">
        <f>+VLOOKUP(A697,[1]VT!$C:$I,7,0)</f>
        <v>#N/A</v>
      </c>
      <c r="J697" s="1" t="e">
        <f>+VLOOKUP(A697,[1]VT!$C:$M,11,0)</f>
        <v>#N/A</v>
      </c>
      <c r="AF697" s="19"/>
      <c r="AG697" s="29" t="str">
        <f t="shared" si="127"/>
        <v/>
      </c>
      <c r="AH697" s="19" t="e">
        <f>+VLOOKUP(A697,'[2]Thông tin công nhân'!$C:$P,14,0)</f>
        <v>#N/A</v>
      </c>
      <c r="AI697" s="29" t="str">
        <f t="shared" si="128"/>
        <v/>
      </c>
      <c r="AJ697" s="19"/>
      <c r="AK697" s="29" t="str">
        <f>IF(ISNA(VLOOKUP(AJ697,TinhBenhVien!A:B,2,FALSE)),"",VLOOKUP(AJ697,TinhBenhVien!A:B,2,FALSE))</f>
        <v/>
      </c>
      <c r="AL697" s="19"/>
      <c r="AM697" s="29">
        <f t="shared" si="136"/>
        <v>0</v>
      </c>
      <c r="AN697" s="19" t="e">
        <f>"tỉnh"&amp;" "&amp;VLOOKUP(A697,'[2]Thông tin công nhân'!$C:$AI,31,0)</f>
        <v>#N/A</v>
      </c>
      <c r="AO697" s="29" t="str">
        <f t="shared" si="133"/>
        <v/>
      </c>
      <c r="AP697" s="19" t="e">
        <f>"xã"&amp;" "&amp;VLOOKUP(A697,'[2]Thông tin công nhân'!$C:$AI,33,0)</f>
        <v>#N/A</v>
      </c>
      <c r="AQ697" s="29" t="str">
        <f t="shared" si="129"/>
        <v/>
      </c>
      <c r="AR697" s="19"/>
      <c r="AS697" s="29" t="e">
        <f t="shared" si="130"/>
        <v>#REF!</v>
      </c>
      <c r="AT697" s="19"/>
      <c r="AU697" s="29" t="str">
        <f t="shared" si="134"/>
        <v/>
      </c>
      <c r="AV697" s="19"/>
      <c r="AW697" s="29" t="str">
        <f t="shared" si="131"/>
        <v/>
      </c>
      <c r="AX697" s="19"/>
      <c r="AY697" s="29" t="e">
        <f t="shared" si="132"/>
        <v>#REF!</v>
      </c>
      <c r="AZ697" s="1"/>
      <c r="BD697" s="19"/>
      <c r="CA697" s="19"/>
      <c r="CB697" s="29" t="str">
        <f t="shared" si="137"/>
        <v/>
      </c>
      <c r="CC697" s="19"/>
      <c r="CD697" s="29" t="str">
        <f t="shared" si="138"/>
        <v/>
      </c>
      <c r="CE697" s="29"/>
    </row>
    <row r="698" spans="4:83">
      <c r="D698" s="37"/>
      <c r="E698" s="29" t="str">
        <f>IF(ISNA(VLOOKUP(D698,'Tổng hợp '!$B$25:$C$29,2,FALSE)),"",VLOOKUP(D698,'Tổng hợp '!$B$25:$C$29,2,FALSE))</f>
        <v/>
      </c>
      <c r="F698" s="37"/>
      <c r="G698" s="107" t="str">
        <f t="shared" si="135"/>
        <v/>
      </c>
      <c r="H698" s="74" t="e">
        <f>+VLOOKUP(A698,[1]VT!$C:$I,7,0)</f>
        <v>#N/A</v>
      </c>
      <c r="J698" s="1" t="e">
        <f>+VLOOKUP(A698,[1]VT!$C:$M,11,0)</f>
        <v>#N/A</v>
      </c>
      <c r="AF698" s="19"/>
      <c r="AG698" s="29" t="str">
        <f t="shared" si="127"/>
        <v/>
      </c>
      <c r="AH698" s="19" t="e">
        <f>+VLOOKUP(A698,'[2]Thông tin công nhân'!$C:$P,14,0)</f>
        <v>#N/A</v>
      </c>
      <c r="AI698" s="29" t="str">
        <f t="shared" si="128"/>
        <v/>
      </c>
      <c r="AJ698" s="19"/>
      <c r="AK698" s="29" t="str">
        <f>IF(ISNA(VLOOKUP(AJ698,TinhBenhVien!A:B,2,FALSE)),"",VLOOKUP(AJ698,TinhBenhVien!A:B,2,FALSE))</f>
        <v/>
      </c>
      <c r="AL698" s="19"/>
      <c r="AM698" s="29">
        <f t="shared" si="136"/>
        <v>0</v>
      </c>
      <c r="AN698" s="19" t="e">
        <f>"tỉnh"&amp;" "&amp;VLOOKUP(A698,'[2]Thông tin công nhân'!$C:$AI,31,0)</f>
        <v>#N/A</v>
      </c>
      <c r="AO698" s="29" t="str">
        <f t="shared" si="133"/>
        <v/>
      </c>
      <c r="AP698" s="19" t="e">
        <f>"xã"&amp;" "&amp;VLOOKUP(A698,'[2]Thông tin công nhân'!$C:$AI,33,0)</f>
        <v>#N/A</v>
      </c>
      <c r="AQ698" s="29" t="str">
        <f t="shared" si="129"/>
        <v/>
      </c>
      <c r="AR698" s="19"/>
      <c r="AS698" s="29" t="e">
        <f t="shared" si="130"/>
        <v>#REF!</v>
      </c>
      <c r="AT698" s="19"/>
      <c r="AU698" s="29" t="str">
        <f t="shared" si="134"/>
        <v/>
      </c>
      <c r="AV698" s="19"/>
      <c r="AW698" s="29" t="str">
        <f t="shared" si="131"/>
        <v/>
      </c>
      <c r="AX698" s="19"/>
      <c r="AY698" s="29" t="e">
        <f t="shared" si="132"/>
        <v>#REF!</v>
      </c>
      <c r="AZ698" s="1"/>
      <c r="BD698" s="19"/>
      <c r="CA698" s="19"/>
      <c r="CB698" s="29" t="str">
        <f t="shared" si="137"/>
        <v/>
      </c>
      <c r="CC698" s="19"/>
      <c r="CD698" s="29" t="str">
        <f t="shared" si="138"/>
        <v/>
      </c>
      <c r="CE698" s="29"/>
    </row>
    <row r="699" spans="4:83">
      <c r="D699" s="37"/>
      <c r="E699" s="29" t="str">
        <f>IF(ISNA(VLOOKUP(D699,'Tổng hợp '!$B$25:$C$29,2,FALSE)),"",VLOOKUP(D699,'Tổng hợp '!$B$25:$C$29,2,FALSE))</f>
        <v/>
      </c>
      <c r="F699" s="37"/>
      <c r="G699" s="107" t="str">
        <f t="shared" si="135"/>
        <v/>
      </c>
      <c r="H699" s="74" t="e">
        <f>+VLOOKUP(A699,[1]VT!$C:$I,7,0)</f>
        <v>#N/A</v>
      </c>
      <c r="J699" s="1" t="e">
        <f>+VLOOKUP(A699,[1]VT!$C:$M,11,0)</f>
        <v>#N/A</v>
      </c>
      <c r="AF699" s="19"/>
      <c r="AG699" s="29" t="str">
        <f t="shared" si="127"/>
        <v/>
      </c>
      <c r="AH699" s="19" t="e">
        <f>+VLOOKUP(A699,'[2]Thông tin công nhân'!$C:$P,14,0)</f>
        <v>#N/A</v>
      </c>
      <c r="AI699" s="29" t="str">
        <f t="shared" si="128"/>
        <v/>
      </c>
      <c r="AJ699" s="19"/>
      <c r="AK699" s="29" t="str">
        <f>IF(ISNA(VLOOKUP(AJ699,TinhBenhVien!A:B,2,FALSE)),"",VLOOKUP(AJ699,TinhBenhVien!A:B,2,FALSE))</f>
        <v/>
      </c>
      <c r="AL699" s="19"/>
      <c r="AM699" s="29">
        <f t="shared" si="136"/>
        <v>0</v>
      </c>
      <c r="AN699" s="19" t="e">
        <f>"tỉnh"&amp;" "&amp;VLOOKUP(A699,'[2]Thông tin công nhân'!$C:$AI,31,0)</f>
        <v>#N/A</v>
      </c>
      <c r="AO699" s="29" t="str">
        <f t="shared" si="133"/>
        <v/>
      </c>
      <c r="AP699" s="19" t="e">
        <f>"xã"&amp;" "&amp;VLOOKUP(A699,'[2]Thông tin công nhân'!$C:$AI,33,0)</f>
        <v>#N/A</v>
      </c>
      <c r="AQ699" s="29" t="str">
        <f t="shared" si="129"/>
        <v/>
      </c>
      <c r="AR699" s="19"/>
      <c r="AS699" s="29" t="e">
        <f t="shared" si="130"/>
        <v>#REF!</v>
      </c>
      <c r="AT699" s="19"/>
      <c r="AU699" s="29" t="str">
        <f t="shared" si="134"/>
        <v/>
      </c>
      <c r="AV699" s="19"/>
      <c r="AW699" s="29" t="str">
        <f t="shared" si="131"/>
        <v/>
      </c>
      <c r="AX699" s="19"/>
      <c r="AY699" s="29" t="e">
        <f t="shared" si="132"/>
        <v>#REF!</v>
      </c>
      <c r="AZ699" s="1"/>
      <c r="BD699" s="19"/>
      <c r="CA699" s="19"/>
      <c r="CB699" s="29" t="str">
        <f t="shared" si="137"/>
        <v/>
      </c>
      <c r="CC699" s="19"/>
      <c r="CD699" s="29" t="str">
        <f t="shared" si="138"/>
        <v/>
      </c>
      <c r="CE699" s="29"/>
    </row>
    <row r="700" spans="4:83">
      <c r="D700" s="37"/>
      <c r="E700" s="29" t="str">
        <f>IF(ISNA(VLOOKUP(D700,'Tổng hợp '!$B$25:$C$29,2,FALSE)),"",VLOOKUP(D700,'Tổng hợp '!$B$25:$C$29,2,FALSE))</f>
        <v/>
      </c>
      <c r="F700" s="37"/>
      <c r="G700" s="107" t="str">
        <f t="shared" si="135"/>
        <v/>
      </c>
      <c r="H700" s="74" t="e">
        <f>+VLOOKUP(A700,[1]VT!$C:$I,7,0)</f>
        <v>#N/A</v>
      </c>
      <c r="J700" s="1" t="e">
        <f>+VLOOKUP(A700,[1]VT!$C:$M,11,0)</f>
        <v>#N/A</v>
      </c>
      <c r="AF700" s="19"/>
      <c r="AG700" s="29" t="str">
        <f t="shared" si="127"/>
        <v/>
      </c>
      <c r="AH700" s="19" t="e">
        <f>+VLOOKUP(A700,'[2]Thông tin công nhân'!$C:$P,14,0)</f>
        <v>#N/A</v>
      </c>
      <c r="AI700" s="29" t="str">
        <f t="shared" si="128"/>
        <v/>
      </c>
      <c r="AJ700" s="19"/>
      <c r="AK700" s="29" t="str">
        <f>IF(ISNA(VLOOKUP(AJ700,TinhBenhVien!A:B,2,FALSE)),"",VLOOKUP(AJ700,TinhBenhVien!A:B,2,FALSE))</f>
        <v/>
      </c>
      <c r="AL700" s="19"/>
      <c r="AM700" s="29">
        <f t="shared" si="136"/>
        <v>0</v>
      </c>
      <c r="AN700" s="19" t="e">
        <f>"tỉnh"&amp;" "&amp;VLOOKUP(A700,'[2]Thông tin công nhân'!$C:$AI,31,0)</f>
        <v>#N/A</v>
      </c>
      <c r="AO700" s="29" t="str">
        <f t="shared" si="133"/>
        <v/>
      </c>
      <c r="AP700" s="19" t="e">
        <f>"xã"&amp;" "&amp;VLOOKUP(A700,'[2]Thông tin công nhân'!$C:$AI,33,0)</f>
        <v>#N/A</v>
      </c>
      <c r="AQ700" s="29" t="str">
        <f t="shared" si="129"/>
        <v/>
      </c>
      <c r="AR700" s="19"/>
      <c r="AS700" s="29" t="e">
        <f t="shared" si="130"/>
        <v>#REF!</v>
      </c>
      <c r="AT700" s="19"/>
      <c r="AU700" s="29" t="str">
        <f t="shared" si="134"/>
        <v/>
      </c>
      <c r="AV700" s="19"/>
      <c r="AW700" s="29" t="str">
        <f t="shared" si="131"/>
        <v/>
      </c>
      <c r="AX700" s="19"/>
      <c r="AY700" s="29" t="e">
        <f t="shared" si="132"/>
        <v>#REF!</v>
      </c>
      <c r="AZ700" s="1"/>
      <c r="BD700" s="19"/>
      <c r="CA700" s="19"/>
      <c r="CB700" s="29" t="str">
        <f t="shared" si="137"/>
        <v/>
      </c>
      <c r="CC700" s="19"/>
      <c r="CD700" s="29" t="str">
        <f t="shared" si="138"/>
        <v/>
      </c>
      <c r="CE700" s="29"/>
    </row>
    <row r="701" spans="4:83">
      <c r="D701" s="37"/>
      <c r="E701" s="29" t="str">
        <f>IF(ISNA(VLOOKUP(D701,'Tổng hợp '!$B$25:$C$29,2,FALSE)),"",VLOOKUP(D701,'Tổng hợp '!$B$25:$C$29,2,FALSE))</f>
        <v/>
      </c>
      <c r="F701" s="37"/>
      <c r="G701" s="107" t="str">
        <f t="shared" si="135"/>
        <v/>
      </c>
      <c r="H701" s="74" t="e">
        <f>+VLOOKUP(A701,[1]VT!$C:$I,7,0)</f>
        <v>#N/A</v>
      </c>
      <c r="J701" s="1" t="e">
        <f>+VLOOKUP(A701,[1]VT!$C:$M,11,0)</f>
        <v>#N/A</v>
      </c>
      <c r="AF701" s="19"/>
      <c r="AG701" s="29" t="str">
        <f t="shared" si="127"/>
        <v/>
      </c>
      <c r="AH701" s="19" t="e">
        <f>+VLOOKUP(A701,'[2]Thông tin công nhân'!$C:$P,14,0)</f>
        <v>#N/A</v>
      </c>
      <c r="AI701" s="29" t="str">
        <f t="shared" si="128"/>
        <v/>
      </c>
      <c r="AJ701" s="19"/>
      <c r="AK701" s="29" t="str">
        <f>IF(ISNA(VLOOKUP(AJ701,TinhBenhVien!A:B,2,FALSE)),"",VLOOKUP(AJ701,TinhBenhVien!A:B,2,FALSE))</f>
        <v/>
      </c>
      <c r="AL701" s="19"/>
      <c r="AM701" s="29">
        <f t="shared" si="136"/>
        <v>0</v>
      </c>
      <c r="AN701" s="19" t="e">
        <f>"tỉnh"&amp;" "&amp;VLOOKUP(A701,'[2]Thông tin công nhân'!$C:$AI,31,0)</f>
        <v>#N/A</v>
      </c>
      <c r="AO701" s="29" t="str">
        <f t="shared" si="133"/>
        <v/>
      </c>
      <c r="AP701" s="19" t="e">
        <f>"xã"&amp;" "&amp;VLOOKUP(A701,'[2]Thông tin công nhân'!$C:$AI,33,0)</f>
        <v>#N/A</v>
      </c>
      <c r="AQ701" s="29" t="str">
        <f t="shared" si="129"/>
        <v/>
      </c>
      <c r="AR701" s="19"/>
      <c r="AS701" s="29" t="e">
        <f t="shared" si="130"/>
        <v>#REF!</v>
      </c>
      <c r="AT701" s="19"/>
      <c r="AU701" s="29" t="str">
        <f t="shared" si="134"/>
        <v/>
      </c>
      <c r="AV701" s="19"/>
      <c r="AW701" s="29" t="str">
        <f t="shared" si="131"/>
        <v/>
      </c>
      <c r="AX701" s="19"/>
      <c r="AY701" s="29" t="e">
        <f t="shared" si="132"/>
        <v>#REF!</v>
      </c>
      <c r="AZ701" s="1"/>
      <c r="BD701" s="19"/>
      <c r="CA701" s="19"/>
      <c r="CB701" s="29" t="str">
        <f t="shared" si="137"/>
        <v/>
      </c>
      <c r="CC701" s="19"/>
      <c r="CD701" s="29" t="str">
        <f t="shared" si="138"/>
        <v/>
      </c>
      <c r="CE701" s="29"/>
    </row>
    <row r="702" spans="4:83">
      <c r="D702" s="37"/>
      <c r="E702" s="29" t="str">
        <f>IF(ISNA(VLOOKUP(D702,'Tổng hợp '!$B$25:$C$29,2,FALSE)),"",VLOOKUP(D702,'Tổng hợp '!$B$25:$C$29,2,FALSE))</f>
        <v/>
      </c>
      <c r="F702" s="37"/>
      <c r="G702" s="107" t="str">
        <f t="shared" si="135"/>
        <v/>
      </c>
      <c r="H702" s="74" t="e">
        <f>+VLOOKUP(A702,[1]VT!$C:$I,7,0)</f>
        <v>#N/A</v>
      </c>
      <c r="J702" s="1" t="e">
        <f>+VLOOKUP(A702,[1]VT!$C:$M,11,0)</f>
        <v>#N/A</v>
      </c>
      <c r="AF702" s="19"/>
      <c r="AG702" s="29" t="str">
        <f t="shared" si="127"/>
        <v/>
      </c>
      <c r="AH702" s="19" t="e">
        <f>+VLOOKUP(A702,'[2]Thông tin công nhân'!$C:$P,14,0)</f>
        <v>#N/A</v>
      </c>
      <c r="AI702" s="29" t="str">
        <f t="shared" si="128"/>
        <v/>
      </c>
      <c r="AJ702" s="19"/>
      <c r="AK702" s="29" t="str">
        <f>IF(ISNA(VLOOKUP(AJ702,TinhBenhVien!A:B,2,FALSE)),"",VLOOKUP(AJ702,TinhBenhVien!A:B,2,FALSE))</f>
        <v/>
      </c>
      <c r="AL702" s="19"/>
      <c r="AM702" s="29">
        <f t="shared" si="136"/>
        <v>0</v>
      </c>
      <c r="AN702" s="19" t="e">
        <f>"tỉnh"&amp;" "&amp;VLOOKUP(A702,'[2]Thông tin công nhân'!$C:$AI,31,0)</f>
        <v>#N/A</v>
      </c>
      <c r="AO702" s="29" t="str">
        <f t="shared" si="133"/>
        <v/>
      </c>
      <c r="AP702" s="19" t="e">
        <f>"xã"&amp;" "&amp;VLOOKUP(A702,'[2]Thông tin công nhân'!$C:$AI,33,0)</f>
        <v>#N/A</v>
      </c>
      <c r="AQ702" s="29" t="str">
        <f t="shared" si="129"/>
        <v/>
      </c>
      <c r="AR702" s="19"/>
      <c r="AS702" s="29" t="e">
        <f t="shared" si="130"/>
        <v>#REF!</v>
      </c>
      <c r="AT702" s="19"/>
      <c r="AU702" s="29" t="str">
        <f t="shared" si="134"/>
        <v/>
      </c>
      <c r="AV702" s="19"/>
      <c r="AW702" s="29" t="str">
        <f t="shared" si="131"/>
        <v/>
      </c>
      <c r="AX702" s="19"/>
      <c r="AY702" s="29" t="e">
        <f t="shared" si="132"/>
        <v>#REF!</v>
      </c>
      <c r="AZ702" s="1"/>
      <c r="BD702" s="19"/>
      <c r="CA702" s="19"/>
      <c r="CB702" s="29" t="str">
        <f t="shared" si="137"/>
        <v/>
      </c>
      <c r="CC702" s="19"/>
      <c r="CD702" s="29" t="str">
        <f t="shared" si="138"/>
        <v/>
      </c>
      <c r="CE702" s="29"/>
    </row>
    <row r="703" spans="4:83">
      <c r="D703" s="37"/>
      <c r="E703" s="29" t="str">
        <f>IF(ISNA(VLOOKUP(D703,'Tổng hợp '!$B$25:$C$29,2,FALSE)),"",VLOOKUP(D703,'Tổng hợp '!$B$25:$C$29,2,FALSE))</f>
        <v/>
      </c>
      <c r="F703" s="37"/>
      <c r="G703" s="107" t="str">
        <f t="shared" si="135"/>
        <v/>
      </c>
      <c r="H703" s="74" t="e">
        <f>+VLOOKUP(A703,[1]VT!$C:$I,7,0)</f>
        <v>#N/A</v>
      </c>
      <c r="J703" s="1" t="e">
        <f>+VLOOKUP(A703,[1]VT!$C:$M,11,0)</f>
        <v>#N/A</v>
      </c>
      <c r="AF703" s="19"/>
      <c r="AG703" s="29" t="str">
        <f t="shared" si="127"/>
        <v/>
      </c>
      <c r="AH703" s="19" t="e">
        <f>+VLOOKUP(A703,'[2]Thông tin công nhân'!$C:$P,14,0)</f>
        <v>#N/A</v>
      </c>
      <c r="AI703" s="29" t="str">
        <f t="shared" si="128"/>
        <v/>
      </c>
      <c r="AJ703" s="19"/>
      <c r="AK703" s="29" t="str">
        <f>IF(ISNA(VLOOKUP(AJ703,TinhBenhVien!A:B,2,FALSE)),"",VLOOKUP(AJ703,TinhBenhVien!A:B,2,FALSE))</f>
        <v/>
      </c>
      <c r="AL703" s="19"/>
      <c r="AM703" s="29">
        <f t="shared" si="136"/>
        <v>0</v>
      </c>
      <c r="AN703" s="19" t="e">
        <f>"tỉnh"&amp;" "&amp;VLOOKUP(A703,'[2]Thông tin công nhân'!$C:$AI,31,0)</f>
        <v>#N/A</v>
      </c>
      <c r="AO703" s="29" t="str">
        <f t="shared" si="133"/>
        <v/>
      </c>
      <c r="AP703" s="19" t="e">
        <f>"xã"&amp;" "&amp;VLOOKUP(A703,'[2]Thông tin công nhân'!$C:$AI,33,0)</f>
        <v>#N/A</v>
      </c>
      <c r="AQ703" s="29" t="str">
        <f t="shared" si="129"/>
        <v/>
      </c>
      <c r="AR703" s="19"/>
      <c r="AS703" s="29" t="e">
        <f t="shared" si="130"/>
        <v>#REF!</v>
      </c>
      <c r="AT703" s="19"/>
      <c r="AU703" s="29" t="str">
        <f t="shared" si="134"/>
        <v/>
      </c>
      <c r="AV703" s="19"/>
      <c r="AW703" s="29" t="str">
        <f t="shared" si="131"/>
        <v/>
      </c>
      <c r="AX703" s="19"/>
      <c r="AY703" s="29" t="e">
        <f t="shared" si="132"/>
        <v>#REF!</v>
      </c>
      <c r="AZ703" s="1"/>
      <c r="BD703" s="19"/>
      <c r="CA703" s="19"/>
      <c r="CB703" s="29" t="str">
        <f t="shared" si="137"/>
        <v/>
      </c>
      <c r="CC703" s="19"/>
      <c r="CD703" s="29" t="str">
        <f t="shared" si="138"/>
        <v/>
      </c>
      <c r="CE703" s="29"/>
    </row>
    <row r="704" spans="4:83">
      <c r="D704" s="37"/>
      <c r="E704" s="29" t="str">
        <f>IF(ISNA(VLOOKUP(D704,'Tổng hợp '!$B$25:$C$29,2,FALSE)),"",VLOOKUP(D704,'Tổng hợp '!$B$25:$C$29,2,FALSE))</f>
        <v/>
      </c>
      <c r="F704" s="37"/>
      <c r="G704" s="107" t="str">
        <f t="shared" si="135"/>
        <v/>
      </c>
      <c r="H704" s="74" t="e">
        <f>+VLOOKUP(A704,[1]VT!$C:$I,7,0)</f>
        <v>#N/A</v>
      </c>
      <c r="J704" s="1" t="e">
        <f>+VLOOKUP(A704,[1]VT!$C:$M,11,0)</f>
        <v>#N/A</v>
      </c>
      <c r="AF704" s="19"/>
      <c r="AG704" s="29" t="str">
        <f t="shared" si="127"/>
        <v/>
      </c>
      <c r="AH704" s="19" t="e">
        <f>+VLOOKUP(A704,'[2]Thông tin công nhân'!$C:$P,14,0)</f>
        <v>#N/A</v>
      </c>
      <c r="AI704" s="29" t="str">
        <f t="shared" si="128"/>
        <v/>
      </c>
      <c r="AJ704" s="19"/>
      <c r="AK704" s="29" t="str">
        <f>IF(ISNA(VLOOKUP(AJ704,TinhBenhVien!A:B,2,FALSE)),"",VLOOKUP(AJ704,TinhBenhVien!A:B,2,FALSE))</f>
        <v/>
      </c>
      <c r="AL704" s="19"/>
      <c r="AM704" s="29">
        <f t="shared" si="136"/>
        <v>0</v>
      </c>
      <c r="AN704" s="19" t="e">
        <f>"tỉnh"&amp;" "&amp;VLOOKUP(A704,'[2]Thông tin công nhân'!$C:$AI,31,0)</f>
        <v>#N/A</v>
      </c>
      <c r="AO704" s="29" t="str">
        <f t="shared" si="133"/>
        <v/>
      </c>
      <c r="AP704" s="19" t="e">
        <f>"xã"&amp;" "&amp;VLOOKUP(A704,'[2]Thông tin công nhân'!$C:$AI,33,0)</f>
        <v>#N/A</v>
      </c>
      <c r="AQ704" s="29" t="str">
        <f t="shared" si="129"/>
        <v/>
      </c>
      <c r="AR704" s="19"/>
      <c r="AS704" s="29" t="e">
        <f t="shared" si="130"/>
        <v>#REF!</v>
      </c>
      <c r="AT704" s="19"/>
      <c r="AU704" s="29" t="str">
        <f t="shared" si="134"/>
        <v/>
      </c>
      <c r="AV704" s="19"/>
      <c r="AW704" s="29" t="str">
        <f t="shared" si="131"/>
        <v/>
      </c>
      <c r="AX704" s="19"/>
      <c r="AY704" s="29" t="e">
        <f t="shared" si="132"/>
        <v>#REF!</v>
      </c>
      <c r="AZ704" s="1"/>
      <c r="BD704" s="19"/>
      <c r="CA704" s="19"/>
      <c r="CB704" s="29" t="str">
        <f t="shared" si="137"/>
        <v/>
      </c>
      <c r="CC704" s="19"/>
      <c r="CD704" s="29" t="str">
        <f t="shared" si="138"/>
        <v/>
      </c>
      <c r="CE704" s="29"/>
    </row>
    <row r="705" spans="4:83">
      <c r="D705" s="37"/>
      <c r="E705" s="29" t="str">
        <f>IF(ISNA(VLOOKUP(D705,'Tổng hợp '!$B$25:$C$29,2,FALSE)),"",VLOOKUP(D705,'Tổng hợp '!$B$25:$C$29,2,FALSE))</f>
        <v/>
      </c>
      <c r="F705" s="37"/>
      <c r="G705" s="107" t="str">
        <f t="shared" si="135"/>
        <v/>
      </c>
      <c r="H705" s="74" t="e">
        <f>+VLOOKUP(A705,[1]VT!$C:$I,7,0)</f>
        <v>#N/A</v>
      </c>
      <c r="J705" s="1" t="e">
        <f>+VLOOKUP(A705,[1]VT!$C:$M,11,0)</f>
        <v>#N/A</v>
      </c>
      <c r="AF705" s="19"/>
      <c r="AG705" s="29" t="str">
        <f t="shared" si="127"/>
        <v/>
      </c>
      <c r="AH705" s="19" t="e">
        <f>+VLOOKUP(A705,'[2]Thông tin công nhân'!$C:$P,14,0)</f>
        <v>#N/A</v>
      </c>
      <c r="AI705" s="29" t="str">
        <f t="shared" si="128"/>
        <v/>
      </c>
      <c r="AJ705" s="19"/>
      <c r="AK705" s="29" t="str">
        <f>IF(ISNA(VLOOKUP(AJ705,TinhBenhVien!A:B,2,FALSE)),"",VLOOKUP(AJ705,TinhBenhVien!A:B,2,FALSE))</f>
        <v/>
      </c>
      <c r="AL705" s="19"/>
      <c r="AM705" s="29">
        <f t="shared" si="136"/>
        <v>0</v>
      </c>
      <c r="AN705" s="19" t="e">
        <f>"tỉnh"&amp;" "&amp;VLOOKUP(A705,'[2]Thông tin công nhân'!$C:$AI,31,0)</f>
        <v>#N/A</v>
      </c>
      <c r="AO705" s="29" t="str">
        <f t="shared" si="133"/>
        <v/>
      </c>
      <c r="AP705" s="19" t="e">
        <f>"xã"&amp;" "&amp;VLOOKUP(A705,'[2]Thông tin công nhân'!$C:$AI,33,0)</f>
        <v>#N/A</v>
      </c>
      <c r="AQ705" s="29" t="str">
        <f t="shared" si="129"/>
        <v/>
      </c>
      <c r="AR705" s="19"/>
      <c r="AS705" s="29" t="e">
        <f t="shared" si="130"/>
        <v>#REF!</v>
      </c>
      <c r="AT705" s="19"/>
      <c r="AU705" s="29" t="str">
        <f t="shared" si="134"/>
        <v/>
      </c>
      <c r="AV705" s="19"/>
      <c r="AW705" s="29" t="str">
        <f t="shared" si="131"/>
        <v/>
      </c>
      <c r="AX705" s="19"/>
      <c r="AY705" s="29" t="e">
        <f t="shared" si="132"/>
        <v>#REF!</v>
      </c>
      <c r="AZ705" s="1"/>
      <c r="BD705" s="19"/>
      <c r="CA705" s="19"/>
      <c r="CB705" s="29" t="str">
        <f t="shared" si="137"/>
        <v/>
      </c>
      <c r="CC705" s="19"/>
      <c r="CD705" s="29" t="str">
        <f t="shared" si="138"/>
        <v/>
      </c>
      <c r="CE705" s="29"/>
    </row>
    <row r="706" spans="4:83">
      <c r="D706" s="37"/>
      <c r="E706" s="29" t="str">
        <f>IF(ISNA(VLOOKUP(D706,'Tổng hợp '!$B$25:$C$29,2,FALSE)),"",VLOOKUP(D706,'Tổng hợp '!$B$25:$C$29,2,FALSE))</f>
        <v/>
      </c>
      <c r="F706" s="37"/>
      <c r="G706" s="107" t="str">
        <f t="shared" si="135"/>
        <v/>
      </c>
      <c r="H706" s="74" t="e">
        <f>+VLOOKUP(A706,[1]VT!$C:$I,7,0)</f>
        <v>#N/A</v>
      </c>
      <c r="J706" s="1" t="e">
        <f>+VLOOKUP(A706,[1]VT!$C:$M,11,0)</f>
        <v>#N/A</v>
      </c>
      <c r="AF706" s="19"/>
      <c r="AG706" s="29" t="str">
        <f t="shared" si="127"/>
        <v/>
      </c>
      <c r="AH706" s="19" t="e">
        <f>+VLOOKUP(A706,'[2]Thông tin công nhân'!$C:$P,14,0)</f>
        <v>#N/A</v>
      </c>
      <c r="AI706" s="29" t="str">
        <f t="shared" si="128"/>
        <v/>
      </c>
      <c r="AJ706" s="19"/>
      <c r="AK706" s="29" t="str">
        <f>IF(ISNA(VLOOKUP(AJ706,TinhBenhVien!A:B,2,FALSE)),"",VLOOKUP(AJ706,TinhBenhVien!A:B,2,FALSE))</f>
        <v/>
      </c>
      <c r="AL706" s="19"/>
      <c r="AM706" s="29">
        <f t="shared" si="136"/>
        <v>0</v>
      </c>
      <c r="AN706" s="19" t="e">
        <f>"tỉnh"&amp;" "&amp;VLOOKUP(A706,'[2]Thông tin công nhân'!$C:$AI,31,0)</f>
        <v>#N/A</v>
      </c>
      <c r="AO706" s="29" t="str">
        <f t="shared" si="133"/>
        <v/>
      </c>
      <c r="AP706" s="19" t="e">
        <f>"xã"&amp;" "&amp;VLOOKUP(A706,'[2]Thông tin công nhân'!$C:$AI,33,0)</f>
        <v>#N/A</v>
      </c>
      <c r="AQ706" s="29" t="str">
        <f t="shared" si="129"/>
        <v/>
      </c>
      <c r="AR706" s="19"/>
      <c r="AS706" s="29" t="e">
        <f t="shared" si="130"/>
        <v>#REF!</v>
      </c>
      <c r="AT706" s="19"/>
      <c r="AU706" s="29" t="str">
        <f t="shared" si="134"/>
        <v/>
      </c>
      <c r="AV706" s="19"/>
      <c r="AW706" s="29" t="str">
        <f t="shared" si="131"/>
        <v/>
      </c>
      <c r="AX706" s="19"/>
      <c r="AY706" s="29" t="e">
        <f t="shared" si="132"/>
        <v>#REF!</v>
      </c>
      <c r="AZ706" s="1"/>
      <c r="BD706" s="19"/>
      <c r="CA706" s="19"/>
      <c r="CB706" s="29" t="str">
        <f t="shared" si="137"/>
        <v/>
      </c>
      <c r="CC706" s="19"/>
      <c r="CD706" s="29" t="str">
        <f t="shared" si="138"/>
        <v/>
      </c>
      <c r="CE706" s="29"/>
    </row>
    <row r="707" spans="4:83">
      <c r="D707" s="37"/>
      <c r="E707" s="29" t="str">
        <f>IF(ISNA(VLOOKUP(D707,'Tổng hợp '!$B$25:$C$29,2,FALSE)),"",VLOOKUP(D707,'Tổng hợp '!$B$25:$C$29,2,FALSE))</f>
        <v/>
      </c>
      <c r="F707" s="37"/>
      <c r="G707" s="107" t="str">
        <f t="shared" si="135"/>
        <v/>
      </c>
      <c r="H707" s="74" t="e">
        <f>+VLOOKUP(A707,[1]VT!$C:$I,7,0)</f>
        <v>#N/A</v>
      </c>
      <c r="J707" s="1" t="e">
        <f>+VLOOKUP(A707,[1]VT!$C:$M,11,0)</f>
        <v>#N/A</v>
      </c>
      <c r="AF707" s="19"/>
      <c r="AG707" s="29" t="str">
        <f t="shared" si="127"/>
        <v/>
      </c>
      <c r="AH707" s="19" t="e">
        <f>+VLOOKUP(A707,'[2]Thông tin công nhân'!$C:$P,14,0)</f>
        <v>#N/A</v>
      </c>
      <c r="AI707" s="29" t="str">
        <f t="shared" si="128"/>
        <v/>
      </c>
      <c r="AJ707" s="19"/>
      <c r="AK707" s="29" t="str">
        <f>IF(ISNA(VLOOKUP(AJ707,TinhBenhVien!A:B,2,FALSE)),"",VLOOKUP(AJ707,TinhBenhVien!A:B,2,FALSE))</f>
        <v/>
      </c>
      <c r="AL707" s="19"/>
      <c r="AM707" s="29">
        <f t="shared" si="136"/>
        <v>0</v>
      </c>
      <c r="AN707" s="19" t="e">
        <f>"tỉnh"&amp;" "&amp;VLOOKUP(A707,'[2]Thông tin công nhân'!$C:$AI,31,0)</f>
        <v>#N/A</v>
      </c>
      <c r="AO707" s="29" t="str">
        <f t="shared" si="133"/>
        <v/>
      </c>
      <c r="AP707" s="19" t="e">
        <f>"xã"&amp;" "&amp;VLOOKUP(A707,'[2]Thông tin công nhân'!$C:$AI,33,0)</f>
        <v>#N/A</v>
      </c>
      <c r="AQ707" s="29" t="str">
        <f t="shared" si="129"/>
        <v/>
      </c>
      <c r="AR707" s="19"/>
      <c r="AS707" s="29" t="e">
        <f t="shared" si="130"/>
        <v>#REF!</v>
      </c>
      <c r="AT707" s="19"/>
      <c r="AU707" s="29" t="str">
        <f t="shared" si="134"/>
        <v/>
      </c>
      <c r="AV707" s="19"/>
      <c r="AW707" s="29" t="str">
        <f t="shared" si="131"/>
        <v/>
      </c>
      <c r="AX707" s="19"/>
      <c r="AY707" s="29" t="e">
        <f t="shared" si="132"/>
        <v>#REF!</v>
      </c>
      <c r="AZ707" s="1"/>
      <c r="BD707" s="19"/>
      <c r="CA707" s="19"/>
      <c r="CB707" s="29" t="str">
        <f t="shared" si="137"/>
        <v/>
      </c>
      <c r="CC707" s="19"/>
      <c r="CD707" s="29" t="str">
        <f t="shared" si="138"/>
        <v/>
      </c>
      <c r="CE707" s="29"/>
    </row>
    <row r="708" spans="4:83">
      <c r="D708" s="37"/>
      <c r="E708" s="29" t="str">
        <f>IF(ISNA(VLOOKUP(D708,'Tổng hợp '!$B$25:$C$29,2,FALSE)),"",VLOOKUP(D708,'Tổng hợp '!$B$25:$C$29,2,FALSE))</f>
        <v/>
      </c>
      <c r="F708" s="37"/>
      <c r="G708" s="107" t="str">
        <f t="shared" si="135"/>
        <v/>
      </c>
      <c r="H708" s="74" t="e">
        <f>+VLOOKUP(A708,[1]VT!$C:$I,7,0)</f>
        <v>#N/A</v>
      </c>
      <c r="J708" s="1" t="e">
        <f>+VLOOKUP(A708,[1]VT!$C:$M,11,0)</f>
        <v>#N/A</v>
      </c>
      <c r="AF708" s="19"/>
      <c r="AG708" s="29" t="str">
        <f t="shared" si="127"/>
        <v/>
      </c>
      <c r="AH708" s="19" t="e">
        <f>+VLOOKUP(A708,'[2]Thông tin công nhân'!$C:$P,14,0)</f>
        <v>#N/A</v>
      </c>
      <c r="AI708" s="29" t="str">
        <f t="shared" si="128"/>
        <v/>
      </c>
      <c r="AJ708" s="19"/>
      <c r="AK708" s="29" t="str">
        <f>IF(ISNA(VLOOKUP(AJ708,TinhBenhVien!A:B,2,FALSE)),"",VLOOKUP(AJ708,TinhBenhVien!A:B,2,FALSE))</f>
        <v/>
      </c>
      <c r="AL708" s="19"/>
      <c r="AM708" s="29">
        <f t="shared" si="136"/>
        <v>0</v>
      </c>
      <c r="AN708" s="19" t="e">
        <f>"tỉnh"&amp;" "&amp;VLOOKUP(A708,'[2]Thông tin công nhân'!$C:$AI,31,0)</f>
        <v>#N/A</v>
      </c>
      <c r="AO708" s="29" t="str">
        <f t="shared" si="133"/>
        <v/>
      </c>
      <c r="AP708" s="19" t="e">
        <f>"xã"&amp;" "&amp;VLOOKUP(A708,'[2]Thông tin công nhân'!$C:$AI,33,0)</f>
        <v>#N/A</v>
      </c>
      <c r="AQ708" s="29" t="str">
        <f t="shared" si="129"/>
        <v/>
      </c>
      <c r="AR708" s="19"/>
      <c r="AS708" s="29" t="e">
        <f t="shared" si="130"/>
        <v>#REF!</v>
      </c>
      <c r="AT708" s="19"/>
      <c r="AU708" s="29" t="str">
        <f t="shared" si="134"/>
        <v/>
      </c>
      <c r="AV708" s="19"/>
      <c r="AW708" s="29" t="str">
        <f t="shared" si="131"/>
        <v/>
      </c>
      <c r="AX708" s="19"/>
      <c r="AY708" s="29" t="e">
        <f t="shared" si="132"/>
        <v>#REF!</v>
      </c>
      <c r="AZ708" s="1"/>
      <c r="BD708" s="19"/>
      <c r="CA708" s="19"/>
      <c r="CB708" s="29" t="str">
        <f t="shared" si="137"/>
        <v/>
      </c>
      <c r="CC708" s="19"/>
      <c r="CD708" s="29" t="str">
        <f t="shared" si="138"/>
        <v/>
      </c>
      <c r="CE708" s="29"/>
    </row>
    <row r="709" spans="4:83">
      <c r="D709" s="37"/>
      <c r="E709" s="29" t="str">
        <f>IF(ISNA(VLOOKUP(D709,'Tổng hợp '!$B$25:$C$29,2,FALSE)),"",VLOOKUP(D709,'Tổng hợp '!$B$25:$C$29,2,FALSE))</f>
        <v/>
      </c>
      <c r="F709" s="37"/>
      <c r="G709" s="107" t="str">
        <f t="shared" si="135"/>
        <v/>
      </c>
      <c r="H709" s="74" t="e">
        <f>+VLOOKUP(A709,[1]VT!$C:$I,7,0)</f>
        <v>#N/A</v>
      </c>
      <c r="J709" s="1" t="e">
        <f>+VLOOKUP(A709,[1]VT!$C:$M,11,0)</f>
        <v>#N/A</v>
      </c>
      <c r="AF709" s="19"/>
      <c r="AG709" s="29" t="str">
        <f t="shared" si="127"/>
        <v/>
      </c>
      <c r="AH709" s="19" t="e">
        <f>+VLOOKUP(A709,'[2]Thông tin công nhân'!$C:$P,14,0)</f>
        <v>#N/A</v>
      </c>
      <c r="AI709" s="29" t="str">
        <f t="shared" si="128"/>
        <v/>
      </c>
      <c r="AJ709" s="19"/>
      <c r="AK709" s="29" t="str">
        <f>IF(ISNA(VLOOKUP(AJ709,TinhBenhVien!A:B,2,FALSE)),"",VLOOKUP(AJ709,TinhBenhVien!A:B,2,FALSE))</f>
        <v/>
      </c>
      <c r="AL709" s="19"/>
      <c r="AM709" s="29">
        <f t="shared" si="136"/>
        <v>0</v>
      </c>
      <c r="AN709" s="19" t="e">
        <f>"tỉnh"&amp;" "&amp;VLOOKUP(A709,'[2]Thông tin công nhân'!$C:$AI,31,0)</f>
        <v>#N/A</v>
      </c>
      <c r="AO709" s="29" t="str">
        <f t="shared" si="133"/>
        <v/>
      </c>
      <c r="AP709" s="19" t="e">
        <f>"xã"&amp;" "&amp;VLOOKUP(A709,'[2]Thông tin công nhân'!$C:$AI,33,0)</f>
        <v>#N/A</v>
      </c>
      <c r="AQ709" s="29" t="str">
        <f t="shared" si="129"/>
        <v/>
      </c>
      <c r="AR709" s="19"/>
      <c r="AS709" s="29" t="e">
        <f t="shared" si="130"/>
        <v>#REF!</v>
      </c>
      <c r="AT709" s="19"/>
      <c r="AU709" s="29" t="str">
        <f t="shared" si="134"/>
        <v/>
      </c>
      <c r="AV709" s="19"/>
      <c r="AW709" s="29" t="str">
        <f t="shared" si="131"/>
        <v/>
      </c>
      <c r="AX709" s="19"/>
      <c r="AY709" s="29" t="e">
        <f t="shared" si="132"/>
        <v>#REF!</v>
      </c>
      <c r="AZ709" s="1"/>
      <c r="BD709" s="19"/>
      <c r="CA709" s="19"/>
      <c r="CB709" s="29" t="str">
        <f t="shared" si="137"/>
        <v/>
      </c>
      <c r="CC709" s="19"/>
      <c r="CD709" s="29" t="str">
        <f t="shared" si="138"/>
        <v/>
      </c>
      <c r="CE709" s="29"/>
    </row>
    <row r="710" spans="4:83">
      <c r="D710" s="37"/>
      <c r="E710" s="29" t="str">
        <f>IF(ISNA(VLOOKUP(D710,'Tổng hợp '!$B$25:$C$29,2,FALSE)),"",VLOOKUP(D710,'Tổng hợp '!$B$25:$C$29,2,FALSE))</f>
        <v/>
      </c>
      <c r="F710" s="37"/>
      <c r="G710" s="107" t="str">
        <f t="shared" si="135"/>
        <v/>
      </c>
      <c r="H710" s="74" t="e">
        <f>+VLOOKUP(A710,[1]VT!$C:$I,7,0)</f>
        <v>#N/A</v>
      </c>
      <c r="J710" s="1" t="e">
        <f>+VLOOKUP(A710,[1]VT!$C:$M,11,0)</f>
        <v>#N/A</v>
      </c>
      <c r="AF710" s="19"/>
      <c r="AG710" s="29" t="str">
        <f t="shared" si="127"/>
        <v/>
      </c>
      <c r="AH710" s="19" t="e">
        <f>+VLOOKUP(A710,'[2]Thông tin công nhân'!$C:$P,14,0)</f>
        <v>#N/A</v>
      </c>
      <c r="AI710" s="29" t="str">
        <f t="shared" si="128"/>
        <v/>
      </c>
      <c r="AJ710" s="19"/>
      <c r="AK710" s="29" t="str">
        <f>IF(ISNA(VLOOKUP(AJ710,TinhBenhVien!A:B,2,FALSE)),"",VLOOKUP(AJ710,TinhBenhVien!A:B,2,FALSE))</f>
        <v/>
      </c>
      <c r="AL710" s="19"/>
      <c r="AM710" s="29">
        <f t="shared" si="136"/>
        <v>0</v>
      </c>
      <c r="AN710" s="19" t="e">
        <f>"tỉnh"&amp;" "&amp;VLOOKUP(A710,'[2]Thông tin công nhân'!$C:$AI,31,0)</f>
        <v>#N/A</v>
      </c>
      <c r="AO710" s="29" t="str">
        <f t="shared" si="133"/>
        <v/>
      </c>
      <c r="AP710" s="19" t="e">
        <f>"xã"&amp;" "&amp;VLOOKUP(A710,'[2]Thông tin công nhân'!$C:$AI,33,0)</f>
        <v>#N/A</v>
      </c>
      <c r="AQ710" s="29" t="str">
        <f t="shared" si="129"/>
        <v/>
      </c>
      <c r="AR710" s="19"/>
      <c r="AS710" s="29" t="e">
        <f t="shared" si="130"/>
        <v>#REF!</v>
      </c>
      <c r="AT710" s="19"/>
      <c r="AU710" s="29" t="str">
        <f t="shared" si="134"/>
        <v/>
      </c>
      <c r="AV710" s="19"/>
      <c r="AW710" s="29" t="str">
        <f t="shared" si="131"/>
        <v/>
      </c>
      <c r="AX710" s="19"/>
      <c r="AY710" s="29" t="e">
        <f t="shared" si="132"/>
        <v>#REF!</v>
      </c>
      <c r="AZ710" s="1"/>
      <c r="BD710" s="19"/>
      <c r="CA710" s="19"/>
      <c r="CB710" s="29" t="str">
        <f t="shared" si="137"/>
        <v/>
      </c>
      <c r="CC710" s="19"/>
      <c r="CD710" s="29" t="str">
        <f t="shared" si="138"/>
        <v/>
      </c>
      <c r="CE710" s="29"/>
    </row>
    <row r="711" spans="4:83">
      <c r="D711" s="37"/>
      <c r="E711" s="29" t="str">
        <f>IF(ISNA(VLOOKUP(D711,'Tổng hợp '!$B$25:$C$29,2,FALSE)),"",VLOOKUP(D711,'Tổng hợp '!$B$25:$C$29,2,FALSE))</f>
        <v/>
      </c>
      <c r="F711" s="37"/>
      <c r="G711" s="107" t="str">
        <f t="shared" si="135"/>
        <v/>
      </c>
      <c r="H711" s="74" t="e">
        <f>+VLOOKUP(A711,[1]VT!$C:$I,7,0)</f>
        <v>#N/A</v>
      </c>
      <c r="J711" s="1" t="e">
        <f>+VLOOKUP(A711,[1]VT!$C:$M,11,0)</f>
        <v>#N/A</v>
      </c>
      <c r="AF711" s="19"/>
      <c r="AG711" s="29" t="str">
        <f t="shared" si="127"/>
        <v/>
      </c>
      <c r="AH711" s="19" t="e">
        <f>+VLOOKUP(A711,'[2]Thông tin công nhân'!$C:$P,14,0)</f>
        <v>#N/A</v>
      </c>
      <c r="AI711" s="29" t="str">
        <f t="shared" si="128"/>
        <v/>
      </c>
      <c r="AJ711" s="19"/>
      <c r="AK711" s="29" t="str">
        <f>IF(ISNA(VLOOKUP(AJ711,TinhBenhVien!A:B,2,FALSE)),"",VLOOKUP(AJ711,TinhBenhVien!A:B,2,FALSE))</f>
        <v/>
      </c>
      <c r="AL711" s="19"/>
      <c r="AM711" s="29">
        <f t="shared" si="136"/>
        <v>0</v>
      </c>
      <c r="AN711" s="19" t="e">
        <f>"tỉnh"&amp;" "&amp;VLOOKUP(A711,'[2]Thông tin công nhân'!$C:$AI,31,0)</f>
        <v>#N/A</v>
      </c>
      <c r="AO711" s="29" t="str">
        <f t="shared" si="133"/>
        <v/>
      </c>
      <c r="AP711" s="19" t="e">
        <f>"xã"&amp;" "&amp;VLOOKUP(A711,'[2]Thông tin công nhân'!$C:$AI,33,0)</f>
        <v>#N/A</v>
      </c>
      <c r="AQ711" s="29" t="str">
        <f t="shared" si="129"/>
        <v/>
      </c>
      <c r="AR711" s="19"/>
      <c r="AS711" s="29" t="e">
        <f t="shared" si="130"/>
        <v>#REF!</v>
      </c>
      <c r="AT711" s="19"/>
      <c r="AU711" s="29" t="str">
        <f t="shared" si="134"/>
        <v/>
      </c>
      <c r="AV711" s="19"/>
      <c r="AW711" s="29" t="str">
        <f t="shared" si="131"/>
        <v/>
      </c>
      <c r="AX711" s="19"/>
      <c r="AY711" s="29" t="e">
        <f t="shared" si="132"/>
        <v>#REF!</v>
      </c>
      <c r="AZ711" s="1"/>
      <c r="BD711" s="19"/>
      <c r="CA711" s="19"/>
      <c r="CB711" s="29" t="str">
        <f t="shared" si="137"/>
        <v/>
      </c>
      <c r="CC711" s="19"/>
      <c r="CD711" s="29" t="str">
        <f t="shared" si="138"/>
        <v/>
      </c>
      <c r="CE711" s="29"/>
    </row>
    <row r="712" spans="4:83">
      <c r="D712" s="37"/>
      <c r="E712" s="29" t="str">
        <f>IF(ISNA(VLOOKUP(D712,'Tổng hợp '!$B$25:$C$29,2,FALSE)),"",VLOOKUP(D712,'Tổng hợp '!$B$25:$C$29,2,FALSE))</f>
        <v/>
      </c>
      <c r="F712" s="37"/>
      <c r="G712" s="107" t="str">
        <f t="shared" si="135"/>
        <v/>
      </c>
      <c r="H712" s="74" t="e">
        <f>+VLOOKUP(A712,[1]VT!$C:$I,7,0)</f>
        <v>#N/A</v>
      </c>
      <c r="J712" s="1" t="e">
        <f>+VLOOKUP(A712,[1]VT!$C:$M,11,0)</f>
        <v>#N/A</v>
      </c>
      <c r="AF712" s="19"/>
      <c r="AG712" s="29" t="str">
        <f t="shared" si="127"/>
        <v/>
      </c>
      <c r="AH712" s="19" t="e">
        <f>+VLOOKUP(A712,'[2]Thông tin công nhân'!$C:$P,14,0)</f>
        <v>#N/A</v>
      </c>
      <c r="AI712" s="29" t="str">
        <f t="shared" si="128"/>
        <v/>
      </c>
      <c r="AJ712" s="19"/>
      <c r="AK712" s="29" t="str">
        <f>IF(ISNA(VLOOKUP(AJ712,TinhBenhVien!A:B,2,FALSE)),"",VLOOKUP(AJ712,TinhBenhVien!A:B,2,FALSE))</f>
        <v/>
      </c>
      <c r="AL712" s="19"/>
      <c r="AM712" s="29">
        <f t="shared" si="136"/>
        <v>0</v>
      </c>
      <c r="AN712" s="19" t="e">
        <f>"tỉnh"&amp;" "&amp;VLOOKUP(A712,'[2]Thông tin công nhân'!$C:$AI,31,0)</f>
        <v>#N/A</v>
      </c>
      <c r="AO712" s="29" t="str">
        <f t="shared" si="133"/>
        <v/>
      </c>
      <c r="AP712" s="19" t="e">
        <f>"xã"&amp;" "&amp;VLOOKUP(A712,'[2]Thông tin công nhân'!$C:$AI,33,0)</f>
        <v>#N/A</v>
      </c>
      <c r="AQ712" s="29" t="str">
        <f t="shared" si="129"/>
        <v/>
      </c>
      <c r="AR712" s="19"/>
      <c r="AS712" s="29" t="e">
        <f t="shared" si="130"/>
        <v>#REF!</v>
      </c>
      <c r="AT712" s="19"/>
      <c r="AU712" s="29" t="str">
        <f t="shared" si="134"/>
        <v/>
      </c>
      <c r="AV712" s="19"/>
      <c r="AW712" s="29" t="str">
        <f t="shared" si="131"/>
        <v/>
      </c>
      <c r="AX712" s="19"/>
      <c r="AY712" s="29" t="e">
        <f t="shared" si="132"/>
        <v>#REF!</v>
      </c>
      <c r="AZ712" s="1"/>
      <c r="BD712" s="19"/>
      <c r="CA712" s="19"/>
      <c r="CB712" s="29" t="str">
        <f t="shared" si="137"/>
        <v/>
      </c>
      <c r="CC712" s="19"/>
      <c r="CD712" s="29" t="str">
        <f t="shared" si="138"/>
        <v/>
      </c>
      <c r="CE712" s="29"/>
    </row>
    <row r="713" spans="4:83">
      <c r="D713" s="37"/>
      <c r="E713" s="29" t="str">
        <f>IF(ISNA(VLOOKUP(D713,'Tổng hợp '!$B$25:$C$29,2,FALSE)),"",VLOOKUP(D713,'Tổng hợp '!$B$25:$C$29,2,FALSE))</f>
        <v/>
      </c>
      <c r="F713" s="37"/>
      <c r="G713" s="107" t="str">
        <f t="shared" si="135"/>
        <v/>
      </c>
      <c r="H713" s="74" t="e">
        <f>+VLOOKUP(A713,[1]VT!$C:$I,7,0)</f>
        <v>#N/A</v>
      </c>
      <c r="J713" s="1" t="e">
        <f>+VLOOKUP(A713,[1]VT!$C:$M,11,0)</f>
        <v>#N/A</v>
      </c>
      <c r="AF713" s="19"/>
      <c r="AG713" s="29" t="str">
        <f t="shared" si="127"/>
        <v/>
      </c>
      <c r="AH713" s="19" t="e">
        <f>+VLOOKUP(A713,'[2]Thông tin công nhân'!$C:$P,14,0)</f>
        <v>#N/A</v>
      </c>
      <c r="AI713" s="29" t="str">
        <f t="shared" si="128"/>
        <v/>
      </c>
      <c r="AJ713" s="19"/>
      <c r="AK713" s="29" t="str">
        <f>IF(ISNA(VLOOKUP(AJ713,TinhBenhVien!A:B,2,FALSE)),"",VLOOKUP(AJ713,TinhBenhVien!A:B,2,FALSE))</f>
        <v/>
      </c>
      <c r="AL713" s="19"/>
      <c r="AM713" s="29">
        <f t="shared" si="136"/>
        <v>0</v>
      </c>
      <c r="AN713" s="19" t="e">
        <f>"tỉnh"&amp;" "&amp;VLOOKUP(A713,'[2]Thông tin công nhân'!$C:$AI,31,0)</f>
        <v>#N/A</v>
      </c>
      <c r="AO713" s="29" t="str">
        <f t="shared" si="133"/>
        <v/>
      </c>
      <c r="AP713" s="19" t="e">
        <f>"xã"&amp;" "&amp;VLOOKUP(A713,'[2]Thông tin công nhân'!$C:$AI,33,0)</f>
        <v>#N/A</v>
      </c>
      <c r="AQ713" s="29" t="str">
        <f t="shared" si="129"/>
        <v/>
      </c>
      <c r="AR713" s="19"/>
      <c r="AS713" s="29" t="e">
        <f t="shared" si="130"/>
        <v>#REF!</v>
      </c>
      <c r="AT713" s="19"/>
      <c r="AU713" s="29" t="str">
        <f t="shared" si="134"/>
        <v/>
      </c>
      <c r="AV713" s="19"/>
      <c r="AW713" s="29" t="str">
        <f t="shared" si="131"/>
        <v/>
      </c>
      <c r="AX713" s="19"/>
      <c r="AY713" s="29" t="e">
        <f t="shared" si="132"/>
        <v>#REF!</v>
      </c>
      <c r="AZ713" s="1"/>
      <c r="BD713" s="19"/>
      <c r="CA713" s="19"/>
      <c r="CB713" s="29" t="str">
        <f t="shared" si="137"/>
        <v/>
      </c>
      <c r="CC713" s="19"/>
      <c r="CD713" s="29" t="str">
        <f t="shared" si="138"/>
        <v/>
      </c>
      <c r="CE713" s="29"/>
    </row>
    <row r="714" spans="4:83">
      <c r="D714" s="37"/>
      <c r="E714" s="29" t="str">
        <f>IF(ISNA(VLOOKUP(D714,'Tổng hợp '!$B$25:$C$29,2,FALSE)),"",VLOOKUP(D714,'Tổng hợp '!$B$25:$C$29,2,FALSE))</f>
        <v/>
      </c>
      <c r="F714" s="37"/>
      <c r="G714" s="107" t="str">
        <f t="shared" si="135"/>
        <v/>
      </c>
      <c r="H714" s="74" t="e">
        <f>+VLOOKUP(A714,[1]VT!$C:$I,7,0)</f>
        <v>#N/A</v>
      </c>
      <c r="J714" s="1" t="e">
        <f>+VLOOKUP(A714,[1]VT!$C:$M,11,0)</f>
        <v>#N/A</v>
      </c>
      <c r="AF714" s="19"/>
      <c r="AG714" s="29" t="str">
        <f t="shared" si="127"/>
        <v/>
      </c>
      <c r="AH714" s="19" t="e">
        <f>+VLOOKUP(A714,'[2]Thông tin công nhân'!$C:$P,14,0)</f>
        <v>#N/A</v>
      </c>
      <c r="AI714" s="29" t="str">
        <f t="shared" si="128"/>
        <v/>
      </c>
      <c r="AJ714" s="19"/>
      <c r="AK714" s="29" t="str">
        <f>IF(ISNA(VLOOKUP(AJ714,TinhBenhVien!A:B,2,FALSE)),"",VLOOKUP(AJ714,TinhBenhVien!A:B,2,FALSE))</f>
        <v/>
      </c>
      <c r="AL714" s="19"/>
      <c r="AM714" s="29">
        <f t="shared" si="136"/>
        <v>0</v>
      </c>
      <c r="AN714" s="19" t="e">
        <f>"tỉnh"&amp;" "&amp;VLOOKUP(A714,'[2]Thông tin công nhân'!$C:$AI,31,0)</f>
        <v>#N/A</v>
      </c>
      <c r="AO714" s="29" t="str">
        <f t="shared" si="133"/>
        <v/>
      </c>
      <c r="AP714" s="19" t="e">
        <f>"xã"&amp;" "&amp;VLOOKUP(A714,'[2]Thông tin công nhân'!$C:$AI,33,0)</f>
        <v>#N/A</v>
      </c>
      <c r="AQ714" s="29" t="str">
        <f t="shared" si="129"/>
        <v/>
      </c>
      <c r="AR714" s="19"/>
      <c r="AS714" s="29" t="e">
        <f t="shared" si="130"/>
        <v>#REF!</v>
      </c>
      <c r="AT714" s="19"/>
      <c r="AU714" s="29" t="str">
        <f t="shared" si="134"/>
        <v/>
      </c>
      <c r="AV714" s="19"/>
      <c r="AW714" s="29" t="str">
        <f t="shared" si="131"/>
        <v/>
      </c>
      <c r="AX714" s="19"/>
      <c r="AY714" s="29" t="e">
        <f t="shared" si="132"/>
        <v>#REF!</v>
      </c>
      <c r="AZ714" s="1"/>
      <c r="BD714" s="19"/>
      <c r="CA714" s="19"/>
      <c r="CB714" s="29" t="str">
        <f t="shared" si="137"/>
        <v/>
      </c>
      <c r="CC714" s="19"/>
      <c r="CD714" s="29" t="str">
        <f t="shared" si="138"/>
        <v/>
      </c>
      <c r="CE714" s="29"/>
    </row>
    <row r="715" spans="4:83">
      <c r="D715" s="37"/>
      <c r="E715" s="29" t="str">
        <f>IF(ISNA(VLOOKUP(D715,'Tổng hợp '!$B$25:$C$29,2,FALSE)),"",VLOOKUP(D715,'Tổng hợp '!$B$25:$C$29,2,FALSE))</f>
        <v/>
      </c>
      <c r="F715" s="37"/>
      <c r="G715" s="107" t="str">
        <f t="shared" si="135"/>
        <v/>
      </c>
      <c r="H715" s="74" t="e">
        <f>+VLOOKUP(A715,[1]VT!$C:$I,7,0)</f>
        <v>#N/A</v>
      </c>
      <c r="J715" s="1" t="e">
        <f>+VLOOKUP(A715,[1]VT!$C:$M,11,0)</f>
        <v>#N/A</v>
      </c>
      <c r="AF715" s="19"/>
      <c r="AG715" s="29" t="str">
        <f t="shared" si="127"/>
        <v/>
      </c>
      <c r="AH715" s="19" t="e">
        <f>+VLOOKUP(A715,'[2]Thông tin công nhân'!$C:$P,14,0)</f>
        <v>#N/A</v>
      </c>
      <c r="AI715" s="29" t="str">
        <f t="shared" si="128"/>
        <v/>
      </c>
      <c r="AJ715" s="19"/>
      <c r="AK715" s="29" t="str">
        <f>IF(ISNA(VLOOKUP(AJ715,TinhBenhVien!A:B,2,FALSE)),"",VLOOKUP(AJ715,TinhBenhVien!A:B,2,FALSE))</f>
        <v/>
      </c>
      <c r="AL715" s="19"/>
      <c r="AM715" s="29">
        <f t="shared" si="136"/>
        <v>0</v>
      </c>
      <c r="AN715" s="19" t="e">
        <f>"tỉnh"&amp;" "&amp;VLOOKUP(A715,'[2]Thông tin công nhân'!$C:$AI,31,0)</f>
        <v>#N/A</v>
      </c>
      <c r="AO715" s="29" t="str">
        <f t="shared" si="133"/>
        <v/>
      </c>
      <c r="AP715" s="19" t="e">
        <f>"xã"&amp;" "&amp;VLOOKUP(A715,'[2]Thông tin công nhân'!$C:$AI,33,0)</f>
        <v>#N/A</v>
      </c>
      <c r="AQ715" s="29" t="str">
        <f t="shared" si="129"/>
        <v/>
      </c>
      <c r="AR715" s="19"/>
      <c r="AS715" s="29" t="e">
        <f t="shared" si="130"/>
        <v>#REF!</v>
      </c>
      <c r="AT715" s="19"/>
      <c r="AU715" s="29" t="str">
        <f t="shared" si="134"/>
        <v/>
      </c>
      <c r="AV715" s="19"/>
      <c r="AW715" s="29" t="str">
        <f t="shared" si="131"/>
        <v/>
      </c>
      <c r="AX715" s="19"/>
      <c r="AY715" s="29" t="e">
        <f t="shared" si="132"/>
        <v>#REF!</v>
      </c>
      <c r="AZ715" s="1"/>
      <c r="BD715" s="19"/>
      <c r="CA715" s="19"/>
      <c r="CB715" s="29" t="str">
        <f t="shared" si="137"/>
        <v/>
      </c>
      <c r="CC715" s="19"/>
      <c r="CD715" s="29" t="str">
        <f t="shared" si="138"/>
        <v/>
      </c>
      <c r="CE715" s="29"/>
    </row>
    <row r="716" spans="4:83">
      <c r="D716" s="37"/>
      <c r="E716" s="29" t="str">
        <f>IF(ISNA(VLOOKUP(D716,'Tổng hợp '!$B$25:$C$29,2,FALSE)),"",VLOOKUP(D716,'Tổng hợp '!$B$25:$C$29,2,FALSE))</f>
        <v/>
      </c>
      <c r="F716" s="37"/>
      <c r="G716" s="107" t="str">
        <f t="shared" si="135"/>
        <v/>
      </c>
      <c r="H716" s="74" t="e">
        <f>+VLOOKUP(A716,[1]VT!$C:$I,7,0)</f>
        <v>#N/A</v>
      </c>
      <c r="J716" s="1" t="e">
        <f>+VLOOKUP(A716,[1]VT!$C:$M,11,0)</f>
        <v>#N/A</v>
      </c>
      <c r="AF716" s="19"/>
      <c r="AG716" s="29" t="str">
        <f t="shared" si="127"/>
        <v/>
      </c>
      <c r="AH716" s="19" t="e">
        <f>+VLOOKUP(A716,'[2]Thông tin công nhân'!$C:$P,14,0)</f>
        <v>#N/A</v>
      </c>
      <c r="AI716" s="29" t="str">
        <f t="shared" si="128"/>
        <v/>
      </c>
      <c r="AJ716" s="19"/>
      <c r="AK716" s="29" t="str">
        <f>IF(ISNA(VLOOKUP(AJ716,TinhBenhVien!A:B,2,FALSE)),"",VLOOKUP(AJ716,TinhBenhVien!A:B,2,FALSE))</f>
        <v/>
      </c>
      <c r="AL716" s="19"/>
      <c r="AM716" s="29">
        <f t="shared" si="136"/>
        <v>0</v>
      </c>
      <c r="AN716" s="19" t="e">
        <f>"tỉnh"&amp;" "&amp;VLOOKUP(A716,'[2]Thông tin công nhân'!$C:$AI,31,0)</f>
        <v>#N/A</v>
      </c>
      <c r="AO716" s="29" t="str">
        <f t="shared" si="133"/>
        <v/>
      </c>
      <c r="AP716" s="19" t="e">
        <f>"xã"&amp;" "&amp;VLOOKUP(A716,'[2]Thông tin công nhân'!$C:$AI,33,0)</f>
        <v>#N/A</v>
      </c>
      <c r="AQ716" s="29" t="str">
        <f t="shared" si="129"/>
        <v/>
      </c>
      <c r="AR716" s="19"/>
      <c r="AS716" s="29" t="e">
        <f t="shared" si="130"/>
        <v>#REF!</v>
      </c>
      <c r="AT716" s="19"/>
      <c r="AU716" s="29" t="str">
        <f t="shared" si="134"/>
        <v/>
      </c>
      <c r="AV716" s="19"/>
      <c r="AW716" s="29" t="str">
        <f t="shared" si="131"/>
        <v/>
      </c>
      <c r="AX716" s="19"/>
      <c r="AY716" s="29" t="e">
        <f t="shared" si="132"/>
        <v>#REF!</v>
      </c>
      <c r="AZ716" s="1"/>
      <c r="BD716" s="19"/>
      <c r="CA716" s="19"/>
      <c r="CB716" s="29" t="str">
        <f t="shared" si="137"/>
        <v/>
      </c>
      <c r="CC716" s="19"/>
      <c r="CD716" s="29" t="str">
        <f t="shared" si="138"/>
        <v/>
      </c>
      <c r="CE716" s="29"/>
    </row>
    <row r="717" spans="4:83">
      <c r="D717" s="37"/>
      <c r="E717" s="29" t="str">
        <f>IF(ISNA(VLOOKUP(D717,'Tổng hợp '!$B$25:$C$29,2,FALSE)),"",VLOOKUP(D717,'Tổng hợp '!$B$25:$C$29,2,FALSE))</f>
        <v/>
      </c>
      <c r="F717" s="37"/>
      <c r="G717" s="107" t="str">
        <f t="shared" si="135"/>
        <v/>
      </c>
      <c r="H717" s="74" t="e">
        <f>+VLOOKUP(A717,[1]VT!$C:$I,7,0)</f>
        <v>#N/A</v>
      </c>
      <c r="J717" s="1" t="e">
        <f>+VLOOKUP(A717,[1]VT!$C:$M,11,0)</f>
        <v>#N/A</v>
      </c>
      <c r="AF717" s="19"/>
      <c r="AG717" s="29" t="str">
        <f t="shared" si="127"/>
        <v/>
      </c>
      <c r="AH717" s="19" t="e">
        <f>+VLOOKUP(A717,'[2]Thông tin công nhân'!$C:$P,14,0)</f>
        <v>#N/A</v>
      </c>
      <c r="AI717" s="29" t="str">
        <f t="shared" si="128"/>
        <v/>
      </c>
      <c r="AJ717" s="19"/>
      <c r="AK717" s="29" t="str">
        <f>IF(ISNA(VLOOKUP(AJ717,TinhBenhVien!A:B,2,FALSE)),"",VLOOKUP(AJ717,TinhBenhVien!A:B,2,FALSE))</f>
        <v/>
      </c>
      <c r="AL717" s="19"/>
      <c r="AM717" s="29">
        <f t="shared" si="136"/>
        <v>0</v>
      </c>
      <c r="AN717" s="19" t="e">
        <f>"tỉnh"&amp;" "&amp;VLOOKUP(A717,'[2]Thông tin công nhân'!$C:$AI,31,0)</f>
        <v>#N/A</v>
      </c>
      <c r="AO717" s="29" t="str">
        <f t="shared" si="133"/>
        <v/>
      </c>
      <c r="AP717" s="19" t="e">
        <f>"xã"&amp;" "&amp;VLOOKUP(A717,'[2]Thông tin công nhân'!$C:$AI,33,0)</f>
        <v>#N/A</v>
      </c>
      <c r="AQ717" s="29" t="str">
        <f t="shared" si="129"/>
        <v/>
      </c>
      <c r="AR717" s="19"/>
      <c r="AS717" s="29" t="e">
        <f t="shared" si="130"/>
        <v>#REF!</v>
      </c>
      <c r="AT717" s="19"/>
      <c r="AU717" s="29" t="str">
        <f t="shared" si="134"/>
        <v/>
      </c>
      <c r="AV717" s="19"/>
      <c r="AW717" s="29" t="str">
        <f t="shared" si="131"/>
        <v/>
      </c>
      <c r="AX717" s="19"/>
      <c r="AY717" s="29" t="e">
        <f t="shared" si="132"/>
        <v>#REF!</v>
      </c>
      <c r="AZ717" s="1"/>
      <c r="BD717" s="19"/>
      <c r="CA717" s="19"/>
      <c r="CB717" s="29" t="str">
        <f t="shared" si="137"/>
        <v/>
      </c>
      <c r="CC717" s="19"/>
      <c r="CD717" s="29" t="str">
        <f t="shared" si="138"/>
        <v/>
      </c>
      <c r="CE717" s="29"/>
    </row>
    <row r="718" spans="4:83">
      <c r="D718" s="37"/>
      <c r="E718" s="29" t="str">
        <f>IF(ISNA(VLOOKUP(D718,'Tổng hợp '!$B$25:$C$29,2,FALSE)),"",VLOOKUP(D718,'Tổng hợp '!$B$25:$C$29,2,FALSE))</f>
        <v/>
      </c>
      <c r="F718" s="37"/>
      <c r="G718" s="107" t="str">
        <f t="shared" si="135"/>
        <v/>
      </c>
      <c r="H718" s="74" t="e">
        <f>+VLOOKUP(A718,[1]VT!$C:$I,7,0)</f>
        <v>#N/A</v>
      </c>
      <c r="J718" s="1" t="e">
        <f>+VLOOKUP(A718,[1]VT!$C:$M,11,0)</f>
        <v>#N/A</v>
      </c>
      <c r="AF718" s="19"/>
      <c r="AG718" s="29" t="str">
        <f t="shared" si="127"/>
        <v/>
      </c>
      <c r="AH718" s="19" t="e">
        <f>+VLOOKUP(A718,'[2]Thông tin công nhân'!$C:$P,14,0)</f>
        <v>#N/A</v>
      </c>
      <c r="AI718" s="29" t="str">
        <f t="shared" si="128"/>
        <v/>
      </c>
      <c r="AJ718" s="19"/>
      <c r="AK718" s="29" t="str">
        <f>IF(ISNA(VLOOKUP(AJ718,TinhBenhVien!A:B,2,FALSE)),"",VLOOKUP(AJ718,TinhBenhVien!A:B,2,FALSE))</f>
        <v/>
      </c>
      <c r="AL718" s="19"/>
      <c r="AM718" s="29">
        <f t="shared" si="136"/>
        <v>0</v>
      </c>
      <c r="AN718" s="19" t="e">
        <f>"tỉnh"&amp;" "&amp;VLOOKUP(A718,'[2]Thông tin công nhân'!$C:$AI,31,0)</f>
        <v>#N/A</v>
      </c>
      <c r="AO718" s="29" t="str">
        <f t="shared" si="133"/>
        <v/>
      </c>
      <c r="AP718" s="19" t="e">
        <f>"xã"&amp;" "&amp;VLOOKUP(A718,'[2]Thông tin công nhân'!$C:$AI,33,0)</f>
        <v>#N/A</v>
      </c>
      <c r="AQ718" s="29" t="str">
        <f t="shared" si="129"/>
        <v/>
      </c>
      <c r="AR718" s="19"/>
      <c r="AS718" s="29" t="e">
        <f t="shared" si="130"/>
        <v>#REF!</v>
      </c>
      <c r="AT718" s="19"/>
      <c r="AU718" s="29" t="str">
        <f t="shared" si="134"/>
        <v/>
      </c>
      <c r="AV718" s="19"/>
      <c r="AW718" s="29" t="str">
        <f t="shared" si="131"/>
        <v/>
      </c>
      <c r="AX718" s="19"/>
      <c r="AY718" s="29" t="e">
        <f t="shared" si="132"/>
        <v>#REF!</v>
      </c>
      <c r="AZ718" s="1"/>
      <c r="BD718" s="19"/>
      <c r="CA718" s="19"/>
      <c r="CB718" s="29" t="str">
        <f t="shared" si="137"/>
        <v/>
      </c>
      <c r="CC718" s="19"/>
      <c r="CD718" s="29" t="str">
        <f t="shared" si="138"/>
        <v/>
      </c>
      <c r="CE718" s="29"/>
    </row>
    <row r="719" spans="4:83">
      <c r="D719" s="37"/>
      <c r="E719" s="29" t="str">
        <f>IF(ISNA(VLOOKUP(D719,'Tổng hợp '!$B$25:$C$29,2,FALSE)),"",VLOOKUP(D719,'Tổng hợp '!$B$25:$C$29,2,FALSE))</f>
        <v/>
      </c>
      <c r="F719" s="37"/>
      <c r="G719" s="107" t="str">
        <f t="shared" si="135"/>
        <v/>
      </c>
      <c r="H719" s="74" t="e">
        <f>+VLOOKUP(A719,[1]VT!$C:$I,7,0)</f>
        <v>#N/A</v>
      </c>
      <c r="J719" s="1" t="e">
        <f>+VLOOKUP(A719,[1]VT!$C:$M,11,0)</f>
        <v>#N/A</v>
      </c>
      <c r="AF719" s="19"/>
      <c r="AG719" s="29" t="str">
        <f t="shared" si="127"/>
        <v/>
      </c>
      <c r="AH719" s="19" t="e">
        <f>+VLOOKUP(A719,'[2]Thông tin công nhân'!$C:$P,14,0)</f>
        <v>#N/A</v>
      </c>
      <c r="AI719" s="29" t="str">
        <f t="shared" si="128"/>
        <v/>
      </c>
      <c r="AJ719" s="19"/>
      <c r="AK719" s="29" t="str">
        <f>IF(ISNA(VLOOKUP(AJ719,TinhBenhVien!A:B,2,FALSE)),"",VLOOKUP(AJ719,TinhBenhVien!A:B,2,FALSE))</f>
        <v/>
      </c>
      <c r="AL719" s="19"/>
      <c r="AM719" s="29">
        <f t="shared" si="136"/>
        <v>0</v>
      </c>
      <c r="AN719" s="19" t="e">
        <f>"tỉnh"&amp;" "&amp;VLOOKUP(A719,'[2]Thông tin công nhân'!$C:$AI,31,0)</f>
        <v>#N/A</v>
      </c>
      <c r="AO719" s="29" t="str">
        <f t="shared" si="133"/>
        <v/>
      </c>
      <c r="AP719" s="19" t="e">
        <f>"xã"&amp;" "&amp;VLOOKUP(A719,'[2]Thông tin công nhân'!$C:$AI,33,0)</f>
        <v>#N/A</v>
      </c>
      <c r="AQ719" s="29" t="str">
        <f t="shared" si="129"/>
        <v/>
      </c>
      <c r="AR719" s="19"/>
      <c r="AS719" s="29" t="e">
        <f t="shared" si="130"/>
        <v>#REF!</v>
      </c>
      <c r="AT719" s="19"/>
      <c r="AU719" s="29" t="str">
        <f t="shared" si="134"/>
        <v/>
      </c>
      <c r="AV719" s="19"/>
      <c r="AW719" s="29" t="str">
        <f t="shared" si="131"/>
        <v/>
      </c>
      <c r="AX719" s="19"/>
      <c r="AY719" s="29" t="e">
        <f t="shared" si="132"/>
        <v>#REF!</v>
      </c>
      <c r="AZ719" s="1"/>
      <c r="BD719" s="19"/>
      <c r="CA719" s="19"/>
      <c r="CB719" s="29" t="str">
        <f t="shared" si="137"/>
        <v/>
      </c>
      <c r="CC719" s="19"/>
      <c r="CD719" s="29" t="str">
        <f t="shared" si="138"/>
        <v/>
      </c>
      <c r="CE719" s="29"/>
    </row>
    <row r="720" spans="4:83">
      <c r="D720" s="37"/>
      <c r="E720" s="29" t="str">
        <f>IF(ISNA(VLOOKUP(D720,'Tổng hợp '!$B$25:$C$29,2,FALSE)),"",VLOOKUP(D720,'Tổng hợp '!$B$25:$C$29,2,FALSE))</f>
        <v/>
      </c>
      <c r="F720" s="37"/>
      <c r="G720" s="107" t="str">
        <f t="shared" si="135"/>
        <v/>
      </c>
      <c r="H720" s="74" t="e">
        <f>+VLOOKUP(A720,[1]VT!$C:$I,7,0)</f>
        <v>#N/A</v>
      </c>
      <c r="J720" s="1" t="e">
        <f>+VLOOKUP(A720,[1]VT!$C:$M,11,0)</f>
        <v>#N/A</v>
      </c>
      <c r="AF720" s="19"/>
      <c r="AG720" s="29" t="str">
        <f t="shared" ref="AG720:AG783" si="139">IF(ISNA(VLOOKUP(AF720,quocTich,2,FALSE)),"",VLOOKUP(AF720,quocTich,2,FALSE))</f>
        <v/>
      </c>
      <c r="AH720" s="19" t="e">
        <f>+VLOOKUP(A720,'[2]Thông tin công nhân'!$C:$P,14,0)</f>
        <v>#N/A</v>
      </c>
      <c r="AI720" s="29" t="str">
        <f t="shared" ref="AI720:AI783" si="140">IF(ISNA(VLOOKUP(AH720,danToc,2,FALSE)),"",VLOOKUP(AH720,danToc,2,FALSE))</f>
        <v/>
      </c>
      <c r="AJ720" s="19"/>
      <c r="AK720" s="29" t="str">
        <f>IF(ISNA(VLOOKUP(AJ720,TinhBenhVien!A:B,2,FALSE)),"",VLOOKUP(AJ720,TinhBenhVien!A:B,2,FALSE))</f>
        <v/>
      </c>
      <c r="AL720" s="19"/>
      <c r="AM720" s="29">
        <f t="shared" si="136"/>
        <v>0</v>
      </c>
      <c r="AN720" s="19" t="e">
        <f>"tỉnh"&amp;" "&amp;VLOOKUP(A720,'[2]Thông tin công nhân'!$C:$AI,31,0)</f>
        <v>#N/A</v>
      </c>
      <c r="AO720" s="29" t="str">
        <f t="shared" si="133"/>
        <v/>
      </c>
      <c r="AP720" s="19" t="e">
        <f>"xã"&amp;" "&amp;VLOOKUP(A720,'[2]Thông tin công nhân'!$C:$AI,33,0)</f>
        <v>#N/A</v>
      </c>
      <c r="AQ720" s="29" t="str">
        <f t="shared" ref="AQ720:AQ783" si="141">IF(ISNA(VLOOKUP(AP720&amp;AO720,huyen,3,FALSE)),"",VLOOKUP(AP720&amp;AO720,huyen,3,FALSE))</f>
        <v/>
      </c>
      <c r="AR720" s="19"/>
      <c r="AS720" s="29" t="e">
        <f t="shared" ref="AS720:AS783" si="142">IF(ISNA(VLOOKUP(AR720&amp;AQ720,xa,3,FALSE)),"",VLOOKUP(AR720&amp;AQ720,xa,3,FALSE))</f>
        <v>#REF!</v>
      </c>
      <c r="AT720" s="19"/>
      <c r="AU720" s="29" t="str">
        <f t="shared" si="134"/>
        <v/>
      </c>
      <c r="AV720" s="19"/>
      <c r="AW720" s="29" t="str">
        <f t="shared" ref="AW720:AW783" si="143">IF(ISNA(VLOOKUP(AV720&amp;AU720,huyen,3,FALSE)),"",VLOOKUP(AV720&amp;AU720,huyen,3,FALSE))</f>
        <v/>
      </c>
      <c r="AX720" s="19"/>
      <c r="AY720" s="29" t="e">
        <f t="shared" ref="AY720:AY783" si="144">IF(ISNA(VLOOKUP(AX720&amp;AW720,xa,3,FALSE)),"",VLOOKUP(AX720&amp;AW720,xa,3,FALSE))</f>
        <v>#REF!</v>
      </c>
      <c r="AZ720" s="1"/>
      <c r="BD720" s="19"/>
      <c r="CA720" s="19"/>
      <c r="CB720" s="29" t="str">
        <f t="shared" si="137"/>
        <v/>
      </c>
      <c r="CC720" s="19"/>
      <c r="CD720" s="29" t="str">
        <f t="shared" si="138"/>
        <v/>
      </c>
      <c r="CE720" s="29"/>
    </row>
    <row r="721" spans="4:83">
      <c r="D721" s="37"/>
      <c r="E721" s="29" t="str">
        <f>IF(ISNA(VLOOKUP(D721,'Tổng hợp '!$B$25:$C$29,2,FALSE)),"",VLOOKUP(D721,'Tổng hợp '!$B$25:$C$29,2,FALSE))</f>
        <v/>
      </c>
      <c r="F721" s="37"/>
      <c r="G721" s="107" t="str">
        <f t="shared" si="135"/>
        <v/>
      </c>
      <c r="H721" s="74" t="e">
        <f>+VLOOKUP(A721,[1]VT!$C:$I,7,0)</f>
        <v>#N/A</v>
      </c>
      <c r="J721" s="1" t="e">
        <f>+VLOOKUP(A721,[1]VT!$C:$M,11,0)</f>
        <v>#N/A</v>
      </c>
      <c r="AF721" s="19"/>
      <c r="AG721" s="29" t="str">
        <f t="shared" si="139"/>
        <v/>
      </c>
      <c r="AH721" s="19" t="e">
        <f>+VLOOKUP(A721,'[2]Thông tin công nhân'!$C:$P,14,0)</f>
        <v>#N/A</v>
      </c>
      <c r="AI721" s="29" t="str">
        <f t="shared" si="140"/>
        <v/>
      </c>
      <c r="AJ721" s="19"/>
      <c r="AK721" s="29" t="str">
        <f>IF(ISNA(VLOOKUP(AJ721,TinhBenhVien!A:B,2,FALSE)),"",VLOOKUP(AJ721,TinhBenhVien!A:B,2,FALSE))</f>
        <v/>
      </c>
      <c r="AL721" s="19"/>
      <c r="AM721" s="29">
        <f t="shared" si="136"/>
        <v>0</v>
      </c>
      <c r="AN721" s="19" t="e">
        <f>"tỉnh"&amp;" "&amp;VLOOKUP(A721,'[2]Thông tin công nhân'!$C:$AI,31,0)</f>
        <v>#N/A</v>
      </c>
      <c r="AO721" s="29" t="str">
        <f t="shared" ref="AO721:AO784" si="145">IF(ISNA(VLOOKUP(AN721,tinh,2,FALSE)),"",VLOOKUP(AN721,tinh,2,FALSE))</f>
        <v/>
      </c>
      <c r="AP721" s="19" t="e">
        <f>"xã"&amp;" "&amp;VLOOKUP(A721,'[2]Thông tin công nhân'!$C:$AI,33,0)</f>
        <v>#N/A</v>
      </c>
      <c r="AQ721" s="29" t="str">
        <f t="shared" si="141"/>
        <v/>
      </c>
      <c r="AR721" s="19"/>
      <c r="AS721" s="29" t="e">
        <f t="shared" si="142"/>
        <v>#REF!</v>
      </c>
      <c r="AT721" s="19"/>
      <c r="AU721" s="29" t="str">
        <f t="shared" ref="AU721:AU784" si="146">IF(ISNA(VLOOKUP(AT721,tinh,2,FALSE)),"",VLOOKUP(AT721,tinh,2,FALSE))</f>
        <v/>
      </c>
      <c r="AV721" s="19"/>
      <c r="AW721" s="29" t="str">
        <f t="shared" si="143"/>
        <v/>
      </c>
      <c r="AX721" s="19"/>
      <c r="AY721" s="29" t="e">
        <f t="shared" si="144"/>
        <v>#REF!</v>
      </c>
      <c r="AZ721" s="1"/>
      <c r="BD721" s="19"/>
      <c r="CA721" s="19"/>
      <c r="CB721" s="29" t="str">
        <f t="shared" si="137"/>
        <v/>
      </c>
      <c r="CC721" s="19"/>
      <c r="CD721" s="29" t="str">
        <f t="shared" si="138"/>
        <v/>
      </c>
      <c r="CE721" s="29"/>
    </row>
    <row r="722" spans="4:83">
      <c r="D722" s="37"/>
      <c r="E722" s="29" t="str">
        <f>IF(ISNA(VLOOKUP(D722,'Tổng hợp '!$B$25:$C$29,2,FALSE)),"",VLOOKUP(D722,'Tổng hợp '!$B$25:$C$29,2,FALSE))</f>
        <v/>
      </c>
      <c r="F722" s="37"/>
      <c r="G722" s="107" t="str">
        <f t="shared" si="135"/>
        <v/>
      </c>
      <c r="H722" s="74" t="e">
        <f>+VLOOKUP(A722,[1]VT!$C:$I,7,0)</f>
        <v>#N/A</v>
      </c>
      <c r="J722" s="1" t="e">
        <f>+VLOOKUP(A722,[1]VT!$C:$M,11,0)</f>
        <v>#N/A</v>
      </c>
      <c r="AF722" s="19"/>
      <c r="AG722" s="29" t="str">
        <f t="shared" si="139"/>
        <v/>
      </c>
      <c r="AH722" s="19" t="e">
        <f>+VLOOKUP(A722,'[2]Thông tin công nhân'!$C:$P,14,0)</f>
        <v>#N/A</v>
      </c>
      <c r="AI722" s="29" t="str">
        <f t="shared" si="140"/>
        <v/>
      </c>
      <c r="AJ722" s="19"/>
      <c r="AK722" s="29" t="str">
        <f>IF(ISNA(VLOOKUP(AJ722,TinhBenhVien!A:B,2,FALSE)),"",VLOOKUP(AJ722,TinhBenhVien!A:B,2,FALSE))</f>
        <v/>
      </c>
      <c r="AL722" s="19"/>
      <c r="AM722" s="29">
        <f t="shared" si="136"/>
        <v>0</v>
      </c>
      <c r="AN722" s="19" t="e">
        <f>"tỉnh"&amp;" "&amp;VLOOKUP(A722,'[2]Thông tin công nhân'!$C:$AI,31,0)</f>
        <v>#N/A</v>
      </c>
      <c r="AO722" s="29" t="str">
        <f t="shared" si="145"/>
        <v/>
      </c>
      <c r="AP722" s="19" t="e">
        <f>"xã"&amp;" "&amp;VLOOKUP(A722,'[2]Thông tin công nhân'!$C:$AI,33,0)</f>
        <v>#N/A</v>
      </c>
      <c r="AQ722" s="29" t="str">
        <f t="shared" si="141"/>
        <v/>
      </c>
      <c r="AR722" s="19"/>
      <c r="AS722" s="29" t="e">
        <f t="shared" si="142"/>
        <v>#REF!</v>
      </c>
      <c r="AT722" s="19"/>
      <c r="AU722" s="29" t="str">
        <f t="shared" si="146"/>
        <v/>
      </c>
      <c r="AV722" s="19"/>
      <c r="AW722" s="29" t="str">
        <f t="shared" si="143"/>
        <v/>
      </c>
      <c r="AX722" s="19"/>
      <c r="AY722" s="29" t="e">
        <f t="shared" si="144"/>
        <v>#REF!</v>
      </c>
      <c r="AZ722" s="1"/>
      <c r="BD722" s="19"/>
      <c r="CA722" s="19"/>
      <c r="CB722" s="29" t="str">
        <f t="shared" si="137"/>
        <v/>
      </c>
      <c r="CC722" s="19"/>
      <c r="CD722" s="29" t="str">
        <f t="shared" si="138"/>
        <v/>
      </c>
      <c r="CE722" s="29"/>
    </row>
    <row r="723" spans="4:83">
      <c r="D723" s="37"/>
      <c r="E723" s="29" t="str">
        <f>IF(ISNA(VLOOKUP(D723,'Tổng hợp '!$B$25:$C$29,2,FALSE)),"",VLOOKUP(D723,'Tổng hợp '!$B$25:$C$29,2,FALSE))</f>
        <v/>
      </c>
      <c r="F723" s="37"/>
      <c r="G723" s="107" t="str">
        <f t="shared" si="135"/>
        <v/>
      </c>
      <c r="H723" s="74" t="e">
        <f>+VLOOKUP(A723,[1]VT!$C:$I,7,0)</f>
        <v>#N/A</v>
      </c>
      <c r="J723" s="1" t="e">
        <f>+VLOOKUP(A723,[1]VT!$C:$M,11,0)</f>
        <v>#N/A</v>
      </c>
      <c r="AF723" s="19"/>
      <c r="AG723" s="29" t="str">
        <f t="shared" si="139"/>
        <v/>
      </c>
      <c r="AH723" s="19" t="e">
        <f>+VLOOKUP(A723,'[2]Thông tin công nhân'!$C:$P,14,0)</f>
        <v>#N/A</v>
      </c>
      <c r="AI723" s="29" t="str">
        <f t="shared" si="140"/>
        <v/>
      </c>
      <c r="AJ723" s="19"/>
      <c r="AK723" s="29" t="str">
        <f>IF(ISNA(VLOOKUP(AJ723,TinhBenhVien!A:B,2,FALSE)),"",VLOOKUP(AJ723,TinhBenhVien!A:B,2,FALSE))</f>
        <v/>
      </c>
      <c r="AL723" s="19"/>
      <c r="AM723" s="29">
        <f t="shared" si="136"/>
        <v>0</v>
      </c>
      <c r="AN723" s="19" t="e">
        <f>"tỉnh"&amp;" "&amp;VLOOKUP(A723,'[2]Thông tin công nhân'!$C:$AI,31,0)</f>
        <v>#N/A</v>
      </c>
      <c r="AO723" s="29" t="str">
        <f t="shared" si="145"/>
        <v/>
      </c>
      <c r="AP723" s="19" t="e">
        <f>"xã"&amp;" "&amp;VLOOKUP(A723,'[2]Thông tin công nhân'!$C:$AI,33,0)</f>
        <v>#N/A</v>
      </c>
      <c r="AQ723" s="29" t="str">
        <f t="shared" si="141"/>
        <v/>
      </c>
      <c r="AR723" s="19"/>
      <c r="AS723" s="29" t="e">
        <f t="shared" si="142"/>
        <v>#REF!</v>
      </c>
      <c r="AT723" s="19"/>
      <c r="AU723" s="29" t="str">
        <f t="shared" si="146"/>
        <v/>
      </c>
      <c r="AV723" s="19"/>
      <c r="AW723" s="29" t="str">
        <f t="shared" si="143"/>
        <v/>
      </c>
      <c r="AX723" s="19"/>
      <c r="AY723" s="29" t="e">
        <f t="shared" si="144"/>
        <v>#REF!</v>
      </c>
      <c r="AZ723" s="1"/>
      <c r="BD723" s="19"/>
      <c r="CA723" s="19"/>
      <c r="CB723" s="29" t="str">
        <f t="shared" si="137"/>
        <v/>
      </c>
      <c r="CC723" s="19"/>
      <c r="CD723" s="29" t="str">
        <f t="shared" si="138"/>
        <v/>
      </c>
      <c r="CE723" s="29"/>
    </row>
    <row r="724" spans="4:83">
      <c r="D724" s="37"/>
      <c r="E724" s="29" t="str">
        <f>IF(ISNA(VLOOKUP(D724,'Tổng hợp '!$B$25:$C$29,2,FALSE)),"",VLOOKUP(D724,'Tổng hợp '!$B$25:$C$29,2,FALSE))</f>
        <v/>
      </c>
      <c r="F724" s="37"/>
      <c r="G724" s="107" t="str">
        <f t="shared" si="135"/>
        <v/>
      </c>
      <c r="H724" s="74" t="e">
        <f>+VLOOKUP(A724,[1]VT!$C:$I,7,0)</f>
        <v>#N/A</v>
      </c>
      <c r="J724" s="1" t="e">
        <f>+VLOOKUP(A724,[1]VT!$C:$M,11,0)</f>
        <v>#N/A</v>
      </c>
      <c r="AF724" s="19"/>
      <c r="AG724" s="29" t="str">
        <f t="shared" si="139"/>
        <v/>
      </c>
      <c r="AH724" s="19" t="e">
        <f>+VLOOKUP(A724,'[2]Thông tin công nhân'!$C:$P,14,0)</f>
        <v>#N/A</v>
      </c>
      <c r="AI724" s="29" t="str">
        <f t="shared" si="140"/>
        <v/>
      </c>
      <c r="AJ724" s="19"/>
      <c r="AK724" s="29" t="str">
        <f>IF(ISNA(VLOOKUP(AJ724,TinhBenhVien!A:B,2,FALSE)),"",VLOOKUP(AJ724,TinhBenhVien!A:B,2,FALSE))</f>
        <v/>
      </c>
      <c r="AL724" s="19"/>
      <c r="AM724" s="29">
        <f t="shared" si="136"/>
        <v>0</v>
      </c>
      <c r="AN724" s="19" t="e">
        <f>"tỉnh"&amp;" "&amp;VLOOKUP(A724,'[2]Thông tin công nhân'!$C:$AI,31,0)</f>
        <v>#N/A</v>
      </c>
      <c r="AO724" s="29" t="str">
        <f t="shared" si="145"/>
        <v/>
      </c>
      <c r="AP724" s="19" t="e">
        <f>"xã"&amp;" "&amp;VLOOKUP(A724,'[2]Thông tin công nhân'!$C:$AI,33,0)</f>
        <v>#N/A</v>
      </c>
      <c r="AQ724" s="29" t="str">
        <f t="shared" si="141"/>
        <v/>
      </c>
      <c r="AR724" s="19"/>
      <c r="AS724" s="29" t="e">
        <f t="shared" si="142"/>
        <v>#REF!</v>
      </c>
      <c r="AT724" s="19"/>
      <c r="AU724" s="29" t="str">
        <f t="shared" si="146"/>
        <v/>
      </c>
      <c r="AV724" s="19"/>
      <c r="AW724" s="29" t="str">
        <f t="shared" si="143"/>
        <v/>
      </c>
      <c r="AX724" s="19"/>
      <c r="AY724" s="29" t="e">
        <f t="shared" si="144"/>
        <v>#REF!</v>
      </c>
      <c r="AZ724" s="1"/>
      <c r="BD724" s="19"/>
      <c r="CA724" s="19"/>
      <c r="CB724" s="29" t="str">
        <f t="shared" si="137"/>
        <v/>
      </c>
      <c r="CC724" s="19"/>
      <c r="CD724" s="29" t="str">
        <f t="shared" si="138"/>
        <v/>
      </c>
      <c r="CE724" s="29"/>
    </row>
    <row r="725" spans="4:83">
      <c r="D725" s="37"/>
      <c r="E725" s="29" t="str">
        <f>IF(ISNA(VLOOKUP(D725,'Tổng hợp '!$B$25:$C$29,2,FALSE)),"",VLOOKUP(D725,'Tổng hợp '!$B$25:$C$29,2,FALSE))</f>
        <v/>
      </c>
      <c r="F725" s="37"/>
      <c r="G725" s="107" t="str">
        <f t="shared" si="135"/>
        <v/>
      </c>
      <c r="H725" s="74" t="e">
        <f>+VLOOKUP(A725,[1]VT!$C:$I,7,0)</f>
        <v>#N/A</v>
      </c>
      <c r="J725" s="1" t="e">
        <f>+VLOOKUP(A725,[1]VT!$C:$M,11,0)</f>
        <v>#N/A</v>
      </c>
      <c r="AF725" s="19"/>
      <c r="AG725" s="29" t="str">
        <f t="shared" si="139"/>
        <v/>
      </c>
      <c r="AH725" s="19" t="e">
        <f>+VLOOKUP(A725,'[2]Thông tin công nhân'!$C:$P,14,0)</f>
        <v>#N/A</v>
      </c>
      <c r="AI725" s="29" t="str">
        <f t="shared" si="140"/>
        <v/>
      </c>
      <c r="AJ725" s="19"/>
      <c r="AK725" s="29" t="str">
        <f>IF(ISNA(VLOOKUP(AJ725,TinhBenhVien!A:B,2,FALSE)),"",VLOOKUP(AJ725,TinhBenhVien!A:B,2,FALSE))</f>
        <v/>
      </c>
      <c r="AL725" s="19"/>
      <c r="AM725" s="29">
        <f t="shared" si="136"/>
        <v>0</v>
      </c>
      <c r="AN725" s="19" t="e">
        <f>"tỉnh"&amp;" "&amp;VLOOKUP(A725,'[2]Thông tin công nhân'!$C:$AI,31,0)</f>
        <v>#N/A</v>
      </c>
      <c r="AO725" s="29" t="str">
        <f t="shared" si="145"/>
        <v/>
      </c>
      <c r="AP725" s="19" t="e">
        <f>"xã"&amp;" "&amp;VLOOKUP(A725,'[2]Thông tin công nhân'!$C:$AI,33,0)</f>
        <v>#N/A</v>
      </c>
      <c r="AQ725" s="29" t="str">
        <f t="shared" si="141"/>
        <v/>
      </c>
      <c r="AR725" s="19"/>
      <c r="AS725" s="29" t="e">
        <f t="shared" si="142"/>
        <v>#REF!</v>
      </c>
      <c r="AT725" s="19"/>
      <c r="AU725" s="29" t="str">
        <f t="shared" si="146"/>
        <v/>
      </c>
      <c r="AV725" s="19"/>
      <c r="AW725" s="29" t="str">
        <f t="shared" si="143"/>
        <v/>
      </c>
      <c r="AX725" s="19"/>
      <c r="AY725" s="29" t="e">
        <f t="shared" si="144"/>
        <v>#REF!</v>
      </c>
      <c r="AZ725" s="1"/>
      <c r="BD725" s="19"/>
      <c r="CA725" s="19"/>
      <c r="CB725" s="29" t="str">
        <f t="shared" si="137"/>
        <v/>
      </c>
      <c r="CC725" s="19"/>
      <c r="CD725" s="29" t="str">
        <f t="shared" si="138"/>
        <v/>
      </c>
      <c r="CE725" s="29"/>
    </row>
    <row r="726" spans="4:83">
      <c r="D726" s="37"/>
      <c r="E726" s="29" t="str">
        <f>IF(ISNA(VLOOKUP(D726,'Tổng hợp '!$B$25:$C$29,2,FALSE)),"",VLOOKUP(D726,'Tổng hợp '!$B$25:$C$29,2,FALSE))</f>
        <v/>
      </c>
      <c r="F726" s="37"/>
      <c r="G726" s="107" t="str">
        <f t="shared" si="135"/>
        <v/>
      </c>
      <c r="H726" s="74" t="e">
        <f>+VLOOKUP(A726,[1]VT!$C:$I,7,0)</f>
        <v>#N/A</v>
      </c>
      <c r="J726" s="1" t="e">
        <f>+VLOOKUP(A726,[1]VT!$C:$M,11,0)</f>
        <v>#N/A</v>
      </c>
      <c r="AF726" s="19"/>
      <c r="AG726" s="29" t="str">
        <f t="shared" si="139"/>
        <v/>
      </c>
      <c r="AH726" s="19" t="e">
        <f>+VLOOKUP(A726,'[2]Thông tin công nhân'!$C:$P,14,0)</f>
        <v>#N/A</v>
      </c>
      <c r="AI726" s="29" t="str">
        <f t="shared" si="140"/>
        <v/>
      </c>
      <c r="AJ726" s="19"/>
      <c r="AK726" s="29" t="str">
        <f>IF(ISNA(VLOOKUP(AJ726,TinhBenhVien!A:B,2,FALSE)),"",VLOOKUP(AJ726,TinhBenhVien!A:B,2,FALSE))</f>
        <v/>
      </c>
      <c r="AL726" s="19"/>
      <c r="AM726" s="29">
        <f t="shared" si="136"/>
        <v>0</v>
      </c>
      <c r="AN726" s="19" t="e">
        <f>"tỉnh"&amp;" "&amp;VLOOKUP(A726,'[2]Thông tin công nhân'!$C:$AI,31,0)</f>
        <v>#N/A</v>
      </c>
      <c r="AO726" s="29" t="str">
        <f t="shared" si="145"/>
        <v/>
      </c>
      <c r="AP726" s="19" t="e">
        <f>"xã"&amp;" "&amp;VLOOKUP(A726,'[2]Thông tin công nhân'!$C:$AI,33,0)</f>
        <v>#N/A</v>
      </c>
      <c r="AQ726" s="29" t="str">
        <f t="shared" si="141"/>
        <v/>
      </c>
      <c r="AR726" s="19"/>
      <c r="AS726" s="29" t="e">
        <f t="shared" si="142"/>
        <v>#REF!</v>
      </c>
      <c r="AT726" s="19"/>
      <c r="AU726" s="29" t="str">
        <f t="shared" si="146"/>
        <v/>
      </c>
      <c r="AV726" s="19"/>
      <c r="AW726" s="29" t="str">
        <f t="shared" si="143"/>
        <v/>
      </c>
      <c r="AX726" s="19"/>
      <c r="AY726" s="29" t="e">
        <f t="shared" si="144"/>
        <v>#REF!</v>
      </c>
      <c r="AZ726" s="1"/>
      <c r="BD726" s="19"/>
      <c r="CA726" s="19"/>
      <c r="CB726" s="29" t="str">
        <f t="shared" si="137"/>
        <v/>
      </c>
      <c r="CC726" s="19"/>
      <c r="CD726" s="29" t="str">
        <f t="shared" si="138"/>
        <v/>
      </c>
      <c r="CE726" s="29"/>
    </row>
    <row r="727" spans="4:83">
      <c r="D727" s="37"/>
      <c r="E727" s="29" t="str">
        <f>IF(ISNA(VLOOKUP(D727,'Tổng hợp '!$B$25:$C$29,2,FALSE)),"",VLOOKUP(D727,'Tổng hợp '!$B$25:$C$29,2,FALSE))</f>
        <v/>
      </c>
      <c r="F727" s="37"/>
      <c r="G727" s="107" t="str">
        <f t="shared" si="135"/>
        <v/>
      </c>
      <c r="H727" s="74" t="e">
        <f>+VLOOKUP(A727,[1]VT!$C:$I,7,0)</f>
        <v>#N/A</v>
      </c>
      <c r="J727" s="1" t="e">
        <f>+VLOOKUP(A727,[1]VT!$C:$M,11,0)</f>
        <v>#N/A</v>
      </c>
      <c r="AF727" s="19"/>
      <c r="AG727" s="29" t="str">
        <f t="shared" si="139"/>
        <v/>
      </c>
      <c r="AH727" s="19" t="e">
        <f>+VLOOKUP(A727,'[2]Thông tin công nhân'!$C:$P,14,0)</f>
        <v>#N/A</v>
      </c>
      <c r="AI727" s="29" t="str">
        <f t="shared" si="140"/>
        <v/>
      </c>
      <c r="AJ727" s="19"/>
      <c r="AK727" s="29" t="str">
        <f>IF(ISNA(VLOOKUP(AJ727,TinhBenhVien!A:B,2,FALSE)),"",VLOOKUP(AJ727,TinhBenhVien!A:B,2,FALSE))</f>
        <v/>
      </c>
      <c r="AL727" s="19"/>
      <c r="AM727" s="29">
        <f t="shared" si="136"/>
        <v>0</v>
      </c>
      <c r="AN727" s="19" t="e">
        <f>"tỉnh"&amp;" "&amp;VLOOKUP(A727,'[2]Thông tin công nhân'!$C:$AI,31,0)</f>
        <v>#N/A</v>
      </c>
      <c r="AO727" s="29" t="str">
        <f t="shared" si="145"/>
        <v/>
      </c>
      <c r="AP727" s="19" t="e">
        <f>"xã"&amp;" "&amp;VLOOKUP(A727,'[2]Thông tin công nhân'!$C:$AI,33,0)</f>
        <v>#N/A</v>
      </c>
      <c r="AQ727" s="29" t="str">
        <f t="shared" si="141"/>
        <v/>
      </c>
      <c r="AR727" s="19"/>
      <c r="AS727" s="29" t="e">
        <f t="shared" si="142"/>
        <v>#REF!</v>
      </c>
      <c r="AT727" s="19"/>
      <c r="AU727" s="29" t="str">
        <f t="shared" si="146"/>
        <v/>
      </c>
      <c r="AV727" s="19"/>
      <c r="AW727" s="29" t="str">
        <f t="shared" si="143"/>
        <v/>
      </c>
      <c r="AX727" s="19"/>
      <c r="AY727" s="29" t="e">
        <f t="shared" si="144"/>
        <v>#REF!</v>
      </c>
      <c r="AZ727" s="1"/>
      <c r="BD727" s="19"/>
      <c r="CA727" s="19"/>
      <c r="CB727" s="29" t="str">
        <f t="shared" si="137"/>
        <v/>
      </c>
      <c r="CC727" s="19"/>
      <c r="CD727" s="29" t="str">
        <f t="shared" si="138"/>
        <v/>
      </c>
      <c r="CE727" s="29"/>
    </row>
    <row r="728" spans="4:83">
      <c r="D728" s="37"/>
      <c r="E728" s="29" t="str">
        <f>IF(ISNA(VLOOKUP(D728,'Tổng hợp '!$B$25:$C$29,2,FALSE)),"",VLOOKUP(D728,'Tổng hợp '!$B$25:$C$29,2,FALSE))</f>
        <v/>
      </c>
      <c r="F728" s="37"/>
      <c r="G728" s="107" t="str">
        <f t="shared" si="135"/>
        <v/>
      </c>
      <c r="H728" s="74" t="e">
        <f>+VLOOKUP(A728,[1]VT!$C:$I,7,0)</f>
        <v>#N/A</v>
      </c>
      <c r="J728" s="1" t="e">
        <f>+VLOOKUP(A728,[1]VT!$C:$M,11,0)</f>
        <v>#N/A</v>
      </c>
      <c r="AF728" s="19"/>
      <c r="AG728" s="29" t="str">
        <f t="shared" si="139"/>
        <v/>
      </c>
      <c r="AH728" s="19" t="e">
        <f>+VLOOKUP(A728,'[2]Thông tin công nhân'!$C:$P,14,0)</f>
        <v>#N/A</v>
      </c>
      <c r="AI728" s="29" t="str">
        <f t="shared" si="140"/>
        <v/>
      </c>
      <c r="AJ728" s="19"/>
      <c r="AK728" s="29" t="str">
        <f>IF(ISNA(VLOOKUP(AJ728,TinhBenhVien!A:B,2,FALSE)),"",VLOOKUP(AJ728,TinhBenhVien!A:B,2,FALSE))</f>
        <v/>
      </c>
      <c r="AL728" s="19"/>
      <c r="AM728" s="29">
        <f t="shared" si="136"/>
        <v>0</v>
      </c>
      <c r="AN728" s="19" t="e">
        <f>"tỉnh"&amp;" "&amp;VLOOKUP(A728,'[2]Thông tin công nhân'!$C:$AI,31,0)</f>
        <v>#N/A</v>
      </c>
      <c r="AO728" s="29" t="str">
        <f t="shared" si="145"/>
        <v/>
      </c>
      <c r="AP728" s="19" t="e">
        <f>"xã"&amp;" "&amp;VLOOKUP(A728,'[2]Thông tin công nhân'!$C:$AI,33,0)</f>
        <v>#N/A</v>
      </c>
      <c r="AQ728" s="29" t="str">
        <f t="shared" si="141"/>
        <v/>
      </c>
      <c r="AR728" s="19"/>
      <c r="AS728" s="29" t="e">
        <f t="shared" si="142"/>
        <v>#REF!</v>
      </c>
      <c r="AT728" s="19"/>
      <c r="AU728" s="29" t="str">
        <f t="shared" si="146"/>
        <v/>
      </c>
      <c r="AV728" s="19"/>
      <c r="AW728" s="29" t="str">
        <f t="shared" si="143"/>
        <v/>
      </c>
      <c r="AX728" s="19"/>
      <c r="AY728" s="29" t="e">
        <f t="shared" si="144"/>
        <v>#REF!</v>
      </c>
      <c r="AZ728" s="1"/>
      <c r="BD728" s="19"/>
      <c r="CA728" s="19"/>
      <c r="CB728" s="29" t="str">
        <f t="shared" si="137"/>
        <v/>
      </c>
      <c r="CC728" s="19"/>
      <c r="CD728" s="29" t="str">
        <f t="shared" si="138"/>
        <v/>
      </c>
      <c r="CE728" s="29"/>
    </row>
    <row r="729" spans="4:83">
      <c r="D729" s="37"/>
      <c r="E729" s="29" t="str">
        <f>IF(ISNA(VLOOKUP(D729,'Tổng hợp '!$B$25:$C$29,2,FALSE)),"",VLOOKUP(D729,'Tổng hợp '!$B$25:$C$29,2,FALSE))</f>
        <v/>
      </c>
      <c r="F729" s="37"/>
      <c r="G729" s="107" t="str">
        <f t="shared" si="135"/>
        <v/>
      </c>
      <c r="H729" s="74" t="e">
        <f>+VLOOKUP(A729,[1]VT!$C:$I,7,0)</f>
        <v>#N/A</v>
      </c>
      <c r="J729" s="1" t="e">
        <f>+VLOOKUP(A729,[1]VT!$C:$M,11,0)</f>
        <v>#N/A</v>
      </c>
      <c r="AF729" s="19"/>
      <c r="AG729" s="29" t="str">
        <f t="shared" si="139"/>
        <v/>
      </c>
      <c r="AH729" s="19" t="e">
        <f>+VLOOKUP(A729,'[2]Thông tin công nhân'!$C:$P,14,0)</f>
        <v>#N/A</v>
      </c>
      <c r="AI729" s="29" t="str">
        <f t="shared" si="140"/>
        <v/>
      </c>
      <c r="AJ729" s="19"/>
      <c r="AK729" s="29" t="str">
        <f>IF(ISNA(VLOOKUP(AJ729,TinhBenhVien!A:B,2,FALSE)),"",VLOOKUP(AJ729,TinhBenhVien!A:B,2,FALSE))</f>
        <v/>
      </c>
      <c r="AL729" s="19"/>
      <c r="AM729" s="29">
        <f t="shared" si="136"/>
        <v>0</v>
      </c>
      <c r="AN729" s="19" t="e">
        <f>"tỉnh"&amp;" "&amp;VLOOKUP(A729,'[2]Thông tin công nhân'!$C:$AI,31,0)</f>
        <v>#N/A</v>
      </c>
      <c r="AO729" s="29" t="str">
        <f t="shared" si="145"/>
        <v/>
      </c>
      <c r="AP729" s="19" t="e">
        <f>"xã"&amp;" "&amp;VLOOKUP(A729,'[2]Thông tin công nhân'!$C:$AI,33,0)</f>
        <v>#N/A</v>
      </c>
      <c r="AQ729" s="29" t="str">
        <f t="shared" si="141"/>
        <v/>
      </c>
      <c r="AR729" s="19"/>
      <c r="AS729" s="29" t="e">
        <f t="shared" si="142"/>
        <v>#REF!</v>
      </c>
      <c r="AT729" s="19"/>
      <c r="AU729" s="29" t="str">
        <f t="shared" si="146"/>
        <v/>
      </c>
      <c r="AV729" s="19"/>
      <c r="AW729" s="29" t="str">
        <f t="shared" si="143"/>
        <v/>
      </c>
      <c r="AX729" s="19"/>
      <c r="AY729" s="29" t="e">
        <f t="shared" si="144"/>
        <v>#REF!</v>
      </c>
      <c r="AZ729" s="1"/>
      <c r="BD729" s="19"/>
      <c r="CA729" s="19"/>
      <c r="CB729" s="29" t="str">
        <f t="shared" si="137"/>
        <v/>
      </c>
      <c r="CC729" s="19"/>
      <c r="CD729" s="29" t="str">
        <f t="shared" si="138"/>
        <v/>
      </c>
      <c r="CE729" s="29"/>
    </row>
    <row r="730" spans="4:83">
      <c r="D730" s="37"/>
      <c r="E730" s="29" t="str">
        <f>IF(ISNA(VLOOKUP(D730,'Tổng hợp '!$B$25:$C$29,2,FALSE)),"",VLOOKUP(D730,'Tổng hợp '!$B$25:$C$29,2,FALSE))</f>
        <v/>
      </c>
      <c r="F730" s="37"/>
      <c r="G730" s="107" t="str">
        <f t="shared" ref="G730:G793" si="147">IF(ISNA(VLOOKUP(F730,phuong_an,2,FALSE)),"",VLOOKUP(F730,phuong_an,2,FALSE))</f>
        <v/>
      </c>
      <c r="H730" s="74" t="e">
        <f>+VLOOKUP(A730,[1]VT!$C:$I,7,0)</f>
        <v>#N/A</v>
      </c>
      <c r="J730" s="1" t="e">
        <f>+VLOOKUP(A730,[1]VT!$C:$M,11,0)</f>
        <v>#N/A</v>
      </c>
      <c r="AF730" s="19"/>
      <c r="AG730" s="29" t="str">
        <f t="shared" si="139"/>
        <v/>
      </c>
      <c r="AH730" s="19" t="e">
        <f>+VLOOKUP(A730,'[2]Thông tin công nhân'!$C:$P,14,0)</f>
        <v>#N/A</v>
      </c>
      <c r="AI730" s="29" t="str">
        <f t="shared" si="140"/>
        <v/>
      </c>
      <c r="AJ730" s="19"/>
      <c r="AK730" s="29" t="str">
        <f>IF(ISNA(VLOOKUP(AJ730,TinhBenhVien!A:B,2,FALSE)),"",VLOOKUP(AJ730,TinhBenhVien!A:B,2,FALSE))</f>
        <v/>
      </c>
      <c r="AL730" s="19"/>
      <c r="AM730" s="29">
        <f t="shared" ref="AM730:AM793" si="148">IF(ISNA(VLOOKUP(AL730&amp;AK730,benhVien,3,FALSE)),"",VLOOKUP(AL730&amp;AK730,benhVien,3,FALSE))</f>
        <v>0</v>
      </c>
      <c r="AN730" s="19" t="e">
        <f>"tỉnh"&amp;" "&amp;VLOOKUP(A730,'[2]Thông tin công nhân'!$C:$AI,31,0)</f>
        <v>#N/A</v>
      </c>
      <c r="AO730" s="29" t="str">
        <f t="shared" si="145"/>
        <v/>
      </c>
      <c r="AP730" s="19" t="e">
        <f>"xã"&amp;" "&amp;VLOOKUP(A730,'[2]Thông tin công nhân'!$C:$AI,33,0)</f>
        <v>#N/A</v>
      </c>
      <c r="AQ730" s="29" t="str">
        <f t="shared" si="141"/>
        <v/>
      </c>
      <c r="AR730" s="19"/>
      <c r="AS730" s="29" t="e">
        <f t="shared" si="142"/>
        <v>#REF!</v>
      </c>
      <c r="AT730" s="19"/>
      <c r="AU730" s="29" t="str">
        <f t="shared" si="146"/>
        <v/>
      </c>
      <c r="AV730" s="19"/>
      <c r="AW730" s="29" t="str">
        <f t="shared" si="143"/>
        <v/>
      </c>
      <c r="AX730" s="19"/>
      <c r="AY730" s="29" t="e">
        <f t="shared" si="144"/>
        <v>#REF!</v>
      </c>
      <c r="AZ730" s="1"/>
      <c r="BD730" s="19"/>
      <c r="CA730" s="19"/>
      <c r="CB730" s="29" t="str">
        <f t="shared" si="137"/>
        <v/>
      </c>
      <c r="CC730" s="19"/>
      <c r="CD730" s="29" t="str">
        <f t="shared" si="138"/>
        <v/>
      </c>
      <c r="CE730" s="29"/>
    </row>
    <row r="731" spans="4:83">
      <c r="D731" s="37"/>
      <c r="E731" s="29" t="str">
        <f>IF(ISNA(VLOOKUP(D731,'Tổng hợp '!$B$25:$C$29,2,FALSE)),"",VLOOKUP(D731,'Tổng hợp '!$B$25:$C$29,2,FALSE))</f>
        <v/>
      </c>
      <c r="F731" s="37"/>
      <c r="G731" s="107" t="str">
        <f t="shared" si="147"/>
        <v/>
      </c>
      <c r="H731" s="74" t="e">
        <f>+VLOOKUP(A731,[1]VT!$C:$I,7,0)</f>
        <v>#N/A</v>
      </c>
      <c r="J731" s="1" t="e">
        <f>+VLOOKUP(A731,[1]VT!$C:$M,11,0)</f>
        <v>#N/A</v>
      </c>
      <c r="AF731" s="19"/>
      <c r="AG731" s="29" t="str">
        <f t="shared" si="139"/>
        <v/>
      </c>
      <c r="AH731" s="19" t="e">
        <f>+VLOOKUP(A731,'[2]Thông tin công nhân'!$C:$P,14,0)</f>
        <v>#N/A</v>
      </c>
      <c r="AI731" s="29" t="str">
        <f t="shared" si="140"/>
        <v/>
      </c>
      <c r="AJ731" s="19"/>
      <c r="AK731" s="29" t="str">
        <f>IF(ISNA(VLOOKUP(AJ731,TinhBenhVien!A:B,2,FALSE)),"",VLOOKUP(AJ731,TinhBenhVien!A:B,2,FALSE))</f>
        <v/>
      </c>
      <c r="AL731" s="19"/>
      <c r="AM731" s="29">
        <f t="shared" si="148"/>
        <v>0</v>
      </c>
      <c r="AN731" s="19" t="e">
        <f>"tỉnh"&amp;" "&amp;VLOOKUP(A731,'[2]Thông tin công nhân'!$C:$AI,31,0)</f>
        <v>#N/A</v>
      </c>
      <c r="AO731" s="29" t="str">
        <f t="shared" si="145"/>
        <v/>
      </c>
      <c r="AP731" s="19" t="e">
        <f>"xã"&amp;" "&amp;VLOOKUP(A731,'[2]Thông tin công nhân'!$C:$AI,33,0)</f>
        <v>#N/A</v>
      </c>
      <c r="AQ731" s="29" t="str">
        <f t="shared" si="141"/>
        <v/>
      </c>
      <c r="AR731" s="19"/>
      <c r="AS731" s="29" t="e">
        <f t="shared" si="142"/>
        <v>#REF!</v>
      </c>
      <c r="AT731" s="19"/>
      <c r="AU731" s="29" t="str">
        <f t="shared" si="146"/>
        <v/>
      </c>
      <c r="AV731" s="19"/>
      <c r="AW731" s="29" t="str">
        <f t="shared" si="143"/>
        <v/>
      </c>
      <c r="AX731" s="19"/>
      <c r="AY731" s="29" t="e">
        <f t="shared" si="144"/>
        <v>#REF!</v>
      </c>
      <c r="AZ731" s="1"/>
      <c r="BD731" s="19"/>
      <c r="CA731" s="19"/>
      <c r="CB731" s="29" t="str">
        <f t="shared" si="137"/>
        <v/>
      </c>
      <c r="CC731" s="19"/>
      <c r="CD731" s="29" t="str">
        <f t="shared" si="138"/>
        <v/>
      </c>
      <c r="CE731" s="29"/>
    </row>
    <row r="732" spans="4:83">
      <c r="D732" s="37"/>
      <c r="E732" s="29" t="str">
        <f>IF(ISNA(VLOOKUP(D732,'Tổng hợp '!$B$25:$C$29,2,FALSE)),"",VLOOKUP(D732,'Tổng hợp '!$B$25:$C$29,2,FALSE))</f>
        <v/>
      </c>
      <c r="F732" s="37"/>
      <c r="G732" s="107" t="str">
        <f t="shared" si="147"/>
        <v/>
      </c>
      <c r="H732" s="74" t="e">
        <f>+VLOOKUP(A732,[1]VT!$C:$I,7,0)</f>
        <v>#N/A</v>
      </c>
      <c r="J732" s="1" t="e">
        <f>+VLOOKUP(A732,[1]VT!$C:$M,11,0)</f>
        <v>#N/A</v>
      </c>
      <c r="AF732" s="19"/>
      <c r="AG732" s="29" t="str">
        <f t="shared" si="139"/>
        <v/>
      </c>
      <c r="AH732" s="19" t="e">
        <f>+VLOOKUP(A732,'[2]Thông tin công nhân'!$C:$P,14,0)</f>
        <v>#N/A</v>
      </c>
      <c r="AI732" s="29" t="str">
        <f t="shared" si="140"/>
        <v/>
      </c>
      <c r="AJ732" s="19"/>
      <c r="AK732" s="29" t="str">
        <f>IF(ISNA(VLOOKUP(AJ732,TinhBenhVien!A:B,2,FALSE)),"",VLOOKUP(AJ732,TinhBenhVien!A:B,2,FALSE))</f>
        <v/>
      </c>
      <c r="AL732" s="19"/>
      <c r="AM732" s="29">
        <f t="shared" si="148"/>
        <v>0</v>
      </c>
      <c r="AN732" s="19" t="e">
        <f>"tỉnh"&amp;" "&amp;VLOOKUP(A732,'[2]Thông tin công nhân'!$C:$AI,31,0)</f>
        <v>#N/A</v>
      </c>
      <c r="AO732" s="29" t="str">
        <f t="shared" si="145"/>
        <v/>
      </c>
      <c r="AP732" s="19" t="e">
        <f>"xã"&amp;" "&amp;VLOOKUP(A732,'[2]Thông tin công nhân'!$C:$AI,33,0)</f>
        <v>#N/A</v>
      </c>
      <c r="AQ732" s="29" t="str">
        <f t="shared" si="141"/>
        <v/>
      </c>
      <c r="AR732" s="19"/>
      <c r="AS732" s="29" t="e">
        <f t="shared" si="142"/>
        <v>#REF!</v>
      </c>
      <c r="AT732" s="19"/>
      <c r="AU732" s="29" t="str">
        <f t="shared" si="146"/>
        <v/>
      </c>
      <c r="AV732" s="19"/>
      <c r="AW732" s="29" t="str">
        <f t="shared" si="143"/>
        <v/>
      </c>
      <c r="AX732" s="19"/>
      <c r="AY732" s="29" t="e">
        <f t="shared" si="144"/>
        <v>#REF!</v>
      </c>
      <c r="AZ732" s="1"/>
      <c r="BD732" s="19"/>
      <c r="CA732" s="19"/>
      <c r="CB732" s="29" t="str">
        <f t="shared" si="137"/>
        <v/>
      </c>
      <c r="CC732" s="19"/>
      <c r="CD732" s="29" t="str">
        <f t="shared" si="138"/>
        <v/>
      </c>
      <c r="CE732" s="29"/>
    </row>
    <row r="733" spans="4:83">
      <c r="D733" s="37"/>
      <c r="E733" s="29" t="str">
        <f>IF(ISNA(VLOOKUP(D733,'Tổng hợp '!$B$25:$C$29,2,FALSE)),"",VLOOKUP(D733,'Tổng hợp '!$B$25:$C$29,2,FALSE))</f>
        <v/>
      </c>
      <c r="F733" s="37"/>
      <c r="G733" s="107" t="str">
        <f t="shared" si="147"/>
        <v/>
      </c>
      <c r="H733" s="74" t="e">
        <f>+VLOOKUP(A733,[1]VT!$C:$I,7,0)</f>
        <v>#N/A</v>
      </c>
      <c r="J733" s="1" t="e">
        <f>+VLOOKUP(A733,[1]VT!$C:$M,11,0)</f>
        <v>#N/A</v>
      </c>
      <c r="AF733" s="19"/>
      <c r="AG733" s="29" t="str">
        <f t="shared" si="139"/>
        <v/>
      </c>
      <c r="AH733" s="19" t="e">
        <f>+VLOOKUP(A733,'[2]Thông tin công nhân'!$C:$P,14,0)</f>
        <v>#N/A</v>
      </c>
      <c r="AI733" s="29" t="str">
        <f t="shared" si="140"/>
        <v/>
      </c>
      <c r="AJ733" s="19"/>
      <c r="AK733" s="29" t="str">
        <f>IF(ISNA(VLOOKUP(AJ733,TinhBenhVien!A:B,2,FALSE)),"",VLOOKUP(AJ733,TinhBenhVien!A:B,2,FALSE))</f>
        <v/>
      </c>
      <c r="AL733" s="19"/>
      <c r="AM733" s="29">
        <f t="shared" si="148"/>
        <v>0</v>
      </c>
      <c r="AN733" s="19" t="e">
        <f>"tỉnh"&amp;" "&amp;VLOOKUP(A733,'[2]Thông tin công nhân'!$C:$AI,31,0)</f>
        <v>#N/A</v>
      </c>
      <c r="AO733" s="29" t="str">
        <f t="shared" si="145"/>
        <v/>
      </c>
      <c r="AP733" s="19" t="e">
        <f>"xã"&amp;" "&amp;VLOOKUP(A733,'[2]Thông tin công nhân'!$C:$AI,33,0)</f>
        <v>#N/A</v>
      </c>
      <c r="AQ733" s="29" t="str">
        <f t="shared" si="141"/>
        <v/>
      </c>
      <c r="AR733" s="19"/>
      <c r="AS733" s="29" t="e">
        <f t="shared" si="142"/>
        <v>#REF!</v>
      </c>
      <c r="AT733" s="19"/>
      <c r="AU733" s="29" t="str">
        <f t="shared" si="146"/>
        <v/>
      </c>
      <c r="AV733" s="19"/>
      <c r="AW733" s="29" t="str">
        <f t="shared" si="143"/>
        <v/>
      </c>
      <c r="AX733" s="19"/>
      <c r="AY733" s="29" t="e">
        <f t="shared" si="144"/>
        <v>#REF!</v>
      </c>
      <c r="AZ733" s="1"/>
      <c r="BD733" s="19"/>
      <c r="CA733" s="19"/>
      <c r="CB733" s="29" t="str">
        <f t="shared" si="137"/>
        <v/>
      </c>
      <c r="CC733" s="19"/>
      <c r="CD733" s="29" t="str">
        <f t="shared" si="138"/>
        <v/>
      </c>
      <c r="CE733" s="29"/>
    </row>
    <row r="734" spans="4:83">
      <c r="D734" s="37"/>
      <c r="E734" s="29" t="str">
        <f>IF(ISNA(VLOOKUP(D734,'Tổng hợp '!$B$25:$C$29,2,FALSE)),"",VLOOKUP(D734,'Tổng hợp '!$B$25:$C$29,2,FALSE))</f>
        <v/>
      </c>
      <c r="F734" s="37"/>
      <c r="G734" s="107" t="str">
        <f t="shared" si="147"/>
        <v/>
      </c>
      <c r="H734" s="74" t="e">
        <f>+VLOOKUP(A734,[1]VT!$C:$I,7,0)</f>
        <v>#N/A</v>
      </c>
      <c r="J734" s="1" t="e">
        <f>+VLOOKUP(A734,[1]VT!$C:$M,11,0)</f>
        <v>#N/A</v>
      </c>
      <c r="AF734" s="19"/>
      <c r="AG734" s="29" t="str">
        <f t="shared" si="139"/>
        <v/>
      </c>
      <c r="AH734" s="19" t="e">
        <f>+VLOOKUP(A734,'[2]Thông tin công nhân'!$C:$P,14,0)</f>
        <v>#N/A</v>
      </c>
      <c r="AI734" s="29" t="str">
        <f t="shared" si="140"/>
        <v/>
      </c>
      <c r="AJ734" s="19"/>
      <c r="AK734" s="29" t="str">
        <f>IF(ISNA(VLOOKUP(AJ734,TinhBenhVien!A:B,2,FALSE)),"",VLOOKUP(AJ734,TinhBenhVien!A:B,2,FALSE))</f>
        <v/>
      </c>
      <c r="AL734" s="19"/>
      <c r="AM734" s="29">
        <f t="shared" si="148"/>
        <v>0</v>
      </c>
      <c r="AN734" s="19" t="e">
        <f>"tỉnh"&amp;" "&amp;VLOOKUP(A734,'[2]Thông tin công nhân'!$C:$AI,31,0)</f>
        <v>#N/A</v>
      </c>
      <c r="AO734" s="29" t="str">
        <f t="shared" si="145"/>
        <v/>
      </c>
      <c r="AP734" s="19" t="e">
        <f>"xã"&amp;" "&amp;VLOOKUP(A734,'[2]Thông tin công nhân'!$C:$AI,33,0)</f>
        <v>#N/A</v>
      </c>
      <c r="AQ734" s="29" t="str">
        <f t="shared" si="141"/>
        <v/>
      </c>
      <c r="AR734" s="19"/>
      <c r="AS734" s="29" t="e">
        <f t="shared" si="142"/>
        <v>#REF!</v>
      </c>
      <c r="AT734" s="19"/>
      <c r="AU734" s="29" t="str">
        <f t="shared" si="146"/>
        <v/>
      </c>
      <c r="AV734" s="19"/>
      <c r="AW734" s="29" t="str">
        <f t="shared" si="143"/>
        <v/>
      </c>
      <c r="AX734" s="19"/>
      <c r="AY734" s="29" t="e">
        <f t="shared" si="144"/>
        <v>#REF!</v>
      </c>
      <c r="AZ734" s="1"/>
      <c r="BD734" s="19"/>
      <c r="CA734" s="19"/>
      <c r="CB734" s="29" t="str">
        <f t="shared" si="137"/>
        <v/>
      </c>
      <c r="CC734" s="19"/>
      <c r="CD734" s="29" t="str">
        <f t="shared" si="138"/>
        <v/>
      </c>
      <c r="CE734" s="29"/>
    </row>
    <row r="735" spans="4:83">
      <c r="D735" s="37"/>
      <c r="E735" s="29" t="str">
        <f>IF(ISNA(VLOOKUP(D735,'Tổng hợp '!$B$25:$C$29,2,FALSE)),"",VLOOKUP(D735,'Tổng hợp '!$B$25:$C$29,2,FALSE))</f>
        <v/>
      </c>
      <c r="F735" s="37"/>
      <c r="G735" s="107" t="str">
        <f t="shared" si="147"/>
        <v/>
      </c>
      <c r="H735" s="74" t="e">
        <f>+VLOOKUP(A735,[1]VT!$C:$I,7,0)</f>
        <v>#N/A</v>
      </c>
      <c r="J735" s="1" t="e">
        <f>+VLOOKUP(A735,[1]VT!$C:$M,11,0)</f>
        <v>#N/A</v>
      </c>
      <c r="AF735" s="19"/>
      <c r="AG735" s="29" t="str">
        <f t="shared" si="139"/>
        <v/>
      </c>
      <c r="AH735" s="19" t="e">
        <f>+VLOOKUP(A735,'[2]Thông tin công nhân'!$C:$P,14,0)</f>
        <v>#N/A</v>
      </c>
      <c r="AI735" s="29" t="str">
        <f t="shared" si="140"/>
        <v/>
      </c>
      <c r="AJ735" s="19"/>
      <c r="AK735" s="29" t="str">
        <f>IF(ISNA(VLOOKUP(AJ735,TinhBenhVien!A:B,2,FALSE)),"",VLOOKUP(AJ735,TinhBenhVien!A:B,2,FALSE))</f>
        <v/>
      </c>
      <c r="AL735" s="19"/>
      <c r="AM735" s="29">
        <f t="shared" si="148"/>
        <v>0</v>
      </c>
      <c r="AN735" s="19" t="e">
        <f>"tỉnh"&amp;" "&amp;VLOOKUP(A735,'[2]Thông tin công nhân'!$C:$AI,31,0)</f>
        <v>#N/A</v>
      </c>
      <c r="AO735" s="29" t="str">
        <f t="shared" si="145"/>
        <v/>
      </c>
      <c r="AP735" s="19" t="e">
        <f>"xã"&amp;" "&amp;VLOOKUP(A735,'[2]Thông tin công nhân'!$C:$AI,33,0)</f>
        <v>#N/A</v>
      </c>
      <c r="AQ735" s="29" t="str">
        <f t="shared" si="141"/>
        <v/>
      </c>
      <c r="AR735" s="19"/>
      <c r="AS735" s="29" t="e">
        <f t="shared" si="142"/>
        <v>#REF!</v>
      </c>
      <c r="AT735" s="19"/>
      <c r="AU735" s="29" t="str">
        <f t="shared" si="146"/>
        <v/>
      </c>
      <c r="AV735" s="19"/>
      <c r="AW735" s="29" t="str">
        <f t="shared" si="143"/>
        <v/>
      </c>
      <c r="AX735" s="19"/>
      <c r="AY735" s="29" t="e">
        <f t="shared" si="144"/>
        <v>#REF!</v>
      </c>
      <c r="AZ735" s="1"/>
      <c r="BD735" s="19"/>
      <c r="CA735" s="19"/>
      <c r="CB735" s="29" t="str">
        <f t="shared" si="137"/>
        <v/>
      </c>
      <c r="CC735" s="19"/>
      <c r="CD735" s="29" t="str">
        <f t="shared" si="138"/>
        <v/>
      </c>
      <c r="CE735" s="29"/>
    </row>
    <row r="736" spans="4:83">
      <c r="D736" s="37"/>
      <c r="E736" s="29" t="str">
        <f>IF(ISNA(VLOOKUP(D736,'Tổng hợp '!$B$25:$C$29,2,FALSE)),"",VLOOKUP(D736,'Tổng hợp '!$B$25:$C$29,2,FALSE))</f>
        <v/>
      </c>
      <c r="F736" s="37"/>
      <c r="G736" s="107" t="str">
        <f t="shared" si="147"/>
        <v/>
      </c>
      <c r="H736" s="74" t="e">
        <f>+VLOOKUP(A736,[1]VT!$C:$I,7,0)</f>
        <v>#N/A</v>
      </c>
      <c r="J736" s="1" t="e">
        <f>+VLOOKUP(A736,[1]VT!$C:$M,11,0)</f>
        <v>#N/A</v>
      </c>
      <c r="AF736" s="19"/>
      <c r="AG736" s="29" t="str">
        <f t="shared" si="139"/>
        <v/>
      </c>
      <c r="AH736" s="19" t="e">
        <f>+VLOOKUP(A736,'[2]Thông tin công nhân'!$C:$P,14,0)</f>
        <v>#N/A</v>
      </c>
      <c r="AI736" s="29" t="str">
        <f t="shared" si="140"/>
        <v/>
      </c>
      <c r="AJ736" s="19"/>
      <c r="AK736" s="29" t="str">
        <f>IF(ISNA(VLOOKUP(AJ736,TinhBenhVien!A:B,2,FALSE)),"",VLOOKUP(AJ736,TinhBenhVien!A:B,2,FALSE))</f>
        <v/>
      </c>
      <c r="AL736" s="19"/>
      <c r="AM736" s="29">
        <f t="shared" si="148"/>
        <v>0</v>
      </c>
      <c r="AN736" s="19" t="e">
        <f>"tỉnh"&amp;" "&amp;VLOOKUP(A736,'[2]Thông tin công nhân'!$C:$AI,31,0)</f>
        <v>#N/A</v>
      </c>
      <c r="AO736" s="29" t="str">
        <f t="shared" si="145"/>
        <v/>
      </c>
      <c r="AP736" s="19" t="e">
        <f>"xã"&amp;" "&amp;VLOOKUP(A736,'[2]Thông tin công nhân'!$C:$AI,33,0)</f>
        <v>#N/A</v>
      </c>
      <c r="AQ736" s="29" t="str">
        <f t="shared" si="141"/>
        <v/>
      </c>
      <c r="AR736" s="19"/>
      <c r="AS736" s="29" t="e">
        <f t="shared" si="142"/>
        <v>#REF!</v>
      </c>
      <c r="AT736" s="19"/>
      <c r="AU736" s="29" t="str">
        <f t="shared" si="146"/>
        <v/>
      </c>
      <c r="AV736" s="19"/>
      <c r="AW736" s="29" t="str">
        <f t="shared" si="143"/>
        <v/>
      </c>
      <c r="AX736" s="19"/>
      <c r="AY736" s="29" t="e">
        <f t="shared" si="144"/>
        <v>#REF!</v>
      </c>
      <c r="AZ736" s="1"/>
      <c r="BD736" s="19"/>
      <c r="CA736" s="19"/>
      <c r="CB736" s="29" t="str">
        <f t="shared" si="137"/>
        <v/>
      </c>
      <c r="CC736" s="19"/>
      <c r="CD736" s="29" t="str">
        <f t="shared" si="138"/>
        <v/>
      </c>
      <c r="CE736" s="29"/>
    </row>
    <row r="737" spans="4:83">
      <c r="D737" s="37"/>
      <c r="E737" s="29" t="str">
        <f>IF(ISNA(VLOOKUP(D737,'Tổng hợp '!$B$25:$C$29,2,FALSE)),"",VLOOKUP(D737,'Tổng hợp '!$B$25:$C$29,2,FALSE))</f>
        <v/>
      </c>
      <c r="F737" s="37"/>
      <c r="G737" s="107" t="str">
        <f t="shared" si="147"/>
        <v/>
      </c>
      <c r="H737" s="74" t="e">
        <f>+VLOOKUP(A737,[1]VT!$C:$I,7,0)</f>
        <v>#N/A</v>
      </c>
      <c r="J737" s="1" t="e">
        <f>+VLOOKUP(A737,[1]VT!$C:$M,11,0)</f>
        <v>#N/A</v>
      </c>
      <c r="AF737" s="19"/>
      <c r="AG737" s="29" t="str">
        <f t="shared" si="139"/>
        <v/>
      </c>
      <c r="AH737" s="19" t="e">
        <f>+VLOOKUP(A737,'[2]Thông tin công nhân'!$C:$P,14,0)</f>
        <v>#N/A</v>
      </c>
      <c r="AI737" s="29" t="str">
        <f t="shared" si="140"/>
        <v/>
      </c>
      <c r="AJ737" s="19"/>
      <c r="AK737" s="29" t="str">
        <f>IF(ISNA(VLOOKUP(AJ737,TinhBenhVien!A:B,2,FALSE)),"",VLOOKUP(AJ737,TinhBenhVien!A:B,2,FALSE))</f>
        <v/>
      </c>
      <c r="AL737" s="19"/>
      <c r="AM737" s="29">
        <f t="shared" si="148"/>
        <v>0</v>
      </c>
      <c r="AN737" s="19" t="e">
        <f>"tỉnh"&amp;" "&amp;VLOOKUP(A737,'[2]Thông tin công nhân'!$C:$AI,31,0)</f>
        <v>#N/A</v>
      </c>
      <c r="AO737" s="29" t="str">
        <f t="shared" si="145"/>
        <v/>
      </c>
      <c r="AP737" s="19" t="e">
        <f>"xã"&amp;" "&amp;VLOOKUP(A737,'[2]Thông tin công nhân'!$C:$AI,33,0)</f>
        <v>#N/A</v>
      </c>
      <c r="AQ737" s="29" t="str">
        <f t="shared" si="141"/>
        <v/>
      </c>
      <c r="AR737" s="19"/>
      <c r="AS737" s="29" t="e">
        <f t="shared" si="142"/>
        <v>#REF!</v>
      </c>
      <c r="AT737" s="19"/>
      <c r="AU737" s="29" t="str">
        <f t="shared" si="146"/>
        <v/>
      </c>
      <c r="AV737" s="19"/>
      <c r="AW737" s="29" t="str">
        <f t="shared" si="143"/>
        <v/>
      </c>
      <c r="AX737" s="19"/>
      <c r="AY737" s="29" t="e">
        <f t="shared" si="144"/>
        <v>#REF!</v>
      </c>
      <c r="AZ737" s="1"/>
      <c r="BD737" s="19"/>
      <c r="CA737" s="19"/>
      <c r="CB737" s="29" t="str">
        <f t="shared" si="137"/>
        <v/>
      </c>
      <c r="CC737" s="19"/>
      <c r="CD737" s="29" t="str">
        <f t="shared" si="138"/>
        <v/>
      </c>
      <c r="CE737" s="29"/>
    </row>
    <row r="738" spans="4:83">
      <c r="D738" s="37"/>
      <c r="E738" s="29" t="str">
        <f>IF(ISNA(VLOOKUP(D738,'Tổng hợp '!$B$25:$C$29,2,FALSE)),"",VLOOKUP(D738,'Tổng hợp '!$B$25:$C$29,2,FALSE))</f>
        <v/>
      </c>
      <c r="F738" s="37"/>
      <c r="G738" s="107" t="str">
        <f t="shared" si="147"/>
        <v/>
      </c>
      <c r="H738" s="74" t="e">
        <f>+VLOOKUP(A738,[1]VT!$C:$I,7,0)</f>
        <v>#N/A</v>
      </c>
      <c r="J738" s="1" t="e">
        <f>+VLOOKUP(A738,[1]VT!$C:$M,11,0)</f>
        <v>#N/A</v>
      </c>
      <c r="AF738" s="19"/>
      <c r="AG738" s="29" t="str">
        <f t="shared" si="139"/>
        <v/>
      </c>
      <c r="AH738" s="19" t="e">
        <f>+VLOOKUP(A738,'[2]Thông tin công nhân'!$C:$P,14,0)</f>
        <v>#N/A</v>
      </c>
      <c r="AI738" s="29" t="str">
        <f t="shared" si="140"/>
        <v/>
      </c>
      <c r="AJ738" s="19"/>
      <c r="AK738" s="29" t="str">
        <f>IF(ISNA(VLOOKUP(AJ738,TinhBenhVien!A:B,2,FALSE)),"",VLOOKUP(AJ738,TinhBenhVien!A:B,2,FALSE))</f>
        <v/>
      </c>
      <c r="AL738" s="19"/>
      <c r="AM738" s="29">
        <f t="shared" si="148"/>
        <v>0</v>
      </c>
      <c r="AN738" s="19" t="e">
        <f>"tỉnh"&amp;" "&amp;VLOOKUP(A738,'[2]Thông tin công nhân'!$C:$AI,31,0)</f>
        <v>#N/A</v>
      </c>
      <c r="AO738" s="29" t="str">
        <f t="shared" si="145"/>
        <v/>
      </c>
      <c r="AP738" s="19" t="e">
        <f>"xã"&amp;" "&amp;VLOOKUP(A738,'[2]Thông tin công nhân'!$C:$AI,33,0)</f>
        <v>#N/A</v>
      </c>
      <c r="AQ738" s="29" t="str">
        <f t="shared" si="141"/>
        <v/>
      </c>
      <c r="AR738" s="19"/>
      <c r="AS738" s="29" t="e">
        <f t="shared" si="142"/>
        <v>#REF!</v>
      </c>
      <c r="AT738" s="19"/>
      <c r="AU738" s="29" t="str">
        <f t="shared" si="146"/>
        <v/>
      </c>
      <c r="AV738" s="19"/>
      <c r="AW738" s="29" t="str">
        <f t="shared" si="143"/>
        <v/>
      </c>
      <c r="AX738" s="19"/>
      <c r="AY738" s="29" t="e">
        <f t="shared" si="144"/>
        <v>#REF!</v>
      </c>
      <c r="AZ738" s="1"/>
      <c r="BD738" s="19"/>
      <c r="CA738" s="19"/>
      <c r="CB738" s="29" t="str">
        <f t="shared" si="137"/>
        <v/>
      </c>
      <c r="CC738" s="19"/>
      <c r="CD738" s="29" t="str">
        <f t="shared" si="138"/>
        <v/>
      </c>
      <c r="CE738" s="29"/>
    </row>
    <row r="739" spans="4:83">
      <c r="D739" s="37"/>
      <c r="E739" s="29" t="str">
        <f>IF(ISNA(VLOOKUP(D739,'Tổng hợp '!$B$25:$C$29,2,FALSE)),"",VLOOKUP(D739,'Tổng hợp '!$B$25:$C$29,2,FALSE))</f>
        <v/>
      </c>
      <c r="F739" s="37"/>
      <c r="G739" s="107" t="str">
        <f t="shared" si="147"/>
        <v/>
      </c>
      <c r="H739" s="74" t="e">
        <f>+VLOOKUP(A739,[1]VT!$C:$I,7,0)</f>
        <v>#N/A</v>
      </c>
      <c r="J739" s="1" t="e">
        <f>+VLOOKUP(A739,[1]VT!$C:$M,11,0)</f>
        <v>#N/A</v>
      </c>
      <c r="AF739" s="19"/>
      <c r="AG739" s="29" t="str">
        <f t="shared" si="139"/>
        <v/>
      </c>
      <c r="AH739" s="19" t="e">
        <f>+VLOOKUP(A739,'[2]Thông tin công nhân'!$C:$P,14,0)</f>
        <v>#N/A</v>
      </c>
      <c r="AI739" s="29" t="str">
        <f t="shared" si="140"/>
        <v/>
      </c>
      <c r="AJ739" s="19"/>
      <c r="AK739" s="29" t="str">
        <f>IF(ISNA(VLOOKUP(AJ739,TinhBenhVien!A:B,2,FALSE)),"",VLOOKUP(AJ739,TinhBenhVien!A:B,2,FALSE))</f>
        <v/>
      </c>
      <c r="AL739" s="19"/>
      <c r="AM739" s="29">
        <f t="shared" si="148"/>
        <v>0</v>
      </c>
      <c r="AN739" s="19" t="e">
        <f>"tỉnh"&amp;" "&amp;VLOOKUP(A739,'[2]Thông tin công nhân'!$C:$AI,31,0)</f>
        <v>#N/A</v>
      </c>
      <c r="AO739" s="29" t="str">
        <f t="shared" si="145"/>
        <v/>
      </c>
      <c r="AP739" s="19" t="e">
        <f>"xã"&amp;" "&amp;VLOOKUP(A739,'[2]Thông tin công nhân'!$C:$AI,33,0)</f>
        <v>#N/A</v>
      </c>
      <c r="AQ739" s="29" t="str">
        <f t="shared" si="141"/>
        <v/>
      </c>
      <c r="AR739" s="19"/>
      <c r="AS739" s="29" t="e">
        <f t="shared" si="142"/>
        <v>#REF!</v>
      </c>
      <c r="AT739" s="19"/>
      <c r="AU739" s="29" t="str">
        <f t="shared" si="146"/>
        <v/>
      </c>
      <c r="AV739" s="19"/>
      <c r="AW739" s="29" t="str">
        <f t="shared" si="143"/>
        <v/>
      </c>
      <c r="AX739" s="19"/>
      <c r="AY739" s="29" t="e">
        <f t="shared" si="144"/>
        <v>#REF!</v>
      </c>
      <c r="AZ739" s="1"/>
      <c r="BD739" s="19"/>
      <c r="CA739" s="19"/>
      <c r="CB739" s="29" t="str">
        <f t="shared" si="137"/>
        <v/>
      </c>
      <c r="CC739" s="19"/>
      <c r="CD739" s="29" t="str">
        <f t="shared" si="138"/>
        <v/>
      </c>
      <c r="CE739" s="29"/>
    </row>
    <row r="740" spans="4:83">
      <c r="D740" s="37"/>
      <c r="E740" s="29" t="str">
        <f>IF(ISNA(VLOOKUP(D740,'Tổng hợp '!$B$25:$C$29,2,FALSE)),"",VLOOKUP(D740,'Tổng hợp '!$B$25:$C$29,2,FALSE))</f>
        <v/>
      </c>
      <c r="F740" s="37"/>
      <c r="G740" s="107" t="str">
        <f t="shared" si="147"/>
        <v/>
      </c>
      <c r="H740" s="74" t="e">
        <f>+VLOOKUP(A740,[1]VT!$C:$I,7,0)</f>
        <v>#N/A</v>
      </c>
      <c r="J740" s="1" t="e">
        <f>+VLOOKUP(A740,[1]VT!$C:$M,11,0)</f>
        <v>#N/A</v>
      </c>
      <c r="AF740" s="19"/>
      <c r="AG740" s="29" t="str">
        <f t="shared" si="139"/>
        <v/>
      </c>
      <c r="AH740" s="19" t="e">
        <f>+VLOOKUP(A740,'[2]Thông tin công nhân'!$C:$P,14,0)</f>
        <v>#N/A</v>
      </c>
      <c r="AI740" s="29" t="str">
        <f t="shared" si="140"/>
        <v/>
      </c>
      <c r="AJ740" s="19"/>
      <c r="AK740" s="29" t="str">
        <f>IF(ISNA(VLOOKUP(AJ740,TinhBenhVien!A:B,2,FALSE)),"",VLOOKUP(AJ740,TinhBenhVien!A:B,2,FALSE))</f>
        <v/>
      </c>
      <c r="AL740" s="19"/>
      <c r="AM740" s="29">
        <f t="shared" si="148"/>
        <v>0</v>
      </c>
      <c r="AN740" s="19" t="e">
        <f>"tỉnh"&amp;" "&amp;VLOOKUP(A740,'[2]Thông tin công nhân'!$C:$AI,31,0)</f>
        <v>#N/A</v>
      </c>
      <c r="AO740" s="29" t="str">
        <f t="shared" si="145"/>
        <v/>
      </c>
      <c r="AP740" s="19" t="e">
        <f>"xã"&amp;" "&amp;VLOOKUP(A740,'[2]Thông tin công nhân'!$C:$AI,33,0)</f>
        <v>#N/A</v>
      </c>
      <c r="AQ740" s="29" t="str">
        <f t="shared" si="141"/>
        <v/>
      </c>
      <c r="AR740" s="19"/>
      <c r="AS740" s="29" t="e">
        <f t="shared" si="142"/>
        <v>#REF!</v>
      </c>
      <c r="AT740" s="19"/>
      <c r="AU740" s="29" t="str">
        <f t="shared" si="146"/>
        <v/>
      </c>
      <c r="AV740" s="19"/>
      <c r="AW740" s="29" t="str">
        <f t="shared" si="143"/>
        <v/>
      </c>
      <c r="AX740" s="19"/>
      <c r="AY740" s="29" t="e">
        <f t="shared" si="144"/>
        <v>#REF!</v>
      </c>
      <c r="AZ740" s="1"/>
      <c r="BD740" s="19"/>
      <c r="CA740" s="19"/>
      <c r="CB740" s="29" t="str">
        <f t="shared" si="137"/>
        <v/>
      </c>
      <c r="CC740" s="19"/>
      <c r="CD740" s="29" t="str">
        <f t="shared" si="138"/>
        <v/>
      </c>
      <c r="CE740" s="29"/>
    </row>
    <row r="741" spans="4:83">
      <c r="D741" s="37"/>
      <c r="E741" s="29" t="str">
        <f>IF(ISNA(VLOOKUP(D741,'Tổng hợp '!$B$25:$C$29,2,FALSE)),"",VLOOKUP(D741,'Tổng hợp '!$B$25:$C$29,2,FALSE))</f>
        <v/>
      </c>
      <c r="F741" s="37"/>
      <c r="G741" s="107" t="str">
        <f t="shared" si="147"/>
        <v/>
      </c>
      <c r="H741" s="74" t="e">
        <f>+VLOOKUP(A741,[1]VT!$C:$I,7,0)</f>
        <v>#N/A</v>
      </c>
      <c r="J741" s="1" t="e">
        <f>+VLOOKUP(A741,[1]VT!$C:$M,11,0)</f>
        <v>#N/A</v>
      </c>
      <c r="AF741" s="19"/>
      <c r="AG741" s="29" t="str">
        <f t="shared" si="139"/>
        <v/>
      </c>
      <c r="AH741" s="19" t="e">
        <f>+VLOOKUP(A741,'[2]Thông tin công nhân'!$C:$P,14,0)</f>
        <v>#N/A</v>
      </c>
      <c r="AI741" s="29" t="str">
        <f t="shared" si="140"/>
        <v/>
      </c>
      <c r="AJ741" s="19"/>
      <c r="AK741" s="29" t="str">
        <f>IF(ISNA(VLOOKUP(AJ741,TinhBenhVien!A:B,2,FALSE)),"",VLOOKUP(AJ741,TinhBenhVien!A:B,2,FALSE))</f>
        <v/>
      </c>
      <c r="AL741" s="19"/>
      <c r="AM741" s="29">
        <f t="shared" si="148"/>
        <v>0</v>
      </c>
      <c r="AN741" s="19" t="e">
        <f>"tỉnh"&amp;" "&amp;VLOOKUP(A741,'[2]Thông tin công nhân'!$C:$AI,31,0)</f>
        <v>#N/A</v>
      </c>
      <c r="AO741" s="29" t="str">
        <f t="shared" si="145"/>
        <v/>
      </c>
      <c r="AP741" s="19" t="e">
        <f>"xã"&amp;" "&amp;VLOOKUP(A741,'[2]Thông tin công nhân'!$C:$AI,33,0)</f>
        <v>#N/A</v>
      </c>
      <c r="AQ741" s="29" t="str">
        <f t="shared" si="141"/>
        <v/>
      </c>
      <c r="AR741" s="19"/>
      <c r="AS741" s="29" t="e">
        <f t="shared" si="142"/>
        <v>#REF!</v>
      </c>
      <c r="AT741" s="19"/>
      <c r="AU741" s="29" t="str">
        <f t="shared" si="146"/>
        <v/>
      </c>
      <c r="AV741" s="19"/>
      <c r="AW741" s="29" t="str">
        <f t="shared" si="143"/>
        <v/>
      </c>
      <c r="AX741" s="19"/>
      <c r="AY741" s="29" t="e">
        <f t="shared" si="144"/>
        <v>#REF!</v>
      </c>
      <c r="AZ741" s="1"/>
      <c r="BD741" s="19"/>
      <c r="CA741" s="19"/>
      <c r="CB741" s="29" t="str">
        <f t="shared" ref="CB741:CB804" si="149">IF(ISNA(VLOOKUP(CA741,tinh,2,FALSE)),"",VLOOKUP(CA741,tinh,2,FALSE))</f>
        <v/>
      </c>
      <c r="CC741" s="19"/>
      <c r="CD741" s="29" t="str">
        <f t="shared" ref="CD741:CD804" si="150">IF(ISNA(VLOOKUP(CC741&amp;CB741,huyen,3,FALSE)),"",VLOOKUP(CC741&amp;CB741,huyen,3,FALSE))</f>
        <v/>
      </c>
      <c r="CE741" s="29"/>
    </row>
    <row r="742" spans="4:83">
      <c r="D742" s="37"/>
      <c r="E742" s="29" t="str">
        <f>IF(ISNA(VLOOKUP(D742,'Tổng hợp '!$B$25:$C$29,2,FALSE)),"",VLOOKUP(D742,'Tổng hợp '!$B$25:$C$29,2,FALSE))</f>
        <v/>
      </c>
      <c r="F742" s="37"/>
      <c r="G742" s="107" t="str">
        <f t="shared" si="147"/>
        <v/>
      </c>
      <c r="H742" s="74" t="e">
        <f>+VLOOKUP(A742,[1]VT!$C:$I,7,0)</f>
        <v>#N/A</v>
      </c>
      <c r="J742" s="1" t="e">
        <f>+VLOOKUP(A742,[1]VT!$C:$M,11,0)</f>
        <v>#N/A</v>
      </c>
      <c r="AF742" s="19"/>
      <c r="AG742" s="29" t="str">
        <f t="shared" si="139"/>
        <v/>
      </c>
      <c r="AH742" s="19" t="e">
        <f>+VLOOKUP(A742,'[2]Thông tin công nhân'!$C:$P,14,0)</f>
        <v>#N/A</v>
      </c>
      <c r="AI742" s="29" t="str">
        <f t="shared" si="140"/>
        <v/>
      </c>
      <c r="AJ742" s="19"/>
      <c r="AK742" s="29" t="str">
        <f>IF(ISNA(VLOOKUP(AJ742,TinhBenhVien!A:B,2,FALSE)),"",VLOOKUP(AJ742,TinhBenhVien!A:B,2,FALSE))</f>
        <v/>
      </c>
      <c r="AL742" s="19"/>
      <c r="AM742" s="29">
        <f t="shared" si="148"/>
        <v>0</v>
      </c>
      <c r="AN742" s="19" t="e">
        <f>"tỉnh"&amp;" "&amp;VLOOKUP(A742,'[2]Thông tin công nhân'!$C:$AI,31,0)</f>
        <v>#N/A</v>
      </c>
      <c r="AO742" s="29" t="str">
        <f t="shared" si="145"/>
        <v/>
      </c>
      <c r="AP742" s="19" t="e">
        <f>"xã"&amp;" "&amp;VLOOKUP(A742,'[2]Thông tin công nhân'!$C:$AI,33,0)</f>
        <v>#N/A</v>
      </c>
      <c r="AQ742" s="29" t="str">
        <f t="shared" si="141"/>
        <v/>
      </c>
      <c r="AR742" s="19"/>
      <c r="AS742" s="29" t="e">
        <f t="shared" si="142"/>
        <v>#REF!</v>
      </c>
      <c r="AT742" s="19"/>
      <c r="AU742" s="29" t="str">
        <f t="shared" si="146"/>
        <v/>
      </c>
      <c r="AV742" s="19"/>
      <c r="AW742" s="29" t="str">
        <f t="shared" si="143"/>
        <v/>
      </c>
      <c r="AX742" s="19"/>
      <c r="AY742" s="29" t="e">
        <f t="shared" si="144"/>
        <v>#REF!</v>
      </c>
      <c r="AZ742" s="1"/>
      <c r="BD742" s="19"/>
      <c r="CA742" s="19"/>
      <c r="CB742" s="29" t="str">
        <f t="shared" si="149"/>
        <v/>
      </c>
      <c r="CC742" s="19"/>
      <c r="CD742" s="29" t="str">
        <f t="shared" si="150"/>
        <v/>
      </c>
      <c r="CE742" s="29"/>
    </row>
    <row r="743" spans="4:83">
      <c r="D743" s="37"/>
      <c r="E743" s="29" t="str">
        <f>IF(ISNA(VLOOKUP(D743,'Tổng hợp '!$B$25:$C$29,2,FALSE)),"",VLOOKUP(D743,'Tổng hợp '!$B$25:$C$29,2,FALSE))</f>
        <v/>
      </c>
      <c r="F743" s="37"/>
      <c r="G743" s="107" t="str">
        <f t="shared" si="147"/>
        <v/>
      </c>
      <c r="H743" s="74" t="e">
        <f>+VLOOKUP(A743,[1]VT!$C:$I,7,0)</f>
        <v>#N/A</v>
      </c>
      <c r="J743" s="1" t="e">
        <f>+VLOOKUP(A743,[1]VT!$C:$M,11,0)</f>
        <v>#N/A</v>
      </c>
      <c r="AF743" s="19"/>
      <c r="AG743" s="29" t="str">
        <f t="shared" si="139"/>
        <v/>
      </c>
      <c r="AH743" s="19" t="e">
        <f>+VLOOKUP(A743,'[2]Thông tin công nhân'!$C:$P,14,0)</f>
        <v>#N/A</v>
      </c>
      <c r="AI743" s="29" t="str">
        <f t="shared" si="140"/>
        <v/>
      </c>
      <c r="AJ743" s="19"/>
      <c r="AK743" s="29" t="str">
        <f>IF(ISNA(VLOOKUP(AJ743,TinhBenhVien!A:B,2,FALSE)),"",VLOOKUP(AJ743,TinhBenhVien!A:B,2,FALSE))</f>
        <v/>
      </c>
      <c r="AL743" s="19"/>
      <c r="AM743" s="29">
        <f t="shared" si="148"/>
        <v>0</v>
      </c>
      <c r="AN743" s="19" t="e">
        <f>"tỉnh"&amp;" "&amp;VLOOKUP(A743,'[2]Thông tin công nhân'!$C:$AI,31,0)</f>
        <v>#N/A</v>
      </c>
      <c r="AO743" s="29" t="str">
        <f t="shared" si="145"/>
        <v/>
      </c>
      <c r="AP743" s="19" t="e">
        <f>"xã"&amp;" "&amp;VLOOKUP(A743,'[2]Thông tin công nhân'!$C:$AI,33,0)</f>
        <v>#N/A</v>
      </c>
      <c r="AQ743" s="29" t="str">
        <f t="shared" si="141"/>
        <v/>
      </c>
      <c r="AR743" s="19"/>
      <c r="AS743" s="29" t="e">
        <f t="shared" si="142"/>
        <v>#REF!</v>
      </c>
      <c r="AT743" s="19"/>
      <c r="AU743" s="29" t="str">
        <f t="shared" si="146"/>
        <v/>
      </c>
      <c r="AV743" s="19"/>
      <c r="AW743" s="29" t="str">
        <f t="shared" si="143"/>
        <v/>
      </c>
      <c r="AX743" s="19"/>
      <c r="AY743" s="29" t="e">
        <f t="shared" si="144"/>
        <v>#REF!</v>
      </c>
      <c r="AZ743" s="1"/>
      <c r="BD743" s="19"/>
      <c r="CA743" s="19"/>
      <c r="CB743" s="29" t="str">
        <f t="shared" si="149"/>
        <v/>
      </c>
      <c r="CC743" s="19"/>
      <c r="CD743" s="29" t="str">
        <f t="shared" si="150"/>
        <v/>
      </c>
      <c r="CE743" s="29"/>
    </row>
    <row r="744" spans="4:83">
      <c r="D744" s="37"/>
      <c r="E744" s="29" t="str">
        <f>IF(ISNA(VLOOKUP(D744,'Tổng hợp '!$B$25:$C$29,2,FALSE)),"",VLOOKUP(D744,'Tổng hợp '!$B$25:$C$29,2,FALSE))</f>
        <v/>
      </c>
      <c r="F744" s="37"/>
      <c r="G744" s="107" t="str">
        <f t="shared" si="147"/>
        <v/>
      </c>
      <c r="H744" s="74" t="e">
        <f>+VLOOKUP(A744,[1]VT!$C:$I,7,0)</f>
        <v>#N/A</v>
      </c>
      <c r="J744" s="1" t="e">
        <f>+VLOOKUP(A744,[1]VT!$C:$M,11,0)</f>
        <v>#N/A</v>
      </c>
      <c r="AF744" s="19"/>
      <c r="AG744" s="29" t="str">
        <f t="shared" si="139"/>
        <v/>
      </c>
      <c r="AH744" s="19" t="e">
        <f>+VLOOKUP(A744,'[2]Thông tin công nhân'!$C:$P,14,0)</f>
        <v>#N/A</v>
      </c>
      <c r="AI744" s="29" t="str">
        <f t="shared" si="140"/>
        <v/>
      </c>
      <c r="AJ744" s="19"/>
      <c r="AK744" s="29" t="str">
        <f>IF(ISNA(VLOOKUP(AJ744,TinhBenhVien!A:B,2,FALSE)),"",VLOOKUP(AJ744,TinhBenhVien!A:B,2,FALSE))</f>
        <v/>
      </c>
      <c r="AL744" s="19"/>
      <c r="AM744" s="29">
        <f t="shared" si="148"/>
        <v>0</v>
      </c>
      <c r="AN744" s="19" t="e">
        <f>"tỉnh"&amp;" "&amp;VLOOKUP(A744,'[2]Thông tin công nhân'!$C:$AI,31,0)</f>
        <v>#N/A</v>
      </c>
      <c r="AO744" s="29" t="str">
        <f t="shared" si="145"/>
        <v/>
      </c>
      <c r="AP744" s="19" t="e">
        <f>"xã"&amp;" "&amp;VLOOKUP(A744,'[2]Thông tin công nhân'!$C:$AI,33,0)</f>
        <v>#N/A</v>
      </c>
      <c r="AQ744" s="29" t="str">
        <f t="shared" si="141"/>
        <v/>
      </c>
      <c r="AR744" s="19"/>
      <c r="AS744" s="29" t="e">
        <f t="shared" si="142"/>
        <v>#REF!</v>
      </c>
      <c r="AT744" s="19"/>
      <c r="AU744" s="29" t="str">
        <f t="shared" si="146"/>
        <v/>
      </c>
      <c r="AV744" s="19"/>
      <c r="AW744" s="29" t="str">
        <f t="shared" si="143"/>
        <v/>
      </c>
      <c r="AX744" s="19"/>
      <c r="AY744" s="29" t="e">
        <f t="shared" si="144"/>
        <v>#REF!</v>
      </c>
      <c r="AZ744" s="1"/>
      <c r="BD744" s="19"/>
      <c r="CA744" s="19"/>
      <c r="CB744" s="29" t="str">
        <f t="shared" si="149"/>
        <v/>
      </c>
      <c r="CC744" s="19"/>
      <c r="CD744" s="29" t="str">
        <f t="shared" si="150"/>
        <v/>
      </c>
      <c r="CE744" s="29"/>
    </row>
    <row r="745" spans="4:83">
      <c r="D745" s="37"/>
      <c r="E745" s="29" t="str">
        <f>IF(ISNA(VLOOKUP(D745,'Tổng hợp '!$B$25:$C$29,2,FALSE)),"",VLOOKUP(D745,'Tổng hợp '!$B$25:$C$29,2,FALSE))</f>
        <v/>
      </c>
      <c r="F745" s="37"/>
      <c r="G745" s="107" t="str">
        <f t="shared" si="147"/>
        <v/>
      </c>
      <c r="H745" s="74" t="e">
        <f>+VLOOKUP(A745,[1]VT!$C:$I,7,0)</f>
        <v>#N/A</v>
      </c>
      <c r="J745" s="1" t="e">
        <f>+VLOOKUP(A745,[1]VT!$C:$M,11,0)</f>
        <v>#N/A</v>
      </c>
      <c r="AF745" s="19"/>
      <c r="AG745" s="29" t="str">
        <f t="shared" si="139"/>
        <v/>
      </c>
      <c r="AH745" s="19" t="e">
        <f>+VLOOKUP(A745,'[2]Thông tin công nhân'!$C:$P,14,0)</f>
        <v>#N/A</v>
      </c>
      <c r="AI745" s="29" t="str">
        <f t="shared" si="140"/>
        <v/>
      </c>
      <c r="AJ745" s="19"/>
      <c r="AK745" s="29" t="str">
        <f>IF(ISNA(VLOOKUP(AJ745,TinhBenhVien!A:B,2,FALSE)),"",VLOOKUP(AJ745,TinhBenhVien!A:B,2,FALSE))</f>
        <v/>
      </c>
      <c r="AL745" s="19"/>
      <c r="AM745" s="29">
        <f t="shared" si="148"/>
        <v>0</v>
      </c>
      <c r="AN745" s="19" t="e">
        <f>"tỉnh"&amp;" "&amp;VLOOKUP(A745,'[2]Thông tin công nhân'!$C:$AI,31,0)</f>
        <v>#N/A</v>
      </c>
      <c r="AO745" s="29" t="str">
        <f t="shared" si="145"/>
        <v/>
      </c>
      <c r="AP745" s="19" t="e">
        <f>"xã"&amp;" "&amp;VLOOKUP(A745,'[2]Thông tin công nhân'!$C:$AI,33,0)</f>
        <v>#N/A</v>
      </c>
      <c r="AQ745" s="29" t="str">
        <f t="shared" si="141"/>
        <v/>
      </c>
      <c r="AR745" s="19"/>
      <c r="AS745" s="29" t="e">
        <f t="shared" si="142"/>
        <v>#REF!</v>
      </c>
      <c r="AT745" s="19"/>
      <c r="AU745" s="29" t="str">
        <f t="shared" si="146"/>
        <v/>
      </c>
      <c r="AV745" s="19"/>
      <c r="AW745" s="29" t="str">
        <f t="shared" si="143"/>
        <v/>
      </c>
      <c r="AX745" s="19"/>
      <c r="AY745" s="29" t="e">
        <f t="shared" si="144"/>
        <v>#REF!</v>
      </c>
      <c r="AZ745" s="1"/>
      <c r="BD745" s="19"/>
      <c r="CA745" s="19"/>
      <c r="CB745" s="29" t="str">
        <f t="shared" si="149"/>
        <v/>
      </c>
      <c r="CC745" s="19"/>
      <c r="CD745" s="29" t="str">
        <f t="shared" si="150"/>
        <v/>
      </c>
      <c r="CE745" s="29"/>
    </row>
    <row r="746" spans="4:83">
      <c r="D746" s="37"/>
      <c r="E746" s="29" t="str">
        <f>IF(ISNA(VLOOKUP(D746,'Tổng hợp '!$B$25:$C$29,2,FALSE)),"",VLOOKUP(D746,'Tổng hợp '!$B$25:$C$29,2,FALSE))</f>
        <v/>
      </c>
      <c r="F746" s="37"/>
      <c r="G746" s="107" t="str">
        <f t="shared" si="147"/>
        <v/>
      </c>
      <c r="H746" s="74" t="e">
        <f>+VLOOKUP(A746,[1]VT!$C:$I,7,0)</f>
        <v>#N/A</v>
      </c>
      <c r="J746" s="1" t="e">
        <f>+VLOOKUP(A746,[1]VT!$C:$M,11,0)</f>
        <v>#N/A</v>
      </c>
      <c r="AF746" s="19"/>
      <c r="AG746" s="29" t="str">
        <f t="shared" si="139"/>
        <v/>
      </c>
      <c r="AH746" s="19" t="e">
        <f>+VLOOKUP(A746,'[2]Thông tin công nhân'!$C:$P,14,0)</f>
        <v>#N/A</v>
      </c>
      <c r="AI746" s="29" t="str">
        <f t="shared" si="140"/>
        <v/>
      </c>
      <c r="AJ746" s="19"/>
      <c r="AK746" s="29" t="str">
        <f>IF(ISNA(VLOOKUP(AJ746,TinhBenhVien!A:B,2,FALSE)),"",VLOOKUP(AJ746,TinhBenhVien!A:B,2,FALSE))</f>
        <v/>
      </c>
      <c r="AL746" s="19"/>
      <c r="AM746" s="29">
        <f t="shared" si="148"/>
        <v>0</v>
      </c>
      <c r="AN746" s="19" t="e">
        <f>"tỉnh"&amp;" "&amp;VLOOKUP(A746,'[2]Thông tin công nhân'!$C:$AI,31,0)</f>
        <v>#N/A</v>
      </c>
      <c r="AO746" s="29" t="str">
        <f t="shared" si="145"/>
        <v/>
      </c>
      <c r="AP746" s="19" t="e">
        <f>"xã"&amp;" "&amp;VLOOKUP(A746,'[2]Thông tin công nhân'!$C:$AI,33,0)</f>
        <v>#N/A</v>
      </c>
      <c r="AQ746" s="29" t="str">
        <f t="shared" si="141"/>
        <v/>
      </c>
      <c r="AR746" s="19"/>
      <c r="AS746" s="29" t="e">
        <f t="shared" si="142"/>
        <v>#REF!</v>
      </c>
      <c r="AT746" s="19"/>
      <c r="AU746" s="29" t="str">
        <f t="shared" si="146"/>
        <v/>
      </c>
      <c r="AV746" s="19"/>
      <c r="AW746" s="29" t="str">
        <f t="shared" si="143"/>
        <v/>
      </c>
      <c r="AX746" s="19"/>
      <c r="AY746" s="29" t="e">
        <f t="shared" si="144"/>
        <v>#REF!</v>
      </c>
      <c r="AZ746" s="1"/>
      <c r="BD746" s="19"/>
      <c r="CA746" s="19"/>
      <c r="CB746" s="29" t="str">
        <f t="shared" si="149"/>
        <v/>
      </c>
      <c r="CC746" s="19"/>
      <c r="CD746" s="29" t="str">
        <f t="shared" si="150"/>
        <v/>
      </c>
      <c r="CE746" s="29"/>
    </row>
    <row r="747" spans="4:83">
      <c r="D747" s="37"/>
      <c r="E747" s="29" t="str">
        <f>IF(ISNA(VLOOKUP(D747,'Tổng hợp '!$B$25:$C$29,2,FALSE)),"",VLOOKUP(D747,'Tổng hợp '!$B$25:$C$29,2,FALSE))</f>
        <v/>
      </c>
      <c r="F747" s="37"/>
      <c r="G747" s="107" t="str">
        <f t="shared" si="147"/>
        <v/>
      </c>
      <c r="H747" s="74" t="e">
        <f>+VLOOKUP(A747,[1]VT!$C:$I,7,0)</f>
        <v>#N/A</v>
      </c>
      <c r="J747" s="1" t="e">
        <f>+VLOOKUP(A747,[1]VT!$C:$M,11,0)</f>
        <v>#N/A</v>
      </c>
      <c r="AF747" s="19"/>
      <c r="AG747" s="29" t="str">
        <f t="shared" si="139"/>
        <v/>
      </c>
      <c r="AH747" s="19" t="e">
        <f>+VLOOKUP(A747,'[2]Thông tin công nhân'!$C:$P,14,0)</f>
        <v>#N/A</v>
      </c>
      <c r="AI747" s="29" t="str">
        <f t="shared" si="140"/>
        <v/>
      </c>
      <c r="AJ747" s="19"/>
      <c r="AK747" s="29" t="str">
        <f>IF(ISNA(VLOOKUP(AJ747,TinhBenhVien!A:B,2,FALSE)),"",VLOOKUP(AJ747,TinhBenhVien!A:B,2,FALSE))</f>
        <v/>
      </c>
      <c r="AL747" s="19"/>
      <c r="AM747" s="29">
        <f t="shared" si="148"/>
        <v>0</v>
      </c>
      <c r="AN747" s="19" t="e">
        <f>"tỉnh"&amp;" "&amp;VLOOKUP(A747,'[2]Thông tin công nhân'!$C:$AI,31,0)</f>
        <v>#N/A</v>
      </c>
      <c r="AO747" s="29" t="str">
        <f t="shared" si="145"/>
        <v/>
      </c>
      <c r="AP747" s="19" t="e">
        <f>"xã"&amp;" "&amp;VLOOKUP(A747,'[2]Thông tin công nhân'!$C:$AI,33,0)</f>
        <v>#N/A</v>
      </c>
      <c r="AQ747" s="29" t="str">
        <f t="shared" si="141"/>
        <v/>
      </c>
      <c r="AR747" s="19"/>
      <c r="AS747" s="29" t="e">
        <f t="shared" si="142"/>
        <v>#REF!</v>
      </c>
      <c r="AT747" s="19"/>
      <c r="AU747" s="29" t="str">
        <f t="shared" si="146"/>
        <v/>
      </c>
      <c r="AV747" s="19"/>
      <c r="AW747" s="29" t="str">
        <f t="shared" si="143"/>
        <v/>
      </c>
      <c r="AX747" s="19"/>
      <c r="AY747" s="29" t="e">
        <f t="shared" si="144"/>
        <v>#REF!</v>
      </c>
      <c r="AZ747" s="1"/>
      <c r="BD747" s="19"/>
      <c r="CA747" s="19"/>
      <c r="CB747" s="29" t="str">
        <f t="shared" si="149"/>
        <v/>
      </c>
      <c r="CC747" s="19"/>
      <c r="CD747" s="29" t="str">
        <f t="shared" si="150"/>
        <v/>
      </c>
      <c r="CE747" s="29"/>
    </row>
    <row r="748" spans="4:83">
      <c r="D748" s="37"/>
      <c r="E748" s="29" t="str">
        <f>IF(ISNA(VLOOKUP(D748,'Tổng hợp '!$B$25:$C$29,2,FALSE)),"",VLOOKUP(D748,'Tổng hợp '!$B$25:$C$29,2,FALSE))</f>
        <v/>
      </c>
      <c r="F748" s="37"/>
      <c r="G748" s="107" t="str">
        <f t="shared" si="147"/>
        <v/>
      </c>
      <c r="H748" s="74" t="e">
        <f>+VLOOKUP(A748,[1]VT!$C:$I,7,0)</f>
        <v>#N/A</v>
      </c>
      <c r="J748" s="1" t="e">
        <f>+VLOOKUP(A748,[1]VT!$C:$M,11,0)</f>
        <v>#N/A</v>
      </c>
      <c r="AF748" s="19"/>
      <c r="AG748" s="29" t="str">
        <f t="shared" si="139"/>
        <v/>
      </c>
      <c r="AH748" s="19" t="e">
        <f>+VLOOKUP(A748,'[2]Thông tin công nhân'!$C:$P,14,0)</f>
        <v>#N/A</v>
      </c>
      <c r="AI748" s="29" t="str">
        <f t="shared" si="140"/>
        <v/>
      </c>
      <c r="AJ748" s="19"/>
      <c r="AK748" s="29" t="str">
        <f>IF(ISNA(VLOOKUP(AJ748,TinhBenhVien!A:B,2,FALSE)),"",VLOOKUP(AJ748,TinhBenhVien!A:B,2,FALSE))</f>
        <v/>
      </c>
      <c r="AL748" s="19"/>
      <c r="AM748" s="29">
        <f t="shared" si="148"/>
        <v>0</v>
      </c>
      <c r="AN748" s="19" t="e">
        <f>"tỉnh"&amp;" "&amp;VLOOKUP(A748,'[2]Thông tin công nhân'!$C:$AI,31,0)</f>
        <v>#N/A</v>
      </c>
      <c r="AO748" s="29" t="str">
        <f t="shared" si="145"/>
        <v/>
      </c>
      <c r="AP748" s="19" t="e">
        <f>"xã"&amp;" "&amp;VLOOKUP(A748,'[2]Thông tin công nhân'!$C:$AI,33,0)</f>
        <v>#N/A</v>
      </c>
      <c r="AQ748" s="29" t="str">
        <f t="shared" si="141"/>
        <v/>
      </c>
      <c r="AR748" s="19"/>
      <c r="AS748" s="29" t="e">
        <f t="shared" si="142"/>
        <v>#REF!</v>
      </c>
      <c r="AT748" s="19"/>
      <c r="AU748" s="29" t="str">
        <f t="shared" si="146"/>
        <v/>
      </c>
      <c r="AV748" s="19"/>
      <c r="AW748" s="29" t="str">
        <f t="shared" si="143"/>
        <v/>
      </c>
      <c r="AX748" s="19"/>
      <c r="AY748" s="29" t="e">
        <f t="shared" si="144"/>
        <v>#REF!</v>
      </c>
      <c r="AZ748" s="1"/>
      <c r="BD748" s="19"/>
      <c r="CA748" s="19"/>
      <c r="CB748" s="29" t="str">
        <f t="shared" si="149"/>
        <v/>
      </c>
      <c r="CC748" s="19"/>
      <c r="CD748" s="29" t="str">
        <f t="shared" si="150"/>
        <v/>
      </c>
      <c r="CE748" s="29"/>
    </row>
    <row r="749" spans="4:83">
      <c r="D749" s="37"/>
      <c r="E749" s="29" t="str">
        <f>IF(ISNA(VLOOKUP(D749,'Tổng hợp '!$B$25:$C$29,2,FALSE)),"",VLOOKUP(D749,'Tổng hợp '!$B$25:$C$29,2,FALSE))</f>
        <v/>
      </c>
      <c r="F749" s="37"/>
      <c r="G749" s="107" t="str">
        <f t="shared" si="147"/>
        <v/>
      </c>
      <c r="H749" s="74" t="e">
        <f>+VLOOKUP(A749,[1]VT!$C:$I,7,0)</f>
        <v>#N/A</v>
      </c>
      <c r="J749" s="1" t="e">
        <f>+VLOOKUP(A749,[1]VT!$C:$M,11,0)</f>
        <v>#N/A</v>
      </c>
      <c r="AF749" s="19"/>
      <c r="AG749" s="29" t="str">
        <f t="shared" si="139"/>
        <v/>
      </c>
      <c r="AH749" s="19" t="e">
        <f>+VLOOKUP(A749,'[2]Thông tin công nhân'!$C:$P,14,0)</f>
        <v>#N/A</v>
      </c>
      <c r="AI749" s="29" t="str">
        <f t="shared" si="140"/>
        <v/>
      </c>
      <c r="AJ749" s="19"/>
      <c r="AK749" s="29" t="str">
        <f>IF(ISNA(VLOOKUP(AJ749,TinhBenhVien!A:B,2,FALSE)),"",VLOOKUP(AJ749,TinhBenhVien!A:B,2,FALSE))</f>
        <v/>
      </c>
      <c r="AL749" s="19"/>
      <c r="AM749" s="29">
        <f t="shared" si="148"/>
        <v>0</v>
      </c>
      <c r="AN749" s="19" t="e">
        <f>"tỉnh"&amp;" "&amp;VLOOKUP(A749,'[2]Thông tin công nhân'!$C:$AI,31,0)</f>
        <v>#N/A</v>
      </c>
      <c r="AO749" s="29" t="str">
        <f t="shared" si="145"/>
        <v/>
      </c>
      <c r="AP749" s="19" t="e">
        <f>"xã"&amp;" "&amp;VLOOKUP(A749,'[2]Thông tin công nhân'!$C:$AI,33,0)</f>
        <v>#N/A</v>
      </c>
      <c r="AQ749" s="29" t="str">
        <f t="shared" si="141"/>
        <v/>
      </c>
      <c r="AR749" s="19"/>
      <c r="AS749" s="29" t="e">
        <f t="shared" si="142"/>
        <v>#REF!</v>
      </c>
      <c r="AT749" s="19"/>
      <c r="AU749" s="29" t="str">
        <f t="shared" si="146"/>
        <v/>
      </c>
      <c r="AV749" s="19"/>
      <c r="AW749" s="29" t="str">
        <f t="shared" si="143"/>
        <v/>
      </c>
      <c r="AX749" s="19"/>
      <c r="AY749" s="29" t="e">
        <f t="shared" si="144"/>
        <v>#REF!</v>
      </c>
      <c r="AZ749" s="1"/>
      <c r="BD749" s="19"/>
      <c r="CA749" s="19"/>
      <c r="CB749" s="29" t="str">
        <f t="shared" si="149"/>
        <v/>
      </c>
      <c r="CC749" s="19"/>
      <c r="CD749" s="29" t="str">
        <f t="shared" si="150"/>
        <v/>
      </c>
      <c r="CE749" s="29"/>
    </row>
    <row r="750" spans="4:83">
      <c r="D750" s="37"/>
      <c r="E750" s="29" t="str">
        <f>IF(ISNA(VLOOKUP(D750,'Tổng hợp '!$B$25:$C$29,2,FALSE)),"",VLOOKUP(D750,'Tổng hợp '!$B$25:$C$29,2,FALSE))</f>
        <v/>
      </c>
      <c r="F750" s="37"/>
      <c r="G750" s="107" t="str">
        <f t="shared" si="147"/>
        <v/>
      </c>
      <c r="H750" s="74" t="e">
        <f>+VLOOKUP(A750,[1]VT!$C:$I,7,0)</f>
        <v>#N/A</v>
      </c>
      <c r="J750" s="1" t="e">
        <f>+VLOOKUP(A750,[1]VT!$C:$M,11,0)</f>
        <v>#N/A</v>
      </c>
      <c r="AF750" s="19"/>
      <c r="AG750" s="29" t="str">
        <f t="shared" si="139"/>
        <v/>
      </c>
      <c r="AH750" s="19" t="e">
        <f>+VLOOKUP(A750,'[2]Thông tin công nhân'!$C:$P,14,0)</f>
        <v>#N/A</v>
      </c>
      <c r="AI750" s="29" t="str">
        <f t="shared" si="140"/>
        <v/>
      </c>
      <c r="AJ750" s="19"/>
      <c r="AK750" s="29" t="str">
        <f>IF(ISNA(VLOOKUP(AJ750,TinhBenhVien!A:B,2,FALSE)),"",VLOOKUP(AJ750,TinhBenhVien!A:B,2,FALSE))</f>
        <v/>
      </c>
      <c r="AL750" s="19"/>
      <c r="AM750" s="29">
        <f t="shared" si="148"/>
        <v>0</v>
      </c>
      <c r="AN750" s="19" t="e">
        <f>"tỉnh"&amp;" "&amp;VLOOKUP(A750,'[2]Thông tin công nhân'!$C:$AI,31,0)</f>
        <v>#N/A</v>
      </c>
      <c r="AO750" s="29" t="str">
        <f t="shared" si="145"/>
        <v/>
      </c>
      <c r="AP750" s="19" t="e">
        <f>"xã"&amp;" "&amp;VLOOKUP(A750,'[2]Thông tin công nhân'!$C:$AI,33,0)</f>
        <v>#N/A</v>
      </c>
      <c r="AQ750" s="29" t="str">
        <f t="shared" si="141"/>
        <v/>
      </c>
      <c r="AR750" s="19"/>
      <c r="AS750" s="29" t="e">
        <f t="shared" si="142"/>
        <v>#REF!</v>
      </c>
      <c r="AT750" s="19"/>
      <c r="AU750" s="29" t="str">
        <f t="shared" si="146"/>
        <v/>
      </c>
      <c r="AV750" s="19"/>
      <c r="AW750" s="29" t="str">
        <f t="shared" si="143"/>
        <v/>
      </c>
      <c r="AX750" s="19"/>
      <c r="AY750" s="29" t="e">
        <f t="shared" si="144"/>
        <v>#REF!</v>
      </c>
      <c r="AZ750" s="1"/>
      <c r="BD750" s="19"/>
      <c r="CA750" s="19"/>
      <c r="CB750" s="29" t="str">
        <f t="shared" si="149"/>
        <v/>
      </c>
      <c r="CC750" s="19"/>
      <c r="CD750" s="29" t="str">
        <f t="shared" si="150"/>
        <v/>
      </c>
      <c r="CE750" s="29"/>
    </row>
    <row r="751" spans="4:83">
      <c r="D751" s="37"/>
      <c r="E751" s="29" t="str">
        <f>IF(ISNA(VLOOKUP(D751,'Tổng hợp '!$B$25:$C$29,2,FALSE)),"",VLOOKUP(D751,'Tổng hợp '!$B$25:$C$29,2,FALSE))</f>
        <v/>
      </c>
      <c r="F751" s="37"/>
      <c r="G751" s="107" t="str">
        <f t="shared" si="147"/>
        <v/>
      </c>
      <c r="H751" s="74" t="e">
        <f>+VLOOKUP(A751,[1]VT!$C:$I,7,0)</f>
        <v>#N/A</v>
      </c>
      <c r="J751" s="1" t="e">
        <f>+VLOOKUP(A751,[1]VT!$C:$M,11,0)</f>
        <v>#N/A</v>
      </c>
      <c r="AF751" s="19"/>
      <c r="AG751" s="29" t="str">
        <f t="shared" si="139"/>
        <v/>
      </c>
      <c r="AH751" s="19" t="e">
        <f>+VLOOKUP(A751,'[2]Thông tin công nhân'!$C:$P,14,0)</f>
        <v>#N/A</v>
      </c>
      <c r="AI751" s="29" t="str">
        <f t="shared" si="140"/>
        <v/>
      </c>
      <c r="AJ751" s="19"/>
      <c r="AK751" s="29" t="str">
        <f>IF(ISNA(VLOOKUP(AJ751,TinhBenhVien!A:B,2,FALSE)),"",VLOOKUP(AJ751,TinhBenhVien!A:B,2,FALSE))</f>
        <v/>
      </c>
      <c r="AL751" s="19"/>
      <c r="AM751" s="29">
        <f t="shared" si="148"/>
        <v>0</v>
      </c>
      <c r="AN751" s="19" t="e">
        <f>"tỉnh"&amp;" "&amp;VLOOKUP(A751,'[2]Thông tin công nhân'!$C:$AI,31,0)</f>
        <v>#N/A</v>
      </c>
      <c r="AO751" s="29" t="str">
        <f t="shared" si="145"/>
        <v/>
      </c>
      <c r="AP751" s="19" t="e">
        <f>"xã"&amp;" "&amp;VLOOKUP(A751,'[2]Thông tin công nhân'!$C:$AI,33,0)</f>
        <v>#N/A</v>
      </c>
      <c r="AQ751" s="29" t="str">
        <f t="shared" si="141"/>
        <v/>
      </c>
      <c r="AR751" s="19"/>
      <c r="AS751" s="29" t="e">
        <f t="shared" si="142"/>
        <v>#REF!</v>
      </c>
      <c r="AT751" s="19"/>
      <c r="AU751" s="29" t="str">
        <f t="shared" si="146"/>
        <v/>
      </c>
      <c r="AV751" s="19"/>
      <c r="AW751" s="29" t="str">
        <f t="shared" si="143"/>
        <v/>
      </c>
      <c r="AX751" s="19"/>
      <c r="AY751" s="29" t="e">
        <f t="shared" si="144"/>
        <v>#REF!</v>
      </c>
      <c r="AZ751" s="1"/>
      <c r="BD751" s="19"/>
      <c r="CA751" s="19"/>
      <c r="CB751" s="29" t="str">
        <f t="shared" si="149"/>
        <v/>
      </c>
      <c r="CC751" s="19"/>
      <c r="CD751" s="29" t="str">
        <f t="shared" si="150"/>
        <v/>
      </c>
      <c r="CE751" s="29"/>
    </row>
    <row r="752" spans="4:83">
      <c r="D752" s="37"/>
      <c r="E752" s="29" t="str">
        <f>IF(ISNA(VLOOKUP(D752,'Tổng hợp '!$B$25:$C$29,2,FALSE)),"",VLOOKUP(D752,'Tổng hợp '!$B$25:$C$29,2,FALSE))</f>
        <v/>
      </c>
      <c r="F752" s="37"/>
      <c r="G752" s="107" t="str">
        <f t="shared" si="147"/>
        <v/>
      </c>
      <c r="H752" s="74" t="e">
        <f>+VLOOKUP(A752,[1]VT!$C:$I,7,0)</f>
        <v>#N/A</v>
      </c>
      <c r="J752" s="1" t="e">
        <f>+VLOOKUP(A752,[1]VT!$C:$M,11,0)</f>
        <v>#N/A</v>
      </c>
      <c r="AF752" s="19"/>
      <c r="AG752" s="29" t="str">
        <f t="shared" si="139"/>
        <v/>
      </c>
      <c r="AH752" s="19" t="e">
        <f>+VLOOKUP(A752,'[2]Thông tin công nhân'!$C:$P,14,0)</f>
        <v>#N/A</v>
      </c>
      <c r="AI752" s="29" t="str">
        <f t="shared" si="140"/>
        <v/>
      </c>
      <c r="AJ752" s="19"/>
      <c r="AK752" s="29" t="str">
        <f>IF(ISNA(VLOOKUP(AJ752,TinhBenhVien!A:B,2,FALSE)),"",VLOOKUP(AJ752,TinhBenhVien!A:B,2,FALSE))</f>
        <v/>
      </c>
      <c r="AL752" s="19"/>
      <c r="AM752" s="29">
        <f t="shared" si="148"/>
        <v>0</v>
      </c>
      <c r="AN752" s="19" t="e">
        <f>"tỉnh"&amp;" "&amp;VLOOKUP(A752,'[2]Thông tin công nhân'!$C:$AI,31,0)</f>
        <v>#N/A</v>
      </c>
      <c r="AO752" s="29" t="str">
        <f t="shared" si="145"/>
        <v/>
      </c>
      <c r="AP752" s="19" t="e">
        <f>"xã"&amp;" "&amp;VLOOKUP(A752,'[2]Thông tin công nhân'!$C:$AI,33,0)</f>
        <v>#N/A</v>
      </c>
      <c r="AQ752" s="29" t="str">
        <f t="shared" si="141"/>
        <v/>
      </c>
      <c r="AR752" s="19"/>
      <c r="AS752" s="29" t="e">
        <f t="shared" si="142"/>
        <v>#REF!</v>
      </c>
      <c r="AT752" s="19"/>
      <c r="AU752" s="29" t="str">
        <f t="shared" si="146"/>
        <v/>
      </c>
      <c r="AV752" s="19"/>
      <c r="AW752" s="29" t="str">
        <f t="shared" si="143"/>
        <v/>
      </c>
      <c r="AX752" s="19"/>
      <c r="AY752" s="29" t="e">
        <f t="shared" si="144"/>
        <v>#REF!</v>
      </c>
      <c r="AZ752" s="1"/>
      <c r="BD752" s="19"/>
      <c r="CA752" s="19"/>
      <c r="CB752" s="29" t="str">
        <f t="shared" si="149"/>
        <v/>
      </c>
      <c r="CC752" s="19"/>
      <c r="CD752" s="29" t="str">
        <f t="shared" si="150"/>
        <v/>
      </c>
      <c r="CE752" s="29"/>
    </row>
    <row r="753" spans="4:83">
      <c r="D753" s="37"/>
      <c r="E753" s="29" t="str">
        <f>IF(ISNA(VLOOKUP(D753,'Tổng hợp '!$B$25:$C$29,2,FALSE)),"",VLOOKUP(D753,'Tổng hợp '!$B$25:$C$29,2,FALSE))</f>
        <v/>
      </c>
      <c r="F753" s="37"/>
      <c r="G753" s="107" t="str">
        <f t="shared" si="147"/>
        <v/>
      </c>
      <c r="H753" s="74" t="e">
        <f>+VLOOKUP(A753,[1]VT!$C:$I,7,0)</f>
        <v>#N/A</v>
      </c>
      <c r="J753" s="1" t="e">
        <f>+VLOOKUP(A753,[1]VT!$C:$M,11,0)</f>
        <v>#N/A</v>
      </c>
      <c r="AF753" s="19"/>
      <c r="AG753" s="29" t="str">
        <f t="shared" si="139"/>
        <v/>
      </c>
      <c r="AH753" s="19" t="e">
        <f>+VLOOKUP(A753,'[2]Thông tin công nhân'!$C:$P,14,0)</f>
        <v>#N/A</v>
      </c>
      <c r="AI753" s="29" t="str">
        <f t="shared" si="140"/>
        <v/>
      </c>
      <c r="AJ753" s="19"/>
      <c r="AK753" s="29" t="str">
        <f>IF(ISNA(VLOOKUP(AJ753,TinhBenhVien!A:B,2,FALSE)),"",VLOOKUP(AJ753,TinhBenhVien!A:B,2,FALSE))</f>
        <v/>
      </c>
      <c r="AL753" s="19"/>
      <c r="AM753" s="29">
        <f t="shared" si="148"/>
        <v>0</v>
      </c>
      <c r="AN753" s="19" t="e">
        <f>"tỉnh"&amp;" "&amp;VLOOKUP(A753,'[2]Thông tin công nhân'!$C:$AI,31,0)</f>
        <v>#N/A</v>
      </c>
      <c r="AO753" s="29" t="str">
        <f t="shared" si="145"/>
        <v/>
      </c>
      <c r="AP753" s="19" t="e">
        <f>"xã"&amp;" "&amp;VLOOKUP(A753,'[2]Thông tin công nhân'!$C:$AI,33,0)</f>
        <v>#N/A</v>
      </c>
      <c r="AQ753" s="29" t="str">
        <f t="shared" si="141"/>
        <v/>
      </c>
      <c r="AR753" s="19"/>
      <c r="AS753" s="29" t="e">
        <f t="shared" si="142"/>
        <v>#REF!</v>
      </c>
      <c r="AT753" s="19"/>
      <c r="AU753" s="29" t="str">
        <f t="shared" si="146"/>
        <v/>
      </c>
      <c r="AV753" s="19"/>
      <c r="AW753" s="29" t="str">
        <f t="shared" si="143"/>
        <v/>
      </c>
      <c r="AX753" s="19"/>
      <c r="AY753" s="29" t="e">
        <f t="shared" si="144"/>
        <v>#REF!</v>
      </c>
      <c r="AZ753" s="1"/>
      <c r="BD753" s="19"/>
      <c r="CA753" s="19"/>
      <c r="CB753" s="29" t="str">
        <f t="shared" si="149"/>
        <v/>
      </c>
      <c r="CC753" s="19"/>
      <c r="CD753" s="29" t="str">
        <f t="shared" si="150"/>
        <v/>
      </c>
      <c r="CE753" s="29"/>
    </row>
    <row r="754" spans="4:83">
      <c r="D754" s="37"/>
      <c r="E754" s="29" t="str">
        <f>IF(ISNA(VLOOKUP(D754,'Tổng hợp '!$B$25:$C$29,2,FALSE)),"",VLOOKUP(D754,'Tổng hợp '!$B$25:$C$29,2,FALSE))</f>
        <v/>
      </c>
      <c r="F754" s="37"/>
      <c r="G754" s="107" t="str">
        <f t="shared" si="147"/>
        <v/>
      </c>
      <c r="H754" s="74" t="e">
        <f>+VLOOKUP(A754,[1]VT!$C:$I,7,0)</f>
        <v>#N/A</v>
      </c>
      <c r="J754" s="1" t="e">
        <f>+VLOOKUP(A754,[1]VT!$C:$M,11,0)</f>
        <v>#N/A</v>
      </c>
      <c r="AF754" s="19"/>
      <c r="AG754" s="29" t="str">
        <f t="shared" si="139"/>
        <v/>
      </c>
      <c r="AH754" s="19" t="e">
        <f>+VLOOKUP(A754,'[2]Thông tin công nhân'!$C:$P,14,0)</f>
        <v>#N/A</v>
      </c>
      <c r="AI754" s="29" t="str">
        <f t="shared" si="140"/>
        <v/>
      </c>
      <c r="AJ754" s="19"/>
      <c r="AK754" s="29" t="str">
        <f>IF(ISNA(VLOOKUP(AJ754,TinhBenhVien!A:B,2,FALSE)),"",VLOOKUP(AJ754,TinhBenhVien!A:B,2,FALSE))</f>
        <v/>
      </c>
      <c r="AL754" s="19"/>
      <c r="AM754" s="29">
        <f t="shared" si="148"/>
        <v>0</v>
      </c>
      <c r="AN754" s="19" t="e">
        <f>"tỉnh"&amp;" "&amp;VLOOKUP(A754,'[2]Thông tin công nhân'!$C:$AI,31,0)</f>
        <v>#N/A</v>
      </c>
      <c r="AO754" s="29" t="str">
        <f t="shared" si="145"/>
        <v/>
      </c>
      <c r="AP754" s="19" t="e">
        <f>"xã"&amp;" "&amp;VLOOKUP(A754,'[2]Thông tin công nhân'!$C:$AI,33,0)</f>
        <v>#N/A</v>
      </c>
      <c r="AQ754" s="29" t="str">
        <f t="shared" si="141"/>
        <v/>
      </c>
      <c r="AR754" s="19"/>
      <c r="AS754" s="29" t="e">
        <f t="shared" si="142"/>
        <v>#REF!</v>
      </c>
      <c r="AT754" s="19"/>
      <c r="AU754" s="29" t="str">
        <f t="shared" si="146"/>
        <v/>
      </c>
      <c r="AV754" s="19"/>
      <c r="AW754" s="29" t="str">
        <f t="shared" si="143"/>
        <v/>
      </c>
      <c r="AX754" s="19"/>
      <c r="AY754" s="29" t="e">
        <f t="shared" si="144"/>
        <v>#REF!</v>
      </c>
      <c r="AZ754" s="1"/>
      <c r="BD754" s="19"/>
      <c r="CA754" s="19"/>
      <c r="CB754" s="29" t="str">
        <f t="shared" si="149"/>
        <v/>
      </c>
      <c r="CC754" s="19"/>
      <c r="CD754" s="29" t="str">
        <f t="shared" si="150"/>
        <v/>
      </c>
      <c r="CE754" s="29"/>
    </row>
    <row r="755" spans="4:83">
      <c r="D755" s="37"/>
      <c r="E755" s="29" t="str">
        <f>IF(ISNA(VLOOKUP(D755,'Tổng hợp '!$B$25:$C$29,2,FALSE)),"",VLOOKUP(D755,'Tổng hợp '!$B$25:$C$29,2,FALSE))</f>
        <v/>
      </c>
      <c r="F755" s="37"/>
      <c r="G755" s="107" t="str">
        <f t="shared" si="147"/>
        <v/>
      </c>
      <c r="H755" s="74" t="e">
        <f>+VLOOKUP(A755,[1]VT!$C:$I,7,0)</f>
        <v>#N/A</v>
      </c>
      <c r="J755" s="1" t="e">
        <f>+VLOOKUP(A755,[1]VT!$C:$M,11,0)</f>
        <v>#N/A</v>
      </c>
      <c r="AF755" s="19"/>
      <c r="AG755" s="29" t="str">
        <f t="shared" si="139"/>
        <v/>
      </c>
      <c r="AH755" s="19" t="e">
        <f>+VLOOKUP(A755,'[2]Thông tin công nhân'!$C:$P,14,0)</f>
        <v>#N/A</v>
      </c>
      <c r="AI755" s="29" t="str">
        <f t="shared" si="140"/>
        <v/>
      </c>
      <c r="AJ755" s="19"/>
      <c r="AK755" s="29" t="str">
        <f>IF(ISNA(VLOOKUP(AJ755,TinhBenhVien!A:B,2,FALSE)),"",VLOOKUP(AJ755,TinhBenhVien!A:B,2,FALSE))</f>
        <v/>
      </c>
      <c r="AL755" s="19"/>
      <c r="AM755" s="29">
        <f t="shared" si="148"/>
        <v>0</v>
      </c>
      <c r="AN755" s="19" t="e">
        <f>"tỉnh"&amp;" "&amp;VLOOKUP(A755,'[2]Thông tin công nhân'!$C:$AI,31,0)</f>
        <v>#N/A</v>
      </c>
      <c r="AO755" s="29" t="str">
        <f t="shared" si="145"/>
        <v/>
      </c>
      <c r="AP755" s="19" t="e">
        <f>"xã"&amp;" "&amp;VLOOKUP(A755,'[2]Thông tin công nhân'!$C:$AI,33,0)</f>
        <v>#N/A</v>
      </c>
      <c r="AQ755" s="29" t="str">
        <f t="shared" si="141"/>
        <v/>
      </c>
      <c r="AR755" s="19"/>
      <c r="AS755" s="29" t="e">
        <f t="shared" si="142"/>
        <v>#REF!</v>
      </c>
      <c r="AT755" s="19"/>
      <c r="AU755" s="29" t="str">
        <f t="shared" si="146"/>
        <v/>
      </c>
      <c r="AV755" s="19"/>
      <c r="AW755" s="29" t="str">
        <f t="shared" si="143"/>
        <v/>
      </c>
      <c r="AX755" s="19"/>
      <c r="AY755" s="29" t="e">
        <f t="shared" si="144"/>
        <v>#REF!</v>
      </c>
      <c r="AZ755" s="1"/>
      <c r="BD755" s="19"/>
      <c r="CA755" s="19"/>
      <c r="CB755" s="29" t="str">
        <f t="shared" si="149"/>
        <v/>
      </c>
      <c r="CC755" s="19"/>
      <c r="CD755" s="29" t="str">
        <f t="shared" si="150"/>
        <v/>
      </c>
      <c r="CE755" s="29"/>
    </row>
    <row r="756" spans="4:83">
      <c r="D756" s="37"/>
      <c r="E756" s="29" t="str">
        <f>IF(ISNA(VLOOKUP(D756,'Tổng hợp '!$B$25:$C$29,2,FALSE)),"",VLOOKUP(D756,'Tổng hợp '!$B$25:$C$29,2,FALSE))</f>
        <v/>
      </c>
      <c r="F756" s="37"/>
      <c r="G756" s="107" t="str">
        <f t="shared" si="147"/>
        <v/>
      </c>
      <c r="H756" s="74" t="e">
        <f>+VLOOKUP(A756,[1]VT!$C:$I,7,0)</f>
        <v>#N/A</v>
      </c>
      <c r="J756" s="1" t="e">
        <f>+VLOOKUP(A756,[1]VT!$C:$M,11,0)</f>
        <v>#N/A</v>
      </c>
      <c r="AF756" s="19"/>
      <c r="AG756" s="29" t="str">
        <f t="shared" si="139"/>
        <v/>
      </c>
      <c r="AH756" s="19" t="e">
        <f>+VLOOKUP(A756,'[2]Thông tin công nhân'!$C:$P,14,0)</f>
        <v>#N/A</v>
      </c>
      <c r="AI756" s="29" t="str">
        <f t="shared" si="140"/>
        <v/>
      </c>
      <c r="AJ756" s="19"/>
      <c r="AK756" s="29" t="str">
        <f>IF(ISNA(VLOOKUP(AJ756,TinhBenhVien!A:B,2,FALSE)),"",VLOOKUP(AJ756,TinhBenhVien!A:B,2,FALSE))</f>
        <v/>
      </c>
      <c r="AL756" s="19"/>
      <c r="AM756" s="29">
        <f t="shared" si="148"/>
        <v>0</v>
      </c>
      <c r="AN756" s="19" t="e">
        <f>"tỉnh"&amp;" "&amp;VLOOKUP(A756,'[2]Thông tin công nhân'!$C:$AI,31,0)</f>
        <v>#N/A</v>
      </c>
      <c r="AO756" s="29" t="str">
        <f t="shared" si="145"/>
        <v/>
      </c>
      <c r="AP756" s="19" t="e">
        <f>"xã"&amp;" "&amp;VLOOKUP(A756,'[2]Thông tin công nhân'!$C:$AI,33,0)</f>
        <v>#N/A</v>
      </c>
      <c r="AQ756" s="29" t="str">
        <f t="shared" si="141"/>
        <v/>
      </c>
      <c r="AR756" s="19"/>
      <c r="AS756" s="29" t="e">
        <f t="shared" si="142"/>
        <v>#REF!</v>
      </c>
      <c r="AT756" s="19"/>
      <c r="AU756" s="29" t="str">
        <f t="shared" si="146"/>
        <v/>
      </c>
      <c r="AV756" s="19"/>
      <c r="AW756" s="29" t="str">
        <f t="shared" si="143"/>
        <v/>
      </c>
      <c r="AX756" s="19"/>
      <c r="AY756" s="29" t="e">
        <f t="shared" si="144"/>
        <v>#REF!</v>
      </c>
      <c r="AZ756" s="1"/>
      <c r="BD756" s="19"/>
      <c r="CA756" s="19"/>
      <c r="CB756" s="29" t="str">
        <f t="shared" si="149"/>
        <v/>
      </c>
      <c r="CC756" s="19"/>
      <c r="CD756" s="29" t="str">
        <f t="shared" si="150"/>
        <v/>
      </c>
      <c r="CE756" s="29"/>
    </row>
    <row r="757" spans="4:83">
      <c r="D757" s="37"/>
      <c r="E757" s="29" t="str">
        <f>IF(ISNA(VLOOKUP(D757,'Tổng hợp '!$B$25:$C$29,2,FALSE)),"",VLOOKUP(D757,'Tổng hợp '!$B$25:$C$29,2,FALSE))</f>
        <v/>
      </c>
      <c r="F757" s="37"/>
      <c r="G757" s="107" t="str">
        <f t="shared" si="147"/>
        <v/>
      </c>
      <c r="H757" s="74" t="e">
        <f>+VLOOKUP(A757,[1]VT!$C:$I,7,0)</f>
        <v>#N/A</v>
      </c>
      <c r="J757" s="1" t="e">
        <f>+VLOOKUP(A757,[1]VT!$C:$M,11,0)</f>
        <v>#N/A</v>
      </c>
      <c r="AF757" s="19"/>
      <c r="AG757" s="29" t="str">
        <f t="shared" si="139"/>
        <v/>
      </c>
      <c r="AH757" s="19" t="e">
        <f>+VLOOKUP(A757,'[2]Thông tin công nhân'!$C:$P,14,0)</f>
        <v>#N/A</v>
      </c>
      <c r="AI757" s="29" t="str">
        <f t="shared" si="140"/>
        <v/>
      </c>
      <c r="AJ757" s="19"/>
      <c r="AK757" s="29" t="str">
        <f>IF(ISNA(VLOOKUP(AJ757,TinhBenhVien!A:B,2,FALSE)),"",VLOOKUP(AJ757,TinhBenhVien!A:B,2,FALSE))</f>
        <v/>
      </c>
      <c r="AL757" s="19"/>
      <c r="AM757" s="29">
        <f t="shared" si="148"/>
        <v>0</v>
      </c>
      <c r="AN757" s="19" t="e">
        <f>"tỉnh"&amp;" "&amp;VLOOKUP(A757,'[2]Thông tin công nhân'!$C:$AI,31,0)</f>
        <v>#N/A</v>
      </c>
      <c r="AO757" s="29" t="str">
        <f t="shared" si="145"/>
        <v/>
      </c>
      <c r="AP757" s="19" t="e">
        <f>"xã"&amp;" "&amp;VLOOKUP(A757,'[2]Thông tin công nhân'!$C:$AI,33,0)</f>
        <v>#N/A</v>
      </c>
      <c r="AQ757" s="29" t="str">
        <f t="shared" si="141"/>
        <v/>
      </c>
      <c r="AR757" s="19"/>
      <c r="AS757" s="29" t="e">
        <f t="shared" si="142"/>
        <v>#REF!</v>
      </c>
      <c r="AT757" s="19"/>
      <c r="AU757" s="29" t="str">
        <f t="shared" si="146"/>
        <v/>
      </c>
      <c r="AV757" s="19"/>
      <c r="AW757" s="29" t="str">
        <f t="shared" si="143"/>
        <v/>
      </c>
      <c r="AX757" s="19"/>
      <c r="AY757" s="29" t="e">
        <f t="shared" si="144"/>
        <v>#REF!</v>
      </c>
      <c r="AZ757" s="1"/>
      <c r="BD757" s="19"/>
      <c r="CA757" s="19"/>
      <c r="CB757" s="29" t="str">
        <f t="shared" si="149"/>
        <v/>
      </c>
      <c r="CC757" s="19"/>
      <c r="CD757" s="29" t="str">
        <f t="shared" si="150"/>
        <v/>
      </c>
      <c r="CE757" s="29"/>
    </row>
    <row r="758" spans="4:83">
      <c r="D758" s="37"/>
      <c r="E758" s="29" t="str">
        <f>IF(ISNA(VLOOKUP(D758,'Tổng hợp '!$B$25:$C$29,2,FALSE)),"",VLOOKUP(D758,'Tổng hợp '!$B$25:$C$29,2,FALSE))</f>
        <v/>
      </c>
      <c r="F758" s="37"/>
      <c r="G758" s="107" t="str">
        <f t="shared" si="147"/>
        <v/>
      </c>
      <c r="H758" s="74" t="e">
        <f>+VLOOKUP(A758,[1]VT!$C:$I,7,0)</f>
        <v>#N/A</v>
      </c>
      <c r="J758" s="1" t="e">
        <f>+VLOOKUP(A758,[1]VT!$C:$M,11,0)</f>
        <v>#N/A</v>
      </c>
      <c r="AF758" s="19"/>
      <c r="AG758" s="29" t="str">
        <f t="shared" si="139"/>
        <v/>
      </c>
      <c r="AH758" s="19" t="e">
        <f>+VLOOKUP(A758,'[2]Thông tin công nhân'!$C:$P,14,0)</f>
        <v>#N/A</v>
      </c>
      <c r="AI758" s="29" t="str">
        <f t="shared" si="140"/>
        <v/>
      </c>
      <c r="AJ758" s="19"/>
      <c r="AK758" s="29" t="str">
        <f>IF(ISNA(VLOOKUP(AJ758,TinhBenhVien!A:B,2,FALSE)),"",VLOOKUP(AJ758,TinhBenhVien!A:B,2,FALSE))</f>
        <v/>
      </c>
      <c r="AL758" s="19"/>
      <c r="AM758" s="29">
        <f t="shared" si="148"/>
        <v>0</v>
      </c>
      <c r="AN758" s="19" t="e">
        <f>"tỉnh"&amp;" "&amp;VLOOKUP(A758,'[2]Thông tin công nhân'!$C:$AI,31,0)</f>
        <v>#N/A</v>
      </c>
      <c r="AO758" s="29" t="str">
        <f t="shared" si="145"/>
        <v/>
      </c>
      <c r="AP758" s="19" t="e">
        <f>"xã"&amp;" "&amp;VLOOKUP(A758,'[2]Thông tin công nhân'!$C:$AI,33,0)</f>
        <v>#N/A</v>
      </c>
      <c r="AQ758" s="29" t="str">
        <f t="shared" si="141"/>
        <v/>
      </c>
      <c r="AR758" s="19"/>
      <c r="AS758" s="29" t="e">
        <f t="shared" si="142"/>
        <v>#REF!</v>
      </c>
      <c r="AT758" s="19"/>
      <c r="AU758" s="29" t="str">
        <f t="shared" si="146"/>
        <v/>
      </c>
      <c r="AV758" s="19"/>
      <c r="AW758" s="29" t="str">
        <f t="shared" si="143"/>
        <v/>
      </c>
      <c r="AX758" s="19"/>
      <c r="AY758" s="29" t="e">
        <f t="shared" si="144"/>
        <v>#REF!</v>
      </c>
      <c r="AZ758" s="1"/>
      <c r="BD758" s="19"/>
      <c r="CA758" s="19"/>
      <c r="CB758" s="29" t="str">
        <f t="shared" si="149"/>
        <v/>
      </c>
      <c r="CC758" s="19"/>
      <c r="CD758" s="29" t="str">
        <f t="shared" si="150"/>
        <v/>
      </c>
      <c r="CE758" s="29"/>
    </row>
    <row r="759" spans="4:83">
      <c r="D759" s="37"/>
      <c r="E759" s="29" t="str">
        <f>IF(ISNA(VLOOKUP(D759,'Tổng hợp '!$B$25:$C$29,2,FALSE)),"",VLOOKUP(D759,'Tổng hợp '!$B$25:$C$29,2,FALSE))</f>
        <v/>
      </c>
      <c r="F759" s="37"/>
      <c r="G759" s="107" t="str">
        <f t="shared" si="147"/>
        <v/>
      </c>
      <c r="H759" s="74" t="e">
        <f>+VLOOKUP(A759,[1]VT!$C:$I,7,0)</f>
        <v>#N/A</v>
      </c>
      <c r="J759" s="1" t="e">
        <f>+VLOOKUP(A759,[1]VT!$C:$M,11,0)</f>
        <v>#N/A</v>
      </c>
      <c r="AF759" s="19"/>
      <c r="AG759" s="29" t="str">
        <f t="shared" si="139"/>
        <v/>
      </c>
      <c r="AH759" s="19" t="e">
        <f>+VLOOKUP(A759,'[2]Thông tin công nhân'!$C:$P,14,0)</f>
        <v>#N/A</v>
      </c>
      <c r="AI759" s="29" t="str">
        <f t="shared" si="140"/>
        <v/>
      </c>
      <c r="AJ759" s="19"/>
      <c r="AK759" s="29" t="str">
        <f>IF(ISNA(VLOOKUP(AJ759,TinhBenhVien!A:B,2,FALSE)),"",VLOOKUP(AJ759,TinhBenhVien!A:B,2,FALSE))</f>
        <v/>
      </c>
      <c r="AL759" s="19"/>
      <c r="AM759" s="29">
        <f t="shared" si="148"/>
        <v>0</v>
      </c>
      <c r="AN759" s="19" t="e">
        <f>"tỉnh"&amp;" "&amp;VLOOKUP(A759,'[2]Thông tin công nhân'!$C:$AI,31,0)</f>
        <v>#N/A</v>
      </c>
      <c r="AO759" s="29" t="str">
        <f t="shared" si="145"/>
        <v/>
      </c>
      <c r="AP759" s="19" t="e">
        <f>"xã"&amp;" "&amp;VLOOKUP(A759,'[2]Thông tin công nhân'!$C:$AI,33,0)</f>
        <v>#N/A</v>
      </c>
      <c r="AQ759" s="29" t="str">
        <f t="shared" si="141"/>
        <v/>
      </c>
      <c r="AR759" s="19"/>
      <c r="AS759" s="29" t="e">
        <f t="shared" si="142"/>
        <v>#REF!</v>
      </c>
      <c r="AT759" s="19"/>
      <c r="AU759" s="29" t="str">
        <f t="shared" si="146"/>
        <v/>
      </c>
      <c r="AV759" s="19"/>
      <c r="AW759" s="29" t="str">
        <f t="shared" si="143"/>
        <v/>
      </c>
      <c r="AX759" s="19"/>
      <c r="AY759" s="29" t="e">
        <f t="shared" si="144"/>
        <v>#REF!</v>
      </c>
      <c r="AZ759" s="1"/>
      <c r="BD759" s="19"/>
      <c r="CA759" s="19"/>
      <c r="CB759" s="29" t="str">
        <f t="shared" si="149"/>
        <v/>
      </c>
      <c r="CC759" s="19"/>
      <c r="CD759" s="29" t="str">
        <f t="shared" si="150"/>
        <v/>
      </c>
      <c r="CE759" s="29"/>
    </row>
    <row r="760" spans="4:83">
      <c r="D760" s="37"/>
      <c r="E760" s="29" t="str">
        <f>IF(ISNA(VLOOKUP(D760,'Tổng hợp '!$B$25:$C$29,2,FALSE)),"",VLOOKUP(D760,'Tổng hợp '!$B$25:$C$29,2,FALSE))</f>
        <v/>
      </c>
      <c r="F760" s="37"/>
      <c r="G760" s="107" t="str">
        <f t="shared" si="147"/>
        <v/>
      </c>
      <c r="H760" s="74" t="e">
        <f>+VLOOKUP(A760,[1]VT!$C:$I,7,0)</f>
        <v>#N/A</v>
      </c>
      <c r="J760" s="1" t="e">
        <f>+VLOOKUP(A760,[1]VT!$C:$M,11,0)</f>
        <v>#N/A</v>
      </c>
      <c r="AF760" s="19"/>
      <c r="AG760" s="29" t="str">
        <f t="shared" si="139"/>
        <v/>
      </c>
      <c r="AH760" s="19" t="e">
        <f>+VLOOKUP(A760,'[2]Thông tin công nhân'!$C:$P,14,0)</f>
        <v>#N/A</v>
      </c>
      <c r="AI760" s="29" t="str">
        <f t="shared" si="140"/>
        <v/>
      </c>
      <c r="AJ760" s="19"/>
      <c r="AK760" s="29" t="str">
        <f>IF(ISNA(VLOOKUP(AJ760,TinhBenhVien!A:B,2,FALSE)),"",VLOOKUP(AJ760,TinhBenhVien!A:B,2,FALSE))</f>
        <v/>
      </c>
      <c r="AL760" s="19"/>
      <c r="AM760" s="29">
        <f t="shared" si="148"/>
        <v>0</v>
      </c>
      <c r="AN760" s="19" t="e">
        <f>"tỉnh"&amp;" "&amp;VLOOKUP(A760,'[2]Thông tin công nhân'!$C:$AI,31,0)</f>
        <v>#N/A</v>
      </c>
      <c r="AO760" s="29" t="str">
        <f t="shared" si="145"/>
        <v/>
      </c>
      <c r="AP760" s="19" t="e">
        <f>"xã"&amp;" "&amp;VLOOKUP(A760,'[2]Thông tin công nhân'!$C:$AI,33,0)</f>
        <v>#N/A</v>
      </c>
      <c r="AQ760" s="29" t="str">
        <f t="shared" si="141"/>
        <v/>
      </c>
      <c r="AR760" s="19"/>
      <c r="AS760" s="29" t="e">
        <f t="shared" si="142"/>
        <v>#REF!</v>
      </c>
      <c r="AT760" s="19"/>
      <c r="AU760" s="29" t="str">
        <f t="shared" si="146"/>
        <v/>
      </c>
      <c r="AV760" s="19"/>
      <c r="AW760" s="29" t="str">
        <f t="shared" si="143"/>
        <v/>
      </c>
      <c r="AX760" s="19"/>
      <c r="AY760" s="29" t="e">
        <f t="shared" si="144"/>
        <v>#REF!</v>
      </c>
      <c r="AZ760" s="1"/>
      <c r="BD760" s="19"/>
      <c r="CA760" s="19"/>
      <c r="CB760" s="29" t="str">
        <f t="shared" si="149"/>
        <v/>
      </c>
      <c r="CC760" s="19"/>
      <c r="CD760" s="29" t="str">
        <f t="shared" si="150"/>
        <v/>
      </c>
      <c r="CE760" s="29"/>
    </row>
    <row r="761" spans="4:83">
      <c r="D761" s="37"/>
      <c r="E761" s="29" t="str">
        <f>IF(ISNA(VLOOKUP(D761,'Tổng hợp '!$B$25:$C$29,2,FALSE)),"",VLOOKUP(D761,'Tổng hợp '!$B$25:$C$29,2,FALSE))</f>
        <v/>
      </c>
      <c r="F761" s="37"/>
      <c r="G761" s="107" t="str">
        <f t="shared" si="147"/>
        <v/>
      </c>
      <c r="H761" s="74" t="e">
        <f>+VLOOKUP(A761,[1]VT!$C:$I,7,0)</f>
        <v>#N/A</v>
      </c>
      <c r="J761" s="1" t="e">
        <f>+VLOOKUP(A761,[1]VT!$C:$M,11,0)</f>
        <v>#N/A</v>
      </c>
      <c r="AF761" s="19"/>
      <c r="AG761" s="29" t="str">
        <f t="shared" si="139"/>
        <v/>
      </c>
      <c r="AH761" s="19" t="e">
        <f>+VLOOKUP(A761,'[2]Thông tin công nhân'!$C:$P,14,0)</f>
        <v>#N/A</v>
      </c>
      <c r="AI761" s="29" t="str">
        <f t="shared" si="140"/>
        <v/>
      </c>
      <c r="AJ761" s="19"/>
      <c r="AK761" s="29" t="str">
        <f>IF(ISNA(VLOOKUP(AJ761,TinhBenhVien!A:B,2,FALSE)),"",VLOOKUP(AJ761,TinhBenhVien!A:B,2,FALSE))</f>
        <v/>
      </c>
      <c r="AL761" s="19"/>
      <c r="AM761" s="29">
        <f t="shared" si="148"/>
        <v>0</v>
      </c>
      <c r="AN761" s="19" t="e">
        <f>"tỉnh"&amp;" "&amp;VLOOKUP(A761,'[2]Thông tin công nhân'!$C:$AI,31,0)</f>
        <v>#N/A</v>
      </c>
      <c r="AO761" s="29" t="str">
        <f t="shared" si="145"/>
        <v/>
      </c>
      <c r="AP761" s="19" t="e">
        <f>"xã"&amp;" "&amp;VLOOKUP(A761,'[2]Thông tin công nhân'!$C:$AI,33,0)</f>
        <v>#N/A</v>
      </c>
      <c r="AQ761" s="29" t="str">
        <f t="shared" si="141"/>
        <v/>
      </c>
      <c r="AR761" s="19"/>
      <c r="AS761" s="29" t="e">
        <f t="shared" si="142"/>
        <v>#REF!</v>
      </c>
      <c r="AT761" s="19"/>
      <c r="AU761" s="29" t="str">
        <f t="shared" si="146"/>
        <v/>
      </c>
      <c r="AV761" s="19"/>
      <c r="AW761" s="29" t="str">
        <f t="shared" si="143"/>
        <v/>
      </c>
      <c r="AX761" s="19"/>
      <c r="AY761" s="29" t="e">
        <f t="shared" si="144"/>
        <v>#REF!</v>
      </c>
      <c r="AZ761" s="1"/>
      <c r="BD761" s="19"/>
      <c r="CA761" s="19"/>
      <c r="CB761" s="29" t="str">
        <f t="shared" si="149"/>
        <v/>
      </c>
      <c r="CC761" s="19"/>
      <c r="CD761" s="29" t="str">
        <f t="shared" si="150"/>
        <v/>
      </c>
      <c r="CE761" s="29"/>
    </row>
    <row r="762" spans="4:83">
      <c r="D762" s="37"/>
      <c r="E762" s="29" t="str">
        <f>IF(ISNA(VLOOKUP(D762,'Tổng hợp '!$B$25:$C$29,2,FALSE)),"",VLOOKUP(D762,'Tổng hợp '!$B$25:$C$29,2,FALSE))</f>
        <v/>
      </c>
      <c r="F762" s="37"/>
      <c r="G762" s="107" t="str">
        <f t="shared" si="147"/>
        <v/>
      </c>
      <c r="H762" s="74" t="e">
        <f>+VLOOKUP(A762,[1]VT!$C:$I,7,0)</f>
        <v>#N/A</v>
      </c>
      <c r="J762" s="1" t="e">
        <f>+VLOOKUP(A762,[1]VT!$C:$M,11,0)</f>
        <v>#N/A</v>
      </c>
      <c r="AF762" s="19"/>
      <c r="AG762" s="29" t="str">
        <f t="shared" si="139"/>
        <v/>
      </c>
      <c r="AH762" s="19" t="e">
        <f>+VLOOKUP(A762,'[2]Thông tin công nhân'!$C:$P,14,0)</f>
        <v>#N/A</v>
      </c>
      <c r="AI762" s="29" t="str">
        <f t="shared" si="140"/>
        <v/>
      </c>
      <c r="AJ762" s="19"/>
      <c r="AK762" s="29" t="str">
        <f>IF(ISNA(VLOOKUP(AJ762,TinhBenhVien!A:B,2,FALSE)),"",VLOOKUP(AJ762,TinhBenhVien!A:B,2,FALSE))</f>
        <v/>
      </c>
      <c r="AL762" s="19"/>
      <c r="AM762" s="29">
        <f t="shared" si="148"/>
        <v>0</v>
      </c>
      <c r="AN762" s="19" t="e">
        <f>"tỉnh"&amp;" "&amp;VLOOKUP(A762,'[2]Thông tin công nhân'!$C:$AI,31,0)</f>
        <v>#N/A</v>
      </c>
      <c r="AO762" s="29" t="str">
        <f t="shared" si="145"/>
        <v/>
      </c>
      <c r="AP762" s="19" t="e">
        <f>"xã"&amp;" "&amp;VLOOKUP(A762,'[2]Thông tin công nhân'!$C:$AI,33,0)</f>
        <v>#N/A</v>
      </c>
      <c r="AQ762" s="29" t="str">
        <f t="shared" si="141"/>
        <v/>
      </c>
      <c r="AR762" s="19"/>
      <c r="AS762" s="29" t="e">
        <f t="shared" si="142"/>
        <v>#REF!</v>
      </c>
      <c r="AT762" s="19"/>
      <c r="AU762" s="29" t="str">
        <f t="shared" si="146"/>
        <v/>
      </c>
      <c r="AV762" s="19"/>
      <c r="AW762" s="29" t="str">
        <f t="shared" si="143"/>
        <v/>
      </c>
      <c r="AX762" s="19"/>
      <c r="AY762" s="29" t="e">
        <f t="shared" si="144"/>
        <v>#REF!</v>
      </c>
      <c r="AZ762" s="1"/>
      <c r="BD762" s="19"/>
      <c r="CA762" s="19"/>
      <c r="CB762" s="29" t="str">
        <f t="shared" si="149"/>
        <v/>
      </c>
      <c r="CC762" s="19"/>
      <c r="CD762" s="29" t="str">
        <f t="shared" si="150"/>
        <v/>
      </c>
      <c r="CE762" s="29"/>
    </row>
    <row r="763" spans="4:83">
      <c r="D763" s="37"/>
      <c r="E763" s="29" t="str">
        <f>IF(ISNA(VLOOKUP(D763,'Tổng hợp '!$B$25:$C$29,2,FALSE)),"",VLOOKUP(D763,'Tổng hợp '!$B$25:$C$29,2,FALSE))</f>
        <v/>
      </c>
      <c r="F763" s="37"/>
      <c r="G763" s="107" t="str">
        <f t="shared" si="147"/>
        <v/>
      </c>
      <c r="H763" s="74" t="e">
        <f>+VLOOKUP(A763,[1]VT!$C:$I,7,0)</f>
        <v>#N/A</v>
      </c>
      <c r="J763" s="1" t="e">
        <f>+VLOOKUP(A763,[1]VT!$C:$M,11,0)</f>
        <v>#N/A</v>
      </c>
      <c r="AF763" s="19"/>
      <c r="AG763" s="29" t="str">
        <f t="shared" si="139"/>
        <v/>
      </c>
      <c r="AH763" s="19" t="e">
        <f>+VLOOKUP(A763,'[2]Thông tin công nhân'!$C:$P,14,0)</f>
        <v>#N/A</v>
      </c>
      <c r="AI763" s="29" t="str">
        <f t="shared" si="140"/>
        <v/>
      </c>
      <c r="AJ763" s="19"/>
      <c r="AK763" s="29" t="str">
        <f>IF(ISNA(VLOOKUP(AJ763,TinhBenhVien!A:B,2,FALSE)),"",VLOOKUP(AJ763,TinhBenhVien!A:B,2,FALSE))</f>
        <v/>
      </c>
      <c r="AL763" s="19"/>
      <c r="AM763" s="29">
        <f t="shared" si="148"/>
        <v>0</v>
      </c>
      <c r="AN763" s="19" t="e">
        <f>"tỉnh"&amp;" "&amp;VLOOKUP(A763,'[2]Thông tin công nhân'!$C:$AI,31,0)</f>
        <v>#N/A</v>
      </c>
      <c r="AO763" s="29" t="str">
        <f t="shared" si="145"/>
        <v/>
      </c>
      <c r="AP763" s="19" t="e">
        <f>"xã"&amp;" "&amp;VLOOKUP(A763,'[2]Thông tin công nhân'!$C:$AI,33,0)</f>
        <v>#N/A</v>
      </c>
      <c r="AQ763" s="29" t="str">
        <f t="shared" si="141"/>
        <v/>
      </c>
      <c r="AR763" s="19"/>
      <c r="AS763" s="29" t="e">
        <f t="shared" si="142"/>
        <v>#REF!</v>
      </c>
      <c r="AT763" s="19"/>
      <c r="AU763" s="29" t="str">
        <f t="shared" si="146"/>
        <v/>
      </c>
      <c r="AV763" s="19"/>
      <c r="AW763" s="29" t="str">
        <f t="shared" si="143"/>
        <v/>
      </c>
      <c r="AX763" s="19"/>
      <c r="AY763" s="29" t="e">
        <f t="shared" si="144"/>
        <v>#REF!</v>
      </c>
      <c r="AZ763" s="1"/>
      <c r="BD763" s="19"/>
      <c r="CA763" s="19"/>
      <c r="CB763" s="29" t="str">
        <f t="shared" si="149"/>
        <v/>
      </c>
      <c r="CC763" s="19"/>
      <c r="CD763" s="29" t="str">
        <f t="shared" si="150"/>
        <v/>
      </c>
      <c r="CE763" s="29"/>
    </row>
    <row r="764" spans="4:83">
      <c r="D764" s="37"/>
      <c r="E764" s="29" t="str">
        <f>IF(ISNA(VLOOKUP(D764,'Tổng hợp '!$B$25:$C$29,2,FALSE)),"",VLOOKUP(D764,'Tổng hợp '!$B$25:$C$29,2,FALSE))</f>
        <v/>
      </c>
      <c r="F764" s="37"/>
      <c r="G764" s="107" t="str">
        <f t="shared" si="147"/>
        <v/>
      </c>
      <c r="H764" s="74" t="e">
        <f>+VLOOKUP(A764,[1]VT!$C:$I,7,0)</f>
        <v>#N/A</v>
      </c>
      <c r="J764" s="1" t="e">
        <f>+VLOOKUP(A764,[1]VT!$C:$M,11,0)</f>
        <v>#N/A</v>
      </c>
      <c r="AF764" s="19"/>
      <c r="AG764" s="29" t="str">
        <f t="shared" si="139"/>
        <v/>
      </c>
      <c r="AH764" s="19" t="e">
        <f>+VLOOKUP(A764,'[2]Thông tin công nhân'!$C:$P,14,0)</f>
        <v>#N/A</v>
      </c>
      <c r="AI764" s="29" t="str">
        <f t="shared" si="140"/>
        <v/>
      </c>
      <c r="AJ764" s="19"/>
      <c r="AK764" s="29" t="str">
        <f>IF(ISNA(VLOOKUP(AJ764,TinhBenhVien!A:B,2,FALSE)),"",VLOOKUP(AJ764,TinhBenhVien!A:B,2,FALSE))</f>
        <v/>
      </c>
      <c r="AL764" s="19"/>
      <c r="AM764" s="29">
        <f t="shared" si="148"/>
        <v>0</v>
      </c>
      <c r="AN764" s="19" t="e">
        <f>"tỉnh"&amp;" "&amp;VLOOKUP(A764,'[2]Thông tin công nhân'!$C:$AI,31,0)</f>
        <v>#N/A</v>
      </c>
      <c r="AO764" s="29" t="str">
        <f t="shared" si="145"/>
        <v/>
      </c>
      <c r="AP764" s="19" t="e">
        <f>"xã"&amp;" "&amp;VLOOKUP(A764,'[2]Thông tin công nhân'!$C:$AI,33,0)</f>
        <v>#N/A</v>
      </c>
      <c r="AQ764" s="29" t="str">
        <f t="shared" si="141"/>
        <v/>
      </c>
      <c r="AR764" s="19"/>
      <c r="AS764" s="29" t="e">
        <f t="shared" si="142"/>
        <v>#REF!</v>
      </c>
      <c r="AT764" s="19"/>
      <c r="AU764" s="29" t="str">
        <f t="shared" si="146"/>
        <v/>
      </c>
      <c r="AV764" s="19"/>
      <c r="AW764" s="29" t="str">
        <f t="shared" si="143"/>
        <v/>
      </c>
      <c r="AX764" s="19"/>
      <c r="AY764" s="29" t="e">
        <f t="shared" si="144"/>
        <v>#REF!</v>
      </c>
      <c r="AZ764" s="1"/>
      <c r="BD764" s="19"/>
      <c r="CA764" s="19"/>
      <c r="CB764" s="29" t="str">
        <f t="shared" si="149"/>
        <v/>
      </c>
      <c r="CC764" s="19"/>
      <c r="CD764" s="29" t="str">
        <f t="shared" si="150"/>
        <v/>
      </c>
      <c r="CE764" s="29"/>
    </row>
    <row r="765" spans="4:83">
      <c r="D765" s="37"/>
      <c r="E765" s="29" t="str">
        <f>IF(ISNA(VLOOKUP(D765,'Tổng hợp '!$B$25:$C$29,2,FALSE)),"",VLOOKUP(D765,'Tổng hợp '!$B$25:$C$29,2,FALSE))</f>
        <v/>
      </c>
      <c r="F765" s="37"/>
      <c r="G765" s="107" t="str">
        <f t="shared" si="147"/>
        <v/>
      </c>
      <c r="H765" s="74" t="e">
        <f>+VLOOKUP(A765,[1]VT!$C:$I,7,0)</f>
        <v>#N/A</v>
      </c>
      <c r="J765" s="1" t="e">
        <f>+VLOOKUP(A765,[1]VT!$C:$M,11,0)</f>
        <v>#N/A</v>
      </c>
      <c r="AF765" s="19"/>
      <c r="AG765" s="29" t="str">
        <f t="shared" si="139"/>
        <v/>
      </c>
      <c r="AH765" s="19" t="e">
        <f>+VLOOKUP(A765,'[2]Thông tin công nhân'!$C:$P,14,0)</f>
        <v>#N/A</v>
      </c>
      <c r="AI765" s="29" t="str">
        <f t="shared" si="140"/>
        <v/>
      </c>
      <c r="AJ765" s="19"/>
      <c r="AK765" s="29" t="str">
        <f>IF(ISNA(VLOOKUP(AJ765,TinhBenhVien!A:B,2,FALSE)),"",VLOOKUP(AJ765,TinhBenhVien!A:B,2,FALSE))</f>
        <v/>
      </c>
      <c r="AL765" s="19"/>
      <c r="AM765" s="29">
        <f t="shared" si="148"/>
        <v>0</v>
      </c>
      <c r="AN765" s="19" t="e">
        <f>"tỉnh"&amp;" "&amp;VLOOKUP(A765,'[2]Thông tin công nhân'!$C:$AI,31,0)</f>
        <v>#N/A</v>
      </c>
      <c r="AO765" s="29" t="str">
        <f t="shared" si="145"/>
        <v/>
      </c>
      <c r="AP765" s="19" t="e">
        <f>"xã"&amp;" "&amp;VLOOKUP(A765,'[2]Thông tin công nhân'!$C:$AI,33,0)</f>
        <v>#N/A</v>
      </c>
      <c r="AQ765" s="29" t="str">
        <f t="shared" si="141"/>
        <v/>
      </c>
      <c r="AR765" s="19"/>
      <c r="AS765" s="29" t="e">
        <f t="shared" si="142"/>
        <v>#REF!</v>
      </c>
      <c r="AT765" s="19"/>
      <c r="AU765" s="29" t="str">
        <f t="shared" si="146"/>
        <v/>
      </c>
      <c r="AV765" s="19"/>
      <c r="AW765" s="29" t="str">
        <f t="shared" si="143"/>
        <v/>
      </c>
      <c r="AX765" s="19"/>
      <c r="AY765" s="29" t="e">
        <f t="shared" si="144"/>
        <v>#REF!</v>
      </c>
      <c r="AZ765" s="1"/>
      <c r="BD765" s="19"/>
      <c r="CA765" s="19"/>
      <c r="CB765" s="29" t="str">
        <f t="shared" si="149"/>
        <v/>
      </c>
      <c r="CC765" s="19"/>
      <c r="CD765" s="29" t="str">
        <f t="shared" si="150"/>
        <v/>
      </c>
      <c r="CE765" s="29"/>
    </row>
    <row r="766" spans="4:83">
      <c r="D766" s="37"/>
      <c r="E766" s="29" t="str">
        <f>IF(ISNA(VLOOKUP(D766,'Tổng hợp '!$B$25:$C$29,2,FALSE)),"",VLOOKUP(D766,'Tổng hợp '!$B$25:$C$29,2,FALSE))</f>
        <v/>
      </c>
      <c r="F766" s="37"/>
      <c r="G766" s="107" t="str">
        <f t="shared" si="147"/>
        <v/>
      </c>
      <c r="H766" s="74" t="e">
        <f>+VLOOKUP(A766,[1]VT!$C:$I,7,0)</f>
        <v>#N/A</v>
      </c>
      <c r="J766" s="1" t="e">
        <f>+VLOOKUP(A766,[1]VT!$C:$M,11,0)</f>
        <v>#N/A</v>
      </c>
      <c r="AF766" s="19"/>
      <c r="AG766" s="29" t="str">
        <f t="shared" si="139"/>
        <v/>
      </c>
      <c r="AH766" s="19" t="e">
        <f>+VLOOKUP(A766,'[2]Thông tin công nhân'!$C:$P,14,0)</f>
        <v>#N/A</v>
      </c>
      <c r="AI766" s="29" t="str">
        <f t="shared" si="140"/>
        <v/>
      </c>
      <c r="AJ766" s="19"/>
      <c r="AK766" s="29" t="str">
        <f>IF(ISNA(VLOOKUP(AJ766,TinhBenhVien!A:B,2,FALSE)),"",VLOOKUP(AJ766,TinhBenhVien!A:B,2,FALSE))</f>
        <v/>
      </c>
      <c r="AL766" s="19"/>
      <c r="AM766" s="29">
        <f t="shared" si="148"/>
        <v>0</v>
      </c>
      <c r="AN766" s="19" t="e">
        <f>"tỉnh"&amp;" "&amp;VLOOKUP(A766,'[2]Thông tin công nhân'!$C:$AI,31,0)</f>
        <v>#N/A</v>
      </c>
      <c r="AO766" s="29" t="str">
        <f t="shared" si="145"/>
        <v/>
      </c>
      <c r="AP766" s="19" t="e">
        <f>"xã"&amp;" "&amp;VLOOKUP(A766,'[2]Thông tin công nhân'!$C:$AI,33,0)</f>
        <v>#N/A</v>
      </c>
      <c r="AQ766" s="29" t="str">
        <f t="shared" si="141"/>
        <v/>
      </c>
      <c r="AR766" s="19"/>
      <c r="AS766" s="29" t="e">
        <f t="shared" si="142"/>
        <v>#REF!</v>
      </c>
      <c r="AT766" s="19"/>
      <c r="AU766" s="29" t="str">
        <f t="shared" si="146"/>
        <v/>
      </c>
      <c r="AV766" s="19"/>
      <c r="AW766" s="29" t="str">
        <f t="shared" si="143"/>
        <v/>
      </c>
      <c r="AX766" s="19"/>
      <c r="AY766" s="29" t="e">
        <f t="shared" si="144"/>
        <v>#REF!</v>
      </c>
      <c r="AZ766" s="1"/>
      <c r="BD766" s="19"/>
      <c r="CA766" s="19"/>
      <c r="CB766" s="29" t="str">
        <f t="shared" si="149"/>
        <v/>
      </c>
      <c r="CC766" s="19"/>
      <c r="CD766" s="29" t="str">
        <f t="shared" si="150"/>
        <v/>
      </c>
      <c r="CE766" s="29"/>
    </row>
    <row r="767" spans="4:83">
      <c r="D767" s="37"/>
      <c r="E767" s="29" t="str">
        <f>IF(ISNA(VLOOKUP(D767,'Tổng hợp '!$B$25:$C$29,2,FALSE)),"",VLOOKUP(D767,'Tổng hợp '!$B$25:$C$29,2,FALSE))</f>
        <v/>
      </c>
      <c r="F767" s="37"/>
      <c r="G767" s="107" t="str">
        <f t="shared" si="147"/>
        <v/>
      </c>
      <c r="H767" s="74" t="e">
        <f>+VLOOKUP(A767,[1]VT!$C:$I,7,0)</f>
        <v>#N/A</v>
      </c>
      <c r="J767" s="1" t="e">
        <f>+VLOOKUP(A767,[1]VT!$C:$M,11,0)</f>
        <v>#N/A</v>
      </c>
      <c r="AF767" s="19"/>
      <c r="AG767" s="29" t="str">
        <f t="shared" si="139"/>
        <v/>
      </c>
      <c r="AH767" s="19" t="e">
        <f>+VLOOKUP(A767,'[2]Thông tin công nhân'!$C:$P,14,0)</f>
        <v>#N/A</v>
      </c>
      <c r="AI767" s="29" t="str">
        <f t="shared" si="140"/>
        <v/>
      </c>
      <c r="AJ767" s="19"/>
      <c r="AK767" s="29" t="str">
        <f>IF(ISNA(VLOOKUP(AJ767,TinhBenhVien!A:B,2,FALSE)),"",VLOOKUP(AJ767,TinhBenhVien!A:B,2,FALSE))</f>
        <v/>
      </c>
      <c r="AL767" s="19"/>
      <c r="AM767" s="29">
        <f t="shared" si="148"/>
        <v>0</v>
      </c>
      <c r="AN767" s="19" t="e">
        <f>"tỉnh"&amp;" "&amp;VLOOKUP(A767,'[2]Thông tin công nhân'!$C:$AI,31,0)</f>
        <v>#N/A</v>
      </c>
      <c r="AO767" s="29" t="str">
        <f t="shared" si="145"/>
        <v/>
      </c>
      <c r="AP767" s="19" t="e">
        <f>"xã"&amp;" "&amp;VLOOKUP(A767,'[2]Thông tin công nhân'!$C:$AI,33,0)</f>
        <v>#N/A</v>
      </c>
      <c r="AQ767" s="29" t="str">
        <f t="shared" si="141"/>
        <v/>
      </c>
      <c r="AR767" s="19"/>
      <c r="AS767" s="29" t="e">
        <f t="shared" si="142"/>
        <v>#REF!</v>
      </c>
      <c r="AT767" s="19"/>
      <c r="AU767" s="29" t="str">
        <f t="shared" si="146"/>
        <v/>
      </c>
      <c r="AV767" s="19"/>
      <c r="AW767" s="29" t="str">
        <f t="shared" si="143"/>
        <v/>
      </c>
      <c r="AX767" s="19"/>
      <c r="AY767" s="29" t="e">
        <f t="shared" si="144"/>
        <v>#REF!</v>
      </c>
      <c r="AZ767" s="1"/>
      <c r="BD767" s="19"/>
      <c r="CA767" s="19"/>
      <c r="CB767" s="29" t="str">
        <f t="shared" si="149"/>
        <v/>
      </c>
      <c r="CC767" s="19"/>
      <c r="CD767" s="29" t="str">
        <f t="shared" si="150"/>
        <v/>
      </c>
      <c r="CE767" s="29"/>
    </row>
    <row r="768" spans="4:83">
      <c r="D768" s="37"/>
      <c r="E768" s="29" t="str">
        <f>IF(ISNA(VLOOKUP(D768,'Tổng hợp '!$B$25:$C$29,2,FALSE)),"",VLOOKUP(D768,'Tổng hợp '!$B$25:$C$29,2,FALSE))</f>
        <v/>
      </c>
      <c r="F768" s="37"/>
      <c r="G768" s="107" t="str">
        <f t="shared" si="147"/>
        <v/>
      </c>
      <c r="H768" s="74" t="e">
        <f>+VLOOKUP(A768,[1]VT!$C:$I,7,0)</f>
        <v>#N/A</v>
      </c>
      <c r="J768" s="1" t="e">
        <f>+VLOOKUP(A768,[1]VT!$C:$M,11,0)</f>
        <v>#N/A</v>
      </c>
      <c r="AF768" s="19"/>
      <c r="AG768" s="29" t="str">
        <f t="shared" si="139"/>
        <v/>
      </c>
      <c r="AH768" s="19" t="e">
        <f>+VLOOKUP(A768,'[2]Thông tin công nhân'!$C:$P,14,0)</f>
        <v>#N/A</v>
      </c>
      <c r="AI768" s="29" t="str">
        <f t="shared" si="140"/>
        <v/>
      </c>
      <c r="AJ768" s="19"/>
      <c r="AK768" s="29" t="str">
        <f>IF(ISNA(VLOOKUP(AJ768,TinhBenhVien!A:B,2,FALSE)),"",VLOOKUP(AJ768,TinhBenhVien!A:B,2,FALSE))</f>
        <v/>
      </c>
      <c r="AL768" s="19"/>
      <c r="AM768" s="29">
        <f t="shared" si="148"/>
        <v>0</v>
      </c>
      <c r="AN768" s="19" t="e">
        <f>"tỉnh"&amp;" "&amp;VLOOKUP(A768,'[2]Thông tin công nhân'!$C:$AI,31,0)</f>
        <v>#N/A</v>
      </c>
      <c r="AO768" s="29" t="str">
        <f t="shared" si="145"/>
        <v/>
      </c>
      <c r="AP768" s="19" t="e">
        <f>"xã"&amp;" "&amp;VLOOKUP(A768,'[2]Thông tin công nhân'!$C:$AI,33,0)</f>
        <v>#N/A</v>
      </c>
      <c r="AQ768" s="29" t="str">
        <f t="shared" si="141"/>
        <v/>
      </c>
      <c r="AR768" s="19"/>
      <c r="AS768" s="29" t="e">
        <f t="shared" si="142"/>
        <v>#REF!</v>
      </c>
      <c r="AT768" s="19"/>
      <c r="AU768" s="29" t="str">
        <f t="shared" si="146"/>
        <v/>
      </c>
      <c r="AV768" s="19"/>
      <c r="AW768" s="29" t="str">
        <f t="shared" si="143"/>
        <v/>
      </c>
      <c r="AX768" s="19"/>
      <c r="AY768" s="29" t="e">
        <f t="shared" si="144"/>
        <v>#REF!</v>
      </c>
      <c r="AZ768" s="1"/>
      <c r="BD768" s="19"/>
      <c r="CA768" s="19"/>
      <c r="CB768" s="29" t="str">
        <f t="shared" si="149"/>
        <v/>
      </c>
      <c r="CC768" s="19"/>
      <c r="CD768" s="29" t="str">
        <f t="shared" si="150"/>
        <v/>
      </c>
      <c r="CE768" s="29"/>
    </row>
    <row r="769" spans="4:83">
      <c r="D769" s="37"/>
      <c r="E769" s="29" t="str">
        <f>IF(ISNA(VLOOKUP(D769,'Tổng hợp '!$B$25:$C$29,2,FALSE)),"",VLOOKUP(D769,'Tổng hợp '!$B$25:$C$29,2,FALSE))</f>
        <v/>
      </c>
      <c r="F769" s="37"/>
      <c r="G769" s="107" t="str">
        <f t="shared" si="147"/>
        <v/>
      </c>
      <c r="H769" s="74" t="e">
        <f>+VLOOKUP(A769,[1]VT!$C:$I,7,0)</f>
        <v>#N/A</v>
      </c>
      <c r="J769" s="1" t="e">
        <f>+VLOOKUP(A769,[1]VT!$C:$M,11,0)</f>
        <v>#N/A</v>
      </c>
      <c r="AF769" s="19"/>
      <c r="AG769" s="29" t="str">
        <f t="shared" si="139"/>
        <v/>
      </c>
      <c r="AH769" s="19" t="e">
        <f>+VLOOKUP(A769,'[2]Thông tin công nhân'!$C:$P,14,0)</f>
        <v>#N/A</v>
      </c>
      <c r="AI769" s="29" t="str">
        <f t="shared" si="140"/>
        <v/>
      </c>
      <c r="AJ769" s="19"/>
      <c r="AK769" s="29" t="str">
        <f>IF(ISNA(VLOOKUP(AJ769,TinhBenhVien!A:B,2,FALSE)),"",VLOOKUP(AJ769,TinhBenhVien!A:B,2,FALSE))</f>
        <v/>
      </c>
      <c r="AL769" s="19"/>
      <c r="AM769" s="29">
        <f t="shared" si="148"/>
        <v>0</v>
      </c>
      <c r="AN769" s="19" t="e">
        <f>"tỉnh"&amp;" "&amp;VLOOKUP(A769,'[2]Thông tin công nhân'!$C:$AI,31,0)</f>
        <v>#N/A</v>
      </c>
      <c r="AO769" s="29" t="str">
        <f t="shared" si="145"/>
        <v/>
      </c>
      <c r="AP769" s="19" t="e">
        <f>"xã"&amp;" "&amp;VLOOKUP(A769,'[2]Thông tin công nhân'!$C:$AI,33,0)</f>
        <v>#N/A</v>
      </c>
      <c r="AQ769" s="29" t="str">
        <f t="shared" si="141"/>
        <v/>
      </c>
      <c r="AR769" s="19"/>
      <c r="AS769" s="29" t="e">
        <f t="shared" si="142"/>
        <v>#REF!</v>
      </c>
      <c r="AT769" s="19"/>
      <c r="AU769" s="29" t="str">
        <f t="shared" si="146"/>
        <v/>
      </c>
      <c r="AV769" s="19"/>
      <c r="AW769" s="29" t="str">
        <f t="shared" si="143"/>
        <v/>
      </c>
      <c r="AX769" s="19"/>
      <c r="AY769" s="29" t="e">
        <f t="shared" si="144"/>
        <v>#REF!</v>
      </c>
      <c r="AZ769" s="1"/>
      <c r="BD769" s="19"/>
      <c r="CA769" s="19"/>
      <c r="CB769" s="29" t="str">
        <f t="shared" si="149"/>
        <v/>
      </c>
      <c r="CC769" s="19"/>
      <c r="CD769" s="29" t="str">
        <f t="shared" si="150"/>
        <v/>
      </c>
      <c r="CE769" s="29"/>
    </row>
    <row r="770" spans="4:83">
      <c r="D770" s="37"/>
      <c r="E770" s="29" t="str">
        <f>IF(ISNA(VLOOKUP(D770,'Tổng hợp '!$B$25:$C$29,2,FALSE)),"",VLOOKUP(D770,'Tổng hợp '!$B$25:$C$29,2,FALSE))</f>
        <v/>
      </c>
      <c r="F770" s="37"/>
      <c r="G770" s="107" t="str">
        <f t="shared" si="147"/>
        <v/>
      </c>
      <c r="H770" s="74" t="e">
        <f>+VLOOKUP(A770,[1]VT!$C:$I,7,0)</f>
        <v>#N/A</v>
      </c>
      <c r="J770" s="1" t="e">
        <f>+VLOOKUP(A770,[1]VT!$C:$M,11,0)</f>
        <v>#N/A</v>
      </c>
      <c r="AF770" s="19"/>
      <c r="AG770" s="29" t="str">
        <f t="shared" si="139"/>
        <v/>
      </c>
      <c r="AH770" s="19" t="e">
        <f>+VLOOKUP(A770,'[2]Thông tin công nhân'!$C:$P,14,0)</f>
        <v>#N/A</v>
      </c>
      <c r="AI770" s="29" t="str">
        <f t="shared" si="140"/>
        <v/>
      </c>
      <c r="AJ770" s="19"/>
      <c r="AK770" s="29" t="str">
        <f>IF(ISNA(VLOOKUP(AJ770,TinhBenhVien!A:B,2,FALSE)),"",VLOOKUP(AJ770,TinhBenhVien!A:B,2,FALSE))</f>
        <v/>
      </c>
      <c r="AL770" s="19"/>
      <c r="AM770" s="29">
        <f t="shared" si="148"/>
        <v>0</v>
      </c>
      <c r="AN770" s="19" t="e">
        <f>"tỉnh"&amp;" "&amp;VLOOKUP(A770,'[2]Thông tin công nhân'!$C:$AI,31,0)</f>
        <v>#N/A</v>
      </c>
      <c r="AO770" s="29" t="str">
        <f t="shared" si="145"/>
        <v/>
      </c>
      <c r="AP770" s="19" t="e">
        <f>"xã"&amp;" "&amp;VLOOKUP(A770,'[2]Thông tin công nhân'!$C:$AI,33,0)</f>
        <v>#N/A</v>
      </c>
      <c r="AQ770" s="29" t="str">
        <f t="shared" si="141"/>
        <v/>
      </c>
      <c r="AR770" s="19"/>
      <c r="AS770" s="29" t="e">
        <f t="shared" si="142"/>
        <v>#REF!</v>
      </c>
      <c r="AT770" s="19"/>
      <c r="AU770" s="29" t="str">
        <f t="shared" si="146"/>
        <v/>
      </c>
      <c r="AV770" s="19"/>
      <c r="AW770" s="29" t="str">
        <f t="shared" si="143"/>
        <v/>
      </c>
      <c r="AX770" s="19"/>
      <c r="AY770" s="29" t="e">
        <f t="shared" si="144"/>
        <v>#REF!</v>
      </c>
      <c r="AZ770" s="1"/>
      <c r="BD770" s="19"/>
      <c r="CA770" s="19"/>
      <c r="CB770" s="29" t="str">
        <f t="shared" si="149"/>
        <v/>
      </c>
      <c r="CC770" s="19"/>
      <c r="CD770" s="29" t="str">
        <f t="shared" si="150"/>
        <v/>
      </c>
      <c r="CE770" s="29"/>
    </row>
    <row r="771" spans="4:83">
      <c r="D771" s="37"/>
      <c r="E771" s="29" t="str">
        <f>IF(ISNA(VLOOKUP(D771,'Tổng hợp '!$B$25:$C$29,2,FALSE)),"",VLOOKUP(D771,'Tổng hợp '!$B$25:$C$29,2,FALSE))</f>
        <v/>
      </c>
      <c r="F771" s="37"/>
      <c r="G771" s="107" t="str">
        <f t="shared" si="147"/>
        <v/>
      </c>
      <c r="H771" s="74" t="e">
        <f>+VLOOKUP(A771,[1]VT!$C:$I,7,0)</f>
        <v>#N/A</v>
      </c>
      <c r="J771" s="1" t="e">
        <f>+VLOOKUP(A771,[1]VT!$C:$M,11,0)</f>
        <v>#N/A</v>
      </c>
      <c r="AF771" s="19"/>
      <c r="AG771" s="29" t="str">
        <f t="shared" si="139"/>
        <v/>
      </c>
      <c r="AH771" s="19" t="e">
        <f>+VLOOKUP(A771,'[2]Thông tin công nhân'!$C:$P,14,0)</f>
        <v>#N/A</v>
      </c>
      <c r="AI771" s="29" t="str">
        <f t="shared" si="140"/>
        <v/>
      </c>
      <c r="AJ771" s="19"/>
      <c r="AK771" s="29" t="str">
        <f>IF(ISNA(VLOOKUP(AJ771,TinhBenhVien!A:B,2,FALSE)),"",VLOOKUP(AJ771,TinhBenhVien!A:B,2,FALSE))</f>
        <v/>
      </c>
      <c r="AL771" s="19"/>
      <c r="AM771" s="29">
        <f t="shared" si="148"/>
        <v>0</v>
      </c>
      <c r="AN771" s="19" t="e">
        <f>"tỉnh"&amp;" "&amp;VLOOKUP(A771,'[2]Thông tin công nhân'!$C:$AI,31,0)</f>
        <v>#N/A</v>
      </c>
      <c r="AO771" s="29" t="str">
        <f t="shared" si="145"/>
        <v/>
      </c>
      <c r="AP771" s="19" t="e">
        <f>"xã"&amp;" "&amp;VLOOKUP(A771,'[2]Thông tin công nhân'!$C:$AI,33,0)</f>
        <v>#N/A</v>
      </c>
      <c r="AQ771" s="29" t="str">
        <f t="shared" si="141"/>
        <v/>
      </c>
      <c r="AR771" s="19"/>
      <c r="AS771" s="29" t="e">
        <f t="shared" si="142"/>
        <v>#REF!</v>
      </c>
      <c r="AT771" s="19"/>
      <c r="AU771" s="29" t="str">
        <f t="shared" si="146"/>
        <v/>
      </c>
      <c r="AV771" s="19"/>
      <c r="AW771" s="29" t="str">
        <f t="shared" si="143"/>
        <v/>
      </c>
      <c r="AX771" s="19"/>
      <c r="AY771" s="29" t="e">
        <f t="shared" si="144"/>
        <v>#REF!</v>
      </c>
      <c r="AZ771" s="1"/>
      <c r="BD771" s="19"/>
      <c r="CA771" s="19"/>
      <c r="CB771" s="29" t="str">
        <f t="shared" si="149"/>
        <v/>
      </c>
      <c r="CC771" s="19"/>
      <c r="CD771" s="29" t="str">
        <f t="shared" si="150"/>
        <v/>
      </c>
      <c r="CE771" s="29"/>
    </row>
    <row r="772" spans="4:83">
      <c r="D772" s="37"/>
      <c r="E772" s="29" t="str">
        <f>IF(ISNA(VLOOKUP(D772,'Tổng hợp '!$B$25:$C$29,2,FALSE)),"",VLOOKUP(D772,'Tổng hợp '!$B$25:$C$29,2,FALSE))</f>
        <v/>
      </c>
      <c r="F772" s="37"/>
      <c r="G772" s="107" t="str">
        <f t="shared" si="147"/>
        <v/>
      </c>
      <c r="H772" s="74" t="e">
        <f>+VLOOKUP(A772,[1]VT!$C:$I,7,0)</f>
        <v>#N/A</v>
      </c>
      <c r="J772" s="1" t="e">
        <f>+VLOOKUP(A772,[1]VT!$C:$M,11,0)</f>
        <v>#N/A</v>
      </c>
      <c r="AF772" s="19"/>
      <c r="AG772" s="29" t="str">
        <f t="shared" si="139"/>
        <v/>
      </c>
      <c r="AH772" s="19" t="e">
        <f>+VLOOKUP(A772,'[2]Thông tin công nhân'!$C:$P,14,0)</f>
        <v>#N/A</v>
      </c>
      <c r="AI772" s="29" t="str">
        <f t="shared" si="140"/>
        <v/>
      </c>
      <c r="AJ772" s="19"/>
      <c r="AK772" s="29" t="str">
        <f>IF(ISNA(VLOOKUP(AJ772,TinhBenhVien!A:B,2,FALSE)),"",VLOOKUP(AJ772,TinhBenhVien!A:B,2,FALSE))</f>
        <v/>
      </c>
      <c r="AL772" s="19"/>
      <c r="AM772" s="29">
        <f t="shared" si="148"/>
        <v>0</v>
      </c>
      <c r="AN772" s="19" t="e">
        <f>"tỉnh"&amp;" "&amp;VLOOKUP(A772,'[2]Thông tin công nhân'!$C:$AI,31,0)</f>
        <v>#N/A</v>
      </c>
      <c r="AO772" s="29" t="str">
        <f t="shared" si="145"/>
        <v/>
      </c>
      <c r="AP772" s="19" t="e">
        <f>"xã"&amp;" "&amp;VLOOKUP(A772,'[2]Thông tin công nhân'!$C:$AI,33,0)</f>
        <v>#N/A</v>
      </c>
      <c r="AQ772" s="29" t="str">
        <f t="shared" si="141"/>
        <v/>
      </c>
      <c r="AR772" s="19"/>
      <c r="AS772" s="29" t="e">
        <f t="shared" si="142"/>
        <v>#REF!</v>
      </c>
      <c r="AT772" s="19"/>
      <c r="AU772" s="29" t="str">
        <f t="shared" si="146"/>
        <v/>
      </c>
      <c r="AV772" s="19"/>
      <c r="AW772" s="29" t="str">
        <f t="shared" si="143"/>
        <v/>
      </c>
      <c r="AX772" s="19"/>
      <c r="AY772" s="29" t="e">
        <f t="shared" si="144"/>
        <v>#REF!</v>
      </c>
      <c r="AZ772" s="1"/>
      <c r="BD772" s="19"/>
      <c r="CA772" s="19"/>
      <c r="CB772" s="29" t="str">
        <f t="shared" si="149"/>
        <v/>
      </c>
      <c r="CC772" s="19"/>
      <c r="CD772" s="29" t="str">
        <f t="shared" si="150"/>
        <v/>
      </c>
      <c r="CE772" s="29"/>
    </row>
    <row r="773" spans="4:83">
      <c r="D773" s="37"/>
      <c r="E773" s="29" t="str">
        <f>IF(ISNA(VLOOKUP(D773,'Tổng hợp '!$B$25:$C$29,2,FALSE)),"",VLOOKUP(D773,'Tổng hợp '!$B$25:$C$29,2,FALSE))</f>
        <v/>
      </c>
      <c r="F773" s="37"/>
      <c r="G773" s="107" t="str">
        <f t="shared" si="147"/>
        <v/>
      </c>
      <c r="H773" s="74" t="e">
        <f>+VLOOKUP(A773,[1]VT!$C:$I,7,0)</f>
        <v>#N/A</v>
      </c>
      <c r="J773" s="1" t="e">
        <f>+VLOOKUP(A773,[1]VT!$C:$M,11,0)</f>
        <v>#N/A</v>
      </c>
      <c r="AF773" s="19"/>
      <c r="AG773" s="29" t="str">
        <f t="shared" si="139"/>
        <v/>
      </c>
      <c r="AH773" s="19" t="e">
        <f>+VLOOKUP(A773,'[2]Thông tin công nhân'!$C:$P,14,0)</f>
        <v>#N/A</v>
      </c>
      <c r="AI773" s="29" t="str">
        <f t="shared" si="140"/>
        <v/>
      </c>
      <c r="AJ773" s="19"/>
      <c r="AK773" s="29" t="str">
        <f>IF(ISNA(VLOOKUP(AJ773,TinhBenhVien!A:B,2,FALSE)),"",VLOOKUP(AJ773,TinhBenhVien!A:B,2,FALSE))</f>
        <v/>
      </c>
      <c r="AL773" s="19"/>
      <c r="AM773" s="29">
        <f t="shared" si="148"/>
        <v>0</v>
      </c>
      <c r="AN773" s="19" t="e">
        <f>"tỉnh"&amp;" "&amp;VLOOKUP(A773,'[2]Thông tin công nhân'!$C:$AI,31,0)</f>
        <v>#N/A</v>
      </c>
      <c r="AO773" s="29" t="str">
        <f t="shared" si="145"/>
        <v/>
      </c>
      <c r="AP773" s="19" t="e">
        <f>"xã"&amp;" "&amp;VLOOKUP(A773,'[2]Thông tin công nhân'!$C:$AI,33,0)</f>
        <v>#N/A</v>
      </c>
      <c r="AQ773" s="29" t="str">
        <f t="shared" si="141"/>
        <v/>
      </c>
      <c r="AR773" s="19"/>
      <c r="AS773" s="29" t="e">
        <f t="shared" si="142"/>
        <v>#REF!</v>
      </c>
      <c r="AT773" s="19"/>
      <c r="AU773" s="29" t="str">
        <f t="shared" si="146"/>
        <v/>
      </c>
      <c r="AV773" s="19"/>
      <c r="AW773" s="29" t="str">
        <f t="shared" si="143"/>
        <v/>
      </c>
      <c r="AX773" s="19"/>
      <c r="AY773" s="29" t="e">
        <f t="shared" si="144"/>
        <v>#REF!</v>
      </c>
      <c r="AZ773" s="1"/>
      <c r="BD773" s="19"/>
      <c r="CA773" s="19"/>
      <c r="CB773" s="29" t="str">
        <f t="shared" si="149"/>
        <v/>
      </c>
      <c r="CC773" s="19"/>
      <c r="CD773" s="29" t="str">
        <f t="shared" si="150"/>
        <v/>
      </c>
      <c r="CE773" s="29"/>
    </row>
    <row r="774" spans="4:83">
      <c r="D774" s="37"/>
      <c r="E774" s="29" t="str">
        <f>IF(ISNA(VLOOKUP(D774,'Tổng hợp '!$B$25:$C$29,2,FALSE)),"",VLOOKUP(D774,'Tổng hợp '!$B$25:$C$29,2,FALSE))</f>
        <v/>
      </c>
      <c r="F774" s="37"/>
      <c r="G774" s="107" t="str">
        <f t="shared" si="147"/>
        <v/>
      </c>
      <c r="H774" s="74" t="e">
        <f>+VLOOKUP(A774,[1]VT!$C:$I,7,0)</f>
        <v>#N/A</v>
      </c>
      <c r="J774" s="1" t="e">
        <f>+VLOOKUP(A774,[1]VT!$C:$M,11,0)</f>
        <v>#N/A</v>
      </c>
      <c r="AF774" s="19"/>
      <c r="AG774" s="29" t="str">
        <f t="shared" si="139"/>
        <v/>
      </c>
      <c r="AH774" s="19" t="e">
        <f>+VLOOKUP(A774,'[2]Thông tin công nhân'!$C:$P,14,0)</f>
        <v>#N/A</v>
      </c>
      <c r="AI774" s="29" t="str">
        <f t="shared" si="140"/>
        <v/>
      </c>
      <c r="AJ774" s="19"/>
      <c r="AK774" s="29" t="str">
        <f>IF(ISNA(VLOOKUP(AJ774,TinhBenhVien!A:B,2,FALSE)),"",VLOOKUP(AJ774,TinhBenhVien!A:B,2,FALSE))</f>
        <v/>
      </c>
      <c r="AL774" s="19"/>
      <c r="AM774" s="29">
        <f t="shared" si="148"/>
        <v>0</v>
      </c>
      <c r="AN774" s="19" t="e">
        <f>"tỉnh"&amp;" "&amp;VLOOKUP(A774,'[2]Thông tin công nhân'!$C:$AI,31,0)</f>
        <v>#N/A</v>
      </c>
      <c r="AO774" s="29" t="str">
        <f t="shared" si="145"/>
        <v/>
      </c>
      <c r="AP774" s="19" t="e">
        <f>"xã"&amp;" "&amp;VLOOKUP(A774,'[2]Thông tin công nhân'!$C:$AI,33,0)</f>
        <v>#N/A</v>
      </c>
      <c r="AQ774" s="29" t="str">
        <f t="shared" si="141"/>
        <v/>
      </c>
      <c r="AR774" s="19"/>
      <c r="AS774" s="29" t="e">
        <f t="shared" si="142"/>
        <v>#REF!</v>
      </c>
      <c r="AT774" s="19"/>
      <c r="AU774" s="29" t="str">
        <f t="shared" si="146"/>
        <v/>
      </c>
      <c r="AV774" s="19"/>
      <c r="AW774" s="29" t="str">
        <f t="shared" si="143"/>
        <v/>
      </c>
      <c r="AX774" s="19"/>
      <c r="AY774" s="29" t="e">
        <f t="shared" si="144"/>
        <v>#REF!</v>
      </c>
      <c r="AZ774" s="1"/>
      <c r="BD774" s="19"/>
      <c r="CA774" s="19"/>
      <c r="CB774" s="29" t="str">
        <f t="shared" si="149"/>
        <v/>
      </c>
      <c r="CC774" s="19"/>
      <c r="CD774" s="29" t="str">
        <f t="shared" si="150"/>
        <v/>
      </c>
      <c r="CE774" s="29"/>
    </row>
    <row r="775" spans="4:83">
      <c r="D775" s="37"/>
      <c r="E775" s="29" t="str">
        <f>IF(ISNA(VLOOKUP(D775,'Tổng hợp '!$B$25:$C$29,2,FALSE)),"",VLOOKUP(D775,'Tổng hợp '!$B$25:$C$29,2,FALSE))</f>
        <v/>
      </c>
      <c r="F775" s="37"/>
      <c r="G775" s="107" t="str">
        <f t="shared" si="147"/>
        <v/>
      </c>
      <c r="H775" s="74" t="e">
        <f>+VLOOKUP(A775,[1]VT!$C:$I,7,0)</f>
        <v>#N/A</v>
      </c>
      <c r="J775" s="1" t="e">
        <f>+VLOOKUP(A775,[1]VT!$C:$M,11,0)</f>
        <v>#N/A</v>
      </c>
      <c r="AF775" s="19"/>
      <c r="AG775" s="29" t="str">
        <f t="shared" si="139"/>
        <v/>
      </c>
      <c r="AH775" s="19" t="e">
        <f>+VLOOKUP(A775,'[2]Thông tin công nhân'!$C:$P,14,0)</f>
        <v>#N/A</v>
      </c>
      <c r="AI775" s="29" t="str">
        <f t="shared" si="140"/>
        <v/>
      </c>
      <c r="AJ775" s="19"/>
      <c r="AK775" s="29" t="str">
        <f>IF(ISNA(VLOOKUP(AJ775,TinhBenhVien!A:B,2,FALSE)),"",VLOOKUP(AJ775,TinhBenhVien!A:B,2,FALSE))</f>
        <v/>
      </c>
      <c r="AL775" s="19"/>
      <c r="AM775" s="29">
        <f t="shared" si="148"/>
        <v>0</v>
      </c>
      <c r="AN775" s="19" t="e">
        <f>"tỉnh"&amp;" "&amp;VLOOKUP(A775,'[2]Thông tin công nhân'!$C:$AI,31,0)</f>
        <v>#N/A</v>
      </c>
      <c r="AO775" s="29" t="str">
        <f t="shared" si="145"/>
        <v/>
      </c>
      <c r="AP775" s="19" t="e">
        <f>"xã"&amp;" "&amp;VLOOKUP(A775,'[2]Thông tin công nhân'!$C:$AI,33,0)</f>
        <v>#N/A</v>
      </c>
      <c r="AQ775" s="29" t="str">
        <f t="shared" si="141"/>
        <v/>
      </c>
      <c r="AR775" s="19"/>
      <c r="AS775" s="29" t="e">
        <f t="shared" si="142"/>
        <v>#REF!</v>
      </c>
      <c r="AT775" s="19"/>
      <c r="AU775" s="29" t="str">
        <f t="shared" si="146"/>
        <v/>
      </c>
      <c r="AV775" s="19"/>
      <c r="AW775" s="29" t="str">
        <f t="shared" si="143"/>
        <v/>
      </c>
      <c r="AX775" s="19"/>
      <c r="AY775" s="29" t="e">
        <f t="shared" si="144"/>
        <v>#REF!</v>
      </c>
      <c r="AZ775" s="1"/>
      <c r="BD775" s="19"/>
      <c r="CA775" s="19"/>
      <c r="CB775" s="29" t="str">
        <f t="shared" si="149"/>
        <v/>
      </c>
      <c r="CC775" s="19"/>
      <c r="CD775" s="29" t="str">
        <f t="shared" si="150"/>
        <v/>
      </c>
      <c r="CE775" s="29"/>
    </row>
    <row r="776" spans="4:83">
      <c r="D776" s="37"/>
      <c r="E776" s="29" t="str">
        <f>IF(ISNA(VLOOKUP(D776,'Tổng hợp '!$B$25:$C$29,2,FALSE)),"",VLOOKUP(D776,'Tổng hợp '!$B$25:$C$29,2,FALSE))</f>
        <v/>
      </c>
      <c r="F776" s="37"/>
      <c r="G776" s="107" t="str">
        <f t="shared" si="147"/>
        <v/>
      </c>
      <c r="H776" s="74" t="e">
        <f>+VLOOKUP(A776,[1]VT!$C:$I,7,0)</f>
        <v>#N/A</v>
      </c>
      <c r="J776" s="1" t="e">
        <f>+VLOOKUP(A776,[1]VT!$C:$M,11,0)</f>
        <v>#N/A</v>
      </c>
      <c r="AF776" s="19"/>
      <c r="AG776" s="29" t="str">
        <f t="shared" si="139"/>
        <v/>
      </c>
      <c r="AH776" s="19" t="e">
        <f>+VLOOKUP(A776,'[2]Thông tin công nhân'!$C:$P,14,0)</f>
        <v>#N/A</v>
      </c>
      <c r="AI776" s="29" t="str">
        <f t="shared" si="140"/>
        <v/>
      </c>
      <c r="AJ776" s="19"/>
      <c r="AK776" s="29" t="str">
        <f>IF(ISNA(VLOOKUP(AJ776,TinhBenhVien!A:B,2,FALSE)),"",VLOOKUP(AJ776,TinhBenhVien!A:B,2,FALSE))</f>
        <v/>
      </c>
      <c r="AL776" s="19"/>
      <c r="AM776" s="29">
        <f t="shared" si="148"/>
        <v>0</v>
      </c>
      <c r="AN776" s="19" t="e">
        <f>"tỉnh"&amp;" "&amp;VLOOKUP(A776,'[2]Thông tin công nhân'!$C:$AI,31,0)</f>
        <v>#N/A</v>
      </c>
      <c r="AO776" s="29" t="str">
        <f t="shared" si="145"/>
        <v/>
      </c>
      <c r="AP776" s="19" t="e">
        <f>"xã"&amp;" "&amp;VLOOKUP(A776,'[2]Thông tin công nhân'!$C:$AI,33,0)</f>
        <v>#N/A</v>
      </c>
      <c r="AQ776" s="29" t="str">
        <f t="shared" si="141"/>
        <v/>
      </c>
      <c r="AR776" s="19"/>
      <c r="AS776" s="29" t="e">
        <f t="shared" si="142"/>
        <v>#REF!</v>
      </c>
      <c r="AT776" s="19"/>
      <c r="AU776" s="29" t="str">
        <f t="shared" si="146"/>
        <v/>
      </c>
      <c r="AV776" s="19"/>
      <c r="AW776" s="29" t="str">
        <f t="shared" si="143"/>
        <v/>
      </c>
      <c r="AX776" s="19"/>
      <c r="AY776" s="29" t="e">
        <f t="shared" si="144"/>
        <v>#REF!</v>
      </c>
      <c r="AZ776" s="1"/>
      <c r="BD776" s="19"/>
      <c r="CA776" s="19"/>
      <c r="CB776" s="29" t="str">
        <f t="shared" si="149"/>
        <v/>
      </c>
      <c r="CC776" s="19"/>
      <c r="CD776" s="29" t="str">
        <f t="shared" si="150"/>
        <v/>
      </c>
      <c r="CE776" s="29"/>
    </row>
    <row r="777" spans="4:83">
      <c r="D777" s="37"/>
      <c r="E777" s="29" t="str">
        <f>IF(ISNA(VLOOKUP(D777,'Tổng hợp '!$B$25:$C$29,2,FALSE)),"",VLOOKUP(D777,'Tổng hợp '!$B$25:$C$29,2,FALSE))</f>
        <v/>
      </c>
      <c r="F777" s="37"/>
      <c r="G777" s="107" t="str">
        <f t="shared" si="147"/>
        <v/>
      </c>
      <c r="H777" s="74" t="e">
        <f>+VLOOKUP(A777,[1]VT!$C:$I,7,0)</f>
        <v>#N/A</v>
      </c>
      <c r="J777" s="1" t="e">
        <f>+VLOOKUP(A777,[1]VT!$C:$M,11,0)</f>
        <v>#N/A</v>
      </c>
      <c r="AF777" s="19"/>
      <c r="AG777" s="29" t="str">
        <f t="shared" si="139"/>
        <v/>
      </c>
      <c r="AH777" s="19" t="e">
        <f>+VLOOKUP(A777,'[2]Thông tin công nhân'!$C:$P,14,0)</f>
        <v>#N/A</v>
      </c>
      <c r="AI777" s="29" t="str">
        <f t="shared" si="140"/>
        <v/>
      </c>
      <c r="AJ777" s="19"/>
      <c r="AK777" s="29" t="str">
        <f>IF(ISNA(VLOOKUP(AJ777,TinhBenhVien!A:B,2,FALSE)),"",VLOOKUP(AJ777,TinhBenhVien!A:B,2,FALSE))</f>
        <v/>
      </c>
      <c r="AL777" s="19"/>
      <c r="AM777" s="29">
        <f t="shared" si="148"/>
        <v>0</v>
      </c>
      <c r="AN777" s="19" t="e">
        <f>"tỉnh"&amp;" "&amp;VLOOKUP(A777,'[2]Thông tin công nhân'!$C:$AI,31,0)</f>
        <v>#N/A</v>
      </c>
      <c r="AO777" s="29" t="str">
        <f t="shared" si="145"/>
        <v/>
      </c>
      <c r="AP777" s="19" t="e">
        <f>"xã"&amp;" "&amp;VLOOKUP(A777,'[2]Thông tin công nhân'!$C:$AI,33,0)</f>
        <v>#N/A</v>
      </c>
      <c r="AQ777" s="29" t="str">
        <f t="shared" si="141"/>
        <v/>
      </c>
      <c r="AR777" s="19"/>
      <c r="AS777" s="29" t="e">
        <f t="shared" si="142"/>
        <v>#REF!</v>
      </c>
      <c r="AT777" s="19"/>
      <c r="AU777" s="29" t="str">
        <f t="shared" si="146"/>
        <v/>
      </c>
      <c r="AV777" s="19"/>
      <c r="AW777" s="29" t="str">
        <f t="shared" si="143"/>
        <v/>
      </c>
      <c r="AX777" s="19"/>
      <c r="AY777" s="29" t="e">
        <f t="shared" si="144"/>
        <v>#REF!</v>
      </c>
      <c r="AZ777" s="1"/>
      <c r="BD777" s="19"/>
      <c r="CA777" s="19"/>
      <c r="CB777" s="29" t="str">
        <f t="shared" si="149"/>
        <v/>
      </c>
      <c r="CC777" s="19"/>
      <c r="CD777" s="29" t="str">
        <f t="shared" si="150"/>
        <v/>
      </c>
      <c r="CE777" s="29"/>
    </row>
    <row r="778" spans="4:83">
      <c r="D778" s="37"/>
      <c r="E778" s="29" t="str">
        <f>IF(ISNA(VLOOKUP(D778,'Tổng hợp '!$B$25:$C$29,2,FALSE)),"",VLOOKUP(D778,'Tổng hợp '!$B$25:$C$29,2,FALSE))</f>
        <v/>
      </c>
      <c r="F778" s="37"/>
      <c r="G778" s="107" t="str">
        <f t="shared" si="147"/>
        <v/>
      </c>
      <c r="H778" s="74" t="e">
        <f>+VLOOKUP(A778,[1]VT!$C:$I,7,0)</f>
        <v>#N/A</v>
      </c>
      <c r="J778" s="1" t="e">
        <f>+VLOOKUP(A778,[1]VT!$C:$M,11,0)</f>
        <v>#N/A</v>
      </c>
      <c r="AF778" s="19"/>
      <c r="AG778" s="29" t="str">
        <f t="shared" si="139"/>
        <v/>
      </c>
      <c r="AH778" s="19" t="e">
        <f>+VLOOKUP(A778,'[2]Thông tin công nhân'!$C:$P,14,0)</f>
        <v>#N/A</v>
      </c>
      <c r="AI778" s="29" t="str">
        <f t="shared" si="140"/>
        <v/>
      </c>
      <c r="AJ778" s="19"/>
      <c r="AK778" s="29" t="str">
        <f>IF(ISNA(VLOOKUP(AJ778,TinhBenhVien!A:B,2,FALSE)),"",VLOOKUP(AJ778,TinhBenhVien!A:B,2,FALSE))</f>
        <v/>
      </c>
      <c r="AL778" s="19"/>
      <c r="AM778" s="29">
        <f t="shared" si="148"/>
        <v>0</v>
      </c>
      <c r="AN778" s="19" t="e">
        <f>"tỉnh"&amp;" "&amp;VLOOKUP(A778,'[2]Thông tin công nhân'!$C:$AI,31,0)</f>
        <v>#N/A</v>
      </c>
      <c r="AO778" s="29" t="str">
        <f t="shared" si="145"/>
        <v/>
      </c>
      <c r="AP778" s="19" t="e">
        <f>"xã"&amp;" "&amp;VLOOKUP(A778,'[2]Thông tin công nhân'!$C:$AI,33,0)</f>
        <v>#N/A</v>
      </c>
      <c r="AQ778" s="29" t="str">
        <f t="shared" si="141"/>
        <v/>
      </c>
      <c r="AR778" s="19"/>
      <c r="AS778" s="29" t="e">
        <f t="shared" si="142"/>
        <v>#REF!</v>
      </c>
      <c r="AT778" s="19"/>
      <c r="AU778" s="29" t="str">
        <f t="shared" si="146"/>
        <v/>
      </c>
      <c r="AV778" s="19"/>
      <c r="AW778" s="29" t="str">
        <f t="shared" si="143"/>
        <v/>
      </c>
      <c r="AX778" s="19"/>
      <c r="AY778" s="29" t="e">
        <f t="shared" si="144"/>
        <v>#REF!</v>
      </c>
      <c r="AZ778" s="1"/>
      <c r="BD778" s="19"/>
      <c r="CA778" s="19"/>
      <c r="CB778" s="29" t="str">
        <f t="shared" si="149"/>
        <v/>
      </c>
      <c r="CC778" s="19"/>
      <c r="CD778" s="29" t="str">
        <f t="shared" si="150"/>
        <v/>
      </c>
      <c r="CE778" s="29"/>
    </row>
    <row r="779" spans="4:83">
      <c r="D779" s="37"/>
      <c r="E779" s="29" t="str">
        <f>IF(ISNA(VLOOKUP(D779,'Tổng hợp '!$B$25:$C$29,2,FALSE)),"",VLOOKUP(D779,'Tổng hợp '!$B$25:$C$29,2,FALSE))</f>
        <v/>
      </c>
      <c r="F779" s="37"/>
      <c r="G779" s="107" t="str">
        <f t="shared" si="147"/>
        <v/>
      </c>
      <c r="H779" s="74" t="e">
        <f>+VLOOKUP(A779,[1]VT!$C:$I,7,0)</f>
        <v>#N/A</v>
      </c>
      <c r="J779" s="1" t="e">
        <f>+VLOOKUP(A779,[1]VT!$C:$M,11,0)</f>
        <v>#N/A</v>
      </c>
      <c r="AF779" s="19"/>
      <c r="AG779" s="29" t="str">
        <f t="shared" si="139"/>
        <v/>
      </c>
      <c r="AH779" s="19" t="e">
        <f>+VLOOKUP(A779,'[2]Thông tin công nhân'!$C:$P,14,0)</f>
        <v>#N/A</v>
      </c>
      <c r="AI779" s="29" t="str">
        <f t="shared" si="140"/>
        <v/>
      </c>
      <c r="AJ779" s="19"/>
      <c r="AK779" s="29" t="str">
        <f>IF(ISNA(VLOOKUP(AJ779,TinhBenhVien!A:B,2,FALSE)),"",VLOOKUP(AJ779,TinhBenhVien!A:B,2,FALSE))</f>
        <v/>
      </c>
      <c r="AL779" s="19"/>
      <c r="AM779" s="29">
        <f t="shared" si="148"/>
        <v>0</v>
      </c>
      <c r="AN779" s="19" t="e">
        <f>"tỉnh"&amp;" "&amp;VLOOKUP(A779,'[2]Thông tin công nhân'!$C:$AI,31,0)</f>
        <v>#N/A</v>
      </c>
      <c r="AO779" s="29" t="str">
        <f t="shared" si="145"/>
        <v/>
      </c>
      <c r="AP779" s="19" t="e">
        <f>"xã"&amp;" "&amp;VLOOKUP(A779,'[2]Thông tin công nhân'!$C:$AI,33,0)</f>
        <v>#N/A</v>
      </c>
      <c r="AQ779" s="29" t="str">
        <f t="shared" si="141"/>
        <v/>
      </c>
      <c r="AR779" s="19"/>
      <c r="AS779" s="29" t="e">
        <f t="shared" si="142"/>
        <v>#REF!</v>
      </c>
      <c r="AT779" s="19"/>
      <c r="AU779" s="29" t="str">
        <f t="shared" si="146"/>
        <v/>
      </c>
      <c r="AV779" s="19"/>
      <c r="AW779" s="29" t="str">
        <f t="shared" si="143"/>
        <v/>
      </c>
      <c r="AX779" s="19"/>
      <c r="AY779" s="29" t="e">
        <f t="shared" si="144"/>
        <v>#REF!</v>
      </c>
      <c r="AZ779" s="1"/>
      <c r="BD779" s="19"/>
      <c r="CA779" s="19"/>
      <c r="CB779" s="29" t="str">
        <f t="shared" si="149"/>
        <v/>
      </c>
      <c r="CC779" s="19"/>
      <c r="CD779" s="29" t="str">
        <f t="shared" si="150"/>
        <v/>
      </c>
      <c r="CE779" s="29"/>
    </row>
    <row r="780" spans="4:83">
      <c r="D780" s="37"/>
      <c r="E780" s="29" t="str">
        <f>IF(ISNA(VLOOKUP(D780,'Tổng hợp '!$B$25:$C$29,2,FALSE)),"",VLOOKUP(D780,'Tổng hợp '!$B$25:$C$29,2,FALSE))</f>
        <v/>
      </c>
      <c r="F780" s="37"/>
      <c r="G780" s="107" t="str">
        <f t="shared" si="147"/>
        <v/>
      </c>
      <c r="H780" s="74" t="e">
        <f>+VLOOKUP(A780,[1]VT!$C:$I,7,0)</f>
        <v>#N/A</v>
      </c>
      <c r="J780" s="1" t="e">
        <f>+VLOOKUP(A780,[1]VT!$C:$M,11,0)</f>
        <v>#N/A</v>
      </c>
      <c r="AF780" s="19"/>
      <c r="AG780" s="29" t="str">
        <f t="shared" si="139"/>
        <v/>
      </c>
      <c r="AH780" s="19" t="e">
        <f>+VLOOKUP(A780,'[2]Thông tin công nhân'!$C:$P,14,0)</f>
        <v>#N/A</v>
      </c>
      <c r="AI780" s="29" t="str">
        <f t="shared" si="140"/>
        <v/>
      </c>
      <c r="AJ780" s="19"/>
      <c r="AK780" s="29" t="str">
        <f>IF(ISNA(VLOOKUP(AJ780,TinhBenhVien!A:B,2,FALSE)),"",VLOOKUP(AJ780,TinhBenhVien!A:B,2,FALSE))</f>
        <v/>
      </c>
      <c r="AL780" s="19"/>
      <c r="AM780" s="29">
        <f t="shared" si="148"/>
        <v>0</v>
      </c>
      <c r="AN780" s="19" t="e">
        <f>"tỉnh"&amp;" "&amp;VLOOKUP(A780,'[2]Thông tin công nhân'!$C:$AI,31,0)</f>
        <v>#N/A</v>
      </c>
      <c r="AO780" s="29" t="str">
        <f t="shared" si="145"/>
        <v/>
      </c>
      <c r="AP780" s="19" t="e">
        <f>"xã"&amp;" "&amp;VLOOKUP(A780,'[2]Thông tin công nhân'!$C:$AI,33,0)</f>
        <v>#N/A</v>
      </c>
      <c r="AQ780" s="29" t="str">
        <f t="shared" si="141"/>
        <v/>
      </c>
      <c r="AR780" s="19"/>
      <c r="AS780" s="29" t="e">
        <f t="shared" si="142"/>
        <v>#REF!</v>
      </c>
      <c r="AT780" s="19"/>
      <c r="AU780" s="29" t="str">
        <f t="shared" si="146"/>
        <v/>
      </c>
      <c r="AV780" s="19"/>
      <c r="AW780" s="29" t="str">
        <f t="shared" si="143"/>
        <v/>
      </c>
      <c r="AX780" s="19"/>
      <c r="AY780" s="29" t="e">
        <f t="shared" si="144"/>
        <v>#REF!</v>
      </c>
      <c r="AZ780" s="1"/>
      <c r="BD780" s="19"/>
      <c r="CA780" s="19"/>
      <c r="CB780" s="29" t="str">
        <f t="shared" si="149"/>
        <v/>
      </c>
      <c r="CC780" s="19"/>
      <c r="CD780" s="29" t="str">
        <f t="shared" si="150"/>
        <v/>
      </c>
      <c r="CE780" s="29"/>
    </row>
    <row r="781" spans="4:83">
      <c r="D781" s="37"/>
      <c r="E781" s="29" t="str">
        <f>IF(ISNA(VLOOKUP(D781,'Tổng hợp '!$B$25:$C$29,2,FALSE)),"",VLOOKUP(D781,'Tổng hợp '!$B$25:$C$29,2,FALSE))</f>
        <v/>
      </c>
      <c r="F781" s="37"/>
      <c r="G781" s="107" t="str">
        <f t="shared" si="147"/>
        <v/>
      </c>
      <c r="H781" s="74" t="e">
        <f>+VLOOKUP(A781,[1]VT!$C:$I,7,0)</f>
        <v>#N/A</v>
      </c>
      <c r="J781" s="1" t="e">
        <f>+VLOOKUP(A781,[1]VT!$C:$M,11,0)</f>
        <v>#N/A</v>
      </c>
      <c r="AF781" s="19"/>
      <c r="AG781" s="29" t="str">
        <f t="shared" si="139"/>
        <v/>
      </c>
      <c r="AH781" s="19" t="e">
        <f>+VLOOKUP(A781,'[2]Thông tin công nhân'!$C:$P,14,0)</f>
        <v>#N/A</v>
      </c>
      <c r="AI781" s="29" t="str">
        <f t="shared" si="140"/>
        <v/>
      </c>
      <c r="AJ781" s="19"/>
      <c r="AK781" s="29" t="str">
        <f>IF(ISNA(VLOOKUP(AJ781,TinhBenhVien!A:B,2,FALSE)),"",VLOOKUP(AJ781,TinhBenhVien!A:B,2,FALSE))</f>
        <v/>
      </c>
      <c r="AL781" s="19"/>
      <c r="AM781" s="29">
        <f t="shared" si="148"/>
        <v>0</v>
      </c>
      <c r="AN781" s="19" t="e">
        <f>"tỉnh"&amp;" "&amp;VLOOKUP(A781,'[2]Thông tin công nhân'!$C:$AI,31,0)</f>
        <v>#N/A</v>
      </c>
      <c r="AO781" s="29" t="str">
        <f t="shared" si="145"/>
        <v/>
      </c>
      <c r="AP781" s="19" t="e">
        <f>"xã"&amp;" "&amp;VLOOKUP(A781,'[2]Thông tin công nhân'!$C:$AI,33,0)</f>
        <v>#N/A</v>
      </c>
      <c r="AQ781" s="29" t="str">
        <f t="shared" si="141"/>
        <v/>
      </c>
      <c r="AR781" s="19"/>
      <c r="AS781" s="29" t="e">
        <f t="shared" si="142"/>
        <v>#REF!</v>
      </c>
      <c r="AT781" s="19"/>
      <c r="AU781" s="29" t="str">
        <f t="shared" si="146"/>
        <v/>
      </c>
      <c r="AV781" s="19"/>
      <c r="AW781" s="29" t="str">
        <f t="shared" si="143"/>
        <v/>
      </c>
      <c r="AX781" s="19"/>
      <c r="AY781" s="29" t="e">
        <f t="shared" si="144"/>
        <v>#REF!</v>
      </c>
      <c r="AZ781" s="1"/>
      <c r="BD781" s="19"/>
      <c r="CA781" s="19"/>
      <c r="CB781" s="29" t="str">
        <f t="shared" si="149"/>
        <v/>
      </c>
      <c r="CC781" s="19"/>
      <c r="CD781" s="29" t="str">
        <f t="shared" si="150"/>
        <v/>
      </c>
      <c r="CE781" s="29"/>
    </row>
    <row r="782" spans="4:83">
      <c r="D782" s="37"/>
      <c r="E782" s="29" t="str">
        <f>IF(ISNA(VLOOKUP(D782,'Tổng hợp '!$B$25:$C$29,2,FALSE)),"",VLOOKUP(D782,'Tổng hợp '!$B$25:$C$29,2,FALSE))</f>
        <v/>
      </c>
      <c r="F782" s="37"/>
      <c r="G782" s="107" t="str">
        <f t="shared" si="147"/>
        <v/>
      </c>
      <c r="H782" s="74" t="e">
        <f>+VLOOKUP(A782,[1]VT!$C:$I,7,0)</f>
        <v>#N/A</v>
      </c>
      <c r="J782" s="1" t="e">
        <f>+VLOOKUP(A782,[1]VT!$C:$M,11,0)</f>
        <v>#N/A</v>
      </c>
      <c r="AF782" s="19"/>
      <c r="AG782" s="29" t="str">
        <f t="shared" si="139"/>
        <v/>
      </c>
      <c r="AH782" s="19" t="e">
        <f>+VLOOKUP(A782,'[2]Thông tin công nhân'!$C:$P,14,0)</f>
        <v>#N/A</v>
      </c>
      <c r="AI782" s="29" t="str">
        <f t="shared" si="140"/>
        <v/>
      </c>
      <c r="AJ782" s="19"/>
      <c r="AK782" s="29" t="str">
        <f>IF(ISNA(VLOOKUP(AJ782,TinhBenhVien!A:B,2,FALSE)),"",VLOOKUP(AJ782,TinhBenhVien!A:B,2,FALSE))</f>
        <v/>
      </c>
      <c r="AL782" s="19"/>
      <c r="AM782" s="29">
        <f t="shared" si="148"/>
        <v>0</v>
      </c>
      <c r="AN782" s="19" t="e">
        <f>"tỉnh"&amp;" "&amp;VLOOKUP(A782,'[2]Thông tin công nhân'!$C:$AI,31,0)</f>
        <v>#N/A</v>
      </c>
      <c r="AO782" s="29" t="str">
        <f t="shared" si="145"/>
        <v/>
      </c>
      <c r="AP782" s="19" t="e">
        <f>"xã"&amp;" "&amp;VLOOKUP(A782,'[2]Thông tin công nhân'!$C:$AI,33,0)</f>
        <v>#N/A</v>
      </c>
      <c r="AQ782" s="29" t="str">
        <f t="shared" si="141"/>
        <v/>
      </c>
      <c r="AR782" s="19"/>
      <c r="AS782" s="29" t="e">
        <f t="shared" si="142"/>
        <v>#REF!</v>
      </c>
      <c r="AT782" s="19"/>
      <c r="AU782" s="29" t="str">
        <f t="shared" si="146"/>
        <v/>
      </c>
      <c r="AV782" s="19"/>
      <c r="AW782" s="29" t="str">
        <f t="shared" si="143"/>
        <v/>
      </c>
      <c r="AX782" s="19"/>
      <c r="AY782" s="29" t="e">
        <f t="shared" si="144"/>
        <v>#REF!</v>
      </c>
      <c r="AZ782" s="1"/>
      <c r="BD782" s="19"/>
      <c r="CA782" s="19"/>
      <c r="CB782" s="29" t="str">
        <f t="shared" si="149"/>
        <v/>
      </c>
      <c r="CC782" s="19"/>
      <c r="CD782" s="29" t="str">
        <f t="shared" si="150"/>
        <v/>
      </c>
      <c r="CE782" s="29"/>
    </row>
    <row r="783" spans="4:83">
      <c r="D783" s="37"/>
      <c r="E783" s="29" t="str">
        <f>IF(ISNA(VLOOKUP(D783,'Tổng hợp '!$B$25:$C$29,2,FALSE)),"",VLOOKUP(D783,'Tổng hợp '!$B$25:$C$29,2,FALSE))</f>
        <v/>
      </c>
      <c r="F783" s="37"/>
      <c r="G783" s="107" t="str">
        <f t="shared" si="147"/>
        <v/>
      </c>
      <c r="H783" s="74" t="e">
        <f>+VLOOKUP(A783,[1]VT!$C:$I,7,0)</f>
        <v>#N/A</v>
      </c>
      <c r="J783" s="1" t="e">
        <f>+VLOOKUP(A783,[1]VT!$C:$M,11,0)</f>
        <v>#N/A</v>
      </c>
      <c r="AF783" s="19"/>
      <c r="AG783" s="29" t="str">
        <f t="shared" si="139"/>
        <v/>
      </c>
      <c r="AH783" s="19" t="e">
        <f>+VLOOKUP(A783,'[2]Thông tin công nhân'!$C:$P,14,0)</f>
        <v>#N/A</v>
      </c>
      <c r="AI783" s="29" t="str">
        <f t="shared" si="140"/>
        <v/>
      </c>
      <c r="AJ783" s="19"/>
      <c r="AK783" s="29" t="str">
        <f>IF(ISNA(VLOOKUP(AJ783,TinhBenhVien!A:B,2,FALSE)),"",VLOOKUP(AJ783,TinhBenhVien!A:B,2,FALSE))</f>
        <v/>
      </c>
      <c r="AL783" s="19"/>
      <c r="AM783" s="29">
        <f t="shared" si="148"/>
        <v>0</v>
      </c>
      <c r="AN783" s="19" t="e">
        <f>"tỉnh"&amp;" "&amp;VLOOKUP(A783,'[2]Thông tin công nhân'!$C:$AI,31,0)</f>
        <v>#N/A</v>
      </c>
      <c r="AO783" s="29" t="str">
        <f t="shared" si="145"/>
        <v/>
      </c>
      <c r="AP783" s="19" t="e">
        <f>"xã"&amp;" "&amp;VLOOKUP(A783,'[2]Thông tin công nhân'!$C:$AI,33,0)</f>
        <v>#N/A</v>
      </c>
      <c r="AQ783" s="29" t="str">
        <f t="shared" si="141"/>
        <v/>
      </c>
      <c r="AR783" s="19"/>
      <c r="AS783" s="29" t="e">
        <f t="shared" si="142"/>
        <v>#REF!</v>
      </c>
      <c r="AT783" s="19"/>
      <c r="AU783" s="29" t="str">
        <f t="shared" si="146"/>
        <v/>
      </c>
      <c r="AV783" s="19"/>
      <c r="AW783" s="29" t="str">
        <f t="shared" si="143"/>
        <v/>
      </c>
      <c r="AX783" s="19"/>
      <c r="AY783" s="29" t="e">
        <f t="shared" si="144"/>
        <v>#REF!</v>
      </c>
      <c r="AZ783" s="1"/>
      <c r="BD783" s="19"/>
      <c r="CA783" s="19"/>
      <c r="CB783" s="29" t="str">
        <f t="shared" si="149"/>
        <v/>
      </c>
      <c r="CC783" s="19"/>
      <c r="CD783" s="29" t="str">
        <f t="shared" si="150"/>
        <v/>
      </c>
      <c r="CE783" s="29"/>
    </row>
    <row r="784" spans="4:83">
      <c r="D784" s="37"/>
      <c r="E784" s="29" t="str">
        <f>IF(ISNA(VLOOKUP(D784,'Tổng hợp '!$B$25:$C$29,2,FALSE)),"",VLOOKUP(D784,'Tổng hợp '!$B$25:$C$29,2,FALSE))</f>
        <v/>
      </c>
      <c r="F784" s="37"/>
      <c r="G784" s="107" t="str">
        <f t="shared" si="147"/>
        <v/>
      </c>
      <c r="H784" s="74" t="e">
        <f>+VLOOKUP(A784,[1]VT!$C:$I,7,0)</f>
        <v>#N/A</v>
      </c>
      <c r="J784" s="1" t="e">
        <f>+VLOOKUP(A784,[1]VT!$C:$M,11,0)</f>
        <v>#N/A</v>
      </c>
      <c r="AF784" s="19"/>
      <c r="AG784" s="29" t="str">
        <f t="shared" ref="AG784:AG847" si="151">IF(ISNA(VLOOKUP(AF784,quocTich,2,FALSE)),"",VLOOKUP(AF784,quocTich,2,FALSE))</f>
        <v/>
      </c>
      <c r="AH784" s="19" t="e">
        <f>+VLOOKUP(A784,'[2]Thông tin công nhân'!$C:$P,14,0)</f>
        <v>#N/A</v>
      </c>
      <c r="AI784" s="29" t="str">
        <f t="shared" ref="AI784:AI847" si="152">IF(ISNA(VLOOKUP(AH784,danToc,2,FALSE)),"",VLOOKUP(AH784,danToc,2,FALSE))</f>
        <v/>
      </c>
      <c r="AJ784" s="19"/>
      <c r="AK784" s="29" t="str">
        <f>IF(ISNA(VLOOKUP(AJ784,TinhBenhVien!A:B,2,FALSE)),"",VLOOKUP(AJ784,TinhBenhVien!A:B,2,FALSE))</f>
        <v/>
      </c>
      <c r="AL784" s="19"/>
      <c r="AM784" s="29">
        <f t="shared" si="148"/>
        <v>0</v>
      </c>
      <c r="AN784" s="19" t="e">
        <f>"tỉnh"&amp;" "&amp;VLOOKUP(A784,'[2]Thông tin công nhân'!$C:$AI,31,0)</f>
        <v>#N/A</v>
      </c>
      <c r="AO784" s="29" t="str">
        <f t="shared" si="145"/>
        <v/>
      </c>
      <c r="AP784" s="19" t="e">
        <f>"xã"&amp;" "&amp;VLOOKUP(A784,'[2]Thông tin công nhân'!$C:$AI,33,0)</f>
        <v>#N/A</v>
      </c>
      <c r="AQ784" s="29" t="str">
        <f t="shared" ref="AQ784:AQ847" si="153">IF(ISNA(VLOOKUP(AP784&amp;AO784,huyen,3,FALSE)),"",VLOOKUP(AP784&amp;AO784,huyen,3,FALSE))</f>
        <v/>
      </c>
      <c r="AR784" s="19"/>
      <c r="AS784" s="29" t="e">
        <f t="shared" ref="AS784:AS847" si="154">IF(ISNA(VLOOKUP(AR784&amp;AQ784,xa,3,FALSE)),"",VLOOKUP(AR784&amp;AQ784,xa,3,FALSE))</f>
        <v>#REF!</v>
      </c>
      <c r="AT784" s="19"/>
      <c r="AU784" s="29" t="str">
        <f t="shared" si="146"/>
        <v/>
      </c>
      <c r="AV784" s="19"/>
      <c r="AW784" s="29" t="str">
        <f t="shared" ref="AW784:AW847" si="155">IF(ISNA(VLOOKUP(AV784&amp;AU784,huyen,3,FALSE)),"",VLOOKUP(AV784&amp;AU784,huyen,3,FALSE))</f>
        <v/>
      </c>
      <c r="AX784" s="19"/>
      <c r="AY784" s="29" t="e">
        <f t="shared" ref="AY784:AY847" si="156">IF(ISNA(VLOOKUP(AX784&amp;AW784,xa,3,FALSE)),"",VLOOKUP(AX784&amp;AW784,xa,3,FALSE))</f>
        <v>#REF!</v>
      </c>
      <c r="AZ784" s="1"/>
      <c r="BD784" s="19"/>
      <c r="CA784" s="19"/>
      <c r="CB784" s="29" t="str">
        <f t="shared" si="149"/>
        <v/>
      </c>
      <c r="CC784" s="19"/>
      <c r="CD784" s="29" t="str">
        <f t="shared" si="150"/>
        <v/>
      </c>
      <c r="CE784" s="29"/>
    </row>
    <row r="785" spans="4:83">
      <c r="D785" s="37"/>
      <c r="E785" s="29" t="str">
        <f>IF(ISNA(VLOOKUP(D785,'Tổng hợp '!$B$25:$C$29,2,FALSE)),"",VLOOKUP(D785,'Tổng hợp '!$B$25:$C$29,2,FALSE))</f>
        <v/>
      </c>
      <c r="F785" s="37"/>
      <c r="G785" s="107" t="str">
        <f t="shared" si="147"/>
        <v/>
      </c>
      <c r="H785" s="74" t="e">
        <f>+VLOOKUP(A785,[1]VT!$C:$I,7,0)</f>
        <v>#N/A</v>
      </c>
      <c r="J785" s="1" t="e">
        <f>+VLOOKUP(A785,[1]VT!$C:$M,11,0)</f>
        <v>#N/A</v>
      </c>
      <c r="AF785" s="19"/>
      <c r="AG785" s="29" t="str">
        <f t="shared" si="151"/>
        <v/>
      </c>
      <c r="AH785" s="19" t="e">
        <f>+VLOOKUP(A785,'[2]Thông tin công nhân'!$C:$P,14,0)</f>
        <v>#N/A</v>
      </c>
      <c r="AI785" s="29" t="str">
        <f t="shared" si="152"/>
        <v/>
      </c>
      <c r="AJ785" s="19"/>
      <c r="AK785" s="29" t="str">
        <f>IF(ISNA(VLOOKUP(AJ785,TinhBenhVien!A:B,2,FALSE)),"",VLOOKUP(AJ785,TinhBenhVien!A:B,2,FALSE))</f>
        <v/>
      </c>
      <c r="AL785" s="19"/>
      <c r="AM785" s="29">
        <f t="shared" si="148"/>
        <v>0</v>
      </c>
      <c r="AN785" s="19" t="e">
        <f>"tỉnh"&amp;" "&amp;VLOOKUP(A785,'[2]Thông tin công nhân'!$C:$AI,31,0)</f>
        <v>#N/A</v>
      </c>
      <c r="AO785" s="29" t="str">
        <f t="shared" ref="AO785:AO848" si="157">IF(ISNA(VLOOKUP(AN785,tinh,2,FALSE)),"",VLOOKUP(AN785,tinh,2,FALSE))</f>
        <v/>
      </c>
      <c r="AP785" s="19" t="e">
        <f>"xã"&amp;" "&amp;VLOOKUP(A785,'[2]Thông tin công nhân'!$C:$AI,33,0)</f>
        <v>#N/A</v>
      </c>
      <c r="AQ785" s="29" t="str">
        <f t="shared" si="153"/>
        <v/>
      </c>
      <c r="AR785" s="19"/>
      <c r="AS785" s="29" t="e">
        <f t="shared" si="154"/>
        <v>#REF!</v>
      </c>
      <c r="AT785" s="19"/>
      <c r="AU785" s="29" t="str">
        <f t="shared" ref="AU785:AU848" si="158">IF(ISNA(VLOOKUP(AT785,tinh,2,FALSE)),"",VLOOKUP(AT785,tinh,2,FALSE))</f>
        <v/>
      </c>
      <c r="AV785" s="19"/>
      <c r="AW785" s="29" t="str">
        <f t="shared" si="155"/>
        <v/>
      </c>
      <c r="AX785" s="19"/>
      <c r="AY785" s="29" t="e">
        <f t="shared" si="156"/>
        <v>#REF!</v>
      </c>
      <c r="AZ785" s="1"/>
      <c r="BD785" s="19"/>
      <c r="CA785" s="19"/>
      <c r="CB785" s="29" t="str">
        <f t="shared" si="149"/>
        <v/>
      </c>
      <c r="CC785" s="19"/>
      <c r="CD785" s="29" t="str">
        <f t="shared" si="150"/>
        <v/>
      </c>
      <c r="CE785" s="29"/>
    </row>
    <row r="786" spans="4:83">
      <c r="D786" s="37"/>
      <c r="E786" s="29" t="str">
        <f>IF(ISNA(VLOOKUP(D786,'Tổng hợp '!$B$25:$C$29,2,FALSE)),"",VLOOKUP(D786,'Tổng hợp '!$B$25:$C$29,2,FALSE))</f>
        <v/>
      </c>
      <c r="F786" s="37"/>
      <c r="G786" s="107" t="str">
        <f t="shared" si="147"/>
        <v/>
      </c>
      <c r="H786" s="74" t="e">
        <f>+VLOOKUP(A786,[1]VT!$C:$I,7,0)</f>
        <v>#N/A</v>
      </c>
      <c r="J786" s="1" t="e">
        <f>+VLOOKUP(A786,[1]VT!$C:$M,11,0)</f>
        <v>#N/A</v>
      </c>
      <c r="AF786" s="19"/>
      <c r="AG786" s="29" t="str">
        <f t="shared" si="151"/>
        <v/>
      </c>
      <c r="AH786" s="19" t="e">
        <f>+VLOOKUP(A786,'[2]Thông tin công nhân'!$C:$P,14,0)</f>
        <v>#N/A</v>
      </c>
      <c r="AI786" s="29" t="str">
        <f t="shared" si="152"/>
        <v/>
      </c>
      <c r="AJ786" s="19"/>
      <c r="AK786" s="29" t="str">
        <f>IF(ISNA(VLOOKUP(AJ786,TinhBenhVien!A:B,2,FALSE)),"",VLOOKUP(AJ786,TinhBenhVien!A:B,2,FALSE))</f>
        <v/>
      </c>
      <c r="AL786" s="19"/>
      <c r="AM786" s="29">
        <f t="shared" si="148"/>
        <v>0</v>
      </c>
      <c r="AN786" s="19" t="e">
        <f>"tỉnh"&amp;" "&amp;VLOOKUP(A786,'[2]Thông tin công nhân'!$C:$AI,31,0)</f>
        <v>#N/A</v>
      </c>
      <c r="AO786" s="29" t="str">
        <f t="shared" si="157"/>
        <v/>
      </c>
      <c r="AP786" s="19" t="e">
        <f>"xã"&amp;" "&amp;VLOOKUP(A786,'[2]Thông tin công nhân'!$C:$AI,33,0)</f>
        <v>#N/A</v>
      </c>
      <c r="AQ786" s="29" t="str">
        <f t="shared" si="153"/>
        <v/>
      </c>
      <c r="AR786" s="19"/>
      <c r="AS786" s="29" t="e">
        <f t="shared" si="154"/>
        <v>#REF!</v>
      </c>
      <c r="AT786" s="19"/>
      <c r="AU786" s="29" t="str">
        <f t="shared" si="158"/>
        <v/>
      </c>
      <c r="AV786" s="19"/>
      <c r="AW786" s="29" t="str">
        <f t="shared" si="155"/>
        <v/>
      </c>
      <c r="AX786" s="19"/>
      <c r="AY786" s="29" t="e">
        <f t="shared" si="156"/>
        <v>#REF!</v>
      </c>
      <c r="AZ786" s="1"/>
      <c r="BD786" s="19"/>
      <c r="CA786" s="19"/>
      <c r="CB786" s="29" t="str">
        <f t="shared" si="149"/>
        <v/>
      </c>
      <c r="CC786" s="19"/>
      <c r="CD786" s="29" t="str">
        <f t="shared" si="150"/>
        <v/>
      </c>
      <c r="CE786" s="29"/>
    </row>
    <row r="787" spans="4:83">
      <c r="D787" s="37"/>
      <c r="E787" s="29" t="str">
        <f>IF(ISNA(VLOOKUP(D787,'Tổng hợp '!$B$25:$C$29,2,FALSE)),"",VLOOKUP(D787,'Tổng hợp '!$B$25:$C$29,2,FALSE))</f>
        <v/>
      </c>
      <c r="F787" s="37"/>
      <c r="G787" s="107" t="str">
        <f t="shared" si="147"/>
        <v/>
      </c>
      <c r="H787" s="74" t="e">
        <f>+VLOOKUP(A787,[1]VT!$C:$I,7,0)</f>
        <v>#N/A</v>
      </c>
      <c r="J787" s="1" t="e">
        <f>+VLOOKUP(A787,[1]VT!$C:$M,11,0)</f>
        <v>#N/A</v>
      </c>
      <c r="AF787" s="19"/>
      <c r="AG787" s="29" t="str">
        <f t="shared" si="151"/>
        <v/>
      </c>
      <c r="AH787" s="19" t="e">
        <f>+VLOOKUP(A787,'[2]Thông tin công nhân'!$C:$P,14,0)</f>
        <v>#N/A</v>
      </c>
      <c r="AI787" s="29" t="str">
        <f t="shared" si="152"/>
        <v/>
      </c>
      <c r="AJ787" s="19"/>
      <c r="AK787" s="29" t="str">
        <f>IF(ISNA(VLOOKUP(AJ787,TinhBenhVien!A:B,2,FALSE)),"",VLOOKUP(AJ787,TinhBenhVien!A:B,2,FALSE))</f>
        <v/>
      </c>
      <c r="AL787" s="19"/>
      <c r="AM787" s="29">
        <f t="shared" si="148"/>
        <v>0</v>
      </c>
      <c r="AN787" s="19" t="e">
        <f>"tỉnh"&amp;" "&amp;VLOOKUP(A787,'[2]Thông tin công nhân'!$C:$AI,31,0)</f>
        <v>#N/A</v>
      </c>
      <c r="AO787" s="29" t="str">
        <f t="shared" si="157"/>
        <v/>
      </c>
      <c r="AP787" s="19" t="e">
        <f>"xã"&amp;" "&amp;VLOOKUP(A787,'[2]Thông tin công nhân'!$C:$AI,33,0)</f>
        <v>#N/A</v>
      </c>
      <c r="AQ787" s="29" t="str">
        <f t="shared" si="153"/>
        <v/>
      </c>
      <c r="AR787" s="19"/>
      <c r="AS787" s="29" t="e">
        <f t="shared" si="154"/>
        <v>#REF!</v>
      </c>
      <c r="AT787" s="19"/>
      <c r="AU787" s="29" t="str">
        <f t="shared" si="158"/>
        <v/>
      </c>
      <c r="AV787" s="19"/>
      <c r="AW787" s="29" t="str">
        <f t="shared" si="155"/>
        <v/>
      </c>
      <c r="AX787" s="19"/>
      <c r="AY787" s="29" t="e">
        <f t="shared" si="156"/>
        <v>#REF!</v>
      </c>
      <c r="AZ787" s="1"/>
      <c r="BD787" s="19"/>
      <c r="CA787" s="19"/>
      <c r="CB787" s="29" t="str">
        <f t="shared" si="149"/>
        <v/>
      </c>
      <c r="CC787" s="19"/>
      <c r="CD787" s="29" t="str">
        <f t="shared" si="150"/>
        <v/>
      </c>
      <c r="CE787" s="29"/>
    </row>
    <row r="788" spans="4:83">
      <c r="D788" s="37"/>
      <c r="E788" s="29" t="str">
        <f>IF(ISNA(VLOOKUP(D788,'Tổng hợp '!$B$25:$C$29,2,FALSE)),"",VLOOKUP(D788,'Tổng hợp '!$B$25:$C$29,2,FALSE))</f>
        <v/>
      </c>
      <c r="F788" s="37"/>
      <c r="G788" s="107" t="str">
        <f t="shared" si="147"/>
        <v/>
      </c>
      <c r="H788" s="74" t="e">
        <f>+VLOOKUP(A788,[1]VT!$C:$I,7,0)</f>
        <v>#N/A</v>
      </c>
      <c r="J788" s="1" t="e">
        <f>+VLOOKUP(A788,[1]VT!$C:$M,11,0)</f>
        <v>#N/A</v>
      </c>
      <c r="AF788" s="19"/>
      <c r="AG788" s="29" t="str">
        <f t="shared" si="151"/>
        <v/>
      </c>
      <c r="AH788" s="19" t="e">
        <f>+VLOOKUP(A788,'[2]Thông tin công nhân'!$C:$P,14,0)</f>
        <v>#N/A</v>
      </c>
      <c r="AI788" s="29" t="str">
        <f t="shared" si="152"/>
        <v/>
      </c>
      <c r="AJ788" s="19"/>
      <c r="AK788" s="29" t="str">
        <f>IF(ISNA(VLOOKUP(AJ788,TinhBenhVien!A:B,2,FALSE)),"",VLOOKUP(AJ788,TinhBenhVien!A:B,2,FALSE))</f>
        <v/>
      </c>
      <c r="AL788" s="19"/>
      <c r="AM788" s="29">
        <f t="shared" si="148"/>
        <v>0</v>
      </c>
      <c r="AN788" s="19" t="e">
        <f>"tỉnh"&amp;" "&amp;VLOOKUP(A788,'[2]Thông tin công nhân'!$C:$AI,31,0)</f>
        <v>#N/A</v>
      </c>
      <c r="AO788" s="29" t="str">
        <f t="shared" si="157"/>
        <v/>
      </c>
      <c r="AP788" s="19" t="e">
        <f>"xã"&amp;" "&amp;VLOOKUP(A788,'[2]Thông tin công nhân'!$C:$AI,33,0)</f>
        <v>#N/A</v>
      </c>
      <c r="AQ788" s="29" t="str">
        <f t="shared" si="153"/>
        <v/>
      </c>
      <c r="AR788" s="19"/>
      <c r="AS788" s="29" t="e">
        <f t="shared" si="154"/>
        <v>#REF!</v>
      </c>
      <c r="AT788" s="19"/>
      <c r="AU788" s="29" t="str">
        <f t="shared" si="158"/>
        <v/>
      </c>
      <c r="AV788" s="19"/>
      <c r="AW788" s="29" t="str">
        <f t="shared" si="155"/>
        <v/>
      </c>
      <c r="AX788" s="19"/>
      <c r="AY788" s="29" t="e">
        <f t="shared" si="156"/>
        <v>#REF!</v>
      </c>
      <c r="AZ788" s="1"/>
      <c r="BD788" s="19"/>
      <c r="CA788" s="19"/>
      <c r="CB788" s="29" t="str">
        <f t="shared" si="149"/>
        <v/>
      </c>
      <c r="CC788" s="19"/>
      <c r="CD788" s="29" t="str">
        <f t="shared" si="150"/>
        <v/>
      </c>
      <c r="CE788" s="29"/>
    </row>
    <row r="789" spans="4:83">
      <c r="D789" s="37"/>
      <c r="E789" s="29" t="str">
        <f>IF(ISNA(VLOOKUP(D789,'Tổng hợp '!$B$25:$C$29,2,FALSE)),"",VLOOKUP(D789,'Tổng hợp '!$B$25:$C$29,2,FALSE))</f>
        <v/>
      </c>
      <c r="F789" s="37"/>
      <c r="G789" s="107" t="str">
        <f t="shared" si="147"/>
        <v/>
      </c>
      <c r="H789" s="74" t="e">
        <f>+VLOOKUP(A789,[1]VT!$C:$I,7,0)</f>
        <v>#N/A</v>
      </c>
      <c r="J789" s="1" t="e">
        <f>+VLOOKUP(A789,[1]VT!$C:$M,11,0)</f>
        <v>#N/A</v>
      </c>
      <c r="AF789" s="19"/>
      <c r="AG789" s="29" t="str">
        <f t="shared" si="151"/>
        <v/>
      </c>
      <c r="AH789" s="19" t="e">
        <f>+VLOOKUP(A789,'[2]Thông tin công nhân'!$C:$P,14,0)</f>
        <v>#N/A</v>
      </c>
      <c r="AI789" s="29" t="str">
        <f t="shared" si="152"/>
        <v/>
      </c>
      <c r="AJ789" s="19"/>
      <c r="AK789" s="29" t="str">
        <f>IF(ISNA(VLOOKUP(AJ789,TinhBenhVien!A:B,2,FALSE)),"",VLOOKUP(AJ789,TinhBenhVien!A:B,2,FALSE))</f>
        <v/>
      </c>
      <c r="AL789" s="19"/>
      <c r="AM789" s="29">
        <f t="shared" si="148"/>
        <v>0</v>
      </c>
      <c r="AN789" s="19" t="e">
        <f>"tỉnh"&amp;" "&amp;VLOOKUP(A789,'[2]Thông tin công nhân'!$C:$AI,31,0)</f>
        <v>#N/A</v>
      </c>
      <c r="AO789" s="29" t="str">
        <f t="shared" si="157"/>
        <v/>
      </c>
      <c r="AP789" s="19" t="e">
        <f>"xã"&amp;" "&amp;VLOOKUP(A789,'[2]Thông tin công nhân'!$C:$AI,33,0)</f>
        <v>#N/A</v>
      </c>
      <c r="AQ789" s="29" t="str">
        <f t="shared" si="153"/>
        <v/>
      </c>
      <c r="AR789" s="19"/>
      <c r="AS789" s="29" t="e">
        <f t="shared" si="154"/>
        <v>#REF!</v>
      </c>
      <c r="AT789" s="19"/>
      <c r="AU789" s="29" t="str">
        <f t="shared" si="158"/>
        <v/>
      </c>
      <c r="AV789" s="19"/>
      <c r="AW789" s="29" t="str">
        <f t="shared" si="155"/>
        <v/>
      </c>
      <c r="AX789" s="19"/>
      <c r="AY789" s="29" t="e">
        <f t="shared" si="156"/>
        <v>#REF!</v>
      </c>
      <c r="AZ789" s="1"/>
      <c r="BD789" s="19"/>
      <c r="CA789" s="19"/>
      <c r="CB789" s="29" t="str">
        <f t="shared" si="149"/>
        <v/>
      </c>
      <c r="CC789" s="19"/>
      <c r="CD789" s="29" t="str">
        <f t="shared" si="150"/>
        <v/>
      </c>
      <c r="CE789" s="29"/>
    </row>
    <row r="790" spans="4:83">
      <c r="D790" s="37"/>
      <c r="E790" s="29" t="str">
        <f>IF(ISNA(VLOOKUP(D790,'Tổng hợp '!$B$25:$C$29,2,FALSE)),"",VLOOKUP(D790,'Tổng hợp '!$B$25:$C$29,2,FALSE))</f>
        <v/>
      </c>
      <c r="F790" s="37"/>
      <c r="G790" s="107" t="str">
        <f t="shared" si="147"/>
        <v/>
      </c>
      <c r="H790" s="74" t="e">
        <f>+VLOOKUP(A790,[1]VT!$C:$I,7,0)</f>
        <v>#N/A</v>
      </c>
      <c r="J790" s="1" t="e">
        <f>+VLOOKUP(A790,[1]VT!$C:$M,11,0)</f>
        <v>#N/A</v>
      </c>
      <c r="AF790" s="19"/>
      <c r="AG790" s="29" t="str">
        <f t="shared" si="151"/>
        <v/>
      </c>
      <c r="AH790" s="19" t="e">
        <f>+VLOOKUP(A790,'[2]Thông tin công nhân'!$C:$P,14,0)</f>
        <v>#N/A</v>
      </c>
      <c r="AI790" s="29" t="str">
        <f t="shared" si="152"/>
        <v/>
      </c>
      <c r="AJ790" s="19"/>
      <c r="AK790" s="29" t="str">
        <f>IF(ISNA(VLOOKUP(AJ790,TinhBenhVien!A:B,2,FALSE)),"",VLOOKUP(AJ790,TinhBenhVien!A:B,2,FALSE))</f>
        <v/>
      </c>
      <c r="AL790" s="19"/>
      <c r="AM790" s="29">
        <f t="shared" si="148"/>
        <v>0</v>
      </c>
      <c r="AN790" s="19" t="e">
        <f>"tỉnh"&amp;" "&amp;VLOOKUP(A790,'[2]Thông tin công nhân'!$C:$AI,31,0)</f>
        <v>#N/A</v>
      </c>
      <c r="AO790" s="29" t="str">
        <f t="shared" si="157"/>
        <v/>
      </c>
      <c r="AP790" s="19" t="e">
        <f>"xã"&amp;" "&amp;VLOOKUP(A790,'[2]Thông tin công nhân'!$C:$AI,33,0)</f>
        <v>#N/A</v>
      </c>
      <c r="AQ790" s="29" t="str">
        <f t="shared" si="153"/>
        <v/>
      </c>
      <c r="AR790" s="19"/>
      <c r="AS790" s="29" t="e">
        <f t="shared" si="154"/>
        <v>#REF!</v>
      </c>
      <c r="AT790" s="19"/>
      <c r="AU790" s="29" t="str">
        <f t="shared" si="158"/>
        <v/>
      </c>
      <c r="AV790" s="19"/>
      <c r="AW790" s="29" t="str">
        <f t="shared" si="155"/>
        <v/>
      </c>
      <c r="AX790" s="19"/>
      <c r="AY790" s="29" t="e">
        <f t="shared" si="156"/>
        <v>#REF!</v>
      </c>
      <c r="AZ790" s="1"/>
      <c r="BD790" s="19"/>
      <c r="CA790" s="19"/>
      <c r="CB790" s="29" t="str">
        <f t="shared" si="149"/>
        <v/>
      </c>
      <c r="CC790" s="19"/>
      <c r="CD790" s="29" t="str">
        <f t="shared" si="150"/>
        <v/>
      </c>
      <c r="CE790" s="29"/>
    </row>
    <row r="791" spans="4:83">
      <c r="D791" s="37"/>
      <c r="E791" s="29" t="str">
        <f>IF(ISNA(VLOOKUP(D791,'Tổng hợp '!$B$25:$C$29,2,FALSE)),"",VLOOKUP(D791,'Tổng hợp '!$B$25:$C$29,2,FALSE))</f>
        <v/>
      </c>
      <c r="F791" s="37"/>
      <c r="G791" s="107" t="str">
        <f t="shared" si="147"/>
        <v/>
      </c>
      <c r="H791" s="74" t="e">
        <f>+VLOOKUP(A791,[1]VT!$C:$I,7,0)</f>
        <v>#N/A</v>
      </c>
      <c r="J791" s="1" t="e">
        <f>+VLOOKUP(A791,[1]VT!$C:$M,11,0)</f>
        <v>#N/A</v>
      </c>
      <c r="AF791" s="19"/>
      <c r="AG791" s="29" t="str">
        <f t="shared" si="151"/>
        <v/>
      </c>
      <c r="AH791" s="19" t="e">
        <f>+VLOOKUP(A791,'[2]Thông tin công nhân'!$C:$P,14,0)</f>
        <v>#N/A</v>
      </c>
      <c r="AI791" s="29" t="str">
        <f t="shared" si="152"/>
        <v/>
      </c>
      <c r="AJ791" s="19"/>
      <c r="AK791" s="29" t="str">
        <f>IF(ISNA(VLOOKUP(AJ791,TinhBenhVien!A:B,2,FALSE)),"",VLOOKUP(AJ791,TinhBenhVien!A:B,2,FALSE))</f>
        <v/>
      </c>
      <c r="AL791" s="19"/>
      <c r="AM791" s="29">
        <f t="shared" si="148"/>
        <v>0</v>
      </c>
      <c r="AN791" s="19" t="e">
        <f>"tỉnh"&amp;" "&amp;VLOOKUP(A791,'[2]Thông tin công nhân'!$C:$AI,31,0)</f>
        <v>#N/A</v>
      </c>
      <c r="AO791" s="29" t="str">
        <f t="shared" si="157"/>
        <v/>
      </c>
      <c r="AP791" s="19" t="e">
        <f>"xã"&amp;" "&amp;VLOOKUP(A791,'[2]Thông tin công nhân'!$C:$AI,33,0)</f>
        <v>#N/A</v>
      </c>
      <c r="AQ791" s="29" t="str">
        <f t="shared" si="153"/>
        <v/>
      </c>
      <c r="AR791" s="19"/>
      <c r="AS791" s="29" t="e">
        <f t="shared" si="154"/>
        <v>#REF!</v>
      </c>
      <c r="AT791" s="19"/>
      <c r="AU791" s="29" t="str">
        <f t="shared" si="158"/>
        <v/>
      </c>
      <c r="AV791" s="19"/>
      <c r="AW791" s="29" t="str">
        <f t="shared" si="155"/>
        <v/>
      </c>
      <c r="AX791" s="19"/>
      <c r="AY791" s="29" t="e">
        <f t="shared" si="156"/>
        <v>#REF!</v>
      </c>
      <c r="AZ791" s="1"/>
      <c r="BD791" s="19"/>
      <c r="CA791" s="19"/>
      <c r="CB791" s="29" t="str">
        <f t="shared" si="149"/>
        <v/>
      </c>
      <c r="CC791" s="19"/>
      <c r="CD791" s="29" t="str">
        <f t="shared" si="150"/>
        <v/>
      </c>
      <c r="CE791" s="29"/>
    </row>
    <row r="792" spans="4:83">
      <c r="D792" s="37"/>
      <c r="E792" s="29" t="str">
        <f>IF(ISNA(VLOOKUP(D792,'Tổng hợp '!$B$25:$C$29,2,FALSE)),"",VLOOKUP(D792,'Tổng hợp '!$B$25:$C$29,2,FALSE))</f>
        <v/>
      </c>
      <c r="F792" s="37"/>
      <c r="G792" s="107" t="str">
        <f t="shared" si="147"/>
        <v/>
      </c>
      <c r="H792" s="74" t="e">
        <f>+VLOOKUP(A792,[1]VT!$C:$I,7,0)</f>
        <v>#N/A</v>
      </c>
      <c r="J792" s="1" t="e">
        <f>+VLOOKUP(A792,[1]VT!$C:$M,11,0)</f>
        <v>#N/A</v>
      </c>
      <c r="AF792" s="19"/>
      <c r="AG792" s="29" t="str">
        <f t="shared" si="151"/>
        <v/>
      </c>
      <c r="AH792" s="19" t="e">
        <f>+VLOOKUP(A792,'[2]Thông tin công nhân'!$C:$P,14,0)</f>
        <v>#N/A</v>
      </c>
      <c r="AI792" s="29" t="str">
        <f t="shared" si="152"/>
        <v/>
      </c>
      <c r="AJ792" s="19"/>
      <c r="AK792" s="29" t="str">
        <f>IF(ISNA(VLOOKUP(AJ792,TinhBenhVien!A:B,2,FALSE)),"",VLOOKUP(AJ792,TinhBenhVien!A:B,2,FALSE))</f>
        <v/>
      </c>
      <c r="AL792" s="19"/>
      <c r="AM792" s="29">
        <f t="shared" si="148"/>
        <v>0</v>
      </c>
      <c r="AN792" s="19" t="e">
        <f>"tỉnh"&amp;" "&amp;VLOOKUP(A792,'[2]Thông tin công nhân'!$C:$AI,31,0)</f>
        <v>#N/A</v>
      </c>
      <c r="AO792" s="29" t="str">
        <f t="shared" si="157"/>
        <v/>
      </c>
      <c r="AP792" s="19" t="e">
        <f>"xã"&amp;" "&amp;VLOOKUP(A792,'[2]Thông tin công nhân'!$C:$AI,33,0)</f>
        <v>#N/A</v>
      </c>
      <c r="AQ792" s="29" t="str">
        <f t="shared" si="153"/>
        <v/>
      </c>
      <c r="AR792" s="19"/>
      <c r="AS792" s="29" t="e">
        <f t="shared" si="154"/>
        <v>#REF!</v>
      </c>
      <c r="AT792" s="19"/>
      <c r="AU792" s="29" t="str">
        <f t="shared" si="158"/>
        <v/>
      </c>
      <c r="AV792" s="19"/>
      <c r="AW792" s="29" t="str">
        <f t="shared" si="155"/>
        <v/>
      </c>
      <c r="AX792" s="19"/>
      <c r="AY792" s="29" t="e">
        <f t="shared" si="156"/>
        <v>#REF!</v>
      </c>
      <c r="AZ792" s="1"/>
      <c r="BD792" s="19"/>
      <c r="CA792" s="19"/>
      <c r="CB792" s="29" t="str">
        <f t="shared" si="149"/>
        <v/>
      </c>
      <c r="CC792" s="19"/>
      <c r="CD792" s="29" t="str">
        <f t="shared" si="150"/>
        <v/>
      </c>
      <c r="CE792" s="29"/>
    </row>
    <row r="793" spans="4:83">
      <c r="D793" s="37"/>
      <c r="E793" s="29" t="str">
        <f>IF(ISNA(VLOOKUP(D793,'Tổng hợp '!$B$25:$C$29,2,FALSE)),"",VLOOKUP(D793,'Tổng hợp '!$B$25:$C$29,2,FALSE))</f>
        <v/>
      </c>
      <c r="F793" s="37"/>
      <c r="G793" s="107" t="str">
        <f t="shared" si="147"/>
        <v/>
      </c>
      <c r="H793" s="74" t="e">
        <f>+VLOOKUP(A793,[1]VT!$C:$I,7,0)</f>
        <v>#N/A</v>
      </c>
      <c r="J793" s="1" t="e">
        <f>+VLOOKUP(A793,[1]VT!$C:$M,11,0)</f>
        <v>#N/A</v>
      </c>
      <c r="AF793" s="19"/>
      <c r="AG793" s="29" t="str">
        <f t="shared" si="151"/>
        <v/>
      </c>
      <c r="AH793" s="19" t="e">
        <f>+VLOOKUP(A793,'[2]Thông tin công nhân'!$C:$P,14,0)</f>
        <v>#N/A</v>
      </c>
      <c r="AI793" s="29" t="str">
        <f t="shared" si="152"/>
        <v/>
      </c>
      <c r="AJ793" s="19"/>
      <c r="AK793" s="29" t="str">
        <f>IF(ISNA(VLOOKUP(AJ793,TinhBenhVien!A:B,2,FALSE)),"",VLOOKUP(AJ793,TinhBenhVien!A:B,2,FALSE))</f>
        <v/>
      </c>
      <c r="AL793" s="19"/>
      <c r="AM793" s="29">
        <f t="shared" si="148"/>
        <v>0</v>
      </c>
      <c r="AN793" s="19" t="e">
        <f>"tỉnh"&amp;" "&amp;VLOOKUP(A793,'[2]Thông tin công nhân'!$C:$AI,31,0)</f>
        <v>#N/A</v>
      </c>
      <c r="AO793" s="29" t="str">
        <f t="shared" si="157"/>
        <v/>
      </c>
      <c r="AP793" s="19" t="e">
        <f>"xã"&amp;" "&amp;VLOOKUP(A793,'[2]Thông tin công nhân'!$C:$AI,33,0)</f>
        <v>#N/A</v>
      </c>
      <c r="AQ793" s="29" t="str">
        <f t="shared" si="153"/>
        <v/>
      </c>
      <c r="AR793" s="19"/>
      <c r="AS793" s="29" t="e">
        <f t="shared" si="154"/>
        <v>#REF!</v>
      </c>
      <c r="AT793" s="19"/>
      <c r="AU793" s="29" t="str">
        <f t="shared" si="158"/>
        <v/>
      </c>
      <c r="AV793" s="19"/>
      <c r="AW793" s="29" t="str">
        <f t="shared" si="155"/>
        <v/>
      </c>
      <c r="AX793" s="19"/>
      <c r="AY793" s="29" t="e">
        <f t="shared" si="156"/>
        <v>#REF!</v>
      </c>
      <c r="AZ793" s="1"/>
      <c r="BD793" s="19"/>
      <c r="CA793" s="19"/>
      <c r="CB793" s="29" t="str">
        <f t="shared" si="149"/>
        <v/>
      </c>
      <c r="CC793" s="19"/>
      <c r="CD793" s="29" t="str">
        <f t="shared" si="150"/>
        <v/>
      </c>
      <c r="CE793" s="29"/>
    </row>
    <row r="794" spans="4:83">
      <c r="D794" s="37"/>
      <c r="E794" s="29" t="str">
        <f>IF(ISNA(VLOOKUP(D794,'Tổng hợp '!$B$25:$C$29,2,FALSE)),"",VLOOKUP(D794,'Tổng hợp '!$B$25:$C$29,2,FALSE))</f>
        <v/>
      </c>
      <c r="F794" s="37"/>
      <c r="G794" s="107" t="str">
        <f t="shared" ref="G794:G857" si="159">IF(ISNA(VLOOKUP(F794,phuong_an,2,FALSE)),"",VLOOKUP(F794,phuong_an,2,FALSE))</f>
        <v/>
      </c>
      <c r="H794" s="74" t="e">
        <f>+VLOOKUP(A794,[1]VT!$C:$I,7,0)</f>
        <v>#N/A</v>
      </c>
      <c r="J794" s="1" t="e">
        <f>+VLOOKUP(A794,[1]VT!$C:$M,11,0)</f>
        <v>#N/A</v>
      </c>
      <c r="AF794" s="19"/>
      <c r="AG794" s="29" t="str">
        <f t="shared" si="151"/>
        <v/>
      </c>
      <c r="AH794" s="19" t="e">
        <f>+VLOOKUP(A794,'[2]Thông tin công nhân'!$C:$P,14,0)</f>
        <v>#N/A</v>
      </c>
      <c r="AI794" s="29" t="str">
        <f t="shared" si="152"/>
        <v/>
      </c>
      <c r="AJ794" s="19"/>
      <c r="AK794" s="29" t="str">
        <f>IF(ISNA(VLOOKUP(AJ794,TinhBenhVien!A:B,2,FALSE)),"",VLOOKUP(AJ794,TinhBenhVien!A:B,2,FALSE))</f>
        <v/>
      </c>
      <c r="AL794" s="19"/>
      <c r="AM794" s="29">
        <f t="shared" ref="AM794:AM857" si="160">IF(ISNA(VLOOKUP(AL794&amp;AK794,benhVien,3,FALSE)),"",VLOOKUP(AL794&amp;AK794,benhVien,3,FALSE))</f>
        <v>0</v>
      </c>
      <c r="AN794" s="19" t="e">
        <f>"tỉnh"&amp;" "&amp;VLOOKUP(A794,'[2]Thông tin công nhân'!$C:$AI,31,0)</f>
        <v>#N/A</v>
      </c>
      <c r="AO794" s="29" t="str">
        <f t="shared" si="157"/>
        <v/>
      </c>
      <c r="AP794" s="19" t="e">
        <f>"xã"&amp;" "&amp;VLOOKUP(A794,'[2]Thông tin công nhân'!$C:$AI,33,0)</f>
        <v>#N/A</v>
      </c>
      <c r="AQ794" s="29" t="str">
        <f t="shared" si="153"/>
        <v/>
      </c>
      <c r="AR794" s="19"/>
      <c r="AS794" s="29" t="e">
        <f t="shared" si="154"/>
        <v>#REF!</v>
      </c>
      <c r="AT794" s="19"/>
      <c r="AU794" s="29" t="str">
        <f t="shared" si="158"/>
        <v/>
      </c>
      <c r="AV794" s="19"/>
      <c r="AW794" s="29" t="str">
        <f t="shared" si="155"/>
        <v/>
      </c>
      <c r="AX794" s="19"/>
      <c r="AY794" s="29" t="e">
        <f t="shared" si="156"/>
        <v>#REF!</v>
      </c>
      <c r="AZ794" s="1"/>
      <c r="BD794" s="19"/>
      <c r="CA794" s="19"/>
      <c r="CB794" s="29" t="str">
        <f t="shared" si="149"/>
        <v/>
      </c>
      <c r="CC794" s="19"/>
      <c r="CD794" s="29" t="str">
        <f t="shared" si="150"/>
        <v/>
      </c>
      <c r="CE794" s="29"/>
    </row>
    <row r="795" spans="4:83">
      <c r="D795" s="37"/>
      <c r="E795" s="29" t="str">
        <f>IF(ISNA(VLOOKUP(D795,'Tổng hợp '!$B$25:$C$29,2,FALSE)),"",VLOOKUP(D795,'Tổng hợp '!$B$25:$C$29,2,FALSE))</f>
        <v/>
      </c>
      <c r="F795" s="37"/>
      <c r="G795" s="107" t="str">
        <f t="shared" si="159"/>
        <v/>
      </c>
      <c r="H795" s="74" t="e">
        <f>+VLOOKUP(A795,[1]VT!$C:$I,7,0)</f>
        <v>#N/A</v>
      </c>
      <c r="J795" s="1" t="e">
        <f>+VLOOKUP(A795,[1]VT!$C:$M,11,0)</f>
        <v>#N/A</v>
      </c>
      <c r="AF795" s="19"/>
      <c r="AG795" s="29" t="str">
        <f t="shared" si="151"/>
        <v/>
      </c>
      <c r="AH795" s="19" t="e">
        <f>+VLOOKUP(A795,'[2]Thông tin công nhân'!$C:$P,14,0)</f>
        <v>#N/A</v>
      </c>
      <c r="AI795" s="29" t="str">
        <f t="shared" si="152"/>
        <v/>
      </c>
      <c r="AJ795" s="19"/>
      <c r="AK795" s="29" t="str">
        <f>IF(ISNA(VLOOKUP(AJ795,TinhBenhVien!A:B,2,FALSE)),"",VLOOKUP(AJ795,TinhBenhVien!A:B,2,FALSE))</f>
        <v/>
      </c>
      <c r="AL795" s="19"/>
      <c r="AM795" s="29">
        <f t="shared" si="160"/>
        <v>0</v>
      </c>
      <c r="AN795" s="19" t="e">
        <f>"tỉnh"&amp;" "&amp;VLOOKUP(A795,'[2]Thông tin công nhân'!$C:$AI,31,0)</f>
        <v>#N/A</v>
      </c>
      <c r="AO795" s="29" t="str">
        <f t="shared" si="157"/>
        <v/>
      </c>
      <c r="AP795" s="19" t="e">
        <f>"xã"&amp;" "&amp;VLOOKUP(A795,'[2]Thông tin công nhân'!$C:$AI,33,0)</f>
        <v>#N/A</v>
      </c>
      <c r="AQ795" s="29" t="str">
        <f t="shared" si="153"/>
        <v/>
      </c>
      <c r="AR795" s="19"/>
      <c r="AS795" s="29" t="e">
        <f t="shared" si="154"/>
        <v>#REF!</v>
      </c>
      <c r="AT795" s="19"/>
      <c r="AU795" s="29" t="str">
        <f t="shared" si="158"/>
        <v/>
      </c>
      <c r="AV795" s="19"/>
      <c r="AW795" s="29" t="str">
        <f t="shared" si="155"/>
        <v/>
      </c>
      <c r="AX795" s="19"/>
      <c r="AY795" s="29" t="e">
        <f t="shared" si="156"/>
        <v>#REF!</v>
      </c>
      <c r="AZ795" s="1"/>
      <c r="BD795" s="19"/>
      <c r="CA795" s="19"/>
      <c r="CB795" s="29" t="str">
        <f t="shared" si="149"/>
        <v/>
      </c>
      <c r="CC795" s="19"/>
      <c r="CD795" s="29" t="str">
        <f t="shared" si="150"/>
        <v/>
      </c>
      <c r="CE795" s="29"/>
    </row>
    <row r="796" spans="4:83">
      <c r="D796" s="37"/>
      <c r="E796" s="29" t="str">
        <f>IF(ISNA(VLOOKUP(D796,'Tổng hợp '!$B$25:$C$29,2,FALSE)),"",VLOOKUP(D796,'Tổng hợp '!$B$25:$C$29,2,FALSE))</f>
        <v/>
      </c>
      <c r="F796" s="37"/>
      <c r="G796" s="107" t="str">
        <f t="shared" si="159"/>
        <v/>
      </c>
      <c r="H796" s="74" t="e">
        <f>+VLOOKUP(A796,[1]VT!$C:$I,7,0)</f>
        <v>#N/A</v>
      </c>
      <c r="J796" s="1" t="e">
        <f>+VLOOKUP(A796,[1]VT!$C:$M,11,0)</f>
        <v>#N/A</v>
      </c>
      <c r="AF796" s="19"/>
      <c r="AG796" s="29" t="str">
        <f t="shared" si="151"/>
        <v/>
      </c>
      <c r="AH796" s="19" t="e">
        <f>+VLOOKUP(A796,'[2]Thông tin công nhân'!$C:$P,14,0)</f>
        <v>#N/A</v>
      </c>
      <c r="AI796" s="29" t="str">
        <f t="shared" si="152"/>
        <v/>
      </c>
      <c r="AJ796" s="19"/>
      <c r="AK796" s="29" t="str">
        <f>IF(ISNA(VLOOKUP(AJ796,TinhBenhVien!A:B,2,FALSE)),"",VLOOKUP(AJ796,TinhBenhVien!A:B,2,FALSE))</f>
        <v/>
      </c>
      <c r="AL796" s="19"/>
      <c r="AM796" s="29">
        <f t="shared" si="160"/>
        <v>0</v>
      </c>
      <c r="AN796" s="19" t="e">
        <f>"tỉnh"&amp;" "&amp;VLOOKUP(A796,'[2]Thông tin công nhân'!$C:$AI,31,0)</f>
        <v>#N/A</v>
      </c>
      <c r="AO796" s="29" t="str">
        <f t="shared" si="157"/>
        <v/>
      </c>
      <c r="AP796" s="19" t="e">
        <f>"xã"&amp;" "&amp;VLOOKUP(A796,'[2]Thông tin công nhân'!$C:$AI,33,0)</f>
        <v>#N/A</v>
      </c>
      <c r="AQ796" s="29" t="str">
        <f t="shared" si="153"/>
        <v/>
      </c>
      <c r="AR796" s="19"/>
      <c r="AS796" s="29" t="e">
        <f t="shared" si="154"/>
        <v>#REF!</v>
      </c>
      <c r="AT796" s="19"/>
      <c r="AU796" s="29" t="str">
        <f t="shared" si="158"/>
        <v/>
      </c>
      <c r="AV796" s="19"/>
      <c r="AW796" s="29" t="str">
        <f t="shared" si="155"/>
        <v/>
      </c>
      <c r="AX796" s="19"/>
      <c r="AY796" s="29" t="e">
        <f t="shared" si="156"/>
        <v>#REF!</v>
      </c>
      <c r="AZ796" s="1"/>
      <c r="BD796" s="19"/>
      <c r="CA796" s="19"/>
      <c r="CB796" s="29" t="str">
        <f t="shared" si="149"/>
        <v/>
      </c>
      <c r="CC796" s="19"/>
      <c r="CD796" s="29" t="str">
        <f t="shared" si="150"/>
        <v/>
      </c>
      <c r="CE796" s="29"/>
    </row>
    <row r="797" spans="4:83">
      <c r="D797" s="37"/>
      <c r="E797" s="29" t="str">
        <f>IF(ISNA(VLOOKUP(D797,'Tổng hợp '!$B$25:$C$29,2,FALSE)),"",VLOOKUP(D797,'Tổng hợp '!$B$25:$C$29,2,FALSE))</f>
        <v/>
      </c>
      <c r="F797" s="37"/>
      <c r="G797" s="107" t="str">
        <f t="shared" si="159"/>
        <v/>
      </c>
      <c r="H797" s="74" t="e">
        <f>+VLOOKUP(A797,[1]VT!$C:$I,7,0)</f>
        <v>#N/A</v>
      </c>
      <c r="J797" s="1" t="e">
        <f>+VLOOKUP(A797,[1]VT!$C:$M,11,0)</f>
        <v>#N/A</v>
      </c>
      <c r="AF797" s="19"/>
      <c r="AG797" s="29" t="str">
        <f t="shared" si="151"/>
        <v/>
      </c>
      <c r="AH797" s="19" t="e">
        <f>+VLOOKUP(A797,'[2]Thông tin công nhân'!$C:$P,14,0)</f>
        <v>#N/A</v>
      </c>
      <c r="AI797" s="29" t="str">
        <f t="shared" si="152"/>
        <v/>
      </c>
      <c r="AJ797" s="19"/>
      <c r="AK797" s="29" t="str">
        <f>IF(ISNA(VLOOKUP(AJ797,TinhBenhVien!A:B,2,FALSE)),"",VLOOKUP(AJ797,TinhBenhVien!A:B,2,FALSE))</f>
        <v/>
      </c>
      <c r="AL797" s="19"/>
      <c r="AM797" s="29">
        <f t="shared" si="160"/>
        <v>0</v>
      </c>
      <c r="AN797" s="19" t="e">
        <f>"tỉnh"&amp;" "&amp;VLOOKUP(A797,'[2]Thông tin công nhân'!$C:$AI,31,0)</f>
        <v>#N/A</v>
      </c>
      <c r="AO797" s="29" t="str">
        <f t="shared" si="157"/>
        <v/>
      </c>
      <c r="AP797" s="19" t="e">
        <f>"xã"&amp;" "&amp;VLOOKUP(A797,'[2]Thông tin công nhân'!$C:$AI,33,0)</f>
        <v>#N/A</v>
      </c>
      <c r="AQ797" s="29" t="str">
        <f t="shared" si="153"/>
        <v/>
      </c>
      <c r="AR797" s="19"/>
      <c r="AS797" s="29" t="e">
        <f t="shared" si="154"/>
        <v>#REF!</v>
      </c>
      <c r="AT797" s="19"/>
      <c r="AU797" s="29" t="str">
        <f t="shared" si="158"/>
        <v/>
      </c>
      <c r="AV797" s="19"/>
      <c r="AW797" s="29" t="str">
        <f t="shared" si="155"/>
        <v/>
      </c>
      <c r="AX797" s="19"/>
      <c r="AY797" s="29" t="e">
        <f t="shared" si="156"/>
        <v>#REF!</v>
      </c>
      <c r="AZ797" s="1"/>
      <c r="BD797" s="19"/>
      <c r="CA797" s="19"/>
      <c r="CB797" s="29" t="str">
        <f t="shared" si="149"/>
        <v/>
      </c>
      <c r="CC797" s="19"/>
      <c r="CD797" s="29" t="str">
        <f t="shared" si="150"/>
        <v/>
      </c>
      <c r="CE797" s="29"/>
    </row>
    <row r="798" spans="4:83">
      <c r="D798" s="37"/>
      <c r="E798" s="29" t="str">
        <f>IF(ISNA(VLOOKUP(D798,'Tổng hợp '!$B$25:$C$29,2,FALSE)),"",VLOOKUP(D798,'Tổng hợp '!$B$25:$C$29,2,FALSE))</f>
        <v/>
      </c>
      <c r="F798" s="37"/>
      <c r="G798" s="107" t="str">
        <f t="shared" si="159"/>
        <v/>
      </c>
      <c r="H798" s="74" t="e">
        <f>+VLOOKUP(A798,[1]VT!$C:$I,7,0)</f>
        <v>#N/A</v>
      </c>
      <c r="J798" s="1" t="e">
        <f>+VLOOKUP(A798,[1]VT!$C:$M,11,0)</f>
        <v>#N/A</v>
      </c>
      <c r="AF798" s="19"/>
      <c r="AG798" s="29" t="str">
        <f t="shared" si="151"/>
        <v/>
      </c>
      <c r="AH798" s="19" t="e">
        <f>+VLOOKUP(A798,'[2]Thông tin công nhân'!$C:$P,14,0)</f>
        <v>#N/A</v>
      </c>
      <c r="AI798" s="29" t="str">
        <f t="shared" si="152"/>
        <v/>
      </c>
      <c r="AJ798" s="19"/>
      <c r="AK798" s="29" t="str">
        <f>IF(ISNA(VLOOKUP(AJ798,TinhBenhVien!A:B,2,FALSE)),"",VLOOKUP(AJ798,TinhBenhVien!A:B,2,FALSE))</f>
        <v/>
      </c>
      <c r="AL798" s="19"/>
      <c r="AM798" s="29">
        <f t="shared" si="160"/>
        <v>0</v>
      </c>
      <c r="AN798" s="19" t="e">
        <f>"tỉnh"&amp;" "&amp;VLOOKUP(A798,'[2]Thông tin công nhân'!$C:$AI,31,0)</f>
        <v>#N/A</v>
      </c>
      <c r="AO798" s="29" t="str">
        <f t="shared" si="157"/>
        <v/>
      </c>
      <c r="AP798" s="19" t="e">
        <f>"xã"&amp;" "&amp;VLOOKUP(A798,'[2]Thông tin công nhân'!$C:$AI,33,0)</f>
        <v>#N/A</v>
      </c>
      <c r="AQ798" s="29" t="str">
        <f t="shared" si="153"/>
        <v/>
      </c>
      <c r="AR798" s="19"/>
      <c r="AS798" s="29" t="e">
        <f t="shared" si="154"/>
        <v>#REF!</v>
      </c>
      <c r="AT798" s="19"/>
      <c r="AU798" s="29" t="str">
        <f t="shared" si="158"/>
        <v/>
      </c>
      <c r="AV798" s="19"/>
      <c r="AW798" s="29" t="str">
        <f t="shared" si="155"/>
        <v/>
      </c>
      <c r="AX798" s="19"/>
      <c r="AY798" s="29" t="e">
        <f t="shared" si="156"/>
        <v>#REF!</v>
      </c>
      <c r="AZ798" s="1"/>
      <c r="BD798" s="19"/>
      <c r="CA798" s="19"/>
      <c r="CB798" s="29" t="str">
        <f t="shared" si="149"/>
        <v/>
      </c>
      <c r="CC798" s="19"/>
      <c r="CD798" s="29" t="str">
        <f t="shared" si="150"/>
        <v/>
      </c>
      <c r="CE798" s="29"/>
    </row>
    <row r="799" spans="4:83">
      <c r="D799" s="37"/>
      <c r="E799" s="29" t="str">
        <f>IF(ISNA(VLOOKUP(D799,'Tổng hợp '!$B$25:$C$29,2,FALSE)),"",VLOOKUP(D799,'Tổng hợp '!$B$25:$C$29,2,FALSE))</f>
        <v/>
      </c>
      <c r="F799" s="37"/>
      <c r="G799" s="107" t="str">
        <f t="shared" si="159"/>
        <v/>
      </c>
      <c r="H799" s="74" t="e">
        <f>+VLOOKUP(A799,[1]VT!$C:$I,7,0)</f>
        <v>#N/A</v>
      </c>
      <c r="J799" s="1" t="e">
        <f>+VLOOKUP(A799,[1]VT!$C:$M,11,0)</f>
        <v>#N/A</v>
      </c>
      <c r="AF799" s="19"/>
      <c r="AG799" s="29" t="str">
        <f t="shared" si="151"/>
        <v/>
      </c>
      <c r="AH799" s="19" t="e">
        <f>+VLOOKUP(A799,'[2]Thông tin công nhân'!$C:$P,14,0)</f>
        <v>#N/A</v>
      </c>
      <c r="AI799" s="29" t="str">
        <f t="shared" si="152"/>
        <v/>
      </c>
      <c r="AJ799" s="19"/>
      <c r="AK799" s="29" t="str">
        <f>IF(ISNA(VLOOKUP(AJ799,TinhBenhVien!A:B,2,FALSE)),"",VLOOKUP(AJ799,TinhBenhVien!A:B,2,FALSE))</f>
        <v/>
      </c>
      <c r="AL799" s="19"/>
      <c r="AM799" s="29">
        <f t="shared" si="160"/>
        <v>0</v>
      </c>
      <c r="AN799" s="19" t="e">
        <f>"tỉnh"&amp;" "&amp;VLOOKUP(A799,'[2]Thông tin công nhân'!$C:$AI,31,0)</f>
        <v>#N/A</v>
      </c>
      <c r="AO799" s="29" t="str">
        <f t="shared" si="157"/>
        <v/>
      </c>
      <c r="AP799" s="19" t="e">
        <f>"xã"&amp;" "&amp;VLOOKUP(A799,'[2]Thông tin công nhân'!$C:$AI,33,0)</f>
        <v>#N/A</v>
      </c>
      <c r="AQ799" s="29" t="str">
        <f t="shared" si="153"/>
        <v/>
      </c>
      <c r="AR799" s="19"/>
      <c r="AS799" s="29" t="e">
        <f t="shared" si="154"/>
        <v>#REF!</v>
      </c>
      <c r="AT799" s="19"/>
      <c r="AU799" s="29" t="str">
        <f t="shared" si="158"/>
        <v/>
      </c>
      <c r="AV799" s="19"/>
      <c r="AW799" s="29" t="str">
        <f t="shared" si="155"/>
        <v/>
      </c>
      <c r="AX799" s="19"/>
      <c r="AY799" s="29" t="e">
        <f t="shared" si="156"/>
        <v>#REF!</v>
      </c>
      <c r="AZ799" s="1"/>
      <c r="BD799" s="19"/>
      <c r="CA799" s="19"/>
      <c r="CB799" s="29" t="str">
        <f t="shared" si="149"/>
        <v/>
      </c>
      <c r="CC799" s="19"/>
      <c r="CD799" s="29" t="str">
        <f t="shared" si="150"/>
        <v/>
      </c>
      <c r="CE799" s="29"/>
    </row>
    <row r="800" spans="4:83">
      <c r="D800" s="37"/>
      <c r="E800" s="29" t="str">
        <f>IF(ISNA(VLOOKUP(D800,'Tổng hợp '!$B$25:$C$29,2,FALSE)),"",VLOOKUP(D800,'Tổng hợp '!$B$25:$C$29,2,FALSE))</f>
        <v/>
      </c>
      <c r="F800" s="37"/>
      <c r="G800" s="107" t="str">
        <f t="shared" si="159"/>
        <v/>
      </c>
      <c r="H800" s="74" t="e">
        <f>+VLOOKUP(A800,[1]VT!$C:$I,7,0)</f>
        <v>#N/A</v>
      </c>
      <c r="J800" s="1" t="e">
        <f>+VLOOKUP(A800,[1]VT!$C:$M,11,0)</f>
        <v>#N/A</v>
      </c>
      <c r="AF800" s="19"/>
      <c r="AG800" s="29" t="str">
        <f t="shared" si="151"/>
        <v/>
      </c>
      <c r="AH800" s="19" t="e">
        <f>+VLOOKUP(A800,'[2]Thông tin công nhân'!$C:$P,14,0)</f>
        <v>#N/A</v>
      </c>
      <c r="AI800" s="29" t="str">
        <f t="shared" si="152"/>
        <v/>
      </c>
      <c r="AJ800" s="19"/>
      <c r="AK800" s="29" t="str">
        <f>IF(ISNA(VLOOKUP(AJ800,TinhBenhVien!A:B,2,FALSE)),"",VLOOKUP(AJ800,TinhBenhVien!A:B,2,FALSE))</f>
        <v/>
      </c>
      <c r="AL800" s="19"/>
      <c r="AM800" s="29">
        <f t="shared" si="160"/>
        <v>0</v>
      </c>
      <c r="AN800" s="19" t="e">
        <f>"tỉnh"&amp;" "&amp;VLOOKUP(A800,'[2]Thông tin công nhân'!$C:$AI,31,0)</f>
        <v>#N/A</v>
      </c>
      <c r="AO800" s="29" t="str">
        <f t="shared" si="157"/>
        <v/>
      </c>
      <c r="AP800" s="19" t="e">
        <f>"xã"&amp;" "&amp;VLOOKUP(A800,'[2]Thông tin công nhân'!$C:$AI,33,0)</f>
        <v>#N/A</v>
      </c>
      <c r="AQ800" s="29" t="str">
        <f t="shared" si="153"/>
        <v/>
      </c>
      <c r="AR800" s="19"/>
      <c r="AS800" s="29" t="e">
        <f t="shared" si="154"/>
        <v>#REF!</v>
      </c>
      <c r="AT800" s="19"/>
      <c r="AU800" s="29" t="str">
        <f t="shared" si="158"/>
        <v/>
      </c>
      <c r="AV800" s="19"/>
      <c r="AW800" s="29" t="str">
        <f t="shared" si="155"/>
        <v/>
      </c>
      <c r="AX800" s="19"/>
      <c r="AY800" s="29" t="e">
        <f t="shared" si="156"/>
        <v>#REF!</v>
      </c>
      <c r="AZ800" s="1"/>
      <c r="BD800" s="19"/>
      <c r="CA800" s="19"/>
      <c r="CB800" s="29" t="str">
        <f t="shared" si="149"/>
        <v/>
      </c>
      <c r="CC800" s="19"/>
      <c r="CD800" s="29" t="str">
        <f t="shared" si="150"/>
        <v/>
      </c>
      <c r="CE800" s="29"/>
    </row>
    <row r="801" spans="4:83">
      <c r="D801" s="37"/>
      <c r="E801" s="29" t="str">
        <f>IF(ISNA(VLOOKUP(D801,'Tổng hợp '!$B$25:$C$29,2,FALSE)),"",VLOOKUP(D801,'Tổng hợp '!$B$25:$C$29,2,FALSE))</f>
        <v/>
      </c>
      <c r="F801" s="37"/>
      <c r="G801" s="107" t="str">
        <f t="shared" si="159"/>
        <v/>
      </c>
      <c r="H801" s="74" t="e">
        <f>+VLOOKUP(A801,[1]VT!$C:$I,7,0)</f>
        <v>#N/A</v>
      </c>
      <c r="J801" s="1" t="e">
        <f>+VLOOKUP(A801,[1]VT!$C:$M,11,0)</f>
        <v>#N/A</v>
      </c>
      <c r="AF801" s="19"/>
      <c r="AG801" s="29" t="str">
        <f t="shared" si="151"/>
        <v/>
      </c>
      <c r="AH801" s="19" t="e">
        <f>+VLOOKUP(A801,'[2]Thông tin công nhân'!$C:$P,14,0)</f>
        <v>#N/A</v>
      </c>
      <c r="AI801" s="29" t="str">
        <f t="shared" si="152"/>
        <v/>
      </c>
      <c r="AJ801" s="19"/>
      <c r="AK801" s="29" t="str">
        <f>IF(ISNA(VLOOKUP(AJ801,TinhBenhVien!A:B,2,FALSE)),"",VLOOKUP(AJ801,TinhBenhVien!A:B,2,FALSE))</f>
        <v/>
      </c>
      <c r="AL801" s="19"/>
      <c r="AM801" s="29">
        <f t="shared" si="160"/>
        <v>0</v>
      </c>
      <c r="AN801" s="19" t="e">
        <f>"tỉnh"&amp;" "&amp;VLOOKUP(A801,'[2]Thông tin công nhân'!$C:$AI,31,0)</f>
        <v>#N/A</v>
      </c>
      <c r="AO801" s="29" t="str">
        <f t="shared" si="157"/>
        <v/>
      </c>
      <c r="AP801" s="19" t="e">
        <f>"xã"&amp;" "&amp;VLOOKUP(A801,'[2]Thông tin công nhân'!$C:$AI,33,0)</f>
        <v>#N/A</v>
      </c>
      <c r="AQ801" s="29" t="str">
        <f t="shared" si="153"/>
        <v/>
      </c>
      <c r="AR801" s="19"/>
      <c r="AS801" s="29" t="e">
        <f t="shared" si="154"/>
        <v>#REF!</v>
      </c>
      <c r="AT801" s="19"/>
      <c r="AU801" s="29" t="str">
        <f t="shared" si="158"/>
        <v/>
      </c>
      <c r="AV801" s="19"/>
      <c r="AW801" s="29" t="str">
        <f t="shared" si="155"/>
        <v/>
      </c>
      <c r="AX801" s="19"/>
      <c r="AY801" s="29" t="e">
        <f t="shared" si="156"/>
        <v>#REF!</v>
      </c>
      <c r="AZ801" s="1"/>
      <c r="BD801" s="19"/>
      <c r="CA801" s="19"/>
      <c r="CB801" s="29" t="str">
        <f t="shared" si="149"/>
        <v/>
      </c>
      <c r="CC801" s="19"/>
      <c r="CD801" s="29" t="str">
        <f t="shared" si="150"/>
        <v/>
      </c>
      <c r="CE801" s="29"/>
    </row>
    <row r="802" spans="4:83">
      <c r="D802" s="37"/>
      <c r="E802" s="29" t="str">
        <f>IF(ISNA(VLOOKUP(D802,'Tổng hợp '!$B$25:$C$29,2,FALSE)),"",VLOOKUP(D802,'Tổng hợp '!$B$25:$C$29,2,FALSE))</f>
        <v/>
      </c>
      <c r="F802" s="37"/>
      <c r="G802" s="107" t="str">
        <f t="shared" si="159"/>
        <v/>
      </c>
      <c r="H802" s="74" t="e">
        <f>+VLOOKUP(A802,[1]VT!$C:$I,7,0)</f>
        <v>#N/A</v>
      </c>
      <c r="J802" s="1" t="e">
        <f>+VLOOKUP(A802,[1]VT!$C:$M,11,0)</f>
        <v>#N/A</v>
      </c>
      <c r="AF802" s="19"/>
      <c r="AG802" s="29" t="str">
        <f t="shared" si="151"/>
        <v/>
      </c>
      <c r="AH802" s="19" t="e">
        <f>+VLOOKUP(A802,'[2]Thông tin công nhân'!$C:$P,14,0)</f>
        <v>#N/A</v>
      </c>
      <c r="AI802" s="29" t="str">
        <f t="shared" si="152"/>
        <v/>
      </c>
      <c r="AJ802" s="19"/>
      <c r="AK802" s="29" t="str">
        <f>IF(ISNA(VLOOKUP(AJ802,TinhBenhVien!A:B,2,FALSE)),"",VLOOKUP(AJ802,TinhBenhVien!A:B,2,FALSE))</f>
        <v/>
      </c>
      <c r="AL802" s="19"/>
      <c r="AM802" s="29">
        <f t="shared" si="160"/>
        <v>0</v>
      </c>
      <c r="AN802" s="19" t="e">
        <f>"tỉnh"&amp;" "&amp;VLOOKUP(A802,'[2]Thông tin công nhân'!$C:$AI,31,0)</f>
        <v>#N/A</v>
      </c>
      <c r="AO802" s="29" t="str">
        <f t="shared" si="157"/>
        <v/>
      </c>
      <c r="AP802" s="19" t="e">
        <f>"xã"&amp;" "&amp;VLOOKUP(A802,'[2]Thông tin công nhân'!$C:$AI,33,0)</f>
        <v>#N/A</v>
      </c>
      <c r="AQ802" s="29" t="str">
        <f t="shared" si="153"/>
        <v/>
      </c>
      <c r="AR802" s="19"/>
      <c r="AS802" s="29" t="e">
        <f t="shared" si="154"/>
        <v>#REF!</v>
      </c>
      <c r="AT802" s="19"/>
      <c r="AU802" s="29" t="str">
        <f t="shared" si="158"/>
        <v/>
      </c>
      <c r="AV802" s="19"/>
      <c r="AW802" s="29" t="str">
        <f t="shared" si="155"/>
        <v/>
      </c>
      <c r="AX802" s="19"/>
      <c r="AY802" s="29" t="e">
        <f t="shared" si="156"/>
        <v>#REF!</v>
      </c>
      <c r="AZ802" s="1"/>
      <c r="BD802" s="19"/>
      <c r="CA802" s="19"/>
      <c r="CB802" s="29" t="str">
        <f t="shared" si="149"/>
        <v/>
      </c>
      <c r="CC802" s="19"/>
      <c r="CD802" s="29" t="str">
        <f t="shared" si="150"/>
        <v/>
      </c>
      <c r="CE802" s="29"/>
    </row>
    <row r="803" spans="4:83">
      <c r="D803" s="37"/>
      <c r="E803" s="29" t="str">
        <f>IF(ISNA(VLOOKUP(D803,'Tổng hợp '!$B$25:$C$29,2,FALSE)),"",VLOOKUP(D803,'Tổng hợp '!$B$25:$C$29,2,FALSE))</f>
        <v/>
      </c>
      <c r="F803" s="37"/>
      <c r="G803" s="107" t="str">
        <f t="shared" si="159"/>
        <v/>
      </c>
      <c r="H803" s="74" t="e">
        <f>+VLOOKUP(A803,[1]VT!$C:$I,7,0)</f>
        <v>#N/A</v>
      </c>
      <c r="J803" s="1" t="e">
        <f>+VLOOKUP(A803,[1]VT!$C:$M,11,0)</f>
        <v>#N/A</v>
      </c>
      <c r="AF803" s="19"/>
      <c r="AG803" s="29" t="str">
        <f t="shared" si="151"/>
        <v/>
      </c>
      <c r="AH803" s="19" t="e">
        <f>+VLOOKUP(A803,'[2]Thông tin công nhân'!$C:$P,14,0)</f>
        <v>#N/A</v>
      </c>
      <c r="AI803" s="29" t="str">
        <f t="shared" si="152"/>
        <v/>
      </c>
      <c r="AJ803" s="19"/>
      <c r="AK803" s="29" t="str">
        <f>IF(ISNA(VLOOKUP(AJ803,TinhBenhVien!A:B,2,FALSE)),"",VLOOKUP(AJ803,TinhBenhVien!A:B,2,FALSE))</f>
        <v/>
      </c>
      <c r="AL803" s="19"/>
      <c r="AM803" s="29">
        <f t="shared" si="160"/>
        <v>0</v>
      </c>
      <c r="AN803" s="19" t="e">
        <f>"tỉnh"&amp;" "&amp;VLOOKUP(A803,'[2]Thông tin công nhân'!$C:$AI,31,0)</f>
        <v>#N/A</v>
      </c>
      <c r="AO803" s="29" t="str">
        <f t="shared" si="157"/>
        <v/>
      </c>
      <c r="AP803" s="19" t="e">
        <f>"xã"&amp;" "&amp;VLOOKUP(A803,'[2]Thông tin công nhân'!$C:$AI,33,0)</f>
        <v>#N/A</v>
      </c>
      <c r="AQ803" s="29" t="str">
        <f t="shared" si="153"/>
        <v/>
      </c>
      <c r="AR803" s="19"/>
      <c r="AS803" s="29" t="e">
        <f t="shared" si="154"/>
        <v>#REF!</v>
      </c>
      <c r="AT803" s="19"/>
      <c r="AU803" s="29" t="str">
        <f t="shared" si="158"/>
        <v/>
      </c>
      <c r="AV803" s="19"/>
      <c r="AW803" s="29" t="str">
        <f t="shared" si="155"/>
        <v/>
      </c>
      <c r="AX803" s="19"/>
      <c r="AY803" s="29" t="e">
        <f t="shared" si="156"/>
        <v>#REF!</v>
      </c>
      <c r="AZ803" s="1"/>
      <c r="BD803" s="19"/>
      <c r="CA803" s="19"/>
      <c r="CB803" s="29" t="str">
        <f t="shared" si="149"/>
        <v/>
      </c>
      <c r="CC803" s="19"/>
      <c r="CD803" s="29" t="str">
        <f t="shared" si="150"/>
        <v/>
      </c>
      <c r="CE803" s="29"/>
    </row>
    <row r="804" spans="4:83">
      <c r="D804" s="37"/>
      <c r="E804" s="29" t="str">
        <f>IF(ISNA(VLOOKUP(D804,'Tổng hợp '!$B$25:$C$29,2,FALSE)),"",VLOOKUP(D804,'Tổng hợp '!$B$25:$C$29,2,FALSE))</f>
        <v/>
      </c>
      <c r="F804" s="37"/>
      <c r="G804" s="107" t="str">
        <f t="shared" si="159"/>
        <v/>
      </c>
      <c r="H804" s="74" t="e">
        <f>+VLOOKUP(A804,[1]VT!$C:$I,7,0)</f>
        <v>#N/A</v>
      </c>
      <c r="J804" s="1" t="e">
        <f>+VLOOKUP(A804,[1]VT!$C:$M,11,0)</f>
        <v>#N/A</v>
      </c>
      <c r="AF804" s="19"/>
      <c r="AG804" s="29" t="str">
        <f t="shared" si="151"/>
        <v/>
      </c>
      <c r="AH804" s="19" t="e">
        <f>+VLOOKUP(A804,'[2]Thông tin công nhân'!$C:$P,14,0)</f>
        <v>#N/A</v>
      </c>
      <c r="AI804" s="29" t="str">
        <f t="shared" si="152"/>
        <v/>
      </c>
      <c r="AJ804" s="19"/>
      <c r="AK804" s="29" t="str">
        <f>IF(ISNA(VLOOKUP(AJ804,TinhBenhVien!A:B,2,FALSE)),"",VLOOKUP(AJ804,TinhBenhVien!A:B,2,FALSE))</f>
        <v/>
      </c>
      <c r="AL804" s="19"/>
      <c r="AM804" s="29">
        <f t="shared" si="160"/>
        <v>0</v>
      </c>
      <c r="AN804" s="19" t="e">
        <f>"tỉnh"&amp;" "&amp;VLOOKUP(A804,'[2]Thông tin công nhân'!$C:$AI,31,0)</f>
        <v>#N/A</v>
      </c>
      <c r="AO804" s="29" t="str">
        <f t="shared" si="157"/>
        <v/>
      </c>
      <c r="AP804" s="19" t="e">
        <f>"xã"&amp;" "&amp;VLOOKUP(A804,'[2]Thông tin công nhân'!$C:$AI,33,0)</f>
        <v>#N/A</v>
      </c>
      <c r="AQ804" s="29" t="str">
        <f t="shared" si="153"/>
        <v/>
      </c>
      <c r="AR804" s="19"/>
      <c r="AS804" s="29" t="e">
        <f t="shared" si="154"/>
        <v>#REF!</v>
      </c>
      <c r="AT804" s="19"/>
      <c r="AU804" s="29" t="str">
        <f t="shared" si="158"/>
        <v/>
      </c>
      <c r="AV804" s="19"/>
      <c r="AW804" s="29" t="str">
        <f t="shared" si="155"/>
        <v/>
      </c>
      <c r="AX804" s="19"/>
      <c r="AY804" s="29" t="e">
        <f t="shared" si="156"/>
        <v>#REF!</v>
      </c>
      <c r="AZ804" s="1"/>
      <c r="BD804" s="19"/>
      <c r="CA804" s="19"/>
      <c r="CB804" s="29" t="str">
        <f t="shared" si="149"/>
        <v/>
      </c>
      <c r="CC804" s="19"/>
      <c r="CD804" s="29" t="str">
        <f t="shared" si="150"/>
        <v/>
      </c>
      <c r="CE804" s="29"/>
    </row>
    <row r="805" spans="4:83">
      <c r="D805" s="37"/>
      <c r="E805" s="29" t="str">
        <f>IF(ISNA(VLOOKUP(D805,'Tổng hợp '!$B$25:$C$29,2,FALSE)),"",VLOOKUP(D805,'Tổng hợp '!$B$25:$C$29,2,FALSE))</f>
        <v/>
      </c>
      <c r="F805" s="37"/>
      <c r="G805" s="107" t="str">
        <f t="shared" si="159"/>
        <v/>
      </c>
      <c r="H805" s="74" t="e">
        <f>+VLOOKUP(A805,[1]VT!$C:$I,7,0)</f>
        <v>#N/A</v>
      </c>
      <c r="J805" s="1" t="e">
        <f>+VLOOKUP(A805,[1]VT!$C:$M,11,0)</f>
        <v>#N/A</v>
      </c>
      <c r="AF805" s="19"/>
      <c r="AG805" s="29" t="str">
        <f t="shared" si="151"/>
        <v/>
      </c>
      <c r="AH805" s="19" t="e">
        <f>+VLOOKUP(A805,'[2]Thông tin công nhân'!$C:$P,14,0)</f>
        <v>#N/A</v>
      </c>
      <c r="AI805" s="29" t="str">
        <f t="shared" si="152"/>
        <v/>
      </c>
      <c r="AJ805" s="19"/>
      <c r="AK805" s="29" t="str">
        <f>IF(ISNA(VLOOKUP(AJ805,TinhBenhVien!A:B,2,FALSE)),"",VLOOKUP(AJ805,TinhBenhVien!A:B,2,FALSE))</f>
        <v/>
      </c>
      <c r="AL805" s="19"/>
      <c r="AM805" s="29">
        <f t="shared" si="160"/>
        <v>0</v>
      </c>
      <c r="AN805" s="19" t="e">
        <f>"tỉnh"&amp;" "&amp;VLOOKUP(A805,'[2]Thông tin công nhân'!$C:$AI,31,0)</f>
        <v>#N/A</v>
      </c>
      <c r="AO805" s="29" t="str">
        <f t="shared" si="157"/>
        <v/>
      </c>
      <c r="AP805" s="19" t="e">
        <f>"xã"&amp;" "&amp;VLOOKUP(A805,'[2]Thông tin công nhân'!$C:$AI,33,0)</f>
        <v>#N/A</v>
      </c>
      <c r="AQ805" s="29" t="str">
        <f t="shared" si="153"/>
        <v/>
      </c>
      <c r="AR805" s="19"/>
      <c r="AS805" s="29" t="e">
        <f t="shared" si="154"/>
        <v>#REF!</v>
      </c>
      <c r="AT805" s="19"/>
      <c r="AU805" s="29" t="str">
        <f t="shared" si="158"/>
        <v/>
      </c>
      <c r="AV805" s="19"/>
      <c r="AW805" s="29" t="str">
        <f t="shared" si="155"/>
        <v/>
      </c>
      <c r="AX805" s="19"/>
      <c r="AY805" s="29" t="e">
        <f t="shared" si="156"/>
        <v>#REF!</v>
      </c>
      <c r="AZ805" s="1"/>
      <c r="BD805" s="19"/>
      <c r="CA805" s="19"/>
      <c r="CB805" s="29" t="str">
        <f t="shared" ref="CB805:CB868" si="161">IF(ISNA(VLOOKUP(CA805,tinh,2,FALSE)),"",VLOOKUP(CA805,tinh,2,FALSE))</f>
        <v/>
      </c>
      <c r="CC805" s="19"/>
      <c r="CD805" s="29" t="str">
        <f t="shared" ref="CD805:CD868" si="162">IF(ISNA(VLOOKUP(CC805&amp;CB805,huyen,3,FALSE)),"",VLOOKUP(CC805&amp;CB805,huyen,3,FALSE))</f>
        <v/>
      </c>
      <c r="CE805" s="29"/>
    </row>
    <row r="806" spans="4:83">
      <c r="D806" s="37"/>
      <c r="E806" s="29" t="str">
        <f>IF(ISNA(VLOOKUP(D806,'Tổng hợp '!$B$25:$C$29,2,FALSE)),"",VLOOKUP(D806,'Tổng hợp '!$B$25:$C$29,2,FALSE))</f>
        <v/>
      </c>
      <c r="F806" s="37"/>
      <c r="G806" s="107" t="str">
        <f t="shared" si="159"/>
        <v/>
      </c>
      <c r="H806" s="74" t="e">
        <f>+VLOOKUP(A806,[1]VT!$C:$I,7,0)</f>
        <v>#N/A</v>
      </c>
      <c r="J806" s="1" t="e">
        <f>+VLOOKUP(A806,[1]VT!$C:$M,11,0)</f>
        <v>#N/A</v>
      </c>
      <c r="AF806" s="19"/>
      <c r="AG806" s="29" t="str">
        <f t="shared" si="151"/>
        <v/>
      </c>
      <c r="AH806" s="19" t="e">
        <f>+VLOOKUP(A806,'[2]Thông tin công nhân'!$C:$P,14,0)</f>
        <v>#N/A</v>
      </c>
      <c r="AI806" s="29" t="str">
        <f t="shared" si="152"/>
        <v/>
      </c>
      <c r="AJ806" s="19"/>
      <c r="AK806" s="29" t="str">
        <f>IF(ISNA(VLOOKUP(AJ806,TinhBenhVien!A:B,2,FALSE)),"",VLOOKUP(AJ806,TinhBenhVien!A:B,2,FALSE))</f>
        <v/>
      </c>
      <c r="AL806" s="19"/>
      <c r="AM806" s="29">
        <f t="shared" si="160"/>
        <v>0</v>
      </c>
      <c r="AN806" s="19" t="e">
        <f>"tỉnh"&amp;" "&amp;VLOOKUP(A806,'[2]Thông tin công nhân'!$C:$AI,31,0)</f>
        <v>#N/A</v>
      </c>
      <c r="AO806" s="29" t="str">
        <f t="shared" si="157"/>
        <v/>
      </c>
      <c r="AP806" s="19" t="e">
        <f>"xã"&amp;" "&amp;VLOOKUP(A806,'[2]Thông tin công nhân'!$C:$AI,33,0)</f>
        <v>#N/A</v>
      </c>
      <c r="AQ806" s="29" t="str">
        <f t="shared" si="153"/>
        <v/>
      </c>
      <c r="AR806" s="19"/>
      <c r="AS806" s="29" t="e">
        <f t="shared" si="154"/>
        <v>#REF!</v>
      </c>
      <c r="AT806" s="19"/>
      <c r="AU806" s="29" t="str">
        <f t="shared" si="158"/>
        <v/>
      </c>
      <c r="AV806" s="19"/>
      <c r="AW806" s="29" t="str">
        <f t="shared" si="155"/>
        <v/>
      </c>
      <c r="AX806" s="19"/>
      <c r="AY806" s="29" t="e">
        <f t="shared" si="156"/>
        <v>#REF!</v>
      </c>
      <c r="AZ806" s="1"/>
      <c r="BD806" s="19"/>
      <c r="CA806" s="19"/>
      <c r="CB806" s="29" t="str">
        <f t="shared" si="161"/>
        <v/>
      </c>
      <c r="CC806" s="19"/>
      <c r="CD806" s="29" t="str">
        <f t="shared" si="162"/>
        <v/>
      </c>
      <c r="CE806" s="29"/>
    </row>
    <row r="807" spans="4:83">
      <c r="D807" s="37"/>
      <c r="E807" s="29" t="str">
        <f>IF(ISNA(VLOOKUP(D807,'Tổng hợp '!$B$25:$C$29,2,FALSE)),"",VLOOKUP(D807,'Tổng hợp '!$B$25:$C$29,2,FALSE))</f>
        <v/>
      </c>
      <c r="F807" s="37"/>
      <c r="G807" s="107" t="str">
        <f t="shared" si="159"/>
        <v/>
      </c>
      <c r="H807" s="74" t="e">
        <f>+VLOOKUP(A807,[1]VT!$C:$I,7,0)</f>
        <v>#N/A</v>
      </c>
      <c r="J807" s="1" t="e">
        <f>+VLOOKUP(A807,[1]VT!$C:$M,11,0)</f>
        <v>#N/A</v>
      </c>
      <c r="AF807" s="19"/>
      <c r="AG807" s="29" t="str">
        <f t="shared" si="151"/>
        <v/>
      </c>
      <c r="AH807" s="19" t="e">
        <f>+VLOOKUP(A807,'[2]Thông tin công nhân'!$C:$P,14,0)</f>
        <v>#N/A</v>
      </c>
      <c r="AI807" s="29" t="str">
        <f t="shared" si="152"/>
        <v/>
      </c>
      <c r="AJ807" s="19"/>
      <c r="AK807" s="29" t="str">
        <f>IF(ISNA(VLOOKUP(AJ807,TinhBenhVien!A:B,2,FALSE)),"",VLOOKUP(AJ807,TinhBenhVien!A:B,2,FALSE))</f>
        <v/>
      </c>
      <c r="AL807" s="19"/>
      <c r="AM807" s="29">
        <f t="shared" si="160"/>
        <v>0</v>
      </c>
      <c r="AN807" s="19" t="e">
        <f>"tỉnh"&amp;" "&amp;VLOOKUP(A807,'[2]Thông tin công nhân'!$C:$AI,31,0)</f>
        <v>#N/A</v>
      </c>
      <c r="AO807" s="29" t="str">
        <f t="shared" si="157"/>
        <v/>
      </c>
      <c r="AP807" s="19" t="e">
        <f>"xã"&amp;" "&amp;VLOOKUP(A807,'[2]Thông tin công nhân'!$C:$AI,33,0)</f>
        <v>#N/A</v>
      </c>
      <c r="AQ807" s="29" t="str">
        <f t="shared" si="153"/>
        <v/>
      </c>
      <c r="AR807" s="19"/>
      <c r="AS807" s="29" t="e">
        <f t="shared" si="154"/>
        <v>#REF!</v>
      </c>
      <c r="AT807" s="19"/>
      <c r="AU807" s="29" t="str">
        <f t="shared" si="158"/>
        <v/>
      </c>
      <c r="AV807" s="19"/>
      <c r="AW807" s="29" t="str">
        <f t="shared" si="155"/>
        <v/>
      </c>
      <c r="AX807" s="19"/>
      <c r="AY807" s="29" t="e">
        <f t="shared" si="156"/>
        <v>#REF!</v>
      </c>
      <c r="AZ807" s="1"/>
      <c r="BD807" s="19"/>
      <c r="CA807" s="19"/>
      <c r="CB807" s="29" t="str">
        <f t="shared" si="161"/>
        <v/>
      </c>
      <c r="CC807" s="19"/>
      <c r="CD807" s="29" t="str">
        <f t="shared" si="162"/>
        <v/>
      </c>
      <c r="CE807" s="29"/>
    </row>
    <row r="808" spans="4:83">
      <c r="D808" s="37"/>
      <c r="E808" s="29" t="str">
        <f>IF(ISNA(VLOOKUP(D808,'Tổng hợp '!$B$25:$C$29,2,FALSE)),"",VLOOKUP(D808,'Tổng hợp '!$B$25:$C$29,2,FALSE))</f>
        <v/>
      </c>
      <c r="F808" s="37"/>
      <c r="G808" s="107" t="str">
        <f t="shared" si="159"/>
        <v/>
      </c>
      <c r="H808" s="74" t="e">
        <f>+VLOOKUP(A808,[1]VT!$C:$I,7,0)</f>
        <v>#N/A</v>
      </c>
      <c r="J808" s="1" t="e">
        <f>+VLOOKUP(A808,[1]VT!$C:$M,11,0)</f>
        <v>#N/A</v>
      </c>
      <c r="AF808" s="19"/>
      <c r="AG808" s="29" t="str">
        <f t="shared" si="151"/>
        <v/>
      </c>
      <c r="AH808" s="19" t="e">
        <f>+VLOOKUP(A808,'[2]Thông tin công nhân'!$C:$P,14,0)</f>
        <v>#N/A</v>
      </c>
      <c r="AI808" s="29" t="str">
        <f t="shared" si="152"/>
        <v/>
      </c>
      <c r="AJ808" s="19"/>
      <c r="AK808" s="29" t="str">
        <f>IF(ISNA(VLOOKUP(AJ808,TinhBenhVien!A:B,2,FALSE)),"",VLOOKUP(AJ808,TinhBenhVien!A:B,2,FALSE))</f>
        <v/>
      </c>
      <c r="AL808" s="19"/>
      <c r="AM808" s="29">
        <f t="shared" si="160"/>
        <v>0</v>
      </c>
      <c r="AN808" s="19" t="e">
        <f>"tỉnh"&amp;" "&amp;VLOOKUP(A808,'[2]Thông tin công nhân'!$C:$AI,31,0)</f>
        <v>#N/A</v>
      </c>
      <c r="AO808" s="29" t="str">
        <f t="shared" si="157"/>
        <v/>
      </c>
      <c r="AP808" s="19" t="e">
        <f>"xã"&amp;" "&amp;VLOOKUP(A808,'[2]Thông tin công nhân'!$C:$AI,33,0)</f>
        <v>#N/A</v>
      </c>
      <c r="AQ808" s="29" t="str">
        <f t="shared" si="153"/>
        <v/>
      </c>
      <c r="AR808" s="19"/>
      <c r="AS808" s="29" t="e">
        <f t="shared" si="154"/>
        <v>#REF!</v>
      </c>
      <c r="AT808" s="19"/>
      <c r="AU808" s="29" t="str">
        <f t="shared" si="158"/>
        <v/>
      </c>
      <c r="AV808" s="19"/>
      <c r="AW808" s="29" t="str">
        <f t="shared" si="155"/>
        <v/>
      </c>
      <c r="AX808" s="19"/>
      <c r="AY808" s="29" t="e">
        <f t="shared" si="156"/>
        <v>#REF!</v>
      </c>
      <c r="AZ808" s="1"/>
      <c r="BD808" s="19"/>
      <c r="CA808" s="19"/>
      <c r="CB808" s="29" t="str">
        <f t="shared" si="161"/>
        <v/>
      </c>
      <c r="CC808" s="19"/>
      <c r="CD808" s="29" t="str">
        <f t="shared" si="162"/>
        <v/>
      </c>
      <c r="CE808" s="29"/>
    </row>
    <row r="809" spans="4:83">
      <c r="D809" s="37"/>
      <c r="E809" s="29" t="str">
        <f>IF(ISNA(VLOOKUP(D809,'Tổng hợp '!$B$25:$C$29,2,FALSE)),"",VLOOKUP(D809,'Tổng hợp '!$B$25:$C$29,2,FALSE))</f>
        <v/>
      </c>
      <c r="F809" s="37"/>
      <c r="G809" s="107" t="str">
        <f t="shared" si="159"/>
        <v/>
      </c>
      <c r="H809" s="74" t="e">
        <f>+VLOOKUP(A809,[1]VT!$C:$I,7,0)</f>
        <v>#N/A</v>
      </c>
      <c r="J809" s="1" t="e">
        <f>+VLOOKUP(A809,[1]VT!$C:$M,11,0)</f>
        <v>#N/A</v>
      </c>
      <c r="AF809" s="19"/>
      <c r="AG809" s="29" t="str">
        <f t="shared" si="151"/>
        <v/>
      </c>
      <c r="AH809" s="19" t="e">
        <f>+VLOOKUP(A809,'[2]Thông tin công nhân'!$C:$P,14,0)</f>
        <v>#N/A</v>
      </c>
      <c r="AI809" s="29" t="str">
        <f t="shared" si="152"/>
        <v/>
      </c>
      <c r="AJ809" s="19"/>
      <c r="AK809" s="29" t="str">
        <f>IF(ISNA(VLOOKUP(AJ809,TinhBenhVien!A:B,2,FALSE)),"",VLOOKUP(AJ809,TinhBenhVien!A:B,2,FALSE))</f>
        <v/>
      </c>
      <c r="AL809" s="19"/>
      <c r="AM809" s="29">
        <f t="shared" si="160"/>
        <v>0</v>
      </c>
      <c r="AN809" s="19" t="e">
        <f>"tỉnh"&amp;" "&amp;VLOOKUP(A809,'[2]Thông tin công nhân'!$C:$AI,31,0)</f>
        <v>#N/A</v>
      </c>
      <c r="AO809" s="29" t="str">
        <f t="shared" si="157"/>
        <v/>
      </c>
      <c r="AP809" s="19" t="e">
        <f>"xã"&amp;" "&amp;VLOOKUP(A809,'[2]Thông tin công nhân'!$C:$AI,33,0)</f>
        <v>#N/A</v>
      </c>
      <c r="AQ809" s="29" t="str">
        <f t="shared" si="153"/>
        <v/>
      </c>
      <c r="AR809" s="19"/>
      <c r="AS809" s="29" t="e">
        <f t="shared" si="154"/>
        <v>#REF!</v>
      </c>
      <c r="AT809" s="19"/>
      <c r="AU809" s="29" t="str">
        <f t="shared" si="158"/>
        <v/>
      </c>
      <c r="AV809" s="19"/>
      <c r="AW809" s="29" t="str">
        <f t="shared" si="155"/>
        <v/>
      </c>
      <c r="AX809" s="19"/>
      <c r="AY809" s="29" t="e">
        <f t="shared" si="156"/>
        <v>#REF!</v>
      </c>
      <c r="AZ809" s="1"/>
      <c r="BD809" s="19"/>
      <c r="CA809" s="19"/>
      <c r="CB809" s="29" t="str">
        <f t="shared" si="161"/>
        <v/>
      </c>
      <c r="CC809" s="19"/>
      <c r="CD809" s="29" t="str">
        <f t="shared" si="162"/>
        <v/>
      </c>
      <c r="CE809" s="29"/>
    </row>
    <row r="810" spans="4:83">
      <c r="D810" s="37"/>
      <c r="E810" s="29" t="str">
        <f>IF(ISNA(VLOOKUP(D810,'Tổng hợp '!$B$25:$C$29,2,FALSE)),"",VLOOKUP(D810,'Tổng hợp '!$B$25:$C$29,2,FALSE))</f>
        <v/>
      </c>
      <c r="F810" s="37"/>
      <c r="G810" s="107" t="str">
        <f t="shared" si="159"/>
        <v/>
      </c>
      <c r="H810" s="74" t="e">
        <f>+VLOOKUP(A810,[1]VT!$C:$I,7,0)</f>
        <v>#N/A</v>
      </c>
      <c r="J810" s="1" t="e">
        <f>+VLOOKUP(A810,[1]VT!$C:$M,11,0)</f>
        <v>#N/A</v>
      </c>
      <c r="AF810" s="19"/>
      <c r="AG810" s="29" t="str">
        <f t="shared" si="151"/>
        <v/>
      </c>
      <c r="AH810" s="19" t="e">
        <f>+VLOOKUP(A810,'[2]Thông tin công nhân'!$C:$P,14,0)</f>
        <v>#N/A</v>
      </c>
      <c r="AI810" s="29" t="str">
        <f t="shared" si="152"/>
        <v/>
      </c>
      <c r="AJ810" s="19"/>
      <c r="AK810" s="29" t="str">
        <f>IF(ISNA(VLOOKUP(AJ810,TinhBenhVien!A:B,2,FALSE)),"",VLOOKUP(AJ810,TinhBenhVien!A:B,2,FALSE))</f>
        <v/>
      </c>
      <c r="AL810" s="19"/>
      <c r="AM810" s="29">
        <f t="shared" si="160"/>
        <v>0</v>
      </c>
      <c r="AN810" s="19" t="e">
        <f>"tỉnh"&amp;" "&amp;VLOOKUP(A810,'[2]Thông tin công nhân'!$C:$AI,31,0)</f>
        <v>#N/A</v>
      </c>
      <c r="AO810" s="29" t="str">
        <f t="shared" si="157"/>
        <v/>
      </c>
      <c r="AP810" s="19" t="e">
        <f>"xã"&amp;" "&amp;VLOOKUP(A810,'[2]Thông tin công nhân'!$C:$AI,33,0)</f>
        <v>#N/A</v>
      </c>
      <c r="AQ810" s="29" t="str">
        <f t="shared" si="153"/>
        <v/>
      </c>
      <c r="AR810" s="19"/>
      <c r="AS810" s="29" t="e">
        <f t="shared" si="154"/>
        <v>#REF!</v>
      </c>
      <c r="AT810" s="19"/>
      <c r="AU810" s="29" t="str">
        <f t="shared" si="158"/>
        <v/>
      </c>
      <c r="AV810" s="19"/>
      <c r="AW810" s="29" t="str">
        <f t="shared" si="155"/>
        <v/>
      </c>
      <c r="AX810" s="19"/>
      <c r="AY810" s="29" t="e">
        <f t="shared" si="156"/>
        <v>#REF!</v>
      </c>
      <c r="AZ810" s="1"/>
      <c r="BD810" s="19"/>
      <c r="CA810" s="19"/>
      <c r="CB810" s="29" t="str">
        <f t="shared" si="161"/>
        <v/>
      </c>
      <c r="CC810" s="19"/>
      <c r="CD810" s="29" t="str">
        <f t="shared" si="162"/>
        <v/>
      </c>
      <c r="CE810" s="29"/>
    </row>
    <row r="811" spans="4:83">
      <c r="D811" s="37"/>
      <c r="E811" s="29" t="str">
        <f>IF(ISNA(VLOOKUP(D811,'Tổng hợp '!$B$25:$C$29,2,FALSE)),"",VLOOKUP(D811,'Tổng hợp '!$B$25:$C$29,2,FALSE))</f>
        <v/>
      </c>
      <c r="F811" s="37"/>
      <c r="G811" s="107" t="str">
        <f t="shared" si="159"/>
        <v/>
      </c>
      <c r="H811" s="74" t="e">
        <f>+VLOOKUP(A811,[1]VT!$C:$I,7,0)</f>
        <v>#N/A</v>
      </c>
      <c r="J811" s="1" t="e">
        <f>+VLOOKUP(A811,[1]VT!$C:$M,11,0)</f>
        <v>#N/A</v>
      </c>
      <c r="AF811" s="19"/>
      <c r="AG811" s="29" t="str">
        <f t="shared" si="151"/>
        <v/>
      </c>
      <c r="AH811" s="19" t="e">
        <f>+VLOOKUP(A811,'[2]Thông tin công nhân'!$C:$P,14,0)</f>
        <v>#N/A</v>
      </c>
      <c r="AI811" s="29" t="str">
        <f t="shared" si="152"/>
        <v/>
      </c>
      <c r="AJ811" s="19"/>
      <c r="AK811" s="29" t="str">
        <f>IF(ISNA(VLOOKUP(AJ811,TinhBenhVien!A:B,2,FALSE)),"",VLOOKUP(AJ811,TinhBenhVien!A:B,2,FALSE))</f>
        <v/>
      </c>
      <c r="AL811" s="19"/>
      <c r="AM811" s="29">
        <f t="shared" si="160"/>
        <v>0</v>
      </c>
      <c r="AN811" s="19" t="e">
        <f>"tỉnh"&amp;" "&amp;VLOOKUP(A811,'[2]Thông tin công nhân'!$C:$AI,31,0)</f>
        <v>#N/A</v>
      </c>
      <c r="AO811" s="29" t="str">
        <f t="shared" si="157"/>
        <v/>
      </c>
      <c r="AP811" s="19" t="e">
        <f>"xã"&amp;" "&amp;VLOOKUP(A811,'[2]Thông tin công nhân'!$C:$AI,33,0)</f>
        <v>#N/A</v>
      </c>
      <c r="AQ811" s="29" t="str">
        <f t="shared" si="153"/>
        <v/>
      </c>
      <c r="AR811" s="19"/>
      <c r="AS811" s="29" t="e">
        <f t="shared" si="154"/>
        <v>#REF!</v>
      </c>
      <c r="AT811" s="19"/>
      <c r="AU811" s="29" t="str">
        <f t="shared" si="158"/>
        <v/>
      </c>
      <c r="AV811" s="19"/>
      <c r="AW811" s="29" t="str">
        <f t="shared" si="155"/>
        <v/>
      </c>
      <c r="AX811" s="19"/>
      <c r="AY811" s="29" t="e">
        <f t="shared" si="156"/>
        <v>#REF!</v>
      </c>
      <c r="AZ811" s="1"/>
      <c r="BD811" s="19"/>
      <c r="CA811" s="19"/>
      <c r="CB811" s="29" t="str">
        <f t="shared" si="161"/>
        <v/>
      </c>
      <c r="CC811" s="19"/>
      <c r="CD811" s="29" t="str">
        <f t="shared" si="162"/>
        <v/>
      </c>
      <c r="CE811" s="29"/>
    </row>
    <row r="812" spans="4:83">
      <c r="D812" s="37"/>
      <c r="E812" s="29" t="str">
        <f>IF(ISNA(VLOOKUP(D812,'Tổng hợp '!$B$25:$C$29,2,FALSE)),"",VLOOKUP(D812,'Tổng hợp '!$B$25:$C$29,2,FALSE))</f>
        <v/>
      </c>
      <c r="F812" s="37"/>
      <c r="G812" s="107" t="str">
        <f t="shared" si="159"/>
        <v/>
      </c>
      <c r="H812" s="74" t="e">
        <f>+VLOOKUP(A812,[1]VT!$C:$I,7,0)</f>
        <v>#N/A</v>
      </c>
      <c r="J812" s="1" t="e">
        <f>+VLOOKUP(A812,[1]VT!$C:$M,11,0)</f>
        <v>#N/A</v>
      </c>
      <c r="AF812" s="19"/>
      <c r="AG812" s="29" t="str">
        <f t="shared" si="151"/>
        <v/>
      </c>
      <c r="AH812" s="19" t="e">
        <f>+VLOOKUP(A812,'[2]Thông tin công nhân'!$C:$P,14,0)</f>
        <v>#N/A</v>
      </c>
      <c r="AI812" s="29" t="str">
        <f t="shared" si="152"/>
        <v/>
      </c>
      <c r="AJ812" s="19"/>
      <c r="AK812" s="29" t="str">
        <f>IF(ISNA(VLOOKUP(AJ812,TinhBenhVien!A:B,2,FALSE)),"",VLOOKUP(AJ812,TinhBenhVien!A:B,2,FALSE))</f>
        <v/>
      </c>
      <c r="AL812" s="19"/>
      <c r="AM812" s="29">
        <f t="shared" si="160"/>
        <v>0</v>
      </c>
      <c r="AN812" s="19" t="e">
        <f>"tỉnh"&amp;" "&amp;VLOOKUP(A812,'[2]Thông tin công nhân'!$C:$AI,31,0)</f>
        <v>#N/A</v>
      </c>
      <c r="AO812" s="29" t="str">
        <f t="shared" si="157"/>
        <v/>
      </c>
      <c r="AP812" s="19" t="e">
        <f>"xã"&amp;" "&amp;VLOOKUP(A812,'[2]Thông tin công nhân'!$C:$AI,33,0)</f>
        <v>#N/A</v>
      </c>
      <c r="AQ812" s="29" t="str">
        <f t="shared" si="153"/>
        <v/>
      </c>
      <c r="AR812" s="19"/>
      <c r="AS812" s="29" t="e">
        <f t="shared" si="154"/>
        <v>#REF!</v>
      </c>
      <c r="AT812" s="19"/>
      <c r="AU812" s="29" t="str">
        <f t="shared" si="158"/>
        <v/>
      </c>
      <c r="AV812" s="19"/>
      <c r="AW812" s="29" t="str">
        <f t="shared" si="155"/>
        <v/>
      </c>
      <c r="AX812" s="19"/>
      <c r="AY812" s="29" t="e">
        <f t="shared" si="156"/>
        <v>#REF!</v>
      </c>
      <c r="AZ812" s="1"/>
      <c r="BD812" s="19"/>
      <c r="CA812" s="19"/>
      <c r="CB812" s="29" t="str">
        <f t="shared" si="161"/>
        <v/>
      </c>
      <c r="CC812" s="19"/>
      <c r="CD812" s="29" t="str">
        <f t="shared" si="162"/>
        <v/>
      </c>
      <c r="CE812" s="29"/>
    </row>
    <row r="813" spans="4:83">
      <c r="D813" s="37"/>
      <c r="E813" s="29" t="str">
        <f>IF(ISNA(VLOOKUP(D813,'Tổng hợp '!$B$25:$C$29,2,FALSE)),"",VLOOKUP(D813,'Tổng hợp '!$B$25:$C$29,2,FALSE))</f>
        <v/>
      </c>
      <c r="F813" s="37"/>
      <c r="G813" s="107" t="str">
        <f t="shared" si="159"/>
        <v/>
      </c>
      <c r="H813" s="74" t="e">
        <f>+VLOOKUP(A813,[1]VT!$C:$I,7,0)</f>
        <v>#N/A</v>
      </c>
      <c r="J813" s="1" t="e">
        <f>+VLOOKUP(A813,[1]VT!$C:$M,11,0)</f>
        <v>#N/A</v>
      </c>
      <c r="AF813" s="19"/>
      <c r="AG813" s="29" t="str">
        <f t="shared" si="151"/>
        <v/>
      </c>
      <c r="AH813" s="19" t="e">
        <f>+VLOOKUP(A813,'[2]Thông tin công nhân'!$C:$P,14,0)</f>
        <v>#N/A</v>
      </c>
      <c r="AI813" s="29" t="str">
        <f t="shared" si="152"/>
        <v/>
      </c>
      <c r="AJ813" s="19"/>
      <c r="AK813" s="29" t="str">
        <f>IF(ISNA(VLOOKUP(AJ813,TinhBenhVien!A:B,2,FALSE)),"",VLOOKUP(AJ813,TinhBenhVien!A:B,2,FALSE))</f>
        <v/>
      </c>
      <c r="AL813" s="19"/>
      <c r="AM813" s="29">
        <f t="shared" si="160"/>
        <v>0</v>
      </c>
      <c r="AN813" s="19" t="e">
        <f>"tỉnh"&amp;" "&amp;VLOOKUP(A813,'[2]Thông tin công nhân'!$C:$AI,31,0)</f>
        <v>#N/A</v>
      </c>
      <c r="AO813" s="29" t="str">
        <f t="shared" si="157"/>
        <v/>
      </c>
      <c r="AP813" s="19" t="e">
        <f>"xã"&amp;" "&amp;VLOOKUP(A813,'[2]Thông tin công nhân'!$C:$AI,33,0)</f>
        <v>#N/A</v>
      </c>
      <c r="AQ813" s="29" t="str">
        <f t="shared" si="153"/>
        <v/>
      </c>
      <c r="AR813" s="19"/>
      <c r="AS813" s="29" t="e">
        <f t="shared" si="154"/>
        <v>#REF!</v>
      </c>
      <c r="AT813" s="19"/>
      <c r="AU813" s="29" t="str">
        <f t="shared" si="158"/>
        <v/>
      </c>
      <c r="AV813" s="19"/>
      <c r="AW813" s="29" t="str">
        <f t="shared" si="155"/>
        <v/>
      </c>
      <c r="AX813" s="19"/>
      <c r="AY813" s="29" t="e">
        <f t="shared" si="156"/>
        <v>#REF!</v>
      </c>
      <c r="AZ813" s="1"/>
      <c r="BD813" s="19"/>
      <c r="CA813" s="19"/>
      <c r="CB813" s="29" t="str">
        <f t="shared" si="161"/>
        <v/>
      </c>
      <c r="CC813" s="19"/>
      <c r="CD813" s="29" t="str">
        <f t="shared" si="162"/>
        <v/>
      </c>
      <c r="CE813" s="29"/>
    </row>
    <row r="814" spans="4:83">
      <c r="D814" s="37"/>
      <c r="E814" s="29" t="str">
        <f>IF(ISNA(VLOOKUP(D814,'Tổng hợp '!$B$25:$C$29,2,FALSE)),"",VLOOKUP(D814,'Tổng hợp '!$B$25:$C$29,2,FALSE))</f>
        <v/>
      </c>
      <c r="F814" s="37"/>
      <c r="G814" s="107" t="str">
        <f t="shared" si="159"/>
        <v/>
      </c>
      <c r="H814" s="74" t="e">
        <f>+VLOOKUP(A814,[1]VT!$C:$I,7,0)</f>
        <v>#N/A</v>
      </c>
      <c r="J814" s="1" t="e">
        <f>+VLOOKUP(A814,[1]VT!$C:$M,11,0)</f>
        <v>#N/A</v>
      </c>
      <c r="AF814" s="19"/>
      <c r="AG814" s="29" t="str">
        <f t="shared" si="151"/>
        <v/>
      </c>
      <c r="AH814" s="19" t="e">
        <f>+VLOOKUP(A814,'[2]Thông tin công nhân'!$C:$P,14,0)</f>
        <v>#N/A</v>
      </c>
      <c r="AI814" s="29" t="str">
        <f t="shared" si="152"/>
        <v/>
      </c>
      <c r="AJ814" s="19"/>
      <c r="AK814" s="29" t="str">
        <f>IF(ISNA(VLOOKUP(AJ814,TinhBenhVien!A:B,2,FALSE)),"",VLOOKUP(AJ814,TinhBenhVien!A:B,2,FALSE))</f>
        <v/>
      </c>
      <c r="AL814" s="19"/>
      <c r="AM814" s="29">
        <f t="shared" si="160"/>
        <v>0</v>
      </c>
      <c r="AN814" s="19" t="e">
        <f>"tỉnh"&amp;" "&amp;VLOOKUP(A814,'[2]Thông tin công nhân'!$C:$AI,31,0)</f>
        <v>#N/A</v>
      </c>
      <c r="AO814" s="29" t="str">
        <f t="shared" si="157"/>
        <v/>
      </c>
      <c r="AP814" s="19" t="e">
        <f>"xã"&amp;" "&amp;VLOOKUP(A814,'[2]Thông tin công nhân'!$C:$AI,33,0)</f>
        <v>#N/A</v>
      </c>
      <c r="AQ814" s="29" t="str">
        <f t="shared" si="153"/>
        <v/>
      </c>
      <c r="AR814" s="19"/>
      <c r="AS814" s="29" t="e">
        <f t="shared" si="154"/>
        <v>#REF!</v>
      </c>
      <c r="AT814" s="19"/>
      <c r="AU814" s="29" t="str">
        <f t="shared" si="158"/>
        <v/>
      </c>
      <c r="AV814" s="19"/>
      <c r="AW814" s="29" t="str">
        <f t="shared" si="155"/>
        <v/>
      </c>
      <c r="AX814" s="19"/>
      <c r="AY814" s="29" t="e">
        <f t="shared" si="156"/>
        <v>#REF!</v>
      </c>
      <c r="AZ814" s="1"/>
      <c r="BD814" s="19"/>
      <c r="CA814" s="19"/>
      <c r="CB814" s="29" t="str">
        <f t="shared" si="161"/>
        <v/>
      </c>
      <c r="CC814" s="19"/>
      <c r="CD814" s="29" t="str">
        <f t="shared" si="162"/>
        <v/>
      </c>
      <c r="CE814" s="29"/>
    </row>
    <row r="815" spans="4:83">
      <c r="D815" s="37"/>
      <c r="E815" s="29" t="str">
        <f>IF(ISNA(VLOOKUP(D815,'Tổng hợp '!$B$25:$C$29,2,FALSE)),"",VLOOKUP(D815,'Tổng hợp '!$B$25:$C$29,2,FALSE))</f>
        <v/>
      </c>
      <c r="F815" s="37"/>
      <c r="G815" s="107" t="str">
        <f t="shared" si="159"/>
        <v/>
      </c>
      <c r="H815" s="74" t="e">
        <f>+VLOOKUP(A815,[1]VT!$C:$I,7,0)</f>
        <v>#N/A</v>
      </c>
      <c r="J815" s="1" t="e">
        <f>+VLOOKUP(A815,[1]VT!$C:$M,11,0)</f>
        <v>#N/A</v>
      </c>
      <c r="AF815" s="19"/>
      <c r="AG815" s="29" t="str">
        <f t="shared" si="151"/>
        <v/>
      </c>
      <c r="AH815" s="19" t="e">
        <f>+VLOOKUP(A815,'[2]Thông tin công nhân'!$C:$P,14,0)</f>
        <v>#N/A</v>
      </c>
      <c r="AI815" s="29" t="str">
        <f t="shared" si="152"/>
        <v/>
      </c>
      <c r="AJ815" s="19"/>
      <c r="AK815" s="29" t="str">
        <f>IF(ISNA(VLOOKUP(AJ815,TinhBenhVien!A:B,2,FALSE)),"",VLOOKUP(AJ815,TinhBenhVien!A:B,2,FALSE))</f>
        <v/>
      </c>
      <c r="AL815" s="19"/>
      <c r="AM815" s="29">
        <f t="shared" si="160"/>
        <v>0</v>
      </c>
      <c r="AN815" s="19" t="e">
        <f>"tỉnh"&amp;" "&amp;VLOOKUP(A815,'[2]Thông tin công nhân'!$C:$AI,31,0)</f>
        <v>#N/A</v>
      </c>
      <c r="AO815" s="29" t="str">
        <f t="shared" si="157"/>
        <v/>
      </c>
      <c r="AP815" s="19" t="e">
        <f>"xã"&amp;" "&amp;VLOOKUP(A815,'[2]Thông tin công nhân'!$C:$AI,33,0)</f>
        <v>#N/A</v>
      </c>
      <c r="AQ815" s="29" t="str">
        <f t="shared" si="153"/>
        <v/>
      </c>
      <c r="AR815" s="19"/>
      <c r="AS815" s="29" t="e">
        <f t="shared" si="154"/>
        <v>#REF!</v>
      </c>
      <c r="AT815" s="19"/>
      <c r="AU815" s="29" t="str">
        <f t="shared" si="158"/>
        <v/>
      </c>
      <c r="AV815" s="19"/>
      <c r="AW815" s="29" t="str">
        <f t="shared" si="155"/>
        <v/>
      </c>
      <c r="AX815" s="19"/>
      <c r="AY815" s="29" t="e">
        <f t="shared" si="156"/>
        <v>#REF!</v>
      </c>
      <c r="AZ815" s="1"/>
      <c r="BD815" s="19"/>
      <c r="CA815" s="19"/>
      <c r="CB815" s="29" t="str">
        <f t="shared" si="161"/>
        <v/>
      </c>
      <c r="CC815" s="19"/>
      <c r="CD815" s="29" t="str">
        <f t="shared" si="162"/>
        <v/>
      </c>
      <c r="CE815" s="29"/>
    </row>
    <row r="816" spans="4:83">
      <c r="D816" s="37"/>
      <c r="E816" s="29" t="str">
        <f>IF(ISNA(VLOOKUP(D816,'Tổng hợp '!$B$25:$C$29,2,FALSE)),"",VLOOKUP(D816,'Tổng hợp '!$B$25:$C$29,2,FALSE))</f>
        <v/>
      </c>
      <c r="F816" s="37"/>
      <c r="G816" s="107" t="str">
        <f t="shared" si="159"/>
        <v/>
      </c>
      <c r="H816" s="74" t="e">
        <f>+VLOOKUP(A816,[1]VT!$C:$I,7,0)</f>
        <v>#N/A</v>
      </c>
      <c r="J816" s="1" t="e">
        <f>+VLOOKUP(A816,[1]VT!$C:$M,11,0)</f>
        <v>#N/A</v>
      </c>
      <c r="AF816" s="19"/>
      <c r="AG816" s="29" t="str">
        <f t="shared" si="151"/>
        <v/>
      </c>
      <c r="AH816" s="19" t="e">
        <f>+VLOOKUP(A816,'[2]Thông tin công nhân'!$C:$P,14,0)</f>
        <v>#N/A</v>
      </c>
      <c r="AI816" s="29" t="str">
        <f t="shared" si="152"/>
        <v/>
      </c>
      <c r="AJ816" s="19"/>
      <c r="AK816" s="29" t="str">
        <f>IF(ISNA(VLOOKUP(AJ816,TinhBenhVien!A:B,2,FALSE)),"",VLOOKUP(AJ816,TinhBenhVien!A:B,2,FALSE))</f>
        <v/>
      </c>
      <c r="AL816" s="19"/>
      <c r="AM816" s="29">
        <f t="shared" si="160"/>
        <v>0</v>
      </c>
      <c r="AN816" s="19" t="e">
        <f>"tỉnh"&amp;" "&amp;VLOOKUP(A816,'[2]Thông tin công nhân'!$C:$AI,31,0)</f>
        <v>#N/A</v>
      </c>
      <c r="AO816" s="29" t="str">
        <f t="shared" si="157"/>
        <v/>
      </c>
      <c r="AP816" s="19" t="e">
        <f>"xã"&amp;" "&amp;VLOOKUP(A816,'[2]Thông tin công nhân'!$C:$AI,33,0)</f>
        <v>#N/A</v>
      </c>
      <c r="AQ816" s="29" t="str">
        <f t="shared" si="153"/>
        <v/>
      </c>
      <c r="AR816" s="19"/>
      <c r="AS816" s="29" t="e">
        <f t="shared" si="154"/>
        <v>#REF!</v>
      </c>
      <c r="AT816" s="19"/>
      <c r="AU816" s="29" t="str">
        <f t="shared" si="158"/>
        <v/>
      </c>
      <c r="AV816" s="19"/>
      <c r="AW816" s="29" t="str">
        <f t="shared" si="155"/>
        <v/>
      </c>
      <c r="AX816" s="19"/>
      <c r="AY816" s="29" t="e">
        <f t="shared" si="156"/>
        <v>#REF!</v>
      </c>
      <c r="AZ816" s="1"/>
      <c r="BD816" s="19"/>
      <c r="CA816" s="19"/>
      <c r="CB816" s="29" t="str">
        <f t="shared" si="161"/>
        <v/>
      </c>
      <c r="CC816" s="19"/>
      <c r="CD816" s="29" t="str">
        <f t="shared" si="162"/>
        <v/>
      </c>
      <c r="CE816" s="29"/>
    </row>
    <row r="817" spans="4:83">
      <c r="D817" s="37"/>
      <c r="E817" s="29" t="str">
        <f>IF(ISNA(VLOOKUP(D817,'Tổng hợp '!$B$25:$C$29,2,FALSE)),"",VLOOKUP(D817,'Tổng hợp '!$B$25:$C$29,2,FALSE))</f>
        <v/>
      </c>
      <c r="F817" s="37"/>
      <c r="G817" s="107" t="str">
        <f t="shared" si="159"/>
        <v/>
      </c>
      <c r="H817" s="74" t="e">
        <f>+VLOOKUP(A817,[1]VT!$C:$I,7,0)</f>
        <v>#N/A</v>
      </c>
      <c r="J817" s="1" t="e">
        <f>+VLOOKUP(A817,[1]VT!$C:$M,11,0)</f>
        <v>#N/A</v>
      </c>
      <c r="AF817" s="19"/>
      <c r="AG817" s="29" t="str">
        <f t="shared" si="151"/>
        <v/>
      </c>
      <c r="AH817" s="19" t="e">
        <f>+VLOOKUP(A817,'[2]Thông tin công nhân'!$C:$P,14,0)</f>
        <v>#N/A</v>
      </c>
      <c r="AI817" s="29" t="str">
        <f t="shared" si="152"/>
        <v/>
      </c>
      <c r="AJ817" s="19"/>
      <c r="AK817" s="29" t="str">
        <f>IF(ISNA(VLOOKUP(AJ817,TinhBenhVien!A:B,2,FALSE)),"",VLOOKUP(AJ817,TinhBenhVien!A:B,2,FALSE))</f>
        <v/>
      </c>
      <c r="AL817" s="19"/>
      <c r="AM817" s="29">
        <f t="shared" si="160"/>
        <v>0</v>
      </c>
      <c r="AN817" s="19" t="e">
        <f>"tỉnh"&amp;" "&amp;VLOOKUP(A817,'[2]Thông tin công nhân'!$C:$AI,31,0)</f>
        <v>#N/A</v>
      </c>
      <c r="AO817" s="29" t="str">
        <f t="shared" si="157"/>
        <v/>
      </c>
      <c r="AP817" s="19" t="e">
        <f>"xã"&amp;" "&amp;VLOOKUP(A817,'[2]Thông tin công nhân'!$C:$AI,33,0)</f>
        <v>#N/A</v>
      </c>
      <c r="AQ817" s="29" t="str">
        <f t="shared" si="153"/>
        <v/>
      </c>
      <c r="AR817" s="19"/>
      <c r="AS817" s="29" t="e">
        <f t="shared" si="154"/>
        <v>#REF!</v>
      </c>
      <c r="AT817" s="19"/>
      <c r="AU817" s="29" t="str">
        <f t="shared" si="158"/>
        <v/>
      </c>
      <c r="AV817" s="19"/>
      <c r="AW817" s="29" t="str">
        <f t="shared" si="155"/>
        <v/>
      </c>
      <c r="AX817" s="19"/>
      <c r="AY817" s="29" t="e">
        <f t="shared" si="156"/>
        <v>#REF!</v>
      </c>
      <c r="AZ817" s="1"/>
      <c r="BD817" s="19"/>
      <c r="CA817" s="19"/>
      <c r="CB817" s="29" t="str">
        <f t="shared" si="161"/>
        <v/>
      </c>
      <c r="CC817" s="19"/>
      <c r="CD817" s="29" t="str">
        <f t="shared" si="162"/>
        <v/>
      </c>
      <c r="CE817" s="29"/>
    </row>
    <row r="818" spans="4:83">
      <c r="D818" s="37"/>
      <c r="E818" s="29" t="str">
        <f>IF(ISNA(VLOOKUP(D818,'Tổng hợp '!$B$25:$C$29,2,FALSE)),"",VLOOKUP(D818,'Tổng hợp '!$B$25:$C$29,2,FALSE))</f>
        <v/>
      </c>
      <c r="F818" s="37"/>
      <c r="G818" s="107" t="str">
        <f t="shared" si="159"/>
        <v/>
      </c>
      <c r="H818" s="74" t="e">
        <f>+VLOOKUP(A818,[1]VT!$C:$I,7,0)</f>
        <v>#N/A</v>
      </c>
      <c r="J818" s="1" t="e">
        <f>+VLOOKUP(A818,[1]VT!$C:$M,11,0)</f>
        <v>#N/A</v>
      </c>
      <c r="AF818" s="19"/>
      <c r="AG818" s="29" t="str">
        <f t="shared" si="151"/>
        <v/>
      </c>
      <c r="AH818" s="19" t="e">
        <f>+VLOOKUP(A818,'[2]Thông tin công nhân'!$C:$P,14,0)</f>
        <v>#N/A</v>
      </c>
      <c r="AI818" s="29" t="str">
        <f t="shared" si="152"/>
        <v/>
      </c>
      <c r="AJ818" s="19"/>
      <c r="AK818" s="29" t="str">
        <f>IF(ISNA(VLOOKUP(AJ818,TinhBenhVien!A:B,2,FALSE)),"",VLOOKUP(AJ818,TinhBenhVien!A:B,2,FALSE))</f>
        <v/>
      </c>
      <c r="AL818" s="19"/>
      <c r="AM818" s="29">
        <f t="shared" si="160"/>
        <v>0</v>
      </c>
      <c r="AN818" s="19" t="e">
        <f>"tỉnh"&amp;" "&amp;VLOOKUP(A818,'[2]Thông tin công nhân'!$C:$AI,31,0)</f>
        <v>#N/A</v>
      </c>
      <c r="AO818" s="29" t="str">
        <f t="shared" si="157"/>
        <v/>
      </c>
      <c r="AP818" s="19" t="e">
        <f>"xã"&amp;" "&amp;VLOOKUP(A818,'[2]Thông tin công nhân'!$C:$AI,33,0)</f>
        <v>#N/A</v>
      </c>
      <c r="AQ818" s="29" t="str">
        <f t="shared" si="153"/>
        <v/>
      </c>
      <c r="AR818" s="19"/>
      <c r="AS818" s="29" t="e">
        <f t="shared" si="154"/>
        <v>#REF!</v>
      </c>
      <c r="AT818" s="19"/>
      <c r="AU818" s="29" t="str">
        <f t="shared" si="158"/>
        <v/>
      </c>
      <c r="AV818" s="19"/>
      <c r="AW818" s="29" t="str">
        <f t="shared" si="155"/>
        <v/>
      </c>
      <c r="AX818" s="19"/>
      <c r="AY818" s="29" t="e">
        <f t="shared" si="156"/>
        <v>#REF!</v>
      </c>
      <c r="AZ818" s="1"/>
      <c r="BD818" s="19"/>
      <c r="CA818" s="19"/>
      <c r="CB818" s="29" t="str">
        <f t="shared" si="161"/>
        <v/>
      </c>
      <c r="CC818" s="19"/>
      <c r="CD818" s="29" t="str">
        <f t="shared" si="162"/>
        <v/>
      </c>
      <c r="CE818" s="29"/>
    </row>
    <row r="819" spans="4:83">
      <c r="D819" s="37"/>
      <c r="E819" s="29" t="str">
        <f>IF(ISNA(VLOOKUP(D819,'Tổng hợp '!$B$25:$C$29,2,FALSE)),"",VLOOKUP(D819,'Tổng hợp '!$B$25:$C$29,2,FALSE))</f>
        <v/>
      </c>
      <c r="F819" s="37"/>
      <c r="G819" s="107" t="str">
        <f t="shared" si="159"/>
        <v/>
      </c>
      <c r="H819" s="74" t="e">
        <f>+VLOOKUP(A819,[1]VT!$C:$I,7,0)</f>
        <v>#N/A</v>
      </c>
      <c r="J819" s="1" t="e">
        <f>+VLOOKUP(A819,[1]VT!$C:$M,11,0)</f>
        <v>#N/A</v>
      </c>
      <c r="AF819" s="19"/>
      <c r="AG819" s="29" t="str">
        <f t="shared" si="151"/>
        <v/>
      </c>
      <c r="AH819" s="19" t="e">
        <f>+VLOOKUP(A819,'[2]Thông tin công nhân'!$C:$P,14,0)</f>
        <v>#N/A</v>
      </c>
      <c r="AI819" s="29" t="str">
        <f t="shared" si="152"/>
        <v/>
      </c>
      <c r="AJ819" s="19"/>
      <c r="AK819" s="29" t="str">
        <f>IF(ISNA(VLOOKUP(AJ819,TinhBenhVien!A:B,2,FALSE)),"",VLOOKUP(AJ819,TinhBenhVien!A:B,2,FALSE))</f>
        <v/>
      </c>
      <c r="AL819" s="19"/>
      <c r="AM819" s="29">
        <f t="shared" si="160"/>
        <v>0</v>
      </c>
      <c r="AN819" s="19" t="e">
        <f>"tỉnh"&amp;" "&amp;VLOOKUP(A819,'[2]Thông tin công nhân'!$C:$AI,31,0)</f>
        <v>#N/A</v>
      </c>
      <c r="AO819" s="29" t="str">
        <f t="shared" si="157"/>
        <v/>
      </c>
      <c r="AP819" s="19" t="e">
        <f>"xã"&amp;" "&amp;VLOOKUP(A819,'[2]Thông tin công nhân'!$C:$AI,33,0)</f>
        <v>#N/A</v>
      </c>
      <c r="AQ819" s="29" t="str">
        <f t="shared" si="153"/>
        <v/>
      </c>
      <c r="AR819" s="19"/>
      <c r="AS819" s="29" t="e">
        <f t="shared" si="154"/>
        <v>#REF!</v>
      </c>
      <c r="AT819" s="19"/>
      <c r="AU819" s="29" t="str">
        <f t="shared" si="158"/>
        <v/>
      </c>
      <c r="AV819" s="19"/>
      <c r="AW819" s="29" t="str">
        <f t="shared" si="155"/>
        <v/>
      </c>
      <c r="AX819" s="19"/>
      <c r="AY819" s="29" t="e">
        <f t="shared" si="156"/>
        <v>#REF!</v>
      </c>
      <c r="AZ819" s="1"/>
      <c r="BD819" s="19"/>
      <c r="CA819" s="19"/>
      <c r="CB819" s="29" t="str">
        <f t="shared" si="161"/>
        <v/>
      </c>
      <c r="CC819" s="19"/>
      <c r="CD819" s="29" t="str">
        <f t="shared" si="162"/>
        <v/>
      </c>
      <c r="CE819" s="29"/>
    </row>
    <row r="820" spans="4:83">
      <c r="D820" s="37"/>
      <c r="E820" s="29" t="str">
        <f>IF(ISNA(VLOOKUP(D820,'Tổng hợp '!$B$25:$C$29,2,FALSE)),"",VLOOKUP(D820,'Tổng hợp '!$B$25:$C$29,2,FALSE))</f>
        <v/>
      </c>
      <c r="F820" s="37"/>
      <c r="G820" s="107" t="str">
        <f t="shared" si="159"/>
        <v/>
      </c>
      <c r="H820" s="74" t="e">
        <f>+VLOOKUP(A820,[1]VT!$C:$I,7,0)</f>
        <v>#N/A</v>
      </c>
      <c r="J820" s="1" t="e">
        <f>+VLOOKUP(A820,[1]VT!$C:$M,11,0)</f>
        <v>#N/A</v>
      </c>
      <c r="AF820" s="19"/>
      <c r="AG820" s="29" t="str">
        <f t="shared" si="151"/>
        <v/>
      </c>
      <c r="AH820" s="19" t="e">
        <f>+VLOOKUP(A820,'[2]Thông tin công nhân'!$C:$P,14,0)</f>
        <v>#N/A</v>
      </c>
      <c r="AI820" s="29" t="str">
        <f t="shared" si="152"/>
        <v/>
      </c>
      <c r="AJ820" s="19"/>
      <c r="AK820" s="29" t="str">
        <f>IF(ISNA(VLOOKUP(AJ820,TinhBenhVien!A:B,2,FALSE)),"",VLOOKUP(AJ820,TinhBenhVien!A:B,2,FALSE))</f>
        <v/>
      </c>
      <c r="AL820" s="19"/>
      <c r="AM820" s="29">
        <f t="shared" si="160"/>
        <v>0</v>
      </c>
      <c r="AN820" s="19" t="e">
        <f>"tỉnh"&amp;" "&amp;VLOOKUP(A820,'[2]Thông tin công nhân'!$C:$AI,31,0)</f>
        <v>#N/A</v>
      </c>
      <c r="AO820" s="29" t="str">
        <f t="shared" si="157"/>
        <v/>
      </c>
      <c r="AP820" s="19" t="e">
        <f>"xã"&amp;" "&amp;VLOOKUP(A820,'[2]Thông tin công nhân'!$C:$AI,33,0)</f>
        <v>#N/A</v>
      </c>
      <c r="AQ820" s="29" t="str">
        <f t="shared" si="153"/>
        <v/>
      </c>
      <c r="AR820" s="19"/>
      <c r="AS820" s="29" t="e">
        <f t="shared" si="154"/>
        <v>#REF!</v>
      </c>
      <c r="AT820" s="19"/>
      <c r="AU820" s="29" t="str">
        <f t="shared" si="158"/>
        <v/>
      </c>
      <c r="AV820" s="19"/>
      <c r="AW820" s="29" t="str">
        <f t="shared" si="155"/>
        <v/>
      </c>
      <c r="AX820" s="19"/>
      <c r="AY820" s="29" t="e">
        <f t="shared" si="156"/>
        <v>#REF!</v>
      </c>
      <c r="AZ820" s="1"/>
      <c r="BD820" s="19"/>
      <c r="CA820" s="19"/>
      <c r="CB820" s="29" t="str">
        <f t="shared" si="161"/>
        <v/>
      </c>
      <c r="CC820" s="19"/>
      <c r="CD820" s="29" t="str">
        <f t="shared" si="162"/>
        <v/>
      </c>
      <c r="CE820" s="29"/>
    </row>
    <row r="821" spans="4:83">
      <c r="D821" s="37"/>
      <c r="E821" s="29" t="str">
        <f>IF(ISNA(VLOOKUP(D821,'Tổng hợp '!$B$25:$C$29,2,FALSE)),"",VLOOKUP(D821,'Tổng hợp '!$B$25:$C$29,2,FALSE))</f>
        <v/>
      </c>
      <c r="F821" s="37"/>
      <c r="G821" s="107" t="str">
        <f t="shared" si="159"/>
        <v/>
      </c>
      <c r="H821" s="74" t="e">
        <f>+VLOOKUP(A821,[1]VT!$C:$I,7,0)</f>
        <v>#N/A</v>
      </c>
      <c r="J821" s="1" t="e">
        <f>+VLOOKUP(A821,[1]VT!$C:$M,11,0)</f>
        <v>#N/A</v>
      </c>
      <c r="AF821" s="19"/>
      <c r="AG821" s="29" t="str">
        <f t="shared" si="151"/>
        <v/>
      </c>
      <c r="AH821" s="19" t="e">
        <f>+VLOOKUP(A821,'[2]Thông tin công nhân'!$C:$P,14,0)</f>
        <v>#N/A</v>
      </c>
      <c r="AI821" s="29" t="str">
        <f t="shared" si="152"/>
        <v/>
      </c>
      <c r="AJ821" s="19"/>
      <c r="AK821" s="29" t="str">
        <f>IF(ISNA(VLOOKUP(AJ821,TinhBenhVien!A:B,2,FALSE)),"",VLOOKUP(AJ821,TinhBenhVien!A:B,2,FALSE))</f>
        <v/>
      </c>
      <c r="AL821" s="19"/>
      <c r="AM821" s="29">
        <f t="shared" si="160"/>
        <v>0</v>
      </c>
      <c r="AN821" s="19" t="e">
        <f>"tỉnh"&amp;" "&amp;VLOOKUP(A821,'[2]Thông tin công nhân'!$C:$AI,31,0)</f>
        <v>#N/A</v>
      </c>
      <c r="AO821" s="29" t="str">
        <f t="shared" si="157"/>
        <v/>
      </c>
      <c r="AP821" s="19" t="e">
        <f>"xã"&amp;" "&amp;VLOOKUP(A821,'[2]Thông tin công nhân'!$C:$AI,33,0)</f>
        <v>#N/A</v>
      </c>
      <c r="AQ821" s="29" t="str">
        <f t="shared" si="153"/>
        <v/>
      </c>
      <c r="AR821" s="19"/>
      <c r="AS821" s="29" t="e">
        <f t="shared" si="154"/>
        <v>#REF!</v>
      </c>
      <c r="AT821" s="19"/>
      <c r="AU821" s="29" t="str">
        <f t="shared" si="158"/>
        <v/>
      </c>
      <c r="AV821" s="19"/>
      <c r="AW821" s="29" t="str">
        <f t="shared" si="155"/>
        <v/>
      </c>
      <c r="AX821" s="19"/>
      <c r="AY821" s="29" t="e">
        <f t="shared" si="156"/>
        <v>#REF!</v>
      </c>
      <c r="AZ821" s="1"/>
      <c r="BD821" s="19"/>
      <c r="CA821" s="19"/>
      <c r="CB821" s="29" t="str">
        <f t="shared" si="161"/>
        <v/>
      </c>
      <c r="CC821" s="19"/>
      <c r="CD821" s="29" t="str">
        <f t="shared" si="162"/>
        <v/>
      </c>
      <c r="CE821" s="29"/>
    </row>
    <row r="822" spans="4:83">
      <c r="D822" s="37"/>
      <c r="E822" s="29" t="str">
        <f>IF(ISNA(VLOOKUP(D822,'Tổng hợp '!$B$25:$C$29,2,FALSE)),"",VLOOKUP(D822,'Tổng hợp '!$B$25:$C$29,2,FALSE))</f>
        <v/>
      </c>
      <c r="F822" s="37"/>
      <c r="G822" s="107" t="str">
        <f t="shared" si="159"/>
        <v/>
      </c>
      <c r="H822" s="74" t="e">
        <f>+VLOOKUP(A822,[1]VT!$C:$I,7,0)</f>
        <v>#N/A</v>
      </c>
      <c r="J822" s="1" t="e">
        <f>+VLOOKUP(A822,[1]VT!$C:$M,11,0)</f>
        <v>#N/A</v>
      </c>
      <c r="AF822" s="19"/>
      <c r="AG822" s="29" t="str">
        <f t="shared" si="151"/>
        <v/>
      </c>
      <c r="AH822" s="19" t="e">
        <f>+VLOOKUP(A822,'[2]Thông tin công nhân'!$C:$P,14,0)</f>
        <v>#N/A</v>
      </c>
      <c r="AI822" s="29" t="str">
        <f t="shared" si="152"/>
        <v/>
      </c>
      <c r="AJ822" s="19"/>
      <c r="AK822" s="29" t="str">
        <f>IF(ISNA(VLOOKUP(AJ822,TinhBenhVien!A:B,2,FALSE)),"",VLOOKUP(AJ822,TinhBenhVien!A:B,2,FALSE))</f>
        <v/>
      </c>
      <c r="AL822" s="19"/>
      <c r="AM822" s="29">
        <f t="shared" si="160"/>
        <v>0</v>
      </c>
      <c r="AN822" s="19" t="e">
        <f>"tỉnh"&amp;" "&amp;VLOOKUP(A822,'[2]Thông tin công nhân'!$C:$AI,31,0)</f>
        <v>#N/A</v>
      </c>
      <c r="AO822" s="29" t="str">
        <f t="shared" si="157"/>
        <v/>
      </c>
      <c r="AP822" s="19" t="e">
        <f>"xã"&amp;" "&amp;VLOOKUP(A822,'[2]Thông tin công nhân'!$C:$AI,33,0)</f>
        <v>#N/A</v>
      </c>
      <c r="AQ822" s="29" t="str">
        <f t="shared" si="153"/>
        <v/>
      </c>
      <c r="AR822" s="19"/>
      <c r="AS822" s="29" t="e">
        <f t="shared" si="154"/>
        <v>#REF!</v>
      </c>
      <c r="AT822" s="19"/>
      <c r="AU822" s="29" t="str">
        <f t="shared" si="158"/>
        <v/>
      </c>
      <c r="AV822" s="19"/>
      <c r="AW822" s="29" t="str">
        <f t="shared" si="155"/>
        <v/>
      </c>
      <c r="AX822" s="19"/>
      <c r="AY822" s="29" t="e">
        <f t="shared" si="156"/>
        <v>#REF!</v>
      </c>
      <c r="AZ822" s="1"/>
      <c r="BD822" s="19"/>
      <c r="CA822" s="19"/>
      <c r="CB822" s="29" t="str">
        <f t="shared" si="161"/>
        <v/>
      </c>
      <c r="CC822" s="19"/>
      <c r="CD822" s="29" t="str">
        <f t="shared" si="162"/>
        <v/>
      </c>
      <c r="CE822" s="29"/>
    </row>
    <row r="823" spans="4:83">
      <c r="D823" s="37"/>
      <c r="E823" s="29" t="str">
        <f>IF(ISNA(VLOOKUP(D823,'Tổng hợp '!$B$25:$C$29,2,FALSE)),"",VLOOKUP(D823,'Tổng hợp '!$B$25:$C$29,2,FALSE))</f>
        <v/>
      </c>
      <c r="F823" s="37"/>
      <c r="G823" s="107" t="str">
        <f t="shared" si="159"/>
        <v/>
      </c>
      <c r="H823" s="74" t="e">
        <f>+VLOOKUP(A823,[1]VT!$C:$I,7,0)</f>
        <v>#N/A</v>
      </c>
      <c r="J823" s="1" t="e">
        <f>+VLOOKUP(A823,[1]VT!$C:$M,11,0)</f>
        <v>#N/A</v>
      </c>
      <c r="AF823" s="19"/>
      <c r="AG823" s="29" t="str">
        <f t="shared" si="151"/>
        <v/>
      </c>
      <c r="AH823" s="19" t="e">
        <f>+VLOOKUP(A823,'[2]Thông tin công nhân'!$C:$P,14,0)</f>
        <v>#N/A</v>
      </c>
      <c r="AI823" s="29" t="str">
        <f t="shared" si="152"/>
        <v/>
      </c>
      <c r="AJ823" s="19"/>
      <c r="AK823" s="29" t="str">
        <f>IF(ISNA(VLOOKUP(AJ823,TinhBenhVien!A:B,2,FALSE)),"",VLOOKUP(AJ823,TinhBenhVien!A:B,2,FALSE))</f>
        <v/>
      </c>
      <c r="AL823" s="19"/>
      <c r="AM823" s="29">
        <f t="shared" si="160"/>
        <v>0</v>
      </c>
      <c r="AN823" s="19" t="e">
        <f>"tỉnh"&amp;" "&amp;VLOOKUP(A823,'[2]Thông tin công nhân'!$C:$AI,31,0)</f>
        <v>#N/A</v>
      </c>
      <c r="AO823" s="29" t="str">
        <f t="shared" si="157"/>
        <v/>
      </c>
      <c r="AP823" s="19" t="e">
        <f>"xã"&amp;" "&amp;VLOOKUP(A823,'[2]Thông tin công nhân'!$C:$AI,33,0)</f>
        <v>#N/A</v>
      </c>
      <c r="AQ823" s="29" t="str">
        <f t="shared" si="153"/>
        <v/>
      </c>
      <c r="AR823" s="19"/>
      <c r="AS823" s="29" t="e">
        <f t="shared" si="154"/>
        <v>#REF!</v>
      </c>
      <c r="AT823" s="19"/>
      <c r="AU823" s="29" t="str">
        <f t="shared" si="158"/>
        <v/>
      </c>
      <c r="AV823" s="19"/>
      <c r="AW823" s="29" t="str">
        <f t="shared" si="155"/>
        <v/>
      </c>
      <c r="AX823" s="19"/>
      <c r="AY823" s="29" t="e">
        <f t="shared" si="156"/>
        <v>#REF!</v>
      </c>
      <c r="AZ823" s="1"/>
      <c r="BD823" s="19"/>
      <c r="CA823" s="19"/>
      <c r="CB823" s="29" t="str">
        <f t="shared" si="161"/>
        <v/>
      </c>
      <c r="CC823" s="19"/>
      <c r="CD823" s="29" t="str">
        <f t="shared" si="162"/>
        <v/>
      </c>
      <c r="CE823" s="29"/>
    </row>
    <row r="824" spans="4:83">
      <c r="D824" s="37"/>
      <c r="E824" s="29" t="str">
        <f>IF(ISNA(VLOOKUP(D824,'Tổng hợp '!$B$25:$C$29,2,FALSE)),"",VLOOKUP(D824,'Tổng hợp '!$B$25:$C$29,2,FALSE))</f>
        <v/>
      </c>
      <c r="F824" s="37"/>
      <c r="G824" s="107" t="str">
        <f t="shared" si="159"/>
        <v/>
      </c>
      <c r="H824" s="74" t="e">
        <f>+VLOOKUP(A824,[1]VT!$C:$I,7,0)</f>
        <v>#N/A</v>
      </c>
      <c r="J824" s="1" t="e">
        <f>+VLOOKUP(A824,[1]VT!$C:$M,11,0)</f>
        <v>#N/A</v>
      </c>
      <c r="AF824" s="19"/>
      <c r="AG824" s="29" t="str">
        <f t="shared" si="151"/>
        <v/>
      </c>
      <c r="AH824" s="19" t="e">
        <f>+VLOOKUP(A824,'[2]Thông tin công nhân'!$C:$P,14,0)</f>
        <v>#N/A</v>
      </c>
      <c r="AI824" s="29" t="str">
        <f t="shared" si="152"/>
        <v/>
      </c>
      <c r="AJ824" s="19"/>
      <c r="AK824" s="29" t="str">
        <f>IF(ISNA(VLOOKUP(AJ824,TinhBenhVien!A:B,2,FALSE)),"",VLOOKUP(AJ824,TinhBenhVien!A:B,2,FALSE))</f>
        <v/>
      </c>
      <c r="AL824" s="19"/>
      <c r="AM824" s="29">
        <f t="shared" si="160"/>
        <v>0</v>
      </c>
      <c r="AN824" s="19" t="e">
        <f>"tỉnh"&amp;" "&amp;VLOOKUP(A824,'[2]Thông tin công nhân'!$C:$AI,31,0)</f>
        <v>#N/A</v>
      </c>
      <c r="AO824" s="29" t="str">
        <f t="shared" si="157"/>
        <v/>
      </c>
      <c r="AP824" s="19" t="e">
        <f>"xã"&amp;" "&amp;VLOOKUP(A824,'[2]Thông tin công nhân'!$C:$AI,33,0)</f>
        <v>#N/A</v>
      </c>
      <c r="AQ824" s="29" t="str">
        <f t="shared" si="153"/>
        <v/>
      </c>
      <c r="AR824" s="19"/>
      <c r="AS824" s="29" t="e">
        <f t="shared" si="154"/>
        <v>#REF!</v>
      </c>
      <c r="AT824" s="19"/>
      <c r="AU824" s="29" t="str">
        <f t="shared" si="158"/>
        <v/>
      </c>
      <c r="AV824" s="19"/>
      <c r="AW824" s="29" t="str">
        <f t="shared" si="155"/>
        <v/>
      </c>
      <c r="AX824" s="19"/>
      <c r="AY824" s="29" t="e">
        <f t="shared" si="156"/>
        <v>#REF!</v>
      </c>
      <c r="AZ824" s="1"/>
      <c r="BD824" s="19"/>
      <c r="CA824" s="19"/>
      <c r="CB824" s="29" t="str">
        <f t="shared" si="161"/>
        <v/>
      </c>
      <c r="CC824" s="19"/>
      <c r="CD824" s="29" t="str">
        <f t="shared" si="162"/>
        <v/>
      </c>
      <c r="CE824" s="29"/>
    </row>
    <row r="825" spans="4:83">
      <c r="D825" s="37"/>
      <c r="E825" s="29" t="str">
        <f>IF(ISNA(VLOOKUP(D825,'Tổng hợp '!$B$25:$C$29,2,FALSE)),"",VLOOKUP(D825,'Tổng hợp '!$B$25:$C$29,2,FALSE))</f>
        <v/>
      </c>
      <c r="F825" s="37"/>
      <c r="G825" s="107" t="str">
        <f t="shared" si="159"/>
        <v/>
      </c>
      <c r="H825" s="74" t="e">
        <f>+VLOOKUP(A825,[1]VT!$C:$I,7,0)</f>
        <v>#N/A</v>
      </c>
      <c r="J825" s="1" t="e">
        <f>+VLOOKUP(A825,[1]VT!$C:$M,11,0)</f>
        <v>#N/A</v>
      </c>
      <c r="AF825" s="19"/>
      <c r="AG825" s="29" t="str">
        <f t="shared" si="151"/>
        <v/>
      </c>
      <c r="AH825" s="19" t="e">
        <f>+VLOOKUP(A825,'[2]Thông tin công nhân'!$C:$P,14,0)</f>
        <v>#N/A</v>
      </c>
      <c r="AI825" s="29" t="str">
        <f t="shared" si="152"/>
        <v/>
      </c>
      <c r="AJ825" s="19"/>
      <c r="AK825" s="29" t="str">
        <f>IF(ISNA(VLOOKUP(AJ825,TinhBenhVien!A:B,2,FALSE)),"",VLOOKUP(AJ825,TinhBenhVien!A:B,2,FALSE))</f>
        <v/>
      </c>
      <c r="AL825" s="19"/>
      <c r="AM825" s="29">
        <f t="shared" si="160"/>
        <v>0</v>
      </c>
      <c r="AN825" s="19" t="e">
        <f>"tỉnh"&amp;" "&amp;VLOOKUP(A825,'[2]Thông tin công nhân'!$C:$AI,31,0)</f>
        <v>#N/A</v>
      </c>
      <c r="AO825" s="29" t="str">
        <f t="shared" si="157"/>
        <v/>
      </c>
      <c r="AP825" s="19" t="e">
        <f>"xã"&amp;" "&amp;VLOOKUP(A825,'[2]Thông tin công nhân'!$C:$AI,33,0)</f>
        <v>#N/A</v>
      </c>
      <c r="AQ825" s="29" t="str">
        <f t="shared" si="153"/>
        <v/>
      </c>
      <c r="AR825" s="19"/>
      <c r="AS825" s="29" t="e">
        <f t="shared" si="154"/>
        <v>#REF!</v>
      </c>
      <c r="AT825" s="19"/>
      <c r="AU825" s="29" t="str">
        <f t="shared" si="158"/>
        <v/>
      </c>
      <c r="AV825" s="19"/>
      <c r="AW825" s="29" t="str">
        <f t="shared" si="155"/>
        <v/>
      </c>
      <c r="AX825" s="19"/>
      <c r="AY825" s="29" t="e">
        <f t="shared" si="156"/>
        <v>#REF!</v>
      </c>
      <c r="AZ825" s="1"/>
      <c r="BD825" s="19"/>
      <c r="CA825" s="19"/>
      <c r="CB825" s="29" t="str">
        <f t="shared" si="161"/>
        <v/>
      </c>
      <c r="CC825" s="19"/>
      <c r="CD825" s="29" t="str">
        <f t="shared" si="162"/>
        <v/>
      </c>
      <c r="CE825" s="29"/>
    </row>
    <row r="826" spans="4:83">
      <c r="D826" s="37"/>
      <c r="E826" s="29" t="str">
        <f>IF(ISNA(VLOOKUP(D826,'Tổng hợp '!$B$25:$C$29,2,FALSE)),"",VLOOKUP(D826,'Tổng hợp '!$B$25:$C$29,2,FALSE))</f>
        <v/>
      </c>
      <c r="F826" s="37"/>
      <c r="G826" s="107" t="str">
        <f t="shared" si="159"/>
        <v/>
      </c>
      <c r="H826" s="74" t="e">
        <f>+VLOOKUP(A826,[1]VT!$C:$I,7,0)</f>
        <v>#N/A</v>
      </c>
      <c r="J826" s="1" t="e">
        <f>+VLOOKUP(A826,[1]VT!$C:$M,11,0)</f>
        <v>#N/A</v>
      </c>
      <c r="AF826" s="19"/>
      <c r="AG826" s="29" t="str">
        <f t="shared" si="151"/>
        <v/>
      </c>
      <c r="AH826" s="19" t="e">
        <f>+VLOOKUP(A826,'[2]Thông tin công nhân'!$C:$P,14,0)</f>
        <v>#N/A</v>
      </c>
      <c r="AI826" s="29" t="str">
        <f t="shared" si="152"/>
        <v/>
      </c>
      <c r="AJ826" s="19"/>
      <c r="AK826" s="29" t="str">
        <f>IF(ISNA(VLOOKUP(AJ826,TinhBenhVien!A:B,2,FALSE)),"",VLOOKUP(AJ826,TinhBenhVien!A:B,2,FALSE))</f>
        <v/>
      </c>
      <c r="AL826" s="19"/>
      <c r="AM826" s="29">
        <f t="shared" si="160"/>
        <v>0</v>
      </c>
      <c r="AN826" s="19" t="e">
        <f>"tỉnh"&amp;" "&amp;VLOOKUP(A826,'[2]Thông tin công nhân'!$C:$AI,31,0)</f>
        <v>#N/A</v>
      </c>
      <c r="AO826" s="29" t="str">
        <f t="shared" si="157"/>
        <v/>
      </c>
      <c r="AP826" s="19" t="e">
        <f>"xã"&amp;" "&amp;VLOOKUP(A826,'[2]Thông tin công nhân'!$C:$AI,33,0)</f>
        <v>#N/A</v>
      </c>
      <c r="AQ826" s="29" t="str">
        <f t="shared" si="153"/>
        <v/>
      </c>
      <c r="AR826" s="19"/>
      <c r="AS826" s="29" t="e">
        <f t="shared" si="154"/>
        <v>#REF!</v>
      </c>
      <c r="AT826" s="19"/>
      <c r="AU826" s="29" t="str">
        <f t="shared" si="158"/>
        <v/>
      </c>
      <c r="AV826" s="19"/>
      <c r="AW826" s="29" t="str">
        <f t="shared" si="155"/>
        <v/>
      </c>
      <c r="AX826" s="19"/>
      <c r="AY826" s="29" t="e">
        <f t="shared" si="156"/>
        <v>#REF!</v>
      </c>
      <c r="AZ826" s="1"/>
      <c r="BD826" s="19"/>
      <c r="CA826" s="19"/>
      <c r="CB826" s="29" t="str">
        <f t="shared" si="161"/>
        <v/>
      </c>
      <c r="CC826" s="19"/>
      <c r="CD826" s="29" t="str">
        <f t="shared" si="162"/>
        <v/>
      </c>
      <c r="CE826" s="29"/>
    </row>
    <row r="827" spans="4:83">
      <c r="D827" s="37"/>
      <c r="E827" s="29" t="str">
        <f>IF(ISNA(VLOOKUP(D827,'Tổng hợp '!$B$25:$C$29,2,FALSE)),"",VLOOKUP(D827,'Tổng hợp '!$B$25:$C$29,2,FALSE))</f>
        <v/>
      </c>
      <c r="F827" s="37"/>
      <c r="G827" s="107" t="str">
        <f t="shared" si="159"/>
        <v/>
      </c>
      <c r="H827" s="74" t="e">
        <f>+VLOOKUP(A827,[1]VT!$C:$I,7,0)</f>
        <v>#N/A</v>
      </c>
      <c r="J827" s="1" t="e">
        <f>+VLOOKUP(A827,[1]VT!$C:$M,11,0)</f>
        <v>#N/A</v>
      </c>
      <c r="AF827" s="19"/>
      <c r="AG827" s="29" t="str">
        <f t="shared" si="151"/>
        <v/>
      </c>
      <c r="AH827" s="19" t="e">
        <f>+VLOOKUP(A827,'[2]Thông tin công nhân'!$C:$P,14,0)</f>
        <v>#N/A</v>
      </c>
      <c r="AI827" s="29" t="str">
        <f t="shared" si="152"/>
        <v/>
      </c>
      <c r="AJ827" s="19"/>
      <c r="AK827" s="29" t="str">
        <f>IF(ISNA(VLOOKUP(AJ827,TinhBenhVien!A:B,2,FALSE)),"",VLOOKUP(AJ827,TinhBenhVien!A:B,2,FALSE))</f>
        <v/>
      </c>
      <c r="AL827" s="19"/>
      <c r="AM827" s="29">
        <f t="shared" si="160"/>
        <v>0</v>
      </c>
      <c r="AN827" s="19" t="e">
        <f>"tỉnh"&amp;" "&amp;VLOOKUP(A827,'[2]Thông tin công nhân'!$C:$AI,31,0)</f>
        <v>#N/A</v>
      </c>
      <c r="AO827" s="29" t="str">
        <f t="shared" si="157"/>
        <v/>
      </c>
      <c r="AP827" s="19" t="e">
        <f>"xã"&amp;" "&amp;VLOOKUP(A827,'[2]Thông tin công nhân'!$C:$AI,33,0)</f>
        <v>#N/A</v>
      </c>
      <c r="AQ827" s="29" t="str">
        <f t="shared" si="153"/>
        <v/>
      </c>
      <c r="AR827" s="19"/>
      <c r="AS827" s="29" t="e">
        <f t="shared" si="154"/>
        <v>#REF!</v>
      </c>
      <c r="AT827" s="19"/>
      <c r="AU827" s="29" t="str">
        <f t="shared" si="158"/>
        <v/>
      </c>
      <c r="AV827" s="19"/>
      <c r="AW827" s="29" t="str">
        <f t="shared" si="155"/>
        <v/>
      </c>
      <c r="AX827" s="19"/>
      <c r="AY827" s="29" t="e">
        <f t="shared" si="156"/>
        <v>#REF!</v>
      </c>
      <c r="AZ827" s="1"/>
      <c r="BD827" s="19"/>
      <c r="CA827" s="19"/>
      <c r="CB827" s="29" t="str">
        <f t="shared" si="161"/>
        <v/>
      </c>
      <c r="CC827" s="19"/>
      <c r="CD827" s="29" t="str">
        <f t="shared" si="162"/>
        <v/>
      </c>
      <c r="CE827" s="29"/>
    </row>
    <row r="828" spans="4:83">
      <c r="D828" s="37"/>
      <c r="E828" s="29" t="str">
        <f>IF(ISNA(VLOOKUP(D828,'Tổng hợp '!$B$25:$C$29,2,FALSE)),"",VLOOKUP(D828,'Tổng hợp '!$B$25:$C$29,2,FALSE))</f>
        <v/>
      </c>
      <c r="F828" s="37"/>
      <c r="G828" s="107" t="str">
        <f t="shared" si="159"/>
        <v/>
      </c>
      <c r="H828" s="74" t="e">
        <f>+VLOOKUP(A828,[1]VT!$C:$I,7,0)</f>
        <v>#N/A</v>
      </c>
      <c r="J828" s="1" t="e">
        <f>+VLOOKUP(A828,[1]VT!$C:$M,11,0)</f>
        <v>#N/A</v>
      </c>
      <c r="AF828" s="19"/>
      <c r="AG828" s="29" t="str">
        <f t="shared" si="151"/>
        <v/>
      </c>
      <c r="AH828" s="19" t="e">
        <f>+VLOOKUP(A828,'[2]Thông tin công nhân'!$C:$P,14,0)</f>
        <v>#N/A</v>
      </c>
      <c r="AI828" s="29" t="str">
        <f t="shared" si="152"/>
        <v/>
      </c>
      <c r="AJ828" s="19"/>
      <c r="AK828" s="29" t="str">
        <f>IF(ISNA(VLOOKUP(AJ828,TinhBenhVien!A:B,2,FALSE)),"",VLOOKUP(AJ828,TinhBenhVien!A:B,2,FALSE))</f>
        <v/>
      </c>
      <c r="AL828" s="19"/>
      <c r="AM828" s="29">
        <f t="shared" si="160"/>
        <v>0</v>
      </c>
      <c r="AN828" s="19" t="e">
        <f>"tỉnh"&amp;" "&amp;VLOOKUP(A828,'[2]Thông tin công nhân'!$C:$AI,31,0)</f>
        <v>#N/A</v>
      </c>
      <c r="AO828" s="29" t="str">
        <f t="shared" si="157"/>
        <v/>
      </c>
      <c r="AP828" s="19" t="e">
        <f>"xã"&amp;" "&amp;VLOOKUP(A828,'[2]Thông tin công nhân'!$C:$AI,33,0)</f>
        <v>#N/A</v>
      </c>
      <c r="AQ828" s="29" t="str">
        <f t="shared" si="153"/>
        <v/>
      </c>
      <c r="AR828" s="19"/>
      <c r="AS828" s="29" t="e">
        <f t="shared" si="154"/>
        <v>#REF!</v>
      </c>
      <c r="AT828" s="19"/>
      <c r="AU828" s="29" t="str">
        <f t="shared" si="158"/>
        <v/>
      </c>
      <c r="AV828" s="19"/>
      <c r="AW828" s="29" t="str">
        <f t="shared" si="155"/>
        <v/>
      </c>
      <c r="AX828" s="19"/>
      <c r="AY828" s="29" t="e">
        <f t="shared" si="156"/>
        <v>#REF!</v>
      </c>
      <c r="AZ828" s="1"/>
      <c r="BD828" s="19"/>
      <c r="CA828" s="19"/>
      <c r="CB828" s="29" t="str">
        <f t="shared" si="161"/>
        <v/>
      </c>
      <c r="CC828" s="19"/>
      <c r="CD828" s="29" t="str">
        <f t="shared" si="162"/>
        <v/>
      </c>
      <c r="CE828" s="29"/>
    </row>
    <row r="829" spans="4:83">
      <c r="D829" s="37"/>
      <c r="E829" s="29" t="str">
        <f>IF(ISNA(VLOOKUP(D829,'Tổng hợp '!$B$25:$C$29,2,FALSE)),"",VLOOKUP(D829,'Tổng hợp '!$B$25:$C$29,2,FALSE))</f>
        <v/>
      </c>
      <c r="F829" s="37"/>
      <c r="G829" s="107" t="str">
        <f t="shared" si="159"/>
        <v/>
      </c>
      <c r="H829" s="74" t="e">
        <f>+VLOOKUP(A829,[1]VT!$C:$I,7,0)</f>
        <v>#N/A</v>
      </c>
      <c r="J829" s="1" t="e">
        <f>+VLOOKUP(A829,[1]VT!$C:$M,11,0)</f>
        <v>#N/A</v>
      </c>
      <c r="AF829" s="19"/>
      <c r="AG829" s="29" t="str">
        <f t="shared" si="151"/>
        <v/>
      </c>
      <c r="AH829" s="19" t="e">
        <f>+VLOOKUP(A829,'[2]Thông tin công nhân'!$C:$P,14,0)</f>
        <v>#N/A</v>
      </c>
      <c r="AI829" s="29" t="str">
        <f t="shared" si="152"/>
        <v/>
      </c>
      <c r="AJ829" s="19"/>
      <c r="AK829" s="29" t="str">
        <f>IF(ISNA(VLOOKUP(AJ829,TinhBenhVien!A:B,2,FALSE)),"",VLOOKUP(AJ829,TinhBenhVien!A:B,2,FALSE))</f>
        <v/>
      </c>
      <c r="AL829" s="19"/>
      <c r="AM829" s="29">
        <f t="shared" si="160"/>
        <v>0</v>
      </c>
      <c r="AN829" s="19" t="e">
        <f>"tỉnh"&amp;" "&amp;VLOOKUP(A829,'[2]Thông tin công nhân'!$C:$AI,31,0)</f>
        <v>#N/A</v>
      </c>
      <c r="AO829" s="29" t="str">
        <f t="shared" si="157"/>
        <v/>
      </c>
      <c r="AP829" s="19" t="e">
        <f>"xã"&amp;" "&amp;VLOOKUP(A829,'[2]Thông tin công nhân'!$C:$AI,33,0)</f>
        <v>#N/A</v>
      </c>
      <c r="AQ829" s="29" t="str">
        <f t="shared" si="153"/>
        <v/>
      </c>
      <c r="AR829" s="19"/>
      <c r="AS829" s="29" t="e">
        <f t="shared" si="154"/>
        <v>#REF!</v>
      </c>
      <c r="AT829" s="19"/>
      <c r="AU829" s="29" t="str">
        <f t="shared" si="158"/>
        <v/>
      </c>
      <c r="AV829" s="19"/>
      <c r="AW829" s="29" t="str">
        <f t="shared" si="155"/>
        <v/>
      </c>
      <c r="AX829" s="19"/>
      <c r="AY829" s="29" t="e">
        <f t="shared" si="156"/>
        <v>#REF!</v>
      </c>
      <c r="AZ829" s="1"/>
      <c r="BD829" s="19"/>
      <c r="CA829" s="19"/>
      <c r="CB829" s="29" t="str">
        <f t="shared" si="161"/>
        <v/>
      </c>
      <c r="CC829" s="19"/>
      <c r="CD829" s="29" t="str">
        <f t="shared" si="162"/>
        <v/>
      </c>
      <c r="CE829" s="29"/>
    </row>
    <row r="830" spans="4:83">
      <c r="D830" s="37"/>
      <c r="E830" s="29" t="str">
        <f>IF(ISNA(VLOOKUP(D830,'Tổng hợp '!$B$25:$C$29,2,FALSE)),"",VLOOKUP(D830,'Tổng hợp '!$B$25:$C$29,2,FALSE))</f>
        <v/>
      </c>
      <c r="F830" s="37"/>
      <c r="G830" s="107" t="str">
        <f t="shared" si="159"/>
        <v/>
      </c>
      <c r="H830" s="74" t="e">
        <f>+VLOOKUP(A830,[1]VT!$C:$I,7,0)</f>
        <v>#N/A</v>
      </c>
      <c r="J830" s="1" t="e">
        <f>+VLOOKUP(A830,[1]VT!$C:$M,11,0)</f>
        <v>#N/A</v>
      </c>
      <c r="AF830" s="19"/>
      <c r="AG830" s="29" t="str">
        <f t="shared" si="151"/>
        <v/>
      </c>
      <c r="AH830" s="19" t="e">
        <f>+VLOOKUP(A830,'[2]Thông tin công nhân'!$C:$P,14,0)</f>
        <v>#N/A</v>
      </c>
      <c r="AI830" s="29" t="str">
        <f t="shared" si="152"/>
        <v/>
      </c>
      <c r="AJ830" s="19"/>
      <c r="AK830" s="29" t="str">
        <f>IF(ISNA(VLOOKUP(AJ830,TinhBenhVien!A:B,2,FALSE)),"",VLOOKUP(AJ830,TinhBenhVien!A:B,2,FALSE))</f>
        <v/>
      </c>
      <c r="AL830" s="19"/>
      <c r="AM830" s="29">
        <f t="shared" si="160"/>
        <v>0</v>
      </c>
      <c r="AN830" s="19" t="e">
        <f>"tỉnh"&amp;" "&amp;VLOOKUP(A830,'[2]Thông tin công nhân'!$C:$AI,31,0)</f>
        <v>#N/A</v>
      </c>
      <c r="AO830" s="29" t="str">
        <f t="shared" si="157"/>
        <v/>
      </c>
      <c r="AP830" s="19" t="e">
        <f>"xã"&amp;" "&amp;VLOOKUP(A830,'[2]Thông tin công nhân'!$C:$AI,33,0)</f>
        <v>#N/A</v>
      </c>
      <c r="AQ830" s="29" t="str">
        <f t="shared" si="153"/>
        <v/>
      </c>
      <c r="AR830" s="19"/>
      <c r="AS830" s="29" t="e">
        <f t="shared" si="154"/>
        <v>#REF!</v>
      </c>
      <c r="AT830" s="19"/>
      <c r="AU830" s="29" t="str">
        <f t="shared" si="158"/>
        <v/>
      </c>
      <c r="AV830" s="19"/>
      <c r="AW830" s="29" t="str">
        <f t="shared" si="155"/>
        <v/>
      </c>
      <c r="AX830" s="19"/>
      <c r="AY830" s="29" t="e">
        <f t="shared" si="156"/>
        <v>#REF!</v>
      </c>
      <c r="AZ830" s="1"/>
      <c r="BD830" s="19"/>
      <c r="CA830" s="19"/>
      <c r="CB830" s="29" t="str">
        <f t="shared" si="161"/>
        <v/>
      </c>
      <c r="CC830" s="19"/>
      <c r="CD830" s="29" t="str">
        <f t="shared" si="162"/>
        <v/>
      </c>
      <c r="CE830" s="29"/>
    </row>
    <row r="831" spans="4:83">
      <c r="D831" s="37"/>
      <c r="E831" s="29" t="str">
        <f>IF(ISNA(VLOOKUP(D831,'Tổng hợp '!$B$25:$C$29,2,FALSE)),"",VLOOKUP(D831,'Tổng hợp '!$B$25:$C$29,2,FALSE))</f>
        <v/>
      </c>
      <c r="F831" s="37"/>
      <c r="G831" s="107" t="str">
        <f t="shared" si="159"/>
        <v/>
      </c>
      <c r="H831" s="74" t="e">
        <f>+VLOOKUP(A831,[1]VT!$C:$I,7,0)</f>
        <v>#N/A</v>
      </c>
      <c r="J831" s="1" t="e">
        <f>+VLOOKUP(A831,[1]VT!$C:$M,11,0)</f>
        <v>#N/A</v>
      </c>
      <c r="AF831" s="19"/>
      <c r="AG831" s="29" t="str">
        <f t="shared" si="151"/>
        <v/>
      </c>
      <c r="AH831" s="19" t="e">
        <f>+VLOOKUP(A831,'[2]Thông tin công nhân'!$C:$P,14,0)</f>
        <v>#N/A</v>
      </c>
      <c r="AI831" s="29" t="str">
        <f t="shared" si="152"/>
        <v/>
      </c>
      <c r="AJ831" s="19"/>
      <c r="AK831" s="29" t="str">
        <f>IF(ISNA(VLOOKUP(AJ831,TinhBenhVien!A:B,2,FALSE)),"",VLOOKUP(AJ831,TinhBenhVien!A:B,2,FALSE))</f>
        <v/>
      </c>
      <c r="AL831" s="19"/>
      <c r="AM831" s="29">
        <f t="shared" si="160"/>
        <v>0</v>
      </c>
      <c r="AN831" s="19" t="e">
        <f>"tỉnh"&amp;" "&amp;VLOOKUP(A831,'[2]Thông tin công nhân'!$C:$AI,31,0)</f>
        <v>#N/A</v>
      </c>
      <c r="AO831" s="29" t="str">
        <f t="shared" si="157"/>
        <v/>
      </c>
      <c r="AP831" s="19" t="e">
        <f>"xã"&amp;" "&amp;VLOOKUP(A831,'[2]Thông tin công nhân'!$C:$AI,33,0)</f>
        <v>#N/A</v>
      </c>
      <c r="AQ831" s="29" t="str">
        <f t="shared" si="153"/>
        <v/>
      </c>
      <c r="AR831" s="19"/>
      <c r="AS831" s="29" t="e">
        <f t="shared" si="154"/>
        <v>#REF!</v>
      </c>
      <c r="AT831" s="19"/>
      <c r="AU831" s="29" t="str">
        <f t="shared" si="158"/>
        <v/>
      </c>
      <c r="AV831" s="19"/>
      <c r="AW831" s="29" t="str">
        <f t="shared" si="155"/>
        <v/>
      </c>
      <c r="AX831" s="19"/>
      <c r="AY831" s="29" t="e">
        <f t="shared" si="156"/>
        <v>#REF!</v>
      </c>
      <c r="AZ831" s="1"/>
      <c r="BD831" s="19"/>
      <c r="CA831" s="19"/>
      <c r="CB831" s="29" t="str">
        <f t="shared" si="161"/>
        <v/>
      </c>
      <c r="CC831" s="19"/>
      <c r="CD831" s="29" t="str">
        <f t="shared" si="162"/>
        <v/>
      </c>
      <c r="CE831" s="29"/>
    </row>
    <row r="832" spans="4:83">
      <c r="D832" s="37"/>
      <c r="E832" s="29" t="str">
        <f>IF(ISNA(VLOOKUP(D832,'Tổng hợp '!$B$25:$C$29,2,FALSE)),"",VLOOKUP(D832,'Tổng hợp '!$B$25:$C$29,2,FALSE))</f>
        <v/>
      </c>
      <c r="F832" s="37"/>
      <c r="G832" s="107" t="str">
        <f t="shared" si="159"/>
        <v/>
      </c>
      <c r="H832" s="74" t="e">
        <f>+VLOOKUP(A832,[1]VT!$C:$I,7,0)</f>
        <v>#N/A</v>
      </c>
      <c r="J832" s="1" t="e">
        <f>+VLOOKUP(A832,[1]VT!$C:$M,11,0)</f>
        <v>#N/A</v>
      </c>
      <c r="AF832" s="19"/>
      <c r="AG832" s="29" t="str">
        <f t="shared" si="151"/>
        <v/>
      </c>
      <c r="AH832" s="19" t="e">
        <f>+VLOOKUP(A832,'[2]Thông tin công nhân'!$C:$P,14,0)</f>
        <v>#N/A</v>
      </c>
      <c r="AI832" s="29" t="str">
        <f t="shared" si="152"/>
        <v/>
      </c>
      <c r="AJ832" s="19"/>
      <c r="AK832" s="29" t="str">
        <f>IF(ISNA(VLOOKUP(AJ832,TinhBenhVien!A:B,2,FALSE)),"",VLOOKUP(AJ832,TinhBenhVien!A:B,2,FALSE))</f>
        <v/>
      </c>
      <c r="AL832" s="19"/>
      <c r="AM832" s="29">
        <f t="shared" si="160"/>
        <v>0</v>
      </c>
      <c r="AN832" s="19" t="e">
        <f>"tỉnh"&amp;" "&amp;VLOOKUP(A832,'[2]Thông tin công nhân'!$C:$AI,31,0)</f>
        <v>#N/A</v>
      </c>
      <c r="AO832" s="29" t="str">
        <f t="shared" si="157"/>
        <v/>
      </c>
      <c r="AP832" s="19" t="e">
        <f>"xã"&amp;" "&amp;VLOOKUP(A832,'[2]Thông tin công nhân'!$C:$AI,33,0)</f>
        <v>#N/A</v>
      </c>
      <c r="AQ832" s="29" t="str">
        <f t="shared" si="153"/>
        <v/>
      </c>
      <c r="AR832" s="19"/>
      <c r="AS832" s="29" t="e">
        <f t="shared" si="154"/>
        <v>#REF!</v>
      </c>
      <c r="AT832" s="19"/>
      <c r="AU832" s="29" t="str">
        <f t="shared" si="158"/>
        <v/>
      </c>
      <c r="AV832" s="19"/>
      <c r="AW832" s="29" t="str">
        <f t="shared" si="155"/>
        <v/>
      </c>
      <c r="AX832" s="19"/>
      <c r="AY832" s="29" t="e">
        <f t="shared" si="156"/>
        <v>#REF!</v>
      </c>
      <c r="AZ832" s="1"/>
      <c r="BD832" s="19"/>
      <c r="CA832" s="19"/>
      <c r="CB832" s="29" t="str">
        <f t="shared" si="161"/>
        <v/>
      </c>
      <c r="CC832" s="19"/>
      <c r="CD832" s="29" t="str">
        <f t="shared" si="162"/>
        <v/>
      </c>
      <c r="CE832" s="29"/>
    </row>
    <row r="833" spans="4:83">
      <c r="D833" s="37"/>
      <c r="E833" s="29" t="str">
        <f>IF(ISNA(VLOOKUP(D833,'Tổng hợp '!$B$25:$C$29,2,FALSE)),"",VLOOKUP(D833,'Tổng hợp '!$B$25:$C$29,2,FALSE))</f>
        <v/>
      </c>
      <c r="F833" s="37"/>
      <c r="G833" s="107" t="str">
        <f t="shared" si="159"/>
        <v/>
      </c>
      <c r="H833" s="74" t="e">
        <f>+VLOOKUP(A833,[1]VT!$C:$I,7,0)</f>
        <v>#N/A</v>
      </c>
      <c r="J833" s="1" t="e">
        <f>+VLOOKUP(A833,[1]VT!$C:$M,11,0)</f>
        <v>#N/A</v>
      </c>
      <c r="AF833" s="19"/>
      <c r="AG833" s="29" t="str">
        <f t="shared" si="151"/>
        <v/>
      </c>
      <c r="AH833" s="19" t="e">
        <f>+VLOOKUP(A833,'[2]Thông tin công nhân'!$C:$P,14,0)</f>
        <v>#N/A</v>
      </c>
      <c r="AI833" s="29" t="str">
        <f t="shared" si="152"/>
        <v/>
      </c>
      <c r="AJ833" s="19"/>
      <c r="AK833" s="29" t="str">
        <f>IF(ISNA(VLOOKUP(AJ833,TinhBenhVien!A:B,2,FALSE)),"",VLOOKUP(AJ833,TinhBenhVien!A:B,2,FALSE))</f>
        <v/>
      </c>
      <c r="AL833" s="19"/>
      <c r="AM833" s="29">
        <f t="shared" si="160"/>
        <v>0</v>
      </c>
      <c r="AN833" s="19" t="e">
        <f>"tỉnh"&amp;" "&amp;VLOOKUP(A833,'[2]Thông tin công nhân'!$C:$AI,31,0)</f>
        <v>#N/A</v>
      </c>
      <c r="AO833" s="29" t="str">
        <f t="shared" si="157"/>
        <v/>
      </c>
      <c r="AP833" s="19" t="e">
        <f>"xã"&amp;" "&amp;VLOOKUP(A833,'[2]Thông tin công nhân'!$C:$AI,33,0)</f>
        <v>#N/A</v>
      </c>
      <c r="AQ833" s="29" t="str">
        <f t="shared" si="153"/>
        <v/>
      </c>
      <c r="AR833" s="19"/>
      <c r="AS833" s="29" t="e">
        <f t="shared" si="154"/>
        <v>#REF!</v>
      </c>
      <c r="AT833" s="19"/>
      <c r="AU833" s="29" t="str">
        <f t="shared" si="158"/>
        <v/>
      </c>
      <c r="AV833" s="19"/>
      <c r="AW833" s="29" t="str">
        <f t="shared" si="155"/>
        <v/>
      </c>
      <c r="AX833" s="19"/>
      <c r="AY833" s="29" t="e">
        <f t="shared" si="156"/>
        <v>#REF!</v>
      </c>
      <c r="AZ833" s="1"/>
      <c r="BD833" s="19"/>
      <c r="CA833" s="19"/>
      <c r="CB833" s="29" t="str">
        <f t="shared" si="161"/>
        <v/>
      </c>
      <c r="CC833" s="19"/>
      <c r="CD833" s="29" t="str">
        <f t="shared" si="162"/>
        <v/>
      </c>
      <c r="CE833" s="29"/>
    </row>
    <row r="834" spans="4:83">
      <c r="D834" s="37"/>
      <c r="E834" s="29" t="str">
        <f>IF(ISNA(VLOOKUP(D834,'Tổng hợp '!$B$25:$C$29,2,FALSE)),"",VLOOKUP(D834,'Tổng hợp '!$B$25:$C$29,2,FALSE))</f>
        <v/>
      </c>
      <c r="F834" s="37"/>
      <c r="G834" s="107" t="str">
        <f t="shared" si="159"/>
        <v/>
      </c>
      <c r="H834" s="74" t="e">
        <f>+VLOOKUP(A834,[1]VT!$C:$I,7,0)</f>
        <v>#N/A</v>
      </c>
      <c r="J834" s="1" t="e">
        <f>+VLOOKUP(A834,[1]VT!$C:$M,11,0)</f>
        <v>#N/A</v>
      </c>
      <c r="AF834" s="19"/>
      <c r="AG834" s="29" t="str">
        <f t="shared" si="151"/>
        <v/>
      </c>
      <c r="AH834" s="19" t="e">
        <f>+VLOOKUP(A834,'[2]Thông tin công nhân'!$C:$P,14,0)</f>
        <v>#N/A</v>
      </c>
      <c r="AI834" s="29" t="str">
        <f t="shared" si="152"/>
        <v/>
      </c>
      <c r="AJ834" s="19"/>
      <c r="AK834" s="29" t="str">
        <f>IF(ISNA(VLOOKUP(AJ834,TinhBenhVien!A:B,2,FALSE)),"",VLOOKUP(AJ834,TinhBenhVien!A:B,2,FALSE))</f>
        <v/>
      </c>
      <c r="AL834" s="19"/>
      <c r="AM834" s="29">
        <f t="shared" si="160"/>
        <v>0</v>
      </c>
      <c r="AN834" s="19" t="e">
        <f>"tỉnh"&amp;" "&amp;VLOOKUP(A834,'[2]Thông tin công nhân'!$C:$AI,31,0)</f>
        <v>#N/A</v>
      </c>
      <c r="AO834" s="29" t="str">
        <f t="shared" si="157"/>
        <v/>
      </c>
      <c r="AP834" s="19" t="e">
        <f>"xã"&amp;" "&amp;VLOOKUP(A834,'[2]Thông tin công nhân'!$C:$AI,33,0)</f>
        <v>#N/A</v>
      </c>
      <c r="AQ834" s="29" t="str">
        <f t="shared" si="153"/>
        <v/>
      </c>
      <c r="AR834" s="19"/>
      <c r="AS834" s="29" t="e">
        <f t="shared" si="154"/>
        <v>#REF!</v>
      </c>
      <c r="AT834" s="19"/>
      <c r="AU834" s="29" t="str">
        <f t="shared" si="158"/>
        <v/>
      </c>
      <c r="AV834" s="19"/>
      <c r="AW834" s="29" t="str">
        <f t="shared" si="155"/>
        <v/>
      </c>
      <c r="AX834" s="19"/>
      <c r="AY834" s="29" t="e">
        <f t="shared" si="156"/>
        <v>#REF!</v>
      </c>
      <c r="AZ834" s="1"/>
      <c r="BD834" s="19"/>
      <c r="CA834" s="19"/>
      <c r="CB834" s="29" t="str">
        <f t="shared" si="161"/>
        <v/>
      </c>
      <c r="CC834" s="19"/>
      <c r="CD834" s="29" t="str">
        <f t="shared" si="162"/>
        <v/>
      </c>
      <c r="CE834" s="29"/>
    </row>
    <row r="835" spans="4:83">
      <c r="D835" s="37"/>
      <c r="E835" s="29" t="str">
        <f>IF(ISNA(VLOOKUP(D835,'Tổng hợp '!$B$25:$C$29,2,FALSE)),"",VLOOKUP(D835,'Tổng hợp '!$B$25:$C$29,2,FALSE))</f>
        <v/>
      </c>
      <c r="F835" s="37"/>
      <c r="G835" s="107" t="str">
        <f t="shared" si="159"/>
        <v/>
      </c>
      <c r="H835" s="74" t="e">
        <f>+VLOOKUP(A835,[1]VT!$C:$I,7,0)</f>
        <v>#N/A</v>
      </c>
      <c r="J835" s="1" t="e">
        <f>+VLOOKUP(A835,[1]VT!$C:$M,11,0)</f>
        <v>#N/A</v>
      </c>
      <c r="AF835" s="19"/>
      <c r="AG835" s="29" t="str">
        <f t="shared" si="151"/>
        <v/>
      </c>
      <c r="AH835" s="19" t="e">
        <f>+VLOOKUP(A835,'[2]Thông tin công nhân'!$C:$P,14,0)</f>
        <v>#N/A</v>
      </c>
      <c r="AI835" s="29" t="str">
        <f t="shared" si="152"/>
        <v/>
      </c>
      <c r="AJ835" s="19"/>
      <c r="AK835" s="29" t="str">
        <f>IF(ISNA(VLOOKUP(AJ835,TinhBenhVien!A:B,2,FALSE)),"",VLOOKUP(AJ835,TinhBenhVien!A:B,2,FALSE))</f>
        <v/>
      </c>
      <c r="AL835" s="19"/>
      <c r="AM835" s="29">
        <f t="shared" si="160"/>
        <v>0</v>
      </c>
      <c r="AN835" s="19" t="e">
        <f>"tỉnh"&amp;" "&amp;VLOOKUP(A835,'[2]Thông tin công nhân'!$C:$AI,31,0)</f>
        <v>#N/A</v>
      </c>
      <c r="AO835" s="29" t="str">
        <f t="shared" si="157"/>
        <v/>
      </c>
      <c r="AP835" s="19" t="e">
        <f>"xã"&amp;" "&amp;VLOOKUP(A835,'[2]Thông tin công nhân'!$C:$AI,33,0)</f>
        <v>#N/A</v>
      </c>
      <c r="AQ835" s="29" t="str">
        <f t="shared" si="153"/>
        <v/>
      </c>
      <c r="AR835" s="19"/>
      <c r="AS835" s="29" t="e">
        <f t="shared" si="154"/>
        <v>#REF!</v>
      </c>
      <c r="AT835" s="19"/>
      <c r="AU835" s="29" t="str">
        <f t="shared" si="158"/>
        <v/>
      </c>
      <c r="AV835" s="19"/>
      <c r="AW835" s="29" t="str">
        <f t="shared" si="155"/>
        <v/>
      </c>
      <c r="AX835" s="19"/>
      <c r="AY835" s="29" t="e">
        <f t="shared" si="156"/>
        <v>#REF!</v>
      </c>
      <c r="AZ835" s="1"/>
      <c r="BD835" s="19"/>
      <c r="CA835" s="19"/>
      <c r="CB835" s="29" t="str">
        <f t="shared" si="161"/>
        <v/>
      </c>
      <c r="CC835" s="19"/>
      <c r="CD835" s="29" t="str">
        <f t="shared" si="162"/>
        <v/>
      </c>
      <c r="CE835" s="29"/>
    </row>
    <row r="836" spans="4:83">
      <c r="D836" s="37"/>
      <c r="E836" s="29" t="str">
        <f>IF(ISNA(VLOOKUP(D836,'Tổng hợp '!$B$25:$C$29,2,FALSE)),"",VLOOKUP(D836,'Tổng hợp '!$B$25:$C$29,2,FALSE))</f>
        <v/>
      </c>
      <c r="F836" s="37"/>
      <c r="G836" s="107" t="str">
        <f t="shared" si="159"/>
        <v/>
      </c>
      <c r="H836" s="74" t="e">
        <f>+VLOOKUP(A836,[1]VT!$C:$I,7,0)</f>
        <v>#N/A</v>
      </c>
      <c r="J836" s="1" t="e">
        <f>+VLOOKUP(A836,[1]VT!$C:$M,11,0)</f>
        <v>#N/A</v>
      </c>
      <c r="AF836" s="19"/>
      <c r="AG836" s="29" t="str">
        <f t="shared" si="151"/>
        <v/>
      </c>
      <c r="AH836" s="19" t="e">
        <f>+VLOOKUP(A836,'[2]Thông tin công nhân'!$C:$P,14,0)</f>
        <v>#N/A</v>
      </c>
      <c r="AI836" s="29" t="str">
        <f t="shared" si="152"/>
        <v/>
      </c>
      <c r="AJ836" s="19"/>
      <c r="AK836" s="29" t="str">
        <f>IF(ISNA(VLOOKUP(AJ836,TinhBenhVien!A:B,2,FALSE)),"",VLOOKUP(AJ836,TinhBenhVien!A:B,2,FALSE))</f>
        <v/>
      </c>
      <c r="AL836" s="19"/>
      <c r="AM836" s="29">
        <f t="shared" si="160"/>
        <v>0</v>
      </c>
      <c r="AN836" s="19" t="e">
        <f>"tỉnh"&amp;" "&amp;VLOOKUP(A836,'[2]Thông tin công nhân'!$C:$AI,31,0)</f>
        <v>#N/A</v>
      </c>
      <c r="AO836" s="29" t="str">
        <f t="shared" si="157"/>
        <v/>
      </c>
      <c r="AP836" s="19" t="e">
        <f>"xã"&amp;" "&amp;VLOOKUP(A836,'[2]Thông tin công nhân'!$C:$AI,33,0)</f>
        <v>#N/A</v>
      </c>
      <c r="AQ836" s="29" t="str">
        <f t="shared" si="153"/>
        <v/>
      </c>
      <c r="AR836" s="19"/>
      <c r="AS836" s="29" t="e">
        <f t="shared" si="154"/>
        <v>#REF!</v>
      </c>
      <c r="AT836" s="19"/>
      <c r="AU836" s="29" t="str">
        <f t="shared" si="158"/>
        <v/>
      </c>
      <c r="AV836" s="19"/>
      <c r="AW836" s="29" t="str">
        <f t="shared" si="155"/>
        <v/>
      </c>
      <c r="AX836" s="19"/>
      <c r="AY836" s="29" t="e">
        <f t="shared" si="156"/>
        <v>#REF!</v>
      </c>
      <c r="AZ836" s="1"/>
      <c r="BD836" s="19"/>
      <c r="CA836" s="19"/>
      <c r="CB836" s="29" t="str">
        <f t="shared" si="161"/>
        <v/>
      </c>
      <c r="CC836" s="19"/>
      <c r="CD836" s="29" t="str">
        <f t="shared" si="162"/>
        <v/>
      </c>
      <c r="CE836" s="29"/>
    </row>
    <row r="837" spans="4:83">
      <c r="D837" s="37"/>
      <c r="E837" s="29" t="str">
        <f>IF(ISNA(VLOOKUP(D837,'Tổng hợp '!$B$25:$C$29,2,FALSE)),"",VLOOKUP(D837,'Tổng hợp '!$B$25:$C$29,2,FALSE))</f>
        <v/>
      </c>
      <c r="F837" s="37"/>
      <c r="G837" s="107" t="str">
        <f t="shared" si="159"/>
        <v/>
      </c>
      <c r="H837" s="74" t="e">
        <f>+VLOOKUP(A837,[1]VT!$C:$I,7,0)</f>
        <v>#N/A</v>
      </c>
      <c r="J837" s="1" t="e">
        <f>+VLOOKUP(A837,[1]VT!$C:$M,11,0)</f>
        <v>#N/A</v>
      </c>
      <c r="AF837" s="19"/>
      <c r="AG837" s="29" t="str">
        <f t="shared" si="151"/>
        <v/>
      </c>
      <c r="AH837" s="19" t="e">
        <f>+VLOOKUP(A837,'[2]Thông tin công nhân'!$C:$P,14,0)</f>
        <v>#N/A</v>
      </c>
      <c r="AI837" s="29" t="str">
        <f t="shared" si="152"/>
        <v/>
      </c>
      <c r="AJ837" s="19"/>
      <c r="AK837" s="29" t="str">
        <f>IF(ISNA(VLOOKUP(AJ837,TinhBenhVien!A:B,2,FALSE)),"",VLOOKUP(AJ837,TinhBenhVien!A:B,2,FALSE))</f>
        <v/>
      </c>
      <c r="AL837" s="19"/>
      <c r="AM837" s="29">
        <f t="shared" si="160"/>
        <v>0</v>
      </c>
      <c r="AN837" s="19" t="e">
        <f>"tỉnh"&amp;" "&amp;VLOOKUP(A837,'[2]Thông tin công nhân'!$C:$AI,31,0)</f>
        <v>#N/A</v>
      </c>
      <c r="AO837" s="29" t="str">
        <f t="shared" si="157"/>
        <v/>
      </c>
      <c r="AP837" s="19" t="e">
        <f>"xã"&amp;" "&amp;VLOOKUP(A837,'[2]Thông tin công nhân'!$C:$AI,33,0)</f>
        <v>#N/A</v>
      </c>
      <c r="AQ837" s="29" t="str">
        <f t="shared" si="153"/>
        <v/>
      </c>
      <c r="AR837" s="19"/>
      <c r="AS837" s="29" t="e">
        <f t="shared" si="154"/>
        <v>#REF!</v>
      </c>
      <c r="AT837" s="19"/>
      <c r="AU837" s="29" t="str">
        <f t="shared" si="158"/>
        <v/>
      </c>
      <c r="AV837" s="19"/>
      <c r="AW837" s="29" t="str">
        <f t="shared" si="155"/>
        <v/>
      </c>
      <c r="AX837" s="19"/>
      <c r="AY837" s="29" t="e">
        <f t="shared" si="156"/>
        <v>#REF!</v>
      </c>
      <c r="AZ837" s="1"/>
      <c r="BD837" s="19"/>
      <c r="CA837" s="19"/>
      <c r="CB837" s="29" t="str">
        <f t="shared" si="161"/>
        <v/>
      </c>
      <c r="CC837" s="19"/>
      <c r="CD837" s="29" t="str">
        <f t="shared" si="162"/>
        <v/>
      </c>
      <c r="CE837" s="29"/>
    </row>
    <row r="838" spans="4:83">
      <c r="D838" s="37"/>
      <c r="E838" s="29" t="str">
        <f>IF(ISNA(VLOOKUP(D838,'Tổng hợp '!$B$25:$C$29,2,FALSE)),"",VLOOKUP(D838,'Tổng hợp '!$B$25:$C$29,2,FALSE))</f>
        <v/>
      </c>
      <c r="F838" s="37"/>
      <c r="G838" s="107" t="str">
        <f t="shared" si="159"/>
        <v/>
      </c>
      <c r="H838" s="74" t="e">
        <f>+VLOOKUP(A838,[1]VT!$C:$I,7,0)</f>
        <v>#N/A</v>
      </c>
      <c r="J838" s="1" t="e">
        <f>+VLOOKUP(A838,[1]VT!$C:$M,11,0)</f>
        <v>#N/A</v>
      </c>
      <c r="AF838" s="19"/>
      <c r="AG838" s="29" t="str">
        <f t="shared" si="151"/>
        <v/>
      </c>
      <c r="AH838" s="19" t="e">
        <f>+VLOOKUP(A838,'[2]Thông tin công nhân'!$C:$P,14,0)</f>
        <v>#N/A</v>
      </c>
      <c r="AI838" s="29" t="str">
        <f t="shared" si="152"/>
        <v/>
      </c>
      <c r="AJ838" s="19"/>
      <c r="AK838" s="29" t="str">
        <f>IF(ISNA(VLOOKUP(AJ838,TinhBenhVien!A:B,2,FALSE)),"",VLOOKUP(AJ838,TinhBenhVien!A:B,2,FALSE))</f>
        <v/>
      </c>
      <c r="AL838" s="19"/>
      <c r="AM838" s="29">
        <f t="shared" si="160"/>
        <v>0</v>
      </c>
      <c r="AN838" s="19" t="e">
        <f>"tỉnh"&amp;" "&amp;VLOOKUP(A838,'[2]Thông tin công nhân'!$C:$AI,31,0)</f>
        <v>#N/A</v>
      </c>
      <c r="AO838" s="29" t="str">
        <f t="shared" si="157"/>
        <v/>
      </c>
      <c r="AP838" s="19" t="e">
        <f>"xã"&amp;" "&amp;VLOOKUP(A838,'[2]Thông tin công nhân'!$C:$AI,33,0)</f>
        <v>#N/A</v>
      </c>
      <c r="AQ838" s="29" t="str">
        <f t="shared" si="153"/>
        <v/>
      </c>
      <c r="AR838" s="19"/>
      <c r="AS838" s="29" t="e">
        <f t="shared" si="154"/>
        <v>#REF!</v>
      </c>
      <c r="AT838" s="19"/>
      <c r="AU838" s="29" t="str">
        <f t="shared" si="158"/>
        <v/>
      </c>
      <c r="AV838" s="19"/>
      <c r="AW838" s="29" t="str">
        <f t="shared" si="155"/>
        <v/>
      </c>
      <c r="AX838" s="19"/>
      <c r="AY838" s="29" t="e">
        <f t="shared" si="156"/>
        <v>#REF!</v>
      </c>
      <c r="AZ838" s="1"/>
      <c r="BD838" s="19"/>
      <c r="CA838" s="19"/>
      <c r="CB838" s="29" t="str">
        <f t="shared" si="161"/>
        <v/>
      </c>
      <c r="CC838" s="19"/>
      <c r="CD838" s="29" t="str">
        <f t="shared" si="162"/>
        <v/>
      </c>
      <c r="CE838" s="29"/>
    </row>
    <row r="839" spans="4:83">
      <c r="D839" s="37"/>
      <c r="E839" s="29" t="str">
        <f>IF(ISNA(VLOOKUP(D839,'Tổng hợp '!$B$25:$C$29,2,FALSE)),"",VLOOKUP(D839,'Tổng hợp '!$B$25:$C$29,2,FALSE))</f>
        <v/>
      </c>
      <c r="F839" s="37"/>
      <c r="G839" s="107" t="str">
        <f t="shared" si="159"/>
        <v/>
      </c>
      <c r="H839" s="74" t="e">
        <f>+VLOOKUP(A839,[1]VT!$C:$I,7,0)</f>
        <v>#N/A</v>
      </c>
      <c r="J839" s="1" t="e">
        <f>+VLOOKUP(A839,[1]VT!$C:$M,11,0)</f>
        <v>#N/A</v>
      </c>
      <c r="AF839" s="19"/>
      <c r="AG839" s="29" t="str">
        <f t="shared" si="151"/>
        <v/>
      </c>
      <c r="AH839" s="19" t="e">
        <f>+VLOOKUP(A839,'[2]Thông tin công nhân'!$C:$P,14,0)</f>
        <v>#N/A</v>
      </c>
      <c r="AI839" s="29" t="str">
        <f t="shared" si="152"/>
        <v/>
      </c>
      <c r="AJ839" s="19"/>
      <c r="AK839" s="29" t="str">
        <f>IF(ISNA(VLOOKUP(AJ839,TinhBenhVien!A:B,2,FALSE)),"",VLOOKUP(AJ839,TinhBenhVien!A:B,2,FALSE))</f>
        <v/>
      </c>
      <c r="AL839" s="19"/>
      <c r="AM839" s="29">
        <f t="shared" si="160"/>
        <v>0</v>
      </c>
      <c r="AN839" s="19" t="e">
        <f>"tỉnh"&amp;" "&amp;VLOOKUP(A839,'[2]Thông tin công nhân'!$C:$AI,31,0)</f>
        <v>#N/A</v>
      </c>
      <c r="AO839" s="29" t="str">
        <f t="shared" si="157"/>
        <v/>
      </c>
      <c r="AP839" s="19" t="e">
        <f>"xã"&amp;" "&amp;VLOOKUP(A839,'[2]Thông tin công nhân'!$C:$AI,33,0)</f>
        <v>#N/A</v>
      </c>
      <c r="AQ839" s="29" t="str">
        <f t="shared" si="153"/>
        <v/>
      </c>
      <c r="AR839" s="19"/>
      <c r="AS839" s="29" t="e">
        <f t="shared" si="154"/>
        <v>#REF!</v>
      </c>
      <c r="AT839" s="19"/>
      <c r="AU839" s="29" t="str">
        <f t="shared" si="158"/>
        <v/>
      </c>
      <c r="AV839" s="19"/>
      <c r="AW839" s="29" t="str">
        <f t="shared" si="155"/>
        <v/>
      </c>
      <c r="AX839" s="19"/>
      <c r="AY839" s="29" t="e">
        <f t="shared" si="156"/>
        <v>#REF!</v>
      </c>
      <c r="AZ839" s="1"/>
      <c r="BD839" s="19"/>
      <c r="CA839" s="19"/>
      <c r="CB839" s="29" t="str">
        <f t="shared" si="161"/>
        <v/>
      </c>
      <c r="CC839" s="19"/>
      <c r="CD839" s="29" t="str">
        <f t="shared" si="162"/>
        <v/>
      </c>
      <c r="CE839" s="29"/>
    </row>
    <row r="840" spans="4:83">
      <c r="D840" s="37"/>
      <c r="E840" s="29" t="str">
        <f>IF(ISNA(VLOOKUP(D840,'Tổng hợp '!$B$25:$C$29,2,FALSE)),"",VLOOKUP(D840,'Tổng hợp '!$B$25:$C$29,2,FALSE))</f>
        <v/>
      </c>
      <c r="F840" s="37"/>
      <c r="G840" s="107" t="str">
        <f t="shared" si="159"/>
        <v/>
      </c>
      <c r="H840" s="74" t="e">
        <f>+VLOOKUP(A840,[1]VT!$C:$I,7,0)</f>
        <v>#N/A</v>
      </c>
      <c r="J840" s="1" t="e">
        <f>+VLOOKUP(A840,[1]VT!$C:$M,11,0)</f>
        <v>#N/A</v>
      </c>
      <c r="AF840" s="19"/>
      <c r="AG840" s="29" t="str">
        <f t="shared" si="151"/>
        <v/>
      </c>
      <c r="AH840" s="19" t="e">
        <f>+VLOOKUP(A840,'[2]Thông tin công nhân'!$C:$P,14,0)</f>
        <v>#N/A</v>
      </c>
      <c r="AI840" s="29" t="str">
        <f t="shared" si="152"/>
        <v/>
      </c>
      <c r="AJ840" s="19"/>
      <c r="AK840" s="29" t="str">
        <f>IF(ISNA(VLOOKUP(AJ840,TinhBenhVien!A:B,2,FALSE)),"",VLOOKUP(AJ840,TinhBenhVien!A:B,2,FALSE))</f>
        <v/>
      </c>
      <c r="AL840" s="19"/>
      <c r="AM840" s="29">
        <f t="shared" si="160"/>
        <v>0</v>
      </c>
      <c r="AN840" s="19" t="e">
        <f>"tỉnh"&amp;" "&amp;VLOOKUP(A840,'[2]Thông tin công nhân'!$C:$AI,31,0)</f>
        <v>#N/A</v>
      </c>
      <c r="AO840" s="29" t="str">
        <f t="shared" si="157"/>
        <v/>
      </c>
      <c r="AP840" s="19" t="e">
        <f>"xã"&amp;" "&amp;VLOOKUP(A840,'[2]Thông tin công nhân'!$C:$AI,33,0)</f>
        <v>#N/A</v>
      </c>
      <c r="AQ840" s="29" t="str">
        <f t="shared" si="153"/>
        <v/>
      </c>
      <c r="AR840" s="19"/>
      <c r="AS840" s="29" t="e">
        <f t="shared" si="154"/>
        <v>#REF!</v>
      </c>
      <c r="AT840" s="19"/>
      <c r="AU840" s="29" t="str">
        <f t="shared" si="158"/>
        <v/>
      </c>
      <c r="AV840" s="19"/>
      <c r="AW840" s="29" t="str">
        <f t="shared" si="155"/>
        <v/>
      </c>
      <c r="AX840" s="19"/>
      <c r="AY840" s="29" t="e">
        <f t="shared" si="156"/>
        <v>#REF!</v>
      </c>
      <c r="AZ840" s="1"/>
      <c r="BD840" s="19"/>
      <c r="CA840" s="19"/>
      <c r="CB840" s="29" t="str">
        <f t="shared" si="161"/>
        <v/>
      </c>
      <c r="CC840" s="19"/>
      <c r="CD840" s="29" t="str">
        <f t="shared" si="162"/>
        <v/>
      </c>
      <c r="CE840" s="29"/>
    </row>
    <row r="841" spans="4:83">
      <c r="D841" s="37"/>
      <c r="E841" s="29" t="str">
        <f>IF(ISNA(VLOOKUP(D841,'Tổng hợp '!$B$25:$C$29,2,FALSE)),"",VLOOKUP(D841,'Tổng hợp '!$B$25:$C$29,2,FALSE))</f>
        <v/>
      </c>
      <c r="F841" s="37"/>
      <c r="G841" s="107" t="str">
        <f t="shared" si="159"/>
        <v/>
      </c>
      <c r="H841" s="74" t="e">
        <f>+VLOOKUP(A841,[1]VT!$C:$I,7,0)</f>
        <v>#N/A</v>
      </c>
      <c r="J841" s="1" t="e">
        <f>+VLOOKUP(A841,[1]VT!$C:$M,11,0)</f>
        <v>#N/A</v>
      </c>
      <c r="AF841" s="19"/>
      <c r="AG841" s="29" t="str">
        <f t="shared" si="151"/>
        <v/>
      </c>
      <c r="AH841" s="19" t="e">
        <f>+VLOOKUP(A841,'[2]Thông tin công nhân'!$C:$P,14,0)</f>
        <v>#N/A</v>
      </c>
      <c r="AI841" s="29" t="str">
        <f t="shared" si="152"/>
        <v/>
      </c>
      <c r="AJ841" s="19"/>
      <c r="AK841" s="29" t="str">
        <f>IF(ISNA(VLOOKUP(AJ841,TinhBenhVien!A:B,2,FALSE)),"",VLOOKUP(AJ841,TinhBenhVien!A:B,2,FALSE))</f>
        <v/>
      </c>
      <c r="AL841" s="19"/>
      <c r="AM841" s="29">
        <f t="shared" si="160"/>
        <v>0</v>
      </c>
      <c r="AN841" s="19" t="e">
        <f>"tỉnh"&amp;" "&amp;VLOOKUP(A841,'[2]Thông tin công nhân'!$C:$AI,31,0)</f>
        <v>#N/A</v>
      </c>
      <c r="AO841" s="29" t="str">
        <f t="shared" si="157"/>
        <v/>
      </c>
      <c r="AP841" s="19" t="e">
        <f>"xã"&amp;" "&amp;VLOOKUP(A841,'[2]Thông tin công nhân'!$C:$AI,33,0)</f>
        <v>#N/A</v>
      </c>
      <c r="AQ841" s="29" t="str">
        <f t="shared" si="153"/>
        <v/>
      </c>
      <c r="AR841" s="19"/>
      <c r="AS841" s="29" t="e">
        <f t="shared" si="154"/>
        <v>#REF!</v>
      </c>
      <c r="AT841" s="19"/>
      <c r="AU841" s="29" t="str">
        <f t="shared" si="158"/>
        <v/>
      </c>
      <c r="AV841" s="19"/>
      <c r="AW841" s="29" t="str">
        <f t="shared" si="155"/>
        <v/>
      </c>
      <c r="AX841" s="19"/>
      <c r="AY841" s="29" t="e">
        <f t="shared" si="156"/>
        <v>#REF!</v>
      </c>
      <c r="AZ841" s="1"/>
      <c r="BD841" s="19"/>
      <c r="CA841" s="19"/>
      <c r="CB841" s="29" t="str">
        <f t="shared" si="161"/>
        <v/>
      </c>
      <c r="CC841" s="19"/>
      <c r="CD841" s="29" t="str">
        <f t="shared" si="162"/>
        <v/>
      </c>
      <c r="CE841" s="29"/>
    </row>
    <row r="842" spans="4:83">
      <c r="D842" s="37"/>
      <c r="E842" s="29" t="str">
        <f>IF(ISNA(VLOOKUP(D842,'Tổng hợp '!$B$25:$C$29,2,FALSE)),"",VLOOKUP(D842,'Tổng hợp '!$B$25:$C$29,2,FALSE))</f>
        <v/>
      </c>
      <c r="F842" s="37"/>
      <c r="G842" s="107" t="str">
        <f t="shared" si="159"/>
        <v/>
      </c>
      <c r="H842" s="74" t="e">
        <f>+VLOOKUP(A842,[1]VT!$C:$I,7,0)</f>
        <v>#N/A</v>
      </c>
      <c r="J842" s="1" t="e">
        <f>+VLOOKUP(A842,[1]VT!$C:$M,11,0)</f>
        <v>#N/A</v>
      </c>
      <c r="AF842" s="19"/>
      <c r="AG842" s="29" t="str">
        <f t="shared" si="151"/>
        <v/>
      </c>
      <c r="AH842" s="19" t="e">
        <f>+VLOOKUP(A842,'[2]Thông tin công nhân'!$C:$P,14,0)</f>
        <v>#N/A</v>
      </c>
      <c r="AI842" s="29" t="str">
        <f t="shared" si="152"/>
        <v/>
      </c>
      <c r="AJ842" s="19"/>
      <c r="AK842" s="29" t="str">
        <f>IF(ISNA(VLOOKUP(AJ842,TinhBenhVien!A:B,2,FALSE)),"",VLOOKUP(AJ842,TinhBenhVien!A:B,2,FALSE))</f>
        <v/>
      </c>
      <c r="AL842" s="19"/>
      <c r="AM842" s="29">
        <f t="shared" si="160"/>
        <v>0</v>
      </c>
      <c r="AN842" s="19" t="e">
        <f>"tỉnh"&amp;" "&amp;VLOOKUP(A842,'[2]Thông tin công nhân'!$C:$AI,31,0)</f>
        <v>#N/A</v>
      </c>
      <c r="AO842" s="29" t="str">
        <f t="shared" si="157"/>
        <v/>
      </c>
      <c r="AP842" s="19" t="e">
        <f>"xã"&amp;" "&amp;VLOOKUP(A842,'[2]Thông tin công nhân'!$C:$AI,33,0)</f>
        <v>#N/A</v>
      </c>
      <c r="AQ842" s="29" t="str">
        <f t="shared" si="153"/>
        <v/>
      </c>
      <c r="AR842" s="19"/>
      <c r="AS842" s="29" t="e">
        <f t="shared" si="154"/>
        <v>#REF!</v>
      </c>
      <c r="AT842" s="19"/>
      <c r="AU842" s="29" t="str">
        <f t="shared" si="158"/>
        <v/>
      </c>
      <c r="AV842" s="19"/>
      <c r="AW842" s="29" t="str">
        <f t="shared" si="155"/>
        <v/>
      </c>
      <c r="AX842" s="19"/>
      <c r="AY842" s="29" t="e">
        <f t="shared" si="156"/>
        <v>#REF!</v>
      </c>
      <c r="AZ842" s="1"/>
      <c r="BD842" s="19"/>
      <c r="CA842" s="19"/>
      <c r="CB842" s="29" t="str">
        <f t="shared" si="161"/>
        <v/>
      </c>
      <c r="CC842" s="19"/>
      <c r="CD842" s="29" t="str">
        <f t="shared" si="162"/>
        <v/>
      </c>
      <c r="CE842" s="29"/>
    </row>
    <row r="843" spans="4:83">
      <c r="D843" s="37"/>
      <c r="E843" s="29" t="str">
        <f>IF(ISNA(VLOOKUP(D843,'Tổng hợp '!$B$25:$C$29,2,FALSE)),"",VLOOKUP(D843,'Tổng hợp '!$B$25:$C$29,2,FALSE))</f>
        <v/>
      </c>
      <c r="F843" s="37"/>
      <c r="G843" s="107" t="str">
        <f t="shared" si="159"/>
        <v/>
      </c>
      <c r="H843" s="74" t="e">
        <f>+VLOOKUP(A843,[1]VT!$C:$I,7,0)</f>
        <v>#N/A</v>
      </c>
      <c r="J843" s="1" t="e">
        <f>+VLOOKUP(A843,[1]VT!$C:$M,11,0)</f>
        <v>#N/A</v>
      </c>
      <c r="AF843" s="19"/>
      <c r="AG843" s="29" t="str">
        <f t="shared" si="151"/>
        <v/>
      </c>
      <c r="AH843" s="19" t="e">
        <f>+VLOOKUP(A843,'[2]Thông tin công nhân'!$C:$P,14,0)</f>
        <v>#N/A</v>
      </c>
      <c r="AI843" s="29" t="str">
        <f t="shared" si="152"/>
        <v/>
      </c>
      <c r="AJ843" s="19"/>
      <c r="AK843" s="29" t="str">
        <f>IF(ISNA(VLOOKUP(AJ843,TinhBenhVien!A:B,2,FALSE)),"",VLOOKUP(AJ843,TinhBenhVien!A:B,2,FALSE))</f>
        <v/>
      </c>
      <c r="AL843" s="19"/>
      <c r="AM843" s="29">
        <f t="shared" si="160"/>
        <v>0</v>
      </c>
      <c r="AN843" s="19" t="e">
        <f>"tỉnh"&amp;" "&amp;VLOOKUP(A843,'[2]Thông tin công nhân'!$C:$AI,31,0)</f>
        <v>#N/A</v>
      </c>
      <c r="AO843" s="29" t="str">
        <f t="shared" si="157"/>
        <v/>
      </c>
      <c r="AP843" s="19" t="e">
        <f>"xã"&amp;" "&amp;VLOOKUP(A843,'[2]Thông tin công nhân'!$C:$AI,33,0)</f>
        <v>#N/A</v>
      </c>
      <c r="AQ843" s="29" t="str">
        <f t="shared" si="153"/>
        <v/>
      </c>
      <c r="AR843" s="19"/>
      <c r="AS843" s="29" t="e">
        <f t="shared" si="154"/>
        <v>#REF!</v>
      </c>
      <c r="AT843" s="19"/>
      <c r="AU843" s="29" t="str">
        <f t="shared" si="158"/>
        <v/>
      </c>
      <c r="AV843" s="19"/>
      <c r="AW843" s="29" t="str">
        <f t="shared" si="155"/>
        <v/>
      </c>
      <c r="AX843" s="19"/>
      <c r="AY843" s="29" t="e">
        <f t="shared" si="156"/>
        <v>#REF!</v>
      </c>
      <c r="AZ843" s="1"/>
      <c r="BD843" s="19"/>
      <c r="CA843" s="19"/>
      <c r="CB843" s="29" t="str">
        <f t="shared" si="161"/>
        <v/>
      </c>
      <c r="CC843" s="19"/>
      <c r="CD843" s="29" t="str">
        <f t="shared" si="162"/>
        <v/>
      </c>
      <c r="CE843" s="29"/>
    </row>
    <row r="844" spans="4:83">
      <c r="D844" s="37"/>
      <c r="E844" s="29" t="str">
        <f>IF(ISNA(VLOOKUP(D844,'Tổng hợp '!$B$25:$C$29,2,FALSE)),"",VLOOKUP(D844,'Tổng hợp '!$B$25:$C$29,2,FALSE))</f>
        <v/>
      </c>
      <c r="F844" s="37"/>
      <c r="G844" s="107" t="str">
        <f t="shared" si="159"/>
        <v/>
      </c>
      <c r="H844" s="74" t="e">
        <f>+VLOOKUP(A844,[1]VT!$C:$I,7,0)</f>
        <v>#N/A</v>
      </c>
      <c r="J844" s="1" t="e">
        <f>+VLOOKUP(A844,[1]VT!$C:$M,11,0)</f>
        <v>#N/A</v>
      </c>
      <c r="AF844" s="19"/>
      <c r="AG844" s="29" t="str">
        <f t="shared" si="151"/>
        <v/>
      </c>
      <c r="AH844" s="19" t="e">
        <f>+VLOOKUP(A844,'[2]Thông tin công nhân'!$C:$P,14,0)</f>
        <v>#N/A</v>
      </c>
      <c r="AI844" s="29" t="str">
        <f t="shared" si="152"/>
        <v/>
      </c>
      <c r="AJ844" s="19"/>
      <c r="AK844" s="29" t="str">
        <f>IF(ISNA(VLOOKUP(AJ844,TinhBenhVien!A:B,2,FALSE)),"",VLOOKUP(AJ844,TinhBenhVien!A:B,2,FALSE))</f>
        <v/>
      </c>
      <c r="AL844" s="19"/>
      <c r="AM844" s="29">
        <f t="shared" si="160"/>
        <v>0</v>
      </c>
      <c r="AN844" s="19" t="e">
        <f>"tỉnh"&amp;" "&amp;VLOOKUP(A844,'[2]Thông tin công nhân'!$C:$AI,31,0)</f>
        <v>#N/A</v>
      </c>
      <c r="AO844" s="29" t="str">
        <f t="shared" si="157"/>
        <v/>
      </c>
      <c r="AP844" s="19" t="e">
        <f>"xã"&amp;" "&amp;VLOOKUP(A844,'[2]Thông tin công nhân'!$C:$AI,33,0)</f>
        <v>#N/A</v>
      </c>
      <c r="AQ844" s="29" t="str">
        <f t="shared" si="153"/>
        <v/>
      </c>
      <c r="AR844" s="19"/>
      <c r="AS844" s="29" t="e">
        <f t="shared" si="154"/>
        <v>#REF!</v>
      </c>
      <c r="AT844" s="19"/>
      <c r="AU844" s="29" t="str">
        <f t="shared" si="158"/>
        <v/>
      </c>
      <c r="AV844" s="19"/>
      <c r="AW844" s="29" t="str">
        <f t="shared" si="155"/>
        <v/>
      </c>
      <c r="AX844" s="19"/>
      <c r="AY844" s="29" t="e">
        <f t="shared" si="156"/>
        <v>#REF!</v>
      </c>
      <c r="AZ844" s="1"/>
      <c r="BD844" s="19"/>
      <c r="CA844" s="19"/>
      <c r="CB844" s="29" t="str">
        <f t="shared" si="161"/>
        <v/>
      </c>
      <c r="CC844" s="19"/>
      <c r="CD844" s="29" t="str">
        <f t="shared" si="162"/>
        <v/>
      </c>
      <c r="CE844" s="29"/>
    </row>
    <row r="845" spans="4:83">
      <c r="D845" s="37"/>
      <c r="E845" s="29" t="str">
        <f>IF(ISNA(VLOOKUP(D845,'Tổng hợp '!$B$25:$C$29,2,FALSE)),"",VLOOKUP(D845,'Tổng hợp '!$B$25:$C$29,2,FALSE))</f>
        <v/>
      </c>
      <c r="F845" s="37"/>
      <c r="G845" s="107" t="str">
        <f t="shared" si="159"/>
        <v/>
      </c>
      <c r="H845" s="74" t="e">
        <f>+VLOOKUP(A845,[1]VT!$C:$I,7,0)</f>
        <v>#N/A</v>
      </c>
      <c r="J845" s="1" t="e">
        <f>+VLOOKUP(A845,[1]VT!$C:$M,11,0)</f>
        <v>#N/A</v>
      </c>
      <c r="AF845" s="19"/>
      <c r="AG845" s="29" t="str">
        <f t="shared" si="151"/>
        <v/>
      </c>
      <c r="AH845" s="19" t="e">
        <f>+VLOOKUP(A845,'[2]Thông tin công nhân'!$C:$P,14,0)</f>
        <v>#N/A</v>
      </c>
      <c r="AI845" s="29" t="str">
        <f t="shared" si="152"/>
        <v/>
      </c>
      <c r="AJ845" s="19"/>
      <c r="AK845" s="29" t="str">
        <f>IF(ISNA(VLOOKUP(AJ845,TinhBenhVien!A:B,2,FALSE)),"",VLOOKUP(AJ845,TinhBenhVien!A:B,2,FALSE))</f>
        <v/>
      </c>
      <c r="AL845" s="19"/>
      <c r="AM845" s="29">
        <f t="shared" si="160"/>
        <v>0</v>
      </c>
      <c r="AN845" s="19" t="e">
        <f>"tỉnh"&amp;" "&amp;VLOOKUP(A845,'[2]Thông tin công nhân'!$C:$AI,31,0)</f>
        <v>#N/A</v>
      </c>
      <c r="AO845" s="29" t="str">
        <f t="shared" si="157"/>
        <v/>
      </c>
      <c r="AP845" s="19" t="e">
        <f>"xã"&amp;" "&amp;VLOOKUP(A845,'[2]Thông tin công nhân'!$C:$AI,33,0)</f>
        <v>#N/A</v>
      </c>
      <c r="AQ845" s="29" t="str">
        <f t="shared" si="153"/>
        <v/>
      </c>
      <c r="AR845" s="19"/>
      <c r="AS845" s="29" t="e">
        <f t="shared" si="154"/>
        <v>#REF!</v>
      </c>
      <c r="AT845" s="19"/>
      <c r="AU845" s="29" t="str">
        <f t="shared" si="158"/>
        <v/>
      </c>
      <c r="AV845" s="19"/>
      <c r="AW845" s="29" t="str">
        <f t="shared" si="155"/>
        <v/>
      </c>
      <c r="AX845" s="19"/>
      <c r="AY845" s="29" t="e">
        <f t="shared" si="156"/>
        <v>#REF!</v>
      </c>
      <c r="AZ845" s="1"/>
      <c r="BD845" s="19"/>
      <c r="CA845" s="19"/>
      <c r="CB845" s="29" t="str">
        <f t="shared" si="161"/>
        <v/>
      </c>
      <c r="CC845" s="19"/>
      <c r="CD845" s="29" t="str">
        <f t="shared" si="162"/>
        <v/>
      </c>
      <c r="CE845" s="29"/>
    </row>
    <row r="846" spans="4:83">
      <c r="D846" s="37"/>
      <c r="E846" s="29" t="str">
        <f>IF(ISNA(VLOOKUP(D846,'Tổng hợp '!$B$25:$C$29,2,FALSE)),"",VLOOKUP(D846,'Tổng hợp '!$B$25:$C$29,2,FALSE))</f>
        <v/>
      </c>
      <c r="F846" s="37"/>
      <c r="G846" s="107" t="str">
        <f t="shared" si="159"/>
        <v/>
      </c>
      <c r="H846" s="74" t="e">
        <f>+VLOOKUP(A846,[1]VT!$C:$I,7,0)</f>
        <v>#N/A</v>
      </c>
      <c r="J846" s="1" t="e">
        <f>+VLOOKUP(A846,[1]VT!$C:$M,11,0)</f>
        <v>#N/A</v>
      </c>
      <c r="AF846" s="19"/>
      <c r="AG846" s="29" t="str">
        <f t="shared" si="151"/>
        <v/>
      </c>
      <c r="AH846" s="19" t="e">
        <f>+VLOOKUP(A846,'[2]Thông tin công nhân'!$C:$P,14,0)</f>
        <v>#N/A</v>
      </c>
      <c r="AI846" s="29" t="str">
        <f t="shared" si="152"/>
        <v/>
      </c>
      <c r="AJ846" s="19"/>
      <c r="AK846" s="29" t="str">
        <f>IF(ISNA(VLOOKUP(AJ846,TinhBenhVien!A:B,2,FALSE)),"",VLOOKUP(AJ846,TinhBenhVien!A:B,2,FALSE))</f>
        <v/>
      </c>
      <c r="AL846" s="19"/>
      <c r="AM846" s="29">
        <f t="shared" si="160"/>
        <v>0</v>
      </c>
      <c r="AN846" s="19" t="e">
        <f>"tỉnh"&amp;" "&amp;VLOOKUP(A846,'[2]Thông tin công nhân'!$C:$AI,31,0)</f>
        <v>#N/A</v>
      </c>
      <c r="AO846" s="29" t="str">
        <f t="shared" si="157"/>
        <v/>
      </c>
      <c r="AP846" s="19" t="e">
        <f>"xã"&amp;" "&amp;VLOOKUP(A846,'[2]Thông tin công nhân'!$C:$AI,33,0)</f>
        <v>#N/A</v>
      </c>
      <c r="AQ846" s="29" t="str">
        <f t="shared" si="153"/>
        <v/>
      </c>
      <c r="AR846" s="19"/>
      <c r="AS846" s="29" t="e">
        <f t="shared" si="154"/>
        <v>#REF!</v>
      </c>
      <c r="AT846" s="19"/>
      <c r="AU846" s="29" t="str">
        <f t="shared" si="158"/>
        <v/>
      </c>
      <c r="AV846" s="19"/>
      <c r="AW846" s="29" t="str">
        <f t="shared" si="155"/>
        <v/>
      </c>
      <c r="AX846" s="19"/>
      <c r="AY846" s="29" t="e">
        <f t="shared" si="156"/>
        <v>#REF!</v>
      </c>
      <c r="AZ846" s="1"/>
      <c r="BD846" s="19"/>
      <c r="CA846" s="19"/>
      <c r="CB846" s="29" t="str">
        <f t="shared" si="161"/>
        <v/>
      </c>
      <c r="CC846" s="19"/>
      <c r="CD846" s="29" t="str">
        <f t="shared" si="162"/>
        <v/>
      </c>
      <c r="CE846" s="29"/>
    </row>
    <row r="847" spans="4:83">
      <c r="D847" s="37"/>
      <c r="E847" s="29" t="str">
        <f>IF(ISNA(VLOOKUP(D847,'Tổng hợp '!$B$25:$C$29,2,FALSE)),"",VLOOKUP(D847,'Tổng hợp '!$B$25:$C$29,2,FALSE))</f>
        <v/>
      </c>
      <c r="F847" s="37"/>
      <c r="G847" s="107" t="str">
        <f t="shared" si="159"/>
        <v/>
      </c>
      <c r="H847" s="74" t="e">
        <f>+VLOOKUP(A847,[1]VT!$C:$I,7,0)</f>
        <v>#N/A</v>
      </c>
      <c r="J847" s="1" t="e">
        <f>+VLOOKUP(A847,[1]VT!$C:$M,11,0)</f>
        <v>#N/A</v>
      </c>
      <c r="AF847" s="19"/>
      <c r="AG847" s="29" t="str">
        <f t="shared" si="151"/>
        <v/>
      </c>
      <c r="AH847" s="19" t="e">
        <f>+VLOOKUP(A847,'[2]Thông tin công nhân'!$C:$P,14,0)</f>
        <v>#N/A</v>
      </c>
      <c r="AI847" s="29" t="str">
        <f t="shared" si="152"/>
        <v/>
      </c>
      <c r="AJ847" s="19"/>
      <c r="AK847" s="29" t="str">
        <f>IF(ISNA(VLOOKUP(AJ847,TinhBenhVien!A:B,2,FALSE)),"",VLOOKUP(AJ847,TinhBenhVien!A:B,2,FALSE))</f>
        <v/>
      </c>
      <c r="AL847" s="19"/>
      <c r="AM847" s="29">
        <f t="shared" si="160"/>
        <v>0</v>
      </c>
      <c r="AN847" s="19" t="e">
        <f>"tỉnh"&amp;" "&amp;VLOOKUP(A847,'[2]Thông tin công nhân'!$C:$AI,31,0)</f>
        <v>#N/A</v>
      </c>
      <c r="AO847" s="29" t="str">
        <f t="shared" si="157"/>
        <v/>
      </c>
      <c r="AP847" s="19" t="e">
        <f>"xã"&amp;" "&amp;VLOOKUP(A847,'[2]Thông tin công nhân'!$C:$AI,33,0)</f>
        <v>#N/A</v>
      </c>
      <c r="AQ847" s="29" t="str">
        <f t="shared" si="153"/>
        <v/>
      </c>
      <c r="AR847" s="19"/>
      <c r="AS847" s="29" t="e">
        <f t="shared" si="154"/>
        <v>#REF!</v>
      </c>
      <c r="AT847" s="19"/>
      <c r="AU847" s="29" t="str">
        <f t="shared" si="158"/>
        <v/>
      </c>
      <c r="AV847" s="19"/>
      <c r="AW847" s="29" t="str">
        <f t="shared" si="155"/>
        <v/>
      </c>
      <c r="AX847" s="19"/>
      <c r="AY847" s="29" t="e">
        <f t="shared" si="156"/>
        <v>#REF!</v>
      </c>
      <c r="AZ847" s="1"/>
      <c r="BD847" s="19"/>
      <c r="CA847" s="19"/>
      <c r="CB847" s="29" t="str">
        <f t="shared" si="161"/>
        <v/>
      </c>
      <c r="CC847" s="19"/>
      <c r="CD847" s="29" t="str">
        <f t="shared" si="162"/>
        <v/>
      </c>
      <c r="CE847" s="29"/>
    </row>
    <row r="848" spans="4:83">
      <c r="D848" s="37"/>
      <c r="E848" s="29" t="str">
        <f>IF(ISNA(VLOOKUP(D848,'Tổng hợp '!$B$25:$C$29,2,FALSE)),"",VLOOKUP(D848,'Tổng hợp '!$B$25:$C$29,2,FALSE))</f>
        <v/>
      </c>
      <c r="F848" s="37"/>
      <c r="G848" s="107" t="str">
        <f t="shared" si="159"/>
        <v/>
      </c>
      <c r="H848" s="74" t="e">
        <f>+VLOOKUP(A848,[1]VT!$C:$I,7,0)</f>
        <v>#N/A</v>
      </c>
      <c r="J848" s="1" t="e">
        <f>+VLOOKUP(A848,[1]VT!$C:$M,11,0)</f>
        <v>#N/A</v>
      </c>
      <c r="AF848" s="19"/>
      <c r="AG848" s="29" t="str">
        <f t="shared" ref="AG848:AG911" si="163">IF(ISNA(VLOOKUP(AF848,quocTich,2,FALSE)),"",VLOOKUP(AF848,quocTich,2,FALSE))</f>
        <v/>
      </c>
      <c r="AH848" s="19" t="e">
        <f>+VLOOKUP(A848,'[2]Thông tin công nhân'!$C:$P,14,0)</f>
        <v>#N/A</v>
      </c>
      <c r="AI848" s="29" t="str">
        <f t="shared" ref="AI848:AI911" si="164">IF(ISNA(VLOOKUP(AH848,danToc,2,FALSE)),"",VLOOKUP(AH848,danToc,2,FALSE))</f>
        <v/>
      </c>
      <c r="AJ848" s="19"/>
      <c r="AK848" s="29" t="str">
        <f>IF(ISNA(VLOOKUP(AJ848,TinhBenhVien!A:B,2,FALSE)),"",VLOOKUP(AJ848,TinhBenhVien!A:B,2,FALSE))</f>
        <v/>
      </c>
      <c r="AL848" s="19"/>
      <c r="AM848" s="29">
        <f t="shared" si="160"/>
        <v>0</v>
      </c>
      <c r="AN848" s="19" t="e">
        <f>"tỉnh"&amp;" "&amp;VLOOKUP(A848,'[2]Thông tin công nhân'!$C:$AI,31,0)</f>
        <v>#N/A</v>
      </c>
      <c r="AO848" s="29" t="str">
        <f t="shared" si="157"/>
        <v/>
      </c>
      <c r="AP848" s="19" t="e">
        <f>"xã"&amp;" "&amp;VLOOKUP(A848,'[2]Thông tin công nhân'!$C:$AI,33,0)</f>
        <v>#N/A</v>
      </c>
      <c r="AQ848" s="29" t="str">
        <f t="shared" ref="AQ848:AQ911" si="165">IF(ISNA(VLOOKUP(AP848&amp;AO848,huyen,3,FALSE)),"",VLOOKUP(AP848&amp;AO848,huyen,3,FALSE))</f>
        <v/>
      </c>
      <c r="AR848" s="19"/>
      <c r="AS848" s="29" t="e">
        <f t="shared" ref="AS848:AS911" si="166">IF(ISNA(VLOOKUP(AR848&amp;AQ848,xa,3,FALSE)),"",VLOOKUP(AR848&amp;AQ848,xa,3,FALSE))</f>
        <v>#REF!</v>
      </c>
      <c r="AT848" s="19"/>
      <c r="AU848" s="29" t="str">
        <f t="shared" si="158"/>
        <v/>
      </c>
      <c r="AV848" s="19"/>
      <c r="AW848" s="29" t="str">
        <f t="shared" ref="AW848:AW911" si="167">IF(ISNA(VLOOKUP(AV848&amp;AU848,huyen,3,FALSE)),"",VLOOKUP(AV848&amp;AU848,huyen,3,FALSE))</f>
        <v/>
      </c>
      <c r="AX848" s="19"/>
      <c r="AY848" s="29" t="e">
        <f t="shared" ref="AY848:AY911" si="168">IF(ISNA(VLOOKUP(AX848&amp;AW848,xa,3,FALSE)),"",VLOOKUP(AX848&amp;AW848,xa,3,FALSE))</f>
        <v>#REF!</v>
      </c>
      <c r="AZ848" s="1"/>
      <c r="BD848" s="19"/>
      <c r="CA848" s="19"/>
      <c r="CB848" s="29" t="str">
        <f t="shared" si="161"/>
        <v/>
      </c>
      <c r="CC848" s="19"/>
      <c r="CD848" s="29" t="str">
        <f t="shared" si="162"/>
        <v/>
      </c>
      <c r="CE848" s="29"/>
    </row>
    <row r="849" spans="4:83">
      <c r="D849" s="37"/>
      <c r="E849" s="29" t="str">
        <f>IF(ISNA(VLOOKUP(D849,'Tổng hợp '!$B$25:$C$29,2,FALSE)),"",VLOOKUP(D849,'Tổng hợp '!$B$25:$C$29,2,FALSE))</f>
        <v/>
      </c>
      <c r="F849" s="37"/>
      <c r="G849" s="107" t="str">
        <f t="shared" si="159"/>
        <v/>
      </c>
      <c r="H849" s="74" t="e">
        <f>+VLOOKUP(A849,[1]VT!$C:$I,7,0)</f>
        <v>#N/A</v>
      </c>
      <c r="J849" s="1" t="e">
        <f>+VLOOKUP(A849,[1]VT!$C:$M,11,0)</f>
        <v>#N/A</v>
      </c>
      <c r="AF849" s="19"/>
      <c r="AG849" s="29" t="str">
        <f t="shared" si="163"/>
        <v/>
      </c>
      <c r="AH849" s="19" t="e">
        <f>+VLOOKUP(A849,'[2]Thông tin công nhân'!$C:$P,14,0)</f>
        <v>#N/A</v>
      </c>
      <c r="AI849" s="29" t="str">
        <f t="shared" si="164"/>
        <v/>
      </c>
      <c r="AJ849" s="19"/>
      <c r="AK849" s="29" t="str">
        <f>IF(ISNA(VLOOKUP(AJ849,TinhBenhVien!A:B,2,FALSE)),"",VLOOKUP(AJ849,TinhBenhVien!A:B,2,FALSE))</f>
        <v/>
      </c>
      <c r="AL849" s="19"/>
      <c r="AM849" s="29">
        <f t="shared" si="160"/>
        <v>0</v>
      </c>
      <c r="AN849" s="19" t="e">
        <f>"tỉnh"&amp;" "&amp;VLOOKUP(A849,'[2]Thông tin công nhân'!$C:$AI,31,0)</f>
        <v>#N/A</v>
      </c>
      <c r="AO849" s="29" t="str">
        <f t="shared" ref="AO849:AO912" si="169">IF(ISNA(VLOOKUP(AN849,tinh,2,FALSE)),"",VLOOKUP(AN849,tinh,2,FALSE))</f>
        <v/>
      </c>
      <c r="AP849" s="19" t="e">
        <f>"xã"&amp;" "&amp;VLOOKUP(A849,'[2]Thông tin công nhân'!$C:$AI,33,0)</f>
        <v>#N/A</v>
      </c>
      <c r="AQ849" s="29" t="str">
        <f t="shared" si="165"/>
        <v/>
      </c>
      <c r="AR849" s="19"/>
      <c r="AS849" s="29" t="e">
        <f t="shared" si="166"/>
        <v>#REF!</v>
      </c>
      <c r="AT849" s="19"/>
      <c r="AU849" s="29" t="str">
        <f t="shared" ref="AU849:AU912" si="170">IF(ISNA(VLOOKUP(AT849,tinh,2,FALSE)),"",VLOOKUP(AT849,tinh,2,FALSE))</f>
        <v/>
      </c>
      <c r="AV849" s="19"/>
      <c r="AW849" s="29" t="str">
        <f t="shared" si="167"/>
        <v/>
      </c>
      <c r="AX849" s="19"/>
      <c r="AY849" s="29" t="e">
        <f t="shared" si="168"/>
        <v>#REF!</v>
      </c>
      <c r="AZ849" s="1"/>
      <c r="BD849" s="19"/>
      <c r="CA849" s="19"/>
      <c r="CB849" s="29" t="str">
        <f t="shared" si="161"/>
        <v/>
      </c>
      <c r="CC849" s="19"/>
      <c r="CD849" s="29" t="str">
        <f t="shared" si="162"/>
        <v/>
      </c>
      <c r="CE849" s="29"/>
    </row>
    <row r="850" spans="4:83">
      <c r="D850" s="37"/>
      <c r="E850" s="29" t="str">
        <f>IF(ISNA(VLOOKUP(D850,'Tổng hợp '!$B$25:$C$29,2,FALSE)),"",VLOOKUP(D850,'Tổng hợp '!$B$25:$C$29,2,FALSE))</f>
        <v/>
      </c>
      <c r="F850" s="37"/>
      <c r="G850" s="107" t="str">
        <f t="shared" si="159"/>
        <v/>
      </c>
      <c r="H850" s="74" t="e">
        <f>+VLOOKUP(A850,[1]VT!$C:$I,7,0)</f>
        <v>#N/A</v>
      </c>
      <c r="J850" s="1" t="e">
        <f>+VLOOKUP(A850,[1]VT!$C:$M,11,0)</f>
        <v>#N/A</v>
      </c>
      <c r="AF850" s="19"/>
      <c r="AG850" s="29" t="str">
        <f t="shared" si="163"/>
        <v/>
      </c>
      <c r="AH850" s="19" t="e">
        <f>+VLOOKUP(A850,'[2]Thông tin công nhân'!$C:$P,14,0)</f>
        <v>#N/A</v>
      </c>
      <c r="AI850" s="29" t="str">
        <f t="shared" si="164"/>
        <v/>
      </c>
      <c r="AJ850" s="19"/>
      <c r="AK850" s="29" t="str">
        <f>IF(ISNA(VLOOKUP(AJ850,TinhBenhVien!A:B,2,FALSE)),"",VLOOKUP(AJ850,TinhBenhVien!A:B,2,FALSE))</f>
        <v/>
      </c>
      <c r="AL850" s="19"/>
      <c r="AM850" s="29">
        <f t="shared" si="160"/>
        <v>0</v>
      </c>
      <c r="AN850" s="19" t="e">
        <f>"tỉnh"&amp;" "&amp;VLOOKUP(A850,'[2]Thông tin công nhân'!$C:$AI,31,0)</f>
        <v>#N/A</v>
      </c>
      <c r="AO850" s="29" t="str">
        <f t="shared" si="169"/>
        <v/>
      </c>
      <c r="AP850" s="19" t="e">
        <f>"xã"&amp;" "&amp;VLOOKUP(A850,'[2]Thông tin công nhân'!$C:$AI,33,0)</f>
        <v>#N/A</v>
      </c>
      <c r="AQ850" s="29" t="str">
        <f t="shared" si="165"/>
        <v/>
      </c>
      <c r="AR850" s="19"/>
      <c r="AS850" s="29" t="e">
        <f t="shared" si="166"/>
        <v>#REF!</v>
      </c>
      <c r="AT850" s="19"/>
      <c r="AU850" s="29" t="str">
        <f t="shared" si="170"/>
        <v/>
      </c>
      <c r="AV850" s="19"/>
      <c r="AW850" s="29" t="str">
        <f t="shared" si="167"/>
        <v/>
      </c>
      <c r="AX850" s="19"/>
      <c r="AY850" s="29" t="e">
        <f t="shared" si="168"/>
        <v>#REF!</v>
      </c>
      <c r="AZ850" s="1"/>
      <c r="BD850" s="19"/>
      <c r="CA850" s="19"/>
      <c r="CB850" s="29" t="str">
        <f t="shared" si="161"/>
        <v/>
      </c>
      <c r="CC850" s="19"/>
      <c r="CD850" s="29" t="str">
        <f t="shared" si="162"/>
        <v/>
      </c>
      <c r="CE850" s="29"/>
    </row>
    <row r="851" spans="4:83">
      <c r="D851" s="37"/>
      <c r="E851" s="29" t="str">
        <f>IF(ISNA(VLOOKUP(D851,'Tổng hợp '!$B$25:$C$29,2,FALSE)),"",VLOOKUP(D851,'Tổng hợp '!$B$25:$C$29,2,FALSE))</f>
        <v/>
      </c>
      <c r="F851" s="37"/>
      <c r="G851" s="107" t="str">
        <f t="shared" si="159"/>
        <v/>
      </c>
      <c r="H851" s="74" t="e">
        <f>+VLOOKUP(A851,[1]VT!$C:$I,7,0)</f>
        <v>#N/A</v>
      </c>
      <c r="J851" s="1" t="e">
        <f>+VLOOKUP(A851,[1]VT!$C:$M,11,0)</f>
        <v>#N/A</v>
      </c>
      <c r="AF851" s="19"/>
      <c r="AG851" s="29" t="str">
        <f t="shared" si="163"/>
        <v/>
      </c>
      <c r="AH851" s="19" t="e">
        <f>+VLOOKUP(A851,'[2]Thông tin công nhân'!$C:$P,14,0)</f>
        <v>#N/A</v>
      </c>
      <c r="AI851" s="29" t="str">
        <f t="shared" si="164"/>
        <v/>
      </c>
      <c r="AJ851" s="19"/>
      <c r="AK851" s="29" t="str">
        <f>IF(ISNA(VLOOKUP(AJ851,TinhBenhVien!A:B,2,FALSE)),"",VLOOKUP(AJ851,TinhBenhVien!A:B,2,FALSE))</f>
        <v/>
      </c>
      <c r="AL851" s="19"/>
      <c r="AM851" s="29">
        <f t="shared" si="160"/>
        <v>0</v>
      </c>
      <c r="AN851" s="19" t="e">
        <f>"tỉnh"&amp;" "&amp;VLOOKUP(A851,'[2]Thông tin công nhân'!$C:$AI,31,0)</f>
        <v>#N/A</v>
      </c>
      <c r="AO851" s="29" t="str">
        <f t="shared" si="169"/>
        <v/>
      </c>
      <c r="AP851" s="19" t="e">
        <f>"xã"&amp;" "&amp;VLOOKUP(A851,'[2]Thông tin công nhân'!$C:$AI,33,0)</f>
        <v>#N/A</v>
      </c>
      <c r="AQ851" s="29" t="str">
        <f t="shared" si="165"/>
        <v/>
      </c>
      <c r="AR851" s="19"/>
      <c r="AS851" s="29" t="e">
        <f t="shared" si="166"/>
        <v>#REF!</v>
      </c>
      <c r="AT851" s="19"/>
      <c r="AU851" s="29" t="str">
        <f t="shared" si="170"/>
        <v/>
      </c>
      <c r="AV851" s="19"/>
      <c r="AW851" s="29" t="str">
        <f t="shared" si="167"/>
        <v/>
      </c>
      <c r="AX851" s="19"/>
      <c r="AY851" s="29" t="e">
        <f t="shared" si="168"/>
        <v>#REF!</v>
      </c>
      <c r="AZ851" s="1"/>
      <c r="BD851" s="19"/>
      <c r="CA851" s="19"/>
      <c r="CB851" s="29" t="str">
        <f t="shared" si="161"/>
        <v/>
      </c>
      <c r="CC851" s="19"/>
      <c r="CD851" s="29" t="str">
        <f t="shared" si="162"/>
        <v/>
      </c>
      <c r="CE851" s="29"/>
    </row>
    <row r="852" spans="4:83">
      <c r="D852" s="37"/>
      <c r="E852" s="29" t="str">
        <f>IF(ISNA(VLOOKUP(D852,'Tổng hợp '!$B$25:$C$29,2,FALSE)),"",VLOOKUP(D852,'Tổng hợp '!$B$25:$C$29,2,FALSE))</f>
        <v/>
      </c>
      <c r="F852" s="37"/>
      <c r="G852" s="107" t="str">
        <f t="shared" si="159"/>
        <v/>
      </c>
      <c r="H852" s="74" t="e">
        <f>+VLOOKUP(A852,[1]VT!$C:$I,7,0)</f>
        <v>#N/A</v>
      </c>
      <c r="J852" s="1" t="e">
        <f>+VLOOKUP(A852,[1]VT!$C:$M,11,0)</f>
        <v>#N/A</v>
      </c>
      <c r="AF852" s="19"/>
      <c r="AG852" s="29" t="str">
        <f t="shared" si="163"/>
        <v/>
      </c>
      <c r="AH852" s="19" t="e">
        <f>+VLOOKUP(A852,'[2]Thông tin công nhân'!$C:$P,14,0)</f>
        <v>#N/A</v>
      </c>
      <c r="AI852" s="29" t="str">
        <f t="shared" si="164"/>
        <v/>
      </c>
      <c r="AJ852" s="19"/>
      <c r="AK852" s="29" t="str">
        <f>IF(ISNA(VLOOKUP(AJ852,TinhBenhVien!A:B,2,FALSE)),"",VLOOKUP(AJ852,TinhBenhVien!A:B,2,FALSE))</f>
        <v/>
      </c>
      <c r="AL852" s="19"/>
      <c r="AM852" s="29">
        <f t="shared" si="160"/>
        <v>0</v>
      </c>
      <c r="AN852" s="19" t="e">
        <f>"tỉnh"&amp;" "&amp;VLOOKUP(A852,'[2]Thông tin công nhân'!$C:$AI,31,0)</f>
        <v>#N/A</v>
      </c>
      <c r="AO852" s="29" t="str">
        <f t="shared" si="169"/>
        <v/>
      </c>
      <c r="AP852" s="19" t="e">
        <f>"xã"&amp;" "&amp;VLOOKUP(A852,'[2]Thông tin công nhân'!$C:$AI,33,0)</f>
        <v>#N/A</v>
      </c>
      <c r="AQ852" s="29" t="str">
        <f t="shared" si="165"/>
        <v/>
      </c>
      <c r="AR852" s="19"/>
      <c r="AS852" s="29" t="e">
        <f t="shared" si="166"/>
        <v>#REF!</v>
      </c>
      <c r="AT852" s="19"/>
      <c r="AU852" s="29" t="str">
        <f t="shared" si="170"/>
        <v/>
      </c>
      <c r="AV852" s="19"/>
      <c r="AW852" s="29" t="str">
        <f t="shared" si="167"/>
        <v/>
      </c>
      <c r="AX852" s="19"/>
      <c r="AY852" s="29" t="e">
        <f t="shared" si="168"/>
        <v>#REF!</v>
      </c>
      <c r="AZ852" s="1"/>
      <c r="BD852" s="19"/>
      <c r="CA852" s="19"/>
      <c r="CB852" s="29" t="str">
        <f t="shared" si="161"/>
        <v/>
      </c>
      <c r="CC852" s="19"/>
      <c r="CD852" s="29" t="str">
        <f t="shared" si="162"/>
        <v/>
      </c>
      <c r="CE852" s="29"/>
    </row>
    <row r="853" spans="4:83">
      <c r="D853" s="37"/>
      <c r="E853" s="29" t="str">
        <f>IF(ISNA(VLOOKUP(D853,'Tổng hợp '!$B$25:$C$29,2,FALSE)),"",VLOOKUP(D853,'Tổng hợp '!$B$25:$C$29,2,FALSE))</f>
        <v/>
      </c>
      <c r="F853" s="37"/>
      <c r="G853" s="107" t="str">
        <f t="shared" si="159"/>
        <v/>
      </c>
      <c r="H853" s="74" t="e">
        <f>+VLOOKUP(A853,[1]VT!$C:$I,7,0)</f>
        <v>#N/A</v>
      </c>
      <c r="J853" s="1" t="e">
        <f>+VLOOKUP(A853,[1]VT!$C:$M,11,0)</f>
        <v>#N/A</v>
      </c>
      <c r="AF853" s="19"/>
      <c r="AG853" s="29" t="str">
        <f t="shared" si="163"/>
        <v/>
      </c>
      <c r="AH853" s="19" t="e">
        <f>+VLOOKUP(A853,'[2]Thông tin công nhân'!$C:$P,14,0)</f>
        <v>#N/A</v>
      </c>
      <c r="AI853" s="29" t="str">
        <f t="shared" si="164"/>
        <v/>
      </c>
      <c r="AJ853" s="19"/>
      <c r="AK853" s="29" t="str">
        <f>IF(ISNA(VLOOKUP(AJ853,TinhBenhVien!A:B,2,FALSE)),"",VLOOKUP(AJ853,TinhBenhVien!A:B,2,FALSE))</f>
        <v/>
      </c>
      <c r="AL853" s="19"/>
      <c r="AM853" s="29">
        <f t="shared" si="160"/>
        <v>0</v>
      </c>
      <c r="AN853" s="19" t="e">
        <f>"tỉnh"&amp;" "&amp;VLOOKUP(A853,'[2]Thông tin công nhân'!$C:$AI,31,0)</f>
        <v>#N/A</v>
      </c>
      <c r="AO853" s="29" t="str">
        <f t="shared" si="169"/>
        <v/>
      </c>
      <c r="AP853" s="19" t="e">
        <f>"xã"&amp;" "&amp;VLOOKUP(A853,'[2]Thông tin công nhân'!$C:$AI,33,0)</f>
        <v>#N/A</v>
      </c>
      <c r="AQ853" s="29" t="str">
        <f t="shared" si="165"/>
        <v/>
      </c>
      <c r="AR853" s="19"/>
      <c r="AS853" s="29" t="e">
        <f t="shared" si="166"/>
        <v>#REF!</v>
      </c>
      <c r="AT853" s="19"/>
      <c r="AU853" s="29" t="str">
        <f t="shared" si="170"/>
        <v/>
      </c>
      <c r="AV853" s="19"/>
      <c r="AW853" s="29" t="str">
        <f t="shared" si="167"/>
        <v/>
      </c>
      <c r="AX853" s="19"/>
      <c r="AY853" s="29" t="e">
        <f t="shared" si="168"/>
        <v>#REF!</v>
      </c>
      <c r="AZ853" s="1"/>
      <c r="BD853" s="19"/>
      <c r="CA853" s="19"/>
      <c r="CB853" s="29" t="str">
        <f t="shared" si="161"/>
        <v/>
      </c>
      <c r="CC853" s="19"/>
      <c r="CD853" s="29" t="str">
        <f t="shared" si="162"/>
        <v/>
      </c>
      <c r="CE853" s="29"/>
    </row>
    <row r="854" spans="4:83">
      <c r="D854" s="37"/>
      <c r="E854" s="29" t="str">
        <f>IF(ISNA(VLOOKUP(D854,'Tổng hợp '!$B$25:$C$29,2,FALSE)),"",VLOOKUP(D854,'Tổng hợp '!$B$25:$C$29,2,FALSE))</f>
        <v/>
      </c>
      <c r="F854" s="37"/>
      <c r="G854" s="107" t="str">
        <f t="shared" si="159"/>
        <v/>
      </c>
      <c r="H854" s="74" t="e">
        <f>+VLOOKUP(A854,[1]VT!$C:$I,7,0)</f>
        <v>#N/A</v>
      </c>
      <c r="J854" s="1" t="e">
        <f>+VLOOKUP(A854,[1]VT!$C:$M,11,0)</f>
        <v>#N/A</v>
      </c>
      <c r="AF854" s="19"/>
      <c r="AG854" s="29" t="str">
        <f t="shared" si="163"/>
        <v/>
      </c>
      <c r="AH854" s="19" t="e">
        <f>+VLOOKUP(A854,'[2]Thông tin công nhân'!$C:$P,14,0)</f>
        <v>#N/A</v>
      </c>
      <c r="AI854" s="29" t="str">
        <f t="shared" si="164"/>
        <v/>
      </c>
      <c r="AJ854" s="19"/>
      <c r="AK854" s="29" t="str">
        <f>IF(ISNA(VLOOKUP(AJ854,TinhBenhVien!A:B,2,FALSE)),"",VLOOKUP(AJ854,TinhBenhVien!A:B,2,FALSE))</f>
        <v/>
      </c>
      <c r="AL854" s="19"/>
      <c r="AM854" s="29">
        <f t="shared" si="160"/>
        <v>0</v>
      </c>
      <c r="AN854" s="19" t="e">
        <f>"tỉnh"&amp;" "&amp;VLOOKUP(A854,'[2]Thông tin công nhân'!$C:$AI,31,0)</f>
        <v>#N/A</v>
      </c>
      <c r="AO854" s="29" t="str">
        <f t="shared" si="169"/>
        <v/>
      </c>
      <c r="AP854" s="19" t="e">
        <f>"xã"&amp;" "&amp;VLOOKUP(A854,'[2]Thông tin công nhân'!$C:$AI,33,0)</f>
        <v>#N/A</v>
      </c>
      <c r="AQ854" s="29" t="str">
        <f t="shared" si="165"/>
        <v/>
      </c>
      <c r="AR854" s="19"/>
      <c r="AS854" s="29" t="e">
        <f t="shared" si="166"/>
        <v>#REF!</v>
      </c>
      <c r="AT854" s="19"/>
      <c r="AU854" s="29" t="str">
        <f t="shared" si="170"/>
        <v/>
      </c>
      <c r="AV854" s="19"/>
      <c r="AW854" s="29" t="str">
        <f t="shared" si="167"/>
        <v/>
      </c>
      <c r="AX854" s="19"/>
      <c r="AY854" s="29" t="e">
        <f t="shared" si="168"/>
        <v>#REF!</v>
      </c>
      <c r="AZ854" s="1"/>
      <c r="BD854" s="19"/>
      <c r="CA854" s="19"/>
      <c r="CB854" s="29" t="str">
        <f t="shared" si="161"/>
        <v/>
      </c>
      <c r="CC854" s="19"/>
      <c r="CD854" s="29" t="str">
        <f t="shared" si="162"/>
        <v/>
      </c>
      <c r="CE854" s="29"/>
    </row>
    <row r="855" spans="4:83">
      <c r="D855" s="37"/>
      <c r="E855" s="29" t="str">
        <f>IF(ISNA(VLOOKUP(D855,'Tổng hợp '!$B$25:$C$29,2,FALSE)),"",VLOOKUP(D855,'Tổng hợp '!$B$25:$C$29,2,FALSE))</f>
        <v/>
      </c>
      <c r="F855" s="37"/>
      <c r="G855" s="107" t="str">
        <f t="shared" si="159"/>
        <v/>
      </c>
      <c r="H855" s="74" t="e">
        <f>+VLOOKUP(A855,[1]VT!$C:$I,7,0)</f>
        <v>#N/A</v>
      </c>
      <c r="J855" s="1" t="e">
        <f>+VLOOKUP(A855,[1]VT!$C:$M,11,0)</f>
        <v>#N/A</v>
      </c>
      <c r="AF855" s="19"/>
      <c r="AG855" s="29" t="str">
        <f t="shared" si="163"/>
        <v/>
      </c>
      <c r="AH855" s="19" t="e">
        <f>+VLOOKUP(A855,'[2]Thông tin công nhân'!$C:$P,14,0)</f>
        <v>#N/A</v>
      </c>
      <c r="AI855" s="29" t="str">
        <f t="shared" si="164"/>
        <v/>
      </c>
      <c r="AJ855" s="19"/>
      <c r="AK855" s="29" t="str">
        <f>IF(ISNA(VLOOKUP(AJ855,TinhBenhVien!A:B,2,FALSE)),"",VLOOKUP(AJ855,TinhBenhVien!A:B,2,FALSE))</f>
        <v/>
      </c>
      <c r="AL855" s="19"/>
      <c r="AM855" s="29">
        <f t="shared" si="160"/>
        <v>0</v>
      </c>
      <c r="AN855" s="19" t="e">
        <f>"tỉnh"&amp;" "&amp;VLOOKUP(A855,'[2]Thông tin công nhân'!$C:$AI,31,0)</f>
        <v>#N/A</v>
      </c>
      <c r="AO855" s="29" t="str">
        <f t="shared" si="169"/>
        <v/>
      </c>
      <c r="AP855" s="19" t="e">
        <f>"xã"&amp;" "&amp;VLOOKUP(A855,'[2]Thông tin công nhân'!$C:$AI,33,0)</f>
        <v>#N/A</v>
      </c>
      <c r="AQ855" s="29" t="str">
        <f t="shared" si="165"/>
        <v/>
      </c>
      <c r="AR855" s="19"/>
      <c r="AS855" s="29" t="e">
        <f t="shared" si="166"/>
        <v>#REF!</v>
      </c>
      <c r="AT855" s="19"/>
      <c r="AU855" s="29" t="str">
        <f t="shared" si="170"/>
        <v/>
      </c>
      <c r="AV855" s="19"/>
      <c r="AW855" s="29" t="str">
        <f t="shared" si="167"/>
        <v/>
      </c>
      <c r="AX855" s="19"/>
      <c r="AY855" s="29" t="e">
        <f t="shared" si="168"/>
        <v>#REF!</v>
      </c>
      <c r="AZ855" s="1"/>
      <c r="BD855" s="19"/>
      <c r="CA855" s="19"/>
      <c r="CB855" s="29" t="str">
        <f t="shared" si="161"/>
        <v/>
      </c>
      <c r="CC855" s="19"/>
      <c r="CD855" s="29" t="str">
        <f t="shared" si="162"/>
        <v/>
      </c>
      <c r="CE855" s="29"/>
    </row>
    <row r="856" spans="4:83">
      <c r="D856" s="37"/>
      <c r="E856" s="29" t="str">
        <f>IF(ISNA(VLOOKUP(D856,'Tổng hợp '!$B$25:$C$29,2,FALSE)),"",VLOOKUP(D856,'Tổng hợp '!$B$25:$C$29,2,FALSE))</f>
        <v/>
      </c>
      <c r="F856" s="37"/>
      <c r="G856" s="107" t="str">
        <f t="shared" si="159"/>
        <v/>
      </c>
      <c r="H856" s="74" t="e">
        <f>+VLOOKUP(A856,[1]VT!$C:$I,7,0)</f>
        <v>#N/A</v>
      </c>
      <c r="J856" s="1" t="e">
        <f>+VLOOKUP(A856,[1]VT!$C:$M,11,0)</f>
        <v>#N/A</v>
      </c>
      <c r="AF856" s="19"/>
      <c r="AG856" s="29" t="str">
        <f t="shared" si="163"/>
        <v/>
      </c>
      <c r="AH856" s="19" t="e">
        <f>+VLOOKUP(A856,'[2]Thông tin công nhân'!$C:$P,14,0)</f>
        <v>#N/A</v>
      </c>
      <c r="AI856" s="29" t="str">
        <f t="shared" si="164"/>
        <v/>
      </c>
      <c r="AJ856" s="19"/>
      <c r="AK856" s="29" t="str">
        <f>IF(ISNA(VLOOKUP(AJ856,TinhBenhVien!A:B,2,FALSE)),"",VLOOKUP(AJ856,TinhBenhVien!A:B,2,FALSE))</f>
        <v/>
      </c>
      <c r="AL856" s="19"/>
      <c r="AM856" s="29">
        <f t="shared" si="160"/>
        <v>0</v>
      </c>
      <c r="AN856" s="19" t="e">
        <f>"tỉnh"&amp;" "&amp;VLOOKUP(A856,'[2]Thông tin công nhân'!$C:$AI,31,0)</f>
        <v>#N/A</v>
      </c>
      <c r="AO856" s="29" t="str">
        <f t="shared" si="169"/>
        <v/>
      </c>
      <c r="AP856" s="19" t="e">
        <f>"xã"&amp;" "&amp;VLOOKUP(A856,'[2]Thông tin công nhân'!$C:$AI,33,0)</f>
        <v>#N/A</v>
      </c>
      <c r="AQ856" s="29" t="str">
        <f t="shared" si="165"/>
        <v/>
      </c>
      <c r="AR856" s="19"/>
      <c r="AS856" s="29" t="e">
        <f t="shared" si="166"/>
        <v>#REF!</v>
      </c>
      <c r="AT856" s="19"/>
      <c r="AU856" s="29" t="str">
        <f t="shared" si="170"/>
        <v/>
      </c>
      <c r="AV856" s="19"/>
      <c r="AW856" s="29" t="str">
        <f t="shared" si="167"/>
        <v/>
      </c>
      <c r="AX856" s="19"/>
      <c r="AY856" s="29" t="e">
        <f t="shared" si="168"/>
        <v>#REF!</v>
      </c>
      <c r="AZ856" s="1"/>
      <c r="BD856" s="19"/>
      <c r="CA856" s="19"/>
      <c r="CB856" s="29" t="str">
        <f t="shared" si="161"/>
        <v/>
      </c>
      <c r="CC856" s="19"/>
      <c r="CD856" s="29" t="str">
        <f t="shared" si="162"/>
        <v/>
      </c>
      <c r="CE856" s="29"/>
    </row>
    <row r="857" spans="4:83">
      <c r="D857" s="37"/>
      <c r="E857" s="29" t="str">
        <f>IF(ISNA(VLOOKUP(D857,'Tổng hợp '!$B$25:$C$29,2,FALSE)),"",VLOOKUP(D857,'Tổng hợp '!$B$25:$C$29,2,FALSE))</f>
        <v/>
      </c>
      <c r="F857" s="37"/>
      <c r="G857" s="107" t="str">
        <f t="shared" si="159"/>
        <v/>
      </c>
      <c r="H857" s="74" t="e">
        <f>+VLOOKUP(A857,[1]VT!$C:$I,7,0)</f>
        <v>#N/A</v>
      </c>
      <c r="J857" s="1" t="e">
        <f>+VLOOKUP(A857,[1]VT!$C:$M,11,0)</f>
        <v>#N/A</v>
      </c>
      <c r="AF857" s="19"/>
      <c r="AG857" s="29" t="str">
        <f t="shared" si="163"/>
        <v/>
      </c>
      <c r="AH857" s="19" t="e">
        <f>+VLOOKUP(A857,'[2]Thông tin công nhân'!$C:$P,14,0)</f>
        <v>#N/A</v>
      </c>
      <c r="AI857" s="29" t="str">
        <f t="shared" si="164"/>
        <v/>
      </c>
      <c r="AJ857" s="19"/>
      <c r="AK857" s="29" t="str">
        <f>IF(ISNA(VLOOKUP(AJ857,TinhBenhVien!A:B,2,FALSE)),"",VLOOKUP(AJ857,TinhBenhVien!A:B,2,FALSE))</f>
        <v/>
      </c>
      <c r="AL857" s="19"/>
      <c r="AM857" s="29">
        <f t="shared" si="160"/>
        <v>0</v>
      </c>
      <c r="AN857" s="19" t="e">
        <f>"tỉnh"&amp;" "&amp;VLOOKUP(A857,'[2]Thông tin công nhân'!$C:$AI,31,0)</f>
        <v>#N/A</v>
      </c>
      <c r="AO857" s="29" t="str">
        <f t="shared" si="169"/>
        <v/>
      </c>
      <c r="AP857" s="19" t="e">
        <f>"xã"&amp;" "&amp;VLOOKUP(A857,'[2]Thông tin công nhân'!$C:$AI,33,0)</f>
        <v>#N/A</v>
      </c>
      <c r="AQ857" s="29" t="str">
        <f t="shared" si="165"/>
        <v/>
      </c>
      <c r="AR857" s="19"/>
      <c r="AS857" s="29" t="e">
        <f t="shared" si="166"/>
        <v>#REF!</v>
      </c>
      <c r="AT857" s="19"/>
      <c r="AU857" s="29" t="str">
        <f t="shared" si="170"/>
        <v/>
      </c>
      <c r="AV857" s="19"/>
      <c r="AW857" s="29" t="str">
        <f t="shared" si="167"/>
        <v/>
      </c>
      <c r="AX857" s="19"/>
      <c r="AY857" s="29" t="e">
        <f t="shared" si="168"/>
        <v>#REF!</v>
      </c>
      <c r="AZ857" s="1"/>
      <c r="BD857" s="19"/>
      <c r="CA857" s="19"/>
      <c r="CB857" s="29" t="str">
        <f t="shared" si="161"/>
        <v/>
      </c>
      <c r="CC857" s="19"/>
      <c r="CD857" s="29" t="str">
        <f t="shared" si="162"/>
        <v/>
      </c>
      <c r="CE857" s="29"/>
    </row>
    <row r="858" spans="4:83">
      <c r="D858" s="37"/>
      <c r="E858" s="29" t="str">
        <f>IF(ISNA(VLOOKUP(D858,'Tổng hợp '!$B$25:$C$29,2,FALSE)),"",VLOOKUP(D858,'Tổng hợp '!$B$25:$C$29,2,FALSE))</f>
        <v/>
      </c>
      <c r="F858" s="37"/>
      <c r="G858" s="107" t="str">
        <f t="shared" ref="G858:G921" si="171">IF(ISNA(VLOOKUP(F858,phuong_an,2,FALSE)),"",VLOOKUP(F858,phuong_an,2,FALSE))</f>
        <v/>
      </c>
      <c r="H858" s="74" t="e">
        <f>+VLOOKUP(A858,[1]VT!$C:$I,7,0)</f>
        <v>#N/A</v>
      </c>
      <c r="J858" s="1" t="e">
        <f>+VLOOKUP(A858,[1]VT!$C:$M,11,0)</f>
        <v>#N/A</v>
      </c>
      <c r="AF858" s="19"/>
      <c r="AG858" s="29" t="str">
        <f t="shared" si="163"/>
        <v/>
      </c>
      <c r="AH858" s="19" t="e">
        <f>+VLOOKUP(A858,'[2]Thông tin công nhân'!$C:$P,14,0)</f>
        <v>#N/A</v>
      </c>
      <c r="AI858" s="29" t="str">
        <f t="shared" si="164"/>
        <v/>
      </c>
      <c r="AJ858" s="19"/>
      <c r="AK858" s="29" t="str">
        <f>IF(ISNA(VLOOKUP(AJ858,TinhBenhVien!A:B,2,FALSE)),"",VLOOKUP(AJ858,TinhBenhVien!A:B,2,FALSE))</f>
        <v/>
      </c>
      <c r="AL858" s="19"/>
      <c r="AM858" s="29">
        <f t="shared" ref="AM858:AM921" si="172">IF(ISNA(VLOOKUP(AL858&amp;AK858,benhVien,3,FALSE)),"",VLOOKUP(AL858&amp;AK858,benhVien,3,FALSE))</f>
        <v>0</v>
      </c>
      <c r="AN858" s="19" t="e">
        <f>"tỉnh"&amp;" "&amp;VLOOKUP(A858,'[2]Thông tin công nhân'!$C:$AI,31,0)</f>
        <v>#N/A</v>
      </c>
      <c r="AO858" s="29" t="str">
        <f t="shared" si="169"/>
        <v/>
      </c>
      <c r="AP858" s="19" t="e">
        <f>"xã"&amp;" "&amp;VLOOKUP(A858,'[2]Thông tin công nhân'!$C:$AI,33,0)</f>
        <v>#N/A</v>
      </c>
      <c r="AQ858" s="29" t="str">
        <f t="shared" si="165"/>
        <v/>
      </c>
      <c r="AR858" s="19"/>
      <c r="AS858" s="29" t="e">
        <f t="shared" si="166"/>
        <v>#REF!</v>
      </c>
      <c r="AT858" s="19"/>
      <c r="AU858" s="29" t="str">
        <f t="shared" si="170"/>
        <v/>
      </c>
      <c r="AV858" s="19"/>
      <c r="AW858" s="29" t="str">
        <f t="shared" si="167"/>
        <v/>
      </c>
      <c r="AX858" s="19"/>
      <c r="AY858" s="29" t="e">
        <f t="shared" si="168"/>
        <v>#REF!</v>
      </c>
      <c r="AZ858" s="1"/>
      <c r="BD858" s="19"/>
      <c r="CA858" s="19"/>
      <c r="CB858" s="29" t="str">
        <f t="shared" si="161"/>
        <v/>
      </c>
      <c r="CC858" s="19"/>
      <c r="CD858" s="29" t="str">
        <f t="shared" si="162"/>
        <v/>
      </c>
      <c r="CE858" s="29"/>
    </row>
    <row r="859" spans="4:83">
      <c r="D859" s="37"/>
      <c r="E859" s="29" t="str">
        <f>IF(ISNA(VLOOKUP(D859,'Tổng hợp '!$B$25:$C$29,2,FALSE)),"",VLOOKUP(D859,'Tổng hợp '!$B$25:$C$29,2,FALSE))</f>
        <v/>
      </c>
      <c r="F859" s="37"/>
      <c r="G859" s="107" t="str">
        <f t="shared" si="171"/>
        <v/>
      </c>
      <c r="H859" s="74" t="e">
        <f>+VLOOKUP(A859,[1]VT!$C:$I,7,0)</f>
        <v>#N/A</v>
      </c>
      <c r="J859" s="1" t="e">
        <f>+VLOOKUP(A859,[1]VT!$C:$M,11,0)</f>
        <v>#N/A</v>
      </c>
      <c r="AF859" s="19"/>
      <c r="AG859" s="29" t="str">
        <f t="shared" si="163"/>
        <v/>
      </c>
      <c r="AH859" s="19" t="e">
        <f>+VLOOKUP(A859,'[2]Thông tin công nhân'!$C:$P,14,0)</f>
        <v>#N/A</v>
      </c>
      <c r="AI859" s="29" t="str">
        <f t="shared" si="164"/>
        <v/>
      </c>
      <c r="AJ859" s="19"/>
      <c r="AK859" s="29" t="str">
        <f>IF(ISNA(VLOOKUP(AJ859,TinhBenhVien!A:B,2,FALSE)),"",VLOOKUP(AJ859,TinhBenhVien!A:B,2,FALSE))</f>
        <v/>
      </c>
      <c r="AL859" s="19"/>
      <c r="AM859" s="29">
        <f t="shared" si="172"/>
        <v>0</v>
      </c>
      <c r="AN859" s="19" t="e">
        <f>"tỉnh"&amp;" "&amp;VLOOKUP(A859,'[2]Thông tin công nhân'!$C:$AI,31,0)</f>
        <v>#N/A</v>
      </c>
      <c r="AO859" s="29" t="str">
        <f t="shared" si="169"/>
        <v/>
      </c>
      <c r="AP859" s="19" t="e">
        <f>"xã"&amp;" "&amp;VLOOKUP(A859,'[2]Thông tin công nhân'!$C:$AI,33,0)</f>
        <v>#N/A</v>
      </c>
      <c r="AQ859" s="29" t="str">
        <f t="shared" si="165"/>
        <v/>
      </c>
      <c r="AR859" s="19"/>
      <c r="AS859" s="29" t="e">
        <f t="shared" si="166"/>
        <v>#REF!</v>
      </c>
      <c r="AT859" s="19"/>
      <c r="AU859" s="29" t="str">
        <f t="shared" si="170"/>
        <v/>
      </c>
      <c r="AV859" s="19"/>
      <c r="AW859" s="29" t="str">
        <f t="shared" si="167"/>
        <v/>
      </c>
      <c r="AX859" s="19"/>
      <c r="AY859" s="29" t="e">
        <f t="shared" si="168"/>
        <v>#REF!</v>
      </c>
      <c r="AZ859" s="1"/>
      <c r="BD859" s="19"/>
      <c r="CA859" s="19"/>
      <c r="CB859" s="29" t="str">
        <f t="shared" si="161"/>
        <v/>
      </c>
      <c r="CC859" s="19"/>
      <c r="CD859" s="29" t="str">
        <f t="shared" si="162"/>
        <v/>
      </c>
      <c r="CE859" s="29"/>
    </row>
    <row r="860" spans="4:83">
      <c r="D860" s="37"/>
      <c r="E860" s="29" t="str">
        <f>IF(ISNA(VLOOKUP(D860,'Tổng hợp '!$B$25:$C$29,2,FALSE)),"",VLOOKUP(D860,'Tổng hợp '!$B$25:$C$29,2,FALSE))</f>
        <v/>
      </c>
      <c r="F860" s="37"/>
      <c r="G860" s="107" t="str">
        <f t="shared" si="171"/>
        <v/>
      </c>
      <c r="H860" s="74" t="e">
        <f>+VLOOKUP(A860,[1]VT!$C:$I,7,0)</f>
        <v>#N/A</v>
      </c>
      <c r="J860" s="1" t="e">
        <f>+VLOOKUP(A860,[1]VT!$C:$M,11,0)</f>
        <v>#N/A</v>
      </c>
      <c r="AF860" s="19"/>
      <c r="AG860" s="29" t="str">
        <f t="shared" si="163"/>
        <v/>
      </c>
      <c r="AH860" s="19" t="e">
        <f>+VLOOKUP(A860,'[2]Thông tin công nhân'!$C:$P,14,0)</f>
        <v>#N/A</v>
      </c>
      <c r="AI860" s="29" t="str">
        <f t="shared" si="164"/>
        <v/>
      </c>
      <c r="AJ860" s="19"/>
      <c r="AK860" s="29" t="str">
        <f>IF(ISNA(VLOOKUP(AJ860,TinhBenhVien!A:B,2,FALSE)),"",VLOOKUP(AJ860,TinhBenhVien!A:B,2,FALSE))</f>
        <v/>
      </c>
      <c r="AL860" s="19"/>
      <c r="AM860" s="29">
        <f t="shared" si="172"/>
        <v>0</v>
      </c>
      <c r="AN860" s="19" t="e">
        <f>"tỉnh"&amp;" "&amp;VLOOKUP(A860,'[2]Thông tin công nhân'!$C:$AI,31,0)</f>
        <v>#N/A</v>
      </c>
      <c r="AO860" s="29" t="str">
        <f t="shared" si="169"/>
        <v/>
      </c>
      <c r="AP860" s="19" t="e">
        <f>"xã"&amp;" "&amp;VLOOKUP(A860,'[2]Thông tin công nhân'!$C:$AI,33,0)</f>
        <v>#N/A</v>
      </c>
      <c r="AQ860" s="29" t="str">
        <f t="shared" si="165"/>
        <v/>
      </c>
      <c r="AR860" s="19"/>
      <c r="AS860" s="29" t="e">
        <f t="shared" si="166"/>
        <v>#REF!</v>
      </c>
      <c r="AT860" s="19"/>
      <c r="AU860" s="29" t="str">
        <f t="shared" si="170"/>
        <v/>
      </c>
      <c r="AV860" s="19"/>
      <c r="AW860" s="29" t="str">
        <f t="shared" si="167"/>
        <v/>
      </c>
      <c r="AX860" s="19"/>
      <c r="AY860" s="29" t="e">
        <f t="shared" si="168"/>
        <v>#REF!</v>
      </c>
      <c r="AZ860" s="1"/>
      <c r="BD860" s="19"/>
      <c r="CA860" s="19"/>
      <c r="CB860" s="29" t="str">
        <f t="shared" si="161"/>
        <v/>
      </c>
      <c r="CC860" s="19"/>
      <c r="CD860" s="29" t="str">
        <f t="shared" si="162"/>
        <v/>
      </c>
      <c r="CE860" s="29"/>
    </row>
    <row r="861" spans="4:83">
      <c r="D861" s="37"/>
      <c r="E861" s="29" t="str">
        <f>IF(ISNA(VLOOKUP(D861,'Tổng hợp '!$B$25:$C$29,2,FALSE)),"",VLOOKUP(D861,'Tổng hợp '!$B$25:$C$29,2,FALSE))</f>
        <v/>
      </c>
      <c r="F861" s="37"/>
      <c r="G861" s="107" t="str">
        <f t="shared" si="171"/>
        <v/>
      </c>
      <c r="H861" s="74" t="e">
        <f>+VLOOKUP(A861,[1]VT!$C:$I,7,0)</f>
        <v>#N/A</v>
      </c>
      <c r="J861" s="1" t="e">
        <f>+VLOOKUP(A861,[1]VT!$C:$M,11,0)</f>
        <v>#N/A</v>
      </c>
      <c r="AF861" s="19"/>
      <c r="AG861" s="29" t="str">
        <f t="shared" si="163"/>
        <v/>
      </c>
      <c r="AH861" s="19" t="e">
        <f>+VLOOKUP(A861,'[2]Thông tin công nhân'!$C:$P,14,0)</f>
        <v>#N/A</v>
      </c>
      <c r="AI861" s="29" t="str">
        <f t="shared" si="164"/>
        <v/>
      </c>
      <c r="AJ861" s="19"/>
      <c r="AK861" s="29" t="str">
        <f>IF(ISNA(VLOOKUP(AJ861,TinhBenhVien!A:B,2,FALSE)),"",VLOOKUP(AJ861,TinhBenhVien!A:B,2,FALSE))</f>
        <v/>
      </c>
      <c r="AL861" s="19"/>
      <c r="AM861" s="29">
        <f t="shared" si="172"/>
        <v>0</v>
      </c>
      <c r="AN861" s="19" t="e">
        <f>"tỉnh"&amp;" "&amp;VLOOKUP(A861,'[2]Thông tin công nhân'!$C:$AI,31,0)</f>
        <v>#N/A</v>
      </c>
      <c r="AO861" s="29" t="str">
        <f t="shared" si="169"/>
        <v/>
      </c>
      <c r="AP861" s="19" t="e">
        <f>"xã"&amp;" "&amp;VLOOKUP(A861,'[2]Thông tin công nhân'!$C:$AI,33,0)</f>
        <v>#N/A</v>
      </c>
      <c r="AQ861" s="29" t="str">
        <f t="shared" si="165"/>
        <v/>
      </c>
      <c r="AR861" s="19"/>
      <c r="AS861" s="29" t="e">
        <f t="shared" si="166"/>
        <v>#REF!</v>
      </c>
      <c r="AT861" s="19"/>
      <c r="AU861" s="29" t="str">
        <f t="shared" si="170"/>
        <v/>
      </c>
      <c r="AV861" s="19"/>
      <c r="AW861" s="29" t="str">
        <f t="shared" si="167"/>
        <v/>
      </c>
      <c r="AX861" s="19"/>
      <c r="AY861" s="29" t="e">
        <f t="shared" si="168"/>
        <v>#REF!</v>
      </c>
      <c r="AZ861" s="1"/>
      <c r="BD861" s="19"/>
      <c r="CA861" s="19"/>
      <c r="CB861" s="29" t="str">
        <f t="shared" si="161"/>
        <v/>
      </c>
      <c r="CC861" s="19"/>
      <c r="CD861" s="29" t="str">
        <f t="shared" si="162"/>
        <v/>
      </c>
      <c r="CE861" s="29"/>
    </row>
    <row r="862" spans="4:83">
      <c r="D862" s="37"/>
      <c r="E862" s="29" t="str">
        <f>IF(ISNA(VLOOKUP(D862,'Tổng hợp '!$B$25:$C$29,2,FALSE)),"",VLOOKUP(D862,'Tổng hợp '!$B$25:$C$29,2,FALSE))</f>
        <v/>
      </c>
      <c r="F862" s="37"/>
      <c r="G862" s="107" t="str">
        <f t="shared" si="171"/>
        <v/>
      </c>
      <c r="H862" s="74" t="e">
        <f>+VLOOKUP(A862,[1]VT!$C:$I,7,0)</f>
        <v>#N/A</v>
      </c>
      <c r="J862" s="1" t="e">
        <f>+VLOOKUP(A862,[1]VT!$C:$M,11,0)</f>
        <v>#N/A</v>
      </c>
      <c r="AF862" s="19"/>
      <c r="AG862" s="29" t="str">
        <f t="shared" si="163"/>
        <v/>
      </c>
      <c r="AH862" s="19" t="e">
        <f>+VLOOKUP(A862,'[2]Thông tin công nhân'!$C:$P,14,0)</f>
        <v>#N/A</v>
      </c>
      <c r="AI862" s="29" t="str">
        <f t="shared" si="164"/>
        <v/>
      </c>
      <c r="AJ862" s="19"/>
      <c r="AK862" s="29" t="str">
        <f>IF(ISNA(VLOOKUP(AJ862,TinhBenhVien!A:B,2,FALSE)),"",VLOOKUP(AJ862,TinhBenhVien!A:B,2,FALSE))</f>
        <v/>
      </c>
      <c r="AL862" s="19"/>
      <c r="AM862" s="29">
        <f t="shared" si="172"/>
        <v>0</v>
      </c>
      <c r="AN862" s="19" t="e">
        <f>"tỉnh"&amp;" "&amp;VLOOKUP(A862,'[2]Thông tin công nhân'!$C:$AI,31,0)</f>
        <v>#N/A</v>
      </c>
      <c r="AO862" s="29" t="str">
        <f t="shared" si="169"/>
        <v/>
      </c>
      <c r="AP862" s="19" t="e">
        <f>"xã"&amp;" "&amp;VLOOKUP(A862,'[2]Thông tin công nhân'!$C:$AI,33,0)</f>
        <v>#N/A</v>
      </c>
      <c r="AQ862" s="29" t="str">
        <f t="shared" si="165"/>
        <v/>
      </c>
      <c r="AR862" s="19"/>
      <c r="AS862" s="29" t="e">
        <f t="shared" si="166"/>
        <v>#REF!</v>
      </c>
      <c r="AT862" s="19"/>
      <c r="AU862" s="29" t="str">
        <f t="shared" si="170"/>
        <v/>
      </c>
      <c r="AV862" s="19"/>
      <c r="AW862" s="29" t="str">
        <f t="shared" si="167"/>
        <v/>
      </c>
      <c r="AX862" s="19"/>
      <c r="AY862" s="29" t="e">
        <f t="shared" si="168"/>
        <v>#REF!</v>
      </c>
      <c r="AZ862" s="1"/>
      <c r="BD862" s="19"/>
      <c r="CA862" s="19"/>
      <c r="CB862" s="29" t="str">
        <f t="shared" si="161"/>
        <v/>
      </c>
      <c r="CC862" s="19"/>
      <c r="CD862" s="29" t="str">
        <f t="shared" si="162"/>
        <v/>
      </c>
      <c r="CE862" s="29"/>
    </row>
    <row r="863" spans="4:83">
      <c r="D863" s="37"/>
      <c r="E863" s="29" t="str">
        <f>IF(ISNA(VLOOKUP(D863,'Tổng hợp '!$B$25:$C$29,2,FALSE)),"",VLOOKUP(D863,'Tổng hợp '!$B$25:$C$29,2,FALSE))</f>
        <v/>
      </c>
      <c r="F863" s="37"/>
      <c r="G863" s="107" t="str">
        <f t="shared" si="171"/>
        <v/>
      </c>
      <c r="H863" s="74" t="e">
        <f>+VLOOKUP(A863,[1]VT!$C:$I,7,0)</f>
        <v>#N/A</v>
      </c>
      <c r="J863" s="1" t="e">
        <f>+VLOOKUP(A863,[1]VT!$C:$M,11,0)</f>
        <v>#N/A</v>
      </c>
      <c r="AF863" s="19"/>
      <c r="AG863" s="29" t="str">
        <f t="shared" si="163"/>
        <v/>
      </c>
      <c r="AH863" s="19" t="e">
        <f>+VLOOKUP(A863,'[2]Thông tin công nhân'!$C:$P,14,0)</f>
        <v>#N/A</v>
      </c>
      <c r="AI863" s="29" t="str">
        <f t="shared" si="164"/>
        <v/>
      </c>
      <c r="AJ863" s="19"/>
      <c r="AK863" s="29" t="str">
        <f>IF(ISNA(VLOOKUP(AJ863,TinhBenhVien!A:B,2,FALSE)),"",VLOOKUP(AJ863,TinhBenhVien!A:B,2,FALSE))</f>
        <v/>
      </c>
      <c r="AL863" s="19"/>
      <c r="AM863" s="29">
        <f t="shared" si="172"/>
        <v>0</v>
      </c>
      <c r="AN863" s="19" t="e">
        <f>"tỉnh"&amp;" "&amp;VLOOKUP(A863,'[2]Thông tin công nhân'!$C:$AI,31,0)</f>
        <v>#N/A</v>
      </c>
      <c r="AO863" s="29" t="str">
        <f t="shared" si="169"/>
        <v/>
      </c>
      <c r="AP863" s="19" t="e">
        <f>"xã"&amp;" "&amp;VLOOKUP(A863,'[2]Thông tin công nhân'!$C:$AI,33,0)</f>
        <v>#N/A</v>
      </c>
      <c r="AQ863" s="29" t="str">
        <f t="shared" si="165"/>
        <v/>
      </c>
      <c r="AR863" s="19"/>
      <c r="AS863" s="29" t="e">
        <f t="shared" si="166"/>
        <v>#REF!</v>
      </c>
      <c r="AT863" s="19"/>
      <c r="AU863" s="29" t="str">
        <f t="shared" si="170"/>
        <v/>
      </c>
      <c r="AV863" s="19"/>
      <c r="AW863" s="29" t="str">
        <f t="shared" si="167"/>
        <v/>
      </c>
      <c r="AX863" s="19"/>
      <c r="AY863" s="29" t="e">
        <f t="shared" si="168"/>
        <v>#REF!</v>
      </c>
      <c r="AZ863" s="1"/>
      <c r="BD863" s="19"/>
      <c r="CA863" s="19"/>
      <c r="CB863" s="29" t="str">
        <f t="shared" si="161"/>
        <v/>
      </c>
      <c r="CC863" s="19"/>
      <c r="CD863" s="29" t="str">
        <f t="shared" si="162"/>
        <v/>
      </c>
      <c r="CE863" s="29"/>
    </row>
    <row r="864" spans="4:83">
      <c r="D864" s="37"/>
      <c r="E864" s="29" t="str">
        <f>IF(ISNA(VLOOKUP(D864,'Tổng hợp '!$B$25:$C$29,2,FALSE)),"",VLOOKUP(D864,'Tổng hợp '!$B$25:$C$29,2,FALSE))</f>
        <v/>
      </c>
      <c r="F864" s="37"/>
      <c r="G864" s="107" t="str">
        <f t="shared" si="171"/>
        <v/>
      </c>
      <c r="H864" s="74" t="e">
        <f>+VLOOKUP(A864,[1]VT!$C:$I,7,0)</f>
        <v>#N/A</v>
      </c>
      <c r="J864" s="1" t="e">
        <f>+VLOOKUP(A864,[1]VT!$C:$M,11,0)</f>
        <v>#N/A</v>
      </c>
      <c r="AF864" s="19"/>
      <c r="AG864" s="29" t="str">
        <f t="shared" si="163"/>
        <v/>
      </c>
      <c r="AH864" s="19" t="e">
        <f>+VLOOKUP(A864,'[2]Thông tin công nhân'!$C:$P,14,0)</f>
        <v>#N/A</v>
      </c>
      <c r="AI864" s="29" t="str">
        <f t="shared" si="164"/>
        <v/>
      </c>
      <c r="AJ864" s="19"/>
      <c r="AK864" s="29" t="str">
        <f>IF(ISNA(VLOOKUP(AJ864,TinhBenhVien!A:B,2,FALSE)),"",VLOOKUP(AJ864,TinhBenhVien!A:B,2,FALSE))</f>
        <v/>
      </c>
      <c r="AL864" s="19"/>
      <c r="AM864" s="29">
        <f t="shared" si="172"/>
        <v>0</v>
      </c>
      <c r="AN864" s="19" t="e">
        <f>"tỉnh"&amp;" "&amp;VLOOKUP(A864,'[2]Thông tin công nhân'!$C:$AI,31,0)</f>
        <v>#N/A</v>
      </c>
      <c r="AO864" s="29" t="str">
        <f t="shared" si="169"/>
        <v/>
      </c>
      <c r="AP864" s="19" t="e">
        <f>"xã"&amp;" "&amp;VLOOKUP(A864,'[2]Thông tin công nhân'!$C:$AI,33,0)</f>
        <v>#N/A</v>
      </c>
      <c r="AQ864" s="29" t="str">
        <f t="shared" si="165"/>
        <v/>
      </c>
      <c r="AR864" s="19"/>
      <c r="AS864" s="29" t="e">
        <f t="shared" si="166"/>
        <v>#REF!</v>
      </c>
      <c r="AT864" s="19"/>
      <c r="AU864" s="29" t="str">
        <f t="shared" si="170"/>
        <v/>
      </c>
      <c r="AV864" s="19"/>
      <c r="AW864" s="29" t="str">
        <f t="shared" si="167"/>
        <v/>
      </c>
      <c r="AX864" s="19"/>
      <c r="AY864" s="29" t="e">
        <f t="shared" si="168"/>
        <v>#REF!</v>
      </c>
      <c r="AZ864" s="1"/>
      <c r="BD864" s="19"/>
      <c r="CA864" s="19"/>
      <c r="CB864" s="29" t="str">
        <f t="shared" si="161"/>
        <v/>
      </c>
      <c r="CC864" s="19"/>
      <c r="CD864" s="29" t="str">
        <f t="shared" si="162"/>
        <v/>
      </c>
      <c r="CE864" s="29"/>
    </row>
    <row r="865" spans="4:83">
      <c r="D865" s="37"/>
      <c r="E865" s="29" t="str">
        <f>IF(ISNA(VLOOKUP(D865,'Tổng hợp '!$B$25:$C$29,2,FALSE)),"",VLOOKUP(D865,'Tổng hợp '!$B$25:$C$29,2,FALSE))</f>
        <v/>
      </c>
      <c r="F865" s="37"/>
      <c r="G865" s="107" t="str">
        <f t="shared" si="171"/>
        <v/>
      </c>
      <c r="H865" s="74" t="e">
        <f>+VLOOKUP(A865,[1]VT!$C:$I,7,0)</f>
        <v>#N/A</v>
      </c>
      <c r="J865" s="1" t="e">
        <f>+VLOOKUP(A865,[1]VT!$C:$M,11,0)</f>
        <v>#N/A</v>
      </c>
      <c r="AF865" s="19"/>
      <c r="AG865" s="29" t="str">
        <f t="shared" si="163"/>
        <v/>
      </c>
      <c r="AH865" s="19" t="e">
        <f>+VLOOKUP(A865,'[2]Thông tin công nhân'!$C:$P,14,0)</f>
        <v>#N/A</v>
      </c>
      <c r="AI865" s="29" t="str">
        <f t="shared" si="164"/>
        <v/>
      </c>
      <c r="AJ865" s="19"/>
      <c r="AK865" s="29" t="str">
        <f>IF(ISNA(VLOOKUP(AJ865,TinhBenhVien!A:B,2,FALSE)),"",VLOOKUP(AJ865,TinhBenhVien!A:B,2,FALSE))</f>
        <v/>
      </c>
      <c r="AL865" s="19"/>
      <c r="AM865" s="29">
        <f t="shared" si="172"/>
        <v>0</v>
      </c>
      <c r="AN865" s="19" t="e">
        <f>"tỉnh"&amp;" "&amp;VLOOKUP(A865,'[2]Thông tin công nhân'!$C:$AI,31,0)</f>
        <v>#N/A</v>
      </c>
      <c r="AO865" s="29" t="str">
        <f t="shared" si="169"/>
        <v/>
      </c>
      <c r="AP865" s="19" t="e">
        <f>"xã"&amp;" "&amp;VLOOKUP(A865,'[2]Thông tin công nhân'!$C:$AI,33,0)</f>
        <v>#N/A</v>
      </c>
      <c r="AQ865" s="29" t="str">
        <f t="shared" si="165"/>
        <v/>
      </c>
      <c r="AR865" s="19"/>
      <c r="AS865" s="29" t="e">
        <f t="shared" si="166"/>
        <v>#REF!</v>
      </c>
      <c r="AT865" s="19"/>
      <c r="AU865" s="29" t="str">
        <f t="shared" si="170"/>
        <v/>
      </c>
      <c r="AV865" s="19"/>
      <c r="AW865" s="29" t="str">
        <f t="shared" si="167"/>
        <v/>
      </c>
      <c r="AX865" s="19"/>
      <c r="AY865" s="29" t="e">
        <f t="shared" si="168"/>
        <v>#REF!</v>
      </c>
      <c r="AZ865" s="1"/>
      <c r="BD865" s="19"/>
      <c r="CA865" s="19"/>
      <c r="CB865" s="29" t="str">
        <f t="shared" si="161"/>
        <v/>
      </c>
      <c r="CC865" s="19"/>
      <c r="CD865" s="29" t="str">
        <f t="shared" si="162"/>
        <v/>
      </c>
      <c r="CE865" s="29"/>
    </row>
    <row r="866" spans="4:83">
      <c r="D866" s="37"/>
      <c r="E866" s="29" t="str">
        <f>IF(ISNA(VLOOKUP(D866,'Tổng hợp '!$B$25:$C$29,2,FALSE)),"",VLOOKUP(D866,'Tổng hợp '!$B$25:$C$29,2,FALSE))</f>
        <v/>
      </c>
      <c r="F866" s="37"/>
      <c r="G866" s="107" t="str">
        <f t="shared" si="171"/>
        <v/>
      </c>
      <c r="H866" s="74" t="e">
        <f>+VLOOKUP(A866,[1]VT!$C:$I,7,0)</f>
        <v>#N/A</v>
      </c>
      <c r="J866" s="1" t="e">
        <f>+VLOOKUP(A866,[1]VT!$C:$M,11,0)</f>
        <v>#N/A</v>
      </c>
      <c r="AF866" s="19"/>
      <c r="AG866" s="29" t="str">
        <f t="shared" si="163"/>
        <v/>
      </c>
      <c r="AH866" s="19" t="e">
        <f>+VLOOKUP(A866,'[2]Thông tin công nhân'!$C:$P,14,0)</f>
        <v>#N/A</v>
      </c>
      <c r="AI866" s="29" t="str">
        <f t="shared" si="164"/>
        <v/>
      </c>
      <c r="AJ866" s="19"/>
      <c r="AK866" s="29" t="str">
        <f>IF(ISNA(VLOOKUP(AJ866,TinhBenhVien!A:B,2,FALSE)),"",VLOOKUP(AJ866,TinhBenhVien!A:B,2,FALSE))</f>
        <v/>
      </c>
      <c r="AL866" s="19"/>
      <c r="AM866" s="29">
        <f t="shared" si="172"/>
        <v>0</v>
      </c>
      <c r="AN866" s="19" t="e">
        <f>"tỉnh"&amp;" "&amp;VLOOKUP(A866,'[2]Thông tin công nhân'!$C:$AI,31,0)</f>
        <v>#N/A</v>
      </c>
      <c r="AO866" s="29" t="str">
        <f t="shared" si="169"/>
        <v/>
      </c>
      <c r="AP866" s="19" t="e">
        <f>"xã"&amp;" "&amp;VLOOKUP(A866,'[2]Thông tin công nhân'!$C:$AI,33,0)</f>
        <v>#N/A</v>
      </c>
      <c r="AQ866" s="29" t="str">
        <f t="shared" si="165"/>
        <v/>
      </c>
      <c r="AR866" s="19"/>
      <c r="AS866" s="29" t="e">
        <f t="shared" si="166"/>
        <v>#REF!</v>
      </c>
      <c r="AT866" s="19"/>
      <c r="AU866" s="29" t="str">
        <f t="shared" si="170"/>
        <v/>
      </c>
      <c r="AV866" s="19"/>
      <c r="AW866" s="29" t="str">
        <f t="shared" si="167"/>
        <v/>
      </c>
      <c r="AX866" s="19"/>
      <c r="AY866" s="29" t="e">
        <f t="shared" si="168"/>
        <v>#REF!</v>
      </c>
      <c r="AZ866" s="1"/>
      <c r="BD866" s="19"/>
      <c r="CA866" s="19"/>
      <c r="CB866" s="29" t="str">
        <f t="shared" si="161"/>
        <v/>
      </c>
      <c r="CC866" s="19"/>
      <c r="CD866" s="29" t="str">
        <f t="shared" si="162"/>
        <v/>
      </c>
      <c r="CE866" s="29"/>
    </row>
    <row r="867" spans="4:83">
      <c r="D867" s="37"/>
      <c r="E867" s="29" t="str">
        <f>IF(ISNA(VLOOKUP(D867,'Tổng hợp '!$B$25:$C$29,2,FALSE)),"",VLOOKUP(D867,'Tổng hợp '!$B$25:$C$29,2,FALSE))</f>
        <v/>
      </c>
      <c r="F867" s="37"/>
      <c r="G867" s="107" t="str">
        <f t="shared" si="171"/>
        <v/>
      </c>
      <c r="H867" s="74" t="e">
        <f>+VLOOKUP(A867,[1]VT!$C:$I,7,0)</f>
        <v>#N/A</v>
      </c>
      <c r="J867" s="1" t="e">
        <f>+VLOOKUP(A867,[1]VT!$C:$M,11,0)</f>
        <v>#N/A</v>
      </c>
      <c r="AF867" s="19"/>
      <c r="AG867" s="29" t="str">
        <f t="shared" si="163"/>
        <v/>
      </c>
      <c r="AH867" s="19" t="e">
        <f>+VLOOKUP(A867,'[2]Thông tin công nhân'!$C:$P,14,0)</f>
        <v>#N/A</v>
      </c>
      <c r="AI867" s="29" t="str">
        <f t="shared" si="164"/>
        <v/>
      </c>
      <c r="AJ867" s="19"/>
      <c r="AK867" s="29" t="str">
        <f>IF(ISNA(VLOOKUP(AJ867,TinhBenhVien!A:B,2,FALSE)),"",VLOOKUP(AJ867,TinhBenhVien!A:B,2,FALSE))</f>
        <v/>
      </c>
      <c r="AL867" s="19"/>
      <c r="AM867" s="29">
        <f t="shared" si="172"/>
        <v>0</v>
      </c>
      <c r="AN867" s="19" t="e">
        <f>"tỉnh"&amp;" "&amp;VLOOKUP(A867,'[2]Thông tin công nhân'!$C:$AI,31,0)</f>
        <v>#N/A</v>
      </c>
      <c r="AO867" s="29" t="str">
        <f t="shared" si="169"/>
        <v/>
      </c>
      <c r="AP867" s="19" t="e">
        <f>"xã"&amp;" "&amp;VLOOKUP(A867,'[2]Thông tin công nhân'!$C:$AI,33,0)</f>
        <v>#N/A</v>
      </c>
      <c r="AQ867" s="29" t="str">
        <f t="shared" si="165"/>
        <v/>
      </c>
      <c r="AR867" s="19"/>
      <c r="AS867" s="29" t="e">
        <f t="shared" si="166"/>
        <v>#REF!</v>
      </c>
      <c r="AT867" s="19"/>
      <c r="AU867" s="29" t="str">
        <f t="shared" si="170"/>
        <v/>
      </c>
      <c r="AV867" s="19"/>
      <c r="AW867" s="29" t="str">
        <f t="shared" si="167"/>
        <v/>
      </c>
      <c r="AX867" s="19"/>
      <c r="AY867" s="29" t="e">
        <f t="shared" si="168"/>
        <v>#REF!</v>
      </c>
      <c r="AZ867" s="1"/>
      <c r="BD867" s="19"/>
      <c r="CA867" s="19"/>
      <c r="CB867" s="29" t="str">
        <f t="shared" si="161"/>
        <v/>
      </c>
      <c r="CC867" s="19"/>
      <c r="CD867" s="29" t="str">
        <f t="shared" si="162"/>
        <v/>
      </c>
      <c r="CE867" s="29"/>
    </row>
    <row r="868" spans="4:83">
      <c r="D868" s="37"/>
      <c r="E868" s="29" t="str">
        <f>IF(ISNA(VLOOKUP(D868,'Tổng hợp '!$B$25:$C$29,2,FALSE)),"",VLOOKUP(D868,'Tổng hợp '!$B$25:$C$29,2,FALSE))</f>
        <v/>
      </c>
      <c r="F868" s="37"/>
      <c r="G868" s="107" t="str">
        <f t="shared" si="171"/>
        <v/>
      </c>
      <c r="H868" s="74" t="e">
        <f>+VLOOKUP(A868,[1]VT!$C:$I,7,0)</f>
        <v>#N/A</v>
      </c>
      <c r="J868" s="1" t="e">
        <f>+VLOOKUP(A868,[1]VT!$C:$M,11,0)</f>
        <v>#N/A</v>
      </c>
      <c r="AF868" s="19"/>
      <c r="AG868" s="29" t="str">
        <f t="shared" si="163"/>
        <v/>
      </c>
      <c r="AH868" s="19" t="e">
        <f>+VLOOKUP(A868,'[2]Thông tin công nhân'!$C:$P,14,0)</f>
        <v>#N/A</v>
      </c>
      <c r="AI868" s="29" t="str">
        <f t="shared" si="164"/>
        <v/>
      </c>
      <c r="AJ868" s="19"/>
      <c r="AK868" s="29" t="str">
        <f>IF(ISNA(VLOOKUP(AJ868,TinhBenhVien!A:B,2,FALSE)),"",VLOOKUP(AJ868,TinhBenhVien!A:B,2,FALSE))</f>
        <v/>
      </c>
      <c r="AL868" s="19"/>
      <c r="AM868" s="29">
        <f t="shared" si="172"/>
        <v>0</v>
      </c>
      <c r="AN868" s="19" t="e">
        <f>"tỉnh"&amp;" "&amp;VLOOKUP(A868,'[2]Thông tin công nhân'!$C:$AI,31,0)</f>
        <v>#N/A</v>
      </c>
      <c r="AO868" s="29" t="str">
        <f t="shared" si="169"/>
        <v/>
      </c>
      <c r="AP868" s="19" t="e">
        <f>"xã"&amp;" "&amp;VLOOKUP(A868,'[2]Thông tin công nhân'!$C:$AI,33,0)</f>
        <v>#N/A</v>
      </c>
      <c r="AQ868" s="29" t="str">
        <f t="shared" si="165"/>
        <v/>
      </c>
      <c r="AR868" s="19"/>
      <c r="AS868" s="29" t="e">
        <f t="shared" si="166"/>
        <v>#REF!</v>
      </c>
      <c r="AT868" s="19"/>
      <c r="AU868" s="29" t="str">
        <f t="shared" si="170"/>
        <v/>
      </c>
      <c r="AV868" s="19"/>
      <c r="AW868" s="29" t="str">
        <f t="shared" si="167"/>
        <v/>
      </c>
      <c r="AX868" s="19"/>
      <c r="AY868" s="29" t="e">
        <f t="shared" si="168"/>
        <v>#REF!</v>
      </c>
      <c r="AZ868" s="1"/>
      <c r="BD868" s="19"/>
      <c r="CA868" s="19"/>
      <c r="CB868" s="29" t="str">
        <f t="shared" si="161"/>
        <v/>
      </c>
      <c r="CC868" s="19"/>
      <c r="CD868" s="29" t="str">
        <f t="shared" si="162"/>
        <v/>
      </c>
      <c r="CE868" s="29"/>
    </row>
    <row r="869" spans="4:83">
      <c r="D869" s="37"/>
      <c r="E869" s="29" t="str">
        <f>IF(ISNA(VLOOKUP(D869,'Tổng hợp '!$B$25:$C$29,2,FALSE)),"",VLOOKUP(D869,'Tổng hợp '!$B$25:$C$29,2,FALSE))</f>
        <v/>
      </c>
      <c r="F869" s="37"/>
      <c r="G869" s="107" t="str">
        <f t="shared" si="171"/>
        <v/>
      </c>
      <c r="H869" s="74" t="e">
        <f>+VLOOKUP(A869,[1]VT!$C:$I,7,0)</f>
        <v>#N/A</v>
      </c>
      <c r="J869" s="1" t="e">
        <f>+VLOOKUP(A869,[1]VT!$C:$M,11,0)</f>
        <v>#N/A</v>
      </c>
      <c r="AF869" s="19"/>
      <c r="AG869" s="29" t="str">
        <f t="shared" si="163"/>
        <v/>
      </c>
      <c r="AH869" s="19" t="e">
        <f>+VLOOKUP(A869,'[2]Thông tin công nhân'!$C:$P,14,0)</f>
        <v>#N/A</v>
      </c>
      <c r="AI869" s="29" t="str">
        <f t="shared" si="164"/>
        <v/>
      </c>
      <c r="AJ869" s="19"/>
      <c r="AK869" s="29" t="str">
        <f>IF(ISNA(VLOOKUP(AJ869,TinhBenhVien!A:B,2,FALSE)),"",VLOOKUP(AJ869,TinhBenhVien!A:B,2,FALSE))</f>
        <v/>
      </c>
      <c r="AL869" s="19"/>
      <c r="AM869" s="29">
        <f t="shared" si="172"/>
        <v>0</v>
      </c>
      <c r="AN869" s="19" t="e">
        <f>"tỉnh"&amp;" "&amp;VLOOKUP(A869,'[2]Thông tin công nhân'!$C:$AI,31,0)</f>
        <v>#N/A</v>
      </c>
      <c r="AO869" s="29" t="str">
        <f t="shared" si="169"/>
        <v/>
      </c>
      <c r="AP869" s="19" t="e">
        <f>"xã"&amp;" "&amp;VLOOKUP(A869,'[2]Thông tin công nhân'!$C:$AI,33,0)</f>
        <v>#N/A</v>
      </c>
      <c r="AQ869" s="29" t="str">
        <f t="shared" si="165"/>
        <v/>
      </c>
      <c r="AR869" s="19"/>
      <c r="AS869" s="29" t="e">
        <f t="shared" si="166"/>
        <v>#REF!</v>
      </c>
      <c r="AT869" s="19"/>
      <c r="AU869" s="29" t="str">
        <f t="shared" si="170"/>
        <v/>
      </c>
      <c r="AV869" s="19"/>
      <c r="AW869" s="29" t="str">
        <f t="shared" si="167"/>
        <v/>
      </c>
      <c r="AX869" s="19"/>
      <c r="AY869" s="29" t="e">
        <f t="shared" si="168"/>
        <v>#REF!</v>
      </c>
      <c r="AZ869" s="1"/>
      <c r="BD869" s="19"/>
      <c r="CA869" s="19"/>
      <c r="CB869" s="29" t="str">
        <f t="shared" ref="CB869:CB932" si="173">IF(ISNA(VLOOKUP(CA869,tinh,2,FALSE)),"",VLOOKUP(CA869,tinh,2,FALSE))</f>
        <v/>
      </c>
      <c r="CC869" s="19"/>
      <c r="CD869" s="29" t="str">
        <f t="shared" ref="CD869:CD932" si="174">IF(ISNA(VLOOKUP(CC869&amp;CB869,huyen,3,FALSE)),"",VLOOKUP(CC869&amp;CB869,huyen,3,FALSE))</f>
        <v/>
      </c>
      <c r="CE869" s="29"/>
    </row>
    <row r="870" spans="4:83">
      <c r="D870" s="37"/>
      <c r="E870" s="29" t="str">
        <f>IF(ISNA(VLOOKUP(D870,'Tổng hợp '!$B$25:$C$29,2,FALSE)),"",VLOOKUP(D870,'Tổng hợp '!$B$25:$C$29,2,FALSE))</f>
        <v/>
      </c>
      <c r="F870" s="37"/>
      <c r="G870" s="107" t="str">
        <f t="shared" si="171"/>
        <v/>
      </c>
      <c r="H870" s="74" t="e">
        <f>+VLOOKUP(A870,[1]VT!$C:$I,7,0)</f>
        <v>#N/A</v>
      </c>
      <c r="J870" s="1" t="e">
        <f>+VLOOKUP(A870,[1]VT!$C:$M,11,0)</f>
        <v>#N/A</v>
      </c>
      <c r="AF870" s="19"/>
      <c r="AG870" s="29" t="str">
        <f t="shared" si="163"/>
        <v/>
      </c>
      <c r="AH870" s="19" t="e">
        <f>+VLOOKUP(A870,'[2]Thông tin công nhân'!$C:$P,14,0)</f>
        <v>#N/A</v>
      </c>
      <c r="AI870" s="29" t="str">
        <f t="shared" si="164"/>
        <v/>
      </c>
      <c r="AJ870" s="19"/>
      <c r="AK870" s="29" t="str">
        <f>IF(ISNA(VLOOKUP(AJ870,TinhBenhVien!A:B,2,FALSE)),"",VLOOKUP(AJ870,TinhBenhVien!A:B,2,FALSE))</f>
        <v/>
      </c>
      <c r="AL870" s="19"/>
      <c r="AM870" s="29">
        <f t="shared" si="172"/>
        <v>0</v>
      </c>
      <c r="AN870" s="19" t="e">
        <f>"tỉnh"&amp;" "&amp;VLOOKUP(A870,'[2]Thông tin công nhân'!$C:$AI,31,0)</f>
        <v>#N/A</v>
      </c>
      <c r="AO870" s="29" t="str">
        <f t="shared" si="169"/>
        <v/>
      </c>
      <c r="AP870" s="19" t="e">
        <f>"xã"&amp;" "&amp;VLOOKUP(A870,'[2]Thông tin công nhân'!$C:$AI,33,0)</f>
        <v>#N/A</v>
      </c>
      <c r="AQ870" s="29" t="str">
        <f t="shared" si="165"/>
        <v/>
      </c>
      <c r="AR870" s="19"/>
      <c r="AS870" s="29" t="e">
        <f t="shared" si="166"/>
        <v>#REF!</v>
      </c>
      <c r="AT870" s="19"/>
      <c r="AU870" s="29" t="str">
        <f t="shared" si="170"/>
        <v/>
      </c>
      <c r="AV870" s="19"/>
      <c r="AW870" s="29" t="str">
        <f t="shared" si="167"/>
        <v/>
      </c>
      <c r="AX870" s="19"/>
      <c r="AY870" s="29" t="e">
        <f t="shared" si="168"/>
        <v>#REF!</v>
      </c>
      <c r="AZ870" s="1"/>
      <c r="BD870" s="19"/>
      <c r="CA870" s="19"/>
      <c r="CB870" s="29" t="str">
        <f t="shared" si="173"/>
        <v/>
      </c>
      <c r="CC870" s="19"/>
      <c r="CD870" s="29" t="str">
        <f t="shared" si="174"/>
        <v/>
      </c>
      <c r="CE870" s="29"/>
    </row>
    <row r="871" spans="4:83">
      <c r="D871" s="37"/>
      <c r="E871" s="29" t="str">
        <f>IF(ISNA(VLOOKUP(D871,'Tổng hợp '!$B$25:$C$29,2,FALSE)),"",VLOOKUP(D871,'Tổng hợp '!$B$25:$C$29,2,FALSE))</f>
        <v/>
      </c>
      <c r="F871" s="37"/>
      <c r="G871" s="107" t="str">
        <f t="shared" si="171"/>
        <v/>
      </c>
      <c r="H871" s="74" t="e">
        <f>+VLOOKUP(A871,[1]VT!$C:$I,7,0)</f>
        <v>#N/A</v>
      </c>
      <c r="J871" s="1" t="e">
        <f>+VLOOKUP(A871,[1]VT!$C:$M,11,0)</f>
        <v>#N/A</v>
      </c>
      <c r="AF871" s="19"/>
      <c r="AG871" s="29" t="str">
        <f t="shared" si="163"/>
        <v/>
      </c>
      <c r="AH871" s="19" t="e">
        <f>+VLOOKUP(A871,'[2]Thông tin công nhân'!$C:$P,14,0)</f>
        <v>#N/A</v>
      </c>
      <c r="AI871" s="29" t="str">
        <f t="shared" si="164"/>
        <v/>
      </c>
      <c r="AJ871" s="19"/>
      <c r="AK871" s="29" t="str">
        <f>IF(ISNA(VLOOKUP(AJ871,TinhBenhVien!A:B,2,FALSE)),"",VLOOKUP(AJ871,TinhBenhVien!A:B,2,FALSE))</f>
        <v/>
      </c>
      <c r="AL871" s="19"/>
      <c r="AM871" s="29">
        <f t="shared" si="172"/>
        <v>0</v>
      </c>
      <c r="AN871" s="19" t="e">
        <f>"tỉnh"&amp;" "&amp;VLOOKUP(A871,'[2]Thông tin công nhân'!$C:$AI,31,0)</f>
        <v>#N/A</v>
      </c>
      <c r="AO871" s="29" t="str">
        <f t="shared" si="169"/>
        <v/>
      </c>
      <c r="AP871" s="19" t="e">
        <f>"xã"&amp;" "&amp;VLOOKUP(A871,'[2]Thông tin công nhân'!$C:$AI,33,0)</f>
        <v>#N/A</v>
      </c>
      <c r="AQ871" s="29" t="str">
        <f t="shared" si="165"/>
        <v/>
      </c>
      <c r="AR871" s="19"/>
      <c r="AS871" s="29" t="e">
        <f t="shared" si="166"/>
        <v>#REF!</v>
      </c>
      <c r="AT871" s="19"/>
      <c r="AU871" s="29" t="str">
        <f t="shared" si="170"/>
        <v/>
      </c>
      <c r="AV871" s="19"/>
      <c r="AW871" s="29" t="str">
        <f t="shared" si="167"/>
        <v/>
      </c>
      <c r="AX871" s="19"/>
      <c r="AY871" s="29" t="e">
        <f t="shared" si="168"/>
        <v>#REF!</v>
      </c>
      <c r="AZ871" s="1"/>
      <c r="BD871" s="19"/>
      <c r="CA871" s="19"/>
      <c r="CB871" s="29" t="str">
        <f t="shared" si="173"/>
        <v/>
      </c>
      <c r="CC871" s="19"/>
      <c r="CD871" s="29" t="str">
        <f t="shared" si="174"/>
        <v/>
      </c>
      <c r="CE871" s="29"/>
    </row>
    <row r="872" spans="4:83">
      <c r="D872" s="37"/>
      <c r="E872" s="29" t="str">
        <f>IF(ISNA(VLOOKUP(D872,'Tổng hợp '!$B$25:$C$29,2,FALSE)),"",VLOOKUP(D872,'Tổng hợp '!$B$25:$C$29,2,FALSE))</f>
        <v/>
      </c>
      <c r="F872" s="37"/>
      <c r="G872" s="107" t="str">
        <f t="shared" si="171"/>
        <v/>
      </c>
      <c r="H872" s="74" t="e">
        <f>+VLOOKUP(A872,[1]VT!$C:$I,7,0)</f>
        <v>#N/A</v>
      </c>
      <c r="J872" s="1" t="e">
        <f>+VLOOKUP(A872,[1]VT!$C:$M,11,0)</f>
        <v>#N/A</v>
      </c>
      <c r="AF872" s="19"/>
      <c r="AG872" s="29" t="str">
        <f t="shared" si="163"/>
        <v/>
      </c>
      <c r="AH872" s="19" t="e">
        <f>+VLOOKUP(A872,'[2]Thông tin công nhân'!$C:$P,14,0)</f>
        <v>#N/A</v>
      </c>
      <c r="AI872" s="29" t="str">
        <f t="shared" si="164"/>
        <v/>
      </c>
      <c r="AJ872" s="19"/>
      <c r="AK872" s="29" t="str">
        <f>IF(ISNA(VLOOKUP(AJ872,TinhBenhVien!A:B,2,FALSE)),"",VLOOKUP(AJ872,TinhBenhVien!A:B,2,FALSE))</f>
        <v/>
      </c>
      <c r="AL872" s="19"/>
      <c r="AM872" s="29">
        <f t="shared" si="172"/>
        <v>0</v>
      </c>
      <c r="AN872" s="19" t="e">
        <f>"tỉnh"&amp;" "&amp;VLOOKUP(A872,'[2]Thông tin công nhân'!$C:$AI,31,0)</f>
        <v>#N/A</v>
      </c>
      <c r="AO872" s="29" t="str">
        <f t="shared" si="169"/>
        <v/>
      </c>
      <c r="AP872" s="19" t="e">
        <f>"xã"&amp;" "&amp;VLOOKUP(A872,'[2]Thông tin công nhân'!$C:$AI,33,0)</f>
        <v>#N/A</v>
      </c>
      <c r="AQ872" s="29" t="str">
        <f t="shared" si="165"/>
        <v/>
      </c>
      <c r="AR872" s="19"/>
      <c r="AS872" s="29" t="e">
        <f t="shared" si="166"/>
        <v>#REF!</v>
      </c>
      <c r="AT872" s="19"/>
      <c r="AU872" s="29" t="str">
        <f t="shared" si="170"/>
        <v/>
      </c>
      <c r="AV872" s="19"/>
      <c r="AW872" s="29" t="str">
        <f t="shared" si="167"/>
        <v/>
      </c>
      <c r="AX872" s="19"/>
      <c r="AY872" s="29" t="e">
        <f t="shared" si="168"/>
        <v>#REF!</v>
      </c>
      <c r="AZ872" s="1"/>
      <c r="BD872" s="19"/>
      <c r="CA872" s="19"/>
      <c r="CB872" s="29" t="str">
        <f t="shared" si="173"/>
        <v/>
      </c>
      <c r="CC872" s="19"/>
      <c r="CD872" s="29" t="str">
        <f t="shared" si="174"/>
        <v/>
      </c>
      <c r="CE872" s="29"/>
    </row>
    <row r="873" spans="4:83">
      <c r="D873" s="37"/>
      <c r="E873" s="29" t="str">
        <f>IF(ISNA(VLOOKUP(D873,'Tổng hợp '!$B$25:$C$29,2,FALSE)),"",VLOOKUP(D873,'Tổng hợp '!$B$25:$C$29,2,FALSE))</f>
        <v/>
      </c>
      <c r="F873" s="37"/>
      <c r="G873" s="107" t="str">
        <f t="shared" si="171"/>
        <v/>
      </c>
      <c r="H873" s="74" t="e">
        <f>+VLOOKUP(A873,[1]VT!$C:$I,7,0)</f>
        <v>#N/A</v>
      </c>
      <c r="J873" s="1" t="e">
        <f>+VLOOKUP(A873,[1]VT!$C:$M,11,0)</f>
        <v>#N/A</v>
      </c>
      <c r="AF873" s="19"/>
      <c r="AG873" s="29" t="str">
        <f t="shared" si="163"/>
        <v/>
      </c>
      <c r="AH873" s="19" t="e">
        <f>+VLOOKUP(A873,'[2]Thông tin công nhân'!$C:$P,14,0)</f>
        <v>#N/A</v>
      </c>
      <c r="AI873" s="29" t="str">
        <f t="shared" si="164"/>
        <v/>
      </c>
      <c r="AJ873" s="19"/>
      <c r="AK873" s="29" t="str">
        <f>IF(ISNA(VLOOKUP(AJ873,TinhBenhVien!A:B,2,FALSE)),"",VLOOKUP(AJ873,TinhBenhVien!A:B,2,FALSE))</f>
        <v/>
      </c>
      <c r="AL873" s="19"/>
      <c r="AM873" s="29">
        <f t="shared" si="172"/>
        <v>0</v>
      </c>
      <c r="AN873" s="19" t="e">
        <f>"tỉnh"&amp;" "&amp;VLOOKUP(A873,'[2]Thông tin công nhân'!$C:$AI,31,0)</f>
        <v>#N/A</v>
      </c>
      <c r="AO873" s="29" t="str">
        <f t="shared" si="169"/>
        <v/>
      </c>
      <c r="AP873" s="19" t="e">
        <f>"xã"&amp;" "&amp;VLOOKUP(A873,'[2]Thông tin công nhân'!$C:$AI,33,0)</f>
        <v>#N/A</v>
      </c>
      <c r="AQ873" s="29" t="str">
        <f t="shared" si="165"/>
        <v/>
      </c>
      <c r="AR873" s="19"/>
      <c r="AS873" s="29" t="e">
        <f t="shared" si="166"/>
        <v>#REF!</v>
      </c>
      <c r="AT873" s="19"/>
      <c r="AU873" s="29" t="str">
        <f t="shared" si="170"/>
        <v/>
      </c>
      <c r="AV873" s="19"/>
      <c r="AW873" s="29" t="str">
        <f t="shared" si="167"/>
        <v/>
      </c>
      <c r="AX873" s="19"/>
      <c r="AY873" s="29" t="e">
        <f t="shared" si="168"/>
        <v>#REF!</v>
      </c>
      <c r="AZ873" s="1"/>
      <c r="BD873" s="19"/>
      <c r="CA873" s="19"/>
      <c r="CB873" s="29" t="str">
        <f t="shared" si="173"/>
        <v/>
      </c>
      <c r="CC873" s="19"/>
      <c r="CD873" s="29" t="str">
        <f t="shared" si="174"/>
        <v/>
      </c>
      <c r="CE873" s="29"/>
    </row>
    <row r="874" spans="4:83">
      <c r="D874" s="37"/>
      <c r="E874" s="29" t="str">
        <f>IF(ISNA(VLOOKUP(D874,'Tổng hợp '!$B$25:$C$29,2,FALSE)),"",VLOOKUP(D874,'Tổng hợp '!$B$25:$C$29,2,FALSE))</f>
        <v/>
      </c>
      <c r="F874" s="37"/>
      <c r="G874" s="107" t="str">
        <f t="shared" si="171"/>
        <v/>
      </c>
      <c r="H874" s="74" t="e">
        <f>+VLOOKUP(A874,[1]VT!$C:$I,7,0)</f>
        <v>#N/A</v>
      </c>
      <c r="J874" s="1" t="e">
        <f>+VLOOKUP(A874,[1]VT!$C:$M,11,0)</f>
        <v>#N/A</v>
      </c>
      <c r="AF874" s="19"/>
      <c r="AG874" s="29" t="str">
        <f t="shared" si="163"/>
        <v/>
      </c>
      <c r="AH874" s="19" t="e">
        <f>+VLOOKUP(A874,'[2]Thông tin công nhân'!$C:$P,14,0)</f>
        <v>#N/A</v>
      </c>
      <c r="AI874" s="29" t="str">
        <f t="shared" si="164"/>
        <v/>
      </c>
      <c r="AJ874" s="19"/>
      <c r="AK874" s="29" t="str">
        <f>IF(ISNA(VLOOKUP(AJ874,TinhBenhVien!A:B,2,FALSE)),"",VLOOKUP(AJ874,TinhBenhVien!A:B,2,FALSE))</f>
        <v/>
      </c>
      <c r="AL874" s="19"/>
      <c r="AM874" s="29">
        <f t="shared" si="172"/>
        <v>0</v>
      </c>
      <c r="AN874" s="19" t="e">
        <f>"tỉnh"&amp;" "&amp;VLOOKUP(A874,'[2]Thông tin công nhân'!$C:$AI,31,0)</f>
        <v>#N/A</v>
      </c>
      <c r="AO874" s="29" t="str">
        <f t="shared" si="169"/>
        <v/>
      </c>
      <c r="AP874" s="19" t="e">
        <f>"xã"&amp;" "&amp;VLOOKUP(A874,'[2]Thông tin công nhân'!$C:$AI,33,0)</f>
        <v>#N/A</v>
      </c>
      <c r="AQ874" s="29" t="str">
        <f t="shared" si="165"/>
        <v/>
      </c>
      <c r="AR874" s="19"/>
      <c r="AS874" s="29" t="e">
        <f t="shared" si="166"/>
        <v>#REF!</v>
      </c>
      <c r="AT874" s="19"/>
      <c r="AU874" s="29" t="str">
        <f t="shared" si="170"/>
        <v/>
      </c>
      <c r="AV874" s="19"/>
      <c r="AW874" s="29" t="str">
        <f t="shared" si="167"/>
        <v/>
      </c>
      <c r="AX874" s="19"/>
      <c r="AY874" s="29" t="e">
        <f t="shared" si="168"/>
        <v>#REF!</v>
      </c>
      <c r="AZ874" s="1"/>
      <c r="BD874" s="19"/>
      <c r="CA874" s="19"/>
      <c r="CB874" s="29" t="str">
        <f t="shared" si="173"/>
        <v/>
      </c>
      <c r="CC874" s="19"/>
      <c r="CD874" s="29" t="str">
        <f t="shared" si="174"/>
        <v/>
      </c>
      <c r="CE874" s="29"/>
    </row>
    <row r="875" spans="4:83">
      <c r="D875" s="37"/>
      <c r="E875" s="29" t="str">
        <f>IF(ISNA(VLOOKUP(D875,'Tổng hợp '!$B$25:$C$29,2,FALSE)),"",VLOOKUP(D875,'Tổng hợp '!$B$25:$C$29,2,FALSE))</f>
        <v/>
      </c>
      <c r="F875" s="37"/>
      <c r="G875" s="107" t="str">
        <f t="shared" si="171"/>
        <v/>
      </c>
      <c r="H875" s="74" t="e">
        <f>+VLOOKUP(A875,[1]VT!$C:$I,7,0)</f>
        <v>#N/A</v>
      </c>
      <c r="J875" s="1" t="e">
        <f>+VLOOKUP(A875,[1]VT!$C:$M,11,0)</f>
        <v>#N/A</v>
      </c>
      <c r="AF875" s="19"/>
      <c r="AG875" s="29" t="str">
        <f t="shared" si="163"/>
        <v/>
      </c>
      <c r="AH875" s="19" t="e">
        <f>+VLOOKUP(A875,'[2]Thông tin công nhân'!$C:$P,14,0)</f>
        <v>#N/A</v>
      </c>
      <c r="AI875" s="29" t="str">
        <f t="shared" si="164"/>
        <v/>
      </c>
      <c r="AJ875" s="19"/>
      <c r="AK875" s="29" t="str">
        <f>IF(ISNA(VLOOKUP(AJ875,TinhBenhVien!A:B,2,FALSE)),"",VLOOKUP(AJ875,TinhBenhVien!A:B,2,FALSE))</f>
        <v/>
      </c>
      <c r="AL875" s="19"/>
      <c r="AM875" s="29">
        <f t="shared" si="172"/>
        <v>0</v>
      </c>
      <c r="AN875" s="19" t="e">
        <f>"tỉnh"&amp;" "&amp;VLOOKUP(A875,'[2]Thông tin công nhân'!$C:$AI,31,0)</f>
        <v>#N/A</v>
      </c>
      <c r="AO875" s="29" t="str">
        <f t="shared" si="169"/>
        <v/>
      </c>
      <c r="AP875" s="19" t="e">
        <f>"xã"&amp;" "&amp;VLOOKUP(A875,'[2]Thông tin công nhân'!$C:$AI,33,0)</f>
        <v>#N/A</v>
      </c>
      <c r="AQ875" s="29" t="str">
        <f t="shared" si="165"/>
        <v/>
      </c>
      <c r="AR875" s="19"/>
      <c r="AS875" s="29" t="e">
        <f t="shared" si="166"/>
        <v>#REF!</v>
      </c>
      <c r="AT875" s="19"/>
      <c r="AU875" s="29" t="str">
        <f t="shared" si="170"/>
        <v/>
      </c>
      <c r="AV875" s="19"/>
      <c r="AW875" s="29" t="str">
        <f t="shared" si="167"/>
        <v/>
      </c>
      <c r="AX875" s="19"/>
      <c r="AY875" s="29" t="e">
        <f t="shared" si="168"/>
        <v>#REF!</v>
      </c>
      <c r="AZ875" s="1"/>
      <c r="BD875" s="19"/>
      <c r="CA875" s="19"/>
      <c r="CB875" s="29" t="str">
        <f t="shared" si="173"/>
        <v/>
      </c>
      <c r="CC875" s="19"/>
      <c r="CD875" s="29" t="str">
        <f t="shared" si="174"/>
        <v/>
      </c>
      <c r="CE875" s="29"/>
    </row>
    <row r="876" spans="4:83">
      <c r="D876" s="37"/>
      <c r="E876" s="29" t="str">
        <f>IF(ISNA(VLOOKUP(D876,'Tổng hợp '!$B$25:$C$29,2,FALSE)),"",VLOOKUP(D876,'Tổng hợp '!$B$25:$C$29,2,FALSE))</f>
        <v/>
      </c>
      <c r="F876" s="37"/>
      <c r="G876" s="107" t="str">
        <f t="shared" si="171"/>
        <v/>
      </c>
      <c r="H876" s="74" t="e">
        <f>+VLOOKUP(A876,[1]VT!$C:$I,7,0)</f>
        <v>#N/A</v>
      </c>
      <c r="J876" s="1" t="e">
        <f>+VLOOKUP(A876,[1]VT!$C:$M,11,0)</f>
        <v>#N/A</v>
      </c>
      <c r="AF876" s="19"/>
      <c r="AG876" s="29" t="str">
        <f t="shared" si="163"/>
        <v/>
      </c>
      <c r="AH876" s="19" t="e">
        <f>+VLOOKUP(A876,'[2]Thông tin công nhân'!$C:$P,14,0)</f>
        <v>#N/A</v>
      </c>
      <c r="AI876" s="29" t="str">
        <f t="shared" si="164"/>
        <v/>
      </c>
      <c r="AJ876" s="19"/>
      <c r="AK876" s="29" t="str">
        <f>IF(ISNA(VLOOKUP(AJ876,TinhBenhVien!A:B,2,FALSE)),"",VLOOKUP(AJ876,TinhBenhVien!A:B,2,FALSE))</f>
        <v/>
      </c>
      <c r="AL876" s="19"/>
      <c r="AM876" s="29">
        <f t="shared" si="172"/>
        <v>0</v>
      </c>
      <c r="AN876" s="19" t="e">
        <f>"tỉnh"&amp;" "&amp;VLOOKUP(A876,'[2]Thông tin công nhân'!$C:$AI,31,0)</f>
        <v>#N/A</v>
      </c>
      <c r="AO876" s="29" t="str">
        <f t="shared" si="169"/>
        <v/>
      </c>
      <c r="AP876" s="19" t="e">
        <f>"xã"&amp;" "&amp;VLOOKUP(A876,'[2]Thông tin công nhân'!$C:$AI,33,0)</f>
        <v>#N/A</v>
      </c>
      <c r="AQ876" s="29" t="str">
        <f t="shared" si="165"/>
        <v/>
      </c>
      <c r="AR876" s="19"/>
      <c r="AS876" s="29" t="e">
        <f t="shared" si="166"/>
        <v>#REF!</v>
      </c>
      <c r="AT876" s="19"/>
      <c r="AU876" s="29" t="str">
        <f t="shared" si="170"/>
        <v/>
      </c>
      <c r="AV876" s="19"/>
      <c r="AW876" s="29" t="str">
        <f t="shared" si="167"/>
        <v/>
      </c>
      <c r="AX876" s="19"/>
      <c r="AY876" s="29" t="e">
        <f t="shared" si="168"/>
        <v>#REF!</v>
      </c>
      <c r="AZ876" s="1"/>
      <c r="BD876" s="19"/>
      <c r="CA876" s="19"/>
      <c r="CB876" s="29" t="str">
        <f t="shared" si="173"/>
        <v/>
      </c>
      <c r="CC876" s="19"/>
      <c r="CD876" s="29" t="str">
        <f t="shared" si="174"/>
        <v/>
      </c>
      <c r="CE876" s="29"/>
    </row>
    <row r="877" spans="4:83">
      <c r="D877" s="37"/>
      <c r="E877" s="29" t="str">
        <f>IF(ISNA(VLOOKUP(D877,'Tổng hợp '!$B$25:$C$29,2,FALSE)),"",VLOOKUP(D877,'Tổng hợp '!$B$25:$C$29,2,FALSE))</f>
        <v/>
      </c>
      <c r="F877" s="37"/>
      <c r="G877" s="107" t="str">
        <f t="shared" si="171"/>
        <v/>
      </c>
      <c r="H877" s="74" t="e">
        <f>+VLOOKUP(A877,[1]VT!$C:$I,7,0)</f>
        <v>#N/A</v>
      </c>
      <c r="J877" s="1" t="e">
        <f>+VLOOKUP(A877,[1]VT!$C:$M,11,0)</f>
        <v>#N/A</v>
      </c>
      <c r="AF877" s="19"/>
      <c r="AG877" s="29" t="str">
        <f t="shared" si="163"/>
        <v/>
      </c>
      <c r="AH877" s="19" t="e">
        <f>+VLOOKUP(A877,'[2]Thông tin công nhân'!$C:$P,14,0)</f>
        <v>#N/A</v>
      </c>
      <c r="AI877" s="29" t="str">
        <f t="shared" si="164"/>
        <v/>
      </c>
      <c r="AJ877" s="19"/>
      <c r="AK877" s="29" t="str">
        <f>IF(ISNA(VLOOKUP(AJ877,TinhBenhVien!A:B,2,FALSE)),"",VLOOKUP(AJ877,TinhBenhVien!A:B,2,FALSE))</f>
        <v/>
      </c>
      <c r="AL877" s="19"/>
      <c r="AM877" s="29">
        <f t="shared" si="172"/>
        <v>0</v>
      </c>
      <c r="AN877" s="19" t="e">
        <f>"tỉnh"&amp;" "&amp;VLOOKUP(A877,'[2]Thông tin công nhân'!$C:$AI,31,0)</f>
        <v>#N/A</v>
      </c>
      <c r="AO877" s="29" t="str">
        <f t="shared" si="169"/>
        <v/>
      </c>
      <c r="AP877" s="19" t="e">
        <f>"xã"&amp;" "&amp;VLOOKUP(A877,'[2]Thông tin công nhân'!$C:$AI,33,0)</f>
        <v>#N/A</v>
      </c>
      <c r="AQ877" s="29" t="str">
        <f t="shared" si="165"/>
        <v/>
      </c>
      <c r="AR877" s="19"/>
      <c r="AS877" s="29" t="e">
        <f t="shared" si="166"/>
        <v>#REF!</v>
      </c>
      <c r="AT877" s="19"/>
      <c r="AU877" s="29" t="str">
        <f t="shared" si="170"/>
        <v/>
      </c>
      <c r="AV877" s="19"/>
      <c r="AW877" s="29" t="str">
        <f t="shared" si="167"/>
        <v/>
      </c>
      <c r="AX877" s="19"/>
      <c r="AY877" s="29" t="e">
        <f t="shared" si="168"/>
        <v>#REF!</v>
      </c>
      <c r="AZ877" s="1"/>
      <c r="BD877" s="19"/>
      <c r="CA877" s="19"/>
      <c r="CB877" s="29" t="str">
        <f t="shared" si="173"/>
        <v/>
      </c>
      <c r="CC877" s="19"/>
      <c r="CD877" s="29" t="str">
        <f t="shared" si="174"/>
        <v/>
      </c>
      <c r="CE877" s="29"/>
    </row>
    <row r="878" spans="4:83">
      <c r="D878" s="37"/>
      <c r="E878" s="29" t="str">
        <f>IF(ISNA(VLOOKUP(D878,'Tổng hợp '!$B$25:$C$29,2,FALSE)),"",VLOOKUP(D878,'Tổng hợp '!$B$25:$C$29,2,FALSE))</f>
        <v/>
      </c>
      <c r="F878" s="37"/>
      <c r="G878" s="107" t="str">
        <f t="shared" si="171"/>
        <v/>
      </c>
      <c r="H878" s="74" t="e">
        <f>+VLOOKUP(A878,[1]VT!$C:$I,7,0)</f>
        <v>#N/A</v>
      </c>
      <c r="J878" s="1" t="e">
        <f>+VLOOKUP(A878,[1]VT!$C:$M,11,0)</f>
        <v>#N/A</v>
      </c>
      <c r="AF878" s="19"/>
      <c r="AG878" s="29" t="str">
        <f t="shared" si="163"/>
        <v/>
      </c>
      <c r="AH878" s="19" t="e">
        <f>+VLOOKUP(A878,'[2]Thông tin công nhân'!$C:$P,14,0)</f>
        <v>#N/A</v>
      </c>
      <c r="AI878" s="29" t="str">
        <f t="shared" si="164"/>
        <v/>
      </c>
      <c r="AJ878" s="19"/>
      <c r="AK878" s="29" t="str">
        <f>IF(ISNA(VLOOKUP(AJ878,TinhBenhVien!A:B,2,FALSE)),"",VLOOKUP(AJ878,TinhBenhVien!A:B,2,FALSE))</f>
        <v/>
      </c>
      <c r="AL878" s="19"/>
      <c r="AM878" s="29">
        <f t="shared" si="172"/>
        <v>0</v>
      </c>
      <c r="AN878" s="19" t="e">
        <f>"tỉnh"&amp;" "&amp;VLOOKUP(A878,'[2]Thông tin công nhân'!$C:$AI,31,0)</f>
        <v>#N/A</v>
      </c>
      <c r="AO878" s="29" t="str">
        <f t="shared" si="169"/>
        <v/>
      </c>
      <c r="AP878" s="19" t="e">
        <f>"xã"&amp;" "&amp;VLOOKUP(A878,'[2]Thông tin công nhân'!$C:$AI,33,0)</f>
        <v>#N/A</v>
      </c>
      <c r="AQ878" s="29" t="str">
        <f t="shared" si="165"/>
        <v/>
      </c>
      <c r="AR878" s="19"/>
      <c r="AS878" s="29" t="e">
        <f t="shared" si="166"/>
        <v>#REF!</v>
      </c>
      <c r="AT878" s="19"/>
      <c r="AU878" s="29" t="str">
        <f t="shared" si="170"/>
        <v/>
      </c>
      <c r="AV878" s="19"/>
      <c r="AW878" s="29" t="str">
        <f t="shared" si="167"/>
        <v/>
      </c>
      <c r="AX878" s="19"/>
      <c r="AY878" s="29" t="e">
        <f t="shared" si="168"/>
        <v>#REF!</v>
      </c>
      <c r="AZ878" s="1"/>
      <c r="BD878" s="19"/>
      <c r="CA878" s="19"/>
      <c r="CB878" s="29" t="str">
        <f t="shared" si="173"/>
        <v/>
      </c>
      <c r="CC878" s="19"/>
      <c r="CD878" s="29" t="str">
        <f t="shared" si="174"/>
        <v/>
      </c>
      <c r="CE878" s="29"/>
    </row>
    <row r="879" spans="4:83">
      <c r="D879" s="37"/>
      <c r="E879" s="29" t="str">
        <f>IF(ISNA(VLOOKUP(D879,'Tổng hợp '!$B$25:$C$29,2,FALSE)),"",VLOOKUP(D879,'Tổng hợp '!$B$25:$C$29,2,FALSE))</f>
        <v/>
      </c>
      <c r="F879" s="37"/>
      <c r="G879" s="107" t="str">
        <f t="shared" si="171"/>
        <v/>
      </c>
      <c r="H879" s="74" t="e">
        <f>+VLOOKUP(A879,[1]VT!$C:$I,7,0)</f>
        <v>#N/A</v>
      </c>
      <c r="J879" s="1" t="e">
        <f>+VLOOKUP(A879,[1]VT!$C:$M,11,0)</f>
        <v>#N/A</v>
      </c>
      <c r="AF879" s="19"/>
      <c r="AG879" s="29" t="str">
        <f t="shared" si="163"/>
        <v/>
      </c>
      <c r="AH879" s="19" t="e">
        <f>+VLOOKUP(A879,'[2]Thông tin công nhân'!$C:$P,14,0)</f>
        <v>#N/A</v>
      </c>
      <c r="AI879" s="29" t="str">
        <f t="shared" si="164"/>
        <v/>
      </c>
      <c r="AJ879" s="19"/>
      <c r="AK879" s="29" t="str">
        <f>IF(ISNA(VLOOKUP(AJ879,TinhBenhVien!A:B,2,FALSE)),"",VLOOKUP(AJ879,TinhBenhVien!A:B,2,FALSE))</f>
        <v/>
      </c>
      <c r="AL879" s="19"/>
      <c r="AM879" s="29">
        <f t="shared" si="172"/>
        <v>0</v>
      </c>
      <c r="AN879" s="19" t="e">
        <f>"tỉnh"&amp;" "&amp;VLOOKUP(A879,'[2]Thông tin công nhân'!$C:$AI,31,0)</f>
        <v>#N/A</v>
      </c>
      <c r="AO879" s="29" t="str">
        <f t="shared" si="169"/>
        <v/>
      </c>
      <c r="AP879" s="19" t="e">
        <f>"xã"&amp;" "&amp;VLOOKUP(A879,'[2]Thông tin công nhân'!$C:$AI,33,0)</f>
        <v>#N/A</v>
      </c>
      <c r="AQ879" s="29" t="str">
        <f t="shared" si="165"/>
        <v/>
      </c>
      <c r="AR879" s="19"/>
      <c r="AS879" s="29" t="e">
        <f t="shared" si="166"/>
        <v>#REF!</v>
      </c>
      <c r="AT879" s="19"/>
      <c r="AU879" s="29" t="str">
        <f t="shared" si="170"/>
        <v/>
      </c>
      <c r="AV879" s="19"/>
      <c r="AW879" s="29" t="str">
        <f t="shared" si="167"/>
        <v/>
      </c>
      <c r="AX879" s="19"/>
      <c r="AY879" s="29" t="e">
        <f t="shared" si="168"/>
        <v>#REF!</v>
      </c>
      <c r="AZ879" s="1"/>
      <c r="BD879" s="19"/>
      <c r="CA879" s="19"/>
      <c r="CB879" s="29" t="str">
        <f t="shared" si="173"/>
        <v/>
      </c>
      <c r="CC879" s="19"/>
      <c r="CD879" s="29" t="str">
        <f t="shared" si="174"/>
        <v/>
      </c>
      <c r="CE879" s="29"/>
    </row>
    <row r="880" spans="4:83">
      <c r="D880" s="37"/>
      <c r="E880" s="29" t="str">
        <f>IF(ISNA(VLOOKUP(D880,'Tổng hợp '!$B$25:$C$29,2,FALSE)),"",VLOOKUP(D880,'Tổng hợp '!$B$25:$C$29,2,FALSE))</f>
        <v/>
      </c>
      <c r="F880" s="37"/>
      <c r="G880" s="107" t="str">
        <f t="shared" si="171"/>
        <v/>
      </c>
      <c r="H880" s="74" t="e">
        <f>+VLOOKUP(A880,[1]VT!$C:$I,7,0)</f>
        <v>#N/A</v>
      </c>
      <c r="J880" s="1" t="e">
        <f>+VLOOKUP(A880,[1]VT!$C:$M,11,0)</f>
        <v>#N/A</v>
      </c>
      <c r="AF880" s="19"/>
      <c r="AG880" s="29" t="str">
        <f t="shared" si="163"/>
        <v/>
      </c>
      <c r="AH880" s="19" t="e">
        <f>+VLOOKUP(A880,'[2]Thông tin công nhân'!$C:$P,14,0)</f>
        <v>#N/A</v>
      </c>
      <c r="AI880" s="29" t="str">
        <f t="shared" si="164"/>
        <v/>
      </c>
      <c r="AJ880" s="19"/>
      <c r="AK880" s="29" t="str">
        <f>IF(ISNA(VLOOKUP(AJ880,TinhBenhVien!A:B,2,FALSE)),"",VLOOKUP(AJ880,TinhBenhVien!A:B,2,FALSE))</f>
        <v/>
      </c>
      <c r="AL880" s="19"/>
      <c r="AM880" s="29">
        <f t="shared" si="172"/>
        <v>0</v>
      </c>
      <c r="AN880" s="19" t="e">
        <f>"tỉnh"&amp;" "&amp;VLOOKUP(A880,'[2]Thông tin công nhân'!$C:$AI,31,0)</f>
        <v>#N/A</v>
      </c>
      <c r="AO880" s="29" t="str">
        <f t="shared" si="169"/>
        <v/>
      </c>
      <c r="AP880" s="19" t="e">
        <f>"xã"&amp;" "&amp;VLOOKUP(A880,'[2]Thông tin công nhân'!$C:$AI,33,0)</f>
        <v>#N/A</v>
      </c>
      <c r="AQ880" s="29" t="str">
        <f t="shared" si="165"/>
        <v/>
      </c>
      <c r="AR880" s="19"/>
      <c r="AS880" s="29" t="e">
        <f t="shared" si="166"/>
        <v>#REF!</v>
      </c>
      <c r="AT880" s="19"/>
      <c r="AU880" s="29" t="str">
        <f t="shared" si="170"/>
        <v/>
      </c>
      <c r="AV880" s="19"/>
      <c r="AW880" s="29" t="str">
        <f t="shared" si="167"/>
        <v/>
      </c>
      <c r="AX880" s="19"/>
      <c r="AY880" s="29" t="e">
        <f t="shared" si="168"/>
        <v>#REF!</v>
      </c>
      <c r="AZ880" s="1"/>
      <c r="BD880" s="19"/>
      <c r="CA880" s="19"/>
      <c r="CB880" s="29" t="str">
        <f t="shared" si="173"/>
        <v/>
      </c>
      <c r="CC880" s="19"/>
      <c r="CD880" s="29" t="str">
        <f t="shared" si="174"/>
        <v/>
      </c>
      <c r="CE880" s="29"/>
    </row>
    <row r="881" spans="4:83">
      <c r="D881" s="37"/>
      <c r="E881" s="29" t="str">
        <f>IF(ISNA(VLOOKUP(D881,'Tổng hợp '!$B$25:$C$29,2,FALSE)),"",VLOOKUP(D881,'Tổng hợp '!$B$25:$C$29,2,FALSE))</f>
        <v/>
      </c>
      <c r="F881" s="37"/>
      <c r="G881" s="107" t="str">
        <f t="shared" si="171"/>
        <v/>
      </c>
      <c r="H881" s="74" t="e">
        <f>+VLOOKUP(A881,[1]VT!$C:$I,7,0)</f>
        <v>#N/A</v>
      </c>
      <c r="J881" s="1" t="e">
        <f>+VLOOKUP(A881,[1]VT!$C:$M,11,0)</f>
        <v>#N/A</v>
      </c>
      <c r="AF881" s="19"/>
      <c r="AG881" s="29" t="str">
        <f t="shared" si="163"/>
        <v/>
      </c>
      <c r="AH881" s="19" t="e">
        <f>+VLOOKUP(A881,'[2]Thông tin công nhân'!$C:$P,14,0)</f>
        <v>#N/A</v>
      </c>
      <c r="AI881" s="29" t="str">
        <f t="shared" si="164"/>
        <v/>
      </c>
      <c r="AJ881" s="19"/>
      <c r="AK881" s="29" t="str">
        <f>IF(ISNA(VLOOKUP(AJ881,TinhBenhVien!A:B,2,FALSE)),"",VLOOKUP(AJ881,TinhBenhVien!A:B,2,FALSE))</f>
        <v/>
      </c>
      <c r="AL881" s="19"/>
      <c r="AM881" s="29">
        <f t="shared" si="172"/>
        <v>0</v>
      </c>
      <c r="AN881" s="19" t="e">
        <f>"tỉnh"&amp;" "&amp;VLOOKUP(A881,'[2]Thông tin công nhân'!$C:$AI,31,0)</f>
        <v>#N/A</v>
      </c>
      <c r="AO881" s="29" t="str">
        <f t="shared" si="169"/>
        <v/>
      </c>
      <c r="AP881" s="19" t="e">
        <f>"xã"&amp;" "&amp;VLOOKUP(A881,'[2]Thông tin công nhân'!$C:$AI,33,0)</f>
        <v>#N/A</v>
      </c>
      <c r="AQ881" s="29" t="str">
        <f t="shared" si="165"/>
        <v/>
      </c>
      <c r="AR881" s="19"/>
      <c r="AS881" s="29" t="e">
        <f t="shared" si="166"/>
        <v>#REF!</v>
      </c>
      <c r="AT881" s="19"/>
      <c r="AU881" s="29" t="str">
        <f t="shared" si="170"/>
        <v/>
      </c>
      <c r="AV881" s="19"/>
      <c r="AW881" s="29" t="str">
        <f t="shared" si="167"/>
        <v/>
      </c>
      <c r="AX881" s="19"/>
      <c r="AY881" s="29" t="e">
        <f t="shared" si="168"/>
        <v>#REF!</v>
      </c>
      <c r="AZ881" s="1"/>
      <c r="BD881" s="19"/>
      <c r="CA881" s="19"/>
      <c r="CB881" s="29" t="str">
        <f t="shared" si="173"/>
        <v/>
      </c>
      <c r="CC881" s="19"/>
      <c r="CD881" s="29" t="str">
        <f t="shared" si="174"/>
        <v/>
      </c>
      <c r="CE881" s="29"/>
    </row>
    <row r="882" spans="4:83">
      <c r="D882" s="37"/>
      <c r="E882" s="29" t="str">
        <f>IF(ISNA(VLOOKUP(D882,'Tổng hợp '!$B$25:$C$29,2,FALSE)),"",VLOOKUP(D882,'Tổng hợp '!$B$25:$C$29,2,FALSE))</f>
        <v/>
      </c>
      <c r="F882" s="37"/>
      <c r="G882" s="107" t="str">
        <f t="shared" si="171"/>
        <v/>
      </c>
      <c r="H882" s="74" t="e">
        <f>+VLOOKUP(A882,[1]VT!$C:$I,7,0)</f>
        <v>#N/A</v>
      </c>
      <c r="J882" s="1" t="e">
        <f>+VLOOKUP(A882,[1]VT!$C:$M,11,0)</f>
        <v>#N/A</v>
      </c>
      <c r="AF882" s="19"/>
      <c r="AG882" s="29" t="str">
        <f t="shared" si="163"/>
        <v/>
      </c>
      <c r="AH882" s="19" t="e">
        <f>+VLOOKUP(A882,'[2]Thông tin công nhân'!$C:$P,14,0)</f>
        <v>#N/A</v>
      </c>
      <c r="AI882" s="29" t="str">
        <f t="shared" si="164"/>
        <v/>
      </c>
      <c r="AJ882" s="19"/>
      <c r="AK882" s="29" t="str">
        <f>IF(ISNA(VLOOKUP(AJ882,TinhBenhVien!A:B,2,FALSE)),"",VLOOKUP(AJ882,TinhBenhVien!A:B,2,FALSE))</f>
        <v/>
      </c>
      <c r="AL882" s="19"/>
      <c r="AM882" s="29">
        <f t="shared" si="172"/>
        <v>0</v>
      </c>
      <c r="AN882" s="19" t="e">
        <f>"tỉnh"&amp;" "&amp;VLOOKUP(A882,'[2]Thông tin công nhân'!$C:$AI,31,0)</f>
        <v>#N/A</v>
      </c>
      <c r="AO882" s="29" t="str">
        <f t="shared" si="169"/>
        <v/>
      </c>
      <c r="AP882" s="19" t="e">
        <f>"xã"&amp;" "&amp;VLOOKUP(A882,'[2]Thông tin công nhân'!$C:$AI,33,0)</f>
        <v>#N/A</v>
      </c>
      <c r="AQ882" s="29" t="str">
        <f t="shared" si="165"/>
        <v/>
      </c>
      <c r="AR882" s="19"/>
      <c r="AS882" s="29" t="e">
        <f t="shared" si="166"/>
        <v>#REF!</v>
      </c>
      <c r="AT882" s="19"/>
      <c r="AU882" s="29" t="str">
        <f t="shared" si="170"/>
        <v/>
      </c>
      <c r="AV882" s="19"/>
      <c r="AW882" s="29" t="str">
        <f t="shared" si="167"/>
        <v/>
      </c>
      <c r="AX882" s="19"/>
      <c r="AY882" s="29" t="e">
        <f t="shared" si="168"/>
        <v>#REF!</v>
      </c>
      <c r="AZ882" s="1"/>
      <c r="BD882" s="19"/>
      <c r="CA882" s="19"/>
      <c r="CB882" s="29" t="str">
        <f t="shared" si="173"/>
        <v/>
      </c>
      <c r="CC882" s="19"/>
      <c r="CD882" s="29" t="str">
        <f t="shared" si="174"/>
        <v/>
      </c>
      <c r="CE882" s="29"/>
    </row>
    <row r="883" spans="4:83">
      <c r="D883" s="37"/>
      <c r="E883" s="29" t="str">
        <f>IF(ISNA(VLOOKUP(D883,'Tổng hợp '!$B$25:$C$29,2,FALSE)),"",VLOOKUP(D883,'Tổng hợp '!$B$25:$C$29,2,FALSE))</f>
        <v/>
      </c>
      <c r="F883" s="37"/>
      <c r="G883" s="107" t="str">
        <f t="shared" si="171"/>
        <v/>
      </c>
      <c r="H883" s="74" t="e">
        <f>+VLOOKUP(A883,[1]VT!$C:$I,7,0)</f>
        <v>#N/A</v>
      </c>
      <c r="J883" s="1" t="e">
        <f>+VLOOKUP(A883,[1]VT!$C:$M,11,0)</f>
        <v>#N/A</v>
      </c>
      <c r="AF883" s="19"/>
      <c r="AG883" s="29" t="str">
        <f t="shared" si="163"/>
        <v/>
      </c>
      <c r="AH883" s="19" t="e">
        <f>+VLOOKUP(A883,'[2]Thông tin công nhân'!$C:$P,14,0)</f>
        <v>#N/A</v>
      </c>
      <c r="AI883" s="29" t="str">
        <f t="shared" si="164"/>
        <v/>
      </c>
      <c r="AJ883" s="19"/>
      <c r="AK883" s="29" t="str">
        <f>IF(ISNA(VLOOKUP(AJ883,TinhBenhVien!A:B,2,FALSE)),"",VLOOKUP(AJ883,TinhBenhVien!A:B,2,FALSE))</f>
        <v/>
      </c>
      <c r="AL883" s="19"/>
      <c r="AM883" s="29">
        <f t="shared" si="172"/>
        <v>0</v>
      </c>
      <c r="AN883" s="19" t="e">
        <f>"tỉnh"&amp;" "&amp;VLOOKUP(A883,'[2]Thông tin công nhân'!$C:$AI,31,0)</f>
        <v>#N/A</v>
      </c>
      <c r="AO883" s="29" t="str">
        <f t="shared" si="169"/>
        <v/>
      </c>
      <c r="AP883" s="19" t="e">
        <f>"xã"&amp;" "&amp;VLOOKUP(A883,'[2]Thông tin công nhân'!$C:$AI,33,0)</f>
        <v>#N/A</v>
      </c>
      <c r="AQ883" s="29" t="str">
        <f t="shared" si="165"/>
        <v/>
      </c>
      <c r="AR883" s="19"/>
      <c r="AS883" s="29" t="e">
        <f t="shared" si="166"/>
        <v>#REF!</v>
      </c>
      <c r="AT883" s="19"/>
      <c r="AU883" s="29" t="str">
        <f t="shared" si="170"/>
        <v/>
      </c>
      <c r="AV883" s="19"/>
      <c r="AW883" s="29" t="str">
        <f t="shared" si="167"/>
        <v/>
      </c>
      <c r="AX883" s="19"/>
      <c r="AY883" s="29" t="e">
        <f t="shared" si="168"/>
        <v>#REF!</v>
      </c>
      <c r="AZ883" s="1"/>
      <c r="BD883" s="19"/>
      <c r="CA883" s="19"/>
      <c r="CB883" s="29" t="str">
        <f t="shared" si="173"/>
        <v/>
      </c>
      <c r="CC883" s="19"/>
      <c r="CD883" s="29" t="str">
        <f t="shared" si="174"/>
        <v/>
      </c>
      <c r="CE883" s="29"/>
    </row>
    <row r="884" spans="4:83">
      <c r="D884" s="37"/>
      <c r="E884" s="29" t="str">
        <f>IF(ISNA(VLOOKUP(D884,'Tổng hợp '!$B$25:$C$29,2,FALSE)),"",VLOOKUP(D884,'Tổng hợp '!$B$25:$C$29,2,FALSE))</f>
        <v/>
      </c>
      <c r="F884" s="37"/>
      <c r="G884" s="107" t="str">
        <f t="shared" si="171"/>
        <v/>
      </c>
      <c r="H884" s="74" t="e">
        <f>+VLOOKUP(A884,[1]VT!$C:$I,7,0)</f>
        <v>#N/A</v>
      </c>
      <c r="J884" s="1" t="e">
        <f>+VLOOKUP(A884,[1]VT!$C:$M,11,0)</f>
        <v>#N/A</v>
      </c>
      <c r="AF884" s="19"/>
      <c r="AG884" s="29" t="str">
        <f t="shared" si="163"/>
        <v/>
      </c>
      <c r="AH884" s="19" t="e">
        <f>+VLOOKUP(A884,'[2]Thông tin công nhân'!$C:$P,14,0)</f>
        <v>#N/A</v>
      </c>
      <c r="AI884" s="29" t="str">
        <f t="shared" si="164"/>
        <v/>
      </c>
      <c r="AJ884" s="19"/>
      <c r="AK884" s="29" t="str">
        <f>IF(ISNA(VLOOKUP(AJ884,TinhBenhVien!A:B,2,FALSE)),"",VLOOKUP(AJ884,TinhBenhVien!A:B,2,FALSE))</f>
        <v/>
      </c>
      <c r="AL884" s="19"/>
      <c r="AM884" s="29">
        <f t="shared" si="172"/>
        <v>0</v>
      </c>
      <c r="AN884" s="19" t="e">
        <f>"tỉnh"&amp;" "&amp;VLOOKUP(A884,'[2]Thông tin công nhân'!$C:$AI,31,0)</f>
        <v>#N/A</v>
      </c>
      <c r="AO884" s="29" t="str">
        <f t="shared" si="169"/>
        <v/>
      </c>
      <c r="AP884" s="19" t="e">
        <f>"xã"&amp;" "&amp;VLOOKUP(A884,'[2]Thông tin công nhân'!$C:$AI,33,0)</f>
        <v>#N/A</v>
      </c>
      <c r="AQ884" s="29" t="str">
        <f t="shared" si="165"/>
        <v/>
      </c>
      <c r="AR884" s="19"/>
      <c r="AS884" s="29" t="e">
        <f t="shared" si="166"/>
        <v>#REF!</v>
      </c>
      <c r="AT884" s="19"/>
      <c r="AU884" s="29" t="str">
        <f t="shared" si="170"/>
        <v/>
      </c>
      <c r="AV884" s="19"/>
      <c r="AW884" s="29" t="str">
        <f t="shared" si="167"/>
        <v/>
      </c>
      <c r="AX884" s="19"/>
      <c r="AY884" s="29" t="e">
        <f t="shared" si="168"/>
        <v>#REF!</v>
      </c>
      <c r="AZ884" s="1"/>
      <c r="BD884" s="19"/>
      <c r="CA884" s="19"/>
      <c r="CB884" s="29" t="str">
        <f t="shared" si="173"/>
        <v/>
      </c>
      <c r="CC884" s="19"/>
      <c r="CD884" s="29" t="str">
        <f t="shared" si="174"/>
        <v/>
      </c>
      <c r="CE884" s="29"/>
    </row>
    <row r="885" spans="4:83">
      <c r="D885" s="37"/>
      <c r="E885" s="29" t="str">
        <f>IF(ISNA(VLOOKUP(D885,'Tổng hợp '!$B$25:$C$29,2,FALSE)),"",VLOOKUP(D885,'Tổng hợp '!$B$25:$C$29,2,FALSE))</f>
        <v/>
      </c>
      <c r="F885" s="37"/>
      <c r="G885" s="107" t="str">
        <f t="shared" si="171"/>
        <v/>
      </c>
      <c r="H885" s="74" t="e">
        <f>+VLOOKUP(A885,[1]VT!$C:$I,7,0)</f>
        <v>#N/A</v>
      </c>
      <c r="J885" s="1" t="e">
        <f>+VLOOKUP(A885,[1]VT!$C:$M,11,0)</f>
        <v>#N/A</v>
      </c>
      <c r="AF885" s="19"/>
      <c r="AG885" s="29" t="str">
        <f t="shared" si="163"/>
        <v/>
      </c>
      <c r="AH885" s="19" t="e">
        <f>+VLOOKUP(A885,'[2]Thông tin công nhân'!$C:$P,14,0)</f>
        <v>#N/A</v>
      </c>
      <c r="AI885" s="29" t="str">
        <f t="shared" si="164"/>
        <v/>
      </c>
      <c r="AJ885" s="19"/>
      <c r="AK885" s="29" t="str">
        <f>IF(ISNA(VLOOKUP(AJ885,TinhBenhVien!A:B,2,FALSE)),"",VLOOKUP(AJ885,TinhBenhVien!A:B,2,FALSE))</f>
        <v/>
      </c>
      <c r="AL885" s="19"/>
      <c r="AM885" s="29">
        <f t="shared" si="172"/>
        <v>0</v>
      </c>
      <c r="AN885" s="19" t="e">
        <f>"tỉnh"&amp;" "&amp;VLOOKUP(A885,'[2]Thông tin công nhân'!$C:$AI,31,0)</f>
        <v>#N/A</v>
      </c>
      <c r="AO885" s="29" t="str">
        <f t="shared" si="169"/>
        <v/>
      </c>
      <c r="AP885" s="19" t="e">
        <f>"xã"&amp;" "&amp;VLOOKUP(A885,'[2]Thông tin công nhân'!$C:$AI,33,0)</f>
        <v>#N/A</v>
      </c>
      <c r="AQ885" s="29" t="str">
        <f t="shared" si="165"/>
        <v/>
      </c>
      <c r="AR885" s="19"/>
      <c r="AS885" s="29" t="e">
        <f t="shared" si="166"/>
        <v>#REF!</v>
      </c>
      <c r="AT885" s="19"/>
      <c r="AU885" s="29" t="str">
        <f t="shared" si="170"/>
        <v/>
      </c>
      <c r="AV885" s="19"/>
      <c r="AW885" s="29" t="str">
        <f t="shared" si="167"/>
        <v/>
      </c>
      <c r="AX885" s="19"/>
      <c r="AY885" s="29" t="e">
        <f t="shared" si="168"/>
        <v>#REF!</v>
      </c>
      <c r="AZ885" s="1"/>
      <c r="BD885" s="19"/>
      <c r="CA885" s="19"/>
      <c r="CB885" s="29" t="str">
        <f t="shared" si="173"/>
        <v/>
      </c>
      <c r="CC885" s="19"/>
      <c r="CD885" s="29" t="str">
        <f t="shared" si="174"/>
        <v/>
      </c>
      <c r="CE885" s="29"/>
    </row>
    <row r="886" spans="4:83">
      <c r="D886" s="37"/>
      <c r="E886" s="29" t="str">
        <f>IF(ISNA(VLOOKUP(D886,'Tổng hợp '!$B$25:$C$29,2,FALSE)),"",VLOOKUP(D886,'Tổng hợp '!$B$25:$C$29,2,FALSE))</f>
        <v/>
      </c>
      <c r="F886" s="37"/>
      <c r="G886" s="107" t="str">
        <f t="shared" si="171"/>
        <v/>
      </c>
      <c r="H886" s="74" t="e">
        <f>+VLOOKUP(A886,[1]VT!$C:$I,7,0)</f>
        <v>#N/A</v>
      </c>
      <c r="J886" s="1" t="e">
        <f>+VLOOKUP(A886,[1]VT!$C:$M,11,0)</f>
        <v>#N/A</v>
      </c>
      <c r="AF886" s="19"/>
      <c r="AG886" s="29" t="str">
        <f t="shared" si="163"/>
        <v/>
      </c>
      <c r="AH886" s="19" t="e">
        <f>+VLOOKUP(A886,'[2]Thông tin công nhân'!$C:$P,14,0)</f>
        <v>#N/A</v>
      </c>
      <c r="AI886" s="29" t="str">
        <f t="shared" si="164"/>
        <v/>
      </c>
      <c r="AJ886" s="19"/>
      <c r="AK886" s="29" t="str">
        <f>IF(ISNA(VLOOKUP(AJ886,TinhBenhVien!A:B,2,FALSE)),"",VLOOKUP(AJ886,TinhBenhVien!A:B,2,FALSE))</f>
        <v/>
      </c>
      <c r="AL886" s="19"/>
      <c r="AM886" s="29">
        <f t="shared" si="172"/>
        <v>0</v>
      </c>
      <c r="AN886" s="19" t="e">
        <f>"tỉnh"&amp;" "&amp;VLOOKUP(A886,'[2]Thông tin công nhân'!$C:$AI,31,0)</f>
        <v>#N/A</v>
      </c>
      <c r="AO886" s="29" t="str">
        <f t="shared" si="169"/>
        <v/>
      </c>
      <c r="AP886" s="19" t="e">
        <f>"xã"&amp;" "&amp;VLOOKUP(A886,'[2]Thông tin công nhân'!$C:$AI,33,0)</f>
        <v>#N/A</v>
      </c>
      <c r="AQ886" s="29" t="str">
        <f t="shared" si="165"/>
        <v/>
      </c>
      <c r="AR886" s="19"/>
      <c r="AS886" s="29" t="e">
        <f t="shared" si="166"/>
        <v>#REF!</v>
      </c>
      <c r="AT886" s="19"/>
      <c r="AU886" s="29" t="str">
        <f t="shared" si="170"/>
        <v/>
      </c>
      <c r="AV886" s="19"/>
      <c r="AW886" s="29" t="str">
        <f t="shared" si="167"/>
        <v/>
      </c>
      <c r="AX886" s="19"/>
      <c r="AY886" s="29" t="e">
        <f t="shared" si="168"/>
        <v>#REF!</v>
      </c>
      <c r="AZ886" s="1"/>
      <c r="BD886" s="19"/>
      <c r="CA886" s="19"/>
      <c r="CB886" s="29" t="str">
        <f t="shared" si="173"/>
        <v/>
      </c>
      <c r="CC886" s="19"/>
      <c r="CD886" s="29" t="str">
        <f t="shared" si="174"/>
        <v/>
      </c>
      <c r="CE886" s="29"/>
    </row>
    <row r="887" spans="4:83">
      <c r="D887" s="37"/>
      <c r="E887" s="29" t="str">
        <f>IF(ISNA(VLOOKUP(D887,'Tổng hợp '!$B$25:$C$29,2,FALSE)),"",VLOOKUP(D887,'Tổng hợp '!$B$25:$C$29,2,FALSE))</f>
        <v/>
      </c>
      <c r="F887" s="37"/>
      <c r="G887" s="107" t="str">
        <f t="shared" si="171"/>
        <v/>
      </c>
      <c r="H887" s="74" t="e">
        <f>+VLOOKUP(A887,[1]VT!$C:$I,7,0)</f>
        <v>#N/A</v>
      </c>
      <c r="J887" s="1" t="e">
        <f>+VLOOKUP(A887,[1]VT!$C:$M,11,0)</f>
        <v>#N/A</v>
      </c>
      <c r="AF887" s="19"/>
      <c r="AG887" s="29" t="str">
        <f t="shared" si="163"/>
        <v/>
      </c>
      <c r="AH887" s="19" t="e">
        <f>+VLOOKUP(A887,'[2]Thông tin công nhân'!$C:$P,14,0)</f>
        <v>#N/A</v>
      </c>
      <c r="AI887" s="29" t="str">
        <f t="shared" si="164"/>
        <v/>
      </c>
      <c r="AJ887" s="19"/>
      <c r="AK887" s="29" t="str">
        <f>IF(ISNA(VLOOKUP(AJ887,TinhBenhVien!A:B,2,FALSE)),"",VLOOKUP(AJ887,TinhBenhVien!A:B,2,FALSE))</f>
        <v/>
      </c>
      <c r="AL887" s="19"/>
      <c r="AM887" s="29">
        <f t="shared" si="172"/>
        <v>0</v>
      </c>
      <c r="AN887" s="19" t="e">
        <f>"tỉnh"&amp;" "&amp;VLOOKUP(A887,'[2]Thông tin công nhân'!$C:$AI,31,0)</f>
        <v>#N/A</v>
      </c>
      <c r="AO887" s="29" t="str">
        <f t="shared" si="169"/>
        <v/>
      </c>
      <c r="AP887" s="19" t="e">
        <f>"xã"&amp;" "&amp;VLOOKUP(A887,'[2]Thông tin công nhân'!$C:$AI,33,0)</f>
        <v>#N/A</v>
      </c>
      <c r="AQ887" s="29" t="str">
        <f t="shared" si="165"/>
        <v/>
      </c>
      <c r="AR887" s="19"/>
      <c r="AS887" s="29" t="e">
        <f t="shared" si="166"/>
        <v>#REF!</v>
      </c>
      <c r="AT887" s="19"/>
      <c r="AU887" s="29" t="str">
        <f t="shared" si="170"/>
        <v/>
      </c>
      <c r="AV887" s="19"/>
      <c r="AW887" s="29" t="str">
        <f t="shared" si="167"/>
        <v/>
      </c>
      <c r="AX887" s="19"/>
      <c r="AY887" s="29" t="e">
        <f t="shared" si="168"/>
        <v>#REF!</v>
      </c>
      <c r="AZ887" s="1"/>
      <c r="BD887" s="19"/>
      <c r="CA887" s="19"/>
      <c r="CB887" s="29" t="str">
        <f t="shared" si="173"/>
        <v/>
      </c>
      <c r="CC887" s="19"/>
      <c r="CD887" s="29" t="str">
        <f t="shared" si="174"/>
        <v/>
      </c>
      <c r="CE887" s="29"/>
    </row>
    <row r="888" spans="4:83">
      <c r="D888" s="37"/>
      <c r="E888" s="29" t="str">
        <f>IF(ISNA(VLOOKUP(D888,'Tổng hợp '!$B$25:$C$29,2,FALSE)),"",VLOOKUP(D888,'Tổng hợp '!$B$25:$C$29,2,FALSE))</f>
        <v/>
      </c>
      <c r="F888" s="37"/>
      <c r="G888" s="107" t="str">
        <f t="shared" si="171"/>
        <v/>
      </c>
      <c r="H888" s="74" t="e">
        <f>+VLOOKUP(A888,[1]VT!$C:$I,7,0)</f>
        <v>#N/A</v>
      </c>
      <c r="J888" s="1" t="e">
        <f>+VLOOKUP(A888,[1]VT!$C:$M,11,0)</f>
        <v>#N/A</v>
      </c>
      <c r="AF888" s="19"/>
      <c r="AG888" s="29" t="str">
        <f t="shared" si="163"/>
        <v/>
      </c>
      <c r="AH888" s="19" t="e">
        <f>+VLOOKUP(A888,'[2]Thông tin công nhân'!$C:$P,14,0)</f>
        <v>#N/A</v>
      </c>
      <c r="AI888" s="29" t="str">
        <f t="shared" si="164"/>
        <v/>
      </c>
      <c r="AJ888" s="19"/>
      <c r="AK888" s="29" t="str">
        <f>IF(ISNA(VLOOKUP(AJ888,TinhBenhVien!A:B,2,FALSE)),"",VLOOKUP(AJ888,TinhBenhVien!A:B,2,FALSE))</f>
        <v/>
      </c>
      <c r="AL888" s="19"/>
      <c r="AM888" s="29">
        <f t="shared" si="172"/>
        <v>0</v>
      </c>
      <c r="AN888" s="19" t="e">
        <f>"tỉnh"&amp;" "&amp;VLOOKUP(A888,'[2]Thông tin công nhân'!$C:$AI,31,0)</f>
        <v>#N/A</v>
      </c>
      <c r="AO888" s="29" t="str">
        <f t="shared" si="169"/>
        <v/>
      </c>
      <c r="AP888" s="19" t="e">
        <f>"xã"&amp;" "&amp;VLOOKUP(A888,'[2]Thông tin công nhân'!$C:$AI,33,0)</f>
        <v>#N/A</v>
      </c>
      <c r="AQ888" s="29" t="str">
        <f t="shared" si="165"/>
        <v/>
      </c>
      <c r="AR888" s="19"/>
      <c r="AS888" s="29" t="e">
        <f t="shared" si="166"/>
        <v>#REF!</v>
      </c>
      <c r="AT888" s="19"/>
      <c r="AU888" s="29" t="str">
        <f t="shared" si="170"/>
        <v/>
      </c>
      <c r="AV888" s="19"/>
      <c r="AW888" s="29" t="str">
        <f t="shared" si="167"/>
        <v/>
      </c>
      <c r="AX888" s="19"/>
      <c r="AY888" s="29" t="e">
        <f t="shared" si="168"/>
        <v>#REF!</v>
      </c>
      <c r="AZ888" s="1"/>
      <c r="BD888" s="19"/>
      <c r="CA888" s="19"/>
      <c r="CB888" s="29" t="str">
        <f t="shared" si="173"/>
        <v/>
      </c>
      <c r="CC888" s="19"/>
      <c r="CD888" s="29" t="str">
        <f t="shared" si="174"/>
        <v/>
      </c>
      <c r="CE888" s="29"/>
    </row>
    <row r="889" spans="4:83">
      <c r="D889" s="37"/>
      <c r="E889" s="29" t="str">
        <f>IF(ISNA(VLOOKUP(D889,'Tổng hợp '!$B$25:$C$29,2,FALSE)),"",VLOOKUP(D889,'Tổng hợp '!$B$25:$C$29,2,FALSE))</f>
        <v/>
      </c>
      <c r="F889" s="37"/>
      <c r="G889" s="107" t="str">
        <f t="shared" si="171"/>
        <v/>
      </c>
      <c r="H889" s="74" t="e">
        <f>+VLOOKUP(A889,[1]VT!$C:$I,7,0)</f>
        <v>#N/A</v>
      </c>
      <c r="J889" s="1" t="e">
        <f>+VLOOKUP(A889,[1]VT!$C:$M,11,0)</f>
        <v>#N/A</v>
      </c>
      <c r="AF889" s="19"/>
      <c r="AG889" s="29" t="str">
        <f t="shared" si="163"/>
        <v/>
      </c>
      <c r="AH889" s="19" t="e">
        <f>+VLOOKUP(A889,'[2]Thông tin công nhân'!$C:$P,14,0)</f>
        <v>#N/A</v>
      </c>
      <c r="AI889" s="29" t="str">
        <f t="shared" si="164"/>
        <v/>
      </c>
      <c r="AJ889" s="19"/>
      <c r="AK889" s="29" t="str">
        <f>IF(ISNA(VLOOKUP(AJ889,TinhBenhVien!A:B,2,FALSE)),"",VLOOKUP(AJ889,TinhBenhVien!A:B,2,FALSE))</f>
        <v/>
      </c>
      <c r="AL889" s="19"/>
      <c r="AM889" s="29">
        <f t="shared" si="172"/>
        <v>0</v>
      </c>
      <c r="AN889" s="19" t="e">
        <f>"tỉnh"&amp;" "&amp;VLOOKUP(A889,'[2]Thông tin công nhân'!$C:$AI,31,0)</f>
        <v>#N/A</v>
      </c>
      <c r="AO889" s="29" t="str">
        <f t="shared" si="169"/>
        <v/>
      </c>
      <c r="AP889" s="19" t="e">
        <f>"xã"&amp;" "&amp;VLOOKUP(A889,'[2]Thông tin công nhân'!$C:$AI,33,0)</f>
        <v>#N/A</v>
      </c>
      <c r="AQ889" s="29" t="str">
        <f t="shared" si="165"/>
        <v/>
      </c>
      <c r="AR889" s="19"/>
      <c r="AS889" s="29" t="e">
        <f t="shared" si="166"/>
        <v>#REF!</v>
      </c>
      <c r="AT889" s="19"/>
      <c r="AU889" s="29" t="str">
        <f t="shared" si="170"/>
        <v/>
      </c>
      <c r="AV889" s="19"/>
      <c r="AW889" s="29" t="str">
        <f t="shared" si="167"/>
        <v/>
      </c>
      <c r="AX889" s="19"/>
      <c r="AY889" s="29" t="e">
        <f t="shared" si="168"/>
        <v>#REF!</v>
      </c>
      <c r="AZ889" s="1"/>
      <c r="BD889" s="19"/>
      <c r="CA889" s="19"/>
      <c r="CB889" s="29" t="str">
        <f t="shared" si="173"/>
        <v/>
      </c>
      <c r="CC889" s="19"/>
      <c r="CD889" s="29" t="str">
        <f t="shared" si="174"/>
        <v/>
      </c>
      <c r="CE889" s="29"/>
    </row>
    <row r="890" spans="4:83">
      <c r="D890" s="37"/>
      <c r="E890" s="29" t="str">
        <f>IF(ISNA(VLOOKUP(D890,'Tổng hợp '!$B$25:$C$29,2,FALSE)),"",VLOOKUP(D890,'Tổng hợp '!$B$25:$C$29,2,FALSE))</f>
        <v/>
      </c>
      <c r="F890" s="37"/>
      <c r="G890" s="107" t="str">
        <f t="shared" si="171"/>
        <v/>
      </c>
      <c r="H890" s="74" t="e">
        <f>+VLOOKUP(A890,[1]VT!$C:$I,7,0)</f>
        <v>#N/A</v>
      </c>
      <c r="J890" s="1" t="e">
        <f>+VLOOKUP(A890,[1]VT!$C:$M,11,0)</f>
        <v>#N/A</v>
      </c>
      <c r="AF890" s="19"/>
      <c r="AG890" s="29" t="str">
        <f t="shared" si="163"/>
        <v/>
      </c>
      <c r="AH890" s="19" t="e">
        <f>+VLOOKUP(A890,'[2]Thông tin công nhân'!$C:$P,14,0)</f>
        <v>#N/A</v>
      </c>
      <c r="AI890" s="29" t="str">
        <f t="shared" si="164"/>
        <v/>
      </c>
      <c r="AJ890" s="19"/>
      <c r="AK890" s="29" t="str">
        <f>IF(ISNA(VLOOKUP(AJ890,TinhBenhVien!A:B,2,FALSE)),"",VLOOKUP(AJ890,TinhBenhVien!A:B,2,FALSE))</f>
        <v/>
      </c>
      <c r="AL890" s="19"/>
      <c r="AM890" s="29">
        <f t="shared" si="172"/>
        <v>0</v>
      </c>
      <c r="AN890" s="19" t="e">
        <f>"tỉnh"&amp;" "&amp;VLOOKUP(A890,'[2]Thông tin công nhân'!$C:$AI,31,0)</f>
        <v>#N/A</v>
      </c>
      <c r="AO890" s="29" t="str">
        <f t="shared" si="169"/>
        <v/>
      </c>
      <c r="AP890" s="19" t="e">
        <f>"xã"&amp;" "&amp;VLOOKUP(A890,'[2]Thông tin công nhân'!$C:$AI,33,0)</f>
        <v>#N/A</v>
      </c>
      <c r="AQ890" s="29" t="str">
        <f t="shared" si="165"/>
        <v/>
      </c>
      <c r="AR890" s="19"/>
      <c r="AS890" s="29" t="e">
        <f t="shared" si="166"/>
        <v>#REF!</v>
      </c>
      <c r="AT890" s="19"/>
      <c r="AU890" s="29" t="str">
        <f t="shared" si="170"/>
        <v/>
      </c>
      <c r="AV890" s="19"/>
      <c r="AW890" s="29" t="str">
        <f t="shared" si="167"/>
        <v/>
      </c>
      <c r="AX890" s="19"/>
      <c r="AY890" s="29" t="e">
        <f t="shared" si="168"/>
        <v>#REF!</v>
      </c>
      <c r="AZ890" s="1"/>
      <c r="BD890" s="19"/>
      <c r="CA890" s="19"/>
      <c r="CB890" s="29" t="str">
        <f t="shared" si="173"/>
        <v/>
      </c>
      <c r="CC890" s="19"/>
      <c r="CD890" s="29" t="str">
        <f t="shared" si="174"/>
        <v/>
      </c>
      <c r="CE890" s="29"/>
    </row>
    <row r="891" spans="4:83">
      <c r="D891" s="37"/>
      <c r="E891" s="29" t="str">
        <f>IF(ISNA(VLOOKUP(D891,'Tổng hợp '!$B$25:$C$29,2,FALSE)),"",VLOOKUP(D891,'Tổng hợp '!$B$25:$C$29,2,FALSE))</f>
        <v/>
      </c>
      <c r="F891" s="37"/>
      <c r="G891" s="107" t="str">
        <f t="shared" si="171"/>
        <v/>
      </c>
      <c r="H891" s="74" t="e">
        <f>+VLOOKUP(A891,[1]VT!$C:$I,7,0)</f>
        <v>#N/A</v>
      </c>
      <c r="J891" s="1" t="e">
        <f>+VLOOKUP(A891,[1]VT!$C:$M,11,0)</f>
        <v>#N/A</v>
      </c>
      <c r="AF891" s="19"/>
      <c r="AG891" s="29" t="str">
        <f t="shared" si="163"/>
        <v/>
      </c>
      <c r="AH891" s="19" t="e">
        <f>+VLOOKUP(A891,'[2]Thông tin công nhân'!$C:$P,14,0)</f>
        <v>#N/A</v>
      </c>
      <c r="AI891" s="29" t="str">
        <f t="shared" si="164"/>
        <v/>
      </c>
      <c r="AJ891" s="19"/>
      <c r="AK891" s="29" t="str">
        <f>IF(ISNA(VLOOKUP(AJ891,TinhBenhVien!A:B,2,FALSE)),"",VLOOKUP(AJ891,TinhBenhVien!A:B,2,FALSE))</f>
        <v/>
      </c>
      <c r="AL891" s="19"/>
      <c r="AM891" s="29">
        <f t="shared" si="172"/>
        <v>0</v>
      </c>
      <c r="AN891" s="19" t="e">
        <f>"tỉnh"&amp;" "&amp;VLOOKUP(A891,'[2]Thông tin công nhân'!$C:$AI,31,0)</f>
        <v>#N/A</v>
      </c>
      <c r="AO891" s="29" t="str">
        <f t="shared" si="169"/>
        <v/>
      </c>
      <c r="AP891" s="19" t="e">
        <f>"xã"&amp;" "&amp;VLOOKUP(A891,'[2]Thông tin công nhân'!$C:$AI,33,0)</f>
        <v>#N/A</v>
      </c>
      <c r="AQ891" s="29" t="str">
        <f t="shared" si="165"/>
        <v/>
      </c>
      <c r="AR891" s="19"/>
      <c r="AS891" s="29" t="e">
        <f t="shared" si="166"/>
        <v>#REF!</v>
      </c>
      <c r="AT891" s="19"/>
      <c r="AU891" s="29" t="str">
        <f t="shared" si="170"/>
        <v/>
      </c>
      <c r="AV891" s="19"/>
      <c r="AW891" s="29" t="str">
        <f t="shared" si="167"/>
        <v/>
      </c>
      <c r="AX891" s="19"/>
      <c r="AY891" s="29" t="e">
        <f t="shared" si="168"/>
        <v>#REF!</v>
      </c>
      <c r="AZ891" s="1"/>
      <c r="BD891" s="19"/>
      <c r="CA891" s="19"/>
      <c r="CB891" s="29" t="str">
        <f t="shared" si="173"/>
        <v/>
      </c>
      <c r="CC891" s="19"/>
      <c r="CD891" s="29" t="str">
        <f t="shared" si="174"/>
        <v/>
      </c>
      <c r="CE891" s="29"/>
    </row>
    <row r="892" spans="4:83">
      <c r="D892" s="37"/>
      <c r="E892" s="29" t="str">
        <f>IF(ISNA(VLOOKUP(D892,'Tổng hợp '!$B$25:$C$29,2,FALSE)),"",VLOOKUP(D892,'Tổng hợp '!$B$25:$C$29,2,FALSE))</f>
        <v/>
      </c>
      <c r="F892" s="37"/>
      <c r="G892" s="107" t="str">
        <f t="shared" si="171"/>
        <v/>
      </c>
      <c r="H892" s="74" t="e">
        <f>+VLOOKUP(A892,[1]VT!$C:$I,7,0)</f>
        <v>#N/A</v>
      </c>
      <c r="J892" s="1" t="e">
        <f>+VLOOKUP(A892,[1]VT!$C:$M,11,0)</f>
        <v>#N/A</v>
      </c>
      <c r="AF892" s="19"/>
      <c r="AG892" s="29" t="str">
        <f t="shared" si="163"/>
        <v/>
      </c>
      <c r="AH892" s="19" t="e">
        <f>+VLOOKUP(A892,'[2]Thông tin công nhân'!$C:$P,14,0)</f>
        <v>#N/A</v>
      </c>
      <c r="AI892" s="29" t="str">
        <f t="shared" si="164"/>
        <v/>
      </c>
      <c r="AJ892" s="19"/>
      <c r="AK892" s="29" t="str">
        <f>IF(ISNA(VLOOKUP(AJ892,TinhBenhVien!A:B,2,FALSE)),"",VLOOKUP(AJ892,TinhBenhVien!A:B,2,FALSE))</f>
        <v/>
      </c>
      <c r="AL892" s="19"/>
      <c r="AM892" s="29">
        <f t="shared" si="172"/>
        <v>0</v>
      </c>
      <c r="AN892" s="19" t="e">
        <f>"tỉnh"&amp;" "&amp;VLOOKUP(A892,'[2]Thông tin công nhân'!$C:$AI,31,0)</f>
        <v>#N/A</v>
      </c>
      <c r="AO892" s="29" t="str">
        <f t="shared" si="169"/>
        <v/>
      </c>
      <c r="AP892" s="19" t="e">
        <f>"xã"&amp;" "&amp;VLOOKUP(A892,'[2]Thông tin công nhân'!$C:$AI,33,0)</f>
        <v>#N/A</v>
      </c>
      <c r="AQ892" s="29" t="str">
        <f t="shared" si="165"/>
        <v/>
      </c>
      <c r="AR892" s="19"/>
      <c r="AS892" s="29" t="e">
        <f t="shared" si="166"/>
        <v>#REF!</v>
      </c>
      <c r="AT892" s="19"/>
      <c r="AU892" s="29" t="str">
        <f t="shared" si="170"/>
        <v/>
      </c>
      <c r="AV892" s="19"/>
      <c r="AW892" s="29" t="str">
        <f t="shared" si="167"/>
        <v/>
      </c>
      <c r="AX892" s="19"/>
      <c r="AY892" s="29" t="e">
        <f t="shared" si="168"/>
        <v>#REF!</v>
      </c>
      <c r="AZ892" s="1"/>
      <c r="BD892" s="19"/>
      <c r="CA892" s="19"/>
      <c r="CB892" s="29" t="str">
        <f t="shared" si="173"/>
        <v/>
      </c>
      <c r="CC892" s="19"/>
      <c r="CD892" s="29" t="str">
        <f t="shared" si="174"/>
        <v/>
      </c>
      <c r="CE892" s="29"/>
    </row>
    <row r="893" spans="4:83">
      <c r="D893" s="37"/>
      <c r="E893" s="29" t="str">
        <f>IF(ISNA(VLOOKUP(D893,'Tổng hợp '!$B$25:$C$29,2,FALSE)),"",VLOOKUP(D893,'Tổng hợp '!$B$25:$C$29,2,FALSE))</f>
        <v/>
      </c>
      <c r="F893" s="37"/>
      <c r="G893" s="107" t="str">
        <f t="shared" si="171"/>
        <v/>
      </c>
      <c r="H893" s="74" t="e">
        <f>+VLOOKUP(A893,[1]VT!$C:$I,7,0)</f>
        <v>#N/A</v>
      </c>
      <c r="J893" s="1" t="e">
        <f>+VLOOKUP(A893,[1]VT!$C:$M,11,0)</f>
        <v>#N/A</v>
      </c>
      <c r="AF893" s="19"/>
      <c r="AG893" s="29" t="str">
        <f t="shared" si="163"/>
        <v/>
      </c>
      <c r="AH893" s="19" t="e">
        <f>+VLOOKUP(A893,'[2]Thông tin công nhân'!$C:$P,14,0)</f>
        <v>#N/A</v>
      </c>
      <c r="AI893" s="29" t="str">
        <f t="shared" si="164"/>
        <v/>
      </c>
      <c r="AJ893" s="19"/>
      <c r="AK893" s="29" t="str">
        <f>IF(ISNA(VLOOKUP(AJ893,TinhBenhVien!A:B,2,FALSE)),"",VLOOKUP(AJ893,TinhBenhVien!A:B,2,FALSE))</f>
        <v/>
      </c>
      <c r="AL893" s="19"/>
      <c r="AM893" s="29">
        <f t="shared" si="172"/>
        <v>0</v>
      </c>
      <c r="AN893" s="19" t="e">
        <f>"tỉnh"&amp;" "&amp;VLOOKUP(A893,'[2]Thông tin công nhân'!$C:$AI,31,0)</f>
        <v>#N/A</v>
      </c>
      <c r="AO893" s="29" t="str">
        <f t="shared" si="169"/>
        <v/>
      </c>
      <c r="AP893" s="19" t="e">
        <f>"xã"&amp;" "&amp;VLOOKUP(A893,'[2]Thông tin công nhân'!$C:$AI,33,0)</f>
        <v>#N/A</v>
      </c>
      <c r="AQ893" s="29" t="str">
        <f t="shared" si="165"/>
        <v/>
      </c>
      <c r="AR893" s="19"/>
      <c r="AS893" s="29" t="e">
        <f t="shared" si="166"/>
        <v>#REF!</v>
      </c>
      <c r="AT893" s="19"/>
      <c r="AU893" s="29" t="str">
        <f t="shared" si="170"/>
        <v/>
      </c>
      <c r="AV893" s="19"/>
      <c r="AW893" s="29" t="str">
        <f t="shared" si="167"/>
        <v/>
      </c>
      <c r="AX893" s="19"/>
      <c r="AY893" s="29" t="e">
        <f t="shared" si="168"/>
        <v>#REF!</v>
      </c>
      <c r="AZ893" s="1"/>
      <c r="BD893" s="19"/>
      <c r="CA893" s="19"/>
      <c r="CB893" s="29" t="str">
        <f t="shared" si="173"/>
        <v/>
      </c>
      <c r="CC893" s="19"/>
      <c r="CD893" s="29" t="str">
        <f t="shared" si="174"/>
        <v/>
      </c>
      <c r="CE893" s="29"/>
    </row>
    <row r="894" spans="4:83">
      <c r="D894" s="37"/>
      <c r="E894" s="29" t="str">
        <f>IF(ISNA(VLOOKUP(D894,'Tổng hợp '!$B$25:$C$29,2,FALSE)),"",VLOOKUP(D894,'Tổng hợp '!$B$25:$C$29,2,FALSE))</f>
        <v/>
      </c>
      <c r="F894" s="37"/>
      <c r="G894" s="107" t="str">
        <f t="shared" si="171"/>
        <v/>
      </c>
      <c r="H894" s="74" t="e">
        <f>+VLOOKUP(A894,[1]VT!$C:$I,7,0)</f>
        <v>#N/A</v>
      </c>
      <c r="J894" s="1" t="e">
        <f>+VLOOKUP(A894,[1]VT!$C:$M,11,0)</f>
        <v>#N/A</v>
      </c>
      <c r="AF894" s="19"/>
      <c r="AG894" s="29" t="str">
        <f t="shared" si="163"/>
        <v/>
      </c>
      <c r="AH894" s="19" t="e">
        <f>+VLOOKUP(A894,'[2]Thông tin công nhân'!$C:$P,14,0)</f>
        <v>#N/A</v>
      </c>
      <c r="AI894" s="29" t="str">
        <f t="shared" si="164"/>
        <v/>
      </c>
      <c r="AJ894" s="19"/>
      <c r="AK894" s="29" t="str">
        <f>IF(ISNA(VLOOKUP(AJ894,TinhBenhVien!A:B,2,FALSE)),"",VLOOKUP(AJ894,TinhBenhVien!A:B,2,FALSE))</f>
        <v/>
      </c>
      <c r="AL894" s="19"/>
      <c r="AM894" s="29">
        <f t="shared" si="172"/>
        <v>0</v>
      </c>
      <c r="AN894" s="19" t="e">
        <f>"tỉnh"&amp;" "&amp;VLOOKUP(A894,'[2]Thông tin công nhân'!$C:$AI,31,0)</f>
        <v>#N/A</v>
      </c>
      <c r="AO894" s="29" t="str">
        <f t="shared" si="169"/>
        <v/>
      </c>
      <c r="AP894" s="19" t="e">
        <f>"xã"&amp;" "&amp;VLOOKUP(A894,'[2]Thông tin công nhân'!$C:$AI,33,0)</f>
        <v>#N/A</v>
      </c>
      <c r="AQ894" s="29" t="str">
        <f t="shared" si="165"/>
        <v/>
      </c>
      <c r="AR894" s="19"/>
      <c r="AS894" s="29" t="e">
        <f t="shared" si="166"/>
        <v>#REF!</v>
      </c>
      <c r="AT894" s="19"/>
      <c r="AU894" s="29" t="str">
        <f t="shared" si="170"/>
        <v/>
      </c>
      <c r="AV894" s="19"/>
      <c r="AW894" s="29" t="str">
        <f t="shared" si="167"/>
        <v/>
      </c>
      <c r="AX894" s="19"/>
      <c r="AY894" s="29" t="e">
        <f t="shared" si="168"/>
        <v>#REF!</v>
      </c>
      <c r="AZ894" s="1"/>
      <c r="BD894" s="19"/>
      <c r="CA894" s="19"/>
      <c r="CB894" s="29" t="str">
        <f t="shared" si="173"/>
        <v/>
      </c>
      <c r="CC894" s="19"/>
      <c r="CD894" s="29" t="str">
        <f t="shared" si="174"/>
        <v/>
      </c>
      <c r="CE894" s="29"/>
    </row>
    <row r="895" spans="4:83">
      <c r="D895" s="37"/>
      <c r="E895" s="29" t="str">
        <f>IF(ISNA(VLOOKUP(D895,'Tổng hợp '!$B$25:$C$29,2,FALSE)),"",VLOOKUP(D895,'Tổng hợp '!$B$25:$C$29,2,FALSE))</f>
        <v/>
      </c>
      <c r="F895" s="37"/>
      <c r="G895" s="107" t="str">
        <f t="shared" si="171"/>
        <v/>
      </c>
      <c r="H895" s="74" t="e">
        <f>+VLOOKUP(A895,[1]VT!$C:$I,7,0)</f>
        <v>#N/A</v>
      </c>
      <c r="J895" s="1" t="e">
        <f>+VLOOKUP(A895,[1]VT!$C:$M,11,0)</f>
        <v>#N/A</v>
      </c>
      <c r="AF895" s="19"/>
      <c r="AG895" s="29" t="str">
        <f t="shared" si="163"/>
        <v/>
      </c>
      <c r="AH895" s="19" t="e">
        <f>+VLOOKUP(A895,'[2]Thông tin công nhân'!$C:$P,14,0)</f>
        <v>#N/A</v>
      </c>
      <c r="AI895" s="29" t="str">
        <f t="shared" si="164"/>
        <v/>
      </c>
      <c r="AJ895" s="19"/>
      <c r="AK895" s="29" t="str">
        <f>IF(ISNA(VLOOKUP(AJ895,TinhBenhVien!A:B,2,FALSE)),"",VLOOKUP(AJ895,TinhBenhVien!A:B,2,FALSE))</f>
        <v/>
      </c>
      <c r="AL895" s="19"/>
      <c r="AM895" s="29">
        <f t="shared" si="172"/>
        <v>0</v>
      </c>
      <c r="AN895" s="19" t="e">
        <f>"tỉnh"&amp;" "&amp;VLOOKUP(A895,'[2]Thông tin công nhân'!$C:$AI,31,0)</f>
        <v>#N/A</v>
      </c>
      <c r="AO895" s="29" t="str">
        <f t="shared" si="169"/>
        <v/>
      </c>
      <c r="AP895" s="19" t="e">
        <f>"xã"&amp;" "&amp;VLOOKUP(A895,'[2]Thông tin công nhân'!$C:$AI,33,0)</f>
        <v>#N/A</v>
      </c>
      <c r="AQ895" s="29" t="str">
        <f t="shared" si="165"/>
        <v/>
      </c>
      <c r="AR895" s="19"/>
      <c r="AS895" s="29" t="e">
        <f t="shared" si="166"/>
        <v>#REF!</v>
      </c>
      <c r="AT895" s="19"/>
      <c r="AU895" s="29" t="str">
        <f t="shared" si="170"/>
        <v/>
      </c>
      <c r="AV895" s="19"/>
      <c r="AW895" s="29" t="str">
        <f t="shared" si="167"/>
        <v/>
      </c>
      <c r="AX895" s="19"/>
      <c r="AY895" s="29" t="e">
        <f t="shared" si="168"/>
        <v>#REF!</v>
      </c>
      <c r="AZ895" s="1"/>
      <c r="BD895" s="19"/>
      <c r="CA895" s="19"/>
      <c r="CB895" s="29" t="str">
        <f t="shared" si="173"/>
        <v/>
      </c>
      <c r="CC895" s="19"/>
      <c r="CD895" s="29" t="str">
        <f t="shared" si="174"/>
        <v/>
      </c>
      <c r="CE895" s="29"/>
    </row>
    <row r="896" spans="4:83">
      <c r="D896" s="37"/>
      <c r="E896" s="29" t="str">
        <f>IF(ISNA(VLOOKUP(D896,'Tổng hợp '!$B$25:$C$29,2,FALSE)),"",VLOOKUP(D896,'Tổng hợp '!$B$25:$C$29,2,FALSE))</f>
        <v/>
      </c>
      <c r="F896" s="37"/>
      <c r="G896" s="107" t="str">
        <f t="shared" si="171"/>
        <v/>
      </c>
      <c r="H896" s="74" t="e">
        <f>+VLOOKUP(A896,[1]VT!$C:$I,7,0)</f>
        <v>#N/A</v>
      </c>
      <c r="J896" s="1" t="e">
        <f>+VLOOKUP(A896,[1]VT!$C:$M,11,0)</f>
        <v>#N/A</v>
      </c>
      <c r="AF896" s="19"/>
      <c r="AG896" s="29" t="str">
        <f t="shared" si="163"/>
        <v/>
      </c>
      <c r="AH896" s="19" t="e">
        <f>+VLOOKUP(A896,'[2]Thông tin công nhân'!$C:$P,14,0)</f>
        <v>#N/A</v>
      </c>
      <c r="AI896" s="29" t="str">
        <f t="shared" si="164"/>
        <v/>
      </c>
      <c r="AJ896" s="19"/>
      <c r="AK896" s="29" t="str">
        <f>IF(ISNA(VLOOKUP(AJ896,TinhBenhVien!A:B,2,FALSE)),"",VLOOKUP(AJ896,TinhBenhVien!A:B,2,FALSE))</f>
        <v/>
      </c>
      <c r="AL896" s="19"/>
      <c r="AM896" s="29">
        <f t="shared" si="172"/>
        <v>0</v>
      </c>
      <c r="AN896" s="19" t="e">
        <f>"tỉnh"&amp;" "&amp;VLOOKUP(A896,'[2]Thông tin công nhân'!$C:$AI,31,0)</f>
        <v>#N/A</v>
      </c>
      <c r="AO896" s="29" t="str">
        <f t="shared" si="169"/>
        <v/>
      </c>
      <c r="AP896" s="19" t="e">
        <f>"xã"&amp;" "&amp;VLOOKUP(A896,'[2]Thông tin công nhân'!$C:$AI,33,0)</f>
        <v>#N/A</v>
      </c>
      <c r="AQ896" s="29" t="str">
        <f t="shared" si="165"/>
        <v/>
      </c>
      <c r="AR896" s="19"/>
      <c r="AS896" s="29" t="e">
        <f t="shared" si="166"/>
        <v>#REF!</v>
      </c>
      <c r="AT896" s="19"/>
      <c r="AU896" s="29" t="str">
        <f t="shared" si="170"/>
        <v/>
      </c>
      <c r="AV896" s="19"/>
      <c r="AW896" s="29" t="str">
        <f t="shared" si="167"/>
        <v/>
      </c>
      <c r="AX896" s="19"/>
      <c r="AY896" s="29" t="e">
        <f t="shared" si="168"/>
        <v>#REF!</v>
      </c>
      <c r="AZ896" s="1"/>
      <c r="BD896" s="19"/>
      <c r="CA896" s="19"/>
      <c r="CB896" s="29" t="str">
        <f t="shared" si="173"/>
        <v/>
      </c>
      <c r="CC896" s="19"/>
      <c r="CD896" s="29" t="str">
        <f t="shared" si="174"/>
        <v/>
      </c>
      <c r="CE896" s="29"/>
    </row>
    <row r="897" spans="4:83">
      <c r="D897" s="37"/>
      <c r="E897" s="29" t="str">
        <f>IF(ISNA(VLOOKUP(D897,'Tổng hợp '!$B$25:$C$29,2,FALSE)),"",VLOOKUP(D897,'Tổng hợp '!$B$25:$C$29,2,FALSE))</f>
        <v/>
      </c>
      <c r="F897" s="37"/>
      <c r="G897" s="107" t="str">
        <f t="shared" si="171"/>
        <v/>
      </c>
      <c r="H897" s="74" t="e">
        <f>+VLOOKUP(A897,[1]VT!$C:$I,7,0)</f>
        <v>#N/A</v>
      </c>
      <c r="J897" s="1" t="e">
        <f>+VLOOKUP(A897,[1]VT!$C:$M,11,0)</f>
        <v>#N/A</v>
      </c>
      <c r="AF897" s="19"/>
      <c r="AG897" s="29" t="str">
        <f t="shared" si="163"/>
        <v/>
      </c>
      <c r="AH897" s="19" t="e">
        <f>+VLOOKUP(A897,'[2]Thông tin công nhân'!$C:$P,14,0)</f>
        <v>#N/A</v>
      </c>
      <c r="AI897" s="29" t="str">
        <f t="shared" si="164"/>
        <v/>
      </c>
      <c r="AJ897" s="19"/>
      <c r="AK897" s="29" t="str">
        <f>IF(ISNA(VLOOKUP(AJ897,TinhBenhVien!A:B,2,FALSE)),"",VLOOKUP(AJ897,TinhBenhVien!A:B,2,FALSE))</f>
        <v/>
      </c>
      <c r="AL897" s="19"/>
      <c r="AM897" s="29">
        <f t="shared" si="172"/>
        <v>0</v>
      </c>
      <c r="AN897" s="19" t="e">
        <f>"tỉnh"&amp;" "&amp;VLOOKUP(A897,'[2]Thông tin công nhân'!$C:$AI,31,0)</f>
        <v>#N/A</v>
      </c>
      <c r="AO897" s="29" t="str">
        <f t="shared" si="169"/>
        <v/>
      </c>
      <c r="AP897" s="19" t="e">
        <f>"xã"&amp;" "&amp;VLOOKUP(A897,'[2]Thông tin công nhân'!$C:$AI,33,0)</f>
        <v>#N/A</v>
      </c>
      <c r="AQ897" s="29" t="str">
        <f t="shared" si="165"/>
        <v/>
      </c>
      <c r="AR897" s="19"/>
      <c r="AS897" s="29" t="e">
        <f t="shared" si="166"/>
        <v>#REF!</v>
      </c>
      <c r="AT897" s="19"/>
      <c r="AU897" s="29" t="str">
        <f t="shared" si="170"/>
        <v/>
      </c>
      <c r="AV897" s="19"/>
      <c r="AW897" s="29" t="str">
        <f t="shared" si="167"/>
        <v/>
      </c>
      <c r="AX897" s="19"/>
      <c r="AY897" s="29" t="e">
        <f t="shared" si="168"/>
        <v>#REF!</v>
      </c>
      <c r="AZ897" s="1"/>
      <c r="BD897" s="19"/>
      <c r="CA897" s="19"/>
      <c r="CB897" s="29" t="str">
        <f t="shared" si="173"/>
        <v/>
      </c>
      <c r="CC897" s="19"/>
      <c r="CD897" s="29" t="str">
        <f t="shared" si="174"/>
        <v/>
      </c>
      <c r="CE897" s="29"/>
    </row>
    <row r="898" spans="4:83">
      <c r="D898" s="37"/>
      <c r="E898" s="29" t="str">
        <f>IF(ISNA(VLOOKUP(D898,'Tổng hợp '!$B$25:$C$29,2,FALSE)),"",VLOOKUP(D898,'Tổng hợp '!$B$25:$C$29,2,FALSE))</f>
        <v/>
      </c>
      <c r="F898" s="37"/>
      <c r="G898" s="107" t="str">
        <f t="shared" si="171"/>
        <v/>
      </c>
      <c r="H898" s="74" t="e">
        <f>+VLOOKUP(A898,[1]VT!$C:$I,7,0)</f>
        <v>#N/A</v>
      </c>
      <c r="J898" s="1" t="e">
        <f>+VLOOKUP(A898,[1]VT!$C:$M,11,0)</f>
        <v>#N/A</v>
      </c>
      <c r="AF898" s="19"/>
      <c r="AG898" s="29" t="str">
        <f t="shared" si="163"/>
        <v/>
      </c>
      <c r="AH898" s="19" t="e">
        <f>+VLOOKUP(A898,'[2]Thông tin công nhân'!$C:$P,14,0)</f>
        <v>#N/A</v>
      </c>
      <c r="AI898" s="29" t="str">
        <f t="shared" si="164"/>
        <v/>
      </c>
      <c r="AJ898" s="19"/>
      <c r="AK898" s="29" t="str">
        <f>IF(ISNA(VLOOKUP(AJ898,TinhBenhVien!A:B,2,FALSE)),"",VLOOKUP(AJ898,TinhBenhVien!A:B,2,FALSE))</f>
        <v/>
      </c>
      <c r="AL898" s="19"/>
      <c r="AM898" s="29">
        <f t="shared" si="172"/>
        <v>0</v>
      </c>
      <c r="AN898" s="19" t="e">
        <f>"tỉnh"&amp;" "&amp;VLOOKUP(A898,'[2]Thông tin công nhân'!$C:$AI,31,0)</f>
        <v>#N/A</v>
      </c>
      <c r="AO898" s="29" t="str">
        <f t="shared" si="169"/>
        <v/>
      </c>
      <c r="AP898" s="19" t="e">
        <f>"xã"&amp;" "&amp;VLOOKUP(A898,'[2]Thông tin công nhân'!$C:$AI,33,0)</f>
        <v>#N/A</v>
      </c>
      <c r="AQ898" s="29" t="str">
        <f t="shared" si="165"/>
        <v/>
      </c>
      <c r="AR898" s="19"/>
      <c r="AS898" s="29" t="e">
        <f t="shared" si="166"/>
        <v>#REF!</v>
      </c>
      <c r="AT898" s="19"/>
      <c r="AU898" s="29" t="str">
        <f t="shared" si="170"/>
        <v/>
      </c>
      <c r="AV898" s="19"/>
      <c r="AW898" s="29" t="str">
        <f t="shared" si="167"/>
        <v/>
      </c>
      <c r="AX898" s="19"/>
      <c r="AY898" s="29" t="e">
        <f t="shared" si="168"/>
        <v>#REF!</v>
      </c>
      <c r="AZ898" s="1"/>
      <c r="BD898" s="19"/>
      <c r="CA898" s="19"/>
      <c r="CB898" s="29" t="str">
        <f t="shared" si="173"/>
        <v/>
      </c>
      <c r="CC898" s="19"/>
      <c r="CD898" s="29" t="str">
        <f t="shared" si="174"/>
        <v/>
      </c>
      <c r="CE898" s="29"/>
    </row>
    <row r="899" spans="4:83">
      <c r="D899" s="37"/>
      <c r="E899" s="29" t="str">
        <f>IF(ISNA(VLOOKUP(D899,'Tổng hợp '!$B$25:$C$29,2,FALSE)),"",VLOOKUP(D899,'Tổng hợp '!$B$25:$C$29,2,FALSE))</f>
        <v/>
      </c>
      <c r="F899" s="37"/>
      <c r="G899" s="107" t="str">
        <f t="shared" si="171"/>
        <v/>
      </c>
      <c r="H899" s="74" t="e">
        <f>+VLOOKUP(A899,[1]VT!$C:$I,7,0)</f>
        <v>#N/A</v>
      </c>
      <c r="J899" s="1" t="e">
        <f>+VLOOKUP(A899,[1]VT!$C:$M,11,0)</f>
        <v>#N/A</v>
      </c>
      <c r="AF899" s="19"/>
      <c r="AG899" s="29" t="str">
        <f t="shared" si="163"/>
        <v/>
      </c>
      <c r="AH899" s="19" t="e">
        <f>+VLOOKUP(A899,'[2]Thông tin công nhân'!$C:$P,14,0)</f>
        <v>#N/A</v>
      </c>
      <c r="AI899" s="29" t="str">
        <f t="shared" si="164"/>
        <v/>
      </c>
      <c r="AJ899" s="19"/>
      <c r="AK899" s="29" t="str">
        <f>IF(ISNA(VLOOKUP(AJ899,TinhBenhVien!A:B,2,FALSE)),"",VLOOKUP(AJ899,TinhBenhVien!A:B,2,FALSE))</f>
        <v/>
      </c>
      <c r="AL899" s="19"/>
      <c r="AM899" s="29">
        <f t="shared" si="172"/>
        <v>0</v>
      </c>
      <c r="AN899" s="19" t="e">
        <f>"tỉnh"&amp;" "&amp;VLOOKUP(A899,'[2]Thông tin công nhân'!$C:$AI,31,0)</f>
        <v>#N/A</v>
      </c>
      <c r="AO899" s="29" t="str">
        <f t="shared" si="169"/>
        <v/>
      </c>
      <c r="AP899" s="19" t="e">
        <f>"xã"&amp;" "&amp;VLOOKUP(A899,'[2]Thông tin công nhân'!$C:$AI,33,0)</f>
        <v>#N/A</v>
      </c>
      <c r="AQ899" s="29" t="str">
        <f t="shared" si="165"/>
        <v/>
      </c>
      <c r="AR899" s="19"/>
      <c r="AS899" s="29" t="e">
        <f t="shared" si="166"/>
        <v>#REF!</v>
      </c>
      <c r="AT899" s="19"/>
      <c r="AU899" s="29" t="str">
        <f t="shared" si="170"/>
        <v/>
      </c>
      <c r="AV899" s="19"/>
      <c r="AW899" s="29" t="str">
        <f t="shared" si="167"/>
        <v/>
      </c>
      <c r="AX899" s="19"/>
      <c r="AY899" s="29" t="e">
        <f t="shared" si="168"/>
        <v>#REF!</v>
      </c>
      <c r="AZ899" s="1"/>
      <c r="BD899" s="19"/>
      <c r="CA899" s="19"/>
      <c r="CB899" s="29" t="str">
        <f t="shared" si="173"/>
        <v/>
      </c>
      <c r="CC899" s="19"/>
      <c r="CD899" s="29" t="str">
        <f t="shared" si="174"/>
        <v/>
      </c>
      <c r="CE899" s="29"/>
    </row>
    <row r="900" spans="4:83">
      <c r="D900" s="37"/>
      <c r="E900" s="29" t="str">
        <f>IF(ISNA(VLOOKUP(D900,'Tổng hợp '!$B$25:$C$29,2,FALSE)),"",VLOOKUP(D900,'Tổng hợp '!$B$25:$C$29,2,FALSE))</f>
        <v/>
      </c>
      <c r="F900" s="37"/>
      <c r="G900" s="107" t="str">
        <f t="shared" si="171"/>
        <v/>
      </c>
      <c r="H900" s="74" t="e">
        <f>+VLOOKUP(A900,[1]VT!$C:$I,7,0)</f>
        <v>#N/A</v>
      </c>
      <c r="J900" s="1" t="e">
        <f>+VLOOKUP(A900,[1]VT!$C:$M,11,0)</f>
        <v>#N/A</v>
      </c>
      <c r="AF900" s="19"/>
      <c r="AG900" s="29" t="str">
        <f t="shared" si="163"/>
        <v/>
      </c>
      <c r="AH900" s="19" t="e">
        <f>+VLOOKUP(A900,'[2]Thông tin công nhân'!$C:$P,14,0)</f>
        <v>#N/A</v>
      </c>
      <c r="AI900" s="29" t="str">
        <f t="shared" si="164"/>
        <v/>
      </c>
      <c r="AJ900" s="19"/>
      <c r="AK900" s="29" t="str">
        <f>IF(ISNA(VLOOKUP(AJ900,TinhBenhVien!A:B,2,FALSE)),"",VLOOKUP(AJ900,TinhBenhVien!A:B,2,FALSE))</f>
        <v/>
      </c>
      <c r="AL900" s="19"/>
      <c r="AM900" s="29">
        <f t="shared" si="172"/>
        <v>0</v>
      </c>
      <c r="AN900" s="19" t="e">
        <f>"tỉnh"&amp;" "&amp;VLOOKUP(A900,'[2]Thông tin công nhân'!$C:$AI,31,0)</f>
        <v>#N/A</v>
      </c>
      <c r="AO900" s="29" t="str">
        <f t="shared" si="169"/>
        <v/>
      </c>
      <c r="AP900" s="19" t="e">
        <f>"xã"&amp;" "&amp;VLOOKUP(A900,'[2]Thông tin công nhân'!$C:$AI,33,0)</f>
        <v>#N/A</v>
      </c>
      <c r="AQ900" s="29" t="str">
        <f t="shared" si="165"/>
        <v/>
      </c>
      <c r="AR900" s="19"/>
      <c r="AS900" s="29" t="e">
        <f t="shared" si="166"/>
        <v>#REF!</v>
      </c>
      <c r="AT900" s="19"/>
      <c r="AU900" s="29" t="str">
        <f t="shared" si="170"/>
        <v/>
      </c>
      <c r="AV900" s="19"/>
      <c r="AW900" s="29" t="str">
        <f t="shared" si="167"/>
        <v/>
      </c>
      <c r="AX900" s="19"/>
      <c r="AY900" s="29" t="e">
        <f t="shared" si="168"/>
        <v>#REF!</v>
      </c>
      <c r="AZ900" s="1"/>
      <c r="BD900" s="19"/>
      <c r="CA900" s="19"/>
      <c r="CB900" s="29" t="str">
        <f t="shared" si="173"/>
        <v/>
      </c>
      <c r="CC900" s="19"/>
      <c r="CD900" s="29" t="str">
        <f t="shared" si="174"/>
        <v/>
      </c>
      <c r="CE900" s="29"/>
    </row>
    <row r="901" spans="4:83">
      <c r="D901" s="37"/>
      <c r="E901" s="29" t="str">
        <f>IF(ISNA(VLOOKUP(D901,'Tổng hợp '!$B$25:$C$29,2,FALSE)),"",VLOOKUP(D901,'Tổng hợp '!$B$25:$C$29,2,FALSE))</f>
        <v/>
      </c>
      <c r="F901" s="37"/>
      <c r="G901" s="107" t="str">
        <f t="shared" si="171"/>
        <v/>
      </c>
      <c r="H901" s="74" t="e">
        <f>+VLOOKUP(A901,[1]VT!$C:$I,7,0)</f>
        <v>#N/A</v>
      </c>
      <c r="J901" s="1" t="e">
        <f>+VLOOKUP(A901,[1]VT!$C:$M,11,0)</f>
        <v>#N/A</v>
      </c>
      <c r="AF901" s="19"/>
      <c r="AG901" s="29" t="str">
        <f t="shared" si="163"/>
        <v/>
      </c>
      <c r="AH901" s="19" t="e">
        <f>+VLOOKUP(A901,'[2]Thông tin công nhân'!$C:$P,14,0)</f>
        <v>#N/A</v>
      </c>
      <c r="AI901" s="29" t="str">
        <f t="shared" si="164"/>
        <v/>
      </c>
      <c r="AJ901" s="19"/>
      <c r="AK901" s="29" t="str">
        <f>IF(ISNA(VLOOKUP(AJ901,TinhBenhVien!A:B,2,FALSE)),"",VLOOKUP(AJ901,TinhBenhVien!A:B,2,FALSE))</f>
        <v/>
      </c>
      <c r="AL901" s="19"/>
      <c r="AM901" s="29">
        <f t="shared" si="172"/>
        <v>0</v>
      </c>
      <c r="AN901" s="19" t="e">
        <f>"tỉnh"&amp;" "&amp;VLOOKUP(A901,'[2]Thông tin công nhân'!$C:$AI,31,0)</f>
        <v>#N/A</v>
      </c>
      <c r="AO901" s="29" t="str">
        <f t="shared" si="169"/>
        <v/>
      </c>
      <c r="AP901" s="19" t="e">
        <f>"xã"&amp;" "&amp;VLOOKUP(A901,'[2]Thông tin công nhân'!$C:$AI,33,0)</f>
        <v>#N/A</v>
      </c>
      <c r="AQ901" s="29" t="str">
        <f t="shared" si="165"/>
        <v/>
      </c>
      <c r="AR901" s="19"/>
      <c r="AS901" s="29" t="e">
        <f t="shared" si="166"/>
        <v>#REF!</v>
      </c>
      <c r="AT901" s="19"/>
      <c r="AU901" s="29" t="str">
        <f t="shared" si="170"/>
        <v/>
      </c>
      <c r="AV901" s="19"/>
      <c r="AW901" s="29" t="str">
        <f t="shared" si="167"/>
        <v/>
      </c>
      <c r="AX901" s="19"/>
      <c r="AY901" s="29" t="e">
        <f t="shared" si="168"/>
        <v>#REF!</v>
      </c>
      <c r="AZ901" s="1"/>
      <c r="BD901" s="19"/>
      <c r="CA901" s="19"/>
      <c r="CB901" s="29" t="str">
        <f t="shared" si="173"/>
        <v/>
      </c>
      <c r="CC901" s="19"/>
      <c r="CD901" s="29" t="str">
        <f t="shared" si="174"/>
        <v/>
      </c>
      <c r="CE901" s="29"/>
    </row>
    <row r="902" spans="4:83">
      <c r="D902" s="37"/>
      <c r="E902" s="29" t="str">
        <f>IF(ISNA(VLOOKUP(D902,'Tổng hợp '!$B$25:$C$29,2,FALSE)),"",VLOOKUP(D902,'Tổng hợp '!$B$25:$C$29,2,FALSE))</f>
        <v/>
      </c>
      <c r="F902" s="37"/>
      <c r="G902" s="107" t="str">
        <f t="shared" si="171"/>
        <v/>
      </c>
      <c r="H902" s="74" t="e">
        <f>+VLOOKUP(A902,[1]VT!$C:$I,7,0)</f>
        <v>#N/A</v>
      </c>
      <c r="J902" s="1" t="e">
        <f>+VLOOKUP(A902,[1]VT!$C:$M,11,0)</f>
        <v>#N/A</v>
      </c>
      <c r="AF902" s="19"/>
      <c r="AG902" s="29" t="str">
        <f t="shared" si="163"/>
        <v/>
      </c>
      <c r="AH902" s="19" t="e">
        <f>+VLOOKUP(A902,'[2]Thông tin công nhân'!$C:$P,14,0)</f>
        <v>#N/A</v>
      </c>
      <c r="AI902" s="29" t="str">
        <f t="shared" si="164"/>
        <v/>
      </c>
      <c r="AJ902" s="19"/>
      <c r="AK902" s="29" t="str">
        <f>IF(ISNA(VLOOKUP(AJ902,TinhBenhVien!A:B,2,FALSE)),"",VLOOKUP(AJ902,TinhBenhVien!A:B,2,FALSE))</f>
        <v/>
      </c>
      <c r="AL902" s="19"/>
      <c r="AM902" s="29">
        <f t="shared" si="172"/>
        <v>0</v>
      </c>
      <c r="AN902" s="19" t="e">
        <f>"tỉnh"&amp;" "&amp;VLOOKUP(A902,'[2]Thông tin công nhân'!$C:$AI,31,0)</f>
        <v>#N/A</v>
      </c>
      <c r="AO902" s="29" t="str">
        <f t="shared" si="169"/>
        <v/>
      </c>
      <c r="AP902" s="19" t="e">
        <f>"xã"&amp;" "&amp;VLOOKUP(A902,'[2]Thông tin công nhân'!$C:$AI,33,0)</f>
        <v>#N/A</v>
      </c>
      <c r="AQ902" s="29" t="str">
        <f t="shared" si="165"/>
        <v/>
      </c>
      <c r="AR902" s="19"/>
      <c r="AS902" s="29" t="e">
        <f t="shared" si="166"/>
        <v>#REF!</v>
      </c>
      <c r="AT902" s="19"/>
      <c r="AU902" s="29" t="str">
        <f t="shared" si="170"/>
        <v/>
      </c>
      <c r="AV902" s="19"/>
      <c r="AW902" s="29" t="str">
        <f t="shared" si="167"/>
        <v/>
      </c>
      <c r="AX902" s="19"/>
      <c r="AY902" s="29" t="e">
        <f t="shared" si="168"/>
        <v>#REF!</v>
      </c>
      <c r="AZ902" s="1"/>
      <c r="BD902" s="19"/>
      <c r="CA902" s="19"/>
      <c r="CB902" s="29" t="str">
        <f t="shared" si="173"/>
        <v/>
      </c>
      <c r="CC902" s="19"/>
      <c r="CD902" s="29" t="str">
        <f t="shared" si="174"/>
        <v/>
      </c>
      <c r="CE902" s="29"/>
    </row>
    <row r="903" spans="4:83">
      <c r="D903" s="37"/>
      <c r="E903" s="29" t="str">
        <f>IF(ISNA(VLOOKUP(D903,'Tổng hợp '!$B$25:$C$29,2,FALSE)),"",VLOOKUP(D903,'Tổng hợp '!$B$25:$C$29,2,FALSE))</f>
        <v/>
      </c>
      <c r="F903" s="37"/>
      <c r="G903" s="107" t="str">
        <f t="shared" si="171"/>
        <v/>
      </c>
      <c r="H903" s="74" t="e">
        <f>+VLOOKUP(A903,[1]VT!$C:$I,7,0)</f>
        <v>#N/A</v>
      </c>
      <c r="J903" s="1" t="e">
        <f>+VLOOKUP(A903,[1]VT!$C:$M,11,0)</f>
        <v>#N/A</v>
      </c>
      <c r="AF903" s="19"/>
      <c r="AG903" s="29" t="str">
        <f t="shared" si="163"/>
        <v/>
      </c>
      <c r="AH903" s="19" t="e">
        <f>+VLOOKUP(A903,'[2]Thông tin công nhân'!$C:$P,14,0)</f>
        <v>#N/A</v>
      </c>
      <c r="AI903" s="29" t="str">
        <f t="shared" si="164"/>
        <v/>
      </c>
      <c r="AJ903" s="19"/>
      <c r="AK903" s="29" t="str">
        <f>IF(ISNA(VLOOKUP(AJ903,TinhBenhVien!A:B,2,FALSE)),"",VLOOKUP(AJ903,TinhBenhVien!A:B,2,FALSE))</f>
        <v/>
      </c>
      <c r="AL903" s="19"/>
      <c r="AM903" s="29">
        <f t="shared" si="172"/>
        <v>0</v>
      </c>
      <c r="AN903" s="19" t="e">
        <f>"tỉnh"&amp;" "&amp;VLOOKUP(A903,'[2]Thông tin công nhân'!$C:$AI,31,0)</f>
        <v>#N/A</v>
      </c>
      <c r="AO903" s="29" t="str">
        <f t="shared" si="169"/>
        <v/>
      </c>
      <c r="AP903" s="19" t="e">
        <f>"xã"&amp;" "&amp;VLOOKUP(A903,'[2]Thông tin công nhân'!$C:$AI,33,0)</f>
        <v>#N/A</v>
      </c>
      <c r="AQ903" s="29" t="str">
        <f t="shared" si="165"/>
        <v/>
      </c>
      <c r="AR903" s="19"/>
      <c r="AS903" s="29" t="e">
        <f t="shared" si="166"/>
        <v>#REF!</v>
      </c>
      <c r="AT903" s="19"/>
      <c r="AU903" s="29" t="str">
        <f t="shared" si="170"/>
        <v/>
      </c>
      <c r="AV903" s="19"/>
      <c r="AW903" s="29" t="str">
        <f t="shared" si="167"/>
        <v/>
      </c>
      <c r="AX903" s="19"/>
      <c r="AY903" s="29" t="e">
        <f t="shared" si="168"/>
        <v>#REF!</v>
      </c>
      <c r="AZ903" s="1"/>
      <c r="BD903" s="19"/>
      <c r="CA903" s="19"/>
      <c r="CB903" s="29" t="str">
        <f t="shared" si="173"/>
        <v/>
      </c>
      <c r="CC903" s="19"/>
      <c r="CD903" s="29" t="str">
        <f t="shared" si="174"/>
        <v/>
      </c>
      <c r="CE903" s="29"/>
    </row>
    <row r="904" spans="4:83">
      <c r="D904" s="37"/>
      <c r="E904" s="29" t="str">
        <f>IF(ISNA(VLOOKUP(D904,'Tổng hợp '!$B$25:$C$29,2,FALSE)),"",VLOOKUP(D904,'Tổng hợp '!$B$25:$C$29,2,FALSE))</f>
        <v/>
      </c>
      <c r="F904" s="37"/>
      <c r="G904" s="107" t="str">
        <f t="shared" si="171"/>
        <v/>
      </c>
      <c r="H904" s="74" t="e">
        <f>+VLOOKUP(A904,[1]VT!$C:$I,7,0)</f>
        <v>#N/A</v>
      </c>
      <c r="J904" s="1" t="e">
        <f>+VLOOKUP(A904,[1]VT!$C:$M,11,0)</f>
        <v>#N/A</v>
      </c>
      <c r="AF904" s="19"/>
      <c r="AG904" s="29" t="str">
        <f t="shared" si="163"/>
        <v/>
      </c>
      <c r="AH904" s="19" t="e">
        <f>+VLOOKUP(A904,'[2]Thông tin công nhân'!$C:$P,14,0)</f>
        <v>#N/A</v>
      </c>
      <c r="AI904" s="29" t="str">
        <f t="shared" si="164"/>
        <v/>
      </c>
      <c r="AJ904" s="19"/>
      <c r="AK904" s="29" t="str">
        <f>IF(ISNA(VLOOKUP(AJ904,TinhBenhVien!A:B,2,FALSE)),"",VLOOKUP(AJ904,TinhBenhVien!A:B,2,FALSE))</f>
        <v/>
      </c>
      <c r="AL904" s="19"/>
      <c r="AM904" s="29">
        <f t="shared" si="172"/>
        <v>0</v>
      </c>
      <c r="AN904" s="19" t="e">
        <f>"tỉnh"&amp;" "&amp;VLOOKUP(A904,'[2]Thông tin công nhân'!$C:$AI,31,0)</f>
        <v>#N/A</v>
      </c>
      <c r="AO904" s="29" t="str">
        <f t="shared" si="169"/>
        <v/>
      </c>
      <c r="AP904" s="19" t="e">
        <f>"xã"&amp;" "&amp;VLOOKUP(A904,'[2]Thông tin công nhân'!$C:$AI,33,0)</f>
        <v>#N/A</v>
      </c>
      <c r="AQ904" s="29" t="str">
        <f t="shared" si="165"/>
        <v/>
      </c>
      <c r="AR904" s="19"/>
      <c r="AS904" s="29" t="e">
        <f t="shared" si="166"/>
        <v>#REF!</v>
      </c>
      <c r="AT904" s="19"/>
      <c r="AU904" s="29" t="str">
        <f t="shared" si="170"/>
        <v/>
      </c>
      <c r="AV904" s="19"/>
      <c r="AW904" s="29" t="str">
        <f t="shared" si="167"/>
        <v/>
      </c>
      <c r="AX904" s="19"/>
      <c r="AY904" s="29" t="e">
        <f t="shared" si="168"/>
        <v>#REF!</v>
      </c>
      <c r="AZ904" s="1"/>
      <c r="BD904" s="19"/>
      <c r="CA904" s="19"/>
      <c r="CB904" s="29" t="str">
        <f t="shared" si="173"/>
        <v/>
      </c>
      <c r="CC904" s="19"/>
      <c r="CD904" s="29" t="str">
        <f t="shared" si="174"/>
        <v/>
      </c>
      <c r="CE904" s="29"/>
    </row>
    <row r="905" spans="4:83">
      <c r="D905" s="37"/>
      <c r="E905" s="29" t="str">
        <f>IF(ISNA(VLOOKUP(D905,'Tổng hợp '!$B$25:$C$29,2,FALSE)),"",VLOOKUP(D905,'Tổng hợp '!$B$25:$C$29,2,FALSE))</f>
        <v/>
      </c>
      <c r="F905" s="37"/>
      <c r="G905" s="107" t="str">
        <f t="shared" si="171"/>
        <v/>
      </c>
      <c r="H905" s="74" t="e">
        <f>+VLOOKUP(A905,[1]VT!$C:$I,7,0)</f>
        <v>#N/A</v>
      </c>
      <c r="J905" s="1" t="e">
        <f>+VLOOKUP(A905,[1]VT!$C:$M,11,0)</f>
        <v>#N/A</v>
      </c>
      <c r="AF905" s="19"/>
      <c r="AG905" s="29" t="str">
        <f t="shared" si="163"/>
        <v/>
      </c>
      <c r="AH905" s="19" t="e">
        <f>+VLOOKUP(A905,'[2]Thông tin công nhân'!$C:$P,14,0)</f>
        <v>#N/A</v>
      </c>
      <c r="AI905" s="29" t="str">
        <f t="shared" si="164"/>
        <v/>
      </c>
      <c r="AJ905" s="19"/>
      <c r="AK905" s="29" t="str">
        <f>IF(ISNA(VLOOKUP(AJ905,TinhBenhVien!A:B,2,FALSE)),"",VLOOKUP(AJ905,TinhBenhVien!A:B,2,FALSE))</f>
        <v/>
      </c>
      <c r="AL905" s="19"/>
      <c r="AM905" s="29">
        <f t="shared" si="172"/>
        <v>0</v>
      </c>
      <c r="AN905" s="19" t="e">
        <f>"tỉnh"&amp;" "&amp;VLOOKUP(A905,'[2]Thông tin công nhân'!$C:$AI,31,0)</f>
        <v>#N/A</v>
      </c>
      <c r="AO905" s="29" t="str">
        <f t="shared" si="169"/>
        <v/>
      </c>
      <c r="AP905" s="19" t="e">
        <f>"xã"&amp;" "&amp;VLOOKUP(A905,'[2]Thông tin công nhân'!$C:$AI,33,0)</f>
        <v>#N/A</v>
      </c>
      <c r="AQ905" s="29" t="str">
        <f t="shared" si="165"/>
        <v/>
      </c>
      <c r="AR905" s="19"/>
      <c r="AS905" s="29" t="e">
        <f t="shared" si="166"/>
        <v>#REF!</v>
      </c>
      <c r="AT905" s="19"/>
      <c r="AU905" s="29" t="str">
        <f t="shared" si="170"/>
        <v/>
      </c>
      <c r="AV905" s="19"/>
      <c r="AW905" s="29" t="str">
        <f t="shared" si="167"/>
        <v/>
      </c>
      <c r="AX905" s="19"/>
      <c r="AY905" s="29" t="e">
        <f t="shared" si="168"/>
        <v>#REF!</v>
      </c>
      <c r="AZ905" s="1"/>
      <c r="BD905" s="19"/>
      <c r="CA905" s="19"/>
      <c r="CB905" s="29" t="str">
        <f t="shared" si="173"/>
        <v/>
      </c>
      <c r="CC905" s="19"/>
      <c r="CD905" s="29" t="str">
        <f t="shared" si="174"/>
        <v/>
      </c>
      <c r="CE905" s="29"/>
    </row>
    <row r="906" spans="4:83">
      <c r="D906" s="37"/>
      <c r="E906" s="29" t="str">
        <f>IF(ISNA(VLOOKUP(D906,'Tổng hợp '!$B$25:$C$29,2,FALSE)),"",VLOOKUP(D906,'Tổng hợp '!$B$25:$C$29,2,FALSE))</f>
        <v/>
      </c>
      <c r="F906" s="37"/>
      <c r="G906" s="107" t="str">
        <f t="shared" si="171"/>
        <v/>
      </c>
      <c r="H906" s="74" t="e">
        <f>+VLOOKUP(A906,[1]VT!$C:$I,7,0)</f>
        <v>#N/A</v>
      </c>
      <c r="J906" s="1" t="e">
        <f>+VLOOKUP(A906,[1]VT!$C:$M,11,0)</f>
        <v>#N/A</v>
      </c>
      <c r="AF906" s="19"/>
      <c r="AG906" s="29" t="str">
        <f t="shared" si="163"/>
        <v/>
      </c>
      <c r="AH906" s="19" t="e">
        <f>+VLOOKUP(A906,'[2]Thông tin công nhân'!$C:$P,14,0)</f>
        <v>#N/A</v>
      </c>
      <c r="AI906" s="29" t="str">
        <f t="shared" si="164"/>
        <v/>
      </c>
      <c r="AJ906" s="19"/>
      <c r="AK906" s="29" t="str">
        <f>IF(ISNA(VLOOKUP(AJ906,TinhBenhVien!A:B,2,FALSE)),"",VLOOKUP(AJ906,TinhBenhVien!A:B,2,FALSE))</f>
        <v/>
      </c>
      <c r="AL906" s="19"/>
      <c r="AM906" s="29">
        <f t="shared" si="172"/>
        <v>0</v>
      </c>
      <c r="AN906" s="19" t="e">
        <f>"tỉnh"&amp;" "&amp;VLOOKUP(A906,'[2]Thông tin công nhân'!$C:$AI,31,0)</f>
        <v>#N/A</v>
      </c>
      <c r="AO906" s="29" t="str">
        <f t="shared" si="169"/>
        <v/>
      </c>
      <c r="AP906" s="19" t="e">
        <f>"xã"&amp;" "&amp;VLOOKUP(A906,'[2]Thông tin công nhân'!$C:$AI,33,0)</f>
        <v>#N/A</v>
      </c>
      <c r="AQ906" s="29" t="str">
        <f t="shared" si="165"/>
        <v/>
      </c>
      <c r="AR906" s="19"/>
      <c r="AS906" s="29" t="e">
        <f t="shared" si="166"/>
        <v>#REF!</v>
      </c>
      <c r="AT906" s="19"/>
      <c r="AU906" s="29" t="str">
        <f t="shared" si="170"/>
        <v/>
      </c>
      <c r="AV906" s="19"/>
      <c r="AW906" s="29" t="str">
        <f t="shared" si="167"/>
        <v/>
      </c>
      <c r="AX906" s="19"/>
      <c r="AY906" s="29" t="e">
        <f t="shared" si="168"/>
        <v>#REF!</v>
      </c>
      <c r="AZ906" s="1"/>
      <c r="BD906" s="19"/>
      <c r="CA906" s="19"/>
      <c r="CB906" s="29" t="str">
        <f t="shared" si="173"/>
        <v/>
      </c>
      <c r="CC906" s="19"/>
      <c r="CD906" s="29" t="str">
        <f t="shared" si="174"/>
        <v/>
      </c>
      <c r="CE906" s="29"/>
    </row>
    <row r="907" spans="4:83">
      <c r="D907" s="37"/>
      <c r="E907" s="29" t="str">
        <f>IF(ISNA(VLOOKUP(D907,'Tổng hợp '!$B$25:$C$29,2,FALSE)),"",VLOOKUP(D907,'Tổng hợp '!$B$25:$C$29,2,FALSE))</f>
        <v/>
      </c>
      <c r="F907" s="37"/>
      <c r="G907" s="107" t="str">
        <f t="shared" si="171"/>
        <v/>
      </c>
      <c r="H907" s="74" t="e">
        <f>+VLOOKUP(A907,[1]VT!$C:$I,7,0)</f>
        <v>#N/A</v>
      </c>
      <c r="J907" s="1" t="e">
        <f>+VLOOKUP(A907,[1]VT!$C:$M,11,0)</f>
        <v>#N/A</v>
      </c>
      <c r="AF907" s="19"/>
      <c r="AG907" s="29" t="str">
        <f t="shared" si="163"/>
        <v/>
      </c>
      <c r="AH907" s="19" t="e">
        <f>+VLOOKUP(A907,'[2]Thông tin công nhân'!$C:$P,14,0)</f>
        <v>#N/A</v>
      </c>
      <c r="AI907" s="29" t="str">
        <f t="shared" si="164"/>
        <v/>
      </c>
      <c r="AJ907" s="19"/>
      <c r="AK907" s="29" t="str">
        <f>IF(ISNA(VLOOKUP(AJ907,TinhBenhVien!A:B,2,FALSE)),"",VLOOKUP(AJ907,TinhBenhVien!A:B,2,FALSE))</f>
        <v/>
      </c>
      <c r="AL907" s="19"/>
      <c r="AM907" s="29">
        <f t="shared" si="172"/>
        <v>0</v>
      </c>
      <c r="AN907" s="19" t="e">
        <f>"tỉnh"&amp;" "&amp;VLOOKUP(A907,'[2]Thông tin công nhân'!$C:$AI,31,0)</f>
        <v>#N/A</v>
      </c>
      <c r="AO907" s="29" t="str">
        <f t="shared" si="169"/>
        <v/>
      </c>
      <c r="AP907" s="19" t="e">
        <f>"xã"&amp;" "&amp;VLOOKUP(A907,'[2]Thông tin công nhân'!$C:$AI,33,0)</f>
        <v>#N/A</v>
      </c>
      <c r="AQ907" s="29" t="str">
        <f t="shared" si="165"/>
        <v/>
      </c>
      <c r="AR907" s="19"/>
      <c r="AS907" s="29" t="e">
        <f t="shared" si="166"/>
        <v>#REF!</v>
      </c>
      <c r="AT907" s="19"/>
      <c r="AU907" s="29" t="str">
        <f t="shared" si="170"/>
        <v/>
      </c>
      <c r="AV907" s="19"/>
      <c r="AW907" s="29" t="str">
        <f t="shared" si="167"/>
        <v/>
      </c>
      <c r="AX907" s="19"/>
      <c r="AY907" s="29" t="e">
        <f t="shared" si="168"/>
        <v>#REF!</v>
      </c>
      <c r="AZ907" s="1"/>
      <c r="BD907" s="19"/>
      <c r="CA907" s="19"/>
      <c r="CB907" s="29" t="str">
        <f t="shared" si="173"/>
        <v/>
      </c>
      <c r="CC907" s="19"/>
      <c r="CD907" s="29" t="str">
        <f t="shared" si="174"/>
        <v/>
      </c>
      <c r="CE907" s="29"/>
    </row>
    <row r="908" spans="4:83">
      <c r="D908" s="37"/>
      <c r="E908" s="29" t="str">
        <f>IF(ISNA(VLOOKUP(D908,'Tổng hợp '!$B$25:$C$29,2,FALSE)),"",VLOOKUP(D908,'Tổng hợp '!$B$25:$C$29,2,FALSE))</f>
        <v/>
      </c>
      <c r="F908" s="37"/>
      <c r="G908" s="107" t="str">
        <f t="shared" si="171"/>
        <v/>
      </c>
      <c r="H908" s="74" t="e">
        <f>+VLOOKUP(A908,[1]VT!$C:$I,7,0)</f>
        <v>#N/A</v>
      </c>
      <c r="J908" s="1" t="e">
        <f>+VLOOKUP(A908,[1]VT!$C:$M,11,0)</f>
        <v>#N/A</v>
      </c>
      <c r="AF908" s="19"/>
      <c r="AG908" s="29" t="str">
        <f t="shared" si="163"/>
        <v/>
      </c>
      <c r="AH908" s="19" t="e">
        <f>+VLOOKUP(A908,'[2]Thông tin công nhân'!$C:$P,14,0)</f>
        <v>#N/A</v>
      </c>
      <c r="AI908" s="29" t="str">
        <f t="shared" si="164"/>
        <v/>
      </c>
      <c r="AJ908" s="19"/>
      <c r="AK908" s="29" t="str">
        <f>IF(ISNA(VLOOKUP(AJ908,TinhBenhVien!A:B,2,FALSE)),"",VLOOKUP(AJ908,TinhBenhVien!A:B,2,FALSE))</f>
        <v/>
      </c>
      <c r="AL908" s="19"/>
      <c r="AM908" s="29">
        <f t="shared" si="172"/>
        <v>0</v>
      </c>
      <c r="AN908" s="19" t="e">
        <f>"tỉnh"&amp;" "&amp;VLOOKUP(A908,'[2]Thông tin công nhân'!$C:$AI,31,0)</f>
        <v>#N/A</v>
      </c>
      <c r="AO908" s="29" t="str">
        <f t="shared" si="169"/>
        <v/>
      </c>
      <c r="AP908" s="19" t="e">
        <f>"xã"&amp;" "&amp;VLOOKUP(A908,'[2]Thông tin công nhân'!$C:$AI,33,0)</f>
        <v>#N/A</v>
      </c>
      <c r="AQ908" s="29" t="str">
        <f t="shared" si="165"/>
        <v/>
      </c>
      <c r="AR908" s="19"/>
      <c r="AS908" s="29" t="e">
        <f t="shared" si="166"/>
        <v>#REF!</v>
      </c>
      <c r="AT908" s="19"/>
      <c r="AU908" s="29" t="str">
        <f t="shared" si="170"/>
        <v/>
      </c>
      <c r="AV908" s="19"/>
      <c r="AW908" s="29" t="str">
        <f t="shared" si="167"/>
        <v/>
      </c>
      <c r="AX908" s="19"/>
      <c r="AY908" s="29" t="e">
        <f t="shared" si="168"/>
        <v>#REF!</v>
      </c>
      <c r="AZ908" s="1"/>
      <c r="BD908" s="19"/>
      <c r="CA908" s="19"/>
      <c r="CB908" s="29" t="str">
        <f t="shared" si="173"/>
        <v/>
      </c>
      <c r="CC908" s="19"/>
      <c r="CD908" s="29" t="str">
        <f t="shared" si="174"/>
        <v/>
      </c>
      <c r="CE908" s="29"/>
    </row>
    <row r="909" spans="4:83">
      <c r="D909" s="37"/>
      <c r="E909" s="29" t="str">
        <f>IF(ISNA(VLOOKUP(D909,'Tổng hợp '!$B$25:$C$29,2,FALSE)),"",VLOOKUP(D909,'Tổng hợp '!$B$25:$C$29,2,FALSE))</f>
        <v/>
      </c>
      <c r="F909" s="37"/>
      <c r="G909" s="107" t="str">
        <f t="shared" si="171"/>
        <v/>
      </c>
      <c r="H909" s="74" t="e">
        <f>+VLOOKUP(A909,[1]VT!$C:$I,7,0)</f>
        <v>#N/A</v>
      </c>
      <c r="J909" s="1" t="e">
        <f>+VLOOKUP(A909,[1]VT!$C:$M,11,0)</f>
        <v>#N/A</v>
      </c>
      <c r="AF909" s="19"/>
      <c r="AG909" s="29" t="str">
        <f t="shared" si="163"/>
        <v/>
      </c>
      <c r="AH909" s="19" t="e">
        <f>+VLOOKUP(A909,'[2]Thông tin công nhân'!$C:$P,14,0)</f>
        <v>#N/A</v>
      </c>
      <c r="AI909" s="29" t="str">
        <f t="shared" si="164"/>
        <v/>
      </c>
      <c r="AJ909" s="19"/>
      <c r="AK909" s="29" t="str">
        <f>IF(ISNA(VLOOKUP(AJ909,TinhBenhVien!A:B,2,FALSE)),"",VLOOKUP(AJ909,TinhBenhVien!A:B,2,FALSE))</f>
        <v/>
      </c>
      <c r="AL909" s="19"/>
      <c r="AM909" s="29">
        <f t="shared" si="172"/>
        <v>0</v>
      </c>
      <c r="AN909" s="19" t="e">
        <f>"tỉnh"&amp;" "&amp;VLOOKUP(A909,'[2]Thông tin công nhân'!$C:$AI,31,0)</f>
        <v>#N/A</v>
      </c>
      <c r="AO909" s="29" t="str">
        <f t="shared" si="169"/>
        <v/>
      </c>
      <c r="AP909" s="19" t="e">
        <f>"xã"&amp;" "&amp;VLOOKUP(A909,'[2]Thông tin công nhân'!$C:$AI,33,0)</f>
        <v>#N/A</v>
      </c>
      <c r="AQ909" s="29" t="str">
        <f t="shared" si="165"/>
        <v/>
      </c>
      <c r="AR909" s="19"/>
      <c r="AS909" s="29" t="e">
        <f t="shared" si="166"/>
        <v>#REF!</v>
      </c>
      <c r="AT909" s="19"/>
      <c r="AU909" s="29" t="str">
        <f t="shared" si="170"/>
        <v/>
      </c>
      <c r="AV909" s="19"/>
      <c r="AW909" s="29" t="str">
        <f t="shared" si="167"/>
        <v/>
      </c>
      <c r="AX909" s="19"/>
      <c r="AY909" s="29" t="e">
        <f t="shared" si="168"/>
        <v>#REF!</v>
      </c>
      <c r="AZ909" s="1"/>
      <c r="BD909" s="19"/>
      <c r="CA909" s="19"/>
      <c r="CB909" s="29" t="str">
        <f t="shared" si="173"/>
        <v/>
      </c>
      <c r="CC909" s="19"/>
      <c r="CD909" s="29" t="str">
        <f t="shared" si="174"/>
        <v/>
      </c>
      <c r="CE909" s="29"/>
    </row>
    <row r="910" spans="4:83">
      <c r="D910" s="37"/>
      <c r="E910" s="29" t="str">
        <f>IF(ISNA(VLOOKUP(D910,'Tổng hợp '!$B$25:$C$29,2,FALSE)),"",VLOOKUP(D910,'Tổng hợp '!$B$25:$C$29,2,FALSE))</f>
        <v/>
      </c>
      <c r="F910" s="37"/>
      <c r="G910" s="107" t="str">
        <f t="shared" si="171"/>
        <v/>
      </c>
      <c r="H910" s="74" t="e">
        <f>+VLOOKUP(A910,[1]VT!$C:$I,7,0)</f>
        <v>#N/A</v>
      </c>
      <c r="J910" s="1" t="e">
        <f>+VLOOKUP(A910,[1]VT!$C:$M,11,0)</f>
        <v>#N/A</v>
      </c>
      <c r="AF910" s="19"/>
      <c r="AG910" s="29" t="str">
        <f t="shared" si="163"/>
        <v/>
      </c>
      <c r="AH910" s="19" t="e">
        <f>+VLOOKUP(A910,'[2]Thông tin công nhân'!$C:$P,14,0)</f>
        <v>#N/A</v>
      </c>
      <c r="AI910" s="29" t="str">
        <f t="shared" si="164"/>
        <v/>
      </c>
      <c r="AJ910" s="19"/>
      <c r="AK910" s="29" t="str">
        <f>IF(ISNA(VLOOKUP(AJ910,TinhBenhVien!A:B,2,FALSE)),"",VLOOKUP(AJ910,TinhBenhVien!A:B,2,FALSE))</f>
        <v/>
      </c>
      <c r="AL910" s="19"/>
      <c r="AM910" s="29">
        <f t="shared" si="172"/>
        <v>0</v>
      </c>
      <c r="AN910" s="19" t="e">
        <f>"tỉnh"&amp;" "&amp;VLOOKUP(A910,'[2]Thông tin công nhân'!$C:$AI,31,0)</f>
        <v>#N/A</v>
      </c>
      <c r="AO910" s="29" t="str">
        <f t="shared" si="169"/>
        <v/>
      </c>
      <c r="AP910" s="19" t="e">
        <f>"xã"&amp;" "&amp;VLOOKUP(A910,'[2]Thông tin công nhân'!$C:$AI,33,0)</f>
        <v>#N/A</v>
      </c>
      <c r="AQ910" s="29" t="str">
        <f t="shared" si="165"/>
        <v/>
      </c>
      <c r="AR910" s="19"/>
      <c r="AS910" s="29" t="e">
        <f t="shared" si="166"/>
        <v>#REF!</v>
      </c>
      <c r="AT910" s="19"/>
      <c r="AU910" s="29" t="str">
        <f t="shared" si="170"/>
        <v/>
      </c>
      <c r="AV910" s="19"/>
      <c r="AW910" s="29" t="str">
        <f t="shared" si="167"/>
        <v/>
      </c>
      <c r="AX910" s="19"/>
      <c r="AY910" s="29" t="e">
        <f t="shared" si="168"/>
        <v>#REF!</v>
      </c>
      <c r="AZ910" s="1"/>
      <c r="BD910" s="19"/>
      <c r="CA910" s="19"/>
      <c r="CB910" s="29" t="str">
        <f t="shared" si="173"/>
        <v/>
      </c>
      <c r="CC910" s="19"/>
      <c r="CD910" s="29" t="str">
        <f t="shared" si="174"/>
        <v/>
      </c>
      <c r="CE910" s="29"/>
    </row>
    <row r="911" spans="4:83">
      <c r="D911" s="37"/>
      <c r="E911" s="29" t="str">
        <f>IF(ISNA(VLOOKUP(D911,'Tổng hợp '!$B$25:$C$29,2,FALSE)),"",VLOOKUP(D911,'Tổng hợp '!$B$25:$C$29,2,FALSE))</f>
        <v/>
      </c>
      <c r="F911" s="37"/>
      <c r="G911" s="107" t="str">
        <f t="shared" si="171"/>
        <v/>
      </c>
      <c r="H911" s="74" t="e">
        <f>+VLOOKUP(A911,[1]VT!$C:$I,7,0)</f>
        <v>#N/A</v>
      </c>
      <c r="J911" s="1" t="e">
        <f>+VLOOKUP(A911,[1]VT!$C:$M,11,0)</f>
        <v>#N/A</v>
      </c>
      <c r="AF911" s="19"/>
      <c r="AG911" s="29" t="str">
        <f t="shared" si="163"/>
        <v/>
      </c>
      <c r="AH911" s="19" t="e">
        <f>+VLOOKUP(A911,'[2]Thông tin công nhân'!$C:$P,14,0)</f>
        <v>#N/A</v>
      </c>
      <c r="AI911" s="29" t="str">
        <f t="shared" si="164"/>
        <v/>
      </c>
      <c r="AJ911" s="19"/>
      <c r="AK911" s="29" t="str">
        <f>IF(ISNA(VLOOKUP(AJ911,TinhBenhVien!A:B,2,FALSE)),"",VLOOKUP(AJ911,TinhBenhVien!A:B,2,FALSE))</f>
        <v/>
      </c>
      <c r="AL911" s="19"/>
      <c r="AM911" s="29">
        <f t="shared" si="172"/>
        <v>0</v>
      </c>
      <c r="AN911" s="19" t="e">
        <f>"tỉnh"&amp;" "&amp;VLOOKUP(A911,'[2]Thông tin công nhân'!$C:$AI,31,0)</f>
        <v>#N/A</v>
      </c>
      <c r="AO911" s="29" t="str">
        <f t="shared" si="169"/>
        <v/>
      </c>
      <c r="AP911" s="19" t="e">
        <f>"xã"&amp;" "&amp;VLOOKUP(A911,'[2]Thông tin công nhân'!$C:$AI,33,0)</f>
        <v>#N/A</v>
      </c>
      <c r="AQ911" s="29" t="str">
        <f t="shared" si="165"/>
        <v/>
      </c>
      <c r="AR911" s="19"/>
      <c r="AS911" s="29" t="e">
        <f t="shared" si="166"/>
        <v>#REF!</v>
      </c>
      <c r="AT911" s="19"/>
      <c r="AU911" s="29" t="str">
        <f t="shared" si="170"/>
        <v/>
      </c>
      <c r="AV911" s="19"/>
      <c r="AW911" s="29" t="str">
        <f t="shared" si="167"/>
        <v/>
      </c>
      <c r="AX911" s="19"/>
      <c r="AY911" s="29" t="e">
        <f t="shared" si="168"/>
        <v>#REF!</v>
      </c>
      <c r="AZ911" s="1"/>
      <c r="BD911" s="19"/>
      <c r="CA911" s="19"/>
      <c r="CB911" s="29" t="str">
        <f t="shared" si="173"/>
        <v/>
      </c>
      <c r="CC911" s="19"/>
      <c r="CD911" s="29" t="str">
        <f t="shared" si="174"/>
        <v/>
      </c>
      <c r="CE911" s="29"/>
    </row>
    <row r="912" spans="4:83">
      <c r="D912" s="37"/>
      <c r="E912" s="29" t="str">
        <f>IF(ISNA(VLOOKUP(D912,'Tổng hợp '!$B$25:$C$29,2,FALSE)),"",VLOOKUP(D912,'Tổng hợp '!$B$25:$C$29,2,FALSE))</f>
        <v/>
      </c>
      <c r="F912" s="37"/>
      <c r="G912" s="107" t="str">
        <f t="shared" si="171"/>
        <v/>
      </c>
      <c r="H912" s="74" t="e">
        <f>+VLOOKUP(A912,[1]VT!$C:$I,7,0)</f>
        <v>#N/A</v>
      </c>
      <c r="J912" s="1" t="e">
        <f>+VLOOKUP(A912,[1]VT!$C:$M,11,0)</f>
        <v>#N/A</v>
      </c>
      <c r="AF912" s="19"/>
      <c r="AG912" s="29" t="str">
        <f t="shared" ref="AG912:AG975" si="175">IF(ISNA(VLOOKUP(AF912,quocTich,2,FALSE)),"",VLOOKUP(AF912,quocTich,2,FALSE))</f>
        <v/>
      </c>
      <c r="AH912" s="19" t="e">
        <f>+VLOOKUP(A912,'[2]Thông tin công nhân'!$C:$P,14,0)</f>
        <v>#N/A</v>
      </c>
      <c r="AI912" s="29" t="str">
        <f t="shared" ref="AI912:AI975" si="176">IF(ISNA(VLOOKUP(AH912,danToc,2,FALSE)),"",VLOOKUP(AH912,danToc,2,FALSE))</f>
        <v/>
      </c>
      <c r="AJ912" s="19"/>
      <c r="AK912" s="29" t="str">
        <f>IF(ISNA(VLOOKUP(AJ912,TinhBenhVien!A:B,2,FALSE)),"",VLOOKUP(AJ912,TinhBenhVien!A:B,2,FALSE))</f>
        <v/>
      </c>
      <c r="AL912" s="19"/>
      <c r="AM912" s="29">
        <f t="shared" si="172"/>
        <v>0</v>
      </c>
      <c r="AN912" s="19" t="e">
        <f>"tỉnh"&amp;" "&amp;VLOOKUP(A912,'[2]Thông tin công nhân'!$C:$AI,31,0)</f>
        <v>#N/A</v>
      </c>
      <c r="AO912" s="29" t="str">
        <f t="shared" si="169"/>
        <v/>
      </c>
      <c r="AP912" s="19" t="e">
        <f>"xã"&amp;" "&amp;VLOOKUP(A912,'[2]Thông tin công nhân'!$C:$AI,33,0)</f>
        <v>#N/A</v>
      </c>
      <c r="AQ912" s="29" t="str">
        <f t="shared" ref="AQ912:AQ975" si="177">IF(ISNA(VLOOKUP(AP912&amp;AO912,huyen,3,FALSE)),"",VLOOKUP(AP912&amp;AO912,huyen,3,FALSE))</f>
        <v/>
      </c>
      <c r="AR912" s="19"/>
      <c r="AS912" s="29" t="e">
        <f t="shared" ref="AS912:AS975" si="178">IF(ISNA(VLOOKUP(AR912&amp;AQ912,xa,3,FALSE)),"",VLOOKUP(AR912&amp;AQ912,xa,3,FALSE))</f>
        <v>#REF!</v>
      </c>
      <c r="AT912" s="19"/>
      <c r="AU912" s="29" t="str">
        <f t="shared" si="170"/>
        <v/>
      </c>
      <c r="AV912" s="19"/>
      <c r="AW912" s="29" t="str">
        <f t="shared" ref="AW912:AW975" si="179">IF(ISNA(VLOOKUP(AV912&amp;AU912,huyen,3,FALSE)),"",VLOOKUP(AV912&amp;AU912,huyen,3,FALSE))</f>
        <v/>
      </c>
      <c r="AX912" s="19"/>
      <c r="AY912" s="29" t="e">
        <f t="shared" ref="AY912:AY975" si="180">IF(ISNA(VLOOKUP(AX912&amp;AW912,xa,3,FALSE)),"",VLOOKUP(AX912&amp;AW912,xa,3,FALSE))</f>
        <v>#REF!</v>
      </c>
      <c r="AZ912" s="1"/>
      <c r="BD912" s="19"/>
      <c r="CA912" s="19"/>
      <c r="CB912" s="29" t="str">
        <f t="shared" si="173"/>
        <v/>
      </c>
      <c r="CC912" s="19"/>
      <c r="CD912" s="29" t="str">
        <f t="shared" si="174"/>
        <v/>
      </c>
      <c r="CE912" s="29"/>
    </row>
    <row r="913" spans="4:83">
      <c r="D913" s="37"/>
      <c r="E913" s="29" t="str">
        <f>IF(ISNA(VLOOKUP(D913,'Tổng hợp '!$B$25:$C$29,2,FALSE)),"",VLOOKUP(D913,'Tổng hợp '!$B$25:$C$29,2,FALSE))</f>
        <v/>
      </c>
      <c r="F913" s="37"/>
      <c r="G913" s="107" t="str">
        <f t="shared" si="171"/>
        <v/>
      </c>
      <c r="H913" s="74" t="e">
        <f>+VLOOKUP(A913,[1]VT!$C:$I,7,0)</f>
        <v>#N/A</v>
      </c>
      <c r="J913" s="1" t="e">
        <f>+VLOOKUP(A913,[1]VT!$C:$M,11,0)</f>
        <v>#N/A</v>
      </c>
      <c r="AF913" s="19"/>
      <c r="AG913" s="29" t="str">
        <f t="shared" si="175"/>
        <v/>
      </c>
      <c r="AH913" s="19" t="e">
        <f>+VLOOKUP(A913,'[2]Thông tin công nhân'!$C:$P,14,0)</f>
        <v>#N/A</v>
      </c>
      <c r="AI913" s="29" t="str">
        <f t="shared" si="176"/>
        <v/>
      </c>
      <c r="AJ913" s="19"/>
      <c r="AK913" s="29" t="str">
        <f>IF(ISNA(VLOOKUP(AJ913,TinhBenhVien!A:B,2,FALSE)),"",VLOOKUP(AJ913,TinhBenhVien!A:B,2,FALSE))</f>
        <v/>
      </c>
      <c r="AL913" s="19"/>
      <c r="AM913" s="29">
        <f t="shared" si="172"/>
        <v>0</v>
      </c>
      <c r="AN913" s="19" t="e">
        <f>"tỉnh"&amp;" "&amp;VLOOKUP(A913,'[2]Thông tin công nhân'!$C:$AI,31,0)</f>
        <v>#N/A</v>
      </c>
      <c r="AO913" s="29" t="str">
        <f t="shared" ref="AO913:AO976" si="181">IF(ISNA(VLOOKUP(AN913,tinh,2,FALSE)),"",VLOOKUP(AN913,tinh,2,FALSE))</f>
        <v/>
      </c>
      <c r="AP913" s="19" t="e">
        <f>"xã"&amp;" "&amp;VLOOKUP(A913,'[2]Thông tin công nhân'!$C:$AI,33,0)</f>
        <v>#N/A</v>
      </c>
      <c r="AQ913" s="29" t="str">
        <f t="shared" si="177"/>
        <v/>
      </c>
      <c r="AR913" s="19"/>
      <c r="AS913" s="29" t="e">
        <f t="shared" si="178"/>
        <v>#REF!</v>
      </c>
      <c r="AT913" s="19"/>
      <c r="AU913" s="29" t="str">
        <f t="shared" ref="AU913:AU976" si="182">IF(ISNA(VLOOKUP(AT913,tinh,2,FALSE)),"",VLOOKUP(AT913,tinh,2,FALSE))</f>
        <v/>
      </c>
      <c r="AV913" s="19"/>
      <c r="AW913" s="29" t="str">
        <f t="shared" si="179"/>
        <v/>
      </c>
      <c r="AX913" s="19"/>
      <c r="AY913" s="29" t="e">
        <f t="shared" si="180"/>
        <v>#REF!</v>
      </c>
      <c r="AZ913" s="1"/>
      <c r="BD913" s="19"/>
      <c r="CA913" s="19"/>
      <c r="CB913" s="29" t="str">
        <f t="shared" si="173"/>
        <v/>
      </c>
      <c r="CC913" s="19"/>
      <c r="CD913" s="29" t="str">
        <f t="shared" si="174"/>
        <v/>
      </c>
      <c r="CE913" s="29"/>
    </row>
    <row r="914" spans="4:83">
      <c r="D914" s="37"/>
      <c r="E914" s="29" t="str">
        <f>IF(ISNA(VLOOKUP(D914,'Tổng hợp '!$B$25:$C$29,2,FALSE)),"",VLOOKUP(D914,'Tổng hợp '!$B$25:$C$29,2,FALSE))</f>
        <v/>
      </c>
      <c r="F914" s="37"/>
      <c r="G914" s="107" t="str">
        <f t="shared" si="171"/>
        <v/>
      </c>
      <c r="H914" s="74" t="e">
        <f>+VLOOKUP(A914,[1]VT!$C:$I,7,0)</f>
        <v>#N/A</v>
      </c>
      <c r="J914" s="1" t="e">
        <f>+VLOOKUP(A914,[1]VT!$C:$M,11,0)</f>
        <v>#N/A</v>
      </c>
      <c r="AF914" s="19"/>
      <c r="AG914" s="29" t="str">
        <f t="shared" si="175"/>
        <v/>
      </c>
      <c r="AH914" s="19" t="e">
        <f>+VLOOKUP(A914,'[2]Thông tin công nhân'!$C:$P,14,0)</f>
        <v>#N/A</v>
      </c>
      <c r="AI914" s="29" t="str">
        <f t="shared" si="176"/>
        <v/>
      </c>
      <c r="AJ914" s="19"/>
      <c r="AK914" s="29" t="str">
        <f>IF(ISNA(VLOOKUP(AJ914,TinhBenhVien!A:B,2,FALSE)),"",VLOOKUP(AJ914,TinhBenhVien!A:B,2,FALSE))</f>
        <v/>
      </c>
      <c r="AL914" s="19"/>
      <c r="AM914" s="29">
        <f t="shared" si="172"/>
        <v>0</v>
      </c>
      <c r="AN914" s="19" t="e">
        <f>"tỉnh"&amp;" "&amp;VLOOKUP(A914,'[2]Thông tin công nhân'!$C:$AI,31,0)</f>
        <v>#N/A</v>
      </c>
      <c r="AO914" s="29" t="str">
        <f t="shared" si="181"/>
        <v/>
      </c>
      <c r="AP914" s="19" t="e">
        <f>"xã"&amp;" "&amp;VLOOKUP(A914,'[2]Thông tin công nhân'!$C:$AI,33,0)</f>
        <v>#N/A</v>
      </c>
      <c r="AQ914" s="29" t="str">
        <f t="shared" si="177"/>
        <v/>
      </c>
      <c r="AR914" s="19"/>
      <c r="AS914" s="29" t="e">
        <f t="shared" si="178"/>
        <v>#REF!</v>
      </c>
      <c r="AT914" s="19"/>
      <c r="AU914" s="29" t="str">
        <f t="shared" si="182"/>
        <v/>
      </c>
      <c r="AV914" s="19"/>
      <c r="AW914" s="29" t="str">
        <f t="shared" si="179"/>
        <v/>
      </c>
      <c r="AX914" s="19"/>
      <c r="AY914" s="29" t="e">
        <f t="shared" si="180"/>
        <v>#REF!</v>
      </c>
      <c r="AZ914" s="1"/>
      <c r="BD914" s="19"/>
      <c r="CA914" s="19"/>
      <c r="CB914" s="29" t="str">
        <f t="shared" si="173"/>
        <v/>
      </c>
      <c r="CC914" s="19"/>
      <c r="CD914" s="29" t="str">
        <f t="shared" si="174"/>
        <v/>
      </c>
      <c r="CE914" s="29"/>
    </row>
    <row r="915" spans="4:83">
      <c r="D915" s="37"/>
      <c r="E915" s="29" t="str">
        <f>IF(ISNA(VLOOKUP(D915,'Tổng hợp '!$B$25:$C$29,2,FALSE)),"",VLOOKUP(D915,'Tổng hợp '!$B$25:$C$29,2,FALSE))</f>
        <v/>
      </c>
      <c r="F915" s="37"/>
      <c r="G915" s="107" t="str">
        <f t="shared" si="171"/>
        <v/>
      </c>
      <c r="H915" s="74" t="e">
        <f>+VLOOKUP(A915,[1]VT!$C:$I,7,0)</f>
        <v>#N/A</v>
      </c>
      <c r="J915" s="1" t="e">
        <f>+VLOOKUP(A915,[1]VT!$C:$M,11,0)</f>
        <v>#N/A</v>
      </c>
      <c r="AF915" s="19"/>
      <c r="AG915" s="29" t="str">
        <f t="shared" si="175"/>
        <v/>
      </c>
      <c r="AH915" s="19" t="e">
        <f>+VLOOKUP(A915,'[2]Thông tin công nhân'!$C:$P,14,0)</f>
        <v>#N/A</v>
      </c>
      <c r="AI915" s="29" t="str">
        <f t="shared" si="176"/>
        <v/>
      </c>
      <c r="AJ915" s="19"/>
      <c r="AK915" s="29" t="str">
        <f>IF(ISNA(VLOOKUP(AJ915,TinhBenhVien!A:B,2,FALSE)),"",VLOOKUP(AJ915,TinhBenhVien!A:B,2,FALSE))</f>
        <v/>
      </c>
      <c r="AL915" s="19"/>
      <c r="AM915" s="29">
        <f t="shared" si="172"/>
        <v>0</v>
      </c>
      <c r="AN915" s="19" t="e">
        <f>"tỉnh"&amp;" "&amp;VLOOKUP(A915,'[2]Thông tin công nhân'!$C:$AI,31,0)</f>
        <v>#N/A</v>
      </c>
      <c r="AO915" s="29" t="str">
        <f t="shared" si="181"/>
        <v/>
      </c>
      <c r="AP915" s="19" t="e">
        <f>"xã"&amp;" "&amp;VLOOKUP(A915,'[2]Thông tin công nhân'!$C:$AI,33,0)</f>
        <v>#N/A</v>
      </c>
      <c r="AQ915" s="29" t="str">
        <f t="shared" si="177"/>
        <v/>
      </c>
      <c r="AR915" s="19"/>
      <c r="AS915" s="29" t="e">
        <f t="shared" si="178"/>
        <v>#REF!</v>
      </c>
      <c r="AT915" s="19"/>
      <c r="AU915" s="29" t="str">
        <f t="shared" si="182"/>
        <v/>
      </c>
      <c r="AV915" s="19"/>
      <c r="AW915" s="29" t="str">
        <f t="shared" si="179"/>
        <v/>
      </c>
      <c r="AX915" s="19"/>
      <c r="AY915" s="29" t="e">
        <f t="shared" si="180"/>
        <v>#REF!</v>
      </c>
      <c r="AZ915" s="1"/>
      <c r="BD915" s="19"/>
      <c r="CA915" s="19"/>
      <c r="CB915" s="29" t="str">
        <f t="shared" si="173"/>
        <v/>
      </c>
      <c r="CC915" s="19"/>
      <c r="CD915" s="29" t="str">
        <f t="shared" si="174"/>
        <v/>
      </c>
      <c r="CE915" s="29"/>
    </row>
    <row r="916" spans="4:83">
      <c r="D916" s="37"/>
      <c r="E916" s="29" t="str">
        <f>IF(ISNA(VLOOKUP(D916,'Tổng hợp '!$B$25:$C$29,2,FALSE)),"",VLOOKUP(D916,'Tổng hợp '!$B$25:$C$29,2,FALSE))</f>
        <v/>
      </c>
      <c r="F916" s="37"/>
      <c r="G916" s="107" t="str">
        <f t="shared" si="171"/>
        <v/>
      </c>
      <c r="H916" s="74" t="e">
        <f>+VLOOKUP(A916,[1]VT!$C:$I,7,0)</f>
        <v>#N/A</v>
      </c>
      <c r="J916" s="1" t="e">
        <f>+VLOOKUP(A916,[1]VT!$C:$M,11,0)</f>
        <v>#N/A</v>
      </c>
      <c r="AF916" s="19"/>
      <c r="AG916" s="29" t="str">
        <f t="shared" si="175"/>
        <v/>
      </c>
      <c r="AH916" s="19" t="e">
        <f>+VLOOKUP(A916,'[2]Thông tin công nhân'!$C:$P,14,0)</f>
        <v>#N/A</v>
      </c>
      <c r="AI916" s="29" t="str">
        <f t="shared" si="176"/>
        <v/>
      </c>
      <c r="AJ916" s="19"/>
      <c r="AK916" s="29" t="str">
        <f>IF(ISNA(VLOOKUP(AJ916,TinhBenhVien!A:B,2,FALSE)),"",VLOOKUP(AJ916,TinhBenhVien!A:B,2,FALSE))</f>
        <v/>
      </c>
      <c r="AL916" s="19"/>
      <c r="AM916" s="29">
        <f t="shared" si="172"/>
        <v>0</v>
      </c>
      <c r="AN916" s="19" t="e">
        <f>"tỉnh"&amp;" "&amp;VLOOKUP(A916,'[2]Thông tin công nhân'!$C:$AI,31,0)</f>
        <v>#N/A</v>
      </c>
      <c r="AO916" s="29" t="str">
        <f t="shared" si="181"/>
        <v/>
      </c>
      <c r="AP916" s="19" t="e">
        <f>"xã"&amp;" "&amp;VLOOKUP(A916,'[2]Thông tin công nhân'!$C:$AI,33,0)</f>
        <v>#N/A</v>
      </c>
      <c r="AQ916" s="29" t="str">
        <f t="shared" si="177"/>
        <v/>
      </c>
      <c r="AR916" s="19"/>
      <c r="AS916" s="29" t="e">
        <f t="shared" si="178"/>
        <v>#REF!</v>
      </c>
      <c r="AT916" s="19"/>
      <c r="AU916" s="29" t="str">
        <f t="shared" si="182"/>
        <v/>
      </c>
      <c r="AV916" s="19"/>
      <c r="AW916" s="29" t="str">
        <f t="shared" si="179"/>
        <v/>
      </c>
      <c r="AX916" s="19"/>
      <c r="AY916" s="29" t="e">
        <f t="shared" si="180"/>
        <v>#REF!</v>
      </c>
      <c r="AZ916" s="1"/>
      <c r="BD916" s="19"/>
      <c r="CA916" s="19"/>
      <c r="CB916" s="29" t="str">
        <f t="shared" si="173"/>
        <v/>
      </c>
      <c r="CC916" s="19"/>
      <c r="CD916" s="29" t="str">
        <f t="shared" si="174"/>
        <v/>
      </c>
      <c r="CE916" s="29"/>
    </row>
    <row r="917" spans="4:83">
      <c r="D917" s="37"/>
      <c r="E917" s="29" t="str">
        <f>IF(ISNA(VLOOKUP(D917,'Tổng hợp '!$B$25:$C$29,2,FALSE)),"",VLOOKUP(D917,'Tổng hợp '!$B$25:$C$29,2,FALSE))</f>
        <v/>
      </c>
      <c r="F917" s="37"/>
      <c r="G917" s="107" t="str">
        <f t="shared" si="171"/>
        <v/>
      </c>
      <c r="H917" s="74" t="e">
        <f>+VLOOKUP(A917,[1]VT!$C:$I,7,0)</f>
        <v>#N/A</v>
      </c>
      <c r="J917" s="1" t="e">
        <f>+VLOOKUP(A917,[1]VT!$C:$M,11,0)</f>
        <v>#N/A</v>
      </c>
      <c r="AF917" s="19"/>
      <c r="AG917" s="29" t="str">
        <f t="shared" si="175"/>
        <v/>
      </c>
      <c r="AH917" s="19" t="e">
        <f>+VLOOKUP(A917,'[2]Thông tin công nhân'!$C:$P,14,0)</f>
        <v>#N/A</v>
      </c>
      <c r="AI917" s="29" t="str">
        <f t="shared" si="176"/>
        <v/>
      </c>
      <c r="AJ917" s="19"/>
      <c r="AK917" s="29" t="str">
        <f>IF(ISNA(VLOOKUP(AJ917,TinhBenhVien!A:B,2,FALSE)),"",VLOOKUP(AJ917,TinhBenhVien!A:B,2,FALSE))</f>
        <v/>
      </c>
      <c r="AL917" s="19"/>
      <c r="AM917" s="29">
        <f t="shared" si="172"/>
        <v>0</v>
      </c>
      <c r="AN917" s="19" t="e">
        <f>"tỉnh"&amp;" "&amp;VLOOKUP(A917,'[2]Thông tin công nhân'!$C:$AI,31,0)</f>
        <v>#N/A</v>
      </c>
      <c r="AO917" s="29" t="str">
        <f t="shared" si="181"/>
        <v/>
      </c>
      <c r="AP917" s="19" t="e">
        <f>"xã"&amp;" "&amp;VLOOKUP(A917,'[2]Thông tin công nhân'!$C:$AI,33,0)</f>
        <v>#N/A</v>
      </c>
      <c r="AQ917" s="29" t="str">
        <f t="shared" si="177"/>
        <v/>
      </c>
      <c r="AR917" s="19"/>
      <c r="AS917" s="29" t="e">
        <f t="shared" si="178"/>
        <v>#REF!</v>
      </c>
      <c r="AT917" s="19"/>
      <c r="AU917" s="29" t="str">
        <f t="shared" si="182"/>
        <v/>
      </c>
      <c r="AV917" s="19"/>
      <c r="AW917" s="29" t="str">
        <f t="shared" si="179"/>
        <v/>
      </c>
      <c r="AX917" s="19"/>
      <c r="AY917" s="29" t="e">
        <f t="shared" si="180"/>
        <v>#REF!</v>
      </c>
      <c r="AZ917" s="1"/>
      <c r="BD917" s="19"/>
      <c r="CA917" s="19"/>
      <c r="CB917" s="29" t="str">
        <f t="shared" si="173"/>
        <v/>
      </c>
      <c r="CC917" s="19"/>
      <c r="CD917" s="29" t="str">
        <f t="shared" si="174"/>
        <v/>
      </c>
      <c r="CE917" s="29"/>
    </row>
    <row r="918" spans="4:83">
      <c r="D918" s="37"/>
      <c r="E918" s="29" t="str">
        <f>IF(ISNA(VLOOKUP(D918,'Tổng hợp '!$B$25:$C$29,2,FALSE)),"",VLOOKUP(D918,'Tổng hợp '!$B$25:$C$29,2,FALSE))</f>
        <v/>
      </c>
      <c r="F918" s="37"/>
      <c r="G918" s="107" t="str">
        <f t="shared" si="171"/>
        <v/>
      </c>
      <c r="H918" s="74" t="e">
        <f>+VLOOKUP(A918,[1]VT!$C:$I,7,0)</f>
        <v>#N/A</v>
      </c>
      <c r="J918" s="1" t="e">
        <f>+VLOOKUP(A918,[1]VT!$C:$M,11,0)</f>
        <v>#N/A</v>
      </c>
      <c r="AF918" s="19"/>
      <c r="AG918" s="29" t="str">
        <f t="shared" si="175"/>
        <v/>
      </c>
      <c r="AH918" s="19" t="e">
        <f>+VLOOKUP(A918,'[2]Thông tin công nhân'!$C:$P,14,0)</f>
        <v>#N/A</v>
      </c>
      <c r="AI918" s="29" t="str">
        <f t="shared" si="176"/>
        <v/>
      </c>
      <c r="AJ918" s="19"/>
      <c r="AK918" s="29" t="str">
        <f>IF(ISNA(VLOOKUP(AJ918,TinhBenhVien!A:B,2,FALSE)),"",VLOOKUP(AJ918,TinhBenhVien!A:B,2,FALSE))</f>
        <v/>
      </c>
      <c r="AL918" s="19"/>
      <c r="AM918" s="29">
        <f t="shared" si="172"/>
        <v>0</v>
      </c>
      <c r="AN918" s="19" t="e">
        <f>"tỉnh"&amp;" "&amp;VLOOKUP(A918,'[2]Thông tin công nhân'!$C:$AI,31,0)</f>
        <v>#N/A</v>
      </c>
      <c r="AO918" s="29" t="str">
        <f t="shared" si="181"/>
        <v/>
      </c>
      <c r="AP918" s="19" t="e">
        <f>"xã"&amp;" "&amp;VLOOKUP(A918,'[2]Thông tin công nhân'!$C:$AI,33,0)</f>
        <v>#N/A</v>
      </c>
      <c r="AQ918" s="29" t="str">
        <f t="shared" si="177"/>
        <v/>
      </c>
      <c r="AR918" s="19"/>
      <c r="AS918" s="29" t="e">
        <f t="shared" si="178"/>
        <v>#REF!</v>
      </c>
      <c r="AT918" s="19"/>
      <c r="AU918" s="29" t="str">
        <f t="shared" si="182"/>
        <v/>
      </c>
      <c r="AV918" s="19"/>
      <c r="AW918" s="29" t="str">
        <f t="shared" si="179"/>
        <v/>
      </c>
      <c r="AX918" s="19"/>
      <c r="AY918" s="29" t="e">
        <f t="shared" si="180"/>
        <v>#REF!</v>
      </c>
      <c r="AZ918" s="1"/>
      <c r="BD918" s="19"/>
      <c r="CA918" s="19"/>
      <c r="CB918" s="29" t="str">
        <f t="shared" si="173"/>
        <v/>
      </c>
      <c r="CC918" s="19"/>
      <c r="CD918" s="29" t="str">
        <f t="shared" si="174"/>
        <v/>
      </c>
      <c r="CE918" s="29"/>
    </row>
    <row r="919" spans="4:83">
      <c r="D919" s="37"/>
      <c r="E919" s="29" t="str">
        <f>IF(ISNA(VLOOKUP(D919,'Tổng hợp '!$B$25:$C$29,2,FALSE)),"",VLOOKUP(D919,'Tổng hợp '!$B$25:$C$29,2,FALSE))</f>
        <v/>
      </c>
      <c r="F919" s="37"/>
      <c r="G919" s="107" t="str">
        <f t="shared" si="171"/>
        <v/>
      </c>
      <c r="H919" s="74" t="e">
        <f>+VLOOKUP(A919,[1]VT!$C:$I,7,0)</f>
        <v>#N/A</v>
      </c>
      <c r="J919" s="1" t="e">
        <f>+VLOOKUP(A919,[1]VT!$C:$M,11,0)</f>
        <v>#N/A</v>
      </c>
      <c r="AF919" s="19"/>
      <c r="AG919" s="29" t="str">
        <f t="shared" si="175"/>
        <v/>
      </c>
      <c r="AH919" s="19" t="e">
        <f>+VLOOKUP(A919,'[2]Thông tin công nhân'!$C:$P,14,0)</f>
        <v>#N/A</v>
      </c>
      <c r="AI919" s="29" t="str">
        <f t="shared" si="176"/>
        <v/>
      </c>
      <c r="AJ919" s="19"/>
      <c r="AK919" s="29" t="str">
        <f>IF(ISNA(VLOOKUP(AJ919,TinhBenhVien!A:B,2,FALSE)),"",VLOOKUP(AJ919,TinhBenhVien!A:B,2,FALSE))</f>
        <v/>
      </c>
      <c r="AL919" s="19"/>
      <c r="AM919" s="29">
        <f t="shared" si="172"/>
        <v>0</v>
      </c>
      <c r="AN919" s="19" t="e">
        <f>"tỉnh"&amp;" "&amp;VLOOKUP(A919,'[2]Thông tin công nhân'!$C:$AI,31,0)</f>
        <v>#N/A</v>
      </c>
      <c r="AO919" s="29" t="str">
        <f t="shared" si="181"/>
        <v/>
      </c>
      <c r="AP919" s="19" t="e">
        <f>"xã"&amp;" "&amp;VLOOKUP(A919,'[2]Thông tin công nhân'!$C:$AI,33,0)</f>
        <v>#N/A</v>
      </c>
      <c r="AQ919" s="29" t="str">
        <f t="shared" si="177"/>
        <v/>
      </c>
      <c r="AR919" s="19"/>
      <c r="AS919" s="29" t="e">
        <f t="shared" si="178"/>
        <v>#REF!</v>
      </c>
      <c r="AT919" s="19"/>
      <c r="AU919" s="29" t="str">
        <f t="shared" si="182"/>
        <v/>
      </c>
      <c r="AV919" s="19"/>
      <c r="AW919" s="29" t="str">
        <f t="shared" si="179"/>
        <v/>
      </c>
      <c r="AX919" s="19"/>
      <c r="AY919" s="29" t="e">
        <f t="shared" si="180"/>
        <v>#REF!</v>
      </c>
      <c r="AZ919" s="1"/>
      <c r="BD919" s="19"/>
      <c r="CA919" s="19"/>
      <c r="CB919" s="29" t="str">
        <f t="shared" si="173"/>
        <v/>
      </c>
      <c r="CC919" s="19"/>
      <c r="CD919" s="29" t="str">
        <f t="shared" si="174"/>
        <v/>
      </c>
      <c r="CE919" s="29"/>
    </row>
    <row r="920" spans="4:83">
      <c r="D920" s="37"/>
      <c r="E920" s="29" t="str">
        <f>IF(ISNA(VLOOKUP(D920,'Tổng hợp '!$B$25:$C$29,2,FALSE)),"",VLOOKUP(D920,'Tổng hợp '!$B$25:$C$29,2,FALSE))</f>
        <v/>
      </c>
      <c r="F920" s="37"/>
      <c r="G920" s="107" t="str">
        <f t="shared" si="171"/>
        <v/>
      </c>
      <c r="H920" s="74" t="e">
        <f>+VLOOKUP(A920,[1]VT!$C:$I,7,0)</f>
        <v>#N/A</v>
      </c>
      <c r="J920" s="1" t="e">
        <f>+VLOOKUP(A920,[1]VT!$C:$M,11,0)</f>
        <v>#N/A</v>
      </c>
      <c r="AF920" s="19"/>
      <c r="AG920" s="29" t="str">
        <f t="shared" si="175"/>
        <v/>
      </c>
      <c r="AH920" s="19" t="e">
        <f>+VLOOKUP(A920,'[2]Thông tin công nhân'!$C:$P,14,0)</f>
        <v>#N/A</v>
      </c>
      <c r="AI920" s="29" t="str">
        <f t="shared" si="176"/>
        <v/>
      </c>
      <c r="AJ920" s="19"/>
      <c r="AK920" s="29" t="str">
        <f>IF(ISNA(VLOOKUP(AJ920,TinhBenhVien!A:B,2,FALSE)),"",VLOOKUP(AJ920,TinhBenhVien!A:B,2,FALSE))</f>
        <v/>
      </c>
      <c r="AL920" s="19"/>
      <c r="AM920" s="29">
        <f t="shared" si="172"/>
        <v>0</v>
      </c>
      <c r="AN920" s="19" t="e">
        <f>"tỉnh"&amp;" "&amp;VLOOKUP(A920,'[2]Thông tin công nhân'!$C:$AI,31,0)</f>
        <v>#N/A</v>
      </c>
      <c r="AO920" s="29" t="str">
        <f t="shared" si="181"/>
        <v/>
      </c>
      <c r="AP920" s="19" t="e">
        <f>"xã"&amp;" "&amp;VLOOKUP(A920,'[2]Thông tin công nhân'!$C:$AI,33,0)</f>
        <v>#N/A</v>
      </c>
      <c r="AQ920" s="29" t="str">
        <f t="shared" si="177"/>
        <v/>
      </c>
      <c r="AR920" s="19"/>
      <c r="AS920" s="29" t="e">
        <f t="shared" si="178"/>
        <v>#REF!</v>
      </c>
      <c r="AT920" s="19"/>
      <c r="AU920" s="29" t="str">
        <f t="shared" si="182"/>
        <v/>
      </c>
      <c r="AV920" s="19"/>
      <c r="AW920" s="29" t="str">
        <f t="shared" si="179"/>
        <v/>
      </c>
      <c r="AX920" s="19"/>
      <c r="AY920" s="29" t="e">
        <f t="shared" si="180"/>
        <v>#REF!</v>
      </c>
      <c r="AZ920" s="1"/>
      <c r="BD920" s="19"/>
      <c r="CA920" s="19"/>
      <c r="CB920" s="29" t="str">
        <f t="shared" si="173"/>
        <v/>
      </c>
      <c r="CC920" s="19"/>
      <c r="CD920" s="29" t="str">
        <f t="shared" si="174"/>
        <v/>
      </c>
      <c r="CE920" s="29"/>
    </row>
    <row r="921" spans="4:83">
      <c r="D921" s="37"/>
      <c r="E921" s="29" t="str">
        <f>IF(ISNA(VLOOKUP(D921,'Tổng hợp '!$B$25:$C$29,2,FALSE)),"",VLOOKUP(D921,'Tổng hợp '!$B$25:$C$29,2,FALSE))</f>
        <v/>
      </c>
      <c r="F921" s="37"/>
      <c r="G921" s="107" t="str">
        <f t="shared" si="171"/>
        <v/>
      </c>
      <c r="H921" s="74" t="e">
        <f>+VLOOKUP(A921,[1]VT!$C:$I,7,0)</f>
        <v>#N/A</v>
      </c>
      <c r="J921" s="1" t="e">
        <f>+VLOOKUP(A921,[1]VT!$C:$M,11,0)</f>
        <v>#N/A</v>
      </c>
      <c r="AF921" s="19"/>
      <c r="AG921" s="29" t="str">
        <f t="shared" si="175"/>
        <v/>
      </c>
      <c r="AH921" s="19" t="e">
        <f>+VLOOKUP(A921,'[2]Thông tin công nhân'!$C:$P,14,0)</f>
        <v>#N/A</v>
      </c>
      <c r="AI921" s="29" t="str">
        <f t="shared" si="176"/>
        <v/>
      </c>
      <c r="AJ921" s="19"/>
      <c r="AK921" s="29" t="str">
        <f>IF(ISNA(VLOOKUP(AJ921,TinhBenhVien!A:B,2,FALSE)),"",VLOOKUP(AJ921,TinhBenhVien!A:B,2,FALSE))</f>
        <v/>
      </c>
      <c r="AL921" s="19"/>
      <c r="AM921" s="29">
        <f t="shared" si="172"/>
        <v>0</v>
      </c>
      <c r="AN921" s="19" t="e">
        <f>"tỉnh"&amp;" "&amp;VLOOKUP(A921,'[2]Thông tin công nhân'!$C:$AI,31,0)</f>
        <v>#N/A</v>
      </c>
      <c r="AO921" s="29" t="str">
        <f t="shared" si="181"/>
        <v/>
      </c>
      <c r="AP921" s="19" t="e">
        <f>"xã"&amp;" "&amp;VLOOKUP(A921,'[2]Thông tin công nhân'!$C:$AI,33,0)</f>
        <v>#N/A</v>
      </c>
      <c r="AQ921" s="29" t="str">
        <f t="shared" si="177"/>
        <v/>
      </c>
      <c r="AR921" s="19"/>
      <c r="AS921" s="29" t="e">
        <f t="shared" si="178"/>
        <v>#REF!</v>
      </c>
      <c r="AT921" s="19"/>
      <c r="AU921" s="29" t="str">
        <f t="shared" si="182"/>
        <v/>
      </c>
      <c r="AV921" s="19"/>
      <c r="AW921" s="29" t="str">
        <f t="shared" si="179"/>
        <v/>
      </c>
      <c r="AX921" s="19"/>
      <c r="AY921" s="29" t="e">
        <f t="shared" si="180"/>
        <v>#REF!</v>
      </c>
      <c r="AZ921" s="1"/>
      <c r="BD921" s="19"/>
      <c r="CA921" s="19"/>
      <c r="CB921" s="29" t="str">
        <f t="shared" si="173"/>
        <v/>
      </c>
      <c r="CC921" s="19"/>
      <c r="CD921" s="29" t="str">
        <f t="shared" si="174"/>
        <v/>
      </c>
      <c r="CE921" s="29"/>
    </row>
    <row r="922" spans="4:83">
      <c r="D922" s="37"/>
      <c r="E922" s="29" t="str">
        <f>IF(ISNA(VLOOKUP(D922,'Tổng hợp '!$B$25:$C$29,2,FALSE)),"",VLOOKUP(D922,'Tổng hợp '!$B$25:$C$29,2,FALSE))</f>
        <v/>
      </c>
      <c r="F922" s="37"/>
      <c r="G922" s="107" t="str">
        <f t="shared" ref="G922:G983" si="183">IF(ISNA(VLOOKUP(F922,phuong_an,2,FALSE)),"",VLOOKUP(F922,phuong_an,2,FALSE))</f>
        <v/>
      </c>
      <c r="H922" s="74" t="e">
        <f>+VLOOKUP(A922,[1]VT!$C:$I,7,0)</f>
        <v>#N/A</v>
      </c>
      <c r="J922" s="1" t="e">
        <f>+VLOOKUP(A922,[1]VT!$C:$M,11,0)</f>
        <v>#N/A</v>
      </c>
      <c r="AF922" s="19"/>
      <c r="AG922" s="29" t="str">
        <f t="shared" si="175"/>
        <v/>
      </c>
      <c r="AH922" s="19" t="e">
        <f>+VLOOKUP(A922,'[2]Thông tin công nhân'!$C:$P,14,0)</f>
        <v>#N/A</v>
      </c>
      <c r="AI922" s="29" t="str">
        <f t="shared" si="176"/>
        <v/>
      </c>
      <c r="AJ922" s="19"/>
      <c r="AK922" s="29" t="str">
        <f>IF(ISNA(VLOOKUP(AJ922,TinhBenhVien!A:B,2,FALSE)),"",VLOOKUP(AJ922,TinhBenhVien!A:B,2,FALSE))</f>
        <v/>
      </c>
      <c r="AL922" s="19"/>
      <c r="AM922" s="29">
        <f t="shared" ref="AM922:AM983" si="184">IF(ISNA(VLOOKUP(AL922&amp;AK922,benhVien,3,FALSE)),"",VLOOKUP(AL922&amp;AK922,benhVien,3,FALSE))</f>
        <v>0</v>
      </c>
      <c r="AN922" s="19" t="e">
        <f>"tỉnh"&amp;" "&amp;VLOOKUP(A922,'[2]Thông tin công nhân'!$C:$AI,31,0)</f>
        <v>#N/A</v>
      </c>
      <c r="AO922" s="29" t="str">
        <f t="shared" si="181"/>
        <v/>
      </c>
      <c r="AP922" s="19" t="e">
        <f>"xã"&amp;" "&amp;VLOOKUP(A922,'[2]Thông tin công nhân'!$C:$AI,33,0)</f>
        <v>#N/A</v>
      </c>
      <c r="AQ922" s="29" t="str">
        <f t="shared" si="177"/>
        <v/>
      </c>
      <c r="AR922" s="19"/>
      <c r="AS922" s="29" t="e">
        <f t="shared" si="178"/>
        <v>#REF!</v>
      </c>
      <c r="AT922" s="19"/>
      <c r="AU922" s="29" t="str">
        <f t="shared" si="182"/>
        <v/>
      </c>
      <c r="AV922" s="19"/>
      <c r="AW922" s="29" t="str">
        <f t="shared" si="179"/>
        <v/>
      </c>
      <c r="AX922" s="19"/>
      <c r="AY922" s="29" t="e">
        <f t="shared" si="180"/>
        <v>#REF!</v>
      </c>
      <c r="AZ922" s="1"/>
      <c r="BD922" s="19"/>
      <c r="CA922" s="19"/>
      <c r="CB922" s="29" t="str">
        <f t="shared" si="173"/>
        <v/>
      </c>
      <c r="CC922" s="19"/>
      <c r="CD922" s="29" t="str">
        <f t="shared" si="174"/>
        <v/>
      </c>
      <c r="CE922" s="29"/>
    </row>
    <row r="923" spans="4:83">
      <c r="D923" s="37"/>
      <c r="E923" s="29" t="str">
        <f>IF(ISNA(VLOOKUP(D923,'Tổng hợp '!$B$25:$C$29,2,FALSE)),"",VLOOKUP(D923,'Tổng hợp '!$B$25:$C$29,2,FALSE))</f>
        <v/>
      </c>
      <c r="F923" s="37"/>
      <c r="G923" s="107" t="str">
        <f t="shared" si="183"/>
        <v/>
      </c>
      <c r="H923" s="74" t="e">
        <f>+VLOOKUP(A923,[1]VT!$C:$I,7,0)</f>
        <v>#N/A</v>
      </c>
      <c r="J923" s="1" t="e">
        <f>+VLOOKUP(A923,[1]VT!$C:$M,11,0)</f>
        <v>#N/A</v>
      </c>
      <c r="AF923" s="19"/>
      <c r="AG923" s="29" t="str">
        <f t="shared" si="175"/>
        <v/>
      </c>
      <c r="AH923" s="19" t="e">
        <f>+VLOOKUP(A923,'[2]Thông tin công nhân'!$C:$P,14,0)</f>
        <v>#N/A</v>
      </c>
      <c r="AI923" s="29" t="str">
        <f t="shared" si="176"/>
        <v/>
      </c>
      <c r="AJ923" s="19"/>
      <c r="AK923" s="29" t="str">
        <f>IF(ISNA(VLOOKUP(AJ923,TinhBenhVien!A:B,2,FALSE)),"",VLOOKUP(AJ923,TinhBenhVien!A:B,2,FALSE))</f>
        <v/>
      </c>
      <c r="AL923" s="19"/>
      <c r="AM923" s="29">
        <f t="shared" si="184"/>
        <v>0</v>
      </c>
      <c r="AN923" s="19" t="e">
        <f>"tỉnh"&amp;" "&amp;VLOOKUP(A923,'[2]Thông tin công nhân'!$C:$AI,31,0)</f>
        <v>#N/A</v>
      </c>
      <c r="AO923" s="29" t="str">
        <f t="shared" si="181"/>
        <v/>
      </c>
      <c r="AP923" s="19" t="e">
        <f>"xã"&amp;" "&amp;VLOOKUP(A923,'[2]Thông tin công nhân'!$C:$AI,33,0)</f>
        <v>#N/A</v>
      </c>
      <c r="AQ923" s="29" t="str">
        <f t="shared" si="177"/>
        <v/>
      </c>
      <c r="AR923" s="19"/>
      <c r="AS923" s="29" t="e">
        <f t="shared" si="178"/>
        <v>#REF!</v>
      </c>
      <c r="AT923" s="19"/>
      <c r="AU923" s="29" t="str">
        <f t="shared" si="182"/>
        <v/>
      </c>
      <c r="AV923" s="19"/>
      <c r="AW923" s="29" t="str">
        <f t="shared" si="179"/>
        <v/>
      </c>
      <c r="AX923" s="19"/>
      <c r="AY923" s="29" t="e">
        <f t="shared" si="180"/>
        <v>#REF!</v>
      </c>
      <c r="AZ923" s="1"/>
      <c r="BD923" s="19"/>
      <c r="CA923" s="19"/>
      <c r="CB923" s="29" t="str">
        <f t="shared" si="173"/>
        <v/>
      </c>
      <c r="CC923" s="19"/>
      <c r="CD923" s="29" t="str">
        <f t="shared" si="174"/>
        <v/>
      </c>
      <c r="CE923" s="29"/>
    </row>
    <row r="924" spans="4:83">
      <c r="D924" s="37"/>
      <c r="E924" s="29" t="str">
        <f>IF(ISNA(VLOOKUP(D924,'Tổng hợp '!$B$25:$C$29,2,FALSE)),"",VLOOKUP(D924,'Tổng hợp '!$B$25:$C$29,2,FALSE))</f>
        <v/>
      </c>
      <c r="F924" s="37"/>
      <c r="G924" s="107" t="str">
        <f t="shared" si="183"/>
        <v/>
      </c>
      <c r="H924" s="74" t="e">
        <f>+VLOOKUP(A924,[1]VT!$C:$I,7,0)</f>
        <v>#N/A</v>
      </c>
      <c r="J924" s="1" t="e">
        <f>+VLOOKUP(A924,[1]VT!$C:$M,11,0)</f>
        <v>#N/A</v>
      </c>
      <c r="AF924" s="19"/>
      <c r="AG924" s="29" t="str">
        <f t="shared" si="175"/>
        <v/>
      </c>
      <c r="AH924" s="19" t="e">
        <f>+VLOOKUP(A924,'[2]Thông tin công nhân'!$C:$P,14,0)</f>
        <v>#N/A</v>
      </c>
      <c r="AI924" s="29" t="str">
        <f t="shared" si="176"/>
        <v/>
      </c>
      <c r="AJ924" s="19"/>
      <c r="AK924" s="29" t="str">
        <f>IF(ISNA(VLOOKUP(AJ924,TinhBenhVien!A:B,2,FALSE)),"",VLOOKUP(AJ924,TinhBenhVien!A:B,2,FALSE))</f>
        <v/>
      </c>
      <c r="AL924" s="19"/>
      <c r="AM924" s="29">
        <f t="shared" si="184"/>
        <v>0</v>
      </c>
      <c r="AN924" s="19" t="e">
        <f>"tỉnh"&amp;" "&amp;VLOOKUP(A924,'[2]Thông tin công nhân'!$C:$AI,31,0)</f>
        <v>#N/A</v>
      </c>
      <c r="AO924" s="29" t="str">
        <f t="shared" si="181"/>
        <v/>
      </c>
      <c r="AP924" s="19" t="e">
        <f>"xã"&amp;" "&amp;VLOOKUP(A924,'[2]Thông tin công nhân'!$C:$AI,33,0)</f>
        <v>#N/A</v>
      </c>
      <c r="AQ924" s="29" t="str">
        <f t="shared" si="177"/>
        <v/>
      </c>
      <c r="AR924" s="19"/>
      <c r="AS924" s="29" t="e">
        <f t="shared" si="178"/>
        <v>#REF!</v>
      </c>
      <c r="AT924" s="19"/>
      <c r="AU924" s="29" t="str">
        <f t="shared" si="182"/>
        <v/>
      </c>
      <c r="AV924" s="19"/>
      <c r="AW924" s="29" t="str">
        <f t="shared" si="179"/>
        <v/>
      </c>
      <c r="AX924" s="19"/>
      <c r="AY924" s="29" t="e">
        <f t="shared" si="180"/>
        <v>#REF!</v>
      </c>
      <c r="AZ924" s="1"/>
      <c r="BD924" s="19"/>
      <c r="CA924" s="19"/>
      <c r="CB924" s="29" t="str">
        <f t="shared" si="173"/>
        <v/>
      </c>
      <c r="CC924" s="19"/>
      <c r="CD924" s="29" t="str">
        <f t="shared" si="174"/>
        <v/>
      </c>
      <c r="CE924" s="29"/>
    </row>
    <row r="925" spans="4:83">
      <c r="D925" s="37"/>
      <c r="E925" s="29" t="str">
        <f>IF(ISNA(VLOOKUP(D925,'Tổng hợp '!$B$25:$C$29,2,FALSE)),"",VLOOKUP(D925,'Tổng hợp '!$B$25:$C$29,2,FALSE))</f>
        <v/>
      </c>
      <c r="F925" s="37"/>
      <c r="G925" s="107" t="str">
        <f t="shared" si="183"/>
        <v/>
      </c>
      <c r="H925" s="74" t="e">
        <f>+VLOOKUP(A925,[1]VT!$C:$I,7,0)</f>
        <v>#N/A</v>
      </c>
      <c r="J925" s="1" t="e">
        <f>+VLOOKUP(A925,[1]VT!$C:$M,11,0)</f>
        <v>#N/A</v>
      </c>
      <c r="AF925" s="19"/>
      <c r="AG925" s="29" t="str">
        <f t="shared" si="175"/>
        <v/>
      </c>
      <c r="AH925" s="19" t="e">
        <f>+VLOOKUP(A925,'[2]Thông tin công nhân'!$C:$P,14,0)</f>
        <v>#N/A</v>
      </c>
      <c r="AI925" s="29" t="str">
        <f t="shared" si="176"/>
        <v/>
      </c>
      <c r="AJ925" s="19"/>
      <c r="AK925" s="29" t="str">
        <f>IF(ISNA(VLOOKUP(AJ925,TinhBenhVien!A:B,2,FALSE)),"",VLOOKUP(AJ925,TinhBenhVien!A:B,2,FALSE))</f>
        <v/>
      </c>
      <c r="AL925" s="19"/>
      <c r="AM925" s="29">
        <f t="shared" si="184"/>
        <v>0</v>
      </c>
      <c r="AN925" s="19" t="e">
        <f>"tỉnh"&amp;" "&amp;VLOOKUP(A925,'[2]Thông tin công nhân'!$C:$AI,31,0)</f>
        <v>#N/A</v>
      </c>
      <c r="AO925" s="29" t="str">
        <f t="shared" si="181"/>
        <v/>
      </c>
      <c r="AP925" s="19" t="e">
        <f>"xã"&amp;" "&amp;VLOOKUP(A925,'[2]Thông tin công nhân'!$C:$AI,33,0)</f>
        <v>#N/A</v>
      </c>
      <c r="AQ925" s="29" t="str">
        <f t="shared" si="177"/>
        <v/>
      </c>
      <c r="AR925" s="19"/>
      <c r="AS925" s="29" t="e">
        <f t="shared" si="178"/>
        <v>#REF!</v>
      </c>
      <c r="AT925" s="19"/>
      <c r="AU925" s="29" t="str">
        <f t="shared" si="182"/>
        <v/>
      </c>
      <c r="AV925" s="19"/>
      <c r="AW925" s="29" t="str">
        <f t="shared" si="179"/>
        <v/>
      </c>
      <c r="AX925" s="19"/>
      <c r="AY925" s="29" t="e">
        <f t="shared" si="180"/>
        <v>#REF!</v>
      </c>
      <c r="AZ925" s="1"/>
      <c r="BD925" s="19"/>
      <c r="CA925" s="19"/>
      <c r="CB925" s="29" t="str">
        <f t="shared" si="173"/>
        <v/>
      </c>
      <c r="CC925" s="19"/>
      <c r="CD925" s="29" t="str">
        <f t="shared" si="174"/>
        <v/>
      </c>
      <c r="CE925" s="29"/>
    </row>
    <row r="926" spans="4:83">
      <c r="D926" s="37"/>
      <c r="E926" s="29" t="str">
        <f>IF(ISNA(VLOOKUP(D926,'Tổng hợp '!$B$25:$C$29,2,FALSE)),"",VLOOKUP(D926,'Tổng hợp '!$B$25:$C$29,2,FALSE))</f>
        <v/>
      </c>
      <c r="F926" s="37"/>
      <c r="G926" s="107" t="str">
        <f t="shared" si="183"/>
        <v/>
      </c>
      <c r="H926" s="74" t="e">
        <f>+VLOOKUP(A926,[1]VT!$C:$I,7,0)</f>
        <v>#N/A</v>
      </c>
      <c r="J926" s="1" t="e">
        <f>+VLOOKUP(A926,[1]VT!$C:$M,11,0)</f>
        <v>#N/A</v>
      </c>
      <c r="AF926" s="19"/>
      <c r="AG926" s="29" t="str">
        <f t="shared" si="175"/>
        <v/>
      </c>
      <c r="AH926" s="19" t="e">
        <f>+VLOOKUP(A926,'[2]Thông tin công nhân'!$C:$P,14,0)</f>
        <v>#N/A</v>
      </c>
      <c r="AI926" s="29" t="str">
        <f t="shared" si="176"/>
        <v/>
      </c>
      <c r="AJ926" s="19"/>
      <c r="AK926" s="29" t="str">
        <f>IF(ISNA(VLOOKUP(AJ926,TinhBenhVien!A:B,2,FALSE)),"",VLOOKUP(AJ926,TinhBenhVien!A:B,2,FALSE))</f>
        <v/>
      </c>
      <c r="AL926" s="19"/>
      <c r="AM926" s="29">
        <f t="shared" si="184"/>
        <v>0</v>
      </c>
      <c r="AN926" s="19" t="e">
        <f>"tỉnh"&amp;" "&amp;VLOOKUP(A926,'[2]Thông tin công nhân'!$C:$AI,31,0)</f>
        <v>#N/A</v>
      </c>
      <c r="AO926" s="29" t="str">
        <f t="shared" si="181"/>
        <v/>
      </c>
      <c r="AP926" s="19" t="e">
        <f>"xã"&amp;" "&amp;VLOOKUP(A926,'[2]Thông tin công nhân'!$C:$AI,33,0)</f>
        <v>#N/A</v>
      </c>
      <c r="AQ926" s="29" t="str">
        <f t="shared" si="177"/>
        <v/>
      </c>
      <c r="AR926" s="19"/>
      <c r="AS926" s="29" t="e">
        <f t="shared" si="178"/>
        <v>#REF!</v>
      </c>
      <c r="AT926" s="19"/>
      <c r="AU926" s="29" t="str">
        <f t="shared" si="182"/>
        <v/>
      </c>
      <c r="AV926" s="19"/>
      <c r="AW926" s="29" t="str">
        <f t="shared" si="179"/>
        <v/>
      </c>
      <c r="AX926" s="19"/>
      <c r="AY926" s="29" t="e">
        <f t="shared" si="180"/>
        <v>#REF!</v>
      </c>
      <c r="AZ926" s="1"/>
      <c r="BD926" s="19"/>
      <c r="CA926" s="19"/>
      <c r="CB926" s="29" t="str">
        <f t="shared" si="173"/>
        <v/>
      </c>
      <c r="CC926" s="19"/>
      <c r="CD926" s="29" t="str">
        <f t="shared" si="174"/>
        <v/>
      </c>
      <c r="CE926" s="29"/>
    </row>
    <row r="927" spans="4:83">
      <c r="D927" s="37"/>
      <c r="E927" s="29" t="str">
        <f>IF(ISNA(VLOOKUP(D927,'Tổng hợp '!$B$25:$C$29,2,FALSE)),"",VLOOKUP(D927,'Tổng hợp '!$B$25:$C$29,2,FALSE))</f>
        <v/>
      </c>
      <c r="F927" s="37"/>
      <c r="G927" s="107" t="str">
        <f t="shared" si="183"/>
        <v/>
      </c>
      <c r="H927" s="74" t="e">
        <f>+VLOOKUP(A927,[1]VT!$C:$I,7,0)</f>
        <v>#N/A</v>
      </c>
      <c r="J927" s="1" t="e">
        <f>+VLOOKUP(A927,[1]VT!$C:$M,11,0)</f>
        <v>#N/A</v>
      </c>
      <c r="AF927" s="19"/>
      <c r="AG927" s="29" t="str">
        <f t="shared" si="175"/>
        <v/>
      </c>
      <c r="AH927" s="19" t="e">
        <f>+VLOOKUP(A927,'[2]Thông tin công nhân'!$C:$P,14,0)</f>
        <v>#N/A</v>
      </c>
      <c r="AI927" s="29" t="str">
        <f t="shared" si="176"/>
        <v/>
      </c>
      <c r="AJ927" s="19"/>
      <c r="AK927" s="29" t="str">
        <f>IF(ISNA(VLOOKUP(AJ927,TinhBenhVien!A:B,2,FALSE)),"",VLOOKUP(AJ927,TinhBenhVien!A:B,2,FALSE))</f>
        <v/>
      </c>
      <c r="AL927" s="19"/>
      <c r="AM927" s="29">
        <f t="shared" si="184"/>
        <v>0</v>
      </c>
      <c r="AN927" s="19" t="e">
        <f>"tỉnh"&amp;" "&amp;VLOOKUP(A927,'[2]Thông tin công nhân'!$C:$AI,31,0)</f>
        <v>#N/A</v>
      </c>
      <c r="AO927" s="29" t="str">
        <f t="shared" si="181"/>
        <v/>
      </c>
      <c r="AP927" s="19" t="e">
        <f>"xã"&amp;" "&amp;VLOOKUP(A927,'[2]Thông tin công nhân'!$C:$AI,33,0)</f>
        <v>#N/A</v>
      </c>
      <c r="AQ927" s="29" t="str">
        <f t="shared" si="177"/>
        <v/>
      </c>
      <c r="AR927" s="19"/>
      <c r="AS927" s="29" t="e">
        <f t="shared" si="178"/>
        <v>#REF!</v>
      </c>
      <c r="AT927" s="19"/>
      <c r="AU927" s="29" t="str">
        <f t="shared" si="182"/>
        <v/>
      </c>
      <c r="AV927" s="19"/>
      <c r="AW927" s="29" t="str">
        <f t="shared" si="179"/>
        <v/>
      </c>
      <c r="AX927" s="19"/>
      <c r="AY927" s="29" t="e">
        <f t="shared" si="180"/>
        <v>#REF!</v>
      </c>
      <c r="AZ927" s="1"/>
      <c r="BD927" s="19"/>
      <c r="CA927" s="19"/>
      <c r="CB927" s="29" t="str">
        <f t="shared" si="173"/>
        <v/>
      </c>
      <c r="CC927" s="19"/>
      <c r="CD927" s="29" t="str">
        <f t="shared" si="174"/>
        <v/>
      </c>
      <c r="CE927" s="29"/>
    </row>
    <row r="928" spans="4:83">
      <c r="D928" s="37"/>
      <c r="E928" s="29" t="str">
        <f>IF(ISNA(VLOOKUP(D928,'Tổng hợp '!$B$25:$C$29,2,FALSE)),"",VLOOKUP(D928,'Tổng hợp '!$B$25:$C$29,2,FALSE))</f>
        <v/>
      </c>
      <c r="F928" s="37"/>
      <c r="G928" s="107" t="str">
        <f t="shared" si="183"/>
        <v/>
      </c>
      <c r="H928" s="74" t="e">
        <f>+VLOOKUP(A928,[1]VT!$C:$I,7,0)</f>
        <v>#N/A</v>
      </c>
      <c r="J928" s="1" t="e">
        <f>+VLOOKUP(A928,[1]VT!$C:$M,11,0)</f>
        <v>#N/A</v>
      </c>
      <c r="AF928" s="19"/>
      <c r="AG928" s="29" t="str">
        <f t="shared" si="175"/>
        <v/>
      </c>
      <c r="AH928" s="19" t="e">
        <f>+VLOOKUP(A928,'[2]Thông tin công nhân'!$C:$P,14,0)</f>
        <v>#N/A</v>
      </c>
      <c r="AI928" s="29" t="str">
        <f t="shared" si="176"/>
        <v/>
      </c>
      <c r="AJ928" s="19"/>
      <c r="AK928" s="29" t="str">
        <f>IF(ISNA(VLOOKUP(AJ928,TinhBenhVien!A:B,2,FALSE)),"",VLOOKUP(AJ928,TinhBenhVien!A:B,2,FALSE))</f>
        <v/>
      </c>
      <c r="AL928" s="19"/>
      <c r="AM928" s="29">
        <f t="shared" si="184"/>
        <v>0</v>
      </c>
      <c r="AN928" s="19" t="e">
        <f>"tỉnh"&amp;" "&amp;VLOOKUP(A928,'[2]Thông tin công nhân'!$C:$AI,31,0)</f>
        <v>#N/A</v>
      </c>
      <c r="AO928" s="29" t="str">
        <f t="shared" si="181"/>
        <v/>
      </c>
      <c r="AP928" s="19" t="e">
        <f>"xã"&amp;" "&amp;VLOOKUP(A928,'[2]Thông tin công nhân'!$C:$AI,33,0)</f>
        <v>#N/A</v>
      </c>
      <c r="AQ928" s="29" t="str">
        <f t="shared" si="177"/>
        <v/>
      </c>
      <c r="AR928" s="19"/>
      <c r="AS928" s="29" t="e">
        <f t="shared" si="178"/>
        <v>#REF!</v>
      </c>
      <c r="AT928" s="19"/>
      <c r="AU928" s="29" t="str">
        <f t="shared" si="182"/>
        <v/>
      </c>
      <c r="AV928" s="19"/>
      <c r="AW928" s="29" t="str">
        <f t="shared" si="179"/>
        <v/>
      </c>
      <c r="AX928" s="19"/>
      <c r="AY928" s="29" t="e">
        <f t="shared" si="180"/>
        <v>#REF!</v>
      </c>
      <c r="AZ928" s="1"/>
      <c r="BD928" s="19"/>
      <c r="CA928" s="19"/>
      <c r="CB928" s="29" t="str">
        <f t="shared" si="173"/>
        <v/>
      </c>
      <c r="CC928" s="19"/>
      <c r="CD928" s="29" t="str">
        <f t="shared" si="174"/>
        <v/>
      </c>
      <c r="CE928" s="29"/>
    </row>
    <row r="929" spans="4:83">
      <c r="D929" s="37"/>
      <c r="E929" s="29" t="str">
        <f>IF(ISNA(VLOOKUP(D929,'Tổng hợp '!$B$25:$C$29,2,FALSE)),"",VLOOKUP(D929,'Tổng hợp '!$B$25:$C$29,2,FALSE))</f>
        <v/>
      </c>
      <c r="F929" s="37"/>
      <c r="G929" s="107" t="str">
        <f t="shared" si="183"/>
        <v/>
      </c>
      <c r="H929" s="74" t="e">
        <f>+VLOOKUP(A929,[1]VT!$C:$I,7,0)</f>
        <v>#N/A</v>
      </c>
      <c r="J929" s="1" t="e">
        <f>+VLOOKUP(A929,[1]VT!$C:$M,11,0)</f>
        <v>#N/A</v>
      </c>
      <c r="AF929" s="19"/>
      <c r="AG929" s="29" t="str">
        <f t="shared" si="175"/>
        <v/>
      </c>
      <c r="AH929" s="19" t="e">
        <f>+VLOOKUP(A929,'[2]Thông tin công nhân'!$C:$P,14,0)</f>
        <v>#N/A</v>
      </c>
      <c r="AI929" s="29" t="str">
        <f t="shared" si="176"/>
        <v/>
      </c>
      <c r="AJ929" s="19"/>
      <c r="AK929" s="29" t="str">
        <f>IF(ISNA(VLOOKUP(AJ929,TinhBenhVien!A:B,2,FALSE)),"",VLOOKUP(AJ929,TinhBenhVien!A:B,2,FALSE))</f>
        <v/>
      </c>
      <c r="AL929" s="19"/>
      <c r="AM929" s="29">
        <f t="shared" si="184"/>
        <v>0</v>
      </c>
      <c r="AN929" s="19" t="e">
        <f>"tỉnh"&amp;" "&amp;VLOOKUP(A929,'[2]Thông tin công nhân'!$C:$AI,31,0)</f>
        <v>#N/A</v>
      </c>
      <c r="AO929" s="29" t="str">
        <f t="shared" si="181"/>
        <v/>
      </c>
      <c r="AP929" s="19" t="e">
        <f>"xã"&amp;" "&amp;VLOOKUP(A929,'[2]Thông tin công nhân'!$C:$AI,33,0)</f>
        <v>#N/A</v>
      </c>
      <c r="AQ929" s="29" t="str">
        <f t="shared" si="177"/>
        <v/>
      </c>
      <c r="AR929" s="19"/>
      <c r="AS929" s="29" t="e">
        <f t="shared" si="178"/>
        <v>#REF!</v>
      </c>
      <c r="AT929" s="19"/>
      <c r="AU929" s="29" t="str">
        <f t="shared" si="182"/>
        <v/>
      </c>
      <c r="AV929" s="19"/>
      <c r="AW929" s="29" t="str">
        <f t="shared" si="179"/>
        <v/>
      </c>
      <c r="AX929" s="19"/>
      <c r="AY929" s="29" t="e">
        <f t="shared" si="180"/>
        <v>#REF!</v>
      </c>
      <c r="AZ929" s="1"/>
      <c r="BD929" s="19"/>
      <c r="CA929" s="19"/>
      <c r="CB929" s="29" t="str">
        <f t="shared" si="173"/>
        <v/>
      </c>
      <c r="CC929" s="19"/>
      <c r="CD929" s="29" t="str">
        <f t="shared" si="174"/>
        <v/>
      </c>
      <c r="CE929" s="29"/>
    </row>
    <row r="930" spans="4:83">
      <c r="D930" s="37"/>
      <c r="E930" s="29" t="str">
        <f>IF(ISNA(VLOOKUP(D930,'Tổng hợp '!$B$25:$C$29,2,FALSE)),"",VLOOKUP(D930,'Tổng hợp '!$B$25:$C$29,2,FALSE))</f>
        <v/>
      </c>
      <c r="F930" s="37"/>
      <c r="G930" s="107" t="str">
        <f t="shared" si="183"/>
        <v/>
      </c>
      <c r="H930" s="74" t="e">
        <f>+VLOOKUP(A930,[1]VT!$C:$I,7,0)</f>
        <v>#N/A</v>
      </c>
      <c r="J930" s="1" t="e">
        <f>+VLOOKUP(A930,[1]VT!$C:$M,11,0)</f>
        <v>#N/A</v>
      </c>
      <c r="AF930" s="19"/>
      <c r="AG930" s="29" t="str">
        <f t="shared" si="175"/>
        <v/>
      </c>
      <c r="AH930" s="19" t="e">
        <f>+VLOOKUP(A930,'[2]Thông tin công nhân'!$C:$P,14,0)</f>
        <v>#N/A</v>
      </c>
      <c r="AI930" s="29" t="str">
        <f t="shared" si="176"/>
        <v/>
      </c>
      <c r="AJ930" s="19"/>
      <c r="AK930" s="29" t="str">
        <f>IF(ISNA(VLOOKUP(AJ930,TinhBenhVien!A:B,2,FALSE)),"",VLOOKUP(AJ930,TinhBenhVien!A:B,2,FALSE))</f>
        <v/>
      </c>
      <c r="AL930" s="19"/>
      <c r="AM930" s="29">
        <f t="shared" si="184"/>
        <v>0</v>
      </c>
      <c r="AN930" s="19" t="e">
        <f>"tỉnh"&amp;" "&amp;VLOOKUP(A930,'[2]Thông tin công nhân'!$C:$AI,31,0)</f>
        <v>#N/A</v>
      </c>
      <c r="AO930" s="29" t="str">
        <f t="shared" si="181"/>
        <v/>
      </c>
      <c r="AP930" s="19" t="e">
        <f>"xã"&amp;" "&amp;VLOOKUP(A930,'[2]Thông tin công nhân'!$C:$AI,33,0)</f>
        <v>#N/A</v>
      </c>
      <c r="AQ930" s="29" t="str">
        <f t="shared" si="177"/>
        <v/>
      </c>
      <c r="AR930" s="19"/>
      <c r="AS930" s="29" t="e">
        <f t="shared" si="178"/>
        <v>#REF!</v>
      </c>
      <c r="AT930" s="19"/>
      <c r="AU930" s="29" t="str">
        <f t="shared" si="182"/>
        <v/>
      </c>
      <c r="AV930" s="19"/>
      <c r="AW930" s="29" t="str">
        <f t="shared" si="179"/>
        <v/>
      </c>
      <c r="AX930" s="19"/>
      <c r="AY930" s="29" t="e">
        <f t="shared" si="180"/>
        <v>#REF!</v>
      </c>
      <c r="AZ930" s="1"/>
      <c r="BD930" s="19"/>
      <c r="CA930" s="19"/>
      <c r="CB930" s="29" t="str">
        <f t="shared" si="173"/>
        <v/>
      </c>
      <c r="CC930" s="19"/>
      <c r="CD930" s="29" t="str">
        <f t="shared" si="174"/>
        <v/>
      </c>
      <c r="CE930" s="29"/>
    </row>
    <row r="931" spans="4:83">
      <c r="D931" s="37"/>
      <c r="E931" s="29" t="str">
        <f>IF(ISNA(VLOOKUP(D931,'Tổng hợp '!$B$25:$C$29,2,FALSE)),"",VLOOKUP(D931,'Tổng hợp '!$B$25:$C$29,2,FALSE))</f>
        <v/>
      </c>
      <c r="F931" s="37"/>
      <c r="G931" s="107" t="str">
        <f t="shared" si="183"/>
        <v/>
      </c>
      <c r="H931" s="74" t="e">
        <f>+VLOOKUP(A931,[1]VT!$C:$I,7,0)</f>
        <v>#N/A</v>
      </c>
      <c r="J931" s="1" t="e">
        <f>+VLOOKUP(A931,[1]VT!$C:$M,11,0)</f>
        <v>#N/A</v>
      </c>
      <c r="AF931" s="19"/>
      <c r="AG931" s="29" t="str">
        <f t="shared" si="175"/>
        <v/>
      </c>
      <c r="AH931" s="19" t="e">
        <f>+VLOOKUP(A931,'[2]Thông tin công nhân'!$C:$P,14,0)</f>
        <v>#N/A</v>
      </c>
      <c r="AI931" s="29" t="str">
        <f t="shared" si="176"/>
        <v/>
      </c>
      <c r="AJ931" s="19"/>
      <c r="AK931" s="29" t="str">
        <f>IF(ISNA(VLOOKUP(AJ931,TinhBenhVien!A:B,2,FALSE)),"",VLOOKUP(AJ931,TinhBenhVien!A:B,2,FALSE))</f>
        <v/>
      </c>
      <c r="AL931" s="19"/>
      <c r="AM931" s="29">
        <f t="shared" si="184"/>
        <v>0</v>
      </c>
      <c r="AN931" s="19" t="e">
        <f>"tỉnh"&amp;" "&amp;VLOOKUP(A931,'[2]Thông tin công nhân'!$C:$AI,31,0)</f>
        <v>#N/A</v>
      </c>
      <c r="AO931" s="29" t="str">
        <f t="shared" si="181"/>
        <v/>
      </c>
      <c r="AP931" s="19" t="e">
        <f>"xã"&amp;" "&amp;VLOOKUP(A931,'[2]Thông tin công nhân'!$C:$AI,33,0)</f>
        <v>#N/A</v>
      </c>
      <c r="AQ931" s="29" t="str">
        <f t="shared" si="177"/>
        <v/>
      </c>
      <c r="AR931" s="19"/>
      <c r="AS931" s="29" t="e">
        <f t="shared" si="178"/>
        <v>#REF!</v>
      </c>
      <c r="AT931" s="19"/>
      <c r="AU931" s="29" t="str">
        <f t="shared" si="182"/>
        <v/>
      </c>
      <c r="AV931" s="19"/>
      <c r="AW931" s="29" t="str">
        <f t="shared" si="179"/>
        <v/>
      </c>
      <c r="AX931" s="19"/>
      <c r="AY931" s="29" t="e">
        <f t="shared" si="180"/>
        <v>#REF!</v>
      </c>
      <c r="AZ931" s="1"/>
      <c r="BD931" s="19"/>
      <c r="CA931" s="19"/>
      <c r="CB931" s="29" t="str">
        <f t="shared" si="173"/>
        <v/>
      </c>
      <c r="CC931" s="19"/>
      <c r="CD931" s="29" t="str">
        <f t="shared" si="174"/>
        <v/>
      </c>
      <c r="CE931" s="29"/>
    </row>
    <row r="932" spans="4:83">
      <c r="D932" s="37"/>
      <c r="E932" s="29" t="str">
        <f>IF(ISNA(VLOOKUP(D932,'Tổng hợp '!$B$25:$C$29,2,FALSE)),"",VLOOKUP(D932,'Tổng hợp '!$B$25:$C$29,2,FALSE))</f>
        <v/>
      </c>
      <c r="F932" s="37"/>
      <c r="G932" s="107" t="str">
        <f t="shared" si="183"/>
        <v/>
      </c>
      <c r="H932" s="74" t="e">
        <f>+VLOOKUP(A932,[1]VT!$C:$I,7,0)</f>
        <v>#N/A</v>
      </c>
      <c r="J932" s="1" t="e">
        <f>+VLOOKUP(A932,[1]VT!$C:$M,11,0)</f>
        <v>#N/A</v>
      </c>
      <c r="AF932" s="19"/>
      <c r="AG932" s="29" t="str">
        <f t="shared" si="175"/>
        <v/>
      </c>
      <c r="AH932" s="19" t="e">
        <f>+VLOOKUP(A932,'[2]Thông tin công nhân'!$C:$P,14,0)</f>
        <v>#N/A</v>
      </c>
      <c r="AI932" s="29" t="str">
        <f t="shared" si="176"/>
        <v/>
      </c>
      <c r="AJ932" s="19"/>
      <c r="AK932" s="29" t="str">
        <f>IF(ISNA(VLOOKUP(AJ932,TinhBenhVien!A:B,2,FALSE)),"",VLOOKUP(AJ932,TinhBenhVien!A:B,2,FALSE))</f>
        <v/>
      </c>
      <c r="AL932" s="19"/>
      <c r="AM932" s="29">
        <f t="shared" si="184"/>
        <v>0</v>
      </c>
      <c r="AN932" s="19" t="e">
        <f>"tỉnh"&amp;" "&amp;VLOOKUP(A932,'[2]Thông tin công nhân'!$C:$AI,31,0)</f>
        <v>#N/A</v>
      </c>
      <c r="AO932" s="29" t="str">
        <f t="shared" si="181"/>
        <v/>
      </c>
      <c r="AP932" s="19" t="e">
        <f>"xã"&amp;" "&amp;VLOOKUP(A932,'[2]Thông tin công nhân'!$C:$AI,33,0)</f>
        <v>#N/A</v>
      </c>
      <c r="AQ932" s="29" t="str">
        <f t="shared" si="177"/>
        <v/>
      </c>
      <c r="AR932" s="19"/>
      <c r="AS932" s="29" t="e">
        <f t="shared" si="178"/>
        <v>#REF!</v>
      </c>
      <c r="AT932" s="19"/>
      <c r="AU932" s="29" t="str">
        <f t="shared" si="182"/>
        <v/>
      </c>
      <c r="AV932" s="19"/>
      <c r="AW932" s="29" t="str">
        <f t="shared" si="179"/>
        <v/>
      </c>
      <c r="AX932" s="19"/>
      <c r="AY932" s="29" t="e">
        <f t="shared" si="180"/>
        <v>#REF!</v>
      </c>
      <c r="AZ932" s="1"/>
      <c r="BD932" s="19"/>
      <c r="CA932" s="19"/>
      <c r="CB932" s="29" t="str">
        <f t="shared" si="173"/>
        <v/>
      </c>
      <c r="CC932" s="19"/>
      <c r="CD932" s="29" t="str">
        <f t="shared" si="174"/>
        <v/>
      </c>
      <c r="CE932" s="29"/>
    </row>
    <row r="933" spans="4:83">
      <c r="D933" s="37"/>
      <c r="E933" s="29" t="str">
        <f>IF(ISNA(VLOOKUP(D933,'Tổng hợp '!$B$25:$C$29,2,FALSE)),"",VLOOKUP(D933,'Tổng hợp '!$B$25:$C$29,2,FALSE))</f>
        <v/>
      </c>
      <c r="F933" s="37"/>
      <c r="G933" s="107" t="str">
        <f t="shared" si="183"/>
        <v/>
      </c>
      <c r="H933" s="74" t="e">
        <f>+VLOOKUP(A933,[1]VT!$C:$I,7,0)</f>
        <v>#N/A</v>
      </c>
      <c r="J933" s="1" t="e">
        <f>+VLOOKUP(A933,[1]VT!$C:$M,11,0)</f>
        <v>#N/A</v>
      </c>
      <c r="AF933" s="19"/>
      <c r="AG933" s="29" t="str">
        <f t="shared" si="175"/>
        <v/>
      </c>
      <c r="AH933" s="19" t="e">
        <f>+VLOOKUP(A933,'[2]Thông tin công nhân'!$C:$P,14,0)</f>
        <v>#N/A</v>
      </c>
      <c r="AI933" s="29" t="str">
        <f t="shared" si="176"/>
        <v/>
      </c>
      <c r="AJ933" s="19"/>
      <c r="AK933" s="29" t="str">
        <f>IF(ISNA(VLOOKUP(AJ933,TinhBenhVien!A:B,2,FALSE)),"",VLOOKUP(AJ933,TinhBenhVien!A:B,2,FALSE))</f>
        <v/>
      </c>
      <c r="AL933" s="19"/>
      <c r="AM933" s="29">
        <f t="shared" si="184"/>
        <v>0</v>
      </c>
      <c r="AN933" s="19" t="e">
        <f>"tỉnh"&amp;" "&amp;VLOOKUP(A933,'[2]Thông tin công nhân'!$C:$AI,31,0)</f>
        <v>#N/A</v>
      </c>
      <c r="AO933" s="29" t="str">
        <f t="shared" si="181"/>
        <v/>
      </c>
      <c r="AP933" s="19" t="e">
        <f>"xã"&amp;" "&amp;VLOOKUP(A933,'[2]Thông tin công nhân'!$C:$AI,33,0)</f>
        <v>#N/A</v>
      </c>
      <c r="AQ933" s="29" t="str">
        <f t="shared" si="177"/>
        <v/>
      </c>
      <c r="AR933" s="19"/>
      <c r="AS933" s="29" t="e">
        <f t="shared" si="178"/>
        <v>#REF!</v>
      </c>
      <c r="AT933" s="19"/>
      <c r="AU933" s="29" t="str">
        <f t="shared" si="182"/>
        <v/>
      </c>
      <c r="AV933" s="19"/>
      <c r="AW933" s="29" t="str">
        <f t="shared" si="179"/>
        <v/>
      </c>
      <c r="AX933" s="19"/>
      <c r="AY933" s="29" t="e">
        <f t="shared" si="180"/>
        <v>#REF!</v>
      </c>
      <c r="AZ933" s="1"/>
      <c r="BD933" s="19"/>
      <c r="CA933" s="19"/>
      <c r="CB933" s="29" t="str">
        <f t="shared" ref="CB933:CB983" si="185">IF(ISNA(VLOOKUP(CA933,tinh,2,FALSE)),"",VLOOKUP(CA933,tinh,2,FALSE))</f>
        <v/>
      </c>
      <c r="CC933" s="19"/>
      <c r="CD933" s="29" t="str">
        <f t="shared" ref="CD933:CD983" si="186">IF(ISNA(VLOOKUP(CC933&amp;CB933,huyen,3,FALSE)),"",VLOOKUP(CC933&amp;CB933,huyen,3,FALSE))</f>
        <v/>
      </c>
      <c r="CE933" s="29"/>
    </row>
    <row r="934" spans="4:83">
      <c r="D934" s="37"/>
      <c r="E934" s="29" t="str">
        <f>IF(ISNA(VLOOKUP(D934,'Tổng hợp '!$B$25:$C$29,2,FALSE)),"",VLOOKUP(D934,'Tổng hợp '!$B$25:$C$29,2,FALSE))</f>
        <v/>
      </c>
      <c r="F934" s="37"/>
      <c r="G934" s="107" t="str">
        <f t="shared" si="183"/>
        <v/>
      </c>
      <c r="H934" s="74" t="e">
        <f>+VLOOKUP(A934,[1]VT!$C:$I,7,0)</f>
        <v>#N/A</v>
      </c>
      <c r="J934" s="1" t="e">
        <f>+VLOOKUP(A934,[1]VT!$C:$M,11,0)</f>
        <v>#N/A</v>
      </c>
      <c r="AF934" s="19"/>
      <c r="AG934" s="29" t="str">
        <f t="shared" si="175"/>
        <v/>
      </c>
      <c r="AH934" s="19" t="e">
        <f>+VLOOKUP(A934,'[2]Thông tin công nhân'!$C:$P,14,0)</f>
        <v>#N/A</v>
      </c>
      <c r="AI934" s="29" t="str">
        <f t="shared" si="176"/>
        <v/>
      </c>
      <c r="AJ934" s="19"/>
      <c r="AK934" s="29" t="str">
        <f>IF(ISNA(VLOOKUP(AJ934,TinhBenhVien!A:B,2,FALSE)),"",VLOOKUP(AJ934,TinhBenhVien!A:B,2,FALSE))</f>
        <v/>
      </c>
      <c r="AL934" s="19"/>
      <c r="AM934" s="29">
        <f t="shared" si="184"/>
        <v>0</v>
      </c>
      <c r="AN934" s="19" t="e">
        <f>"tỉnh"&amp;" "&amp;VLOOKUP(A934,'[2]Thông tin công nhân'!$C:$AI,31,0)</f>
        <v>#N/A</v>
      </c>
      <c r="AO934" s="29" t="str">
        <f t="shared" si="181"/>
        <v/>
      </c>
      <c r="AP934" s="19" t="e">
        <f>"xã"&amp;" "&amp;VLOOKUP(A934,'[2]Thông tin công nhân'!$C:$AI,33,0)</f>
        <v>#N/A</v>
      </c>
      <c r="AQ934" s="29" t="str">
        <f t="shared" si="177"/>
        <v/>
      </c>
      <c r="AR934" s="19"/>
      <c r="AS934" s="29" t="e">
        <f t="shared" si="178"/>
        <v>#REF!</v>
      </c>
      <c r="AT934" s="19"/>
      <c r="AU934" s="29" t="str">
        <f t="shared" si="182"/>
        <v/>
      </c>
      <c r="AV934" s="19"/>
      <c r="AW934" s="29" t="str">
        <f t="shared" si="179"/>
        <v/>
      </c>
      <c r="AX934" s="19"/>
      <c r="AY934" s="29" t="e">
        <f t="shared" si="180"/>
        <v>#REF!</v>
      </c>
      <c r="AZ934" s="1"/>
      <c r="BD934" s="19"/>
      <c r="CA934" s="19"/>
      <c r="CB934" s="29" t="str">
        <f t="shared" si="185"/>
        <v/>
      </c>
      <c r="CC934" s="19"/>
      <c r="CD934" s="29" t="str">
        <f t="shared" si="186"/>
        <v/>
      </c>
      <c r="CE934" s="29"/>
    </row>
    <row r="935" spans="4:83">
      <c r="D935" s="37"/>
      <c r="E935" s="29" t="str">
        <f>IF(ISNA(VLOOKUP(D935,'Tổng hợp '!$B$25:$C$29,2,FALSE)),"",VLOOKUP(D935,'Tổng hợp '!$B$25:$C$29,2,FALSE))</f>
        <v/>
      </c>
      <c r="F935" s="37"/>
      <c r="G935" s="107" t="str">
        <f t="shared" si="183"/>
        <v/>
      </c>
      <c r="H935" s="74" t="e">
        <f>+VLOOKUP(A935,[1]VT!$C:$I,7,0)</f>
        <v>#N/A</v>
      </c>
      <c r="J935" s="1" t="e">
        <f>+VLOOKUP(A935,[1]VT!$C:$M,11,0)</f>
        <v>#N/A</v>
      </c>
      <c r="AF935" s="19"/>
      <c r="AG935" s="29" t="str">
        <f t="shared" si="175"/>
        <v/>
      </c>
      <c r="AH935" s="19" t="e">
        <f>+VLOOKUP(A935,'[2]Thông tin công nhân'!$C:$P,14,0)</f>
        <v>#N/A</v>
      </c>
      <c r="AI935" s="29" t="str">
        <f t="shared" si="176"/>
        <v/>
      </c>
      <c r="AJ935" s="19"/>
      <c r="AK935" s="29" t="str">
        <f>IF(ISNA(VLOOKUP(AJ935,TinhBenhVien!A:B,2,FALSE)),"",VLOOKUP(AJ935,TinhBenhVien!A:B,2,FALSE))</f>
        <v/>
      </c>
      <c r="AL935" s="19"/>
      <c r="AM935" s="29">
        <f t="shared" si="184"/>
        <v>0</v>
      </c>
      <c r="AN935" s="19" t="e">
        <f>"tỉnh"&amp;" "&amp;VLOOKUP(A935,'[2]Thông tin công nhân'!$C:$AI,31,0)</f>
        <v>#N/A</v>
      </c>
      <c r="AO935" s="29" t="str">
        <f t="shared" si="181"/>
        <v/>
      </c>
      <c r="AP935" s="19" t="e">
        <f>"xã"&amp;" "&amp;VLOOKUP(A935,'[2]Thông tin công nhân'!$C:$AI,33,0)</f>
        <v>#N/A</v>
      </c>
      <c r="AQ935" s="29" t="str">
        <f t="shared" si="177"/>
        <v/>
      </c>
      <c r="AR935" s="19"/>
      <c r="AS935" s="29" t="e">
        <f t="shared" si="178"/>
        <v>#REF!</v>
      </c>
      <c r="AT935" s="19"/>
      <c r="AU935" s="29" t="str">
        <f t="shared" si="182"/>
        <v/>
      </c>
      <c r="AV935" s="19"/>
      <c r="AW935" s="29" t="str">
        <f t="shared" si="179"/>
        <v/>
      </c>
      <c r="AX935" s="19"/>
      <c r="AY935" s="29" t="e">
        <f t="shared" si="180"/>
        <v>#REF!</v>
      </c>
      <c r="AZ935" s="1"/>
      <c r="BD935" s="19"/>
      <c r="CA935" s="19"/>
      <c r="CB935" s="29" t="str">
        <f t="shared" si="185"/>
        <v/>
      </c>
      <c r="CC935" s="19"/>
      <c r="CD935" s="29" t="str">
        <f t="shared" si="186"/>
        <v/>
      </c>
      <c r="CE935" s="29"/>
    </row>
    <row r="936" spans="4:83">
      <c r="D936" s="37"/>
      <c r="E936" s="29" t="str">
        <f>IF(ISNA(VLOOKUP(D936,'Tổng hợp '!$B$25:$C$29,2,FALSE)),"",VLOOKUP(D936,'Tổng hợp '!$B$25:$C$29,2,FALSE))</f>
        <v/>
      </c>
      <c r="F936" s="37"/>
      <c r="G936" s="107" t="str">
        <f t="shared" si="183"/>
        <v/>
      </c>
      <c r="H936" s="74" t="e">
        <f>+VLOOKUP(A936,[1]VT!$C:$I,7,0)</f>
        <v>#N/A</v>
      </c>
      <c r="J936" s="1" t="e">
        <f>+VLOOKUP(A936,[1]VT!$C:$M,11,0)</f>
        <v>#N/A</v>
      </c>
      <c r="AF936" s="19"/>
      <c r="AG936" s="29" t="str">
        <f t="shared" si="175"/>
        <v/>
      </c>
      <c r="AH936" s="19" t="e">
        <f>+VLOOKUP(A936,'[2]Thông tin công nhân'!$C:$P,14,0)</f>
        <v>#N/A</v>
      </c>
      <c r="AI936" s="29" t="str">
        <f t="shared" si="176"/>
        <v/>
      </c>
      <c r="AJ936" s="19"/>
      <c r="AK936" s="29" t="str">
        <f>IF(ISNA(VLOOKUP(AJ936,TinhBenhVien!A:B,2,FALSE)),"",VLOOKUP(AJ936,TinhBenhVien!A:B,2,FALSE))</f>
        <v/>
      </c>
      <c r="AL936" s="19"/>
      <c r="AM936" s="29">
        <f t="shared" si="184"/>
        <v>0</v>
      </c>
      <c r="AN936" s="19" t="e">
        <f>"tỉnh"&amp;" "&amp;VLOOKUP(A936,'[2]Thông tin công nhân'!$C:$AI,31,0)</f>
        <v>#N/A</v>
      </c>
      <c r="AO936" s="29" t="str">
        <f t="shared" si="181"/>
        <v/>
      </c>
      <c r="AP936" s="19" t="e">
        <f>"xã"&amp;" "&amp;VLOOKUP(A936,'[2]Thông tin công nhân'!$C:$AI,33,0)</f>
        <v>#N/A</v>
      </c>
      <c r="AQ936" s="29" t="str">
        <f t="shared" si="177"/>
        <v/>
      </c>
      <c r="AR936" s="19"/>
      <c r="AS936" s="29" t="e">
        <f t="shared" si="178"/>
        <v>#REF!</v>
      </c>
      <c r="AT936" s="19"/>
      <c r="AU936" s="29" t="str">
        <f t="shared" si="182"/>
        <v/>
      </c>
      <c r="AV936" s="19"/>
      <c r="AW936" s="29" t="str">
        <f t="shared" si="179"/>
        <v/>
      </c>
      <c r="AX936" s="19"/>
      <c r="AY936" s="29" t="e">
        <f t="shared" si="180"/>
        <v>#REF!</v>
      </c>
      <c r="AZ936" s="1"/>
      <c r="BD936" s="19"/>
      <c r="CA936" s="19"/>
      <c r="CB936" s="29" t="str">
        <f t="shared" si="185"/>
        <v/>
      </c>
      <c r="CC936" s="19"/>
      <c r="CD936" s="29" t="str">
        <f t="shared" si="186"/>
        <v/>
      </c>
      <c r="CE936" s="29"/>
    </row>
    <row r="937" spans="4:83">
      <c r="D937" s="37"/>
      <c r="E937" s="29" t="str">
        <f>IF(ISNA(VLOOKUP(D937,'Tổng hợp '!$B$25:$C$29,2,FALSE)),"",VLOOKUP(D937,'Tổng hợp '!$B$25:$C$29,2,FALSE))</f>
        <v/>
      </c>
      <c r="F937" s="37"/>
      <c r="G937" s="107" t="str">
        <f t="shared" si="183"/>
        <v/>
      </c>
      <c r="H937" s="74" t="e">
        <f>+VLOOKUP(A937,[1]VT!$C:$I,7,0)</f>
        <v>#N/A</v>
      </c>
      <c r="J937" s="1" t="e">
        <f>+VLOOKUP(A937,[1]VT!$C:$M,11,0)</f>
        <v>#N/A</v>
      </c>
      <c r="AF937" s="19"/>
      <c r="AG937" s="29" t="str">
        <f t="shared" si="175"/>
        <v/>
      </c>
      <c r="AH937" s="19" t="e">
        <f>+VLOOKUP(A937,'[2]Thông tin công nhân'!$C:$P,14,0)</f>
        <v>#N/A</v>
      </c>
      <c r="AI937" s="29" t="str">
        <f t="shared" si="176"/>
        <v/>
      </c>
      <c r="AJ937" s="19"/>
      <c r="AK937" s="29" t="str">
        <f>IF(ISNA(VLOOKUP(AJ937,TinhBenhVien!A:B,2,FALSE)),"",VLOOKUP(AJ937,TinhBenhVien!A:B,2,FALSE))</f>
        <v/>
      </c>
      <c r="AL937" s="19"/>
      <c r="AM937" s="29">
        <f t="shared" si="184"/>
        <v>0</v>
      </c>
      <c r="AN937" s="19" t="e">
        <f>"tỉnh"&amp;" "&amp;VLOOKUP(A937,'[2]Thông tin công nhân'!$C:$AI,31,0)</f>
        <v>#N/A</v>
      </c>
      <c r="AO937" s="29" t="str">
        <f t="shared" si="181"/>
        <v/>
      </c>
      <c r="AP937" s="19" t="e">
        <f>"xã"&amp;" "&amp;VLOOKUP(A937,'[2]Thông tin công nhân'!$C:$AI,33,0)</f>
        <v>#N/A</v>
      </c>
      <c r="AQ937" s="29" t="str">
        <f t="shared" si="177"/>
        <v/>
      </c>
      <c r="AR937" s="19"/>
      <c r="AS937" s="29" t="e">
        <f t="shared" si="178"/>
        <v>#REF!</v>
      </c>
      <c r="AT937" s="19"/>
      <c r="AU937" s="29" t="str">
        <f t="shared" si="182"/>
        <v/>
      </c>
      <c r="AV937" s="19"/>
      <c r="AW937" s="29" t="str">
        <f t="shared" si="179"/>
        <v/>
      </c>
      <c r="AX937" s="19"/>
      <c r="AY937" s="29" t="e">
        <f t="shared" si="180"/>
        <v>#REF!</v>
      </c>
      <c r="AZ937" s="1"/>
      <c r="BD937" s="19"/>
      <c r="CA937" s="19"/>
      <c r="CB937" s="29" t="str">
        <f t="shared" si="185"/>
        <v/>
      </c>
      <c r="CC937" s="19"/>
      <c r="CD937" s="29" t="str">
        <f t="shared" si="186"/>
        <v/>
      </c>
      <c r="CE937" s="29"/>
    </row>
    <row r="938" spans="4:83">
      <c r="D938" s="37"/>
      <c r="E938" s="29" t="str">
        <f>IF(ISNA(VLOOKUP(D938,'Tổng hợp '!$B$25:$C$29,2,FALSE)),"",VLOOKUP(D938,'Tổng hợp '!$B$25:$C$29,2,FALSE))</f>
        <v/>
      </c>
      <c r="F938" s="37"/>
      <c r="G938" s="107" t="str">
        <f t="shared" si="183"/>
        <v/>
      </c>
      <c r="H938" s="74" t="e">
        <f>+VLOOKUP(A938,[1]VT!$C:$I,7,0)</f>
        <v>#N/A</v>
      </c>
      <c r="J938" s="1" t="e">
        <f>+VLOOKUP(A938,[1]VT!$C:$M,11,0)</f>
        <v>#N/A</v>
      </c>
      <c r="AF938" s="19"/>
      <c r="AG938" s="29" t="str">
        <f t="shared" si="175"/>
        <v/>
      </c>
      <c r="AH938" s="19" t="e">
        <f>+VLOOKUP(A938,'[2]Thông tin công nhân'!$C:$P,14,0)</f>
        <v>#N/A</v>
      </c>
      <c r="AI938" s="29" t="str">
        <f t="shared" si="176"/>
        <v/>
      </c>
      <c r="AJ938" s="19"/>
      <c r="AK938" s="29" t="str">
        <f>IF(ISNA(VLOOKUP(AJ938,TinhBenhVien!A:B,2,FALSE)),"",VLOOKUP(AJ938,TinhBenhVien!A:B,2,FALSE))</f>
        <v/>
      </c>
      <c r="AL938" s="19"/>
      <c r="AM938" s="29">
        <f t="shared" si="184"/>
        <v>0</v>
      </c>
      <c r="AN938" s="19" t="e">
        <f>"tỉnh"&amp;" "&amp;VLOOKUP(A938,'[2]Thông tin công nhân'!$C:$AI,31,0)</f>
        <v>#N/A</v>
      </c>
      <c r="AO938" s="29" t="str">
        <f t="shared" si="181"/>
        <v/>
      </c>
      <c r="AP938" s="19" t="e">
        <f>"xã"&amp;" "&amp;VLOOKUP(A938,'[2]Thông tin công nhân'!$C:$AI,33,0)</f>
        <v>#N/A</v>
      </c>
      <c r="AQ938" s="29" t="str">
        <f t="shared" si="177"/>
        <v/>
      </c>
      <c r="AR938" s="19"/>
      <c r="AS938" s="29" t="e">
        <f t="shared" si="178"/>
        <v>#REF!</v>
      </c>
      <c r="AT938" s="19"/>
      <c r="AU938" s="29" t="str">
        <f t="shared" si="182"/>
        <v/>
      </c>
      <c r="AV938" s="19"/>
      <c r="AW938" s="29" t="str">
        <f t="shared" si="179"/>
        <v/>
      </c>
      <c r="AX938" s="19"/>
      <c r="AY938" s="29" t="e">
        <f t="shared" si="180"/>
        <v>#REF!</v>
      </c>
      <c r="AZ938" s="1"/>
      <c r="BD938" s="19"/>
      <c r="CA938" s="19"/>
      <c r="CB938" s="29" t="str">
        <f t="shared" si="185"/>
        <v/>
      </c>
      <c r="CC938" s="19"/>
      <c r="CD938" s="29" t="str">
        <f t="shared" si="186"/>
        <v/>
      </c>
      <c r="CE938" s="29"/>
    </row>
    <row r="939" spans="4:83">
      <c r="D939" s="37"/>
      <c r="E939" s="29" t="str">
        <f>IF(ISNA(VLOOKUP(D939,'Tổng hợp '!$B$25:$C$29,2,FALSE)),"",VLOOKUP(D939,'Tổng hợp '!$B$25:$C$29,2,FALSE))</f>
        <v/>
      </c>
      <c r="F939" s="37"/>
      <c r="G939" s="107" t="str">
        <f t="shared" si="183"/>
        <v/>
      </c>
      <c r="H939" s="74" t="e">
        <f>+VLOOKUP(A939,[1]VT!$C:$I,7,0)</f>
        <v>#N/A</v>
      </c>
      <c r="J939" s="1" t="e">
        <f>+VLOOKUP(A939,[1]VT!$C:$M,11,0)</f>
        <v>#N/A</v>
      </c>
      <c r="AF939" s="19"/>
      <c r="AG939" s="29" t="str">
        <f t="shared" si="175"/>
        <v/>
      </c>
      <c r="AH939" s="19" t="e">
        <f>+VLOOKUP(A939,'[2]Thông tin công nhân'!$C:$P,14,0)</f>
        <v>#N/A</v>
      </c>
      <c r="AI939" s="29" t="str">
        <f t="shared" si="176"/>
        <v/>
      </c>
      <c r="AJ939" s="19"/>
      <c r="AK939" s="29" t="str">
        <f>IF(ISNA(VLOOKUP(AJ939,TinhBenhVien!A:B,2,FALSE)),"",VLOOKUP(AJ939,TinhBenhVien!A:B,2,FALSE))</f>
        <v/>
      </c>
      <c r="AL939" s="19"/>
      <c r="AM939" s="29">
        <f t="shared" si="184"/>
        <v>0</v>
      </c>
      <c r="AN939" s="19" t="e">
        <f>"tỉnh"&amp;" "&amp;VLOOKUP(A939,'[2]Thông tin công nhân'!$C:$AI,31,0)</f>
        <v>#N/A</v>
      </c>
      <c r="AO939" s="29" t="str">
        <f t="shared" si="181"/>
        <v/>
      </c>
      <c r="AP939" s="19" t="e">
        <f>"xã"&amp;" "&amp;VLOOKUP(A939,'[2]Thông tin công nhân'!$C:$AI,33,0)</f>
        <v>#N/A</v>
      </c>
      <c r="AQ939" s="29" t="str">
        <f t="shared" si="177"/>
        <v/>
      </c>
      <c r="AR939" s="19"/>
      <c r="AS939" s="29" t="e">
        <f t="shared" si="178"/>
        <v>#REF!</v>
      </c>
      <c r="AT939" s="19"/>
      <c r="AU939" s="29" t="str">
        <f t="shared" si="182"/>
        <v/>
      </c>
      <c r="AV939" s="19"/>
      <c r="AW939" s="29" t="str">
        <f t="shared" si="179"/>
        <v/>
      </c>
      <c r="AX939" s="19"/>
      <c r="AY939" s="29" t="e">
        <f t="shared" si="180"/>
        <v>#REF!</v>
      </c>
      <c r="AZ939" s="1"/>
      <c r="BD939" s="19"/>
      <c r="CA939" s="19"/>
      <c r="CB939" s="29" t="str">
        <f t="shared" si="185"/>
        <v/>
      </c>
      <c r="CC939" s="19"/>
      <c r="CD939" s="29" t="str">
        <f t="shared" si="186"/>
        <v/>
      </c>
      <c r="CE939" s="29"/>
    </row>
    <row r="940" spans="4:83">
      <c r="D940" s="37"/>
      <c r="E940" s="29" t="str">
        <f>IF(ISNA(VLOOKUP(D940,'Tổng hợp '!$B$25:$C$29,2,FALSE)),"",VLOOKUP(D940,'Tổng hợp '!$B$25:$C$29,2,FALSE))</f>
        <v/>
      </c>
      <c r="F940" s="37"/>
      <c r="G940" s="107" t="str">
        <f t="shared" si="183"/>
        <v/>
      </c>
      <c r="H940" s="74" t="e">
        <f>+VLOOKUP(A940,[1]VT!$C:$I,7,0)</f>
        <v>#N/A</v>
      </c>
      <c r="J940" s="1" t="e">
        <f>+VLOOKUP(A940,[1]VT!$C:$M,11,0)</f>
        <v>#N/A</v>
      </c>
      <c r="AF940" s="19"/>
      <c r="AG940" s="29" t="str">
        <f t="shared" si="175"/>
        <v/>
      </c>
      <c r="AH940" s="19" t="e">
        <f>+VLOOKUP(A940,'[2]Thông tin công nhân'!$C:$P,14,0)</f>
        <v>#N/A</v>
      </c>
      <c r="AI940" s="29" t="str">
        <f t="shared" si="176"/>
        <v/>
      </c>
      <c r="AJ940" s="19"/>
      <c r="AK940" s="29" t="str">
        <f>IF(ISNA(VLOOKUP(AJ940,TinhBenhVien!A:B,2,FALSE)),"",VLOOKUP(AJ940,TinhBenhVien!A:B,2,FALSE))</f>
        <v/>
      </c>
      <c r="AL940" s="19"/>
      <c r="AM940" s="29">
        <f t="shared" si="184"/>
        <v>0</v>
      </c>
      <c r="AN940" s="19" t="e">
        <f>"tỉnh"&amp;" "&amp;VLOOKUP(A940,'[2]Thông tin công nhân'!$C:$AI,31,0)</f>
        <v>#N/A</v>
      </c>
      <c r="AO940" s="29" t="str">
        <f t="shared" si="181"/>
        <v/>
      </c>
      <c r="AP940" s="19" t="e">
        <f>"xã"&amp;" "&amp;VLOOKUP(A940,'[2]Thông tin công nhân'!$C:$AI,33,0)</f>
        <v>#N/A</v>
      </c>
      <c r="AQ940" s="29" t="str">
        <f t="shared" si="177"/>
        <v/>
      </c>
      <c r="AR940" s="19"/>
      <c r="AS940" s="29" t="e">
        <f t="shared" si="178"/>
        <v>#REF!</v>
      </c>
      <c r="AT940" s="19"/>
      <c r="AU940" s="29" t="str">
        <f t="shared" si="182"/>
        <v/>
      </c>
      <c r="AV940" s="19"/>
      <c r="AW940" s="29" t="str">
        <f t="shared" si="179"/>
        <v/>
      </c>
      <c r="AX940" s="19"/>
      <c r="AY940" s="29" t="e">
        <f t="shared" si="180"/>
        <v>#REF!</v>
      </c>
      <c r="AZ940" s="1"/>
      <c r="BD940" s="19"/>
      <c r="CA940" s="19"/>
      <c r="CB940" s="29" t="str">
        <f t="shared" si="185"/>
        <v/>
      </c>
      <c r="CC940" s="19"/>
      <c r="CD940" s="29" t="str">
        <f t="shared" si="186"/>
        <v/>
      </c>
      <c r="CE940" s="29"/>
    </row>
    <row r="941" spans="4:83">
      <c r="D941" s="37"/>
      <c r="E941" s="29" t="str">
        <f>IF(ISNA(VLOOKUP(D941,'Tổng hợp '!$B$25:$C$29,2,FALSE)),"",VLOOKUP(D941,'Tổng hợp '!$B$25:$C$29,2,FALSE))</f>
        <v/>
      </c>
      <c r="F941" s="37"/>
      <c r="G941" s="107" t="str">
        <f t="shared" si="183"/>
        <v/>
      </c>
      <c r="H941" s="74" t="e">
        <f>+VLOOKUP(A941,[1]VT!$C:$I,7,0)</f>
        <v>#N/A</v>
      </c>
      <c r="J941" s="1" t="e">
        <f>+VLOOKUP(A941,[1]VT!$C:$M,11,0)</f>
        <v>#N/A</v>
      </c>
      <c r="AF941" s="19"/>
      <c r="AG941" s="29" t="str">
        <f t="shared" si="175"/>
        <v/>
      </c>
      <c r="AH941" s="19" t="e">
        <f>+VLOOKUP(A941,'[2]Thông tin công nhân'!$C:$P,14,0)</f>
        <v>#N/A</v>
      </c>
      <c r="AI941" s="29" t="str">
        <f t="shared" si="176"/>
        <v/>
      </c>
      <c r="AJ941" s="19"/>
      <c r="AK941" s="29" t="str">
        <f>IF(ISNA(VLOOKUP(AJ941,TinhBenhVien!A:B,2,FALSE)),"",VLOOKUP(AJ941,TinhBenhVien!A:B,2,FALSE))</f>
        <v/>
      </c>
      <c r="AL941" s="19"/>
      <c r="AM941" s="29">
        <f t="shared" si="184"/>
        <v>0</v>
      </c>
      <c r="AN941" s="19" t="e">
        <f>"tỉnh"&amp;" "&amp;VLOOKUP(A941,'[2]Thông tin công nhân'!$C:$AI,31,0)</f>
        <v>#N/A</v>
      </c>
      <c r="AO941" s="29" t="str">
        <f t="shared" si="181"/>
        <v/>
      </c>
      <c r="AP941" s="19" t="e">
        <f>"xã"&amp;" "&amp;VLOOKUP(A941,'[2]Thông tin công nhân'!$C:$AI,33,0)</f>
        <v>#N/A</v>
      </c>
      <c r="AQ941" s="29" t="str">
        <f t="shared" si="177"/>
        <v/>
      </c>
      <c r="AR941" s="19"/>
      <c r="AS941" s="29" t="e">
        <f t="shared" si="178"/>
        <v>#REF!</v>
      </c>
      <c r="AT941" s="19"/>
      <c r="AU941" s="29" t="str">
        <f t="shared" si="182"/>
        <v/>
      </c>
      <c r="AV941" s="19"/>
      <c r="AW941" s="29" t="str">
        <f t="shared" si="179"/>
        <v/>
      </c>
      <c r="AX941" s="19"/>
      <c r="AY941" s="29" t="e">
        <f t="shared" si="180"/>
        <v>#REF!</v>
      </c>
      <c r="AZ941" s="1"/>
      <c r="BD941" s="19"/>
      <c r="CA941" s="19"/>
      <c r="CB941" s="29" t="str">
        <f t="shared" si="185"/>
        <v/>
      </c>
      <c r="CC941" s="19"/>
      <c r="CD941" s="29" t="str">
        <f t="shared" si="186"/>
        <v/>
      </c>
      <c r="CE941" s="29"/>
    </row>
    <row r="942" spans="4:83">
      <c r="D942" s="37"/>
      <c r="E942" s="29" t="str">
        <f>IF(ISNA(VLOOKUP(D942,'Tổng hợp '!$B$25:$C$29,2,FALSE)),"",VLOOKUP(D942,'Tổng hợp '!$B$25:$C$29,2,FALSE))</f>
        <v/>
      </c>
      <c r="F942" s="37"/>
      <c r="G942" s="107" t="str">
        <f t="shared" si="183"/>
        <v/>
      </c>
      <c r="H942" s="74" t="e">
        <f>+VLOOKUP(A942,[1]VT!$C:$I,7,0)</f>
        <v>#N/A</v>
      </c>
      <c r="J942" s="1" t="e">
        <f>+VLOOKUP(A942,[1]VT!$C:$M,11,0)</f>
        <v>#N/A</v>
      </c>
      <c r="AF942" s="19"/>
      <c r="AG942" s="29" t="str">
        <f t="shared" si="175"/>
        <v/>
      </c>
      <c r="AH942" s="19" t="e">
        <f>+VLOOKUP(A942,'[2]Thông tin công nhân'!$C:$P,14,0)</f>
        <v>#N/A</v>
      </c>
      <c r="AI942" s="29" t="str">
        <f t="shared" si="176"/>
        <v/>
      </c>
      <c r="AJ942" s="19"/>
      <c r="AK942" s="29" t="str">
        <f>IF(ISNA(VLOOKUP(AJ942,TinhBenhVien!A:B,2,FALSE)),"",VLOOKUP(AJ942,TinhBenhVien!A:B,2,FALSE))</f>
        <v/>
      </c>
      <c r="AL942" s="19"/>
      <c r="AM942" s="29">
        <f t="shared" si="184"/>
        <v>0</v>
      </c>
      <c r="AN942" s="19" t="e">
        <f>"tỉnh"&amp;" "&amp;VLOOKUP(A942,'[2]Thông tin công nhân'!$C:$AI,31,0)</f>
        <v>#N/A</v>
      </c>
      <c r="AO942" s="29" t="str">
        <f t="shared" si="181"/>
        <v/>
      </c>
      <c r="AP942" s="19" t="e">
        <f>"xã"&amp;" "&amp;VLOOKUP(A942,'[2]Thông tin công nhân'!$C:$AI,33,0)</f>
        <v>#N/A</v>
      </c>
      <c r="AQ942" s="29" t="str">
        <f t="shared" si="177"/>
        <v/>
      </c>
      <c r="AR942" s="19"/>
      <c r="AS942" s="29" t="e">
        <f t="shared" si="178"/>
        <v>#REF!</v>
      </c>
      <c r="AT942" s="19"/>
      <c r="AU942" s="29" t="str">
        <f t="shared" si="182"/>
        <v/>
      </c>
      <c r="AV942" s="19"/>
      <c r="AW942" s="29" t="str">
        <f t="shared" si="179"/>
        <v/>
      </c>
      <c r="AX942" s="19"/>
      <c r="AY942" s="29" t="e">
        <f t="shared" si="180"/>
        <v>#REF!</v>
      </c>
      <c r="AZ942" s="1"/>
      <c r="BD942" s="19"/>
      <c r="CA942" s="19"/>
      <c r="CB942" s="29" t="str">
        <f t="shared" si="185"/>
        <v/>
      </c>
      <c r="CC942" s="19"/>
      <c r="CD942" s="29" t="str">
        <f t="shared" si="186"/>
        <v/>
      </c>
      <c r="CE942" s="29"/>
    </row>
    <row r="943" spans="4:83">
      <c r="D943" s="37"/>
      <c r="E943" s="29" t="str">
        <f>IF(ISNA(VLOOKUP(D943,'Tổng hợp '!$B$25:$C$29,2,FALSE)),"",VLOOKUP(D943,'Tổng hợp '!$B$25:$C$29,2,FALSE))</f>
        <v/>
      </c>
      <c r="F943" s="37"/>
      <c r="G943" s="107" t="str">
        <f t="shared" si="183"/>
        <v/>
      </c>
      <c r="H943" s="74" t="e">
        <f>+VLOOKUP(A943,[1]VT!$C:$I,7,0)</f>
        <v>#N/A</v>
      </c>
      <c r="J943" s="1" t="e">
        <f>+VLOOKUP(A943,[1]VT!$C:$M,11,0)</f>
        <v>#N/A</v>
      </c>
      <c r="AF943" s="19"/>
      <c r="AG943" s="29" t="str">
        <f t="shared" si="175"/>
        <v/>
      </c>
      <c r="AH943" s="19" t="e">
        <f>+VLOOKUP(A943,'[2]Thông tin công nhân'!$C:$P,14,0)</f>
        <v>#N/A</v>
      </c>
      <c r="AI943" s="29" t="str">
        <f t="shared" si="176"/>
        <v/>
      </c>
      <c r="AJ943" s="19"/>
      <c r="AK943" s="29" t="str">
        <f>IF(ISNA(VLOOKUP(AJ943,TinhBenhVien!A:B,2,FALSE)),"",VLOOKUP(AJ943,TinhBenhVien!A:B,2,FALSE))</f>
        <v/>
      </c>
      <c r="AL943" s="19"/>
      <c r="AM943" s="29">
        <f t="shared" si="184"/>
        <v>0</v>
      </c>
      <c r="AN943" s="19" t="e">
        <f>"tỉnh"&amp;" "&amp;VLOOKUP(A943,'[2]Thông tin công nhân'!$C:$AI,31,0)</f>
        <v>#N/A</v>
      </c>
      <c r="AO943" s="29" t="str">
        <f t="shared" si="181"/>
        <v/>
      </c>
      <c r="AP943" s="19" t="e">
        <f>"xã"&amp;" "&amp;VLOOKUP(A943,'[2]Thông tin công nhân'!$C:$AI,33,0)</f>
        <v>#N/A</v>
      </c>
      <c r="AQ943" s="29" t="str">
        <f t="shared" si="177"/>
        <v/>
      </c>
      <c r="AR943" s="19"/>
      <c r="AS943" s="29" t="e">
        <f t="shared" si="178"/>
        <v>#REF!</v>
      </c>
      <c r="AT943" s="19"/>
      <c r="AU943" s="29" t="str">
        <f t="shared" si="182"/>
        <v/>
      </c>
      <c r="AV943" s="19"/>
      <c r="AW943" s="29" t="str">
        <f t="shared" si="179"/>
        <v/>
      </c>
      <c r="AX943" s="19"/>
      <c r="AY943" s="29" t="e">
        <f t="shared" si="180"/>
        <v>#REF!</v>
      </c>
      <c r="AZ943" s="1"/>
      <c r="BD943" s="19"/>
      <c r="CA943" s="19"/>
      <c r="CB943" s="29" t="str">
        <f t="shared" si="185"/>
        <v/>
      </c>
      <c r="CC943" s="19"/>
      <c r="CD943" s="29" t="str">
        <f t="shared" si="186"/>
        <v/>
      </c>
      <c r="CE943" s="29"/>
    </row>
    <row r="944" spans="4:83">
      <c r="D944" s="37"/>
      <c r="E944" s="29" t="str">
        <f>IF(ISNA(VLOOKUP(D944,'Tổng hợp '!$B$25:$C$29,2,FALSE)),"",VLOOKUP(D944,'Tổng hợp '!$B$25:$C$29,2,FALSE))</f>
        <v/>
      </c>
      <c r="F944" s="37"/>
      <c r="G944" s="107" t="str">
        <f t="shared" si="183"/>
        <v/>
      </c>
      <c r="H944" s="74" t="e">
        <f>+VLOOKUP(A944,[1]VT!$C:$I,7,0)</f>
        <v>#N/A</v>
      </c>
      <c r="J944" s="1" t="e">
        <f>+VLOOKUP(A944,[1]VT!$C:$M,11,0)</f>
        <v>#N/A</v>
      </c>
      <c r="AF944" s="19"/>
      <c r="AG944" s="29" t="str">
        <f t="shared" si="175"/>
        <v/>
      </c>
      <c r="AH944" s="19" t="e">
        <f>+VLOOKUP(A944,'[2]Thông tin công nhân'!$C:$P,14,0)</f>
        <v>#N/A</v>
      </c>
      <c r="AI944" s="29" t="str">
        <f t="shared" si="176"/>
        <v/>
      </c>
      <c r="AJ944" s="19"/>
      <c r="AK944" s="29" t="str">
        <f>IF(ISNA(VLOOKUP(AJ944,TinhBenhVien!A:B,2,FALSE)),"",VLOOKUP(AJ944,TinhBenhVien!A:B,2,FALSE))</f>
        <v/>
      </c>
      <c r="AL944" s="19"/>
      <c r="AM944" s="29">
        <f t="shared" si="184"/>
        <v>0</v>
      </c>
      <c r="AN944" s="19" t="e">
        <f>"tỉnh"&amp;" "&amp;VLOOKUP(A944,'[2]Thông tin công nhân'!$C:$AI,31,0)</f>
        <v>#N/A</v>
      </c>
      <c r="AO944" s="29" t="str">
        <f t="shared" si="181"/>
        <v/>
      </c>
      <c r="AP944" s="19" t="e">
        <f>"xã"&amp;" "&amp;VLOOKUP(A944,'[2]Thông tin công nhân'!$C:$AI,33,0)</f>
        <v>#N/A</v>
      </c>
      <c r="AQ944" s="29" t="str">
        <f t="shared" si="177"/>
        <v/>
      </c>
      <c r="AR944" s="19"/>
      <c r="AS944" s="29" t="e">
        <f t="shared" si="178"/>
        <v>#REF!</v>
      </c>
      <c r="AT944" s="19"/>
      <c r="AU944" s="29" t="str">
        <f t="shared" si="182"/>
        <v/>
      </c>
      <c r="AV944" s="19"/>
      <c r="AW944" s="29" t="str">
        <f t="shared" si="179"/>
        <v/>
      </c>
      <c r="AX944" s="19"/>
      <c r="AY944" s="29" t="e">
        <f t="shared" si="180"/>
        <v>#REF!</v>
      </c>
      <c r="AZ944" s="1"/>
      <c r="BD944" s="19"/>
      <c r="CA944" s="19"/>
      <c r="CB944" s="29" t="str">
        <f t="shared" si="185"/>
        <v/>
      </c>
      <c r="CC944" s="19"/>
      <c r="CD944" s="29" t="str">
        <f t="shared" si="186"/>
        <v/>
      </c>
      <c r="CE944" s="29"/>
    </row>
    <row r="945" spans="4:83">
      <c r="D945" s="37"/>
      <c r="E945" s="29" t="str">
        <f>IF(ISNA(VLOOKUP(D945,'Tổng hợp '!$B$25:$C$29,2,FALSE)),"",VLOOKUP(D945,'Tổng hợp '!$B$25:$C$29,2,FALSE))</f>
        <v/>
      </c>
      <c r="F945" s="37"/>
      <c r="G945" s="107" t="str">
        <f t="shared" si="183"/>
        <v/>
      </c>
      <c r="H945" s="74" t="e">
        <f>+VLOOKUP(A945,[1]VT!$C:$I,7,0)</f>
        <v>#N/A</v>
      </c>
      <c r="J945" s="1" t="e">
        <f>+VLOOKUP(A945,[1]VT!$C:$M,11,0)</f>
        <v>#N/A</v>
      </c>
      <c r="AF945" s="19"/>
      <c r="AG945" s="29" t="str">
        <f t="shared" si="175"/>
        <v/>
      </c>
      <c r="AH945" s="19" t="e">
        <f>+VLOOKUP(A945,'[2]Thông tin công nhân'!$C:$P,14,0)</f>
        <v>#N/A</v>
      </c>
      <c r="AI945" s="29" t="str">
        <f t="shared" si="176"/>
        <v/>
      </c>
      <c r="AJ945" s="19"/>
      <c r="AK945" s="29" t="str">
        <f>IF(ISNA(VLOOKUP(AJ945,TinhBenhVien!A:B,2,FALSE)),"",VLOOKUP(AJ945,TinhBenhVien!A:B,2,FALSE))</f>
        <v/>
      </c>
      <c r="AL945" s="19"/>
      <c r="AM945" s="29">
        <f t="shared" si="184"/>
        <v>0</v>
      </c>
      <c r="AN945" s="19" t="e">
        <f>"tỉnh"&amp;" "&amp;VLOOKUP(A945,'[2]Thông tin công nhân'!$C:$AI,31,0)</f>
        <v>#N/A</v>
      </c>
      <c r="AO945" s="29" t="str">
        <f t="shared" si="181"/>
        <v/>
      </c>
      <c r="AP945" s="19" t="e">
        <f>"xã"&amp;" "&amp;VLOOKUP(A945,'[2]Thông tin công nhân'!$C:$AI,33,0)</f>
        <v>#N/A</v>
      </c>
      <c r="AQ945" s="29" t="str">
        <f t="shared" si="177"/>
        <v/>
      </c>
      <c r="AR945" s="19"/>
      <c r="AS945" s="29" t="e">
        <f t="shared" si="178"/>
        <v>#REF!</v>
      </c>
      <c r="AT945" s="19"/>
      <c r="AU945" s="29" t="str">
        <f t="shared" si="182"/>
        <v/>
      </c>
      <c r="AV945" s="19"/>
      <c r="AW945" s="29" t="str">
        <f t="shared" si="179"/>
        <v/>
      </c>
      <c r="AX945" s="19"/>
      <c r="AY945" s="29" t="e">
        <f t="shared" si="180"/>
        <v>#REF!</v>
      </c>
      <c r="AZ945" s="1"/>
      <c r="BD945" s="19"/>
      <c r="CA945" s="19"/>
      <c r="CB945" s="29" t="str">
        <f t="shared" si="185"/>
        <v/>
      </c>
      <c r="CC945" s="19"/>
      <c r="CD945" s="29" t="str">
        <f t="shared" si="186"/>
        <v/>
      </c>
      <c r="CE945" s="29"/>
    </row>
    <row r="946" spans="4:83">
      <c r="D946" s="37"/>
      <c r="E946" s="29" t="str">
        <f>IF(ISNA(VLOOKUP(D946,'Tổng hợp '!$B$25:$C$29,2,FALSE)),"",VLOOKUP(D946,'Tổng hợp '!$B$25:$C$29,2,FALSE))</f>
        <v/>
      </c>
      <c r="F946" s="37"/>
      <c r="G946" s="107" t="str">
        <f t="shared" si="183"/>
        <v/>
      </c>
      <c r="H946" s="74" t="e">
        <f>+VLOOKUP(A946,[1]VT!$C:$I,7,0)</f>
        <v>#N/A</v>
      </c>
      <c r="J946" s="1" t="e">
        <f>+VLOOKUP(A946,[1]VT!$C:$M,11,0)</f>
        <v>#N/A</v>
      </c>
      <c r="AF946" s="19"/>
      <c r="AG946" s="29" t="str">
        <f t="shared" si="175"/>
        <v/>
      </c>
      <c r="AH946" s="19" t="e">
        <f>+VLOOKUP(A946,'[2]Thông tin công nhân'!$C:$P,14,0)</f>
        <v>#N/A</v>
      </c>
      <c r="AI946" s="29" t="str">
        <f t="shared" si="176"/>
        <v/>
      </c>
      <c r="AJ946" s="19"/>
      <c r="AK946" s="29" t="str">
        <f>IF(ISNA(VLOOKUP(AJ946,TinhBenhVien!A:B,2,FALSE)),"",VLOOKUP(AJ946,TinhBenhVien!A:B,2,FALSE))</f>
        <v/>
      </c>
      <c r="AL946" s="19"/>
      <c r="AM946" s="29">
        <f t="shared" si="184"/>
        <v>0</v>
      </c>
      <c r="AN946" s="19" t="e">
        <f>"tỉnh"&amp;" "&amp;VLOOKUP(A946,'[2]Thông tin công nhân'!$C:$AI,31,0)</f>
        <v>#N/A</v>
      </c>
      <c r="AO946" s="29" t="str">
        <f t="shared" si="181"/>
        <v/>
      </c>
      <c r="AP946" s="19" t="e">
        <f>"xã"&amp;" "&amp;VLOOKUP(A946,'[2]Thông tin công nhân'!$C:$AI,33,0)</f>
        <v>#N/A</v>
      </c>
      <c r="AQ946" s="29" t="str">
        <f t="shared" si="177"/>
        <v/>
      </c>
      <c r="AR946" s="19"/>
      <c r="AS946" s="29" t="e">
        <f t="shared" si="178"/>
        <v>#REF!</v>
      </c>
      <c r="AT946" s="19"/>
      <c r="AU946" s="29" t="str">
        <f t="shared" si="182"/>
        <v/>
      </c>
      <c r="AV946" s="19"/>
      <c r="AW946" s="29" t="str">
        <f t="shared" si="179"/>
        <v/>
      </c>
      <c r="AX946" s="19"/>
      <c r="AY946" s="29" t="e">
        <f t="shared" si="180"/>
        <v>#REF!</v>
      </c>
      <c r="AZ946" s="1"/>
      <c r="BD946" s="19"/>
      <c r="CA946" s="19"/>
      <c r="CB946" s="29" t="str">
        <f t="shared" si="185"/>
        <v/>
      </c>
      <c r="CC946" s="19"/>
      <c r="CD946" s="29" t="str">
        <f t="shared" si="186"/>
        <v/>
      </c>
      <c r="CE946" s="29"/>
    </row>
    <row r="947" spans="4:83">
      <c r="D947" s="37"/>
      <c r="E947" s="29" t="str">
        <f>IF(ISNA(VLOOKUP(D947,'Tổng hợp '!$B$25:$C$29,2,FALSE)),"",VLOOKUP(D947,'Tổng hợp '!$B$25:$C$29,2,FALSE))</f>
        <v/>
      </c>
      <c r="F947" s="37"/>
      <c r="G947" s="107" t="str">
        <f t="shared" si="183"/>
        <v/>
      </c>
      <c r="H947" s="74" t="e">
        <f>+VLOOKUP(A947,[1]VT!$C:$I,7,0)</f>
        <v>#N/A</v>
      </c>
      <c r="J947" s="1" t="e">
        <f>+VLOOKUP(A947,[1]VT!$C:$M,11,0)</f>
        <v>#N/A</v>
      </c>
      <c r="AF947" s="19"/>
      <c r="AG947" s="29" t="str">
        <f t="shared" si="175"/>
        <v/>
      </c>
      <c r="AH947" s="19" t="e">
        <f>+VLOOKUP(A947,'[2]Thông tin công nhân'!$C:$P,14,0)</f>
        <v>#N/A</v>
      </c>
      <c r="AI947" s="29" t="str">
        <f t="shared" si="176"/>
        <v/>
      </c>
      <c r="AJ947" s="19"/>
      <c r="AK947" s="29" t="str">
        <f>IF(ISNA(VLOOKUP(AJ947,TinhBenhVien!A:B,2,FALSE)),"",VLOOKUP(AJ947,TinhBenhVien!A:B,2,FALSE))</f>
        <v/>
      </c>
      <c r="AL947" s="19"/>
      <c r="AM947" s="29">
        <f t="shared" si="184"/>
        <v>0</v>
      </c>
      <c r="AN947" s="19" t="e">
        <f>"tỉnh"&amp;" "&amp;VLOOKUP(A947,'[2]Thông tin công nhân'!$C:$AI,31,0)</f>
        <v>#N/A</v>
      </c>
      <c r="AO947" s="29" t="str">
        <f t="shared" si="181"/>
        <v/>
      </c>
      <c r="AP947" s="19" t="e">
        <f>"xã"&amp;" "&amp;VLOOKUP(A947,'[2]Thông tin công nhân'!$C:$AI,33,0)</f>
        <v>#N/A</v>
      </c>
      <c r="AQ947" s="29" t="str">
        <f t="shared" si="177"/>
        <v/>
      </c>
      <c r="AR947" s="19"/>
      <c r="AS947" s="29" t="e">
        <f t="shared" si="178"/>
        <v>#REF!</v>
      </c>
      <c r="AT947" s="19"/>
      <c r="AU947" s="29" t="str">
        <f t="shared" si="182"/>
        <v/>
      </c>
      <c r="AV947" s="19"/>
      <c r="AW947" s="29" t="str">
        <f t="shared" si="179"/>
        <v/>
      </c>
      <c r="AX947" s="19"/>
      <c r="AY947" s="29" t="e">
        <f t="shared" si="180"/>
        <v>#REF!</v>
      </c>
      <c r="AZ947" s="1"/>
      <c r="BD947" s="19"/>
      <c r="CA947" s="19"/>
      <c r="CB947" s="29" t="str">
        <f t="shared" si="185"/>
        <v/>
      </c>
      <c r="CC947" s="19"/>
      <c r="CD947" s="29" t="str">
        <f t="shared" si="186"/>
        <v/>
      </c>
      <c r="CE947" s="29"/>
    </row>
    <row r="948" spans="4:83">
      <c r="D948" s="37"/>
      <c r="E948" s="29" t="str">
        <f>IF(ISNA(VLOOKUP(D948,'Tổng hợp '!$B$25:$C$29,2,FALSE)),"",VLOOKUP(D948,'Tổng hợp '!$B$25:$C$29,2,FALSE))</f>
        <v/>
      </c>
      <c r="F948" s="37"/>
      <c r="G948" s="107" t="str">
        <f t="shared" si="183"/>
        <v/>
      </c>
      <c r="H948" s="74" t="e">
        <f>+VLOOKUP(A948,[1]VT!$C:$I,7,0)</f>
        <v>#N/A</v>
      </c>
      <c r="J948" s="1" t="e">
        <f>+VLOOKUP(A948,[1]VT!$C:$M,11,0)</f>
        <v>#N/A</v>
      </c>
      <c r="AF948" s="19"/>
      <c r="AG948" s="29" t="str">
        <f t="shared" si="175"/>
        <v/>
      </c>
      <c r="AH948" s="19" t="e">
        <f>+VLOOKUP(A948,'[2]Thông tin công nhân'!$C:$P,14,0)</f>
        <v>#N/A</v>
      </c>
      <c r="AI948" s="29" t="str">
        <f t="shared" si="176"/>
        <v/>
      </c>
      <c r="AJ948" s="19"/>
      <c r="AK948" s="29" t="str">
        <f>IF(ISNA(VLOOKUP(AJ948,TinhBenhVien!A:B,2,FALSE)),"",VLOOKUP(AJ948,TinhBenhVien!A:B,2,FALSE))</f>
        <v/>
      </c>
      <c r="AL948" s="19"/>
      <c r="AM948" s="29">
        <f t="shared" si="184"/>
        <v>0</v>
      </c>
      <c r="AN948" s="19" t="e">
        <f>"tỉnh"&amp;" "&amp;VLOOKUP(A948,'[2]Thông tin công nhân'!$C:$AI,31,0)</f>
        <v>#N/A</v>
      </c>
      <c r="AO948" s="29" t="str">
        <f t="shared" si="181"/>
        <v/>
      </c>
      <c r="AP948" s="19" t="e">
        <f>"xã"&amp;" "&amp;VLOOKUP(A948,'[2]Thông tin công nhân'!$C:$AI,33,0)</f>
        <v>#N/A</v>
      </c>
      <c r="AQ948" s="29" t="str">
        <f t="shared" si="177"/>
        <v/>
      </c>
      <c r="AR948" s="19"/>
      <c r="AS948" s="29" t="e">
        <f t="shared" si="178"/>
        <v>#REF!</v>
      </c>
      <c r="AT948" s="19"/>
      <c r="AU948" s="29" t="str">
        <f t="shared" si="182"/>
        <v/>
      </c>
      <c r="AV948" s="19"/>
      <c r="AW948" s="29" t="str">
        <f t="shared" si="179"/>
        <v/>
      </c>
      <c r="AX948" s="19"/>
      <c r="AY948" s="29" t="e">
        <f t="shared" si="180"/>
        <v>#REF!</v>
      </c>
      <c r="AZ948" s="1"/>
      <c r="BD948" s="19"/>
      <c r="CA948" s="19"/>
      <c r="CB948" s="29" t="str">
        <f t="shared" si="185"/>
        <v/>
      </c>
      <c r="CC948" s="19"/>
      <c r="CD948" s="29" t="str">
        <f t="shared" si="186"/>
        <v/>
      </c>
      <c r="CE948" s="29"/>
    </row>
    <row r="949" spans="4:83">
      <c r="D949" s="37"/>
      <c r="E949" s="29" t="str">
        <f>IF(ISNA(VLOOKUP(D949,'Tổng hợp '!$B$25:$C$29,2,FALSE)),"",VLOOKUP(D949,'Tổng hợp '!$B$25:$C$29,2,FALSE))</f>
        <v/>
      </c>
      <c r="F949" s="37"/>
      <c r="G949" s="107" t="str">
        <f t="shared" si="183"/>
        <v/>
      </c>
      <c r="H949" s="74" t="e">
        <f>+VLOOKUP(A949,[1]VT!$C:$I,7,0)</f>
        <v>#N/A</v>
      </c>
      <c r="J949" s="1" t="e">
        <f>+VLOOKUP(A949,[1]VT!$C:$M,11,0)</f>
        <v>#N/A</v>
      </c>
      <c r="AF949" s="19"/>
      <c r="AG949" s="29" t="str">
        <f t="shared" si="175"/>
        <v/>
      </c>
      <c r="AH949" s="19" t="e">
        <f>+VLOOKUP(A949,'[2]Thông tin công nhân'!$C:$P,14,0)</f>
        <v>#N/A</v>
      </c>
      <c r="AI949" s="29" t="str">
        <f t="shared" si="176"/>
        <v/>
      </c>
      <c r="AJ949" s="19"/>
      <c r="AK949" s="29" t="str">
        <f>IF(ISNA(VLOOKUP(AJ949,TinhBenhVien!A:B,2,FALSE)),"",VLOOKUP(AJ949,TinhBenhVien!A:B,2,FALSE))</f>
        <v/>
      </c>
      <c r="AL949" s="19"/>
      <c r="AM949" s="29">
        <f t="shared" si="184"/>
        <v>0</v>
      </c>
      <c r="AN949" s="19" t="e">
        <f>"tỉnh"&amp;" "&amp;VLOOKUP(A949,'[2]Thông tin công nhân'!$C:$AI,31,0)</f>
        <v>#N/A</v>
      </c>
      <c r="AO949" s="29" t="str">
        <f t="shared" si="181"/>
        <v/>
      </c>
      <c r="AP949" s="19" t="e">
        <f>"xã"&amp;" "&amp;VLOOKUP(A949,'[2]Thông tin công nhân'!$C:$AI,33,0)</f>
        <v>#N/A</v>
      </c>
      <c r="AQ949" s="29" t="str">
        <f t="shared" si="177"/>
        <v/>
      </c>
      <c r="AR949" s="19"/>
      <c r="AS949" s="29" t="e">
        <f t="shared" si="178"/>
        <v>#REF!</v>
      </c>
      <c r="AT949" s="19"/>
      <c r="AU949" s="29" t="str">
        <f t="shared" si="182"/>
        <v/>
      </c>
      <c r="AV949" s="19"/>
      <c r="AW949" s="29" t="str">
        <f t="shared" si="179"/>
        <v/>
      </c>
      <c r="AX949" s="19"/>
      <c r="AY949" s="29" t="e">
        <f t="shared" si="180"/>
        <v>#REF!</v>
      </c>
      <c r="AZ949" s="1"/>
      <c r="BD949" s="19"/>
      <c r="CA949" s="19"/>
      <c r="CB949" s="29" t="str">
        <f t="shared" si="185"/>
        <v/>
      </c>
      <c r="CC949" s="19"/>
      <c r="CD949" s="29" t="str">
        <f t="shared" si="186"/>
        <v/>
      </c>
      <c r="CE949" s="29"/>
    </row>
    <row r="950" spans="4:83">
      <c r="D950" s="37"/>
      <c r="E950" s="29" t="str">
        <f>IF(ISNA(VLOOKUP(D950,'Tổng hợp '!$B$25:$C$29,2,FALSE)),"",VLOOKUP(D950,'Tổng hợp '!$B$25:$C$29,2,FALSE))</f>
        <v/>
      </c>
      <c r="F950" s="37"/>
      <c r="G950" s="107" t="str">
        <f t="shared" si="183"/>
        <v/>
      </c>
      <c r="H950" s="74" t="e">
        <f>+VLOOKUP(A950,[1]VT!$C:$I,7,0)</f>
        <v>#N/A</v>
      </c>
      <c r="J950" s="1" t="e">
        <f>+VLOOKUP(A950,[1]VT!$C:$M,11,0)</f>
        <v>#N/A</v>
      </c>
      <c r="AF950" s="19"/>
      <c r="AG950" s="29" t="str">
        <f t="shared" si="175"/>
        <v/>
      </c>
      <c r="AH950" s="19" t="e">
        <f>+VLOOKUP(A950,'[2]Thông tin công nhân'!$C:$P,14,0)</f>
        <v>#N/A</v>
      </c>
      <c r="AI950" s="29" t="str">
        <f t="shared" si="176"/>
        <v/>
      </c>
      <c r="AJ950" s="19"/>
      <c r="AK950" s="29" t="str">
        <f>IF(ISNA(VLOOKUP(AJ950,TinhBenhVien!A:B,2,FALSE)),"",VLOOKUP(AJ950,TinhBenhVien!A:B,2,FALSE))</f>
        <v/>
      </c>
      <c r="AL950" s="19"/>
      <c r="AM950" s="29">
        <f t="shared" si="184"/>
        <v>0</v>
      </c>
      <c r="AN950" s="19" t="e">
        <f>"tỉnh"&amp;" "&amp;VLOOKUP(A950,'[2]Thông tin công nhân'!$C:$AI,31,0)</f>
        <v>#N/A</v>
      </c>
      <c r="AO950" s="29" t="str">
        <f t="shared" si="181"/>
        <v/>
      </c>
      <c r="AP950" s="19" t="e">
        <f>"xã"&amp;" "&amp;VLOOKUP(A950,'[2]Thông tin công nhân'!$C:$AI,33,0)</f>
        <v>#N/A</v>
      </c>
      <c r="AQ950" s="29" t="str">
        <f t="shared" si="177"/>
        <v/>
      </c>
      <c r="AR950" s="19"/>
      <c r="AS950" s="29" t="e">
        <f t="shared" si="178"/>
        <v>#REF!</v>
      </c>
      <c r="AT950" s="19"/>
      <c r="AU950" s="29" t="str">
        <f t="shared" si="182"/>
        <v/>
      </c>
      <c r="AV950" s="19"/>
      <c r="AW950" s="29" t="str">
        <f t="shared" si="179"/>
        <v/>
      </c>
      <c r="AX950" s="19"/>
      <c r="AY950" s="29" t="e">
        <f t="shared" si="180"/>
        <v>#REF!</v>
      </c>
      <c r="AZ950" s="1"/>
      <c r="BD950" s="19"/>
      <c r="CA950" s="19"/>
      <c r="CB950" s="29" t="str">
        <f t="shared" si="185"/>
        <v/>
      </c>
      <c r="CC950" s="19"/>
      <c r="CD950" s="29" t="str">
        <f t="shared" si="186"/>
        <v/>
      </c>
      <c r="CE950" s="29"/>
    </row>
    <row r="951" spans="4:83">
      <c r="D951" s="37"/>
      <c r="E951" s="29" t="str">
        <f>IF(ISNA(VLOOKUP(D951,'Tổng hợp '!$B$25:$C$29,2,FALSE)),"",VLOOKUP(D951,'Tổng hợp '!$B$25:$C$29,2,FALSE))</f>
        <v/>
      </c>
      <c r="F951" s="37"/>
      <c r="G951" s="107" t="str">
        <f t="shared" si="183"/>
        <v/>
      </c>
      <c r="H951" s="74" t="e">
        <f>+VLOOKUP(A951,[1]VT!$C:$I,7,0)</f>
        <v>#N/A</v>
      </c>
      <c r="J951" s="1" t="e">
        <f>+VLOOKUP(A951,[1]VT!$C:$M,11,0)</f>
        <v>#N/A</v>
      </c>
      <c r="AF951" s="19"/>
      <c r="AG951" s="29" t="str">
        <f t="shared" si="175"/>
        <v/>
      </c>
      <c r="AH951" s="19" t="e">
        <f>+VLOOKUP(A951,'[2]Thông tin công nhân'!$C:$P,14,0)</f>
        <v>#N/A</v>
      </c>
      <c r="AI951" s="29" t="str">
        <f t="shared" si="176"/>
        <v/>
      </c>
      <c r="AJ951" s="19"/>
      <c r="AK951" s="29" t="str">
        <f>IF(ISNA(VLOOKUP(AJ951,TinhBenhVien!A:B,2,FALSE)),"",VLOOKUP(AJ951,TinhBenhVien!A:B,2,FALSE))</f>
        <v/>
      </c>
      <c r="AL951" s="19"/>
      <c r="AM951" s="29">
        <f t="shared" si="184"/>
        <v>0</v>
      </c>
      <c r="AN951" s="19" t="e">
        <f>"tỉnh"&amp;" "&amp;VLOOKUP(A951,'[2]Thông tin công nhân'!$C:$AI,31,0)</f>
        <v>#N/A</v>
      </c>
      <c r="AO951" s="29" t="str">
        <f t="shared" si="181"/>
        <v/>
      </c>
      <c r="AP951" s="19" t="e">
        <f>"xã"&amp;" "&amp;VLOOKUP(A951,'[2]Thông tin công nhân'!$C:$AI,33,0)</f>
        <v>#N/A</v>
      </c>
      <c r="AQ951" s="29" t="str">
        <f t="shared" si="177"/>
        <v/>
      </c>
      <c r="AR951" s="19"/>
      <c r="AS951" s="29" t="e">
        <f t="shared" si="178"/>
        <v>#REF!</v>
      </c>
      <c r="AT951" s="19"/>
      <c r="AU951" s="29" t="str">
        <f t="shared" si="182"/>
        <v/>
      </c>
      <c r="AV951" s="19"/>
      <c r="AW951" s="29" t="str">
        <f t="shared" si="179"/>
        <v/>
      </c>
      <c r="AX951" s="19"/>
      <c r="AY951" s="29" t="e">
        <f t="shared" si="180"/>
        <v>#REF!</v>
      </c>
      <c r="AZ951" s="1"/>
      <c r="BD951" s="19"/>
      <c r="CA951" s="19"/>
      <c r="CB951" s="29" t="str">
        <f t="shared" si="185"/>
        <v/>
      </c>
      <c r="CC951" s="19"/>
      <c r="CD951" s="29" t="str">
        <f t="shared" si="186"/>
        <v/>
      </c>
      <c r="CE951" s="29"/>
    </row>
    <row r="952" spans="4:83">
      <c r="D952" s="37"/>
      <c r="E952" s="29" t="str">
        <f>IF(ISNA(VLOOKUP(D952,'Tổng hợp '!$B$25:$C$29,2,FALSE)),"",VLOOKUP(D952,'Tổng hợp '!$B$25:$C$29,2,FALSE))</f>
        <v/>
      </c>
      <c r="F952" s="37"/>
      <c r="G952" s="107" t="str">
        <f t="shared" si="183"/>
        <v/>
      </c>
      <c r="H952" s="74" t="e">
        <f>+VLOOKUP(A952,[1]VT!$C:$I,7,0)</f>
        <v>#N/A</v>
      </c>
      <c r="J952" s="1" t="e">
        <f>+VLOOKUP(A952,[1]VT!$C:$M,11,0)</f>
        <v>#N/A</v>
      </c>
      <c r="AF952" s="19"/>
      <c r="AG952" s="29" t="str">
        <f t="shared" si="175"/>
        <v/>
      </c>
      <c r="AH952" s="19" t="e">
        <f>+VLOOKUP(A952,'[2]Thông tin công nhân'!$C:$P,14,0)</f>
        <v>#N/A</v>
      </c>
      <c r="AI952" s="29" t="str">
        <f t="shared" si="176"/>
        <v/>
      </c>
      <c r="AJ952" s="19"/>
      <c r="AK952" s="29" t="str">
        <f>IF(ISNA(VLOOKUP(AJ952,TinhBenhVien!A:B,2,FALSE)),"",VLOOKUP(AJ952,TinhBenhVien!A:B,2,FALSE))</f>
        <v/>
      </c>
      <c r="AL952" s="19"/>
      <c r="AM952" s="29">
        <f t="shared" si="184"/>
        <v>0</v>
      </c>
      <c r="AN952" s="19" t="e">
        <f>"tỉnh"&amp;" "&amp;VLOOKUP(A952,'[2]Thông tin công nhân'!$C:$AI,31,0)</f>
        <v>#N/A</v>
      </c>
      <c r="AO952" s="29" t="str">
        <f t="shared" si="181"/>
        <v/>
      </c>
      <c r="AP952" s="19" t="e">
        <f>"xã"&amp;" "&amp;VLOOKUP(A952,'[2]Thông tin công nhân'!$C:$AI,33,0)</f>
        <v>#N/A</v>
      </c>
      <c r="AQ952" s="29" t="str">
        <f t="shared" si="177"/>
        <v/>
      </c>
      <c r="AR952" s="19"/>
      <c r="AS952" s="29" t="e">
        <f t="shared" si="178"/>
        <v>#REF!</v>
      </c>
      <c r="AT952" s="19"/>
      <c r="AU952" s="29" t="str">
        <f t="shared" si="182"/>
        <v/>
      </c>
      <c r="AV952" s="19"/>
      <c r="AW952" s="29" t="str">
        <f t="shared" si="179"/>
        <v/>
      </c>
      <c r="AX952" s="19"/>
      <c r="AY952" s="29" t="e">
        <f t="shared" si="180"/>
        <v>#REF!</v>
      </c>
      <c r="AZ952" s="1"/>
      <c r="BD952" s="19"/>
      <c r="CA952" s="19"/>
      <c r="CB952" s="29" t="str">
        <f t="shared" si="185"/>
        <v/>
      </c>
      <c r="CC952" s="19"/>
      <c r="CD952" s="29" t="str">
        <f t="shared" si="186"/>
        <v/>
      </c>
      <c r="CE952" s="29"/>
    </row>
    <row r="953" spans="4:83">
      <c r="D953" s="37"/>
      <c r="E953" s="29" t="str">
        <f>IF(ISNA(VLOOKUP(D953,'Tổng hợp '!$B$25:$C$29,2,FALSE)),"",VLOOKUP(D953,'Tổng hợp '!$B$25:$C$29,2,FALSE))</f>
        <v/>
      </c>
      <c r="F953" s="37"/>
      <c r="G953" s="107" t="str">
        <f t="shared" si="183"/>
        <v/>
      </c>
      <c r="H953" s="74" t="e">
        <f>+VLOOKUP(A953,[1]VT!$C:$I,7,0)</f>
        <v>#N/A</v>
      </c>
      <c r="J953" s="1" t="e">
        <f>+VLOOKUP(A953,[1]VT!$C:$M,11,0)</f>
        <v>#N/A</v>
      </c>
      <c r="AF953" s="19"/>
      <c r="AG953" s="29" t="str">
        <f t="shared" si="175"/>
        <v/>
      </c>
      <c r="AH953" s="19" t="e">
        <f>+VLOOKUP(A953,'[2]Thông tin công nhân'!$C:$P,14,0)</f>
        <v>#N/A</v>
      </c>
      <c r="AI953" s="29" t="str">
        <f t="shared" si="176"/>
        <v/>
      </c>
      <c r="AJ953" s="19"/>
      <c r="AK953" s="29" t="str">
        <f>IF(ISNA(VLOOKUP(AJ953,TinhBenhVien!A:B,2,FALSE)),"",VLOOKUP(AJ953,TinhBenhVien!A:B,2,FALSE))</f>
        <v/>
      </c>
      <c r="AL953" s="19"/>
      <c r="AM953" s="29">
        <f t="shared" si="184"/>
        <v>0</v>
      </c>
      <c r="AN953" s="19" t="e">
        <f>"tỉnh"&amp;" "&amp;VLOOKUP(A953,'[2]Thông tin công nhân'!$C:$AI,31,0)</f>
        <v>#N/A</v>
      </c>
      <c r="AO953" s="29" t="str">
        <f t="shared" si="181"/>
        <v/>
      </c>
      <c r="AP953" s="19" t="e">
        <f>"xã"&amp;" "&amp;VLOOKUP(A953,'[2]Thông tin công nhân'!$C:$AI,33,0)</f>
        <v>#N/A</v>
      </c>
      <c r="AQ953" s="29" t="str">
        <f t="shared" si="177"/>
        <v/>
      </c>
      <c r="AR953" s="19"/>
      <c r="AS953" s="29" t="e">
        <f t="shared" si="178"/>
        <v>#REF!</v>
      </c>
      <c r="AT953" s="19"/>
      <c r="AU953" s="29" t="str">
        <f t="shared" si="182"/>
        <v/>
      </c>
      <c r="AV953" s="19"/>
      <c r="AW953" s="29" t="str">
        <f t="shared" si="179"/>
        <v/>
      </c>
      <c r="AX953" s="19"/>
      <c r="AY953" s="29" t="e">
        <f t="shared" si="180"/>
        <v>#REF!</v>
      </c>
      <c r="AZ953" s="1"/>
      <c r="BD953" s="19"/>
      <c r="CA953" s="19"/>
      <c r="CB953" s="29" t="str">
        <f t="shared" si="185"/>
        <v/>
      </c>
      <c r="CC953" s="19"/>
      <c r="CD953" s="29" t="str">
        <f t="shared" si="186"/>
        <v/>
      </c>
      <c r="CE953" s="29"/>
    </row>
    <row r="954" spans="4:83">
      <c r="D954" s="37"/>
      <c r="E954" s="29" t="str">
        <f>IF(ISNA(VLOOKUP(D954,'Tổng hợp '!$B$25:$C$29,2,FALSE)),"",VLOOKUP(D954,'Tổng hợp '!$B$25:$C$29,2,FALSE))</f>
        <v/>
      </c>
      <c r="F954" s="37"/>
      <c r="G954" s="107" t="str">
        <f t="shared" si="183"/>
        <v/>
      </c>
      <c r="H954" s="74" t="e">
        <f>+VLOOKUP(A954,[1]VT!$C:$I,7,0)</f>
        <v>#N/A</v>
      </c>
      <c r="J954" s="1" t="e">
        <f>+VLOOKUP(A954,[1]VT!$C:$M,11,0)</f>
        <v>#N/A</v>
      </c>
      <c r="AF954" s="19"/>
      <c r="AG954" s="29" t="str">
        <f t="shared" si="175"/>
        <v/>
      </c>
      <c r="AH954" s="19" t="e">
        <f>+VLOOKUP(A954,'[2]Thông tin công nhân'!$C:$P,14,0)</f>
        <v>#N/A</v>
      </c>
      <c r="AI954" s="29" t="str">
        <f t="shared" si="176"/>
        <v/>
      </c>
      <c r="AJ954" s="19"/>
      <c r="AK954" s="29" t="str">
        <f>IF(ISNA(VLOOKUP(AJ954,TinhBenhVien!A:B,2,FALSE)),"",VLOOKUP(AJ954,TinhBenhVien!A:B,2,FALSE))</f>
        <v/>
      </c>
      <c r="AL954" s="19"/>
      <c r="AM954" s="29">
        <f t="shared" si="184"/>
        <v>0</v>
      </c>
      <c r="AN954" s="19" t="e">
        <f>"tỉnh"&amp;" "&amp;VLOOKUP(A954,'[2]Thông tin công nhân'!$C:$AI,31,0)</f>
        <v>#N/A</v>
      </c>
      <c r="AO954" s="29" t="str">
        <f t="shared" si="181"/>
        <v/>
      </c>
      <c r="AP954" s="19" t="e">
        <f>"xã"&amp;" "&amp;VLOOKUP(A954,'[2]Thông tin công nhân'!$C:$AI,33,0)</f>
        <v>#N/A</v>
      </c>
      <c r="AQ954" s="29" t="str">
        <f t="shared" si="177"/>
        <v/>
      </c>
      <c r="AR954" s="19"/>
      <c r="AS954" s="29" t="e">
        <f t="shared" si="178"/>
        <v>#REF!</v>
      </c>
      <c r="AT954" s="19"/>
      <c r="AU954" s="29" t="str">
        <f t="shared" si="182"/>
        <v/>
      </c>
      <c r="AV954" s="19"/>
      <c r="AW954" s="29" t="str">
        <f t="shared" si="179"/>
        <v/>
      </c>
      <c r="AX954" s="19"/>
      <c r="AY954" s="29" t="e">
        <f t="shared" si="180"/>
        <v>#REF!</v>
      </c>
      <c r="AZ954" s="1"/>
      <c r="BD954" s="19"/>
      <c r="CA954" s="19"/>
      <c r="CB954" s="29" t="str">
        <f t="shared" si="185"/>
        <v/>
      </c>
      <c r="CC954" s="19"/>
      <c r="CD954" s="29" t="str">
        <f t="shared" si="186"/>
        <v/>
      </c>
      <c r="CE954" s="29"/>
    </row>
    <row r="955" spans="4:83">
      <c r="D955" s="37"/>
      <c r="E955" s="29" t="str">
        <f>IF(ISNA(VLOOKUP(D955,'Tổng hợp '!$B$25:$C$29,2,FALSE)),"",VLOOKUP(D955,'Tổng hợp '!$B$25:$C$29,2,FALSE))</f>
        <v/>
      </c>
      <c r="F955" s="37"/>
      <c r="G955" s="107" t="str">
        <f t="shared" si="183"/>
        <v/>
      </c>
      <c r="H955" s="74" t="e">
        <f>+VLOOKUP(A955,[1]VT!$C:$I,7,0)</f>
        <v>#N/A</v>
      </c>
      <c r="J955" s="1" t="e">
        <f>+VLOOKUP(A955,[1]VT!$C:$M,11,0)</f>
        <v>#N/A</v>
      </c>
      <c r="AF955" s="19"/>
      <c r="AG955" s="29" t="str">
        <f t="shared" si="175"/>
        <v/>
      </c>
      <c r="AH955" s="19" t="e">
        <f>+VLOOKUP(A955,'[2]Thông tin công nhân'!$C:$P,14,0)</f>
        <v>#N/A</v>
      </c>
      <c r="AI955" s="29" t="str">
        <f t="shared" si="176"/>
        <v/>
      </c>
      <c r="AJ955" s="19"/>
      <c r="AK955" s="29" t="str">
        <f>IF(ISNA(VLOOKUP(AJ955,TinhBenhVien!A:B,2,FALSE)),"",VLOOKUP(AJ955,TinhBenhVien!A:B,2,FALSE))</f>
        <v/>
      </c>
      <c r="AL955" s="19"/>
      <c r="AM955" s="29">
        <f t="shared" si="184"/>
        <v>0</v>
      </c>
      <c r="AN955" s="19" t="e">
        <f>"tỉnh"&amp;" "&amp;VLOOKUP(A955,'[2]Thông tin công nhân'!$C:$AI,31,0)</f>
        <v>#N/A</v>
      </c>
      <c r="AO955" s="29" t="str">
        <f t="shared" si="181"/>
        <v/>
      </c>
      <c r="AP955" s="19" t="e">
        <f>"xã"&amp;" "&amp;VLOOKUP(A955,'[2]Thông tin công nhân'!$C:$AI,33,0)</f>
        <v>#N/A</v>
      </c>
      <c r="AQ955" s="29" t="str">
        <f t="shared" si="177"/>
        <v/>
      </c>
      <c r="AR955" s="19"/>
      <c r="AS955" s="29" t="e">
        <f t="shared" si="178"/>
        <v>#REF!</v>
      </c>
      <c r="AT955" s="19"/>
      <c r="AU955" s="29" t="str">
        <f t="shared" si="182"/>
        <v/>
      </c>
      <c r="AV955" s="19"/>
      <c r="AW955" s="29" t="str">
        <f t="shared" si="179"/>
        <v/>
      </c>
      <c r="AX955" s="19"/>
      <c r="AY955" s="29" t="e">
        <f t="shared" si="180"/>
        <v>#REF!</v>
      </c>
      <c r="AZ955" s="1"/>
      <c r="BD955" s="19"/>
      <c r="CA955" s="19"/>
      <c r="CB955" s="29" t="str">
        <f t="shared" si="185"/>
        <v/>
      </c>
      <c r="CC955" s="19"/>
      <c r="CD955" s="29" t="str">
        <f t="shared" si="186"/>
        <v/>
      </c>
      <c r="CE955" s="29"/>
    </row>
    <row r="956" spans="4:83">
      <c r="D956" s="37"/>
      <c r="E956" s="29" t="str">
        <f>IF(ISNA(VLOOKUP(D956,'Tổng hợp '!$B$25:$C$29,2,FALSE)),"",VLOOKUP(D956,'Tổng hợp '!$B$25:$C$29,2,FALSE))</f>
        <v/>
      </c>
      <c r="F956" s="37"/>
      <c r="G956" s="107" t="str">
        <f t="shared" si="183"/>
        <v/>
      </c>
      <c r="H956" s="74" t="e">
        <f>+VLOOKUP(A956,[1]VT!$C:$I,7,0)</f>
        <v>#N/A</v>
      </c>
      <c r="J956" s="1" t="e">
        <f>+VLOOKUP(A956,[1]VT!$C:$M,11,0)</f>
        <v>#N/A</v>
      </c>
      <c r="AF956" s="19"/>
      <c r="AG956" s="29" t="str">
        <f t="shared" si="175"/>
        <v/>
      </c>
      <c r="AH956" s="19" t="e">
        <f>+VLOOKUP(A956,'[2]Thông tin công nhân'!$C:$P,14,0)</f>
        <v>#N/A</v>
      </c>
      <c r="AI956" s="29" t="str">
        <f t="shared" si="176"/>
        <v/>
      </c>
      <c r="AJ956" s="19"/>
      <c r="AK956" s="29" t="str">
        <f>IF(ISNA(VLOOKUP(AJ956,TinhBenhVien!A:B,2,FALSE)),"",VLOOKUP(AJ956,TinhBenhVien!A:B,2,FALSE))</f>
        <v/>
      </c>
      <c r="AL956" s="19"/>
      <c r="AM956" s="29">
        <f t="shared" si="184"/>
        <v>0</v>
      </c>
      <c r="AN956" s="19" t="e">
        <f>"tỉnh"&amp;" "&amp;VLOOKUP(A956,'[2]Thông tin công nhân'!$C:$AI,31,0)</f>
        <v>#N/A</v>
      </c>
      <c r="AO956" s="29" t="str">
        <f t="shared" si="181"/>
        <v/>
      </c>
      <c r="AP956" s="19" t="e">
        <f>"xã"&amp;" "&amp;VLOOKUP(A956,'[2]Thông tin công nhân'!$C:$AI,33,0)</f>
        <v>#N/A</v>
      </c>
      <c r="AQ956" s="29" t="str">
        <f t="shared" si="177"/>
        <v/>
      </c>
      <c r="AR956" s="19"/>
      <c r="AS956" s="29" t="e">
        <f t="shared" si="178"/>
        <v>#REF!</v>
      </c>
      <c r="AT956" s="19"/>
      <c r="AU956" s="29" t="str">
        <f t="shared" si="182"/>
        <v/>
      </c>
      <c r="AV956" s="19"/>
      <c r="AW956" s="29" t="str">
        <f t="shared" si="179"/>
        <v/>
      </c>
      <c r="AX956" s="19"/>
      <c r="AY956" s="29" t="e">
        <f t="shared" si="180"/>
        <v>#REF!</v>
      </c>
      <c r="AZ956" s="1"/>
      <c r="BD956" s="19"/>
      <c r="CA956" s="19"/>
      <c r="CB956" s="29" t="str">
        <f t="shared" si="185"/>
        <v/>
      </c>
      <c r="CC956" s="19"/>
      <c r="CD956" s="29" t="str">
        <f t="shared" si="186"/>
        <v/>
      </c>
      <c r="CE956" s="29"/>
    </row>
    <row r="957" spans="4:83">
      <c r="D957" s="37"/>
      <c r="E957" s="29" t="str">
        <f>IF(ISNA(VLOOKUP(D957,'Tổng hợp '!$B$25:$C$29,2,FALSE)),"",VLOOKUP(D957,'Tổng hợp '!$B$25:$C$29,2,FALSE))</f>
        <v/>
      </c>
      <c r="F957" s="37"/>
      <c r="G957" s="107" t="str">
        <f t="shared" si="183"/>
        <v/>
      </c>
      <c r="H957" s="74" t="e">
        <f>+VLOOKUP(A957,[1]VT!$C:$I,7,0)</f>
        <v>#N/A</v>
      </c>
      <c r="J957" s="1" t="e">
        <f>+VLOOKUP(A957,[1]VT!$C:$M,11,0)</f>
        <v>#N/A</v>
      </c>
      <c r="AF957" s="19"/>
      <c r="AG957" s="29" t="str">
        <f t="shared" si="175"/>
        <v/>
      </c>
      <c r="AH957" s="19" t="e">
        <f>+VLOOKUP(A957,'[2]Thông tin công nhân'!$C:$P,14,0)</f>
        <v>#N/A</v>
      </c>
      <c r="AI957" s="29" t="str">
        <f t="shared" si="176"/>
        <v/>
      </c>
      <c r="AJ957" s="19"/>
      <c r="AK957" s="29" t="str">
        <f>IF(ISNA(VLOOKUP(AJ957,TinhBenhVien!A:B,2,FALSE)),"",VLOOKUP(AJ957,TinhBenhVien!A:B,2,FALSE))</f>
        <v/>
      </c>
      <c r="AL957" s="19"/>
      <c r="AM957" s="29">
        <f t="shared" si="184"/>
        <v>0</v>
      </c>
      <c r="AN957" s="19" t="e">
        <f>"tỉnh"&amp;" "&amp;VLOOKUP(A957,'[2]Thông tin công nhân'!$C:$AI,31,0)</f>
        <v>#N/A</v>
      </c>
      <c r="AO957" s="29" t="str">
        <f t="shared" si="181"/>
        <v/>
      </c>
      <c r="AP957" s="19" t="e">
        <f>"xã"&amp;" "&amp;VLOOKUP(A957,'[2]Thông tin công nhân'!$C:$AI,33,0)</f>
        <v>#N/A</v>
      </c>
      <c r="AQ957" s="29" t="str">
        <f t="shared" si="177"/>
        <v/>
      </c>
      <c r="AR957" s="19"/>
      <c r="AS957" s="29" t="e">
        <f t="shared" si="178"/>
        <v>#REF!</v>
      </c>
      <c r="AT957" s="19"/>
      <c r="AU957" s="29" t="str">
        <f t="shared" si="182"/>
        <v/>
      </c>
      <c r="AV957" s="19"/>
      <c r="AW957" s="29" t="str">
        <f t="shared" si="179"/>
        <v/>
      </c>
      <c r="AX957" s="19"/>
      <c r="AY957" s="29" t="e">
        <f t="shared" si="180"/>
        <v>#REF!</v>
      </c>
      <c r="AZ957" s="1"/>
      <c r="BD957" s="19"/>
      <c r="CA957" s="19"/>
      <c r="CB957" s="29" t="str">
        <f t="shared" si="185"/>
        <v/>
      </c>
      <c r="CC957" s="19"/>
      <c r="CD957" s="29" t="str">
        <f t="shared" si="186"/>
        <v/>
      </c>
      <c r="CE957" s="29"/>
    </row>
    <row r="958" spans="4:83">
      <c r="D958" s="37"/>
      <c r="E958" s="29" t="str">
        <f>IF(ISNA(VLOOKUP(D958,'Tổng hợp '!$B$25:$C$29,2,FALSE)),"",VLOOKUP(D958,'Tổng hợp '!$B$25:$C$29,2,FALSE))</f>
        <v/>
      </c>
      <c r="F958" s="37"/>
      <c r="G958" s="107" t="str">
        <f t="shared" si="183"/>
        <v/>
      </c>
      <c r="H958" s="74" t="e">
        <f>+VLOOKUP(A958,[1]VT!$C:$I,7,0)</f>
        <v>#N/A</v>
      </c>
      <c r="J958" s="1" t="e">
        <f>+VLOOKUP(A958,[1]VT!$C:$M,11,0)</f>
        <v>#N/A</v>
      </c>
      <c r="AF958" s="19"/>
      <c r="AG958" s="29" t="str">
        <f t="shared" si="175"/>
        <v/>
      </c>
      <c r="AH958" s="19" t="e">
        <f>+VLOOKUP(A958,'[2]Thông tin công nhân'!$C:$P,14,0)</f>
        <v>#N/A</v>
      </c>
      <c r="AI958" s="29" t="str">
        <f t="shared" si="176"/>
        <v/>
      </c>
      <c r="AJ958" s="19"/>
      <c r="AK958" s="29" t="str">
        <f>IF(ISNA(VLOOKUP(AJ958,TinhBenhVien!A:B,2,FALSE)),"",VLOOKUP(AJ958,TinhBenhVien!A:B,2,FALSE))</f>
        <v/>
      </c>
      <c r="AL958" s="19"/>
      <c r="AM958" s="29">
        <f t="shared" si="184"/>
        <v>0</v>
      </c>
      <c r="AN958" s="19" t="e">
        <f>"tỉnh"&amp;" "&amp;VLOOKUP(A958,'[2]Thông tin công nhân'!$C:$AI,31,0)</f>
        <v>#N/A</v>
      </c>
      <c r="AO958" s="29" t="str">
        <f t="shared" si="181"/>
        <v/>
      </c>
      <c r="AP958" s="19" t="e">
        <f>"xã"&amp;" "&amp;VLOOKUP(A958,'[2]Thông tin công nhân'!$C:$AI,33,0)</f>
        <v>#N/A</v>
      </c>
      <c r="AQ958" s="29" t="str">
        <f t="shared" si="177"/>
        <v/>
      </c>
      <c r="AR958" s="19"/>
      <c r="AS958" s="29" t="e">
        <f t="shared" si="178"/>
        <v>#REF!</v>
      </c>
      <c r="AT958" s="19"/>
      <c r="AU958" s="29" t="str">
        <f t="shared" si="182"/>
        <v/>
      </c>
      <c r="AV958" s="19"/>
      <c r="AW958" s="29" t="str">
        <f t="shared" si="179"/>
        <v/>
      </c>
      <c r="AX958" s="19"/>
      <c r="AY958" s="29" t="e">
        <f t="shared" si="180"/>
        <v>#REF!</v>
      </c>
      <c r="AZ958" s="1"/>
      <c r="BD958" s="19"/>
      <c r="CA958" s="19"/>
      <c r="CB958" s="29" t="str">
        <f t="shared" si="185"/>
        <v/>
      </c>
      <c r="CC958" s="19"/>
      <c r="CD958" s="29" t="str">
        <f t="shared" si="186"/>
        <v/>
      </c>
      <c r="CE958" s="29"/>
    </row>
    <row r="959" spans="4:83">
      <c r="D959" s="37"/>
      <c r="E959" s="29" t="str">
        <f>IF(ISNA(VLOOKUP(D959,'Tổng hợp '!$B$25:$C$29,2,FALSE)),"",VLOOKUP(D959,'Tổng hợp '!$B$25:$C$29,2,FALSE))</f>
        <v/>
      </c>
      <c r="F959" s="37"/>
      <c r="G959" s="107" t="str">
        <f t="shared" si="183"/>
        <v/>
      </c>
      <c r="H959" s="74" t="e">
        <f>+VLOOKUP(A959,[1]VT!$C:$I,7,0)</f>
        <v>#N/A</v>
      </c>
      <c r="J959" s="1" t="e">
        <f>+VLOOKUP(A959,[1]VT!$C:$M,11,0)</f>
        <v>#N/A</v>
      </c>
      <c r="AF959" s="19"/>
      <c r="AG959" s="29" t="str">
        <f t="shared" si="175"/>
        <v/>
      </c>
      <c r="AH959" s="19" t="e">
        <f>+VLOOKUP(A959,'[2]Thông tin công nhân'!$C:$P,14,0)</f>
        <v>#N/A</v>
      </c>
      <c r="AI959" s="29" t="str">
        <f t="shared" si="176"/>
        <v/>
      </c>
      <c r="AJ959" s="19"/>
      <c r="AK959" s="29" t="str">
        <f>IF(ISNA(VLOOKUP(AJ959,TinhBenhVien!A:B,2,FALSE)),"",VLOOKUP(AJ959,TinhBenhVien!A:B,2,FALSE))</f>
        <v/>
      </c>
      <c r="AL959" s="19"/>
      <c r="AM959" s="29">
        <f t="shared" si="184"/>
        <v>0</v>
      </c>
      <c r="AN959" s="19" t="e">
        <f>"tỉnh"&amp;" "&amp;VLOOKUP(A959,'[2]Thông tin công nhân'!$C:$AI,31,0)</f>
        <v>#N/A</v>
      </c>
      <c r="AO959" s="29" t="str">
        <f t="shared" si="181"/>
        <v/>
      </c>
      <c r="AP959" s="19" t="e">
        <f>"xã"&amp;" "&amp;VLOOKUP(A959,'[2]Thông tin công nhân'!$C:$AI,33,0)</f>
        <v>#N/A</v>
      </c>
      <c r="AQ959" s="29" t="str">
        <f t="shared" si="177"/>
        <v/>
      </c>
      <c r="AR959" s="19"/>
      <c r="AS959" s="29" t="e">
        <f t="shared" si="178"/>
        <v>#REF!</v>
      </c>
      <c r="AT959" s="19"/>
      <c r="AU959" s="29" t="str">
        <f t="shared" si="182"/>
        <v/>
      </c>
      <c r="AV959" s="19"/>
      <c r="AW959" s="29" t="str">
        <f t="shared" si="179"/>
        <v/>
      </c>
      <c r="AX959" s="19"/>
      <c r="AY959" s="29" t="e">
        <f t="shared" si="180"/>
        <v>#REF!</v>
      </c>
      <c r="AZ959" s="1"/>
      <c r="BD959" s="19"/>
      <c r="CA959" s="19"/>
      <c r="CB959" s="29" t="str">
        <f t="shared" si="185"/>
        <v/>
      </c>
      <c r="CC959" s="19"/>
      <c r="CD959" s="29" t="str">
        <f t="shared" si="186"/>
        <v/>
      </c>
      <c r="CE959" s="29"/>
    </row>
    <row r="960" spans="4:83">
      <c r="D960" s="37"/>
      <c r="E960" s="29" t="str">
        <f>IF(ISNA(VLOOKUP(D960,'Tổng hợp '!$B$25:$C$29,2,FALSE)),"",VLOOKUP(D960,'Tổng hợp '!$B$25:$C$29,2,FALSE))</f>
        <v/>
      </c>
      <c r="F960" s="37"/>
      <c r="G960" s="107" t="str">
        <f t="shared" si="183"/>
        <v/>
      </c>
      <c r="H960" s="74" t="e">
        <f>+VLOOKUP(A960,[1]VT!$C:$I,7,0)</f>
        <v>#N/A</v>
      </c>
      <c r="J960" s="1" t="e">
        <f>+VLOOKUP(A960,[1]VT!$C:$M,11,0)</f>
        <v>#N/A</v>
      </c>
      <c r="AF960" s="19"/>
      <c r="AG960" s="29" t="str">
        <f t="shared" si="175"/>
        <v/>
      </c>
      <c r="AH960" s="19" t="e">
        <f>+VLOOKUP(A960,'[2]Thông tin công nhân'!$C:$P,14,0)</f>
        <v>#N/A</v>
      </c>
      <c r="AI960" s="29" t="str">
        <f t="shared" si="176"/>
        <v/>
      </c>
      <c r="AJ960" s="19"/>
      <c r="AK960" s="29" t="str">
        <f>IF(ISNA(VLOOKUP(AJ960,TinhBenhVien!A:B,2,FALSE)),"",VLOOKUP(AJ960,TinhBenhVien!A:B,2,FALSE))</f>
        <v/>
      </c>
      <c r="AL960" s="19"/>
      <c r="AM960" s="29">
        <f t="shared" si="184"/>
        <v>0</v>
      </c>
      <c r="AN960" s="19" t="e">
        <f>"tỉnh"&amp;" "&amp;VLOOKUP(A960,'[2]Thông tin công nhân'!$C:$AI,31,0)</f>
        <v>#N/A</v>
      </c>
      <c r="AO960" s="29" t="str">
        <f t="shared" si="181"/>
        <v/>
      </c>
      <c r="AP960" s="19" t="e">
        <f>"xã"&amp;" "&amp;VLOOKUP(A960,'[2]Thông tin công nhân'!$C:$AI,33,0)</f>
        <v>#N/A</v>
      </c>
      <c r="AQ960" s="29" t="str">
        <f t="shared" si="177"/>
        <v/>
      </c>
      <c r="AR960" s="19"/>
      <c r="AS960" s="29" t="e">
        <f t="shared" si="178"/>
        <v>#REF!</v>
      </c>
      <c r="AT960" s="19"/>
      <c r="AU960" s="29" t="str">
        <f t="shared" si="182"/>
        <v/>
      </c>
      <c r="AV960" s="19"/>
      <c r="AW960" s="29" t="str">
        <f t="shared" si="179"/>
        <v/>
      </c>
      <c r="AX960" s="19"/>
      <c r="AY960" s="29" t="e">
        <f t="shared" si="180"/>
        <v>#REF!</v>
      </c>
      <c r="AZ960" s="1"/>
      <c r="BD960" s="19"/>
      <c r="CA960" s="19"/>
      <c r="CB960" s="29" t="str">
        <f t="shared" si="185"/>
        <v/>
      </c>
      <c r="CC960" s="19"/>
      <c r="CD960" s="29" t="str">
        <f t="shared" si="186"/>
        <v/>
      </c>
      <c r="CE960" s="29"/>
    </row>
    <row r="961" spans="4:83">
      <c r="D961" s="37"/>
      <c r="E961" s="29" t="str">
        <f>IF(ISNA(VLOOKUP(D961,'Tổng hợp '!$B$25:$C$29,2,FALSE)),"",VLOOKUP(D961,'Tổng hợp '!$B$25:$C$29,2,FALSE))</f>
        <v/>
      </c>
      <c r="F961" s="37"/>
      <c r="G961" s="107" t="str">
        <f t="shared" si="183"/>
        <v/>
      </c>
      <c r="H961" s="74" t="e">
        <f>+VLOOKUP(A961,[1]VT!$C:$I,7,0)</f>
        <v>#N/A</v>
      </c>
      <c r="J961" s="1" t="e">
        <f>+VLOOKUP(A961,[1]VT!$C:$M,11,0)</f>
        <v>#N/A</v>
      </c>
      <c r="AF961" s="19"/>
      <c r="AG961" s="29" t="str">
        <f t="shared" si="175"/>
        <v/>
      </c>
      <c r="AH961" s="19" t="e">
        <f>+VLOOKUP(A961,'[2]Thông tin công nhân'!$C:$P,14,0)</f>
        <v>#N/A</v>
      </c>
      <c r="AI961" s="29" t="str">
        <f t="shared" si="176"/>
        <v/>
      </c>
      <c r="AJ961" s="19"/>
      <c r="AK961" s="29" t="str">
        <f>IF(ISNA(VLOOKUP(AJ961,TinhBenhVien!A:B,2,FALSE)),"",VLOOKUP(AJ961,TinhBenhVien!A:B,2,FALSE))</f>
        <v/>
      </c>
      <c r="AL961" s="19"/>
      <c r="AM961" s="29">
        <f t="shared" si="184"/>
        <v>0</v>
      </c>
      <c r="AN961" s="19" t="e">
        <f>"tỉnh"&amp;" "&amp;VLOOKUP(A961,'[2]Thông tin công nhân'!$C:$AI,31,0)</f>
        <v>#N/A</v>
      </c>
      <c r="AO961" s="29" t="str">
        <f t="shared" si="181"/>
        <v/>
      </c>
      <c r="AP961" s="19" t="e">
        <f>"xã"&amp;" "&amp;VLOOKUP(A961,'[2]Thông tin công nhân'!$C:$AI,33,0)</f>
        <v>#N/A</v>
      </c>
      <c r="AQ961" s="29" t="str">
        <f t="shared" si="177"/>
        <v/>
      </c>
      <c r="AR961" s="19"/>
      <c r="AS961" s="29" t="e">
        <f t="shared" si="178"/>
        <v>#REF!</v>
      </c>
      <c r="AT961" s="19"/>
      <c r="AU961" s="29" t="str">
        <f t="shared" si="182"/>
        <v/>
      </c>
      <c r="AV961" s="19"/>
      <c r="AW961" s="29" t="str">
        <f t="shared" si="179"/>
        <v/>
      </c>
      <c r="AX961" s="19"/>
      <c r="AY961" s="29" t="e">
        <f t="shared" si="180"/>
        <v>#REF!</v>
      </c>
      <c r="AZ961" s="1"/>
      <c r="BD961" s="19"/>
      <c r="CA961" s="19"/>
      <c r="CB961" s="29" t="str">
        <f t="shared" si="185"/>
        <v/>
      </c>
      <c r="CC961" s="19"/>
      <c r="CD961" s="29" t="str">
        <f t="shared" si="186"/>
        <v/>
      </c>
      <c r="CE961" s="29"/>
    </row>
    <row r="962" spans="4:83">
      <c r="D962" s="37"/>
      <c r="E962" s="29" t="str">
        <f>IF(ISNA(VLOOKUP(D962,'Tổng hợp '!$B$25:$C$29,2,FALSE)),"",VLOOKUP(D962,'Tổng hợp '!$B$25:$C$29,2,FALSE))</f>
        <v/>
      </c>
      <c r="F962" s="37"/>
      <c r="G962" s="107" t="str">
        <f t="shared" si="183"/>
        <v/>
      </c>
      <c r="H962" s="74" t="e">
        <f>+VLOOKUP(A962,[1]VT!$C:$I,7,0)</f>
        <v>#N/A</v>
      </c>
      <c r="J962" s="1" t="e">
        <f>+VLOOKUP(A962,[1]VT!$C:$M,11,0)</f>
        <v>#N/A</v>
      </c>
      <c r="AF962" s="19"/>
      <c r="AG962" s="29" t="str">
        <f t="shared" si="175"/>
        <v/>
      </c>
      <c r="AH962" s="19" t="e">
        <f>+VLOOKUP(A962,'[2]Thông tin công nhân'!$C:$P,14,0)</f>
        <v>#N/A</v>
      </c>
      <c r="AI962" s="29" t="str">
        <f t="shared" si="176"/>
        <v/>
      </c>
      <c r="AJ962" s="19"/>
      <c r="AK962" s="29" t="str">
        <f>IF(ISNA(VLOOKUP(AJ962,TinhBenhVien!A:B,2,FALSE)),"",VLOOKUP(AJ962,TinhBenhVien!A:B,2,FALSE))</f>
        <v/>
      </c>
      <c r="AL962" s="19"/>
      <c r="AM962" s="29">
        <f t="shared" si="184"/>
        <v>0</v>
      </c>
      <c r="AN962" s="19" t="e">
        <f>"tỉnh"&amp;" "&amp;VLOOKUP(A962,'[2]Thông tin công nhân'!$C:$AI,31,0)</f>
        <v>#N/A</v>
      </c>
      <c r="AO962" s="29" t="str">
        <f t="shared" si="181"/>
        <v/>
      </c>
      <c r="AP962" s="19" t="e">
        <f>"xã"&amp;" "&amp;VLOOKUP(A962,'[2]Thông tin công nhân'!$C:$AI,33,0)</f>
        <v>#N/A</v>
      </c>
      <c r="AQ962" s="29" t="str">
        <f t="shared" si="177"/>
        <v/>
      </c>
      <c r="AR962" s="19"/>
      <c r="AS962" s="29" t="e">
        <f t="shared" si="178"/>
        <v>#REF!</v>
      </c>
      <c r="AT962" s="19"/>
      <c r="AU962" s="29" t="str">
        <f t="shared" si="182"/>
        <v/>
      </c>
      <c r="AV962" s="19"/>
      <c r="AW962" s="29" t="str">
        <f t="shared" si="179"/>
        <v/>
      </c>
      <c r="AX962" s="19"/>
      <c r="AY962" s="29" t="e">
        <f t="shared" si="180"/>
        <v>#REF!</v>
      </c>
      <c r="AZ962" s="1"/>
      <c r="BD962" s="19"/>
      <c r="CA962" s="19"/>
      <c r="CB962" s="29" t="str">
        <f t="shared" si="185"/>
        <v/>
      </c>
      <c r="CC962" s="19"/>
      <c r="CD962" s="29" t="str">
        <f t="shared" si="186"/>
        <v/>
      </c>
      <c r="CE962" s="29"/>
    </row>
    <row r="963" spans="4:83">
      <c r="D963" s="37"/>
      <c r="E963" s="29" t="str">
        <f>IF(ISNA(VLOOKUP(D963,'Tổng hợp '!$B$25:$C$29,2,FALSE)),"",VLOOKUP(D963,'Tổng hợp '!$B$25:$C$29,2,FALSE))</f>
        <v/>
      </c>
      <c r="F963" s="37"/>
      <c r="G963" s="107" t="str">
        <f t="shared" si="183"/>
        <v/>
      </c>
      <c r="H963" s="74" t="e">
        <f>+VLOOKUP(A963,[1]VT!$C:$I,7,0)</f>
        <v>#N/A</v>
      </c>
      <c r="J963" s="1" t="e">
        <f>+VLOOKUP(A963,[1]VT!$C:$M,11,0)</f>
        <v>#N/A</v>
      </c>
      <c r="AF963" s="19"/>
      <c r="AG963" s="29" t="str">
        <f t="shared" si="175"/>
        <v/>
      </c>
      <c r="AH963" s="19" t="e">
        <f>+VLOOKUP(A963,'[2]Thông tin công nhân'!$C:$P,14,0)</f>
        <v>#N/A</v>
      </c>
      <c r="AI963" s="29" t="str">
        <f t="shared" si="176"/>
        <v/>
      </c>
      <c r="AJ963" s="19"/>
      <c r="AK963" s="29" t="str">
        <f>IF(ISNA(VLOOKUP(AJ963,TinhBenhVien!A:B,2,FALSE)),"",VLOOKUP(AJ963,TinhBenhVien!A:B,2,FALSE))</f>
        <v/>
      </c>
      <c r="AL963" s="19"/>
      <c r="AM963" s="29">
        <f t="shared" si="184"/>
        <v>0</v>
      </c>
      <c r="AN963" s="19" t="e">
        <f>"tỉnh"&amp;" "&amp;VLOOKUP(A963,'[2]Thông tin công nhân'!$C:$AI,31,0)</f>
        <v>#N/A</v>
      </c>
      <c r="AO963" s="29" t="str">
        <f t="shared" si="181"/>
        <v/>
      </c>
      <c r="AP963" s="19" t="e">
        <f>"xã"&amp;" "&amp;VLOOKUP(A963,'[2]Thông tin công nhân'!$C:$AI,33,0)</f>
        <v>#N/A</v>
      </c>
      <c r="AQ963" s="29" t="str">
        <f t="shared" si="177"/>
        <v/>
      </c>
      <c r="AR963" s="19"/>
      <c r="AS963" s="29" t="e">
        <f t="shared" si="178"/>
        <v>#REF!</v>
      </c>
      <c r="AT963" s="19"/>
      <c r="AU963" s="29" t="str">
        <f t="shared" si="182"/>
        <v/>
      </c>
      <c r="AV963" s="19"/>
      <c r="AW963" s="29" t="str">
        <f t="shared" si="179"/>
        <v/>
      </c>
      <c r="AX963" s="19"/>
      <c r="AY963" s="29" t="e">
        <f t="shared" si="180"/>
        <v>#REF!</v>
      </c>
      <c r="AZ963" s="1"/>
      <c r="BD963" s="19"/>
      <c r="CA963" s="19"/>
      <c r="CB963" s="29" t="str">
        <f t="shared" si="185"/>
        <v/>
      </c>
      <c r="CC963" s="19"/>
      <c r="CD963" s="29" t="str">
        <f t="shared" si="186"/>
        <v/>
      </c>
      <c r="CE963" s="29"/>
    </row>
    <row r="964" spans="4:83">
      <c r="D964" s="37"/>
      <c r="E964" s="29" t="str">
        <f>IF(ISNA(VLOOKUP(D964,'Tổng hợp '!$B$25:$C$29,2,FALSE)),"",VLOOKUP(D964,'Tổng hợp '!$B$25:$C$29,2,FALSE))</f>
        <v/>
      </c>
      <c r="F964" s="37"/>
      <c r="G964" s="107" t="str">
        <f t="shared" si="183"/>
        <v/>
      </c>
      <c r="H964" s="74" t="e">
        <f>+VLOOKUP(A964,[1]VT!$C:$I,7,0)</f>
        <v>#N/A</v>
      </c>
      <c r="J964" s="1" t="e">
        <f>+VLOOKUP(A964,[1]VT!$C:$M,11,0)</f>
        <v>#N/A</v>
      </c>
      <c r="AF964" s="19"/>
      <c r="AG964" s="29" t="str">
        <f t="shared" si="175"/>
        <v/>
      </c>
      <c r="AH964" s="19" t="e">
        <f>+VLOOKUP(A964,'[2]Thông tin công nhân'!$C:$P,14,0)</f>
        <v>#N/A</v>
      </c>
      <c r="AI964" s="29" t="str">
        <f t="shared" si="176"/>
        <v/>
      </c>
      <c r="AJ964" s="19"/>
      <c r="AK964" s="29" t="str">
        <f>IF(ISNA(VLOOKUP(AJ964,TinhBenhVien!A:B,2,FALSE)),"",VLOOKUP(AJ964,TinhBenhVien!A:B,2,FALSE))</f>
        <v/>
      </c>
      <c r="AL964" s="19"/>
      <c r="AM964" s="29">
        <f t="shared" si="184"/>
        <v>0</v>
      </c>
      <c r="AN964" s="19" t="e">
        <f>"tỉnh"&amp;" "&amp;VLOOKUP(A964,'[2]Thông tin công nhân'!$C:$AI,31,0)</f>
        <v>#N/A</v>
      </c>
      <c r="AO964" s="29" t="str">
        <f t="shared" si="181"/>
        <v/>
      </c>
      <c r="AP964" s="19" t="e">
        <f>"xã"&amp;" "&amp;VLOOKUP(A964,'[2]Thông tin công nhân'!$C:$AI,33,0)</f>
        <v>#N/A</v>
      </c>
      <c r="AQ964" s="29" t="str">
        <f t="shared" si="177"/>
        <v/>
      </c>
      <c r="AR964" s="19"/>
      <c r="AS964" s="29" t="e">
        <f t="shared" si="178"/>
        <v>#REF!</v>
      </c>
      <c r="AT964" s="19"/>
      <c r="AU964" s="29" t="str">
        <f t="shared" si="182"/>
        <v/>
      </c>
      <c r="AV964" s="19"/>
      <c r="AW964" s="29" t="str">
        <f t="shared" si="179"/>
        <v/>
      </c>
      <c r="AX964" s="19"/>
      <c r="AY964" s="29" t="e">
        <f t="shared" si="180"/>
        <v>#REF!</v>
      </c>
      <c r="AZ964" s="1"/>
      <c r="BD964" s="19"/>
      <c r="CA964" s="19"/>
      <c r="CB964" s="29" t="str">
        <f t="shared" si="185"/>
        <v/>
      </c>
      <c r="CC964" s="19"/>
      <c r="CD964" s="29" t="str">
        <f t="shared" si="186"/>
        <v/>
      </c>
      <c r="CE964" s="29"/>
    </row>
    <row r="965" spans="4:83">
      <c r="D965" s="37"/>
      <c r="E965" s="29" t="str">
        <f>IF(ISNA(VLOOKUP(D965,'Tổng hợp '!$B$25:$C$29,2,FALSE)),"",VLOOKUP(D965,'Tổng hợp '!$B$25:$C$29,2,FALSE))</f>
        <v/>
      </c>
      <c r="F965" s="37"/>
      <c r="G965" s="107" t="str">
        <f t="shared" si="183"/>
        <v/>
      </c>
      <c r="H965" s="74" t="e">
        <f>+VLOOKUP(A965,[1]VT!$C:$I,7,0)</f>
        <v>#N/A</v>
      </c>
      <c r="J965" s="1" t="e">
        <f>+VLOOKUP(A965,[1]VT!$C:$M,11,0)</f>
        <v>#N/A</v>
      </c>
      <c r="AF965" s="19"/>
      <c r="AG965" s="29" t="str">
        <f t="shared" si="175"/>
        <v/>
      </c>
      <c r="AH965" s="19" t="e">
        <f>+VLOOKUP(A965,'[2]Thông tin công nhân'!$C:$P,14,0)</f>
        <v>#N/A</v>
      </c>
      <c r="AI965" s="29" t="str">
        <f t="shared" si="176"/>
        <v/>
      </c>
      <c r="AJ965" s="19"/>
      <c r="AK965" s="29" t="str">
        <f>IF(ISNA(VLOOKUP(AJ965,TinhBenhVien!A:B,2,FALSE)),"",VLOOKUP(AJ965,TinhBenhVien!A:B,2,FALSE))</f>
        <v/>
      </c>
      <c r="AL965" s="19"/>
      <c r="AM965" s="29">
        <f t="shared" si="184"/>
        <v>0</v>
      </c>
      <c r="AN965" s="19" t="e">
        <f>"tỉnh"&amp;" "&amp;VLOOKUP(A965,'[2]Thông tin công nhân'!$C:$AI,31,0)</f>
        <v>#N/A</v>
      </c>
      <c r="AO965" s="29" t="str">
        <f t="shared" si="181"/>
        <v/>
      </c>
      <c r="AP965" s="19" t="e">
        <f>"xã"&amp;" "&amp;VLOOKUP(A965,'[2]Thông tin công nhân'!$C:$AI,33,0)</f>
        <v>#N/A</v>
      </c>
      <c r="AQ965" s="29" t="str">
        <f t="shared" si="177"/>
        <v/>
      </c>
      <c r="AR965" s="19"/>
      <c r="AS965" s="29" t="e">
        <f t="shared" si="178"/>
        <v>#REF!</v>
      </c>
      <c r="AT965" s="19"/>
      <c r="AU965" s="29" t="str">
        <f t="shared" si="182"/>
        <v/>
      </c>
      <c r="AV965" s="19"/>
      <c r="AW965" s="29" t="str">
        <f t="shared" si="179"/>
        <v/>
      </c>
      <c r="AX965" s="19"/>
      <c r="AY965" s="29" t="e">
        <f t="shared" si="180"/>
        <v>#REF!</v>
      </c>
      <c r="AZ965" s="1"/>
      <c r="BD965" s="19"/>
      <c r="CA965" s="19"/>
      <c r="CB965" s="29" t="str">
        <f t="shared" si="185"/>
        <v/>
      </c>
      <c r="CC965" s="19"/>
      <c r="CD965" s="29" t="str">
        <f t="shared" si="186"/>
        <v/>
      </c>
      <c r="CE965" s="29"/>
    </row>
    <row r="966" spans="4:83">
      <c r="D966" s="37"/>
      <c r="E966" s="29" t="str">
        <f>IF(ISNA(VLOOKUP(D966,'Tổng hợp '!$B$25:$C$29,2,FALSE)),"",VLOOKUP(D966,'Tổng hợp '!$B$25:$C$29,2,FALSE))</f>
        <v/>
      </c>
      <c r="F966" s="37"/>
      <c r="G966" s="107" t="str">
        <f t="shared" si="183"/>
        <v/>
      </c>
      <c r="H966" s="74" t="e">
        <f>+VLOOKUP(A966,[1]VT!$C:$I,7,0)</f>
        <v>#N/A</v>
      </c>
      <c r="J966" s="1" t="e">
        <f>+VLOOKUP(A966,[1]VT!$C:$M,11,0)</f>
        <v>#N/A</v>
      </c>
      <c r="AF966" s="19"/>
      <c r="AG966" s="29" t="str">
        <f t="shared" si="175"/>
        <v/>
      </c>
      <c r="AH966" s="19" t="e">
        <f>+VLOOKUP(A966,'[2]Thông tin công nhân'!$C:$P,14,0)</f>
        <v>#N/A</v>
      </c>
      <c r="AI966" s="29" t="str">
        <f t="shared" si="176"/>
        <v/>
      </c>
      <c r="AJ966" s="19"/>
      <c r="AK966" s="29" t="str">
        <f>IF(ISNA(VLOOKUP(AJ966,TinhBenhVien!A:B,2,FALSE)),"",VLOOKUP(AJ966,TinhBenhVien!A:B,2,FALSE))</f>
        <v/>
      </c>
      <c r="AL966" s="19"/>
      <c r="AM966" s="29">
        <f t="shared" si="184"/>
        <v>0</v>
      </c>
      <c r="AN966" s="19" t="e">
        <f>"tỉnh"&amp;" "&amp;VLOOKUP(A966,'[2]Thông tin công nhân'!$C:$AI,31,0)</f>
        <v>#N/A</v>
      </c>
      <c r="AO966" s="29" t="str">
        <f t="shared" si="181"/>
        <v/>
      </c>
      <c r="AP966" s="19" t="e">
        <f>"xã"&amp;" "&amp;VLOOKUP(A966,'[2]Thông tin công nhân'!$C:$AI,33,0)</f>
        <v>#N/A</v>
      </c>
      <c r="AQ966" s="29" t="str">
        <f t="shared" si="177"/>
        <v/>
      </c>
      <c r="AR966" s="19"/>
      <c r="AS966" s="29" t="e">
        <f t="shared" si="178"/>
        <v>#REF!</v>
      </c>
      <c r="AT966" s="19"/>
      <c r="AU966" s="29" t="str">
        <f t="shared" si="182"/>
        <v/>
      </c>
      <c r="AV966" s="19"/>
      <c r="AW966" s="29" t="str">
        <f t="shared" si="179"/>
        <v/>
      </c>
      <c r="AX966" s="19"/>
      <c r="AY966" s="29" t="e">
        <f t="shared" si="180"/>
        <v>#REF!</v>
      </c>
      <c r="AZ966" s="1"/>
      <c r="BD966" s="19"/>
      <c r="CA966" s="19"/>
      <c r="CB966" s="29" t="str">
        <f t="shared" si="185"/>
        <v/>
      </c>
      <c r="CC966" s="19"/>
      <c r="CD966" s="29" t="str">
        <f t="shared" si="186"/>
        <v/>
      </c>
      <c r="CE966" s="29"/>
    </row>
    <row r="967" spans="4:83">
      <c r="D967" s="37"/>
      <c r="E967" s="29" t="str">
        <f>IF(ISNA(VLOOKUP(D967,'Tổng hợp '!$B$25:$C$29,2,FALSE)),"",VLOOKUP(D967,'Tổng hợp '!$B$25:$C$29,2,FALSE))</f>
        <v/>
      </c>
      <c r="F967" s="37"/>
      <c r="G967" s="107" t="str">
        <f t="shared" si="183"/>
        <v/>
      </c>
      <c r="H967" s="74" t="e">
        <f>+VLOOKUP(A967,[1]VT!$C:$I,7,0)</f>
        <v>#N/A</v>
      </c>
      <c r="J967" s="1" t="e">
        <f>+VLOOKUP(A967,[1]VT!$C:$M,11,0)</f>
        <v>#N/A</v>
      </c>
      <c r="AF967" s="19"/>
      <c r="AG967" s="29" t="str">
        <f t="shared" si="175"/>
        <v/>
      </c>
      <c r="AH967" s="19" t="e">
        <f>+VLOOKUP(A967,'[2]Thông tin công nhân'!$C:$P,14,0)</f>
        <v>#N/A</v>
      </c>
      <c r="AI967" s="29" t="str">
        <f t="shared" si="176"/>
        <v/>
      </c>
      <c r="AJ967" s="19"/>
      <c r="AK967" s="29" t="str">
        <f>IF(ISNA(VLOOKUP(AJ967,TinhBenhVien!A:B,2,FALSE)),"",VLOOKUP(AJ967,TinhBenhVien!A:B,2,FALSE))</f>
        <v/>
      </c>
      <c r="AL967" s="19"/>
      <c r="AM967" s="29">
        <f t="shared" si="184"/>
        <v>0</v>
      </c>
      <c r="AN967" s="19" t="e">
        <f>"tỉnh"&amp;" "&amp;VLOOKUP(A967,'[2]Thông tin công nhân'!$C:$AI,31,0)</f>
        <v>#N/A</v>
      </c>
      <c r="AO967" s="29" t="str">
        <f t="shared" si="181"/>
        <v/>
      </c>
      <c r="AP967" s="19" t="e">
        <f>"xã"&amp;" "&amp;VLOOKUP(A967,'[2]Thông tin công nhân'!$C:$AI,33,0)</f>
        <v>#N/A</v>
      </c>
      <c r="AQ967" s="29" t="str">
        <f t="shared" si="177"/>
        <v/>
      </c>
      <c r="AR967" s="19"/>
      <c r="AS967" s="29" t="e">
        <f t="shared" si="178"/>
        <v>#REF!</v>
      </c>
      <c r="AT967" s="19"/>
      <c r="AU967" s="29" t="str">
        <f t="shared" si="182"/>
        <v/>
      </c>
      <c r="AV967" s="19"/>
      <c r="AW967" s="29" t="str">
        <f t="shared" si="179"/>
        <v/>
      </c>
      <c r="AX967" s="19"/>
      <c r="AY967" s="29" t="e">
        <f t="shared" si="180"/>
        <v>#REF!</v>
      </c>
      <c r="AZ967" s="1"/>
      <c r="BD967" s="19"/>
      <c r="CA967" s="19"/>
      <c r="CB967" s="29" t="str">
        <f t="shared" si="185"/>
        <v/>
      </c>
      <c r="CC967" s="19"/>
      <c r="CD967" s="29" t="str">
        <f t="shared" si="186"/>
        <v/>
      </c>
      <c r="CE967" s="29"/>
    </row>
    <row r="968" spans="4:83">
      <c r="D968" s="37"/>
      <c r="E968" s="29" t="str">
        <f>IF(ISNA(VLOOKUP(D968,'Tổng hợp '!$B$25:$C$29,2,FALSE)),"",VLOOKUP(D968,'Tổng hợp '!$B$25:$C$29,2,FALSE))</f>
        <v/>
      </c>
      <c r="F968" s="37"/>
      <c r="G968" s="107" t="str">
        <f t="shared" si="183"/>
        <v/>
      </c>
      <c r="H968" s="74" t="e">
        <f>+VLOOKUP(A968,[1]VT!$C:$I,7,0)</f>
        <v>#N/A</v>
      </c>
      <c r="J968" s="1" t="e">
        <f>+VLOOKUP(A968,[1]VT!$C:$M,11,0)</f>
        <v>#N/A</v>
      </c>
      <c r="AF968" s="19"/>
      <c r="AG968" s="29" t="str">
        <f t="shared" si="175"/>
        <v/>
      </c>
      <c r="AH968" s="19" t="e">
        <f>+VLOOKUP(A968,'[2]Thông tin công nhân'!$C:$P,14,0)</f>
        <v>#N/A</v>
      </c>
      <c r="AI968" s="29" t="str">
        <f t="shared" si="176"/>
        <v/>
      </c>
      <c r="AJ968" s="19"/>
      <c r="AK968" s="29" t="str">
        <f>IF(ISNA(VLOOKUP(AJ968,TinhBenhVien!A:B,2,FALSE)),"",VLOOKUP(AJ968,TinhBenhVien!A:B,2,FALSE))</f>
        <v/>
      </c>
      <c r="AL968" s="19"/>
      <c r="AM968" s="29">
        <f t="shared" si="184"/>
        <v>0</v>
      </c>
      <c r="AN968" s="19" t="e">
        <f>"tỉnh"&amp;" "&amp;VLOOKUP(A968,'[2]Thông tin công nhân'!$C:$AI,31,0)</f>
        <v>#N/A</v>
      </c>
      <c r="AO968" s="29" t="str">
        <f t="shared" si="181"/>
        <v/>
      </c>
      <c r="AP968" s="19" t="e">
        <f>"xã"&amp;" "&amp;VLOOKUP(A968,'[2]Thông tin công nhân'!$C:$AI,33,0)</f>
        <v>#N/A</v>
      </c>
      <c r="AQ968" s="29" t="str">
        <f t="shared" si="177"/>
        <v/>
      </c>
      <c r="AR968" s="19"/>
      <c r="AS968" s="29" t="e">
        <f t="shared" si="178"/>
        <v>#REF!</v>
      </c>
      <c r="AT968" s="19"/>
      <c r="AU968" s="29" t="str">
        <f t="shared" si="182"/>
        <v/>
      </c>
      <c r="AV968" s="19"/>
      <c r="AW968" s="29" t="str">
        <f t="shared" si="179"/>
        <v/>
      </c>
      <c r="AX968" s="19"/>
      <c r="AY968" s="29" t="e">
        <f t="shared" si="180"/>
        <v>#REF!</v>
      </c>
      <c r="AZ968" s="1"/>
      <c r="BD968" s="19"/>
      <c r="CA968" s="19"/>
      <c r="CB968" s="29" t="str">
        <f t="shared" si="185"/>
        <v/>
      </c>
      <c r="CC968" s="19"/>
      <c r="CD968" s="29" t="str">
        <f t="shared" si="186"/>
        <v/>
      </c>
      <c r="CE968" s="29"/>
    </row>
    <row r="969" spans="4:83">
      <c r="D969" s="37"/>
      <c r="E969" s="29" t="str">
        <f>IF(ISNA(VLOOKUP(D969,'Tổng hợp '!$B$25:$C$29,2,FALSE)),"",VLOOKUP(D969,'Tổng hợp '!$B$25:$C$29,2,FALSE))</f>
        <v/>
      </c>
      <c r="F969" s="37"/>
      <c r="G969" s="107" t="str">
        <f t="shared" si="183"/>
        <v/>
      </c>
      <c r="H969" s="74" t="e">
        <f>+VLOOKUP(A969,[1]VT!$C:$I,7,0)</f>
        <v>#N/A</v>
      </c>
      <c r="J969" s="1" t="e">
        <f>+VLOOKUP(A969,[1]VT!$C:$M,11,0)</f>
        <v>#N/A</v>
      </c>
      <c r="AF969" s="19"/>
      <c r="AG969" s="29" t="str">
        <f t="shared" si="175"/>
        <v/>
      </c>
      <c r="AH969" s="19" t="e">
        <f>+VLOOKUP(A969,'[2]Thông tin công nhân'!$C:$P,14,0)</f>
        <v>#N/A</v>
      </c>
      <c r="AI969" s="29" t="str">
        <f t="shared" si="176"/>
        <v/>
      </c>
      <c r="AJ969" s="19"/>
      <c r="AK969" s="29" t="str">
        <f>IF(ISNA(VLOOKUP(AJ969,TinhBenhVien!A:B,2,FALSE)),"",VLOOKUP(AJ969,TinhBenhVien!A:B,2,FALSE))</f>
        <v/>
      </c>
      <c r="AL969" s="19"/>
      <c r="AM969" s="29">
        <f t="shared" si="184"/>
        <v>0</v>
      </c>
      <c r="AN969" s="19" t="e">
        <f>"tỉnh"&amp;" "&amp;VLOOKUP(A969,'[2]Thông tin công nhân'!$C:$AI,31,0)</f>
        <v>#N/A</v>
      </c>
      <c r="AO969" s="29" t="str">
        <f t="shared" si="181"/>
        <v/>
      </c>
      <c r="AP969" s="19" t="e">
        <f>"xã"&amp;" "&amp;VLOOKUP(A969,'[2]Thông tin công nhân'!$C:$AI,33,0)</f>
        <v>#N/A</v>
      </c>
      <c r="AQ969" s="29" t="str">
        <f t="shared" si="177"/>
        <v/>
      </c>
      <c r="AR969" s="19"/>
      <c r="AS969" s="29" t="e">
        <f t="shared" si="178"/>
        <v>#REF!</v>
      </c>
      <c r="AT969" s="19"/>
      <c r="AU969" s="29" t="str">
        <f t="shared" si="182"/>
        <v/>
      </c>
      <c r="AV969" s="19"/>
      <c r="AW969" s="29" t="str">
        <f t="shared" si="179"/>
        <v/>
      </c>
      <c r="AX969" s="19"/>
      <c r="AY969" s="29" t="e">
        <f t="shared" si="180"/>
        <v>#REF!</v>
      </c>
      <c r="AZ969" s="1"/>
      <c r="BD969" s="19"/>
      <c r="CA969" s="19"/>
      <c r="CB969" s="29" t="str">
        <f t="shared" si="185"/>
        <v/>
      </c>
      <c r="CC969" s="19"/>
      <c r="CD969" s="29" t="str">
        <f t="shared" si="186"/>
        <v/>
      </c>
      <c r="CE969" s="29"/>
    </row>
    <row r="970" spans="4:83">
      <c r="D970" s="37"/>
      <c r="E970" s="29" t="str">
        <f>IF(ISNA(VLOOKUP(D970,'Tổng hợp '!$B$25:$C$29,2,FALSE)),"",VLOOKUP(D970,'Tổng hợp '!$B$25:$C$29,2,FALSE))</f>
        <v/>
      </c>
      <c r="F970" s="37"/>
      <c r="G970" s="107" t="str">
        <f t="shared" si="183"/>
        <v/>
      </c>
      <c r="H970" s="74" t="e">
        <f>+VLOOKUP(A970,[1]VT!$C:$I,7,0)</f>
        <v>#N/A</v>
      </c>
      <c r="J970" s="1" t="e">
        <f>+VLOOKUP(A970,[1]VT!$C:$M,11,0)</f>
        <v>#N/A</v>
      </c>
      <c r="AF970" s="19"/>
      <c r="AG970" s="29" t="str">
        <f t="shared" si="175"/>
        <v/>
      </c>
      <c r="AH970" s="19" t="e">
        <f>+VLOOKUP(A970,'[2]Thông tin công nhân'!$C:$P,14,0)</f>
        <v>#N/A</v>
      </c>
      <c r="AI970" s="29" t="str">
        <f t="shared" si="176"/>
        <v/>
      </c>
      <c r="AJ970" s="19"/>
      <c r="AK970" s="29" t="str">
        <f>IF(ISNA(VLOOKUP(AJ970,TinhBenhVien!A:B,2,FALSE)),"",VLOOKUP(AJ970,TinhBenhVien!A:B,2,FALSE))</f>
        <v/>
      </c>
      <c r="AL970" s="19"/>
      <c r="AM970" s="29">
        <f t="shared" si="184"/>
        <v>0</v>
      </c>
      <c r="AN970" s="19" t="e">
        <f>"tỉnh"&amp;" "&amp;VLOOKUP(A970,'[2]Thông tin công nhân'!$C:$AI,31,0)</f>
        <v>#N/A</v>
      </c>
      <c r="AO970" s="29" t="str">
        <f t="shared" si="181"/>
        <v/>
      </c>
      <c r="AP970" s="19" t="e">
        <f>"xã"&amp;" "&amp;VLOOKUP(A970,'[2]Thông tin công nhân'!$C:$AI,33,0)</f>
        <v>#N/A</v>
      </c>
      <c r="AQ970" s="29" t="str">
        <f t="shared" si="177"/>
        <v/>
      </c>
      <c r="AR970" s="19"/>
      <c r="AS970" s="29" t="e">
        <f t="shared" si="178"/>
        <v>#REF!</v>
      </c>
      <c r="AT970" s="19"/>
      <c r="AU970" s="29" t="str">
        <f t="shared" si="182"/>
        <v/>
      </c>
      <c r="AV970" s="19"/>
      <c r="AW970" s="29" t="str">
        <f t="shared" si="179"/>
        <v/>
      </c>
      <c r="AX970" s="19"/>
      <c r="AY970" s="29" t="e">
        <f t="shared" si="180"/>
        <v>#REF!</v>
      </c>
      <c r="AZ970" s="1"/>
      <c r="BD970" s="19"/>
      <c r="CA970" s="19"/>
      <c r="CB970" s="29" t="str">
        <f t="shared" si="185"/>
        <v/>
      </c>
      <c r="CC970" s="19"/>
      <c r="CD970" s="29" t="str">
        <f t="shared" si="186"/>
        <v/>
      </c>
      <c r="CE970" s="29"/>
    </row>
    <row r="971" spans="4:83">
      <c r="D971" s="37"/>
      <c r="E971" s="29" t="str">
        <f>IF(ISNA(VLOOKUP(D971,'Tổng hợp '!$B$25:$C$29,2,FALSE)),"",VLOOKUP(D971,'Tổng hợp '!$B$25:$C$29,2,FALSE))</f>
        <v/>
      </c>
      <c r="F971" s="37"/>
      <c r="G971" s="107" t="str">
        <f t="shared" si="183"/>
        <v/>
      </c>
      <c r="H971" s="74" t="e">
        <f>+VLOOKUP(A971,[1]VT!$C:$I,7,0)</f>
        <v>#N/A</v>
      </c>
      <c r="J971" s="1" t="e">
        <f>+VLOOKUP(A971,[1]VT!$C:$M,11,0)</f>
        <v>#N/A</v>
      </c>
      <c r="AF971" s="19"/>
      <c r="AG971" s="29" t="str">
        <f t="shared" si="175"/>
        <v/>
      </c>
      <c r="AH971" s="19" t="e">
        <f>+VLOOKUP(A971,'[2]Thông tin công nhân'!$C:$P,14,0)</f>
        <v>#N/A</v>
      </c>
      <c r="AI971" s="29" t="str">
        <f t="shared" si="176"/>
        <v/>
      </c>
      <c r="AJ971" s="19"/>
      <c r="AK971" s="29" t="str">
        <f>IF(ISNA(VLOOKUP(AJ971,TinhBenhVien!A:B,2,FALSE)),"",VLOOKUP(AJ971,TinhBenhVien!A:B,2,FALSE))</f>
        <v/>
      </c>
      <c r="AL971" s="19"/>
      <c r="AM971" s="29">
        <f t="shared" si="184"/>
        <v>0</v>
      </c>
      <c r="AN971" s="19" t="e">
        <f>"tỉnh"&amp;" "&amp;VLOOKUP(A971,'[2]Thông tin công nhân'!$C:$AI,31,0)</f>
        <v>#N/A</v>
      </c>
      <c r="AO971" s="29" t="str">
        <f t="shared" si="181"/>
        <v/>
      </c>
      <c r="AP971" s="19" t="e">
        <f>"xã"&amp;" "&amp;VLOOKUP(A971,'[2]Thông tin công nhân'!$C:$AI,33,0)</f>
        <v>#N/A</v>
      </c>
      <c r="AQ971" s="29" t="str">
        <f t="shared" si="177"/>
        <v/>
      </c>
      <c r="AR971" s="19"/>
      <c r="AS971" s="29" t="e">
        <f t="shared" si="178"/>
        <v>#REF!</v>
      </c>
      <c r="AT971" s="19"/>
      <c r="AU971" s="29" t="str">
        <f t="shared" si="182"/>
        <v/>
      </c>
      <c r="AV971" s="19"/>
      <c r="AW971" s="29" t="str">
        <f t="shared" si="179"/>
        <v/>
      </c>
      <c r="AX971" s="19"/>
      <c r="AY971" s="29" t="e">
        <f t="shared" si="180"/>
        <v>#REF!</v>
      </c>
      <c r="AZ971" s="1"/>
      <c r="BD971" s="19"/>
      <c r="CA971" s="19"/>
      <c r="CB971" s="29" t="str">
        <f t="shared" si="185"/>
        <v/>
      </c>
      <c r="CC971" s="19"/>
      <c r="CD971" s="29" t="str">
        <f t="shared" si="186"/>
        <v/>
      </c>
      <c r="CE971" s="29"/>
    </row>
    <row r="972" spans="4:83">
      <c r="D972" s="37"/>
      <c r="E972" s="29" t="str">
        <f>IF(ISNA(VLOOKUP(D972,'Tổng hợp '!$B$25:$C$29,2,FALSE)),"",VLOOKUP(D972,'Tổng hợp '!$B$25:$C$29,2,FALSE))</f>
        <v/>
      </c>
      <c r="F972" s="37"/>
      <c r="G972" s="107" t="str">
        <f t="shared" si="183"/>
        <v/>
      </c>
      <c r="H972" s="74" t="e">
        <f>+VLOOKUP(A972,[1]VT!$C:$I,7,0)</f>
        <v>#N/A</v>
      </c>
      <c r="J972" s="1" t="e">
        <f>+VLOOKUP(A972,[1]VT!$C:$M,11,0)</f>
        <v>#N/A</v>
      </c>
      <c r="AF972" s="19"/>
      <c r="AG972" s="29" t="str">
        <f t="shared" si="175"/>
        <v/>
      </c>
      <c r="AH972" s="19" t="e">
        <f>+VLOOKUP(A972,'[2]Thông tin công nhân'!$C:$P,14,0)</f>
        <v>#N/A</v>
      </c>
      <c r="AI972" s="29" t="str">
        <f t="shared" si="176"/>
        <v/>
      </c>
      <c r="AJ972" s="19"/>
      <c r="AK972" s="29" t="str">
        <f>IF(ISNA(VLOOKUP(AJ972,TinhBenhVien!A:B,2,FALSE)),"",VLOOKUP(AJ972,TinhBenhVien!A:B,2,FALSE))</f>
        <v/>
      </c>
      <c r="AL972" s="19"/>
      <c r="AM972" s="29">
        <f t="shared" si="184"/>
        <v>0</v>
      </c>
      <c r="AN972" s="19" t="e">
        <f>"tỉnh"&amp;" "&amp;VLOOKUP(A972,'[2]Thông tin công nhân'!$C:$AI,31,0)</f>
        <v>#N/A</v>
      </c>
      <c r="AO972" s="29" t="str">
        <f t="shared" si="181"/>
        <v/>
      </c>
      <c r="AP972" s="19" t="e">
        <f>"xã"&amp;" "&amp;VLOOKUP(A972,'[2]Thông tin công nhân'!$C:$AI,33,0)</f>
        <v>#N/A</v>
      </c>
      <c r="AQ972" s="29" t="str">
        <f t="shared" si="177"/>
        <v/>
      </c>
      <c r="AR972" s="19"/>
      <c r="AS972" s="29" t="e">
        <f t="shared" si="178"/>
        <v>#REF!</v>
      </c>
      <c r="AT972" s="19"/>
      <c r="AU972" s="29" t="str">
        <f t="shared" si="182"/>
        <v/>
      </c>
      <c r="AV972" s="19"/>
      <c r="AW972" s="29" t="str">
        <f t="shared" si="179"/>
        <v/>
      </c>
      <c r="AX972" s="19"/>
      <c r="AY972" s="29" t="e">
        <f t="shared" si="180"/>
        <v>#REF!</v>
      </c>
      <c r="AZ972" s="1"/>
      <c r="BD972" s="19"/>
      <c r="CA972" s="19"/>
      <c r="CB972" s="29" t="str">
        <f t="shared" si="185"/>
        <v/>
      </c>
      <c r="CC972" s="19"/>
      <c r="CD972" s="29" t="str">
        <f t="shared" si="186"/>
        <v/>
      </c>
      <c r="CE972" s="29"/>
    </row>
    <row r="973" spans="4:83">
      <c r="D973" s="37"/>
      <c r="E973" s="29" t="str">
        <f>IF(ISNA(VLOOKUP(D973,'Tổng hợp '!$B$25:$C$29,2,FALSE)),"",VLOOKUP(D973,'Tổng hợp '!$B$25:$C$29,2,FALSE))</f>
        <v/>
      </c>
      <c r="F973" s="37"/>
      <c r="G973" s="107" t="str">
        <f t="shared" si="183"/>
        <v/>
      </c>
      <c r="H973" s="74" t="e">
        <f>+VLOOKUP(A973,[1]VT!$C:$I,7,0)</f>
        <v>#N/A</v>
      </c>
      <c r="J973" s="1" t="e">
        <f>+VLOOKUP(A973,[1]VT!$C:$M,11,0)</f>
        <v>#N/A</v>
      </c>
      <c r="AF973" s="19"/>
      <c r="AG973" s="29" t="str">
        <f t="shared" si="175"/>
        <v/>
      </c>
      <c r="AH973" s="19" t="e">
        <f>+VLOOKUP(A973,'[2]Thông tin công nhân'!$C:$P,14,0)</f>
        <v>#N/A</v>
      </c>
      <c r="AI973" s="29" t="str">
        <f t="shared" si="176"/>
        <v/>
      </c>
      <c r="AJ973" s="19"/>
      <c r="AK973" s="29" t="str">
        <f>IF(ISNA(VLOOKUP(AJ973,TinhBenhVien!A:B,2,FALSE)),"",VLOOKUP(AJ973,TinhBenhVien!A:B,2,FALSE))</f>
        <v/>
      </c>
      <c r="AL973" s="19"/>
      <c r="AM973" s="29">
        <f t="shared" si="184"/>
        <v>0</v>
      </c>
      <c r="AN973" s="19" t="e">
        <f>"tỉnh"&amp;" "&amp;VLOOKUP(A973,'[2]Thông tin công nhân'!$C:$AI,31,0)</f>
        <v>#N/A</v>
      </c>
      <c r="AO973" s="29" t="str">
        <f t="shared" si="181"/>
        <v/>
      </c>
      <c r="AP973" s="19" t="e">
        <f>"xã"&amp;" "&amp;VLOOKUP(A973,'[2]Thông tin công nhân'!$C:$AI,33,0)</f>
        <v>#N/A</v>
      </c>
      <c r="AQ973" s="29" t="str">
        <f t="shared" si="177"/>
        <v/>
      </c>
      <c r="AR973" s="19"/>
      <c r="AS973" s="29" t="e">
        <f t="shared" si="178"/>
        <v>#REF!</v>
      </c>
      <c r="AT973" s="19"/>
      <c r="AU973" s="29" t="str">
        <f t="shared" si="182"/>
        <v/>
      </c>
      <c r="AV973" s="19"/>
      <c r="AW973" s="29" t="str">
        <f t="shared" si="179"/>
        <v/>
      </c>
      <c r="AX973" s="19"/>
      <c r="AY973" s="29" t="e">
        <f t="shared" si="180"/>
        <v>#REF!</v>
      </c>
      <c r="AZ973" s="1"/>
      <c r="BD973" s="19"/>
      <c r="CA973" s="19"/>
      <c r="CB973" s="29" t="str">
        <f t="shared" si="185"/>
        <v/>
      </c>
      <c r="CC973" s="19"/>
      <c r="CD973" s="29" t="str">
        <f t="shared" si="186"/>
        <v/>
      </c>
      <c r="CE973" s="29"/>
    </row>
    <row r="974" spans="4:83">
      <c r="D974" s="37"/>
      <c r="E974" s="29" t="str">
        <f>IF(ISNA(VLOOKUP(D974,'Tổng hợp '!$B$25:$C$29,2,FALSE)),"",VLOOKUP(D974,'Tổng hợp '!$B$25:$C$29,2,FALSE))</f>
        <v/>
      </c>
      <c r="F974" s="37"/>
      <c r="G974" s="107" t="str">
        <f t="shared" si="183"/>
        <v/>
      </c>
      <c r="H974" s="74" t="e">
        <f>+VLOOKUP(A974,[1]VT!$C:$I,7,0)</f>
        <v>#N/A</v>
      </c>
      <c r="J974" s="1" t="e">
        <f>+VLOOKUP(A974,[1]VT!$C:$M,11,0)</f>
        <v>#N/A</v>
      </c>
      <c r="AF974" s="19"/>
      <c r="AG974" s="29" t="str">
        <f t="shared" si="175"/>
        <v/>
      </c>
      <c r="AH974" s="19" t="e">
        <f>+VLOOKUP(A974,'[2]Thông tin công nhân'!$C:$P,14,0)</f>
        <v>#N/A</v>
      </c>
      <c r="AI974" s="29" t="str">
        <f t="shared" si="176"/>
        <v/>
      </c>
      <c r="AJ974" s="19"/>
      <c r="AK974" s="29" t="str">
        <f>IF(ISNA(VLOOKUP(AJ974,TinhBenhVien!A:B,2,FALSE)),"",VLOOKUP(AJ974,TinhBenhVien!A:B,2,FALSE))</f>
        <v/>
      </c>
      <c r="AL974" s="19"/>
      <c r="AM974" s="29">
        <f t="shared" si="184"/>
        <v>0</v>
      </c>
      <c r="AN974" s="19" t="e">
        <f>"tỉnh"&amp;" "&amp;VLOOKUP(A974,'[2]Thông tin công nhân'!$C:$AI,31,0)</f>
        <v>#N/A</v>
      </c>
      <c r="AO974" s="29" t="str">
        <f t="shared" si="181"/>
        <v/>
      </c>
      <c r="AP974" s="19" t="e">
        <f>"xã"&amp;" "&amp;VLOOKUP(A974,'[2]Thông tin công nhân'!$C:$AI,33,0)</f>
        <v>#N/A</v>
      </c>
      <c r="AQ974" s="29" t="str">
        <f t="shared" si="177"/>
        <v/>
      </c>
      <c r="AR974" s="19"/>
      <c r="AS974" s="29" t="e">
        <f t="shared" si="178"/>
        <v>#REF!</v>
      </c>
      <c r="AT974" s="19"/>
      <c r="AU974" s="29" t="str">
        <f t="shared" si="182"/>
        <v/>
      </c>
      <c r="AV974" s="19"/>
      <c r="AW974" s="29" t="str">
        <f t="shared" si="179"/>
        <v/>
      </c>
      <c r="AX974" s="19"/>
      <c r="AY974" s="29" t="e">
        <f t="shared" si="180"/>
        <v>#REF!</v>
      </c>
      <c r="AZ974" s="1"/>
      <c r="BD974" s="19"/>
      <c r="CA974" s="19"/>
      <c r="CB974" s="29" t="str">
        <f t="shared" si="185"/>
        <v/>
      </c>
      <c r="CC974" s="19"/>
      <c r="CD974" s="29" t="str">
        <f t="shared" si="186"/>
        <v/>
      </c>
      <c r="CE974" s="29"/>
    </row>
    <row r="975" spans="4:83">
      <c r="D975" s="37"/>
      <c r="E975" s="29" t="str">
        <f>IF(ISNA(VLOOKUP(D975,'Tổng hợp '!$B$25:$C$29,2,FALSE)),"",VLOOKUP(D975,'Tổng hợp '!$B$25:$C$29,2,FALSE))</f>
        <v/>
      </c>
      <c r="F975" s="37"/>
      <c r="G975" s="107" t="str">
        <f t="shared" si="183"/>
        <v/>
      </c>
      <c r="H975" s="74" t="e">
        <f>+VLOOKUP(A975,[1]VT!$C:$I,7,0)</f>
        <v>#N/A</v>
      </c>
      <c r="J975" s="1" t="e">
        <f>+VLOOKUP(A975,[1]VT!$C:$M,11,0)</f>
        <v>#N/A</v>
      </c>
      <c r="AF975" s="19"/>
      <c r="AG975" s="29" t="str">
        <f t="shared" si="175"/>
        <v/>
      </c>
      <c r="AH975" s="19" t="e">
        <f>+VLOOKUP(A975,'[2]Thông tin công nhân'!$C:$P,14,0)</f>
        <v>#N/A</v>
      </c>
      <c r="AI975" s="29" t="str">
        <f t="shared" si="176"/>
        <v/>
      </c>
      <c r="AJ975" s="19"/>
      <c r="AK975" s="29" t="str">
        <f>IF(ISNA(VLOOKUP(AJ975,TinhBenhVien!A:B,2,FALSE)),"",VLOOKUP(AJ975,TinhBenhVien!A:B,2,FALSE))</f>
        <v/>
      </c>
      <c r="AL975" s="19"/>
      <c r="AM975" s="29">
        <f t="shared" si="184"/>
        <v>0</v>
      </c>
      <c r="AN975" s="19" t="e">
        <f>"tỉnh"&amp;" "&amp;VLOOKUP(A975,'[2]Thông tin công nhân'!$C:$AI,31,0)</f>
        <v>#N/A</v>
      </c>
      <c r="AO975" s="29" t="str">
        <f t="shared" si="181"/>
        <v/>
      </c>
      <c r="AP975" s="19" t="e">
        <f>"xã"&amp;" "&amp;VLOOKUP(A975,'[2]Thông tin công nhân'!$C:$AI,33,0)</f>
        <v>#N/A</v>
      </c>
      <c r="AQ975" s="29" t="str">
        <f t="shared" si="177"/>
        <v/>
      </c>
      <c r="AR975" s="19"/>
      <c r="AS975" s="29" t="e">
        <f t="shared" si="178"/>
        <v>#REF!</v>
      </c>
      <c r="AT975" s="19"/>
      <c r="AU975" s="29" t="str">
        <f t="shared" si="182"/>
        <v/>
      </c>
      <c r="AV975" s="19"/>
      <c r="AW975" s="29" t="str">
        <f t="shared" si="179"/>
        <v/>
      </c>
      <c r="AX975" s="19"/>
      <c r="AY975" s="29" t="e">
        <f t="shared" si="180"/>
        <v>#REF!</v>
      </c>
      <c r="AZ975" s="1"/>
      <c r="BD975" s="19"/>
      <c r="CA975" s="19"/>
      <c r="CB975" s="29" t="str">
        <f t="shared" si="185"/>
        <v/>
      </c>
      <c r="CC975" s="19"/>
      <c r="CD975" s="29" t="str">
        <f t="shared" si="186"/>
        <v/>
      </c>
      <c r="CE975" s="29"/>
    </row>
    <row r="976" spans="4:83">
      <c r="D976" s="37"/>
      <c r="E976" s="29" t="str">
        <f>IF(ISNA(VLOOKUP(D976,'Tổng hợp '!$B$25:$C$29,2,FALSE)),"",VLOOKUP(D976,'Tổng hợp '!$B$25:$C$29,2,FALSE))</f>
        <v/>
      </c>
      <c r="F976" s="37"/>
      <c r="G976" s="107" t="str">
        <f t="shared" si="183"/>
        <v/>
      </c>
      <c r="H976" s="74" t="e">
        <f>+VLOOKUP(A976,[1]VT!$C:$I,7,0)</f>
        <v>#N/A</v>
      </c>
      <c r="J976" s="1" t="e">
        <f>+VLOOKUP(A976,[1]VT!$C:$M,11,0)</f>
        <v>#N/A</v>
      </c>
      <c r="AF976" s="19"/>
      <c r="AG976" s="29" t="str">
        <f t="shared" ref="AG976:AG983" si="187">IF(ISNA(VLOOKUP(AF976,quocTich,2,FALSE)),"",VLOOKUP(AF976,quocTich,2,FALSE))</f>
        <v/>
      </c>
      <c r="AH976" s="19" t="e">
        <f>+VLOOKUP(A976,'[2]Thông tin công nhân'!$C:$P,14,0)</f>
        <v>#N/A</v>
      </c>
      <c r="AI976" s="29" t="str">
        <f t="shared" ref="AI976:AI983" si="188">IF(ISNA(VLOOKUP(AH976,danToc,2,FALSE)),"",VLOOKUP(AH976,danToc,2,FALSE))</f>
        <v/>
      </c>
      <c r="AJ976" s="19"/>
      <c r="AK976" s="29" t="str">
        <f>IF(ISNA(VLOOKUP(AJ976,TinhBenhVien!A:B,2,FALSE)),"",VLOOKUP(AJ976,TinhBenhVien!A:B,2,FALSE))</f>
        <v/>
      </c>
      <c r="AL976" s="19"/>
      <c r="AM976" s="29">
        <f t="shared" si="184"/>
        <v>0</v>
      </c>
      <c r="AN976" s="19" t="e">
        <f>"tỉnh"&amp;" "&amp;VLOOKUP(A976,'[2]Thông tin công nhân'!$C:$AI,31,0)</f>
        <v>#N/A</v>
      </c>
      <c r="AO976" s="29" t="str">
        <f t="shared" si="181"/>
        <v/>
      </c>
      <c r="AP976" s="19" t="e">
        <f>"xã"&amp;" "&amp;VLOOKUP(A976,'[2]Thông tin công nhân'!$C:$AI,33,0)</f>
        <v>#N/A</v>
      </c>
      <c r="AQ976" s="29" t="str">
        <f t="shared" ref="AQ976:AQ983" si="189">IF(ISNA(VLOOKUP(AP976&amp;AO976,huyen,3,FALSE)),"",VLOOKUP(AP976&amp;AO976,huyen,3,FALSE))</f>
        <v/>
      </c>
      <c r="AR976" s="19"/>
      <c r="AS976" s="29" t="e">
        <f t="shared" ref="AS976:AS983" si="190">IF(ISNA(VLOOKUP(AR976&amp;AQ976,xa,3,FALSE)),"",VLOOKUP(AR976&amp;AQ976,xa,3,FALSE))</f>
        <v>#REF!</v>
      </c>
      <c r="AT976" s="19"/>
      <c r="AU976" s="29" t="str">
        <f t="shared" si="182"/>
        <v/>
      </c>
      <c r="AV976" s="19"/>
      <c r="AW976" s="29" t="str">
        <f t="shared" ref="AW976:AW983" si="191">IF(ISNA(VLOOKUP(AV976&amp;AU976,huyen,3,FALSE)),"",VLOOKUP(AV976&amp;AU976,huyen,3,FALSE))</f>
        <v/>
      </c>
      <c r="AX976" s="19"/>
      <c r="AY976" s="29" t="e">
        <f t="shared" ref="AY976:AY983" si="192">IF(ISNA(VLOOKUP(AX976&amp;AW976,xa,3,FALSE)),"",VLOOKUP(AX976&amp;AW976,xa,3,FALSE))</f>
        <v>#REF!</v>
      </c>
      <c r="AZ976" s="1"/>
      <c r="BD976" s="19"/>
      <c r="CA976" s="19"/>
      <c r="CB976" s="29" t="str">
        <f t="shared" si="185"/>
        <v/>
      </c>
      <c r="CC976" s="19"/>
      <c r="CD976" s="29" t="str">
        <f t="shared" si="186"/>
        <v/>
      </c>
      <c r="CE976" s="29"/>
    </row>
    <row r="977" spans="4:83">
      <c r="D977" s="37"/>
      <c r="E977" s="29" t="str">
        <f>IF(ISNA(VLOOKUP(D977,'Tổng hợp '!$B$25:$C$29,2,FALSE)),"",VLOOKUP(D977,'Tổng hợp '!$B$25:$C$29,2,FALSE))</f>
        <v/>
      </c>
      <c r="F977" s="37"/>
      <c r="G977" s="107" t="str">
        <f t="shared" si="183"/>
        <v/>
      </c>
      <c r="H977" s="74" t="e">
        <f>+VLOOKUP(A977,[1]VT!$C:$I,7,0)</f>
        <v>#N/A</v>
      </c>
      <c r="J977" s="1" t="e">
        <f>+VLOOKUP(A977,[1]VT!$C:$M,11,0)</f>
        <v>#N/A</v>
      </c>
      <c r="AF977" s="19"/>
      <c r="AG977" s="29" t="str">
        <f t="shared" si="187"/>
        <v/>
      </c>
      <c r="AH977" s="19" t="e">
        <f>+VLOOKUP(A977,'[2]Thông tin công nhân'!$C:$P,14,0)</f>
        <v>#N/A</v>
      </c>
      <c r="AI977" s="29" t="str">
        <f t="shared" si="188"/>
        <v/>
      </c>
      <c r="AJ977" s="19"/>
      <c r="AK977" s="29" t="str">
        <f>IF(ISNA(VLOOKUP(AJ977,TinhBenhVien!A:B,2,FALSE)),"",VLOOKUP(AJ977,TinhBenhVien!A:B,2,FALSE))</f>
        <v/>
      </c>
      <c r="AL977" s="19"/>
      <c r="AM977" s="29">
        <f t="shared" si="184"/>
        <v>0</v>
      </c>
      <c r="AN977" s="19" t="e">
        <f>"tỉnh"&amp;" "&amp;VLOOKUP(A977,'[2]Thông tin công nhân'!$C:$AI,31,0)</f>
        <v>#N/A</v>
      </c>
      <c r="AO977" s="29" t="str">
        <f t="shared" ref="AO977:AO983" si="193">IF(ISNA(VLOOKUP(AN977,tinh,2,FALSE)),"",VLOOKUP(AN977,tinh,2,FALSE))</f>
        <v/>
      </c>
      <c r="AP977" s="19" t="e">
        <f>"xã"&amp;" "&amp;VLOOKUP(A977,'[2]Thông tin công nhân'!$C:$AI,33,0)</f>
        <v>#N/A</v>
      </c>
      <c r="AQ977" s="29" t="str">
        <f t="shared" si="189"/>
        <v/>
      </c>
      <c r="AR977" s="19"/>
      <c r="AS977" s="29" t="e">
        <f t="shared" si="190"/>
        <v>#REF!</v>
      </c>
      <c r="AT977" s="19"/>
      <c r="AU977" s="29" t="str">
        <f t="shared" ref="AU977:AU983" si="194">IF(ISNA(VLOOKUP(AT977,tinh,2,FALSE)),"",VLOOKUP(AT977,tinh,2,FALSE))</f>
        <v/>
      </c>
      <c r="AV977" s="19"/>
      <c r="AW977" s="29" t="str">
        <f t="shared" si="191"/>
        <v/>
      </c>
      <c r="AX977" s="19"/>
      <c r="AY977" s="29" t="e">
        <f t="shared" si="192"/>
        <v>#REF!</v>
      </c>
      <c r="AZ977" s="1"/>
      <c r="BD977" s="19"/>
      <c r="CA977" s="19"/>
      <c r="CB977" s="29" t="str">
        <f t="shared" si="185"/>
        <v/>
      </c>
      <c r="CC977" s="19"/>
      <c r="CD977" s="29" t="str">
        <f t="shared" si="186"/>
        <v/>
      </c>
      <c r="CE977" s="29"/>
    </row>
    <row r="978" spans="4:83">
      <c r="D978" s="37"/>
      <c r="E978" s="29" t="str">
        <f>IF(ISNA(VLOOKUP(D978,'Tổng hợp '!$B$25:$C$29,2,FALSE)),"",VLOOKUP(D978,'Tổng hợp '!$B$25:$C$29,2,FALSE))</f>
        <v/>
      </c>
      <c r="F978" s="37"/>
      <c r="G978" s="107" t="str">
        <f t="shared" si="183"/>
        <v/>
      </c>
      <c r="H978" s="74" t="e">
        <f>+VLOOKUP(A978,[1]VT!$C:$I,7,0)</f>
        <v>#N/A</v>
      </c>
      <c r="J978" s="1" t="e">
        <f>+VLOOKUP(A978,[1]VT!$C:$M,11,0)</f>
        <v>#N/A</v>
      </c>
      <c r="AF978" s="19"/>
      <c r="AG978" s="29" t="str">
        <f t="shared" si="187"/>
        <v/>
      </c>
      <c r="AH978" s="19" t="e">
        <f>+VLOOKUP(A978,'[2]Thông tin công nhân'!$C:$P,14,0)</f>
        <v>#N/A</v>
      </c>
      <c r="AI978" s="29" t="str">
        <f t="shared" si="188"/>
        <v/>
      </c>
      <c r="AJ978" s="19"/>
      <c r="AK978" s="29" t="str">
        <f>IF(ISNA(VLOOKUP(AJ978,TinhBenhVien!A:B,2,FALSE)),"",VLOOKUP(AJ978,TinhBenhVien!A:B,2,FALSE))</f>
        <v/>
      </c>
      <c r="AL978" s="19"/>
      <c r="AM978" s="29">
        <f t="shared" si="184"/>
        <v>0</v>
      </c>
      <c r="AN978" s="19" t="e">
        <f>"tỉnh"&amp;" "&amp;VLOOKUP(A978,'[2]Thông tin công nhân'!$C:$AI,31,0)</f>
        <v>#N/A</v>
      </c>
      <c r="AO978" s="29" t="str">
        <f t="shared" si="193"/>
        <v/>
      </c>
      <c r="AP978" s="19" t="e">
        <f>"xã"&amp;" "&amp;VLOOKUP(A978,'[2]Thông tin công nhân'!$C:$AI,33,0)</f>
        <v>#N/A</v>
      </c>
      <c r="AQ978" s="29" t="str">
        <f t="shared" si="189"/>
        <v/>
      </c>
      <c r="AR978" s="19"/>
      <c r="AS978" s="29" t="e">
        <f t="shared" si="190"/>
        <v>#REF!</v>
      </c>
      <c r="AT978" s="19"/>
      <c r="AU978" s="29" t="str">
        <f t="shared" si="194"/>
        <v/>
      </c>
      <c r="AV978" s="19"/>
      <c r="AW978" s="29" t="str">
        <f t="shared" si="191"/>
        <v/>
      </c>
      <c r="AX978" s="19"/>
      <c r="AY978" s="29" t="e">
        <f t="shared" si="192"/>
        <v>#REF!</v>
      </c>
      <c r="AZ978" s="1"/>
      <c r="BD978" s="19"/>
      <c r="CA978" s="19"/>
      <c r="CB978" s="29" t="str">
        <f t="shared" si="185"/>
        <v/>
      </c>
      <c r="CC978" s="19"/>
      <c r="CD978" s="29" t="str">
        <f t="shared" si="186"/>
        <v/>
      </c>
      <c r="CE978" s="29"/>
    </row>
    <row r="979" spans="4:83">
      <c r="D979" s="37"/>
      <c r="E979" s="29" t="str">
        <f>IF(ISNA(VLOOKUP(D979,'Tổng hợp '!$B$25:$C$29,2,FALSE)),"",VLOOKUP(D979,'Tổng hợp '!$B$25:$C$29,2,FALSE))</f>
        <v/>
      </c>
      <c r="F979" s="37"/>
      <c r="G979" s="107" t="str">
        <f t="shared" si="183"/>
        <v/>
      </c>
      <c r="H979" s="74" t="e">
        <f>+VLOOKUP(A979,[1]VT!$C:$I,7,0)</f>
        <v>#N/A</v>
      </c>
      <c r="J979" s="1" t="e">
        <f>+VLOOKUP(A979,[1]VT!$C:$M,11,0)</f>
        <v>#N/A</v>
      </c>
      <c r="AF979" s="19"/>
      <c r="AG979" s="29" t="str">
        <f t="shared" si="187"/>
        <v/>
      </c>
      <c r="AH979" s="19" t="e">
        <f>+VLOOKUP(A979,'[2]Thông tin công nhân'!$C:$P,14,0)</f>
        <v>#N/A</v>
      </c>
      <c r="AI979" s="29" t="str">
        <f t="shared" si="188"/>
        <v/>
      </c>
      <c r="AJ979" s="19"/>
      <c r="AK979" s="29" t="str">
        <f>IF(ISNA(VLOOKUP(AJ979,TinhBenhVien!A:B,2,FALSE)),"",VLOOKUP(AJ979,TinhBenhVien!A:B,2,FALSE))</f>
        <v/>
      </c>
      <c r="AL979" s="19"/>
      <c r="AM979" s="29">
        <f t="shared" si="184"/>
        <v>0</v>
      </c>
      <c r="AN979" s="19" t="e">
        <f>"tỉnh"&amp;" "&amp;VLOOKUP(A979,'[2]Thông tin công nhân'!$C:$AI,31,0)</f>
        <v>#N/A</v>
      </c>
      <c r="AO979" s="29" t="str">
        <f t="shared" si="193"/>
        <v/>
      </c>
      <c r="AP979" s="19" t="e">
        <f>"xã"&amp;" "&amp;VLOOKUP(A979,'[2]Thông tin công nhân'!$C:$AI,33,0)</f>
        <v>#N/A</v>
      </c>
      <c r="AQ979" s="29" t="str">
        <f t="shared" si="189"/>
        <v/>
      </c>
      <c r="AR979" s="19"/>
      <c r="AS979" s="29" t="e">
        <f t="shared" si="190"/>
        <v>#REF!</v>
      </c>
      <c r="AT979" s="19"/>
      <c r="AU979" s="29" t="str">
        <f t="shared" si="194"/>
        <v/>
      </c>
      <c r="AV979" s="19"/>
      <c r="AW979" s="29" t="str">
        <f t="shared" si="191"/>
        <v/>
      </c>
      <c r="AX979" s="19"/>
      <c r="AY979" s="29" t="e">
        <f t="shared" si="192"/>
        <v>#REF!</v>
      </c>
      <c r="AZ979" s="1"/>
      <c r="BD979" s="19"/>
      <c r="CA979" s="19"/>
      <c r="CB979" s="29" t="str">
        <f t="shared" si="185"/>
        <v/>
      </c>
      <c r="CC979" s="19"/>
      <c r="CD979" s="29" t="str">
        <f t="shared" si="186"/>
        <v/>
      </c>
      <c r="CE979" s="29"/>
    </row>
    <row r="980" spans="4:83">
      <c r="D980" s="37"/>
      <c r="E980" s="29" t="str">
        <f>IF(ISNA(VLOOKUP(D980,'Tổng hợp '!$B$25:$C$29,2,FALSE)),"",VLOOKUP(D980,'Tổng hợp '!$B$25:$C$29,2,FALSE))</f>
        <v/>
      </c>
      <c r="F980" s="37"/>
      <c r="G980" s="107" t="str">
        <f t="shared" si="183"/>
        <v/>
      </c>
      <c r="H980" s="74" t="e">
        <f>+VLOOKUP(A980,[1]VT!$C:$I,7,0)</f>
        <v>#N/A</v>
      </c>
      <c r="J980" s="1" t="e">
        <f>+VLOOKUP(A980,[1]VT!$C:$M,11,0)</f>
        <v>#N/A</v>
      </c>
      <c r="AF980" s="19"/>
      <c r="AG980" s="29" t="str">
        <f t="shared" si="187"/>
        <v/>
      </c>
      <c r="AH980" s="19" t="e">
        <f>+VLOOKUP(A980,'[2]Thông tin công nhân'!$C:$P,14,0)</f>
        <v>#N/A</v>
      </c>
      <c r="AI980" s="29" t="str">
        <f t="shared" si="188"/>
        <v/>
      </c>
      <c r="AJ980" s="19"/>
      <c r="AK980" s="29" t="str">
        <f>IF(ISNA(VLOOKUP(AJ980,TinhBenhVien!A:B,2,FALSE)),"",VLOOKUP(AJ980,TinhBenhVien!A:B,2,FALSE))</f>
        <v/>
      </c>
      <c r="AL980" s="19"/>
      <c r="AM980" s="29">
        <f t="shared" si="184"/>
        <v>0</v>
      </c>
      <c r="AN980" s="19" t="e">
        <f>"tỉnh"&amp;" "&amp;VLOOKUP(A980,'[2]Thông tin công nhân'!$C:$AI,31,0)</f>
        <v>#N/A</v>
      </c>
      <c r="AO980" s="29" t="str">
        <f t="shared" si="193"/>
        <v/>
      </c>
      <c r="AP980" s="19" t="e">
        <f>"xã"&amp;" "&amp;VLOOKUP(A980,'[2]Thông tin công nhân'!$C:$AI,33,0)</f>
        <v>#N/A</v>
      </c>
      <c r="AQ980" s="29" t="str">
        <f t="shared" si="189"/>
        <v/>
      </c>
      <c r="AR980" s="19"/>
      <c r="AS980" s="29" t="e">
        <f t="shared" si="190"/>
        <v>#REF!</v>
      </c>
      <c r="AT980" s="19"/>
      <c r="AU980" s="29" t="str">
        <f t="shared" si="194"/>
        <v/>
      </c>
      <c r="AV980" s="19"/>
      <c r="AW980" s="29" t="str">
        <f t="shared" si="191"/>
        <v/>
      </c>
      <c r="AX980" s="19"/>
      <c r="AY980" s="29" t="e">
        <f t="shared" si="192"/>
        <v>#REF!</v>
      </c>
      <c r="AZ980" s="1"/>
      <c r="BD980" s="19"/>
      <c r="CA980" s="19"/>
      <c r="CB980" s="29" t="str">
        <f t="shared" si="185"/>
        <v/>
      </c>
      <c r="CC980" s="19"/>
      <c r="CD980" s="29" t="str">
        <f t="shared" si="186"/>
        <v/>
      </c>
      <c r="CE980" s="29"/>
    </row>
    <row r="981" spans="4:83">
      <c r="D981" s="37"/>
      <c r="E981" s="29" t="str">
        <f>IF(ISNA(VLOOKUP(D981,'Tổng hợp '!$B$25:$C$29,2,FALSE)),"",VLOOKUP(D981,'Tổng hợp '!$B$25:$C$29,2,FALSE))</f>
        <v/>
      </c>
      <c r="F981" s="37"/>
      <c r="G981" s="107" t="str">
        <f t="shared" si="183"/>
        <v/>
      </c>
      <c r="H981" s="74" t="e">
        <f>+VLOOKUP(A981,[1]VT!$C:$I,7,0)</f>
        <v>#N/A</v>
      </c>
      <c r="J981" s="1" t="e">
        <f>+VLOOKUP(A981,[1]VT!$C:$M,11,0)</f>
        <v>#N/A</v>
      </c>
      <c r="AF981" s="19"/>
      <c r="AG981" s="29" t="str">
        <f t="shared" si="187"/>
        <v/>
      </c>
      <c r="AH981" s="19" t="e">
        <f>+VLOOKUP(A981,'[2]Thông tin công nhân'!$C:$P,14,0)</f>
        <v>#N/A</v>
      </c>
      <c r="AI981" s="29" t="str">
        <f t="shared" si="188"/>
        <v/>
      </c>
      <c r="AJ981" s="19"/>
      <c r="AK981" s="29" t="str">
        <f>IF(ISNA(VLOOKUP(AJ981,TinhBenhVien!A:B,2,FALSE)),"",VLOOKUP(AJ981,TinhBenhVien!A:B,2,FALSE))</f>
        <v/>
      </c>
      <c r="AL981" s="19"/>
      <c r="AM981" s="29">
        <f t="shared" si="184"/>
        <v>0</v>
      </c>
      <c r="AN981" s="19" t="e">
        <f>"tỉnh"&amp;" "&amp;VLOOKUP(A981,'[2]Thông tin công nhân'!$C:$AI,31,0)</f>
        <v>#N/A</v>
      </c>
      <c r="AO981" s="29" t="str">
        <f t="shared" si="193"/>
        <v/>
      </c>
      <c r="AP981" s="19" t="e">
        <f>"xã"&amp;" "&amp;VLOOKUP(A981,'[2]Thông tin công nhân'!$C:$AI,33,0)</f>
        <v>#N/A</v>
      </c>
      <c r="AQ981" s="29" t="str">
        <f t="shared" si="189"/>
        <v/>
      </c>
      <c r="AR981" s="19"/>
      <c r="AS981" s="29" t="e">
        <f t="shared" si="190"/>
        <v>#REF!</v>
      </c>
      <c r="AT981" s="19"/>
      <c r="AU981" s="29" t="str">
        <f t="shared" si="194"/>
        <v/>
      </c>
      <c r="AV981" s="19"/>
      <c r="AW981" s="29" t="str">
        <f t="shared" si="191"/>
        <v/>
      </c>
      <c r="AX981" s="19"/>
      <c r="AY981" s="29" t="e">
        <f t="shared" si="192"/>
        <v>#REF!</v>
      </c>
      <c r="AZ981" s="1"/>
      <c r="BD981" s="19"/>
      <c r="CA981" s="19"/>
      <c r="CB981" s="29" t="str">
        <f t="shared" si="185"/>
        <v/>
      </c>
      <c r="CC981" s="19"/>
      <c r="CD981" s="29" t="str">
        <f t="shared" si="186"/>
        <v/>
      </c>
      <c r="CE981" s="29"/>
    </row>
    <row r="982" spans="4:83">
      <c r="D982" s="37"/>
      <c r="E982" s="29" t="str">
        <f>IF(ISNA(VLOOKUP(D982,'Tổng hợp '!$B$25:$C$29,2,FALSE)),"",VLOOKUP(D982,'Tổng hợp '!$B$25:$C$29,2,FALSE))</f>
        <v/>
      </c>
      <c r="F982" s="37"/>
      <c r="G982" s="107" t="str">
        <f t="shared" si="183"/>
        <v/>
      </c>
      <c r="H982" s="74" t="e">
        <f>+VLOOKUP(A982,[1]VT!$C:$I,7,0)</f>
        <v>#N/A</v>
      </c>
      <c r="J982" s="1" t="e">
        <f>+VLOOKUP(A982,[1]VT!$C:$M,11,0)</f>
        <v>#N/A</v>
      </c>
      <c r="AF982" s="19"/>
      <c r="AG982" s="29" t="str">
        <f t="shared" si="187"/>
        <v/>
      </c>
      <c r="AH982" s="19" t="e">
        <f>+VLOOKUP(A982,'[2]Thông tin công nhân'!$C:$P,14,0)</f>
        <v>#N/A</v>
      </c>
      <c r="AI982" s="29" t="str">
        <f t="shared" si="188"/>
        <v/>
      </c>
      <c r="AJ982" s="19"/>
      <c r="AK982" s="29" t="str">
        <f>IF(ISNA(VLOOKUP(AJ982,TinhBenhVien!A:B,2,FALSE)),"",VLOOKUP(AJ982,TinhBenhVien!A:B,2,FALSE))</f>
        <v/>
      </c>
      <c r="AL982" s="19"/>
      <c r="AM982" s="29">
        <f t="shared" si="184"/>
        <v>0</v>
      </c>
      <c r="AN982" s="19" t="e">
        <f>"tỉnh"&amp;" "&amp;VLOOKUP(A982,'[2]Thông tin công nhân'!$C:$AI,31,0)</f>
        <v>#N/A</v>
      </c>
      <c r="AO982" s="29" t="str">
        <f t="shared" si="193"/>
        <v/>
      </c>
      <c r="AP982" s="19" t="e">
        <f>"xã"&amp;" "&amp;VLOOKUP(A982,'[2]Thông tin công nhân'!$C:$AI,33,0)</f>
        <v>#N/A</v>
      </c>
      <c r="AQ982" s="29" t="str">
        <f t="shared" si="189"/>
        <v/>
      </c>
      <c r="AR982" s="19"/>
      <c r="AS982" s="29" t="e">
        <f t="shared" si="190"/>
        <v>#REF!</v>
      </c>
      <c r="AT982" s="19"/>
      <c r="AU982" s="29" t="str">
        <f t="shared" si="194"/>
        <v/>
      </c>
      <c r="AV982" s="19"/>
      <c r="AW982" s="29" t="str">
        <f t="shared" si="191"/>
        <v/>
      </c>
      <c r="AX982" s="19"/>
      <c r="AY982" s="29" t="e">
        <f t="shared" si="192"/>
        <v>#REF!</v>
      </c>
      <c r="AZ982" s="1"/>
      <c r="BD982" s="19"/>
      <c r="CA982" s="19"/>
      <c r="CB982" s="29" t="str">
        <f t="shared" si="185"/>
        <v/>
      </c>
      <c r="CC982" s="19"/>
      <c r="CD982" s="29" t="str">
        <f t="shared" si="186"/>
        <v/>
      </c>
      <c r="CE982" s="29"/>
    </row>
    <row r="983" spans="4:83">
      <c r="D983" s="37"/>
      <c r="E983" s="29" t="str">
        <f>IF(ISNA(VLOOKUP(D983,'Tổng hợp '!$B$25:$C$29,2,FALSE)),"",VLOOKUP(D983,'Tổng hợp '!$B$25:$C$29,2,FALSE))</f>
        <v/>
      </c>
      <c r="F983" s="37"/>
      <c r="G983" s="107" t="str">
        <f t="shared" si="183"/>
        <v/>
      </c>
      <c r="H983" s="74" t="e">
        <f>+VLOOKUP(A983,[1]VT!$C:$I,7,0)</f>
        <v>#N/A</v>
      </c>
      <c r="J983" s="1" t="e">
        <f>+VLOOKUP(A983,[1]VT!$C:$M,11,0)</f>
        <v>#N/A</v>
      </c>
      <c r="AF983" s="19"/>
      <c r="AG983" s="29" t="str">
        <f t="shared" si="187"/>
        <v/>
      </c>
      <c r="AH983" s="19" t="e">
        <f>+VLOOKUP(A983,'[2]Thông tin công nhân'!$C:$P,14,0)</f>
        <v>#N/A</v>
      </c>
      <c r="AI983" s="29" t="str">
        <f t="shared" si="188"/>
        <v/>
      </c>
      <c r="AJ983" s="19"/>
      <c r="AK983" s="29" t="str">
        <f>IF(ISNA(VLOOKUP(AJ983,TinhBenhVien!A:B,2,FALSE)),"",VLOOKUP(AJ983,TinhBenhVien!A:B,2,FALSE))</f>
        <v/>
      </c>
      <c r="AL983" s="19"/>
      <c r="AM983" s="29">
        <f t="shared" si="184"/>
        <v>0</v>
      </c>
      <c r="AN983" s="19" t="e">
        <f>"tỉnh"&amp;" "&amp;VLOOKUP(A983,'[2]Thông tin công nhân'!$C:$AI,31,0)</f>
        <v>#N/A</v>
      </c>
      <c r="AO983" s="29" t="str">
        <f t="shared" si="193"/>
        <v/>
      </c>
      <c r="AP983" s="19" t="e">
        <f>"xã"&amp;" "&amp;VLOOKUP(A983,'[2]Thông tin công nhân'!$C:$AI,33,0)</f>
        <v>#N/A</v>
      </c>
      <c r="AQ983" s="29" t="str">
        <f t="shared" si="189"/>
        <v/>
      </c>
      <c r="AR983" s="19"/>
      <c r="AS983" s="29" t="e">
        <f t="shared" si="190"/>
        <v>#REF!</v>
      </c>
      <c r="AT983" s="19"/>
      <c r="AU983" s="29" t="str">
        <f t="shared" si="194"/>
        <v/>
      </c>
      <c r="AV983" s="19"/>
      <c r="AW983" s="29" t="str">
        <f t="shared" si="191"/>
        <v/>
      </c>
      <c r="AX983" s="19"/>
      <c r="AY983" s="29" t="e">
        <f t="shared" si="192"/>
        <v>#REF!</v>
      </c>
      <c r="AZ983" s="1"/>
      <c r="BD983" s="19"/>
      <c r="CA983" s="19"/>
      <c r="CB983" s="29" t="str">
        <f t="shared" si="185"/>
        <v/>
      </c>
      <c r="CC983" s="19"/>
      <c r="CD983" s="29" t="str">
        <f t="shared" si="186"/>
        <v/>
      </c>
      <c r="CE983" s="29"/>
    </row>
  </sheetData>
  <autoFilter ref="A3:CJ3" xr:uid="{00000000-0009-0000-0000-000000000000}"/>
  <mergeCells count="13">
    <mergeCell ref="A1:B1"/>
    <mergeCell ref="BI1:BJ1"/>
    <mergeCell ref="BK1:BL1"/>
    <mergeCell ref="BM1:BN1"/>
    <mergeCell ref="N1:O1"/>
    <mergeCell ref="AJ1:AM1"/>
    <mergeCell ref="AT1:AW1"/>
    <mergeCell ref="AN1:AS1"/>
    <mergeCell ref="BO1:BP1"/>
    <mergeCell ref="BQ1:BR1"/>
    <mergeCell ref="BT1:BU1"/>
    <mergeCell ref="BV1:BW1"/>
    <mergeCell ref="CA1:CD1"/>
  </mergeCells>
  <conditionalFormatting sqref="A1:A1048576">
    <cfRule type="duplicateValues" dxfId="3" priority="1"/>
  </conditionalFormatting>
  <dataValidations count="9">
    <dataValidation type="list" allowBlank="1" showInputMessage="1" showErrorMessage="1" sqref="AN11:AN983 AJ4:AJ10 AT11:AT983 CA4:CA983" xr:uid="{00000000-0002-0000-0000-000001000000}">
      <formula1>ten_tinh</formula1>
    </dataValidation>
    <dataValidation type="list" allowBlank="1" showInputMessage="1" showErrorMessage="1" sqref="AJ11:AJ983" xr:uid="{00000000-0002-0000-0000-000000000000}">
      <formula1>ten_tinh_Benh_vien</formula1>
    </dataValidation>
    <dataValidation type="whole" allowBlank="1" showInputMessage="1" showErrorMessage="1" errorTitle="Dữ liệu nhập không đúng!" error="Nam: điền số 1_x000a_Nữ: điền số 0" prompt="Nam: điền số 1_x000a_Nữ: điền số 0" sqref="AE11:AE983" xr:uid="{00000000-0002-0000-0000-000002000000}">
      <formula1>0</formula1>
      <formula2>1</formula2>
    </dataValidation>
    <dataValidation type="list" allowBlank="1" showInputMessage="1" showErrorMessage="1" sqref="AH11:AH983" xr:uid="{00000000-0002-0000-0000-000007000000}">
      <formula1>ten_danToc</formula1>
    </dataValidation>
    <dataValidation type="list" allowBlank="1" showInputMessage="1" showErrorMessage="1" sqref="AX4:AX983" xr:uid="{00000000-0002-0000-0000-000003000000}">
      <formula1>OFFSET(#REF!,MATCH(AW4,ma_huyen_xa,0),-2,COUNTIF(ma_huyen_xa,AW4),1)</formula1>
    </dataValidation>
    <dataValidation allowBlank="1" showInputMessage="1" showErrorMessage="1" prompt="Dùng dấu , để nhập hệ số" sqref="J4:J983" xr:uid="{00000000-0002-0000-0000-000004000000}"/>
    <dataValidation type="list" allowBlank="1" showInputMessage="1" showErrorMessage="1" sqref="D4:D983" xr:uid="{00000000-0002-0000-0000-000005000000}">
      <formula1>loai_khai_bao</formula1>
    </dataValidation>
    <dataValidation type="list" allowBlank="1" showInputMessage="1" showErrorMessage="1" sqref="AF4:AF983" xr:uid="{00000000-0002-0000-0000-000006000000}">
      <formula1>ten_quoctich</formula1>
    </dataValidation>
    <dataValidation allowBlank="1" showInputMessage="1" showErrorMessage="1" prompt="Dùng dấu , (phẩy) phân tách thập phân" sqref="T4:T905" xr:uid="{00000000-0002-0000-0000-000008000000}"/>
  </dataValidations>
  <hyperlinks>
    <hyperlink ref="W2" location="'Mức hưởng BHYT'!A1" display="Mức hưởng BHYT" xr:uid="{00000000-0004-0000-0000-000000000000}"/>
    <hyperlink ref="C1" r:id="rId1" display="https://baohiemxahoi.gov.vn/tracuu/Pages/tra-cuu-ho-gia-dinh.aspx" xr:uid="{00000000-0004-0000-0000-000001000000}"/>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9000000}">
          <x14:formula1>
            <xm:f>'Mức hưởng BHYT'!$A$2:$A$6</xm:f>
          </x14:formula1>
          <xm:sqref>W11:W983</xm:sqref>
        </x14:dataValidation>
        <x14:dataValidation type="list" allowBlank="1" showInputMessage="1" showErrorMessage="1" xr:uid="{00000000-0002-0000-0000-00000C000000}">
          <x14:formula1>
            <xm:f>'D:\02. BẢO HIỂM\2025\TĂNG GIẢM ĐC\THÁNG 06\[TĂNG T6..xlsx]Mức hưởng BHYT'!#REF!</xm:f>
          </x14:formula1>
          <xm:sqref>W4:W10</xm:sqref>
        </x14:dataValidation>
        <x14:dataValidation type="list" allowBlank="1" showInputMessage="1" showErrorMessage="1" xr:uid="{00000000-0002-0000-0000-00000D000000}">
          <x14:formula1>
            <xm:f>OFFSET('D:\02. BẢO HIỂM\2025\TĂNG GIẢM ĐC\THÁNG 05\[Giam sớm t5.2025.xlsx]BenhVien'!#REF!,MATCH(AK4,ma_tinh_bv,0),-2,COUNTIF(ma_tinh_bv,AK4),1)</xm:f>
          </x14:formula1>
          <xm:sqref>AL4:AL10</xm:sqref>
        </x14:dataValidation>
        <x14:dataValidation type="list" allowBlank="1" showInputMessage="1" showErrorMessage="1" xr:uid="{00000000-0002-0000-0000-00000A000000}">
          <x14:formula1>
            <xm:f>OFFSET(BenhVien!$D$2,MATCH(AK11,ma_tinh_bv,0),-2,COUNTIF(ma_tinh_bv,AK11),1)</xm:f>
          </x14:formula1>
          <xm:sqref>AL11:AL983</xm:sqref>
        </x14:dataValidation>
        <x14:dataValidation type="list" allowBlank="1" showInputMessage="1" showErrorMessage="1" xr:uid="{00000000-0002-0000-0000-00000B000000}">
          <x14:formula1>
            <xm:f>OFFSET(Xa!$D$3,MATCH(AU4,ma_tinh_huyen,0),-2,COUNTIF(ma_tinh_huyen,AU4),1)</xm:f>
          </x14:formula1>
          <xm:sqref>AV11:AV983 CC4:CC981</xm:sqref>
        </x14:dataValidation>
        <x14:dataValidation type="list" allowBlank="1" showInputMessage="1" showErrorMessage="1" xr:uid="{00000000-0002-0000-0000-00000E000000}">
          <x14:formula1>
            <xm:f>'Tổng hợp '!$A$12:$A$15</xm:f>
          </x14:formula1>
          <xm:sqref>Y4:Y983</xm:sqref>
        </x14:dataValidation>
        <x14:dataValidation type="list" allowBlank="1" showInputMessage="1" showErrorMessage="1" xr:uid="{00000000-0002-0000-0000-00000F000000}">
          <x14:formula1>
            <xm:f>'Tổng hợp '!$A$18:$A$21</xm:f>
          </x14:formula1>
          <xm:sqref>Z4:Z983</xm:sqref>
        </x14:dataValidation>
        <x14:dataValidation type="list" allowBlank="1" showInputMessage="1" showErrorMessage="1" prompt="1: 1 tháng_x000a_3: 3 tháng_x000a_6: 6 tháng_x000a_12: 1 năm_x000a_VS: về sau_x000a_TH: còn thiếu" xr:uid="{00000000-0002-0000-0000-000010000000}">
          <x14:formula1>
            <xm:f>'Tổng hợp '!$F$4:$F$9</xm:f>
          </x14:formula1>
          <xm:sqref>BD4:BD983</xm:sqref>
        </x14:dataValidation>
        <x14:dataValidation type="list" allowBlank="1" showInputMessage="1" showErrorMessage="1" xr:uid="{00000000-0002-0000-0000-000011000000}">
          <x14:formula1>
            <xm:f>OFFSET('Tổng hợp '!$D$42,MATCH(E4,ma_loai_phuong_an,0),-2,COUNTIF(ma_loai_phuong_an,E4),1)</xm:f>
          </x14:formula1>
          <xm:sqref>F4:F983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T350"/>
  <sheetViews>
    <sheetView topLeftCell="Y1" workbookViewId="0">
      <pane ySplit="3" topLeftCell="A4" activePane="bottomLeft" state="frozen"/>
      <selection activeCell="L1" sqref="L1"/>
      <selection pane="bottomLeft" activeCell="AR13" sqref="AR13"/>
    </sheetView>
  </sheetViews>
  <sheetFormatPr defaultColWidth="8.7109375" defaultRowHeight="15"/>
  <cols>
    <col min="1" max="1" width="11.42578125" style="81" customWidth="1"/>
    <col min="2" max="2" width="24.7109375" customWidth="1"/>
    <col min="3" max="3" width="14.42578125" style="58" customWidth="1"/>
    <col min="4" max="4" width="18.7109375" style="81" customWidth="1"/>
    <col min="5" max="5" width="9.140625" style="2"/>
    <col min="6" max="6" width="20.7109375" customWidth="1"/>
    <col min="7" max="7" width="10.42578125" customWidth="1"/>
    <col min="8" max="8" width="21.7109375" customWidth="1"/>
    <col min="9" max="9" width="11" customWidth="1"/>
    <col min="10" max="10" width="13.5703125" hidden="1" customWidth="1"/>
    <col min="11" max="11" width="9.42578125" hidden="1" customWidth="1"/>
    <col min="12" max="12" width="21" customWidth="1"/>
    <col min="13" max="13" width="15.140625" customWidth="1"/>
    <col min="14" max="14" width="10.42578125" customWidth="1"/>
    <col min="15" max="15" width="11" style="58" customWidth="1"/>
    <col min="17" max="17" width="10.7109375" style="15" customWidth="1"/>
    <col min="18" max="18" width="13.140625" bestFit="1" customWidth="1"/>
    <col min="19" max="19" width="11.85546875" bestFit="1" customWidth="1"/>
    <col min="20" max="20" width="13.5703125" customWidth="1"/>
    <col min="21" max="22" width="11.85546875" customWidth="1"/>
    <col min="23" max="23" width="20.7109375" customWidth="1"/>
    <col min="24" max="24" width="10.42578125" customWidth="1"/>
    <col min="25" max="25" width="21.7109375" customWidth="1"/>
    <col min="26" max="26" width="11" customWidth="1"/>
    <col min="27" max="27" width="15.140625" hidden="1" customWidth="1"/>
    <col min="28" max="28" width="9.42578125" hidden="1" customWidth="1"/>
    <col min="29" max="29" width="13.5703125" customWidth="1"/>
    <col min="30" max="30" width="16" customWidth="1"/>
    <col min="31" max="32" width="17.28515625" customWidth="1"/>
    <col min="33" max="33" width="20.7109375" customWidth="1"/>
    <col min="34" max="34" width="10.42578125" customWidth="1"/>
    <col min="35" max="35" width="21.7109375" customWidth="1"/>
    <col min="36" max="36" width="11" customWidth="1"/>
    <col min="37" max="37" width="15.140625" hidden="1" customWidth="1"/>
    <col min="38" max="38" width="10.85546875" hidden="1" customWidth="1"/>
    <col min="39" max="39" width="15.140625" style="58" customWidth="1"/>
    <col min="41" max="41" width="14.5703125" customWidth="1"/>
    <col min="42" max="42" width="16.85546875" customWidth="1"/>
  </cols>
  <sheetData>
    <row r="1" spans="1:46" ht="27.4" customHeight="1">
      <c r="A1" s="108"/>
      <c r="B1" s="160" t="s">
        <v>742</v>
      </c>
      <c r="C1" s="160"/>
      <c r="D1" s="160"/>
      <c r="E1" s="160"/>
      <c r="F1" s="160"/>
      <c r="G1" s="160"/>
      <c r="H1" s="160"/>
      <c r="I1" s="160"/>
      <c r="J1" s="160"/>
      <c r="K1" s="160"/>
      <c r="L1" s="160"/>
      <c r="M1" s="160"/>
      <c r="N1" s="160"/>
      <c r="O1" s="160"/>
      <c r="P1" s="160"/>
      <c r="Q1" s="160"/>
      <c r="R1" s="160"/>
      <c r="S1" s="160"/>
      <c r="T1" s="160"/>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row>
    <row r="2" spans="1:46" s="24" customFormat="1" ht="69.75" customHeight="1">
      <c r="A2" s="109" t="s">
        <v>8746</v>
      </c>
      <c r="B2" s="110" t="s">
        <v>745</v>
      </c>
      <c r="C2" s="111" t="s">
        <v>746</v>
      </c>
      <c r="D2" s="112" t="s">
        <v>8747</v>
      </c>
      <c r="E2" s="113" t="s">
        <v>127</v>
      </c>
      <c r="F2" s="110" t="s">
        <v>747</v>
      </c>
      <c r="G2" s="114" t="s">
        <v>783</v>
      </c>
      <c r="H2" s="110" t="s">
        <v>748</v>
      </c>
      <c r="I2" s="114" t="s">
        <v>784</v>
      </c>
      <c r="J2" s="110" t="s">
        <v>748</v>
      </c>
      <c r="K2" s="114" t="s">
        <v>784</v>
      </c>
      <c r="L2" s="114" t="s">
        <v>8749</v>
      </c>
      <c r="M2" s="80" t="s">
        <v>749</v>
      </c>
      <c r="N2" s="114" t="s">
        <v>782</v>
      </c>
      <c r="O2" s="111" t="s">
        <v>11940</v>
      </c>
      <c r="P2" s="114" t="s">
        <v>750</v>
      </c>
      <c r="Q2" s="110" t="s">
        <v>8748</v>
      </c>
      <c r="R2" s="114" t="s">
        <v>744</v>
      </c>
      <c r="S2" s="110" t="s">
        <v>743</v>
      </c>
      <c r="T2" s="114" t="s">
        <v>751</v>
      </c>
      <c r="U2" s="4" t="s">
        <v>55</v>
      </c>
      <c r="V2" s="4" t="s">
        <v>56</v>
      </c>
      <c r="W2" s="110" t="s">
        <v>11017</v>
      </c>
      <c r="X2" s="114" t="s">
        <v>11018</v>
      </c>
      <c r="Y2" s="110" t="s">
        <v>11019</v>
      </c>
      <c r="Z2" s="114" t="s">
        <v>784</v>
      </c>
      <c r="AA2" s="110" t="s">
        <v>11019</v>
      </c>
      <c r="AB2" s="114" t="s">
        <v>784</v>
      </c>
      <c r="AC2" s="3" t="s">
        <v>8764</v>
      </c>
      <c r="AD2" s="3" t="s">
        <v>8766</v>
      </c>
      <c r="AE2" s="3" t="s">
        <v>8768</v>
      </c>
      <c r="AF2" s="3" t="s">
        <v>11931</v>
      </c>
      <c r="AG2" s="110" t="s">
        <v>11929</v>
      </c>
      <c r="AH2" s="114" t="s">
        <v>11932</v>
      </c>
      <c r="AI2" s="110" t="s">
        <v>11930</v>
      </c>
      <c r="AJ2" s="114" t="s">
        <v>11933</v>
      </c>
      <c r="AK2" s="110" t="s">
        <v>11930</v>
      </c>
      <c r="AL2" s="114" t="s">
        <v>11933</v>
      </c>
      <c r="AM2" s="111" t="s">
        <v>11938</v>
      </c>
    </row>
    <row r="3" spans="1:46" hidden="1">
      <c r="A3" s="64" t="s">
        <v>1</v>
      </c>
      <c r="B3" s="77" t="s">
        <v>2</v>
      </c>
      <c r="C3" s="78" t="s">
        <v>3</v>
      </c>
      <c r="D3" s="117" t="s">
        <v>23</v>
      </c>
      <c r="E3" s="77" t="s">
        <v>24</v>
      </c>
      <c r="F3" s="77" t="s">
        <v>8711</v>
      </c>
      <c r="G3" s="77" t="s">
        <v>29</v>
      </c>
      <c r="H3" s="77" t="s">
        <v>8712</v>
      </c>
      <c r="I3" s="77" t="s">
        <v>30</v>
      </c>
      <c r="J3" s="77"/>
      <c r="K3" s="77"/>
      <c r="L3" s="77" t="s">
        <v>738</v>
      </c>
      <c r="M3" s="77" t="s">
        <v>8721</v>
      </c>
      <c r="N3" s="77" t="s">
        <v>739</v>
      </c>
      <c r="O3" s="78" t="s">
        <v>21</v>
      </c>
      <c r="P3" s="77" t="s">
        <v>15</v>
      </c>
      <c r="Q3" s="77" t="s">
        <v>740</v>
      </c>
      <c r="R3" s="77" t="s">
        <v>736</v>
      </c>
      <c r="S3" s="77" t="s">
        <v>8687</v>
      </c>
      <c r="T3" s="77" t="s">
        <v>737</v>
      </c>
      <c r="U3" s="77" t="s">
        <v>25</v>
      </c>
      <c r="V3" s="77" t="s">
        <v>26</v>
      </c>
      <c r="W3" s="77" t="s">
        <v>11020</v>
      </c>
      <c r="X3" s="77" t="s">
        <v>11021</v>
      </c>
      <c r="Y3" s="77" t="s">
        <v>11022</v>
      </c>
      <c r="Z3" s="77" t="s">
        <v>11023</v>
      </c>
      <c r="AA3" s="77"/>
      <c r="AB3" s="77"/>
      <c r="AC3" s="77" t="s">
        <v>8763</v>
      </c>
      <c r="AD3" s="77" t="s">
        <v>8765</v>
      </c>
      <c r="AE3" s="77" t="s">
        <v>8767</v>
      </c>
      <c r="AF3" s="77" t="s">
        <v>11934</v>
      </c>
      <c r="AG3" s="77" t="s">
        <v>11941</v>
      </c>
      <c r="AH3" s="77" t="s">
        <v>11935</v>
      </c>
      <c r="AI3" s="77" t="s">
        <v>11942</v>
      </c>
      <c r="AJ3" s="77" t="s">
        <v>11936</v>
      </c>
      <c r="AK3" s="77"/>
      <c r="AL3" s="77"/>
      <c r="AM3" s="78" t="s">
        <v>11937</v>
      </c>
    </row>
    <row r="4" spans="1:46" ht="15.75">
      <c r="A4" s="81">
        <v>1</v>
      </c>
      <c r="B4" s="1" t="s">
        <v>8717</v>
      </c>
      <c r="C4" s="61" t="s">
        <v>8750</v>
      </c>
      <c r="D4" s="2">
        <v>1990</v>
      </c>
      <c r="E4" s="2">
        <v>1</v>
      </c>
      <c r="F4" s="19" t="s">
        <v>8578</v>
      </c>
      <c r="G4" s="29" t="str">
        <f t="shared" ref="G4:G67" si="0">IF(ISNA(VLOOKUP(F4,tinh,2,FALSE)),"",VLOOKUP(F4,tinh,2,FALSE))</f>
        <v>01</v>
      </c>
      <c r="H4" s="19" t="s">
        <v>8688</v>
      </c>
      <c r="I4" s="29" t="str">
        <f t="shared" ref="I4:I67" si="1">IF(ISNA(VLOOKUP(H4&amp;G4,huyen,3,FALSE)),"",VLOOKUP(H4&amp;G4,huyen,3,FALSE))</f>
        <v/>
      </c>
      <c r="J4" s="19" t="s">
        <v>8691</v>
      </c>
      <c r="K4" s="29" t="e">
        <f t="shared" ref="K4:K67" si="2">IF(ISNA(VLOOKUP(J4&amp;I4,xa,3,FALSE)),"",VLOOKUP(J4&amp;I4,xa,3,FALSE))</f>
        <v>#REF!</v>
      </c>
      <c r="L4" s="19"/>
      <c r="M4" s="28" t="s">
        <v>759</v>
      </c>
      <c r="N4" s="28" t="str">
        <f t="shared" ref="N4:N50" si="3">IF(ISNA(VLOOKUP(M4,ma_mqh,2,FALSE)),"",VLOOKUP(M4,ma_mqh,2,FALSE))</f>
        <v>00</v>
      </c>
      <c r="O4" s="127"/>
      <c r="P4" s="1"/>
      <c r="Q4" s="2">
        <v>1</v>
      </c>
      <c r="R4" s="82"/>
      <c r="S4" s="82">
        <v>1</v>
      </c>
      <c r="T4" s="82"/>
      <c r="U4" s="115" t="s">
        <v>71</v>
      </c>
      <c r="V4" s="115" t="s">
        <v>70</v>
      </c>
      <c r="W4" s="19" t="s">
        <v>10923</v>
      </c>
      <c r="X4" s="29" t="str">
        <f t="shared" ref="X4:X67" si="4">IF(ISNA(VLOOKUP(W4,tinh,2,FALSE)),"",VLOOKUP(W4,tinh,2,FALSE))</f>
        <v>08</v>
      </c>
      <c r="Y4" s="19" t="s">
        <v>10962</v>
      </c>
      <c r="Z4" s="29" t="str">
        <f t="shared" ref="Z4:Z67" si="5">IF(ISNA(VLOOKUP(Y4&amp;X4,huyen,3,FALSE)),"",VLOOKUP(Y4&amp;X4,huyen,3,FALSE))</f>
        <v/>
      </c>
      <c r="AA4" s="19" t="s">
        <v>8692</v>
      </c>
      <c r="AB4" s="29" t="e">
        <f t="shared" ref="AB4:AB67" si="6">IF(ISNA(VLOOKUP(AA4&amp;Z4,xa,3,FALSE)),"",VLOOKUP(AA4&amp;Z4,xa,3,FALSE))</f>
        <v>#REF!</v>
      </c>
      <c r="AC4" s="82" t="s">
        <v>8769</v>
      </c>
      <c r="AD4" s="82" t="s">
        <v>8770</v>
      </c>
      <c r="AE4" s="82" t="s">
        <v>8770</v>
      </c>
      <c r="AF4" s="82" t="s">
        <v>8770</v>
      </c>
      <c r="AG4" s="19" t="s">
        <v>10923</v>
      </c>
      <c r="AH4" s="29" t="str">
        <f t="shared" ref="AH4:AH67" si="7">IF(ISNA(VLOOKUP(AG4,tinh,2,FALSE)),"",VLOOKUP(AG4,tinh,2,FALSE))</f>
        <v>08</v>
      </c>
      <c r="AI4" s="19" t="s">
        <v>10962</v>
      </c>
      <c r="AJ4" s="29" t="str">
        <f t="shared" ref="AJ4:AJ67" si="8">IF(ISNA(VLOOKUP(AI4&amp;AH4,huyen,3,FALSE)),"",VLOOKUP(AI4&amp;AH4,huyen,3,FALSE))</f>
        <v/>
      </c>
      <c r="AK4" s="19" t="s">
        <v>8692</v>
      </c>
      <c r="AL4" s="29" t="e">
        <f t="shared" ref="AL4:AL67" si="9">IF(ISNA(VLOOKUP(AK4&amp;AJ4,xa,3,FALSE)),"",VLOOKUP(AK4&amp;AJ4,xa,3,FALSE))</f>
        <v>#REF!</v>
      </c>
      <c r="AM4" s="127" t="s">
        <v>11939</v>
      </c>
      <c r="AO4">
        <v>250128</v>
      </c>
      <c r="AP4" t="s">
        <v>19394</v>
      </c>
      <c r="AQ4">
        <v>250128</v>
      </c>
    </row>
    <row r="5" spans="1:46" ht="15.75">
      <c r="B5" s="1"/>
      <c r="C5" s="61"/>
      <c r="F5" s="19"/>
      <c r="G5" s="29" t="str">
        <f t="shared" si="0"/>
        <v/>
      </c>
      <c r="H5" s="19"/>
      <c r="I5" s="29" t="str">
        <f t="shared" si="1"/>
        <v/>
      </c>
      <c r="J5" s="19"/>
      <c r="K5" s="29" t="e">
        <f t="shared" si="2"/>
        <v>#REF!</v>
      </c>
      <c r="L5" s="1"/>
      <c r="M5" s="28"/>
      <c r="N5" s="28" t="str">
        <f t="shared" si="3"/>
        <v/>
      </c>
      <c r="O5" s="61"/>
      <c r="P5" s="1"/>
      <c r="Q5" s="2"/>
      <c r="R5" s="82"/>
      <c r="S5" s="82"/>
      <c r="T5" s="82"/>
      <c r="U5" s="115"/>
      <c r="V5" s="115"/>
      <c r="W5" s="19"/>
      <c r="X5" s="29" t="str">
        <f t="shared" si="4"/>
        <v/>
      </c>
      <c r="Y5" s="19"/>
      <c r="Z5" s="29" t="str">
        <f t="shared" si="5"/>
        <v/>
      </c>
      <c r="AA5" s="19"/>
      <c r="AB5" s="29" t="e">
        <f t="shared" si="6"/>
        <v>#REF!</v>
      </c>
      <c r="AC5" s="82"/>
      <c r="AD5" s="82"/>
      <c r="AE5" s="82"/>
      <c r="AF5" s="82"/>
      <c r="AG5" s="19"/>
      <c r="AH5" s="29" t="str">
        <f t="shared" si="7"/>
        <v/>
      </c>
      <c r="AI5" s="19"/>
      <c r="AJ5" s="29" t="str">
        <f t="shared" si="8"/>
        <v/>
      </c>
      <c r="AK5" s="19"/>
      <c r="AL5" s="29" t="e">
        <f t="shared" si="9"/>
        <v>#REF!</v>
      </c>
      <c r="AM5" s="61"/>
      <c r="AO5">
        <v>250129</v>
      </c>
      <c r="AP5" t="s">
        <v>19395</v>
      </c>
      <c r="AQ5">
        <v>250129</v>
      </c>
    </row>
    <row r="6" spans="1:46" ht="15.75">
      <c r="B6" s="1"/>
      <c r="C6" s="61"/>
      <c r="F6" s="19"/>
      <c r="G6" s="29" t="str">
        <f t="shared" si="0"/>
        <v/>
      </c>
      <c r="H6" s="19"/>
      <c r="I6" s="29" t="str">
        <f t="shared" si="1"/>
        <v/>
      </c>
      <c r="J6" s="19"/>
      <c r="K6" s="29" t="e">
        <f t="shared" si="2"/>
        <v>#REF!</v>
      </c>
      <c r="L6" s="1"/>
      <c r="M6" s="28"/>
      <c r="N6" s="28" t="str">
        <f t="shared" si="3"/>
        <v/>
      </c>
      <c r="O6" s="61"/>
      <c r="P6" s="1"/>
      <c r="Q6" s="2"/>
      <c r="R6" s="82"/>
      <c r="S6" s="82"/>
      <c r="T6" s="82"/>
      <c r="U6" s="115"/>
      <c r="V6" s="115"/>
      <c r="W6" s="19"/>
      <c r="X6" s="29" t="str">
        <f t="shared" si="4"/>
        <v/>
      </c>
      <c r="Y6" s="19"/>
      <c r="Z6" s="29" t="str">
        <f t="shared" si="5"/>
        <v/>
      </c>
      <c r="AA6" s="19"/>
      <c r="AB6" s="29" t="e">
        <f t="shared" si="6"/>
        <v>#REF!</v>
      </c>
      <c r="AC6" s="82"/>
      <c r="AD6" s="82"/>
      <c r="AE6" s="82"/>
      <c r="AF6" s="82"/>
      <c r="AG6" s="19"/>
      <c r="AH6" s="29" t="str">
        <f t="shared" si="7"/>
        <v/>
      </c>
      <c r="AI6" s="19"/>
      <c r="AJ6" s="29" t="str">
        <f t="shared" si="8"/>
        <v/>
      </c>
      <c r="AK6" s="19"/>
      <c r="AL6" s="29" t="e">
        <f t="shared" si="9"/>
        <v>#REF!</v>
      </c>
      <c r="AM6" s="61"/>
      <c r="AO6">
        <v>250130</v>
      </c>
      <c r="AP6" t="s">
        <v>19396</v>
      </c>
      <c r="AQ6">
        <v>250130</v>
      </c>
    </row>
    <row r="7" spans="1:46" ht="15.75">
      <c r="B7" s="1"/>
      <c r="C7" s="61"/>
      <c r="F7" s="19"/>
      <c r="G7" s="29" t="str">
        <f t="shared" si="0"/>
        <v/>
      </c>
      <c r="H7" s="19"/>
      <c r="I7" s="29" t="str">
        <f t="shared" si="1"/>
        <v/>
      </c>
      <c r="J7" s="19"/>
      <c r="K7" s="29" t="e">
        <f t="shared" si="2"/>
        <v>#REF!</v>
      </c>
      <c r="L7" s="1"/>
      <c r="M7" s="28"/>
      <c r="N7" s="28" t="str">
        <f t="shared" si="3"/>
        <v/>
      </c>
      <c r="O7" s="61"/>
      <c r="P7" s="1"/>
      <c r="Q7" s="2"/>
      <c r="R7" s="82"/>
      <c r="S7" s="82"/>
      <c r="T7" s="82"/>
      <c r="U7" s="115"/>
      <c r="V7" s="115"/>
      <c r="W7" s="19"/>
      <c r="X7" s="29" t="str">
        <f t="shared" si="4"/>
        <v/>
      </c>
      <c r="Y7" s="19"/>
      <c r="Z7" s="29" t="str">
        <f t="shared" si="5"/>
        <v/>
      </c>
      <c r="AA7" s="19"/>
      <c r="AB7" s="29" t="e">
        <f t="shared" si="6"/>
        <v>#REF!</v>
      </c>
      <c r="AC7" s="82"/>
      <c r="AD7" s="82"/>
      <c r="AE7" s="82"/>
      <c r="AF7" s="82"/>
      <c r="AG7" s="19"/>
      <c r="AH7" s="29" t="str">
        <f t="shared" si="7"/>
        <v/>
      </c>
      <c r="AI7" s="19"/>
      <c r="AJ7" s="29" t="str">
        <f t="shared" si="8"/>
        <v/>
      </c>
      <c r="AK7" s="19"/>
      <c r="AL7" s="29" t="e">
        <f t="shared" si="9"/>
        <v>#REF!</v>
      </c>
      <c r="AM7" s="61"/>
      <c r="AO7">
        <v>250131</v>
      </c>
      <c r="AP7" t="s">
        <v>19397</v>
      </c>
      <c r="AQ7">
        <v>250131</v>
      </c>
    </row>
    <row r="8" spans="1:46" ht="15.75">
      <c r="B8" s="1"/>
      <c r="C8" s="61"/>
      <c r="F8" s="19"/>
      <c r="G8" s="29" t="str">
        <f t="shared" si="0"/>
        <v/>
      </c>
      <c r="H8" s="19"/>
      <c r="I8" s="29" t="str">
        <f t="shared" si="1"/>
        <v/>
      </c>
      <c r="J8" s="19"/>
      <c r="K8" s="29" t="e">
        <f t="shared" si="2"/>
        <v>#REF!</v>
      </c>
      <c r="L8" s="1"/>
      <c r="M8" s="28"/>
      <c r="N8" s="28" t="str">
        <f t="shared" si="3"/>
        <v/>
      </c>
      <c r="O8" s="61"/>
      <c r="P8" s="1"/>
      <c r="Q8" s="2"/>
      <c r="R8" s="82"/>
      <c r="S8" s="82"/>
      <c r="T8" s="82"/>
      <c r="U8" s="115"/>
      <c r="V8" s="115"/>
      <c r="W8" s="19"/>
      <c r="X8" s="29" t="str">
        <f t="shared" si="4"/>
        <v/>
      </c>
      <c r="Y8" s="19"/>
      <c r="Z8" s="29" t="str">
        <f t="shared" si="5"/>
        <v/>
      </c>
      <c r="AA8" s="19"/>
      <c r="AB8" s="29" t="e">
        <f t="shared" si="6"/>
        <v>#REF!</v>
      </c>
      <c r="AC8" s="82"/>
      <c r="AD8" s="82"/>
      <c r="AE8" s="82"/>
      <c r="AF8" s="82"/>
      <c r="AG8" s="19"/>
      <c r="AH8" s="29" t="str">
        <f t="shared" si="7"/>
        <v/>
      </c>
      <c r="AI8" s="19"/>
      <c r="AJ8" s="29" t="str">
        <f t="shared" si="8"/>
        <v/>
      </c>
      <c r="AK8" s="19"/>
      <c r="AL8" s="29" t="e">
        <f t="shared" si="9"/>
        <v>#REF!</v>
      </c>
      <c r="AM8" s="61"/>
      <c r="AO8">
        <v>250132</v>
      </c>
      <c r="AP8" t="s">
        <v>19398</v>
      </c>
      <c r="AQ8">
        <v>250132</v>
      </c>
    </row>
    <row r="9" spans="1:46" ht="15.75">
      <c r="B9" s="1"/>
      <c r="C9" s="61"/>
      <c r="F9" s="19"/>
      <c r="G9" s="29" t="str">
        <f t="shared" si="0"/>
        <v/>
      </c>
      <c r="H9" s="19"/>
      <c r="I9" s="29" t="str">
        <f t="shared" si="1"/>
        <v/>
      </c>
      <c r="J9" s="19"/>
      <c r="K9" s="29" t="e">
        <f t="shared" si="2"/>
        <v>#REF!</v>
      </c>
      <c r="L9" s="1"/>
      <c r="M9" s="28"/>
      <c r="N9" s="28" t="str">
        <f t="shared" si="3"/>
        <v/>
      </c>
      <c r="O9" s="61"/>
      <c r="P9" s="1"/>
      <c r="Q9" s="2"/>
      <c r="R9" s="82"/>
      <c r="S9" s="82"/>
      <c r="T9" s="82"/>
      <c r="U9" s="115"/>
      <c r="V9" s="115"/>
      <c r="W9" s="19"/>
      <c r="X9" s="29" t="str">
        <f t="shared" si="4"/>
        <v/>
      </c>
      <c r="Y9" s="19"/>
      <c r="Z9" s="29" t="str">
        <f t="shared" si="5"/>
        <v/>
      </c>
      <c r="AA9" s="19"/>
      <c r="AB9" s="29" t="e">
        <f t="shared" si="6"/>
        <v>#REF!</v>
      </c>
      <c r="AC9" s="82"/>
      <c r="AD9" s="82"/>
      <c r="AE9" s="82"/>
      <c r="AF9" s="82"/>
      <c r="AG9" s="19"/>
      <c r="AH9" s="29" t="str">
        <f t="shared" si="7"/>
        <v/>
      </c>
      <c r="AI9" s="19"/>
      <c r="AJ9" s="29" t="str">
        <f t="shared" si="8"/>
        <v/>
      </c>
      <c r="AK9" s="19"/>
      <c r="AL9" s="29" t="e">
        <f t="shared" si="9"/>
        <v>#REF!</v>
      </c>
      <c r="AM9" s="61"/>
      <c r="AO9">
        <v>250133</v>
      </c>
      <c r="AP9" t="s">
        <v>19399</v>
      </c>
      <c r="AQ9">
        <v>250133</v>
      </c>
    </row>
    <row r="10" spans="1:46" ht="15.75">
      <c r="B10" s="1"/>
      <c r="C10" s="61"/>
      <c r="F10" s="19"/>
      <c r="G10" s="29" t="str">
        <f t="shared" si="0"/>
        <v/>
      </c>
      <c r="H10" s="19"/>
      <c r="I10" s="29" t="str">
        <f t="shared" si="1"/>
        <v/>
      </c>
      <c r="J10" s="19"/>
      <c r="K10" s="29" t="e">
        <f t="shared" si="2"/>
        <v>#REF!</v>
      </c>
      <c r="L10" s="1"/>
      <c r="M10" s="28"/>
      <c r="N10" s="28" t="str">
        <f t="shared" si="3"/>
        <v/>
      </c>
      <c r="O10" s="61"/>
      <c r="P10" s="1"/>
      <c r="Q10" s="2"/>
      <c r="R10" s="1"/>
      <c r="S10" s="82"/>
      <c r="T10" s="1"/>
      <c r="U10" s="115"/>
      <c r="V10" s="115"/>
      <c r="W10" s="19"/>
      <c r="X10" s="29" t="str">
        <f t="shared" si="4"/>
        <v/>
      </c>
      <c r="Y10" s="19"/>
      <c r="Z10" s="29" t="str">
        <f t="shared" si="5"/>
        <v/>
      </c>
      <c r="AA10" s="19"/>
      <c r="AB10" s="29" t="e">
        <f t="shared" si="6"/>
        <v>#REF!</v>
      </c>
      <c r="AC10" s="1"/>
      <c r="AD10" s="1"/>
      <c r="AE10" s="1"/>
      <c r="AF10" s="1"/>
      <c r="AG10" s="19"/>
      <c r="AH10" s="29" t="str">
        <f t="shared" si="7"/>
        <v/>
      </c>
      <c r="AI10" s="19"/>
      <c r="AJ10" s="29" t="str">
        <f t="shared" si="8"/>
        <v/>
      </c>
      <c r="AK10" s="19"/>
      <c r="AL10" s="29" t="e">
        <f t="shared" si="9"/>
        <v>#REF!</v>
      </c>
      <c r="AM10" s="61"/>
      <c r="AO10">
        <v>250134</v>
      </c>
      <c r="AP10" t="s">
        <v>19400</v>
      </c>
      <c r="AQ10">
        <v>250134</v>
      </c>
    </row>
    <row r="11" spans="1:46" ht="15.75">
      <c r="B11" s="1"/>
      <c r="C11" s="61"/>
      <c r="F11" s="19"/>
      <c r="G11" s="29" t="str">
        <f t="shared" si="0"/>
        <v/>
      </c>
      <c r="H11" s="19"/>
      <c r="I11" s="29" t="str">
        <f t="shared" si="1"/>
        <v/>
      </c>
      <c r="J11" s="19"/>
      <c r="K11" s="29" t="e">
        <f t="shared" si="2"/>
        <v>#REF!</v>
      </c>
      <c r="L11" s="1"/>
      <c r="M11" s="28"/>
      <c r="N11" s="28" t="str">
        <f t="shared" si="3"/>
        <v/>
      </c>
      <c r="O11" s="61"/>
      <c r="P11" s="1"/>
      <c r="Q11" s="2"/>
      <c r="R11" s="1"/>
      <c r="S11" s="82"/>
      <c r="T11" s="1"/>
      <c r="U11" s="115"/>
      <c r="V11" s="115"/>
      <c r="W11" s="19"/>
      <c r="X11" s="29" t="str">
        <f t="shared" si="4"/>
        <v/>
      </c>
      <c r="Y11" s="19"/>
      <c r="Z11" s="29" t="str">
        <f t="shared" si="5"/>
        <v/>
      </c>
      <c r="AA11" s="19"/>
      <c r="AB11" s="29" t="e">
        <f t="shared" si="6"/>
        <v>#REF!</v>
      </c>
      <c r="AC11" s="1"/>
      <c r="AD11" s="1"/>
      <c r="AE11" s="1"/>
      <c r="AF11" s="1"/>
      <c r="AG11" s="19"/>
      <c r="AH11" s="29" t="str">
        <f t="shared" si="7"/>
        <v/>
      </c>
      <c r="AI11" s="19"/>
      <c r="AJ11" s="29" t="str">
        <f t="shared" si="8"/>
        <v/>
      </c>
      <c r="AK11" s="19"/>
      <c r="AL11" s="29" t="e">
        <f t="shared" si="9"/>
        <v>#REF!</v>
      </c>
      <c r="AM11" s="61"/>
      <c r="AO11">
        <v>250135</v>
      </c>
      <c r="AP11" t="s">
        <v>19401</v>
      </c>
      <c r="AQ11">
        <v>250135</v>
      </c>
    </row>
    <row r="12" spans="1:46" ht="15.75">
      <c r="B12" s="1"/>
      <c r="C12" s="61"/>
      <c r="F12" s="19"/>
      <c r="G12" s="29" t="str">
        <f t="shared" si="0"/>
        <v/>
      </c>
      <c r="H12" s="19"/>
      <c r="I12" s="29" t="str">
        <f t="shared" si="1"/>
        <v/>
      </c>
      <c r="J12" s="19"/>
      <c r="K12" s="29" t="e">
        <f t="shared" si="2"/>
        <v>#REF!</v>
      </c>
      <c r="L12" s="1"/>
      <c r="M12" s="28"/>
      <c r="N12" s="28" t="str">
        <f t="shared" si="3"/>
        <v/>
      </c>
      <c r="O12" s="61"/>
      <c r="P12" s="1"/>
      <c r="Q12" s="2"/>
      <c r="R12" s="1"/>
      <c r="S12" s="82"/>
      <c r="T12" s="1"/>
      <c r="U12" s="115"/>
      <c r="V12" s="115"/>
      <c r="W12" s="19"/>
      <c r="X12" s="29" t="str">
        <f t="shared" si="4"/>
        <v/>
      </c>
      <c r="Y12" s="19"/>
      <c r="Z12" s="29" t="str">
        <f t="shared" si="5"/>
        <v/>
      </c>
      <c r="AA12" s="19"/>
      <c r="AB12" s="29" t="e">
        <f t="shared" si="6"/>
        <v>#REF!</v>
      </c>
      <c r="AC12" s="1"/>
      <c r="AD12" s="1"/>
      <c r="AE12" s="1"/>
      <c r="AF12" s="1"/>
      <c r="AG12" s="19"/>
      <c r="AH12" s="29" t="str">
        <f t="shared" si="7"/>
        <v/>
      </c>
      <c r="AI12" s="19"/>
      <c r="AJ12" s="29" t="str">
        <f t="shared" si="8"/>
        <v/>
      </c>
      <c r="AK12" s="19"/>
      <c r="AL12" s="29" t="e">
        <f t="shared" si="9"/>
        <v>#REF!</v>
      </c>
      <c r="AM12" s="61"/>
      <c r="AO12">
        <v>250136</v>
      </c>
      <c r="AP12" t="s">
        <v>19402</v>
      </c>
      <c r="AQ12">
        <v>250136</v>
      </c>
    </row>
    <row r="13" spans="1:46" ht="15.75">
      <c r="B13" s="1"/>
      <c r="C13" s="61"/>
      <c r="F13" s="19"/>
      <c r="G13" s="29" t="str">
        <f t="shared" si="0"/>
        <v/>
      </c>
      <c r="H13" s="19"/>
      <c r="I13" s="29" t="str">
        <f t="shared" si="1"/>
        <v/>
      </c>
      <c r="J13" s="19"/>
      <c r="K13" s="29" t="e">
        <f t="shared" si="2"/>
        <v>#REF!</v>
      </c>
      <c r="L13" s="1"/>
      <c r="M13" s="28"/>
      <c r="N13" s="28" t="str">
        <f t="shared" si="3"/>
        <v/>
      </c>
      <c r="O13" s="61"/>
      <c r="P13" s="1"/>
      <c r="Q13" s="2"/>
      <c r="R13" s="1"/>
      <c r="S13" s="82"/>
      <c r="T13" s="1"/>
      <c r="U13" s="115"/>
      <c r="V13" s="115"/>
      <c r="W13" s="19"/>
      <c r="X13" s="29" t="str">
        <f t="shared" si="4"/>
        <v/>
      </c>
      <c r="Y13" s="19"/>
      <c r="Z13" s="29" t="str">
        <f t="shared" si="5"/>
        <v/>
      </c>
      <c r="AA13" s="19"/>
      <c r="AB13" s="29" t="e">
        <f t="shared" si="6"/>
        <v>#REF!</v>
      </c>
      <c r="AC13" s="1"/>
      <c r="AD13" s="1"/>
      <c r="AE13" s="1"/>
      <c r="AF13" s="1"/>
      <c r="AG13" s="19"/>
      <c r="AH13" s="29" t="str">
        <f t="shared" si="7"/>
        <v/>
      </c>
      <c r="AI13" s="19"/>
      <c r="AJ13" s="29" t="str">
        <f t="shared" si="8"/>
        <v/>
      </c>
      <c r="AK13" s="19"/>
      <c r="AL13" s="29" t="e">
        <f t="shared" si="9"/>
        <v>#REF!</v>
      </c>
      <c r="AM13" s="61"/>
      <c r="AO13">
        <v>250137</v>
      </c>
      <c r="AP13" t="s">
        <v>19403</v>
      </c>
      <c r="AQ13">
        <v>250137</v>
      </c>
    </row>
    <row r="14" spans="1:46" ht="15.75">
      <c r="B14" s="1"/>
      <c r="C14" s="61"/>
      <c r="F14" s="19"/>
      <c r="G14" s="29" t="str">
        <f t="shared" si="0"/>
        <v/>
      </c>
      <c r="H14" s="19"/>
      <c r="I14" s="29" t="str">
        <f t="shared" si="1"/>
        <v/>
      </c>
      <c r="J14" s="19"/>
      <c r="K14" s="29" t="e">
        <f t="shared" si="2"/>
        <v>#REF!</v>
      </c>
      <c r="L14" s="1"/>
      <c r="M14" s="28"/>
      <c r="N14" s="28" t="str">
        <f t="shared" si="3"/>
        <v/>
      </c>
      <c r="O14" s="61"/>
      <c r="P14" s="1"/>
      <c r="Q14" s="2"/>
      <c r="R14" s="1"/>
      <c r="S14" s="82"/>
      <c r="T14" s="1"/>
      <c r="U14" s="115"/>
      <c r="V14" s="115"/>
      <c r="W14" s="19"/>
      <c r="X14" s="29" t="str">
        <f t="shared" si="4"/>
        <v/>
      </c>
      <c r="Y14" s="19"/>
      <c r="Z14" s="29" t="str">
        <f t="shared" si="5"/>
        <v/>
      </c>
      <c r="AA14" s="19"/>
      <c r="AB14" s="29" t="e">
        <f t="shared" si="6"/>
        <v>#REF!</v>
      </c>
      <c r="AC14" s="1"/>
      <c r="AD14" s="1"/>
      <c r="AE14" s="1"/>
      <c r="AF14" s="1"/>
      <c r="AG14" s="19"/>
      <c r="AH14" s="29" t="str">
        <f t="shared" si="7"/>
        <v/>
      </c>
      <c r="AI14" s="19"/>
      <c r="AJ14" s="29" t="str">
        <f t="shared" si="8"/>
        <v/>
      </c>
      <c r="AK14" s="19"/>
      <c r="AL14" s="29" t="e">
        <f t="shared" si="9"/>
        <v>#REF!</v>
      </c>
      <c r="AM14" s="61"/>
      <c r="AO14">
        <v>250138</v>
      </c>
      <c r="AP14" t="s">
        <v>19386</v>
      </c>
      <c r="AQ14">
        <v>250138</v>
      </c>
    </row>
    <row r="15" spans="1:46" ht="15.75">
      <c r="B15" s="1"/>
      <c r="C15" s="61"/>
      <c r="F15" s="19"/>
      <c r="G15" s="29" t="str">
        <f t="shared" si="0"/>
        <v/>
      </c>
      <c r="H15" s="19"/>
      <c r="I15" s="29" t="str">
        <f t="shared" si="1"/>
        <v/>
      </c>
      <c r="J15" s="19"/>
      <c r="K15" s="29" t="e">
        <f t="shared" si="2"/>
        <v>#REF!</v>
      </c>
      <c r="L15" s="1"/>
      <c r="M15" s="28"/>
      <c r="N15" s="28" t="str">
        <f t="shared" si="3"/>
        <v/>
      </c>
      <c r="O15" s="61"/>
      <c r="P15" s="1"/>
      <c r="Q15" s="2"/>
      <c r="R15" s="1"/>
      <c r="S15" s="82"/>
      <c r="T15" s="1"/>
      <c r="U15" s="115"/>
      <c r="V15" s="115"/>
      <c r="W15" s="19"/>
      <c r="X15" s="29" t="str">
        <f t="shared" si="4"/>
        <v/>
      </c>
      <c r="Y15" s="19"/>
      <c r="Z15" s="29" t="str">
        <f t="shared" si="5"/>
        <v/>
      </c>
      <c r="AA15" s="19"/>
      <c r="AB15" s="29" t="e">
        <f t="shared" si="6"/>
        <v>#REF!</v>
      </c>
      <c r="AC15" s="1"/>
      <c r="AD15" s="1"/>
      <c r="AE15" s="1"/>
      <c r="AF15" s="1"/>
      <c r="AG15" s="19"/>
      <c r="AH15" s="29" t="str">
        <f t="shared" si="7"/>
        <v/>
      </c>
      <c r="AI15" s="19"/>
      <c r="AJ15" s="29" t="str">
        <f t="shared" si="8"/>
        <v/>
      </c>
      <c r="AK15" s="19"/>
      <c r="AL15" s="29" t="e">
        <f t="shared" si="9"/>
        <v>#REF!</v>
      </c>
      <c r="AM15" s="61"/>
      <c r="AO15">
        <v>250139</v>
      </c>
      <c r="AP15" t="s">
        <v>19404</v>
      </c>
      <c r="AQ15">
        <v>250139</v>
      </c>
    </row>
    <row r="16" spans="1:46" ht="15.75">
      <c r="B16" s="1"/>
      <c r="C16" s="61"/>
      <c r="F16" s="19"/>
      <c r="G16" s="29" t="str">
        <f t="shared" si="0"/>
        <v/>
      </c>
      <c r="H16" s="19"/>
      <c r="I16" s="29" t="str">
        <f t="shared" si="1"/>
        <v/>
      </c>
      <c r="J16" s="19"/>
      <c r="K16" s="29" t="e">
        <f t="shared" si="2"/>
        <v>#REF!</v>
      </c>
      <c r="L16" s="1"/>
      <c r="M16" s="28"/>
      <c r="N16" s="28" t="str">
        <f t="shared" si="3"/>
        <v/>
      </c>
      <c r="O16" s="61"/>
      <c r="P16" s="1"/>
      <c r="Q16" s="2"/>
      <c r="R16" s="1"/>
      <c r="S16" s="82"/>
      <c r="T16" s="1"/>
      <c r="U16" s="115"/>
      <c r="V16" s="115"/>
      <c r="W16" s="19"/>
      <c r="X16" s="29" t="str">
        <f t="shared" si="4"/>
        <v/>
      </c>
      <c r="Y16" s="19"/>
      <c r="Z16" s="29" t="str">
        <f t="shared" si="5"/>
        <v/>
      </c>
      <c r="AA16" s="19"/>
      <c r="AB16" s="29" t="e">
        <f t="shared" si="6"/>
        <v>#REF!</v>
      </c>
      <c r="AC16" s="1"/>
      <c r="AD16" s="1"/>
      <c r="AE16" s="1"/>
      <c r="AF16" s="1"/>
      <c r="AG16" s="19"/>
      <c r="AH16" s="29" t="str">
        <f t="shared" si="7"/>
        <v/>
      </c>
      <c r="AI16" s="19"/>
      <c r="AJ16" s="29" t="str">
        <f t="shared" si="8"/>
        <v/>
      </c>
      <c r="AK16" s="19"/>
      <c r="AL16" s="29" t="e">
        <f t="shared" si="9"/>
        <v>#REF!</v>
      </c>
      <c r="AM16" s="61"/>
      <c r="AO16">
        <v>250140</v>
      </c>
      <c r="AP16" t="s">
        <v>19387</v>
      </c>
      <c r="AQ16">
        <v>250140</v>
      </c>
    </row>
    <row r="17" spans="2:43" ht="15.75">
      <c r="B17" s="1"/>
      <c r="C17" s="61"/>
      <c r="F17" s="19"/>
      <c r="G17" s="29" t="str">
        <f t="shared" si="0"/>
        <v/>
      </c>
      <c r="H17" s="19"/>
      <c r="I17" s="29" t="str">
        <f t="shared" si="1"/>
        <v/>
      </c>
      <c r="J17" s="19"/>
      <c r="K17" s="29" t="e">
        <f t="shared" si="2"/>
        <v>#REF!</v>
      </c>
      <c r="L17" s="1"/>
      <c r="M17" s="28"/>
      <c r="N17" s="28" t="str">
        <f t="shared" si="3"/>
        <v/>
      </c>
      <c r="O17" s="61"/>
      <c r="P17" s="1"/>
      <c r="Q17" s="2"/>
      <c r="R17" s="1"/>
      <c r="S17" s="82"/>
      <c r="T17" s="1"/>
      <c r="U17" s="115"/>
      <c r="V17" s="115"/>
      <c r="W17" s="19"/>
      <c r="X17" s="29" t="str">
        <f t="shared" si="4"/>
        <v/>
      </c>
      <c r="Y17" s="19"/>
      <c r="Z17" s="29" t="str">
        <f t="shared" si="5"/>
        <v/>
      </c>
      <c r="AA17" s="19"/>
      <c r="AB17" s="29" t="e">
        <f t="shared" si="6"/>
        <v>#REF!</v>
      </c>
      <c r="AC17" s="1"/>
      <c r="AD17" s="1"/>
      <c r="AE17" s="1"/>
      <c r="AF17" s="1"/>
      <c r="AG17" s="19"/>
      <c r="AH17" s="29" t="str">
        <f t="shared" si="7"/>
        <v/>
      </c>
      <c r="AI17" s="19"/>
      <c r="AJ17" s="29" t="str">
        <f t="shared" si="8"/>
        <v/>
      </c>
      <c r="AK17" s="19"/>
      <c r="AL17" s="29" t="e">
        <f t="shared" si="9"/>
        <v>#REF!</v>
      </c>
      <c r="AM17" s="61"/>
      <c r="AO17">
        <v>250141</v>
      </c>
      <c r="AP17" t="s">
        <v>19389</v>
      </c>
      <c r="AQ17">
        <v>250141</v>
      </c>
    </row>
    <row r="18" spans="2:43" ht="15.75">
      <c r="B18" s="1"/>
      <c r="C18" s="61"/>
      <c r="F18" s="19"/>
      <c r="G18" s="29" t="str">
        <f t="shared" si="0"/>
        <v/>
      </c>
      <c r="H18" s="19"/>
      <c r="I18" s="29" t="str">
        <f t="shared" si="1"/>
        <v/>
      </c>
      <c r="J18" s="19"/>
      <c r="K18" s="29" t="e">
        <f t="shared" si="2"/>
        <v>#REF!</v>
      </c>
      <c r="L18" s="1"/>
      <c r="M18" s="28"/>
      <c r="N18" s="28" t="str">
        <f t="shared" si="3"/>
        <v/>
      </c>
      <c r="O18" s="61"/>
      <c r="P18" s="1"/>
      <c r="Q18" s="2"/>
      <c r="R18" s="1"/>
      <c r="S18" s="82"/>
      <c r="T18" s="1"/>
      <c r="U18" s="115"/>
      <c r="V18" s="115"/>
      <c r="W18" s="19"/>
      <c r="X18" s="29" t="str">
        <f t="shared" si="4"/>
        <v/>
      </c>
      <c r="Y18" s="19"/>
      <c r="Z18" s="29" t="str">
        <f t="shared" si="5"/>
        <v/>
      </c>
      <c r="AA18" s="19"/>
      <c r="AB18" s="29" t="e">
        <f t="shared" si="6"/>
        <v>#REF!</v>
      </c>
      <c r="AC18" s="1"/>
      <c r="AD18" s="1"/>
      <c r="AE18" s="1"/>
      <c r="AF18" s="1"/>
      <c r="AG18" s="19"/>
      <c r="AH18" s="29" t="str">
        <f t="shared" si="7"/>
        <v/>
      </c>
      <c r="AI18" s="19"/>
      <c r="AJ18" s="29" t="str">
        <f t="shared" si="8"/>
        <v/>
      </c>
      <c r="AK18" s="19"/>
      <c r="AL18" s="29" t="e">
        <f t="shared" si="9"/>
        <v>#REF!</v>
      </c>
      <c r="AM18" s="61"/>
      <c r="AO18">
        <v>250142</v>
      </c>
      <c r="AP18" t="s">
        <v>19388</v>
      </c>
      <c r="AQ18">
        <v>250142</v>
      </c>
    </row>
    <row r="19" spans="2:43" ht="15.75">
      <c r="B19" s="1"/>
      <c r="C19" s="61"/>
      <c r="F19" s="19"/>
      <c r="G19" s="29" t="str">
        <f t="shared" si="0"/>
        <v/>
      </c>
      <c r="H19" s="19"/>
      <c r="I19" s="29" t="str">
        <f t="shared" si="1"/>
        <v/>
      </c>
      <c r="J19" s="19"/>
      <c r="K19" s="29" t="e">
        <f t="shared" si="2"/>
        <v>#REF!</v>
      </c>
      <c r="L19" s="1"/>
      <c r="M19" s="28"/>
      <c r="N19" s="28" t="str">
        <f t="shared" si="3"/>
        <v/>
      </c>
      <c r="O19" s="61"/>
      <c r="P19" s="1"/>
      <c r="Q19" s="2"/>
      <c r="R19" s="1"/>
      <c r="S19" s="82"/>
      <c r="T19" s="1"/>
      <c r="U19" s="115"/>
      <c r="V19" s="115"/>
      <c r="W19" s="19"/>
      <c r="X19" s="29" t="str">
        <f t="shared" si="4"/>
        <v/>
      </c>
      <c r="Y19" s="19"/>
      <c r="Z19" s="29" t="str">
        <f t="shared" si="5"/>
        <v/>
      </c>
      <c r="AA19" s="19"/>
      <c r="AB19" s="29" t="e">
        <f t="shared" si="6"/>
        <v>#REF!</v>
      </c>
      <c r="AC19" s="1"/>
      <c r="AD19" s="1"/>
      <c r="AE19" s="1"/>
      <c r="AF19" s="1"/>
      <c r="AG19" s="19"/>
      <c r="AH19" s="29" t="str">
        <f t="shared" si="7"/>
        <v/>
      </c>
      <c r="AI19" s="19"/>
      <c r="AJ19" s="29" t="str">
        <f t="shared" si="8"/>
        <v/>
      </c>
      <c r="AK19" s="19"/>
      <c r="AL19" s="29" t="e">
        <f t="shared" si="9"/>
        <v>#REF!</v>
      </c>
      <c r="AM19" s="61"/>
      <c r="AO19">
        <v>250143</v>
      </c>
      <c r="AP19" t="s">
        <v>19390</v>
      </c>
      <c r="AQ19">
        <v>250143</v>
      </c>
    </row>
    <row r="20" spans="2:43" ht="15.75">
      <c r="B20" s="1"/>
      <c r="C20" s="61"/>
      <c r="F20" s="19"/>
      <c r="G20" s="29" t="str">
        <f t="shared" si="0"/>
        <v/>
      </c>
      <c r="H20" s="19"/>
      <c r="I20" s="29" t="str">
        <f t="shared" si="1"/>
        <v/>
      </c>
      <c r="J20" s="19"/>
      <c r="K20" s="29" t="e">
        <f t="shared" si="2"/>
        <v>#REF!</v>
      </c>
      <c r="L20" s="1"/>
      <c r="M20" s="28"/>
      <c r="N20" s="28" t="str">
        <f t="shared" si="3"/>
        <v/>
      </c>
      <c r="O20" s="61"/>
      <c r="P20" s="1"/>
      <c r="Q20" s="2"/>
      <c r="R20" s="1"/>
      <c r="S20" s="82"/>
      <c r="T20" s="1"/>
      <c r="U20" s="115"/>
      <c r="V20" s="115"/>
      <c r="W20" s="19"/>
      <c r="X20" s="29" t="str">
        <f t="shared" si="4"/>
        <v/>
      </c>
      <c r="Y20" s="19"/>
      <c r="Z20" s="29" t="str">
        <f t="shared" si="5"/>
        <v/>
      </c>
      <c r="AA20" s="19"/>
      <c r="AB20" s="29" t="e">
        <f t="shared" si="6"/>
        <v>#REF!</v>
      </c>
      <c r="AC20" s="1"/>
      <c r="AD20" s="1"/>
      <c r="AE20" s="1"/>
      <c r="AF20" s="1"/>
      <c r="AG20" s="19"/>
      <c r="AH20" s="29" t="str">
        <f t="shared" si="7"/>
        <v/>
      </c>
      <c r="AI20" s="19"/>
      <c r="AJ20" s="29" t="str">
        <f t="shared" si="8"/>
        <v/>
      </c>
      <c r="AK20" s="19"/>
      <c r="AL20" s="29" t="e">
        <f t="shared" si="9"/>
        <v>#REF!</v>
      </c>
      <c r="AM20" s="61"/>
      <c r="AO20">
        <v>250144</v>
      </c>
      <c r="AP20" t="s">
        <v>19391</v>
      </c>
      <c r="AQ20">
        <v>250144</v>
      </c>
    </row>
    <row r="21" spans="2:43" ht="15.75">
      <c r="B21" s="1"/>
      <c r="C21" s="61"/>
      <c r="F21" s="19"/>
      <c r="G21" s="29" t="str">
        <f t="shared" si="0"/>
        <v/>
      </c>
      <c r="H21" s="19"/>
      <c r="I21" s="29" t="str">
        <f t="shared" si="1"/>
        <v/>
      </c>
      <c r="J21" s="19"/>
      <c r="K21" s="29" t="e">
        <f t="shared" si="2"/>
        <v>#REF!</v>
      </c>
      <c r="L21" s="1"/>
      <c r="M21" s="28"/>
      <c r="N21" s="28" t="str">
        <f t="shared" si="3"/>
        <v/>
      </c>
      <c r="O21" s="61"/>
      <c r="P21" s="1"/>
      <c r="Q21" s="2"/>
      <c r="R21" s="1"/>
      <c r="S21" s="82"/>
      <c r="T21" s="1"/>
      <c r="U21" s="115"/>
      <c r="V21" s="115"/>
      <c r="W21" s="19"/>
      <c r="X21" s="29" t="str">
        <f t="shared" si="4"/>
        <v/>
      </c>
      <c r="Y21" s="19"/>
      <c r="Z21" s="29" t="str">
        <f t="shared" si="5"/>
        <v/>
      </c>
      <c r="AA21" s="19"/>
      <c r="AB21" s="29" t="e">
        <f t="shared" si="6"/>
        <v>#REF!</v>
      </c>
      <c r="AC21" s="1"/>
      <c r="AD21" s="1"/>
      <c r="AE21" s="1"/>
      <c r="AF21" s="1"/>
      <c r="AG21" s="19"/>
      <c r="AH21" s="29" t="str">
        <f t="shared" si="7"/>
        <v/>
      </c>
      <c r="AI21" s="19"/>
      <c r="AJ21" s="29" t="str">
        <f t="shared" si="8"/>
        <v/>
      </c>
      <c r="AK21" s="19"/>
      <c r="AL21" s="29" t="e">
        <f t="shared" si="9"/>
        <v>#REF!</v>
      </c>
      <c r="AM21" s="61"/>
      <c r="AO21">
        <v>250145</v>
      </c>
      <c r="AP21" t="s">
        <v>19392</v>
      </c>
      <c r="AQ21">
        <v>250145</v>
      </c>
    </row>
    <row r="22" spans="2:43" ht="15.75">
      <c r="B22" s="1"/>
      <c r="C22" s="61"/>
      <c r="F22" s="19"/>
      <c r="G22" s="29" t="str">
        <f t="shared" si="0"/>
        <v/>
      </c>
      <c r="H22" s="19"/>
      <c r="I22" s="29" t="str">
        <f t="shared" si="1"/>
        <v/>
      </c>
      <c r="J22" s="19"/>
      <c r="K22" s="29" t="e">
        <f t="shared" si="2"/>
        <v>#REF!</v>
      </c>
      <c r="L22" s="1"/>
      <c r="M22" s="28"/>
      <c r="N22" s="28" t="str">
        <f t="shared" si="3"/>
        <v/>
      </c>
      <c r="O22" s="61"/>
      <c r="P22" s="1"/>
      <c r="Q22" s="2"/>
      <c r="R22" s="1"/>
      <c r="S22" s="82"/>
      <c r="T22" s="1"/>
      <c r="U22" s="115"/>
      <c r="V22" s="115"/>
      <c r="W22" s="19"/>
      <c r="X22" s="29" t="str">
        <f t="shared" si="4"/>
        <v/>
      </c>
      <c r="Y22" s="19"/>
      <c r="Z22" s="29" t="str">
        <f t="shared" si="5"/>
        <v/>
      </c>
      <c r="AA22" s="19"/>
      <c r="AB22" s="29" t="e">
        <f t="shared" si="6"/>
        <v>#REF!</v>
      </c>
      <c r="AC22" s="1"/>
      <c r="AD22" s="1"/>
      <c r="AE22" s="1"/>
      <c r="AF22" s="1"/>
      <c r="AG22" s="19"/>
      <c r="AH22" s="29" t="str">
        <f t="shared" si="7"/>
        <v/>
      </c>
      <c r="AI22" s="19"/>
      <c r="AJ22" s="29" t="str">
        <f t="shared" si="8"/>
        <v/>
      </c>
      <c r="AK22" s="19"/>
      <c r="AL22" s="29" t="e">
        <f t="shared" si="9"/>
        <v>#REF!</v>
      </c>
      <c r="AM22" s="61"/>
      <c r="AO22">
        <v>250146</v>
      </c>
      <c r="AP22" t="s">
        <v>19393</v>
      </c>
      <c r="AQ22">
        <v>250146</v>
      </c>
    </row>
    <row r="23" spans="2:43" ht="15.75">
      <c r="B23" s="1"/>
      <c r="C23" s="61"/>
      <c r="F23" s="19"/>
      <c r="G23" s="29" t="str">
        <f t="shared" si="0"/>
        <v/>
      </c>
      <c r="H23" s="19"/>
      <c r="I23" s="29" t="str">
        <f t="shared" si="1"/>
        <v/>
      </c>
      <c r="J23" s="19"/>
      <c r="K23" s="29" t="e">
        <f t="shared" si="2"/>
        <v>#REF!</v>
      </c>
      <c r="L23" s="1"/>
      <c r="M23" s="28"/>
      <c r="N23" s="28" t="str">
        <f t="shared" si="3"/>
        <v/>
      </c>
      <c r="O23" s="61"/>
      <c r="P23" s="1"/>
      <c r="Q23" s="2"/>
      <c r="R23" s="1"/>
      <c r="S23" s="82"/>
      <c r="T23" s="1"/>
      <c r="U23" s="115"/>
      <c r="V23" s="115"/>
      <c r="W23" s="19"/>
      <c r="X23" s="29" t="str">
        <f t="shared" si="4"/>
        <v/>
      </c>
      <c r="Y23" s="19"/>
      <c r="Z23" s="29" t="str">
        <f t="shared" si="5"/>
        <v/>
      </c>
      <c r="AA23" s="19"/>
      <c r="AB23" s="29" t="e">
        <f t="shared" si="6"/>
        <v>#REF!</v>
      </c>
      <c r="AC23" s="1"/>
      <c r="AD23" s="1"/>
      <c r="AE23" s="1"/>
      <c r="AF23" s="1"/>
      <c r="AG23" s="19"/>
      <c r="AH23" s="29" t="str">
        <f t="shared" si="7"/>
        <v/>
      </c>
      <c r="AI23" s="19"/>
      <c r="AJ23" s="29" t="str">
        <f t="shared" si="8"/>
        <v/>
      </c>
      <c r="AK23" s="19"/>
      <c r="AL23" s="29" t="e">
        <f t="shared" si="9"/>
        <v>#REF!</v>
      </c>
      <c r="AM23" s="61"/>
    </row>
    <row r="24" spans="2:43" ht="15.75">
      <c r="B24" s="1"/>
      <c r="C24" s="61"/>
      <c r="F24" s="19"/>
      <c r="G24" s="29" t="str">
        <f t="shared" si="0"/>
        <v/>
      </c>
      <c r="H24" s="19"/>
      <c r="I24" s="29" t="str">
        <f t="shared" si="1"/>
        <v/>
      </c>
      <c r="J24" s="19"/>
      <c r="K24" s="29" t="e">
        <f t="shared" si="2"/>
        <v>#REF!</v>
      </c>
      <c r="L24" s="1"/>
      <c r="M24" s="28"/>
      <c r="N24" s="28" t="str">
        <f t="shared" si="3"/>
        <v/>
      </c>
      <c r="O24" s="61"/>
      <c r="P24" s="1"/>
      <c r="Q24" s="2"/>
      <c r="R24" s="1"/>
      <c r="S24" s="82"/>
      <c r="T24" s="1"/>
      <c r="U24" s="115"/>
      <c r="V24" s="115"/>
      <c r="W24" s="19"/>
      <c r="X24" s="29" t="str">
        <f t="shared" si="4"/>
        <v/>
      </c>
      <c r="Y24" s="19"/>
      <c r="Z24" s="29" t="str">
        <f t="shared" si="5"/>
        <v/>
      </c>
      <c r="AA24" s="19"/>
      <c r="AB24" s="29" t="e">
        <f t="shared" si="6"/>
        <v>#REF!</v>
      </c>
      <c r="AC24" s="1"/>
      <c r="AD24" s="1"/>
      <c r="AE24" s="1"/>
      <c r="AF24" s="1"/>
      <c r="AG24" s="19"/>
      <c r="AH24" s="29" t="str">
        <f t="shared" si="7"/>
        <v/>
      </c>
      <c r="AI24" s="19"/>
      <c r="AJ24" s="29" t="str">
        <f t="shared" si="8"/>
        <v/>
      </c>
      <c r="AK24" s="19"/>
      <c r="AL24" s="29" t="e">
        <f t="shared" si="9"/>
        <v>#REF!</v>
      </c>
      <c r="AM24" s="61"/>
    </row>
    <row r="25" spans="2:43" ht="15.75">
      <c r="B25" s="1"/>
      <c r="C25" s="61"/>
      <c r="F25" s="19"/>
      <c r="G25" s="29" t="str">
        <f t="shared" si="0"/>
        <v/>
      </c>
      <c r="H25" s="19"/>
      <c r="I25" s="29" t="str">
        <f t="shared" si="1"/>
        <v/>
      </c>
      <c r="J25" s="19"/>
      <c r="K25" s="29" t="e">
        <f t="shared" si="2"/>
        <v>#REF!</v>
      </c>
      <c r="L25" s="1"/>
      <c r="M25" s="28"/>
      <c r="N25" s="28" t="str">
        <f t="shared" si="3"/>
        <v/>
      </c>
      <c r="O25" s="61"/>
      <c r="P25" s="1"/>
      <c r="Q25" s="2"/>
      <c r="R25" s="1"/>
      <c r="S25" s="82"/>
      <c r="T25" s="1"/>
      <c r="U25" s="115"/>
      <c r="V25" s="115"/>
      <c r="W25" s="19"/>
      <c r="X25" s="29" t="str">
        <f t="shared" si="4"/>
        <v/>
      </c>
      <c r="Y25" s="19"/>
      <c r="Z25" s="29" t="str">
        <f t="shared" si="5"/>
        <v/>
      </c>
      <c r="AA25" s="19"/>
      <c r="AB25" s="29" t="e">
        <f t="shared" si="6"/>
        <v>#REF!</v>
      </c>
      <c r="AC25" s="1"/>
      <c r="AD25" s="1"/>
      <c r="AE25" s="1"/>
      <c r="AF25" s="1"/>
      <c r="AG25" s="19"/>
      <c r="AH25" s="29" t="str">
        <f t="shared" si="7"/>
        <v/>
      </c>
      <c r="AI25" s="19"/>
      <c r="AJ25" s="29" t="str">
        <f t="shared" si="8"/>
        <v/>
      </c>
      <c r="AK25" s="19"/>
      <c r="AL25" s="29" t="e">
        <f t="shared" si="9"/>
        <v>#REF!</v>
      </c>
      <c r="AM25" s="61"/>
    </row>
    <row r="26" spans="2:43" ht="15.75">
      <c r="B26" s="1"/>
      <c r="C26" s="61"/>
      <c r="F26" s="19"/>
      <c r="G26" s="29" t="str">
        <f t="shared" si="0"/>
        <v/>
      </c>
      <c r="H26" s="19"/>
      <c r="I26" s="29" t="str">
        <f t="shared" si="1"/>
        <v/>
      </c>
      <c r="J26" s="19"/>
      <c r="K26" s="29" t="e">
        <f t="shared" si="2"/>
        <v>#REF!</v>
      </c>
      <c r="L26" s="1"/>
      <c r="M26" s="28"/>
      <c r="N26" s="28" t="str">
        <f t="shared" si="3"/>
        <v/>
      </c>
      <c r="O26" s="61"/>
      <c r="P26" s="1"/>
      <c r="Q26" s="2"/>
      <c r="R26" s="1"/>
      <c r="S26" s="82"/>
      <c r="T26" s="1"/>
      <c r="U26" s="115"/>
      <c r="V26" s="115"/>
      <c r="W26" s="19"/>
      <c r="X26" s="29" t="str">
        <f t="shared" si="4"/>
        <v/>
      </c>
      <c r="Y26" s="19"/>
      <c r="Z26" s="29" t="str">
        <f t="shared" si="5"/>
        <v/>
      </c>
      <c r="AA26" s="19"/>
      <c r="AB26" s="29" t="e">
        <f t="shared" si="6"/>
        <v>#REF!</v>
      </c>
      <c r="AC26" s="1"/>
      <c r="AD26" s="1"/>
      <c r="AE26" s="1"/>
      <c r="AF26" s="1"/>
      <c r="AG26" s="19"/>
      <c r="AH26" s="29" t="str">
        <f t="shared" si="7"/>
        <v/>
      </c>
      <c r="AI26" s="19"/>
      <c r="AJ26" s="29" t="str">
        <f t="shared" si="8"/>
        <v/>
      </c>
      <c r="AK26" s="19"/>
      <c r="AL26" s="29" t="e">
        <f t="shared" si="9"/>
        <v>#REF!</v>
      </c>
      <c r="AM26" s="61"/>
    </row>
    <row r="27" spans="2:43">
      <c r="B27" s="1"/>
      <c r="C27" s="61"/>
      <c r="F27" s="19"/>
      <c r="G27" s="29" t="str">
        <f t="shared" si="0"/>
        <v/>
      </c>
      <c r="H27" s="19"/>
      <c r="I27" s="29" t="str">
        <f t="shared" si="1"/>
        <v/>
      </c>
      <c r="J27" s="19"/>
      <c r="K27" s="29" t="e">
        <f t="shared" si="2"/>
        <v>#REF!</v>
      </c>
      <c r="L27" s="1"/>
      <c r="M27" s="28"/>
      <c r="N27" s="28" t="str">
        <f t="shared" si="3"/>
        <v/>
      </c>
      <c r="O27" s="61"/>
      <c r="P27" s="1"/>
      <c r="Q27" s="2"/>
      <c r="R27" s="1"/>
      <c r="S27" s="79"/>
      <c r="T27" s="1"/>
      <c r="U27" s="79"/>
      <c r="V27" s="79"/>
      <c r="W27" s="19"/>
      <c r="X27" s="29" t="str">
        <f t="shared" si="4"/>
        <v/>
      </c>
      <c r="Y27" s="19"/>
      <c r="Z27" s="29" t="str">
        <f t="shared" si="5"/>
        <v/>
      </c>
      <c r="AA27" s="19"/>
      <c r="AB27" s="29" t="e">
        <f t="shared" si="6"/>
        <v>#REF!</v>
      </c>
      <c r="AC27" s="1"/>
      <c r="AD27" s="1"/>
      <c r="AE27" s="1"/>
      <c r="AF27" s="1"/>
      <c r="AG27" s="19"/>
      <c r="AH27" s="29" t="str">
        <f t="shared" si="7"/>
        <v/>
      </c>
      <c r="AI27" s="19"/>
      <c r="AJ27" s="29" t="str">
        <f t="shared" si="8"/>
        <v/>
      </c>
      <c r="AK27" s="19"/>
      <c r="AL27" s="29" t="e">
        <f t="shared" si="9"/>
        <v>#REF!</v>
      </c>
      <c r="AM27" s="61"/>
    </row>
    <row r="28" spans="2:43">
      <c r="B28" s="1"/>
      <c r="C28" s="61"/>
      <c r="F28" s="19"/>
      <c r="G28" s="29" t="str">
        <f t="shared" si="0"/>
        <v/>
      </c>
      <c r="H28" s="19"/>
      <c r="I28" s="29" t="str">
        <f t="shared" si="1"/>
        <v/>
      </c>
      <c r="J28" s="19"/>
      <c r="K28" s="29" t="e">
        <f t="shared" si="2"/>
        <v>#REF!</v>
      </c>
      <c r="L28" s="1"/>
      <c r="M28" s="28"/>
      <c r="N28" s="28" t="str">
        <f t="shared" si="3"/>
        <v/>
      </c>
      <c r="O28" s="61"/>
      <c r="P28" s="1"/>
      <c r="Q28" s="2"/>
      <c r="R28" s="1"/>
      <c r="S28" s="79"/>
      <c r="T28" s="1"/>
      <c r="U28" s="79"/>
      <c r="V28" s="79"/>
      <c r="W28" s="19"/>
      <c r="X28" s="29" t="str">
        <f t="shared" si="4"/>
        <v/>
      </c>
      <c r="Y28" s="19"/>
      <c r="Z28" s="29" t="str">
        <f t="shared" si="5"/>
        <v/>
      </c>
      <c r="AA28" s="19"/>
      <c r="AB28" s="29" t="e">
        <f t="shared" si="6"/>
        <v>#REF!</v>
      </c>
      <c r="AC28" s="1"/>
      <c r="AD28" s="1"/>
      <c r="AE28" s="1"/>
      <c r="AF28" s="1"/>
      <c r="AG28" s="19"/>
      <c r="AH28" s="29" t="str">
        <f t="shared" si="7"/>
        <v/>
      </c>
      <c r="AI28" s="19"/>
      <c r="AJ28" s="29" t="str">
        <f t="shared" si="8"/>
        <v/>
      </c>
      <c r="AK28" s="19"/>
      <c r="AL28" s="29" t="e">
        <f t="shared" si="9"/>
        <v>#REF!</v>
      </c>
      <c r="AM28" s="61"/>
    </row>
    <row r="29" spans="2:43">
      <c r="B29" s="1"/>
      <c r="C29" s="61"/>
      <c r="F29" s="19"/>
      <c r="G29" s="29" t="str">
        <f t="shared" si="0"/>
        <v/>
      </c>
      <c r="H29" s="19"/>
      <c r="I29" s="29" t="str">
        <f t="shared" si="1"/>
        <v/>
      </c>
      <c r="J29" s="19"/>
      <c r="K29" s="29" t="e">
        <f t="shared" si="2"/>
        <v>#REF!</v>
      </c>
      <c r="L29" s="1"/>
      <c r="M29" s="28"/>
      <c r="N29" s="28" t="str">
        <f t="shared" si="3"/>
        <v/>
      </c>
      <c r="O29" s="61"/>
      <c r="P29" s="1"/>
      <c r="Q29" s="2"/>
      <c r="R29" s="1"/>
      <c r="S29" s="79"/>
      <c r="T29" s="1"/>
      <c r="U29" s="79"/>
      <c r="V29" s="79"/>
      <c r="W29" s="19"/>
      <c r="X29" s="29" t="str">
        <f t="shared" si="4"/>
        <v/>
      </c>
      <c r="Y29" s="19"/>
      <c r="Z29" s="29" t="str">
        <f t="shared" si="5"/>
        <v/>
      </c>
      <c r="AA29" s="19"/>
      <c r="AB29" s="29" t="e">
        <f t="shared" si="6"/>
        <v>#REF!</v>
      </c>
      <c r="AC29" s="1"/>
      <c r="AD29" s="1"/>
      <c r="AE29" s="1"/>
      <c r="AF29" s="1"/>
      <c r="AG29" s="19"/>
      <c r="AH29" s="29" t="str">
        <f t="shared" si="7"/>
        <v/>
      </c>
      <c r="AI29" s="19"/>
      <c r="AJ29" s="29" t="str">
        <f t="shared" si="8"/>
        <v/>
      </c>
      <c r="AK29" s="19"/>
      <c r="AL29" s="29" t="e">
        <f t="shared" si="9"/>
        <v>#REF!</v>
      </c>
      <c r="AM29" s="61"/>
    </row>
    <row r="30" spans="2:43">
      <c r="B30" s="1"/>
      <c r="C30" s="61"/>
      <c r="F30" s="19"/>
      <c r="G30" s="29" t="str">
        <f t="shared" si="0"/>
        <v/>
      </c>
      <c r="H30" s="19"/>
      <c r="I30" s="29" t="str">
        <f t="shared" si="1"/>
        <v/>
      </c>
      <c r="J30" s="19"/>
      <c r="K30" s="29" t="e">
        <f t="shared" si="2"/>
        <v>#REF!</v>
      </c>
      <c r="L30" s="1"/>
      <c r="M30" s="28"/>
      <c r="N30" s="28" t="str">
        <f t="shared" si="3"/>
        <v/>
      </c>
      <c r="O30" s="61"/>
      <c r="P30" s="1"/>
      <c r="Q30" s="2"/>
      <c r="R30" s="1"/>
      <c r="S30" s="79"/>
      <c r="T30" s="1"/>
      <c r="U30" s="79"/>
      <c r="V30" s="79"/>
      <c r="W30" s="19"/>
      <c r="X30" s="29" t="str">
        <f t="shared" si="4"/>
        <v/>
      </c>
      <c r="Y30" s="19"/>
      <c r="Z30" s="29" t="str">
        <f t="shared" si="5"/>
        <v/>
      </c>
      <c r="AA30" s="19"/>
      <c r="AB30" s="29" t="e">
        <f t="shared" si="6"/>
        <v>#REF!</v>
      </c>
      <c r="AC30" s="1"/>
      <c r="AD30" s="1"/>
      <c r="AE30" s="1"/>
      <c r="AF30" s="1"/>
      <c r="AG30" s="19"/>
      <c r="AH30" s="29" t="str">
        <f t="shared" si="7"/>
        <v/>
      </c>
      <c r="AI30" s="19"/>
      <c r="AJ30" s="29" t="str">
        <f t="shared" si="8"/>
        <v/>
      </c>
      <c r="AK30" s="19"/>
      <c r="AL30" s="29" t="e">
        <f t="shared" si="9"/>
        <v>#REF!</v>
      </c>
      <c r="AM30" s="61"/>
    </row>
    <row r="31" spans="2:43">
      <c r="B31" s="1"/>
      <c r="C31" s="61"/>
      <c r="F31" s="19"/>
      <c r="G31" s="29" t="str">
        <f t="shared" si="0"/>
        <v/>
      </c>
      <c r="H31" s="19"/>
      <c r="I31" s="29" t="str">
        <f t="shared" si="1"/>
        <v/>
      </c>
      <c r="J31" s="19"/>
      <c r="K31" s="29" t="e">
        <f t="shared" si="2"/>
        <v>#REF!</v>
      </c>
      <c r="L31" s="1"/>
      <c r="M31" s="28"/>
      <c r="N31" s="28" t="str">
        <f t="shared" si="3"/>
        <v/>
      </c>
      <c r="O31" s="61"/>
      <c r="P31" s="1"/>
      <c r="Q31" s="2"/>
      <c r="R31" s="1"/>
      <c r="S31" s="79"/>
      <c r="T31" s="1"/>
      <c r="U31" s="79"/>
      <c r="V31" s="79"/>
      <c r="W31" s="19"/>
      <c r="X31" s="29" t="str">
        <f t="shared" si="4"/>
        <v/>
      </c>
      <c r="Y31" s="19"/>
      <c r="Z31" s="29" t="str">
        <f t="shared" si="5"/>
        <v/>
      </c>
      <c r="AA31" s="19"/>
      <c r="AB31" s="29" t="e">
        <f t="shared" si="6"/>
        <v>#REF!</v>
      </c>
      <c r="AC31" s="1"/>
      <c r="AD31" s="1"/>
      <c r="AE31" s="1"/>
      <c r="AF31" s="1"/>
      <c r="AG31" s="19"/>
      <c r="AH31" s="29" t="str">
        <f t="shared" si="7"/>
        <v/>
      </c>
      <c r="AI31" s="19"/>
      <c r="AJ31" s="29" t="str">
        <f t="shared" si="8"/>
        <v/>
      </c>
      <c r="AK31" s="19"/>
      <c r="AL31" s="29" t="e">
        <f t="shared" si="9"/>
        <v>#REF!</v>
      </c>
      <c r="AM31" s="61"/>
    </row>
    <row r="32" spans="2:43">
      <c r="B32" s="1"/>
      <c r="C32" s="61"/>
      <c r="F32" s="19"/>
      <c r="G32" s="29" t="str">
        <f t="shared" si="0"/>
        <v/>
      </c>
      <c r="H32" s="19"/>
      <c r="I32" s="29" t="str">
        <f t="shared" si="1"/>
        <v/>
      </c>
      <c r="J32" s="19"/>
      <c r="K32" s="29" t="e">
        <f t="shared" si="2"/>
        <v>#REF!</v>
      </c>
      <c r="L32" s="1"/>
      <c r="M32" s="28"/>
      <c r="N32" s="28" t="str">
        <f t="shared" si="3"/>
        <v/>
      </c>
      <c r="O32" s="61"/>
      <c r="P32" s="1"/>
      <c r="Q32" s="2"/>
      <c r="R32" s="1"/>
      <c r="S32" s="79"/>
      <c r="T32" s="1"/>
      <c r="U32" s="79"/>
      <c r="V32" s="79"/>
      <c r="W32" s="19"/>
      <c r="X32" s="29" t="str">
        <f t="shared" si="4"/>
        <v/>
      </c>
      <c r="Y32" s="19"/>
      <c r="Z32" s="29" t="str">
        <f t="shared" si="5"/>
        <v/>
      </c>
      <c r="AA32" s="19"/>
      <c r="AB32" s="29" t="e">
        <f t="shared" si="6"/>
        <v>#REF!</v>
      </c>
      <c r="AC32" s="1"/>
      <c r="AD32" s="1"/>
      <c r="AE32" s="1"/>
      <c r="AF32" s="1"/>
      <c r="AG32" s="19"/>
      <c r="AH32" s="29" t="str">
        <f t="shared" si="7"/>
        <v/>
      </c>
      <c r="AI32" s="19"/>
      <c r="AJ32" s="29" t="str">
        <f t="shared" si="8"/>
        <v/>
      </c>
      <c r="AK32" s="19"/>
      <c r="AL32" s="29" t="e">
        <f t="shared" si="9"/>
        <v>#REF!</v>
      </c>
      <c r="AM32" s="61"/>
    </row>
    <row r="33" spans="2:39">
      <c r="B33" s="1"/>
      <c r="C33" s="61"/>
      <c r="F33" s="19"/>
      <c r="G33" s="29" t="str">
        <f t="shared" si="0"/>
        <v/>
      </c>
      <c r="H33" s="19"/>
      <c r="I33" s="29" t="str">
        <f t="shared" si="1"/>
        <v/>
      </c>
      <c r="J33" s="19"/>
      <c r="K33" s="29" t="e">
        <f t="shared" si="2"/>
        <v>#REF!</v>
      </c>
      <c r="L33" s="1"/>
      <c r="M33" s="28"/>
      <c r="N33" s="28" t="str">
        <f t="shared" si="3"/>
        <v/>
      </c>
      <c r="O33" s="61"/>
      <c r="P33" s="1"/>
      <c r="Q33" s="2"/>
      <c r="R33" s="1"/>
      <c r="S33" s="79"/>
      <c r="T33" s="1"/>
      <c r="U33" s="79"/>
      <c r="V33" s="79"/>
      <c r="W33" s="19"/>
      <c r="X33" s="29" t="str">
        <f t="shared" si="4"/>
        <v/>
      </c>
      <c r="Y33" s="19"/>
      <c r="Z33" s="29" t="str">
        <f t="shared" si="5"/>
        <v/>
      </c>
      <c r="AA33" s="19"/>
      <c r="AB33" s="29" t="e">
        <f t="shared" si="6"/>
        <v>#REF!</v>
      </c>
      <c r="AC33" s="1"/>
      <c r="AD33" s="1"/>
      <c r="AE33" s="1"/>
      <c r="AF33" s="1"/>
      <c r="AG33" s="19"/>
      <c r="AH33" s="29" t="str">
        <f t="shared" si="7"/>
        <v/>
      </c>
      <c r="AI33" s="19"/>
      <c r="AJ33" s="29" t="str">
        <f t="shared" si="8"/>
        <v/>
      </c>
      <c r="AK33" s="19"/>
      <c r="AL33" s="29" t="e">
        <f t="shared" si="9"/>
        <v>#REF!</v>
      </c>
      <c r="AM33" s="61"/>
    </row>
    <row r="34" spans="2:39">
      <c r="B34" s="1"/>
      <c r="C34" s="61"/>
      <c r="F34" s="19"/>
      <c r="G34" s="29" t="str">
        <f t="shared" si="0"/>
        <v/>
      </c>
      <c r="H34" s="19"/>
      <c r="I34" s="29" t="str">
        <f t="shared" si="1"/>
        <v/>
      </c>
      <c r="J34" s="19"/>
      <c r="K34" s="29" t="e">
        <f t="shared" si="2"/>
        <v>#REF!</v>
      </c>
      <c r="L34" s="1"/>
      <c r="M34" s="28"/>
      <c r="N34" s="28" t="str">
        <f t="shared" si="3"/>
        <v/>
      </c>
      <c r="O34" s="61"/>
      <c r="P34" s="1"/>
      <c r="Q34" s="2"/>
      <c r="R34" s="1"/>
      <c r="S34" s="79"/>
      <c r="T34" s="1"/>
      <c r="U34" s="79"/>
      <c r="V34" s="79"/>
      <c r="W34" s="19"/>
      <c r="X34" s="29" t="str">
        <f t="shared" si="4"/>
        <v/>
      </c>
      <c r="Y34" s="19"/>
      <c r="Z34" s="29" t="str">
        <f t="shared" si="5"/>
        <v/>
      </c>
      <c r="AA34" s="19"/>
      <c r="AB34" s="29" t="e">
        <f t="shared" si="6"/>
        <v>#REF!</v>
      </c>
      <c r="AC34" s="1"/>
      <c r="AD34" s="1"/>
      <c r="AE34" s="1"/>
      <c r="AF34" s="1"/>
      <c r="AG34" s="19"/>
      <c r="AH34" s="29" t="str">
        <f t="shared" si="7"/>
        <v/>
      </c>
      <c r="AI34" s="19"/>
      <c r="AJ34" s="29" t="str">
        <f t="shared" si="8"/>
        <v/>
      </c>
      <c r="AK34" s="19"/>
      <c r="AL34" s="29" t="e">
        <f t="shared" si="9"/>
        <v>#REF!</v>
      </c>
      <c r="AM34" s="61"/>
    </row>
    <row r="35" spans="2:39">
      <c r="B35" s="1"/>
      <c r="C35" s="61"/>
      <c r="F35" s="19"/>
      <c r="G35" s="29" t="str">
        <f t="shared" si="0"/>
        <v/>
      </c>
      <c r="H35" s="19"/>
      <c r="I35" s="29" t="str">
        <f t="shared" si="1"/>
        <v/>
      </c>
      <c r="J35" s="19"/>
      <c r="K35" s="29" t="e">
        <f t="shared" si="2"/>
        <v>#REF!</v>
      </c>
      <c r="L35" s="1"/>
      <c r="M35" s="28"/>
      <c r="N35" s="28" t="str">
        <f t="shared" si="3"/>
        <v/>
      </c>
      <c r="O35" s="61"/>
      <c r="P35" s="1"/>
      <c r="Q35" s="2"/>
      <c r="R35" s="1"/>
      <c r="S35" s="79"/>
      <c r="T35" s="1"/>
      <c r="U35" s="79"/>
      <c r="V35" s="79"/>
      <c r="W35" s="19"/>
      <c r="X35" s="29" t="str">
        <f t="shared" si="4"/>
        <v/>
      </c>
      <c r="Y35" s="19"/>
      <c r="Z35" s="29" t="str">
        <f t="shared" si="5"/>
        <v/>
      </c>
      <c r="AA35" s="19"/>
      <c r="AB35" s="29" t="e">
        <f t="shared" si="6"/>
        <v>#REF!</v>
      </c>
      <c r="AC35" s="1"/>
      <c r="AD35" s="1"/>
      <c r="AE35" s="1"/>
      <c r="AF35" s="1"/>
      <c r="AG35" s="19"/>
      <c r="AH35" s="29" t="str">
        <f t="shared" si="7"/>
        <v/>
      </c>
      <c r="AI35" s="19"/>
      <c r="AJ35" s="29" t="str">
        <f t="shared" si="8"/>
        <v/>
      </c>
      <c r="AK35" s="19"/>
      <c r="AL35" s="29" t="e">
        <f t="shared" si="9"/>
        <v>#REF!</v>
      </c>
      <c r="AM35" s="61"/>
    </row>
    <row r="36" spans="2:39">
      <c r="B36" s="1"/>
      <c r="C36" s="61"/>
      <c r="F36" s="19"/>
      <c r="G36" s="29" t="str">
        <f t="shared" si="0"/>
        <v/>
      </c>
      <c r="H36" s="19"/>
      <c r="I36" s="29" t="str">
        <f t="shared" si="1"/>
        <v/>
      </c>
      <c r="J36" s="19"/>
      <c r="K36" s="29" t="e">
        <f t="shared" si="2"/>
        <v>#REF!</v>
      </c>
      <c r="L36" s="1"/>
      <c r="M36" s="28"/>
      <c r="N36" s="28" t="str">
        <f t="shared" si="3"/>
        <v/>
      </c>
      <c r="O36" s="61"/>
      <c r="P36" s="1"/>
      <c r="Q36" s="2"/>
      <c r="R36" s="1"/>
      <c r="S36" s="79"/>
      <c r="T36" s="1"/>
      <c r="U36" s="79"/>
      <c r="V36" s="79"/>
      <c r="W36" s="19"/>
      <c r="X36" s="29" t="str">
        <f t="shared" si="4"/>
        <v/>
      </c>
      <c r="Y36" s="19"/>
      <c r="Z36" s="29" t="str">
        <f t="shared" si="5"/>
        <v/>
      </c>
      <c r="AA36" s="19"/>
      <c r="AB36" s="29" t="e">
        <f t="shared" si="6"/>
        <v>#REF!</v>
      </c>
      <c r="AC36" s="1"/>
      <c r="AD36" s="1"/>
      <c r="AE36" s="1"/>
      <c r="AF36" s="1"/>
      <c r="AG36" s="19"/>
      <c r="AH36" s="29" t="str">
        <f t="shared" si="7"/>
        <v/>
      </c>
      <c r="AI36" s="19"/>
      <c r="AJ36" s="29" t="str">
        <f t="shared" si="8"/>
        <v/>
      </c>
      <c r="AK36" s="19"/>
      <c r="AL36" s="29" t="e">
        <f t="shared" si="9"/>
        <v>#REF!</v>
      </c>
      <c r="AM36" s="61"/>
    </row>
    <row r="37" spans="2:39">
      <c r="B37" s="1"/>
      <c r="C37" s="61"/>
      <c r="F37" s="19"/>
      <c r="G37" s="29" t="str">
        <f t="shared" si="0"/>
        <v/>
      </c>
      <c r="H37" s="19"/>
      <c r="I37" s="29" t="str">
        <f t="shared" si="1"/>
        <v/>
      </c>
      <c r="J37" s="19"/>
      <c r="K37" s="29" t="e">
        <f t="shared" si="2"/>
        <v>#REF!</v>
      </c>
      <c r="L37" s="1"/>
      <c r="M37" s="28"/>
      <c r="N37" s="28" t="str">
        <f t="shared" si="3"/>
        <v/>
      </c>
      <c r="O37" s="61"/>
      <c r="P37" s="1"/>
      <c r="Q37" s="2"/>
      <c r="R37" s="1"/>
      <c r="S37" s="79"/>
      <c r="T37" s="1"/>
      <c r="U37" s="79"/>
      <c r="V37" s="79"/>
      <c r="W37" s="19"/>
      <c r="X37" s="29" t="str">
        <f t="shared" si="4"/>
        <v/>
      </c>
      <c r="Y37" s="19"/>
      <c r="Z37" s="29" t="str">
        <f t="shared" si="5"/>
        <v/>
      </c>
      <c r="AA37" s="19"/>
      <c r="AB37" s="29" t="e">
        <f t="shared" si="6"/>
        <v>#REF!</v>
      </c>
      <c r="AC37" s="1"/>
      <c r="AD37" s="1"/>
      <c r="AE37" s="1"/>
      <c r="AF37" s="1"/>
      <c r="AG37" s="19"/>
      <c r="AH37" s="29" t="str">
        <f t="shared" si="7"/>
        <v/>
      </c>
      <c r="AI37" s="19"/>
      <c r="AJ37" s="29" t="str">
        <f t="shared" si="8"/>
        <v/>
      </c>
      <c r="AK37" s="19"/>
      <c r="AL37" s="29" t="e">
        <f t="shared" si="9"/>
        <v>#REF!</v>
      </c>
      <c r="AM37" s="61"/>
    </row>
    <row r="38" spans="2:39">
      <c r="B38" s="1"/>
      <c r="C38" s="61"/>
      <c r="F38" s="19"/>
      <c r="G38" s="29" t="str">
        <f t="shared" si="0"/>
        <v/>
      </c>
      <c r="H38" s="19"/>
      <c r="I38" s="29" t="str">
        <f t="shared" si="1"/>
        <v/>
      </c>
      <c r="J38" s="19"/>
      <c r="K38" s="29" t="e">
        <f t="shared" si="2"/>
        <v>#REF!</v>
      </c>
      <c r="L38" s="1"/>
      <c r="M38" s="28"/>
      <c r="N38" s="28" t="str">
        <f t="shared" si="3"/>
        <v/>
      </c>
      <c r="O38" s="61"/>
      <c r="P38" s="1"/>
      <c r="Q38" s="2"/>
      <c r="R38" s="1"/>
      <c r="S38" s="79"/>
      <c r="T38" s="1"/>
      <c r="U38" s="79"/>
      <c r="V38" s="79"/>
      <c r="W38" s="19"/>
      <c r="X38" s="29" t="str">
        <f t="shared" si="4"/>
        <v/>
      </c>
      <c r="Y38" s="19"/>
      <c r="Z38" s="29" t="str">
        <f t="shared" si="5"/>
        <v/>
      </c>
      <c r="AA38" s="19"/>
      <c r="AB38" s="29" t="e">
        <f t="shared" si="6"/>
        <v>#REF!</v>
      </c>
      <c r="AC38" s="1"/>
      <c r="AD38" s="1"/>
      <c r="AE38" s="1"/>
      <c r="AF38" s="1"/>
      <c r="AG38" s="19"/>
      <c r="AH38" s="29" t="str">
        <f t="shared" si="7"/>
        <v/>
      </c>
      <c r="AI38" s="19"/>
      <c r="AJ38" s="29" t="str">
        <f t="shared" si="8"/>
        <v/>
      </c>
      <c r="AK38" s="19"/>
      <c r="AL38" s="29" t="e">
        <f t="shared" si="9"/>
        <v>#REF!</v>
      </c>
      <c r="AM38" s="61"/>
    </row>
    <row r="39" spans="2:39">
      <c r="B39" s="1"/>
      <c r="C39" s="61"/>
      <c r="F39" s="19"/>
      <c r="G39" s="29" t="str">
        <f t="shared" si="0"/>
        <v/>
      </c>
      <c r="H39" s="19"/>
      <c r="I39" s="29" t="str">
        <f t="shared" si="1"/>
        <v/>
      </c>
      <c r="J39" s="19"/>
      <c r="K39" s="29" t="e">
        <f t="shared" si="2"/>
        <v>#REF!</v>
      </c>
      <c r="L39" s="1"/>
      <c r="M39" s="28"/>
      <c r="N39" s="28" t="str">
        <f t="shared" si="3"/>
        <v/>
      </c>
      <c r="O39" s="61"/>
      <c r="P39" s="1"/>
      <c r="Q39" s="2"/>
      <c r="R39" s="1"/>
      <c r="S39" s="79"/>
      <c r="T39" s="1"/>
      <c r="U39" s="79"/>
      <c r="V39" s="79"/>
      <c r="W39" s="19"/>
      <c r="X39" s="29" t="str">
        <f t="shared" si="4"/>
        <v/>
      </c>
      <c r="Y39" s="19"/>
      <c r="Z39" s="29" t="str">
        <f t="shared" si="5"/>
        <v/>
      </c>
      <c r="AA39" s="19"/>
      <c r="AB39" s="29" t="e">
        <f t="shared" si="6"/>
        <v>#REF!</v>
      </c>
      <c r="AC39" s="1"/>
      <c r="AD39" s="1"/>
      <c r="AE39" s="1"/>
      <c r="AF39" s="1"/>
      <c r="AG39" s="19"/>
      <c r="AH39" s="29" t="str">
        <f t="shared" si="7"/>
        <v/>
      </c>
      <c r="AI39" s="19"/>
      <c r="AJ39" s="29" t="str">
        <f t="shared" si="8"/>
        <v/>
      </c>
      <c r="AK39" s="19"/>
      <c r="AL39" s="29" t="e">
        <f t="shared" si="9"/>
        <v>#REF!</v>
      </c>
      <c r="AM39" s="61"/>
    </row>
    <row r="40" spans="2:39">
      <c r="B40" s="1"/>
      <c r="C40" s="61"/>
      <c r="F40" s="19"/>
      <c r="G40" s="29" t="str">
        <f t="shared" si="0"/>
        <v/>
      </c>
      <c r="H40" s="19"/>
      <c r="I40" s="29" t="str">
        <f t="shared" si="1"/>
        <v/>
      </c>
      <c r="J40" s="19"/>
      <c r="K40" s="29" t="e">
        <f t="shared" si="2"/>
        <v>#REF!</v>
      </c>
      <c r="L40" s="1"/>
      <c r="M40" s="28"/>
      <c r="N40" s="28" t="str">
        <f t="shared" si="3"/>
        <v/>
      </c>
      <c r="O40" s="61"/>
      <c r="P40" s="1"/>
      <c r="Q40" s="2"/>
      <c r="R40" s="1"/>
      <c r="S40" s="79"/>
      <c r="T40" s="1"/>
      <c r="U40" s="79"/>
      <c r="V40" s="79"/>
      <c r="W40" s="19"/>
      <c r="X40" s="29" t="str">
        <f t="shared" si="4"/>
        <v/>
      </c>
      <c r="Y40" s="19"/>
      <c r="Z40" s="29" t="str">
        <f t="shared" si="5"/>
        <v/>
      </c>
      <c r="AA40" s="19"/>
      <c r="AB40" s="29" t="e">
        <f t="shared" si="6"/>
        <v>#REF!</v>
      </c>
      <c r="AC40" s="1"/>
      <c r="AD40" s="1"/>
      <c r="AE40" s="1"/>
      <c r="AF40" s="1"/>
      <c r="AG40" s="19"/>
      <c r="AH40" s="29" t="str">
        <f t="shared" si="7"/>
        <v/>
      </c>
      <c r="AI40" s="19"/>
      <c r="AJ40" s="29" t="str">
        <f t="shared" si="8"/>
        <v/>
      </c>
      <c r="AK40" s="19"/>
      <c r="AL40" s="29" t="e">
        <f t="shared" si="9"/>
        <v>#REF!</v>
      </c>
      <c r="AM40" s="61"/>
    </row>
    <row r="41" spans="2:39">
      <c r="B41" s="1"/>
      <c r="C41" s="61"/>
      <c r="F41" s="19"/>
      <c r="G41" s="29" t="str">
        <f t="shared" si="0"/>
        <v/>
      </c>
      <c r="H41" s="19"/>
      <c r="I41" s="29" t="str">
        <f t="shared" si="1"/>
        <v/>
      </c>
      <c r="J41" s="19"/>
      <c r="K41" s="29" t="e">
        <f t="shared" si="2"/>
        <v>#REF!</v>
      </c>
      <c r="L41" s="1"/>
      <c r="M41" s="28"/>
      <c r="N41" s="28" t="str">
        <f t="shared" si="3"/>
        <v/>
      </c>
      <c r="O41" s="61"/>
      <c r="P41" s="1"/>
      <c r="Q41" s="2"/>
      <c r="R41" s="1"/>
      <c r="S41" s="79"/>
      <c r="T41" s="1"/>
      <c r="U41" s="79"/>
      <c r="V41" s="79"/>
      <c r="W41" s="19"/>
      <c r="X41" s="29" t="str">
        <f t="shared" si="4"/>
        <v/>
      </c>
      <c r="Y41" s="19"/>
      <c r="Z41" s="29" t="str">
        <f t="shared" si="5"/>
        <v/>
      </c>
      <c r="AA41" s="19"/>
      <c r="AB41" s="29" t="e">
        <f t="shared" si="6"/>
        <v>#REF!</v>
      </c>
      <c r="AC41" s="1"/>
      <c r="AD41" s="1"/>
      <c r="AE41" s="1"/>
      <c r="AF41" s="1"/>
      <c r="AG41" s="19"/>
      <c r="AH41" s="29" t="str">
        <f t="shared" si="7"/>
        <v/>
      </c>
      <c r="AI41" s="19"/>
      <c r="AJ41" s="29" t="str">
        <f t="shared" si="8"/>
        <v/>
      </c>
      <c r="AK41" s="19"/>
      <c r="AL41" s="29" t="e">
        <f t="shared" si="9"/>
        <v>#REF!</v>
      </c>
      <c r="AM41" s="61"/>
    </row>
    <row r="42" spans="2:39">
      <c r="B42" s="1"/>
      <c r="C42" s="61"/>
      <c r="F42" s="19"/>
      <c r="G42" s="29" t="str">
        <f t="shared" si="0"/>
        <v/>
      </c>
      <c r="H42" s="19"/>
      <c r="I42" s="29" t="str">
        <f t="shared" si="1"/>
        <v/>
      </c>
      <c r="J42" s="19"/>
      <c r="K42" s="29" t="e">
        <f t="shared" si="2"/>
        <v>#REF!</v>
      </c>
      <c r="L42" s="1"/>
      <c r="M42" s="28"/>
      <c r="N42" s="28" t="str">
        <f t="shared" si="3"/>
        <v/>
      </c>
      <c r="O42" s="61"/>
      <c r="P42" s="1"/>
      <c r="Q42" s="2"/>
      <c r="R42" s="1"/>
      <c r="S42" s="79"/>
      <c r="T42" s="1"/>
      <c r="U42" s="79"/>
      <c r="V42" s="79"/>
      <c r="W42" s="19"/>
      <c r="X42" s="29" t="str">
        <f t="shared" si="4"/>
        <v/>
      </c>
      <c r="Y42" s="19"/>
      <c r="Z42" s="29" t="str">
        <f t="shared" si="5"/>
        <v/>
      </c>
      <c r="AA42" s="19"/>
      <c r="AB42" s="29" t="e">
        <f t="shared" si="6"/>
        <v>#REF!</v>
      </c>
      <c r="AC42" s="1"/>
      <c r="AD42" s="1"/>
      <c r="AE42" s="1"/>
      <c r="AF42" s="1"/>
      <c r="AG42" s="19"/>
      <c r="AH42" s="29" t="str">
        <f t="shared" si="7"/>
        <v/>
      </c>
      <c r="AI42" s="19"/>
      <c r="AJ42" s="29" t="str">
        <f t="shared" si="8"/>
        <v/>
      </c>
      <c r="AK42" s="19"/>
      <c r="AL42" s="29" t="e">
        <f t="shared" si="9"/>
        <v>#REF!</v>
      </c>
      <c r="AM42" s="61"/>
    </row>
    <row r="43" spans="2:39">
      <c r="B43" s="1"/>
      <c r="C43" s="61"/>
      <c r="F43" s="19"/>
      <c r="G43" s="29" t="str">
        <f t="shared" si="0"/>
        <v/>
      </c>
      <c r="H43" s="19"/>
      <c r="I43" s="29" t="str">
        <f t="shared" si="1"/>
        <v/>
      </c>
      <c r="J43" s="19"/>
      <c r="K43" s="29" t="e">
        <f t="shared" si="2"/>
        <v>#REF!</v>
      </c>
      <c r="L43" s="1"/>
      <c r="M43" s="28"/>
      <c r="N43" s="28" t="str">
        <f t="shared" si="3"/>
        <v/>
      </c>
      <c r="O43" s="61"/>
      <c r="P43" s="1"/>
      <c r="Q43" s="2"/>
      <c r="R43" s="1"/>
      <c r="S43" s="79"/>
      <c r="T43" s="1"/>
      <c r="U43" s="79"/>
      <c r="V43" s="79"/>
      <c r="W43" s="19"/>
      <c r="X43" s="29" t="str">
        <f t="shared" si="4"/>
        <v/>
      </c>
      <c r="Y43" s="19"/>
      <c r="Z43" s="29" t="str">
        <f t="shared" si="5"/>
        <v/>
      </c>
      <c r="AA43" s="19"/>
      <c r="AB43" s="29" t="e">
        <f t="shared" si="6"/>
        <v>#REF!</v>
      </c>
      <c r="AC43" s="1"/>
      <c r="AD43" s="1"/>
      <c r="AE43" s="1"/>
      <c r="AF43" s="1"/>
      <c r="AG43" s="19"/>
      <c r="AH43" s="29" t="str">
        <f t="shared" si="7"/>
        <v/>
      </c>
      <c r="AI43" s="19"/>
      <c r="AJ43" s="29" t="str">
        <f t="shared" si="8"/>
        <v/>
      </c>
      <c r="AK43" s="19"/>
      <c r="AL43" s="29" t="e">
        <f t="shared" si="9"/>
        <v>#REF!</v>
      </c>
      <c r="AM43" s="61"/>
    </row>
    <row r="44" spans="2:39">
      <c r="B44" s="1"/>
      <c r="C44" s="61"/>
      <c r="F44" s="19"/>
      <c r="G44" s="29" t="str">
        <f t="shared" si="0"/>
        <v/>
      </c>
      <c r="H44" s="19"/>
      <c r="I44" s="29" t="str">
        <f t="shared" si="1"/>
        <v/>
      </c>
      <c r="J44" s="19"/>
      <c r="K44" s="29" t="e">
        <f t="shared" si="2"/>
        <v>#REF!</v>
      </c>
      <c r="L44" s="1"/>
      <c r="M44" s="28"/>
      <c r="N44" s="28" t="str">
        <f t="shared" si="3"/>
        <v/>
      </c>
      <c r="O44" s="61"/>
      <c r="P44" s="1"/>
      <c r="Q44" s="2"/>
      <c r="R44" s="1"/>
      <c r="S44" s="79"/>
      <c r="T44" s="1"/>
      <c r="U44" s="79"/>
      <c r="V44" s="79"/>
      <c r="W44" s="19"/>
      <c r="X44" s="29" t="str">
        <f t="shared" si="4"/>
        <v/>
      </c>
      <c r="Y44" s="19"/>
      <c r="Z44" s="29" t="str">
        <f t="shared" si="5"/>
        <v/>
      </c>
      <c r="AA44" s="19"/>
      <c r="AB44" s="29" t="e">
        <f t="shared" si="6"/>
        <v>#REF!</v>
      </c>
      <c r="AC44" s="1"/>
      <c r="AD44" s="1"/>
      <c r="AE44" s="1"/>
      <c r="AF44" s="1"/>
      <c r="AG44" s="19"/>
      <c r="AH44" s="29" t="str">
        <f t="shared" si="7"/>
        <v/>
      </c>
      <c r="AI44" s="19"/>
      <c r="AJ44" s="29" t="str">
        <f t="shared" si="8"/>
        <v/>
      </c>
      <c r="AK44" s="19"/>
      <c r="AL44" s="29" t="e">
        <f t="shared" si="9"/>
        <v>#REF!</v>
      </c>
      <c r="AM44" s="61"/>
    </row>
    <row r="45" spans="2:39">
      <c r="B45" s="1"/>
      <c r="C45" s="61"/>
      <c r="F45" s="19"/>
      <c r="G45" s="29" t="str">
        <f t="shared" si="0"/>
        <v/>
      </c>
      <c r="H45" s="19"/>
      <c r="I45" s="29" t="str">
        <f t="shared" si="1"/>
        <v/>
      </c>
      <c r="J45" s="19"/>
      <c r="K45" s="29" t="e">
        <f t="shared" si="2"/>
        <v>#REF!</v>
      </c>
      <c r="L45" s="1"/>
      <c r="M45" s="28"/>
      <c r="N45" s="28" t="str">
        <f t="shared" si="3"/>
        <v/>
      </c>
      <c r="O45" s="61"/>
      <c r="P45" s="1"/>
      <c r="Q45" s="2"/>
      <c r="R45" s="1"/>
      <c r="S45" s="79"/>
      <c r="T45" s="1"/>
      <c r="U45" s="79"/>
      <c r="V45" s="79"/>
      <c r="W45" s="19"/>
      <c r="X45" s="29" t="str">
        <f t="shared" si="4"/>
        <v/>
      </c>
      <c r="Y45" s="19"/>
      <c r="Z45" s="29" t="str">
        <f t="shared" si="5"/>
        <v/>
      </c>
      <c r="AA45" s="19"/>
      <c r="AB45" s="29" t="e">
        <f t="shared" si="6"/>
        <v>#REF!</v>
      </c>
      <c r="AC45" s="1"/>
      <c r="AD45" s="1"/>
      <c r="AE45" s="1"/>
      <c r="AF45" s="1"/>
      <c r="AG45" s="19"/>
      <c r="AH45" s="29" t="str">
        <f t="shared" si="7"/>
        <v/>
      </c>
      <c r="AI45" s="19"/>
      <c r="AJ45" s="29" t="str">
        <f t="shared" si="8"/>
        <v/>
      </c>
      <c r="AK45" s="19"/>
      <c r="AL45" s="29" t="e">
        <f t="shared" si="9"/>
        <v>#REF!</v>
      </c>
      <c r="AM45" s="61"/>
    </row>
    <row r="46" spans="2:39">
      <c r="B46" s="1"/>
      <c r="C46" s="61"/>
      <c r="F46" s="19"/>
      <c r="G46" s="29" t="str">
        <f t="shared" si="0"/>
        <v/>
      </c>
      <c r="H46" s="19"/>
      <c r="I46" s="29" t="str">
        <f t="shared" si="1"/>
        <v/>
      </c>
      <c r="J46" s="19"/>
      <c r="K46" s="29" t="e">
        <f t="shared" si="2"/>
        <v>#REF!</v>
      </c>
      <c r="L46" s="1"/>
      <c r="M46" s="28"/>
      <c r="N46" s="28" t="str">
        <f t="shared" si="3"/>
        <v/>
      </c>
      <c r="O46" s="61"/>
      <c r="P46" s="1"/>
      <c r="Q46" s="2"/>
      <c r="R46" s="1"/>
      <c r="S46" s="79"/>
      <c r="T46" s="1"/>
      <c r="U46" s="79"/>
      <c r="V46" s="79"/>
      <c r="W46" s="19"/>
      <c r="X46" s="29" t="str">
        <f t="shared" si="4"/>
        <v/>
      </c>
      <c r="Y46" s="19"/>
      <c r="Z46" s="29" t="str">
        <f t="shared" si="5"/>
        <v/>
      </c>
      <c r="AA46" s="19"/>
      <c r="AB46" s="29" t="e">
        <f t="shared" si="6"/>
        <v>#REF!</v>
      </c>
      <c r="AC46" s="1"/>
      <c r="AD46" s="1"/>
      <c r="AE46" s="1"/>
      <c r="AF46" s="1"/>
      <c r="AG46" s="19"/>
      <c r="AH46" s="29" t="str">
        <f t="shared" si="7"/>
        <v/>
      </c>
      <c r="AI46" s="19"/>
      <c r="AJ46" s="29" t="str">
        <f t="shared" si="8"/>
        <v/>
      </c>
      <c r="AK46" s="19"/>
      <c r="AL46" s="29" t="e">
        <f t="shared" si="9"/>
        <v>#REF!</v>
      </c>
      <c r="AM46" s="61"/>
    </row>
    <row r="47" spans="2:39">
      <c r="B47" s="1"/>
      <c r="C47" s="61"/>
      <c r="F47" s="19"/>
      <c r="G47" s="29" t="str">
        <f t="shared" si="0"/>
        <v/>
      </c>
      <c r="H47" s="19"/>
      <c r="I47" s="29" t="str">
        <f t="shared" si="1"/>
        <v/>
      </c>
      <c r="J47" s="19"/>
      <c r="K47" s="29" t="e">
        <f t="shared" si="2"/>
        <v>#REF!</v>
      </c>
      <c r="L47" s="1"/>
      <c r="M47" s="28"/>
      <c r="N47" s="28" t="str">
        <f t="shared" si="3"/>
        <v/>
      </c>
      <c r="O47" s="61"/>
      <c r="P47" s="1"/>
      <c r="Q47" s="2"/>
      <c r="R47" s="1"/>
      <c r="S47" s="79"/>
      <c r="T47" s="1"/>
      <c r="U47" s="79"/>
      <c r="V47" s="79"/>
      <c r="W47" s="19"/>
      <c r="X47" s="29" t="str">
        <f t="shared" si="4"/>
        <v/>
      </c>
      <c r="Y47" s="19"/>
      <c r="Z47" s="29" t="str">
        <f t="shared" si="5"/>
        <v/>
      </c>
      <c r="AA47" s="19"/>
      <c r="AB47" s="29" t="e">
        <f t="shared" si="6"/>
        <v>#REF!</v>
      </c>
      <c r="AC47" s="1"/>
      <c r="AD47" s="1"/>
      <c r="AE47" s="1"/>
      <c r="AF47" s="1"/>
      <c r="AG47" s="19"/>
      <c r="AH47" s="29" t="str">
        <f t="shared" si="7"/>
        <v/>
      </c>
      <c r="AI47" s="19"/>
      <c r="AJ47" s="29" t="str">
        <f t="shared" si="8"/>
        <v/>
      </c>
      <c r="AK47" s="19"/>
      <c r="AL47" s="29" t="e">
        <f t="shared" si="9"/>
        <v>#REF!</v>
      </c>
      <c r="AM47" s="61"/>
    </row>
    <row r="48" spans="2:39">
      <c r="B48" s="1"/>
      <c r="C48" s="61"/>
      <c r="F48" s="19"/>
      <c r="G48" s="29" t="str">
        <f t="shared" si="0"/>
        <v/>
      </c>
      <c r="H48" s="19"/>
      <c r="I48" s="29" t="str">
        <f t="shared" si="1"/>
        <v/>
      </c>
      <c r="J48" s="19"/>
      <c r="K48" s="29" t="e">
        <f t="shared" si="2"/>
        <v>#REF!</v>
      </c>
      <c r="L48" s="1"/>
      <c r="M48" s="28"/>
      <c r="N48" s="28" t="str">
        <f t="shared" si="3"/>
        <v/>
      </c>
      <c r="O48" s="61"/>
      <c r="P48" s="1"/>
      <c r="Q48" s="2"/>
      <c r="R48" s="1"/>
      <c r="S48" s="79"/>
      <c r="T48" s="1"/>
      <c r="U48" s="79"/>
      <c r="V48" s="79"/>
      <c r="W48" s="19"/>
      <c r="X48" s="29" t="str">
        <f t="shared" si="4"/>
        <v/>
      </c>
      <c r="Y48" s="19"/>
      <c r="Z48" s="29" t="str">
        <f t="shared" si="5"/>
        <v/>
      </c>
      <c r="AA48" s="19"/>
      <c r="AB48" s="29" t="e">
        <f t="shared" si="6"/>
        <v>#REF!</v>
      </c>
      <c r="AC48" s="1"/>
      <c r="AD48" s="1"/>
      <c r="AE48" s="1"/>
      <c r="AF48" s="1"/>
      <c r="AG48" s="19"/>
      <c r="AH48" s="29" t="str">
        <f t="shared" si="7"/>
        <v/>
      </c>
      <c r="AI48" s="19"/>
      <c r="AJ48" s="29" t="str">
        <f t="shared" si="8"/>
        <v/>
      </c>
      <c r="AK48" s="19"/>
      <c r="AL48" s="29" t="e">
        <f t="shared" si="9"/>
        <v>#REF!</v>
      </c>
      <c r="AM48" s="61"/>
    </row>
    <row r="49" spans="2:39">
      <c r="B49" s="1"/>
      <c r="C49" s="61"/>
      <c r="F49" s="19"/>
      <c r="G49" s="29" t="str">
        <f t="shared" si="0"/>
        <v/>
      </c>
      <c r="H49" s="19"/>
      <c r="I49" s="29" t="str">
        <f t="shared" si="1"/>
        <v/>
      </c>
      <c r="J49" s="19"/>
      <c r="K49" s="29" t="e">
        <f t="shared" si="2"/>
        <v>#REF!</v>
      </c>
      <c r="L49" s="1"/>
      <c r="M49" s="28"/>
      <c r="N49" s="28" t="str">
        <f t="shared" si="3"/>
        <v/>
      </c>
      <c r="O49" s="61"/>
      <c r="P49" s="1"/>
      <c r="Q49" s="2"/>
      <c r="R49" s="1"/>
      <c r="S49" s="79"/>
      <c r="T49" s="1"/>
      <c r="U49" s="79"/>
      <c r="V49" s="79"/>
      <c r="W49" s="19"/>
      <c r="X49" s="29" t="str">
        <f t="shared" si="4"/>
        <v/>
      </c>
      <c r="Y49" s="19"/>
      <c r="Z49" s="29" t="str">
        <f t="shared" si="5"/>
        <v/>
      </c>
      <c r="AA49" s="19"/>
      <c r="AB49" s="29" t="e">
        <f t="shared" si="6"/>
        <v>#REF!</v>
      </c>
      <c r="AC49" s="1"/>
      <c r="AD49" s="1"/>
      <c r="AE49" s="1"/>
      <c r="AF49" s="1"/>
      <c r="AG49" s="19"/>
      <c r="AH49" s="29" t="str">
        <f t="shared" si="7"/>
        <v/>
      </c>
      <c r="AI49" s="19"/>
      <c r="AJ49" s="29" t="str">
        <f t="shared" si="8"/>
        <v/>
      </c>
      <c r="AK49" s="19"/>
      <c r="AL49" s="29" t="e">
        <f t="shared" si="9"/>
        <v>#REF!</v>
      </c>
      <c r="AM49" s="61"/>
    </row>
    <row r="50" spans="2:39">
      <c r="B50" s="1"/>
      <c r="C50" s="61"/>
      <c r="F50" s="19"/>
      <c r="G50" s="29" t="str">
        <f t="shared" si="0"/>
        <v/>
      </c>
      <c r="H50" s="19"/>
      <c r="I50" s="29" t="str">
        <f t="shared" si="1"/>
        <v/>
      </c>
      <c r="J50" s="19"/>
      <c r="K50" s="29" t="e">
        <f t="shared" si="2"/>
        <v>#REF!</v>
      </c>
      <c r="L50" s="1"/>
      <c r="M50" s="28"/>
      <c r="N50" s="28" t="str">
        <f t="shared" si="3"/>
        <v/>
      </c>
      <c r="O50" s="61"/>
      <c r="P50" s="1"/>
      <c r="Q50" s="2"/>
      <c r="R50" s="1"/>
      <c r="S50" s="79"/>
      <c r="T50" s="1"/>
      <c r="U50" s="79"/>
      <c r="V50" s="79"/>
      <c r="W50" s="19"/>
      <c r="X50" s="29" t="str">
        <f t="shared" si="4"/>
        <v/>
      </c>
      <c r="Y50" s="19"/>
      <c r="Z50" s="29" t="str">
        <f t="shared" si="5"/>
        <v/>
      </c>
      <c r="AA50" s="19"/>
      <c r="AB50" s="29" t="e">
        <f t="shared" si="6"/>
        <v>#REF!</v>
      </c>
      <c r="AC50" s="1"/>
      <c r="AD50" s="1"/>
      <c r="AE50" s="1"/>
      <c r="AF50" s="1"/>
      <c r="AG50" s="19"/>
      <c r="AH50" s="29" t="str">
        <f t="shared" si="7"/>
        <v/>
      </c>
      <c r="AI50" s="19"/>
      <c r="AJ50" s="29" t="str">
        <f t="shared" si="8"/>
        <v/>
      </c>
      <c r="AK50" s="19"/>
      <c r="AL50" s="29" t="e">
        <f t="shared" si="9"/>
        <v>#REF!</v>
      </c>
      <c r="AM50" s="61"/>
    </row>
    <row r="51" spans="2:39">
      <c r="B51" s="1"/>
      <c r="C51" s="61"/>
      <c r="F51" s="19"/>
      <c r="G51" s="29" t="str">
        <f t="shared" si="0"/>
        <v/>
      </c>
      <c r="H51" s="19"/>
      <c r="I51" s="29" t="str">
        <f t="shared" si="1"/>
        <v/>
      </c>
      <c r="J51" s="19"/>
      <c r="K51" s="29" t="e">
        <f t="shared" si="2"/>
        <v>#REF!</v>
      </c>
      <c r="L51" s="1"/>
      <c r="M51" s="28"/>
      <c r="N51" s="28" t="str">
        <f t="shared" ref="N51:N99" si="10">IF(ISNA(VLOOKUP(M51,ma_mqh,2,FALSE)),"",VLOOKUP(M51,ma_mqh,2,FALSE))</f>
        <v/>
      </c>
      <c r="O51" s="61"/>
      <c r="P51" s="1"/>
      <c r="Q51" s="2"/>
      <c r="R51" s="1"/>
      <c r="S51" s="79"/>
      <c r="T51" s="1"/>
      <c r="U51" s="79"/>
      <c r="V51" s="79"/>
      <c r="W51" s="19"/>
      <c r="X51" s="29" t="str">
        <f t="shared" si="4"/>
        <v/>
      </c>
      <c r="Y51" s="19"/>
      <c r="Z51" s="29" t="str">
        <f t="shared" si="5"/>
        <v/>
      </c>
      <c r="AA51" s="19"/>
      <c r="AB51" s="29" t="e">
        <f t="shared" si="6"/>
        <v>#REF!</v>
      </c>
      <c r="AC51" s="1"/>
      <c r="AD51" s="1"/>
      <c r="AE51" s="1"/>
      <c r="AF51" s="1"/>
      <c r="AG51" s="19"/>
      <c r="AH51" s="29" t="str">
        <f t="shared" si="7"/>
        <v/>
      </c>
      <c r="AI51" s="19"/>
      <c r="AJ51" s="29" t="str">
        <f t="shared" si="8"/>
        <v/>
      </c>
      <c r="AK51" s="19"/>
      <c r="AL51" s="29" t="e">
        <f t="shared" si="9"/>
        <v>#REF!</v>
      </c>
      <c r="AM51" s="61"/>
    </row>
    <row r="52" spans="2:39">
      <c r="B52" s="1"/>
      <c r="C52" s="61"/>
      <c r="F52" s="19"/>
      <c r="G52" s="29" t="str">
        <f t="shared" si="0"/>
        <v/>
      </c>
      <c r="H52" s="19"/>
      <c r="I52" s="29" t="str">
        <f t="shared" si="1"/>
        <v/>
      </c>
      <c r="J52" s="19"/>
      <c r="K52" s="29" t="e">
        <f t="shared" si="2"/>
        <v>#REF!</v>
      </c>
      <c r="L52" s="1"/>
      <c r="M52" s="28"/>
      <c r="N52" s="28" t="str">
        <f t="shared" si="10"/>
        <v/>
      </c>
      <c r="O52" s="61"/>
      <c r="P52" s="1"/>
      <c r="Q52" s="2"/>
      <c r="R52" s="1"/>
      <c r="S52" s="79"/>
      <c r="T52" s="1"/>
      <c r="U52" s="79"/>
      <c r="V52" s="79"/>
      <c r="W52" s="19"/>
      <c r="X52" s="29" t="str">
        <f t="shared" si="4"/>
        <v/>
      </c>
      <c r="Y52" s="19"/>
      <c r="Z52" s="29" t="str">
        <f t="shared" si="5"/>
        <v/>
      </c>
      <c r="AA52" s="19"/>
      <c r="AB52" s="29" t="e">
        <f t="shared" si="6"/>
        <v>#REF!</v>
      </c>
      <c r="AC52" s="1"/>
      <c r="AD52" s="1"/>
      <c r="AE52" s="1"/>
      <c r="AF52" s="1"/>
      <c r="AG52" s="19"/>
      <c r="AH52" s="29" t="str">
        <f t="shared" si="7"/>
        <v/>
      </c>
      <c r="AI52" s="19"/>
      <c r="AJ52" s="29" t="str">
        <f t="shared" si="8"/>
        <v/>
      </c>
      <c r="AK52" s="19"/>
      <c r="AL52" s="29" t="e">
        <f t="shared" si="9"/>
        <v>#REF!</v>
      </c>
      <c r="AM52" s="61"/>
    </row>
    <row r="53" spans="2:39">
      <c r="B53" s="1"/>
      <c r="C53" s="61"/>
      <c r="F53" s="19"/>
      <c r="G53" s="29" t="str">
        <f t="shared" si="0"/>
        <v/>
      </c>
      <c r="H53" s="19"/>
      <c r="I53" s="29" t="str">
        <f t="shared" si="1"/>
        <v/>
      </c>
      <c r="J53" s="19"/>
      <c r="K53" s="29" t="e">
        <f t="shared" si="2"/>
        <v>#REF!</v>
      </c>
      <c r="L53" s="1"/>
      <c r="M53" s="28"/>
      <c r="N53" s="28" t="str">
        <f t="shared" si="10"/>
        <v/>
      </c>
      <c r="O53" s="61"/>
      <c r="P53" s="1"/>
      <c r="Q53" s="2"/>
      <c r="R53" s="1"/>
      <c r="S53" s="79"/>
      <c r="T53" s="1"/>
      <c r="U53" s="79"/>
      <c r="V53" s="79"/>
      <c r="W53" s="19"/>
      <c r="X53" s="29" t="str">
        <f t="shared" si="4"/>
        <v/>
      </c>
      <c r="Y53" s="19"/>
      <c r="Z53" s="29" t="str">
        <f t="shared" si="5"/>
        <v/>
      </c>
      <c r="AA53" s="19"/>
      <c r="AB53" s="29" t="e">
        <f t="shared" si="6"/>
        <v>#REF!</v>
      </c>
      <c r="AC53" s="1"/>
      <c r="AD53" s="1"/>
      <c r="AE53" s="1"/>
      <c r="AF53" s="1"/>
      <c r="AG53" s="19"/>
      <c r="AH53" s="29" t="str">
        <f t="shared" si="7"/>
        <v/>
      </c>
      <c r="AI53" s="19"/>
      <c r="AJ53" s="29" t="str">
        <f t="shared" si="8"/>
        <v/>
      </c>
      <c r="AK53" s="19"/>
      <c r="AL53" s="29" t="e">
        <f t="shared" si="9"/>
        <v>#REF!</v>
      </c>
      <c r="AM53" s="61"/>
    </row>
    <row r="54" spans="2:39">
      <c r="B54" s="1"/>
      <c r="C54" s="61"/>
      <c r="F54" s="19"/>
      <c r="G54" s="29" t="str">
        <f t="shared" si="0"/>
        <v/>
      </c>
      <c r="H54" s="19"/>
      <c r="I54" s="29" t="str">
        <f t="shared" si="1"/>
        <v/>
      </c>
      <c r="J54" s="19"/>
      <c r="K54" s="29" t="e">
        <f t="shared" si="2"/>
        <v>#REF!</v>
      </c>
      <c r="L54" s="1"/>
      <c r="M54" s="28"/>
      <c r="N54" s="28" t="str">
        <f t="shared" si="10"/>
        <v/>
      </c>
      <c r="O54" s="61"/>
      <c r="P54" s="1"/>
      <c r="Q54" s="2"/>
      <c r="R54" s="1"/>
      <c r="S54" s="79"/>
      <c r="T54" s="1"/>
      <c r="U54" s="79"/>
      <c r="V54" s="79"/>
      <c r="W54" s="19"/>
      <c r="X54" s="29" t="str">
        <f t="shared" si="4"/>
        <v/>
      </c>
      <c r="Y54" s="19"/>
      <c r="Z54" s="29" t="str">
        <f t="shared" si="5"/>
        <v/>
      </c>
      <c r="AA54" s="19"/>
      <c r="AB54" s="29" t="e">
        <f t="shared" si="6"/>
        <v>#REF!</v>
      </c>
      <c r="AC54" s="1"/>
      <c r="AD54" s="1"/>
      <c r="AE54" s="1"/>
      <c r="AF54" s="1"/>
      <c r="AG54" s="19"/>
      <c r="AH54" s="29" t="str">
        <f t="shared" si="7"/>
        <v/>
      </c>
      <c r="AI54" s="19"/>
      <c r="AJ54" s="29" t="str">
        <f t="shared" si="8"/>
        <v/>
      </c>
      <c r="AK54" s="19"/>
      <c r="AL54" s="29" t="e">
        <f t="shared" si="9"/>
        <v>#REF!</v>
      </c>
      <c r="AM54" s="61"/>
    </row>
    <row r="55" spans="2:39">
      <c r="B55" s="1"/>
      <c r="C55" s="61"/>
      <c r="F55" s="19"/>
      <c r="G55" s="29" t="str">
        <f t="shared" si="0"/>
        <v/>
      </c>
      <c r="H55" s="19"/>
      <c r="I55" s="29" t="str">
        <f t="shared" si="1"/>
        <v/>
      </c>
      <c r="J55" s="19"/>
      <c r="K55" s="29" t="e">
        <f t="shared" si="2"/>
        <v>#REF!</v>
      </c>
      <c r="L55" s="1"/>
      <c r="M55" s="28"/>
      <c r="N55" s="28" t="str">
        <f t="shared" si="10"/>
        <v/>
      </c>
      <c r="O55" s="61"/>
      <c r="P55" s="1"/>
      <c r="Q55" s="2"/>
      <c r="R55" s="1"/>
      <c r="S55" s="79"/>
      <c r="T55" s="1"/>
      <c r="U55" s="79"/>
      <c r="V55" s="79"/>
      <c r="W55" s="19"/>
      <c r="X55" s="29" t="str">
        <f t="shared" si="4"/>
        <v/>
      </c>
      <c r="Y55" s="19"/>
      <c r="Z55" s="29" t="str">
        <f t="shared" si="5"/>
        <v/>
      </c>
      <c r="AA55" s="19"/>
      <c r="AB55" s="29" t="e">
        <f t="shared" si="6"/>
        <v>#REF!</v>
      </c>
      <c r="AC55" s="1"/>
      <c r="AD55" s="1"/>
      <c r="AE55" s="1"/>
      <c r="AF55" s="1"/>
      <c r="AG55" s="19"/>
      <c r="AH55" s="29" t="str">
        <f t="shared" si="7"/>
        <v/>
      </c>
      <c r="AI55" s="19"/>
      <c r="AJ55" s="29" t="str">
        <f t="shared" si="8"/>
        <v/>
      </c>
      <c r="AK55" s="19"/>
      <c r="AL55" s="29" t="e">
        <f t="shared" si="9"/>
        <v>#REF!</v>
      </c>
      <c r="AM55" s="61"/>
    </row>
    <row r="56" spans="2:39">
      <c r="B56" s="1"/>
      <c r="C56" s="61"/>
      <c r="F56" s="19"/>
      <c r="G56" s="29" t="str">
        <f t="shared" si="0"/>
        <v/>
      </c>
      <c r="H56" s="19"/>
      <c r="I56" s="29" t="str">
        <f t="shared" si="1"/>
        <v/>
      </c>
      <c r="J56" s="19"/>
      <c r="K56" s="29" t="e">
        <f t="shared" si="2"/>
        <v>#REF!</v>
      </c>
      <c r="L56" s="1"/>
      <c r="M56" s="28"/>
      <c r="N56" s="28" t="str">
        <f t="shared" si="10"/>
        <v/>
      </c>
      <c r="O56" s="61"/>
      <c r="P56" s="1"/>
      <c r="Q56" s="2"/>
      <c r="R56" s="1"/>
      <c r="S56" s="79"/>
      <c r="T56" s="1"/>
      <c r="U56" s="79"/>
      <c r="V56" s="79"/>
      <c r="W56" s="19"/>
      <c r="X56" s="29" t="str">
        <f t="shared" si="4"/>
        <v/>
      </c>
      <c r="Y56" s="19"/>
      <c r="Z56" s="29" t="str">
        <f t="shared" si="5"/>
        <v/>
      </c>
      <c r="AA56" s="19"/>
      <c r="AB56" s="29" t="e">
        <f t="shared" si="6"/>
        <v>#REF!</v>
      </c>
      <c r="AC56" s="1"/>
      <c r="AD56" s="1"/>
      <c r="AE56" s="1"/>
      <c r="AF56" s="1"/>
      <c r="AG56" s="19"/>
      <c r="AH56" s="29" t="str">
        <f t="shared" si="7"/>
        <v/>
      </c>
      <c r="AI56" s="19"/>
      <c r="AJ56" s="29" t="str">
        <f t="shared" si="8"/>
        <v/>
      </c>
      <c r="AK56" s="19"/>
      <c r="AL56" s="29" t="e">
        <f t="shared" si="9"/>
        <v>#REF!</v>
      </c>
      <c r="AM56" s="61"/>
    </row>
    <row r="57" spans="2:39">
      <c r="B57" s="1"/>
      <c r="C57" s="61"/>
      <c r="F57" s="19"/>
      <c r="G57" s="29" t="str">
        <f t="shared" si="0"/>
        <v/>
      </c>
      <c r="H57" s="19"/>
      <c r="I57" s="29" t="str">
        <f t="shared" si="1"/>
        <v/>
      </c>
      <c r="J57" s="19"/>
      <c r="K57" s="29" t="e">
        <f t="shared" si="2"/>
        <v>#REF!</v>
      </c>
      <c r="L57" s="1"/>
      <c r="M57" s="28"/>
      <c r="N57" s="28" t="str">
        <f t="shared" si="10"/>
        <v/>
      </c>
      <c r="O57" s="61"/>
      <c r="P57" s="1"/>
      <c r="Q57" s="2"/>
      <c r="R57" s="1"/>
      <c r="S57" s="79"/>
      <c r="T57" s="1"/>
      <c r="U57" s="79"/>
      <c r="V57" s="79"/>
      <c r="W57" s="19"/>
      <c r="X57" s="29" t="str">
        <f t="shared" si="4"/>
        <v/>
      </c>
      <c r="Y57" s="19"/>
      <c r="Z57" s="29" t="str">
        <f t="shared" si="5"/>
        <v/>
      </c>
      <c r="AA57" s="19"/>
      <c r="AB57" s="29" t="e">
        <f t="shared" si="6"/>
        <v>#REF!</v>
      </c>
      <c r="AC57" s="1"/>
      <c r="AD57" s="1"/>
      <c r="AE57" s="1"/>
      <c r="AF57" s="1"/>
      <c r="AG57" s="19"/>
      <c r="AH57" s="29" t="str">
        <f t="shared" si="7"/>
        <v/>
      </c>
      <c r="AI57" s="19"/>
      <c r="AJ57" s="29" t="str">
        <f t="shared" si="8"/>
        <v/>
      </c>
      <c r="AK57" s="19"/>
      <c r="AL57" s="29" t="e">
        <f t="shared" si="9"/>
        <v>#REF!</v>
      </c>
      <c r="AM57" s="61"/>
    </row>
    <row r="58" spans="2:39">
      <c r="B58" s="1"/>
      <c r="C58" s="61"/>
      <c r="F58" s="19"/>
      <c r="G58" s="29" t="str">
        <f t="shared" si="0"/>
        <v/>
      </c>
      <c r="H58" s="19"/>
      <c r="I58" s="29" t="str">
        <f t="shared" si="1"/>
        <v/>
      </c>
      <c r="J58" s="19"/>
      <c r="K58" s="29" t="e">
        <f t="shared" si="2"/>
        <v>#REF!</v>
      </c>
      <c r="L58" s="1"/>
      <c r="M58" s="28"/>
      <c r="N58" s="28" t="str">
        <f t="shared" si="10"/>
        <v/>
      </c>
      <c r="O58" s="61"/>
      <c r="P58" s="1"/>
      <c r="Q58" s="2"/>
      <c r="R58" s="1"/>
      <c r="S58" s="79"/>
      <c r="T58" s="1"/>
      <c r="U58" s="79"/>
      <c r="V58" s="79"/>
      <c r="W58" s="19"/>
      <c r="X58" s="29" t="str">
        <f t="shared" si="4"/>
        <v/>
      </c>
      <c r="Y58" s="19"/>
      <c r="Z58" s="29" t="str">
        <f t="shared" si="5"/>
        <v/>
      </c>
      <c r="AA58" s="19"/>
      <c r="AB58" s="29" t="e">
        <f t="shared" si="6"/>
        <v>#REF!</v>
      </c>
      <c r="AC58" s="1"/>
      <c r="AD58" s="1"/>
      <c r="AE58" s="1"/>
      <c r="AF58" s="1"/>
      <c r="AG58" s="19"/>
      <c r="AH58" s="29" t="str">
        <f t="shared" si="7"/>
        <v/>
      </c>
      <c r="AI58" s="19"/>
      <c r="AJ58" s="29" t="str">
        <f t="shared" si="8"/>
        <v/>
      </c>
      <c r="AK58" s="19"/>
      <c r="AL58" s="29" t="e">
        <f t="shared" si="9"/>
        <v>#REF!</v>
      </c>
      <c r="AM58" s="61"/>
    </row>
    <row r="59" spans="2:39">
      <c r="B59" s="1"/>
      <c r="C59" s="61"/>
      <c r="F59" s="19"/>
      <c r="G59" s="29" t="str">
        <f t="shared" si="0"/>
        <v/>
      </c>
      <c r="H59" s="19"/>
      <c r="I59" s="29" t="str">
        <f t="shared" si="1"/>
        <v/>
      </c>
      <c r="J59" s="19"/>
      <c r="K59" s="29" t="e">
        <f t="shared" si="2"/>
        <v>#REF!</v>
      </c>
      <c r="L59" s="1"/>
      <c r="M59" s="28"/>
      <c r="N59" s="28" t="str">
        <f t="shared" si="10"/>
        <v/>
      </c>
      <c r="O59" s="61"/>
      <c r="P59" s="1"/>
      <c r="Q59" s="2"/>
      <c r="R59" s="1"/>
      <c r="S59" s="79"/>
      <c r="T59" s="1"/>
      <c r="U59" s="79"/>
      <c r="V59" s="79"/>
      <c r="W59" s="19"/>
      <c r="X59" s="29" t="str">
        <f t="shared" si="4"/>
        <v/>
      </c>
      <c r="Y59" s="19"/>
      <c r="Z59" s="29" t="str">
        <f t="shared" si="5"/>
        <v/>
      </c>
      <c r="AA59" s="19"/>
      <c r="AB59" s="29" t="e">
        <f t="shared" si="6"/>
        <v>#REF!</v>
      </c>
      <c r="AC59" s="1"/>
      <c r="AD59" s="1"/>
      <c r="AE59" s="1"/>
      <c r="AF59" s="1"/>
      <c r="AG59" s="19"/>
      <c r="AH59" s="29" t="str">
        <f t="shared" si="7"/>
        <v/>
      </c>
      <c r="AI59" s="19"/>
      <c r="AJ59" s="29" t="str">
        <f t="shared" si="8"/>
        <v/>
      </c>
      <c r="AK59" s="19"/>
      <c r="AL59" s="29" t="e">
        <f t="shared" si="9"/>
        <v>#REF!</v>
      </c>
      <c r="AM59" s="61"/>
    </row>
    <row r="60" spans="2:39">
      <c r="B60" s="1"/>
      <c r="C60" s="61"/>
      <c r="F60" s="19"/>
      <c r="G60" s="29" t="str">
        <f t="shared" si="0"/>
        <v/>
      </c>
      <c r="H60" s="19"/>
      <c r="I60" s="29" t="str">
        <f t="shared" si="1"/>
        <v/>
      </c>
      <c r="J60" s="19"/>
      <c r="K60" s="29" t="e">
        <f t="shared" si="2"/>
        <v>#REF!</v>
      </c>
      <c r="L60" s="1"/>
      <c r="M60" s="28"/>
      <c r="N60" s="28" t="str">
        <f t="shared" si="10"/>
        <v/>
      </c>
      <c r="O60" s="61"/>
      <c r="P60" s="1"/>
      <c r="Q60" s="2"/>
      <c r="R60" s="1"/>
      <c r="S60" s="79"/>
      <c r="T60" s="1"/>
      <c r="U60" s="79"/>
      <c r="V60" s="79"/>
      <c r="W60" s="19"/>
      <c r="X60" s="29" t="str">
        <f t="shared" si="4"/>
        <v/>
      </c>
      <c r="Y60" s="19"/>
      <c r="Z60" s="29" t="str">
        <f t="shared" si="5"/>
        <v/>
      </c>
      <c r="AA60" s="19"/>
      <c r="AB60" s="29" t="e">
        <f t="shared" si="6"/>
        <v>#REF!</v>
      </c>
      <c r="AC60" s="1"/>
      <c r="AD60" s="1"/>
      <c r="AE60" s="1"/>
      <c r="AF60" s="1"/>
      <c r="AG60" s="19"/>
      <c r="AH60" s="29" t="str">
        <f t="shared" si="7"/>
        <v/>
      </c>
      <c r="AI60" s="19"/>
      <c r="AJ60" s="29" t="str">
        <f t="shared" si="8"/>
        <v/>
      </c>
      <c r="AK60" s="19"/>
      <c r="AL60" s="29" t="e">
        <f t="shared" si="9"/>
        <v>#REF!</v>
      </c>
      <c r="AM60" s="61"/>
    </row>
    <row r="61" spans="2:39">
      <c r="B61" s="1"/>
      <c r="C61" s="61"/>
      <c r="F61" s="19"/>
      <c r="G61" s="29" t="str">
        <f t="shared" si="0"/>
        <v/>
      </c>
      <c r="H61" s="19"/>
      <c r="I61" s="29" t="str">
        <f t="shared" si="1"/>
        <v/>
      </c>
      <c r="J61" s="19"/>
      <c r="K61" s="29" t="e">
        <f t="shared" si="2"/>
        <v>#REF!</v>
      </c>
      <c r="L61" s="1"/>
      <c r="M61" s="28"/>
      <c r="N61" s="28" t="str">
        <f t="shared" si="10"/>
        <v/>
      </c>
      <c r="O61" s="61"/>
      <c r="P61" s="1"/>
      <c r="Q61" s="2"/>
      <c r="R61" s="1"/>
      <c r="S61" s="79"/>
      <c r="T61" s="1"/>
      <c r="U61" s="79"/>
      <c r="V61" s="79"/>
      <c r="W61" s="19"/>
      <c r="X61" s="29" t="str">
        <f t="shared" si="4"/>
        <v/>
      </c>
      <c r="Y61" s="19"/>
      <c r="Z61" s="29" t="str">
        <f t="shared" si="5"/>
        <v/>
      </c>
      <c r="AA61" s="19"/>
      <c r="AB61" s="29" t="e">
        <f t="shared" si="6"/>
        <v>#REF!</v>
      </c>
      <c r="AC61" s="1"/>
      <c r="AD61" s="1"/>
      <c r="AE61" s="1"/>
      <c r="AF61" s="1"/>
      <c r="AG61" s="19"/>
      <c r="AH61" s="29" t="str">
        <f t="shared" si="7"/>
        <v/>
      </c>
      <c r="AI61" s="19"/>
      <c r="AJ61" s="29" t="str">
        <f t="shared" si="8"/>
        <v/>
      </c>
      <c r="AK61" s="19"/>
      <c r="AL61" s="29" t="e">
        <f t="shared" si="9"/>
        <v>#REF!</v>
      </c>
      <c r="AM61" s="61"/>
    </row>
    <row r="62" spans="2:39">
      <c r="B62" s="1"/>
      <c r="C62" s="61"/>
      <c r="F62" s="19"/>
      <c r="G62" s="29" t="str">
        <f t="shared" si="0"/>
        <v/>
      </c>
      <c r="H62" s="19"/>
      <c r="I62" s="29" t="str">
        <f t="shared" si="1"/>
        <v/>
      </c>
      <c r="J62" s="19"/>
      <c r="K62" s="29" t="e">
        <f t="shared" si="2"/>
        <v>#REF!</v>
      </c>
      <c r="L62" s="1"/>
      <c r="M62" s="28"/>
      <c r="N62" s="28" t="str">
        <f t="shared" si="10"/>
        <v/>
      </c>
      <c r="O62" s="61"/>
      <c r="P62" s="1"/>
      <c r="Q62" s="2"/>
      <c r="R62" s="1"/>
      <c r="S62" s="79"/>
      <c r="T62" s="1"/>
      <c r="U62" s="79"/>
      <c r="V62" s="79"/>
      <c r="W62" s="19"/>
      <c r="X62" s="29" t="str">
        <f t="shared" si="4"/>
        <v/>
      </c>
      <c r="Y62" s="19"/>
      <c r="Z62" s="29" t="str">
        <f t="shared" si="5"/>
        <v/>
      </c>
      <c r="AA62" s="19"/>
      <c r="AB62" s="29" t="e">
        <f t="shared" si="6"/>
        <v>#REF!</v>
      </c>
      <c r="AC62" s="1"/>
      <c r="AD62" s="1"/>
      <c r="AE62" s="1"/>
      <c r="AF62" s="1"/>
      <c r="AG62" s="19"/>
      <c r="AH62" s="29" t="str">
        <f t="shared" si="7"/>
        <v/>
      </c>
      <c r="AI62" s="19"/>
      <c r="AJ62" s="29" t="str">
        <f t="shared" si="8"/>
        <v/>
      </c>
      <c r="AK62" s="19"/>
      <c r="AL62" s="29" t="e">
        <f t="shared" si="9"/>
        <v>#REF!</v>
      </c>
      <c r="AM62" s="61"/>
    </row>
    <row r="63" spans="2:39">
      <c r="B63" s="1"/>
      <c r="C63" s="61"/>
      <c r="F63" s="19"/>
      <c r="G63" s="29" t="str">
        <f t="shared" si="0"/>
        <v/>
      </c>
      <c r="H63" s="19"/>
      <c r="I63" s="29" t="str">
        <f t="shared" si="1"/>
        <v/>
      </c>
      <c r="J63" s="19"/>
      <c r="K63" s="29" t="e">
        <f t="shared" si="2"/>
        <v>#REF!</v>
      </c>
      <c r="L63" s="1"/>
      <c r="M63" s="28"/>
      <c r="N63" s="28" t="str">
        <f t="shared" si="10"/>
        <v/>
      </c>
      <c r="O63" s="61"/>
      <c r="P63" s="1"/>
      <c r="Q63" s="2"/>
      <c r="R63" s="1"/>
      <c r="S63" s="79"/>
      <c r="T63" s="1"/>
      <c r="U63" s="79"/>
      <c r="V63" s="79"/>
      <c r="W63" s="19"/>
      <c r="X63" s="29" t="str">
        <f t="shared" si="4"/>
        <v/>
      </c>
      <c r="Y63" s="19"/>
      <c r="Z63" s="29" t="str">
        <f t="shared" si="5"/>
        <v/>
      </c>
      <c r="AA63" s="19"/>
      <c r="AB63" s="29" t="e">
        <f t="shared" si="6"/>
        <v>#REF!</v>
      </c>
      <c r="AC63" s="1"/>
      <c r="AD63" s="1"/>
      <c r="AE63" s="1"/>
      <c r="AF63" s="1"/>
      <c r="AG63" s="19"/>
      <c r="AH63" s="29" t="str">
        <f t="shared" si="7"/>
        <v/>
      </c>
      <c r="AI63" s="19"/>
      <c r="AJ63" s="29" t="str">
        <f t="shared" si="8"/>
        <v/>
      </c>
      <c r="AK63" s="19"/>
      <c r="AL63" s="29" t="e">
        <f t="shared" si="9"/>
        <v>#REF!</v>
      </c>
      <c r="AM63" s="61"/>
    </row>
    <row r="64" spans="2:39">
      <c r="B64" s="1"/>
      <c r="C64" s="61"/>
      <c r="F64" s="19"/>
      <c r="G64" s="29" t="str">
        <f t="shared" si="0"/>
        <v/>
      </c>
      <c r="H64" s="19"/>
      <c r="I64" s="29" t="str">
        <f t="shared" si="1"/>
        <v/>
      </c>
      <c r="J64" s="19"/>
      <c r="K64" s="29" t="e">
        <f t="shared" si="2"/>
        <v>#REF!</v>
      </c>
      <c r="L64" s="1"/>
      <c r="M64" s="28"/>
      <c r="N64" s="28" t="str">
        <f t="shared" si="10"/>
        <v/>
      </c>
      <c r="O64" s="61"/>
      <c r="P64" s="1"/>
      <c r="Q64" s="2"/>
      <c r="R64" s="1"/>
      <c r="S64" s="79"/>
      <c r="T64" s="1"/>
      <c r="U64" s="79"/>
      <c r="V64" s="79"/>
      <c r="W64" s="19"/>
      <c r="X64" s="29" t="str">
        <f t="shared" si="4"/>
        <v/>
      </c>
      <c r="Y64" s="19"/>
      <c r="Z64" s="29" t="str">
        <f t="shared" si="5"/>
        <v/>
      </c>
      <c r="AA64" s="19"/>
      <c r="AB64" s="29" t="e">
        <f t="shared" si="6"/>
        <v>#REF!</v>
      </c>
      <c r="AC64" s="1"/>
      <c r="AD64" s="1"/>
      <c r="AE64" s="1"/>
      <c r="AF64" s="1"/>
      <c r="AG64" s="19"/>
      <c r="AH64" s="29" t="str">
        <f t="shared" si="7"/>
        <v/>
      </c>
      <c r="AI64" s="19"/>
      <c r="AJ64" s="29" t="str">
        <f t="shared" si="8"/>
        <v/>
      </c>
      <c r="AK64" s="19"/>
      <c r="AL64" s="29" t="e">
        <f t="shared" si="9"/>
        <v>#REF!</v>
      </c>
      <c r="AM64" s="61"/>
    </row>
    <row r="65" spans="2:39">
      <c r="B65" s="1"/>
      <c r="C65" s="61"/>
      <c r="F65" s="19"/>
      <c r="G65" s="29" t="str">
        <f t="shared" si="0"/>
        <v/>
      </c>
      <c r="H65" s="19"/>
      <c r="I65" s="29" t="str">
        <f t="shared" si="1"/>
        <v/>
      </c>
      <c r="J65" s="19"/>
      <c r="K65" s="29" t="e">
        <f t="shared" si="2"/>
        <v>#REF!</v>
      </c>
      <c r="L65" s="1"/>
      <c r="M65" s="28"/>
      <c r="N65" s="28" t="str">
        <f t="shared" si="10"/>
        <v/>
      </c>
      <c r="O65" s="61"/>
      <c r="P65" s="1"/>
      <c r="Q65" s="2"/>
      <c r="R65" s="1"/>
      <c r="S65" s="79"/>
      <c r="T65" s="1"/>
      <c r="U65" s="79"/>
      <c r="V65" s="79"/>
      <c r="W65" s="19"/>
      <c r="X65" s="29" t="str">
        <f t="shared" si="4"/>
        <v/>
      </c>
      <c r="Y65" s="19"/>
      <c r="Z65" s="29" t="str">
        <f t="shared" si="5"/>
        <v/>
      </c>
      <c r="AA65" s="19"/>
      <c r="AB65" s="29" t="e">
        <f t="shared" si="6"/>
        <v>#REF!</v>
      </c>
      <c r="AC65" s="1"/>
      <c r="AD65" s="1"/>
      <c r="AE65" s="1"/>
      <c r="AF65" s="1"/>
      <c r="AG65" s="19"/>
      <c r="AH65" s="29" t="str">
        <f t="shared" si="7"/>
        <v/>
      </c>
      <c r="AI65" s="19"/>
      <c r="AJ65" s="29" t="str">
        <f t="shared" si="8"/>
        <v/>
      </c>
      <c r="AK65" s="19"/>
      <c r="AL65" s="29" t="e">
        <f t="shared" si="9"/>
        <v>#REF!</v>
      </c>
      <c r="AM65" s="61"/>
    </row>
    <row r="66" spans="2:39">
      <c r="B66" s="1"/>
      <c r="C66" s="61"/>
      <c r="F66" s="19"/>
      <c r="G66" s="29" t="str">
        <f t="shared" si="0"/>
        <v/>
      </c>
      <c r="H66" s="19"/>
      <c r="I66" s="29" t="str">
        <f t="shared" si="1"/>
        <v/>
      </c>
      <c r="J66" s="19"/>
      <c r="K66" s="29" t="e">
        <f t="shared" si="2"/>
        <v>#REF!</v>
      </c>
      <c r="L66" s="1"/>
      <c r="M66" s="28"/>
      <c r="N66" s="28" t="str">
        <f t="shared" si="10"/>
        <v/>
      </c>
      <c r="O66" s="61"/>
      <c r="P66" s="1"/>
      <c r="Q66" s="2"/>
      <c r="R66" s="1"/>
      <c r="S66" s="79"/>
      <c r="T66" s="1"/>
      <c r="U66" s="79"/>
      <c r="V66" s="79"/>
      <c r="W66" s="19"/>
      <c r="X66" s="29" t="str">
        <f t="shared" si="4"/>
        <v/>
      </c>
      <c r="Y66" s="19"/>
      <c r="Z66" s="29" t="str">
        <f t="shared" si="5"/>
        <v/>
      </c>
      <c r="AA66" s="19"/>
      <c r="AB66" s="29" t="e">
        <f t="shared" si="6"/>
        <v>#REF!</v>
      </c>
      <c r="AC66" s="1"/>
      <c r="AD66" s="1"/>
      <c r="AE66" s="1"/>
      <c r="AF66" s="1"/>
      <c r="AG66" s="19"/>
      <c r="AH66" s="29" t="str">
        <f t="shared" si="7"/>
        <v/>
      </c>
      <c r="AI66" s="19"/>
      <c r="AJ66" s="29" t="str">
        <f t="shared" si="8"/>
        <v/>
      </c>
      <c r="AK66" s="19"/>
      <c r="AL66" s="29" t="e">
        <f t="shared" si="9"/>
        <v>#REF!</v>
      </c>
      <c r="AM66" s="61"/>
    </row>
    <row r="67" spans="2:39">
      <c r="B67" s="1"/>
      <c r="C67" s="61"/>
      <c r="F67" s="19"/>
      <c r="G67" s="29" t="str">
        <f t="shared" si="0"/>
        <v/>
      </c>
      <c r="H67" s="19"/>
      <c r="I67" s="29" t="str">
        <f t="shared" si="1"/>
        <v/>
      </c>
      <c r="J67" s="19"/>
      <c r="K67" s="29" t="e">
        <f t="shared" si="2"/>
        <v>#REF!</v>
      </c>
      <c r="L67" s="1"/>
      <c r="M67" s="28"/>
      <c r="N67" s="28" t="str">
        <f t="shared" si="10"/>
        <v/>
      </c>
      <c r="O67" s="61"/>
      <c r="P67" s="1"/>
      <c r="Q67" s="2"/>
      <c r="R67" s="1"/>
      <c r="S67" s="79"/>
      <c r="T67" s="1"/>
      <c r="U67" s="79"/>
      <c r="V67" s="79"/>
      <c r="W67" s="19"/>
      <c r="X67" s="29" t="str">
        <f t="shared" si="4"/>
        <v/>
      </c>
      <c r="Y67" s="19"/>
      <c r="Z67" s="29" t="str">
        <f t="shared" si="5"/>
        <v/>
      </c>
      <c r="AA67" s="19"/>
      <c r="AB67" s="29" t="e">
        <f t="shared" si="6"/>
        <v>#REF!</v>
      </c>
      <c r="AC67" s="1"/>
      <c r="AD67" s="1"/>
      <c r="AE67" s="1"/>
      <c r="AF67" s="1"/>
      <c r="AG67" s="19"/>
      <c r="AH67" s="29" t="str">
        <f t="shared" si="7"/>
        <v/>
      </c>
      <c r="AI67" s="19"/>
      <c r="AJ67" s="29" t="str">
        <f t="shared" si="8"/>
        <v/>
      </c>
      <c r="AK67" s="19"/>
      <c r="AL67" s="29" t="e">
        <f t="shared" si="9"/>
        <v>#REF!</v>
      </c>
      <c r="AM67" s="61"/>
    </row>
    <row r="68" spans="2:39">
      <c r="B68" s="1"/>
      <c r="C68" s="61"/>
      <c r="F68" s="19"/>
      <c r="G68" s="29" t="str">
        <f t="shared" ref="G68:G131" si="11">IF(ISNA(VLOOKUP(F68,tinh,2,FALSE)),"",VLOOKUP(F68,tinh,2,FALSE))</f>
        <v/>
      </c>
      <c r="H68" s="19"/>
      <c r="I68" s="29" t="str">
        <f t="shared" ref="I68:I131" si="12">IF(ISNA(VLOOKUP(H68&amp;G68,huyen,3,FALSE)),"",VLOOKUP(H68&amp;G68,huyen,3,FALSE))</f>
        <v/>
      </c>
      <c r="J68" s="19"/>
      <c r="K68" s="29" t="e">
        <f t="shared" ref="K68:K131" si="13">IF(ISNA(VLOOKUP(J68&amp;I68,xa,3,FALSE)),"",VLOOKUP(J68&amp;I68,xa,3,FALSE))</f>
        <v>#REF!</v>
      </c>
      <c r="L68" s="1"/>
      <c r="M68" s="28"/>
      <c r="N68" s="28" t="str">
        <f t="shared" si="10"/>
        <v/>
      </c>
      <c r="O68" s="61"/>
      <c r="P68" s="1"/>
      <c r="Q68" s="2"/>
      <c r="R68" s="1"/>
      <c r="S68" s="79"/>
      <c r="T68" s="1"/>
      <c r="U68" s="79"/>
      <c r="V68" s="79"/>
      <c r="W68" s="19"/>
      <c r="X68" s="29" t="str">
        <f t="shared" ref="X68:X131" si="14">IF(ISNA(VLOOKUP(W68,tinh,2,FALSE)),"",VLOOKUP(W68,tinh,2,FALSE))</f>
        <v/>
      </c>
      <c r="Y68" s="19"/>
      <c r="Z68" s="29" t="str">
        <f t="shared" ref="Z68:Z131" si="15">IF(ISNA(VLOOKUP(Y68&amp;X68,huyen,3,FALSE)),"",VLOOKUP(Y68&amp;X68,huyen,3,FALSE))</f>
        <v/>
      </c>
      <c r="AA68" s="19"/>
      <c r="AB68" s="29" t="e">
        <f t="shared" ref="AB68:AB131" si="16">IF(ISNA(VLOOKUP(AA68&amp;Z68,xa,3,FALSE)),"",VLOOKUP(AA68&amp;Z68,xa,3,FALSE))</f>
        <v>#REF!</v>
      </c>
      <c r="AC68" s="1"/>
      <c r="AD68" s="1"/>
      <c r="AE68" s="1"/>
      <c r="AF68" s="1"/>
      <c r="AG68" s="19"/>
      <c r="AH68" s="29" t="str">
        <f t="shared" ref="AH68:AH131" si="17">IF(ISNA(VLOOKUP(AG68,tinh,2,FALSE)),"",VLOOKUP(AG68,tinh,2,FALSE))</f>
        <v/>
      </c>
      <c r="AI68" s="19"/>
      <c r="AJ68" s="29" t="str">
        <f t="shared" ref="AJ68:AJ131" si="18">IF(ISNA(VLOOKUP(AI68&amp;AH68,huyen,3,FALSE)),"",VLOOKUP(AI68&amp;AH68,huyen,3,FALSE))</f>
        <v/>
      </c>
      <c r="AK68" s="19"/>
      <c r="AL68" s="29" t="e">
        <f t="shared" ref="AL68:AL131" si="19">IF(ISNA(VLOOKUP(AK68&amp;AJ68,xa,3,FALSE)),"",VLOOKUP(AK68&amp;AJ68,xa,3,FALSE))</f>
        <v>#REF!</v>
      </c>
      <c r="AM68" s="61"/>
    </row>
    <row r="69" spans="2:39">
      <c r="B69" s="1"/>
      <c r="C69" s="61"/>
      <c r="F69" s="19"/>
      <c r="G69" s="29" t="str">
        <f t="shared" si="11"/>
        <v/>
      </c>
      <c r="H69" s="19"/>
      <c r="I69" s="29" t="str">
        <f t="shared" si="12"/>
        <v/>
      </c>
      <c r="J69" s="19"/>
      <c r="K69" s="29" t="e">
        <f t="shared" si="13"/>
        <v>#REF!</v>
      </c>
      <c r="L69" s="1"/>
      <c r="M69" s="28"/>
      <c r="N69" s="28" t="str">
        <f t="shared" si="10"/>
        <v/>
      </c>
      <c r="O69" s="61"/>
      <c r="P69" s="1"/>
      <c r="Q69" s="2"/>
      <c r="R69" s="1"/>
      <c r="S69" s="79"/>
      <c r="T69" s="1"/>
      <c r="U69" s="79"/>
      <c r="V69" s="79"/>
      <c r="W69" s="19"/>
      <c r="X69" s="29" t="str">
        <f t="shared" si="14"/>
        <v/>
      </c>
      <c r="Y69" s="19"/>
      <c r="Z69" s="29" t="str">
        <f t="shared" si="15"/>
        <v/>
      </c>
      <c r="AA69" s="19"/>
      <c r="AB69" s="29" t="e">
        <f t="shared" si="16"/>
        <v>#REF!</v>
      </c>
      <c r="AC69" s="1"/>
      <c r="AD69" s="1"/>
      <c r="AE69" s="1"/>
      <c r="AF69" s="1"/>
      <c r="AG69" s="19"/>
      <c r="AH69" s="29" t="str">
        <f t="shared" si="17"/>
        <v/>
      </c>
      <c r="AI69" s="19"/>
      <c r="AJ69" s="29" t="str">
        <f t="shared" si="18"/>
        <v/>
      </c>
      <c r="AK69" s="19"/>
      <c r="AL69" s="29" t="e">
        <f t="shared" si="19"/>
        <v>#REF!</v>
      </c>
      <c r="AM69" s="61"/>
    </row>
    <row r="70" spans="2:39">
      <c r="B70" s="1"/>
      <c r="C70" s="61"/>
      <c r="F70" s="19"/>
      <c r="G70" s="29" t="str">
        <f t="shared" si="11"/>
        <v/>
      </c>
      <c r="H70" s="19"/>
      <c r="I70" s="29" t="str">
        <f t="shared" si="12"/>
        <v/>
      </c>
      <c r="J70" s="19"/>
      <c r="K70" s="29" t="e">
        <f t="shared" si="13"/>
        <v>#REF!</v>
      </c>
      <c r="L70" s="1"/>
      <c r="M70" s="28"/>
      <c r="N70" s="28" t="str">
        <f t="shared" si="10"/>
        <v/>
      </c>
      <c r="O70" s="61"/>
      <c r="P70" s="1"/>
      <c r="Q70" s="2"/>
      <c r="R70" s="1"/>
      <c r="S70" s="79"/>
      <c r="T70" s="1"/>
      <c r="U70" s="79"/>
      <c r="V70" s="79"/>
      <c r="W70" s="19"/>
      <c r="X70" s="29" t="str">
        <f t="shared" si="14"/>
        <v/>
      </c>
      <c r="Y70" s="19"/>
      <c r="Z70" s="29" t="str">
        <f t="shared" si="15"/>
        <v/>
      </c>
      <c r="AA70" s="19"/>
      <c r="AB70" s="29" t="e">
        <f t="shared" si="16"/>
        <v>#REF!</v>
      </c>
      <c r="AC70" s="1"/>
      <c r="AD70" s="1"/>
      <c r="AE70" s="1"/>
      <c r="AF70" s="1"/>
      <c r="AG70" s="19"/>
      <c r="AH70" s="29" t="str">
        <f t="shared" si="17"/>
        <v/>
      </c>
      <c r="AI70" s="19"/>
      <c r="AJ70" s="29" t="str">
        <f t="shared" si="18"/>
        <v/>
      </c>
      <c r="AK70" s="19"/>
      <c r="AL70" s="29" t="e">
        <f t="shared" si="19"/>
        <v>#REF!</v>
      </c>
      <c r="AM70" s="61"/>
    </row>
    <row r="71" spans="2:39">
      <c r="B71" s="1"/>
      <c r="C71" s="61"/>
      <c r="F71" s="19"/>
      <c r="G71" s="29" t="str">
        <f t="shared" si="11"/>
        <v/>
      </c>
      <c r="H71" s="19"/>
      <c r="I71" s="29" t="str">
        <f t="shared" si="12"/>
        <v/>
      </c>
      <c r="J71" s="19"/>
      <c r="K71" s="29" t="e">
        <f t="shared" si="13"/>
        <v>#REF!</v>
      </c>
      <c r="L71" s="1"/>
      <c r="M71" s="28"/>
      <c r="N71" s="28" t="str">
        <f t="shared" si="10"/>
        <v/>
      </c>
      <c r="O71" s="61"/>
      <c r="P71" s="1"/>
      <c r="Q71" s="2"/>
      <c r="R71" s="1"/>
      <c r="S71" s="79"/>
      <c r="T71" s="1"/>
      <c r="U71" s="79"/>
      <c r="V71" s="79"/>
      <c r="W71" s="19"/>
      <c r="X71" s="29" t="str">
        <f t="shared" si="14"/>
        <v/>
      </c>
      <c r="Y71" s="19"/>
      <c r="Z71" s="29" t="str">
        <f t="shared" si="15"/>
        <v/>
      </c>
      <c r="AA71" s="19"/>
      <c r="AB71" s="29" t="e">
        <f t="shared" si="16"/>
        <v>#REF!</v>
      </c>
      <c r="AC71" s="1"/>
      <c r="AD71" s="1"/>
      <c r="AE71" s="1"/>
      <c r="AF71" s="1"/>
      <c r="AG71" s="19"/>
      <c r="AH71" s="29" t="str">
        <f t="shared" si="17"/>
        <v/>
      </c>
      <c r="AI71" s="19"/>
      <c r="AJ71" s="29" t="str">
        <f t="shared" si="18"/>
        <v/>
      </c>
      <c r="AK71" s="19"/>
      <c r="AL71" s="29" t="e">
        <f t="shared" si="19"/>
        <v>#REF!</v>
      </c>
      <c r="AM71" s="61"/>
    </row>
    <row r="72" spans="2:39">
      <c r="B72" s="1"/>
      <c r="C72" s="61"/>
      <c r="F72" s="19"/>
      <c r="G72" s="29" t="str">
        <f t="shared" si="11"/>
        <v/>
      </c>
      <c r="H72" s="19"/>
      <c r="I72" s="29" t="str">
        <f t="shared" si="12"/>
        <v/>
      </c>
      <c r="J72" s="19"/>
      <c r="K72" s="29" t="e">
        <f t="shared" si="13"/>
        <v>#REF!</v>
      </c>
      <c r="L72" s="1"/>
      <c r="M72" s="28"/>
      <c r="N72" s="28" t="str">
        <f t="shared" si="10"/>
        <v/>
      </c>
      <c r="O72" s="61"/>
      <c r="P72" s="1"/>
      <c r="Q72" s="2"/>
      <c r="R72" s="1"/>
      <c r="S72" s="79"/>
      <c r="T72" s="1"/>
      <c r="U72" s="79"/>
      <c r="V72" s="79"/>
      <c r="W72" s="19"/>
      <c r="X72" s="29" t="str">
        <f t="shared" si="14"/>
        <v/>
      </c>
      <c r="Y72" s="19"/>
      <c r="Z72" s="29" t="str">
        <f t="shared" si="15"/>
        <v/>
      </c>
      <c r="AA72" s="19"/>
      <c r="AB72" s="29" t="e">
        <f t="shared" si="16"/>
        <v>#REF!</v>
      </c>
      <c r="AC72" s="1"/>
      <c r="AD72" s="1"/>
      <c r="AE72" s="1"/>
      <c r="AF72" s="1"/>
      <c r="AG72" s="19"/>
      <c r="AH72" s="29" t="str">
        <f t="shared" si="17"/>
        <v/>
      </c>
      <c r="AI72" s="19"/>
      <c r="AJ72" s="29" t="str">
        <f t="shared" si="18"/>
        <v/>
      </c>
      <c r="AK72" s="19"/>
      <c r="AL72" s="29" t="e">
        <f t="shared" si="19"/>
        <v>#REF!</v>
      </c>
      <c r="AM72" s="61"/>
    </row>
    <row r="73" spans="2:39">
      <c r="B73" s="1"/>
      <c r="C73" s="61"/>
      <c r="F73" s="19"/>
      <c r="G73" s="29" t="str">
        <f t="shared" si="11"/>
        <v/>
      </c>
      <c r="H73" s="19"/>
      <c r="I73" s="29" t="str">
        <f t="shared" si="12"/>
        <v/>
      </c>
      <c r="J73" s="19"/>
      <c r="K73" s="29" t="e">
        <f t="shared" si="13"/>
        <v>#REF!</v>
      </c>
      <c r="L73" s="1"/>
      <c r="M73" s="28"/>
      <c r="N73" s="28" t="str">
        <f t="shared" si="10"/>
        <v/>
      </c>
      <c r="O73" s="61"/>
      <c r="P73" s="1"/>
      <c r="Q73" s="2"/>
      <c r="R73" s="1"/>
      <c r="S73" s="79"/>
      <c r="T73" s="1"/>
      <c r="U73" s="79"/>
      <c r="V73" s="79"/>
      <c r="W73" s="19"/>
      <c r="X73" s="29" t="str">
        <f t="shared" si="14"/>
        <v/>
      </c>
      <c r="Y73" s="19"/>
      <c r="Z73" s="29" t="str">
        <f t="shared" si="15"/>
        <v/>
      </c>
      <c r="AA73" s="19"/>
      <c r="AB73" s="29" t="e">
        <f t="shared" si="16"/>
        <v>#REF!</v>
      </c>
      <c r="AC73" s="1"/>
      <c r="AD73" s="1"/>
      <c r="AE73" s="1"/>
      <c r="AF73" s="1"/>
      <c r="AG73" s="19"/>
      <c r="AH73" s="29" t="str">
        <f t="shared" si="17"/>
        <v/>
      </c>
      <c r="AI73" s="19"/>
      <c r="AJ73" s="29" t="str">
        <f t="shared" si="18"/>
        <v/>
      </c>
      <c r="AK73" s="19"/>
      <c r="AL73" s="29" t="e">
        <f t="shared" si="19"/>
        <v>#REF!</v>
      </c>
      <c r="AM73" s="61"/>
    </row>
    <row r="74" spans="2:39">
      <c r="B74" s="1"/>
      <c r="C74" s="61"/>
      <c r="F74" s="19"/>
      <c r="G74" s="29" t="str">
        <f t="shared" si="11"/>
        <v/>
      </c>
      <c r="H74" s="19"/>
      <c r="I74" s="29" t="str">
        <f t="shared" si="12"/>
        <v/>
      </c>
      <c r="J74" s="19"/>
      <c r="K74" s="29" t="e">
        <f t="shared" si="13"/>
        <v>#REF!</v>
      </c>
      <c r="L74" s="1"/>
      <c r="M74" s="28"/>
      <c r="N74" s="28" t="str">
        <f t="shared" si="10"/>
        <v/>
      </c>
      <c r="O74" s="61"/>
      <c r="P74" s="1"/>
      <c r="Q74" s="2"/>
      <c r="R74" s="1"/>
      <c r="S74" s="79"/>
      <c r="T74" s="1"/>
      <c r="U74" s="79"/>
      <c r="V74" s="79"/>
      <c r="W74" s="19"/>
      <c r="X74" s="29" t="str">
        <f t="shared" si="14"/>
        <v/>
      </c>
      <c r="Y74" s="19"/>
      <c r="Z74" s="29" t="str">
        <f t="shared" si="15"/>
        <v/>
      </c>
      <c r="AA74" s="19"/>
      <c r="AB74" s="29" t="e">
        <f t="shared" si="16"/>
        <v>#REF!</v>
      </c>
      <c r="AC74" s="1"/>
      <c r="AD74" s="1"/>
      <c r="AE74" s="1"/>
      <c r="AF74" s="1"/>
      <c r="AG74" s="19"/>
      <c r="AH74" s="29" t="str">
        <f t="shared" si="17"/>
        <v/>
      </c>
      <c r="AI74" s="19"/>
      <c r="AJ74" s="29" t="str">
        <f t="shared" si="18"/>
        <v/>
      </c>
      <c r="AK74" s="19"/>
      <c r="AL74" s="29" t="e">
        <f t="shared" si="19"/>
        <v>#REF!</v>
      </c>
      <c r="AM74" s="61"/>
    </row>
    <row r="75" spans="2:39">
      <c r="B75" s="1"/>
      <c r="C75" s="61"/>
      <c r="F75" s="19"/>
      <c r="G75" s="29" t="str">
        <f t="shared" si="11"/>
        <v/>
      </c>
      <c r="H75" s="19"/>
      <c r="I75" s="29" t="str">
        <f t="shared" si="12"/>
        <v/>
      </c>
      <c r="J75" s="19"/>
      <c r="K75" s="29" t="e">
        <f t="shared" si="13"/>
        <v>#REF!</v>
      </c>
      <c r="L75" s="1"/>
      <c r="M75" s="28"/>
      <c r="N75" s="28" t="str">
        <f t="shared" si="10"/>
        <v/>
      </c>
      <c r="O75" s="61"/>
      <c r="P75" s="1"/>
      <c r="Q75" s="2"/>
      <c r="R75" s="1"/>
      <c r="S75" s="79"/>
      <c r="T75" s="1"/>
      <c r="U75" s="79"/>
      <c r="V75" s="79"/>
      <c r="W75" s="19"/>
      <c r="X75" s="29" t="str">
        <f t="shared" si="14"/>
        <v/>
      </c>
      <c r="Y75" s="19"/>
      <c r="Z75" s="29" t="str">
        <f t="shared" si="15"/>
        <v/>
      </c>
      <c r="AA75" s="19"/>
      <c r="AB75" s="29" t="e">
        <f t="shared" si="16"/>
        <v>#REF!</v>
      </c>
      <c r="AC75" s="1"/>
      <c r="AD75" s="1"/>
      <c r="AE75" s="1"/>
      <c r="AF75" s="1"/>
      <c r="AG75" s="19"/>
      <c r="AH75" s="29" t="str">
        <f t="shared" si="17"/>
        <v/>
      </c>
      <c r="AI75" s="19"/>
      <c r="AJ75" s="29" t="str">
        <f t="shared" si="18"/>
        <v/>
      </c>
      <c r="AK75" s="19"/>
      <c r="AL75" s="29" t="e">
        <f t="shared" si="19"/>
        <v>#REF!</v>
      </c>
      <c r="AM75" s="61"/>
    </row>
    <row r="76" spans="2:39">
      <c r="B76" s="1"/>
      <c r="C76" s="61"/>
      <c r="F76" s="19"/>
      <c r="G76" s="29" t="str">
        <f t="shared" si="11"/>
        <v/>
      </c>
      <c r="H76" s="19"/>
      <c r="I76" s="29" t="str">
        <f t="shared" si="12"/>
        <v/>
      </c>
      <c r="J76" s="19"/>
      <c r="K76" s="29" t="e">
        <f t="shared" si="13"/>
        <v>#REF!</v>
      </c>
      <c r="L76" s="1"/>
      <c r="M76" s="28"/>
      <c r="N76" s="28" t="str">
        <f t="shared" si="10"/>
        <v/>
      </c>
      <c r="O76" s="61"/>
      <c r="P76" s="1"/>
      <c r="Q76" s="2"/>
      <c r="R76" s="1"/>
      <c r="S76" s="79"/>
      <c r="T76" s="1"/>
      <c r="U76" s="79"/>
      <c r="V76" s="79"/>
      <c r="W76" s="19"/>
      <c r="X76" s="29" t="str">
        <f t="shared" si="14"/>
        <v/>
      </c>
      <c r="Y76" s="19"/>
      <c r="Z76" s="29" t="str">
        <f t="shared" si="15"/>
        <v/>
      </c>
      <c r="AA76" s="19"/>
      <c r="AB76" s="29" t="e">
        <f t="shared" si="16"/>
        <v>#REF!</v>
      </c>
      <c r="AC76" s="1"/>
      <c r="AD76" s="1"/>
      <c r="AE76" s="1"/>
      <c r="AF76" s="1"/>
      <c r="AG76" s="19"/>
      <c r="AH76" s="29" t="str">
        <f t="shared" si="17"/>
        <v/>
      </c>
      <c r="AI76" s="19"/>
      <c r="AJ76" s="29" t="str">
        <f t="shared" si="18"/>
        <v/>
      </c>
      <c r="AK76" s="19"/>
      <c r="AL76" s="29" t="e">
        <f t="shared" si="19"/>
        <v>#REF!</v>
      </c>
      <c r="AM76" s="61"/>
    </row>
    <row r="77" spans="2:39">
      <c r="B77" s="1"/>
      <c r="C77" s="61"/>
      <c r="F77" s="19"/>
      <c r="G77" s="29" t="str">
        <f t="shared" si="11"/>
        <v/>
      </c>
      <c r="H77" s="19"/>
      <c r="I77" s="29" t="str">
        <f t="shared" si="12"/>
        <v/>
      </c>
      <c r="J77" s="19"/>
      <c r="K77" s="29" t="e">
        <f t="shared" si="13"/>
        <v>#REF!</v>
      </c>
      <c r="L77" s="1"/>
      <c r="M77" s="28"/>
      <c r="N77" s="28" t="str">
        <f t="shared" si="10"/>
        <v/>
      </c>
      <c r="O77" s="61"/>
      <c r="P77" s="1"/>
      <c r="Q77" s="2"/>
      <c r="R77" s="1"/>
      <c r="S77" s="79"/>
      <c r="T77" s="1"/>
      <c r="U77" s="79"/>
      <c r="V77" s="79"/>
      <c r="W77" s="19"/>
      <c r="X77" s="29" t="str">
        <f t="shared" si="14"/>
        <v/>
      </c>
      <c r="Y77" s="19"/>
      <c r="Z77" s="29" t="str">
        <f t="shared" si="15"/>
        <v/>
      </c>
      <c r="AA77" s="19"/>
      <c r="AB77" s="29" t="e">
        <f t="shared" si="16"/>
        <v>#REF!</v>
      </c>
      <c r="AC77" s="1"/>
      <c r="AD77" s="1"/>
      <c r="AE77" s="1"/>
      <c r="AF77" s="1"/>
      <c r="AG77" s="19"/>
      <c r="AH77" s="29" t="str">
        <f t="shared" si="17"/>
        <v/>
      </c>
      <c r="AI77" s="19"/>
      <c r="AJ77" s="29" t="str">
        <f t="shared" si="18"/>
        <v/>
      </c>
      <c r="AK77" s="19"/>
      <c r="AL77" s="29" t="e">
        <f t="shared" si="19"/>
        <v>#REF!</v>
      </c>
      <c r="AM77" s="61"/>
    </row>
    <row r="78" spans="2:39">
      <c r="B78" s="1"/>
      <c r="C78" s="61"/>
      <c r="F78" s="19"/>
      <c r="G78" s="29" t="str">
        <f t="shared" si="11"/>
        <v/>
      </c>
      <c r="H78" s="19"/>
      <c r="I78" s="29" t="str">
        <f t="shared" si="12"/>
        <v/>
      </c>
      <c r="J78" s="19"/>
      <c r="K78" s="29" t="e">
        <f t="shared" si="13"/>
        <v>#REF!</v>
      </c>
      <c r="L78" s="1"/>
      <c r="M78" s="28"/>
      <c r="N78" s="28" t="str">
        <f t="shared" si="10"/>
        <v/>
      </c>
      <c r="O78" s="61"/>
      <c r="P78" s="1"/>
      <c r="Q78" s="2"/>
      <c r="R78" s="1"/>
      <c r="S78" s="79"/>
      <c r="T78" s="1"/>
      <c r="U78" s="79"/>
      <c r="V78" s="79"/>
      <c r="W78" s="19"/>
      <c r="X78" s="29" t="str">
        <f t="shared" si="14"/>
        <v/>
      </c>
      <c r="Y78" s="19"/>
      <c r="Z78" s="29" t="str">
        <f t="shared" si="15"/>
        <v/>
      </c>
      <c r="AA78" s="19"/>
      <c r="AB78" s="29" t="e">
        <f t="shared" si="16"/>
        <v>#REF!</v>
      </c>
      <c r="AC78" s="1"/>
      <c r="AD78" s="1"/>
      <c r="AE78" s="1"/>
      <c r="AF78" s="1"/>
      <c r="AG78" s="19"/>
      <c r="AH78" s="29" t="str">
        <f t="shared" si="17"/>
        <v/>
      </c>
      <c r="AI78" s="19"/>
      <c r="AJ78" s="29" t="str">
        <f t="shared" si="18"/>
        <v/>
      </c>
      <c r="AK78" s="19"/>
      <c r="AL78" s="29" t="e">
        <f t="shared" si="19"/>
        <v>#REF!</v>
      </c>
      <c r="AM78" s="61"/>
    </row>
    <row r="79" spans="2:39">
      <c r="B79" s="1"/>
      <c r="C79" s="61"/>
      <c r="F79" s="19"/>
      <c r="G79" s="29" t="str">
        <f t="shared" si="11"/>
        <v/>
      </c>
      <c r="H79" s="19"/>
      <c r="I79" s="29" t="str">
        <f t="shared" si="12"/>
        <v/>
      </c>
      <c r="J79" s="19"/>
      <c r="K79" s="29" t="e">
        <f t="shared" si="13"/>
        <v>#REF!</v>
      </c>
      <c r="L79" s="1"/>
      <c r="M79" s="28"/>
      <c r="N79" s="28" t="str">
        <f t="shared" si="10"/>
        <v/>
      </c>
      <c r="O79" s="61"/>
      <c r="P79" s="1"/>
      <c r="Q79" s="2"/>
      <c r="R79" s="1"/>
      <c r="S79" s="79"/>
      <c r="T79" s="1"/>
      <c r="U79" s="79"/>
      <c r="V79" s="79"/>
      <c r="W79" s="19"/>
      <c r="X79" s="29" t="str">
        <f t="shared" si="14"/>
        <v/>
      </c>
      <c r="Y79" s="19"/>
      <c r="Z79" s="29" t="str">
        <f t="shared" si="15"/>
        <v/>
      </c>
      <c r="AA79" s="19"/>
      <c r="AB79" s="29" t="e">
        <f t="shared" si="16"/>
        <v>#REF!</v>
      </c>
      <c r="AC79" s="1"/>
      <c r="AD79" s="1"/>
      <c r="AE79" s="1"/>
      <c r="AF79" s="1"/>
      <c r="AG79" s="19"/>
      <c r="AH79" s="29" t="str">
        <f t="shared" si="17"/>
        <v/>
      </c>
      <c r="AI79" s="19"/>
      <c r="AJ79" s="29" t="str">
        <f t="shared" si="18"/>
        <v/>
      </c>
      <c r="AK79" s="19"/>
      <c r="AL79" s="29" t="e">
        <f t="shared" si="19"/>
        <v>#REF!</v>
      </c>
      <c r="AM79" s="61"/>
    </row>
    <row r="80" spans="2:39">
      <c r="B80" s="1"/>
      <c r="C80" s="61"/>
      <c r="F80" s="19"/>
      <c r="G80" s="29" t="str">
        <f t="shared" si="11"/>
        <v/>
      </c>
      <c r="H80" s="19"/>
      <c r="I80" s="29" t="str">
        <f t="shared" si="12"/>
        <v/>
      </c>
      <c r="J80" s="19"/>
      <c r="K80" s="29" t="e">
        <f t="shared" si="13"/>
        <v>#REF!</v>
      </c>
      <c r="L80" s="1"/>
      <c r="M80" s="28"/>
      <c r="N80" s="28" t="str">
        <f t="shared" si="10"/>
        <v/>
      </c>
      <c r="O80" s="61"/>
      <c r="P80" s="1"/>
      <c r="Q80" s="2"/>
      <c r="R80" s="1"/>
      <c r="S80" s="79"/>
      <c r="T80" s="1"/>
      <c r="U80" s="79"/>
      <c r="V80" s="79"/>
      <c r="W80" s="19"/>
      <c r="X80" s="29" t="str">
        <f t="shared" si="14"/>
        <v/>
      </c>
      <c r="Y80" s="19"/>
      <c r="Z80" s="29" t="str">
        <f t="shared" si="15"/>
        <v/>
      </c>
      <c r="AA80" s="19"/>
      <c r="AB80" s="29" t="e">
        <f t="shared" si="16"/>
        <v>#REF!</v>
      </c>
      <c r="AC80" s="1"/>
      <c r="AD80" s="1"/>
      <c r="AE80" s="1"/>
      <c r="AF80" s="1"/>
      <c r="AG80" s="19"/>
      <c r="AH80" s="29" t="str">
        <f t="shared" si="17"/>
        <v/>
      </c>
      <c r="AI80" s="19"/>
      <c r="AJ80" s="29" t="str">
        <f t="shared" si="18"/>
        <v/>
      </c>
      <c r="AK80" s="19"/>
      <c r="AL80" s="29" t="e">
        <f t="shared" si="19"/>
        <v>#REF!</v>
      </c>
      <c r="AM80" s="61"/>
    </row>
    <row r="81" spans="2:39">
      <c r="B81" s="1"/>
      <c r="C81" s="61"/>
      <c r="F81" s="19"/>
      <c r="G81" s="29" t="str">
        <f t="shared" si="11"/>
        <v/>
      </c>
      <c r="H81" s="19"/>
      <c r="I81" s="29" t="str">
        <f t="shared" si="12"/>
        <v/>
      </c>
      <c r="J81" s="19"/>
      <c r="K81" s="29" t="e">
        <f t="shared" si="13"/>
        <v>#REF!</v>
      </c>
      <c r="L81" s="1"/>
      <c r="M81" s="28"/>
      <c r="N81" s="28" t="str">
        <f t="shared" si="10"/>
        <v/>
      </c>
      <c r="O81" s="61"/>
      <c r="P81" s="1"/>
      <c r="Q81" s="2"/>
      <c r="R81" s="1"/>
      <c r="S81" s="79"/>
      <c r="T81" s="1"/>
      <c r="U81" s="79"/>
      <c r="V81" s="79"/>
      <c r="W81" s="19"/>
      <c r="X81" s="29" t="str">
        <f t="shared" si="14"/>
        <v/>
      </c>
      <c r="Y81" s="19"/>
      <c r="Z81" s="29" t="str">
        <f t="shared" si="15"/>
        <v/>
      </c>
      <c r="AA81" s="19"/>
      <c r="AB81" s="29" t="e">
        <f t="shared" si="16"/>
        <v>#REF!</v>
      </c>
      <c r="AC81" s="1"/>
      <c r="AD81" s="1"/>
      <c r="AE81" s="1"/>
      <c r="AF81" s="1"/>
      <c r="AG81" s="19"/>
      <c r="AH81" s="29" t="str">
        <f t="shared" si="17"/>
        <v/>
      </c>
      <c r="AI81" s="19"/>
      <c r="AJ81" s="29" t="str">
        <f t="shared" si="18"/>
        <v/>
      </c>
      <c r="AK81" s="19"/>
      <c r="AL81" s="29" t="e">
        <f t="shared" si="19"/>
        <v>#REF!</v>
      </c>
      <c r="AM81" s="61"/>
    </row>
    <row r="82" spans="2:39">
      <c r="B82" s="1"/>
      <c r="C82" s="61"/>
      <c r="F82" s="19"/>
      <c r="G82" s="29" t="str">
        <f t="shared" si="11"/>
        <v/>
      </c>
      <c r="H82" s="19"/>
      <c r="I82" s="29" t="str">
        <f t="shared" si="12"/>
        <v/>
      </c>
      <c r="J82" s="19"/>
      <c r="K82" s="29" t="e">
        <f t="shared" si="13"/>
        <v>#REF!</v>
      </c>
      <c r="L82" s="1"/>
      <c r="M82" s="28"/>
      <c r="N82" s="28" t="str">
        <f t="shared" si="10"/>
        <v/>
      </c>
      <c r="O82" s="61"/>
      <c r="P82" s="1"/>
      <c r="Q82" s="2"/>
      <c r="R82" s="1"/>
      <c r="S82" s="79"/>
      <c r="T82" s="1"/>
      <c r="U82" s="79"/>
      <c r="V82" s="79"/>
      <c r="W82" s="19"/>
      <c r="X82" s="29" t="str">
        <f t="shared" si="14"/>
        <v/>
      </c>
      <c r="Y82" s="19"/>
      <c r="Z82" s="29" t="str">
        <f t="shared" si="15"/>
        <v/>
      </c>
      <c r="AA82" s="19"/>
      <c r="AB82" s="29" t="e">
        <f t="shared" si="16"/>
        <v>#REF!</v>
      </c>
      <c r="AC82" s="1"/>
      <c r="AD82" s="1"/>
      <c r="AE82" s="1"/>
      <c r="AF82" s="1"/>
      <c r="AG82" s="19"/>
      <c r="AH82" s="29" t="str">
        <f t="shared" si="17"/>
        <v/>
      </c>
      <c r="AI82" s="19"/>
      <c r="AJ82" s="29" t="str">
        <f t="shared" si="18"/>
        <v/>
      </c>
      <c r="AK82" s="19"/>
      <c r="AL82" s="29" t="e">
        <f t="shared" si="19"/>
        <v>#REF!</v>
      </c>
      <c r="AM82" s="61"/>
    </row>
    <row r="83" spans="2:39">
      <c r="B83" s="1"/>
      <c r="C83" s="61"/>
      <c r="F83" s="19"/>
      <c r="G83" s="29" t="str">
        <f t="shared" si="11"/>
        <v/>
      </c>
      <c r="H83" s="19"/>
      <c r="I83" s="29" t="str">
        <f t="shared" si="12"/>
        <v/>
      </c>
      <c r="J83" s="19"/>
      <c r="K83" s="29" t="e">
        <f t="shared" si="13"/>
        <v>#REF!</v>
      </c>
      <c r="L83" s="1"/>
      <c r="M83" s="28"/>
      <c r="N83" s="28" t="str">
        <f t="shared" si="10"/>
        <v/>
      </c>
      <c r="O83" s="61"/>
      <c r="P83" s="1"/>
      <c r="Q83" s="2"/>
      <c r="R83" s="1"/>
      <c r="S83" s="79"/>
      <c r="T83" s="1"/>
      <c r="U83" s="79"/>
      <c r="V83" s="79"/>
      <c r="W83" s="19"/>
      <c r="X83" s="29" t="str">
        <f t="shared" si="14"/>
        <v/>
      </c>
      <c r="Y83" s="19"/>
      <c r="Z83" s="29" t="str">
        <f t="shared" si="15"/>
        <v/>
      </c>
      <c r="AA83" s="19"/>
      <c r="AB83" s="29" t="e">
        <f t="shared" si="16"/>
        <v>#REF!</v>
      </c>
      <c r="AC83" s="1"/>
      <c r="AD83" s="1"/>
      <c r="AE83" s="1"/>
      <c r="AF83" s="1"/>
      <c r="AG83" s="19"/>
      <c r="AH83" s="29" t="str">
        <f t="shared" si="17"/>
        <v/>
      </c>
      <c r="AI83" s="19"/>
      <c r="AJ83" s="29" t="str">
        <f t="shared" si="18"/>
        <v/>
      </c>
      <c r="AK83" s="19"/>
      <c r="AL83" s="29" t="e">
        <f t="shared" si="19"/>
        <v>#REF!</v>
      </c>
      <c r="AM83" s="61"/>
    </row>
    <row r="84" spans="2:39">
      <c r="B84" s="1"/>
      <c r="C84" s="61"/>
      <c r="F84" s="19"/>
      <c r="G84" s="29" t="str">
        <f t="shared" si="11"/>
        <v/>
      </c>
      <c r="H84" s="19"/>
      <c r="I84" s="29" t="str">
        <f t="shared" si="12"/>
        <v/>
      </c>
      <c r="J84" s="19"/>
      <c r="K84" s="29" t="e">
        <f t="shared" si="13"/>
        <v>#REF!</v>
      </c>
      <c r="L84" s="1"/>
      <c r="M84" s="28"/>
      <c r="N84" s="28" t="str">
        <f t="shared" si="10"/>
        <v/>
      </c>
      <c r="O84" s="61"/>
      <c r="P84" s="1"/>
      <c r="Q84" s="2"/>
      <c r="R84" s="1"/>
      <c r="S84" s="79"/>
      <c r="T84" s="1"/>
      <c r="U84" s="79"/>
      <c r="V84" s="79"/>
      <c r="W84" s="19"/>
      <c r="X84" s="29" t="str">
        <f t="shared" si="14"/>
        <v/>
      </c>
      <c r="Y84" s="19"/>
      <c r="Z84" s="29" t="str">
        <f t="shared" si="15"/>
        <v/>
      </c>
      <c r="AA84" s="19"/>
      <c r="AB84" s="29" t="e">
        <f t="shared" si="16"/>
        <v>#REF!</v>
      </c>
      <c r="AC84" s="1"/>
      <c r="AD84" s="1"/>
      <c r="AE84" s="1"/>
      <c r="AF84" s="1"/>
      <c r="AG84" s="19"/>
      <c r="AH84" s="29" t="str">
        <f t="shared" si="17"/>
        <v/>
      </c>
      <c r="AI84" s="19"/>
      <c r="AJ84" s="29" t="str">
        <f t="shared" si="18"/>
        <v/>
      </c>
      <c r="AK84" s="19"/>
      <c r="AL84" s="29" t="e">
        <f t="shared" si="19"/>
        <v>#REF!</v>
      </c>
      <c r="AM84" s="61"/>
    </row>
    <row r="85" spans="2:39">
      <c r="B85" s="1"/>
      <c r="C85" s="61"/>
      <c r="F85" s="19"/>
      <c r="G85" s="29" t="str">
        <f t="shared" si="11"/>
        <v/>
      </c>
      <c r="H85" s="19"/>
      <c r="I85" s="29" t="str">
        <f t="shared" si="12"/>
        <v/>
      </c>
      <c r="J85" s="19"/>
      <c r="K85" s="29" t="e">
        <f t="shared" si="13"/>
        <v>#REF!</v>
      </c>
      <c r="L85" s="1"/>
      <c r="M85" s="28"/>
      <c r="N85" s="28" t="str">
        <f t="shared" si="10"/>
        <v/>
      </c>
      <c r="O85" s="61"/>
      <c r="P85" s="1"/>
      <c r="Q85" s="2"/>
      <c r="R85" s="1"/>
      <c r="S85" s="79"/>
      <c r="T85" s="1"/>
      <c r="U85" s="79"/>
      <c r="V85" s="79"/>
      <c r="W85" s="19"/>
      <c r="X85" s="29" t="str">
        <f t="shared" si="14"/>
        <v/>
      </c>
      <c r="Y85" s="19"/>
      <c r="Z85" s="29" t="str">
        <f t="shared" si="15"/>
        <v/>
      </c>
      <c r="AA85" s="19"/>
      <c r="AB85" s="29" t="e">
        <f t="shared" si="16"/>
        <v>#REF!</v>
      </c>
      <c r="AC85" s="1"/>
      <c r="AD85" s="1"/>
      <c r="AE85" s="1"/>
      <c r="AF85" s="1"/>
      <c r="AG85" s="19"/>
      <c r="AH85" s="29" t="str">
        <f t="shared" si="17"/>
        <v/>
      </c>
      <c r="AI85" s="19"/>
      <c r="AJ85" s="29" t="str">
        <f t="shared" si="18"/>
        <v/>
      </c>
      <c r="AK85" s="19"/>
      <c r="AL85" s="29" t="e">
        <f t="shared" si="19"/>
        <v>#REF!</v>
      </c>
      <c r="AM85" s="61"/>
    </row>
    <row r="86" spans="2:39">
      <c r="B86" s="1"/>
      <c r="C86" s="61"/>
      <c r="F86" s="19"/>
      <c r="G86" s="29" t="str">
        <f t="shared" si="11"/>
        <v/>
      </c>
      <c r="H86" s="19"/>
      <c r="I86" s="29" t="str">
        <f t="shared" si="12"/>
        <v/>
      </c>
      <c r="J86" s="19"/>
      <c r="K86" s="29" t="e">
        <f t="shared" si="13"/>
        <v>#REF!</v>
      </c>
      <c r="L86" s="1"/>
      <c r="M86" s="28"/>
      <c r="N86" s="28" t="str">
        <f t="shared" si="10"/>
        <v/>
      </c>
      <c r="O86" s="61"/>
      <c r="P86" s="1"/>
      <c r="Q86" s="2"/>
      <c r="R86" s="1"/>
      <c r="S86" s="79"/>
      <c r="T86" s="1"/>
      <c r="U86" s="79"/>
      <c r="V86" s="79"/>
      <c r="W86" s="19"/>
      <c r="X86" s="29" t="str">
        <f t="shared" si="14"/>
        <v/>
      </c>
      <c r="Y86" s="19"/>
      <c r="Z86" s="29" t="str">
        <f t="shared" si="15"/>
        <v/>
      </c>
      <c r="AA86" s="19"/>
      <c r="AB86" s="29" t="e">
        <f t="shared" si="16"/>
        <v>#REF!</v>
      </c>
      <c r="AC86" s="1"/>
      <c r="AD86" s="1"/>
      <c r="AE86" s="1"/>
      <c r="AF86" s="1"/>
      <c r="AG86" s="19"/>
      <c r="AH86" s="29" t="str">
        <f t="shared" si="17"/>
        <v/>
      </c>
      <c r="AI86" s="19"/>
      <c r="AJ86" s="29" t="str">
        <f t="shared" si="18"/>
        <v/>
      </c>
      <c r="AK86" s="19"/>
      <c r="AL86" s="29" t="e">
        <f t="shared" si="19"/>
        <v>#REF!</v>
      </c>
      <c r="AM86" s="61"/>
    </row>
    <row r="87" spans="2:39">
      <c r="B87" s="1"/>
      <c r="C87" s="61"/>
      <c r="F87" s="19"/>
      <c r="G87" s="29" t="str">
        <f t="shared" si="11"/>
        <v/>
      </c>
      <c r="H87" s="19"/>
      <c r="I87" s="29" t="str">
        <f t="shared" si="12"/>
        <v/>
      </c>
      <c r="J87" s="19"/>
      <c r="K87" s="29" t="e">
        <f t="shared" si="13"/>
        <v>#REF!</v>
      </c>
      <c r="L87" s="1"/>
      <c r="M87" s="28"/>
      <c r="N87" s="28" t="str">
        <f t="shared" si="10"/>
        <v/>
      </c>
      <c r="O87" s="61"/>
      <c r="P87" s="1"/>
      <c r="Q87" s="2"/>
      <c r="R87" s="1"/>
      <c r="S87" s="79"/>
      <c r="T87" s="1"/>
      <c r="U87" s="79"/>
      <c r="V87" s="79"/>
      <c r="W87" s="19"/>
      <c r="X87" s="29" t="str">
        <f t="shared" si="14"/>
        <v/>
      </c>
      <c r="Y87" s="19"/>
      <c r="Z87" s="29" t="str">
        <f t="shared" si="15"/>
        <v/>
      </c>
      <c r="AA87" s="19"/>
      <c r="AB87" s="29" t="e">
        <f t="shared" si="16"/>
        <v>#REF!</v>
      </c>
      <c r="AC87" s="1"/>
      <c r="AD87" s="1"/>
      <c r="AE87" s="1"/>
      <c r="AF87" s="1"/>
      <c r="AG87" s="19"/>
      <c r="AH87" s="29" t="str">
        <f t="shared" si="17"/>
        <v/>
      </c>
      <c r="AI87" s="19"/>
      <c r="AJ87" s="29" t="str">
        <f t="shared" si="18"/>
        <v/>
      </c>
      <c r="AK87" s="19"/>
      <c r="AL87" s="29" t="e">
        <f t="shared" si="19"/>
        <v>#REF!</v>
      </c>
      <c r="AM87" s="61"/>
    </row>
    <row r="88" spans="2:39">
      <c r="B88" s="1"/>
      <c r="C88" s="61"/>
      <c r="F88" s="19"/>
      <c r="G88" s="29" t="str">
        <f t="shared" si="11"/>
        <v/>
      </c>
      <c r="H88" s="19"/>
      <c r="I88" s="29" t="str">
        <f t="shared" si="12"/>
        <v/>
      </c>
      <c r="J88" s="19"/>
      <c r="K88" s="29" t="e">
        <f t="shared" si="13"/>
        <v>#REF!</v>
      </c>
      <c r="L88" s="1"/>
      <c r="M88" s="28"/>
      <c r="N88" s="28" t="str">
        <f t="shared" si="10"/>
        <v/>
      </c>
      <c r="O88" s="61"/>
      <c r="P88" s="1"/>
      <c r="Q88" s="2"/>
      <c r="R88" s="1"/>
      <c r="S88" s="79"/>
      <c r="T88" s="1"/>
      <c r="U88" s="79"/>
      <c r="V88" s="79"/>
      <c r="W88" s="19"/>
      <c r="X88" s="29" t="str">
        <f t="shared" si="14"/>
        <v/>
      </c>
      <c r="Y88" s="19"/>
      <c r="Z88" s="29" t="str">
        <f t="shared" si="15"/>
        <v/>
      </c>
      <c r="AA88" s="19"/>
      <c r="AB88" s="29" t="e">
        <f t="shared" si="16"/>
        <v>#REF!</v>
      </c>
      <c r="AC88" s="1"/>
      <c r="AD88" s="1"/>
      <c r="AE88" s="1"/>
      <c r="AF88" s="1"/>
      <c r="AG88" s="19"/>
      <c r="AH88" s="29" t="str">
        <f t="shared" si="17"/>
        <v/>
      </c>
      <c r="AI88" s="19"/>
      <c r="AJ88" s="29" t="str">
        <f t="shared" si="18"/>
        <v/>
      </c>
      <c r="AK88" s="19"/>
      <c r="AL88" s="29" t="e">
        <f t="shared" si="19"/>
        <v>#REF!</v>
      </c>
      <c r="AM88" s="61"/>
    </row>
    <row r="89" spans="2:39">
      <c r="B89" s="1"/>
      <c r="C89" s="61"/>
      <c r="F89" s="19"/>
      <c r="G89" s="29" t="str">
        <f t="shared" si="11"/>
        <v/>
      </c>
      <c r="H89" s="19"/>
      <c r="I89" s="29" t="str">
        <f t="shared" si="12"/>
        <v/>
      </c>
      <c r="J89" s="19"/>
      <c r="K89" s="29" t="e">
        <f t="shared" si="13"/>
        <v>#REF!</v>
      </c>
      <c r="L89" s="1"/>
      <c r="M89" s="28"/>
      <c r="N89" s="28" t="str">
        <f t="shared" si="10"/>
        <v/>
      </c>
      <c r="O89" s="61"/>
      <c r="P89" s="1"/>
      <c r="Q89" s="2"/>
      <c r="R89" s="1"/>
      <c r="S89" s="79"/>
      <c r="T89" s="1"/>
      <c r="U89" s="79"/>
      <c r="V89" s="79"/>
      <c r="W89" s="19"/>
      <c r="X89" s="29" t="str">
        <f t="shared" si="14"/>
        <v/>
      </c>
      <c r="Y89" s="19"/>
      <c r="Z89" s="29" t="str">
        <f t="shared" si="15"/>
        <v/>
      </c>
      <c r="AA89" s="19"/>
      <c r="AB89" s="29" t="e">
        <f t="shared" si="16"/>
        <v>#REF!</v>
      </c>
      <c r="AC89" s="1"/>
      <c r="AD89" s="1"/>
      <c r="AE89" s="1"/>
      <c r="AF89" s="1"/>
      <c r="AG89" s="19"/>
      <c r="AH89" s="29" t="str">
        <f t="shared" si="17"/>
        <v/>
      </c>
      <c r="AI89" s="19"/>
      <c r="AJ89" s="29" t="str">
        <f t="shared" si="18"/>
        <v/>
      </c>
      <c r="AK89" s="19"/>
      <c r="AL89" s="29" t="e">
        <f t="shared" si="19"/>
        <v>#REF!</v>
      </c>
      <c r="AM89" s="61"/>
    </row>
    <row r="90" spans="2:39">
      <c r="B90" s="1"/>
      <c r="C90" s="61"/>
      <c r="F90" s="19"/>
      <c r="G90" s="29" t="str">
        <f t="shared" si="11"/>
        <v/>
      </c>
      <c r="H90" s="19"/>
      <c r="I90" s="29" t="str">
        <f t="shared" si="12"/>
        <v/>
      </c>
      <c r="J90" s="19"/>
      <c r="K90" s="29" t="e">
        <f t="shared" si="13"/>
        <v>#REF!</v>
      </c>
      <c r="L90" s="1"/>
      <c r="M90" s="28"/>
      <c r="N90" s="28" t="str">
        <f t="shared" si="10"/>
        <v/>
      </c>
      <c r="O90" s="61"/>
      <c r="P90" s="1"/>
      <c r="Q90" s="2"/>
      <c r="R90" s="1"/>
      <c r="S90" s="79"/>
      <c r="T90" s="1"/>
      <c r="U90" s="79"/>
      <c r="V90" s="79"/>
      <c r="W90" s="19"/>
      <c r="X90" s="29" t="str">
        <f t="shared" si="14"/>
        <v/>
      </c>
      <c r="Y90" s="19"/>
      <c r="Z90" s="29" t="str">
        <f t="shared" si="15"/>
        <v/>
      </c>
      <c r="AA90" s="19"/>
      <c r="AB90" s="29" t="e">
        <f t="shared" si="16"/>
        <v>#REF!</v>
      </c>
      <c r="AC90" s="1"/>
      <c r="AD90" s="1"/>
      <c r="AE90" s="1"/>
      <c r="AF90" s="1"/>
      <c r="AG90" s="19"/>
      <c r="AH90" s="29" t="str">
        <f t="shared" si="17"/>
        <v/>
      </c>
      <c r="AI90" s="19"/>
      <c r="AJ90" s="29" t="str">
        <f t="shared" si="18"/>
        <v/>
      </c>
      <c r="AK90" s="19"/>
      <c r="AL90" s="29" t="e">
        <f t="shared" si="19"/>
        <v>#REF!</v>
      </c>
      <c r="AM90" s="61"/>
    </row>
    <row r="91" spans="2:39">
      <c r="B91" s="1"/>
      <c r="C91" s="61"/>
      <c r="F91" s="19"/>
      <c r="G91" s="29" t="str">
        <f t="shared" si="11"/>
        <v/>
      </c>
      <c r="H91" s="19"/>
      <c r="I91" s="29" t="str">
        <f t="shared" si="12"/>
        <v/>
      </c>
      <c r="J91" s="19"/>
      <c r="K91" s="29" t="e">
        <f t="shared" si="13"/>
        <v>#REF!</v>
      </c>
      <c r="L91" s="1"/>
      <c r="M91" s="28"/>
      <c r="N91" s="28" t="str">
        <f t="shared" si="10"/>
        <v/>
      </c>
      <c r="O91" s="61"/>
      <c r="P91" s="1"/>
      <c r="Q91" s="2"/>
      <c r="R91" s="1"/>
      <c r="S91" s="79"/>
      <c r="T91" s="1"/>
      <c r="U91" s="79"/>
      <c r="V91" s="79"/>
      <c r="W91" s="19"/>
      <c r="X91" s="29" t="str">
        <f t="shared" si="14"/>
        <v/>
      </c>
      <c r="Y91" s="19"/>
      <c r="Z91" s="29" t="str">
        <f t="shared" si="15"/>
        <v/>
      </c>
      <c r="AA91" s="19"/>
      <c r="AB91" s="29" t="e">
        <f t="shared" si="16"/>
        <v>#REF!</v>
      </c>
      <c r="AC91" s="1"/>
      <c r="AD91" s="1"/>
      <c r="AE91" s="1"/>
      <c r="AF91" s="1"/>
      <c r="AG91" s="19"/>
      <c r="AH91" s="29" t="str">
        <f t="shared" si="17"/>
        <v/>
      </c>
      <c r="AI91" s="19"/>
      <c r="AJ91" s="29" t="str">
        <f t="shared" si="18"/>
        <v/>
      </c>
      <c r="AK91" s="19"/>
      <c r="AL91" s="29" t="e">
        <f t="shared" si="19"/>
        <v>#REF!</v>
      </c>
      <c r="AM91" s="61"/>
    </row>
    <row r="92" spans="2:39">
      <c r="B92" s="1"/>
      <c r="C92" s="61"/>
      <c r="F92" s="19"/>
      <c r="G92" s="29" t="str">
        <f t="shared" si="11"/>
        <v/>
      </c>
      <c r="H92" s="19"/>
      <c r="I92" s="29" t="str">
        <f t="shared" si="12"/>
        <v/>
      </c>
      <c r="J92" s="19"/>
      <c r="K92" s="29" t="e">
        <f t="shared" si="13"/>
        <v>#REF!</v>
      </c>
      <c r="L92" s="1"/>
      <c r="M92" s="28"/>
      <c r="N92" s="28" t="str">
        <f t="shared" si="10"/>
        <v/>
      </c>
      <c r="O92" s="61"/>
      <c r="P92" s="1"/>
      <c r="Q92" s="2"/>
      <c r="R92" s="1"/>
      <c r="S92" s="79"/>
      <c r="T92" s="1"/>
      <c r="U92" s="79"/>
      <c r="V92" s="79"/>
      <c r="W92" s="19"/>
      <c r="X92" s="29" t="str">
        <f t="shared" si="14"/>
        <v/>
      </c>
      <c r="Y92" s="19"/>
      <c r="Z92" s="29" t="str">
        <f t="shared" si="15"/>
        <v/>
      </c>
      <c r="AA92" s="19"/>
      <c r="AB92" s="29" t="e">
        <f t="shared" si="16"/>
        <v>#REF!</v>
      </c>
      <c r="AC92" s="1"/>
      <c r="AD92" s="1"/>
      <c r="AE92" s="1"/>
      <c r="AF92" s="1"/>
      <c r="AG92" s="19"/>
      <c r="AH92" s="29" t="str">
        <f t="shared" si="17"/>
        <v/>
      </c>
      <c r="AI92" s="19"/>
      <c r="AJ92" s="29" t="str">
        <f t="shared" si="18"/>
        <v/>
      </c>
      <c r="AK92" s="19"/>
      <c r="AL92" s="29" t="e">
        <f t="shared" si="19"/>
        <v>#REF!</v>
      </c>
      <c r="AM92" s="61"/>
    </row>
    <row r="93" spans="2:39">
      <c r="B93" s="1"/>
      <c r="C93" s="61"/>
      <c r="F93" s="19"/>
      <c r="G93" s="29" t="str">
        <f t="shared" si="11"/>
        <v/>
      </c>
      <c r="H93" s="19"/>
      <c r="I93" s="29" t="str">
        <f t="shared" si="12"/>
        <v/>
      </c>
      <c r="J93" s="19"/>
      <c r="K93" s="29" t="e">
        <f t="shared" si="13"/>
        <v>#REF!</v>
      </c>
      <c r="L93" s="1"/>
      <c r="M93" s="28"/>
      <c r="N93" s="28" t="str">
        <f t="shared" si="10"/>
        <v/>
      </c>
      <c r="O93" s="61"/>
      <c r="P93" s="1"/>
      <c r="Q93" s="2"/>
      <c r="R93" s="1"/>
      <c r="S93" s="79"/>
      <c r="T93" s="1"/>
      <c r="U93" s="79"/>
      <c r="V93" s="79"/>
      <c r="W93" s="19"/>
      <c r="X93" s="29" t="str">
        <f t="shared" si="14"/>
        <v/>
      </c>
      <c r="Y93" s="19"/>
      <c r="Z93" s="29" t="str">
        <f t="shared" si="15"/>
        <v/>
      </c>
      <c r="AA93" s="19"/>
      <c r="AB93" s="29" t="e">
        <f t="shared" si="16"/>
        <v>#REF!</v>
      </c>
      <c r="AC93" s="1"/>
      <c r="AD93" s="1"/>
      <c r="AE93" s="1"/>
      <c r="AF93" s="1"/>
      <c r="AG93" s="19"/>
      <c r="AH93" s="29" t="str">
        <f t="shared" si="17"/>
        <v/>
      </c>
      <c r="AI93" s="19"/>
      <c r="AJ93" s="29" t="str">
        <f t="shared" si="18"/>
        <v/>
      </c>
      <c r="AK93" s="19"/>
      <c r="AL93" s="29" t="e">
        <f t="shared" si="19"/>
        <v>#REF!</v>
      </c>
      <c r="AM93" s="61"/>
    </row>
    <row r="94" spans="2:39">
      <c r="B94" s="1"/>
      <c r="C94" s="61"/>
      <c r="F94" s="19"/>
      <c r="G94" s="29" t="str">
        <f t="shared" si="11"/>
        <v/>
      </c>
      <c r="H94" s="19"/>
      <c r="I94" s="29" t="str">
        <f t="shared" si="12"/>
        <v/>
      </c>
      <c r="J94" s="19"/>
      <c r="K94" s="29" t="e">
        <f t="shared" si="13"/>
        <v>#REF!</v>
      </c>
      <c r="L94" s="1"/>
      <c r="M94" s="28"/>
      <c r="N94" s="28" t="str">
        <f t="shared" si="10"/>
        <v/>
      </c>
      <c r="O94" s="61"/>
      <c r="P94" s="1"/>
      <c r="Q94" s="2"/>
      <c r="R94" s="1"/>
      <c r="S94" s="79"/>
      <c r="T94" s="1"/>
      <c r="U94" s="79"/>
      <c r="V94" s="79"/>
      <c r="W94" s="19"/>
      <c r="X94" s="29" t="str">
        <f t="shared" si="14"/>
        <v/>
      </c>
      <c r="Y94" s="19"/>
      <c r="Z94" s="29" t="str">
        <f t="shared" si="15"/>
        <v/>
      </c>
      <c r="AA94" s="19"/>
      <c r="AB94" s="29" t="e">
        <f t="shared" si="16"/>
        <v>#REF!</v>
      </c>
      <c r="AC94" s="1"/>
      <c r="AD94" s="1"/>
      <c r="AE94" s="1"/>
      <c r="AF94" s="1"/>
      <c r="AG94" s="19"/>
      <c r="AH94" s="29" t="str">
        <f t="shared" si="17"/>
        <v/>
      </c>
      <c r="AI94" s="19"/>
      <c r="AJ94" s="29" t="str">
        <f t="shared" si="18"/>
        <v/>
      </c>
      <c r="AK94" s="19"/>
      <c r="AL94" s="29" t="e">
        <f t="shared" si="19"/>
        <v>#REF!</v>
      </c>
      <c r="AM94" s="61"/>
    </row>
    <row r="95" spans="2:39">
      <c r="B95" s="1"/>
      <c r="C95" s="61"/>
      <c r="F95" s="19"/>
      <c r="G95" s="29" t="str">
        <f t="shared" si="11"/>
        <v/>
      </c>
      <c r="H95" s="19"/>
      <c r="I95" s="29" t="str">
        <f t="shared" si="12"/>
        <v/>
      </c>
      <c r="J95" s="19"/>
      <c r="K95" s="29" t="e">
        <f t="shared" si="13"/>
        <v>#REF!</v>
      </c>
      <c r="L95" s="1"/>
      <c r="M95" s="28"/>
      <c r="N95" s="28" t="str">
        <f t="shared" si="10"/>
        <v/>
      </c>
      <c r="O95" s="61"/>
      <c r="P95" s="1"/>
      <c r="Q95" s="2"/>
      <c r="R95" s="1"/>
      <c r="S95" s="79"/>
      <c r="T95" s="1"/>
      <c r="U95" s="79"/>
      <c r="V95" s="79"/>
      <c r="W95" s="19"/>
      <c r="X95" s="29" t="str">
        <f t="shared" si="14"/>
        <v/>
      </c>
      <c r="Y95" s="19"/>
      <c r="Z95" s="29" t="str">
        <f t="shared" si="15"/>
        <v/>
      </c>
      <c r="AA95" s="19"/>
      <c r="AB95" s="29" t="e">
        <f t="shared" si="16"/>
        <v>#REF!</v>
      </c>
      <c r="AC95" s="1"/>
      <c r="AD95" s="1"/>
      <c r="AE95" s="1"/>
      <c r="AF95" s="1"/>
      <c r="AG95" s="19"/>
      <c r="AH95" s="29" t="str">
        <f t="shared" si="17"/>
        <v/>
      </c>
      <c r="AI95" s="19"/>
      <c r="AJ95" s="29" t="str">
        <f t="shared" si="18"/>
        <v/>
      </c>
      <c r="AK95" s="19"/>
      <c r="AL95" s="29" t="e">
        <f t="shared" si="19"/>
        <v>#REF!</v>
      </c>
      <c r="AM95" s="61"/>
    </row>
    <row r="96" spans="2:39">
      <c r="B96" s="1"/>
      <c r="C96" s="61"/>
      <c r="F96" s="19"/>
      <c r="G96" s="29" t="str">
        <f t="shared" si="11"/>
        <v/>
      </c>
      <c r="H96" s="19"/>
      <c r="I96" s="29" t="str">
        <f t="shared" si="12"/>
        <v/>
      </c>
      <c r="J96" s="19"/>
      <c r="K96" s="29" t="e">
        <f t="shared" si="13"/>
        <v>#REF!</v>
      </c>
      <c r="L96" s="1"/>
      <c r="M96" s="28"/>
      <c r="N96" s="28" t="str">
        <f t="shared" si="10"/>
        <v/>
      </c>
      <c r="O96" s="61"/>
      <c r="P96" s="1"/>
      <c r="Q96" s="2"/>
      <c r="R96" s="1"/>
      <c r="S96" s="79"/>
      <c r="T96" s="1"/>
      <c r="U96" s="79"/>
      <c r="V96" s="79"/>
      <c r="W96" s="19"/>
      <c r="X96" s="29" t="str">
        <f t="shared" si="14"/>
        <v/>
      </c>
      <c r="Y96" s="19"/>
      <c r="Z96" s="29" t="str">
        <f t="shared" si="15"/>
        <v/>
      </c>
      <c r="AA96" s="19"/>
      <c r="AB96" s="29" t="e">
        <f t="shared" si="16"/>
        <v>#REF!</v>
      </c>
      <c r="AC96" s="1"/>
      <c r="AD96" s="1"/>
      <c r="AE96" s="1"/>
      <c r="AF96" s="1"/>
      <c r="AG96" s="19"/>
      <c r="AH96" s="29" t="str">
        <f t="shared" si="17"/>
        <v/>
      </c>
      <c r="AI96" s="19"/>
      <c r="AJ96" s="29" t="str">
        <f t="shared" si="18"/>
        <v/>
      </c>
      <c r="AK96" s="19"/>
      <c r="AL96" s="29" t="e">
        <f t="shared" si="19"/>
        <v>#REF!</v>
      </c>
      <c r="AM96" s="61"/>
    </row>
    <row r="97" spans="2:39">
      <c r="B97" s="1"/>
      <c r="C97" s="61"/>
      <c r="F97" s="19"/>
      <c r="G97" s="29" t="str">
        <f t="shared" si="11"/>
        <v/>
      </c>
      <c r="H97" s="19"/>
      <c r="I97" s="29" t="str">
        <f t="shared" si="12"/>
        <v/>
      </c>
      <c r="J97" s="19"/>
      <c r="K97" s="29" t="e">
        <f t="shared" si="13"/>
        <v>#REF!</v>
      </c>
      <c r="L97" s="1"/>
      <c r="M97" s="28"/>
      <c r="N97" s="28" t="str">
        <f t="shared" si="10"/>
        <v/>
      </c>
      <c r="O97" s="61"/>
      <c r="P97" s="1"/>
      <c r="Q97" s="2"/>
      <c r="R97" s="1"/>
      <c r="S97" s="79"/>
      <c r="T97" s="1"/>
      <c r="U97" s="79"/>
      <c r="V97" s="79"/>
      <c r="W97" s="19"/>
      <c r="X97" s="29" t="str">
        <f t="shared" si="14"/>
        <v/>
      </c>
      <c r="Y97" s="19"/>
      <c r="Z97" s="29" t="str">
        <f t="shared" si="15"/>
        <v/>
      </c>
      <c r="AA97" s="19"/>
      <c r="AB97" s="29" t="e">
        <f t="shared" si="16"/>
        <v>#REF!</v>
      </c>
      <c r="AC97" s="1"/>
      <c r="AD97" s="1"/>
      <c r="AE97" s="1"/>
      <c r="AF97" s="1"/>
      <c r="AG97" s="19"/>
      <c r="AH97" s="29" t="str">
        <f t="shared" si="17"/>
        <v/>
      </c>
      <c r="AI97" s="19"/>
      <c r="AJ97" s="29" t="str">
        <f t="shared" si="18"/>
        <v/>
      </c>
      <c r="AK97" s="19"/>
      <c r="AL97" s="29" t="e">
        <f t="shared" si="19"/>
        <v>#REF!</v>
      </c>
      <c r="AM97" s="61"/>
    </row>
    <row r="98" spans="2:39">
      <c r="B98" s="1"/>
      <c r="C98" s="61"/>
      <c r="F98" s="19"/>
      <c r="G98" s="29" t="str">
        <f t="shared" si="11"/>
        <v/>
      </c>
      <c r="H98" s="19"/>
      <c r="I98" s="29" t="str">
        <f t="shared" si="12"/>
        <v/>
      </c>
      <c r="J98" s="19"/>
      <c r="K98" s="29" t="e">
        <f t="shared" si="13"/>
        <v>#REF!</v>
      </c>
      <c r="L98" s="1"/>
      <c r="M98" s="28"/>
      <c r="N98" s="28" t="str">
        <f t="shared" si="10"/>
        <v/>
      </c>
      <c r="O98" s="61"/>
      <c r="P98" s="1"/>
      <c r="Q98" s="2"/>
      <c r="R98" s="1"/>
      <c r="S98" s="79"/>
      <c r="T98" s="1"/>
      <c r="U98" s="79"/>
      <c r="V98" s="79"/>
      <c r="W98" s="19"/>
      <c r="X98" s="29" t="str">
        <f t="shared" si="14"/>
        <v/>
      </c>
      <c r="Y98" s="19"/>
      <c r="Z98" s="29" t="str">
        <f t="shared" si="15"/>
        <v/>
      </c>
      <c r="AA98" s="19"/>
      <c r="AB98" s="29" t="e">
        <f t="shared" si="16"/>
        <v>#REF!</v>
      </c>
      <c r="AC98" s="1"/>
      <c r="AD98" s="1"/>
      <c r="AE98" s="1"/>
      <c r="AF98" s="1"/>
      <c r="AG98" s="19"/>
      <c r="AH98" s="29" t="str">
        <f t="shared" si="17"/>
        <v/>
      </c>
      <c r="AI98" s="19"/>
      <c r="AJ98" s="29" t="str">
        <f t="shared" si="18"/>
        <v/>
      </c>
      <c r="AK98" s="19"/>
      <c r="AL98" s="29" t="e">
        <f t="shared" si="19"/>
        <v>#REF!</v>
      </c>
      <c r="AM98" s="61"/>
    </row>
    <row r="99" spans="2:39">
      <c r="B99" s="1"/>
      <c r="C99" s="61"/>
      <c r="F99" s="19"/>
      <c r="G99" s="29" t="str">
        <f t="shared" si="11"/>
        <v/>
      </c>
      <c r="H99" s="19"/>
      <c r="I99" s="29" t="str">
        <f t="shared" si="12"/>
        <v/>
      </c>
      <c r="J99" s="19"/>
      <c r="K99" s="29" t="e">
        <f t="shared" si="13"/>
        <v>#REF!</v>
      </c>
      <c r="L99" s="1"/>
      <c r="M99" s="28"/>
      <c r="N99" s="28" t="str">
        <f t="shared" si="10"/>
        <v/>
      </c>
      <c r="O99" s="61"/>
      <c r="P99" s="1"/>
      <c r="Q99" s="2"/>
      <c r="R99" s="1"/>
      <c r="S99" s="79"/>
      <c r="T99" s="1"/>
      <c r="U99" s="79"/>
      <c r="V99" s="79"/>
      <c r="W99" s="19"/>
      <c r="X99" s="29" t="str">
        <f t="shared" si="14"/>
        <v/>
      </c>
      <c r="Y99" s="19"/>
      <c r="Z99" s="29" t="str">
        <f t="shared" si="15"/>
        <v/>
      </c>
      <c r="AA99" s="19"/>
      <c r="AB99" s="29" t="e">
        <f t="shared" si="16"/>
        <v>#REF!</v>
      </c>
      <c r="AC99" s="1"/>
      <c r="AD99" s="1"/>
      <c r="AE99" s="1"/>
      <c r="AF99" s="1"/>
      <c r="AG99" s="19"/>
      <c r="AH99" s="29" t="str">
        <f t="shared" si="17"/>
        <v/>
      </c>
      <c r="AI99" s="19"/>
      <c r="AJ99" s="29" t="str">
        <f t="shared" si="18"/>
        <v/>
      </c>
      <c r="AK99" s="19"/>
      <c r="AL99" s="29" t="e">
        <f t="shared" si="19"/>
        <v>#REF!</v>
      </c>
      <c r="AM99" s="61"/>
    </row>
    <row r="100" spans="2:39" ht="15.75">
      <c r="B100" s="1"/>
      <c r="C100" s="61"/>
      <c r="F100" s="19"/>
      <c r="G100" s="29" t="str">
        <f t="shared" si="11"/>
        <v/>
      </c>
      <c r="H100" s="19"/>
      <c r="I100" s="29" t="str">
        <f t="shared" si="12"/>
        <v/>
      </c>
      <c r="J100" s="19"/>
      <c r="K100" s="29" t="e">
        <f t="shared" si="13"/>
        <v>#REF!</v>
      </c>
      <c r="L100" s="1"/>
      <c r="M100" s="1"/>
      <c r="N100" s="1"/>
      <c r="O100" s="61"/>
      <c r="P100" s="1"/>
      <c r="Q100" s="2"/>
      <c r="R100" s="1"/>
      <c r="S100" s="1"/>
      <c r="T100" s="1"/>
      <c r="U100" s="116"/>
      <c r="V100" s="116"/>
      <c r="W100" s="19"/>
      <c r="X100" s="29" t="str">
        <f t="shared" si="14"/>
        <v/>
      </c>
      <c r="Y100" s="19"/>
      <c r="Z100" s="29" t="str">
        <f t="shared" si="15"/>
        <v/>
      </c>
      <c r="AA100" s="19"/>
      <c r="AB100" s="29" t="e">
        <f t="shared" si="16"/>
        <v>#REF!</v>
      </c>
      <c r="AC100" s="1"/>
      <c r="AD100" s="1"/>
      <c r="AE100" s="1"/>
      <c r="AF100" s="1"/>
      <c r="AG100" s="19"/>
      <c r="AH100" s="29" t="str">
        <f t="shared" si="17"/>
        <v/>
      </c>
      <c r="AI100" s="19"/>
      <c r="AJ100" s="29" t="str">
        <f t="shared" si="18"/>
        <v/>
      </c>
      <c r="AK100" s="19"/>
      <c r="AL100" s="29" t="e">
        <f t="shared" si="19"/>
        <v>#REF!</v>
      </c>
      <c r="AM100" s="61"/>
    </row>
    <row r="101" spans="2:39" ht="15.75">
      <c r="B101" s="1"/>
      <c r="C101" s="61"/>
      <c r="F101" s="19"/>
      <c r="G101" s="29" t="str">
        <f t="shared" si="11"/>
        <v/>
      </c>
      <c r="H101" s="19"/>
      <c r="I101" s="29" t="str">
        <f t="shared" si="12"/>
        <v/>
      </c>
      <c r="J101" s="19"/>
      <c r="K101" s="29" t="e">
        <f t="shared" si="13"/>
        <v>#REF!</v>
      </c>
      <c r="L101" s="1"/>
      <c r="M101" s="1"/>
      <c r="N101" s="1"/>
      <c r="O101" s="61"/>
      <c r="P101" s="1"/>
      <c r="Q101" s="2"/>
      <c r="R101" s="1"/>
      <c r="S101" s="1"/>
      <c r="T101" s="1"/>
      <c r="U101" s="116"/>
      <c r="V101" s="116"/>
      <c r="W101" s="19"/>
      <c r="X101" s="29" t="str">
        <f t="shared" si="14"/>
        <v/>
      </c>
      <c r="Y101" s="19"/>
      <c r="Z101" s="29" t="str">
        <f t="shared" si="15"/>
        <v/>
      </c>
      <c r="AA101" s="19"/>
      <c r="AB101" s="29" t="e">
        <f t="shared" si="16"/>
        <v>#REF!</v>
      </c>
      <c r="AC101" s="1"/>
      <c r="AD101" s="1"/>
      <c r="AE101" s="1"/>
      <c r="AF101" s="1"/>
      <c r="AG101" s="19"/>
      <c r="AH101" s="29" t="str">
        <f t="shared" si="17"/>
        <v/>
      </c>
      <c r="AI101" s="19"/>
      <c r="AJ101" s="29" t="str">
        <f t="shared" si="18"/>
        <v/>
      </c>
      <c r="AK101" s="19"/>
      <c r="AL101" s="29" t="e">
        <f t="shared" si="19"/>
        <v>#REF!</v>
      </c>
      <c r="AM101" s="61"/>
    </row>
    <row r="102" spans="2:39" ht="15.75">
      <c r="B102" s="1"/>
      <c r="C102" s="61"/>
      <c r="F102" s="19"/>
      <c r="G102" s="29" t="str">
        <f t="shared" si="11"/>
        <v/>
      </c>
      <c r="H102" s="19"/>
      <c r="I102" s="29" t="str">
        <f t="shared" si="12"/>
        <v/>
      </c>
      <c r="J102" s="19"/>
      <c r="K102" s="29" t="e">
        <f t="shared" si="13"/>
        <v>#REF!</v>
      </c>
      <c r="L102" s="1"/>
      <c r="M102" s="1"/>
      <c r="N102" s="1"/>
      <c r="O102" s="61"/>
      <c r="P102" s="1"/>
      <c r="Q102" s="2"/>
      <c r="R102" s="1"/>
      <c r="S102" s="1"/>
      <c r="T102" s="1"/>
      <c r="U102" s="116"/>
      <c r="V102" s="116"/>
      <c r="W102" s="19"/>
      <c r="X102" s="29" t="str">
        <f t="shared" si="14"/>
        <v/>
      </c>
      <c r="Y102" s="19"/>
      <c r="Z102" s="29" t="str">
        <f t="shared" si="15"/>
        <v/>
      </c>
      <c r="AA102" s="19"/>
      <c r="AB102" s="29" t="e">
        <f t="shared" si="16"/>
        <v>#REF!</v>
      </c>
      <c r="AC102" s="1"/>
      <c r="AD102" s="1"/>
      <c r="AE102" s="1"/>
      <c r="AF102" s="1"/>
      <c r="AG102" s="19"/>
      <c r="AH102" s="29" t="str">
        <f t="shared" si="17"/>
        <v/>
      </c>
      <c r="AI102" s="19"/>
      <c r="AJ102" s="29" t="str">
        <f t="shared" si="18"/>
        <v/>
      </c>
      <c r="AK102" s="19"/>
      <c r="AL102" s="29" t="e">
        <f t="shared" si="19"/>
        <v>#REF!</v>
      </c>
      <c r="AM102" s="61"/>
    </row>
    <row r="103" spans="2:39" ht="15.75">
      <c r="B103" s="1"/>
      <c r="C103" s="61"/>
      <c r="F103" s="19"/>
      <c r="G103" s="29" t="str">
        <f t="shared" si="11"/>
        <v/>
      </c>
      <c r="H103" s="19"/>
      <c r="I103" s="29" t="str">
        <f t="shared" si="12"/>
        <v/>
      </c>
      <c r="J103" s="19"/>
      <c r="K103" s="29" t="e">
        <f t="shared" si="13"/>
        <v>#REF!</v>
      </c>
      <c r="L103" s="1"/>
      <c r="M103" s="1"/>
      <c r="N103" s="1"/>
      <c r="O103" s="61"/>
      <c r="P103" s="1"/>
      <c r="Q103" s="2"/>
      <c r="R103" s="1"/>
      <c r="S103" s="1"/>
      <c r="T103" s="1"/>
      <c r="U103" s="116"/>
      <c r="V103" s="116"/>
      <c r="W103" s="19"/>
      <c r="X103" s="29" t="str">
        <f t="shared" si="14"/>
        <v/>
      </c>
      <c r="Y103" s="19"/>
      <c r="Z103" s="29" t="str">
        <f t="shared" si="15"/>
        <v/>
      </c>
      <c r="AA103" s="19"/>
      <c r="AB103" s="29" t="e">
        <f t="shared" si="16"/>
        <v>#REF!</v>
      </c>
      <c r="AC103" s="1"/>
      <c r="AD103" s="1"/>
      <c r="AE103" s="1"/>
      <c r="AF103" s="1"/>
      <c r="AG103" s="19"/>
      <c r="AH103" s="29" t="str">
        <f t="shared" si="17"/>
        <v/>
      </c>
      <c r="AI103" s="19"/>
      <c r="AJ103" s="29" t="str">
        <f t="shared" si="18"/>
        <v/>
      </c>
      <c r="AK103" s="19"/>
      <c r="AL103" s="29" t="e">
        <f t="shared" si="19"/>
        <v>#REF!</v>
      </c>
      <c r="AM103" s="61"/>
    </row>
    <row r="104" spans="2:39" ht="15.75">
      <c r="B104" s="1"/>
      <c r="C104" s="61"/>
      <c r="F104" s="19"/>
      <c r="G104" s="29" t="str">
        <f t="shared" si="11"/>
        <v/>
      </c>
      <c r="H104" s="19"/>
      <c r="I104" s="29" t="str">
        <f t="shared" si="12"/>
        <v/>
      </c>
      <c r="J104" s="19"/>
      <c r="K104" s="29" t="e">
        <f t="shared" si="13"/>
        <v>#REF!</v>
      </c>
      <c r="L104" s="1"/>
      <c r="M104" s="1"/>
      <c r="N104" s="1"/>
      <c r="O104" s="61"/>
      <c r="P104" s="1"/>
      <c r="Q104" s="2"/>
      <c r="R104" s="1"/>
      <c r="S104" s="1"/>
      <c r="T104" s="1"/>
      <c r="U104" s="116"/>
      <c r="V104" s="116"/>
      <c r="W104" s="19"/>
      <c r="X104" s="29" t="str">
        <f t="shared" si="14"/>
        <v/>
      </c>
      <c r="Y104" s="19"/>
      <c r="Z104" s="29" t="str">
        <f t="shared" si="15"/>
        <v/>
      </c>
      <c r="AA104" s="19"/>
      <c r="AB104" s="29" t="e">
        <f t="shared" si="16"/>
        <v>#REF!</v>
      </c>
      <c r="AC104" s="1"/>
      <c r="AD104" s="1"/>
      <c r="AE104" s="1"/>
      <c r="AF104" s="1"/>
      <c r="AG104" s="19"/>
      <c r="AH104" s="29" t="str">
        <f t="shared" si="17"/>
        <v/>
      </c>
      <c r="AI104" s="19"/>
      <c r="AJ104" s="29" t="str">
        <f t="shared" si="18"/>
        <v/>
      </c>
      <c r="AK104" s="19"/>
      <c r="AL104" s="29" t="e">
        <f t="shared" si="19"/>
        <v>#REF!</v>
      </c>
      <c r="AM104" s="61"/>
    </row>
    <row r="105" spans="2:39" ht="15.75">
      <c r="B105" s="1"/>
      <c r="C105" s="61"/>
      <c r="F105" s="19"/>
      <c r="G105" s="29" t="str">
        <f t="shared" si="11"/>
        <v/>
      </c>
      <c r="H105" s="19"/>
      <c r="I105" s="29" t="str">
        <f t="shared" si="12"/>
        <v/>
      </c>
      <c r="J105" s="19"/>
      <c r="K105" s="29" t="e">
        <f t="shared" si="13"/>
        <v>#REF!</v>
      </c>
      <c r="L105" s="1"/>
      <c r="M105" s="1"/>
      <c r="N105" s="1"/>
      <c r="O105" s="61"/>
      <c r="P105" s="1"/>
      <c r="Q105" s="2"/>
      <c r="R105" s="1"/>
      <c r="S105" s="1"/>
      <c r="T105" s="1"/>
      <c r="U105" s="116"/>
      <c r="V105" s="116"/>
      <c r="W105" s="19"/>
      <c r="X105" s="29" t="str">
        <f t="shared" si="14"/>
        <v/>
      </c>
      <c r="Y105" s="19"/>
      <c r="Z105" s="29" t="str">
        <f t="shared" si="15"/>
        <v/>
      </c>
      <c r="AA105" s="19"/>
      <c r="AB105" s="29" t="e">
        <f t="shared" si="16"/>
        <v>#REF!</v>
      </c>
      <c r="AC105" s="1"/>
      <c r="AD105" s="1"/>
      <c r="AE105" s="1"/>
      <c r="AF105" s="1"/>
      <c r="AG105" s="19"/>
      <c r="AH105" s="29" t="str">
        <f t="shared" si="17"/>
        <v/>
      </c>
      <c r="AI105" s="19"/>
      <c r="AJ105" s="29" t="str">
        <f t="shared" si="18"/>
        <v/>
      </c>
      <c r="AK105" s="19"/>
      <c r="AL105" s="29" t="e">
        <f t="shared" si="19"/>
        <v>#REF!</v>
      </c>
      <c r="AM105" s="61"/>
    </row>
    <row r="106" spans="2:39" ht="15.75">
      <c r="B106" s="1"/>
      <c r="C106" s="61"/>
      <c r="F106" s="19"/>
      <c r="G106" s="29" t="str">
        <f t="shared" si="11"/>
        <v/>
      </c>
      <c r="H106" s="19"/>
      <c r="I106" s="29" t="str">
        <f t="shared" si="12"/>
        <v/>
      </c>
      <c r="J106" s="19"/>
      <c r="K106" s="29" t="e">
        <f t="shared" si="13"/>
        <v>#REF!</v>
      </c>
      <c r="L106" s="1"/>
      <c r="M106" s="1"/>
      <c r="N106" s="1"/>
      <c r="O106" s="61"/>
      <c r="P106" s="1"/>
      <c r="Q106" s="2"/>
      <c r="R106" s="1"/>
      <c r="S106" s="1"/>
      <c r="T106" s="1"/>
      <c r="U106" s="116"/>
      <c r="V106" s="116"/>
      <c r="W106" s="19"/>
      <c r="X106" s="29" t="str">
        <f t="shared" si="14"/>
        <v/>
      </c>
      <c r="Y106" s="19"/>
      <c r="Z106" s="29" t="str">
        <f t="shared" si="15"/>
        <v/>
      </c>
      <c r="AA106" s="19"/>
      <c r="AB106" s="29" t="e">
        <f t="shared" si="16"/>
        <v>#REF!</v>
      </c>
      <c r="AC106" s="1"/>
      <c r="AD106" s="1"/>
      <c r="AE106" s="1"/>
      <c r="AF106" s="1"/>
      <c r="AG106" s="19"/>
      <c r="AH106" s="29" t="str">
        <f t="shared" si="17"/>
        <v/>
      </c>
      <c r="AI106" s="19"/>
      <c r="AJ106" s="29" t="str">
        <f t="shared" si="18"/>
        <v/>
      </c>
      <c r="AK106" s="19"/>
      <c r="AL106" s="29" t="e">
        <f t="shared" si="19"/>
        <v>#REF!</v>
      </c>
      <c r="AM106" s="61"/>
    </row>
    <row r="107" spans="2:39" ht="15.75">
      <c r="B107" s="1"/>
      <c r="C107" s="61"/>
      <c r="F107" s="19"/>
      <c r="G107" s="29" t="str">
        <f t="shared" si="11"/>
        <v/>
      </c>
      <c r="H107" s="19"/>
      <c r="I107" s="29" t="str">
        <f t="shared" si="12"/>
        <v/>
      </c>
      <c r="J107" s="19"/>
      <c r="K107" s="29" t="e">
        <f t="shared" si="13"/>
        <v>#REF!</v>
      </c>
      <c r="L107" s="1"/>
      <c r="M107" s="1"/>
      <c r="N107" s="1"/>
      <c r="O107" s="61"/>
      <c r="P107" s="1"/>
      <c r="Q107" s="2"/>
      <c r="R107" s="1"/>
      <c r="S107" s="1"/>
      <c r="T107" s="1"/>
      <c r="U107" s="116"/>
      <c r="V107" s="116"/>
      <c r="W107" s="19"/>
      <c r="X107" s="29" t="str">
        <f t="shared" si="14"/>
        <v/>
      </c>
      <c r="Y107" s="19"/>
      <c r="Z107" s="29" t="str">
        <f t="shared" si="15"/>
        <v/>
      </c>
      <c r="AA107" s="19"/>
      <c r="AB107" s="29" t="e">
        <f t="shared" si="16"/>
        <v>#REF!</v>
      </c>
      <c r="AC107" s="1"/>
      <c r="AD107" s="1"/>
      <c r="AE107" s="1"/>
      <c r="AF107" s="1"/>
      <c r="AG107" s="19"/>
      <c r="AH107" s="29" t="str">
        <f t="shared" si="17"/>
        <v/>
      </c>
      <c r="AI107" s="19"/>
      <c r="AJ107" s="29" t="str">
        <f t="shared" si="18"/>
        <v/>
      </c>
      <c r="AK107" s="19"/>
      <c r="AL107" s="29" t="e">
        <f t="shared" si="19"/>
        <v>#REF!</v>
      </c>
      <c r="AM107" s="61"/>
    </row>
    <row r="108" spans="2:39" ht="15.75">
      <c r="B108" s="1"/>
      <c r="C108" s="61"/>
      <c r="F108" s="19"/>
      <c r="G108" s="29" t="str">
        <f t="shared" si="11"/>
        <v/>
      </c>
      <c r="H108" s="19"/>
      <c r="I108" s="29" t="str">
        <f t="shared" si="12"/>
        <v/>
      </c>
      <c r="J108" s="19"/>
      <c r="K108" s="29" t="e">
        <f t="shared" si="13"/>
        <v>#REF!</v>
      </c>
      <c r="L108" s="1"/>
      <c r="M108" s="1"/>
      <c r="N108" s="1"/>
      <c r="O108" s="61"/>
      <c r="P108" s="1"/>
      <c r="Q108" s="2"/>
      <c r="R108" s="1"/>
      <c r="S108" s="1"/>
      <c r="T108" s="1"/>
      <c r="U108" s="116"/>
      <c r="V108" s="116"/>
      <c r="W108" s="19"/>
      <c r="X108" s="29" t="str">
        <f t="shared" si="14"/>
        <v/>
      </c>
      <c r="Y108" s="19"/>
      <c r="Z108" s="29" t="str">
        <f t="shared" si="15"/>
        <v/>
      </c>
      <c r="AA108" s="19"/>
      <c r="AB108" s="29" t="e">
        <f t="shared" si="16"/>
        <v>#REF!</v>
      </c>
      <c r="AC108" s="1"/>
      <c r="AD108" s="1"/>
      <c r="AE108" s="1"/>
      <c r="AF108" s="1"/>
      <c r="AG108" s="19"/>
      <c r="AH108" s="29" t="str">
        <f t="shared" si="17"/>
        <v/>
      </c>
      <c r="AI108" s="19"/>
      <c r="AJ108" s="29" t="str">
        <f t="shared" si="18"/>
        <v/>
      </c>
      <c r="AK108" s="19"/>
      <c r="AL108" s="29" t="e">
        <f t="shared" si="19"/>
        <v>#REF!</v>
      </c>
      <c r="AM108" s="61"/>
    </row>
    <row r="109" spans="2:39" ht="15.75">
      <c r="B109" s="1"/>
      <c r="C109" s="61"/>
      <c r="F109" s="19"/>
      <c r="G109" s="29" t="str">
        <f t="shared" si="11"/>
        <v/>
      </c>
      <c r="H109" s="19"/>
      <c r="I109" s="29" t="str">
        <f t="shared" si="12"/>
        <v/>
      </c>
      <c r="J109" s="19"/>
      <c r="K109" s="29" t="e">
        <f t="shared" si="13"/>
        <v>#REF!</v>
      </c>
      <c r="L109" s="1"/>
      <c r="M109" s="1"/>
      <c r="N109" s="1"/>
      <c r="O109" s="61"/>
      <c r="P109" s="1"/>
      <c r="Q109" s="2"/>
      <c r="R109" s="1"/>
      <c r="S109" s="1"/>
      <c r="T109" s="1"/>
      <c r="U109" s="116"/>
      <c r="V109" s="116"/>
      <c r="W109" s="19"/>
      <c r="X109" s="29" t="str">
        <f t="shared" si="14"/>
        <v/>
      </c>
      <c r="Y109" s="19"/>
      <c r="Z109" s="29" t="str">
        <f t="shared" si="15"/>
        <v/>
      </c>
      <c r="AA109" s="19"/>
      <c r="AB109" s="29" t="e">
        <f t="shared" si="16"/>
        <v>#REF!</v>
      </c>
      <c r="AC109" s="1"/>
      <c r="AD109" s="1"/>
      <c r="AE109" s="1"/>
      <c r="AF109" s="1"/>
      <c r="AG109" s="19"/>
      <c r="AH109" s="29" t="str">
        <f t="shared" si="17"/>
        <v/>
      </c>
      <c r="AI109" s="19"/>
      <c r="AJ109" s="29" t="str">
        <f t="shared" si="18"/>
        <v/>
      </c>
      <c r="AK109" s="19"/>
      <c r="AL109" s="29" t="e">
        <f t="shared" si="19"/>
        <v>#REF!</v>
      </c>
      <c r="AM109" s="61"/>
    </row>
    <row r="110" spans="2:39" ht="15.75">
      <c r="B110" s="1"/>
      <c r="C110" s="61"/>
      <c r="F110" s="19"/>
      <c r="G110" s="29" t="str">
        <f t="shared" si="11"/>
        <v/>
      </c>
      <c r="H110" s="19"/>
      <c r="I110" s="29" t="str">
        <f t="shared" si="12"/>
        <v/>
      </c>
      <c r="J110" s="19"/>
      <c r="K110" s="29" t="e">
        <f t="shared" si="13"/>
        <v>#REF!</v>
      </c>
      <c r="L110" s="1"/>
      <c r="M110" s="1"/>
      <c r="N110" s="1"/>
      <c r="O110" s="61"/>
      <c r="P110" s="1"/>
      <c r="Q110" s="2"/>
      <c r="R110" s="1"/>
      <c r="S110" s="1"/>
      <c r="T110" s="1"/>
      <c r="U110" s="116"/>
      <c r="V110" s="116"/>
      <c r="W110" s="19"/>
      <c r="X110" s="29" t="str">
        <f t="shared" si="14"/>
        <v/>
      </c>
      <c r="Y110" s="19"/>
      <c r="Z110" s="29" t="str">
        <f t="shared" si="15"/>
        <v/>
      </c>
      <c r="AA110" s="19"/>
      <c r="AB110" s="29" t="e">
        <f t="shared" si="16"/>
        <v>#REF!</v>
      </c>
      <c r="AC110" s="1"/>
      <c r="AD110" s="1"/>
      <c r="AE110" s="1"/>
      <c r="AF110" s="1"/>
      <c r="AG110" s="19"/>
      <c r="AH110" s="29" t="str">
        <f t="shared" si="17"/>
        <v/>
      </c>
      <c r="AI110" s="19"/>
      <c r="AJ110" s="29" t="str">
        <f t="shared" si="18"/>
        <v/>
      </c>
      <c r="AK110" s="19"/>
      <c r="AL110" s="29" t="e">
        <f t="shared" si="19"/>
        <v>#REF!</v>
      </c>
      <c r="AM110" s="61"/>
    </row>
    <row r="111" spans="2:39" ht="15.75">
      <c r="B111" s="1"/>
      <c r="C111" s="61"/>
      <c r="F111" s="19"/>
      <c r="G111" s="29" t="str">
        <f t="shared" si="11"/>
        <v/>
      </c>
      <c r="H111" s="19"/>
      <c r="I111" s="29" t="str">
        <f t="shared" si="12"/>
        <v/>
      </c>
      <c r="J111" s="19"/>
      <c r="K111" s="29" t="e">
        <f t="shared" si="13"/>
        <v>#REF!</v>
      </c>
      <c r="L111" s="1"/>
      <c r="M111" s="1"/>
      <c r="N111" s="1"/>
      <c r="O111" s="61"/>
      <c r="P111" s="1"/>
      <c r="Q111" s="2"/>
      <c r="R111" s="1"/>
      <c r="S111" s="1"/>
      <c r="T111" s="1"/>
      <c r="U111" s="116"/>
      <c r="V111" s="116"/>
      <c r="W111" s="19"/>
      <c r="X111" s="29" t="str">
        <f t="shared" si="14"/>
        <v/>
      </c>
      <c r="Y111" s="19"/>
      <c r="Z111" s="29" t="str">
        <f t="shared" si="15"/>
        <v/>
      </c>
      <c r="AA111" s="19"/>
      <c r="AB111" s="29" t="e">
        <f t="shared" si="16"/>
        <v>#REF!</v>
      </c>
      <c r="AC111" s="1"/>
      <c r="AD111" s="1"/>
      <c r="AE111" s="1"/>
      <c r="AF111" s="1"/>
      <c r="AG111" s="19"/>
      <c r="AH111" s="29" t="str">
        <f t="shared" si="17"/>
        <v/>
      </c>
      <c r="AI111" s="19"/>
      <c r="AJ111" s="29" t="str">
        <f t="shared" si="18"/>
        <v/>
      </c>
      <c r="AK111" s="19"/>
      <c r="AL111" s="29" t="e">
        <f t="shared" si="19"/>
        <v>#REF!</v>
      </c>
      <c r="AM111" s="61"/>
    </row>
    <row r="112" spans="2:39" ht="15.75">
      <c r="B112" s="1"/>
      <c r="C112" s="61"/>
      <c r="F112" s="19"/>
      <c r="G112" s="29" t="str">
        <f t="shared" si="11"/>
        <v/>
      </c>
      <c r="H112" s="19"/>
      <c r="I112" s="29" t="str">
        <f t="shared" si="12"/>
        <v/>
      </c>
      <c r="J112" s="19"/>
      <c r="K112" s="29" t="e">
        <f t="shared" si="13"/>
        <v>#REF!</v>
      </c>
      <c r="L112" s="1"/>
      <c r="M112" s="1"/>
      <c r="N112" s="1"/>
      <c r="O112" s="61"/>
      <c r="P112" s="1"/>
      <c r="Q112" s="2"/>
      <c r="R112" s="1"/>
      <c r="S112" s="1"/>
      <c r="T112" s="1"/>
      <c r="U112" s="116"/>
      <c r="V112" s="116"/>
      <c r="W112" s="19"/>
      <c r="X112" s="29" t="str">
        <f t="shared" si="14"/>
        <v/>
      </c>
      <c r="Y112" s="19"/>
      <c r="Z112" s="29" t="str">
        <f t="shared" si="15"/>
        <v/>
      </c>
      <c r="AA112" s="19"/>
      <c r="AB112" s="29" t="e">
        <f t="shared" si="16"/>
        <v>#REF!</v>
      </c>
      <c r="AC112" s="1"/>
      <c r="AD112" s="1"/>
      <c r="AE112" s="1"/>
      <c r="AF112" s="1"/>
      <c r="AG112" s="19"/>
      <c r="AH112" s="29" t="str">
        <f t="shared" si="17"/>
        <v/>
      </c>
      <c r="AI112" s="19"/>
      <c r="AJ112" s="29" t="str">
        <f t="shared" si="18"/>
        <v/>
      </c>
      <c r="AK112" s="19"/>
      <c r="AL112" s="29" t="e">
        <f t="shared" si="19"/>
        <v>#REF!</v>
      </c>
      <c r="AM112" s="61"/>
    </row>
    <row r="113" spans="2:39" ht="15.75">
      <c r="B113" s="1"/>
      <c r="C113" s="61"/>
      <c r="F113" s="19"/>
      <c r="G113" s="29" t="str">
        <f t="shared" si="11"/>
        <v/>
      </c>
      <c r="H113" s="19"/>
      <c r="I113" s="29" t="str">
        <f t="shared" si="12"/>
        <v/>
      </c>
      <c r="J113" s="19"/>
      <c r="K113" s="29" t="e">
        <f t="shared" si="13"/>
        <v>#REF!</v>
      </c>
      <c r="L113" s="1"/>
      <c r="M113" s="1"/>
      <c r="N113" s="1"/>
      <c r="O113" s="61"/>
      <c r="P113" s="1"/>
      <c r="Q113" s="2"/>
      <c r="R113" s="1"/>
      <c r="S113" s="1"/>
      <c r="T113" s="1"/>
      <c r="U113" s="116"/>
      <c r="V113" s="116"/>
      <c r="W113" s="19"/>
      <c r="X113" s="29" t="str">
        <f t="shared" si="14"/>
        <v/>
      </c>
      <c r="Y113" s="19"/>
      <c r="Z113" s="29" t="str">
        <f t="shared" si="15"/>
        <v/>
      </c>
      <c r="AA113" s="19"/>
      <c r="AB113" s="29" t="e">
        <f t="shared" si="16"/>
        <v>#REF!</v>
      </c>
      <c r="AC113" s="1"/>
      <c r="AD113" s="1"/>
      <c r="AE113" s="1"/>
      <c r="AF113" s="1"/>
      <c r="AG113" s="19"/>
      <c r="AH113" s="29" t="str">
        <f t="shared" si="17"/>
        <v/>
      </c>
      <c r="AI113" s="19"/>
      <c r="AJ113" s="29" t="str">
        <f t="shared" si="18"/>
        <v/>
      </c>
      <c r="AK113" s="19"/>
      <c r="AL113" s="29" t="e">
        <f t="shared" si="19"/>
        <v>#REF!</v>
      </c>
      <c r="AM113" s="61"/>
    </row>
    <row r="114" spans="2:39" ht="15.75">
      <c r="B114" s="1"/>
      <c r="C114" s="61"/>
      <c r="F114" s="19"/>
      <c r="G114" s="29" t="str">
        <f t="shared" si="11"/>
        <v/>
      </c>
      <c r="H114" s="19"/>
      <c r="I114" s="29" t="str">
        <f t="shared" si="12"/>
        <v/>
      </c>
      <c r="J114" s="19"/>
      <c r="K114" s="29" t="e">
        <f t="shared" si="13"/>
        <v>#REF!</v>
      </c>
      <c r="L114" s="1"/>
      <c r="M114" s="1"/>
      <c r="N114" s="1"/>
      <c r="O114" s="61"/>
      <c r="P114" s="1"/>
      <c r="Q114" s="2"/>
      <c r="R114" s="1"/>
      <c r="S114" s="1"/>
      <c r="T114" s="1"/>
      <c r="U114" s="116"/>
      <c r="V114" s="116"/>
      <c r="W114" s="19"/>
      <c r="X114" s="29" t="str">
        <f t="shared" si="14"/>
        <v/>
      </c>
      <c r="Y114" s="19"/>
      <c r="Z114" s="29" t="str">
        <f t="shared" si="15"/>
        <v/>
      </c>
      <c r="AA114" s="19"/>
      <c r="AB114" s="29" t="e">
        <f t="shared" si="16"/>
        <v>#REF!</v>
      </c>
      <c r="AC114" s="1"/>
      <c r="AD114" s="1"/>
      <c r="AE114" s="1"/>
      <c r="AF114" s="1"/>
      <c r="AG114" s="19"/>
      <c r="AH114" s="29" t="str">
        <f t="shared" si="17"/>
        <v/>
      </c>
      <c r="AI114" s="19"/>
      <c r="AJ114" s="29" t="str">
        <f t="shared" si="18"/>
        <v/>
      </c>
      <c r="AK114" s="19"/>
      <c r="AL114" s="29" t="e">
        <f t="shared" si="19"/>
        <v>#REF!</v>
      </c>
      <c r="AM114" s="61"/>
    </row>
    <row r="115" spans="2:39" ht="15.75">
      <c r="B115" s="1"/>
      <c r="C115" s="61"/>
      <c r="F115" s="19"/>
      <c r="G115" s="29" t="str">
        <f t="shared" si="11"/>
        <v/>
      </c>
      <c r="H115" s="19"/>
      <c r="I115" s="29" t="str">
        <f t="shared" si="12"/>
        <v/>
      </c>
      <c r="J115" s="19"/>
      <c r="K115" s="29" t="e">
        <f t="shared" si="13"/>
        <v>#REF!</v>
      </c>
      <c r="L115" s="1"/>
      <c r="M115" s="1"/>
      <c r="N115" s="1"/>
      <c r="O115" s="61"/>
      <c r="P115" s="1"/>
      <c r="Q115" s="2"/>
      <c r="R115" s="1"/>
      <c r="S115" s="1"/>
      <c r="T115" s="1"/>
      <c r="U115" s="116"/>
      <c r="V115" s="116"/>
      <c r="W115" s="19"/>
      <c r="X115" s="29" t="str">
        <f t="shared" si="14"/>
        <v/>
      </c>
      <c r="Y115" s="19"/>
      <c r="Z115" s="29" t="str">
        <f t="shared" si="15"/>
        <v/>
      </c>
      <c r="AA115" s="19"/>
      <c r="AB115" s="29" t="e">
        <f t="shared" si="16"/>
        <v>#REF!</v>
      </c>
      <c r="AC115" s="1"/>
      <c r="AD115" s="1"/>
      <c r="AE115" s="1"/>
      <c r="AF115" s="1"/>
      <c r="AG115" s="19"/>
      <c r="AH115" s="29" t="str">
        <f t="shared" si="17"/>
        <v/>
      </c>
      <c r="AI115" s="19"/>
      <c r="AJ115" s="29" t="str">
        <f t="shared" si="18"/>
        <v/>
      </c>
      <c r="AK115" s="19"/>
      <c r="AL115" s="29" t="e">
        <f t="shared" si="19"/>
        <v>#REF!</v>
      </c>
      <c r="AM115" s="61"/>
    </row>
    <row r="116" spans="2:39" ht="15.75">
      <c r="B116" s="1"/>
      <c r="C116" s="61"/>
      <c r="F116" s="19"/>
      <c r="G116" s="29" t="str">
        <f t="shared" si="11"/>
        <v/>
      </c>
      <c r="H116" s="19"/>
      <c r="I116" s="29" t="str">
        <f t="shared" si="12"/>
        <v/>
      </c>
      <c r="J116" s="19"/>
      <c r="K116" s="29" t="e">
        <f t="shared" si="13"/>
        <v>#REF!</v>
      </c>
      <c r="L116" s="1"/>
      <c r="M116" s="1"/>
      <c r="N116" s="1"/>
      <c r="O116" s="61"/>
      <c r="P116" s="1"/>
      <c r="Q116" s="2"/>
      <c r="R116" s="1"/>
      <c r="S116" s="1"/>
      <c r="T116" s="1"/>
      <c r="U116" s="116"/>
      <c r="V116" s="116"/>
      <c r="W116" s="19"/>
      <c r="X116" s="29" t="str">
        <f t="shared" si="14"/>
        <v/>
      </c>
      <c r="Y116" s="19"/>
      <c r="Z116" s="29" t="str">
        <f t="shared" si="15"/>
        <v/>
      </c>
      <c r="AA116" s="19"/>
      <c r="AB116" s="29" t="e">
        <f t="shared" si="16"/>
        <v>#REF!</v>
      </c>
      <c r="AC116" s="1"/>
      <c r="AD116" s="1"/>
      <c r="AE116" s="1"/>
      <c r="AF116" s="1"/>
      <c r="AG116" s="19"/>
      <c r="AH116" s="29" t="str">
        <f t="shared" si="17"/>
        <v/>
      </c>
      <c r="AI116" s="19"/>
      <c r="AJ116" s="29" t="str">
        <f t="shared" si="18"/>
        <v/>
      </c>
      <c r="AK116" s="19"/>
      <c r="AL116" s="29" t="e">
        <f t="shared" si="19"/>
        <v>#REF!</v>
      </c>
      <c r="AM116" s="61"/>
    </row>
    <row r="117" spans="2:39" ht="15.75">
      <c r="B117" s="1"/>
      <c r="C117" s="61"/>
      <c r="F117" s="19"/>
      <c r="G117" s="29" t="str">
        <f t="shared" si="11"/>
        <v/>
      </c>
      <c r="H117" s="19"/>
      <c r="I117" s="29" t="str">
        <f t="shared" si="12"/>
        <v/>
      </c>
      <c r="J117" s="19"/>
      <c r="K117" s="29" t="e">
        <f t="shared" si="13"/>
        <v>#REF!</v>
      </c>
      <c r="L117" s="1"/>
      <c r="M117" s="1"/>
      <c r="N117" s="1"/>
      <c r="O117" s="61"/>
      <c r="P117" s="1"/>
      <c r="Q117" s="2"/>
      <c r="R117" s="1"/>
      <c r="S117" s="1"/>
      <c r="T117" s="1"/>
      <c r="U117" s="116"/>
      <c r="V117" s="116"/>
      <c r="W117" s="19"/>
      <c r="X117" s="29" t="str">
        <f t="shared" si="14"/>
        <v/>
      </c>
      <c r="Y117" s="19"/>
      <c r="Z117" s="29" t="str">
        <f t="shared" si="15"/>
        <v/>
      </c>
      <c r="AA117" s="19"/>
      <c r="AB117" s="29" t="e">
        <f t="shared" si="16"/>
        <v>#REF!</v>
      </c>
      <c r="AC117" s="1"/>
      <c r="AD117" s="1"/>
      <c r="AE117" s="1"/>
      <c r="AF117" s="1"/>
      <c r="AG117" s="19"/>
      <c r="AH117" s="29" t="str">
        <f t="shared" si="17"/>
        <v/>
      </c>
      <c r="AI117" s="19"/>
      <c r="AJ117" s="29" t="str">
        <f t="shared" si="18"/>
        <v/>
      </c>
      <c r="AK117" s="19"/>
      <c r="AL117" s="29" t="e">
        <f t="shared" si="19"/>
        <v>#REF!</v>
      </c>
      <c r="AM117" s="61"/>
    </row>
    <row r="118" spans="2:39" ht="15.75">
      <c r="B118" s="1"/>
      <c r="C118" s="61"/>
      <c r="F118" s="19"/>
      <c r="G118" s="29" t="str">
        <f t="shared" si="11"/>
        <v/>
      </c>
      <c r="H118" s="19"/>
      <c r="I118" s="29" t="str">
        <f t="shared" si="12"/>
        <v/>
      </c>
      <c r="J118" s="19"/>
      <c r="K118" s="29" t="e">
        <f t="shared" si="13"/>
        <v>#REF!</v>
      </c>
      <c r="L118" s="1"/>
      <c r="M118" s="1"/>
      <c r="N118" s="1"/>
      <c r="O118" s="61"/>
      <c r="P118" s="1"/>
      <c r="Q118" s="2"/>
      <c r="R118" s="1"/>
      <c r="S118" s="1"/>
      <c r="T118" s="1"/>
      <c r="U118" s="116"/>
      <c r="V118" s="116"/>
      <c r="W118" s="19"/>
      <c r="X118" s="29" t="str">
        <f t="shared" si="14"/>
        <v/>
      </c>
      <c r="Y118" s="19"/>
      <c r="Z118" s="29" t="str">
        <f t="shared" si="15"/>
        <v/>
      </c>
      <c r="AA118" s="19"/>
      <c r="AB118" s="29" t="e">
        <f t="shared" si="16"/>
        <v>#REF!</v>
      </c>
      <c r="AC118" s="1"/>
      <c r="AD118" s="1"/>
      <c r="AE118" s="1"/>
      <c r="AF118" s="1"/>
      <c r="AG118" s="19"/>
      <c r="AH118" s="29" t="str">
        <f t="shared" si="17"/>
        <v/>
      </c>
      <c r="AI118" s="19"/>
      <c r="AJ118" s="29" t="str">
        <f t="shared" si="18"/>
        <v/>
      </c>
      <c r="AK118" s="19"/>
      <c r="AL118" s="29" t="e">
        <f t="shared" si="19"/>
        <v>#REF!</v>
      </c>
      <c r="AM118" s="61"/>
    </row>
    <row r="119" spans="2:39" ht="15.75">
      <c r="B119" s="1"/>
      <c r="C119" s="61"/>
      <c r="F119" s="19"/>
      <c r="G119" s="29" t="str">
        <f t="shared" si="11"/>
        <v/>
      </c>
      <c r="H119" s="19"/>
      <c r="I119" s="29" t="str">
        <f t="shared" si="12"/>
        <v/>
      </c>
      <c r="J119" s="19"/>
      <c r="K119" s="29" t="e">
        <f t="shared" si="13"/>
        <v>#REF!</v>
      </c>
      <c r="L119" s="1"/>
      <c r="M119" s="1"/>
      <c r="N119" s="1"/>
      <c r="O119" s="61"/>
      <c r="P119" s="1"/>
      <c r="Q119" s="2"/>
      <c r="R119" s="1"/>
      <c r="S119" s="1"/>
      <c r="T119" s="1"/>
      <c r="U119" s="116"/>
      <c r="V119" s="116"/>
      <c r="W119" s="19"/>
      <c r="X119" s="29" t="str">
        <f t="shared" si="14"/>
        <v/>
      </c>
      <c r="Y119" s="19"/>
      <c r="Z119" s="29" t="str">
        <f t="shared" si="15"/>
        <v/>
      </c>
      <c r="AA119" s="19"/>
      <c r="AB119" s="29" t="e">
        <f t="shared" si="16"/>
        <v>#REF!</v>
      </c>
      <c r="AC119" s="1"/>
      <c r="AD119" s="1"/>
      <c r="AE119" s="1"/>
      <c r="AF119" s="1"/>
      <c r="AG119" s="19"/>
      <c r="AH119" s="29" t="str">
        <f t="shared" si="17"/>
        <v/>
      </c>
      <c r="AI119" s="19"/>
      <c r="AJ119" s="29" t="str">
        <f t="shared" si="18"/>
        <v/>
      </c>
      <c r="AK119" s="19"/>
      <c r="AL119" s="29" t="e">
        <f t="shared" si="19"/>
        <v>#REF!</v>
      </c>
      <c r="AM119" s="61"/>
    </row>
    <row r="120" spans="2:39" ht="15.75">
      <c r="B120" s="1"/>
      <c r="C120" s="61"/>
      <c r="F120" s="19"/>
      <c r="G120" s="29" t="str">
        <f t="shared" si="11"/>
        <v/>
      </c>
      <c r="H120" s="19"/>
      <c r="I120" s="29" t="str">
        <f t="shared" si="12"/>
        <v/>
      </c>
      <c r="J120" s="19"/>
      <c r="K120" s="29" t="e">
        <f t="shared" si="13"/>
        <v>#REF!</v>
      </c>
      <c r="L120" s="1"/>
      <c r="M120" s="1"/>
      <c r="N120" s="1"/>
      <c r="O120" s="61"/>
      <c r="P120" s="1"/>
      <c r="Q120" s="2"/>
      <c r="R120" s="1"/>
      <c r="S120" s="1"/>
      <c r="T120" s="1"/>
      <c r="U120" s="116"/>
      <c r="V120" s="116"/>
      <c r="W120" s="19"/>
      <c r="X120" s="29" t="str">
        <f t="shared" si="14"/>
        <v/>
      </c>
      <c r="Y120" s="19"/>
      <c r="Z120" s="29" t="str">
        <f t="shared" si="15"/>
        <v/>
      </c>
      <c r="AA120" s="19"/>
      <c r="AB120" s="29" t="e">
        <f t="shared" si="16"/>
        <v>#REF!</v>
      </c>
      <c r="AC120" s="1"/>
      <c r="AD120" s="1"/>
      <c r="AE120" s="1"/>
      <c r="AF120" s="1"/>
      <c r="AG120" s="19"/>
      <c r="AH120" s="29" t="str">
        <f t="shared" si="17"/>
        <v/>
      </c>
      <c r="AI120" s="19"/>
      <c r="AJ120" s="29" t="str">
        <f t="shared" si="18"/>
        <v/>
      </c>
      <c r="AK120" s="19"/>
      <c r="AL120" s="29" t="e">
        <f t="shared" si="19"/>
        <v>#REF!</v>
      </c>
      <c r="AM120" s="61"/>
    </row>
    <row r="121" spans="2:39" ht="15.75">
      <c r="B121" s="1"/>
      <c r="C121" s="61"/>
      <c r="F121" s="19"/>
      <c r="G121" s="29" t="str">
        <f t="shared" si="11"/>
        <v/>
      </c>
      <c r="H121" s="19"/>
      <c r="I121" s="29" t="str">
        <f t="shared" si="12"/>
        <v/>
      </c>
      <c r="J121" s="19"/>
      <c r="K121" s="29" t="e">
        <f t="shared" si="13"/>
        <v>#REF!</v>
      </c>
      <c r="L121" s="1"/>
      <c r="M121" s="1"/>
      <c r="N121" s="1"/>
      <c r="O121" s="61"/>
      <c r="P121" s="1"/>
      <c r="Q121" s="2"/>
      <c r="R121" s="1"/>
      <c r="S121" s="1"/>
      <c r="T121" s="1"/>
      <c r="U121" s="116"/>
      <c r="V121" s="116"/>
      <c r="W121" s="19"/>
      <c r="X121" s="29" t="str">
        <f t="shared" si="14"/>
        <v/>
      </c>
      <c r="Y121" s="19"/>
      <c r="Z121" s="29" t="str">
        <f t="shared" si="15"/>
        <v/>
      </c>
      <c r="AA121" s="19"/>
      <c r="AB121" s="29" t="e">
        <f t="shared" si="16"/>
        <v>#REF!</v>
      </c>
      <c r="AC121" s="1"/>
      <c r="AD121" s="1"/>
      <c r="AE121" s="1"/>
      <c r="AF121" s="1"/>
      <c r="AG121" s="19"/>
      <c r="AH121" s="29" t="str">
        <f t="shared" si="17"/>
        <v/>
      </c>
      <c r="AI121" s="19"/>
      <c r="AJ121" s="29" t="str">
        <f t="shared" si="18"/>
        <v/>
      </c>
      <c r="AK121" s="19"/>
      <c r="AL121" s="29" t="e">
        <f t="shared" si="19"/>
        <v>#REF!</v>
      </c>
      <c r="AM121" s="61"/>
    </row>
    <row r="122" spans="2:39" ht="15.75">
      <c r="B122" s="1"/>
      <c r="C122" s="61"/>
      <c r="F122" s="19"/>
      <c r="G122" s="29" t="str">
        <f t="shared" si="11"/>
        <v/>
      </c>
      <c r="H122" s="19"/>
      <c r="I122" s="29" t="str">
        <f t="shared" si="12"/>
        <v/>
      </c>
      <c r="J122" s="19"/>
      <c r="K122" s="29" t="e">
        <f t="shared" si="13"/>
        <v>#REF!</v>
      </c>
      <c r="L122" s="1"/>
      <c r="M122" s="1"/>
      <c r="N122" s="1"/>
      <c r="O122" s="61"/>
      <c r="P122" s="1"/>
      <c r="Q122" s="2"/>
      <c r="R122" s="1"/>
      <c r="S122" s="1"/>
      <c r="T122" s="1"/>
      <c r="U122" s="116"/>
      <c r="V122" s="116"/>
      <c r="W122" s="19"/>
      <c r="X122" s="29" t="str">
        <f t="shared" si="14"/>
        <v/>
      </c>
      <c r="Y122" s="19"/>
      <c r="Z122" s="29" t="str">
        <f t="shared" si="15"/>
        <v/>
      </c>
      <c r="AA122" s="19"/>
      <c r="AB122" s="29" t="e">
        <f t="shared" si="16"/>
        <v>#REF!</v>
      </c>
      <c r="AC122" s="1"/>
      <c r="AD122" s="1"/>
      <c r="AE122" s="1"/>
      <c r="AF122" s="1"/>
      <c r="AG122" s="19"/>
      <c r="AH122" s="29" t="str">
        <f t="shared" si="17"/>
        <v/>
      </c>
      <c r="AI122" s="19"/>
      <c r="AJ122" s="29" t="str">
        <f t="shared" si="18"/>
        <v/>
      </c>
      <c r="AK122" s="19"/>
      <c r="AL122" s="29" t="e">
        <f t="shared" si="19"/>
        <v>#REF!</v>
      </c>
      <c r="AM122" s="61"/>
    </row>
    <row r="123" spans="2:39" ht="15.75">
      <c r="B123" s="1"/>
      <c r="C123" s="61"/>
      <c r="F123" s="19"/>
      <c r="G123" s="29" t="str">
        <f t="shared" si="11"/>
        <v/>
      </c>
      <c r="H123" s="19"/>
      <c r="I123" s="29" t="str">
        <f t="shared" si="12"/>
        <v/>
      </c>
      <c r="J123" s="19"/>
      <c r="K123" s="29" t="e">
        <f t="shared" si="13"/>
        <v>#REF!</v>
      </c>
      <c r="L123" s="1"/>
      <c r="M123" s="1"/>
      <c r="N123" s="1"/>
      <c r="O123" s="61"/>
      <c r="P123" s="1"/>
      <c r="Q123" s="2"/>
      <c r="R123" s="1"/>
      <c r="S123" s="1"/>
      <c r="T123" s="1"/>
      <c r="U123" s="116"/>
      <c r="V123" s="116"/>
      <c r="W123" s="19"/>
      <c r="X123" s="29" t="str">
        <f t="shared" si="14"/>
        <v/>
      </c>
      <c r="Y123" s="19"/>
      <c r="Z123" s="29" t="str">
        <f t="shared" si="15"/>
        <v/>
      </c>
      <c r="AA123" s="19"/>
      <c r="AB123" s="29" t="e">
        <f t="shared" si="16"/>
        <v>#REF!</v>
      </c>
      <c r="AC123" s="1"/>
      <c r="AD123" s="1"/>
      <c r="AE123" s="1"/>
      <c r="AF123" s="1"/>
      <c r="AG123" s="19"/>
      <c r="AH123" s="29" t="str">
        <f t="shared" si="17"/>
        <v/>
      </c>
      <c r="AI123" s="19"/>
      <c r="AJ123" s="29" t="str">
        <f t="shared" si="18"/>
        <v/>
      </c>
      <c r="AK123" s="19"/>
      <c r="AL123" s="29" t="e">
        <f t="shared" si="19"/>
        <v>#REF!</v>
      </c>
      <c r="AM123" s="61"/>
    </row>
    <row r="124" spans="2:39" ht="15.75">
      <c r="B124" s="1"/>
      <c r="C124" s="61"/>
      <c r="F124" s="19"/>
      <c r="G124" s="29" t="str">
        <f t="shared" si="11"/>
        <v/>
      </c>
      <c r="H124" s="19"/>
      <c r="I124" s="29" t="str">
        <f t="shared" si="12"/>
        <v/>
      </c>
      <c r="J124" s="19"/>
      <c r="K124" s="29" t="e">
        <f t="shared" si="13"/>
        <v>#REF!</v>
      </c>
      <c r="L124" s="1"/>
      <c r="M124" s="1"/>
      <c r="N124" s="1"/>
      <c r="O124" s="61"/>
      <c r="P124" s="1"/>
      <c r="Q124" s="2"/>
      <c r="R124" s="1"/>
      <c r="S124" s="1"/>
      <c r="T124" s="1"/>
      <c r="U124" s="116"/>
      <c r="V124" s="116"/>
      <c r="W124" s="19"/>
      <c r="X124" s="29" t="str">
        <f t="shared" si="14"/>
        <v/>
      </c>
      <c r="Y124" s="19"/>
      <c r="Z124" s="29" t="str">
        <f t="shared" si="15"/>
        <v/>
      </c>
      <c r="AA124" s="19"/>
      <c r="AB124" s="29" t="e">
        <f t="shared" si="16"/>
        <v>#REF!</v>
      </c>
      <c r="AC124" s="1"/>
      <c r="AD124" s="1"/>
      <c r="AE124" s="1"/>
      <c r="AF124" s="1"/>
      <c r="AG124" s="19"/>
      <c r="AH124" s="29" t="str">
        <f t="shared" si="17"/>
        <v/>
      </c>
      <c r="AI124" s="19"/>
      <c r="AJ124" s="29" t="str">
        <f t="shared" si="18"/>
        <v/>
      </c>
      <c r="AK124" s="19"/>
      <c r="AL124" s="29" t="e">
        <f t="shared" si="19"/>
        <v>#REF!</v>
      </c>
      <c r="AM124" s="61"/>
    </row>
    <row r="125" spans="2:39" ht="15.75">
      <c r="B125" s="1"/>
      <c r="C125" s="61"/>
      <c r="F125" s="19"/>
      <c r="G125" s="29" t="str">
        <f t="shared" si="11"/>
        <v/>
      </c>
      <c r="H125" s="19"/>
      <c r="I125" s="29" t="str">
        <f t="shared" si="12"/>
        <v/>
      </c>
      <c r="J125" s="19"/>
      <c r="K125" s="29" t="e">
        <f t="shared" si="13"/>
        <v>#REF!</v>
      </c>
      <c r="L125" s="1"/>
      <c r="M125" s="1"/>
      <c r="N125" s="1"/>
      <c r="O125" s="61"/>
      <c r="P125" s="1"/>
      <c r="Q125" s="2"/>
      <c r="R125" s="1"/>
      <c r="S125" s="1"/>
      <c r="T125" s="1"/>
      <c r="U125" s="116"/>
      <c r="V125" s="116"/>
      <c r="W125" s="19"/>
      <c r="X125" s="29" t="str">
        <f t="shared" si="14"/>
        <v/>
      </c>
      <c r="Y125" s="19"/>
      <c r="Z125" s="29" t="str">
        <f t="shared" si="15"/>
        <v/>
      </c>
      <c r="AA125" s="19"/>
      <c r="AB125" s="29" t="e">
        <f t="shared" si="16"/>
        <v>#REF!</v>
      </c>
      <c r="AC125" s="1"/>
      <c r="AD125" s="1"/>
      <c r="AE125" s="1"/>
      <c r="AF125" s="1"/>
      <c r="AG125" s="19"/>
      <c r="AH125" s="29" t="str">
        <f t="shared" si="17"/>
        <v/>
      </c>
      <c r="AI125" s="19"/>
      <c r="AJ125" s="29" t="str">
        <f t="shared" si="18"/>
        <v/>
      </c>
      <c r="AK125" s="19"/>
      <c r="AL125" s="29" t="e">
        <f t="shared" si="19"/>
        <v>#REF!</v>
      </c>
      <c r="AM125" s="61"/>
    </row>
    <row r="126" spans="2:39" ht="15.75">
      <c r="B126" s="1"/>
      <c r="C126" s="61"/>
      <c r="F126" s="19"/>
      <c r="G126" s="29" t="str">
        <f t="shared" si="11"/>
        <v/>
      </c>
      <c r="H126" s="19"/>
      <c r="I126" s="29" t="str">
        <f t="shared" si="12"/>
        <v/>
      </c>
      <c r="J126" s="19"/>
      <c r="K126" s="29" t="e">
        <f t="shared" si="13"/>
        <v>#REF!</v>
      </c>
      <c r="L126" s="1"/>
      <c r="M126" s="1"/>
      <c r="N126" s="1"/>
      <c r="O126" s="61"/>
      <c r="P126" s="1"/>
      <c r="Q126" s="2"/>
      <c r="R126" s="1"/>
      <c r="S126" s="1"/>
      <c r="T126" s="1"/>
      <c r="U126" s="116"/>
      <c r="V126" s="116"/>
      <c r="W126" s="19"/>
      <c r="X126" s="29" t="str">
        <f t="shared" si="14"/>
        <v/>
      </c>
      <c r="Y126" s="19"/>
      <c r="Z126" s="29" t="str">
        <f t="shared" si="15"/>
        <v/>
      </c>
      <c r="AA126" s="19"/>
      <c r="AB126" s="29" t="e">
        <f t="shared" si="16"/>
        <v>#REF!</v>
      </c>
      <c r="AC126" s="1"/>
      <c r="AD126" s="1"/>
      <c r="AE126" s="1"/>
      <c r="AF126" s="1"/>
      <c r="AG126" s="19"/>
      <c r="AH126" s="29" t="str">
        <f t="shared" si="17"/>
        <v/>
      </c>
      <c r="AI126" s="19"/>
      <c r="AJ126" s="29" t="str">
        <f t="shared" si="18"/>
        <v/>
      </c>
      <c r="AK126" s="19"/>
      <c r="AL126" s="29" t="e">
        <f t="shared" si="19"/>
        <v>#REF!</v>
      </c>
      <c r="AM126" s="61"/>
    </row>
    <row r="127" spans="2:39" ht="15.75">
      <c r="B127" s="1"/>
      <c r="C127" s="61"/>
      <c r="F127" s="19"/>
      <c r="G127" s="29" t="str">
        <f t="shared" si="11"/>
        <v/>
      </c>
      <c r="H127" s="19"/>
      <c r="I127" s="29" t="str">
        <f t="shared" si="12"/>
        <v/>
      </c>
      <c r="J127" s="19"/>
      <c r="K127" s="29" t="e">
        <f t="shared" si="13"/>
        <v>#REF!</v>
      </c>
      <c r="L127" s="1"/>
      <c r="M127" s="1"/>
      <c r="N127" s="1"/>
      <c r="O127" s="61"/>
      <c r="P127" s="1"/>
      <c r="Q127" s="2"/>
      <c r="R127" s="1"/>
      <c r="S127" s="1"/>
      <c r="T127" s="1"/>
      <c r="U127" s="116"/>
      <c r="V127" s="116"/>
      <c r="W127" s="19"/>
      <c r="X127" s="29" t="str">
        <f t="shared" si="14"/>
        <v/>
      </c>
      <c r="Y127" s="19"/>
      <c r="Z127" s="29" t="str">
        <f t="shared" si="15"/>
        <v/>
      </c>
      <c r="AA127" s="19"/>
      <c r="AB127" s="29" t="e">
        <f t="shared" si="16"/>
        <v>#REF!</v>
      </c>
      <c r="AC127" s="1"/>
      <c r="AD127" s="1"/>
      <c r="AE127" s="1"/>
      <c r="AF127" s="1"/>
      <c r="AG127" s="19"/>
      <c r="AH127" s="29" t="str">
        <f t="shared" si="17"/>
        <v/>
      </c>
      <c r="AI127" s="19"/>
      <c r="AJ127" s="29" t="str">
        <f t="shared" si="18"/>
        <v/>
      </c>
      <c r="AK127" s="19"/>
      <c r="AL127" s="29" t="e">
        <f t="shared" si="19"/>
        <v>#REF!</v>
      </c>
      <c r="AM127" s="61"/>
    </row>
    <row r="128" spans="2:39" ht="15.75">
      <c r="B128" s="1"/>
      <c r="C128" s="61"/>
      <c r="F128" s="19"/>
      <c r="G128" s="29" t="str">
        <f t="shared" si="11"/>
        <v/>
      </c>
      <c r="H128" s="19"/>
      <c r="I128" s="29" t="str">
        <f t="shared" si="12"/>
        <v/>
      </c>
      <c r="J128" s="19"/>
      <c r="K128" s="29" t="e">
        <f t="shared" si="13"/>
        <v>#REF!</v>
      </c>
      <c r="L128" s="1"/>
      <c r="M128" s="1"/>
      <c r="N128" s="1"/>
      <c r="O128" s="61"/>
      <c r="P128" s="1"/>
      <c r="Q128" s="2"/>
      <c r="R128" s="1"/>
      <c r="S128" s="1"/>
      <c r="T128" s="1"/>
      <c r="U128" s="116"/>
      <c r="V128" s="116"/>
      <c r="W128" s="19"/>
      <c r="X128" s="29" t="str">
        <f t="shared" si="14"/>
        <v/>
      </c>
      <c r="Y128" s="19"/>
      <c r="Z128" s="29" t="str">
        <f t="shared" si="15"/>
        <v/>
      </c>
      <c r="AA128" s="19"/>
      <c r="AB128" s="29" t="e">
        <f t="shared" si="16"/>
        <v>#REF!</v>
      </c>
      <c r="AC128" s="1"/>
      <c r="AD128" s="1"/>
      <c r="AE128" s="1"/>
      <c r="AF128" s="1"/>
      <c r="AG128" s="19"/>
      <c r="AH128" s="29" t="str">
        <f t="shared" si="17"/>
        <v/>
      </c>
      <c r="AI128" s="19"/>
      <c r="AJ128" s="29" t="str">
        <f t="shared" si="18"/>
        <v/>
      </c>
      <c r="AK128" s="19"/>
      <c r="AL128" s="29" t="e">
        <f t="shared" si="19"/>
        <v>#REF!</v>
      </c>
      <c r="AM128" s="61"/>
    </row>
    <row r="129" spans="2:39" ht="15.75">
      <c r="B129" s="1"/>
      <c r="C129" s="61"/>
      <c r="F129" s="19"/>
      <c r="G129" s="29" t="str">
        <f t="shared" si="11"/>
        <v/>
      </c>
      <c r="H129" s="19"/>
      <c r="I129" s="29" t="str">
        <f t="shared" si="12"/>
        <v/>
      </c>
      <c r="J129" s="19"/>
      <c r="K129" s="29" t="e">
        <f t="shared" si="13"/>
        <v>#REF!</v>
      </c>
      <c r="L129" s="1"/>
      <c r="M129" s="1"/>
      <c r="N129" s="1"/>
      <c r="O129" s="61"/>
      <c r="P129" s="1"/>
      <c r="Q129" s="2"/>
      <c r="R129" s="1"/>
      <c r="S129" s="1"/>
      <c r="T129" s="1"/>
      <c r="U129" s="116"/>
      <c r="V129" s="116"/>
      <c r="W129" s="19"/>
      <c r="X129" s="29" t="str">
        <f t="shared" si="14"/>
        <v/>
      </c>
      <c r="Y129" s="19"/>
      <c r="Z129" s="29" t="str">
        <f t="shared" si="15"/>
        <v/>
      </c>
      <c r="AA129" s="19"/>
      <c r="AB129" s="29" t="e">
        <f t="shared" si="16"/>
        <v>#REF!</v>
      </c>
      <c r="AC129" s="1"/>
      <c r="AD129" s="1"/>
      <c r="AE129" s="1"/>
      <c r="AF129" s="1"/>
      <c r="AG129" s="19"/>
      <c r="AH129" s="29" t="str">
        <f t="shared" si="17"/>
        <v/>
      </c>
      <c r="AI129" s="19"/>
      <c r="AJ129" s="29" t="str">
        <f t="shared" si="18"/>
        <v/>
      </c>
      <c r="AK129" s="19"/>
      <c r="AL129" s="29" t="e">
        <f t="shared" si="19"/>
        <v>#REF!</v>
      </c>
      <c r="AM129" s="61"/>
    </row>
    <row r="130" spans="2:39" ht="15.75">
      <c r="B130" s="1"/>
      <c r="C130" s="61"/>
      <c r="F130" s="19"/>
      <c r="G130" s="29" t="str">
        <f t="shared" si="11"/>
        <v/>
      </c>
      <c r="H130" s="19"/>
      <c r="I130" s="29" t="str">
        <f t="shared" si="12"/>
        <v/>
      </c>
      <c r="J130" s="19"/>
      <c r="K130" s="29" t="e">
        <f t="shared" si="13"/>
        <v>#REF!</v>
      </c>
      <c r="L130" s="1"/>
      <c r="M130" s="1"/>
      <c r="N130" s="1"/>
      <c r="O130" s="61"/>
      <c r="P130" s="1"/>
      <c r="Q130" s="2"/>
      <c r="R130" s="1"/>
      <c r="S130" s="1"/>
      <c r="T130" s="1"/>
      <c r="U130" s="116"/>
      <c r="V130" s="116"/>
      <c r="W130" s="19"/>
      <c r="X130" s="29" t="str">
        <f t="shared" si="14"/>
        <v/>
      </c>
      <c r="Y130" s="19"/>
      <c r="Z130" s="29" t="str">
        <f t="shared" si="15"/>
        <v/>
      </c>
      <c r="AA130" s="19"/>
      <c r="AB130" s="29" t="e">
        <f t="shared" si="16"/>
        <v>#REF!</v>
      </c>
      <c r="AC130" s="1"/>
      <c r="AD130" s="1"/>
      <c r="AE130" s="1"/>
      <c r="AF130" s="1"/>
      <c r="AG130" s="19"/>
      <c r="AH130" s="29" t="str">
        <f t="shared" si="17"/>
        <v/>
      </c>
      <c r="AI130" s="19"/>
      <c r="AJ130" s="29" t="str">
        <f t="shared" si="18"/>
        <v/>
      </c>
      <c r="AK130" s="19"/>
      <c r="AL130" s="29" t="e">
        <f t="shared" si="19"/>
        <v>#REF!</v>
      </c>
      <c r="AM130" s="61"/>
    </row>
    <row r="131" spans="2:39" ht="15.75">
      <c r="B131" s="1"/>
      <c r="C131" s="61"/>
      <c r="F131" s="19"/>
      <c r="G131" s="29" t="str">
        <f t="shared" si="11"/>
        <v/>
      </c>
      <c r="H131" s="19"/>
      <c r="I131" s="29" t="str">
        <f t="shared" si="12"/>
        <v/>
      </c>
      <c r="J131" s="19"/>
      <c r="K131" s="29" t="e">
        <f t="shared" si="13"/>
        <v>#REF!</v>
      </c>
      <c r="L131" s="1"/>
      <c r="M131" s="1"/>
      <c r="N131" s="1"/>
      <c r="O131" s="61"/>
      <c r="P131" s="1"/>
      <c r="Q131" s="2"/>
      <c r="R131" s="1"/>
      <c r="S131" s="1"/>
      <c r="T131" s="1"/>
      <c r="U131" s="116"/>
      <c r="V131" s="116"/>
      <c r="W131" s="19"/>
      <c r="X131" s="29" t="str">
        <f t="shared" si="14"/>
        <v/>
      </c>
      <c r="Y131" s="19"/>
      <c r="Z131" s="29" t="str">
        <f t="shared" si="15"/>
        <v/>
      </c>
      <c r="AA131" s="19"/>
      <c r="AB131" s="29" t="e">
        <f t="shared" si="16"/>
        <v>#REF!</v>
      </c>
      <c r="AC131" s="1"/>
      <c r="AD131" s="1"/>
      <c r="AE131" s="1"/>
      <c r="AF131" s="1"/>
      <c r="AG131" s="19"/>
      <c r="AH131" s="29" t="str">
        <f t="shared" si="17"/>
        <v/>
      </c>
      <c r="AI131" s="19"/>
      <c r="AJ131" s="29" t="str">
        <f t="shared" si="18"/>
        <v/>
      </c>
      <c r="AK131" s="19"/>
      <c r="AL131" s="29" t="e">
        <f t="shared" si="19"/>
        <v>#REF!</v>
      </c>
      <c r="AM131" s="61"/>
    </row>
    <row r="132" spans="2:39" ht="15.75">
      <c r="B132" s="1"/>
      <c r="C132" s="61"/>
      <c r="F132" s="19"/>
      <c r="G132" s="29" t="str">
        <f t="shared" ref="G132:G195" si="20">IF(ISNA(VLOOKUP(F132,tinh,2,FALSE)),"",VLOOKUP(F132,tinh,2,FALSE))</f>
        <v/>
      </c>
      <c r="H132" s="19"/>
      <c r="I132" s="29" t="str">
        <f t="shared" ref="I132:I195" si="21">IF(ISNA(VLOOKUP(H132&amp;G132,huyen,3,FALSE)),"",VLOOKUP(H132&amp;G132,huyen,3,FALSE))</f>
        <v/>
      </c>
      <c r="J132" s="19"/>
      <c r="K132" s="29" t="e">
        <f t="shared" ref="K132:K195" si="22">IF(ISNA(VLOOKUP(J132&amp;I132,xa,3,FALSE)),"",VLOOKUP(J132&amp;I132,xa,3,FALSE))</f>
        <v>#REF!</v>
      </c>
      <c r="L132" s="1"/>
      <c r="M132" s="1"/>
      <c r="N132" s="1"/>
      <c r="O132" s="61"/>
      <c r="P132" s="1"/>
      <c r="Q132" s="2"/>
      <c r="R132" s="1"/>
      <c r="S132" s="1"/>
      <c r="T132" s="1"/>
      <c r="U132" s="116"/>
      <c r="V132" s="116"/>
      <c r="W132" s="19"/>
      <c r="X132" s="29" t="str">
        <f t="shared" ref="X132:X195" si="23">IF(ISNA(VLOOKUP(W132,tinh,2,FALSE)),"",VLOOKUP(W132,tinh,2,FALSE))</f>
        <v/>
      </c>
      <c r="Y132" s="19"/>
      <c r="Z132" s="29" t="str">
        <f t="shared" ref="Z132:Z195" si="24">IF(ISNA(VLOOKUP(Y132&amp;X132,huyen,3,FALSE)),"",VLOOKUP(Y132&amp;X132,huyen,3,FALSE))</f>
        <v/>
      </c>
      <c r="AA132" s="19"/>
      <c r="AB132" s="29" t="e">
        <f t="shared" ref="AB132:AB195" si="25">IF(ISNA(VLOOKUP(AA132&amp;Z132,xa,3,FALSE)),"",VLOOKUP(AA132&amp;Z132,xa,3,FALSE))</f>
        <v>#REF!</v>
      </c>
      <c r="AC132" s="1"/>
      <c r="AD132" s="1"/>
      <c r="AE132" s="1"/>
      <c r="AF132" s="1"/>
      <c r="AG132" s="19"/>
      <c r="AH132" s="29" t="str">
        <f t="shared" ref="AH132:AH195" si="26">IF(ISNA(VLOOKUP(AG132,tinh,2,FALSE)),"",VLOOKUP(AG132,tinh,2,FALSE))</f>
        <v/>
      </c>
      <c r="AI132" s="19"/>
      <c r="AJ132" s="29" t="str">
        <f t="shared" ref="AJ132:AJ195" si="27">IF(ISNA(VLOOKUP(AI132&amp;AH132,huyen,3,FALSE)),"",VLOOKUP(AI132&amp;AH132,huyen,3,FALSE))</f>
        <v/>
      </c>
      <c r="AK132" s="19"/>
      <c r="AL132" s="29" t="e">
        <f t="shared" ref="AL132:AL195" si="28">IF(ISNA(VLOOKUP(AK132&amp;AJ132,xa,3,FALSE)),"",VLOOKUP(AK132&amp;AJ132,xa,3,FALSE))</f>
        <v>#REF!</v>
      </c>
      <c r="AM132" s="61"/>
    </row>
    <row r="133" spans="2:39" ht="15.75">
      <c r="B133" s="1"/>
      <c r="C133" s="61"/>
      <c r="F133" s="19"/>
      <c r="G133" s="29" t="str">
        <f t="shared" si="20"/>
        <v/>
      </c>
      <c r="H133" s="19"/>
      <c r="I133" s="29" t="str">
        <f t="shared" si="21"/>
        <v/>
      </c>
      <c r="J133" s="19"/>
      <c r="K133" s="29" t="e">
        <f t="shared" si="22"/>
        <v>#REF!</v>
      </c>
      <c r="L133" s="1"/>
      <c r="M133" s="1"/>
      <c r="N133" s="1"/>
      <c r="O133" s="61"/>
      <c r="P133" s="1"/>
      <c r="Q133" s="2"/>
      <c r="R133" s="1"/>
      <c r="S133" s="1"/>
      <c r="T133" s="1"/>
      <c r="U133" s="116"/>
      <c r="V133" s="116"/>
      <c r="W133" s="19"/>
      <c r="X133" s="29" t="str">
        <f t="shared" si="23"/>
        <v/>
      </c>
      <c r="Y133" s="19"/>
      <c r="Z133" s="29" t="str">
        <f t="shared" si="24"/>
        <v/>
      </c>
      <c r="AA133" s="19"/>
      <c r="AB133" s="29" t="e">
        <f t="shared" si="25"/>
        <v>#REF!</v>
      </c>
      <c r="AC133" s="1"/>
      <c r="AD133" s="1"/>
      <c r="AE133" s="1"/>
      <c r="AF133" s="1"/>
      <c r="AG133" s="19"/>
      <c r="AH133" s="29" t="str">
        <f t="shared" si="26"/>
        <v/>
      </c>
      <c r="AI133" s="19"/>
      <c r="AJ133" s="29" t="str">
        <f t="shared" si="27"/>
        <v/>
      </c>
      <c r="AK133" s="19"/>
      <c r="AL133" s="29" t="e">
        <f t="shared" si="28"/>
        <v>#REF!</v>
      </c>
      <c r="AM133" s="61"/>
    </row>
    <row r="134" spans="2:39" ht="15.75">
      <c r="B134" s="1"/>
      <c r="C134" s="61"/>
      <c r="F134" s="19"/>
      <c r="G134" s="29" t="str">
        <f t="shared" si="20"/>
        <v/>
      </c>
      <c r="H134" s="19"/>
      <c r="I134" s="29" t="str">
        <f t="shared" si="21"/>
        <v/>
      </c>
      <c r="J134" s="19"/>
      <c r="K134" s="29" t="e">
        <f t="shared" si="22"/>
        <v>#REF!</v>
      </c>
      <c r="L134" s="1"/>
      <c r="M134" s="1"/>
      <c r="N134" s="1"/>
      <c r="O134" s="61"/>
      <c r="P134" s="1"/>
      <c r="Q134" s="2"/>
      <c r="R134" s="1"/>
      <c r="S134" s="1"/>
      <c r="T134" s="1"/>
      <c r="U134" s="116"/>
      <c r="V134" s="116"/>
      <c r="W134" s="19"/>
      <c r="X134" s="29" t="str">
        <f t="shared" si="23"/>
        <v/>
      </c>
      <c r="Y134" s="19"/>
      <c r="Z134" s="29" t="str">
        <f t="shared" si="24"/>
        <v/>
      </c>
      <c r="AA134" s="19"/>
      <c r="AB134" s="29" t="e">
        <f t="shared" si="25"/>
        <v>#REF!</v>
      </c>
      <c r="AC134" s="1"/>
      <c r="AD134" s="1"/>
      <c r="AE134" s="1"/>
      <c r="AF134" s="1"/>
      <c r="AG134" s="19"/>
      <c r="AH134" s="29" t="str">
        <f t="shared" si="26"/>
        <v/>
      </c>
      <c r="AI134" s="19"/>
      <c r="AJ134" s="29" t="str">
        <f t="shared" si="27"/>
        <v/>
      </c>
      <c r="AK134" s="19"/>
      <c r="AL134" s="29" t="e">
        <f t="shared" si="28"/>
        <v>#REF!</v>
      </c>
      <c r="AM134" s="61"/>
    </row>
    <row r="135" spans="2:39" ht="15.75">
      <c r="B135" s="1"/>
      <c r="C135" s="61"/>
      <c r="F135" s="19"/>
      <c r="G135" s="29" t="str">
        <f t="shared" si="20"/>
        <v/>
      </c>
      <c r="H135" s="19"/>
      <c r="I135" s="29" t="str">
        <f t="shared" si="21"/>
        <v/>
      </c>
      <c r="J135" s="19"/>
      <c r="K135" s="29" t="e">
        <f t="shared" si="22"/>
        <v>#REF!</v>
      </c>
      <c r="L135" s="1"/>
      <c r="M135" s="1"/>
      <c r="N135" s="1"/>
      <c r="O135" s="61"/>
      <c r="P135" s="1"/>
      <c r="Q135" s="2"/>
      <c r="R135" s="1"/>
      <c r="S135" s="1"/>
      <c r="T135" s="1"/>
      <c r="U135" s="116"/>
      <c r="V135" s="116"/>
      <c r="W135" s="19"/>
      <c r="X135" s="29" t="str">
        <f t="shared" si="23"/>
        <v/>
      </c>
      <c r="Y135" s="19"/>
      <c r="Z135" s="29" t="str">
        <f t="shared" si="24"/>
        <v/>
      </c>
      <c r="AA135" s="19"/>
      <c r="AB135" s="29" t="e">
        <f t="shared" si="25"/>
        <v>#REF!</v>
      </c>
      <c r="AC135" s="1"/>
      <c r="AD135" s="1"/>
      <c r="AE135" s="1"/>
      <c r="AF135" s="1"/>
      <c r="AG135" s="19"/>
      <c r="AH135" s="29" t="str">
        <f t="shared" si="26"/>
        <v/>
      </c>
      <c r="AI135" s="19"/>
      <c r="AJ135" s="29" t="str">
        <f t="shared" si="27"/>
        <v/>
      </c>
      <c r="AK135" s="19"/>
      <c r="AL135" s="29" t="e">
        <f t="shared" si="28"/>
        <v>#REF!</v>
      </c>
      <c r="AM135" s="61"/>
    </row>
    <row r="136" spans="2:39" ht="15.75">
      <c r="B136" s="1"/>
      <c r="C136" s="61"/>
      <c r="F136" s="19"/>
      <c r="G136" s="29" t="str">
        <f t="shared" si="20"/>
        <v/>
      </c>
      <c r="H136" s="19"/>
      <c r="I136" s="29" t="str">
        <f t="shared" si="21"/>
        <v/>
      </c>
      <c r="J136" s="19"/>
      <c r="K136" s="29" t="e">
        <f t="shared" si="22"/>
        <v>#REF!</v>
      </c>
      <c r="L136" s="1"/>
      <c r="M136" s="1"/>
      <c r="N136" s="1"/>
      <c r="O136" s="61"/>
      <c r="P136" s="1"/>
      <c r="Q136" s="2"/>
      <c r="R136" s="1"/>
      <c r="S136" s="1"/>
      <c r="T136" s="1"/>
      <c r="U136" s="116"/>
      <c r="V136" s="116"/>
      <c r="W136" s="19"/>
      <c r="X136" s="29" t="str">
        <f t="shared" si="23"/>
        <v/>
      </c>
      <c r="Y136" s="19"/>
      <c r="Z136" s="29" t="str">
        <f t="shared" si="24"/>
        <v/>
      </c>
      <c r="AA136" s="19"/>
      <c r="AB136" s="29" t="e">
        <f t="shared" si="25"/>
        <v>#REF!</v>
      </c>
      <c r="AC136" s="1"/>
      <c r="AD136" s="1"/>
      <c r="AE136" s="1"/>
      <c r="AF136" s="1"/>
      <c r="AG136" s="19"/>
      <c r="AH136" s="29" t="str">
        <f t="shared" si="26"/>
        <v/>
      </c>
      <c r="AI136" s="19"/>
      <c r="AJ136" s="29" t="str">
        <f t="shared" si="27"/>
        <v/>
      </c>
      <c r="AK136" s="19"/>
      <c r="AL136" s="29" t="e">
        <f t="shared" si="28"/>
        <v>#REF!</v>
      </c>
      <c r="AM136" s="61"/>
    </row>
    <row r="137" spans="2:39" ht="15.75">
      <c r="B137" s="1"/>
      <c r="C137" s="61"/>
      <c r="F137" s="19"/>
      <c r="G137" s="29" t="str">
        <f t="shared" si="20"/>
        <v/>
      </c>
      <c r="H137" s="19"/>
      <c r="I137" s="29" t="str">
        <f t="shared" si="21"/>
        <v/>
      </c>
      <c r="J137" s="19"/>
      <c r="K137" s="29" t="e">
        <f t="shared" si="22"/>
        <v>#REF!</v>
      </c>
      <c r="L137" s="1"/>
      <c r="M137" s="1"/>
      <c r="N137" s="1"/>
      <c r="O137" s="61"/>
      <c r="P137" s="1"/>
      <c r="Q137" s="2"/>
      <c r="R137" s="1"/>
      <c r="S137" s="1"/>
      <c r="T137" s="1"/>
      <c r="U137" s="116"/>
      <c r="V137" s="116"/>
      <c r="W137" s="19"/>
      <c r="X137" s="29" t="str">
        <f t="shared" si="23"/>
        <v/>
      </c>
      <c r="Y137" s="19"/>
      <c r="Z137" s="29" t="str">
        <f t="shared" si="24"/>
        <v/>
      </c>
      <c r="AA137" s="19"/>
      <c r="AB137" s="29" t="e">
        <f t="shared" si="25"/>
        <v>#REF!</v>
      </c>
      <c r="AC137" s="1"/>
      <c r="AD137" s="1"/>
      <c r="AE137" s="1"/>
      <c r="AF137" s="1"/>
      <c r="AG137" s="19"/>
      <c r="AH137" s="29" t="str">
        <f t="shared" si="26"/>
        <v/>
      </c>
      <c r="AI137" s="19"/>
      <c r="AJ137" s="29" t="str">
        <f t="shared" si="27"/>
        <v/>
      </c>
      <c r="AK137" s="19"/>
      <c r="AL137" s="29" t="e">
        <f t="shared" si="28"/>
        <v>#REF!</v>
      </c>
      <c r="AM137" s="61"/>
    </row>
    <row r="138" spans="2:39" ht="15.75">
      <c r="B138" s="1"/>
      <c r="C138" s="61"/>
      <c r="F138" s="19"/>
      <c r="G138" s="29" t="str">
        <f t="shared" si="20"/>
        <v/>
      </c>
      <c r="H138" s="19"/>
      <c r="I138" s="29" t="str">
        <f t="shared" si="21"/>
        <v/>
      </c>
      <c r="J138" s="19"/>
      <c r="K138" s="29" t="e">
        <f t="shared" si="22"/>
        <v>#REF!</v>
      </c>
      <c r="L138" s="1"/>
      <c r="M138" s="1"/>
      <c r="N138" s="1"/>
      <c r="O138" s="61"/>
      <c r="P138" s="1"/>
      <c r="Q138" s="2"/>
      <c r="R138" s="1"/>
      <c r="S138" s="1"/>
      <c r="T138" s="1"/>
      <c r="U138" s="116"/>
      <c r="V138" s="116"/>
      <c r="W138" s="19"/>
      <c r="X138" s="29" t="str">
        <f t="shared" si="23"/>
        <v/>
      </c>
      <c r="Y138" s="19"/>
      <c r="Z138" s="29" t="str">
        <f t="shared" si="24"/>
        <v/>
      </c>
      <c r="AA138" s="19"/>
      <c r="AB138" s="29" t="e">
        <f t="shared" si="25"/>
        <v>#REF!</v>
      </c>
      <c r="AC138" s="1"/>
      <c r="AD138" s="1"/>
      <c r="AE138" s="1"/>
      <c r="AF138" s="1"/>
      <c r="AG138" s="19"/>
      <c r="AH138" s="29" t="str">
        <f t="shared" si="26"/>
        <v/>
      </c>
      <c r="AI138" s="19"/>
      <c r="AJ138" s="29" t="str">
        <f t="shared" si="27"/>
        <v/>
      </c>
      <c r="AK138" s="19"/>
      <c r="AL138" s="29" t="e">
        <f t="shared" si="28"/>
        <v>#REF!</v>
      </c>
      <c r="AM138" s="61"/>
    </row>
    <row r="139" spans="2:39" ht="15.75">
      <c r="B139" s="1"/>
      <c r="C139" s="61"/>
      <c r="F139" s="19"/>
      <c r="G139" s="29" t="str">
        <f t="shared" si="20"/>
        <v/>
      </c>
      <c r="H139" s="19"/>
      <c r="I139" s="29" t="str">
        <f t="shared" si="21"/>
        <v/>
      </c>
      <c r="J139" s="19"/>
      <c r="K139" s="29" t="e">
        <f t="shared" si="22"/>
        <v>#REF!</v>
      </c>
      <c r="L139" s="1"/>
      <c r="M139" s="1"/>
      <c r="N139" s="1"/>
      <c r="O139" s="61"/>
      <c r="P139" s="1"/>
      <c r="Q139" s="2"/>
      <c r="R139" s="1"/>
      <c r="S139" s="1"/>
      <c r="T139" s="1"/>
      <c r="U139" s="116"/>
      <c r="V139" s="116"/>
      <c r="W139" s="19"/>
      <c r="X139" s="29" t="str">
        <f t="shared" si="23"/>
        <v/>
      </c>
      <c r="Y139" s="19"/>
      <c r="Z139" s="29" t="str">
        <f t="shared" si="24"/>
        <v/>
      </c>
      <c r="AA139" s="19"/>
      <c r="AB139" s="29" t="e">
        <f t="shared" si="25"/>
        <v>#REF!</v>
      </c>
      <c r="AC139" s="1"/>
      <c r="AD139" s="1"/>
      <c r="AE139" s="1"/>
      <c r="AF139" s="1"/>
      <c r="AG139" s="19"/>
      <c r="AH139" s="29" t="str">
        <f t="shared" si="26"/>
        <v/>
      </c>
      <c r="AI139" s="19"/>
      <c r="AJ139" s="29" t="str">
        <f t="shared" si="27"/>
        <v/>
      </c>
      <c r="AK139" s="19"/>
      <c r="AL139" s="29" t="e">
        <f t="shared" si="28"/>
        <v>#REF!</v>
      </c>
      <c r="AM139" s="61"/>
    </row>
    <row r="140" spans="2:39" ht="15.75">
      <c r="B140" s="1"/>
      <c r="C140" s="61"/>
      <c r="F140" s="19"/>
      <c r="G140" s="29" t="str">
        <f t="shared" si="20"/>
        <v/>
      </c>
      <c r="H140" s="19"/>
      <c r="I140" s="29" t="str">
        <f t="shared" si="21"/>
        <v/>
      </c>
      <c r="J140" s="19"/>
      <c r="K140" s="29" t="e">
        <f t="shared" si="22"/>
        <v>#REF!</v>
      </c>
      <c r="L140" s="1"/>
      <c r="M140" s="1"/>
      <c r="N140" s="1"/>
      <c r="O140" s="61"/>
      <c r="P140" s="1"/>
      <c r="Q140" s="2"/>
      <c r="R140" s="1"/>
      <c r="S140" s="1"/>
      <c r="T140" s="1"/>
      <c r="U140" s="116"/>
      <c r="V140" s="116"/>
      <c r="W140" s="19"/>
      <c r="X140" s="29" t="str">
        <f t="shared" si="23"/>
        <v/>
      </c>
      <c r="Y140" s="19"/>
      <c r="Z140" s="29" t="str">
        <f t="shared" si="24"/>
        <v/>
      </c>
      <c r="AA140" s="19"/>
      <c r="AB140" s="29" t="e">
        <f t="shared" si="25"/>
        <v>#REF!</v>
      </c>
      <c r="AC140" s="1"/>
      <c r="AD140" s="1"/>
      <c r="AE140" s="1"/>
      <c r="AF140" s="1"/>
      <c r="AG140" s="19"/>
      <c r="AH140" s="29" t="str">
        <f t="shared" si="26"/>
        <v/>
      </c>
      <c r="AI140" s="19"/>
      <c r="AJ140" s="29" t="str">
        <f t="shared" si="27"/>
        <v/>
      </c>
      <c r="AK140" s="19"/>
      <c r="AL140" s="29" t="e">
        <f t="shared" si="28"/>
        <v>#REF!</v>
      </c>
      <c r="AM140" s="61"/>
    </row>
    <row r="141" spans="2:39" ht="15.75">
      <c r="B141" s="1"/>
      <c r="C141" s="61"/>
      <c r="F141" s="19"/>
      <c r="G141" s="29" t="str">
        <f t="shared" si="20"/>
        <v/>
      </c>
      <c r="H141" s="19"/>
      <c r="I141" s="29" t="str">
        <f t="shared" si="21"/>
        <v/>
      </c>
      <c r="J141" s="19"/>
      <c r="K141" s="29" t="e">
        <f t="shared" si="22"/>
        <v>#REF!</v>
      </c>
      <c r="L141" s="1"/>
      <c r="M141" s="1"/>
      <c r="N141" s="1"/>
      <c r="O141" s="61"/>
      <c r="P141" s="1"/>
      <c r="Q141" s="2"/>
      <c r="R141" s="1"/>
      <c r="S141" s="1"/>
      <c r="T141" s="1"/>
      <c r="U141" s="116"/>
      <c r="V141" s="116"/>
      <c r="W141" s="19"/>
      <c r="X141" s="29" t="str">
        <f t="shared" si="23"/>
        <v/>
      </c>
      <c r="Y141" s="19"/>
      <c r="Z141" s="29" t="str">
        <f t="shared" si="24"/>
        <v/>
      </c>
      <c r="AA141" s="19"/>
      <c r="AB141" s="29" t="e">
        <f t="shared" si="25"/>
        <v>#REF!</v>
      </c>
      <c r="AC141" s="1"/>
      <c r="AD141" s="1"/>
      <c r="AE141" s="1"/>
      <c r="AF141" s="1"/>
      <c r="AG141" s="19"/>
      <c r="AH141" s="29" t="str">
        <f t="shared" si="26"/>
        <v/>
      </c>
      <c r="AI141" s="19"/>
      <c r="AJ141" s="29" t="str">
        <f t="shared" si="27"/>
        <v/>
      </c>
      <c r="AK141" s="19"/>
      <c r="AL141" s="29" t="e">
        <f t="shared" si="28"/>
        <v>#REF!</v>
      </c>
      <c r="AM141" s="61"/>
    </row>
    <row r="142" spans="2:39" ht="15.75">
      <c r="B142" s="1"/>
      <c r="C142" s="61"/>
      <c r="F142" s="19"/>
      <c r="G142" s="29" t="str">
        <f t="shared" si="20"/>
        <v/>
      </c>
      <c r="H142" s="19"/>
      <c r="I142" s="29" t="str">
        <f t="shared" si="21"/>
        <v/>
      </c>
      <c r="J142" s="19"/>
      <c r="K142" s="29" t="e">
        <f t="shared" si="22"/>
        <v>#REF!</v>
      </c>
      <c r="L142" s="1"/>
      <c r="M142" s="1"/>
      <c r="N142" s="1"/>
      <c r="O142" s="61"/>
      <c r="P142" s="1"/>
      <c r="Q142" s="2"/>
      <c r="R142" s="1"/>
      <c r="S142" s="1"/>
      <c r="T142" s="1"/>
      <c r="U142" s="116"/>
      <c r="V142" s="116"/>
      <c r="W142" s="19"/>
      <c r="X142" s="29" t="str">
        <f t="shared" si="23"/>
        <v/>
      </c>
      <c r="Y142" s="19"/>
      <c r="Z142" s="29" t="str">
        <f t="shared" si="24"/>
        <v/>
      </c>
      <c r="AA142" s="19"/>
      <c r="AB142" s="29" t="e">
        <f t="shared" si="25"/>
        <v>#REF!</v>
      </c>
      <c r="AC142" s="1"/>
      <c r="AD142" s="1"/>
      <c r="AE142" s="1"/>
      <c r="AF142" s="1"/>
      <c r="AG142" s="19"/>
      <c r="AH142" s="29" t="str">
        <f t="shared" si="26"/>
        <v/>
      </c>
      <c r="AI142" s="19"/>
      <c r="AJ142" s="29" t="str">
        <f t="shared" si="27"/>
        <v/>
      </c>
      <c r="AK142" s="19"/>
      <c r="AL142" s="29" t="e">
        <f t="shared" si="28"/>
        <v>#REF!</v>
      </c>
      <c r="AM142" s="61"/>
    </row>
    <row r="143" spans="2:39" ht="15.75">
      <c r="B143" s="1"/>
      <c r="C143" s="61"/>
      <c r="F143" s="19"/>
      <c r="G143" s="29" t="str">
        <f t="shared" si="20"/>
        <v/>
      </c>
      <c r="H143" s="19"/>
      <c r="I143" s="29" t="str">
        <f t="shared" si="21"/>
        <v/>
      </c>
      <c r="J143" s="19"/>
      <c r="K143" s="29" t="e">
        <f t="shared" si="22"/>
        <v>#REF!</v>
      </c>
      <c r="L143" s="1"/>
      <c r="M143" s="1"/>
      <c r="N143" s="1"/>
      <c r="O143" s="61"/>
      <c r="P143" s="1"/>
      <c r="Q143" s="2"/>
      <c r="R143" s="1"/>
      <c r="S143" s="1"/>
      <c r="T143" s="1"/>
      <c r="U143" s="116"/>
      <c r="V143" s="116"/>
      <c r="W143" s="19"/>
      <c r="X143" s="29" t="str">
        <f t="shared" si="23"/>
        <v/>
      </c>
      <c r="Y143" s="19"/>
      <c r="Z143" s="29" t="str">
        <f t="shared" si="24"/>
        <v/>
      </c>
      <c r="AA143" s="19"/>
      <c r="AB143" s="29" t="e">
        <f t="shared" si="25"/>
        <v>#REF!</v>
      </c>
      <c r="AC143" s="1"/>
      <c r="AD143" s="1"/>
      <c r="AE143" s="1"/>
      <c r="AF143" s="1"/>
      <c r="AG143" s="19"/>
      <c r="AH143" s="29" t="str">
        <f t="shared" si="26"/>
        <v/>
      </c>
      <c r="AI143" s="19"/>
      <c r="AJ143" s="29" t="str">
        <f t="shared" si="27"/>
        <v/>
      </c>
      <c r="AK143" s="19"/>
      <c r="AL143" s="29" t="e">
        <f t="shared" si="28"/>
        <v>#REF!</v>
      </c>
      <c r="AM143" s="61"/>
    </row>
    <row r="144" spans="2:39" ht="15.75">
      <c r="B144" s="1"/>
      <c r="C144" s="61"/>
      <c r="F144" s="19"/>
      <c r="G144" s="29" t="str">
        <f t="shared" si="20"/>
        <v/>
      </c>
      <c r="H144" s="19"/>
      <c r="I144" s="29" t="str">
        <f t="shared" si="21"/>
        <v/>
      </c>
      <c r="J144" s="19"/>
      <c r="K144" s="29" t="e">
        <f t="shared" si="22"/>
        <v>#REF!</v>
      </c>
      <c r="L144" s="1"/>
      <c r="M144" s="1"/>
      <c r="N144" s="1"/>
      <c r="O144" s="61"/>
      <c r="P144" s="1"/>
      <c r="Q144" s="2"/>
      <c r="R144" s="1"/>
      <c r="S144" s="1"/>
      <c r="T144" s="1"/>
      <c r="U144" s="116"/>
      <c r="V144" s="116"/>
      <c r="W144" s="19"/>
      <c r="X144" s="29" t="str">
        <f t="shared" si="23"/>
        <v/>
      </c>
      <c r="Y144" s="19"/>
      <c r="Z144" s="29" t="str">
        <f t="shared" si="24"/>
        <v/>
      </c>
      <c r="AA144" s="19"/>
      <c r="AB144" s="29" t="e">
        <f t="shared" si="25"/>
        <v>#REF!</v>
      </c>
      <c r="AC144" s="1"/>
      <c r="AD144" s="1"/>
      <c r="AE144" s="1"/>
      <c r="AF144" s="1"/>
      <c r="AG144" s="19"/>
      <c r="AH144" s="29" t="str">
        <f t="shared" si="26"/>
        <v/>
      </c>
      <c r="AI144" s="19"/>
      <c r="AJ144" s="29" t="str">
        <f t="shared" si="27"/>
        <v/>
      </c>
      <c r="AK144" s="19"/>
      <c r="AL144" s="29" t="e">
        <f t="shared" si="28"/>
        <v>#REF!</v>
      </c>
      <c r="AM144" s="61"/>
    </row>
    <row r="145" spans="2:39" ht="15.75">
      <c r="B145" s="1"/>
      <c r="C145" s="61"/>
      <c r="F145" s="19"/>
      <c r="G145" s="29" t="str">
        <f t="shared" si="20"/>
        <v/>
      </c>
      <c r="H145" s="19"/>
      <c r="I145" s="29" t="str">
        <f t="shared" si="21"/>
        <v/>
      </c>
      <c r="J145" s="19"/>
      <c r="K145" s="29" t="e">
        <f t="shared" si="22"/>
        <v>#REF!</v>
      </c>
      <c r="L145" s="1"/>
      <c r="M145" s="1"/>
      <c r="N145" s="1"/>
      <c r="O145" s="61"/>
      <c r="P145" s="1"/>
      <c r="Q145" s="2"/>
      <c r="R145" s="1"/>
      <c r="S145" s="1"/>
      <c r="T145" s="1"/>
      <c r="U145" s="116"/>
      <c r="V145" s="116"/>
      <c r="W145" s="19"/>
      <c r="X145" s="29" t="str">
        <f t="shared" si="23"/>
        <v/>
      </c>
      <c r="Y145" s="19"/>
      <c r="Z145" s="29" t="str">
        <f t="shared" si="24"/>
        <v/>
      </c>
      <c r="AA145" s="19"/>
      <c r="AB145" s="29" t="e">
        <f t="shared" si="25"/>
        <v>#REF!</v>
      </c>
      <c r="AC145" s="1"/>
      <c r="AD145" s="1"/>
      <c r="AE145" s="1"/>
      <c r="AF145" s="1"/>
      <c r="AG145" s="19"/>
      <c r="AH145" s="29" t="str">
        <f t="shared" si="26"/>
        <v/>
      </c>
      <c r="AI145" s="19"/>
      <c r="AJ145" s="29" t="str">
        <f t="shared" si="27"/>
        <v/>
      </c>
      <c r="AK145" s="19"/>
      <c r="AL145" s="29" t="e">
        <f t="shared" si="28"/>
        <v>#REF!</v>
      </c>
      <c r="AM145" s="61"/>
    </row>
    <row r="146" spans="2:39" ht="15.75">
      <c r="B146" s="1"/>
      <c r="C146" s="61"/>
      <c r="F146" s="19"/>
      <c r="G146" s="29" t="str">
        <f t="shared" si="20"/>
        <v/>
      </c>
      <c r="H146" s="19"/>
      <c r="I146" s="29" t="str">
        <f t="shared" si="21"/>
        <v/>
      </c>
      <c r="J146" s="19"/>
      <c r="K146" s="29" t="e">
        <f t="shared" si="22"/>
        <v>#REF!</v>
      </c>
      <c r="L146" s="1"/>
      <c r="M146" s="1"/>
      <c r="N146" s="1"/>
      <c r="O146" s="61"/>
      <c r="P146" s="1"/>
      <c r="Q146" s="2"/>
      <c r="R146" s="1"/>
      <c r="S146" s="1"/>
      <c r="T146" s="1"/>
      <c r="U146" s="116"/>
      <c r="V146" s="116"/>
      <c r="W146" s="19"/>
      <c r="X146" s="29" t="str">
        <f t="shared" si="23"/>
        <v/>
      </c>
      <c r="Y146" s="19"/>
      <c r="Z146" s="29" t="str">
        <f t="shared" si="24"/>
        <v/>
      </c>
      <c r="AA146" s="19"/>
      <c r="AB146" s="29" t="e">
        <f t="shared" si="25"/>
        <v>#REF!</v>
      </c>
      <c r="AC146" s="1"/>
      <c r="AD146" s="1"/>
      <c r="AE146" s="1"/>
      <c r="AF146" s="1"/>
      <c r="AG146" s="19"/>
      <c r="AH146" s="29" t="str">
        <f t="shared" si="26"/>
        <v/>
      </c>
      <c r="AI146" s="19"/>
      <c r="AJ146" s="29" t="str">
        <f t="shared" si="27"/>
        <v/>
      </c>
      <c r="AK146" s="19"/>
      <c r="AL146" s="29" t="e">
        <f t="shared" si="28"/>
        <v>#REF!</v>
      </c>
      <c r="AM146" s="61"/>
    </row>
    <row r="147" spans="2:39" ht="15.75">
      <c r="B147" s="1"/>
      <c r="C147" s="61"/>
      <c r="F147" s="19"/>
      <c r="G147" s="29" t="str">
        <f t="shared" si="20"/>
        <v/>
      </c>
      <c r="H147" s="19"/>
      <c r="I147" s="29" t="str">
        <f t="shared" si="21"/>
        <v/>
      </c>
      <c r="J147" s="19"/>
      <c r="K147" s="29" t="e">
        <f t="shared" si="22"/>
        <v>#REF!</v>
      </c>
      <c r="L147" s="1"/>
      <c r="M147" s="1"/>
      <c r="N147" s="1"/>
      <c r="O147" s="61"/>
      <c r="P147" s="1"/>
      <c r="Q147" s="2"/>
      <c r="R147" s="1"/>
      <c r="S147" s="1"/>
      <c r="T147" s="1"/>
      <c r="U147" s="116"/>
      <c r="V147" s="116"/>
      <c r="W147" s="19"/>
      <c r="X147" s="29" t="str">
        <f t="shared" si="23"/>
        <v/>
      </c>
      <c r="Y147" s="19"/>
      <c r="Z147" s="29" t="str">
        <f t="shared" si="24"/>
        <v/>
      </c>
      <c r="AA147" s="19"/>
      <c r="AB147" s="29" t="e">
        <f t="shared" si="25"/>
        <v>#REF!</v>
      </c>
      <c r="AC147" s="1"/>
      <c r="AD147" s="1"/>
      <c r="AE147" s="1"/>
      <c r="AF147" s="1"/>
      <c r="AG147" s="19"/>
      <c r="AH147" s="29" t="str">
        <f t="shared" si="26"/>
        <v/>
      </c>
      <c r="AI147" s="19"/>
      <c r="AJ147" s="29" t="str">
        <f t="shared" si="27"/>
        <v/>
      </c>
      <c r="AK147" s="19"/>
      <c r="AL147" s="29" t="e">
        <f t="shared" si="28"/>
        <v>#REF!</v>
      </c>
      <c r="AM147" s="61"/>
    </row>
    <row r="148" spans="2:39" ht="15.75">
      <c r="B148" s="1"/>
      <c r="C148" s="61"/>
      <c r="F148" s="19"/>
      <c r="G148" s="29" t="str">
        <f t="shared" si="20"/>
        <v/>
      </c>
      <c r="H148" s="19"/>
      <c r="I148" s="29" t="str">
        <f t="shared" si="21"/>
        <v/>
      </c>
      <c r="J148" s="19"/>
      <c r="K148" s="29" t="e">
        <f t="shared" si="22"/>
        <v>#REF!</v>
      </c>
      <c r="L148" s="1"/>
      <c r="M148" s="1"/>
      <c r="N148" s="1"/>
      <c r="O148" s="61"/>
      <c r="P148" s="1"/>
      <c r="Q148" s="2"/>
      <c r="R148" s="1"/>
      <c r="S148" s="1"/>
      <c r="T148" s="1"/>
      <c r="U148" s="116"/>
      <c r="V148" s="116"/>
      <c r="W148" s="19"/>
      <c r="X148" s="29" t="str">
        <f t="shared" si="23"/>
        <v/>
      </c>
      <c r="Y148" s="19"/>
      <c r="Z148" s="29" t="str">
        <f t="shared" si="24"/>
        <v/>
      </c>
      <c r="AA148" s="19"/>
      <c r="AB148" s="29" t="e">
        <f t="shared" si="25"/>
        <v>#REF!</v>
      </c>
      <c r="AC148" s="1"/>
      <c r="AD148" s="1"/>
      <c r="AE148" s="1"/>
      <c r="AF148" s="1"/>
      <c r="AG148" s="19"/>
      <c r="AH148" s="29" t="str">
        <f t="shared" si="26"/>
        <v/>
      </c>
      <c r="AI148" s="19"/>
      <c r="AJ148" s="29" t="str">
        <f t="shared" si="27"/>
        <v/>
      </c>
      <c r="AK148" s="19"/>
      <c r="AL148" s="29" t="e">
        <f t="shared" si="28"/>
        <v>#REF!</v>
      </c>
      <c r="AM148" s="61"/>
    </row>
    <row r="149" spans="2:39" ht="15.75">
      <c r="B149" s="1"/>
      <c r="C149" s="61"/>
      <c r="F149" s="19"/>
      <c r="G149" s="29" t="str">
        <f t="shared" si="20"/>
        <v/>
      </c>
      <c r="H149" s="19"/>
      <c r="I149" s="29" t="str">
        <f t="shared" si="21"/>
        <v/>
      </c>
      <c r="J149" s="19"/>
      <c r="K149" s="29" t="e">
        <f t="shared" si="22"/>
        <v>#REF!</v>
      </c>
      <c r="L149" s="1"/>
      <c r="M149" s="1"/>
      <c r="N149" s="1"/>
      <c r="O149" s="61"/>
      <c r="P149" s="1"/>
      <c r="Q149" s="2"/>
      <c r="R149" s="1"/>
      <c r="S149" s="1"/>
      <c r="T149" s="1"/>
      <c r="U149" s="116"/>
      <c r="V149" s="116"/>
      <c r="W149" s="19"/>
      <c r="X149" s="29" t="str">
        <f t="shared" si="23"/>
        <v/>
      </c>
      <c r="Y149" s="19"/>
      <c r="Z149" s="29" t="str">
        <f t="shared" si="24"/>
        <v/>
      </c>
      <c r="AA149" s="19"/>
      <c r="AB149" s="29" t="e">
        <f t="shared" si="25"/>
        <v>#REF!</v>
      </c>
      <c r="AC149" s="1"/>
      <c r="AD149" s="1"/>
      <c r="AE149" s="1"/>
      <c r="AF149" s="1"/>
      <c r="AG149" s="19"/>
      <c r="AH149" s="29" t="str">
        <f t="shared" si="26"/>
        <v/>
      </c>
      <c r="AI149" s="19"/>
      <c r="AJ149" s="29" t="str">
        <f t="shared" si="27"/>
        <v/>
      </c>
      <c r="AK149" s="19"/>
      <c r="AL149" s="29" t="e">
        <f t="shared" si="28"/>
        <v>#REF!</v>
      </c>
      <c r="AM149" s="61"/>
    </row>
    <row r="150" spans="2:39" ht="15.75">
      <c r="B150" s="1"/>
      <c r="C150" s="61"/>
      <c r="F150" s="19"/>
      <c r="G150" s="29" t="str">
        <f t="shared" si="20"/>
        <v/>
      </c>
      <c r="H150" s="19"/>
      <c r="I150" s="29" t="str">
        <f t="shared" si="21"/>
        <v/>
      </c>
      <c r="J150" s="19"/>
      <c r="K150" s="29" t="e">
        <f t="shared" si="22"/>
        <v>#REF!</v>
      </c>
      <c r="L150" s="1"/>
      <c r="M150" s="1"/>
      <c r="N150" s="1"/>
      <c r="O150" s="61"/>
      <c r="P150" s="1"/>
      <c r="Q150" s="2"/>
      <c r="R150" s="1"/>
      <c r="S150" s="1"/>
      <c r="T150" s="1"/>
      <c r="U150" s="116"/>
      <c r="V150" s="116"/>
      <c r="W150" s="19"/>
      <c r="X150" s="29" t="str">
        <f t="shared" si="23"/>
        <v/>
      </c>
      <c r="Y150" s="19"/>
      <c r="Z150" s="29" t="str">
        <f t="shared" si="24"/>
        <v/>
      </c>
      <c r="AA150" s="19"/>
      <c r="AB150" s="29" t="e">
        <f t="shared" si="25"/>
        <v>#REF!</v>
      </c>
      <c r="AC150" s="1"/>
      <c r="AD150" s="1"/>
      <c r="AE150" s="1"/>
      <c r="AF150" s="1"/>
      <c r="AG150" s="19"/>
      <c r="AH150" s="29" t="str">
        <f t="shared" si="26"/>
        <v/>
      </c>
      <c r="AI150" s="19"/>
      <c r="AJ150" s="29" t="str">
        <f t="shared" si="27"/>
        <v/>
      </c>
      <c r="AK150" s="19"/>
      <c r="AL150" s="29" t="e">
        <f t="shared" si="28"/>
        <v>#REF!</v>
      </c>
      <c r="AM150" s="61"/>
    </row>
    <row r="151" spans="2:39" ht="15.75">
      <c r="B151" s="1"/>
      <c r="C151" s="61"/>
      <c r="F151" s="19"/>
      <c r="G151" s="29" t="str">
        <f t="shared" si="20"/>
        <v/>
      </c>
      <c r="H151" s="19"/>
      <c r="I151" s="29" t="str">
        <f t="shared" si="21"/>
        <v/>
      </c>
      <c r="J151" s="19"/>
      <c r="K151" s="29" t="e">
        <f t="shared" si="22"/>
        <v>#REF!</v>
      </c>
      <c r="L151" s="1"/>
      <c r="M151" s="1"/>
      <c r="N151" s="1"/>
      <c r="O151" s="61"/>
      <c r="P151" s="1"/>
      <c r="Q151" s="2"/>
      <c r="R151" s="1"/>
      <c r="S151" s="1"/>
      <c r="T151" s="1"/>
      <c r="U151" s="116"/>
      <c r="V151" s="116"/>
      <c r="W151" s="19"/>
      <c r="X151" s="29" t="str">
        <f t="shared" si="23"/>
        <v/>
      </c>
      <c r="Y151" s="19"/>
      <c r="Z151" s="29" t="str">
        <f t="shared" si="24"/>
        <v/>
      </c>
      <c r="AA151" s="19"/>
      <c r="AB151" s="29" t="e">
        <f t="shared" si="25"/>
        <v>#REF!</v>
      </c>
      <c r="AC151" s="1"/>
      <c r="AD151" s="1"/>
      <c r="AE151" s="1"/>
      <c r="AF151" s="1"/>
      <c r="AG151" s="19"/>
      <c r="AH151" s="29" t="str">
        <f t="shared" si="26"/>
        <v/>
      </c>
      <c r="AI151" s="19"/>
      <c r="AJ151" s="29" t="str">
        <f t="shared" si="27"/>
        <v/>
      </c>
      <c r="AK151" s="19"/>
      <c r="AL151" s="29" t="e">
        <f t="shared" si="28"/>
        <v>#REF!</v>
      </c>
      <c r="AM151" s="61"/>
    </row>
    <row r="152" spans="2:39" ht="15.75">
      <c r="B152" s="1"/>
      <c r="C152" s="61"/>
      <c r="F152" s="19"/>
      <c r="G152" s="29" t="str">
        <f t="shared" si="20"/>
        <v/>
      </c>
      <c r="H152" s="19"/>
      <c r="I152" s="29" t="str">
        <f t="shared" si="21"/>
        <v/>
      </c>
      <c r="J152" s="19"/>
      <c r="K152" s="29" t="e">
        <f t="shared" si="22"/>
        <v>#REF!</v>
      </c>
      <c r="L152" s="1"/>
      <c r="M152" s="1"/>
      <c r="N152" s="1"/>
      <c r="O152" s="61"/>
      <c r="P152" s="1"/>
      <c r="Q152" s="2"/>
      <c r="R152" s="1"/>
      <c r="S152" s="1"/>
      <c r="T152" s="1"/>
      <c r="U152" s="116"/>
      <c r="V152" s="116"/>
      <c r="W152" s="19"/>
      <c r="X152" s="29" t="str">
        <f t="shared" si="23"/>
        <v/>
      </c>
      <c r="Y152" s="19"/>
      <c r="Z152" s="29" t="str">
        <f t="shared" si="24"/>
        <v/>
      </c>
      <c r="AA152" s="19"/>
      <c r="AB152" s="29" t="e">
        <f t="shared" si="25"/>
        <v>#REF!</v>
      </c>
      <c r="AC152" s="1"/>
      <c r="AD152" s="1"/>
      <c r="AE152" s="1"/>
      <c r="AF152" s="1"/>
      <c r="AG152" s="19"/>
      <c r="AH152" s="29" t="str">
        <f t="shared" si="26"/>
        <v/>
      </c>
      <c r="AI152" s="19"/>
      <c r="AJ152" s="29" t="str">
        <f t="shared" si="27"/>
        <v/>
      </c>
      <c r="AK152" s="19"/>
      <c r="AL152" s="29" t="e">
        <f t="shared" si="28"/>
        <v>#REF!</v>
      </c>
      <c r="AM152" s="61"/>
    </row>
    <row r="153" spans="2:39" ht="15.75">
      <c r="B153" s="1"/>
      <c r="C153" s="61"/>
      <c r="F153" s="19"/>
      <c r="G153" s="29" t="str">
        <f t="shared" si="20"/>
        <v/>
      </c>
      <c r="H153" s="19"/>
      <c r="I153" s="29" t="str">
        <f t="shared" si="21"/>
        <v/>
      </c>
      <c r="J153" s="19"/>
      <c r="K153" s="29" t="e">
        <f t="shared" si="22"/>
        <v>#REF!</v>
      </c>
      <c r="L153" s="1"/>
      <c r="M153" s="1"/>
      <c r="N153" s="1"/>
      <c r="O153" s="61"/>
      <c r="P153" s="1"/>
      <c r="Q153" s="2"/>
      <c r="R153" s="1"/>
      <c r="S153" s="1"/>
      <c r="T153" s="1"/>
      <c r="U153" s="116"/>
      <c r="V153" s="116"/>
      <c r="W153" s="19"/>
      <c r="X153" s="29" t="str">
        <f t="shared" si="23"/>
        <v/>
      </c>
      <c r="Y153" s="19"/>
      <c r="Z153" s="29" t="str">
        <f t="shared" si="24"/>
        <v/>
      </c>
      <c r="AA153" s="19"/>
      <c r="AB153" s="29" t="e">
        <f t="shared" si="25"/>
        <v>#REF!</v>
      </c>
      <c r="AC153" s="1"/>
      <c r="AD153" s="1"/>
      <c r="AE153" s="1"/>
      <c r="AF153" s="1"/>
      <c r="AG153" s="19"/>
      <c r="AH153" s="29" t="str">
        <f t="shared" si="26"/>
        <v/>
      </c>
      <c r="AI153" s="19"/>
      <c r="AJ153" s="29" t="str">
        <f t="shared" si="27"/>
        <v/>
      </c>
      <c r="AK153" s="19"/>
      <c r="AL153" s="29" t="e">
        <f t="shared" si="28"/>
        <v>#REF!</v>
      </c>
      <c r="AM153" s="61"/>
    </row>
    <row r="154" spans="2:39" ht="15.75">
      <c r="B154" s="1"/>
      <c r="C154" s="61"/>
      <c r="F154" s="19"/>
      <c r="G154" s="29" t="str">
        <f t="shared" si="20"/>
        <v/>
      </c>
      <c r="H154" s="19"/>
      <c r="I154" s="29" t="str">
        <f t="shared" si="21"/>
        <v/>
      </c>
      <c r="J154" s="19"/>
      <c r="K154" s="29" t="e">
        <f t="shared" si="22"/>
        <v>#REF!</v>
      </c>
      <c r="L154" s="1"/>
      <c r="M154" s="1"/>
      <c r="N154" s="1"/>
      <c r="O154" s="61"/>
      <c r="P154" s="1"/>
      <c r="Q154" s="2"/>
      <c r="R154" s="1"/>
      <c r="S154" s="1"/>
      <c r="T154" s="1"/>
      <c r="U154" s="116"/>
      <c r="V154" s="116"/>
      <c r="W154" s="19"/>
      <c r="X154" s="29" t="str">
        <f t="shared" si="23"/>
        <v/>
      </c>
      <c r="Y154" s="19"/>
      <c r="Z154" s="29" t="str">
        <f t="shared" si="24"/>
        <v/>
      </c>
      <c r="AA154" s="19"/>
      <c r="AB154" s="29" t="e">
        <f t="shared" si="25"/>
        <v>#REF!</v>
      </c>
      <c r="AC154" s="1"/>
      <c r="AD154" s="1"/>
      <c r="AE154" s="1"/>
      <c r="AF154" s="1"/>
      <c r="AG154" s="19"/>
      <c r="AH154" s="29" t="str">
        <f t="shared" si="26"/>
        <v/>
      </c>
      <c r="AI154" s="19"/>
      <c r="AJ154" s="29" t="str">
        <f t="shared" si="27"/>
        <v/>
      </c>
      <c r="AK154" s="19"/>
      <c r="AL154" s="29" t="e">
        <f t="shared" si="28"/>
        <v>#REF!</v>
      </c>
      <c r="AM154" s="61"/>
    </row>
    <row r="155" spans="2:39" ht="15.75">
      <c r="B155" s="1"/>
      <c r="C155" s="61"/>
      <c r="F155" s="19"/>
      <c r="G155" s="29" t="str">
        <f t="shared" si="20"/>
        <v/>
      </c>
      <c r="H155" s="19"/>
      <c r="I155" s="29" t="str">
        <f t="shared" si="21"/>
        <v/>
      </c>
      <c r="J155" s="19"/>
      <c r="K155" s="29" t="e">
        <f t="shared" si="22"/>
        <v>#REF!</v>
      </c>
      <c r="L155" s="1"/>
      <c r="M155" s="1"/>
      <c r="N155" s="1"/>
      <c r="O155" s="61"/>
      <c r="P155" s="1"/>
      <c r="Q155" s="2"/>
      <c r="R155" s="1"/>
      <c r="S155" s="1"/>
      <c r="T155" s="1"/>
      <c r="U155" s="116"/>
      <c r="V155" s="116"/>
      <c r="W155" s="19"/>
      <c r="X155" s="29" t="str">
        <f t="shared" si="23"/>
        <v/>
      </c>
      <c r="Y155" s="19"/>
      <c r="Z155" s="29" t="str">
        <f t="shared" si="24"/>
        <v/>
      </c>
      <c r="AA155" s="19"/>
      <c r="AB155" s="29" t="e">
        <f t="shared" si="25"/>
        <v>#REF!</v>
      </c>
      <c r="AC155" s="1"/>
      <c r="AD155" s="1"/>
      <c r="AE155" s="1"/>
      <c r="AF155" s="1"/>
      <c r="AG155" s="19"/>
      <c r="AH155" s="29" t="str">
        <f t="shared" si="26"/>
        <v/>
      </c>
      <c r="AI155" s="19"/>
      <c r="AJ155" s="29" t="str">
        <f t="shared" si="27"/>
        <v/>
      </c>
      <c r="AK155" s="19"/>
      <c r="AL155" s="29" t="e">
        <f t="shared" si="28"/>
        <v>#REF!</v>
      </c>
      <c r="AM155" s="61"/>
    </row>
    <row r="156" spans="2:39" ht="15.75">
      <c r="B156" s="1"/>
      <c r="C156" s="61"/>
      <c r="F156" s="19"/>
      <c r="G156" s="29" t="str">
        <f t="shared" si="20"/>
        <v/>
      </c>
      <c r="H156" s="19"/>
      <c r="I156" s="29" t="str">
        <f t="shared" si="21"/>
        <v/>
      </c>
      <c r="J156" s="19"/>
      <c r="K156" s="29" t="e">
        <f t="shared" si="22"/>
        <v>#REF!</v>
      </c>
      <c r="L156" s="1"/>
      <c r="M156" s="1"/>
      <c r="N156" s="1"/>
      <c r="O156" s="61"/>
      <c r="P156" s="1"/>
      <c r="Q156" s="2"/>
      <c r="R156" s="1"/>
      <c r="S156" s="1"/>
      <c r="T156" s="1"/>
      <c r="U156" s="116"/>
      <c r="V156" s="116"/>
      <c r="W156" s="19"/>
      <c r="X156" s="29" t="str">
        <f t="shared" si="23"/>
        <v/>
      </c>
      <c r="Y156" s="19"/>
      <c r="Z156" s="29" t="str">
        <f t="shared" si="24"/>
        <v/>
      </c>
      <c r="AA156" s="19"/>
      <c r="AB156" s="29" t="e">
        <f t="shared" si="25"/>
        <v>#REF!</v>
      </c>
      <c r="AC156" s="1"/>
      <c r="AD156" s="1"/>
      <c r="AE156" s="1"/>
      <c r="AF156" s="1"/>
      <c r="AG156" s="19"/>
      <c r="AH156" s="29" t="str">
        <f t="shared" si="26"/>
        <v/>
      </c>
      <c r="AI156" s="19"/>
      <c r="AJ156" s="29" t="str">
        <f t="shared" si="27"/>
        <v/>
      </c>
      <c r="AK156" s="19"/>
      <c r="AL156" s="29" t="e">
        <f t="shared" si="28"/>
        <v>#REF!</v>
      </c>
      <c r="AM156" s="61"/>
    </row>
    <row r="157" spans="2:39" ht="15.75">
      <c r="B157" s="1"/>
      <c r="C157" s="61"/>
      <c r="F157" s="19"/>
      <c r="G157" s="29" t="str">
        <f t="shared" si="20"/>
        <v/>
      </c>
      <c r="H157" s="19"/>
      <c r="I157" s="29" t="str">
        <f t="shared" si="21"/>
        <v/>
      </c>
      <c r="J157" s="19"/>
      <c r="K157" s="29" t="e">
        <f t="shared" si="22"/>
        <v>#REF!</v>
      </c>
      <c r="L157" s="1"/>
      <c r="M157" s="1"/>
      <c r="N157" s="1"/>
      <c r="O157" s="61"/>
      <c r="P157" s="1"/>
      <c r="Q157" s="2"/>
      <c r="R157" s="1"/>
      <c r="S157" s="1"/>
      <c r="T157" s="1"/>
      <c r="U157" s="116"/>
      <c r="V157" s="116"/>
      <c r="W157" s="19"/>
      <c r="X157" s="29" t="str">
        <f t="shared" si="23"/>
        <v/>
      </c>
      <c r="Y157" s="19"/>
      <c r="Z157" s="29" t="str">
        <f t="shared" si="24"/>
        <v/>
      </c>
      <c r="AA157" s="19"/>
      <c r="AB157" s="29" t="e">
        <f t="shared" si="25"/>
        <v>#REF!</v>
      </c>
      <c r="AC157" s="1"/>
      <c r="AD157" s="1"/>
      <c r="AE157" s="1"/>
      <c r="AF157" s="1"/>
      <c r="AG157" s="19"/>
      <c r="AH157" s="29" t="str">
        <f t="shared" si="26"/>
        <v/>
      </c>
      <c r="AI157" s="19"/>
      <c r="AJ157" s="29" t="str">
        <f t="shared" si="27"/>
        <v/>
      </c>
      <c r="AK157" s="19"/>
      <c r="AL157" s="29" t="e">
        <f t="shared" si="28"/>
        <v>#REF!</v>
      </c>
      <c r="AM157" s="61"/>
    </row>
    <row r="158" spans="2:39" ht="15.75">
      <c r="B158" s="1"/>
      <c r="C158" s="61"/>
      <c r="F158" s="19"/>
      <c r="G158" s="29" t="str">
        <f t="shared" si="20"/>
        <v/>
      </c>
      <c r="H158" s="19"/>
      <c r="I158" s="29" t="str">
        <f t="shared" si="21"/>
        <v/>
      </c>
      <c r="J158" s="19"/>
      <c r="K158" s="29" t="e">
        <f t="shared" si="22"/>
        <v>#REF!</v>
      </c>
      <c r="L158" s="1"/>
      <c r="M158" s="1"/>
      <c r="N158" s="1"/>
      <c r="O158" s="61"/>
      <c r="P158" s="1"/>
      <c r="Q158" s="2"/>
      <c r="R158" s="1"/>
      <c r="S158" s="1"/>
      <c r="T158" s="1"/>
      <c r="U158" s="116"/>
      <c r="V158" s="116"/>
      <c r="W158" s="19"/>
      <c r="X158" s="29" t="str">
        <f t="shared" si="23"/>
        <v/>
      </c>
      <c r="Y158" s="19"/>
      <c r="Z158" s="29" t="str">
        <f t="shared" si="24"/>
        <v/>
      </c>
      <c r="AA158" s="19"/>
      <c r="AB158" s="29" t="e">
        <f t="shared" si="25"/>
        <v>#REF!</v>
      </c>
      <c r="AC158" s="1"/>
      <c r="AD158" s="1"/>
      <c r="AE158" s="1"/>
      <c r="AF158" s="1"/>
      <c r="AG158" s="19"/>
      <c r="AH158" s="29" t="str">
        <f t="shared" si="26"/>
        <v/>
      </c>
      <c r="AI158" s="19"/>
      <c r="AJ158" s="29" t="str">
        <f t="shared" si="27"/>
        <v/>
      </c>
      <c r="AK158" s="19"/>
      <c r="AL158" s="29" t="e">
        <f t="shared" si="28"/>
        <v>#REF!</v>
      </c>
      <c r="AM158" s="61"/>
    </row>
    <row r="159" spans="2:39" ht="15.75">
      <c r="B159" s="1"/>
      <c r="C159" s="61"/>
      <c r="F159" s="19"/>
      <c r="G159" s="29" t="str">
        <f t="shared" si="20"/>
        <v/>
      </c>
      <c r="H159" s="19"/>
      <c r="I159" s="29" t="str">
        <f t="shared" si="21"/>
        <v/>
      </c>
      <c r="J159" s="19"/>
      <c r="K159" s="29" t="e">
        <f t="shared" si="22"/>
        <v>#REF!</v>
      </c>
      <c r="L159" s="1"/>
      <c r="M159" s="1"/>
      <c r="N159" s="1"/>
      <c r="O159" s="61"/>
      <c r="P159" s="1"/>
      <c r="Q159" s="2"/>
      <c r="R159" s="1"/>
      <c r="S159" s="1"/>
      <c r="T159" s="1"/>
      <c r="U159" s="116"/>
      <c r="V159" s="116"/>
      <c r="W159" s="19"/>
      <c r="X159" s="29" t="str">
        <f t="shared" si="23"/>
        <v/>
      </c>
      <c r="Y159" s="19"/>
      <c r="Z159" s="29" t="str">
        <f t="shared" si="24"/>
        <v/>
      </c>
      <c r="AA159" s="19"/>
      <c r="AB159" s="29" t="e">
        <f t="shared" si="25"/>
        <v>#REF!</v>
      </c>
      <c r="AC159" s="1"/>
      <c r="AD159" s="1"/>
      <c r="AE159" s="1"/>
      <c r="AF159" s="1"/>
      <c r="AG159" s="19"/>
      <c r="AH159" s="29" t="str">
        <f t="shared" si="26"/>
        <v/>
      </c>
      <c r="AI159" s="19"/>
      <c r="AJ159" s="29" t="str">
        <f t="shared" si="27"/>
        <v/>
      </c>
      <c r="AK159" s="19"/>
      <c r="AL159" s="29" t="e">
        <f t="shared" si="28"/>
        <v>#REF!</v>
      </c>
      <c r="AM159" s="61"/>
    </row>
    <row r="160" spans="2:39" ht="15.75">
      <c r="B160" s="1"/>
      <c r="C160" s="61"/>
      <c r="F160" s="19"/>
      <c r="G160" s="29" t="str">
        <f t="shared" si="20"/>
        <v/>
      </c>
      <c r="H160" s="19"/>
      <c r="I160" s="29" t="str">
        <f t="shared" si="21"/>
        <v/>
      </c>
      <c r="J160" s="19"/>
      <c r="K160" s="29" t="e">
        <f t="shared" si="22"/>
        <v>#REF!</v>
      </c>
      <c r="L160" s="1"/>
      <c r="M160" s="1"/>
      <c r="N160" s="1"/>
      <c r="O160" s="61"/>
      <c r="P160" s="1"/>
      <c r="Q160" s="2"/>
      <c r="R160" s="1"/>
      <c r="S160" s="1"/>
      <c r="T160" s="1"/>
      <c r="U160" s="116"/>
      <c r="V160" s="116"/>
      <c r="W160" s="19"/>
      <c r="X160" s="29" t="str">
        <f t="shared" si="23"/>
        <v/>
      </c>
      <c r="Y160" s="19"/>
      <c r="Z160" s="29" t="str">
        <f t="shared" si="24"/>
        <v/>
      </c>
      <c r="AA160" s="19"/>
      <c r="AB160" s="29" t="e">
        <f t="shared" si="25"/>
        <v>#REF!</v>
      </c>
      <c r="AC160" s="1"/>
      <c r="AD160" s="1"/>
      <c r="AE160" s="1"/>
      <c r="AF160" s="1"/>
      <c r="AG160" s="19"/>
      <c r="AH160" s="29" t="str">
        <f t="shared" si="26"/>
        <v/>
      </c>
      <c r="AI160" s="19"/>
      <c r="AJ160" s="29" t="str">
        <f t="shared" si="27"/>
        <v/>
      </c>
      <c r="AK160" s="19"/>
      <c r="AL160" s="29" t="e">
        <f t="shared" si="28"/>
        <v>#REF!</v>
      </c>
      <c r="AM160" s="61"/>
    </row>
    <row r="161" spans="2:39" ht="15.75">
      <c r="B161" s="1"/>
      <c r="C161" s="61"/>
      <c r="F161" s="19"/>
      <c r="G161" s="29" t="str">
        <f t="shared" si="20"/>
        <v/>
      </c>
      <c r="H161" s="19"/>
      <c r="I161" s="29" t="str">
        <f t="shared" si="21"/>
        <v/>
      </c>
      <c r="J161" s="19"/>
      <c r="K161" s="29" t="e">
        <f t="shared" si="22"/>
        <v>#REF!</v>
      </c>
      <c r="L161" s="1"/>
      <c r="M161" s="1"/>
      <c r="N161" s="1"/>
      <c r="O161" s="61"/>
      <c r="P161" s="1"/>
      <c r="Q161" s="2"/>
      <c r="R161" s="1"/>
      <c r="S161" s="1"/>
      <c r="T161" s="1"/>
      <c r="U161" s="116"/>
      <c r="V161" s="116"/>
      <c r="W161" s="19"/>
      <c r="X161" s="29" t="str">
        <f t="shared" si="23"/>
        <v/>
      </c>
      <c r="Y161" s="19"/>
      <c r="Z161" s="29" t="str">
        <f t="shared" si="24"/>
        <v/>
      </c>
      <c r="AA161" s="19"/>
      <c r="AB161" s="29" t="e">
        <f t="shared" si="25"/>
        <v>#REF!</v>
      </c>
      <c r="AC161" s="1"/>
      <c r="AD161" s="1"/>
      <c r="AE161" s="1"/>
      <c r="AF161" s="1"/>
      <c r="AG161" s="19"/>
      <c r="AH161" s="29" t="str">
        <f t="shared" si="26"/>
        <v/>
      </c>
      <c r="AI161" s="19"/>
      <c r="AJ161" s="29" t="str">
        <f t="shared" si="27"/>
        <v/>
      </c>
      <c r="AK161" s="19"/>
      <c r="AL161" s="29" t="e">
        <f t="shared" si="28"/>
        <v>#REF!</v>
      </c>
      <c r="AM161" s="61"/>
    </row>
    <row r="162" spans="2:39" ht="15.75">
      <c r="B162" s="1"/>
      <c r="C162" s="61"/>
      <c r="F162" s="19"/>
      <c r="G162" s="29" t="str">
        <f t="shared" si="20"/>
        <v/>
      </c>
      <c r="H162" s="19"/>
      <c r="I162" s="29" t="str">
        <f t="shared" si="21"/>
        <v/>
      </c>
      <c r="J162" s="19"/>
      <c r="K162" s="29" t="e">
        <f t="shared" si="22"/>
        <v>#REF!</v>
      </c>
      <c r="L162" s="1"/>
      <c r="M162" s="1"/>
      <c r="N162" s="1"/>
      <c r="O162" s="61"/>
      <c r="P162" s="1"/>
      <c r="Q162" s="2"/>
      <c r="R162" s="1"/>
      <c r="S162" s="1"/>
      <c r="T162" s="1"/>
      <c r="U162" s="116"/>
      <c r="V162" s="116"/>
      <c r="W162" s="19"/>
      <c r="X162" s="29" t="str">
        <f t="shared" si="23"/>
        <v/>
      </c>
      <c r="Y162" s="19"/>
      <c r="Z162" s="29" t="str">
        <f t="shared" si="24"/>
        <v/>
      </c>
      <c r="AA162" s="19"/>
      <c r="AB162" s="29" t="e">
        <f t="shared" si="25"/>
        <v>#REF!</v>
      </c>
      <c r="AC162" s="1"/>
      <c r="AD162" s="1"/>
      <c r="AE162" s="1"/>
      <c r="AF162" s="1"/>
      <c r="AG162" s="19"/>
      <c r="AH162" s="29" t="str">
        <f t="shared" si="26"/>
        <v/>
      </c>
      <c r="AI162" s="19"/>
      <c r="AJ162" s="29" t="str">
        <f t="shared" si="27"/>
        <v/>
      </c>
      <c r="AK162" s="19"/>
      <c r="AL162" s="29" t="e">
        <f t="shared" si="28"/>
        <v>#REF!</v>
      </c>
      <c r="AM162" s="61"/>
    </row>
    <row r="163" spans="2:39" ht="15.75">
      <c r="B163" s="1"/>
      <c r="C163" s="61"/>
      <c r="F163" s="19"/>
      <c r="G163" s="29" t="str">
        <f t="shared" si="20"/>
        <v/>
      </c>
      <c r="H163" s="19"/>
      <c r="I163" s="29" t="str">
        <f t="shared" si="21"/>
        <v/>
      </c>
      <c r="J163" s="19"/>
      <c r="K163" s="29" t="e">
        <f t="shared" si="22"/>
        <v>#REF!</v>
      </c>
      <c r="L163" s="1"/>
      <c r="M163" s="1"/>
      <c r="N163" s="1"/>
      <c r="O163" s="61"/>
      <c r="P163" s="1"/>
      <c r="Q163" s="2"/>
      <c r="R163" s="1"/>
      <c r="S163" s="1"/>
      <c r="T163" s="1"/>
      <c r="U163" s="116"/>
      <c r="V163" s="116"/>
      <c r="W163" s="19"/>
      <c r="X163" s="29" t="str">
        <f t="shared" si="23"/>
        <v/>
      </c>
      <c r="Y163" s="19"/>
      <c r="Z163" s="29" t="str">
        <f t="shared" si="24"/>
        <v/>
      </c>
      <c r="AA163" s="19"/>
      <c r="AB163" s="29" t="e">
        <f t="shared" si="25"/>
        <v>#REF!</v>
      </c>
      <c r="AC163" s="1"/>
      <c r="AD163" s="1"/>
      <c r="AE163" s="1"/>
      <c r="AF163" s="1"/>
      <c r="AG163" s="19"/>
      <c r="AH163" s="29" t="str">
        <f t="shared" si="26"/>
        <v/>
      </c>
      <c r="AI163" s="19"/>
      <c r="AJ163" s="29" t="str">
        <f t="shared" si="27"/>
        <v/>
      </c>
      <c r="AK163" s="19"/>
      <c r="AL163" s="29" t="e">
        <f t="shared" si="28"/>
        <v>#REF!</v>
      </c>
      <c r="AM163" s="61"/>
    </row>
    <row r="164" spans="2:39" ht="15.75">
      <c r="B164" s="1"/>
      <c r="C164" s="61"/>
      <c r="F164" s="19"/>
      <c r="G164" s="29" t="str">
        <f t="shared" si="20"/>
        <v/>
      </c>
      <c r="H164" s="19"/>
      <c r="I164" s="29" t="str">
        <f t="shared" si="21"/>
        <v/>
      </c>
      <c r="J164" s="19"/>
      <c r="K164" s="29" t="e">
        <f t="shared" si="22"/>
        <v>#REF!</v>
      </c>
      <c r="L164" s="1"/>
      <c r="M164" s="1"/>
      <c r="N164" s="1"/>
      <c r="O164" s="61"/>
      <c r="P164" s="1"/>
      <c r="Q164" s="2"/>
      <c r="R164" s="1"/>
      <c r="S164" s="1"/>
      <c r="T164" s="1"/>
      <c r="U164" s="116"/>
      <c r="V164" s="116"/>
      <c r="W164" s="19"/>
      <c r="X164" s="29" t="str">
        <f t="shared" si="23"/>
        <v/>
      </c>
      <c r="Y164" s="19"/>
      <c r="Z164" s="29" t="str">
        <f t="shared" si="24"/>
        <v/>
      </c>
      <c r="AA164" s="19"/>
      <c r="AB164" s="29" t="e">
        <f t="shared" si="25"/>
        <v>#REF!</v>
      </c>
      <c r="AC164" s="1"/>
      <c r="AD164" s="1"/>
      <c r="AE164" s="1"/>
      <c r="AF164" s="1"/>
      <c r="AG164" s="19"/>
      <c r="AH164" s="29" t="str">
        <f t="shared" si="26"/>
        <v/>
      </c>
      <c r="AI164" s="19"/>
      <c r="AJ164" s="29" t="str">
        <f t="shared" si="27"/>
        <v/>
      </c>
      <c r="AK164" s="19"/>
      <c r="AL164" s="29" t="e">
        <f t="shared" si="28"/>
        <v>#REF!</v>
      </c>
      <c r="AM164" s="61"/>
    </row>
    <row r="165" spans="2:39" ht="15.75">
      <c r="B165" s="1"/>
      <c r="C165" s="61"/>
      <c r="F165" s="19"/>
      <c r="G165" s="29" t="str">
        <f t="shared" si="20"/>
        <v/>
      </c>
      <c r="H165" s="19"/>
      <c r="I165" s="29" t="str">
        <f t="shared" si="21"/>
        <v/>
      </c>
      <c r="J165" s="19"/>
      <c r="K165" s="29" t="e">
        <f t="shared" si="22"/>
        <v>#REF!</v>
      </c>
      <c r="L165" s="1"/>
      <c r="M165" s="1"/>
      <c r="N165" s="1"/>
      <c r="O165" s="61"/>
      <c r="P165" s="1"/>
      <c r="Q165" s="2"/>
      <c r="R165" s="1"/>
      <c r="S165" s="1"/>
      <c r="T165" s="1"/>
      <c r="U165" s="116"/>
      <c r="V165" s="116"/>
      <c r="W165" s="19"/>
      <c r="X165" s="29" t="str">
        <f t="shared" si="23"/>
        <v/>
      </c>
      <c r="Y165" s="19"/>
      <c r="Z165" s="29" t="str">
        <f t="shared" si="24"/>
        <v/>
      </c>
      <c r="AA165" s="19"/>
      <c r="AB165" s="29" t="e">
        <f t="shared" si="25"/>
        <v>#REF!</v>
      </c>
      <c r="AC165" s="1"/>
      <c r="AD165" s="1"/>
      <c r="AE165" s="1"/>
      <c r="AF165" s="1"/>
      <c r="AG165" s="19"/>
      <c r="AH165" s="29" t="str">
        <f t="shared" si="26"/>
        <v/>
      </c>
      <c r="AI165" s="19"/>
      <c r="AJ165" s="29" t="str">
        <f t="shared" si="27"/>
        <v/>
      </c>
      <c r="AK165" s="19"/>
      <c r="AL165" s="29" t="e">
        <f t="shared" si="28"/>
        <v>#REF!</v>
      </c>
      <c r="AM165" s="61"/>
    </row>
    <row r="166" spans="2:39" ht="15.75">
      <c r="B166" s="1"/>
      <c r="C166" s="61"/>
      <c r="F166" s="19"/>
      <c r="G166" s="29" t="str">
        <f t="shared" si="20"/>
        <v/>
      </c>
      <c r="H166" s="19"/>
      <c r="I166" s="29" t="str">
        <f t="shared" si="21"/>
        <v/>
      </c>
      <c r="J166" s="19"/>
      <c r="K166" s="29" t="e">
        <f t="shared" si="22"/>
        <v>#REF!</v>
      </c>
      <c r="L166" s="1"/>
      <c r="M166" s="1"/>
      <c r="N166" s="1"/>
      <c r="O166" s="61"/>
      <c r="P166" s="1"/>
      <c r="Q166" s="2"/>
      <c r="R166" s="1"/>
      <c r="S166" s="1"/>
      <c r="T166" s="1"/>
      <c r="U166" s="116"/>
      <c r="V166" s="116"/>
      <c r="W166" s="19"/>
      <c r="X166" s="29" t="str">
        <f t="shared" si="23"/>
        <v/>
      </c>
      <c r="Y166" s="19"/>
      <c r="Z166" s="29" t="str">
        <f t="shared" si="24"/>
        <v/>
      </c>
      <c r="AA166" s="19"/>
      <c r="AB166" s="29" t="e">
        <f t="shared" si="25"/>
        <v>#REF!</v>
      </c>
      <c r="AC166" s="1"/>
      <c r="AD166" s="1"/>
      <c r="AE166" s="1"/>
      <c r="AF166" s="1"/>
      <c r="AG166" s="19"/>
      <c r="AH166" s="29" t="str">
        <f t="shared" si="26"/>
        <v/>
      </c>
      <c r="AI166" s="19"/>
      <c r="AJ166" s="29" t="str">
        <f t="shared" si="27"/>
        <v/>
      </c>
      <c r="AK166" s="19"/>
      <c r="AL166" s="29" t="e">
        <f t="shared" si="28"/>
        <v>#REF!</v>
      </c>
      <c r="AM166" s="61"/>
    </row>
    <row r="167" spans="2:39" ht="15.75">
      <c r="B167" s="1"/>
      <c r="C167" s="61"/>
      <c r="F167" s="19"/>
      <c r="G167" s="29" t="str">
        <f t="shared" si="20"/>
        <v/>
      </c>
      <c r="H167" s="19"/>
      <c r="I167" s="29" t="str">
        <f t="shared" si="21"/>
        <v/>
      </c>
      <c r="J167" s="19"/>
      <c r="K167" s="29" t="e">
        <f t="shared" si="22"/>
        <v>#REF!</v>
      </c>
      <c r="L167" s="1"/>
      <c r="M167" s="1"/>
      <c r="N167" s="1"/>
      <c r="O167" s="61"/>
      <c r="P167" s="1"/>
      <c r="Q167" s="2"/>
      <c r="R167" s="1"/>
      <c r="S167" s="1"/>
      <c r="T167" s="1"/>
      <c r="U167" s="116"/>
      <c r="V167" s="116"/>
      <c r="W167" s="19"/>
      <c r="X167" s="29" t="str">
        <f t="shared" si="23"/>
        <v/>
      </c>
      <c r="Y167" s="19"/>
      <c r="Z167" s="29" t="str">
        <f t="shared" si="24"/>
        <v/>
      </c>
      <c r="AA167" s="19"/>
      <c r="AB167" s="29" t="e">
        <f t="shared" si="25"/>
        <v>#REF!</v>
      </c>
      <c r="AC167" s="1"/>
      <c r="AD167" s="1"/>
      <c r="AE167" s="1"/>
      <c r="AF167" s="1"/>
      <c r="AG167" s="19"/>
      <c r="AH167" s="29" t="str">
        <f t="shared" si="26"/>
        <v/>
      </c>
      <c r="AI167" s="19"/>
      <c r="AJ167" s="29" t="str">
        <f t="shared" si="27"/>
        <v/>
      </c>
      <c r="AK167" s="19"/>
      <c r="AL167" s="29" t="e">
        <f t="shared" si="28"/>
        <v>#REF!</v>
      </c>
      <c r="AM167" s="61"/>
    </row>
    <row r="168" spans="2:39" ht="15.75">
      <c r="B168" s="1"/>
      <c r="C168" s="61"/>
      <c r="F168" s="19"/>
      <c r="G168" s="29" t="str">
        <f t="shared" si="20"/>
        <v/>
      </c>
      <c r="H168" s="19"/>
      <c r="I168" s="29" t="str">
        <f t="shared" si="21"/>
        <v/>
      </c>
      <c r="J168" s="19"/>
      <c r="K168" s="29" t="e">
        <f t="shared" si="22"/>
        <v>#REF!</v>
      </c>
      <c r="L168" s="1"/>
      <c r="M168" s="1"/>
      <c r="N168" s="1"/>
      <c r="O168" s="61"/>
      <c r="P168" s="1"/>
      <c r="Q168" s="2"/>
      <c r="R168" s="1"/>
      <c r="S168" s="1"/>
      <c r="T168" s="1"/>
      <c r="U168" s="116"/>
      <c r="V168" s="116"/>
      <c r="W168" s="19"/>
      <c r="X168" s="29" t="str">
        <f t="shared" si="23"/>
        <v/>
      </c>
      <c r="Y168" s="19"/>
      <c r="Z168" s="29" t="str">
        <f t="shared" si="24"/>
        <v/>
      </c>
      <c r="AA168" s="19"/>
      <c r="AB168" s="29" t="e">
        <f t="shared" si="25"/>
        <v>#REF!</v>
      </c>
      <c r="AC168" s="1"/>
      <c r="AD168" s="1"/>
      <c r="AE168" s="1"/>
      <c r="AF168" s="1"/>
      <c r="AG168" s="19"/>
      <c r="AH168" s="29" t="str">
        <f t="shared" si="26"/>
        <v/>
      </c>
      <c r="AI168" s="19"/>
      <c r="AJ168" s="29" t="str">
        <f t="shared" si="27"/>
        <v/>
      </c>
      <c r="AK168" s="19"/>
      <c r="AL168" s="29" t="e">
        <f t="shared" si="28"/>
        <v>#REF!</v>
      </c>
      <c r="AM168" s="61"/>
    </row>
    <row r="169" spans="2:39" ht="15.75">
      <c r="B169" s="1"/>
      <c r="C169" s="61"/>
      <c r="F169" s="19"/>
      <c r="G169" s="29" t="str">
        <f t="shared" si="20"/>
        <v/>
      </c>
      <c r="H169" s="19"/>
      <c r="I169" s="29" t="str">
        <f t="shared" si="21"/>
        <v/>
      </c>
      <c r="J169" s="19"/>
      <c r="K169" s="29" t="e">
        <f t="shared" si="22"/>
        <v>#REF!</v>
      </c>
      <c r="L169" s="1"/>
      <c r="M169" s="1"/>
      <c r="N169" s="1"/>
      <c r="O169" s="61"/>
      <c r="P169" s="1"/>
      <c r="Q169" s="2"/>
      <c r="R169" s="1"/>
      <c r="S169" s="1"/>
      <c r="T169" s="1"/>
      <c r="U169" s="116"/>
      <c r="V169" s="116"/>
      <c r="W169" s="19"/>
      <c r="X169" s="29" t="str">
        <f t="shared" si="23"/>
        <v/>
      </c>
      <c r="Y169" s="19"/>
      <c r="Z169" s="29" t="str">
        <f t="shared" si="24"/>
        <v/>
      </c>
      <c r="AA169" s="19"/>
      <c r="AB169" s="29" t="e">
        <f t="shared" si="25"/>
        <v>#REF!</v>
      </c>
      <c r="AC169" s="1"/>
      <c r="AD169" s="1"/>
      <c r="AE169" s="1"/>
      <c r="AF169" s="1"/>
      <c r="AG169" s="19"/>
      <c r="AH169" s="29" t="str">
        <f t="shared" si="26"/>
        <v/>
      </c>
      <c r="AI169" s="19"/>
      <c r="AJ169" s="29" t="str">
        <f t="shared" si="27"/>
        <v/>
      </c>
      <c r="AK169" s="19"/>
      <c r="AL169" s="29" t="e">
        <f t="shared" si="28"/>
        <v>#REF!</v>
      </c>
      <c r="AM169" s="61"/>
    </row>
    <row r="170" spans="2:39" ht="15.75">
      <c r="B170" s="1"/>
      <c r="C170" s="61"/>
      <c r="F170" s="19"/>
      <c r="G170" s="29" t="str">
        <f t="shared" si="20"/>
        <v/>
      </c>
      <c r="H170" s="19"/>
      <c r="I170" s="29" t="str">
        <f t="shared" si="21"/>
        <v/>
      </c>
      <c r="J170" s="19"/>
      <c r="K170" s="29" t="e">
        <f t="shared" si="22"/>
        <v>#REF!</v>
      </c>
      <c r="L170" s="1"/>
      <c r="M170" s="1"/>
      <c r="N170" s="1"/>
      <c r="O170" s="61"/>
      <c r="P170" s="1"/>
      <c r="Q170" s="2"/>
      <c r="R170" s="1"/>
      <c r="S170" s="1"/>
      <c r="T170" s="1"/>
      <c r="U170" s="116"/>
      <c r="V170" s="116"/>
      <c r="W170" s="19"/>
      <c r="X170" s="29" t="str">
        <f t="shared" si="23"/>
        <v/>
      </c>
      <c r="Y170" s="19"/>
      <c r="Z170" s="29" t="str">
        <f t="shared" si="24"/>
        <v/>
      </c>
      <c r="AA170" s="19"/>
      <c r="AB170" s="29" t="e">
        <f t="shared" si="25"/>
        <v>#REF!</v>
      </c>
      <c r="AC170" s="1"/>
      <c r="AD170" s="1"/>
      <c r="AE170" s="1"/>
      <c r="AF170" s="1"/>
      <c r="AG170" s="19"/>
      <c r="AH170" s="29" t="str">
        <f t="shared" si="26"/>
        <v/>
      </c>
      <c r="AI170" s="19"/>
      <c r="AJ170" s="29" t="str">
        <f t="shared" si="27"/>
        <v/>
      </c>
      <c r="AK170" s="19"/>
      <c r="AL170" s="29" t="e">
        <f t="shared" si="28"/>
        <v>#REF!</v>
      </c>
      <c r="AM170" s="61"/>
    </row>
    <row r="171" spans="2:39" ht="15.75">
      <c r="B171" s="1"/>
      <c r="C171" s="61"/>
      <c r="F171" s="19"/>
      <c r="G171" s="29" t="str">
        <f t="shared" si="20"/>
        <v/>
      </c>
      <c r="H171" s="19"/>
      <c r="I171" s="29" t="str">
        <f t="shared" si="21"/>
        <v/>
      </c>
      <c r="J171" s="19"/>
      <c r="K171" s="29" t="e">
        <f t="shared" si="22"/>
        <v>#REF!</v>
      </c>
      <c r="L171" s="1"/>
      <c r="M171" s="1"/>
      <c r="N171" s="1"/>
      <c r="O171" s="61"/>
      <c r="P171" s="1"/>
      <c r="Q171" s="2"/>
      <c r="R171" s="1"/>
      <c r="S171" s="1"/>
      <c r="T171" s="1"/>
      <c r="U171" s="116"/>
      <c r="V171" s="116"/>
      <c r="W171" s="19"/>
      <c r="X171" s="29" t="str">
        <f t="shared" si="23"/>
        <v/>
      </c>
      <c r="Y171" s="19"/>
      <c r="Z171" s="29" t="str">
        <f t="shared" si="24"/>
        <v/>
      </c>
      <c r="AA171" s="19"/>
      <c r="AB171" s="29" t="e">
        <f t="shared" si="25"/>
        <v>#REF!</v>
      </c>
      <c r="AC171" s="1"/>
      <c r="AD171" s="1"/>
      <c r="AE171" s="1"/>
      <c r="AF171" s="1"/>
      <c r="AG171" s="19"/>
      <c r="AH171" s="29" t="str">
        <f t="shared" si="26"/>
        <v/>
      </c>
      <c r="AI171" s="19"/>
      <c r="AJ171" s="29" t="str">
        <f t="shared" si="27"/>
        <v/>
      </c>
      <c r="AK171" s="19"/>
      <c r="AL171" s="29" t="e">
        <f t="shared" si="28"/>
        <v>#REF!</v>
      </c>
      <c r="AM171" s="61"/>
    </row>
    <row r="172" spans="2:39" ht="15.75">
      <c r="B172" s="1"/>
      <c r="C172" s="61"/>
      <c r="F172" s="19"/>
      <c r="G172" s="29" t="str">
        <f t="shared" si="20"/>
        <v/>
      </c>
      <c r="H172" s="19"/>
      <c r="I172" s="29" t="str">
        <f t="shared" si="21"/>
        <v/>
      </c>
      <c r="J172" s="19"/>
      <c r="K172" s="29" t="e">
        <f t="shared" si="22"/>
        <v>#REF!</v>
      </c>
      <c r="L172" s="1"/>
      <c r="M172" s="1"/>
      <c r="N172" s="1"/>
      <c r="O172" s="61"/>
      <c r="P172" s="1"/>
      <c r="Q172" s="2"/>
      <c r="R172" s="1"/>
      <c r="S172" s="1"/>
      <c r="T172" s="1"/>
      <c r="U172" s="116"/>
      <c r="V172" s="116"/>
      <c r="W172" s="19"/>
      <c r="X172" s="29" t="str">
        <f t="shared" si="23"/>
        <v/>
      </c>
      <c r="Y172" s="19"/>
      <c r="Z172" s="29" t="str">
        <f t="shared" si="24"/>
        <v/>
      </c>
      <c r="AA172" s="19"/>
      <c r="AB172" s="29" t="e">
        <f t="shared" si="25"/>
        <v>#REF!</v>
      </c>
      <c r="AC172" s="1"/>
      <c r="AD172" s="1"/>
      <c r="AE172" s="1"/>
      <c r="AF172" s="1"/>
      <c r="AG172" s="19"/>
      <c r="AH172" s="29" t="str">
        <f t="shared" si="26"/>
        <v/>
      </c>
      <c r="AI172" s="19"/>
      <c r="AJ172" s="29" t="str">
        <f t="shared" si="27"/>
        <v/>
      </c>
      <c r="AK172" s="19"/>
      <c r="AL172" s="29" t="e">
        <f t="shared" si="28"/>
        <v>#REF!</v>
      </c>
      <c r="AM172" s="61"/>
    </row>
    <row r="173" spans="2:39" ht="15.75">
      <c r="B173" s="1"/>
      <c r="C173" s="61"/>
      <c r="F173" s="19"/>
      <c r="G173" s="29" t="str">
        <f t="shared" si="20"/>
        <v/>
      </c>
      <c r="H173" s="19"/>
      <c r="I173" s="29" t="str">
        <f t="shared" si="21"/>
        <v/>
      </c>
      <c r="J173" s="19"/>
      <c r="K173" s="29" t="e">
        <f t="shared" si="22"/>
        <v>#REF!</v>
      </c>
      <c r="L173" s="1"/>
      <c r="M173" s="1"/>
      <c r="N173" s="1"/>
      <c r="O173" s="61"/>
      <c r="P173" s="1"/>
      <c r="Q173" s="2"/>
      <c r="R173" s="1"/>
      <c r="S173" s="1"/>
      <c r="T173" s="1"/>
      <c r="U173" s="116"/>
      <c r="V173" s="116"/>
      <c r="W173" s="19"/>
      <c r="X173" s="29" t="str">
        <f t="shared" si="23"/>
        <v/>
      </c>
      <c r="Y173" s="19"/>
      <c r="Z173" s="29" t="str">
        <f t="shared" si="24"/>
        <v/>
      </c>
      <c r="AA173" s="19"/>
      <c r="AB173" s="29" t="e">
        <f t="shared" si="25"/>
        <v>#REF!</v>
      </c>
      <c r="AC173" s="1"/>
      <c r="AD173" s="1"/>
      <c r="AE173" s="1"/>
      <c r="AF173" s="1"/>
      <c r="AG173" s="19"/>
      <c r="AH173" s="29" t="str">
        <f t="shared" si="26"/>
        <v/>
      </c>
      <c r="AI173" s="19"/>
      <c r="AJ173" s="29" t="str">
        <f t="shared" si="27"/>
        <v/>
      </c>
      <c r="AK173" s="19"/>
      <c r="AL173" s="29" t="e">
        <f t="shared" si="28"/>
        <v>#REF!</v>
      </c>
      <c r="AM173" s="61"/>
    </row>
    <row r="174" spans="2:39" ht="15.75">
      <c r="B174" s="1"/>
      <c r="C174" s="61"/>
      <c r="F174" s="19"/>
      <c r="G174" s="29" t="str">
        <f t="shared" si="20"/>
        <v/>
      </c>
      <c r="H174" s="19"/>
      <c r="I174" s="29" t="str">
        <f t="shared" si="21"/>
        <v/>
      </c>
      <c r="J174" s="19"/>
      <c r="K174" s="29" t="e">
        <f t="shared" si="22"/>
        <v>#REF!</v>
      </c>
      <c r="L174" s="1"/>
      <c r="M174" s="1"/>
      <c r="N174" s="1"/>
      <c r="O174" s="61"/>
      <c r="P174" s="1"/>
      <c r="Q174" s="2"/>
      <c r="R174" s="1"/>
      <c r="S174" s="1"/>
      <c r="T174" s="1"/>
      <c r="U174" s="116"/>
      <c r="V174" s="116"/>
      <c r="W174" s="19"/>
      <c r="X174" s="29" t="str">
        <f t="shared" si="23"/>
        <v/>
      </c>
      <c r="Y174" s="19"/>
      <c r="Z174" s="29" t="str">
        <f t="shared" si="24"/>
        <v/>
      </c>
      <c r="AA174" s="19"/>
      <c r="AB174" s="29" t="e">
        <f t="shared" si="25"/>
        <v>#REF!</v>
      </c>
      <c r="AC174" s="1"/>
      <c r="AD174" s="1"/>
      <c r="AE174" s="1"/>
      <c r="AF174" s="1"/>
      <c r="AG174" s="19"/>
      <c r="AH174" s="29" t="str">
        <f t="shared" si="26"/>
        <v/>
      </c>
      <c r="AI174" s="19"/>
      <c r="AJ174" s="29" t="str">
        <f t="shared" si="27"/>
        <v/>
      </c>
      <c r="AK174" s="19"/>
      <c r="AL174" s="29" t="e">
        <f t="shared" si="28"/>
        <v>#REF!</v>
      </c>
      <c r="AM174" s="61"/>
    </row>
    <row r="175" spans="2:39" ht="15.75">
      <c r="B175" s="1"/>
      <c r="C175" s="61"/>
      <c r="F175" s="19"/>
      <c r="G175" s="29" t="str">
        <f t="shared" si="20"/>
        <v/>
      </c>
      <c r="H175" s="19"/>
      <c r="I175" s="29" t="str">
        <f t="shared" si="21"/>
        <v/>
      </c>
      <c r="J175" s="19"/>
      <c r="K175" s="29" t="e">
        <f t="shared" si="22"/>
        <v>#REF!</v>
      </c>
      <c r="L175" s="1"/>
      <c r="M175" s="1"/>
      <c r="N175" s="1"/>
      <c r="O175" s="61"/>
      <c r="P175" s="1"/>
      <c r="Q175" s="2"/>
      <c r="R175" s="1"/>
      <c r="S175" s="1"/>
      <c r="T175" s="1"/>
      <c r="U175" s="116"/>
      <c r="V175" s="116"/>
      <c r="W175" s="19"/>
      <c r="X175" s="29" t="str">
        <f t="shared" si="23"/>
        <v/>
      </c>
      <c r="Y175" s="19"/>
      <c r="Z175" s="29" t="str">
        <f t="shared" si="24"/>
        <v/>
      </c>
      <c r="AA175" s="19"/>
      <c r="AB175" s="29" t="e">
        <f t="shared" si="25"/>
        <v>#REF!</v>
      </c>
      <c r="AC175" s="1"/>
      <c r="AD175" s="1"/>
      <c r="AE175" s="1"/>
      <c r="AF175" s="1"/>
      <c r="AG175" s="19"/>
      <c r="AH175" s="29" t="str">
        <f t="shared" si="26"/>
        <v/>
      </c>
      <c r="AI175" s="19"/>
      <c r="AJ175" s="29" t="str">
        <f t="shared" si="27"/>
        <v/>
      </c>
      <c r="AK175" s="19"/>
      <c r="AL175" s="29" t="e">
        <f t="shared" si="28"/>
        <v>#REF!</v>
      </c>
      <c r="AM175" s="61"/>
    </row>
    <row r="176" spans="2:39" ht="15.75">
      <c r="B176" s="1"/>
      <c r="C176" s="61"/>
      <c r="F176" s="19"/>
      <c r="G176" s="29" t="str">
        <f t="shared" si="20"/>
        <v/>
      </c>
      <c r="H176" s="19"/>
      <c r="I176" s="29" t="str">
        <f t="shared" si="21"/>
        <v/>
      </c>
      <c r="J176" s="19"/>
      <c r="K176" s="29" t="e">
        <f t="shared" si="22"/>
        <v>#REF!</v>
      </c>
      <c r="L176" s="1"/>
      <c r="M176" s="1"/>
      <c r="N176" s="1"/>
      <c r="O176" s="61"/>
      <c r="P176" s="1"/>
      <c r="Q176" s="2"/>
      <c r="R176" s="1"/>
      <c r="S176" s="1"/>
      <c r="T176" s="1"/>
      <c r="U176" s="116"/>
      <c r="V176" s="116"/>
      <c r="W176" s="19"/>
      <c r="X176" s="29" t="str">
        <f t="shared" si="23"/>
        <v/>
      </c>
      <c r="Y176" s="19"/>
      <c r="Z176" s="29" t="str">
        <f t="shared" si="24"/>
        <v/>
      </c>
      <c r="AA176" s="19"/>
      <c r="AB176" s="29" t="e">
        <f t="shared" si="25"/>
        <v>#REF!</v>
      </c>
      <c r="AC176" s="1"/>
      <c r="AD176" s="1"/>
      <c r="AE176" s="1"/>
      <c r="AF176" s="1"/>
      <c r="AG176" s="19"/>
      <c r="AH176" s="29" t="str">
        <f t="shared" si="26"/>
        <v/>
      </c>
      <c r="AI176" s="19"/>
      <c r="AJ176" s="29" t="str">
        <f t="shared" si="27"/>
        <v/>
      </c>
      <c r="AK176" s="19"/>
      <c r="AL176" s="29" t="e">
        <f t="shared" si="28"/>
        <v>#REF!</v>
      </c>
      <c r="AM176" s="61"/>
    </row>
    <row r="177" spans="2:39" ht="15.75">
      <c r="B177" s="1"/>
      <c r="C177" s="61"/>
      <c r="F177" s="19"/>
      <c r="G177" s="29" t="str">
        <f t="shared" si="20"/>
        <v/>
      </c>
      <c r="H177" s="19"/>
      <c r="I177" s="29" t="str">
        <f t="shared" si="21"/>
        <v/>
      </c>
      <c r="J177" s="19"/>
      <c r="K177" s="29" t="e">
        <f t="shared" si="22"/>
        <v>#REF!</v>
      </c>
      <c r="L177" s="1"/>
      <c r="M177" s="1"/>
      <c r="N177" s="1"/>
      <c r="O177" s="61"/>
      <c r="P177" s="1"/>
      <c r="Q177" s="2"/>
      <c r="R177" s="1"/>
      <c r="S177" s="1"/>
      <c r="T177" s="1"/>
      <c r="U177" s="116"/>
      <c r="V177" s="116"/>
      <c r="W177" s="19"/>
      <c r="X177" s="29" t="str">
        <f t="shared" si="23"/>
        <v/>
      </c>
      <c r="Y177" s="19"/>
      <c r="Z177" s="29" t="str">
        <f t="shared" si="24"/>
        <v/>
      </c>
      <c r="AA177" s="19"/>
      <c r="AB177" s="29" t="e">
        <f t="shared" si="25"/>
        <v>#REF!</v>
      </c>
      <c r="AC177" s="1"/>
      <c r="AD177" s="1"/>
      <c r="AE177" s="1"/>
      <c r="AF177" s="1"/>
      <c r="AG177" s="19"/>
      <c r="AH177" s="29" t="str">
        <f t="shared" si="26"/>
        <v/>
      </c>
      <c r="AI177" s="19"/>
      <c r="AJ177" s="29" t="str">
        <f t="shared" si="27"/>
        <v/>
      </c>
      <c r="AK177" s="19"/>
      <c r="AL177" s="29" t="e">
        <f t="shared" si="28"/>
        <v>#REF!</v>
      </c>
      <c r="AM177" s="61"/>
    </row>
    <row r="178" spans="2:39" ht="15.75">
      <c r="B178" s="1"/>
      <c r="C178" s="61"/>
      <c r="F178" s="19"/>
      <c r="G178" s="29" t="str">
        <f t="shared" si="20"/>
        <v/>
      </c>
      <c r="H178" s="19"/>
      <c r="I178" s="29" t="str">
        <f t="shared" si="21"/>
        <v/>
      </c>
      <c r="J178" s="19"/>
      <c r="K178" s="29" t="e">
        <f t="shared" si="22"/>
        <v>#REF!</v>
      </c>
      <c r="L178" s="1"/>
      <c r="M178" s="1"/>
      <c r="N178" s="1"/>
      <c r="O178" s="61"/>
      <c r="P178" s="1"/>
      <c r="Q178" s="2"/>
      <c r="R178" s="1"/>
      <c r="S178" s="1"/>
      <c r="T178" s="1"/>
      <c r="U178" s="116"/>
      <c r="V178" s="116"/>
      <c r="W178" s="19"/>
      <c r="X178" s="29" t="str">
        <f t="shared" si="23"/>
        <v/>
      </c>
      <c r="Y178" s="19"/>
      <c r="Z178" s="29" t="str">
        <f t="shared" si="24"/>
        <v/>
      </c>
      <c r="AA178" s="19"/>
      <c r="AB178" s="29" t="e">
        <f t="shared" si="25"/>
        <v>#REF!</v>
      </c>
      <c r="AC178" s="1"/>
      <c r="AD178" s="1"/>
      <c r="AE178" s="1"/>
      <c r="AF178" s="1"/>
      <c r="AG178" s="19"/>
      <c r="AH178" s="29" t="str">
        <f t="shared" si="26"/>
        <v/>
      </c>
      <c r="AI178" s="19"/>
      <c r="AJ178" s="29" t="str">
        <f t="shared" si="27"/>
        <v/>
      </c>
      <c r="AK178" s="19"/>
      <c r="AL178" s="29" t="e">
        <f t="shared" si="28"/>
        <v>#REF!</v>
      </c>
      <c r="AM178" s="61"/>
    </row>
    <row r="179" spans="2:39" ht="15.75">
      <c r="B179" s="1"/>
      <c r="C179" s="61"/>
      <c r="F179" s="19"/>
      <c r="G179" s="29" t="str">
        <f t="shared" si="20"/>
        <v/>
      </c>
      <c r="H179" s="19"/>
      <c r="I179" s="29" t="str">
        <f t="shared" si="21"/>
        <v/>
      </c>
      <c r="J179" s="19"/>
      <c r="K179" s="29" t="e">
        <f t="shared" si="22"/>
        <v>#REF!</v>
      </c>
      <c r="L179" s="1"/>
      <c r="M179" s="1"/>
      <c r="N179" s="1"/>
      <c r="O179" s="61"/>
      <c r="P179" s="1"/>
      <c r="Q179" s="2"/>
      <c r="R179" s="1"/>
      <c r="S179" s="1"/>
      <c r="T179" s="1"/>
      <c r="U179" s="116"/>
      <c r="V179" s="116"/>
      <c r="W179" s="19"/>
      <c r="X179" s="29" t="str">
        <f t="shared" si="23"/>
        <v/>
      </c>
      <c r="Y179" s="19"/>
      <c r="Z179" s="29" t="str">
        <f t="shared" si="24"/>
        <v/>
      </c>
      <c r="AA179" s="19"/>
      <c r="AB179" s="29" t="e">
        <f t="shared" si="25"/>
        <v>#REF!</v>
      </c>
      <c r="AC179" s="1"/>
      <c r="AD179" s="1"/>
      <c r="AE179" s="1"/>
      <c r="AF179" s="1"/>
      <c r="AG179" s="19"/>
      <c r="AH179" s="29" t="str">
        <f t="shared" si="26"/>
        <v/>
      </c>
      <c r="AI179" s="19"/>
      <c r="AJ179" s="29" t="str">
        <f t="shared" si="27"/>
        <v/>
      </c>
      <c r="AK179" s="19"/>
      <c r="AL179" s="29" t="e">
        <f t="shared" si="28"/>
        <v>#REF!</v>
      </c>
      <c r="AM179" s="61"/>
    </row>
    <row r="180" spans="2:39" ht="15.75">
      <c r="B180" s="1"/>
      <c r="C180" s="61"/>
      <c r="F180" s="19"/>
      <c r="G180" s="29" t="str">
        <f t="shared" si="20"/>
        <v/>
      </c>
      <c r="H180" s="19"/>
      <c r="I180" s="29" t="str">
        <f t="shared" si="21"/>
        <v/>
      </c>
      <c r="J180" s="19"/>
      <c r="K180" s="29" t="e">
        <f t="shared" si="22"/>
        <v>#REF!</v>
      </c>
      <c r="L180" s="1"/>
      <c r="M180" s="1"/>
      <c r="N180" s="1"/>
      <c r="O180" s="61"/>
      <c r="P180" s="1"/>
      <c r="Q180" s="2"/>
      <c r="R180" s="1"/>
      <c r="S180" s="1"/>
      <c r="T180" s="1"/>
      <c r="U180" s="116"/>
      <c r="V180" s="116"/>
      <c r="W180" s="19"/>
      <c r="X180" s="29" t="str">
        <f t="shared" si="23"/>
        <v/>
      </c>
      <c r="Y180" s="19"/>
      <c r="Z180" s="29" t="str">
        <f t="shared" si="24"/>
        <v/>
      </c>
      <c r="AA180" s="19"/>
      <c r="AB180" s="29" t="e">
        <f t="shared" si="25"/>
        <v>#REF!</v>
      </c>
      <c r="AC180" s="1"/>
      <c r="AD180" s="1"/>
      <c r="AE180" s="1"/>
      <c r="AF180" s="1"/>
      <c r="AG180" s="19"/>
      <c r="AH180" s="29" t="str">
        <f t="shared" si="26"/>
        <v/>
      </c>
      <c r="AI180" s="19"/>
      <c r="AJ180" s="29" t="str">
        <f t="shared" si="27"/>
        <v/>
      </c>
      <c r="AK180" s="19"/>
      <c r="AL180" s="29" t="e">
        <f t="shared" si="28"/>
        <v>#REF!</v>
      </c>
      <c r="AM180" s="61"/>
    </row>
    <row r="181" spans="2:39" ht="15.75">
      <c r="B181" s="1"/>
      <c r="C181" s="61"/>
      <c r="F181" s="19"/>
      <c r="G181" s="29" t="str">
        <f t="shared" si="20"/>
        <v/>
      </c>
      <c r="H181" s="19"/>
      <c r="I181" s="29" t="str">
        <f t="shared" si="21"/>
        <v/>
      </c>
      <c r="J181" s="19"/>
      <c r="K181" s="29" t="e">
        <f t="shared" si="22"/>
        <v>#REF!</v>
      </c>
      <c r="L181" s="1"/>
      <c r="M181" s="1"/>
      <c r="N181" s="1"/>
      <c r="O181" s="61"/>
      <c r="P181" s="1"/>
      <c r="Q181" s="2"/>
      <c r="R181" s="1"/>
      <c r="S181" s="1"/>
      <c r="T181" s="1"/>
      <c r="U181" s="116"/>
      <c r="V181" s="116"/>
      <c r="W181" s="19"/>
      <c r="X181" s="29" t="str">
        <f t="shared" si="23"/>
        <v/>
      </c>
      <c r="Y181" s="19"/>
      <c r="Z181" s="29" t="str">
        <f t="shared" si="24"/>
        <v/>
      </c>
      <c r="AA181" s="19"/>
      <c r="AB181" s="29" t="e">
        <f t="shared" si="25"/>
        <v>#REF!</v>
      </c>
      <c r="AC181" s="1"/>
      <c r="AD181" s="1"/>
      <c r="AE181" s="1"/>
      <c r="AF181" s="1"/>
      <c r="AG181" s="19"/>
      <c r="AH181" s="29" t="str">
        <f t="shared" si="26"/>
        <v/>
      </c>
      <c r="AI181" s="19"/>
      <c r="AJ181" s="29" t="str">
        <f t="shared" si="27"/>
        <v/>
      </c>
      <c r="AK181" s="19"/>
      <c r="AL181" s="29" t="e">
        <f t="shared" si="28"/>
        <v>#REF!</v>
      </c>
      <c r="AM181" s="61"/>
    </row>
    <row r="182" spans="2:39" ht="15.75">
      <c r="B182" s="1"/>
      <c r="C182" s="61"/>
      <c r="F182" s="19"/>
      <c r="G182" s="29" t="str">
        <f t="shared" si="20"/>
        <v/>
      </c>
      <c r="H182" s="19"/>
      <c r="I182" s="29" t="str">
        <f t="shared" si="21"/>
        <v/>
      </c>
      <c r="J182" s="19"/>
      <c r="K182" s="29" t="e">
        <f t="shared" si="22"/>
        <v>#REF!</v>
      </c>
      <c r="L182" s="1"/>
      <c r="M182" s="1"/>
      <c r="N182" s="1"/>
      <c r="O182" s="61"/>
      <c r="P182" s="1"/>
      <c r="Q182" s="2"/>
      <c r="R182" s="1"/>
      <c r="S182" s="1"/>
      <c r="T182" s="1"/>
      <c r="U182" s="116"/>
      <c r="V182" s="116"/>
      <c r="W182" s="19"/>
      <c r="X182" s="29" t="str">
        <f t="shared" si="23"/>
        <v/>
      </c>
      <c r="Y182" s="19"/>
      <c r="Z182" s="29" t="str">
        <f t="shared" si="24"/>
        <v/>
      </c>
      <c r="AA182" s="19"/>
      <c r="AB182" s="29" t="e">
        <f t="shared" si="25"/>
        <v>#REF!</v>
      </c>
      <c r="AC182" s="1"/>
      <c r="AD182" s="1"/>
      <c r="AE182" s="1"/>
      <c r="AF182" s="1"/>
      <c r="AG182" s="19"/>
      <c r="AH182" s="29" t="str">
        <f t="shared" si="26"/>
        <v/>
      </c>
      <c r="AI182" s="19"/>
      <c r="AJ182" s="29" t="str">
        <f t="shared" si="27"/>
        <v/>
      </c>
      <c r="AK182" s="19"/>
      <c r="AL182" s="29" t="e">
        <f t="shared" si="28"/>
        <v>#REF!</v>
      </c>
      <c r="AM182" s="61"/>
    </row>
    <row r="183" spans="2:39" ht="15.75">
      <c r="B183" s="1"/>
      <c r="C183" s="61"/>
      <c r="F183" s="19"/>
      <c r="G183" s="29" t="str">
        <f t="shared" si="20"/>
        <v/>
      </c>
      <c r="H183" s="19"/>
      <c r="I183" s="29" t="str">
        <f t="shared" si="21"/>
        <v/>
      </c>
      <c r="J183" s="19"/>
      <c r="K183" s="29" t="e">
        <f t="shared" si="22"/>
        <v>#REF!</v>
      </c>
      <c r="L183" s="1"/>
      <c r="M183" s="1"/>
      <c r="N183" s="1"/>
      <c r="O183" s="61"/>
      <c r="P183" s="1"/>
      <c r="Q183" s="2"/>
      <c r="R183" s="1"/>
      <c r="S183" s="1"/>
      <c r="T183" s="1"/>
      <c r="U183" s="116"/>
      <c r="V183" s="116"/>
      <c r="W183" s="19"/>
      <c r="X183" s="29" t="str">
        <f t="shared" si="23"/>
        <v/>
      </c>
      <c r="Y183" s="19"/>
      <c r="Z183" s="29" t="str">
        <f t="shared" si="24"/>
        <v/>
      </c>
      <c r="AA183" s="19"/>
      <c r="AB183" s="29" t="e">
        <f t="shared" si="25"/>
        <v>#REF!</v>
      </c>
      <c r="AC183" s="1"/>
      <c r="AD183" s="1"/>
      <c r="AE183" s="1"/>
      <c r="AF183" s="1"/>
      <c r="AG183" s="19"/>
      <c r="AH183" s="29" t="str">
        <f t="shared" si="26"/>
        <v/>
      </c>
      <c r="AI183" s="19"/>
      <c r="AJ183" s="29" t="str">
        <f t="shared" si="27"/>
        <v/>
      </c>
      <c r="AK183" s="19"/>
      <c r="AL183" s="29" t="e">
        <f t="shared" si="28"/>
        <v>#REF!</v>
      </c>
      <c r="AM183" s="61"/>
    </row>
    <row r="184" spans="2:39" ht="15.75">
      <c r="B184" s="1"/>
      <c r="C184" s="61"/>
      <c r="F184" s="19"/>
      <c r="G184" s="29" t="str">
        <f t="shared" si="20"/>
        <v/>
      </c>
      <c r="H184" s="19"/>
      <c r="I184" s="29" t="str">
        <f t="shared" si="21"/>
        <v/>
      </c>
      <c r="J184" s="19"/>
      <c r="K184" s="29" t="e">
        <f t="shared" si="22"/>
        <v>#REF!</v>
      </c>
      <c r="L184" s="1"/>
      <c r="M184" s="1"/>
      <c r="N184" s="1"/>
      <c r="O184" s="61"/>
      <c r="P184" s="1"/>
      <c r="Q184" s="2"/>
      <c r="R184" s="1"/>
      <c r="S184" s="1"/>
      <c r="T184" s="1"/>
      <c r="U184" s="116"/>
      <c r="V184" s="116"/>
      <c r="W184" s="19"/>
      <c r="X184" s="29" t="str">
        <f t="shared" si="23"/>
        <v/>
      </c>
      <c r="Y184" s="19"/>
      <c r="Z184" s="29" t="str">
        <f t="shared" si="24"/>
        <v/>
      </c>
      <c r="AA184" s="19"/>
      <c r="AB184" s="29" t="e">
        <f t="shared" si="25"/>
        <v>#REF!</v>
      </c>
      <c r="AC184" s="1"/>
      <c r="AD184" s="1"/>
      <c r="AE184" s="1"/>
      <c r="AF184" s="1"/>
      <c r="AG184" s="19"/>
      <c r="AH184" s="29" t="str">
        <f t="shared" si="26"/>
        <v/>
      </c>
      <c r="AI184" s="19"/>
      <c r="AJ184" s="29" t="str">
        <f t="shared" si="27"/>
        <v/>
      </c>
      <c r="AK184" s="19"/>
      <c r="AL184" s="29" t="e">
        <f t="shared" si="28"/>
        <v>#REF!</v>
      </c>
      <c r="AM184" s="61"/>
    </row>
    <row r="185" spans="2:39" ht="15.75">
      <c r="B185" s="1"/>
      <c r="C185" s="61"/>
      <c r="F185" s="19"/>
      <c r="G185" s="29" t="str">
        <f t="shared" si="20"/>
        <v/>
      </c>
      <c r="H185" s="19"/>
      <c r="I185" s="29" t="str">
        <f t="shared" si="21"/>
        <v/>
      </c>
      <c r="J185" s="19"/>
      <c r="K185" s="29" t="e">
        <f t="shared" si="22"/>
        <v>#REF!</v>
      </c>
      <c r="L185" s="1"/>
      <c r="M185" s="1"/>
      <c r="N185" s="1"/>
      <c r="O185" s="61"/>
      <c r="P185" s="1"/>
      <c r="Q185" s="2"/>
      <c r="R185" s="1"/>
      <c r="S185" s="1"/>
      <c r="T185" s="1"/>
      <c r="U185" s="116"/>
      <c r="V185" s="116"/>
      <c r="W185" s="19"/>
      <c r="X185" s="29" t="str">
        <f t="shared" si="23"/>
        <v/>
      </c>
      <c r="Y185" s="19"/>
      <c r="Z185" s="29" t="str">
        <f t="shared" si="24"/>
        <v/>
      </c>
      <c r="AA185" s="19"/>
      <c r="AB185" s="29" t="e">
        <f t="shared" si="25"/>
        <v>#REF!</v>
      </c>
      <c r="AC185" s="1"/>
      <c r="AD185" s="1"/>
      <c r="AE185" s="1"/>
      <c r="AF185" s="1"/>
      <c r="AG185" s="19"/>
      <c r="AH185" s="29" t="str">
        <f t="shared" si="26"/>
        <v/>
      </c>
      <c r="AI185" s="19"/>
      <c r="AJ185" s="29" t="str">
        <f t="shared" si="27"/>
        <v/>
      </c>
      <c r="AK185" s="19"/>
      <c r="AL185" s="29" t="e">
        <f t="shared" si="28"/>
        <v>#REF!</v>
      </c>
      <c r="AM185" s="61"/>
    </row>
    <row r="186" spans="2:39" ht="15.75">
      <c r="B186" s="1"/>
      <c r="C186" s="61"/>
      <c r="F186" s="19"/>
      <c r="G186" s="29" t="str">
        <f t="shared" si="20"/>
        <v/>
      </c>
      <c r="H186" s="19"/>
      <c r="I186" s="29" t="str">
        <f t="shared" si="21"/>
        <v/>
      </c>
      <c r="J186" s="19"/>
      <c r="K186" s="29" t="e">
        <f t="shared" si="22"/>
        <v>#REF!</v>
      </c>
      <c r="L186" s="1"/>
      <c r="M186" s="1"/>
      <c r="N186" s="1"/>
      <c r="O186" s="61"/>
      <c r="P186" s="1"/>
      <c r="Q186" s="2"/>
      <c r="R186" s="1"/>
      <c r="S186" s="1"/>
      <c r="T186" s="1"/>
      <c r="U186" s="116"/>
      <c r="V186" s="116"/>
      <c r="W186" s="19"/>
      <c r="X186" s="29" t="str">
        <f t="shared" si="23"/>
        <v/>
      </c>
      <c r="Y186" s="19"/>
      <c r="Z186" s="29" t="str">
        <f t="shared" si="24"/>
        <v/>
      </c>
      <c r="AA186" s="19"/>
      <c r="AB186" s="29" t="e">
        <f t="shared" si="25"/>
        <v>#REF!</v>
      </c>
      <c r="AC186" s="1"/>
      <c r="AD186" s="1"/>
      <c r="AE186" s="1"/>
      <c r="AF186" s="1"/>
      <c r="AG186" s="19"/>
      <c r="AH186" s="29" t="str">
        <f t="shared" si="26"/>
        <v/>
      </c>
      <c r="AI186" s="19"/>
      <c r="AJ186" s="29" t="str">
        <f t="shared" si="27"/>
        <v/>
      </c>
      <c r="AK186" s="19"/>
      <c r="AL186" s="29" t="e">
        <f t="shared" si="28"/>
        <v>#REF!</v>
      </c>
      <c r="AM186" s="61"/>
    </row>
    <row r="187" spans="2:39" ht="15.75">
      <c r="B187" s="1"/>
      <c r="C187" s="61"/>
      <c r="F187" s="19"/>
      <c r="G187" s="29" t="str">
        <f t="shared" si="20"/>
        <v/>
      </c>
      <c r="H187" s="19"/>
      <c r="I187" s="29" t="str">
        <f t="shared" si="21"/>
        <v/>
      </c>
      <c r="J187" s="19"/>
      <c r="K187" s="29" t="e">
        <f t="shared" si="22"/>
        <v>#REF!</v>
      </c>
      <c r="L187" s="1"/>
      <c r="M187" s="1"/>
      <c r="N187" s="1"/>
      <c r="O187" s="61"/>
      <c r="P187" s="1"/>
      <c r="Q187" s="2"/>
      <c r="R187" s="1"/>
      <c r="S187" s="1"/>
      <c r="T187" s="1"/>
      <c r="U187" s="116"/>
      <c r="V187" s="116"/>
      <c r="W187" s="19"/>
      <c r="X187" s="29" t="str">
        <f t="shared" si="23"/>
        <v/>
      </c>
      <c r="Y187" s="19"/>
      <c r="Z187" s="29" t="str">
        <f t="shared" si="24"/>
        <v/>
      </c>
      <c r="AA187" s="19"/>
      <c r="AB187" s="29" t="e">
        <f t="shared" si="25"/>
        <v>#REF!</v>
      </c>
      <c r="AC187" s="1"/>
      <c r="AD187" s="1"/>
      <c r="AE187" s="1"/>
      <c r="AF187" s="1"/>
      <c r="AG187" s="19"/>
      <c r="AH187" s="29" t="str">
        <f t="shared" si="26"/>
        <v/>
      </c>
      <c r="AI187" s="19"/>
      <c r="AJ187" s="29" t="str">
        <f t="shared" si="27"/>
        <v/>
      </c>
      <c r="AK187" s="19"/>
      <c r="AL187" s="29" t="e">
        <f t="shared" si="28"/>
        <v>#REF!</v>
      </c>
      <c r="AM187" s="61"/>
    </row>
    <row r="188" spans="2:39" ht="15.75">
      <c r="B188" s="1"/>
      <c r="C188" s="61"/>
      <c r="F188" s="19"/>
      <c r="G188" s="29" t="str">
        <f t="shared" si="20"/>
        <v/>
      </c>
      <c r="H188" s="19"/>
      <c r="I188" s="29" t="str">
        <f t="shared" si="21"/>
        <v/>
      </c>
      <c r="J188" s="19"/>
      <c r="K188" s="29" t="e">
        <f t="shared" si="22"/>
        <v>#REF!</v>
      </c>
      <c r="L188" s="1"/>
      <c r="M188" s="1"/>
      <c r="N188" s="1"/>
      <c r="O188" s="61"/>
      <c r="P188" s="1"/>
      <c r="Q188" s="2"/>
      <c r="R188" s="1"/>
      <c r="S188" s="1"/>
      <c r="T188" s="1"/>
      <c r="U188" s="116"/>
      <c r="V188" s="116"/>
      <c r="W188" s="19"/>
      <c r="X188" s="29" t="str">
        <f t="shared" si="23"/>
        <v/>
      </c>
      <c r="Y188" s="19"/>
      <c r="Z188" s="29" t="str">
        <f t="shared" si="24"/>
        <v/>
      </c>
      <c r="AA188" s="19"/>
      <c r="AB188" s="29" t="e">
        <f t="shared" si="25"/>
        <v>#REF!</v>
      </c>
      <c r="AC188" s="1"/>
      <c r="AD188" s="1"/>
      <c r="AE188" s="1"/>
      <c r="AF188" s="1"/>
      <c r="AG188" s="19"/>
      <c r="AH188" s="29" t="str">
        <f t="shared" si="26"/>
        <v/>
      </c>
      <c r="AI188" s="19"/>
      <c r="AJ188" s="29" t="str">
        <f t="shared" si="27"/>
        <v/>
      </c>
      <c r="AK188" s="19"/>
      <c r="AL188" s="29" t="e">
        <f t="shared" si="28"/>
        <v>#REF!</v>
      </c>
      <c r="AM188" s="61"/>
    </row>
    <row r="189" spans="2:39" ht="15.75">
      <c r="B189" s="1"/>
      <c r="C189" s="61"/>
      <c r="F189" s="19"/>
      <c r="G189" s="29" t="str">
        <f t="shared" si="20"/>
        <v/>
      </c>
      <c r="H189" s="19"/>
      <c r="I189" s="29" t="str">
        <f t="shared" si="21"/>
        <v/>
      </c>
      <c r="J189" s="19"/>
      <c r="K189" s="29" t="e">
        <f t="shared" si="22"/>
        <v>#REF!</v>
      </c>
      <c r="L189" s="1"/>
      <c r="M189" s="1"/>
      <c r="N189" s="1"/>
      <c r="O189" s="61"/>
      <c r="P189" s="1"/>
      <c r="Q189" s="2"/>
      <c r="R189" s="1"/>
      <c r="S189" s="1"/>
      <c r="T189" s="1"/>
      <c r="U189" s="116"/>
      <c r="V189" s="116"/>
      <c r="W189" s="19"/>
      <c r="X189" s="29" t="str">
        <f t="shared" si="23"/>
        <v/>
      </c>
      <c r="Y189" s="19"/>
      <c r="Z189" s="29" t="str">
        <f t="shared" si="24"/>
        <v/>
      </c>
      <c r="AA189" s="19"/>
      <c r="AB189" s="29" t="e">
        <f t="shared" si="25"/>
        <v>#REF!</v>
      </c>
      <c r="AC189" s="1"/>
      <c r="AD189" s="1"/>
      <c r="AE189" s="1"/>
      <c r="AF189" s="1"/>
      <c r="AG189" s="19"/>
      <c r="AH189" s="29" t="str">
        <f t="shared" si="26"/>
        <v/>
      </c>
      <c r="AI189" s="19"/>
      <c r="AJ189" s="29" t="str">
        <f t="shared" si="27"/>
        <v/>
      </c>
      <c r="AK189" s="19"/>
      <c r="AL189" s="29" t="e">
        <f t="shared" si="28"/>
        <v>#REF!</v>
      </c>
      <c r="AM189" s="61"/>
    </row>
    <row r="190" spans="2:39" ht="15.75">
      <c r="B190" s="1"/>
      <c r="C190" s="61"/>
      <c r="F190" s="19"/>
      <c r="G190" s="29" t="str">
        <f t="shared" si="20"/>
        <v/>
      </c>
      <c r="H190" s="19"/>
      <c r="I190" s="29" t="str">
        <f t="shared" si="21"/>
        <v/>
      </c>
      <c r="J190" s="19"/>
      <c r="K190" s="29" t="e">
        <f t="shared" si="22"/>
        <v>#REF!</v>
      </c>
      <c r="L190" s="1"/>
      <c r="M190" s="1"/>
      <c r="N190" s="1"/>
      <c r="O190" s="61"/>
      <c r="P190" s="1"/>
      <c r="Q190" s="2"/>
      <c r="R190" s="1"/>
      <c r="S190" s="1"/>
      <c r="T190" s="1"/>
      <c r="U190" s="116"/>
      <c r="V190" s="116"/>
      <c r="W190" s="19"/>
      <c r="X190" s="29" t="str">
        <f t="shared" si="23"/>
        <v/>
      </c>
      <c r="Y190" s="19"/>
      <c r="Z190" s="29" t="str">
        <f t="shared" si="24"/>
        <v/>
      </c>
      <c r="AA190" s="19"/>
      <c r="AB190" s="29" t="e">
        <f t="shared" si="25"/>
        <v>#REF!</v>
      </c>
      <c r="AC190" s="1"/>
      <c r="AD190" s="1"/>
      <c r="AE190" s="1"/>
      <c r="AF190" s="1"/>
      <c r="AG190" s="19"/>
      <c r="AH190" s="29" t="str">
        <f t="shared" si="26"/>
        <v/>
      </c>
      <c r="AI190" s="19"/>
      <c r="AJ190" s="29" t="str">
        <f t="shared" si="27"/>
        <v/>
      </c>
      <c r="AK190" s="19"/>
      <c r="AL190" s="29" t="e">
        <f t="shared" si="28"/>
        <v>#REF!</v>
      </c>
      <c r="AM190" s="61"/>
    </row>
    <row r="191" spans="2:39" ht="15.75">
      <c r="B191" s="1"/>
      <c r="C191" s="61"/>
      <c r="F191" s="19"/>
      <c r="G191" s="29" t="str">
        <f t="shared" si="20"/>
        <v/>
      </c>
      <c r="H191" s="19"/>
      <c r="I191" s="29" t="str">
        <f t="shared" si="21"/>
        <v/>
      </c>
      <c r="J191" s="19"/>
      <c r="K191" s="29" t="e">
        <f t="shared" si="22"/>
        <v>#REF!</v>
      </c>
      <c r="L191" s="1"/>
      <c r="M191" s="1"/>
      <c r="N191" s="1"/>
      <c r="O191" s="61"/>
      <c r="P191" s="1"/>
      <c r="Q191" s="2"/>
      <c r="R191" s="1"/>
      <c r="S191" s="1"/>
      <c r="T191" s="1"/>
      <c r="U191" s="116"/>
      <c r="V191" s="116"/>
      <c r="W191" s="19"/>
      <c r="X191" s="29" t="str">
        <f t="shared" si="23"/>
        <v/>
      </c>
      <c r="Y191" s="19"/>
      <c r="Z191" s="29" t="str">
        <f t="shared" si="24"/>
        <v/>
      </c>
      <c r="AA191" s="19"/>
      <c r="AB191" s="29" t="e">
        <f t="shared" si="25"/>
        <v>#REF!</v>
      </c>
      <c r="AC191" s="1"/>
      <c r="AD191" s="1"/>
      <c r="AE191" s="1"/>
      <c r="AF191" s="1"/>
      <c r="AG191" s="19"/>
      <c r="AH191" s="29" t="str">
        <f t="shared" si="26"/>
        <v/>
      </c>
      <c r="AI191" s="19"/>
      <c r="AJ191" s="29" t="str">
        <f t="shared" si="27"/>
        <v/>
      </c>
      <c r="AK191" s="19"/>
      <c r="AL191" s="29" t="e">
        <f t="shared" si="28"/>
        <v>#REF!</v>
      </c>
      <c r="AM191" s="61"/>
    </row>
    <row r="192" spans="2:39" ht="15.75">
      <c r="B192" s="1"/>
      <c r="C192" s="61"/>
      <c r="F192" s="19"/>
      <c r="G192" s="29" t="str">
        <f t="shared" si="20"/>
        <v/>
      </c>
      <c r="H192" s="19"/>
      <c r="I192" s="29" t="str">
        <f t="shared" si="21"/>
        <v/>
      </c>
      <c r="J192" s="19"/>
      <c r="K192" s="29" t="e">
        <f t="shared" si="22"/>
        <v>#REF!</v>
      </c>
      <c r="L192" s="1"/>
      <c r="M192" s="1"/>
      <c r="N192" s="1"/>
      <c r="O192" s="61"/>
      <c r="P192" s="1"/>
      <c r="Q192" s="2"/>
      <c r="R192" s="1"/>
      <c r="S192" s="1"/>
      <c r="T192" s="1"/>
      <c r="U192" s="116"/>
      <c r="V192" s="116"/>
      <c r="W192" s="19"/>
      <c r="X192" s="29" t="str">
        <f t="shared" si="23"/>
        <v/>
      </c>
      <c r="Y192" s="19"/>
      <c r="Z192" s="29" t="str">
        <f t="shared" si="24"/>
        <v/>
      </c>
      <c r="AA192" s="19"/>
      <c r="AB192" s="29" t="e">
        <f t="shared" si="25"/>
        <v>#REF!</v>
      </c>
      <c r="AC192" s="1"/>
      <c r="AD192" s="1"/>
      <c r="AE192" s="1"/>
      <c r="AF192" s="1"/>
      <c r="AG192" s="19"/>
      <c r="AH192" s="29" t="str">
        <f t="shared" si="26"/>
        <v/>
      </c>
      <c r="AI192" s="19"/>
      <c r="AJ192" s="29" t="str">
        <f t="shared" si="27"/>
        <v/>
      </c>
      <c r="AK192" s="19"/>
      <c r="AL192" s="29" t="e">
        <f t="shared" si="28"/>
        <v>#REF!</v>
      </c>
      <c r="AM192" s="61"/>
    </row>
    <row r="193" spans="2:39" ht="15.75">
      <c r="B193" s="1"/>
      <c r="C193" s="61"/>
      <c r="F193" s="19"/>
      <c r="G193" s="29" t="str">
        <f t="shared" si="20"/>
        <v/>
      </c>
      <c r="H193" s="19"/>
      <c r="I193" s="29" t="str">
        <f t="shared" si="21"/>
        <v/>
      </c>
      <c r="J193" s="19"/>
      <c r="K193" s="29" t="e">
        <f t="shared" si="22"/>
        <v>#REF!</v>
      </c>
      <c r="L193" s="1"/>
      <c r="M193" s="1"/>
      <c r="N193" s="1"/>
      <c r="O193" s="61"/>
      <c r="P193" s="1"/>
      <c r="Q193" s="2"/>
      <c r="R193" s="1"/>
      <c r="S193" s="1"/>
      <c r="T193" s="1"/>
      <c r="U193" s="116"/>
      <c r="V193" s="116"/>
      <c r="W193" s="19"/>
      <c r="X193" s="29" t="str">
        <f t="shared" si="23"/>
        <v/>
      </c>
      <c r="Y193" s="19"/>
      <c r="Z193" s="29" t="str">
        <f t="shared" si="24"/>
        <v/>
      </c>
      <c r="AA193" s="19"/>
      <c r="AB193" s="29" t="e">
        <f t="shared" si="25"/>
        <v>#REF!</v>
      </c>
      <c r="AC193" s="1"/>
      <c r="AD193" s="1"/>
      <c r="AE193" s="1"/>
      <c r="AF193" s="1"/>
      <c r="AG193" s="19"/>
      <c r="AH193" s="29" t="str">
        <f t="shared" si="26"/>
        <v/>
      </c>
      <c r="AI193" s="19"/>
      <c r="AJ193" s="29" t="str">
        <f t="shared" si="27"/>
        <v/>
      </c>
      <c r="AK193" s="19"/>
      <c r="AL193" s="29" t="e">
        <f t="shared" si="28"/>
        <v>#REF!</v>
      </c>
      <c r="AM193" s="61"/>
    </row>
    <row r="194" spans="2:39" ht="15.75">
      <c r="B194" s="1"/>
      <c r="C194" s="61"/>
      <c r="F194" s="19"/>
      <c r="G194" s="29" t="str">
        <f t="shared" si="20"/>
        <v/>
      </c>
      <c r="H194" s="19"/>
      <c r="I194" s="29" t="str">
        <f t="shared" si="21"/>
        <v/>
      </c>
      <c r="J194" s="19"/>
      <c r="K194" s="29" t="e">
        <f t="shared" si="22"/>
        <v>#REF!</v>
      </c>
      <c r="L194" s="1"/>
      <c r="M194" s="1"/>
      <c r="N194" s="1"/>
      <c r="O194" s="61"/>
      <c r="P194" s="1"/>
      <c r="Q194" s="2"/>
      <c r="R194" s="1"/>
      <c r="S194" s="1"/>
      <c r="T194" s="1"/>
      <c r="U194" s="116"/>
      <c r="V194" s="116"/>
      <c r="W194" s="19"/>
      <c r="X194" s="29" t="str">
        <f t="shared" si="23"/>
        <v/>
      </c>
      <c r="Y194" s="19"/>
      <c r="Z194" s="29" t="str">
        <f t="shared" si="24"/>
        <v/>
      </c>
      <c r="AA194" s="19"/>
      <c r="AB194" s="29" t="e">
        <f t="shared" si="25"/>
        <v>#REF!</v>
      </c>
      <c r="AC194" s="1"/>
      <c r="AD194" s="1"/>
      <c r="AE194" s="1"/>
      <c r="AF194" s="1"/>
      <c r="AG194" s="19"/>
      <c r="AH194" s="29" t="str">
        <f t="shared" si="26"/>
        <v/>
      </c>
      <c r="AI194" s="19"/>
      <c r="AJ194" s="29" t="str">
        <f t="shared" si="27"/>
        <v/>
      </c>
      <c r="AK194" s="19"/>
      <c r="AL194" s="29" t="e">
        <f t="shared" si="28"/>
        <v>#REF!</v>
      </c>
      <c r="AM194" s="61"/>
    </row>
    <row r="195" spans="2:39" ht="15.75">
      <c r="B195" s="1"/>
      <c r="C195" s="61"/>
      <c r="F195" s="19"/>
      <c r="G195" s="29" t="str">
        <f t="shared" si="20"/>
        <v/>
      </c>
      <c r="H195" s="19"/>
      <c r="I195" s="29" t="str">
        <f t="shared" si="21"/>
        <v/>
      </c>
      <c r="J195" s="19"/>
      <c r="K195" s="29" t="e">
        <f t="shared" si="22"/>
        <v>#REF!</v>
      </c>
      <c r="L195" s="1"/>
      <c r="M195" s="1"/>
      <c r="N195" s="1"/>
      <c r="O195" s="61"/>
      <c r="P195" s="1"/>
      <c r="Q195" s="2"/>
      <c r="R195" s="1"/>
      <c r="S195" s="1"/>
      <c r="T195" s="1"/>
      <c r="U195" s="116"/>
      <c r="V195" s="116"/>
      <c r="W195" s="19"/>
      <c r="X195" s="29" t="str">
        <f t="shared" si="23"/>
        <v/>
      </c>
      <c r="Y195" s="19"/>
      <c r="Z195" s="29" t="str">
        <f t="shared" si="24"/>
        <v/>
      </c>
      <c r="AA195" s="19"/>
      <c r="AB195" s="29" t="e">
        <f t="shared" si="25"/>
        <v>#REF!</v>
      </c>
      <c r="AC195" s="1"/>
      <c r="AD195" s="1"/>
      <c r="AE195" s="1"/>
      <c r="AF195" s="1"/>
      <c r="AG195" s="19"/>
      <c r="AH195" s="29" t="str">
        <f t="shared" si="26"/>
        <v/>
      </c>
      <c r="AI195" s="19"/>
      <c r="AJ195" s="29" t="str">
        <f t="shared" si="27"/>
        <v/>
      </c>
      <c r="AK195" s="19"/>
      <c r="AL195" s="29" t="e">
        <f t="shared" si="28"/>
        <v>#REF!</v>
      </c>
      <c r="AM195" s="61"/>
    </row>
    <row r="196" spans="2:39" ht="15.75">
      <c r="B196" s="1"/>
      <c r="C196" s="61"/>
      <c r="F196" s="19"/>
      <c r="G196" s="29" t="str">
        <f t="shared" ref="G196:G259" si="29">IF(ISNA(VLOOKUP(F196,tinh,2,FALSE)),"",VLOOKUP(F196,tinh,2,FALSE))</f>
        <v/>
      </c>
      <c r="H196" s="19"/>
      <c r="I196" s="29" t="str">
        <f t="shared" ref="I196:I259" si="30">IF(ISNA(VLOOKUP(H196&amp;G196,huyen,3,FALSE)),"",VLOOKUP(H196&amp;G196,huyen,3,FALSE))</f>
        <v/>
      </c>
      <c r="J196" s="19"/>
      <c r="K196" s="29" t="e">
        <f t="shared" ref="K196:K259" si="31">IF(ISNA(VLOOKUP(J196&amp;I196,xa,3,FALSE)),"",VLOOKUP(J196&amp;I196,xa,3,FALSE))</f>
        <v>#REF!</v>
      </c>
      <c r="L196" s="1"/>
      <c r="M196" s="1"/>
      <c r="N196" s="1"/>
      <c r="O196" s="61"/>
      <c r="P196" s="1"/>
      <c r="Q196" s="2"/>
      <c r="R196" s="1"/>
      <c r="S196" s="1"/>
      <c r="T196" s="1"/>
      <c r="U196" s="116"/>
      <c r="V196" s="116"/>
      <c r="W196" s="19"/>
      <c r="X196" s="29" t="str">
        <f t="shared" ref="X196:X259" si="32">IF(ISNA(VLOOKUP(W196,tinh,2,FALSE)),"",VLOOKUP(W196,tinh,2,FALSE))</f>
        <v/>
      </c>
      <c r="Y196" s="19"/>
      <c r="Z196" s="29" t="str">
        <f t="shared" ref="Z196:Z259" si="33">IF(ISNA(VLOOKUP(Y196&amp;X196,huyen,3,FALSE)),"",VLOOKUP(Y196&amp;X196,huyen,3,FALSE))</f>
        <v/>
      </c>
      <c r="AA196" s="19"/>
      <c r="AB196" s="29" t="e">
        <f t="shared" ref="AB196:AB259" si="34">IF(ISNA(VLOOKUP(AA196&amp;Z196,xa,3,FALSE)),"",VLOOKUP(AA196&amp;Z196,xa,3,FALSE))</f>
        <v>#REF!</v>
      </c>
      <c r="AC196" s="1"/>
      <c r="AD196" s="1"/>
      <c r="AE196" s="1"/>
      <c r="AF196" s="1"/>
      <c r="AG196" s="19"/>
      <c r="AH196" s="29" t="str">
        <f t="shared" ref="AH196:AH259" si="35">IF(ISNA(VLOOKUP(AG196,tinh,2,FALSE)),"",VLOOKUP(AG196,tinh,2,FALSE))</f>
        <v/>
      </c>
      <c r="AI196" s="19"/>
      <c r="AJ196" s="29" t="str">
        <f t="shared" ref="AJ196:AJ259" si="36">IF(ISNA(VLOOKUP(AI196&amp;AH196,huyen,3,FALSE)),"",VLOOKUP(AI196&amp;AH196,huyen,3,FALSE))</f>
        <v/>
      </c>
      <c r="AK196" s="19"/>
      <c r="AL196" s="29" t="e">
        <f t="shared" ref="AL196:AL259" si="37">IF(ISNA(VLOOKUP(AK196&amp;AJ196,xa,3,FALSE)),"",VLOOKUP(AK196&amp;AJ196,xa,3,FALSE))</f>
        <v>#REF!</v>
      </c>
      <c r="AM196" s="61"/>
    </row>
    <row r="197" spans="2:39" ht="15.75">
      <c r="B197" s="1"/>
      <c r="C197" s="61"/>
      <c r="F197" s="19"/>
      <c r="G197" s="29" t="str">
        <f t="shared" si="29"/>
        <v/>
      </c>
      <c r="H197" s="19"/>
      <c r="I197" s="29" t="str">
        <f t="shared" si="30"/>
        <v/>
      </c>
      <c r="J197" s="19"/>
      <c r="K197" s="29" t="e">
        <f t="shared" si="31"/>
        <v>#REF!</v>
      </c>
      <c r="L197" s="1"/>
      <c r="M197" s="1"/>
      <c r="N197" s="1"/>
      <c r="O197" s="61"/>
      <c r="P197" s="1"/>
      <c r="Q197" s="2"/>
      <c r="R197" s="1"/>
      <c r="S197" s="1"/>
      <c r="T197" s="1"/>
      <c r="U197" s="116"/>
      <c r="V197" s="116"/>
      <c r="W197" s="19"/>
      <c r="X197" s="29" t="str">
        <f t="shared" si="32"/>
        <v/>
      </c>
      <c r="Y197" s="19"/>
      <c r="Z197" s="29" t="str">
        <f t="shared" si="33"/>
        <v/>
      </c>
      <c r="AA197" s="19"/>
      <c r="AB197" s="29" t="e">
        <f t="shared" si="34"/>
        <v>#REF!</v>
      </c>
      <c r="AC197" s="1"/>
      <c r="AD197" s="1"/>
      <c r="AE197" s="1"/>
      <c r="AF197" s="1"/>
      <c r="AG197" s="19"/>
      <c r="AH197" s="29" t="str">
        <f t="shared" si="35"/>
        <v/>
      </c>
      <c r="AI197" s="19"/>
      <c r="AJ197" s="29" t="str">
        <f t="shared" si="36"/>
        <v/>
      </c>
      <c r="AK197" s="19"/>
      <c r="AL197" s="29" t="e">
        <f t="shared" si="37"/>
        <v>#REF!</v>
      </c>
      <c r="AM197" s="61"/>
    </row>
    <row r="198" spans="2:39" ht="15.75">
      <c r="B198" s="1"/>
      <c r="C198" s="61"/>
      <c r="F198" s="19"/>
      <c r="G198" s="29" t="str">
        <f t="shared" si="29"/>
        <v/>
      </c>
      <c r="H198" s="19"/>
      <c r="I198" s="29" t="str">
        <f t="shared" si="30"/>
        <v/>
      </c>
      <c r="J198" s="19"/>
      <c r="K198" s="29" t="e">
        <f t="shared" si="31"/>
        <v>#REF!</v>
      </c>
      <c r="L198" s="1"/>
      <c r="M198" s="1"/>
      <c r="N198" s="1"/>
      <c r="O198" s="61"/>
      <c r="P198" s="1"/>
      <c r="Q198" s="2"/>
      <c r="R198" s="1"/>
      <c r="S198" s="1"/>
      <c r="T198" s="1"/>
      <c r="U198" s="116"/>
      <c r="V198" s="116"/>
      <c r="W198" s="19"/>
      <c r="X198" s="29" t="str">
        <f t="shared" si="32"/>
        <v/>
      </c>
      <c r="Y198" s="19"/>
      <c r="Z198" s="29" t="str">
        <f t="shared" si="33"/>
        <v/>
      </c>
      <c r="AA198" s="19"/>
      <c r="AB198" s="29" t="e">
        <f t="shared" si="34"/>
        <v>#REF!</v>
      </c>
      <c r="AC198" s="1"/>
      <c r="AD198" s="1"/>
      <c r="AE198" s="1"/>
      <c r="AF198" s="1"/>
      <c r="AG198" s="19"/>
      <c r="AH198" s="29" t="str">
        <f t="shared" si="35"/>
        <v/>
      </c>
      <c r="AI198" s="19"/>
      <c r="AJ198" s="29" t="str">
        <f t="shared" si="36"/>
        <v/>
      </c>
      <c r="AK198" s="19"/>
      <c r="AL198" s="29" t="e">
        <f t="shared" si="37"/>
        <v>#REF!</v>
      </c>
      <c r="AM198" s="61"/>
    </row>
    <row r="199" spans="2:39" ht="15.75">
      <c r="B199" s="1"/>
      <c r="C199" s="61"/>
      <c r="F199" s="19"/>
      <c r="G199" s="29" t="str">
        <f t="shared" si="29"/>
        <v/>
      </c>
      <c r="H199" s="19"/>
      <c r="I199" s="29" t="str">
        <f t="shared" si="30"/>
        <v/>
      </c>
      <c r="J199" s="19"/>
      <c r="K199" s="29" t="e">
        <f t="shared" si="31"/>
        <v>#REF!</v>
      </c>
      <c r="L199" s="1"/>
      <c r="M199" s="1"/>
      <c r="N199" s="1"/>
      <c r="O199" s="61"/>
      <c r="P199" s="1"/>
      <c r="Q199" s="2"/>
      <c r="R199" s="1"/>
      <c r="S199" s="1"/>
      <c r="T199" s="1"/>
      <c r="U199" s="116"/>
      <c r="V199" s="116"/>
      <c r="W199" s="19"/>
      <c r="X199" s="29" t="str">
        <f t="shared" si="32"/>
        <v/>
      </c>
      <c r="Y199" s="19"/>
      <c r="Z199" s="29" t="str">
        <f t="shared" si="33"/>
        <v/>
      </c>
      <c r="AA199" s="19"/>
      <c r="AB199" s="29" t="e">
        <f t="shared" si="34"/>
        <v>#REF!</v>
      </c>
      <c r="AC199" s="1"/>
      <c r="AD199" s="1"/>
      <c r="AE199" s="1"/>
      <c r="AF199" s="1"/>
      <c r="AG199" s="19"/>
      <c r="AH199" s="29" t="str">
        <f t="shared" si="35"/>
        <v/>
      </c>
      <c r="AI199" s="19"/>
      <c r="AJ199" s="29" t="str">
        <f t="shared" si="36"/>
        <v/>
      </c>
      <c r="AK199" s="19"/>
      <c r="AL199" s="29" t="e">
        <f t="shared" si="37"/>
        <v>#REF!</v>
      </c>
      <c r="AM199" s="61"/>
    </row>
    <row r="200" spans="2:39" ht="15.75">
      <c r="B200" s="1"/>
      <c r="C200" s="61"/>
      <c r="F200" s="19"/>
      <c r="G200" s="29" t="str">
        <f t="shared" si="29"/>
        <v/>
      </c>
      <c r="H200" s="19"/>
      <c r="I200" s="29" t="str">
        <f t="shared" si="30"/>
        <v/>
      </c>
      <c r="J200" s="19"/>
      <c r="K200" s="29" t="e">
        <f t="shared" si="31"/>
        <v>#REF!</v>
      </c>
      <c r="L200" s="1"/>
      <c r="M200" s="1"/>
      <c r="N200" s="1"/>
      <c r="O200" s="61"/>
      <c r="P200" s="1"/>
      <c r="Q200" s="2"/>
      <c r="R200" s="1"/>
      <c r="S200" s="1"/>
      <c r="T200" s="1"/>
      <c r="U200" s="116"/>
      <c r="V200" s="116"/>
      <c r="W200" s="19"/>
      <c r="X200" s="29" t="str">
        <f t="shared" si="32"/>
        <v/>
      </c>
      <c r="Y200" s="19"/>
      <c r="Z200" s="29" t="str">
        <f t="shared" si="33"/>
        <v/>
      </c>
      <c r="AA200" s="19"/>
      <c r="AB200" s="29" t="e">
        <f t="shared" si="34"/>
        <v>#REF!</v>
      </c>
      <c r="AC200" s="1"/>
      <c r="AD200" s="1"/>
      <c r="AE200" s="1"/>
      <c r="AF200" s="1"/>
      <c r="AG200" s="19"/>
      <c r="AH200" s="29" t="str">
        <f t="shared" si="35"/>
        <v/>
      </c>
      <c r="AI200" s="19"/>
      <c r="AJ200" s="29" t="str">
        <f t="shared" si="36"/>
        <v/>
      </c>
      <c r="AK200" s="19"/>
      <c r="AL200" s="29" t="e">
        <f t="shared" si="37"/>
        <v>#REF!</v>
      </c>
      <c r="AM200" s="61"/>
    </row>
    <row r="201" spans="2:39" ht="15.75">
      <c r="B201" s="1"/>
      <c r="C201" s="61"/>
      <c r="F201" s="19"/>
      <c r="G201" s="29" t="str">
        <f t="shared" si="29"/>
        <v/>
      </c>
      <c r="H201" s="19"/>
      <c r="I201" s="29" t="str">
        <f t="shared" si="30"/>
        <v/>
      </c>
      <c r="J201" s="19"/>
      <c r="K201" s="29" t="e">
        <f t="shared" si="31"/>
        <v>#REF!</v>
      </c>
      <c r="L201" s="1"/>
      <c r="M201" s="1"/>
      <c r="N201" s="1"/>
      <c r="O201" s="61"/>
      <c r="P201" s="1"/>
      <c r="Q201" s="2"/>
      <c r="R201" s="1"/>
      <c r="S201" s="1"/>
      <c r="T201" s="1"/>
      <c r="U201" s="116"/>
      <c r="V201" s="116"/>
      <c r="W201" s="19"/>
      <c r="X201" s="29" t="str">
        <f t="shared" si="32"/>
        <v/>
      </c>
      <c r="Y201" s="19"/>
      <c r="Z201" s="29" t="str">
        <f t="shared" si="33"/>
        <v/>
      </c>
      <c r="AA201" s="19"/>
      <c r="AB201" s="29" t="e">
        <f t="shared" si="34"/>
        <v>#REF!</v>
      </c>
      <c r="AC201" s="1"/>
      <c r="AD201" s="1"/>
      <c r="AE201" s="1"/>
      <c r="AF201" s="1"/>
      <c r="AG201" s="19"/>
      <c r="AH201" s="29" t="str">
        <f t="shared" si="35"/>
        <v/>
      </c>
      <c r="AI201" s="19"/>
      <c r="AJ201" s="29" t="str">
        <f t="shared" si="36"/>
        <v/>
      </c>
      <c r="AK201" s="19"/>
      <c r="AL201" s="29" t="e">
        <f t="shared" si="37"/>
        <v>#REF!</v>
      </c>
      <c r="AM201" s="61"/>
    </row>
    <row r="202" spans="2:39" ht="15.75">
      <c r="B202" s="1"/>
      <c r="C202" s="61"/>
      <c r="F202" s="19"/>
      <c r="G202" s="29" t="str">
        <f t="shared" si="29"/>
        <v/>
      </c>
      <c r="H202" s="19"/>
      <c r="I202" s="29" t="str">
        <f t="shared" si="30"/>
        <v/>
      </c>
      <c r="J202" s="19"/>
      <c r="K202" s="29" t="e">
        <f t="shared" si="31"/>
        <v>#REF!</v>
      </c>
      <c r="L202" s="1"/>
      <c r="M202" s="1"/>
      <c r="N202" s="1"/>
      <c r="O202" s="61"/>
      <c r="P202" s="1"/>
      <c r="Q202" s="2"/>
      <c r="R202" s="1"/>
      <c r="S202" s="1"/>
      <c r="T202" s="1"/>
      <c r="U202" s="116"/>
      <c r="V202" s="116"/>
      <c r="W202" s="19"/>
      <c r="X202" s="29" t="str">
        <f t="shared" si="32"/>
        <v/>
      </c>
      <c r="Y202" s="19"/>
      <c r="Z202" s="29" t="str">
        <f t="shared" si="33"/>
        <v/>
      </c>
      <c r="AA202" s="19"/>
      <c r="AB202" s="29" t="e">
        <f t="shared" si="34"/>
        <v>#REF!</v>
      </c>
      <c r="AC202" s="1"/>
      <c r="AD202" s="1"/>
      <c r="AE202" s="1"/>
      <c r="AF202" s="1"/>
      <c r="AG202" s="19"/>
      <c r="AH202" s="29" t="str">
        <f t="shared" si="35"/>
        <v/>
      </c>
      <c r="AI202" s="19"/>
      <c r="AJ202" s="29" t="str">
        <f t="shared" si="36"/>
        <v/>
      </c>
      <c r="AK202" s="19"/>
      <c r="AL202" s="29" t="e">
        <f t="shared" si="37"/>
        <v>#REF!</v>
      </c>
      <c r="AM202" s="61"/>
    </row>
    <row r="203" spans="2:39" ht="15.75">
      <c r="B203" s="1"/>
      <c r="C203" s="61"/>
      <c r="F203" s="19"/>
      <c r="G203" s="29" t="str">
        <f t="shared" si="29"/>
        <v/>
      </c>
      <c r="H203" s="19"/>
      <c r="I203" s="29" t="str">
        <f t="shared" si="30"/>
        <v/>
      </c>
      <c r="J203" s="19"/>
      <c r="K203" s="29" t="e">
        <f t="shared" si="31"/>
        <v>#REF!</v>
      </c>
      <c r="L203" s="1"/>
      <c r="M203" s="1"/>
      <c r="N203" s="1"/>
      <c r="O203" s="61"/>
      <c r="P203" s="1"/>
      <c r="Q203" s="2"/>
      <c r="R203" s="1"/>
      <c r="S203" s="1"/>
      <c r="T203" s="1"/>
      <c r="U203" s="116"/>
      <c r="V203" s="116"/>
      <c r="W203" s="19"/>
      <c r="X203" s="29" t="str">
        <f t="shared" si="32"/>
        <v/>
      </c>
      <c r="Y203" s="19"/>
      <c r="Z203" s="29" t="str">
        <f t="shared" si="33"/>
        <v/>
      </c>
      <c r="AA203" s="19"/>
      <c r="AB203" s="29" t="e">
        <f t="shared" si="34"/>
        <v>#REF!</v>
      </c>
      <c r="AC203" s="1"/>
      <c r="AD203" s="1"/>
      <c r="AE203" s="1"/>
      <c r="AF203" s="1"/>
      <c r="AG203" s="19"/>
      <c r="AH203" s="29" t="str">
        <f t="shared" si="35"/>
        <v/>
      </c>
      <c r="AI203" s="19"/>
      <c r="AJ203" s="29" t="str">
        <f t="shared" si="36"/>
        <v/>
      </c>
      <c r="AK203" s="19"/>
      <c r="AL203" s="29" t="e">
        <f t="shared" si="37"/>
        <v>#REF!</v>
      </c>
      <c r="AM203" s="61"/>
    </row>
    <row r="204" spans="2:39" ht="15.75">
      <c r="B204" s="1"/>
      <c r="C204" s="61"/>
      <c r="F204" s="19"/>
      <c r="G204" s="29" t="str">
        <f t="shared" si="29"/>
        <v/>
      </c>
      <c r="H204" s="19"/>
      <c r="I204" s="29" t="str">
        <f t="shared" si="30"/>
        <v/>
      </c>
      <c r="J204" s="19"/>
      <c r="K204" s="29" t="e">
        <f t="shared" si="31"/>
        <v>#REF!</v>
      </c>
      <c r="L204" s="1"/>
      <c r="M204" s="1"/>
      <c r="N204" s="1"/>
      <c r="O204" s="61"/>
      <c r="P204" s="1"/>
      <c r="Q204" s="2"/>
      <c r="R204" s="1"/>
      <c r="S204" s="1"/>
      <c r="T204" s="1"/>
      <c r="U204" s="116"/>
      <c r="V204" s="116"/>
      <c r="W204" s="19"/>
      <c r="X204" s="29" t="str">
        <f t="shared" si="32"/>
        <v/>
      </c>
      <c r="Y204" s="19"/>
      <c r="Z204" s="29" t="str">
        <f t="shared" si="33"/>
        <v/>
      </c>
      <c r="AA204" s="19"/>
      <c r="AB204" s="29" t="e">
        <f t="shared" si="34"/>
        <v>#REF!</v>
      </c>
      <c r="AC204" s="1"/>
      <c r="AD204" s="1"/>
      <c r="AE204" s="1"/>
      <c r="AF204" s="1"/>
      <c r="AG204" s="19"/>
      <c r="AH204" s="29" t="str">
        <f t="shared" si="35"/>
        <v/>
      </c>
      <c r="AI204" s="19"/>
      <c r="AJ204" s="29" t="str">
        <f t="shared" si="36"/>
        <v/>
      </c>
      <c r="AK204" s="19"/>
      <c r="AL204" s="29" t="e">
        <f t="shared" si="37"/>
        <v>#REF!</v>
      </c>
      <c r="AM204" s="61"/>
    </row>
    <row r="205" spans="2:39" ht="15.75">
      <c r="B205" s="1"/>
      <c r="C205" s="61"/>
      <c r="F205" s="19"/>
      <c r="G205" s="29" t="str">
        <f t="shared" si="29"/>
        <v/>
      </c>
      <c r="H205" s="19"/>
      <c r="I205" s="29" t="str">
        <f t="shared" si="30"/>
        <v/>
      </c>
      <c r="J205" s="19"/>
      <c r="K205" s="29" t="e">
        <f t="shared" si="31"/>
        <v>#REF!</v>
      </c>
      <c r="L205" s="1"/>
      <c r="M205" s="1"/>
      <c r="N205" s="1"/>
      <c r="O205" s="61"/>
      <c r="P205" s="1"/>
      <c r="Q205" s="2"/>
      <c r="R205" s="1"/>
      <c r="S205" s="1"/>
      <c r="T205" s="1"/>
      <c r="U205" s="116"/>
      <c r="V205" s="116"/>
      <c r="W205" s="19"/>
      <c r="X205" s="29" t="str">
        <f t="shared" si="32"/>
        <v/>
      </c>
      <c r="Y205" s="19"/>
      <c r="Z205" s="29" t="str">
        <f t="shared" si="33"/>
        <v/>
      </c>
      <c r="AA205" s="19"/>
      <c r="AB205" s="29" t="e">
        <f t="shared" si="34"/>
        <v>#REF!</v>
      </c>
      <c r="AC205" s="1"/>
      <c r="AD205" s="1"/>
      <c r="AE205" s="1"/>
      <c r="AF205" s="1"/>
      <c r="AG205" s="19"/>
      <c r="AH205" s="29" t="str">
        <f t="shared" si="35"/>
        <v/>
      </c>
      <c r="AI205" s="19"/>
      <c r="AJ205" s="29" t="str">
        <f t="shared" si="36"/>
        <v/>
      </c>
      <c r="AK205" s="19"/>
      <c r="AL205" s="29" t="e">
        <f t="shared" si="37"/>
        <v>#REF!</v>
      </c>
      <c r="AM205" s="61"/>
    </row>
    <row r="206" spans="2:39" ht="15.75">
      <c r="B206" s="1"/>
      <c r="C206" s="61"/>
      <c r="F206" s="19"/>
      <c r="G206" s="29" t="str">
        <f t="shared" si="29"/>
        <v/>
      </c>
      <c r="H206" s="19"/>
      <c r="I206" s="29" t="str">
        <f t="shared" si="30"/>
        <v/>
      </c>
      <c r="J206" s="19"/>
      <c r="K206" s="29" t="e">
        <f t="shared" si="31"/>
        <v>#REF!</v>
      </c>
      <c r="L206" s="1"/>
      <c r="M206" s="1"/>
      <c r="N206" s="1"/>
      <c r="O206" s="61"/>
      <c r="P206" s="1"/>
      <c r="Q206" s="2"/>
      <c r="R206" s="1"/>
      <c r="S206" s="1"/>
      <c r="T206" s="1"/>
      <c r="U206" s="116"/>
      <c r="V206" s="116"/>
      <c r="W206" s="19"/>
      <c r="X206" s="29" t="str">
        <f t="shared" si="32"/>
        <v/>
      </c>
      <c r="Y206" s="19"/>
      <c r="Z206" s="29" t="str">
        <f t="shared" si="33"/>
        <v/>
      </c>
      <c r="AA206" s="19"/>
      <c r="AB206" s="29" t="e">
        <f t="shared" si="34"/>
        <v>#REF!</v>
      </c>
      <c r="AC206" s="1"/>
      <c r="AD206" s="1"/>
      <c r="AE206" s="1"/>
      <c r="AF206" s="1"/>
      <c r="AG206" s="19"/>
      <c r="AH206" s="29" t="str">
        <f t="shared" si="35"/>
        <v/>
      </c>
      <c r="AI206" s="19"/>
      <c r="AJ206" s="29" t="str">
        <f t="shared" si="36"/>
        <v/>
      </c>
      <c r="AK206" s="19"/>
      <c r="AL206" s="29" t="e">
        <f t="shared" si="37"/>
        <v>#REF!</v>
      </c>
      <c r="AM206" s="61"/>
    </row>
    <row r="207" spans="2:39" ht="15.75">
      <c r="B207" s="1"/>
      <c r="C207" s="61"/>
      <c r="F207" s="19"/>
      <c r="G207" s="29" t="str">
        <f t="shared" si="29"/>
        <v/>
      </c>
      <c r="H207" s="19"/>
      <c r="I207" s="29" t="str">
        <f t="shared" si="30"/>
        <v/>
      </c>
      <c r="J207" s="19"/>
      <c r="K207" s="29" t="e">
        <f t="shared" si="31"/>
        <v>#REF!</v>
      </c>
      <c r="L207" s="1"/>
      <c r="M207" s="1"/>
      <c r="N207" s="1"/>
      <c r="O207" s="61"/>
      <c r="P207" s="1"/>
      <c r="Q207" s="2"/>
      <c r="R207" s="1"/>
      <c r="S207" s="1"/>
      <c r="T207" s="1"/>
      <c r="U207" s="116"/>
      <c r="V207" s="116"/>
      <c r="W207" s="19"/>
      <c r="X207" s="29" t="str">
        <f t="shared" si="32"/>
        <v/>
      </c>
      <c r="Y207" s="19"/>
      <c r="Z207" s="29" t="str">
        <f t="shared" si="33"/>
        <v/>
      </c>
      <c r="AA207" s="19"/>
      <c r="AB207" s="29" t="e">
        <f t="shared" si="34"/>
        <v>#REF!</v>
      </c>
      <c r="AC207" s="1"/>
      <c r="AD207" s="1"/>
      <c r="AE207" s="1"/>
      <c r="AF207" s="1"/>
      <c r="AG207" s="19"/>
      <c r="AH207" s="29" t="str">
        <f t="shared" si="35"/>
        <v/>
      </c>
      <c r="AI207" s="19"/>
      <c r="AJ207" s="29" t="str">
        <f t="shared" si="36"/>
        <v/>
      </c>
      <c r="AK207" s="19"/>
      <c r="AL207" s="29" t="e">
        <f t="shared" si="37"/>
        <v>#REF!</v>
      </c>
      <c r="AM207" s="61"/>
    </row>
    <row r="208" spans="2:39" ht="15.75">
      <c r="B208" s="1"/>
      <c r="C208" s="61"/>
      <c r="F208" s="19"/>
      <c r="G208" s="29" t="str">
        <f t="shared" si="29"/>
        <v/>
      </c>
      <c r="H208" s="19"/>
      <c r="I208" s="29" t="str">
        <f t="shared" si="30"/>
        <v/>
      </c>
      <c r="J208" s="19"/>
      <c r="K208" s="29" t="e">
        <f t="shared" si="31"/>
        <v>#REF!</v>
      </c>
      <c r="L208" s="1"/>
      <c r="M208" s="1"/>
      <c r="N208" s="1"/>
      <c r="O208" s="61"/>
      <c r="P208" s="1"/>
      <c r="Q208" s="2"/>
      <c r="R208" s="1"/>
      <c r="S208" s="1"/>
      <c r="T208" s="1"/>
      <c r="U208" s="116"/>
      <c r="V208" s="116"/>
      <c r="W208" s="19"/>
      <c r="X208" s="29" t="str">
        <f t="shared" si="32"/>
        <v/>
      </c>
      <c r="Y208" s="19"/>
      <c r="Z208" s="29" t="str">
        <f t="shared" si="33"/>
        <v/>
      </c>
      <c r="AA208" s="19"/>
      <c r="AB208" s="29" t="e">
        <f t="shared" si="34"/>
        <v>#REF!</v>
      </c>
      <c r="AC208" s="1"/>
      <c r="AD208" s="1"/>
      <c r="AE208" s="1"/>
      <c r="AF208" s="1"/>
      <c r="AG208" s="19"/>
      <c r="AH208" s="29" t="str">
        <f t="shared" si="35"/>
        <v/>
      </c>
      <c r="AI208" s="19"/>
      <c r="AJ208" s="29" t="str">
        <f t="shared" si="36"/>
        <v/>
      </c>
      <c r="AK208" s="19"/>
      <c r="AL208" s="29" t="e">
        <f t="shared" si="37"/>
        <v>#REF!</v>
      </c>
      <c r="AM208" s="61"/>
    </row>
    <row r="209" spans="2:39" ht="15.75">
      <c r="B209" s="1"/>
      <c r="C209" s="61"/>
      <c r="F209" s="19"/>
      <c r="G209" s="29" t="str">
        <f t="shared" si="29"/>
        <v/>
      </c>
      <c r="H209" s="19"/>
      <c r="I209" s="29" t="str">
        <f t="shared" si="30"/>
        <v/>
      </c>
      <c r="J209" s="19"/>
      <c r="K209" s="29" t="e">
        <f t="shared" si="31"/>
        <v>#REF!</v>
      </c>
      <c r="L209" s="1"/>
      <c r="M209" s="1"/>
      <c r="N209" s="1"/>
      <c r="O209" s="61"/>
      <c r="P209" s="1"/>
      <c r="Q209" s="2"/>
      <c r="R209" s="1"/>
      <c r="S209" s="1"/>
      <c r="T209" s="1"/>
      <c r="U209" s="116"/>
      <c r="V209" s="116"/>
      <c r="W209" s="19"/>
      <c r="X209" s="29" t="str">
        <f t="shared" si="32"/>
        <v/>
      </c>
      <c r="Y209" s="19"/>
      <c r="Z209" s="29" t="str">
        <f t="shared" si="33"/>
        <v/>
      </c>
      <c r="AA209" s="19"/>
      <c r="AB209" s="29" t="e">
        <f t="shared" si="34"/>
        <v>#REF!</v>
      </c>
      <c r="AC209" s="1"/>
      <c r="AD209" s="1"/>
      <c r="AE209" s="1"/>
      <c r="AF209" s="1"/>
      <c r="AG209" s="19"/>
      <c r="AH209" s="29" t="str">
        <f t="shared" si="35"/>
        <v/>
      </c>
      <c r="AI209" s="19"/>
      <c r="AJ209" s="29" t="str">
        <f t="shared" si="36"/>
        <v/>
      </c>
      <c r="AK209" s="19"/>
      <c r="AL209" s="29" t="e">
        <f t="shared" si="37"/>
        <v>#REF!</v>
      </c>
      <c r="AM209" s="61"/>
    </row>
    <row r="210" spans="2:39" ht="15.75">
      <c r="B210" s="1"/>
      <c r="C210" s="61"/>
      <c r="F210" s="19"/>
      <c r="G210" s="29" t="str">
        <f t="shared" si="29"/>
        <v/>
      </c>
      <c r="H210" s="19"/>
      <c r="I210" s="29" t="str">
        <f t="shared" si="30"/>
        <v/>
      </c>
      <c r="J210" s="19"/>
      <c r="K210" s="29" t="e">
        <f t="shared" si="31"/>
        <v>#REF!</v>
      </c>
      <c r="L210" s="1"/>
      <c r="M210" s="1"/>
      <c r="N210" s="1"/>
      <c r="O210" s="61"/>
      <c r="P210" s="1"/>
      <c r="Q210" s="2"/>
      <c r="R210" s="1"/>
      <c r="S210" s="1"/>
      <c r="T210" s="1"/>
      <c r="U210" s="116"/>
      <c r="V210" s="116"/>
      <c r="W210" s="19"/>
      <c r="X210" s="29" t="str">
        <f t="shared" si="32"/>
        <v/>
      </c>
      <c r="Y210" s="19"/>
      <c r="Z210" s="29" t="str">
        <f t="shared" si="33"/>
        <v/>
      </c>
      <c r="AA210" s="19"/>
      <c r="AB210" s="29" t="e">
        <f t="shared" si="34"/>
        <v>#REF!</v>
      </c>
      <c r="AC210" s="1"/>
      <c r="AD210" s="1"/>
      <c r="AE210" s="1"/>
      <c r="AF210" s="1"/>
      <c r="AG210" s="19"/>
      <c r="AH210" s="29" t="str">
        <f t="shared" si="35"/>
        <v/>
      </c>
      <c r="AI210" s="19"/>
      <c r="AJ210" s="29" t="str">
        <f t="shared" si="36"/>
        <v/>
      </c>
      <c r="AK210" s="19"/>
      <c r="AL210" s="29" t="e">
        <f t="shared" si="37"/>
        <v>#REF!</v>
      </c>
      <c r="AM210" s="61"/>
    </row>
    <row r="211" spans="2:39" ht="15.75">
      <c r="B211" s="1"/>
      <c r="C211" s="61"/>
      <c r="F211" s="19"/>
      <c r="G211" s="29" t="str">
        <f t="shared" si="29"/>
        <v/>
      </c>
      <c r="H211" s="19"/>
      <c r="I211" s="29" t="str">
        <f t="shared" si="30"/>
        <v/>
      </c>
      <c r="J211" s="19"/>
      <c r="K211" s="29" t="e">
        <f t="shared" si="31"/>
        <v>#REF!</v>
      </c>
      <c r="L211" s="1"/>
      <c r="M211" s="1"/>
      <c r="N211" s="1"/>
      <c r="O211" s="61"/>
      <c r="P211" s="1"/>
      <c r="Q211" s="2"/>
      <c r="R211" s="1"/>
      <c r="S211" s="1"/>
      <c r="T211" s="1"/>
      <c r="U211" s="116"/>
      <c r="V211" s="116"/>
      <c r="W211" s="19"/>
      <c r="X211" s="29" t="str">
        <f t="shared" si="32"/>
        <v/>
      </c>
      <c r="Y211" s="19"/>
      <c r="Z211" s="29" t="str">
        <f t="shared" si="33"/>
        <v/>
      </c>
      <c r="AA211" s="19"/>
      <c r="AB211" s="29" t="e">
        <f t="shared" si="34"/>
        <v>#REF!</v>
      </c>
      <c r="AC211" s="1"/>
      <c r="AD211" s="1"/>
      <c r="AE211" s="1"/>
      <c r="AF211" s="1"/>
      <c r="AG211" s="19"/>
      <c r="AH211" s="29" t="str">
        <f t="shared" si="35"/>
        <v/>
      </c>
      <c r="AI211" s="19"/>
      <c r="AJ211" s="29" t="str">
        <f t="shared" si="36"/>
        <v/>
      </c>
      <c r="AK211" s="19"/>
      <c r="AL211" s="29" t="e">
        <f t="shared" si="37"/>
        <v>#REF!</v>
      </c>
      <c r="AM211" s="61"/>
    </row>
    <row r="212" spans="2:39" ht="15.75">
      <c r="B212" s="1"/>
      <c r="C212" s="61"/>
      <c r="F212" s="19"/>
      <c r="G212" s="29" t="str">
        <f t="shared" si="29"/>
        <v/>
      </c>
      <c r="H212" s="19"/>
      <c r="I212" s="29" t="str">
        <f t="shared" si="30"/>
        <v/>
      </c>
      <c r="J212" s="19"/>
      <c r="K212" s="29" t="e">
        <f t="shared" si="31"/>
        <v>#REF!</v>
      </c>
      <c r="L212" s="1"/>
      <c r="M212" s="1"/>
      <c r="N212" s="1"/>
      <c r="O212" s="61"/>
      <c r="P212" s="1"/>
      <c r="Q212" s="2"/>
      <c r="R212" s="1"/>
      <c r="S212" s="1"/>
      <c r="T212" s="1"/>
      <c r="U212" s="116"/>
      <c r="V212" s="116"/>
      <c r="W212" s="19"/>
      <c r="X212" s="29" t="str">
        <f t="shared" si="32"/>
        <v/>
      </c>
      <c r="Y212" s="19"/>
      <c r="Z212" s="29" t="str">
        <f t="shared" si="33"/>
        <v/>
      </c>
      <c r="AA212" s="19"/>
      <c r="AB212" s="29" t="e">
        <f t="shared" si="34"/>
        <v>#REF!</v>
      </c>
      <c r="AC212" s="1"/>
      <c r="AD212" s="1"/>
      <c r="AE212" s="1"/>
      <c r="AF212" s="1"/>
      <c r="AG212" s="19"/>
      <c r="AH212" s="29" t="str">
        <f t="shared" si="35"/>
        <v/>
      </c>
      <c r="AI212" s="19"/>
      <c r="AJ212" s="29" t="str">
        <f t="shared" si="36"/>
        <v/>
      </c>
      <c r="AK212" s="19"/>
      <c r="AL212" s="29" t="e">
        <f t="shared" si="37"/>
        <v>#REF!</v>
      </c>
      <c r="AM212" s="61"/>
    </row>
    <row r="213" spans="2:39" ht="15.75">
      <c r="B213" s="1"/>
      <c r="C213" s="61"/>
      <c r="F213" s="19"/>
      <c r="G213" s="29" t="str">
        <f t="shared" si="29"/>
        <v/>
      </c>
      <c r="H213" s="19"/>
      <c r="I213" s="29" t="str">
        <f t="shared" si="30"/>
        <v/>
      </c>
      <c r="J213" s="19"/>
      <c r="K213" s="29" t="e">
        <f t="shared" si="31"/>
        <v>#REF!</v>
      </c>
      <c r="L213" s="1"/>
      <c r="M213" s="1"/>
      <c r="N213" s="1"/>
      <c r="O213" s="61"/>
      <c r="P213" s="1"/>
      <c r="Q213" s="2"/>
      <c r="R213" s="1"/>
      <c r="S213" s="1"/>
      <c r="T213" s="1"/>
      <c r="U213" s="116"/>
      <c r="V213" s="116"/>
      <c r="W213" s="19"/>
      <c r="X213" s="29" t="str">
        <f t="shared" si="32"/>
        <v/>
      </c>
      <c r="Y213" s="19"/>
      <c r="Z213" s="29" t="str">
        <f t="shared" si="33"/>
        <v/>
      </c>
      <c r="AA213" s="19"/>
      <c r="AB213" s="29" t="e">
        <f t="shared" si="34"/>
        <v>#REF!</v>
      </c>
      <c r="AC213" s="1"/>
      <c r="AD213" s="1"/>
      <c r="AE213" s="1"/>
      <c r="AF213" s="1"/>
      <c r="AG213" s="19"/>
      <c r="AH213" s="29" t="str">
        <f t="shared" si="35"/>
        <v/>
      </c>
      <c r="AI213" s="19"/>
      <c r="AJ213" s="29" t="str">
        <f t="shared" si="36"/>
        <v/>
      </c>
      <c r="AK213" s="19"/>
      <c r="AL213" s="29" t="e">
        <f t="shared" si="37"/>
        <v>#REF!</v>
      </c>
      <c r="AM213" s="61"/>
    </row>
    <row r="214" spans="2:39" ht="15.75">
      <c r="B214" s="1"/>
      <c r="C214" s="61"/>
      <c r="F214" s="19"/>
      <c r="G214" s="29" t="str">
        <f t="shared" si="29"/>
        <v/>
      </c>
      <c r="H214" s="19"/>
      <c r="I214" s="29" t="str">
        <f t="shared" si="30"/>
        <v/>
      </c>
      <c r="J214" s="19"/>
      <c r="K214" s="29" t="e">
        <f t="shared" si="31"/>
        <v>#REF!</v>
      </c>
      <c r="L214" s="1"/>
      <c r="M214" s="1"/>
      <c r="N214" s="1"/>
      <c r="O214" s="61"/>
      <c r="P214" s="1"/>
      <c r="Q214" s="2"/>
      <c r="R214" s="1"/>
      <c r="S214" s="1"/>
      <c r="T214" s="1"/>
      <c r="U214" s="116"/>
      <c r="V214" s="116"/>
      <c r="W214" s="19"/>
      <c r="X214" s="29" t="str">
        <f t="shared" si="32"/>
        <v/>
      </c>
      <c r="Y214" s="19"/>
      <c r="Z214" s="29" t="str">
        <f t="shared" si="33"/>
        <v/>
      </c>
      <c r="AA214" s="19"/>
      <c r="AB214" s="29" t="e">
        <f t="shared" si="34"/>
        <v>#REF!</v>
      </c>
      <c r="AC214" s="1"/>
      <c r="AD214" s="1"/>
      <c r="AE214" s="1"/>
      <c r="AF214" s="1"/>
      <c r="AG214" s="19"/>
      <c r="AH214" s="29" t="str">
        <f t="shared" si="35"/>
        <v/>
      </c>
      <c r="AI214" s="19"/>
      <c r="AJ214" s="29" t="str">
        <f t="shared" si="36"/>
        <v/>
      </c>
      <c r="AK214" s="19"/>
      <c r="AL214" s="29" t="e">
        <f t="shared" si="37"/>
        <v>#REF!</v>
      </c>
      <c r="AM214" s="61"/>
    </row>
    <row r="215" spans="2:39" ht="15.75">
      <c r="B215" s="1"/>
      <c r="C215" s="61"/>
      <c r="F215" s="19"/>
      <c r="G215" s="29" t="str">
        <f t="shared" si="29"/>
        <v/>
      </c>
      <c r="H215" s="19"/>
      <c r="I215" s="29" t="str">
        <f t="shared" si="30"/>
        <v/>
      </c>
      <c r="J215" s="19"/>
      <c r="K215" s="29" t="e">
        <f t="shared" si="31"/>
        <v>#REF!</v>
      </c>
      <c r="L215" s="1"/>
      <c r="M215" s="1"/>
      <c r="N215" s="1"/>
      <c r="O215" s="61"/>
      <c r="P215" s="1"/>
      <c r="Q215" s="2"/>
      <c r="R215" s="1"/>
      <c r="S215" s="1"/>
      <c r="T215" s="1"/>
      <c r="U215" s="116"/>
      <c r="V215" s="116"/>
      <c r="W215" s="19"/>
      <c r="X215" s="29" t="str">
        <f t="shared" si="32"/>
        <v/>
      </c>
      <c r="Y215" s="19"/>
      <c r="Z215" s="29" t="str">
        <f t="shared" si="33"/>
        <v/>
      </c>
      <c r="AA215" s="19"/>
      <c r="AB215" s="29" t="e">
        <f t="shared" si="34"/>
        <v>#REF!</v>
      </c>
      <c r="AC215" s="1"/>
      <c r="AD215" s="1"/>
      <c r="AE215" s="1"/>
      <c r="AF215" s="1"/>
      <c r="AG215" s="19"/>
      <c r="AH215" s="29" t="str">
        <f t="shared" si="35"/>
        <v/>
      </c>
      <c r="AI215" s="19"/>
      <c r="AJ215" s="29" t="str">
        <f t="shared" si="36"/>
        <v/>
      </c>
      <c r="AK215" s="19"/>
      <c r="AL215" s="29" t="e">
        <f t="shared" si="37"/>
        <v>#REF!</v>
      </c>
      <c r="AM215" s="61"/>
    </row>
    <row r="216" spans="2:39" ht="15.75">
      <c r="B216" s="1"/>
      <c r="C216" s="61"/>
      <c r="F216" s="19"/>
      <c r="G216" s="29" t="str">
        <f t="shared" si="29"/>
        <v/>
      </c>
      <c r="H216" s="19"/>
      <c r="I216" s="29" t="str">
        <f t="shared" si="30"/>
        <v/>
      </c>
      <c r="J216" s="19"/>
      <c r="K216" s="29" t="e">
        <f t="shared" si="31"/>
        <v>#REF!</v>
      </c>
      <c r="L216" s="1"/>
      <c r="M216" s="1"/>
      <c r="N216" s="1"/>
      <c r="O216" s="61"/>
      <c r="P216" s="1"/>
      <c r="Q216" s="2"/>
      <c r="R216" s="1"/>
      <c r="S216" s="1"/>
      <c r="T216" s="1"/>
      <c r="U216" s="116"/>
      <c r="V216" s="116"/>
      <c r="W216" s="19"/>
      <c r="X216" s="29" t="str">
        <f t="shared" si="32"/>
        <v/>
      </c>
      <c r="Y216" s="19"/>
      <c r="Z216" s="29" t="str">
        <f t="shared" si="33"/>
        <v/>
      </c>
      <c r="AA216" s="19"/>
      <c r="AB216" s="29" t="e">
        <f t="shared" si="34"/>
        <v>#REF!</v>
      </c>
      <c r="AC216" s="1"/>
      <c r="AD216" s="1"/>
      <c r="AE216" s="1"/>
      <c r="AF216" s="1"/>
      <c r="AG216" s="19"/>
      <c r="AH216" s="29" t="str">
        <f t="shared" si="35"/>
        <v/>
      </c>
      <c r="AI216" s="19"/>
      <c r="AJ216" s="29" t="str">
        <f t="shared" si="36"/>
        <v/>
      </c>
      <c r="AK216" s="19"/>
      <c r="AL216" s="29" t="e">
        <f t="shared" si="37"/>
        <v>#REF!</v>
      </c>
      <c r="AM216" s="61"/>
    </row>
    <row r="217" spans="2:39" ht="15.75">
      <c r="B217" s="1"/>
      <c r="C217" s="61"/>
      <c r="F217" s="19"/>
      <c r="G217" s="29" t="str">
        <f t="shared" si="29"/>
        <v/>
      </c>
      <c r="H217" s="19"/>
      <c r="I217" s="29" t="str">
        <f t="shared" si="30"/>
        <v/>
      </c>
      <c r="J217" s="19"/>
      <c r="K217" s="29" t="e">
        <f t="shared" si="31"/>
        <v>#REF!</v>
      </c>
      <c r="L217" s="1"/>
      <c r="M217" s="1"/>
      <c r="N217" s="1"/>
      <c r="O217" s="61"/>
      <c r="P217" s="1"/>
      <c r="Q217" s="2"/>
      <c r="R217" s="1"/>
      <c r="S217" s="1"/>
      <c r="T217" s="1"/>
      <c r="U217" s="116"/>
      <c r="V217" s="116"/>
      <c r="W217" s="19"/>
      <c r="X217" s="29" t="str">
        <f t="shared" si="32"/>
        <v/>
      </c>
      <c r="Y217" s="19"/>
      <c r="Z217" s="29" t="str">
        <f t="shared" si="33"/>
        <v/>
      </c>
      <c r="AA217" s="19"/>
      <c r="AB217" s="29" t="e">
        <f t="shared" si="34"/>
        <v>#REF!</v>
      </c>
      <c r="AC217" s="1"/>
      <c r="AD217" s="1"/>
      <c r="AE217" s="1"/>
      <c r="AF217" s="1"/>
      <c r="AG217" s="19"/>
      <c r="AH217" s="29" t="str">
        <f t="shared" si="35"/>
        <v/>
      </c>
      <c r="AI217" s="19"/>
      <c r="AJ217" s="29" t="str">
        <f t="shared" si="36"/>
        <v/>
      </c>
      <c r="AK217" s="19"/>
      <c r="AL217" s="29" t="e">
        <f t="shared" si="37"/>
        <v>#REF!</v>
      </c>
      <c r="AM217" s="61"/>
    </row>
    <row r="218" spans="2:39" ht="15.75">
      <c r="B218" s="1"/>
      <c r="C218" s="61"/>
      <c r="F218" s="19"/>
      <c r="G218" s="29" t="str">
        <f t="shared" si="29"/>
        <v/>
      </c>
      <c r="H218" s="19"/>
      <c r="I218" s="29" t="str">
        <f t="shared" si="30"/>
        <v/>
      </c>
      <c r="J218" s="19"/>
      <c r="K218" s="29" t="e">
        <f t="shared" si="31"/>
        <v>#REF!</v>
      </c>
      <c r="L218" s="1"/>
      <c r="M218" s="1"/>
      <c r="N218" s="1"/>
      <c r="O218" s="61"/>
      <c r="P218" s="1"/>
      <c r="Q218" s="2"/>
      <c r="R218" s="1"/>
      <c r="S218" s="1"/>
      <c r="T218" s="1"/>
      <c r="U218" s="116"/>
      <c r="V218" s="116"/>
      <c r="W218" s="19"/>
      <c r="X218" s="29" t="str">
        <f t="shared" si="32"/>
        <v/>
      </c>
      <c r="Y218" s="19"/>
      <c r="Z218" s="29" t="str">
        <f t="shared" si="33"/>
        <v/>
      </c>
      <c r="AA218" s="19"/>
      <c r="AB218" s="29" t="e">
        <f t="shared" si="34"/>
        <v>#REF!</v>
      </c>
      <c r="AC218" s="1"/>
      <c r="AD218" s="1"/>
      <c r="AE218" s="1"/>
      <c r="AF218" s="1"/>
      <c r="AG218" s="19"/>
      <c r="AH218" s="29" t="str">
        <f t="shared" si="35"/>
        <v/>
      </c>
      <c r="AI218" s="19"/>
      <c r="AJ218" s="29" t="str">
        <f t="shared" si="36"/>
        <v/>
      </c>
      <c r="AK218" s="19"/>
      <c r="AL218" s="29" t="e">
        <f t="shared" si="37"/>
        <v>#REF!</v>
      </c>
      <c r="AM218" s="61"/>
    </row>
    <row r="219" spans="2:39" ht="15.75">
      <c r="B219" s="1"/>
      <c r="C219" s="61"/>
      <c r="F219" s="19"/>
      <c r="G219" s="29" t="str">
        <f t="shared" si="29"/>
        <v/>
      </c>
      <c r="H219" s="19"/>
      <c r="I219" s="29" t="str">
        <f t="shared" si="30"/>
        <v/>
      </c>
      <c r="J219" s="19"/>
      <c r="K219" s="29" t="e">
        <f t="shared" si="31"/>
        <v>#REF!</v>
      </c>
      <c r="L219" s="1"/>
      <c r="M219" s="1"/>
      <c r="N219" s="1"/>
      <c r="O219" s="61"/>
      <c r="P219" s="1"/>
      <c r="Q219" s="2"/>
      <c r="R219" s="1"/>
      <c r="S219" s="1"/>
      <c r="T219" s="1"/>
      <c r="U219" s="116"/>
      <c r="V219" s="116"/>
      <c r="W219" s="19"/>
      <c r="X219" s="29" t="str">
        <f t="shared" si="32"/>
        <v/>
      </c>
      <c r="Y219" s="19"/>
      <c r="Z219" s="29" t="str">
        <f t="shared" si="33"/>
        <v/>
      </c>
      <c r="AA219" s="19"/>
      <c r="AB219" s="29" t="e">
        <f t="shared" si="34"/>
        <v>#REF!</v>
      </c>
      <c r="AC219" s="1"/>
      <c r="AD219" s="1"/>
      <c r="AE219" s="1"/>
      <c r="AF219" s="1"/>
      <c r="AG219" s="19"/>
      <c r="AH219" s="29" t="str">
        <f t="shared" si="35"/>
        <v/>
      </c>
      <c r="AI219" s="19"/>
      <c r="AJ219" s="29" t="str">
        <f t="shared" si="36"/>
        <v/>
      </c>
      <c r="AK219" s="19"/>
      <c r="AL219" s="29" t="e">
        <f t="shared" si="37"/>
        <v>#REF!</v>
      </c>
      <c r="AM219" s="61"/>
    </row>
    <row r="220" spans="2:39" ht="15.75">
      <c r="B220" s="1"/>
      <c r="C220" s="61"/>
      <c r="F220" s="19"/>
      <c r="G220" s="29" t="str">
        <f t="shared" si="29"/>
        <v/>
      </c>
      <c r="H220" s="19"/>
      <c r="I220" s="29" t="str">
        <f t="shared" si="30"/>
        <v/>
      </c>
      <c r="J220" s="19"/>
      <c r="K220" s="29" t="e">
        <f t="shared" si="31"/>
        <v>#REF!</v>
      </c>
      <c r="L220" s="1"/>
      <c r="M220" s="1"/>
      <c r="N220" s="1"/>
      <c r="O220" s="61"/>
      <c r="P220" s="1"/>
      <c r="Q220" s="2"/>
      <c r="R220" s="1"/>
      <c r="S220" s="1"/>
      <c r="T220" s="1"/>
      <c r="U220" s="116"/>
      <c r="V220" s="116"/>
      <c r="W220" s="19"/>
      <c r="X220" s="29" t="str">
        <f t="shared" si="32"/>
        <v/>
      </c>
      <c r="Y220" s="19"/>
      <c r="Z220" s="29" t="str">
        <f t="shared" si="33"/>
        <v/>
      </c>
      <c r="AA220" s="19"/>
      <c r="AB220" s="29" t="e">
        <f t="shared" si="34"/>
        <v>#REF!</v>
      </c>
      <c r="AC220" s="1"/>
      <c r="AD220" s="1"/>
      <c r="AE220" s="1"/>
      <c r="AF220" s="1"/>
      <c r="AG220" s="19"/>
      <c r="AH220" s="29" t="str">
        <f t="shared" si="35"/>
        <v/>
      </c>
      <c r="AI220" s="19"/>
      <c r="AJ220" s="29" t="str">
        <f t="shared" si="36"/>
        <v/>
      </c>
      <c r="AK220" s="19"/>
      <c r="AL220" s="29" t="e">
        <f t="shared" si="37"/>
        <v>#REF!</v>
      </c>
      <c r="AM220" s="61"/>
    </row>
    <row r="221" spans="2:39" ht="15.75">
      <c r="B221" s="1"/>
      <c r="C221" s="61"/>
      <c r="F221" s="19"/>
      <c r="G221" s="29" t="str">
        <f t="shared" si="29"/>
        <v/>
      </c>
      <c r="H221" s="19"/>
      <c r="I221" s="29" t="str">
        <f t="shared" si="30"/>
        <v/>
      </c>
      <c r="J221" s="19"/>
      <c r="K221" s="29" t="e">
        <f t="shared" si="31"/>
        <v>#REF!</v>
      </c>
      <c r="L221" s="1"/>
      <c r="M221" s="1"/>
      <c r="N221" s="1"/>
      <c r="O221" s="61"/>
      <c r="P221" s="1"/>
      <c r="Q221" s="2"/>
      <c r="R221" s="1"/>
      <c r="S221" s="1"/>
      <c r="T221" s="1"/>
      <c r="U221" s="116"/>
      <c r="V221" s="116"/>
      <c r="W221" s="19"/>
      <c r="X221" s="29" t="str">
        <f t="shared" si="32"/>
        <v/>
      </c>
      <c r="Y221" s="19"/>
      <c r="Z221" s="29" t="str">
        <f t="shared" si="33"/>
        <v/>
      </c>
      <c r="AA221" s="19"/>
      <c r="AB221" s="29" t="e">
        <f t="shared" si="34"/>
        <v>#REF!</v>
      </c>
      <c r="AC221" s="1"/>
      <c r="AD221" s="1"/>
      <c r="AE221" s="1"/>
      <c r="AF221" s="1"/>
      <c r="AG221" s="19"/>
      <c r="AH221" s="29" t="str">
        <f t="shared" si="35"/>
        <v/>
      </c>
      <c r="AI221" s="19"/>
      <c r="AJ221" s="29" t="str">
        <f t="shared" si="36"/>
        <v/>
      </c>
      <c r="AK221" s="19"/>
      <c r="AL221" s="29" t="e">
        <f t="shared" si="37"/>
        <v>#REF!</v>
      </c>
      <c r="AM221" s="61"/>
    </row>
    <row r="222" spans="2:39" ht="15.75">
      <c r="B222" s="1"/>
      <c r="C222" s="61"/>
      <c r="F222" s="19"/>
      <c r="G222" s="29" t="str">
        <f t="shared" si="29"/>
        <v/>
      </c>
      <c r="H222" s="19"/>
      <c r="I222" s="29" t="str">
        <f t="shared" si="30"/>
        <v/>
      </c>
      <c r="J222" s="19"/>
      <c r="K222" s="29" t="e">
        <f t="shared" si="31"/>
        <v>#REF!</v>
      </c>
      <c r="L222" s="1"/>
      <c r="M222" s="1"/>
      <c r="N222" s="1"/>
      <c r="O222" s="61"/>
      <c r="P222" s="1"/>
      <c r="Q222" s="2"/>
      <c r="R222" s="1"/>
      <c r="S222" s="1"/>
      <c r="T222" s="1"/>
      <c r="U222" s="116"/>
      <c r="V222" s="116"/>
      <c r="W222" s="19"/>
      <c r="X222" s="29" t="str">
        <f t="shared" si="32"/>
        <v/>
      </c>
      <c r="Y222" s="19"/>
      <c r="Z222" s="29" t="str">
        <f t="shared" si="33"/>
        <v/>
      </c>
      <c r="AA222" s="19"/>
      <c r="AB222" s="29" t="e">
        <f t="shared" si="34"/>
        <v>#REF!</v>
      </c>
      <c r="AC222" s="1"/>
      <c r="AD222" s="1"/>
      <c r="AE222" s="1"/>
      <c r="AF222" s="1"/>
      <c r="AG222" s="19"/>
      <c r="AH222" s="29" t="str">
        <f t="shared" si="35"/>
        <v/>
      </c>
      <c r="AI222" s="19"/>
      <c r="AJ222" s="29" t="str">
        <f t="shared" si="36"/>
        <v/>
      </c>
      <c r="AK222" s="19"/>
      <c r="AL222" s="29" t="e">
        <f t="shared" si="37"/>
        <v>#REF!</v>
      </c>
      <c r="AM222" s="61"/>
    </row>
    <row r="223" spans="2:39" ht="15.75">
      <c r="B223" s="1"/>
      <c r="C223" s="61"/>
      <c r="F223" s="19"/>
      <c r="G223" s="29" t="str">
        <f t="shared" si="29"/>
        <v/>
      </c>
      <c r="H223" s="19"/>
      <c r="I223" s="29" t="str">
        <f t="shared" si="30"/>
        <v/>
      </c>
      <c r="J223" s="19"/>
      <c r="K223" s="29" t="e">
        <f t="shared" si="31"/>
        <v>#REF!</v>
      </c>
      <c r="L223" s="1"/>
      <c r="M223" s="1"/>
      <c r="N223" s="1"/>
      <c r="O223" s="61"/>
      <c r="P223" s="1"/>
      <c r="Q223" s="2"/>
      <c r="R223" s="1"/>
      <c r="S223" s="1"/>
      <c r="T223" s="1"/>
      <c r="U223" s="116"/>
      <c r="V223" s="116"/>
      <c r="W223" s="19"/>
      <c r="X223" s="29" t="str">
        <f t="shared" si="32"/>
        <v/>
      </c>
      <c r="Y223" s="19"/>
      <c r="Z223" s="29" t="str">
        <f t="shared" si="33"/>
        <v/>
      </c>
      <c r="AA223" s="19"/>
      <c r="AB223" s="29" t="e">
        <f t="shared" si="34"/>
        <v>#REF!</v>
      </c>
      <c r="AC223" s="1"/>
      <c r="AD223" s="1"/>
      <c r="AE223" s="1"/>
      <c r="AF223" s="1"/>
      <c r="AG223" s="19"/>
      <c r="AH223" s="29" t="str">
        <f t="shared" si="35"/>
        <v/>
      </c>
      <c r="AI223" s="19"/>
      <c r="AJ223" s="29" t="str">
        <f t="shared" si="36"/>
        <v/>
      </c>
      <c r="AK223" s="19"/>
      <c r="AL223" s="29" t="e">
        <f t="shared" si="37"/>
        <v>#REF!</v>
      </c>
      <c r="AM223" s="61"/>
    </row>
    <row r="224" spans="2:39" ht="15.75">
      <c r="B224" s="1"/>
      <c r="C224" s="61"/>
      <c r="F224" s="19"/>
      <c r="G224" s="29" t="str">
        <f t="shared" si="29"/>
        <v/>
      </c>
      <c r="H224" s="19"/>
      <c r="I224" s="29" t="str">
        <f t="shared" si="30"/>
        <v/>
      </c>
      <c r="J224" s="19"/>
      <c r="K224" s="29" t="e">
        <f t="shared" si="31"/>
        <v>#REF!</v>
      </c>
      <c r="L224" s="1"/>
      <c r="M224" s="1"/>
      <c r="N224" s="1"/>
      <c r="O224" s="61"/>
      <c r="P224" s="1"/>
      <c r="Q224" s="2"/>
      <c r="R224" s="1"/>
      <c r="S224" s="1"/>
      <c r="T224" s="1"/>
      <c r="U224" s="116"/>
      <c r="V224" s="116"/>
      <c r="W224" s="19"/>
      <c r="X224" s="29" t="str">
        <f t="shared" si="32"/>
        <v/>
      </c>
      <c r="Y224" s="19"/>
      <c r="Z224" s="29" t="str">
        <f t="shared" si="33"/>
        <v/>
      </c>
      <c r="AA224" s="19"/>
      <c r="AB224" s="29" t="e">
        <f t="shared" si="34"/>
        <v>#REF!</v>
      </c>
      <c r="AC224" s="1"/>
      <c r="AD224" s="1"/>
      <c r="AE224" s="1"/>
      <c r="AF224" s="1"/>
      <c r="AG224" s="19"/>
      <c r="AH224" s="29" t="str">
        <f t="shared" si="35"/>
        <v/>
      </c>
      <c r="AI224" s="19"/>
      <c r="AJ224" s="29" t="str">
        <f t="shared" si="36"/>
        <v/>
      </c>
      <c r="AK224" s="19"/>
      <c r="AL224" s="29" t="e">
        <f t="shared" si="37"/>
        <v>#REF!</v>
      </c>
      <c r="AM224" s="61"/>
    </row>
    <row r="225" spans="2:39" ht="15.75">
      <c r="B225" s="1"/>
      <c r="C225" s="61"/>
      <c r="F225" s="19"/>
      <c r="G225" s="29" t="str">
        <f t="shared" si="29"/>
        <v/>
      </c>
      <c r="H225" s="19"/>
      <c r="I225" s="29" t="str">
        <f t="shared" si="30"/>
        <v/>
      </c>
      <c r="J225" s="19"/>
      <c r="K225" s="29" t="e">
        <f t="shared" si="31"/>
        <v>#REF!</v>
      </c>
      <c r="L225" s="1"/>
      <c r="M225" s="1"/>
      <c r="N225" s="1"/>
      <c r="O225" s="61"/>
      <c r="P225" s="1"/>
      <c r="Q225" s="2"/>
      <c r="R225" s="1"/>
      <c r="S225" s="1"/>
      <c r="T225" s="1"/>
      <c r="U225" s="116"/>
      <c r="V225" s="116"/>
      <c r="W225" s="19"/>
      <c r="X225" s="29" t="str">
        <f t="shared" si="32"/>
        <v/>
      </c>
      <c r="Y225" s="19"/>
      <c r="Z225" s="29" t="str">
        <f t="shared" si="33"/>
        <v/>
      </c>
      <c r="AA225" s="19"/>
      <c r="AB225" s="29" t="e">
        <f t="shared" si="34"/>
        <v>#REF!</v>
      </c>
      <c r="AC225" s="1"/>
      <c r="AD225" s="1"/>
      <c r="AE225" s="1"/>
      <c r="AF225" s="1"/>
      <c r="AG225" s="19"/>
      <c r="AH225" s="29" t="str">
        <f t="shared" si="35"/>
        <v/>
      </c>
      <c r="AI225" s="19"/>
      <c r="AJ225" s="29" t="str">
        <f t="shared" si="36"/>
        <v/>
      </c>
      <c r="AK225" s="19"/>
      <c r="AL225" s="29" t="e">
        <f t="shared" si="37"/>
        <v>#REF!</v>
      </c>
      <c r="AM225" s="61"/>
    </row>
    <row r="226" spans="2:39" ht="15.75">
      <c r="B226" s="1"/>
      <c r="C226" s="61"/>
      <c r="F226" s="19"/>
      <c r="G226" s="29" t="str">
        <f t="shared" si="29"/>
        <v/>
      </c>
      <c r="H226" s="19"/>
      <c r="I226" s="29" t="str">
        <f t="shared" si="30"/>
        <v/>
      </c>
      <c r="J226" s="19"/>
      <c r="K226" s="29" t="e">
        <f t="shared" si="31"/>
        <v>#REF!</v>
      </c>
      <c r="L226" s="1"/>
      <c r="M226" s="1"/>
      <c r="N226" s="1"/>
      <c r="O226" s="61"/>
      <c r="P226" s="1"/>
      <c r="Q226" s="2"/>
      <c r="R226" s="1"/>
      <c r="S226" s="1"/>
      <c r="T226" s="1"/>
      <c r="U226" s="116"/>
      <c r="V226" s="116"/>
      <c r="W226" s="19"/>
      <c r="X226" s="29" t="str">
        <f t="shared" si="32"/>
        <v/>
      </c>
      <c r="Y226" s="19"/>
      <c r="Z226" s="29" t="str">
        <f t="shared" si="33"/>
        <v/>
      </c>
      <c r="AA226" s="19"/>
      <c r="AB226" s="29" t="e">
        <f t="shared" si="34"/>
        <v>#REF!</v>
      </c>
      <c r="AC226" s="1"/>
      <c r="AD226" s="1"/>
      <c r="AE226" s="1"/>
      <c r="AF226" s="1"/>
      <c r="AG226" s="19"/>
      <c r="AH226" s="29" t="str">
        <f t="shared" si="35"/>
        <v/>
      </c>
      <c r="AI226" s="19"/>
      <c r="AJ226" s="29" t="str">
        <f t="shared" si="36"/>
        <v/>
      </c>
      <c r="AK226" s="19"/>
      <c r="AL226" s="29" t="e">
        <f t="shared" si="37"/>
        <v>#REF!</v>
      </c>
      <c r="AM226" s="61"/>
    </row>
    <row r="227" spans="2:39" ht="15.75">
      <c r="B227" s="1"/>
      <c r="C227" s="61"/>
      <c r="F227" s="19"/>
      <c r="G227" s="29" t="str">
        <f t="shared" si="29"/>
        <v/>
      </c>
      <c r="H227" s="19"/>
      <c r="I227" s="29" t="str">
        <f t="shared" si="30"/>
        <v/>
      </c>
      <c r="J227" s="19"/>
      <c r="K227" s="29" t="e">
        <f t="shared" si="31"/>
        <v>#REF!</v>
      </c>
      <c r="L227" s="1"/>
      <c r="M227" s="1"/>
      <c r="N227" s="1"/>
      <c r="O227" s="61"/>
      <c r="P227" s="1"/>
      <c r="Q227" s="2"/>
      <c r="R227" s="1"/>
      <c r="S227" s="1"/>
      <c r="T227" s="1"/>
      <c r="U227" s="116"/>
      <c r="V227" s="116"/>
      <c r="W227" s="19"/>
      <c r="X227" s="29" t="str">
        <f t="shared" si="32"/>
        <v/>
      </c>
      <c r="Y227" s="19"/>
      <c r="Z227" s="29" t="str">
        <f t="shared" si="33"/>
        <v/>
      </c>
      <c r="AA227" s="19"/>
      <c r="AB227" s="29" t="e">
        <f t="shared" si="34"/>
        <v>#REF!</v>
      </c>
      <c r="AC227" s="1"/>
      <c r="AD227" s="1"/>
      <c r="AE227" s="1"/>
      <c r="AF227" s="1"/>
      <c r="AG227" s="19"/>
      <c r="AH227" s="29" t="str">
        <f t="shared" si="35"/>
        <v/>
      </c>
      <c r="AI227" s="19"/>
      <c r="AJ227" s="29" t="str">
        <f t="shared" si="36"/>
        <v/>
      </c>
      <c r="AK227" s="19"/>
      <c r="AL227" s="29" t="e">
        <f t="shared" si="37"/>
        <v>#REF!</v>
      </c>
      <c r="AM227" s="61"/>
    </row>
    <row r="228" spans="2:39" ht="15.75">
      <c r="B228" s="1"/>
      <c r="C228" s="61"/>
      <c r="F228" s="19"/>
      <c r="G228" s="29" t="str">
        <f t="shared" si="29"/>
        <v/>
      </c>
      <c r="H228" s="19"/>
      <c r="I228" s="29" t="str">
        <f t="shared" si="30"/>
        <v/>
      </c>
      <c r="J228" s="19"/>
      <c r="K228" s="29" t="e">
        <f t="shared" si="31"/>
        <v>#REF!</v>
      </c>
      <c r="L228" s="1"/>
      <c r="M228" s="1"/>
      <c r="N228" s="1"/>
      <c r="O228" s="61"/>
      <c r="P228" s="1"/>
      <c r="Q228" s="2"/>
      <c r="R228" s="1"/>
      <c r="S228" s="1"/>
      <c r="T228" s="1"/>
      <c r="U228" s="116"/>
      <c r="V228" s="116"/>
      <c r="W228" s="19"/>
      <c r="X228" s="29" t="str">
        <f t="shared" si="32"/>
        <v/>
      </c>
      <c r="Y228" s="19"/>
      <c r="Z228" s="29" t="str">
        <f t="shared" si="33"/>
        <v/>
      </c>
      <c r="AA228" s="19"/>
      <c r="AB228" s="29" t="e">
        <f t="shared" si="34"/>
        <v>#REF!</v>
      </c>
      <c r="AC228" s="1"/>
      <c r="AD228" s="1"/>
      <c r="AE228" s="1"/>
      <c r="AF228" s="1"/>
      <c r="AG228" s="19"/>
      <c r="AH228" s="29" t="str">
        <f t="shared" si="35"/>
        <v/>
      </c>
      <c r="AI228" s="19"/>
      <c r="AJ228" s="29" t="str">
        <f t="shared" si="36"/>
        <v/>
      </c>
      <c r="AK228" s="19"/>
      <c r="AL228" s="29" t="e">
        <f t="shared" si="37"/>
        <v>#REF!</v>
      </c>
      <c r="AM228" s="61"/>
    </row>
    <row r="229" spans="2:39" ht="15.75">
      <c r="B229" s="1"/>
      <c r="C229" s="61"/>
      <c r="F229" s="19"/>
      <c r="G229" s="29" t="str">
        <f t="shared" si="29"/>
        <v/>
      </c>
      <c r="H229" s="19"/>
      <c r="I229" s="29" t="str">
        <f t="shared" si="30"/>
        <v/>
      </c>
      <c r="J229" s="19"/>
      <c r="K229" s="29" t="e">
        <f t="shared" si="31"/>
        <v>#REF!</v>
      </c>
      <c r="L229" s="1"/>
      <c r="M229" s="1"/>
      <c r="N229" s="1"/>
      <c r="O229" s="61"/>
      <c r="P229" s="1"/>
      <c r="Q229" s="2"/>
      <c r="R229" s="1"/>
      <c r="S229" s="1"/>
      <c r="T229" s="1"/>
      <c r="U229" s="116"/>
      <c r="V229" s="116"/>
      <c r="W229" s="19"/>
      <c r="X229" s="29" t="str">
        <f t="shared" si="32"/>
        <v/>
      </c>
      <c r="Y229" s="19"/>
      <c r="Z229" s="29" t="str">
        <f t="shared" si="33"/>
        <v/>
      </c>
      <c r="AA229" s="19"/>
      <c r="AB229" s="29" t="e">
        <f t="shared" si="34"/>
        <v>#REF!</v>
      </c>
      <c r="AC229" s="1"/>
      <c r="AD229" s="1"/>
      <c r="AE229" s="1"/>
      <c r="AF229" s="1"/>
      <c r="AG229" s="19"/>
      <c r="AH229" s="29" t="str">
        <f t="shared" si="35"/>
        <v/>
      </c>
      <c r="AI229" s="19"/>
      <c r="AJ229" s="29" t="str">
        <f t="shared" si="36"/>
        <v/>
      </c>
      <c r="AK229" s="19"/>
      <c r="AL229" s="29" t="e">
        <f t="shared" si="37"/>
        <v>#REF!</v>
      </c>
      <c r="AM229" s="61"/>
    </row>
    <row r="230" spans="2:39" ht="15.75">
      <c r="B230" s="1"/>
      <c r="C230" s="61"/>
      <c r="F230" s="19"/>
      <c r="G230" s="29" t="str">
        <f t="shared" si="29"/>
        <v/>
      </c>
      <c r="H230" s="19"/>
      <c r="I230" s="29" t="str">
        <f t="shared" si="30"/>
        <v/>
      </c>
      <c r="J230" s="19"/>
      <c r="K230" s="29" t="e">
        <f t="shared" si="31"/>
        <v>#REF!</v>
      </c>
      <c r="L230" s="1"/>
      <c r="M230" s="1"/>
      <c r="N230" s="1"/>
      <c r="O230" s="61"/>
      <c r="P230" s="1"/>
      <c r="Q230" s="2"/>
      <c r="R230" s="1"/>
      <c r="S230" s="1"/>
      <c r="T230" s="1"/>
      <c r="U230" s="116"/>
      <c r="V230" s="116"/>
      <c r="W230" s="19"/>
      <c r="X230" s="29" t="str">
        <f t="shared" si="32"/>
        <v/>
      </c>
      <c r="Y230" s="19"/>
      <c r="Z230" s="29" t="str">
        <f t="shared" si="33"/>
        <v/>
      </c>
      <c r="AA230" s="19"/>
      <c r="AB230" s="29" t="e">
        <f t="shared" si="34"/>
        <v>#REF!</v>
      </c>
      <c r="AC230" s="1"/>
      <c r="AD230" s="1"/>
      <c r="AE230" s="1"/>
      <c r="AF230" s="1"/>
      <c r="AG230" s="19"/>
      <c r="AH230" s="29" t="str">
        <f t="shared" si="35"/>
        <v/>
      </c>
      <c r="AI230" s="19"/>
      <c r="AJ230" s="29" t="str">
        <f t="shared" si="36"/>
        <v/>
      </c>
      <c r="AK230" s="19"/>
      <c r="AL230" s="29" t="e">
        <f t="shared" si="37"/>
        <v>#REF!</v>
      </c>
      <c r="AM230" s="61"/>
    </row>
    <row r="231" spans="2:39" ht="15.75">
      <c r="B231" s="1"/>
      <c r="C231" s="61"/>
      <c r="F231" s="19"/>
      <c r="G231" s="29" t="str">
        <f t="shared" si="29"/>
        <v/>
      </c>
      <c r="H231" s="19"/>
      <c r="I231" s="29" t="str">
        <f t="shared" si="30"/>
        <v/>
      </c>
      <c r="J231" s="19"/>
      <c r="K231" s="29" t="e">
        <f t="shared" si="31"/>
        <v>#REF!</v>
      </c>
      <c r="L231" s="1"/>
      <c r="M231" s="1"/>
      <c r="N231" s="1"/>
      <c r="O231" s="61"/>
      <c r="P231" s="1"/>
      <c r="Q231" s="2"/>
      <c r="R231" s="1"/>
      <c r="S231" s="1"/>
      <c r="T231" s="1"/>
      <c r="U231" s="116"/>
      <c r="V231" s="116"/>
      <c r="W231" s="19"/>
      <c r="X231" s="29" t="str">
        <f t="shared" si="32"/>
        <v/>
      </c>
      <c r="Y231" s="19"/>
      <c r="Z231" s="29" t="str">
        <f t="shared" si="33"/>
        <v/>
      </c>
      <c r="AA231" s="19"/>
      <c r="AB231" s="29" t="e">
        <f t="shared" si="34"/>
        <v>#REF!</v>
      </c>
      <c r="AC231" s="1"/>
      <c r="AD231" s="1"/>
      <c r="AE231" s="1"/>
      <c r="AF231" s="1"/>
      <c r="AG231" s="19"/>
      <c r="AH231" s="29" t="str">
        <f t="shared" si="35"/>
        <v/>
      </c>
      <c r="AI231" s="19"/>
      <c r="AJ231" s="29" t="str">
        <f t="shared" si="36"/>
        <v/>
      </c>
      <c r="AK231" s="19"/>
      <c r="AL231" s="29" t="e">
        <f t="shared" si="37"/>
        <v>#REF!</v>
      </c>
      <c r="AM231" s="61"/>
    </row>
    <row r="232" spans="2:39" ht="15.75">
      <c r="B232" s="1"/>
      <c r="C232" s="61"/>
      <c r="F232" s="19"/>
      <c r="G232" s="29" t="str">
        <f t="shared" si="29"/>
        <v/>
      </c>
      <c r="H232" s="19"/>
      <c r="I232" s="29" t="str">
        <f t="shared" si="30"/>
        <v/>
      </c>
      <c r="J232" s="19"/>
      <c r="K232" s="29" t="e">
        <f t="shared" si="31"/>
        <v>#REF!</v>
      </c>
      <c r="L232" s="1"/>
      <c r="M232" s="1"/>
      <c r="N232" s="1"/>
      <c r="O232" s="61"/>
      <c r="P232" s="1"/>
      <c r="Q232" s="2"/>
      <c r="R232" s="1"/>
      <c r="S232" s="1"/>
      <c r="T232" s="1"/>
      <c r="U232" s="116"/>
      <c r="V232" s="116"/>
      <c r="W232" s="19"/>
      <c r="X232" s="29" t="str">
        <f t="shared" si="32"/>
        <v/>
      </c>
      <c r="Y232" s="19"/>
      <c r="Z232" s="29" t="str">
        <f t="shared" si="33"/>
        <v/>
      </c>
      <c r="AA232" s="19"/>
      <c r="AB232" s="29" t="e">
        <f t="shared" si="34"/>
        <v>#REF!</v>
      </c>
      <c r="AC232" s="1"/>
      <c r="AD232" s="1"/>
      <c r="AE232" s="1"/>
      <c r="AF232" s="1"/>
      <c r="AG232" s="19"/>
      <c r="AH232" s="29" t="str">
        <f t="shared" si="35"/>
        <v/>
      </c>
      <c r="AI232" s="19"/>
      <c r="AJ232" s="29" t="str">
        <f t="shared" si="36"/>
        <v/>
      </c>
      <c r="AK232" s="19"/>
      <c r="AL232" s="29" t="e">
        <f t="shared" si="37"/>
        <v>#REF!</v>
      </c>
      <c r="AM232" s="61"/>
    </row>
    <row r="233" spans="2:39" ht="15.75">
      <c r="B233" s="1"/>
      <c r="C233" s="61"/>
      <c r="F233" s="19"/>
      <c r="G233" s="29" t="str">
        <f t="shared" si="29"/>
        <v/>
      </c>
      <c r="H233" s="19"/>
      <c r="I233" s="29" t="str">
        <f t="shared" si="30"/>
        <v/>
      </c>
      <c r="J233" s="19"/>
      <c r="K233" s="29" t="e">
        <f t="shared" si="31"/>
        <v>#REF!</v>
      </c>
      <c r="L233" s="1"/>
      <c r="M233" s="1"/>
      <c r="N233" s="1"/>
      <c r="O233" s="61"/>
      <c r="P233" s="1"/>
      <c r="Q233" s="2"/>
      <c r="R233" s="1"/>
      <c r="S233" s="1"/>
      <c r="T233" s="1"/>
      <c r="U233" s="116"/>
      <c r="V233" s="116"/>
      <c r="W233" s="19"/>
      <c r="X233" s="29" t="str">
        <f t="shared" si="32"/>
        <v/>
      </c>
      <c r="Y233" s="19"/>
      <c r="Z233" s="29" t="str">
        <f t="shared" si="33"/>
        <v/>
      </c>
      <c r="AA233" s="19"/>
      <c r="AB233" s="29" t="e">
        <f t="shared" si="34"/>
        <v>#REF!</v>
      </c>
      <c r="AC233" s="1"/>
      <c r="AD233" s="1"/>
      <c r="AE233" s="1"/>
      <c r="AF233" s="1"/>
      <c r="AG233" s="19"/>
      <c r="AH233" s="29" t="str">
        <f t="shared" si="35"/>
        <v/>
      </c>
      <c r="AI233" s="19"/>
      <c r="AJ233" s="29" t="str">
        <f t="shared" si="36"/>
        <v/>
      </c>
      <c r="AK233" s="19"/>
      <c r="AL233" s="29" t="e">
        <f t="shared" si="37"/>
        <v>#REF!</v>
      </c>
      <c r="AM233" s="61"/>
    </row>
    <row r="234" spans="2:39" ht="15.75">
      <c r="B234" s="1"/>
      <c r="C234" s="61"/>
      <c r="F234" s="19"/>
      <c r="G234" s="29" t="str">
        <f t="shared" si="29"/>
        <v/>
      </c>
      <c r="H234" s="19"/>
      <c r="I234" s="29" t="str">
        <f t="shared" si="30"/>
        <v/>
      </c>
      <c r="J234" s="19"/>
      <c r="K234" s="29" t="e">
        <f t="shared" si="31"/>
        <v>#REF!</v>
      </c>
      <c r="L234" s="1"/>
      <c r="M234" s="1"/>
      <c r="N234" s="1"/>
      <c r="O234" s="61"/>
      <c r="P234" s="1"/>
      <c r="Q234" s="2"/>
      <c r="R234" s="1"/>
      <c r="S234" s="1"/>
      <c r="T234" s="1"/>
      <c r="U234" s="116"/>
      <c r="V234" s="116"/>
      <c r="W234" s="19"/>
      <c r="X234" s="29" t="str">
        <f t="shared" si="32"/>
        <v/>
      </c>
      <c r="Y234" s="19"/>
      <c r="Z234" s="29" t="str">
        <f t="shared" si="33"/>
        <v/>
      </c>
      <c r="AA234" s="19"/>
      <c r="AB234" s="29" t="e">
        <f t="shared" si="34"/>
        <v>#REF!</v>
      </c>
      <c r="AC234" s="1"/>
      <c r="AD234" s="1"/>
      <c r="AE234" s="1"/>
      <c r="AF234" s="1"/>
      <c r="AG234" s="19"/>
      <c r="AH234" s="29" t="str">
        <f t="shared" si="35"/>
        <v/>
      </c>
      <c r="AI234" s="19"/>
      <c r="AJ234" s="29" t="str">
        <f t="shared" si="36"/>
        <v/>
      </c>
      <c r="AK234" s="19"/>
      <c r="AL234" s="29" t="e">
        <f t="shared" si="37"/>
        <v>#REF!</v>
      </c>
      <c r="AM234" s="61"/>
    </row>
    <row r="235" spans="2:39" ht="15.75">
      <c r="B235" s="1"/>
      <c r="C235" s="61"/>
      <c r="F235" s="19"/>
      <c r="G235" s="29" t="str">
        <f t="shared" si="29"/>
        <v/>
      </c>
      <c r="H235" s="19"/>
      <c r="I235" s="29" t="str">
        <f t="shared" si="30"/>
        <v/>
      </c>
      <c r="J235" s="19"/>
      <c r="K235" s="29" t="e">
        <f t="shared" si="31"/>
        <v>#REF!</v>
      </c>
      <c r="L235" s="1"/>
      <c r="M235" s="1"/>
      <c r="N235" s="1"/>
      <c r="O235" s="61"/>
      <c r="P235" s="1"/>
      <c r="Q235" s="2"/>
      <c r="R235" s="1"/>
      <c r="S235" s="1"/>
      <c r="T235" s="1"/>
      <c r="U235" s="116"/>
      <c r="V235" s="116"/>
      <c r="W235" s="19"/>
      <c r="X235" s="29" t="str">
        <f t="shared" si="32"/>
        <v/>
      </c>
      <c r="Y235" s="19"/>
      <c r="Z235" s="29" t="str">
        <f t="shared" si="33"/>
        <v/>
      </c>
      <c r="AA235" s="19"/>
      <c r="AB235" s="29" t="e">
        <f t="shared" si="34"/>
        <v>#REF!</v>
      </c>
      <c r="AC235" s="1"/>
      <c r="AD235" s="1"/>
      <c r="AE235" s="1"/>
      <c r="AF235" s="1"/>
      <c r="AG235" s="19"/>
      <c r="AH235" s="29" t="str">
        <f t="shared" si="35"/>
        <v/>
      </c>
      <c r="AI235" s="19"/>
      <c r="AJ235" s="29" t="str">
        <f t="shared" si="36"/>
        <v/>
      </c>
      <c r="AK235" s="19"/>
      <c r="AL235" s="29" t="e">
        <f t="shared" si="37"/>
        <v>#REF!</v>
      </c>
      <c r="AM235" s="61"/>
    </row>
    <row r="236" spans="2:39" ht="15.75">
      <c r="B236" s="1"/>
      <c r="C236" s="61"/>
      <c r="F236" s="19"/>
      <c r="G236" s="29" t="str">
        <f t="shared" si="29"/>
        <v/>
      </c>
      <c r="H236" s="19"/>
      <c r="I236" s="29" t="str">
        <f t="shared" si="30"/>
        <v/>
      </c>
      <c r="J236" s="19"/>
      <c r="K236" s="29" t="e">
        <f t="shared" si="31"/>
        <v>#REF!</v>
      </c>
      <c r="L236" s="1"/>
      <c r="M236" s="1"/>
      <c r="N236" s="1"/>
      <c r="O236" s="61"/>
      <c r="P236" s="1"/>
      <c r="Q236" s="2"/>
      <c r="R236" s="1"/>
      <c r="S236" s="1"/>
      <c r="T236" s="1"/>
      <c r="U236" s="116"/>
      <c r="V236" s="116"/>
      <c r="W236" s="19"/>
      <c r="X236" s="29" t="str">
        <f t="shared" si="32"/>
        <v/>
      </c>
      <c r="Y236" s="19"/>
      <c r="Z236" s="29" t="str">
        <f t="shared" si="33"/>
        <v/>
      </c>
      <c r="AA236" s="19"/>
      <c r="AB236" s="29" t="e">
        <f t="shared" si="34"/>
        <v>#REF!</v>
      </c>
      <c r="AC236" s="1"/>
      <c r="AD236" s="1"/>
      <c r="AE236" s="1"/>
      <c r="AF236" s="1"/>
      <c r="AG236" s="19"/>
      <c r="AH236" s="29" t="str">
        <f t="shared" si="35"/>
        <v/>
      </c>
      <c r="AI236" s="19"/>
      <c r="AJ236" s="29" t="str">
        <f t="shared" si="36"/>
        <v/>
      </c>
      <c r="AK236" s="19"/>
      <c r="AL236" s="29" t="e">
        <f t="shared" si="37"/>
        <v>#REF!</v>
      </c>
      <c r="AM236" s="61"/>
    </row>
    <row r="237" spans="2:39" ht="15.75">
      <c r="B237" s="1"/>
      <c r="C237" s="61"/>
      <c r="F237" s="19"/>
      <c r="G237" s="29" t="str">
        <f t="shared" si="29"/>
        <v/>
      </c>
      <c r="H237" s="19"/>
      <c r="I237" s="29" t="str">
        <f t="shared" si="30"/>
        <v/>
      </c>
      <c r="J237" s="19"/>
      <c r="K237" s="29" t="e">
        <f t="shared" si="31"/>
        <v>#REF!</v>
      </c>
      <c r="L237" s="1"/>
      <c r="M237" s="1"/>
      <c r="N237" s="1"/>
      <c r="O237" s="61"/>
      <c r="P237" s="1"/>
      <c r="Q237" s="2"/>
      <c r="R237" s="1"/>
      <c r="S237" s="1"/>
      <c r="T237" s="1"/>
      <c r="U237" s="116"/>
      <c r="V237" s="116"/>
      <c r="W237" s="19"/>
      <c r="X237" s="29" t="str">
        <f t="shared" si="32"/>
        <v/>
      </c>
      <c r="Y237" s="19"/>
      <c r="Z237" s="29" t="str">
        <f t="shared" si="33"/>
        <v/>
      </c>
      <c r="AA237" s="19"/>
      <c r="AB237" s="29" t="e">
        <f t="shared" si="34"/>
        <v>#REF!</v>
      </c>
      <c r="AC237" s="1"/>
      <c r="AD237" s="1"/>
      <c r="AE237" s="1"/>
      <c r="AF237" s="1"/>
      <c r="AG237" s="19"/>
      <c r="AH237" s="29" t="str">
        <f t="shared" si="35"/>
        <v/>
      </c>
      <c r="AI237" s="19"/>
      <c r="AJ237" s="29" t="str">
        <f t="shared" si="36"/>
        <v/>
      </c>
      <c r="AK237" s="19"/>
      <c r="AL237" s="29" t="e">
        <f t="shared" si="37"/>
        <v>#REF!</v>
      </c>
      <c r="AM237" s="61"/>
    </row>
    <row r="238" spans="2:39" ht="15.75">
      <c r="B238" s="1"/>
      <c r="C238" s="61"/>
      <c r="F238" s="19"/>
      <c r="G238" s="29" t="str">
        <f t="shared" si="29"/>
        <v/>
      </c>
      <c r="H238" s="19"/>
      <c r="I238" s="29" t="str">
        <f t="shared" si="30"/>
        <v/>
      </c>
      <c r="J238" s="19"/>
      <c r="K238" s="29" t="e">
        <f t="shared" si="31"/>
        <v>#REF!</v>
      </c>
      <c r="L238" s="1"/>
      <c r="M238" s="1"/>
      <c r="N238" s="1"/>
      <c r="O238" s="61"/>
      <c r="P238" s="1"/>
      <c r="Q238" s="2"/>
      <c r="R238" s="1"/>
      <c r="S238" s="1"/>
      <c r="T238" s="1"/>
      <c r="U238" s="116"/>
      <c r="V238" s="116"/>
      <c r="W238" s="19"/>
      <c r="X238" s="29" t="str">
        <f t="shared" si="32"/>
        <v/>
      </c>
      <c r="Y238" s="19"/>
      <c r="Z238" s="29" t="str">
        <f t="shared" si="33"/>
        <v/>
      </c>
      <c r="AA238" s="19"/>
      <c r="AB238" s="29" t="e">
        <f t="shared" si="34"/>
        <v>#REF!</v>
      </c>
      <c r="AC238" s="1"/>
      <c r="AD238" s="1"/>
      <c r="AE238" s="1"/>
      <c r="AF238" s="1"/>
      <c r="AG238" s="19"/>
      <c r="AH238" s="29" t="str">
        <f t="shared" si="35"/>
        <v/>
      </c>
      <c r="AI238" s="19"/>
      <c r="AJ238" s="29" t="str">
        <f t="shared" si="36"/>
        <v/>
      </c>
      <c r="AK238" s="19"/>
      <c r="AL238" s="29" t="e">
        <f t="shared" si="37"/>
        <v>#REF!</v>
      </c>
      <c r="AM238" s="61"/>
    </row>
    <row r="239" spans="2:39" ht="15.75">
      <c r="B239" s="1"/>
      <c r="C239" s="61"/>
      <c r="F239" s="19"/>
      <c r="G239" s="29" t="str">
        <f t="shared" si="29"/>
        <v/>
      </c>
      <c r="H239" s="19"/>
      <c r="I239" s="29" t="str">
        <f t="shared" si="30"/>
        <v/>
      </c>
      <c r="J239" s="19"/>
      <c r="K239" s="29" t="e">
        <f t="shared" si="31"/>
        <v>#REF!</v>
      </c>
      <c r="L239" s="1"/>
      <c r="M239" s="1"/>
      <c r="N239" s="1"/>
      <c r="O239" s="61"/>
      <c r="P239" s="1"/>
      <c r="Q239" s="2"/>
      <c r="R239" s="1"/>
      <c r="S239" s="1"/>
      <c r="T239" s="1"/>
      <c r="U239" s="116"/>
      <c r="V239" s="116"/>
      <c r="W239" s="19"/>
      <c r="X239" s="29" t="str">
        <f t="shared" si="32"/>
        <v/>
      </c>
      <c r="Y239" s="19"/>
      <c r="Z239" s="29" t="str">
        <f t="shared" si="33"/>
        <v/>
      </c>
      <c r="AA239" s="19"/>
      <c r="AB239" s="29" t="e">
        <f t="shared" si="34"/>
        <v>#REF!</v>
      </c>
      <c r="AC239" s="1"/>
      <c r="AD239" s="1"/>
      <c r="AE239" s="1"/>
      <c r="AF239" s="1"/>
      <c r="AG239" s="19"/>
      <c r="AH239" s="29" t="str">
        <f t="shared" si="35"/>
        <v/>
      </c>
      <c r="AI239" s="19"/>
      <c r="AJ239" s="29" t="str">
        <f t="shared" si="36"/>
        <v/>
      </c>
      <c r="AK239" s="19"/>
      <c r="AL239" s="29" t="e">
        <f t="shared" si="37"/>
        <v>#REF!</v>
      </c>
      <c r="AM239" s="61"/>
    </row>
    <row r="240" spans="2:39" ht="15.75">
      <c r="B240" s="1"/>
      <c r="C240" s="61"/>
      <c r="F240" s="19"/>
      <c r="G240" s="29" t="str">
        <f t="shared" si="29"/>
        <v/>
      </c>
      <c r="H240" s="19"/>
      <c r="I240" s="29" t="str">
        <f t="shared" si="30"/>
        <v/>
      </c>
      <c r="J240" s="19"/>
      <c r="K240" s="29" t="e">
        <f t="shared" si="31"/>
        <v>#REF!</v>
      </c>
      <c r="L240" s="1"/>
      <c r="M240" s="1"/>
      <c r="N240" s="1"/>
      <c r="O240" s="61"/>
      <c r="P240" s="1"/>
      <c r="Q240" s="2"/>
      <c r="R240" s="1"/>
      <c r="S240" s="1"/>
      <c r="T240" s="1"/>
      <c r="U240" s="116"/>
      <c r="V240" s="116"/>
      <c r="W240" s="19"/>
      <c r="X240" s="29" t="str">
        <f t="shared" si="32"/>
        <v/>
      </c>
      <c r="Y240" s="19"/>
      <c r="Z240" s="29" t="str">
        <f t="shared" si="33"/>
        <v/>
      </c>
      <c r="AA240" s="19"/>
      <c r="AB240" s="29" t="e">
        <f t="shared" si="34"/>
        <v>#REF!</v>
      </c>
      <c r="AC240" s="1"/>
      <c r="AD240" s="1"/>
      <c r="AE240" s="1"/>
      <c r="AF240" s="1"/>
      <c r="AG240" s="19"/>
      <c r="AH240" s="29" t="str">
        <f t="shared" si="35"/>
        <v/>
      </c>
      <c r="AI240" s="19"/>
      <c r="AJ240" s="29" t="str">
        <f t="shared" si="36"/>
        <v/>
      </c>
      <c r="AK240" s="19"/>
      <c r="AL240" s="29" t="e">
        <f t="shared" si="37"/>
        <v>#REF!</v>
      </c>
      <c r="AM240" s="61"/>
    </row>
    <row r="241" spans="2:39" ht="15.75">
      <c r="B241" s="1"/>
      <c r="C241" s="61"/>
      <c r="F241" s="19"/>
      <c r="G241" s="29" t="str">
        <f t="shared" si="29"/>
        <v/>
      </c>
      <c r="H241" s="19"/>
      <c r="I241" s="29" t="str">
        <f t="shared" si="30"/>
        <v/>
      </c>
      <c r="J241" s="19"/>
      <c r="K241" s="29" t="e">
        <f t="shared" si="31"/>
        <v>#REF!</v>
      </c>
      <c r="L241" s="1"/>
      <c r="M241" s="1"/>
      <c r="N241" s="1"/>
      <c r="O241" s="61"/>
      <c r="P241" s="1"/>
      <c r="Q241" s="2"/>
      <c r="R241" s="1"/>
      <c r="S241" s="1"/>
      <c r="T241" s="1"/>
      <c r="U241" s="116"/>
      <c r="V241" s="116"/>
      <c r="W241" s="19"/>
      <c r="X241" s="29" t="str">
        <f t="shared" si="32"/>
        <v/>
      </c>
      <c r="Y241" s="19"/>
      <c r="Z241" s="29" t="str">
        <f t="shared" si="33"/>
        <v/>
      </c>
      <c r="AA241" s="19"/>
      <c r="AB241" s="29" t="e">
        <f t="shared" si="34"/>
        <v>#REF!</v>
      </c>
      <c r="AC241" s="1"/>
      <c r="AD241" s="1"/>
      <c r="AE241" s="1"/>
      <c r="AF241" s="1"/>
      <c r="AG241" s="19"/>
      <c r="AH241" s="29" t="str">
        <f t="shared" si="35"/>
        <v/>
      </c>
      <c r="AI241" s="19"/>
      <c r="AJ241" s="29" t="str">
        <f t="shared" si="36"/>
        <v/>
      </c>
      <c r="AK241" s="19"/>
      <c r="AL241" s="29" t="e">
        <f t="shared" si="37"/>
        <v>#REF!</v>
      </c>
      <c r="AM241" s="61"/>
    </row>
    <row r="242" spans="2:39" ht="15.75">
      <c r="B242" s="1"/>
      <c r="C242" s="61"/>
      <c r="F242" s="19"/>
      <c r="G242" s="29" t="str">
        <f t="shared" si="29"/>
        <v/>
      </c>
      <c r="H242" s="19"/>
      <c r="I242" s="29" t="str">
        <f t="shared" si="30"/>
        <v/>
      </c>
      <c r="J242" s="19"/>
      <c r="K242" s="29" t="e">
        <f t="shared" si="31"/>
        <v>#REF!</v>
      </c>
      <c r="L242" s="1"/>
      <c r="M242" s="1"/>
      <c r="N242" s="1"/>
      <c r="O242" s="61"/>
      <c r="P242" s="1"/>
      <c r="Q242" s="2"/>
      <c r="R242" s="1"/>
      <c r="S242" s="1"/>
      <c r="T242" s="1"/>
      <c r="U242" s="116"/>
      <c r="V242" s="116"/>
      <c r="W242" s="19"/>
      <c r="X242" s="29" t="str">
        <f t="shared" si="32"/>
        <v/>
      </c>
      <c r="Y242" s="19"/>
      <c r="Z242" s="29" t="str">
        <f t="shared" si="33"/>
        <v/>
      </c>
      <c r="AA242" s="19"/>
      <c r="AB242" s="29" t="e">
        <f t="shared" si="34"/>
        <v>#REF!</v>
      </c>
      <c r="AC242" s="1"/>
      <c r="AD242" s="1"/>
      <c r="AE242" s="1"/>
      <c r="AF242" s="1"/>
      <c r="AG242" s="19"/>
      <c r="AH242" s="29" t="str">
        <f t="shared" si="35"/>
        <v/>
      </c>
      <c r="AI242" s="19"/>
      <c r="AJ242" s="29" t="str">
        <f t="shared" si="36"/>
        <v/>
      </c>
      <c r="AK242" s="19"/>
      <c r="AL242" s="29" t="e">
        <f t="shared" si="37"/>
        <v>#REF!</v>
      </c>
      <c r="AM242" s="61"/>
    </row>
    <row r="243" spans="2:39" ht="15.75">
      <c r="B243" s="1"/>
      <c r="C243" s="61"/>
      <c r="F243" s="19"/>
      <c r="G243" s="29" t="str">
        <f t="shared" si="29"/>
        <v/>
      </c>
      <c r="H243" s="19"/>
      <c r="I243" s="29" t="str">
        <f t="shared" si="30"/>
        <v/>
      </c>
      <c r="J243" s="19"/>
      <c r="K243" s="29" t="e">
        <f t="shared" si="31"/>
        <v>#REF!</v>
      </c>
      <c r="L243" s="1"/>
      <c r="M243" s="1"/>
      <c r="N243" s="1"/>
      <c r="O243" s="61"/>
      <c r="P243" s="1"/>
      <c r="Q243" s="2"/>
      <c r="R243" s="1"/>
      <c r="S243" s="1"/>
      <c r="T243" s="1"/>
      <c r="U243" s="116"/>
      <c r="V243" s="116"/>
      <c r="W243" s="19"/>
      <c r="X243" s="29" t="str">
        <f t="shared" si="32"/>
        <v/>
      </c>
      <c r="Y243" s="19"/>
      <c r="Z243" s="29" t="str">
        <f t="shared" si="33"/>
        <v/>
      </c>
      <c r="AA243" s="19"/>
      <c r="AB243" s="29" t="e">
        <f t="shared" si="34"/>
        <v>#REF!</v>
      </c>
      <c r="AC243" s="1"/>
      <c r="AD243" s="1"/>
      <c r="AE243" s="1"/>
      <c r="AF243" s="1"/>
      <c r="AG243" s="19"/>
      <c r="AH243" s="29" t="str">
        <f t="shared" si="35"/>
        <v/>
      </c>
      <c r="AI243" s="19"/>
      <c r="AJ243" s="29" t="str">
        <f t="shared" si="36"/>
        <v/>
      </c>
      <c r="AK243" s="19"/>
      <c r="AL243" s="29" t="e">
        <f t="shared" si="37"/>
        <v>#REF!</v>
      </c>
      <c r="AM243" s="61"/>
    </row>
    <row r="244" spans="2:39" ht="15.75">
      <c r="B244" s="1"/>
      <c r="C244" s="61"/>
      <c r="F244" s="19"/>
      <c r="G244" s="29" t="str">
        <f t="shared" si="29"/>
        <v/>
      </c>
      <c r="H244" s="19"/>
      <c r="I244" s="29" t="str">
        <f t="shared" si="30"/>
        <v/>
      </c>
      <c r="J244" s="19"/>
      <c r="K244" s="29" t="e">
        <f t="shared" si="31"/>
        <v>#REF!</v>
      </c>
      <c r="L244" s="1"/>
      <c r="M244" s="1"/>
      <c r="N244" s="1"/>
      <c r="O244" s="61"/>
      <c r="P244" s="1"/>
      <c r="Q244" s="2"/>
      <c r="R244" s="1"/>
      <c r="S244" s="1"/>
      <c r="T244" s="1"/>
      <c r="U244" s="116"/>
      <c r="V244" s="116"/>
      <c r="W244" s="19"/>
      <c r="X244" s="29" t="str">
        <f t="shared" si="32"/>
        <v/>
      </c>
      <c r="Y244" s="19"/>
      <c r="Z244" s="29" t="str">
        <f t="shared" si="33"/>
        <v/>
      </c>
      <c r="AA244" s="19"/>
      <c r="AB244" s="29" t="e">
        <f t="shared" si="34"/>
        <v>#REF!</v>
      </c>
      <c r="AC244" s="1"/>
      <c r="AD244" s="1"/>
      <c r="AE244" s="1"/>
      <c r="AF244" s="1"/>
      <c r="AG244" s="19"/>
      <c r="AH244" s="29" t="str">
        <f t="shared" si="35"/>
        <v/>
      </c>
      <c r="AI244" s="19"/>
      <c r="AJ244" s="29" t="str">
        <f t="shared" si="36"/>
        <v/>
      </c>
      <c r="AK244" s="19"/>
      <c r="AL244" s="29" t="e">
        <f t="shared" si="37"/>
        <v>#REF!</v>
      </c>
      <c r="AM244" s="61"/>
    </row>
    <row r="245" spans="2:39" ht="15.75">
      <c r="B245" s="1"/>
      <c r="C245" s="61"/>
      <c r="F245" s="19"/>
      <c r="G245" s="29" t="str">
        <f t="shared" si="29"/>
        <v/>
      </c>
      <c r="H245" s="19"/>
      <c r="I245" s="29" t="str">
        <f t="shared" si="30"/>
        <v/>
      </c>
      <c r="J245" s="19"/>
      <c r="K245" s="29" t="e">
        <f t="shared" si="31"/>
        <v>#REF!</v>
      </c>
      <c r="L245" s="1"/>
      <c r="M245" s="1"/>
      <c r="N245" s="1"/>
      <c r="O245" s="61"/>
      <c r="P245" s="1"/>
      <c r="Q245" s="2"/>
      <c r="R245" s="1"/>
      <c r="S245" s="1"/>
      <c r="T245" s="1"/>
      <c r="U245" s="116"/>
      <c r="V245" s="116"/>
      <c r="W245" s="19"/>
      <c r="X245" s="29" t="str">
        <f t="shared" si="32"/>
        <v/>
      </c>
      <c r="Y245" s="19"/>
      <c r="Z245" s="29" t="str">
        <f t="shared" si="33"/>
        <v/>
      </c>
      <c r="AA245" s="19"/>
      <c r="AB245" s="29" t="e">
        <f t="shared" si="34"/>
        <v>#REF!</v>
      </c>
      <c r="AC245" s="1"/>
      <c r="AD245" s="1"/>
      <c r="AE245" s="1"/>
      <c r="AF245" s="1"/>
      <c r="AG245" s="19"/>
      <c r="AH245" s="29" t="str">
        <f t="shared" si="35"/>
        <v/>
      </c>
      <c r="AI245" s="19"/>
      <c r="AJ245" s="29" t="str">
        <f t="shared" si="36"/>
        <v/>
      </c>
      <c r="AK245" s="19"/>
      <c r="AL245" s="29" t="e">
        <f t="shared" si="37"/>
        <v>#REF!</v>
      </c>
      <c r="AM245" s="61"/>
    </row>
    <row r="246" spans="2:39" ht="15.75">
      <c r="B246" s="1"/>
      <c r="C246" s="61"/>
      <c r="F246" s="19"/>
      <c r="G246" s="29" t="str">
        <f t="shared" si="29"/>
        <v/>
      </c>
      <c r="H246" s="19"/>
      <c r="I246" s="29" t="str">
        <f t="shared" si="30"/>
        <v/>
      </c>
      <c r="J246" s="19"/>
      <c r="K246" s="29" t="e">
        <f t="shared" si="31"/>
        <v>#REF!</v>
      </c>
      <c r="L246" s="1"/>
      <c r="M246" s="1"/>
      <c r="N246" s="1"/>
      <c r="O246" s="61"/>
      <c r="P246" s="1"/>
      <c r="Q246" s="2"/>
      <c r="R246" s="1"/>
      <c r="S246" s="1"/>
      <c r="T246" s="1"/>
      <c r="U246" s="116"/>
      <c r="V246" s="116"/>
      <c r="W246" s="19"/>
      <c r="X246" s="29" t="str">
        <f t="shared" si="32"/>
        <v/>
      </c>
      <c r="Y246" s="19"/>
      <c r="Z246" s="29" t="str">
        <f t="shared" si="33"/>
        <v/>
      </c>
      <c r="AA246" s="19"/>
      <c r="AB246" s="29" t="e">
        <f t="shared" si="34"/>
        <v>#REF!</v>
      </c>
      <c r="AC246" s="1"/>
      <c r="AD246" s="1"/>
      <c r="AE246" s="1"/>
      <c r="AF246" s="1"/>
      <c r="AG246" s="19"/>
      <c r="AH246" s="29" t="str">
        <f t="shared" si="35"/>
        <v/>
      </c>
      <c r="AI246" s="19"/>
      <c r="AJ246" s="29" t="str">
        <f t="shared" si="36"/>
        <v/>
      </c>
      <c r="AK246" s="19"/>
      <c r="AL246" s="29" t="e">
        <f t="shared" si="37"/>
        <v>#REF!</v>
      </c>
      <c r="AM246" s="61"/>
    </row>
    <row r="247" spans="2:39" ht="15.75">
      <c r="B247" s="1"/>
      <c r="C247" s="61"/>
      <c r="F247" s="19"/>
      <c r="G247" s="29" t="str">
        <f t="shared" si="29"/>
        <v/>
      </c>
      <c r="H247" s="19"/>
      <c r="I247" s="29" t="str">
        <f t="shared" si="30"/>
        <v/>
      </c>
      <c r="J247" s="19"/>
      <c r="K247" s="29" t="e">
        <f t="shared" si="31"/>
        <v>#REF!</v>
      </c>
      <c r="L247" s="1"/>
      <c r="M247" s="1"/>
      <c r="N247" s="1"/>
      <c r="O247" s="61"/>
      <c r="P247" s="1"/>
      <c r="Q247" s="2"/>
      <c r="R247" s="1"/>
      <c r="S247" s="1"/>
      <c r="T247" s="1"/>
      <c r="U247" s="116"/>
      <c r="V247" s="116"/>
      <c r="W247" s="19"/>
      <c r="X247" s="29" t="str">
        <f t="shared" si="32"/>
        <v/>
      </c>
      <c r="Y247" s="19"/>
      <c r="Z247" s="29" t="str">
        <f t="shared" si="33"/>
        <v/>
      </c>
      <c r="AA247" s="19"/>
      <c r="AB247" s="29" t="e">
        <f t="shared" si="34"/>
        <v>#REF!</v>
      </c>
      <c r="AC247" s="1"/>
      <c r="AD247" s="1"/>
      <c r="AE247" s="1"/>
      <c r="AF247" s="1"/>
      <c r="AG247" s="19"/>
      <c r="AH247" s="29" t="str">
        <f t="shared" si="35"/>
        <v/>
      </c>
      <c r="AI247" s="19"/>
      <c r="AJ247" s="29" t="str">
        <f t="shared" si="36"/>
        <v/>
      </c>
      <c r="AK247" s="19"/>
      <c r="AL247" s="29" t="e">
        <f t="shared" si="37"/>
        <v>#REF!</v>
      </c>
      <c r="AM247" s="61"/>
    </row>
    <row r="248" spans="2:39" ht="15.75">
      <c r="B248" s="1"/>
      <c r="C248" s="61"/>
      <c r="F248" s="19"/>
      <c r="G248" s="29" t="str">
        <f t="shared" si="29"/>
        <v/>
      </c>
      <c r="H248" s="19"/>
      <c r="I248" s="29" t="str">
        <f t="shared" si="30"/>
        <v/>
      </c>
      <c r="J248" s="19"/>
      <c r="K248" s="29" t="e">
        <f t="shared" si="31"/>
        <v>#REF!</v>
      </c>
      <c r="L248" s="1"/>
      <c r="M248" s="1"/>
      <c r="N248" s="1"/>
      <c r="O248" s="61"/>
      <c r="P248" s="1"/>
      <c r="Q248" s="2"/>
      <c r="R248" s="1"/>
      <c r="S248" s="1"/>
      <c r="T248" s="1"/>
      <c r="U248" s="116"/>
      <c r="V248" s="116"/>
      <c r="W248" s="19"/>
      <c r="X248" s="29" t="str">
        <f t="shared" si="32"/>
        <v/>
      </c>
      <c r="Y248" s="19"/>
      <c r="Z248" s="29" t="str">
        <f t="shared" si="33"/>
        <v/>
      </c>
      <c r="AA248" s="19"/>
      <c r="AB248" s="29" t="e">
        <f t="shared" si="34"/>
        <v>#REF!</v>
      </c>
      <c r="AC248" s="1"/>
      <c r="AD248" s="1"/>
      <c r="AE248" s="1"/>
      <c r="AF248" s="1"/>
      <c r="AG248" s="19"/>
      <c r="AH248" s="29" t="str">
        <f t="shared" si="35"/>
        <v/>
      </c>
      <c r="AI248" s="19"/>
      <c r="AJ248" s="29" t="str">
        <f t="shared" si="36"/>
        <v/>
      </c>
      <c r="AK248" s="19"/>
      <c r="AL248" s="29" t="e">
        <f t="shared" si="37"/>
        <v>#REF!</v>
      </c>
      <c r="AM248" s="61"/>
    </row>
    <row r="249" spans="2:39" ht="15.75">
      <c r="B249" s="1"/>
      <c r="C249" s="61"/>
      <c r="F249" s="19"/>
      <c r="G249" s="29" t="str">
        <f t="shared" si="29"/>
        <v/>
      </c>
      <c r="H249" s="19"/>
      <c r="I249" s="29" t="str">
        <f t="shared" si="30"/>
        <v/>
      </c>
      <c r="J249" s="19"/>
      <c r="K249" s="29" t="e">
        <f t="shared" si="31"/>
        <v>#REF!</v>
      </c>
      <c r="L249" s="1"/>
      <c r="M249" s="1"/>
      <c r="N249" s="1"/>
      <c r="O249" s="61"/>
      <c r="P249" s="1"/>
      <c r="Q249" s="2"/>
      <c r="R249" s="1"/>
      <c r="S249" s="1"/>
      <c r="T249" s="1"/>
      <c r="U249" s="116"/>
      <c r="V249" s="116"/>
      <c r="W249" s="19"/>
      <c r="X249" s="29" t="str">
        <f t="shared" si="32"/>
        <v/>
      </c>
      <c r="Y249" s="19"/>
      <c r="Z249" s="29" t="str">
        <f t="shared" si="33"/>
        <v/>
      </c>
      <c r="AA249" s="19"/>
      <c r="AB249" s="29" t="e">
        <f t="shared" si="34"/>
        <v>#REF!</v>
      </c>
      <c r="AC249" s="1"/>
      <c r="AD249" s="1"/>
      <c r="AE249" s="1"/>
      <c r="AF249" s="1"/>
      <c r="AG249" s="19"/>
      <c r="AH249" s="29" t="str">
        <f t="shared" si="35"/>
        <v/>
      </c>
      <c r="AI249" s="19"/>
      <c r="AJ249" s="29" t="str">
        <f t="shared" si="36"/>
        <v/>
      </c>
      <c r="AK249" s="19"/>
      <c r="AL249" s="29" t="e">
        <f t="shared" si="37"/>
        <v>#REF!</v>
      </c>
      <c r="AM249" s="61"/>
    </row>
    <row r="250" spans="2:39" ht="15.75">
      <c r="B250" s="1"/>
      <c r="C250" s="61"/>
      <c r="F250" s="19"/>
      <c r="G250" s="29" t="str">
        <f t="shared" si="29"/>
        <v/>
      </c>
      <c r="H250" s="19"/>
      <c r="I250" s="29" t="str">
        <f t="shared" si="30"/>
        <v/>
      </c>
      <c r="J250" s="19"/>
      <c r="K250" s="29" t="e">
        <f t="shared" si="31"/>
        <v>#REF!</v>
      </c>
      <c r="L250" s="1"/>
      <c r="M250" s="1"/>
      <c r="N250" s="1"/>
      <c r="O250" s="61"/>
      <c r="P250" s="1"/>
      <c r="Q250" s="2"/>
      <c r="R250" s="1"/>
      <c r="S250" s="1"/>
      <c r="T250" s="1"/>
      <c r="U250" s="116"/>
      <c r="V250" s="116"/>
      <c r="W250" s="19"/>
      <c r="X250" s="29" t="str">
        <f t="shared" si="32"/>
        <v/>
      </c>
      <c r="Y250" s="19"/>
      <c r="Z250" s="29" t="str">
        <f t="shared" si="33"/>
        <v/>
      </c>
      <c r="AA250" s="19"/>
      <c r="AB250" s="29" t="e">
        <f t="shared" si="34"/>
        <v>#REF!</v>
      </c>
      <c r="AC250" s="1"/>
      <c r="AD250" s="1"/>
      <c r="AE250" s="1"/>
      <c r="AF250" s="1"/>
      <c r="AG250" s="19"/>
      <c r="AH250" s="29" t="str">
        <f t="shared" si="35"/>
        <v/>
      </c>
      <c r="AI250" s="19"/>
      <c r="AJ250" s="29" t="str">
        <f t="shared" si="36"/>
        <v/>
      </c>
      <c r="AK250" s="19"/>
      <c r="AL250" s="29" t="e">
        <f t="shared" si="37"/>
        <v>#REF!</v>
      </c>
      <c r="AM250" s="61"/>
    </row>
    <row r="251" spans="2:39" ht="15.75">
      <c r="B251" s="1"/>
      <c r="C251" s="61"/>
      <c r="F251" s="19"/>
      <c r="G251" s="29" t="str">
        <f t="shared" si="29"/>
        <v/>
      </c>
      <c r="H251" s="19"/>
      <c r="I251" s="29" t="str">
        <f t="shared" si="30"/>
        <v/>
      </c>
      <c r="J251" s="19"/>
      <c r="K251" s="29" t="e">
        <f t="shared" si="31"/>
        <v>#REF!</v>
      </c>
      <c r="L251" s="1"/>
      <c r="M251" s="1"/>
      <c r="N251" s="1"/>
      <c r="O251" s="61"/>
      <c r="P251" s="1"/>
      <c r="Q251" s="2"/>
      <c r="R251" s="1"/>
      <c r="S251" s="1"/>
      <c r="T251" s="1"/>
      <c r="U251" s="116"/>
      <c r="V251" s="116"/>
      <c r="W251" s="19"/>
      <c r="X251" s="29" t="str">
        <f t="shared" si="32"/>
        <v/>
      </c>
      <c r="Y251" s="19"/>
      <c r="Z251" s="29" t="str">
        <f t="shared" si="33"/>
        <v/>
      </c>
      <c r="AA251" s="19"/>
      <c r="AB251" s="29" t="e">
        <f t="shared" si="34"/>
        <v>#REF!</v>
      </c>
      <c r="AC251" s="1"/>
      <c r="AD251" s="1"/>
      <c r="AE251" s="1"/>
      <c r="AF251" s="1"/>
      <c r="AG251" s="19"/>
      <c r="AH251" s="29" t="str">
        <f t="shared" si="35"/>
        <v/>
      </c>
      <c r="AI251" s="19"/>
      <c r="AJ251" s="29" t="str">
        <f t="shared" si="36"/>
        <v/>
      </c>
      <c r="AK251" s="19"/>
      <c r="AL251" s="29" t="e">
        <f t="shared" si="37"/>
        <v>#REF!</v>
      </c>
      <c r="AM251" s="61"/>
    </row>
    <row r="252" spans="2:39" ht="15.75">
      <c r="B252" s="1"/>
      <c r="C252" s="61"/>
      <c r="F252" s="19"/>
      <c r="G252" s="29" t="str">
        <f t="shared" si="29"/>
        <v/>
      </c>
      <c r="H252" s="19"/>
      <c r="I252" s="29" t="str">
        <f t="shared" si="30"/>
        <v/>
      </c>
      <c r="J252" s="19"/>
      <c r="K252" s="29" t="e">
        <f t="shared" si="31"/>
        <v>#REF!</v>
      </c>
      <c r="L252" s="1"/>
      <c r="M252" s="1"/>
      <c r="N252" s="1"/>
      <c r="O252" s="61"/>
      <c r="P252" s="1"/>
      <c r="Q252" s="2"/>
      <c r="R252" s="1"/>
      <c r="S252" s="1"/>
      <c r="T252" s="1"/>
      <c r="U252" s="116"/>
      <c r="V252" s="116"/>
      <c r="W252" s="19"/>
      <c r="X252" s="29" t="str">
        <f t="shared" si="32"/>
        <v/>
      </c>
      <c r="Y252" s="19"/>
      <c r="Z252" s="29" t="str">
        <f t="shared" si="33"/>
        <v/>
      </c>
      <c r="AA252" s="19"/>
      <c r="AB252" s="29" t="e">
        <f t="shared" si="34"/>
        <v>#REF!</v>
      </c>
      <c r="AC252" s="1"/>
      <c r="AD252" s="1"/>
      <c r="AE252" s="1"/>
      <c r="AF252" s="1"/>
      <c r="AG252" s="19"/>
      <c r="AH252" s="29" t="str">
        <f t="shared" si="35"/>
        <v/>
      </c>
      <c r="AI252" s="19"/>
      <c r="AJ252" s="29" t="str">
        <f t="shared" si="36"/>
        <v/>
      </c>
      <c r="AK252" s="19"/>
      <c r="AL252" s="29" t="e">
        <f t="shared" si="37"/>
        <v>#REF!</v>
      </c>
      <c r="AM252" s="61"/>
    </row>
    <row r="253" spans="2:39" ht="15.75">
      <c r="B253" s="1"/>
      <c r="C253" s="61"/>
      <c r="F253" s="19"/>
      <c r="G253" s="29" t="str">
        <f t="shared" si="29"/>
        <v/>
      </c>
      <c r="H253" s="19"/>
      <c r="I253" s="29" t="str">
        <f t="shared" si="30"/>
        <v/>
      </c>
      <c r="J253" s="19"/>
      <c r="K253" s="29" t="e">
        <f t="shared" si="31"/>
        <v>#REF!</v>
      </c>
      <c r="L253" s="1"/>
      <c r="M253" s="1"/>
      <c r="N253" s="1"/>
      <c r="O253" s="61"/>
      <c r="P253" s="1"/>
      <c r="Q253" s="2"/>
      <c r="R253" s="1"/>
      <c r="S253" s="1"/>
      <c r="T253" s="1"/>
      <c r="U253" s="116"/>
      <c r="V253" s="116"/>
      <c r="W253" s="19"/>
      <c r="X253" s="29" t="str">
        <f t="shared" si="32"/>
        <v/>
      </c>
      <c r="Y253" s="19"/>
      <c r="Z253" s="29" t="str">
        <f t="shared" si="33"/>
        <v/>
      </c>
      <c r="AA253" s="19"/>
      <c r="AB253" s="29" t="e">
        <f t="shared" si="34"/>
        <v>#REF!</v>
      </c>
      <c r="AC253" s="1"/>
      <c r="AD253" s="1"/>
      <c r="AE253" s="1"/>
      <c r="AF253" s="1"/>
      <c r="AG253" s="19"/>
      <c r="AH253" s="29" t="str">
        <f t="shared" si="35"/>
        <v/>
      </c>
      <c r="AI253" s="19"/>
      <c r="AJ253" s="29" t="str">
        <f t="shared" si="36"/>
        <v/>
      </c>
      <c r="AK253" s="19"/>
      <c r="AL253" s="29" t="e">
        <f t="shared" si="37"/>
        <v>#REF!</v>
      </c>
      <c r="AM253" s="61"/>
    </row>
    <row r="254" spans="2:39" ht="15.75">
      <c r="B254" s="1"/>
      <c r="C254" s="61"/>
      <c r="F254" s="19"/>
      <c r="G254" s="29" t="str">
        <f t="shared" si="29"/>
        <v/>
      </c>
      <c r="H254" s="19"/>
      <c r="I254" s="29" t="str">
        <f t="shared" si="30"/>
        <v/>
      </c>
      <c r="J254" s="19"/>
      <c r="K254" s="29" t="e">
        <f t="shared" si="31"/>
        <v>#REF!</v>
      </c>
      <c r="L254" s="1"/>
      <c r="M254" s="1"/>
      <c r="N254" s="1"/>
      <c r="O254" s="61"/>
      <c r="P254" s="1"/>
      <c r="Q254" s="2"/>
      <c r="R254" s="1"/>
      <c r="S254" s="1"/>
      <c r="T254" s="1"/>
      <c r="U254" s="116"/>
      <c r="V254" s="116"/>
      <c r="W254" s="19"/>
      <c r="X254" s="29" t="str">
        <f t="shared" si="32"/>
        <v/>
      </c>
      <c r="Y254" s="19"/>
      <c r="Z254" s="29" t="str">
        <f t="shared" si="33"/>
        <v/>
      </c>
      <c r="AA254" s="19"/>
      <c r="AB254" s="29" t="e">
        <f t="shared" si="34"/>
        <v>#REF!</v>
      </c>
      <c r="AC254" s="1"/>
      <c r="AD254" s="1"/>
      <c r="AE254" s="1"/>
      <c r="AF254" s="1"/>
      <c r="AG254" s="19"/>
      <c r="AH254" s="29" t="str">
        <f t="shared" si="35"/>
        <v/>
      </c>
      <c r="AI254" s="19"/>
      <c r="AJ254" s="29" t="str">
        <f t="shared" si="36"/>
        <v/>
      </c>
      <c r="AK254" s="19"/>
      <c r="AL254" s="29" t="e">
        <f t="shared" si="37"/>
        <v>#REF!</v>
      </c>
      <c r="AM254" s="61"/>
    </row>
    <row r="255" spans="2:39" ht="15.75">
      <c r="B255" s="1"/>
      <c r="C255" s="61"/>
      <c r="F255" s="19"/>
      <c r="G255" s="29" t="str">
        <f t="shared" si="29"/>
        <v/>
      </c>
      <c r="H255" s="19"/>
      <c r="I255" s="29" t="str">
        <f t="shared" si="30"/>
        <v/>
      </c>
      <c r="J255" s="19"/>
      <c r="K255" s="29" t="e">
        <f t="shared" si="31"/>
        <v>#REF!</v>
      </c>
      <c r="L255" s="1"/>
      <c r="M255" s="1"/>
      <c r="N255" s="1"/>
      <c r="O255" s="61"/>
      <c r="P255" s="1"/>
      <c r="Q255" s="2"/>
      <c r="R255" s="1"/>
      <c r="S255" s="1"/>
      <c r="T255" s="1"/>
      <c r="U255" s="116"/>
      <c r="V255" s="116"/>
      <c r="W255" s="19"/>
      <c r="X255" s="29" t="str">
        <f t="shared" si="32"/>
        <v/>
      </c>
      <c r="Y255" s="19"/>
      <c r="Z255" s="29" t="str">
        <f t="shared" si="33"/>
        <v/>
      </c>
      <c r="AA255" s="19"/>
      <c r="AB255" s="29" t="e">
        <f t="shared" si="34"/>
        <v>#REF!</v>
      </c>
      <c r="AC255" s="1"/>
      <c r="AD255" s="1"/>
      <c r="AE255" s="1"/>
      <c r="AF255" s="1"/>
      <c r="AG255" s="19"/>
      <c r="AH255" s="29" t="str">
        <f t="shared" si="35"/>
        <v/>
      </c>
      <c r="AI255" s="19"/>
      <c r="AJ255" s="29" t="str">
        <f t="shared" si="36"/>
        <v/>
      </c>
      <c r="AK255" s="19"/>
      <c r="AL255" s="29" t="e">
        <f t="shared" si="37"/>
        <v>#REF!</v>
      </c>
      <c r="AM255" s="61"/>
    </row>
    <row r="256" spans="2:39" ht="15.75">
      <c r="B256" s="1"/>
      <c r="C256" s="61"/>
      <c r="F256" s="19"/>
      <c r="G256" s="29" t="str">
        <f t="shared" si="29"/>
        <v/>
      </c>
      <c r="H256" s="19"/>
      <c r="I256" s="29" t="str">
        <f t="shared" si="30"/>
        <v/>
      </c>
      <c r="J256" s="19"/>
      <c r="K256" s="29" t="e">
        <f t="shared" si="31"/>
        <v>#REF!</v>
      </c>
      <c r="L256" s="1"/>
      <c r="M256" s="1"/>
      <c r="N256" s="1"/>
      <c r="O256" s="61"/>
      <c r="P256" s="1"/>
      <c r="Q256" s="2"/>
      <c r="R256" s="1"/>
      <c r="S256" s="1"/>
      <c r="T256" s="1"/>
      <c r="U256" s="116"/>
      <c r="V256" s="116"/>
      <c r="W256" s="19"/>
      <c r="X256" s="29" t="str">
        <f t="shared" si="32"/>
        <v/>
      </c>
      <c r="Y256" s="19"/>
      <c r="Z256" s="29" t="str">
        <f t="shared" si="33"/>
        <v/>
      </c>
      <c r="AA256" s="19"/>
      <c r="AB256" s="29" t="e">
        <f t="shared" si="34"/>
        <v>#REF!</v>
      </c>
      <c r="AC256" s="1"/>
      <c r="AD256" s="1"/>
      <c r="AE256" s="1"/>
      <c r="AF256" s="1"/>
      <c r="AG256" s="19"/>
      <c r="AH256" s="29" t="str">
        <f t="shared" si="35"/>
        <v/>
      </c>
      <c r="AI256" s="19"/>
      <c r="AJ256" s="29" t="str">
        <f t="shared" si="36"/>
        <v/>
      </c>
      <c r="AK256" s="19"/>
      <c r="AL256" s="29" t="e">
        <f t="shared" si="37"/>
        <v>#REF!</v>
      </c>
      <c r="AM256" s="61"/>
    </row>
    <row r="257" spans="2:39" ht="15.75">
      <c r="B257" s="1"/>
      <c r="C257" s="61"/>
      <c r="F257" s="19"/>
      <c r="G257" s="29" t="str">
        <f t="shared" si="29"/>
        <v/>
      </c>
      <c r="H257" s="19"/>
      <c r="I257" s="29" t="str">
        <f t="shared" si="30"/>
        <v/>
      </c>
      <c r="J257" s="19"/>
      <c r="K257" s="29" t="e">
        <f t="shared" si="31"/>
        <v>#REF!</v>
      </c>
      <c r="L257" s="1"/>
      <c r="M257" s="1"/>
      <c r="N257" s="1"/>
      <c r="O257" s="61"/>
      <c r="P257" s="1"/>
      <c r="Q257" s="2"/>
      <c r="R257" s="1"/>
      <c r="S257" s="1"/>
      <c r="T257" s="1"/>
      <c r="U257" s="116"/>
      <c r="V257" s="116"/>
      <c r="W257" s="19"/>
      <c r="X257" s="29" t="str">
        <f t="shared" si="32"/>
        <v/>
      </c>
      <c r="Y257" s="19"/>
      <c r="Z257" s="29" t="str">
        <f t="shared" si="33"/>
        <v/>
      </c>
      <c r="AA257" s="19"/>
      <c r="AB257" s="29" t="e">
        <f t="shared" si="34"/>
        <v>#REF!</v>
      </c>
      <c r="AC257" s="1"/>
      <c r="AD257" s="1"/>
      <c r="AE257" s="1"/>
      <c r="AF257" s="1"/>
      <c r="AG257" s="19"/>
      <c r="AH257" s="29" t="str">
        <f t="shared" si="35"/>
        <v/>
      </c>
      <c r="AI257" s="19"/>
      <c r="AJ257" s="29" t="str">
        <f t="shared" si="36"/>
        <v/>
      </c>
      <c r="AK257" s="19"/>
      <c r="AL257" s="29" t="e">
        <f t="shared" si="37"/>
        <v>#REF!</v>
      </c>
      <c r="AM257" s="61"/>
    </row>
    <row r="258" spans="2:39" ht="15.75">
      <c r="B258" s="1"/>
      <c r="C258" s="61"/>
      <c r="F258" s="19"/>
      <c r="G258" s="29" t="str">
        <f t="shared" si="29"/>
        <v/>
      </c>
      <c r="H258" s="19"/>
      <c r="I258" s="29" t="str">
        <f t="shared" si="30"/>
        <v/>
      </c>
      <c r="J258" s="19"/>
      <c r="K258" s="29" t="e">
        <f t="shared" si="31"/>
        <v>#REF!</v>
      </c>
      <c r="L258" s="1"/>
      <c r="M258" s="1"/>
      <c r="N258" s="1"/>
      <c r="O258" s="61"/>
      <c r="P258" s="1"/>
      <c r="Q258" s="2"/>
      <c r="R258" s="1"/>
      <c r="S258" s="1"/>
      <c r="T258" s="1"/>
      <c r="U258" s="116"/>
      <c r="V258" s="116"/>
      <c r="W258" s="19"/>
      <c r="X258" s="29" t="str">
        <f t="shared" si="32"/>
        <v/>
      </c>
      <c r="Y258" s="19"/>
      <c r="Z258" s="29" t="str">
        <f t="shared" si="33"/>
        <v/>
      </c>
      <c r="AA258" s="19"/>
      <c r="AB258" s="29" t="e">
        <f t="shared" si="34"/>
        <v>#REF!</v>
      </c>
      <c r="AC258" s="1"/>
      <c r="AD258" s="1"/>
      <c r="AE258" s="1"/>
      <c r="AF258" s="1"/>
      <c r="AG258" s="19"/>
      <c r="AH258" s="29" t="str">
        <f t="shared" si="35"/>
        <v/>
      </c>
      <c r="AI258" s="19"/>
      <c r="AJ258" s="29" t="str">
        <f t="shared" si="36"/>
        <v/>
      </c>
      <c r="AK258" s="19"/>
      <c r="AL258" s="29" t="e">
        <f t="shared" si="37"/>
        <v>#REF!</v>
      </c>
      <c r="AM258" s="61"/>
    </row>
    <row r="259" spans="2:39" ht="15.75">
      <c r="B259" s="1"/>
      <c r="C259" s="61"/>
      <c r="F259" s="19"/>
      <c r="G259" s="29" t="str">
        <f t="shared" si="29"/>
        <v/>
      </c>
      <c r="H259" s="19"/>
      <c r="I259" s="29" t="str">
        <f t="shared" si="30"/>
        <v/>
      </c>
      <c r="J259" s="19"/>
      <c r="K259" s="29" t="e">
        <f t="shared" si="31"/>
        <v>#REF!</v>
      </c>
      <c r="L259" s="1"/>
      <c r="M259" s="1"/>
      <c r="N259" s="1"/>
      <c r="O259" s="61"/>
      <c r="P259" s="1"/>
      <c r="Q259" s="2"/>
      <c r="R259" s="1"/>
      <c r="S259" s="1"/>
      <c r="T259" s="1"/>
      <c r="U259" s="116"/>
      <c r="V259" s="116"/>
      <c r="W259" s="19"/>
      <c r="X259" s="29" t="str">
        <f t="shared" si="32"/>
        <v/>
      </c>
      <c r="Y259" s="19"/>
      <c r="Z259" s="29" t="str">
        <f t="shared" si="33"/>
        <v/>
      </c>
      <c r="AA259" s="19"/>
      <c r="AB259" s="29" t="e">
        <f t="shared" si="34"/>
        <v>#REF!</v>
      </c>
      <c r="AC259" s="1"/>
      <c r="AD259" s="1"/>
      <c r="AE259" s="1"/>
      <c r="AF259" s="1"/>
      <c r="AG259" s="19"/>
      <c r="AH259" s="29" t="str">
        <f t="shared" si="35"/>
        <v/>
      </c>
      <c r="AI259" s="19"/>
      <c r="AJ259" s="29" t="str">
        <f t="shared" si="36"/>
        <v/>
      </c>
      <c r="AK259" s="19"/>
      <c r="AL259" s="29" t="e">
        <f t="shared" si="37"/>
        <v>#REF!</v>
      </c>
      <c r="AM259" s="61"/>
    </row>
    <row r="260" spans="2:39" ht="15.75">
      <c r="B260" s="1"/>
      <c r="C260" s="61"/>
      <c r="F260" s="19"/>
      <c r="G260" s="29" t="str">
        <f t="shared" ref="G260:G323" si="38">IF(ISNA(VLOOKUP(F260,tinh,2,FALSE)),"",VLOOKUP(F260,tinh,2,FALSE))</f>
        <v/>
      </c>
      <c r="H260" s="19"/>
      <c r="I260" s="29" t="str">
        <f t="shared" ref="I260:I323" si="39">IF(ISNA(VLOOKUP(H260&amp;G260,huyen,3,FALSE)),"",VLOOKUP(H260&amp;G260,huyen,3,FALSE))</f>
        <v/>
      </c>
      <c r="J260" s="19"/>
      <c r="K260" s="29" t="e">
        <f t="shared" ref="K260:K323" si="40">IF(ISNA(VLOOKUP(J260&amp;I260,xa,3,FALSE)),"",VLOOKUP(J260&amp;I260,xa,3,FALSE))</f>
        <v>#REF!</v>
      </c>
      <c r="L260" s="1"/>
      <c r="M260" s="1"/>
      <c r="N260" s="1"/>
      <c r="O260" s="61"/>
      <c r="P260" s="1"/>
      <c r="Q260" s="2"/>
      <c r="R260" s="1"/>
      <c r="S260" s="1"/>
      <c r="T260" s="1"/>
      <c r="U260" s="116"/>
      <c r="V260" s="116"/>
      <c r="W260" s="19"/>
      <c r="X260" s="29" t="str">
        <f t="shared" ref="X260:X323" si="41">IF(ISNA(VLOOKUP(W260,tinh,2,FALSE)),"",VLOOKUP(W260,tinh,2,FALSE))</f>
        <v/>
      </c>
      <c r="Y260" s="19"/>
      <c r="Z260" s="29" t="str">
        <f t="shared" ref="Z260:Z323" si="42">IF(ISNA(VLOOKUP(Y260&amp;X260,huyen,3,FALSE)),"",VLOOKUP(Y260&amp;X260,huyen,3,FALSE))</f>
        <v/>
      </c>
      <c r="AA260" s="19"/>
      <c r="AB260" s="29" t="e">
        <f t="shared" ref="AB260:AB323" si="43">IF(ISNA(VLOOKUP(AA260&amp;Z260,xa,3,FALSE)),"",VLOOKUP(AA260&amp;Z260,xa,3,FALSE))</f>
        <v>#REF!</v>
      </c>
      <c r="AC260" s="1"/>
      <c r="AD260" s="1"/>
      <c r="AE260" s="1"/>
      <c r="AF260" s="1"/>
      <c r="AG260" s="19"/>
      <c r="AH260" s="29" t="str">
        <f t="shared" ref="AH260:AH323" si="44">IF(ISNA(VLOOKUP(AG260,tinh,2,FALSE)),"",VLOOKUP(AG260,tinh,2,FALSE))</f>
        <v/>
      </c>
      <c r="AI260" s="19"/>
      <c r="AJ260" s="29" t="str">
        <f t="shared" ref="AJ260:AJ323" si="45">IF(ISNA(VLOOKUP(AI260&amp;AH260,huyen,3,FALSE)),"",VLOOKUP(AI260&amp;AH260,huyen,3,FALSE))</f>
        <v/>
      </c>
      <c r="AK260" s="19"/>
      <c r="AL260" s="29" t="e">
        <f t="shared" ref="AL260:AL323" si="46">IF(ISNA(VLOOKUP(AK260&amp;AJ260,xa,3,FALSE)),"",VLOOKUP(AK260&amp;AJ260,xa,3,FALSE))</f>
        <v>#REF!</v>
      </c>
      <c r="AM260" s="61"/>
    </row>
    <row r="261" spans="2:39" ht="15.75">
      <c r="B261" s="1"/>
      <c r="C261" s="61"/>
      <c r="F261" s="19"/>
      <c r="G261" s="29" t="str">
        <f t="shared" si="38"/>
        <v/>
      </c>
      <c r="H261" s="19"/>
      <c r="I261" s="29" t="str">
        <f t="shared" si="39"/>
        <v/>
      </c>
      <c r="J261" s="19"/>
      <c r="K261" s="29" t="e">
        <f t="shared" si="40"/>
        <v>#REF!</v>
      </c>
      <c r="L261" s="1"/>
      <c r="M261" s="1"/>
      <c r="N261" s="1"/>
      <c r="O261" s="61"/>
      <c r="P261" s="1"/>
      <c r="Q261" s="2"/>
      <c r="R261" s="1"/>
      <c r="S261" s="1"/>
      <c r="T261" s="1"/>
      <c r="U261" s="116"/>
      <c r="V261" s="116"/>
      <c r="W261" s="19"/>
      <c r="X261" s="29" t="str">
        <f t="shared" si="41"/>
        <v/>
      </c>
      <c r="Y261" s="19"/>
      <c r="Z261" s="29" t="str">
        <f t="shared" si="42"/>
        <v/>
      </c>
      <c r="AA261" s="19"/>
      <c r="AB261" s="29" t="e">
        <f t="shared" si="43"/>
        <v>#REF!</v>
      </c>
      <c r="AC261" s="1"/>
      <c r="AD261" s="1"/>
      <c r="AE261" s="1"/>
      <c r="AF261" s="1"/>
      <c r="AG261" s="19"/>
      <c r="AH261" s="29" t="str">
        <f t="shared" si="44"/>
        <v/>
      </c>
      <c r="AI261" s="19"/>
      <c r="AJ261" s="29" t="str">
        <f t="shared" si="45"/>
        <v/>
      </c>
      <c r="AK261" s="19"/>
      <c r="AL261" s="29" t="e">
        <f t="shared" si="46"/>
        <v>#REF!</v>
      </c>
      <c r="AM261" s="61"/>
    </row>
    <row r="262" spans="2:39" ht="15.75">
      <c r="B262" s="1"/>
      <c r="C262" s="61"/>
      <c r="F262" s="19"/>
      <c r="G262" s="29" t="str">
        <f t="shared" si="38"/>
        <v/>
      </c>
      <c r="H262" s="19"/>
      <c r="I262" s="29" t="str">
        <f t="shared" si="39"/>
        <v/>
      </c>
      <c r="J262" s="19"/>
      <c r="K262" s="29" t="e">
        <f t="shared" si="40"/>
        <v>#REF!</v>
      </c>
      <c r="L262" s="1"/>
      <c r="M262" s="1"/>
      <c r="N262" s="1"/>
      <c r="O262" s="61"/>
      <c r="P262" s="1"/>
      <c r="Q262" s="2"/>
      <c r="R262" s="1"/>
      <c r="S262" s="1"/>
      <c r="T262" s="1"/>
      <c r="U262" s="116"/>
      <c r="V262" s="116"/>
      <c r="W262" s="19"/>
      <c r="X262" s="29" t="str">
        <f t="shared" si="41"/>
        <v/>
      </c>
      <c r="Y262" s="19"/>
      <c r="Z262" s="29" t="str">
        <f t="shared" si="42"/>
        <v/>
      </c>
      <c r="AA262" s="19"/>
      <c r="AB262" s="29" t="e">
        <f t="shared" si="43"/>
        <v>#REF!</v>
      </c>
      <c r="AC262" s="1"/>
      <c r="AD262" s="1"/>
      <c r="AE262" s="1"/>
      <c r="AF262" s="1"/>
      <c r="AG262" s="19"/>
      <c r="AH262" s="29" t="str">
        <f t="shared" si="44"/>
        <v/>
      </c>
      <c r="AI262" s="19"/>
      <c r="AJ262" s="29" t="str">
        <f t="shared" si="45"/>
        <v/>
      </c>
      <c r="AK262" s="19"/>
      <c r="AL262" s="29" t="e">
        <f t="shared" si="46"/>
        <v>#REF!</v>
      </c>
      <c r="AM262" s="61"/>
    </row>
    <row r="263" spans="2:39" ht="15.75">
      <c r="B263" s="1"/>
      <c r="C263" s="61"/>
      <c r="F263" s="19"/>
      <c r="G263" s="29" t="str">
        <f t="shared" si="38"/>
        <v/>
      </c>
      <c r="H263" s="19"/>
      <c r="I263" s="29" t="str">
        <f t="shared" si="39"/>
        <v/>
      </c>
      <c r="J263" s="19"/>
      <c r="K263" s="29" t="e">
        <f t="shared" si="40"/>
        <v>#REF!</v>
      </c>
      <c r="L263" s="1"/>
      <c r="M263" s="1"/>
      <c r="N263" s="1"/>
      <c r="O263" s="61"/>
      <c r="P263" s="1"/>
      <c r="Q263" s="2"/>
      <c r="R263" s="1"/>
      <c r="S263" s="1"/>
      <c r="T263" s="1"/>
      <c r="U263" s="116"/>
      <c r="V263" s="116"/>
      <c r="W263" s="19"/>
      <c r="X263" s="29" t="str">
        <f t="shared" si="41"/>
        <v/>
      </c>
      <c r="Y263" s="19"/>
      <c r="Z263" s="29" t="str">
        <f t="shared" si="42"/>
        <v/>
      </c>
      <c r="AA263" s="19"/>
      <c r="AB263" s="29" t="e">
        <f t="shared" si="43"/>
        <v>#REF!</v>
      </c>
      <c r="AC263" s="1"/>
      <c r="AD263" s="1"/>
      <c r="AE263" s="1"/>
      <c r="AF263" s="1"/>
      <c r="AG263" s="19"/>
      <c r="AH263" s="29" t="str">
        <f t="shared" si="44"/>
        <v/>
      </c>
      <c r="AI263" s="19"/>
      <c r="AJ263" s="29" t="str">
        <f t="shared" si="45"/>
        <v/>
      </c>
      <c r="AK263" s="19"/>
      <c r="AL263" s="29" t="e">
        <f t="shared" si="46"/>
        <v>#REF!</v>
      </c>
      <c r="AM263" s="61"/>
    </row>
    <row r="264" spans="2:39" ht="15.75">
      <c r="B264" s="1"/>
      <c r="C264" s="61"/>
      <c r="F264" s="19"/>
      <c r="G264" s="29" t="str">
        <f t="shared" si="38"/>
        <v/>
      </c>
      <c r="H264" s="19"/>
      <c r="I264" s="29" t="str">
        <f t="shared" si="39"/>
        <v/>
      </c>
      <c r="J264" s="19"/>
      <c r="K264" s="29" t="e">
        <f t="shared" si="40"/>
        <v>#REF!</v>
      </c>
      <c r="L264" s="1"/>
      <c r="M264" s="1"/>
      <c r="N264" s="1"/>
      <c r="O264" s="61"/>
      <c r="P264" s="1"/>
      <c r="Q264" s="2"/>
      <c r="R264" s="1"/>
      <c r="S264" s="1"/>
      <c r="T264" s="1"/>
      <c r="U264" s="116"/>
      <c r="V264" s="116"/>
      <c r="W264" s="19"/>
      <c r="X264" s="29" t="str">
        <f t="shared" si="41"/>
        <v/>
      </c>
      <c r="Y264" s="19"/>
      <c r="Z264" s="29" t="str">
        <f t="shared" si="42"/>
        <v/>
      </c>
      <c r="AA264" s="19"/>
      <c r="AB264" s="29" t="e">
        <f t="shared" si="43"/>
        <v>#REF!</v>
      </c>
      <c r="AC264" s="1"/>
      <c r="AD264" s="1"/>
      <c r="AE264" s="1"/>
      <c r="AF264" s="1"/>
      <c r="AG264" s="19"/>
      <c r="AH264" s="29" t="str">
        <f t="shared" si="44"/>
        <v/>
      </c>
      <c r="AI264" s="19"/>
      <c r="AJ264" s="29" t="str">
        <f t="shared" si="45"/>
        <v/>
      </c>
      <c r="AK264" s="19"/>
      <c r="AL264" s="29" t="e">
        <f t="shared" si="46"/>
        <v>#REF!</v>
      </c>
      <c r="AM264" s="61"/>
    </row>
    <row r="265" spans="2:39" ht="15.75">
      <c r="B265" s="1"/>
      <c r="C265" s="61"/>
      <c r="F265" s="19"/>
      <c r="G265" s="29" t="str">
        <f t="shared" si="38"/>
        <v/>
      </c>
      <c r="H265" s="19"/>
      <c r="I265" s="29" t="str">
        <f t="shared" si="39"/>
        <v/>
      </c>
      <c r="J265" s="19"/>
      <c r="K265" s="29" t="e">
        <f t="shared" si="40"/>
        <v>#REF!</v>
      </c>
      <c r="L265" s="1"/>
      <c r="M265" s="1"/>
      <c r="N265" s="1"/>
      <c r="O265" s="61"/>
      <c r="P265" s="1"/>
      <c r="Q265" s="2"/>
      <c r="R265" s="1"/>
      <c r="S265" s="1"/>
      <c r="T265" s="1"/>
      <c r="U265" s="116"/>
      <c r="V265" s="116"/>
      <c r="W265" s="19"/>
      <c r="X265" s="29" t="str">
        <f t="shared" si="41"/>
        <v/>
      </c>
      <c r="Y265" s="19"/>
      <c r="Z265" s="29" t="str">
        <f t="shared" si="42"/>
        <v/>
      </c>
      <c r="AA265" s="19"/>
      <c r="AB265" s="29" t="e">
        <f t="shared" si="43"/>
        <v>#REF!</v>
      </c>
      <c r="AC265" s="1"/>
      <c r="AD265" s="1"/>
      <c r="AE265" s="1"/>
      <c r="AF265" s="1"/>
      <c r="AG265" s="19"/>
      <c r="AH265" s="29" t="str">
        <f t="shared" si="44"/>
        <v/>
      </c>
      <c r="AI265" s="19"/>
      <c r="AJ265" s="29" t="str">
        <f t="shared" si="45"/>
        <v/>
      </c>
      <c r="AK265" s="19"/>
      <c r="AL265" s="29" t="e">
        <f t="shared" si="46"/>
        <v>#REF!</v>
      </c>
      <c r="AM265" s="61"/>
    </row>
    <row r="266" spans="2:39" ht="15.75">
      <c r="B266" s="1"/>
      <c r="C266" s="61"/>
      <c r="F266" s="19"/>
      <c r="G266" s="29" t="str">
        <f t="shared" si="38"/>
        <v/>
      </c>
      <c r="H266" s="19"/>
      <c r="I266" s="29" t="str">
        <f t="shared" si="39"/>
        <v/>
      </c>
      <c r="J266" s="19"/>
      <c r="K266" s="29" t="e">
        <f t="shared" si="40"/>
        <v>#REF!</v>
      </c>
      <c r="L266" s="1"/>
      <c r="M266" s="1"/>
      <c r="N266" s="1"/>
      <c r="O266" s="61"/>
      <c r="P266" s="1"/>
      <c r="Q266" s="2"/>
      <c r="R266" s="1"/>
      <c r="S266" s="1"/>
      <c r="T266" s="1"/>
      <c r="U266" s="116"/>
      <c r="V266" s="116"/>
      <c r="W266" s="19"/>
      <c r="X266" s="29" t="str">
        <f t="shared" si="41"/>
        <v/>
      </c>
      <c r="Y266" s="19"/>
      <c r="Z266" s="29" t="str">
        <f t="shared" si="42"/>
        <v/>
      </c>
      <c r="AA266" s="19"/>
      <c r="AB266" s="29" t="e">
        <f t="shared" si="43"/>
        <v>#REF!</v>
      </c>
      <c r="AC266" s="1"/>
      <c r="AD266" s="1"/>
      <c r="AE266" s="1"/>
      <c r="AF266" s="1"/>
      <c r="AG266" s="19"/>
      <c r="AH266" s="29" t="str">
        <f t="shared" si="44"/>
        <v/>
      </c>
      <c r="AI266" s="19"/>
      <c r="AJ266" s="29" t="str">
        <f t="shared" si="45"/>
        <v/>
      </c>
      <c r="AK266" s="19"/>
      <c r="AL266" s="29" t="e">
        <f t="shared" si="46"/>
        <v>#REF!</v>
      </c>
      <c r="AM266" s="61"/>
    </row>
    <row r="267" spans="2:39" ht="15.75">
      <c r="B267" s="1"/>
      <c r="C267" s="61"/>
      <c r="F267" s="19"/>
      <c r="G267" s="29" t="str">
        <f t="shared" si="38"/>
        <v/>
      </c>
      <c r="H267" s="19"/>
      <c r="I267" s="29" t="str">
        <f t="shared" si="39"/>
        <v/>
      </c>
      <c r="J267" s="19"/>
      <c r="K267" s="29" t="e">
        <f t="shared" si="40"/>
        <v>#REF!</v>
      </c>
      <c r="L267" s="1"/>
      <c r="M267" s="1"/>
      <c r="N267" s="1"/>
      <c r="O267" s="61"/>
      <c r="P267" s="1"/>
      <c r="Q267" s="2"/>
      <c r="R267" s="1"/>
      <c r="S267" s="1"/>
      <c r="T267" s="1"/>
      <c r="U267" s="116"/>
      <c r="V267" s="116"/>
      <c r="W267" s="19"/>
      <c r="X267" s="29" t="str">
        <f t="shared" si="41"/>
        <v/>
      </c>
      <c r="Y267" s="19"/>
      <c r="Z267" s="29" t="str">
        <f t="shared" si="42"/>
        <v/>
      </c>
      <c r="AA267" s="19"/>
      <c r="AB267" s="29" t="e">
        <f t="shared" si="43"/>
        <v>#REF!</v>
      </c>
      <c r="AC267" s="1"/>
      <c r="AD267" s="1"/>
      <c r="AE267" s="1"/>
      <c r="AF267" s="1"/>
      <c r="AG267" s="19"/>
      <c r="AH267" s="29" t="str">
        <f t="shared" si="44"/>
        <v/>
      </c>
      <c r="AI267" s="19"/>
      <c r="AJ267" s="29" t="str">
        <f t="shared" si="45"/>
        <v/>
      </c>
      <c r="AK267" s="19"/>
      <c r="AL267" s="29" t="e">
        <f t="shared" si="46"/>
        <v>#REF!</v>
      </c>
      <c r="AM267" s="61"/>
    </row>
    <row r="268" spans="2:39" ht="15.75">
      <c r="B268" s="1"/>
      <c r="C268" s="61"/>
      <c r="F268" s="19"/>
      <c r="G268" s="29" t="str">
        <f t="shared" si="38"/>
        <v/>
      </c>
      <c r="H268" s="19"/>
      <c r="I268" s="29" t="str">
        <f t="shared" si="39"/>
        <v/>
      </c>
      <c r="J268" s="19"/>
      <c r="K268" s="29" t="e">
        <f t="shared" si="40"/>
        <v>#REF!</v>
      </c>
      <c r="L268" s="1"/>
      <c r="M268" s="1"/>
      <c r="N268" s="1"/>
      <c r="O268" s="61"/>
      <c r="P268" s="1"/>
      <c r="Q268" s="2"/>
      <c r="R268" s="1"/>
      <c r="S268" s="1"/>
      <c r="T268" s="1"/>
      <c r="U268" s="116"/>
      <c r="V268" s="116"/>
      <c r="W268" s="19"/>
      <c r="X268" s="29" t="str">
        <f t="shared" si="41"/>
        <v/>
      </c>
      <c r="Y268" s="19"/>
      <c r="Z268" s="29" t="str">
        <f t="shared" si="42"/>
        <v/>
      </c>
      <c r="AA268" s="19"/>
      <c r="AB268" s="29" t="e">
        <f t="shared" si="43"/>
        <v>#REF!</v>
      </c>
      <c r="AC268" s="1"/>
      <c r="AD268" s="1"/>
      <c r="AE268" s="1"/>
      <c r="AF268" s="1"/>
      <c r="AG268" s="19"/>
      <c r="AH268" s="29" t="str">
        <f t="shared" si="44"/>
        <v/>
      </c>
      <c r="AI268" s="19"/>
      <c r="AJ268" s="29" t="str">
        <f t="shared" si="45"/>
        <v/>
      </c>
      <c r="AK268" s="19"/>
      <c r="AL268" s="29" t="e">
        <f t="shared" si="46"/>
        <v>#REF!</v>
      </c>
      <c r="AM268" s="61"/>
    </row>
    <row r="269" spans="2:39" ht="15.75">
      <c r="B269" s="1"/>
      <c r="C269" s="61"/>
      <c r="F269" s="19"/>
      <c r="G269" s="29" t="str">
        <f t="shared" si="38"/>
        <v/>
      </c>
      <c r="H269" s="19"/>
      <c r="I269" s="29" t="str">
        <f t="shared" si="39"/>
        <v/>
      </c>
      <c r="J269" s="19"/>
      <c r="K269" s="29" t="e">
        <f t="shared" si="40"/>
        <v>#REF!</v>
      </c>
      <c r="L269" s="1"/>
      <c r="M269" s="1"/>
      <c r="N269" s="1"/>
      <c r="O269" s="61"/>
      <c r="P269" s="1"/>
      <c r="Q269" s="2"/>
      <c r="R269" s="1"/>
      <c r="S269" s="1"/>
      <c r="T269" s="1"/>
      <c r="U269" s="116"/>
      <c r="V269" s="116"/>
      <c r="W269" s="19"/>
      <c r="X269" s="29" t="str">
        <f t="shared" si="41"/>
        <v/>
      </c>
      <c r="Y269" s="19"/>
      <c r="Z269" s="29" t="str">
        <f t="shared" si="42"/>
        <v/>
      </c>
      <c r="AA269" s="19"/>
      <c r="AB269" s="29" t="e">
        <f t="shared" si="43"/>
        <v>#REF!</v>
      </c>
      <c r="AC269" s="1"/>
      <c r="AD269" s="1"/>
      <c r="AE269" s="1"/>
      <c r="AF269" s="1"/>
      <c r="AG269" s="19"/>
      <c r="AH269" s="29" t="str">
        <f t="shared" si="44"/>
        <v/>
      </c>
      <c r="AI269" s="19"/>
      <c r="AJ269" s="29" t="str">
        <f t="shared" si="45"/>
        <v/>
      </c>
      <c r="AK269" s="19"/>
      <c r="AL269" s="29" t="e">
        <f t="shared" si="46"/>
        <v>#REF!</v>
      </c>
      <c r="AM269" s="61"/>
    </row>
    <row r="270" spans="2:39" ht="15.75">
      <c r="B270" s="1"/>
      <c r="C270" s="61"/>
      <c r="F270" s="19"/>
      <c r="G270" s="29" t="str">
        <f t="shared" si="38"/>
        <v/>
      </c>
      <c r="H270" s="19"/>
      <c r="I270" s="29" t="str">
        <f t="shared" si="39"/>
        <v/>
      </c>
      <c r="J270" s="19"/>
      <c r="K270" s="29" t="e">
        <f t="shared" si="40"/>
        <v>#REF!</v>
      </c>
      <c r="L270" s="1"/>
      <c r="M270" s="1"/>
      <c r="N270" s="1"/>
      <c r="O270" s="61"/>
      <c r="P270" s="1"/>
      <c r="Q270" s="2"/>
      <c r="R270" s="1"/>
      <c r="S270" s="1"/>
      <c r="T270" s="1"/>
      <c r="U270" s="116"/>
      <c r="V270" s="116"/>
      <c r="W270" s="19"/>
      <c r="X270" s="29" t="str">
        <f t="shared" si="41"/>
        <v/>
      </c>
      <c r="Y270" s="19"/>
      <c r="Z270" s="29" t="str">
        <f t="shared" si="42"/>
        <v/>
      </c>
      <c r="AA270" s="19"/>
      <c r="AB270" s="29" t="e">
        <f t="shared" si="43"/>
        <v>#REF!</v>
      </c>
      <c r="AC270" s="1"/>
      <c r="AD270" s="1"/>
      <c r="AE270" s="1"/>
      <c r="AF270" s="1"/>
      <c r="AG270" s="19"/>
      <c r="AH270" s="29" t="str">
        <f t="shared" si="44"/>
        <v/>
      </c>
      <c r="AI270" s="19"/>
      <c r="AJ270" s="29" t="str">
        <f t="shared" si="45"/>
        <v/>
      </c>
      <c r="AK270" s="19"/>
      <c r="AL270" s="29" t="e">
        <f t="shared" si="46"/>
        <v>#REF!</v>
      </c>
      <c r="AM270" s="61"/>
    </row>
    <row r="271" spans="2:39" ht="15.75">
      <c r="B271" s="1"/>
      <c r="C271" s="61"/>
      <c r="F271" s="19"/>
      <c r="G271" s="29" t="str">
        <f t="shared" si="38"/>
        <v/>
      </c>
      <c r="H271" s="19"/>
      <c r="I271" s="29" t="str">
        <f t="shared" si="39"/>
        <v/>
      </c>
      <c r="J271" s="19"/>
      <c r="K271" s="29" t="e">
        <f t="shared" si="40"/>
        <v>#REF!</v>
      </c>
      <c r="L271" s="1"/>
      <c r="M271" s="1"/>
      <c r="N271" s="1"/>
      <c r="O271" s="61"/>
      <c r="P271" s="1"/>
      <c r="Q271" s="2"/>
      <c r="R271" s="1"/>
      <c r="S271" s="1"/>
      <c r="T271" s="1"/>
      <c r="U271" s="116"/>
      <c r="V271" s="116"/>
      <c r="W271" s="19"/>
      <c r="X271" s="29" t="str">
        <f t="shared" si="41"/>
        <v/>
      </c>
      <c r="Y271" s="19"/>
      <c r="Z271" s="29" t="str">
        <f t="shared" si="42"/>
        <v/>
      </c>
      <c r="AA271" s="19"/>
      <c r="AB271" s="29" t="e">
        <f t="shared" si="43"/>
        <v>#REF!</v>
      </c>
      <c r="AC271" s="1"/>
      <c r="AD271" s="1"/>
      <c r="AE271" s="1"/>
      <c r="AF271" s="1"/>
      <c r="AG271" s="19"/>
      <c r="AH271" s="29" t="str">
        <f t="shared" si="44"/>
        <v/>
      </c>
      <c r="AI271" s="19"/>
      <c r="AJ271" s="29" t="str">
        <f t="shared" si="45"/>
        <v/>
      </c>
      <c r="AK271" s="19"/>
      <c r="AL271" s="29" t="e">
        <f t="shared" si="46"/>
        <v>#REF!</v>
      </c>
      <c r="AM271" s="61"/>
    </row>
    <row r="272" spans="2:39" ht="15.75">
      <c r="B272" s="1"/>
      <c r="C272" s="61"/>
      <c r="F272" s="19"/>
      <c r="G272" s="29" t="str">
        <f t="shared" si="38"/>
        <v/>
      </c>
      <c r="H272" s="19"/>
      <c r="I272" s="29" t="str">
        <f t="shared" si="39"/>
        <v/>
      </c>
      <c r="J272" s="19"/>
      <c r="K272" s="29" t="e">
        <f t="shared" si="40"/>
        <v>#REF!</v>
      </c>
      <c r="L272" s="1"/>
      <c r="M272" s="1"/>
      <c r="N272" s="1"/>
      <c r="O272" s="61"/>
      <c r="P272" s="1"/>
      <c r="Q272" s="2"/>
      <c r="R272" s="1"/>
      <c r="S272" s="1"/>
      <c r="T272" s="1"/>
      <c r="U272" s="116"/>
      <c r="V272" s="116"/>
      <c r="W272" s="19"/>
      <c r="X272" s="29" t="str">
        <f t="shared" si="41"/>
        <v/>
      </c>
      <c r="Y272" s="19"/>
      <c r="Z272" s="29" t="str">
        <f t="shared" si="42"/>
        <v/>
      </c>
      <c r="AA272" s="19"/>
      <c r="AB272" s="29" t="e">
        <f t="shared" si="43"/>
        <v>#REF!</v>
      </c>
      <c r="AC272" s="1"/>
      <c r="AD272" s="1"/>
      <c r="AE272" s="1"/>
      <c r="AF272" s="1"/>
      <c r="AG272" s="19"/>
      <c r="AH272" s="29" t="str">
        <f t="shared" si="44"/>
        <v/>
      </c>
      <c r="AI272" s="19"/>
      <c r="AJ272" s="29" t="str">
        <f t="shared" si="45"/>
        <v/>
      </c>
      <c r="AK272" s="19"/>
      <c r="AL272" s="29" t="e">
        <f t="shared" si="46"/>
        <v>#REF!</v>
      </c>
      <c r="AM272" s="61"/>
    </row>
    <row r="273" spans="2:39" ht="15.75">
      <c r="B273" s="1"/>
      <c r="C273" s="61"/>
      <c r="F273" s="19"/>
      <c r="G273" s="29" t="str">
        <f t="shared" si="38"/>
        <v/>
      </c>
      <c r="H273" s="19"/>
      <c r="I273" s="29" t="str">
        <f t="shared" si="39"/>
        <v/>
      </c>
      <c r="J273" s="19"/>
      <c r="K273" s="29" t="e">
        <f t="shared" si="40"/>
        <v>#REF!</v>
      </c>
      <c r="L273" s="1"/>
      <c r="M273" s="1"/>
      <c r="N273" s="1"/>
      <c r="O273" s="61"/>
      <c r="P273" s="1"/>
      <c r="Q273" s="2"/>
      <c r="R273" s="1"/>
      <c r="S273" s="1"/>
      <c r="T273" s="1"/>
      <c r="U273" s="116"/>
      <c r="V273" s="116"/>
      <c r="W273" s="19"/>
      <c r="X273" s="29" t="str">
        <f t="shared" si="41"/>
        <v/>
      </c>
      <c r="Y273" s="19"/>
      <c r="Z273" s="29" t="str">
        <f t="shared" si="42"/>
        <v/>
      </c>
      <c r="AA273" s="19"/>
      <c r="AB273" s="29" t="e">
        <f t="shared" si="43"/>
        <v>#REF!</v>
      </c>
      <c r="AC273" s="1"/>
      <c r="AD273" s="1"/>
      <c r="AE273" s="1"/>
      <c r="AF273" s="1"/>
      <c r="AG273" s="19"/>
      <c r="AH273" s="29" t="str">
        <f t="shared" si="44"/>
        <v/>
      </c>
      <c r="AI273" s="19"/>
      <c r="AJ273" s="29" t="str">
        <f t="shared" si="45"/>
        <v/>
      </c>
      <c r="AK273" s="19"/>
      <c r="AL273" s="29" t="e">
        <f t="shared" si="46"/>
        <v>#REF!</v>
      </c>
      <c r="AM273" s="61"/>
    </row>
    <row r="274" spans="2:39" ht="15.75">
      <c r="B274" s="1"/>
      <c r="C274" s="61"/>
      <c r="F274" s="19"/>
      <c r="G274" s="29" t="str">
        <f t="shared" si="38"/>
        <v/>
      </c>
      <c r="H274" s="19"/>
      <c r="I274" s="29" t="str">
        <f t="shared" si="39"/>
        <v/>
      </c>
      <c r="J274" s="19"/>
      <c r="K274" s="29" t="e">
        <f t="shared" si="40"/>
        <v>#REF!</v>
      </c>
      <c r="L274" s="1"/>
      <c r="M274" s="1"/>
      <c r="N274" s="1"/>
      <c r="O274" s="61"/>
      <c r="P274" s="1"/>
      <c r="Q274" s="2"/>
      <c r="R274" s="1"/>
      <c r="S274" s="1"/>
      <c r="T274" s="1"/>
      <c r="U274" s="116"/>
      <c r="V274" s="116"/>
      <c r="W274" s="19"/>
      <c r="X274" s="29" t="str">
        <f t="shared" si="41"/>
        <v/>
      </c>
      <c r="Y274" s="19"/>
      <c r="Z274" s="29" t="str">
        <f t="shared" si="42"/>
        <v/>
      </c>
      <c r="AA274" s="19"/>
      <c r="AB274" s="29" t="e">
        <f t="shared" si="43"/>
        <v>#REF!</v>
      </c>
      <c r="AC274" s="1"/>
      <c r="AD274" s="1"/>
      <c r="AE274" s="1"/>
      <c r="AF274" s="1"/>
      <c r="AG274" s="19"/>
      <c r="AH274" s="29" t="str">
        <f t="shared" si="44"/>
        <v/>
      </c>
      <c r="AI274" s="19"/>
      <c r="AJ274" s="29" t="str">
        <f t="shared" si="45"/>
        <v/>
      </c>
      <c r="AK274" s="19"/>
      <c r="AL274" s="29" t="e">
        <f t="shared" si="46"/>
        <v>#REF!</v>
      </c>
      <c r="AM274" s="61"/>
    </row>
    <row r="275" spans="2:39" ht="15.75">
      <c r="B275" s="1"/>
      <c r="C275" s="61"/>
      <c r="F275" s="19"/>
      <c r="G275" s="29" t="str">
        <f t="shared" si="38"/>
        <v/>
      </c>
      <c r="H275" s="19"/>
      <c r="I275" s="29" t="str">
        <f t="shared" si="39"/>
        <v/>
      </c>
      <c r="J275" s="19"/>
      <c r="K275" s="29" t="e">
        <f t="shared" si="40"/>
        <v>#REF!</v>
      </c>
      <c r="L275" s="1"/>
      <c r="M275" s="1"/>
      <c r="N275" s="1"/>
      <c r="O275" s="61"/>
      <c r="P275" s="1"/>
      <c r="Q275" s="2"/>
      <c r="R275" s="1"/>
      <c r="S275" s="1"/>
      <c r="T275" s="1"/>
      <c r="U275" s="116"/>
      <c r="V275" s="116"/>
      <c r="W275" s="19"/>
      <c r="X275" s="29" t="str">
        <f t="shared" si="41"/>
        <v/>
      </c>
      <c r="Y275" s="19"/>
      <c r="Z275" s="29" t="str">
        <f t="shared" si="42"/>
        <v/>
      </c>
      <c r="AA275" s="19"/>
      <c r="AB275" s="29" t="e">
        <f t="shared" si="43"/>
        <v>#REF!</v>
      </c>
      <c r="AC275" s="1"/>
      <c r="AD275" s="1"/>
      <c r="AE275" s="1"/>
      <c r="AF275" s="1"/>
      <c r="AG275" s="19"/>
      <c r="AH275" s="29" t="str">
        <f t="shared" si="44"/>
        <v/>
      </c>
      <c r="AI275" s="19"/>
      <c r="AJ275" s="29" t="str">
        <f t="shared" si="45"/>
        <v/>
      </c>
      <c r="AK275" s="19"/>
      <c r="AL275" s="29" t="e">
        <f t="shared" si="46"/>
        <v>#REF!</v>
      </c>
      <c r="AM275" s="61"/>
    </row>
    <row r="276" spans="2:39" ht="15.75">
      <c r="B276" s="1"/>
      <c r="C276" s="61"/>
      <c r="F276" s="19"/>
      <c r="G276" s="29" t="str">
        <f t="shared" si="38"/>
        <v/>
      </c>
      <c r="H276" s="19"/>
      <c r="I276" s="29" t="str">
        <f t="shared" si="39"/>
        <v/>
      </c>
      <c r="J276" s="19"/>
      <c r="K276" s="29" t="e">
        <f t="shared" si="40"/>
        <v>#REF!</v>
      </c>
      <c r="L276" s="1"/>
      <c r="M276" s="1"/>
      <c r="N276" s="1"/>
      <c r="O276" s="61"/>
      <c r="P276" s="1"/>
      <c r="Q276" s="2"/>
      <c r="R276" s="1"/>
      <c r="S276" s="1"/>
      <c r="T276" s="1"/>
      <c r="U276" s="116"/>
      <c r="V276" s="116"/>
      <c r="W276" s="19"/>
      <c r="X276" s="29" t="str">
        <f t="shared" si="41"/>
        <v/>
      </c>
      <c r="Y276" s="19"/>
      <c r="Z276" s="29" t="str">
        <f t="shared" si="42"/>
        <v/>
      </c>
      <c r="AA276" s="19"/>
      <c r="AB276" s="29" t="e">
        <f t="shared" si="43"/>
        <v>#REF!</v>
      </c>
      <c r="AC276" s="1"/>
      <c r="AD276" s="1"/>
      <c r="AE276" s="1"/>
      <c r="AF276" s="1"/>
      <c r="AG276" s="19"/>
      <c r="AH276" s="29" t="str">
        <f t="shared" si="44"/>
        <v/>
      </c>
      <c r="AI276" s="19"/>
      <c r="AJ276" s="29" t="str">
        <f t="shared" si="45"/>
        <v/>
      </c>
      <c r="AK276" s="19"/>
      <c r="AL276" s="29" t="e">
        <f t="shared" si="46"/>
        <v>#REF!</v>
      </c>
      <c r="AM276" s="61"/>
    </row>
    <row r="277" spans="2:39" ht="15.75">
      <c r="B277" s="1"/>
      <c r="C277" s="61"/>
      <c r="F277" s="19"/>
      <c r="G277" s="29" t="str">
        <f t="shared" si="38"/>
        <v/>
      </c>
      <c r="H277" s="19"/>
      <c r="I277" s="29" t="str">
        <f t="shared" si="39"/>
        <v/>
      </c>
      <c r="J277" s="19"/>
      <c r="K277" s="29" t="e">
        <f t="shared" si="40"/>
        <v>#REF!</v>
      </c>
      <c r="L277" s="1"/>
      <c r="M277" s="1"/>
      <c r="N277" s="1"/>
      <c r="O277" s="61"/>
      <c r="P277" s="1"/>
      <c r="Q277" s="2"/>
      <c r="R277" s="1"/>
      <c r="S277" s="1"/>
      <c r="T277" s="1"/>
      <c r="U277" s="116"/>
      <c r="V277" s="116"/>
      <c r="W277" s="19"/>
      <c r="X277" s="29" t="str">
        <f t="shared" si="41"/>
        <v/>
      </c>
      <c r="Y277" s="19"/>
      <c r="Z277" s="29" t="str">
        <f t="shared" si="42"/>
        <v/>
      </c>
      <c r="AA277" s="19"/>
      <c r="AB277" s="29" t="e">
        <f t="shared" si="43"/>
        <v>#REF!</v>
      </c>
      <c r="AC277" s="1"/>
      <c r="AD277" s="1"/>
      <c r="AE277" s="1"/>
      <c r="AF277" s="1"/>
      <c r="AG277" s="19"/>
      <c r="AH277" s="29" t="str">
        <f t="shared" si="44"/>
        <v/>
      </c>
      <c r="AI277" s="19"/>
      <c r="AJ277" s="29" t="str">
        <f t="shared" si="45"/>
        <v/>
      </c>
      <c r="AK277" s="19"/>
      <c r="AL277" s="29" t="e">
        <f t="shared" si="46"/>
        <v>#REF!</v>
      </c>
      <c r="AM277" s="61"/>
    </row>
    <row r="278" spans="2:39" ht="15.75">
      <c r="B278" s="1"/>
      <c r="C278" s="61"/>
      <c r="F278" s="19"/>
      <c r="G278" s="29" t="str">
        <f t="shared" si="38"/>
        <v/>
      </c>
      <c r="H278" s="19"/>
      <c r="I278" s="29" t="str">
        <f t="shared" si="39"/>
        <v/>
      </c>
      <c r="J278" s="19"/>
      <c r="K278" s="29" t="e">
        <f t="shared" si="40"/>
        <v>#REF!</v>
      </c>
      <c r="L278" s="1"/>
      <c r="M278" s="1"/>
      <c r="N278" s="1"/>
      <c r="O278" s="61"/>
      <c r="P278" s="1"/>
      <c r="Q278" s="2"/>
      <c r="R278" s="1"/>
      <c r="S278" s="1"/>
      <c r="T278" s="1"/>
      <c r="U278" s="116"/>
      <c r="V278" s="116"/>
      <c r="W278" s="19"/>
      <c r="X278" s="29" t="str">
        <f t="shared" si="41"/>
        <v/>
      </c>
      <c r="Y278" s="19"/>
      <c r="Z278" s="29" t="str">
        <f t="shared" si="42"/>
        <v/>
      </c>
      <c r="AA278" s="19"/>
      <c r="AB278" s="29" t="e">
        <f t="shared" si="43"/>
        <v>#REF!</v>
      </c>
      <c r="AC278" s="1"/>
      <c r="AD278" s="1"/>
      <c r="AE278" s="1"/>
      <c r="AF278" s="1"/>
      <c r="AG278" s="19"/>
      <c r="AH278" s="29" t="str">
        <f t="shared" si="44"/>
        <v/>
      </c>
      <c r="AI278" s="19"/>
      <c r="AJ278" s="29" t="str">
        <f t="shared" si="45"/>
        <v/>
      </c>
      <c r="AK278" s="19"/>
      <c r="AL278" s="29" t="e">
        <f t="shared" si="46"/>
        <v>#REF!</v>
      </c>
      <c r="AM278" s="61"/>
    </row>
    <row r="279" spans="2:39" ht="15.75">
      <c r="B279" s="1"/>
      <c r="C279" s="61"/>
      <c r="F279" s="19"/>
      <c r="G279" s="29" t="str">
        <f t="shared" si="38"/>
        <v/>
      </c>
      <c r="H279" s="19"/>
      <c r="I279" s="29" t="str">
        <f t="shared" si="39"/>
        <v/>
      </c>
      <c r="J279" s="19"/>
      <c r="K279" s="29" t="e">
        <f t="shared" si="40"/>
        <v>#REF!</v>
      </c>
      <c r="L279" s="1"/>
      <c r="M279" s="1"/>
      <c r="N279" s="1"/>
      <c r="O279" s="61"/>
      <c r="P279" s="1"/>
      <c r="Q279" s="2"/>
      <c r="R279" s="1"/>
      <c r="S279" s="1"/>
      <c r="T279" s="1"/>
      <c r="U279" s="116"/>
      <c r="V279" s="116"/>
      <c r="W279" s="19"/>
      <c r="X279" s="29" t="str">
        <f t="shared" si="41"/>
        <v/>
      </c>
      <c r="Y279" s="19"/>
      <c r="Z279" s="29" t="str">
        <f t="shared" si="42"/>
        <v/>
      </c>
      <c r="AA279" s="19"/>
      <c r="AB279" s="29" t="e">
        <f t="shared" si="43"/>
        <v>#REF!</v>
      </c>
      <c r="AC279" s="1"/>
      <c r="AD279" s="1"/>
      <c r="AE279" s="1"/>
      <c r="AF279" s="1"/>
      <c r="AG279" s="19"/>
      <c r="AH279" s="29" t="str">
        <f t="shared" si="44"/>
        <v/>
      </c>
      <c r="AI279" s="19"/>
      <c r="AJ279" s="29" t="str">
        <f t="shared" si="45"/>
        <v/>
      </c>
      <c r="AK279" s="19"/>
      <c r="AL279" s="29" t="e">
        <f t="shared" si="46"/>
        <v>#REF!</v>
      </c>
      <c r="AM279" s="61"/>
    </row>
    <row r="280" spans="2:39" ht="15.75">
      <c r="B280" s="1"/>
      <c r="C280" s="61"/>
      <c r="F280" s="19"/>
      <c r="G280" s="29" t="str">
        <f t="shared" si="38"/>
        <v/>
      </c>
      <c r="H280" s="19"/>
      <c r="I280" s="29" t="str">
        <f t="shared" si="39"/>
        <v/>
      </c>
      <c r="J280" s="19"/>
      <c r="K280" s="29" t="e">
        <f t="shared" si="40"/>
        <v>#REF!</v>
      </c>
      <c r="L280" s="1"/>
      <c r="M280" s="1"/>
      <c r="N280" s="1"/>
      <c r="O280" s="61"/>
      <c r="P280" s="1"/>
      <c r="Q280" s="2"/>
      <c r="R280" s="1"/>
      <c r="S280" s="1"/>
      <c r="T280" s="1"/>
      <c r="U280" s="116"/>
      <c r="V280" s="116"/>
      <c r="W280" s="19"/>
      <c r="X280" s="29" t="str">
        <f t="shared" si="41"/>
        <v/>
      </c>
      <c r="Y280" s="19"/>
      <c r="Z280" s="29" t="str">
        <f t="shared" si="42"/>
        <v/>
      </c>
      <c r="AA280" s="19"/>
      <c r="AB280" s="29" t="e">
        <f t="shared" si="43"/>
        <v>#REF!</v>
      </c>
      <c r="AC280" s="1"/>
      <c r="AD280" s="1"/>
      <c r="AE280" s="1"/>
      <c r="AF280" s="1"/>
      <c r="AG280" s="19"/>
      <c r="AH280" s="29" t="str">
        <f t="shared" si="44"/>
        <v/>
      </c>
      <c r="AI280" s="19"/>
      <c r="AJ280" s="29" t="str">
        <f t="shared" si="45"/>
        <v/>
      </c>
      <c r="AK280" s="19"/>
      <c r="AL280" s="29" t="e">
        <f t="shared" si="46"/>
        <v>#REF!</v>
      </c>
      <c r="AM280" s="61"/>
    </row>
    <row r="281" spans="2:39" ht="15.75">
      <c r="B281" s="1"/>
      <c r="C281" s="61"/>
      <c r="F281" s="19"/>
      <c r="G281" s="29" t="str">
        <f t="shared" si="38"/>
        <v/>
      </c>
      <c r="H281" s="19"/>
      <c r="I281" s="29" t="str">
        <f t="shared" si="39"/>
        <v/>
      </c>
      <c r="J281" s="19"/>
      <c r="K281" s="29" t="e">
        <f t="shared" si="40"/>
        <v>#REF!</v>
      </c>
      <c r="L281" s="1"/>
      <c r="M281" s="1"/>
      <c r="N281" s="1"/>
      <c r="O281" s="61"/>
      <c r="P281" s="1"/>
      <c r="Q281" s="2"/>
      <c r="R281" s="1"/>
      <c r="S281" s="1"/>
      <c r="T281" s="1"/>
      <c r="U281" s="116"/>
      <c r="V281" s="116"/>
      <c r="W281" s="19"/>
      <c r="X281" s="29" t="str">
        <f t="shared" si="41"/>
        <v/>
      </c>
      <c r="Y281" s="19"/>
      <c r="Z281" s="29" t="str">
        <f t="shared" si="42"/>
        <v/>
      </c>
      <c r="AA281" s="19"/>
      <c r="AB281" s="29" t="e">
        <f t="shared" si="43"/>
        <v>#REF!</v>
      </c>
      <c r="AC281" s="1"/>
      <c r="AD281" s="1"/>
      <c r="AE281" s="1"/>
      <c r="AF281" s="1"/>
      <c r="AG281" s="19"/>
      <c r="AH281" s="29" t="str">
        <f t="shared" si="44"/>
        <v/>
      </c>
      <c r="AI281" s="19"/>
      <c r="AJ281" s="29" t="str">
        <f t="shared" si="45"/>
        <v/>
      </c>
      <c r="AK281" s="19"/>
      <c r="AL281" s="29" t="e">
        <f t="shared" si="46"/>
        <v>#REF!</v>
      </c>
      <c r="AM281" s="61"/>
    </row>
    <row r="282" spans="2:39" ht="15.75">
      <c r="B282" s="1"/>
      <c r="C282" s="61"/>
      <c r="F282" s="19"/>
      <c r="G282" s="29" t="str">
        <f t="shared" si="38"/>
        <v/>
      </c>
      <c r="H282" s="19"/>
      <c r="I282" s="29" t="str">
        <f t="shared" si="39"/>
        <v/>
      </c>
      <c r="J282" s="19"/>
      <c r="K282" s="29" t="e">
        <f t="shared" si="40"/>
        <v>#REF!</v>
      </c>
      <c r="L282" s="1"/>
      <c r="M282" s="1"/>
      <c r="N282" s="1"/>
      <c r="O282" s="61"/>
      <c r="P282" s="1"/>
      <c r="Q282" s="2"/>
      <c r="R282" s="1"/>
      <c r="S282" s="1"/>
      <c r="T282" s="1"/>
      <c r="U282" s="116"/>
      <c r="V282" s="116"/>
      <c r="W282" s="19"/>
      <c r="X282" s="29" t="str">
        <f t="shared" si="41"/>
        <v/>
      </c>
      <c r="Y282" s="19"/>
      <c r="Z282" s="29" t="str">
        <f t="shared" si="42"/>
        <v/>
      </c>
      <c r="AA282" s="19"/>
      <c r="AB282" s="29" t="e">
        <f t="shared" si="43"/>
        <v>#REF!</v>
      </c>
      <c r="AC282" s="1"/>
      <c r="AD282" s="1"/>
      <c r="AE282" s="1"/>
      <c r="AF282" s="1"/>
      <c r="AG282" s="19"/>
      <c r="AH282" s="29" t="str">
        <f t="shared" si="44"/>
        <v/>
      </c>
      <c r="AI282" s="19"/>
      <c r="AJ282" s="29" t="str">
        <f t="shared" si="45"/>
        <v/>
      </c>
      <c r="AK282" s="19"/>
      <c r="AL282" s="29" t="e">
        <f t="shared" si="46"/>
        <v>#REF!</v>
      </c>
      <c r="AM282" s="61"/>
    </row>
    <row r="283" spans="2:39" ht="15.75">
      <c r="B283" s="1"/>
      <c r="C283" s="61"/>
      <c r="F283" s="19"/>
      <c r="G283" s="29" t="str">
        <f t="shared" si="38"/>
        <v/>
      </c>
      <c r="H283" s="19"/>
      <c r="I283" s="29" t="str">
        <f t="shared" si="39"/>
        <v/>
      </c>
      <c r="J283" s="19"/>
      <c r="K283" s="29" t="e">
        <f t="shared" si="40"/>
        <v>#REF!</v>
      </c>
      <c r="L283" s="1"/>
      <c r="M283" s="1"/>
      <c r="N283" s="1"/>
      <c r="O283" s="61"/>
      <c r="P283" s="1"/>
      <c r="Q283" s="2"/>
      <c r="R283" s="1"/>
      <c r="S283" s="1"/>
      <c r="T283" s="1"/>
      <c r="U283" s="116"/>
      <c r="V283" s="116"/>
      <c r="W283" s="19"/>
      <c r="X283" s="29" t="str">
        <f t="shared" si="41"/>
        <v/>
      </c>
      <c r="Y283" s="19"/>
      <c r="Z283" s="29" t="str">
        <f t="shared" si="42"/>
        <v/>
      </c>
      <c r="AA283" s="19"/>
      <c r="AB283" s="29" t="e">
        <f t="shared" si="43"/>
        <v>#REF!</v>
      </c>
      <c r="AC283" s="1"/>
      <c r="AD283" s="1"/>
      <c r="AE283" s="1"/>
      <c r="AF283" s="1"/>
      <c r="AG283" s="19"/>
      <c r="AH283" s="29" t="str">
        <f t="shared" si="44"/>
        <v/>
      </c>
      <c r="AI283" s="19"/>
      <c r="AJ283" s="29" t="str">
        <f t="shared" si="45"/>
        <v/>
      </c>
      <c r="AK283" s="19"/>
      <c r="AL283" s="29" t="e">
        <f t="shared" si="46"/>
        <v>#REF!</v>
      </c>
      <c r="AM283" s="61"/>
    </row>
    <row r="284" spans="2:39" ht="15.75">
      <c r="B284" s="1"/>
      <c r="C284" s="61"/>
      <c r="F284" s="19"/>
      <c r="G284" s="29" t="str">
        <f t="shared" si="38"/>
        <v/>
      </c>
      <c r="H284" s="19"/>
      <c r="I284" s="29" t="str">
        <f t="shared" si="39"/>
        <v/>
      </c>
      <c r="J284" s="19"/>
      <c r="K284" s="29" t="e">
        <f t="shared" si="40"/>
        <v>#REF!</v>
      </c>
      <c r="L284" s="1"/>
      <c r="M284" s="1"/>
      <c r="N284" s="1"/>
      <c r="O284" s="61"/>
      <c r="P284" s="1"/>
      <c r="Q284" s="2"/>
      <c r="R284" s="1"/>
      <c r="S284" s="1"/>
      <c r="T284" s="1"/>
      <c r="U284" s="116"/>
      <c r="V284" s="116"/>
      <c r="W284" s="19"/>
      <c r="X284" s="29" t="str">
        <f t="shared" si="41"/>
        <v/>
      </c>
      <c r="Y284" s="19"/>
      <c r="Z284" s="29" t="str">
        <f t="shared" si="42"/>
        <v/>
      </c>
      <c r="AA284" s="19"/>
      <c r="AB284" s="29" t="e">
        <f t="shared" si="43"/>
        <v>#REF!</v>
      </c>
      <c r="AC284" s="1"/>
      <c r="AD284" s="1"/>
      <c r="AE284" s="1"/>
      <c r="AF284" s="1"/>
      <c r="AG284" s="19"/>
      <c r="AH284" s="29" t="str">
        <f t="shared" si="44"/>
        <v/>
      </c>
      <c r="AI284" s="19"/>
      <c r="AJ284" s="29" t="str">
        <f t="shared" si="45"/>
        <v/>
      </c>
      <c r="AK284" s="19"/>
      <c r="AL284" s="29" t="e">
        <f t="shared" si="46"/>
        <v>#REF!</v>
      </c>
      <c r="AM284" s="61"/>
    </row>
    <row r="285" spans="2:39" ht="15.75">
      <c r="B285" s="1"/>
      <c r="C285" s="61"/>
      <c r="F285" s="19"/>
      <c r="G285" s="29" t="str">
        <f t="shared" si="38"/>
        <v/>
      </c>
      <c r="H285" s="19"/>
      <c r="I285" s="29" t="str">
        <f t="shared" si="39"/>
        <v/>
      </c>
      <c r="J285" s="19"/>
      <c r="K285" s="29" t="e">
        <f t="shared" si="40"/>
        <v>#REF!</v>
      </c>
      <c r="L285" s="1"/>
      <c r="M285" s="1"/>
      <c r="N285" s="1"/>
      <c r="O285" s="61"/>
      <c r="P285" s="1"/>
      <c r="Q285" s="2"/>
      <c r="R285" s="1"/>
      <c r="S285" s="1"/>
      <c r="T285" s="1"/>
      <c r="U285" s="116"/>
      <c r="V285" s="116"/>
      <c r="W285" s="19"/>
      <c r="X285" s="29" t="str">
        <f t="shared" si="41"/>
        <v/>
      </c>
      <c r="Y285" s="19"/>
      <c r="Z285" s="29" t="str">
        <f t="shared" si="42"/>
        <v/>
      </c>
      <c r="AA285" s="19"/>
      <c r="AB285" s="29" t="e">
        <f t="shared" si="43"/>
        <v>#REF!</v>
      </c>
      <c r="AC285" s="1"/>
      <c r="AD285" s="1"/>
      <c r="AE285" s="1"/>
      <c r="AF285" s="1"/>
      <c r="AG285" s="19"/>
      <c r="AH285" s="29" t="str">
        <f t="shared" si="44"/>
        <v/>
      </c>
      <c r="AI285" s="19"/>
      <c r="AJ285" s="29" t="str">
        <f t="shared" si="45"/>
        <v/>
      </c>
      <c r="AK285" s="19"/>
      <c r="AL285" s="29" t="e">
        <f t="shared" si="46"/>
        <v>#REF!</v>
      </c>
      <c r="AM285" s="61"/>
    </row>
    <row r="286" spans="2:39" ht="15.75">
      <c r="B286" s="1"/>
      <c r="C286" s="61"/>
      <c r="F286" s="19"/>
      <c r="G286" s="29" t="str">
        <f t="shared" si="38"/>
        <v/>
      </c>
      <c r="H286" s="19"/>
      <c r="I286" s="29" t="str">
        <f t="shared" si="39"/>
        <v/>
      </c>
      <c r="J286" s="19"/>
      <c r="K286" s="29" t="e">
        <f t="shared" si="40"/>
        <v>#REF!</v>
      </c>
      <c r="L286" s="1"/>
      <c r="M286" s="1"/>
      <c r="N286" s="1"/>
      <c r="O286" s="61"/>
      <c r="P286" s="1"/>
      <c r="Q286" s="2"/>
      <c r="R286" s="1"/>
      <c r="S286" s="1"/>
      <c r="T286" s="1"/>
      <c r="U286" s="116"/>
      <c r="V286" s="116"/>
      <c r="W286" s="19"/>
      <c r="X286" s="29" t="str">
        <f t="shared" si="41"/>
        <v/>
      </c>
      <c r="Y286" s="19"/>
      <c r="Z286" s="29" t="str">
        <f t="shared" si="42"/>
        <v/>
      </c>
      <c r="AA286" s="19"/>
      <c r="AB286" s="29" t="e">
        <f t="shared" si="43"/>
        <v>#REF!</v>
      </c>
      <c r="AC286" s="1"/>
      <c r="AD286" s="1"/>
      <c r="AE286" s="1"/>
      <c r="AF286" s="1"/>
      <c r="AG286" s="19"/>
      <c r="AH286" s="29" t="str">
        <f t="shared" si="44"/>
        <v/>
      </c>
      <c r="AI286" s="19"/>
      <c r="AJ286" s="29" t="str">
        <f t="shared" si="45"/>
        <v/>
      </c>
      <c r="AK286" s="19"/>
      <c r="AL286" s="29" t="e">
        <f t="shared" si="46"/>
        <v>#REF!</v>
      </c>
      <c r="AM286" s="61"/>
    </row>
    <row r="287" spans="2:39" ht="15.75">
      <c r="B287" s="1"/>
      <c r="C287" s="61"/>
      <c r="F287" s="19"/>
      <c r="G287" s="29" t="str">
        <f t="shared" si="38"/>
        <v/>
      </c>
      <c r="H287" s="19"/>
      <c r="I287" s="29" t="str">
        <f t="shared" si="39"/>
        <v/>
      </c>
      <c r="J287" s="19"/>
      <c r="K287" s="29" t="e">
        <f t="shared" si="40"/>
        <v>#REF!</v>
      </c>
      <c r="L287" s="1"/>
      <c r="M287" s="1"/>
      <c r="N287" s="1"/>
      <c r="O287" s="61"/>
      <c r="P287" s="1"/>
      <c r="Q287" s="2"/>
      <c r="R287" s="1"/>
      <c r="S287" s="1"/>
      <c r="T287" s="1"/>
      <c r="U287" s="116"/>
      <c r="V287" s="116"/>
      <c r="W287" s="19"/>
      <c r="X287" s="29" t="str">
        <f t="shared" si="41"/>
        <v/>
      </c>
      <c r="Y287" s="19"/>
      <c r="Z287" s="29" t="str">
        <f t="shared" si="42"/>
        <v/>
      </c>
      <c r="AA287" s="19"/>
      <c r="AB287" s="29" t="e">
        <f t="shared" si="43"/>
        <v>#REF!</v>
      </c>
      <c r="AC287" s="1"/>
      <c r="AD287" s="1"/>
      <c r="AE287" s="1"/>
      <c r="AF287" s="1"/>
      <c r="AG287" s="19"/>
      <c r="AH287" s="29" t="str">
        <f t="shared" si="44"/>
        <v/>
      </c>
      <c r="AI287" s="19"/>
      <c r="AJ287" s="29" t="str">
        <f t="shared" si="45"/>
        <v/>
      </c>
      <c r="AK287" s="19"/>
      <c r="AL287" s="29" t="e">
        <f t="shared" si="46"/>
        <v>#REF!</v>
      </c>
      <c r="AM287" s="61"/>
    </row>
    <row r="288" spans="2:39" ht="15.75">
      <c r="B288" s="1"/>
      <c r="C288" s="61"/>
      <c r="F288" s="19"/>
      <c r="G288" s="29" t="str">
        <f t="shared" si="38"/>
        <v/>
      </c>
      <c r="H288" s="19"/>
      <c r="I288" s="29" t="str">
        <f t="shared" si="39"/>
        <v/>
      </c>
      <c r="J288" s="19"/>
      <c r="K288" s="29" t="e">
        <f t="shared" si="40"/>
        <v>#REF!</v>
      </c>
      <c r="L288" s="1"/>
      <c r="M288" s="1"/>
      <c r="N288" s="1"/>
      <c r="O288" s="61"/>
      <c r="P288" s="1"/>
      <c r="Q288" s="2"/>
      <c r="R288" s="1"/>
      <c r="S288" s="1"/>
      <c r="T288" s="1"/>
      <c r="U288" s="116"/>
      <c r="V288" s="116"/>
      <c r="W288" s="19"/>
      <c r="X288" s="29" t="str">
        <f t="shared" si="41"/>
        <v/>
      </c>
      <c r="Y288" s="19"/>
      <c r="Z288" s="29" t="str">
        <f t="shared" si="42"/>
        <v/>
      </c>
      <c r="AA288" s="19"/>
      <c r="AB288" s="29" t="e">
        <f t="shared" si="43"/>
        <v>#REF!</v>
      </c>
      <c r="AC288" s="1"/>
      <c r="AD288" s="1"/>
      <c r="AE288" s="1"/>
      <c r="AF288" s="1"/>
      <c r="AG288" s="19"/>
      <c r="AH288" s="29" t="str">
        <f t="shared" si="44"/>
        <v/>
      </c>
      <c r="AI288" s="19"/>
      <c r="AJ288" s="29" t="str">
        <f t="shared" si="45"/>
        <v/>
      </c>
      <c r="AK288" s="19"/>
      <c r="AL288" s="29" t="e">
        <f t="shared" si="46"/>
        <v>#REF!</v>
      </c>
      <c r="AM288" s="61"/>
    </row>
    <row r="289" spans="2:39" ht="15.75">
      <c r="B289" s="1"/>
      <c r="C289" s="61"/>
      <c r="F289" s="19"/>
      <c r="G289" s="29" t="str">
        <f t="shared" si="38"/>
        <v/>
      </c>
      <c r="H289" s="19"/>
      <c r="I289" s="29" t="str">
        <f t="shared" si="39"/>
        <v/>
      </c>
      <c r="J289" s="19"/>
      <c r="K289" s="29" t="e">
        <f t="shared" si="40"/>
        <v>#REF!</v>
      </c>
      <c r="L289" s="1"/>
      <c r="M289" s="1"/>
      <c r="N289" s="1"/>
      <c r="O289" s="61"/>
      <c r="P289" s="1"/>
      <c r="Q289" s="2"/>
      <c r="R289" s="1"/>
      <c r="S289" s="1"/>
      <c r="T289" s="1"/>
      <c r="U289" s="116"/>
      <c r="V289" s="116"/>
      <c r="W289" s="19"/>
      <c r="X289" s="29" t="str">
        <f t="shared" si="41"/>
        <v/>
      </c>
      <c r="Y289" s="19"/>
      <c r="Z289" s="29" t="str">
        <f t="shared" si="42"/>
        <v/>
      </c>
      <c r="AA289" s="19"/>
      <c r="AB289" s="29" t="e">
        <f t="shared" si="43"/>
        <v>#REF!</v>
      </c>
      <c r="AC289" s="1"/>
      <c r="AD289" s="1"/>
      <c r="AE289" s="1"/>
      <c r="AF289" s="1"/>
      <c r="AG289" s="19"/>
      <c r="AH289" s="29" t="str">
        <f t="shared" si="44"/>
        <v/>
      </c>
      <c r="AI289" s="19"/>
      <c r="AJ289" s="29" t="str">
        <f t="shared" si="45"/>
        <v/>
      </c>
      <c r="AK289" s="19"/>
      <c r="AL289" s="29" t="e">
        <f t="shared" si="46"/>
        <v>#REF!</v>
      </c>
      <c r="AM289" s="61"/>
    </row>
    <row r="290" spans="2:39" ht="15.75">
      <c r="B290" s="1"/>
      <c r="C290" s="61"/>
      <c r="F290" s="19"/>
      <c r="G290" s="29" t="str">
        <f t="shared" si="38"/>
        <v/>
      </c>
      <c r="H290" s="19"/>
      <c r="I290" s="29" t="str">
        <f t="shared" si="39"/>
        <v/>
      </c>
      <c r="J290" s="19"/>
      <c r="K290" s="29" t="e">
        <f t="shared" si="40"/>
        <v>#REF!</v>
      </c>
      <c r="L290" s="1"/>
      <c r="M290" s="1"/>
      <c r="N290" s="1"/>
      <c r="O290" s="61"/>
      <c r="P290" s="1"/>
      <c r="Q290" s="2"/>
      <c r="R290" s="1"/>
      <c r="S290" s="1"/>
      <c r="T290" s="1"/>
      <c r="U290" s="116"/>
      <c r="V290" s="116"/>
      <c r="W290" s="19"/>
      <c r="X290" s="29" t="str">
        <f t="shared" si="41"/>
        <v/>
      </c>
      <c r="Y290" s="19"/>
      <c r="Z290" s="29" t="str">
        <f t="shared" si="42"/>
        <v/>
      </c>
      <c r="AA290" s="19"/>
      <c r="AB290" s="29" t="e">
        <f t="shared" si="43"/>
        <v>#REF!</v>
      </c>
      <c r="AC290" s="1"/>
      <c r="AD290" s="1"/>
      <c r="AE290" s="1"/>
      <c r="AF290" s="1"/>
      <c r="AG290" s="19"/>
      <c r="AH290" s="29" t="str">
        <f t="shared" si="44"/>
        <v/>
      </c>
      <c r="AI290" s="19"/>
      <c r="AJ290" s="29" t="str">
        <f t="shared" si="45"/>
        <v/>
      </c>
      <c r="AK290" s="19"/>
      <c r="AL290" s="29" t="e">
        <f t="shared" si="46"/>
        <v>#REF!</v>
      </c>
      <c r="AM290" s="61"/>
    </row>
    <row r="291" spans="2:39" ht="15.75">
      <c r="B291" s="1"/>
      <c r="C291" s="61"/>
      <c r="F291" s="19"/>
      <c r="G291" s="29" t="str">
        <f t="shared" si="38"/>
        <v/>
      </c>
      <c r="H291" s="19"/>
      <c r="I291" s="29" t="str">
        <f t="shared" si="39"/>
        <v/>
      </c>
      <c r="J291" s="19"/>
      <c r="K291" s="29" t="e">
        <f t="shared" si="40"/>
        <v>#REF!</v>
      </c>
      <c r="L291" s="1"/>
      <c r="M291" s="1"/>
      <c r="N291" s="1"/>
      <c r="O291" s="61"/>
      <c r="P291" s="1"/>
      <c r="Q291" s="2"/>
      <c r="R291" s="1"/>
      <c r="S291" s="1"/>
      <c r="T291" s="1"/>
      <c r="U291" s="116"/>
      <c r="V291" s="116"/>
      <c r="W291" s="19"/>
      <c r="X291" s="29" t="str">
        <f t="shared" si="41"/>
        <v/>
      </c>
      <c r="Y291" s="19"/>
      <c r="Z291" s="29" t="str">
        <f t="shared" si="42"/>
        <v/>
      </c>
      <c r="AA291" s="19"/>
      <c r="AB291" s="29" t="e">
        <f t="shared" si="43"/>
        <v>#REF!</v>
      </c>
      <c r="AC291" s="1"/>
      <c r="AD291" s="1"/>
      <c r="AE291" s="1"/>
      <c r="AF291" s="1"/>
      <c r="AG291" s="19"/>
      <c r="AH291" s="29" t="str">
        <f t="shared" si="44"/>
        <v/>
      </c>
      <c r="AI291" s="19"/>
      <c r="AJ291" s="29" t="str">
        <f t="shared" si="45"/>
        <v/>
      </c>
      <c r="AK291" s="19"/>
      <c r="AL291" s="29" t="e">
        <f t="shared" si="46"/>
        <v>#REF!</v>
      </c>
      <c r="AM291" s="61"/>
    </row>
    <row r="292" spans="2:39" ht="15.75">
      <c r="B292" s="1"/>
      <c r="C292" s="61"/>
      <c r="F292" s="19"/>
      <c r="G292" s="29" t="str">
        <f t="shared" si="38"/>
        <v/>
      </c>
      <c r="H292" s="19"/>
      <c r="I292" s="29" t="str">
        <f t="shared" si="39"/>
        <v/>
      </c>
      <c r="J292" s="19"/>
      <c r="K292" s="29" t="e">
        <f t="shared" si="40"/>
        <v>#REF!</v>
      </c>
      <c r="L292" s="1"/>
      <c r="M292" s="1"/>
      <c r="N292" s="1"/>
      <c r="O292" s="61"/>
      <c r="P292" s="1"/>
      <c r="Q292" s="2"/>
      <c r="R292" s="1"/>
      <c r="S292" s="1"/>
      <c r="T292" s="1"/>
      <c r="U292" s="116"/>
      <c r="V292" s="116"/>
      <c r="W292" s="19"/>
      <c r="X292" s="29" t="str">
        <f t="shared" si="41"/>
        <v/>
      </c>
      <c r="Y292" s="19"/>
      <c r="Z292" s="29" t="str">
        <f t="shared" si="42"/>
        <v/>
      </c>
      <c r="AA292" s="19"/>
      <c r="AB292" s="29" t="e">
        <f t="shared" si="43"/>
        <v>#REF!</v>
      </c>
      <c r="AC292" s="1"/>
      <c r="AD292" s="1"/>
      <c r="AE292" s="1"/>
      <c r="AF292" s="1"/>
      <c r="AG292" s="19"/>
      <c r="AH292" s="29" t="str">
        <f t="shared" si="44"/>
        <v/>
      </c>
      <c r="AI292" s="19"/>
      <c r="AJ292" s="29" t="str">
        <f t="shared" si="45"/>
        <v/>
      </c>
      <c r="AK292" s="19"/>
      <c r="AL292" s="29" t="e">
        <f t="shared" si="46"/>
        <v>#REF!</v>
      </c>
      <c r="AM292" s="61"/>
    </row>
    <row r="293" spans="2:39" ht="15.75">
      <c r="B293" s="1"/>
      <c r="C293" s="61"/>
      <c r="F293" s="19"/>
      <c r="G293" s="29" t="str">
        <f t="shared" si="38"/>
        <v/>
      </c>
      <c r="H293" s="19"/>
      <c r="I293" s="29" t="str">
        <f t="shared" si="39"/>
        <v/>
      </c>
      <c r="J293" s="19"/>
      <c r="K293" s="29" t="e">
        <f t="shared" si="40"/>
        <v>#REF!</v>
      </c>
      <c r="L293" s="1"/>
      <c r="M293" s="1"/>
      <c r="N293" s="1"/>
      <c r="O293" s="61"/>
      <c r="P293" s="1"/>
      <c r="Q293" s="2"/>
      <c r="R293" s="1"/>
      <c r="S293" s="1"/>
      <c r="T293" s="1"/>
      <c r="U293" s="116"/>
      <c r="V293" s="116"/>
      <c r="W293" s="19"/>
      <c r="X293" s="29" t="str">
        <f t="shared" si="41"/>
        <v/>
      </c>
      <c r="Y293" s="19"/>
      <c r="Z293" s="29" t="str">
        <f t="shared" si="42"/>
        <v/>
      </c>
      <c r="AA293" s="19"/>
      <c r="AB293" s="29" t="e">
        <f t="shared" si="43"/>
        <v>#REF!</v>
      </c>
      <c r="AC293" s="1"/>
      <c r="AD293" s="1"/>
      <c r="AE293" s="1"/>
      <c r="AF293" s="1"/>
      <c r="AG293" s="19"/>
      <c r="AH293" s="29" t="str">
        <f t="shared" si="44"/>
        <v/>
      </c>
      <c r="AI293" s="19"/>
      <c r="AJ293" s="29" t="str">
        <f t="shared" si="45"/>
        <v/>
      </c>
      <c r="AK293" s="19"/>
      <c r="AL293" s="29" t="e">
        <f t="shared" si="46"/>
        <v>#REF!</v>
      </c>
      <c r="AM293" s="61"/>
    </row>
    <row r="294" spans="2:39" ht="15.75">
      <c r="B294" s="1"/>
      <c r="C294" s="61"/>
      <c r="F294" s="19"/>
      <c r="G294" s="29" t="str">
        <f t="shared" si="38"/>
        <v/>
      </c>
      <c r="H294" s="19"/>
      <c r="I294" s="29" t="str">
        <f t="shared" si="39"/>
        <v/>
      </c>
      <c r="J294" s="19"/>
      <c r="K294" s="29" t="e">
        <f t="shared" si="40"/>
        <v>#REF!</v>
      </c>
      <c r="L294" s="1"/>
      <c r="M294" s="1"/>
      <c r="N294" s="1"/>
      <c r="O294" s="61"/>
      <c r="P294" s="1"/>
      <c r="Q294" s="2"/>
      <c r="R294" s="1"/>
      <c r="S294" s="1"/>
      <c r="T294" s="1"/>
      <c r="U294" s="116"/>
      <c r="V294" s="116"/>
      <c r="W294" s="19"/>
      <c r="X294" s="29" t="str">
        <f t="shared" si="41"/>
        <v/>
      </c>
      <c r="Y294" s="19"/>
      <c r="Z294" s="29" t="str">
        <f t="shared" si="42"/>
        <v/>
      </c>
      <c r="AA294" s="19"/>
      <c r="AB294" s="29" t="e">
        <f t="shared" si="43"/>
        <v>#REF!</v>
      </c>
      <c r="AC294" s="1"/>
      <c r="AD294" s="1"/>
      <c r="AE294" s="1"/>
      <c r="AF294" s="1"/>
      <c r="AG294" s="19"/>
      <c r="AH294" s="29" t="str">
        <f t="shared" si="44"/>
        <v/>
      </c>
      <c r="AI294" s="19"/>
      <c r="AJ294" s="29" t="str">
        <f t="shared" si="45"/>
        <v/>
      </c>
      <c r="AK294" s="19"/>
      <c r="AL294" s="29" t="e">
        <f t="shared" si="46"/>
        <v>#REF!</v>
      </c>
      <c r="AM294" s="61"/>
    </row>
    <row r="295" spans="2:39" ht="15.75">
      <c r="B295" s="1"/>
      <c r="C295" s="61"/>
      <c r="F295" s="19"/>
      <c r="G295" s="29" t="str">
        <f t="shared" si="38"/>
        <v/>
      </c>
      <c r="H295" s="19"/>
      <c r="I295" s="29" t="str">
        <f t="shared" si="39"/>
        <v/>
      </c>
      <c r="J295" s="19"/>
      <c r="K295" s="29" t="e">
        <f t="shared" si="40"/>
        <v>#REF!</v>
      </c>
      <c r="L295" s="1"/>
      <c r="M295" s="1"/>
      <c r="N295" s="1"/>
      <c r="O295" s="61"/>
      <c r="P295" s="1"/>
      <c r="Q295" s="2"/>
      <c r="R295" s="1"/>
      <c r="S295" s="1"/>
      <c r="T295" s="1"/>
      <c r="U295" s="116"/>
      <c r="V295" s="116"/>
      <c r="W295" s="19"/>
      <c r="X295" s="29" t="str">
        <f t="shared" si="41"/>
        <v/>
      </c>
      <c r="Y295" s="19"/>
      <c r="Z295" s="29" t="str">
        <f t="shared" si="42"/>
        <v/>
      </c>
      <c r="AA295" s="19"/>
      <c r="AB295" s="29" t="e">
        <f t="shared" si="43"/>
        <v>#REF!</v>
      </c>
      <c r="AC295" s="1"/>
      <c r="AD295" s="1"/>
      <c r="AE295" s="1"/>
      <c r="AF295" s="1"/>
      <c r="AG295" s="19"/>
      <c r="AH295" s="29" t="str">
        <f t="shared" si="44"/>
        <v/>
      </c>
      <c r="AI295" s="19"/>
      <c r="AJ295" s="29" t="str">
        <f t="shared" si="45"/>
        <v/>
      </c>
      <c r="AK295" s="19"/>
      <c r="AL295" s="29" t="e">
        <f t="shared" si="46"/>
        <v>#REF!</v>
      </c>
      <c r="AM295" s="61"/>
    </row>
    <row r="296" spans="2:39" ht="15.75">
      <c r="B296" s="1"/>
      <c r="C296" s="61"/>
      <c r="F296" s="19"/>
      <c r="G296" s="29" t="str">
        <f t="shared" si="38"/>
        <v/>
      </c>
      <c r="H296" s="19"/>
      <c r="I296" s="29" t="str">
        <f t="shared" si="39"/>
        <v/>
      </c>
      <c r="J296" s="19"/>
      <c r="K296" s="29" t="e">
        <f t="shared" si="40"/>
        <v>#REF!</v>
      </c>
      <c r="L296" s="1"/>
      <c r="M296" s="1"/>
      <c r="N296" s="1"/>
      <c r="O296" s="61"/>
      <c r="P296" s="1"/>
      <c r="Q296" s="2"/>
      <c r="R296" s="1"/>
      <c r="S296" s="1"/>
      <c r="T296" s="1"/>
      <c r="U296" s="116"/>
      <c r="V296" s="116"/>
      <c r="W296" s="19"/>
      <c r="X296" s="29" t="str">
        <f t="shared" si="41"/>
        <v/>
      </c>
      <c r="Y296" s="19"/>
      <c r="Z296" s="29" t="str">
        <f t="shared" si="42"/>
        <v/>
      </c>
      <c r="AA296" s="19"/>
      <c r="AB296" s="29" t="e">
        <f t="shared" si="43"/>
        <v>#REF!</v>
      </c>
      <c r="AC296" s="1"/>
      <c r="AD296" s="1"/>
      <c r="AE296" s="1"/>
      <c r="AF296" s="1"/>
      <c r="AG296" s="19"/>
      <c r="AH296" s="29" t="str">
        <f t="shared" si="44"/>
        <v/>
      </c>
      <c r="AI296" s="19"/>
      <c r="AJ296" s="29" t="str">
        <f t="shared" si="45"/>
        <v/>
      </c>
      <c r="AK296" s="19"/>
      <c r="AL296" s="29" t="e">
        <f t="shared" si="46"/>
        <v>#REF!</v>
      </c>
      <c r="AM296" s="61"/>
    </row>
    <row r="297" spans="2:39" ht="15.75">
      <c r="B297" s="1"/>
      <c r="C297" s="61"/>
      <c r="F297" s="19"/>
      <c r="G297" s="29" t="str">
        <f t="shared" si="38"/>
        <v/>
      </c>
      <c r="H297" s="19"/>
      <c r="I297" s="29" t="str">
        <f t="shared" si="39"/>
        <v/>
      </c>
      <c r="J297" s="19"/>
      <c r="K297" s="29" t="e">
        <f t="shared" si="40"/>
        <v>#REF!</v>
      </c>
      <c r="L297" s="1"/>
      <c r="M297" s="1"/>
      <c r="N297" s="1"/>
      <c r="O297" s="61"/>
      <c r="P297" s="1"/>
      <c r="Q297" s="2"/>
      <c r="R297" s="1"/>
      <c r="S297" s="1"/>
      <c r="T297" s="1"/>
      <c r="U297" s="116"/>
      <c r="V297" s="116"/>
      <c r="W297" s="19"/>
      <c r="X297" s="29" t="str">
        <f t="shared" si="41"/>
        <v/>
      </c>
      <c r="Y297" s="19"/>
      <c r="Z297" s="29" t="str">
        <f t="shared" si="42"/>
        <v/>
      </c>
      <c r="AA297" s="19"/>
      <c r="AB297" s="29" t="e">
        <f t="shared" si="43"/>
        <v>#REF!</v>
      </c>
      <c r="AC297" s="1"/>
      <c r="AD297" s="1"/>
      <c r="AE297" s="1"/>
      <c r="AF297" s="1"/>
      <c r="AG297" s="19"/>
      <c r="AH297" s="29" t="str">
        <f t="shared" si="44"/>
        <v/>
      </c>
      <c r="AI297" s="19"/>
      <c r="AJ297" s="29" t="str">
        <f t="shared" si="45"/>
        <v/>
      </c>
      <c r="AK297" s="19"/>
      <c r="AL297" s="29" t="e">
        <f t="shared" si="46"/>
        <v>#REF!</v>
      </c>
      <c r="AM297" s="61"/>
    </row>
    <row r="298" spans="2:39" ht="15.75">
      <c r="B298" s="1"/>
      <c r="C298" s="61"/>
      <c r="F298" s="19"/>
      <c r="G298" s="29" t="str">
        <f t="shared" si="38"/>
        <v/>
      </c>
      <c r="H298" s="19"/>
      <c r="I298" s="29" t="str">
        <f t="shared" si="39"/>
        <v/>
      </c>
      <c r="J298" s="19"/>
      <c r="K298" s="29" t="e">
        <f t="shared" si="40"/>
        <v>#REF!</v>
      </c>
      <c r="L298" s="1"/>
      <c r="M298" s="1"/>
      <c r="N298" s="1"/>
      <c r="O298" s="61"/>
      <c r="P298" s="1"/>
      <c r="Q298" s="2"/>
      <c r="R298" s="1"/>
      <c r="S298" s="1"/>
      <c r="T298" s="1"/>
      <c r="U298" s="116"/>
      <c r="V298" s="116"/>
      <c r="W298" s="19"/>
      <c r="X298" s="29" t="str">
        <f t="shared" si="41"/>
        <v/>
      </c>
      <c r="Y298" s="19"/>
      <c r="Z298" s="29" t="str">
        <f t="shared" si="42"/>
        <v/>
      </c>
      <c r="AA298" s="19"/>
      <c r="AB298" s="29" t="e">
        <f t="shared" si="43"/>
        <v>#REF!</v>
      </c>
      <c r="AC298" s="1"/>
      <c r="AD298" s="1"/>
      <c r="AE298" s="1"/>
      <c r="AF298" s="1"/>
      <c r="AG298" s="19"/>
      <c r="AH298" s="29" t="str">
        <f t="shared" si="44"/>
        <v/>
      </c>
      <c r="AI298" s="19"/>
      <c r="AJ298" s="29" t="str">
        <f t="shared" si="45"/>
        <v/>
      </c>
      <c r="AK298" s="19"/>
      <c r="AL298" s="29" t="e">
        <f t="shared" si="46"/>
        <v>#REF!</v>
      </c>
      <c r="AM298" s="61"/>
    </row>
    <row r="299" spans="2:39" ht="15.75">
      <c r="B299" s="1"/>
      <c r="C299" s="61"/>
      <c r="F299" s="19"/>
      <c r="G299" s="29" t="str">
        <f t="shared" si="38"/>
        <v/>
      </c>
      <c r="H299" s="19"/>
      <c r="I299" s="29" t="str">
        <f t="shared" si="39"/>
        <v/>
      </c>
      <c r="J299" s="19"/>
      <c r="K299" s="29" t="e">
        <f t="shared" si="40"/>
        <v>#REF!</v>
      </c>
      <c r="L299" s="1"/>
      <c r="M299" s="1"/>
      <c r="N299" s="1"/>
      <c r="O299" s="61"/>
      <c r="P299" s="1"/>
      <c r="Q299" s="2"/>
      <c r="R299" s="1"/>
      <c r="S299" s="1"/>
      <c r="T299" s="1"/>
      <c r="U299" s="116"/>
      <c r="V299" s="116"/>
      <c r="W299" s="19"/>
      <c r="X299" s="29" t="str">
        <f t="shared" si="41"/>
        <v/>
      </c>
      <c r="Y299" s="19"/>
      <c r="Z299" s="29" t="str">
        <f t="shared" si="42"/>
        <v/>
      </c>
      <c r="AA299" s="19"/>
      <c r="AB299" s="29" t="e">
        <f t="shared" si="43"/>
        <v>#REF!</v>
      </c>
      <c r="AC299" s="1"/>
      <c r="AD299" s="1"/>
      <c r="AE299" s="1"/>
      <c r="AF299" s="1"/>
      <c r="AG299" s="19"/>
      <c r="AH299" s="29" t="str">
        <f t="shared" si="44"/>
        <v/>
      </c>
      <c r="AI299" s="19"/>
      <c r="AJ299" s="29" t="str">
        <f t="shared" si="45"/>
        <v/>
      </c>
      <c r="AK299" s="19"/>
      <c r="AL299" s="29" t="e">
        <f t="shared" si="46"/>
        <v>#REF!</v>
      </c>
      <c r="AM299" s="61"/>
    </row>
    <row r="300" spans="2:39" ht="15.75">
      <c r="B300" s="1"/>
      <c r="C300" s="61"/>
      <c r="F300" s="19"/>
      <c r="G300" s="29" t="str">
        <f t="shared" si="38"/>
        <v/>
      </c>
      <c r="H300" s="19"/>
      <c r="I300" s="29" t="str">
        <f t="shared" si="39"/>
        <v/>
      </c>
      <c r="J300" s="19"/>
      <c r="K300" s="29" t="e">
        <f t="shared" si="40"/>
        <v>#REF!</v>
      </c>
      <c r="L300" s="1"/>
      <c r="M300" s="1"/>
      <c r="N300" s="1"/>
      <c r="O300" s="61"/>
      <c r="P300" s="1"/>
      <c r="Q300" s="2"/>
      <c r="R300" s="1"/>
      <c r="S300" s="1"/>
      <c r="T300" s="1"/>
      <c r="U300" s="116"/>
      <c r="V300" s="116"/>
      <c r="W300" s="19"/>
      <c r="X300" s="29" t="str">
        <f t="shared" si="41"/>
        <v/>
      </c>
      <c r="Y300" s="19"/>
      <c r="Z300" s="29" t="str">
        <f t="shared" si="42"/>
        <v/>
      </c>
      <c r="AA300" s="19"/>
      <c r="AB300" s="29" t="e">
        <f t="shared" si="43"/>
        <v>#REF!</v>
      </c>
      <c r="AC300" s="1"/>
      <c r="AD300" s="1"/>
      <c r="AE300" s="1"/>
      <c r="AF300" s="1"/>
      <c r="AG300" s="19"/>
      <c r="AH300" s="29" t="str">
        <f t="shared" si="44"/>
        <v/>
      </c>
      <c r="AI300" s="19"/>
      <c r="AJ300" s="29" t="str">
        <f t="shared" si="45"/>
        <v/>
      </c>
      <c r="AK300" s="19"/>
      <c r="AL300" s="29" t="e">
        <f t="shared" si="46"/>
        <v>#REF!</v>
      </c>
      <c r="AM300" s="61"/>
    </row>
    <row r="301" spans="2:39" ht="15.75">
      <c r="B301" s="1"/>
      <c r="C301" s="61"/>
      <c r="F301" s="19"/>
      <c r="G301" s="29" t="str">
        <f t="shared" si="38"/>
        <v/>
      </c>
      <c r="H301" s="19"/>
      <c r="I301" s="29" t="str">
        <f t="shared" si="39"/>
        <v/>
      </c>
      <c r="J301" s="19"/>
      <c r="K301" s="29" t="e">
        <f t="shared" si="40"/>
        <v>#REF!</v>
      </c>
      <c r="L301" s="1"/>
      <c r="M301" s="1"/>
      <c r="N301" s="1"/>
      <c r="O301" s="61"/>
      <c r="P301" s="1"/>
      <c r="Q301" s="2"/>
      <c r="R301" s="1"/>
      <c r="S301" s="1"/>
      <c r="T301" s="1"/>
      <c r="U301" s="116"/>
      <c r="V301" s="116"/>
      <c r="W301" s="19"/>
      <c r="X301" s="29" t="str">
        <f t="shared" si="41"/>
        <v/>
      </c>
      <c r="Y301" s="19"/>
      <c r="Z301" s="29" t="str">
        <f t="shared" si="42"/>
        <v/>
      </c>
      <c r="AA301" s="19"/>
      <c r="AB301" s="29" t="e">
        <f t="shared" si="43"/>
        <v>#REF!</v>
      </c>
      <c r="AC301" s="1"/>
      <c r="AD301" s="1"/>
      <c r="AE301" s="1"/>
      <c r="AF301" s="1"/>
      <c r="AG301" s="19"/>
      <c r="AH301" s="29" t="str">
        <f t="shared" si="44"/>
        <v/>
      </c>
      <c r="AI301" s="19"/>
      <c r="AJ301" s="29" t="str">
        <f t="shared" si="45"/>
        <v/>
      </c>
      <c r="AK301" s="19"/>
      <c r="AL301" s="29" t="e">
        <f t="shared" si="46"/>
        <v>#REF!</v>
      </c>
      <c r="AM301" s="61"/>
    </row>
    <row r="302" spans="2:39" ht="15.75">
      <c r="B302" s="1"/>
      <c r="C302" s="61"/>
      <c r="F302" s="19"/>
      <c r="G302" s="29" t="str">
        <f t="shared" si="38"/>
        <v/>
      </c>
      <c r="H302" s="19"/>
      <c r="I302" s="29" t="str">
        <f t="shared" si="39"/>
        <v/>
      </c>
      <c r="J302" s="19"/>
      <c r="K302" s="29" t="e">
        <f t="shared" si="40"/>
        <v>#REF!</v>
      </c>
      <c r="L302" s="1"/>
      <c r="M302" s="1"/>
      <c r="N302" s="1"/>
      <c r="O302" s="61"/>
      <c r="P302" s="1"/>
      <c r="Q302" s="2"/>
      <c r="R302" s="1"/>
      <c r="S302" s="1"/>
      <c r="T302" s="1"/>
      <c r="U302" s="116"/>
      <c r="V302" s="116"/>
      <c r="W302" s="19"/>
      <c r="X302" s="29" t="str">
        <f t="shared" si="41"/>
        <v/>
      </c>
      <c r="Y302" s="19"/>
      <c r="Z302" s="29" t="str">
        <f t="shared" si="42"/>
        <v/>
      </c>
      <c r="AA302" s="19"/>
      <c r="AB302" s="29" t="e">
        <f t="shared" si="43"/>
        <v>#REF!</v>
      </c>
      <c r="AC302" s="1"/>
      <c r="AD302" s="1"/>
      <c r="AE302" s="1"/>
      <c r="AF302" s="1"/>
      <c r="AG302" s="19"/>
      <c r="AH302" s="29" t="str">
        <f t="shared" si="44"/>
        <v/>
      </c>
      <c r="AI302" s="19"/>
      <c r="AJ302" s="29" t="str">
        <f t="shared" si="45"/>
        <v/>
      </c>
      <c r="AK302" s="19"/>
      <c r="AL302" s="29" t="e">
        <f t="shared" si="46"/>
        <v>#REF!</v>
      </c>
      <c r="AM302" s="61"/>
    </row>
    <row r="303" spans="2:39" ht="15.75">
      <c r="B303" s="1"/>
      <c r="C303" s="61"/>
      <c r="F303" s="19"/>
      <c r="G303" s="29" t="str">
        <f t="shared" si="38"/>
        <v/>
      </c>
      <c r="H303" s="19"/>
      <c r="I303" s="29" t="str">
        <f t="shared" si="39"/>
        <v/>
      </c>
      <c r="J303" s="19"/>
      <c r="K303" s="29" t="e">
        <f t="shared" si="40"/>
        <v>#REF!</v>
      </c>
      <c r="L303" s="1"/>
      <c r="M303" s="1"/>
      <c r="N303" s="1"/>
      <c r="O303" s="61"/>
      <c r="P303" s="1"/>
      <c r="Q303" s="2"/>
      <c r="R303" s="1"/>
      <c r="S303" s="1"/>
      <c r="T303" s="1"/>
      <c r="U303" s="116"/>
      <c r="V303" s="116"/>
      <c r="W303" s="19"/>
      <c r="X303" s="29" t="str">
        <f t="shared" si="41"/>
        <v/>
      </c>
      <c r="Y303" s="19"/>
      <c r="Z303" s="29" t="str">
        <f t="shared" si="42"/>
        <v/>
      </c>
      <c r="AA303" s="19"/>
      <c r="AB303" s="29" t="e">
        <f t="shared" si="43"/>
        <v>#REF!</v>
      </c>
      <c r="AC303" s="1"/>
      <c r="AD303" s="1"/>
      <c r="AE303" s="1"/>
      <c r="AF303" s="1"/>
      <c r="AG303" s="19"/>
      <c r="AH303" s="29" t="str">
        <f t="shared" si="44"/>
        <v/>
      </c>
      <c r="AI303" s="19"/>
      <c r="AJ303" s="29" t="str">
        <f t="shared" si="45"/>
        <v/>
      </c>
      <c r="AK303" s="19"/>
      <c r="AL303" s="29" t="e">
        <f t="shared" si="46"/>
        <v>#REF!</v>
      </c>
      <c r="AM303" s="61"/>
    </row>
    <row r="304" spans="2:39" ht="15.75">
      <c r="B304" s="1"/>
      <c r="C304" s="61"/>
      <c r="F304" s="19"/>
      <c r="G304" s="29" t="str">
        <f t="shared" si="38"/>
        <v/>
      </c>
      <c r="H304" s="19"/>
      <c r="I304" s="29" t="str">
        <f t="shared" si="39"/>
        <v/>
      </c>
      <c r="J304" s="19"/>
      <c r="K304" s="29" t="e">
        <f t="shared" si="40"/>
        <v>#REF!</v>
      </c>
      <c r="L304" s="1"/>
      <c r="M304" s="1"/>
      <c r="N304" s="1"/>
      <c r="O304" s="61"/>
      <c r="P304" s="1"/>
      <c r="Q304" s="2"/>
      <c r="R304" s="1"/>
      <c r="S304" s="1"/>
      <c r="T304" s="1"/>
      <c r="U304" s="116"/>
      <c r="V304" s="116"/>
      <c r="W304" s="19"/>
      <c r="X304" s="29" t="str">
        <f t="shared" si="41"/>
        <v/>
      </c>
      <c r="Y304" s="19"/>
      <c r="Z304" s="29" t="str">
        <f t="shared" si="42"/>
        <v/>
      </c>
      <c r="AA304" s="19"/>
      <c r="AB304" s="29" t="e">
        <f t="shared" si="43"/>
        <v>#REF!</v>
      </c>
      <c r="AC304" s="1"/>
      <c r="AD304" s="1"/>
      <c r="AE304" s="1"/>
      <c r="AF304" s="1"/>
      <c r="AG304" s="19"/>
      <c r="AH304" s="29" t="str">
        <f t="shared" si="44"/>
        <v/>
      </c>
      <c r="AI304" s="19"/>
      <c r="AJ304" s="29" t="str">
        <f t="shared" si="45"/>
        <v/>
      </c>
      <c r="AK304" s="19"/>
      <c r="AL304" s="29" t="e">
        <f t="shared" si="46"/>
        <v>#REF!</v>
      </c>
      <c r="AM304" s="61"/>
    </row>
    <row r="305" spans="2:39" ht="15.75">
      <c r="B305" s="1"/>
      <c r="C305" s="61"/>
      <c r="F305" s="19"/>
      <c r="G305" s="29" t="str">
        <f t="shared" si="38"/>
        <v/>
      </c>
      <c r="H305" s="19"/>
      <c r="I305" s="29" t="str">
        <f t="shared" si="39"/>
        <v/>
      </c>
      <c r="J305" s="19"/>
      <c r="K305" s="29" t="e">
        <f t="shared" si="40"/>
        <v>#REF!</v>
      </c>
      <c r="L305" s="1"/>
      <c r="M305" s="1"/>
      <c r="N305" s="1"/>
      <c r="O305" s="61"/>
      <c r="P305" s="1"/>
      <c r="Q305" s="2"/>
      <c r="R305" s="1"/>
      <c r="S305" s="1"/>
      <c r="T305" s="1"/>
      <c r="U305" s="116"/>
      <c r="V305" s="116"/>
      <c r="W305" s="19"/>
      <c r="X305" s="29" t="str">
        <f t="shared" si="41"/>
        <v/>
      </c>
      <c r="Y305" s="19"/>
      <c r="Z305" s="29" t="str">
        <f t="shared" si="42"/>
        <v/>
      </c>
      <c r="AA305" s="19"/>
      <c r="AB305" s="29" t="e">
        <f t="shared" si="43"/>
        <v>#REF!</v>
      </c>
      <c r="AC305" s="1"/>
      <c r="AD305" s="1"/>
      <c r="AE305" s="1"/>
      <c r="AF305" s="1"/>
      <c r="AG305" s="19"/>
      <c r="AH305" s="29" t="str">
        <f t="shared" si="44"/>
        <v/>
      </c>
      <c r="AI305" s="19"/>
      <c r="AJ305" s="29" t="str">
        <f t="shared" si="45"/>
        <v/>
      </c>
      <c r="AK305" s="19"/>
      <c r="AL305" s="29" t="e">
        <f t="shared" si="46"/>
        <v>#REF!</v>
      </c>
      <c r="AM305" s="61"/>
    </row>
    <row r="306" spans="2:39" ht="15.75">
      <c r="B306" s="1"/>
      <c r="C306" s="61"/>
      <c r="F306" s="19"/>
      <c r="G306" s="29" t="str">
        <f t="shared" si="38"/>
        <v/>
      </c>
      <c r="H306" s="19"/>
      <c r="I306" s="29" t="str">
        <f t="shared" si="39"/>
        <v/>
      </c>
      <c r="J306" s="19"/>
      <c r="K306" s="29" t="e">
        <f t="shared" si="40"/>
        <v>#REF!</v>
      </c>
      <c r="L306" s="1"/>
      <c r="M306" s="1"/>
      <c r="N306" s="1"/>
      <c r="O306" s="61"/>
      <c r="P306" s="1"/>
      <c r="Q306" s="2"/>
      <c r="R306" s="1"/>
      <c r="S306" s="1"/>
      <c r="T306" s="1"/>
      <c r="U306" s="116"/>
      <c r="V306" s="116"/>
      <c r="W306" s="19"/>
      <c r="X306" s="29" t="str">
        <f t="shared" si="41"/>
        <v/>
      </c>
      <c r="Y306" s="19"/>
      <c r="Z306" s="29" t="str">
        <f t="shared" si="42"/>
        <v/>
      </c>
      <c r="AA306" s="19"/>
      <c r="AB306" s="29" t="e">
        <f t="shared" si="43"/>
        <v>#REF!</v>
      </c>
      <c r="AC306" s="1"/>
      <c r="AD306" s="1"/>
      <c r="AE306" s="1"/>
      <c r="AF306" s="1"/>
      <c r="AG306" s="19"/>
      <c r="AH306" s="29" t="str">
        <f t="shared" si="44"/>
        <v/>
      </c>
      <c r="AI306" s="19"/>
      <c r="AJ306" s="29" t="str">
        <f t="shared" si="45"/>
        <v/>
      </c>
      <c r="AK306" s="19"/>
      <c r="AL306" s="29" t="e">
        <f t="shared" si="46"/>
        <v>#REF!</v>
      </c>
      <c r="AM306" s="61"/>
    </row>
    <row r="307" spans="2:39" ht="15.75">
      <c r="B307" s="1"/>
      <c r="C307" s="61"/>
      <c r="F307" s="19"/>
      <c r="G307" s="29" t="str">
        <f t="shared" si="38"/>
        <v/>
      </c>
      <c r="H307" s="19"/>
      <c r="I307" s="29" t="str">
        <f t="shared" si="39"/>
        <v/>
      </c>
      <c r="J307" s="19"/>
      <c r="K307" s="29" t="e">
        <f t="shared" si="40"/>
        <v>#REF!</v>
      </c>
      <c r="L307" s="1"/>
      <c r="M307" s="1"/>
      <c r="N307" s="1"/>
      <c r="O307" s="61"/>
      <c r="P307" s="1"/>
      <c r="Q307" s="2"/>
      <c r="R307" s="1"/>
      <c r="S307" s="1"/>
      <c r="T307" s="1"/>
      <c r="U307" s="116"/>
      <c r="V307" s="116"/>
      <c r="W307" s="19"/>
      <c r="X307" s="29" t="str">
        <f t="shared" si="41"/>
        <v/>
      </c>
      <c r="Y307" s="19"/>
      <c r="Z307" s="29" t="str">
        <f t="shared" si="42"/>
        <v/>
      </c>
      <c r="AA307" s="19"/>
      <c r="AB307" s="29" t="e">
        <f t="shared" si="43"/>
        <v>#REF!</v>
      </c>
      <c r="AC307" s="1"/>
      <c r="AD307" s="1"/>
      <c r="AE307" s="1"/>
      <c r="AF307" s="1"/>
      <c r="AG307" s="19"/>
      <c r="AH307" s="29" t="str">
        <f t="shared" si="44"/>
        <v/>
      </c>
      <c r="AI307" s="19"/>
      <c r="AJ307" s="29" t="str">
        <f t="shared" si="45"/>
        <v/>
      </c>
      <c r="AK307" s="19"/>
      <c r="AL307" s="29" t="e">
        <f t="shared" si="46"/>
        <v>#REF!</v>
      </c>
      <c r="AM307" s="61"/>
    </row>
    <row r="308" spans="2:39" ht="15.75">
      <c r="B308" s="1"/>
      <c r="C308" s="61"/>
      <c r="F308" s="19"/>
      <c r="G308" s="29" t="str">
        <f t="shared" si="38"/>
        <v/>
      </c>
      <c r="H308" s="19"/>
      <c r="I308" s="29" t="str">
        <f t="shared" si="39"/>
        <v/>
      </c>
      <c r="J308" s="19"/>
      <c r="K308" s="29" t="e">
        <f t="shared" si="40"/>
        <v>#REF!</v>
      </c>
      <c r="L308" s="1"/>
      <c r="M308" s="1"/>
      <c r="N308" s="1"/>
      <c r="O308" s="61"/>
      <c r="P308" s="1"/>
      <c r="Q308" s="2"/>
      <c r="R308" s="1"/>
      <c r="S308" s="1"/>
      <c r="T308" s="1"/>
      <c r="U308" s="116"/>
      <c r="V308" s="116"/>
      <c r="W308" s="19"/>
      <c r="X308" s="29" t="str">
        <f t="shared" si="41"/>
        <v/>
      </c>
      <c r="Y308" s="19"/>
      <c r="Z308" s="29" t="str">
        <f t="shared" si="42"/>
        <v/>
      </c>
      <c r="AA308" s="19"/>
      <c r="AB308" s="29" t="e">
        <f t="shared" si="43"/>
        <v>#REF!</v>
      </c>
      <c r="AC308" s="1"/>
      <c r="AD308" s="1"/>
      <c r="AE308" s="1"/>
      <c r="AF308" s="1"/>
      <c r="AG308" s="19"/>
      <c r="AH308" s="29" t="str">
        <f t="shared" si="44"/>
        <v/>
      </c>
      <c r="AI308" s="19"/>
      <c r="AJ308" s="29" t="str">
        <f t="shared" si="45"/>
        <v/>
      </c>
      <c r="AK308" s="19"/>
      <c r="AL308" s="29" t="e">
        <f t="shared" si="46"/>
        <v>#REF!</v>
      </c>
      <c r="AM308" s="61"/>
    </row>
    <row r="309" spans="2:39" ht="15.75">
      <c r="B309" s="1"/>
      <c r="C309" s="61"/>
      <c r="F309" s="19"/>
      <c r="G309" s="29" t="str">
        <f t="shared" si="38"/>
        <v/>
      </c>
      <c r="H309" s="19"/>
      <c r="I309" s="29" t="str">
        <f t="shared" si="39"/>
        <v/>
      </c>
      <c r="J309" s="19"/>
      <c r="K309" s="29" t="e">
        <f t="shared" si="40"/>
        <v>#REF!</v>
      </c>
      <c r="L309" s="1"/>
      <c r="M309" s="1"/>
      <c r="N309" s="1"/>
      <c r="O309" s="61"/>
      <c r="P309" s="1"/>
      <c r="Q309" s="2"/>
      <c r="R309" s="1"/>
      <c r="S309" s="1"/>
      <c r="T309" s="1"/>
      <c r="U309" s="116"/>
      <c r="V309" s="116"/>
      <c r="W309" s="19"/>
      <c r="X309" s="29" t="str">
        <f t="shared" si="41"/>
        <v/>
      </c>
      <c r="Y309" s="19"/>
      <c r="Z309" s="29" t="str">
        <f t="shared" si="42"/>
        <v/>
      </c>
      <c r="AA309" s="19"/>
      <c r="AB309" s="29" t="e">
        <f t="shared" si="43"/>
        <v>#REF!</v>
      </c>
      <c r="AC309" s="1"/>
      <c r="AD309" s="1"/>
      <c r="AE309" s="1"/>
      <c r="AF309" s="1"/>
      <c r="AG309" s="19"/>
      <c r="AH309" s="29" t="str">
        <f t="shared" si="44"/>
        <v/>
      </c>
      <c r="AI309" s="19"/>
      <c r="AJ309" s="29" t="str">
        <f t="shared" si="45"/>
        <v/>
      </c>
      <c r="AK309" s="19"/>
      <c r="AL309" s="29" t="e">
        <f t="shared" si="46"/>
        <v>#REF!</v>
      </c>
      <c r="AM309" s="61"/>
    </row>
    <row r="310" spans="2:39" ht="15.75">
      <c r="B310" s="1"/>
      <c r="C310" s="61"/>
      <c r="F310" s="19"/>
      <c r="G310" s="29" t="str">
        <f t="shared" si="38"/>
        <v/>
      </c>
      <c r="H310" s="19"/>
      <c r="I310" s="29" t="str">
        <f t="shared" si="39"/>
        <v/>
      </c>
      <c r="J310" s="19"/>
      <c r="K310" s="29" t="e">
        <f t="shared" si="40"/>
        <v>#REF!</v>
      </c>
      <c r="L310" s="1"/>
      <c r="M310" s="1"/>
      <c r="N310" s="1"/>
      <c r="O310" s="61"/>
      <c r="P310" s="1"/>
      <c r="Q310" s="2"/>
      <c r="R310" s="1"/>
      <c r="S310" s="1"/>
      <c r="T310" s="1"/>
      <c r="U310" s="116"/>
      <c r="V310" s="116"/>
      <c r="W310" s="19"/>
      <c r="X310" s="29" t="str">
        <f t="shared" si="41"/>
        <v/>
      </c>
      <c r="Y310" s="19"/>
      <c r="Z310" s="29" t="str">
        <f t="shared" si="42"/>
        <v/>
      </c>
      <c r="AA310" s="19"/>
      <c r="AB310" s="29" t="e">
        <f t="shared" si="43"/>
        <v>#REF!</v>
      </c>
      <c r="AC310" s="1"/>
      <c r="AD310" s="1"/>
      <c r="AE310" s="1"/>
      <c r="AF310" s="1"/>
      <c r="AG310" s="19"/>
      <c r="AH310" s="29" t="str">
        <f t="shared" si="44"/>
        <v/>
      </c>
      <c r="AI310" s="19"/>
      <c r="AJ310" s="29" t="str">
        <f t="shared" si="45"/>
        <v/>
      </c>
      <c r="AK310" s="19"/>
      <c r="AL310" s="29" t="e">
        <f t="shared" si="46"/>
        <v>#REF!</v>
      </c>
      <c r="AM310" s="61"/>
    </row>
    <row r="311" spans="2:39" ht="15.75">
      <c r="B311" s="1"/>
      <c r="C311" s="61"/>
      <c r="F311" s="19"/>
      <c r="G311" s="29" t="str">
        <f t="shared" si="38"/>
        <v/>
      </c>
      <c r="H311" s="19"/>
      <c r="I311" s="29" t="str">
        <f t="shared" si="39"/>
        <v/>
      </c>
      <c r="J311" s="19"/>
      <c r="K311" s="29" t="e">
        <f t="shared" si="40"/>
        <v>#REF!</v>
      </c>
      <c r="L311" s="1"/>
      <c r="M311" s="1"/>
      <c r="N311" s="1"/>
      <c r="O311" s="61"/>
      <c r="P311" s="1"/>
      <c r="Q311" s="2"/>
      <c r="R311" s="1"/>
      <c r="S311" s="1"/>
      <c r="T311" s="1"/>
      <c r="U311" s="116"/>
      <c r="V311" s="116"/>
      <c r="W311" s="19"/>
      <c r="X311" s="29" t="str">
        <f t="shared" si="41"/>
        <v/>
      </c>
      <c r="Y311" s="19"/>
      <c r="Z311" s="29" t="str">
        <f t="shared" si="42"/>
        <v/>
      </c>
      <c r="AA311" s="19"/>
      <c r="AB311" s="29" t="e">
        <f t="shared" si="43"/>
        <v>#REF!</v>
      </c>
      <c r="AC311" s="1"/>
      <c r="AD311" s="1"/>
      <c r="AE311" s="1"/>
      <c r="AF311" s="1"/>
      <c r="AG311" s="19"/>
      <c r="AH311" s="29" t="str">
        <f t="shared" si="44"/>
        <v/>
      </c>
      <c r="AI311" s="19"/>
      <c r="AJ311" s="29" t="str">
        <f t="shared" si="45"/>
        <v/>
      </c>
      <c r="AK311" s="19"/>
      <c r="AL311" s="29" t="e">
        <f t="shared" si="46"/>
        <v>#REF!</v>
      </c>
      <c r="AM311" s="61"/>
    </row>
    <row r="312" spans="2:39" ht="15.75">
      <c r="B312" s="1"/>
      <c r="C312" s="61"/>
      <c r="F312" s="19"/>
      <c r="G312" s="29" t="str">
        <f t="shared" si="38"/>
        <v/>
      </c>
      <c r="H312" s="19"/>
      <c r="I312" s="29" t="str">
        <f t="shared" si="39"/>
        <v/>
      </c>
      <c r="J312" s="19"/>
      <c r="K312" s="29" t="e">
        <f t="shared" si="40"/>
        <v>#REF!</v>
      </c>
      <c r="L312" s="1"/>
      <c r="M312" s="1"/>
      <c r="N312" s="1"/>
      <c r="O312" s="61"/>
      <c r="P312" s="1"/>
      <c r="Q312" s="2"/>
      <c r="R312" s="1"/>
      <c r="S312" s="1"/>
      <c r="T312" s="1"/>
      <c r="U312" s="116"/>
      <c r="V312" s="116"/>
      <c r="W312" s="19"/>
      <c r="X312" s="29" t="str">
        <f t="shared" si="41"/>
        <v/>
      </c>
      <c r="Y312" s="19"/>
      <c r="Z312" s="29" t="str">
        <f t="shared" si="42"/>
        <v/>
      </c>
      <c r="AA312" s="19"/>
      <c r="AB312" s="29" t="e">
        <f t="shared" si="43"/>
        <v>#REF!</v>
      </c>
      <c r="AC312" s="1"/>
      <c r="AD312" s="1"/>
      <c r="AE312" s="1"/>
      <c r="AF312" s="1"/>
      <c r="AG312" s="19"/>
      <c r="AH312" s="29" t="str">
        <f t="shared" si="44"/>
        <v/>
      </c>
      <c r="AI312" s="19"/>
      <c r="AJ312" s="29" t="str">
        <f t="shared" si="45"/>
        <v/>
      </c>
      <c r="AK312" s="19"/>
      <c r="AL312" s="29" t="e">
        <f t="shared" si="46"/>
        <v>#REF!</v>
      </c>
      <c r="AM312" s="61"/>
    </row>
    <row r="313" spans="2:39" ht="15.75">
      <c r="B313" s="1"/>
      <c r="C313" s="61"/>
      <c r="F313" s="19"/>
      <c r="G313" s="29" t="str">
        <f t="shared" si="38"/>
        <v/>
      </c>
      <c r="H313" s="19"/>
      <c r="I313" s="29" t="str">
        <f t="shared" si="39"/>
        <v/>
      </c>
      <c r="J313" s="19"/>
      <c r="K313" s="29" t="e">
        <f t="shared" si="40"/>
        <v>#REF!</v>
      </c>
      <c r="L313" s="1"/>
      <c r="M313" s="1"/>
      <c r="N313" s="1"/>
      <c r="O313" s="61"/>
      <c r="P313" s="1"/>
      <c r="Q313" s="2"/>
      <c r="R313" s="1"/>
      <c r="S313" s="1"/>
      <c r="T313" s="1"/>
      <c r="U313" s="116"/>
      <c r="V313" s="116"/>
      <c r="W313" s="19"/>
      <c r="X313" s="29" t="str">
        <f t="shared" si="41"/>
        <v/>
      </c>
      <c r="Y313" s="19"/>
      <c r="Z313" s="29" t="str">
        <f t="shared" si="42"/>
        <v/>
      </c>
      <c r="AA313" s="19"/>
      <c r="AB313" s="29" t="e">
        <f t="shared" si="43"/>
        <v>#REF!</v>
      </c>
      <c r="AC313" s="1"/>
      <c r="AD313" s="1"/>
      <c r="AE313" s="1"/>
      <c r="AF313" s="1"/>
      <c r="AG313" s="19"/>
      <c r="AH313" s="29" t="str">
        <f t="shared" si="44"/>
        <v/>
      </c>
      <c r="AI313" s="19"/>
      <c r="AJ313" s="29" t="str">
        <f t="shared" si="45"/>
        <v/>
      </c>
      <c r="AK313" s="19"/>
      <c r="AL313" s="29" t="e">
        <f t="shared" si="46"/>
        <v>#REF!</v>
      </c>
      <c r="AM313" s="61"/>
    </row>
    <row r="314" spans="2:39" ht="15.75">
      <c r="B314" s="1"/>
      <c r="C314" s="61"/>
      <c r="F314" s="19"/>
      <c r="G314" s="29" t="str">
        <f t="shared" si="38"/>
        <v/>
      </c>
      <c r="H314" s="19"/>
      <c r="I314" s="29" t="str">
        <f t="shared" si="39"/>
        <v/>
      </c>
      <c r="J314" s="19"/>
      <c r="K314" s="29" t="e">
        <f t="shared" si="40"/>
        <v>#REF!</v>
      </c>
      <c r="L314" s="1"/>
      <c r="M314" s="1"/>
      <c r="N314" s="1"/>
      <c r="O314" s="61"/>
      <c r="P314" s="1"/>
      <c r="Q314" s="2"/>
      <c r="R314" s="1"/>
      <c r="S314" s="1"/>
      <c r="T314" s="1"/>
      <c r="U314" s="116"/>
      <c r="V314" s="116"/>
      <c r="W314" s="19"/>
      <c r="X314" s="29" t="str">
        <f t="shared" si="41"/>
        <v/>
      </c>
      <c r="Y314" s="19"/>
      <c r="Z314" s="29" t="str">
        <f t="shared" si="42"/>
        <v/>
      </c>
      <c r="AA314" s="19"/>
      <c r="AB314" s="29" t="e">
        <f t="shared" si="43"/>
        <v>#REF!</v>
      </c>
      <c r="AC314" s="1"/>
      <c r="AD314" s="1"/>
      <c r="AE314" s="1"/>
      <c r="AF314" s="1"/>
      <c r="AG314" s="19"/>
      <c r="AH314" s="29" t="str">
        <f t="shared" si="44"/>
        <v/>
      </c>
      <c r="AI314" s="19"/>
      <c r="AJ314" s="29" t="str">
        <f t="shared" si="45"/>
        <v/>
      </c>
      <c r="AK314" s="19"/>
      <c r="AL314" s="29" t="e">
        <f t="shared" si="46"/>
        <v>#REF!</v>
      </c>
      <c r="AM314" s="61"/>
    </row>
    <row r="315" spans="2:39" ht="15.75">
      <c r="B315" s="1"/>
      <c r="C315" s="61"/>
      <c r="F315" s="19"/>
      <c r="G315" s="29" t="str">
        <f t="shared" si="38"/>
        <v/>
      </c>
      <c r="H315" s="19"/>
      <c r="I315" s="29" t="str">
        <f t="shared" si="39"/>
        <v/>
      </c>
      <c r="J315" s="19"/>
      <c r="K315" s="29" t="e">
        <f t="shared" si="40"/>
        <v>#REF!</v>
      </c>
      <c r="L315" s="1"/>
      <c r="M315" s="1"/>
      <c r="N315" s="1"/>
      <c r="O315" s="61"/>
      <c r="P315" s="1"/>
      <c r="Q315" s="2"/>
      <c r="R315" s="1"/>
      <c r="S315" s="1"/>
      <c r="T315" s="1"/>
      <c r="U315" s="116"/>
      <c r="V315" s="116"/>
      <c r="W315" s="19"/>
      <c r="X315" s="29" t="str">
        <f t="shared" si="41"/>
        <v/>
      </c>
      <c r="Y315" s="19"/>
      <c r="Z315" s="29" t="str">
        <f t="shared" si="42"/>
        <v/>
      </c>
      <c r="AA315" s="19"/>
      <c r="AB315" s="29" t="e">
        <f t="shared" si="43"/>
        <v>#REF!</v>
      </c>
      <c r="AC315" s="1"/>
      <c r="AD315" s="1"/>
      <c r="AE315" s="1"/>
      <c r="AF315" s="1"/>
      <c r="AG315" s="19"/>
      <c r="AH315" s="29" t="str">
        <f t="shared" si="44"/>
        <v/>
      </c>
      <c r="AI315" s="19"/>
      <c r="AJ315" s="29" t="str">
        <f t="shared" si="45"/>
        <v/>
      </c>
      <c r="AK315" s="19"/>
      <c r="AL315" s="29" t="e">
        <f t="shared" si="46"/>
        <v>#REF!</v>
      </c>
      <c r="AM315" s="61"/>
    </row>
    <row r="316" spans="2:39" ht="15.75">
      <c r="B316" s="1"/>
      <c r="C316" s="61"/>
      <c r="F316" s="19"/>
      <c r="G316" s="29" t="str">
        <f t="shared" si="38"/>
        <v/>
      </c>
      <c r="H316" s="19"/>
      <c r="I316" s="29" t="str">
        <f t="shared" si="39"/>
        <v/>
      </c>
      <c r="J316" s="19"/>
      <c r="K316" s="29" t="e">
        <f t="shared" si="40"/>
        <v>#REF!</v>
      </c>
      <c r="L316" s="1"/>
      <c r="M316" s="1"/>
      <c r="N316" s="1"/>
      <c r="O316" s="61"/>
      <c r="P316" s="1"/>
      <c r="Q316" s="2"/>
      <c r="R316" s="1"/>
      <c r="S316" s="1"/>
      <c r="T316" s="1"/>
      <c r="U316" s="116"/>
      <c r="V316" s="116"/>
      <c r="W316" s="19"/>
      <c r="X316" s="29" t="str">
        <f t="shared" si="41"/>
        <v/>
      </c>
      <c r="Y316" s="19"/>
      <c r="Z316" s="29" t="str">
        <f t="shared" si="42"/>
        <v/>
      </c>
      <c r="AA316" s="19"/>
      <c r="AB316" s="29" t="e">
        <f t="shared" si="43"/>
        <v>#REF!</v>
      </c>
      <c r="AC316" s="1"/>
      <c r="AD316" s="1"/>
      <c r="AE316" s="1"/>
      <c r="AF316" s="1"/>
      <c r="AG316" s="19"/>
      <c r="AH316" s="29" t="str">
        <f t="shared" si="44"/>
        <v/>
      </c>
      <c r="AI316" s="19"/>
      <c r="AJ316" s="29" t="str">
        <f t="shared" si="45"/>
        <v/>
      </c>
      <c r="AK316" s="19"/>
      <c r="AL316" s="29" t="e">
        <f t="shared" si="46"/>
        <v>#REF!</v>
      </c>
      <c r="AM316" s="61"/>
    </row>
    <row r="317" spans="2:39" ht="15.75">
      <c r="B317" s="1"/>
      <c r="C317" s="61"/>
      <c r="F317" s="19"/>
      <c r="G317" s="29" t="str">
        <f t="shared" si="38"/>
        <v/>
      </c>
      <c r="H317" s="19"/>
      <c r="I317" s="29" t="str">
        <f t="shared" si="39"/>
        <v/>
      </c>
      <c r="J317" s="19"/>
      <c r="K317" s="29" t="e">
        <f t="shared" si="40"/>
        <v>#REF!</v>
      </c>
      <c r="L317" s="1"/>
      <c r="M317" s="1"/>
      <c r="N317" s="1"/>
      <c r="O317" s="61"/>
      <c r="P317" s="1"/>
      <c r="Q317" s="2"/>
      <c r="R317" s="1"/>
      <c r="S317" s="1"/>
      <c r="T317" s="1"/>
      <c r="U317" s="116"/>
      <c r="V317" s="116"/>
      <c r="W317" s="19"/>
      <c r="X317" s="29" t="str">
        <f t="shared" si="41"/>
        <v/>
      </c>
      <c r="Y317" s="19"/>
      <c r="Z317" s="29" t="str">
        <f t="shared" si="42"/>
        <v/>
      </c>
      <c r="AA317" s="19"/>
      <c r="AB317" s="29" t="e">
        <f t="shared" si="43"/>
        <v>#REF!</v>
      </c>
      <c r="AC317" s="1"/>
      <c r="AD317" s="1"/>
      <c r="AE317" s="1"/>
      <c r="AF317" s="1"/>
      <c r="AG317" s="19"/>
      <c r="AH317" s="29" t="str">
        <f t="shared" si="44"/>
        <v/>
      </c>
      <c r="AI317" s="19"/>
      <c r="AJ317" s="29" t="str">
        <f t="shared" si="45"/>
        <v/>
      </c>
      <c r="AK317" s="19"/>
      <c r="AL317" s="29" t="e">
        <f t="shared" si="46"/>
        <v>#REF!</v>
      </c>
      <c r="AM317" s="61"/>
    </row>
    <row r="318" spans="2:39" ht="15.75">
      <c r="B318" s="1"/>
      <c r="C318" s="61"/>
      <c r="F318" s="19"/>
      <c r="G318" s="29" t="str">
        <f t="shared" si="38"/>
        <v/>
      </c>
      <c r="H318" s="19"/>
      <c r="I318" s="29" t="str">
        <f t="shared" si="39"/>
        <v/>
      </c>
      <c r="J318" s="19"/>
      <c r="K318" s="29" t="e">
        <f t="shared" si="40"/>
        <v>#REF!</v>
      </c>
      <c r="L318" s="1"/>
      <c r="M318" s="1"/>
      <c r="N318" s="1"/>
      <c r="O318" s="61"/>
      <c r="P318" s="1"/>
      <c r="Q318" s="2"/>
      <c r="R318" s="1"/>
      <c r="S318" s="1"/>
      <c r="T318" s="1"/>
      <c r="U318" s="116"/>
      <c r="V318" s="116"/>
      <c r="W318" s="19"/>
      <c r="X318" s="29" t="str">
        <f t="shared" si="41"/>
        <v/>
      </c>
      <c r="Y318" s="19"/>
      <c r="Z318" s="29" t="str">
        <f t="shared" si="42"/>
        <v/>
      </c>
      <c r="AA318" s="19"/>
      <c r="AB318" s="29" t="e">
        <f t="shared" si="43"/>
        <v>#REF!</v>
      </c>
      <c r="AC318" s="1"/>
      <c r="AD318" s="1"/>
      <c r="AE318" s="1"/>
      <c r="AF318" s="1"/>
      <c r="AG318" s="19"/>
      <c r="AH318" s="29" t="str">
        <f t="shared" si="44"/>
        <v/>
      </c>
      <c r="AI318" s="19"/>
      <c r="AJ318" s="29" t="str">
        <f t="shared" si="45"/>
        <v/>
      </c>
      <c r="AK318" s="19"/>
      <c r="AL318" s="29" t="e">
        <f t="shared" si="46"/>
        <v>#REF!</v>
      </c>
      <c r="AM318" s="61"/>
    </row>
    <row r="319" spans="2:39" ht="15.75">
      <c r="B319" s="1"/>
      <c r="C319" s="61"/>
      <c r="F319" s="19"/>
      <c r="G319" s="29" t="str">
        <f t="shared" si="38"/>
        <v/>
      </c>
      <c r="H319" s="19"/>
      <c r="I319" s="29" t="str">
        <f t="shared" si="39"/>
        <v/>
      </c>
      <c r="J319" s="19"/>
      <c r="K319" s="29" t="e">
        <f t="shared" si="40"/>
        <v>#REF!</v>
      </c>
      <c r="L319" s="1"/>
      <c r="M319" s="1"/>
      <c r="N319" s="1"/>
      <c r="O319" s="61"/>
      <c r="P319" s="1"/>
      <c r="Q319" s="2"/>
      <c r="R319" s="1"/>
      <c r="S319" s="1"/>
      <c r="T319" s="1"/>
      <c r="U319" s="116"/>
      <c r="V319" s="116"/>
      <c r="W319" s="19"/>
      <c r="X319" s="29" t="str">
        <f t="shared" si="41"/>
        <v/>
      </c>
      <c r="Y319" s="19"/>
      <c r="Z319" s="29" t="str">
        <f t="shared" si="42"/>
        <v/>
      </c>
      <c r="AA319" s="19"/>
      <c r="AB319" s="29" t="e">
        <f t="shared" si="43"/>
        <v>#REF!</v>
      </c>
      <c r="AC319" s="1"/>
      <c r="AD319" s="1"/>
      <c r="AE319" s="1"/>
      <c r="AF319" s="1"/>
      <c r="AG319" s="19"/>
      <c r="AH319" s="29" t="str">
        <f t="shared" si="44"/>
        <v/>
      </c>
      <c r="AI319" s="19"/>
      <c r="AJ319" s="29" t="str">
        <f t="shared" si="45"/>
        <v/>
      </c>
      <c r="AK319" s="19"/>
      <c r="AL319" s="29" t="e">
        <f t="shared" si="46"/>
        <v>#REF!</v>
      </c>
      <c r="AM319" s="61"/>
    </row>
    <row r="320" spans="2:39" ht="15.75">
      <c r="B320" s="1"/>
      <c r="C320" s="61"/>
      <c r="F320" s="19"/>
      <c r="G320" s="29" t="str">
        <f t="shared" si="38"/>
        <v/>
      </c>
      <c r="H320" s="19"/>
      <c r="I320" s="29" t="str">
        <f t="shared" si="39"/>
        <v/>
      </c>
      <c r="J320" s="19"/>
      <c r="K320" s="29" t="e">
        <f t="shared" si="40"/>
        <v>#REF!</v>
      </c>
      <c r="L320" s="1"/>
      <c r="M320" s="1"/>
      <c r="N320" s="1"/>
      <c r="O320" s="61"/>
      <c r="P320" s="1"/>
      <c r="Q320" s="2"/>
      <c r="R320" s="1"/>
      <c r="S320" s="1"/>
      <c r="T320" s="1"/>
      <c r="U320" s="116"/>
      <c r="V320" s="116"/>
      <c r="W320" s="19"/>
      <c r="X320" s="29" t="str">
        <f t="shared" si="41"/>
        <v/>
      </c>
      <c r="Y320" s="19"/>
      <c r="Z320" s="29" t="str">
        <f t="shared" si="42"/>
        <v/>
      </c>
      <c r="AA320" s="19"/>
      <c r="AB320" s="29" t="e">
        <f t="shared" si="43"/>
        <v>#REF!</v>
      </c>
      <c r="AC320" s="1"/>
      <c r="AD320" s="1"/>
      <c r="AE320" s="1"/>
      <c r="AF320" s="1"/>
      <c r="AG320" s="19"/>
      <c r="AH320" s="29" t="str">
        <f t="shared" si="44"/>
        <v/>
      </c>
      <c r="AI320" s="19"/>
      <c r="AJ320" s="29" t="str">
        <f t="shared" si="45"/>
        <v/>
      </c>
      <c r="AK320" s="19"/>
      <c r="AL320" s="29" t="e">
        <f t="shared" si="46"/>
        <v>#REF!</v>
      </c>
      <c r="AM320" s="61"/>
    </row>
    <row r="321" spans="2:39" ht="15.75">
      <c r="B321" s="1"/>
      <c r="C321" s="61"/>
      <c r="F321" s="19"/>
      <c r="G321" s="29" t="str">
        <f t="shared" si="38"/>
        <v/>
      </c>
      <c r="H321" s="19"/>
      <c r="I321" s="29" t="str">
        <f t="shared" si="39"/>
        <v/>
      </c>
      <c r="J321" s="19"/>
      <c r="K321" s="29" t="e">
        <f t="shared" si="40"/>
        <v>#REF!</v>
      </c>
      <c r="L321" s="1"/>
      <c r="M321" s="1"/>
      <c r="N321" s="1"/>
      <c r="O321" s="61"/>
      <c r="P321" s="1"/>
      <c r="Q321" s="2"/>
      <c r="R321" s="1"/>
      <c r="S321" s="1"/>
      <c r="T321" s="1"/>
      <c r="U321" s="116"/>
      <c r="V321" s="116"/>
      <c r="W321" s="19"/>
      <c r="X321" s="29" t="str">
        <f t="shared" si="41"/>
        <v/>
      </c>
      <c r="Y321" s="19"/>
      <c r="Z321" s="29" t="str">
        <f t="shared" si="42"/>
        <v/>
      </c>
      <c r="AA321" s="19"/>
      <c r="AB321" s="29" t="e">
        <f t="shared" si="43"/>
        <v>#REF!</v>
      </c>
      <c r="AC321" s="1"/>
      <c r="AD321" s="1"/>
      <c r="AE321" s="1"/>
      <c r="AF321" s="1"/>
      <c r="AG321" s="19"/>
      <c r="AH321" s="29" t="str">
        <f t="shared" si="44"/>
        <v/>
      </c>
      <c r="AI321" s="19"/>
      <c r="AJ321" s="29" t="str">
        <f t="shared" si="45"/>
        <v/>
      </c>
      <c r="AK321" s="19"/>
      <c r="AL321" s="29" t="e">
        <f t="shared" si="46"/>
        <v>#REF!</v>
      </c>
      <c r="AM321" s="61"/>
    </row>
    <row r="322" spans="2:39" ht="15.75">
      <c r="B322" s="1"/>
      <c r="C322" s="61"/>
      <c r="F322" s="19"/>
      <c r="G322" s="29" t="str">
        <f t="shared" si="38"/>
        <v/>
      </c>
      <c r="H322" s="19"/>
      <c r="I322" s="29" t="str">
        <f t="shared" si="39"/>
        <v/>
      </c>
      <c r="J322" s="19"/>
      <c r="K322" s="29" t="e">
        <f t="shared" si="40"/>
        <v>#REF!</v>
      </c>
      <c r="L322" s="1"/>
      <c r="M322" s="1"/>
      <c r="N322" s="1"/>
      <c r="O322" s="61"/>
      <c r="P322" s="1"/>
      <c r="Q322" s="2"/>
      <c r="R322" s="1"/>
      <c r="S322" s="1"/>
      <c r="T322" s="1"/>
      <c r="U322" s="116"/>
      <c r="V322" s="116"/>
      <c r="W322" s="19"/>
      <c r="X322" s="29" t="str">
        <f t="shared" si="41"/>
        <v/>
      </c>
      <c r="Y322" s="19"/>
      <c r="Z322" s="29" t="str">
        <f t="shared" si="42"/>
        <v/>
      </c>
      <c r="AA322" s="19"/>
      <c r="AB322" s="29" t="e">
        <f t="shared" si="43"/>
        <v>#REF!</v>
      </c>
      <c r="AC322" s="1"/>
      <c r="AD322" s="1"/>
      <c r="AE322" s="1"/>
      <c r="AF322" s="1"/>
      <c r="AG322" s="19"/>
      <c r="AH322" s="29" t="str">
        <f t="shared" si="44"/>
        <v/>
      </c>
      <c r="AI322" s="19"/>
      <c r="AJ322" s="29" t="str">
        <f t="shared" si="45"/>
        <v/>
      </c>
      <c r="AK322" s="19"/>
      <c r="AL322" s="29" t="e">
        <f t="shared" si="46"/>
        <v>#REF!</v>
      </c>
      <c r="AM322" s="61"/>
    </row>
    <row r="323" spans="2:39" ht="15.75">
      <c r="B323" s="1"/>
      <c r="C323" s="61"/>
      <c r="F323" s="19"/>
      <c r="G323" s="29" t="str">
        <f t="shared" si="38"/>
        <v/>
      </c>
      <c r="H323" s="19"/>
      <c r="I323" s="29" t="str">
        <f t="shared" si="39"/>
        <v/>
      </c>
      <c r="J323" s="19"/>
      <c r="K323" s="29" t="e">
        <f t="shared" si="40"/>
        <v>#REF!</v>
      </c>
      <c r="L323" s="1"/>
      <c r="M323" s="1"/>
      <c r="N323" s="1"/>
      <c r="O323" s="61"/>
      <c r="P323" s="1"/>
      <c r="Q323" s="2"/>
      <c r="R323" s="1"/>
      <c r="S323" s="1"/>
      <c r="T323" s="1"/>
      <c r="U323" s="116"/>
      <c r="V323" s="116"/>
      <c r="W323" s="19"/>
      <c r="X323" s="29" t="str">
        <f t="shared" si="41"/>
        <v/>
      </c>
      <c r="Y323" s="19"/>
      <c r="Z323" s="29" t="str">
        <f t="shared" si="42"/>
        <v/>
      </c>
      <c r="AA323" s="19"/>
      <c r="AB323" s="29" t="e">
        <f t="shared" si="43"/>
        <v>#REF!</v>
      </c>
      <c r="AC323" s="1"/>
      <c r="AD323" s="1"/>
      <c r="AE323" s="1"/>
      <c r="AF323" s="1"/>
      <c r="AG323" s="19"/>
      <c r="AH323" s="29" t="str">
        <f t="shared" si="44"/>
        <v/>
      </c>
      <c r="AI323" s="19"/>
      <c r="AJ323" s="29" t="str">
        <f t="shared" si="45"/>
        <v/>
      </c>
      <c r="AK323" s="19"/>
      <c r="AL323" s="29" t="e">
        <f t="shared" si="46"/>
        <v>#REF!</v>
      </c>
      <c r="AM323" s="61"/>
    </row>
    <row r="324" spans="2:39" ht="15.75">
      <c r="B324" s="1"/>
      <c r="C324" s="61"/>
      <c r="F324" s="19"/>
      <c r="G324" s="29" t="str">
        <f t="shared" ref="G324:G350" si="47">IF(ISNA(VLOOKUP(F324,tinh,2,FALSE)),"",VLOOKUP(F324,tinh,2,FALSE))</f>
        <v/>
      </c>
      <c r="H324" s="19"/>
      <c r="I324" s="29" t="str">
        <f t="shared" ref="I324:I350" si="48">IF(ISNA(VLOOKUP(H324&amp;G324,huyen,3,FALSE)),"",VLOOKUP(H324&amp;G324,huyen,3,FALSE))</f>
        <v/>
      </c>
      <c r="J324" s="19"/>
      <c r="K324" s="29" t="e">
        <f t="shared" ref="K324:K350" si="49">IF(ISNA(VLOOKUP(J324&amp;I324,xa,3,FALSE)),"",VLOOKUP(J324&amp;I324,xa,3,FALSE))</f>
        <v>#REF!</v>
      </c>
      <c r="L324" s="1"/>
      <c r="M324" s="1"/>
      <c r="N324" s="1"/>
      <c r="O324" s="61"/>
      <c r="P324" s="1"/>
      <c r="Q324" s="2"/>
      <c r="R324" s="1"/>
      <c r="S324" s="1"/>
      <c r="T324" s="1"/>
      <c r="U324" s="116"/>
      <c r="V324" s="116"/>
      <c r="W324" s="19"/>
      <c r="X324" s="29" t="str">
        <f t="shared" ref="X324:X350" si="50">IF(ISNA(VLOOKUP(W324,tinh,2,FALSE)),"",VLOOKUP(W324,tinh,2,FALSE))</f>
        <v/>
      </c>
      <c r="Y324" s="19"/>
      <c r="Z324" s="29" t="str">
        <f t="shared" ref="Z324:Z350" si="51">IF(ISNA(VLOOKUP(Y324&amp;X324,huyen,3,FALSE)),"",VLOOKUP(Y324&amp;X324,huyen,3,FALSE))</f>
        <v/>
      </c>
      <c r="AA324" s="19"/>
      <c r="AB324" s="29" t="e">
        <f t="shared" ref="AB324:AB350" si="52">IF(ISNA(VLOOKUP(AA324&amp;Z324,xa,3,FALSE)),"",VLOOKUP(AA324&amp;Z324,xa,3,FALSE))</f>
        <v>#REF!</v>
      </c>
      <c r="AC324" s="1"/>
      <c r="AD324" s="1"/>
      <c r="AE324" s="1"/>
      <c r="AF324" s="1"/>
      <c r="AG324" s="19"/>
      <c r="AH324" s="29" t="str">
        <f t="shared" ref="AH324:AH350" si="53">IF(ISNA(VLOOKUP(AG324,tinh,2,FALSE)),"",VLOOKUP(AG324,tinh,2,FALSE))</f>
        <v/>
      </c>
      <c r="AI324" s="19"/>
      <c r="AJ324" s="29" t="str">
        <f t="shared" ref="AJ324:AJ350" si="54">IF(ISNA(VLOOKUP(AI324&amp;AH324,huyen,3,FALSE)),"",VLOOKUP(AI324&amp;AH324,huyen,3,FALSE))</f>
        <v/>
      </c>
      <c r="AK324" s="19"/>
      <c r="AL324" s="29" t="e">
        <f t="shared" ref="AL324:AL350" si="55">IF(ISNA(VLOOKUP(AK324&amp;AJ324,xa,3,FALSE)),"",VLOOKUP(AK324&amp;AJ324,xa,3,FALSE))</f>
        <v>#REF!</v>
      </c>
      <c r="AM324" s="61"/>
    </row>
    <row r="325" spans="2:39" ht="15.75">
      <c r="B325" s="1"/>
      <c r="C325" s="61"/>
      <c r="F325" s="19"/>
      <c r="G325" s="29" t="str">
        <f t="shared" si="47"/>
        <v/>
      </c>
      <c r="H325" s="19"/>
      <c r="I325" s="29" t="str">
        <f t="shared" si="48"/>
        <v/>
      </c>
      <c r="J325" s="19"/>
      <c r="K325" s="29" t="e">
        <f t="shared" si="49"/>
        <v>#REF!</v>
      </c>
      <c r="L325" s="1"/>
      <c r="M325" s="1"/>
      <c r="N325" s="1"/>
      <c r="O325" s="61"/>
      <c r="P325" s="1"/>
      <c r="Q325" s="2"/>
      <c r="R325" s="1"/>
      <c r="S325" s="1"/>
      <c r="T325" s="1"/>
      <c r="U325" s="116"/>
      <c r="V325" s="116"/>
      <c r="W325" s="19"/>
      <c r="X325" s="29" t="str">
        <f t="shared" si="50"/>
        <v/>
      </c>
      <c r="Y325" s="19"/>
      <c r="Z325" s="29" t="str">
        <f t="shared" si="51"/>
        <v/>
      </c>
      <c r="AA325" s="19"/>
      <c r="AB325" s="29" t="e">
        <f t="shared" si="52"/>
        <v>#REF!</v>
      </c>
      <c r="AC325" s="1"/>
      <c r="AD325" s="1"/>
      <c r="AE325" s="1"/>
      <c r="AF325" s="1"/>
      <c r="AG325" s="19"/>
      <c r="AH325" s="29" t="str">
        <f t="shared" si="53"/>
        <v/>
      </c>
      <c r="AI325" s="19"/>
      <c r="AJ325" s="29" t="str">
        <f t="shared" si="54"/>
        <v/>
      </c>
      <c r="AK325" s="19"/>
      <c r="AL325" s="29" t="e">
        <f t="shared" si="55"/>
        <v>#REF!</v>
      </c>
      <c r="AM325" s="61"/>
    </row>
    <row r="326" spans="2:39" ht="15.75">
      <c r="B326" s="1"/>
      <c r="C326" s="61"/>
      <c r="F326" s="19"/>
      <c r="G326" s="29" t="str">
        <f t="shared" si="47"/>
        <v/>
      </c>
      <c r="H326" s="19"/>
      <c r="I326" s="29" t="str">
        <f t="shared" si="48"/>
        <v/>
      </c>
      <c r="J326" s="19"/>
      <c r="K326" s="29" t="e">
        <f t="shared" si="49"/>
        <v>#REF!</v>
      </c>
      <c r="L326" s="1"/>
      <c r="M326" s="1"/>
      <c r="N326" s="1"/>
      <c r="O326" s="61"/>
      <c r="P326" s="1"/>
      <c r="Q326" s="2"/>
      <c r="R326" s="1"/>
      <c r="S326" s="1"/>
      <c r="T326" s="1"/>
      <c r="U326" s="116"/>
      <c r="V326" s="116"/>
      <c r="W326" s="19"/>
      <c r="X326" s="29" t="str">
        <f t="shared" si="50"/>
        <v/>
      </c>
      <c r="Y326" s="19"/>
      <c r="Z326" s="29" t="str">
        <f t="shared" si="51"/>
        <v/>
      </c>
      <c r="AA326" s="19"/>
      <c r="AB326" s="29" t="e">
        <f t="shared" si="52"/>
        <v>#REF!</v>
      </c>
      <c r="AC326" s="1"/>
      <c r="AD326" s="1"/>
      <c r="AE326" s="1"/>
      <c r="AF326" s="1"/>
      <c r="AG326" s="19"/>
      <c r="AH326" s="29" t="str">
        <f t="shared" si="53"/>
        <v/>
      </c>
      <c r="AI326" s="19"/>
      <c r="AJ326" s="29" t="str">
        <f t="shared" si="54"/>
        <v/>
      </c>
      <c r="AK326" s="19"/>
      <c r="AL326" s="29" t="e">
        <f t="shared" si="55"/>
        <v>#REF!</v>
      </c>
      <c r="AM326" s="61"/>
    </row>
    <row r="327" spans="2:39" ht="15.75">
      <c r="B327" s="1"/>
      <c r="C327" s="61"/>
      <c r="F327" s="19"/>
      <c r="G327" s="29" t="str">
        <f t="shared" si="47"/>
        <v/>
      </c>
      <c r="H327" s="19"/>
      <c r="I327" s="29" t="str">
        <f t="shared" si="48"/>
        <v/>
      </c>
      <c r="J327" s="19"/>
      <c r="K327" s="29" t="e">
        <f t="shared" si="49"/>
        <v>#REF!</v>
      </c>
      <c r="L327" s="1"/>
      <c r="M327" s="1"/>
      <c r="N327" s="1"/>
      <c r="O327" s="61"/>
      <c r="P327" s="1"/>
      <c r="Q327" s="2"/>
      <c r="R327" s="1"/>
      <c r="S327" s="1"/>
      <c r="T327" s="1"/>
      <c r="U327" s="116"/>
      <c r="V327" s="116"/>
      <c r="W327" s="19"/>
      <c r="X327" s="29" t="str">
        <f t="shared" si="50"/>
        <v/>
      </c>
      <c r="Y327" s="19"/>
      <c r="Z327" s="29" t="str">
        <f t="shared" si="51"/>
        <v/>
      </c>
      <c r="AA327" s="19"/>
      <c r="AB327" s="29" t="e">
        <f t="shared" si="52"/>
        <v>#REF!</v>
      </c>
      <c r="AC327" s="1"/>
      <c r="AD327" s="1"/>
      <c r="AE327" s="1"/>
      <c r="AF327" s="1"/>
      <c r="AG327" s="19"/>
      <c r="AH327" s="29" t="str">
        <f t="shared" si="53"/>
        <v/>
      </c>
      <c r="AI327" s="19"/>
      <c r="AJ327" s="29" t="str">
        <f t="shared" si="54"/>
        <v/>
      </c>
      <c r="AK327" s="19"/>
      <c r="AL327" s="29" t="e">
        <f t="shared" si="55"/>
        <v>#REF!</v>
      </c>
      <c r="AM327" s="61"/>
    </row>
    <row r="328" spans="2:39" ht="15.75">
      <c r="B328" s="1"/>
      <c r="C328" s="61"/>
      <c r="F328" s="19"/>
      <c r="G328" s="29" t="str">
        <f t="shared" si="47"/>
        <v/>
      </c>
      <c r="H328" s="19"/>
      <c r="I328" s="29" t="str">
        <f t="shared" si="48"/>
        <v/>
      </c>
      <c r="J328" s="19"/>
      <c r="K328" s="29" t="e">
        <f t="shared" si="49"/>
        <v>#REF!</v>
      </c>
      <c r="L328" s="1"/>
      <c r="M328" s="1"/>
      <c r="N328" s="1"/>
      <c r="O328" s="61"/>
      <c r="P328" s="1"/>
      <c r="Q328" s="2"/>
      <c r="R328" s="1"/>
      <c r="S328" s="1"/>
      <c r="T328" s="1"/>
      <c r="U328" s="116"/>
      <c r="V328" s="116"/>
      <c r="W328" s="19"/>
      <c r="X328" s="29" t="str">
        <f t="shared" si="50"/>
        <v/>
      </c>
      <c r="Y328" s="19"/>
      <c r="Z328" s="29" t="str">
        <f t="shared" si="51"/>
        <v/>
      </c>
      <c r="AA328" s="19"/>
      <c r="AB328" s="29" t="e">
        <f t="shared" si="52"/>
        <v>#REF!</v>
      </c>
      <c r="AC328" s="1"/>
      <c r="AD328" s="1"/>
      <c r="AE328" s="1"/>
      <c r="AF328" s="1"/>
      <c r="AG328" s="19"/>
      <c r="AH328" s="29" t="str">
        <f t="shared" si="53"/>
        <v/>
      </c>
      <c r="AI328" s="19"/>
      <c r="AJ328" s="29" t="str">
        <f t="shared" si="54"/>
        <v/>
      </c>
      <c r="AK328" s="19"/>
      <c r="AL328" s="29" t="e">
        <f t="shared" si="55"/>
        <v>#REF!</v>
      </c>
      <c r="AM328" s="61"/>
    </row>
    <row r="329" spans="2:39" ht="15.75">
      <c r="B329" s="1"/>
      <c r="C329" s="61"/>
      <c r="F329" s="19"/>
      <c r="G329" s="29" t="str">
        <f t="shared" si="47"/>
        <v/>
      </c>
      <c r="H329" s="19"/>
      <c r="I329" s="29" t="str">
        <f t="shared" si="48"/>
        <v/>
      </c>
      <c r="J329" s="19"/>
      <c r="K329" s="29" t="e">
        <f t="shared" si="49"/>
        <v>#REF!</v>
      </c>
      <c r="L329" s="1"/>
      <c r="M329" s="1"/>
      <c r="N329" s="1"/>
      <c r="O329" s="61"/>
      <c r="P329" s="1"/>
      <c r="Q329" s="2"/>
      <c r="R329" s="1"/>
      <c r="S329" s="1"/>
      <c r="T329" s="1"/>
      <c r="U329" s="116"/>
      <c r="V329" s="116"/>
      <c r="W329" s="19"/>
      <c r="X329" s="29" t="str">
        <f t="shared" si="50"/>
        <v/>
      </c>
      <c r="Y329" s="19"/>
      <c r="Z329" s="29" t="str">
        <f t="shared" si="51"/>
        <v/>
      </c>
      <c r="AA329" s="19"/>
      <c r="AB329" s="29" t="e">
        <f t="shared" si="52"/>
        <v>#REF!</v>
      </c>
      <c r="AC329" s="1"/>
      <c r="AD329" s="1"/>
      <c r="AE329" s="1"/>
      <c r="AF329" s="1"/>
      <c r="AG329" s="19"/>
      <c r="AH329" s="29" t="str">
        <f t="shared" si="53"/>
        <v/>
      </c>
      <c r="AI329" s="19"/>
      <c r="AJ329" s="29" t="str">
        <f t="shared" si="54"/>
        <v/>
      </c>
      <c r="AK329" s="19"/>
      <c r="AL329" s="29" t="e">
        <f t="shared" si="55"/>
        <v>#REF!</v>
      </c>
      <c r="AM329" s="61"/>
    </row>
    <row r="330" spans="2:39" ht="15.75">
      <c r="B330" s="1"/>
      <c r="C330" s="61"/>
      <c r="F330" s="19"/>
      <c r="G330" s="29" t="str">
        <f t="shared" si="47"/>
        <v/>
      </c>
      <c r="H330" s="19"/>
      <c r="I330" s="29" t="str">
        <f t="shared" si="48"/>
        <v/>
      </c>
      <c r="J330" s="19"/>
      <c r="K330" s="29" t="e">
        <f t="shared" si="49"/>
        <v>#REF!</v>
      </c>
      <c r="L330" s="1"/>
      <c r="M330" s="1"/>
      <c r="N330" s="1"/>
      <c r="O330" s="61"/>
      <c r="P330" s="1"/>
      <c r="Q330" s="2"/>
      <c r="R330" s="1"/>
      <c r="S330" s="1"/>
      <c r="T330" s="1"/>
      <c r="U330" s="116"/>
      <c r="V330" s="116"/>
      <c r="W330" s="19"/>
      <c r="X330" s="29" t="str">
        <f t="shared" si="50"/>
        <v/>
      </c>
      <c r="Y330" s="19"/>
      <c r="Z330" s="29" t="str">
        <f t="shared" si="51"/>
        <v/>
      </c>
      <c r="AA330" s="19"/>
      <c r="AB330" s="29" t="e">
        <f t="shared" si="52"/>
        <v>#REF!</v>
      </c>
      <c r="AC330" s="1"/>
      <c r="AD330" s="1"/>
      <c r="AE330" s="1"/>
      <c r="AF330" s="1"/>
      <c r="AG330" s="19"/>
      <c r="AH330" s="29" t="str">
        <f t="shared" si="53"/>
        <v/>
      </c>
      <c r="AI330" s="19"/>
      <c r="AJ330" s="29" t="str">
        <f t="shared" si="54"/>
        <v/>
      </c>
      <c r="AK330" s="19"/>
      <c r="AL330" s="29" t="e">
        <f t="shared" si="55"/>
        <v>#REF!</v>
      </c>
      <c r="AM330" s="61"/>
    </row>
    <row r="331" spans="2:39" ht="15.75">
      <c r="B331" s="1"/>
      <c r="C331" s="61"/>
      <c r="F331" s="19"/>
      <c r="G331" s="29" t="str">
        <f t="shared" si="47"/>
        <v/>
      </c>
      <c r="H331" s="19"/>
      <c r="I331" s="29" t="str">
        <f t="shared" si="48"/>
        <v/>
      </c>
      <c r="J331" s="19"/>
      <c r="K331" s="29" t="e">
        <f t="shared" si="49"/>
        <v>#REF!</v>
      </c>
      <c r="L331" s="1"/>
      <c r="M331" s="1"/>
      <c r="N331" s="1"/>
      <c r="O331" s="61"/>
      <c r="P331" s="1"/>
      <c r="Q331" s="2"/>
      <c r="R331" s="1"/>
      <c r="S331" s="1"/>
      <c r="T331" s="1"/>
      <c r="U331" s="116"/>
      <c r="V331" s="116"/>
      <c r="W331" s="19"/>
      <c r="X331" s="29" t="str">
        <f t="shared" si="50"/>
        <v/>
      </c>
      <c r="Y331" s="19"/>
      <c r="Z331" s="29" t="str">
        <f t="shared" si="51"/>
        <v/>
      </c>
      <c r="AA331" s="19"/>
      <c r="AB331" s="29" t="e">
        <f t="shared" si="52"/>
        <v>#REF!</v>
      </c>
      <c r="AC331" s="1"/>
      <c r="AD331" s="1"/>
      <c r="AE331" s="1"/>
      <c r="AF331" s="1"/>
      <c r="AG331" s="19"/>
      <c r="AH331" s="29" t="str">
        <f t="shared" si="53"/>
        <v/>
      </c>
      <c r="AI331" s="19"/>
      <c r="AJ331" s="29" t="str">
        <f t="shared" si="54"/>
        <v/>
      </c>
      <c r="AK331" s="19"/>
      <c r="AL331" s="29" t="e">
        <f t="shared" si="55"/>
        <v>#REF!</v>
      </c>
      <c r="AM331" s="61"/>
    </row>
    <row r="332" spans="2:39" ht="15.75">
      <c r="B332" s="1"/>
      <c r="C332" s="61"/>
      <c r="F332" s="19"/>
      <c r="G332" s="29" t="str">
        <f t="shared" si="47"/>
        <v/>
      </c>
      <c r="H332" s="19"/>
      <c r="I332" s="29" t="str">
        <f t="shared" si="48"/>
        <v/>
      </c>
      <c r="J332" s="19"/>
      <c r="K332" s="29" t="e">
        <f t="shared" si="49"/>
        <v>#REF!</v>
      </c>
      <c r="L332" s="1"/>
      <c r="M332" s="1"/>
      <c r="N332" s="1"/>
      <c r="O332" s="61"/>
      <c r="P332" s="1"/>
      <c r="Q332" s="2"/>
      <c r="R332" s="1"/>
      <c r="S332" s="1"/>
      <c r="T332" s="1"/>
      <c r="U332" s="116"/>
      <c r="V332" s="116"/>
      <c r="W332" s="19"/>
      <c r="X332" s="29" t="str">
        <f t="shared" si="50"/>
        <v/>
      </c>
      <c r="Y332" s="19"/>
      <c r="Z332" s="29" t="str">
        <f t="shared" si="51"/>
        <v/>
      </c>
      <c r="AA332" s="19"/>
      <c r="AB332" s="29" t="e">
        <f t="shared" si="52"/>
        <v>#REF!</v>
      </c>
      <c r="AC332" s="1"/>
      <c r="AD332" s="1"/>
      <c r="AE332" s="1"/>
      <c r="AF332" s="1"/>
      <c r="AG332" s="19"/>
      <c r="AH332" s="29" t="str">
        <f t="shared" si="53"/>
        <v/>
      </c>
      <c r="AI332" s="19"/>
      <c r="AJ332" s="29" t="str">
        <f t="shared" si="54"/>
        <v/>
      </c>
      <c r="AK332" s="19"/>
      <c r="AL332" s="29" t="e">
        <f t="shared" si="55"/>
        <v>#REF!</v>
      </c>
      <c r="AM332" s="61"/>
    </row>
    <row r="333" spans="2:39" ht="15.75">
      <c r="B333" s="1"/>
      <c r="C333" s="61"/>
      <c r="F333" s="19"/>
      <c r="G333" s="29" t="str">
        <f t="shared" si="47"/>
        <v/>
      </c>
      <c r="H333" s="19"/>
      <c r="I333" s="29" t="str">
        <f t="shared" si="48"/>
        <v/>
      </c>
      <c r="J333" s="19"/>
      <c r="K333" s="29" t="e">
        <f t="shared" si="49"/>
        <v>#REF!</v>
      </c>
      <c r="L333" s="1"/>
      <c r="M333" s="1"/>
      <c r="N333" s="1"/>
      <c r="O333" s="61"/>
      <c r="P333" s="1"/>
      <c r="Q333" s="2"/>
      <c r="R333" s="1"/>
      <c r="S333" s="1"/>
      <c r="T333" s="1"/>
      <c r="U333" s="116"/>
      <c r="V333" s="116"/>
      <c r="W333" s="19"/>
      <c r="X333" s="29" t="str">
        <f t="shared" si="50"/>
        <v/>
      </c>
      <c r="Y333" s="19"/>
      <c r="Z333" s="29" t="str">
        <f t="shared" si="51"/>
        <v/>
      </c>
      <c r="AA333" s="19"/>
      <c r="AB333" s="29" t="e">
        <f t="shared" si="52"/>
        <v>#REF!</v>
      </c>
      <c r="AC333" s="1"/>
      <c r="AD333" s="1"/>
      <c r="AE333" s="1"/>
      <c r="AF333" s="1"/>
      <c r="AG333" s="19"/>
      <c r="AH333" s="29" t="str">
        <f t="shared" si="53"/>
        <v/>
      </c>
      <c r="AI333" s="19"/>
      <c r="AJ333" s="29" t="str">
        <f t="shared" si="54"/>
        <v/>
      </c>
      <c r="AK333" s="19"/>
      <c r="AL333" s="29" t="e">
        <f t="shared" si="55"/>
        <v>#REF!</v>
      </c>
      <c r="AM333" s="61"/>
    </row>
    <row r="334" spans="2:39" ht="15.75">
      <c r="B334" s="1"/>
      <c r="C334" s="61"/>
      <c r="F334" s="19"/>
      <c r="G334" s="29" t="str">
        <f t="shared" si="47"/>
        <v/>
      </c>
      <c r="H334" s="19"/>
      <c r="I334" s="29" t="str">
        <f t="shared" si="48"/>
        <v/>
      </c>
      <c r="J334" s="19"/>
      <c r="K334" s="29" t="e">
        <f t="shared" si="49"/>
        <v>#REF!</v>
      </c>
      <c r="L334" s="1"/>
      <c r="M334" s="1"/>
      <c r="N334" s="1"/>
      <c r="O334" s="61"/>
      <c r="P334" s="1"/>
      <c r="Q334" s="2"/>
      <c r="R334" s="1"/>
      <c r="S334" s="1"/>
      <c r="T334" s="1"/>
      <c r="U334" s="116"/>
      <c r="V334" s="116"/>
      <c r="W334" s="19"/>
      <c r="X334" s="29" t="str">
        <f t="shared" si="50"/>
        <v/>
      </c>
      <c r="Y334" s="19"/>
      <c r="Z334" s="29" t="str">
        <f t="shared" si="51"/>
        <v/>
      </c>
      <c r="AA334" s="19"/>
      <c r="AB334" s="29" t="e">
        <f t="shared" si="52"/>
        <v>#REF!</v>
      </c>
      <c r="AC334" s="1"/>
      <c r="AD334" s="1"/>
      <c r="AE334" s="1"/>
      <c r="AF334" s="1"/>
      <c r="AG334" s="19"/>
      <c r="AH334" s="29" t="str">
        <f t="shared" si="53"/>
        <v/>
      </c>
      <c r="AI334" s="19"/>
      <c r="AJ334" s="29" t="str">
        <f t="shared" si="54"/>
        <v/>
      </c>
      <c r="AK334" s="19"/>
      <c r="AL334" s="29" t="e">
        <f t="shared" si="55"/>
        <v>#REF!</v>
      </c>
      <c r="AM334" s="61"/>
    </row>
    <row r="335" spans="2:39" ht="15.75">
      <c r="B335" s="1"/>
      <c r="C335" s="61"/>
      <c r="F335" s="19"/>
      <c r="G335" s="29" t="str">
        <f t="shared" si="47"/>
        <v/>
      </c>
      <c r="H335" s="19"/>
      <c r="I335" s="29" t="str">
        <f t="shared" si="48"/>
        <v/>
      </c>
      <c r="J335" s="19"/>
      <c r="K335" s="29" t="e">
        <f t="shared" si="49"/>
        <v>#REF!</v>
      </c>
      <c r="L335" s="1"/>
      <c r="M335" s="1"/>
      <c r="N335" s="1"/>
      <c r="O335" s="61"/>
      <c r="P335" s="1"/>
      <c r="Q335" s="2"/>
      <c r="R335" s="1"/>
      <c r="S335" s="1"/>
      <c r="T335" s="1"/>
      <c r="U335" s="116"/>
      <c r="V335" s="116"/>
      <c r="W335" s="19"/>
      <c r="X335" s="29" t="str">
        <f t="shared" si="50"/>
        <v/>
      </c>
      <c r="Y335" s="19"/>
      <c r="Z335" s="29" t="str">
        <f t="shared" si="51"/>
        <v/>
      </c>
      <c r="AA335" s="19"/>
      <c r="AB335" s="29" t="e">
        <f t="shared" si="52"/>
        <v>#REF!</v>
      </c>
      <c r="AC335" s="1"/>
      <c r="AD335" s="1"/>
      <c r="AE335" s="1"/>
      <c r="AF335" s="1"/>
      <c r="AG335" s="19"/>
      <c r="AH335" s="29" t="str">
        <f t="shared" si="53"/>
        <v/>
      </c>
      <c r="AI335" s="19"/>
      <c r="AJ335" s="29" t="str">
        <f t="shared" si="54"/>
        <v/>
      </c>
      <c r="AK335" s="19"/>
      <c r="AL335" s="29" t="e">
        <f t="shared" si="55"/>
        <v>#REF!</v>
      </c>
      <c r="AM335" s="61"/>
    </row>
    <row r="336" spans="2:39" ht="15.75">
      <c r="B336" s="1"/>
      <c r="C336" s="61"/>
      <c r="F336" s="19"/>
      <c r="G336" s="29" t="str">
        <f t="shared" si="47"/>
        <v/>
      </c>
      <c r="H336" s="19"/>
      <c r="I336" s="29" t="str">
        <f t="shared" si="48"/>
        <v/>
      </c>
      <c r="J336" s="19"/>
      <c r="K336" s="29" t="e">
        <f t="shared" si="49"/>
        <v>#REF!</v>
      </c>
      <c r="L336" s="1"/>
      <c r="M336" s="1"/>
      <c r="N336" s="1"/>
      <c r="O336" s="61"/>
      <c r="P336" s="1"/>
      <c r="Q336" s="2"/>
      <c r="R336" s="1"/>
      <c r="S336" s="1"/>
      <c r="T336" s="1"/>
      <c r="U336" s="116"/>
      <c r="V336" s="116"/>
      <c r="W336" s="19"/>
      <c r="X336" s="29" t="str">
        <f t="shared" si="50"/>
        <v/>
      </c>
      <c r="Y336" s="19"/>
      <c r="Z336" s="29" t="str">
        <f t="shared" si="51"/>
        <v/>
      </c>
      <c r="AA336" s="19"/>
      <c r="AB336" s="29" t="e">
        <f t="shared" si="52"/>
        <v>#REF!</v>
      </c>
      <c r="AC336" s="1"/>
      <c r="AD336" s="1"/>
      <c r="AE336" s="1"/>
      <c r="AF336" s="1"/>
      <c r="AG336" s="19"/>
      <c r="AH336" s="29" t="str">
        <f t="shared" si="53"/>
        <v/>
      </c>
      <c r="AI336" s="19"/>
      <c r="AJ336" s="29" t="str">
        <f t="shared" si="54"/>
        <v/>
      </c>
      <c r="AK336" s="19"/>
      <c r="AL336" s="29" t="e">
        <f t="shared" si="55"/>
        <v>#REF!</v>
      </c>
      <c r="AM336" s="61"/>
    </row>
    <row r="337" spans="2:39" ht="15.75">
      <c r="B337" s="1"/>
      <c r="C337" s="61"/>
      <c r="F337" s="19"/>
      <c r="G337" s="29" t="str">
        <f t="shared" si="47"/>
        <v/>
      </c>
      <c r="H337" s="19"/>
      <c r="I337" s="29" t="str">
        <f t="shared" si="48"/>
        <v/>
      </c>
      <c r="J337" s="19"/>
      <c r="K337" s="29" t="e">
        <f t="shared" si="49"/>
        <v>#REF!</v>
      </c>
      <c r="L337" s="1"/>
      <c r="M337" s="1"/>
      <c r="N337" s="1"/>
      <c r="O337" s="61"/>
      <c r="P337" s="1"/>
      <c r="Q337" s="2"/>
      <c r="R337" s="1"/>
      <c r="S337" s="1"/>
      <c r="T337" s="1"/>
      <c r="U337" s="116"/>
      <c r="V337" s="116"/>
      <c r="W337" s="19"/>
      <c r="X337" s="29" t="str">
        <f t="shared" si="50"/>
        <v/>
      </c>
      <c r="Y337" s="19"/>
      <c r="Z337" s="29" t="str">
        <f t="shared" si="51"/>
        <v/>
      </c>
      <c r="AA337" s="19"/>
      <c r="AB337" s="29" t="e">
        <f t="shared" si="52"/>
        <v>#REF!</v>
      </c>
      <c r="AC337" s="1"/>
      <c r="AD337" s="1"/>
      <c r="AE337" s="1"/>
      <c r="AF337" s="1"/>
      <c r="AG337" s="19"/>
      <c r="AH337" s="29" t="str">
        <f t="shared" si="53"/>
        <v/>
      </c>
      <c r="AI337" s="19"/>
      <c r="AJ337" s="29" t="str">
        <f t="shared" si="54"/>
        <v/>
      </c>
      <c r="AK337" s="19"/>
      <c r="AL337" s="29" t="e">
        <f t="shared" si="55"/>
        <v>#REF!</v>
      </c>
      <c r="AM337" s="61"/>
    </row>
    <row r="338" spans="2:39" ht="15.75">
      <c r="B338" s="1"/>
      <c r="C338" s="61"/>
      <c r="F338" s="19"/>
      <c r="G338" s="29" t="str">
        <f t="shared" si="47"/>
        <v/>
      </c>
      <c r="H338" s="19"/>
      <c r="I338" s="29" t="str">
        <f t="shared" si="48"/>
        <v/>
      </c>
      <c r="J338" s="19"/>
      <c r="K338" s="29" t="e">
        <f t="shared" si="49"/>
        <v>#REF!</v>
      </c>
      <c r="L338" s="1"/>
      <c r="M338" s="1"/>
      <c r="N338" s="1"/>
      <c r="O338" s="61"/>
      <c r="P338" s="1"/>
      <c r="Q338" s="2"/>
      <c r="R338" s="1"/>
      <c r="S338" s="1"/>
      <c r="T338" s="1"/>
      <c r="U338" s="116"/>
      <c r="V338" s="116"/>
      <c r="W338" s="19"/>
      <c r="X338" s="29" t="str">
        <f t="shared" si="50"/>
        <v/>
      </c>
      <c r="Y338" s="19"/>
      <c r="Z338" s="29" t="str">
        <f t="shared" si="51"/>
        <v/>
      </c>
      <c r="AA338" s="19"/>
      <c r="AB338" s="29" t="e">
        <f t="shared" si="52"/>
        <v>#REF!</v>
      </c>
      <c r="AC338" s="1"/>
      <c r="AD338" s="1"/>
      <c r="AE338" s="1"/>
      <c r="AF338" s="1"/>
      <c r="AG338" s="19"/>
      <c r="AH338" s="29" t="str">
        <f t="shared" si="53"/>
        <v/>
      </c>
      <c r="AI338" s="19"/>
      <c r="AJ338" s="29" t="str">
        <f t="shared" si="54"/>
        <v/>
      </c>
      <c r="AK338" s="19"/>
      <c r="AL338" s="29" t="e">
        <f t="shared" si="55"/>
        <v>#REF!</v>
      </c>
      <c r="AM338" s="61"/>
    </row>
    <row r="339" spans="2:39" ht="15.75">
      <c r="B339" s="1"/>
      <c r="C339" s="61"/>
      <c r="F339" s="19"/>
      <c r="G339" s="29" t="str">
        <f t="shared" si="47"/>
        <v/>
      </c>
      <c r="H339" s="19"/>
      <c r="I339" s="29" t="str">
        <f t="shared" si="48"/>
        <v/>
      </c>
      <c r="J339" s="19"/>
      <c r="K339" s="29" t="e">
        <f t="shared" si="49"/>
        <v>#REF!</v>
      </c>
      <c r="L339" s="1"/>
      <c r="M339" s="1"/>
      <c r="N339" s="1"/>
      <c r="O339" s="61"/>
      <c r="P339" s="1"/>
      <c r="Q339" s="2"/>
      <c r="R339" s="1"/>
      <c r="S339" s="1"/>
      <c r="T339" s="1"/>
      <c r="U339" s="116"/>
      <c r="V339" s="116"/>
      <c r="W339" s="19"/>
      <c r="X339" s="29" t="str">
        <f t="shared" si="50"/>
        <v/>
      </c>
      <c r="Y339" s="19"/>
      <c r="Z339" s="29" t="str">
        <f t="shared" si="51"/>
        <v/>
      </c>
      <c r="AA339" s="19"/>
      <c r="AB339" s="29" t="e">
        <f t="shared" si="52"/>
        <v>#REF!</v>
      </c>
      <c r="AC339" s="1"/>
      <c r="AD339" s="1"/>
      <c r="AE339" s="1"/>
      <c r="AF339" s="1"/>
      <c r="AG339" s="19"/>
      <c r="AH339" s="29" t="str">
        <f t="shared" si="53"/>
        <v/>
      </c>
      <c r="AI339" s="19"/>
      <c r="AJ339" s="29" t="str">
        <f t="shared" si="54"/>
        <v/>
      </c>
      <c r="AK339" s="19"/>
      <c r="AL339" s="29" t="e">
        <f t="shared" si="55"/>
        <v>#REF!</v>
      </c>
      <c r="AM339" s="61"/>
    </row>
    <row r="340" spans="2:39" ht="15.75">
      <c r="B340" s="1"/>
      <c r="C340" s="61"/>
      <c r="F340" s="19"/>
      <c r="G340" s="29" t="str">
        <f t="shared" si="47"/>
        <v/>
      </c>
      <c r="H340" s="19"/>
      <c r="I340" s="29" t="str">
        <f t="shared" si="48"/>
        <v/>
      </c>
      <c r="J340" s="19"/>
      <c r="K340" s="29" t="e">
        <f t="shared" si="49"/>
        <v>#REF!</v>
      </c>
      <c r="L340" s="1"/>
      <c r="M340" s="1"/>
      <c r="N340" s="1"/>
      <c r="O340" s="61"/>
      <c r="P340" s="1"/>
      <c r="Q340" s="2"/>
      <c r="R340" s="1"/>
      <c r="S340" s="1"/>
      <c r="T340" s="1"/>
      <c r="U340" s="116"/>
      <c r="V340" s="116"/>
      <c r="W340" s="19"/>
      <c r="X340" s="29" t="str">
        <f t="shared" si="50"/>
        <v/>
      </c>
      <c r="Y340" s="19"/>
      <c r="Z340" s="29" t="str">
        <f t="shared" si="51"/>
        <v/>
      </c>
      <c r="AA340" s="19"/>
      <c r="AB340" s="29" t="e">
        <f t="shared" si="52"/>
        <v>#REF!</v>
      </c>
      <c r="AC340" s="1"/>
      <c r="AD340" s="1"/>
      <c r="AE340" s="1"/>
      <c r="AF340" s="1"/>
      <c r="AG340" s="19"/>
      <c r="AH340" s="29" t="str">
        <f t="shared" si="53"/>
        <v/>
      </c>
      <c r="AI340" s="19"/>
      <c r="AJ340" s="29" t="str">
        <f t="shared" si="54"/>
        <v/>
      </c>
      <c r="AK340" s="19"/>
      <c r="AL340" s="29" t="e">
        <f t="shared" si="55"/>
        <v>#REF!</v>
      </c>
      <c r="AM340" s="61"/>
    </row>
    <row r="341" spans="2:39" ht="15.75">
      <c r="B341" s="1"/>
      <c r="C341" s="61"/>
      <c r="F341" s="19"/>
      <c r="G341" s="29" t="str">
        <f t="shared" si="47"/>
        <v/>
      </c>
      <c r="H341" s="19"/>
      <c r="I341" s="29" t="str">
        <f t="shared" si="48"/>
        <v/>
      </c>
      <c r="J341" s="19"/>
      <c r="K341" s="29" t="e">
        <f t="shared" si="49"/>
        <v>#REF!</v>
      </c>
      <c r="L341" s="1"/>
      <c r="M341" s="1"/>
      <c r="N341" s="1"/>
      <c r="O341" s="61"/>
      <c r="P341" s="1"/>
      <c r="Q341" s="2"/>
      <c r="R341" s="1"/>
      <c r="S341" s="1"/>
      <c r="T341" s="1"/>
      <c r="U341" s="116"/>
      <c r="V341" s="116"/>
      <c r="W341" s="19"/>
      <c r="X341" s="29" t="str">
        <f t="shared" si="50"/>
        <v/>
      </c>
      <c r="Y341" s="19"/>
      <c r="Z341" s="29" t="str">
        <f t="shared" si="51"/>
        <v/>
      </c>
      <c r="AA341" s="19"/>
      <c r="AB341" s="29" t="e">
        <f t="shared" si="52"/>
        <v>#REF!</v>
      </c>
      <c r="AC341" s="1"/>
      <c r="AD341" s="1"/>
      <c r="AE341" s="1"/>
      <c r="AF341" s="1"/>
      <c r="AG341" s="19"/>
      <c r="AH341" s="29" t="str">
        <f t="shared" si="53"/>
        <v/>
      </c>
      <c r="AI341" s="19"/>
      <c r="AJ341" s="29" t="str">
        <f t="shared" si="54"/>
        <v/>
      </c>
      <c r="AK341" s="19"/>
      <c r="AL341" s="29" t="e">
        <f t="shared" si="55"/>
        <v>#REF!</v>
      </c>
      <c r="AM341" s="61"/>
    </row>
    <row r="342" spans="2:39" ht="15.75">
      <c r="B342" s="1"/>
      <c r="C342" s="61"/>
      <c r="F342" s="19"/>
      <c r="G342" s="29" t="str">
        <f t="shared" si="47"/>
        <v/>
      </c>
      <c r="H342" s="19"/>
      <c r="I342" s="29" t="str">
        <f t="shared" si="48"/>
        <v/>
      </c>
      <c r="J342" s="19"/>
      <c r="K342" s="29" t="e">
        <f t="shared" si="49"/>
        <v>#REF!</v>
      </c>
      <c r="L342" s="1"/>
      <c r="M342" s="1"/>
      <c r="N342" s="1"/>
      <c r="O342" s="61"/>
      <c r="P342" s="1"/>
      <c r="Q342" s="2"/>
      <c r="R342" s="1"/>
      <c r="S342" s="1"/>
      <c r="T342" s="1"/>
      <c r="U342" s="116"/>
      <c r="V342" s="116"/>
      <c r="W342" s="19"/>
      <c r="X342" s="29" t="str">
        <f t="shared" si="50"/>
        <v/>
      </c>
      <c r="Y342" s="19"/>
      <c r="Z342" s="29" t="str">
        <f t="shared" si="51"/>
        <v/>
      </c>
      <c r="AA342" s="19"/>
      <c r="AB342" s="29" t="e">
        <f t="shared" si="52"/>
        <v>#REF!</v>
      </c>
      <c r="AC342" s="1"/>
      <c r="AD342" s="1"/>
      <c r="AE342" s="1"/>
      <c r="AF342" s="1"/>
      <c r="AG342" s="19"/>
      <c r="AH342" s="29" t="str">
        <f t="shared" si="53"/>
        <v/>
      </c>
      <c r="AI342" s="19"/>
      <c r="AJ342" s="29" t="str">
        <f t="shared" si="54"/>
        <v/>
      </c>
      <c r="AK342" s="19"/>
      <c r="AL342" s="29" t="e">
        <f t="shared" si="55"/>
        <v>#REF!</v>
      </c>
      <c r="AM342" s="61"/>
    </row>
    <row r="343" spans="2:39" ht="15.75">
      <c r="B343" s="1"/>
      <c r="C343" s="61"/>
      <c r="F343" s="19"/>
      <c r="G343" s="29" t="str">
        <f t="shared" si="47"/>
        <v/>
      </c>
      <c r="H343" s="19"/>
      <c r="I343" s="29" t="str">
        <f t="shared" si="48"/>
        <v/>
      </c>
      <c r="J343" s="19"/>
      <c r="K343" s="29" t="e">
        <f t="shared" si="49"/>
        <v>#REF!</v>
      </c>
      <c r="L343" s="1"/>
      <c r="M343" s="1"/>
      <c r="N343" s="1"/>
      <c r="O343" s="61"/>
      <c r="P343" s="1"/>
      <c r="Q343" s="2"/>
      <c r="R343" s="1"/>
      <c r="S343" s="1"/>
      <c r="T343" s="1"/>
      <c r="U343" s="116"/>
      <c r="V343" s="116"/>
      <c r="W343" s="19"/>
      <c r="X343" s="29" t="str">
        <f t="shared" si="50"/>
        <v/>
      </c>
      <c r="Y343" s="19"/>
      <c r="Z343" s="29" t="str">
        <f t="shared" si="51"/>
        <v/>
      </c>
      <c r="AA343" s="19"/>
      <c r="AB343" s="29" t="e">
        <f t="shared" si="52"/>
        <v>#REF!</v>
      </c>
      <c r="AC343" s="1"/>
      <c r="AD343" s="1"/>
      <c r="AE343" s="1"/>
      <c r="AF343" s="1"/>
      <c r="AG343" s="19"/>
      <c r="AH343" s="29" t="str">
        <f t="shared" si="53"/>
        <v/>
      </c>
      <c r="AI343" s="19"/>
      <c r="AJ343" s="29" t="str">
        <f t="shared" si="54"/>
        <v/>
      </c>
      <c r="AK343" s="19"/>
      <c r="AL343" s="29" t="e">
        <f t="shared" si="55"/>
        <v>#REF!</v>
      </c>
      <c r="AM343" s="61"/>
    </row>
    <row r="344" spans="2:39" ht="15.75">
      <c r="B344" s="1"/>
      <c r="C344" s="61"/>
      <c r="F344" s="19"/>
      <c r="G344" s="29" t="str">
        <f t="shared" si="47"/>
        <v/>
      </c>
      <c r="H344" s="19"/>
      <c r="I344" s="29" t="str">
        <f t="shared" si="48"/>
        <v/>
      </c>
      <c r="J344" s="19"/>
      <c r="K344" s="29" t="e">
        <f t="shared" si="49"/>
        <v>#REF!</v>
      </c>
      <c r="L344" s="1"/>
      <c r="M344" s="1"/>
      <c r="N344" s="1"/>
      <c r="O344" s="61"/>
      <c r="P344" s="1"/>
      <c r="Q344" s="2"/>
      <c r="R344" s="1"/>
      <c r="S344" s="1"/>
      <c r="T344" s="1"/>
      <c r="U344" s="116"/>
      <c r="V344" s="116"/>
      <c r="W344" s="19"/>
      <c r="X344" s="29" t="str">
        <f t="shared" si="50"/>
        <v/>
      </c>
      <c r="Y344" s="19"/>
      <c r="Z344" s="29" t="str">
        <f t="shared" si="51"/>
        <v/>
      </c>
      <c r="AA344" s="19"/>
      <c r="AB344" s="29" t="e">
        <f t="shared" si="52"/>
        <v>#REF!</v>
      </c>
      <c r="AC344" s="1"/>
      <c r="AD344" s="1"/>
      <c r="AE344" s="1"/>
      <c r="AF344" s="1"/>
      <c r="AG344" s="19"/>
      <c r="AH344" s="29" t="str">
        <f t="shared" si="53"/>
        <v/>
      </c>
      <c r="AI344" s="19"/>
      <c r="AJ344" s="29" t="str">
        <f t="shared" si="54"/>
        <v/>
      </c>
      <c r="AK344" s="19"/>
      <c r="AL344" s="29" t="e">
        <f t="shared" si="55"/>
        <v>#REF!</v>
      </c>
      <c r="AM344" s="61"/>
    </row>
    <row r="345" spans="2:39" ht="15.75">
      <c r="B345" s="1"/>
      <c r="C345" s="61"/>
      <c r="F345" s="19"/>
      <c r="G345" s="29" t="str">
        <f t="shared" si="47"/>
        <v/>
      </c>
      <c r="H345" s="19"/>
      <c r="I345" s="29" t="str">
        <f t="shared" si="48"/>
        <v/>
      </c>
      <c r="J345" s="19"/>
      <c r="K345" s="29" t="e">
        <f t="shared" si="49"/>
        <v>#REF!</v>
      </c>
      <c r="L345" s="1"/>
      <c r="M345" s="1"/>
      <c r="N345" s="1"/>
      <c r="O345" s="61"/>
      <c r="P345" s="1"/>
      <c r="Q345" s="2"/>
      <c r="R345" s="1"/>
      <c r="S345" s="1"/>
      <c r="T345" s="1"/>
      <c r="U345" s="116"/>
      <c r="V345" s="116"/>
      <c r="W345" s="19"/>
      <c r="X345" s="29" t="str">
        <f t="shared" si="50"/>
        <v/>
      </c>
      <c r="Y345" s="19"/>
      <c r="Z345" s="29" t="str">
        <f t="shared" si="51"/>
        <v/>
      </c>
      <c r="AA345" s="19"/>
      <c r="AB345" s="29" t="e">
        <f t="shared" si="52"/>
        <v>#REF!</v>
      </c>
      <c r="AC345" s="1"/>
      <c r="AD345" s="1"/>
      <c r="AE345" s="1"/>
      <c r="AF345" s="1"/>
      <c r="AG345" s="19"/>
      <c r="AH345" s="29" t="str">
        <f t="shared" si="53"/>
        <v/>
      </c>
      <c r="AI345" s="19"/>
      <c r="AJ345" s="29" t="str">
        <f t="shared" si="54"/>
        <v/>
      </c>
      <c r="AK345" s="19"/>
      <c r="AL345" s="29" t="e">
        <f t="shared" si="55"/>
        <v>#REF!</v>
      </c>
      <c r="AM345" s="61"/>
    </row>
    <row r="346" spans="2:39" ht="15.75">
      <c r="B346" s="1"/>
      <c r="C346" s="61"/>
      <c r="F346" s="19"/>
      <c r="G346" s="29" t="str">
        <f t="shared" si="47"/>
        <v/>
      </c>
      <c r="H346" s="19"/>
      <c r="I346" s="29" t="str">
        <f t="shared" si="48"/>
        <v/>
      </c>
      <c r="J346" s="19"/>
      <c r="K346" s="29" t="e">
        <f t="shared" si="49"/>
        <v>#REF!</v>
      </c>
      <c r="L346" s="1"/>
      <c r="M346" s="1"/>
      <c r="N346" s="1"/>
      <c r="O346" s="61"/>
      <c r="P346" s="1"/>
      <c r="Q346" s="2"/>
      <c r="R346" s="1"/>
      <c r="S346" s="1"/>
      <c r="T346" s="1"/>
      <c r="U346" s="116"/>
      <c r="V346" s="116"/>
      <c r="W346" s="19"/>
      <c r="X346" s="29" t="str">
        <f t="shared" si="50"/>
        <v/>
      </c>
      <c r="Y346" s="19"/>
      <c r="Z346" s="29" t="str">
        <f t="shared" si="51"/>
        <v/>
      </c>
      <c r="AA346" s="19"/>
      <c r="AB346" s="29" t="e">
        <f t="shared" si="52"/>
        <v>#REF!</v>
      </c>
      <c r="AC346" s="1"/>
      <c r="AD346" s="1"/>
      <c r="AE346" s="1"/>
      <c r="AF346" s="1"/>
      <c r="AG346" s="19"/>
      <c r="AH346" s="29" t="str">
        <f t="shared" si="53"/>
        <v/>
      </c>
      <c r="AI346" s="19"/>
      <c r="AJ346" s="29" t="str">
        <f t="shared" si="54"/>
        <v/>
      </c>
      <c r="AK346" s="19"/>
      <c r="AL346" s="29" t="e">
        <f t="shared" si="55"/>
        <v>#REF!</v>
      </c>
      <c r="AM346" s="61"/>
    </row>
    <row r="347" spans="2:39" ht="15.75">
      <c r="B347" s="1"/>
      <c r="C347" s="61"/>
      <c r="F347" s="19"/>
      <c r="G347" s="29" t="str">
        <f t="shared" si="47"/>
        <v/>
      </c>
      <c r="H347" s="19"/>
      <c r="I347" s="29" t="str">
        <f t="shared" si="48"/>
        <v/>
      </c>
      <c r="J347" s="19"/>
      <c r="K347" s="29" t="e">
        <f t="shared" si="49"/>
        <v>#REF!</v>
      </c>
      <c r="L347" s="1"/>
      <c r="M347" s="1"/>
      <c r="N347" s="1"/>
      <c r="O347" s="61"/>
      <c r="P347" s="1"/>
      <c r="Q347" s="2"/>
      <c r="R347" s="1"/>
      <c r="S347" s="1"/>
      <c r="T347" s="1"/>
      <c r="U347" s="116"/>
      <c r="V347" s="116"/>
      <c r="W347" s="19"/>
      <c r="X347" s="29" t="str">
        <f t="shared" si="50"/>
        <v/>
      </c>
      <c r="Y347" s="19"/>
      <c r="Z347" s="29" t="str">
        <f t="shared" si="51"/>
        <v/>
      </c>
      <c r="AA347" s="19"/>
      <c r="AB347" s="29" t="e">
        <f t="shared" si="52"/>
        <v>#REF!</v>
      </c>
      <c r="AC347" s="1"/>
      <c r="AD347" s="1"/>
      <c r="AE347" s="1"/>
      <c r="AF347" s="1"/>
      <c r="AG347" s="19"/>
      <c r="AH347" s="29" t="str">
        <f t="shared" si="53"/>
        <v/>
      </c>
      <c r="AI347" s="19"/>
      <c r="AJ347" s="29" t="str">
        <f t="shared" si="54"/>
        <v/>
      </c>
      <c r="AK347" s="19"/>
      <c r="AL347" s="29" t="e">
        <f t="shared" si="55"/>
        <v>#REF!</v>
      </c>
      <c r="AM347" s="61"/>
    </row>
    <row r="348" spans="2:39" ht="15.75">
      <c r="B348" s="1"/>
      <c r="C348" s="61"/>
      <c r="F348" s="19"/>
      <c r="G348" s="29" t="str">
        <f t="shared" si="47"/>
        <v/>
      </c>
      <c r="H348" s="19"/>
      <c r="I348" s="29" t="str">
        <f t="shared" si="48"/>
        <v/>
      </c>
      <c r="J348" s="19"/>
      <c r="K348" s="29" t="e">
        <f t="shared" si="49"/>
        <v>#REF!</v>
      </c>
      <c r="L348" s="1"/>
      <c r="M348" s="1"/>
      <c r="N348" s="1"/>
      <c r="O348" s="61"/>
      <c r="P348" s="1"/>
      <c r="Q348" s="2"/>
      <c r="R348" s="1"/>
      <c r="S348" s="1"/>
      <c r="T348" s="1"/>
      <c r="U348" s="116"/>
      <c r="V348" s="116"/>
      <c r="W348" s="19"/>
      <c r="X348" s="29" t="str">
        <f t="shared" si="50"/>
        <v/>
      </c>
      <c r="Y348" s="19"/>
      <c r="Z348" s="29" t="str">
        <f t="shared" si="51"/>
        <v/>
      </c>
      <c r="AA348" s="19"/>
      <c r="AB348" s="29" t="e">
        <f t="shared" si="52"/>
        <v>#REF!</v>
      </c>
      <c r="AC348" s="1"/>
      <c r="AD348" s="1"/>
      <c r="AE348" s="1"/>
      <c r="AF348" s="1"/>
      <c r="AG348" s="19"/>
      <c r="AH348" s="29" t="str">
        <f t="shared" si="53"/>
        <v/>
      </c>
      <c r="AI348" s="19"/>
      <c r="AJ348" s="29" t="str">
        <f t="shared" si="54"/>
        <v/>
      </c>
      <c r="AK348" s="19"/>
      <c r="AL348" s="29" t="e">
        <f t="shared" si="55"/>
        <v>#REF!</v>
      </c>
      <c r="AM348" s="61"/>
    </row>
    <row r="349" spans="2:39" ht="15.75">
      <c r="B349" s="1"/>
      <c r="C349" s="61"/>
      <c r="F349" s="19"/>
      <c r="G349" s="29" t="str">
        <f t="shared" si="47"/>
        <v/>
      </c>
      <c r="H349" s="19"/>
      <c r="I349" s="29" t="str">
        <f t="shared" si="48"/>
        <v/>
      </c>
      <c r="J349" s="19"/>
      <c r="K349" s="29" t="e">
        <f t="shared" si="49"/>
        <v>#REF!</v>
      </c>
      <c r="L349" s="1"/>
      <c r="M349" s="1"/>
      <c r="N349" s="1"/>
      <c r="O349" s="61"/>
      <c r="P349" s="1"/>
      <c r="Q349" s="2"/>
      <c r="R349" s="1"/>
      <c r="S349" s="1"/>
      <c r="T349" s="1"/>
      <c r="U349" s="116"/>
      <c r="V349" s="116"/>
      <c r="W349" s="19"/>
      <c r="X349" s="29" t="str">
        <f t="shared" si="50"/>
        <v/>
      </c>
      <c r="Y349" s="19"/>
      <c r="Z349" s="29" t="str">
        <f t="shared" si="51"/>
        <v/>
      </c>
      <c r="AA349" s="19"/>
      <c r="AB349" s="29" t="e">
        <f t="shared" si="52"/>
        <v>#REF!</v>
      </c>
      <c r="AC349" s="1"/>
      <c r="AD349" s="1"/>
      <c r="AE349" s="1"/>
      <c r="AF349" s="1"/>
      <c r="AG349" s="19"/>
      <c r="AH349" s="29" t="str">
        <f t="shared" si="53"/>
        <v/>
      </c>
      <c r="AI349" s="19"/>
      <c r="AJ349" s="29" t="str">
        <f t="shared" si="54"/>
        <v/>
      </c>
      <c r="AK349" s="19"/>
      <c r="AL349" s="29" t="e">
        <f t="shared" si="55"/>
        <v>#REF!</v>
      </c>
      <c r="AM349" s="61"/>
    </row>
    <row r="350" spans="2:39" ht="15.75">
      <c r="B350" s="1"/>
      <c r="C350" s="61"/>
      <c r="F350" s="19"/>
      <c r="G350" s="29" t="str">
        <f t="shared" si="47"/>
        <v/>
      </c>
      <c r="H350" s="19"/>
      <c r="I350" s="29" t="str">
        <f t="shared" si="48"/>
        <v/>
      </c>
      <c r="J350" s="19"/>
      <c r="K350" s="29" t="e">
        <f t="shared" si="49"/>
        <v>#REF!</v>
      </c>
      <c r="L350" s="1"/>
      <c r="M350" s="1"/>
      <c r="N350" s="1"/>
      <c r="O350" s="61"/>
      <c r="P350" s="1"/>
      <c r="Q350" s="2"/>
      <c r="R350" s="1"/>
      <c r="S350" s="1"/>
      <c r="T350" s="1"/>
      <c r="U350" s="116"/>
      <c r="V350" s="116"/>
      <c r="W350" s="19"/>
      <c r="X350" s="29" t="str">
        <f t="shared" si="50"/>
        <v/>
      </c>
      <c r="Y350" s="19"/>
      <c r="Z350" s="29" t="str">
        <f t="shared" si="51"/>
        <v/>
      </c>
      <c r="AA350" s="19"/>
      <c r="AB350" s="29" t="e">
        <f t="shared" si="52"/>
        <v>#REF!</v>
      </c>
      <c r="AC350" s="1"/>
      <c r="AD350" s="1"/>
      <c r="AE350" s="1"/>
      <c r="AF350" s="1"/>
      <c r="AG350" s="19"/>
      <c r="AH350" s="29" t="str">
        <f t="shared" si="53"/>
        <v/>
      </c>
      <c r="AI350" s="19"/>
      <c r="AJ350" s="29" t="str">
        <f t="shared" si="54"/>
        <v/>
      </c>
      <c r="AK350" s="19"/>
      <c r="AL350" s="29" t="e">
        <f t="shared" si="55"/>
        <v>#REF!</v>
      </c>
      <c r="AM350" s="61"/>
    </row>
  </sheetData>
  <mergeCells count="2">
    <mergeCell ref="B1:T1"/>
    <mergeCell ref="U1:AT1"/>
  </mergeCells>
  <dataValidations count="6">
    <dataValidation type="list" allowBlank="1" showInputMessage="1" showErrorMessage="1" sqref="M4:M99" xr:uid="{00000000-0002-0000-0100-000000000000}">
      <formula1>mqh</formula1>
    </dataValidation>
    <dataValidation type="list" allowBlank="1" showInputMessage="1" showErrorMessage="1" sqref="F4:F350 W4:W350 AG4:AG350" xr:uid="{00000000-0002-0000-0100-000001000000}">
      <formula1>ten_tinh</formula1>
    </dataValidation>
    <dataValidation type="whole" allowBlank="1" showInputMessage="1" showErrorMessage="1" errorTitle="Dữ liệu nhập không đúng!" error="Nam: điền số 1_x000a_Nữ: điền số 0" prompt="Nam: điền số 1_x000a_Nữ: điền số 0" sqref="E4:E99" xr:uid="{00000000-0002-0000-0100-000002000000}">
      <formula1>0</formula1>
      <formula2>1</formula2>
    </dataValidation>
    <dataValidation type="whole" allowBlank="1" showInputMessage="1" showErrorMessage="1" errorTitle="Dữ liệu nhập không đúng!" error="Thành viên là NLĐ của đơn vị: điền số 1_x000a_Thành viên không là NLĐ của đơn vị: điền số 0" prompt="Thành viên là NLĐ của đơn vị: điền số 1_x000a_Thành viên không là NLĐ của đơn vị: điền số 0" sqref="Q4:Q99" xr:uid="{00000000-0002-0000-0100-000003000000}">
      <formula1>0</formula1>
      <formula2>1</formula2>
    </dataValidation>
    <dataValidation type="list" allowBlank="1" showInputMessage="1" showErrorMessage="1" promptTitle="MÃ LOẠI" prompt="1: Sổ hộ khẩu_x000a_2: Sổ tạm trú_x000a_3: Giấy tạm trú_x000a_4: Số UBND_x000a_5: Khác" sqref="S4:S99" xr:uid="{00000000-0002-0000-0100-000004000000}">
      <formula1>MaLoaiGiayTo</formula1>
    </dataValidation>
    <dataValidation type="list" allowBlank="1" showInputMessage="1" showErrorMessage="1" sqref="J4:J350 AA4:AA350 AK4:AK350" xr:uid="{00000000-0002-0000-0100-000005000000}">
      <formula1>OFFSET(#REF!,MATCH(I4,ma_huyen_xa,0),-2,COUNTIF(ma_huyen_xa,I4),1)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6000000}">
          <x14:formula1>
            <xm:f>OFFSET(Xa!$D$3,MATCH(G4,ma_tinh_huyen,0),-2,COUNTIF(ma_tinh_huyen,G4),1)</xm:f>
          </x14:formula1>
          <xm:sqref>H4:H350 Y4:Y350 AI4:AI350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pane ySplit="3" topLeftCell="A4" activePane="bottomLeft" state="frozen"/>
      <selection pane="bottomLeft" activeCell="A10" sqref="A10"/>
    </sheetView>
  </sheetViews>
  <sheetFormatPr defaultColWidth="9" defaultRowHeight="15"/>
  <cols>
    <col min="1" max="1" width="11.7109375" style="58" bestFit="1" customWidth="1"/>
    <col min="2" max="2" width="22.140625" style="58" customWidth="1"/>
    <col min="3" max="3" width="14.28515625" style="58" bestFit="1" customWidth="1"/>
    <col min="4" max="4" width="25.140625" style="58" bestFit="1" customWidth="1"/>
    <col min="5" max="5" width="12.7109375" style="58" bestFit="1" customWidth="1"/>
    <col min="6" max="6" width="12" style="60" customWidth="1"/>
    <col min="7" max="7" width="11.28515625" style="60" customWidth="1"/>
    <col min="8" max="8" width="27.140625" style="58" bestFit="1" customWidth="1"/>
    <col min="9" max="9" width="27.7109375" style="58" bestFit="1" customWidth="1"/>
    <col min="10" max="10" width="15.7109375" style="58" bestFit="1" customWidth="1"/>
    <col min="11" max="16384" width="9" style="58"/>
  </cols>
  <sheetData>
    <row r="1" spans="1:10" ht="65.650000000000006" customHeight="1">
      <c r="A1" s="31" t="s">
        <v>8682</v>
      </c>
      <c r="B1" s="31" t="s">
        <v>8666</v>
      </c>
      <c r="C1" s="31" t="s">
        <v>8667</v>
      </c>
      <c r="D1" s="31" t="s">
        <v>8668</v>
      </c>
      <c r="E1" s="31" t="s">
        <v>8669</v>
      </c>
      <c r="F1" s="31" t="s">
        <v>8670</v>
      </c>
      <c r="G1" s="31" t="s">
        <v>8677</v>
      </c>
      <c r="H1" s="31" t="s">
        <v>8678</v>
      </c>
      <c r="I1" s="31" t="s">
        <v>8679</v>
      </c>
      <c r="J1" s="31" t="s">
        <v>8680</v>
      </c>
    </row>
    <row r="2" spans="1:10" hidden="1">
      <c r="A2" s="56"/>
      <c r="B2" s="56"/>
      <c r="C2" s="56"/>
      <c r="D2" s="56"/>
      <c r="E2" s="56"/>
      <c r="F2" s="56"/>
      <c r="G2" s="56"/>
      <c r="H2" s="56"/>
      <c r="I2" s="56"/>
      <c r="J2" s="56"/>
    </row>
    <row r="3" spans="1:10" hidden="1">
      <c r="A3" s="57" t="s">
        <v>1</v>
      </c>
      <c r="B3" s="59" t="s">
        <v>2</v>
      </c>
      <c r="C3" s="59" t="s">
        <v>3</v>
      </c>
      <c r="D3" s="59" t="s">
        <v>8671</v>
      </c>
      <c r="E3" s="59" t="s">
        <v>8672</v>
      </c>
      <c r="F3" s="59" t="s">
        <v>8673</v>
      </c>
      <c r="G3" s="59" t="s">
        <v>8681</v>
      </c>
      <c r="H3" s="59" t="s">
        <v>8674</v>
      </c>
      <c r="I3" s="59" t="s">
        <v>8675</v>
      </c>
      <c r="J3" s="59" t="s">
        <v>8676</v>
      </c>
    </row>
    <row r="4" spans="1:10">
      <c r="A4" s="58" t="s">
        <v>8683</v>
      </c>
      <c r="B4" t="s">
        <v>8717</v>
      </c>
      <c r="C4" s="1">
        <v>1234567890</v>
      </c>
      <c r="D4" s="58" t="s">
        <v>8718</v>
      </c>
      <c r="E4" s="58" t="s">
        <v>8684</v>
      </c>
      <c r="F4" s="60" t="s">
        <v>8685</v>
      </c>
      <c r="G4" s="60" t="s">
        <v>8686</v>
      </c>
      <c r="H4" s="58" t="s">
        <v>8719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58"/>
  <sheetViews>
    <sheetView workbookViewId="0">
      <selection activeCell="A2" sqref="A2:C58"/>
    </sheetView>
  </sheetViews>
  <sheetFormatPr defaultColWidth="8.7109375" defaultRowHeight="15"/>
  <cols>
    <col min="1" max="1" width="19.7109375" customWidth="1"/>
    <col min="2" max="2" width="14.28515625" customWidth="1"/>
    <col min="3" max="3" width="103.28515625" customWidth="1"/>
  </cols>
  <sheetData>
    <row r="1" spans="1:3" ht="15.75">
      <c r="A1" s="162" t="s">
        <v>670</v>
      </c>
      <c r="B1" s="163"/>
      <c r="C1" s="163"/>
    </row>
    <row r="2" spans="1:3">
      <c r="A2" s="51" t="s">
        <v>8608</v>
      </c>
      <c r="B2" s="51" t="s">
        <v>8609</v>
      </c>
      <c r="C2" s="51" t="s">
        <v>8610</v>
      </c>
    </row>
    <row r="3" spans="1:3">
      <c r="A3" s="52" t="s">
        <v>671</v>
      </c>
      <c r="B3" s="53" t="s">
        <v>70</v>
      </c>
      <c r="C3" s="54" t="s">
        <v>8611</v>
      </c>
    </row>
    <row r="4" spans="1:3">
      <c r="A4" s="52" t="s">
        <v>672</v>
      </c>
      <c r="B4" s="53" t="s">
        <v>74</v>
      </c>
      <c r="C4" s="54" t="s">
        <v>8612</v>
      </c>
    </row>
    <row r="5" spans="1:3" ht="25.5">
      <c r="A5" s="52" t="s">
        <v>673</v>
      </c>
      <c r="B5" s="53" t="s">
        <v>72</v>
      </c>
      <c r="C5" s="54" t="s">
        <v>8613</v>
      </c>
    </row>
    <row r="6" spans="1:3">
      <c r="A6" s="52" t="s">
        <v>674</v>
      </c>
      <c r="B6" s="53" t="s">
        <v>125</v>
      </c>
      <c r="C6" s="54" t="s">
        <v>8614</v>
      </c>
    </row>
    <row r="7" spans="1:3">
      <c r="A7" s="52" t="s">
        <v>8615</v>
      </c>
      <c r="B7" s="53" t="s">
        <v>724</v>
      </c>
      <c r="C7" s="54" t="s">
        <v>8616</v>
      </c>
    </row>
    <row r="8" spans="1:3">
      <c r="A8" s="52" t="s">
        <v>675</v>
      </c>
      <c r="B8" s="53" t="s">
        <v>133</v>
      </c>
      <c r="C8" s="54" t="s">
        <v>8617</v>
      </c>
    </row>
    <row r="9" spans="1:3">
      <c r="A9" s="52" t="s">
        <v>676</v>
      </c>
      <c r="B9" s="53" t="s">
        <v>725</v>
      </c>
      <c r="C9" s="54" t="s">
        <v>8618</v>
      </c>
    </row>
    <row r="10" spans="1:3">
      <c r="A10" s="52" t="s">
        <v>677</v>
      </c>
      <c r="B10" s="53" t="s">
        <v>134</v>
      </c>
      <c r="C10" s="54" t="s">
        <v>8619</v>
      </c>
    </row>
    <row r="11" spans="1:3" ht="25.5">
      <c r="A11" s="52" t="s">
        <v>678</v>
      </c>
      <c r="B11" s="53" t="s">
        <v>726</v>
      </c>
      <c r="C11" s="54" t="s">
        <v>8620</v>
      </c>
    </row>
    <row r="12" spans="1:3">
      <c r="A12" s="52" t="s">
        <v>679</v>
      </c>
      <c r="B12" s="52">
        <v>10</v>
      </c>
      <c r="C12" s="54" t="s">
        <v>8621</v>
      </c>
    </row>
    <row r="13" spans="1:3">
      <c r="A13" s="52" t="s">
        <v>680</v>
      </c>
      <c r="B13" s="52">
        <v>11</v>
      </c>
      <c r="C13" s="54" t="s">
        <v>8622</v>
      </c>
    </row>
    <row r="14" spans="1:3">
      <c r="A14" s="52" t="s">
        <v>681</v>
      </c>
      <c r="B14" s="52">
        <v>12</v>
      </c>
      <c r="C14" s="54" t="s">
        <v>8623</v>
      </c>
    </row>
    <row r="15" spans="1:3">
      <c r="A15" s="52" t="s">
        <v>682</v>
      </c>
      <c r="B15" s="52">
        <v>13</v>
      </c>
      <c r="C15" s="54" t="s">
        <v>8624</v>
      </c>
    </row>
    <row r="16" spans="1:3">
      <c r="A16" s="52" t="s">
        <v>683</v>
      </c>
      <c r="B16" s="52">
        <v>14</v>
      </c>
      <c r="C16" s="54" t="s">
        <v>8625</v>
      </c>
    </row>
    <row r="17" spans="1:3">
      <c r="A17" s="52" t="s">
        <v>684</v>
      </c>
      <c r="B17" s="52">
        <v>15</v>
      </c>
      <c r="C17" s="54" t="s">
        <v>8626</v>
      </c>
    </row>
    <row r="18" spans="1:3">
      <c r="A18" s="52" t="s">
        <v>685</v>
      </c>
      <c r="B18" s="52">
        <v>16</v>
      </c>
      <c r="C18" s="54" t="s">
        <v>8627</v>
      </c>
    </row>
    <row r="19" spans="1:3">
      <c r="A19" s="52" t="s">
        <v>686</v>
      </c>
      <c r="B19" s="52">
        <v>17</v>
      </c>
      <c r="C19" s="54" t="s">
        <v>8628</v>
      </c>
    </row>
    <row r="20" spans="1:3">
      <c r="A20" s="52" t="s">
        <v>687</v>
      </c>
      <c r="B20" s="52">
        <v>18</v>
      </c>
      <c r="C20" s="54" t="s">
        <v>8629</v>
      </c>
    </row>
    <row r="21" spans="1:3">
      <c r="A21" s="52" t="s">
        <v>688</v>
      </c>
      <c r="B21" s="52">
        <v>19</v>
      </c>
      <c r="C21" s="54" t="s">
        <v>8630</v>
      </c>
    </row>
    <row r="22" spans="1:3">
      <c r="A22" s="52" t="s">
        <v>689</v>
      </c>
      <c r="B22" s="52">
        <v>20</v>
      </c>
      <c r="C22" s="54" t="s">
        <v>8631</v>
      </c>
    </row>
    <row r="23" spans="1:3">
      <c r="A23" s="52" t="s">
        <v>690</v>
      </c>
      <c r="B23" s="52">
        <v>21</v>
      </c>
      <c r="C23" s="54" t="s">
        <v>8632</v>
      </c>
    </row>
    <row r="24" spans="1:3">
      <c r="A24" s="52" t="s">
        <v>691</v>
      </c>
      <c r="B24" s="52">
        <v>22</v>
      </c>
      <c r="C24" s="54" t="s">
        <v>8633</v>
      </c>
    </row>
    <row r="25" spans="1:3">
      <c r="A25" s="52" t="s">
        <v>692</v>
      </c>
      <c r="B25" s="52">
        <v>23</v>
      </c>
      <c r="C25" s="54" t="s">
        <v>8634</v>
      </c>
    </row>
    <row r="26" spans="1:3">
      <c r="A26" s="52" t="s">
        <v>693</v>
      </c>
      <c r="B26" s="52">
        <v>24</v>
      </c>
      <c r="C26" s="54" t="s">
        <v>8635</v>
      </c>
    </row>
    <row r="27" spans="1:3">
      <c r="A27" s="52" t="s">
        <v>694</v>
      </c>
      <c r="B27" s="52">
        <v>25</v>
      </c>
      <c r="C27" s="54" t="s">
        <v>8636</v>
      </c>
    </row>
    <row r="28" spans="1:3">
      <c r="A28" s="52" t="s">
        <v>695</v>
      </c>
      <c r="B28" s="52">
        <v>26</v>
      </c>
      <c r="C28" s="54" t="s">
        <v>8637</v>
      </c>
    </row>
    <row r="29" spans="1:3">
      <c r="A29" s="52" t="s">
        <v>696</v>
      </c>
      <c r="B29" s="52">
        <v>27</v>
      </c>
      <c r="C29" s="54" t="s">
        <v>8638</v>
      </c>
    </row>
    <row r="30" spans="1:3">
      <c r="A30" s="52" t="s">
        <v>697</v>
      </c>
      <c r="B30" s="52">
        <v>28</v>
      </c>
      <c r="C30" s="54" t="s">
        <v>8639</v>
      </c>
    </row>
    <row r="31" spans="1:3">
      <c r="A31" s="52" t="s">
        <v>698</v>
      </c>
      <c r="B31" s="52">
        <v>29</v>
      </c>
      <c r="C31" s="54" t="s">
        <v>8640</v>
      </c>
    </row>
    <row r="32" spans="1:3">
      <c r="A32" s="52" t="s">
        <v>699</v>
      </c>
      <c r="B32" s="52">
        <v>30</v>
      </c>
      <c r="C32" s="54" t="s">
        <v>8641</v>
      </c>
    </row>
    <row r="33" spans="1:3">
      <c r="A33" s="52" t="s">
        <v>8642</v>
      </c>
      <c r="B33" s="52">
        <v>31</v>
      </c>
      <c r="C33" s="54" t="s">
        <v>8643</v>
      </c>
    </row>
    <row r="34" spans="1:3">
      <c r="A34" s="52" t="s">
        <v>700</v>
      </c>
      <c r="B34" s="52">
        <v>32</v>
      </c>
      <c r="C34" s="54" t="s">
        <v>8644</v>
      </c>
    </row>
    <row r="35" spans="1:3">
      <c r="A35" s="52" t="s">
        <v>701</v>
      </c>
      <c r="B35" s="52">
        <v>33</v>
      </c>
      <c r="C35" s="54" t="s">
        <v>8645</v>
      </c>
    </row>
    <row r="36" spans="1:3">
      <c r="A36" s="52" t="s">
        <v>702</v>
      </c>
      <c r="B36" s="52">
        <v>34</v>
      </c>
      <c r="C36" s="54" t="s">
        <v>8646</v>
      </c>
    </row>
    <row r="37" spans="1:3">
      <c r="A37" s="52" t="s">
        <v>703</v>
      </c>
      <c r="B37" s="52">
        <v>35</v>
      </c>
      <c r="C37" s="54" t="s">
        <v>8647</v>
      </c>
    </row>
    <row r="38" spans="1:3">
      <c r="A38" s="52" t="s">
        <v>704</v>
      </c>
      <c r="B38" s="52">
        <v>36</v>
      </c>
      <c r="C38" s="54" t="s">
        <v>8648</v>
      </c>
    </row>
    <row r="39" spans="1:3">
      <c r="A39" s="52" t="s">
        <v>705</v>
      </c>
      <c r="B39" s="52">
        <v>37</v>
      </c>
      <c r="C39" s="54" t="s">
        <v>8649</v>
      </c>
    </row>
    <row r="40" spans="1:3">
      <c r="A40" s="52" t="s">
        <v>706</v>
      </c>
      <c r="B40" s="52">
        <v>38</v>
      </c>
      <c r="C40" s="54" t="s">
        <v>8650</v>
      </c>
    </row>
    <row r="41" spans="1:3">
      <c r="A41" s="52" t="s">
        <v>707</v>
      </c>
      <c r="B41" s="52">
        <v>39</v>
      </c>
      <c r="C41" s="54" t="s">
        <v>8651</v>
      </c>
    </row>
    <row r="42" spans="1:3">
      <c r="A42" s="52" t="s">
        <v>708</v>
      </c>
      <c r="B42" s="52">
        <v>40</v>
      </c>
      <c r="C42" s="54" t="s">
        <v>8652</v>
      </c>
    </row>
    <row r="43" spans="1:3">
      <c r="A43" s="52" t="s">
        <v>709</v>
      </c>
      <c r="B43" s="52">
        <v>41</v>
      </c>
      <c r="C43" s="54" t="s">
        <v>8653</v>
      </c>
    </row>
    <row r="44" spans="1:3">
      <c r="A44" s="52" t="s">
        <v>710</v>
      </c>
      <c r="B44" s="52">
        <v>42</v>
      </c>
      <c r="C44" s="54" t="s">
        <v>8654</v>
      </c>
    </row>
    <row r="45" spans="1:3">
      <c r="A45" s="52" t="s">
        <v>711</v>
      </c>
      <c r="B45" s="52">
        <v>43</v>
      </c>
      <c r="C45" s="54"/>
    </row>
    <row r="46" spans="1:3">
      <c r="A46" s="52" t="s">
        <v>712</v>
      </c>
      <c r="B46" s="52">
        <v>44</v>
      </c>
      <c r="C46" s="54" t="s">
        <v>8655</v>
      </c>
    </row>
    <row r="47" spans="1:3">
      <c r="A47" s="52" t="s">
        <v>713</v>
      </c>
      <c r="B47" s="52">
        <v>45</v>
      </c>
      <c r="C47" s="54" t="s">
        <v>8656</v>
      </c>
    </row>
    <row r="48" spans="1:3">
      <c r="A48" s="52" t="s">
        <v>714</v>
      </c>
      <c r="B48" s="52">
        <v>46</v>
      </c>
      <c r="C48" s="54" t="s">
        <v>8657</v>
      </c>
    </row>
    <row r="49" spans="1:3">
      <c r="A49" s="52" t="s">
        <v>715</v>
      </c>
      <c r="B49" s="52">
        <v>47</v>
      </c>
      <c r="C49" s="54"/>
    </row>
    <row r="50" spans="1:3">
      <c r="A50" s="52" t="s">
        <v>716</v>
      </c>
      <c r="B50" s="52">
        <v>48</v>
      </c>
      <c r="C50" s="54" t="s">
        <v>8658</v>
      </c>
    </row>
    <row r="51" spans="1:3">
      <c r="A51" s="52" t="s">
        <v>717</v>
      </c>
      <c r="B51" s="52">
        <v>49</v>
      </c>
      <c r="C51" s="54" t="s">
        <v>8659</v>
      </c>
    </row>
    <row r="52" spans="1:3">
      <c r="A52" s="52" t="s">
        <v>718</v>
      </c>
      <c r="B52" s="52">
        <v>50</v>
      </c>
      <c r="C52" s="54" t="s">
        <v>8660</v>
      </c>
    </row>
    <row r="53" spans="1:3">
      <c r="A53" s="52" t="s">
        <v>719</v>
      </c>
      <c r="B53" s="52">
        <v>51</v>
      </c>
      <c r="C53" s="54" t="s">
        <v>8661</v>
      </c>
    </row>
    <row r="54" spans="1:3">
      <c r="A54" s="52" t="s">
        <v>720</v>
      </c>
      <c r="B54" s="52">
        <v>52</v>
      </c>
      <c r="C54" s="54" t="s">
        <v>8662</v>
      </c>
    </row>
    <row r="55" spans="1:3">
      <c r="A55" s="52" t="s">
        <v>721</v>
      </c>
      <c r="B55" s="52">
        <v>53</v>
      </c>
      <c r="C55" s="54" t="s">
        <v>8663</v>
      </c>
    </row>
    <row r="56" spans="1:3">
      <c r="A56" s="52" t="s">
        <v>722</v>
      </c>
      <c r="B56" s="52">
        <v>54</v>
      </c>
      <c r="C56" s="54"/>
    </row>
    <row r="57" spans="1:3">
      <c r="A57" s="52" t="s">
        <v>8664</v>
      </c>
      <c r="B57" s="52">
        <v>55</v>
      </c>
      <c r="C57" s="54"/>
    </row>
    <row r="58" spans="1:3">
      <c r="A58" s="52" t="s">
        <v>723</v>
      </c>
      <c r="B58" s="52">
        <v>99</v>
      </c>
      <c r="C58" s="54"/>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8" sqref="E28"/>
    </sheetView>
  </sheetViews>
  <sheetFormatPr defaultColWidth="8.7109375" defaultRowHeight="15"/>
  <cols>
    <col min="1" max="1" width="47.7109375" customWidth="1"/>
    <col min="2" max="2" width="15.28515625" style="15" customWidth="1"/>
  </cols>
  <sheetData>
    <row r="1" spans="1:2" ht="15.75">
      <c r="A1" s="164" t="s">
        <v>204</v>
      </c>
      <c r="B1" s="164"/>
    </row>
    <row r="2" spans="1:2" ht="15.75">
      <c r="A2" s="16" t="s">
        <v>205</v>
      </c>
      <c r="B2" s="16" t="s">
        <v>108</v>
      </c>
    </row>
    <row r="3" spans="1:2" ht="15.75">
      <c r="A3" s="17" t="s">
        <v>192</v>
      </c>
      <c r="B3" s="18" t="s">
        <v>71</v>
      </c>
    </row>
    <row r="4" spans="1:2" ht="15.75">
      <c r="A4" s="17" t="s">
        <v>206</v>
      </c>
      <c r="B4" s="18" t="s">
        <v>207</v>
      </c>
    </row>
    <row r="5" spans="1:2" ht="15.75">
      <c r="A5" s="17" t="s">
        <v>208</v>
      </c>
      <c r="B5" s="18" t="s">
        <v>209</v>
      </c>
    </row>
    <row r="6" spans="1:2" ht="15.75">
      <c r="A6" s="17" t="s">
        <v>210</v>
      </c>
      <c r="B6" s="18" t="s">
        <v>211</v>
      </c>
    </row>
    <row r="7" spans="1:2" ht="15.75">
      <c r="A7" s="17" t="s">
        <v>212</v>
      </c>
      <c r="B7" s="18" t="s">
        <v>213</v>
      </c>
    </row>
    <row r="8" spans="1:2" ht="15.75">
      <c r="A8" s="17" t="s">
        <v>214</v>
      </c>
      <c r="B8" s="18" t="s">
        <v>215</v>
      </c>
    </row>
    <row r="9" spans="1:2" ht="15.75">
      <c r="A9" s="17" t="s">
        <v>216</v>
      </c>
      <c r="B9" s="18" t="s">
        <v>85</v>
      </c>
    </row>
    <row r="10" spans="1:2" ht="15.75">
      <c r="A10" s="17" t="s">
        <v>217</v>
      </c>
      <c r="B10" s="18" t="s">
        <v>218</v>
      </c>
    </row>
    <row r="11" spans="1:2" ht="15.75">
      <c r="A11" s="17" t="s">
        <v>219</v>
      </c>
      <c r="B11" s="18" t="s">
        <v>220</v>
      </c>
    </row>
    <row r="12" spans="1:2" ht="15.75">
      <c r="A12" s="17" t="s">
        <v>221</v>
      </c>
      <c r="B12" s="18" t="s">
        <v>222</v>
      </c>
    </row>
    <row r="13" spans="1:2" ht="15.75">
      <c r="A13" s="17" t="s">
        <v>223</v>
      </c>
      <c r="B13" s="18" t="s">
        <v>224</v>
      </c>
    </row>
    <row r="14" spans="1:2" ht="15.75">
      <c r="A14" s="17" t="s">
        <v>225</v>
      </c>
      <c r="B14" s="18" t="s">
        <v>226</v>
      </c>
    </row>
    <row r="15" spans="1:2" ht="15.75">
      <c r="A15" s="17" t="s">
        <v>227</v>
      </c>
      <c r="B15" s="18" t="s">
        <v>228</v>
      </c>
    </row>
    <row r="16" spans="1:2" ht="15.75">
      <c r="A16" s="17" t="s">
        <v>229</v>
      </c>
      <c r="B16" s="18" t="s">
        <v>230</v>
      </c>
    </row>
    <row r="17" spans="1:2" ht="15.75">
      <c r="A17" s="17" t="s">
        <v>231</v>
      </c>
      <c r="B17" s="18" t="s">
        <v>232</v>
      </c>
    </row>
    <row r="18" spans="1:2" ht="15.75">
      <c r="A18" s="17" t="s">
        <v>233</v>
      </c>
      <c r="B18" s="18" t="s">
        <v>86</v>
      </c>
    </row>
    <row r="19" spans="1:2" ht="15.75">
      <c r="A19" s="17" t="s">
        <v>234</v>
      </c>
      <c r="B19" s="18" t="s">
        <v>235</v>
      </c>
    </row>
    <row r="20" spans="1:2" ht="15.75">
      <c r="A20" s="17" t="s">
        <v>236</v>
      </c>
      <c r="B20" s="18" t="s">
        <v>237</v>
      </c>
    </row>
    <row r="21" spans="1:2" ht="15.75">
      <c r="A21" s="17" t="s">
        <v>238</v>
      </c>
      <c r="B21" s="18" t="s">
        <v>239</v>
      </c>
    </row>
    <row r="22" spans="1:2" ht="15.75">
      <c r="A22" s="17" t="s">
        <v>240</v>
      </c>
      <c r="B22" s="18" t="s">
        <v>241</v>
      </c>
    </row>
    <row r="23" spans="1:2" ht="15.75">
      <c r="A23" s="17" t="s">
        <v>242</v>
      </c>
      <c r="B23" s="18" t="s">
        <v>243</v>
      </c>
    </row>
    <row r="24" spans="1:2" ht="15.75">
      <c r="A24" s="17" t="s">
        <v>244</v>
      </c>
      <c r="B24" s="18" t="s">
        <v>245</v>
      </c>
    </row>
    <row r="25" spans="1:2" ht="15.75">
      <c r="A25" s="17" t="s">
        <v>246</v>
      </c>
      <c r="B25" s="18" t="s">
        <v>247</v>
      </c>
    </row>
    <row r="26" spans="1:2" ht="15.75">
      <c r="A26" s="17" t="s">
        <v>248</v>
      </c>
      <c r="B26" s="18" t="s">
        <v>249</v>
      </c>
    </row>
    <row r="27" spans="1:2" ht="15.75">
      <c r="A27" s="17" t="s">
        <v>250</v>
      </c>
      <c r="B27" s="18" t="s">
        <v>251</v>
      </c>
    </row>
    <row r="28" spans="1:2" ht="15.75">
      <c r="A28" s="17" t="s">
        <v>252</v>
      </c>
      <c r="B28" s="18" t="s">
        <v>253</v>
      </c>
    </row>
    <row r="29" spans="1:2" ht="15.75">
      <c r="A29" s="17" t="s">
        <v>254</v>
      </c>
      <c r="B29" s="18" t="s">
        <v>255</v>
      </c>
    </row>
    <row r="30" spans="1:2" ht="15.75">
      <c r="A30" s="17" t="s">
        <v>256</v>
      </c>
      <c r="B30" s="18" t="s">
        <v>257</v>
      </c>
    </row>
    <row r="31" spans="1:2" ht="15.75">
      <c r="A31" s="17" t="s">
        <v>258</v>
      </c>
      <c r="B31" s="18" t="s">
        <v>259</v>
      </c>
    </row>
    <row r="32" spans="1:2" ht="15.75">
      <c r="A32" s="17" t="s">
        <v>260</v>
      </c>
      <c r="B32" s="18" t="s">
        <v>261</v>
      </c>
    </row>
    <row r="33" spans="1:2" ht="15.75">
      <c r="A33" s="17" t="s">
        <v>262</v>
      </c>
      <c r="B33" s="18" t="s">
        <v>263</v>
      </c>
    </row>
    <row r="34" spans="1:2" ht="15.75">
      <c r="A34" s="17" t="s">
        <v>264</v>
      </c>
      <c r="B34" s="18" t="s">
        <v>265</v>
      </c>
    </row>
    <row r="35" spans="1:2" ht="15.75">
      <c r="A35" s="17" t="s">
        <v>266</v>
      </c>
      <c r="B35" s="18" t="s">
        <v>267</v>
      </c>
    </row>
    <row r="36" spans="1:2" ht="15.75">
      <c r="A36" s="17" t="s">
        <v>268</v>
      </c>
      <c r="B36" s="18" t="s">
        <v>269</v>
      </c>
    </row>
    <row r="37" spans="1:2" ht="15.75">
      <c r="A37" s="17" t="s">
        <v>270</v>
      </c>
      <c r="B37" s="18" t="s">
        <v>271</v>
      </c>
    </row>
    <row r="38" spans="1:2" ht="15.75">
      <c r="A38" s="17" t="s">
        <v>272</v>
      </c>
      <c r="B38" s="18" t="s">
        <v>273</v>
      </c>
    </row>
    <row r="39" spans="1:2" ht="15.75">
      <c r="A39" s="17" t="s">
        <v>274</v>
      </c>
      <c r="B39" s="18" t="s">
        <v>275</v>
      </c>
    </row>
    <row r="40" spans="1:2" ht="15.75">
      <c r="A40" s="17" t="s">
        <v>276</v>
      </c>
      <c r="B40" s="18" t="s">
        <v>277</v>
      </c>
    </row>
    <row r="41" spans="1:2" ht="15.75">
      <c r="A41" s="17" t="s">
        <v>278</v>
      </c>
      <c r="B41" s="18" t="s">
        <v>279</v>
      </c>
    </row>
    <row r="42" spans="1:2" ht="15.75">
      <c r="A42" s="17" t="s">
        <v>280</v>
      </c>
      <c r="B42" s="18" t="s">
        <v>281</v>
      </c>
    </row>
    <row r="43" spans="1:2" ht="15.75">
      <c r="A43" s="17" t="s">
        <v>282</v>
      </c>
      <c r="B43" s="18" t="s">
        <v>283</v>
      </c>
    </row>
    <row r="44" spans="1:2" ht="15.75">
      <c r="A44" s="17" t="s">
        <v>284</v>
      </c>
      <c r="B44" s="18" t="s">
        <v>285</v>
      </c>
    </row>
    <row r="45" spans="1:2" ht="15.75">
      <c r="A45" s="17" t="s">
        <v>286</v>
      </c>
      <c r="B45" s="18" t="s">
        <v>287</v>
      </c>
    </row>
    <row r="46" spans="1:2" ht="15.75">
      <c r="A46" s="17" t="s">
        <v>288</v>
      </c>
      <c r="B46" s="18" t="s">
        <v>99</v>
      </c>
    </row>
    <row r="47" spans="1:2" ht="15.75">
      <c r="A47" s="17" t="s">
        <v>289</v>
      </c>
      <c r="B47" s="18" t="s">
        <v>290</v>
      </c>
    </row>
    <row r="48" spans="1:2" ht="15.75">
      <c r="A48" s="17" t="s">
        <v>291</v>
      </c>
      <c r="B48" s="18" t="s">
        <v>292</v>
      </c>
    </row>
    <row r="49" spans="1:2" ht="15.75">
      <c r="A49" s="17" t="s">
        <v>293</v>
      </c>
      <c r="B49" s="18" t="s">
        <v>294</v>
      </c>
    </row>
    <row r="50" spans="1:2" ht="15.75">
      <c r="A50" s="17" t="s">
        <v>295</v>
      </c>
      <c r="B50" s="18" t="s">
        <v>296</v>
      </c>
    </row>
    <row r="51" spans="1:2" ht="15.75">
      <c r="A51" s="17" t="s">
        <v>297</v>
      </c>
      <c r="B51" s="18" t="s">
        <v>298</v>
      </c>
    </row>
    <row r="52" spans="1:2" ht="15.75">
      <c r="A52" s="17" t="s">
        <v>299</v>
      </c>
      <c r="B52" s="18" t="s">
        <v>300</v>
      </c>
    </row>
    <row r="53" spans="1:2" ht="15.75">
      <c r="A53" s="17" t="s">
        <v>301</v>
      </c>
      <c r="B53" s="18" t="s">
        <v>302</v>
      </c>
    </row>
    <row r="54" spans="1:2" ht="15.75">
      <c r="A54" s="17" t="s">
        <v>303</v>
      </c>
      <c r="B54" s="18" t="s">
        <v>87</v>
      </c>
    </row>
    <row r="55" spans="1:2" ht="15.75">
      <c r="A55" s="17" t="s">
        <v>304</v>
      </c>
      <c r="B55" s="18" t="s">
        <v>305</v>
      </c>
    </row>
    <row r="56" spans="1:2" ht="15.75">
      <c r="A56" s="17" t="s">
        <v>306</v>
      </c>
      <c r="B56" s="18" t="s">
        <v>307</v>
      </c>
    </row>
    <row r="57" spans="1:2" ht="15.75">
      <c r="A57" s="17" t="s">
        <v>308</v>
      </c>
      <c r="B57" s="18" t="s">
        <v>309</v>
      </c>
    </row>
    <row r="58" spans="1:2" ht="15.75">
      <c r="A58" s="17" t="s">
        <v>310</v>
      </c>
      <c r="B58" s="18" t="s">
        <v>311</v>
      </c>
    </row>
    <row r="59" spans="1:2" ht="15.75">
      <c r="A59" s="17" t="s">
        <v>312</v>
      </c>
      <c r="B59" s="18" t="s">
        <v>313</v>
      </c>
    </row>
    <row r="60" spans="1:2" ht="15.75">
      <c r="A60" s="17" t="s">
        <v>314</v>
      </c>
      <c r="B60" s="18" t="s">
        <v>315</v>
      </c>
    </row>
    <row r="61" spans="1:2" ht="15.75">
      <c r="A61" s="17" t="s">
        <v>316</v>
      </c>
      <c r="B61" s="18" t="s">
        <v>317</v>
      </c>
    </row>
    <row r="62" spans="1:2" ht="15.75">
      <c r="A62" s="17" t="s">
        <v>318</v>
      </c>
      <c r="B62" s="18" t="s">
        <v>319</v>
      </c>
    </row>
    <row r="63" spans="1:2" ht="15.75">
      <c r="A63" s="17" t="s">
        <v>320</v>
      </c>
      <c r="B63" s="18" t="s">
        <v>321</v>
      </c>
    </row>
    <row r="64" spans="1:2" ht="15.75">
      <c r="A64" s="17" t="s">
        <v>322</v>
      </c>
      <c r="B64" s="18" t="s">
        <v>323</v>
      </c>
    </row>
    <row r="65" spans="1:2" ht="15.75">
      <c r="A65" s="17" t="s">
        <v>324</v>
      </c>
      <c r="B65" s="18" t="s">
        <v>325</v>
      </c>
    </row>
    <row r="66" spans="1:2" ht="15.75">
      <c r="A66" s="17" t="s">
        <v>326</v>
      </c>
      <c r="B66" s="18" t="s">
        <v>327</v>
      </c>
    </row>
    <row r="67" spans="1:2" ht="15.75">
      <c r="A67" s="17" t="s">
        <v>328</v>
      </c>
      <c r="B67" s="18" t="s">
        <v>329</v>
      </c>
    </row>
    <row r="68" spans="1:2" ht="15.75">
      <c r="A68" s="17" t="s">
        <v>330</v>
      </c>
      <c r="B68" s="18" t="s">
        <v>331</v>
      </c>
    </row>
    <row r="69" spans="1:2" ht="15.75">
      <c r="A69" s="17" t="s">
        <v>332</v>
      </c>
      <c r="B69" s="18" t="s">
        <v>333</v>
      </c>
    </row>
    <row r="70" spans="1:2" ht="15.75">
      <c r="A70" s="17" t="s">
        <v>334</v>
      </c>
      <c r="B70" s="18" t="s">
        <v>335</v>
      </c>
    </row>
    <row r="71" spans="1:2" ht="15.75">
      <c r="A71" s="17" t="s">
        <v>336</v>
      </c>
      <c r="B71" s="18" t="s">
        <v>337</v>
      </c>
    </row>
    <row r="72" spans="1:2" ht="15.75">
      <c r="A72" s="17" t="s">
        <v>338</v>
      </c>
      <c r="B72" s="18" t="s">
        <v>339</v>
      </c>
    </row>
    <row r="73" spans="1:2" ht="15.75">
      <c r="A73" s="17" t="s">
        <v>340</v>
      </c>
      <c r="B73" s="18" t="s">
        <v>341</v>
      </c>
    </row>
    <row r="74" spans="1:2" ht="15.75">
      <c r="A74" s="17" t="s">
        <v>342</v>
      </c>
      <c r="B74" s="18" t="s">
        <v>343</v>
      </c>
    </row>
    <row r="75" spans="1:2" ht="15.75">
      <c r="A75" s="17" t="s">
        <v>344</v>
      </c>
      <c r="B75" s="18" t="s">
        <v>345</v>
      </c>
    </row>
    <row r="76" spans="1:2" ht="15.75">
      <c r="A76" s="17" t="s">
        <v>346</v>
      </c>
      <c r="B76" s="18" t="s">
        <v>347</v>
      </c>
    </row>
    <row r="77" spans="1:2" ht="15.75">
      <c r="A77" s="17" t="s">
        <v>348</v>
      </c>
      <c r="B77" s="18" t="s">
        <v>349</v>
      </c>
    </row>
    <row r="78" spans="1:2" ht="15.75">
      <c r="A78" s="17" t="s">
        <v>350</v>
      </c>
      <c r="B78" s="18" t="s">
        <v>351</v>
      </c>
    </row>
    <row r="79" spans="1:2" ht="15.75">
      <c r="A79" s="17" t="s">
        <v>352</v>
      </c>
      <c r="B79" s="18" t="s">
        <v>353</v>
      </c>
    </row>
    <row r="80" spans="1:2" ht="15.75">
      <c r="A80" s="17" t="s">
        <v>354</v>
      </c>
      <c r="B80" s="18" t="s">
        <v>355</v>
      </c>
    </row>
    <row r="81" spans="1:2" ht="15.75">
      <c r="A81" s="17" t="s">
        <v>356</v>
      </c>
      <c r="B81" s="18" t="s">
        <v>357</v>
      </c>
    </row>
    <row r="82" spans="1:2" ht="15.75">
      <c r="A82" s="17" t="s">
        <v>358</v>
      </c>
      <c r="B82" s="18" t="s">
        <v>359</v>
      </c>
    </row>
    <row r="83" spans="1:2" ht="15.75">
      <c r="A83" s="17" t="s">
        <v>360</v>
      </c>
      <c r="B83" s="18" t="s">
        <v>361</v>
      </c>
    </row>
    <row r="84" spans="1:2" ht="15.75">
      <c r="A84" s="17" t="s">
        <v>362</v>
      </c>
      <c r="B84" s="18" t="s">
        <v>363</v>
      </c>
    </row>
    <row r="85" spans="1:2" ht="15.75">
      <c r="A85" s="17" t="s">
        <v>364</v>
      </c>
      <c r="B85" s="18" t="s">
        <v>92</v>
      </c>
    </row>
    <row r="86" spans="1:2" ht="15.75">
      <c r="A86" s="17" t="s">
        <v>365</v>
      </c>
      <c r="B86" s="18" t="s">
        <v>366</v>
      </c>
    </row>
    <row r="87" spans="1:2" ht="15.75">
      <c r="A87" s="17" t="s">
        <v>367</v>
      </c>
      <c r="B87" s="18" t="s">
        <v>368</v>
      </c>
    </row>
    <row r="88" spans="1:2" ht="15.75">
      <c r="A88" s="17" t="s">
        <v>369</v>
      </c>
      <c r="B88" s="18" t="s">
        <v>370</v>
      </c>
    </row>
    <row r="89" spans="1:2" ht="15.75">
      <c r="A89" s="17" t="s">
        <v>371</v>
      </c>
      <c r="B89" s="18" t="s">
        <v>91</v>
      </c>
    </row>
    <row r="90" spans="1:2" ht="15.75">
      <c r="A90" s="17" t="s">
        <v>372</v>
      </c>
      <c r="B90" s="18" t="s">
        <v>373</v>
      </c>
    </row>
    <row r="91" spans="1:2" ht="15.75">
      <c r="A91" s="17" t="s">
        <v>374</v>
      </c>
      <c r="B91" s="18" t="s">
        <v>375</v>
      </c>
    </row>
    <row r="92" spans="1:2" ht="15.75">
      <c r="A92" s="17" t="s">
        <v>376</v>
      </c>
      <c r="B92" s="18" t="s">
        <v>377</v>
      </c>
    </row>
    <row r="93" spans="1:2" ht="15.75">
      <c r="A93" s="17" t="s">
        <v>378</v>
      </c>
      <c r="B93" s="18" t="s">
        <v>93</v>
      </c>
    </row>
    <row r="94" spans="1:2" ht="15.75">
      <c r="A94" s="17" t="s">
        <v>379</v>
      </c>
      <c r="B94" s="18" t="s">
        <v>380</v>
      </c>
    </row>
    <row r="95" spans="1:2" ht="15.75">
      <c r="A95" s="17" t="s">
        <v>381</v>
      </c>
      <c r="B95" s="18" t="s">
        <v>382</v>
      </c>
    </row>
    <row r="96" spans="1:2" ht="15.75">
      <c r="A96" s="17" t="s">
        <v>383</v>
      </c>
      <c r="B96" s="18" t="s">
        <v>384</v>
      </c>
    </row>
    <row r="97" spans="1:2" ht="15.75">
      <c r="A97" s="17" t="s">
        <v>385</v>
      </c>
      <c r="B97" s="18" t="s">
        <v>386</v>
      </c>
    </row>
    <row r="98" spans="1:2" ht="15.75">
      <c r="A98" s="17" t="s">
        <v>387</v>
      </c>
      <c r="B98" s="18" t="s">
        <v>388</v>
      </c>
    </row>
    <row r="99" spans="1:2" ht="15.75">
      <c r="A99" s="17" t="s">
        <v>389</v>
      </c>
      <c r="B99" s="18" t="s">
        <v>390</v>
      </c>
    </row>
    <row r="100" spans="1:2" ht="15.75">
      <c r="A100" s="17" t="s">
        <v>391</v>
      </c>
      <c r="B100" s="18" t="s">
        <v>392</v>
      </c>
    </row>
    <row r="101" spans="1:2" ht="15.75">
      <c r="A101" s="17" t="s">
        <v>393</v>
      </c>
      <c r="B101" s="18" t="s">
        <v>394</v>
      </c>
    </row>
    <row r="102" spans="1:2" ht="15.75">
      <c r="A102" s="17" t="s">
        <v>395</v>
      </c>
      <c r="B102" s="18" t="s">
        <v>396</v>
      </c>
    </row>
    <row r="103" spans="1:2" ht="15.75">
      <c r="A103" s="17" t="s">
        <v>397</v>
      </c>
      <c r="B103" s="18" t="s">
        <v>398</v>
      </c>
    </row>
    <row r="104" spans="1:2" ht="15.75">
      <c r="A104" s="17" t="s">
        <v>399</v>
      </c>
      <c r="B104" s="18" t="s">
        <v>400</v>
      </c>
    </row>
    <row r="105" spans="1:2" ht="15.75">
      <c r="A105" s="17" t="s">
        <v>401</v>
      </c>
      <c r="B105" s="18" t="s">
        <v>402</v>
      </c>
    </row>
    <row r="106" spans="1:2" ht="15.75">
      <c r="A106" s="17" t="s">
        <v>403</v>
      </c>
      <c r="B106" s="18" t="s">
        <v>404</v>
      </c>
    </row>
    <row r="107" spans="1:2" ht="15.75">
      <c r="A107" s="17" t="s">
        <v>405</v>
      </c>
      <c r="B107" s="18" t="s">
        <v>406</v>
      </c>
    </row>
    <row r="108" spans="1:2" ht="15.75">
      <c r="A108" s="17" t="s">
        <v>407</v>
      </c>
      <c r="B108" s="18" t="s">
        <v>408</v>
      </c>
    </row>
    <row r="109" spans="1:2" ht="15.75">
      <c r="A109" s="17" t="s">
        <v>409</v>
      </c>
      <c r="B109" s="18" t="s">
        <v>410</v>
      </c>
    </row>
    <row r="110" spans="1:2" ht="15.75">
      <c r="A110" s="17" t="s">
        <v>411</v>
      </c>
      <c r="B110" s="18" t="s">
        <v>412</v>
      </c>
    </row>
    <row r="111" spans="1:2" ht="15.75">
      <c r="A111" s="17" t="s">
        <v>413</v>
      </c>
      <c r="B111" s="18" t="s">
        <v>414</v>
      </c>
    </row>
    <row r="112" spans="1:2" ht="15.75">
      <c r="A112" s="17" t="s">
        <v>415</v>
      </c>
      <c r="B112" s="18" t="s">
        <v>416</v>
      </c>
    </row>
    <row r="113" spans="1:2" ht="15.75">
      <c r="A113" s="17" t="s">
        <v>417</v>
      </c>
      <c r="B113" s="18" t="s">
        <v>418</v>
      </c>
    </row>
    <row r="114" spans="1:2" ht="15.75">
      <c r="A114" s="17" t="s">
        <v>419</v>
      </c>
      <c r="B114" s="18" t="s">
        <v>420</v>
      </c>
    </row>
    <row r="115" spans="1:2" ht="15.75">
      <c r="A115" s="17" t="s">
        <v>421</v>
      </c>
      <c r="B115" s="18" t="s">
        <v>422</v>
      </c>
    </row>
    <row r="116" spans="1:2" ht="15.75">
      <c r="A116" s="17" t="s">
        <v>423</v>
      </c>
      <c r="B116" s="18" t="s">
        <v>424</v>
      </c>
    </row>
    <row r="117" spans="1:2" ht="15.75">
      <c r="A117" s="17" t="s">
        <v>425</v>
      </c>
      <c r="B117" s="18" t="s">
        <v>426</v>
      </c>
    </row>
    <row r="118" spans="1:2" ht="15.75">
      <c r="A118" s="17" t="s">
        <v>427</v>
      </c>
      <c r="B118" s="18" t="s">
        <v>428</v>
      </c>
    </row>
    <row r="119" spans="1:2" ht="15.75">
      <c r="A119" s="17" t="s">
        <v>429</v>
      </c>
      <c r="B119" s="18" t="s">
        <v>430</v>
      </c>
    </row>
    <row r="120" spans="1:2" ht="15.75">
      <c r="A120" s="17" t="s">
        <v>431</v>
      </c>
      <c r="B120" s="18" t="s">
        <v>432</v>
      </c>
    </row>
    <row r="121" spans="1:2" ht="15.75">
      <c r="A121" s="17" t="s">
        <v>433</v>
      </c>
      <c r="B121" s="18" t="s">
        <v>434</v>
      </c>
    </row>
    <row r="122" spans="1:2" ht="15.75">
      <c r="A122" s="17" t="s">
        <v>435</v>
      </c>
      <c r="B122" s="18" t="s">
        <v>436</v>
      </c>
    </row>
    <row r="123" spans="1:2" ht="15.75">
      <c r="A123" s="17" t="s">
        <v>437</v>
      </c>
      <c r="B123" s="18" t="s">
        <v>438</v>
      </c>
    </row>
    <row r="124" spans="1:2" ht="15.75">
      <c r="A124" s="17" t="s">
        <v>439</v>
      </c>
      <c r="B124" s="18" t="s">
        <v>440</v>
      </c>
    </row>
    <row r="125" spans="1:2" ht="15.75">
      <c r="A125" s="17" t="s">
        <v>441</v>
      </c>
      <c r="B125" s="18" t="s">
        <v>442</v>
      </c>
    </row>
    <row r="126" spans="1:2" ht="15.75">
      <c r="A126" s="17" t="s">
        <v>443</v>
      </c>
      <c r="B126" s="18" t="s">
        <v>444</v>
      </c>
    </row>
    <row r="127" spans="1:2" ht="15.75">
      <c r="A127" s="17" t="s">
        <v>445</v>
      </c>
      <c r="B127" s="18" t="s">
        <v>446</v>
      </c>
    </row>
    <row r="128" spans="1:2" ht="15.75">
      <c r="A128" s="17" t="s">
        <v>447</v>
      </c>
      <c r="B128" s="18" t="s">
        <v>448</v>
      </c>
    </row>
    <row r="129" spans="1:2" ht="15.75">
      <c r="A129" s="17" t="s">
        <v>449</v>
      </c>
      <c r="B129" s="18" t="s">
        <v>450</v>
      </c>
    </row>
    <row r="130" spans="1:2" ht="15.75">
      <c r="A130" s="17" t="s">
        <v>451</v>
      </c>
      <c r="B130" s="18" t="s">
        <v>452</v>
      </c>
    </row>
    <row r="131" spans="1:2" ht="15.75">
      <c r="A131" s="17" t="s">
        <v>453</v>
      </c>
      <c r="B131" s="18" t="s">
        <v>454</v>
      </c>
    </row>
    <row r="132" spans="1:2" ht="15.75">
      <c r="A132" s="17" t="s">
        <v>455</v>
      </c>
      <c r="B132" s="18" t="s">
        <v>456</v>
      </c>
    </row>
    <row r="133" spans="1:2" ht="15.75">
      <c r="A133" s="17" t="s">
        <v>457</v>
      </c>
      <c r="B133" s="18" t="s">
        <v>458</v>
      </c>
    </row>
    <row r="134" spans="1:2" ht="15.75">
      <c r="A134" s="17" t="s">
        <v>459</v>
      </c>
      <c r="B134" s="18" t="s">
        <v>460</v>
      </c>
    </row>
    <row r="135" spans="1:2" ht="15.75">
      <c r="A135" s="17" t="s">
        <v>461</v>
      </c>
      <c r="B135" s="18" t="s">
        <v>462</v>
      </c>
    </row>
    <row r="136" spans="1:2" ht="15.75">
      <c r="A136" s="17" t="s">
        <v>463</v>
      </c>
      <c r="B136" s="18" t="s">
        <v>464</v>
      </c>
    </row>
    <row r="137" spans="1:2" ht="15.75">
      <c r="A137" s="17" t="s">
        <v>465</v>
      </c>
      <c r="B137" s="18" t="s">
        <v>466</v>
      </c>
    </row>
    <row r="138" spans="1:2" ht="15.75">
      <c r="A138" s="17" t="s">
        <v>467</v>
      </c>
      <c r="B138" s="18" t="s">
        <v>468</v>
      </c>
    </row>
    <row r="139" spans="1:2" ht="15.75">
      <c r="A139" s="17" t="s">
        <v>469</v>
      </c>
      <c r="B139" s="18" t="s">
        <v>470</v>
      </c>
    </row>
    <row r="140" spans="1:2" ht="15.75">
      <c r="A140" s="17" t="s">
        <v>471</v>
      </c>
      <c r="B140" s="18" t="s">
        <v>472</v>
      </c>
    </row>
    <row r="141" spans="1:2" ht="15.75">
      <c r="A141" s="17" t="s">
        <v>473</v>
      </c>
      <c r="B141" s="18" t="s">
        <v>474</v>
      </c>
    </row>
    <row r="142" spans="1:2" ht="15.75">
      <c r="A142" s="17" t="s">
        <v>475</v>
      </c>
      <c r="B142" s="18" t="s">
        <v>476</v>
      </c>
    </row>
    <row r="143" spans="1:2" ht="15.75">
      <c r="A143" s="17" t="s">
        <v>477</v>
      </c>
      <c r="B143" s="18" t="s">
        <v>478</v>
      </c>
    </row>
    <row r="144" spans="1:2" ht="15.75">
      <c r="A144" s="17" t="s">
        <v>479</v>
      </c>
      <c r="B144" s="18" t="s">
        <v>480</v>
      </c>
    </row>
    <row r="145" spans="1:2" ht="15.75">
      <c r="A145" s="17" t="s">
        <v>481</v>
      </c>
      <c r="B145" s="18" t="s">
        <v>482</v>
      </c>
    </row>
    <row r="146" spans="1:2" ht="15.75">
      <c r="A146" s="17" t="s">
        <v>483</v>
      </c>
      <c r="B146" s="18" t="s">
        <v>484</v>
      </c>
    </row>
    <row r="147" spans="1:2" ht="15.75">
      <c r="A147" s="17" t="s">
        <v>485</v>
      </c>
      <c r="B147" s="18" t="s">
        <v>486</v>
      </c>
    </row>
    <row r="148" spans="1:2" ht="15.75">
      <c r="A148" s="17" t="s">
        <v>487</v>
      </c>
      <c r="B148" s="18" t="s">
        <v>488</v>
      </c>
    </row>
    <row r="149" spans="1:2" ht="15.75">
      <c r="A149" s="17" t="s">
        <v>489</v>
      </c>
      <c r="B149" s="18" t="s">
        <v>490</v>
      </c>
    </row>
    <row r="150" spans="1:2" ht="15.75">
      <c r="A150" s="17" t="s">
        <v>491</v>
      </c>
      <c r="B150" s="18" t="s">
        <v>492</v>
      </c>
    </row>
    <row r="151" spans="1:2" ht="15.75">
      <c r="A151" s="17" t="s">
        <v>493</v>
      </c>
      <c r="B151" s="18" t="s">
        <v>494</v>
      </c>
    </row>
    <row r="152" spans="1:2" ht="15.75">
      <c r="A152" s="17" t="s">
        <v>495</v>
      </c>
      <c r="B152" s="18" t="s">
        <v>496</v>
      </c>
    </row>
    <row r="153" spans="1:2" ht="15.75">
      <c r="A153" s="17" t="s">
        <v>497</v>
      </c>
      <c r="B153" s="18" t="s">
        <v>498</v>
      </c>
    </row>
    <row r="154" spans="1:2" ht="15.75">
      <c r="A154" s="17" t="s">
        <v>499</v>
      </c>
      <c r="B154" s="18" t="s">
        <v>500</v>
      </c>
    </row>
    <row r="155" spans="1:2" ht="15.75">
      <c r="A155" s="17" t="s">
        <v>501</v>
      </c>
      <c r="B155" s="18" t="s">
        <v>502</v>
      </c>
    </row>
    <row r="156" spans="1:2" ht="15.75">
      <c r="A156" s="17" t="s">
        <v>503</v>
      </c>
      <c r="B156" s="18" t="s">
        <v>504</v>
      </c>
    </row>
    <row r="157" spans="1:2" ht="15.75">
      <c r="A157" s="17" t="s">
        <v>505</v>
      </c>
      <c r="B157" s="18" t="s">
        <v>506</v>
      </c>
    </row>
    <row r="158" spans="1:2" ht="15.75">
      <c r="A158" s="17" t="s">
        <v>507</v>
      </c>
      <c r="B158" s="18" t="s">
        <v>508</v>
      </c>
    </row>
    <row r="159" spans="1:2" ht="15.75">
      <c r="A159" s="17" t="s">
        <v>509</v>
      </c>
      <c r="B159" s="18" t="s">
        <v>510</v>
      </c>
    </row>
    <row r="160" spans="1:2" ht="15.75">
      <c r="A160" s="17" t="s">
        <v>511</v>
      </c>
      <c r="B160" s="18" t="s">
        <v>512</v>
      </c>
    </row>
    <row r="161" spans="1:2" ht="15.75">
      <c r="A161" s="17" t="s">
        <v>513</v>
      </c>
      <c r="B161" s="18" t="s">
        <v>514</v>
      </c>
    </row>
    <row r="162" spans="1:2" ht="15.75">
      <c r="A162" s="17" t="s">
        <v>515</v>
      </c>
      <c r="B162" s="18" t="s">
        <v>516</v>
      </c>
    </row>
    <row r="163" spans="1:2" ht="15.75">
      <c r="A163" s="17" t="s">
        <v>517</v>
      </c>
      <c r="B163" s="18" t="s">
        <v>518</v>
      </c>
    </row>
    <row r="164" spans="1:2" ht="15.75">
      <c r="A164" s="17" t="s">
        <v>519</v>
      </c>
      <c r="B164" s="18" t="s">
        <v>520</v>
      </c>
    </row>
    <row r="165" spans="1:2" ht="15.75">
      <c r="A165" s="17" t="s">
        <v>521</v>
      </c>
      <c r="B165" s="18" t="s">
        <v>522</v>
      </c>
    </row>
    <row r="166" spans="1:2" ht="15.75">
      <c r="A166" s="17" t="s">
        <v>523</v>
      </c>
      <c r="B166" s="18" t="s">
        <v>524</v>
      </c>
    </row>
    <row r="167" spans="1:2" ht="15.75">
      <c r="A167" s="17" t="s">
        <v>525</v>
      </c>
      <c r="B167" s="18" t="s">
        <v>526</v>
      </c>
    </row>
    <row r="168" spans="1:2" ht="15.75">
      <c r="A168" s="17" t="s">
        <v>527</v>
      </c>
      <c r="B168" s="18" t="s">
        <v>528</v>
      </c>
    </row>
    <row r="169" spans="1:2" ht="15.75">
      <c r="A169" s="17" t="s">
        <v>529</v>
      </c>
      <c r="B169" s="18" t="s">
        <v>5</v>
      </c>
    </row>
    <row r="170" spans="1:2" ht="15.75">
      <c r="A170" s="17" t="s">
        <v>530</v>
      </c>
      <c r="B170" s="18" t="s">
        <v>531</v>
      </c>
    </row>
    <row r="171" spans="1:2" ht="15.75">
      <c r="A171" s="17" t="s">
        <v>532</v>
      </c>
      <c r="B171" s="18" t="s">
        <v>533</v>
      </c>
    </row>
    <row r="172" spans="1:2" ht="15.75">
      <c r="A172" s="17" t="s">
        <v>534</v>
      </c>
      <c r="B172" s="18" t="s">
        <v>535</v>
      </c>
    </row>
    <row r="173" spans="1:2" ht="15.75">
      <c r="A173" s="17" t="s">
        <v>536</v>
      </c>
      <c r="B173" s="18" t="s">
        <v>537</v>
      </c>
    </row>
    <row r="174" spans="1:2" ht="15.75">
      <c r="A174" s="17" t="s">
        <v>538</v>
      </c>
      <c r="B174" s="18" t="s">
        <v>539</v>
      </c>
    </row>
    <row r="175" spans="1:2" ht="15.75">
      <c r="A175" s="17" t="s">
        <v>540</v>
      </c>
      <c r="B175" s="18" t="s">
        <v>541</v>
      </c>
    </row>
    <row r="176" spans="1:2" ht="15.75">
      <c r="A176" s="17" t="s">
        <v>542</v>
      </c>
      <c r="B176" s="18" t="s">
        <v>543</v>
      </c>
    </row>
    <row r="177" spans="1:2" ht="15.75">
      <c r="A177" s="17" t="s">
        <v>544</v>
      </c>
      <c r="B177" s="18" t="s">
        <v>545</v>
      </c>
    </row>
    <row r="178" spans="1:2" ht="15.75">
      <c r="A178" s="17" t="s">
        <v>546</v>
      </c>
      <c r="B178" s="18" t="s">
        <v>547</v>
      </c>
    </row>
    <row r="179" spans="1:2" ht="15.75">
      <c r="A179" s="17" t="s">
        <v>548</v>
      </c>
      <c r="B179" s="18" t="s">
        <v>549</v>
      </c>
    </row>
    <row r="180" spans="1:2" ht="15.75">
      <c r="A180" s="17" t="s">
        <v>550</v>
      </c>
      <c r="B180" s="18" t="s">
        <v>551</v>
      </c>
    </row>
    <row r="181" spans="1:2" ht="15.75">
      <c r="A181" s="17" t="s">
        <v>552</v>
      </c>
      <c r="B181" s="18" t="s">
        <v>553</v>
      </c>
    </row>
    <row r="182" spans="1:2" ht="15.75">
      <c r="A182" s="17" t="s">
        <v>554</v>
      </c>
      <c r="B182" s="18" t="s">
        <v>555</v>
      </c>
    </row>
    <row r="183" spans="1:2" ht="15.75">
      <c r="A183" s="17" t="s">
        <v>556</v>
      </c>
      <c r="B183" s="18" t="s">
        <v>557</v>
      </c>
    </row>
    <row r="184" spans="1:2" ht="15.75">
      <c r="A184" s="17" t="s">
        <v>558</v>
      </c>
      <c r="B184" s="18" t="s">
        <v>559</v>
      </c>
    </row>
    <row r="185" spans="1:2" ht="15.75">
      <c r="A185" s="17" t="s">
        <v>560</v>
      </c>
      <c r="B185" s="18" t="s">
        <v>561</v>
      </c>
    </row>
    <row r="186" spans="1:2" ht="15.75">
      <c r="A186" s="17" t="s">
        <v>562</v>
      </c>
      <c r="B186" s="18" t="s">
        <v>563</v>
      </c>
    </row>
    <row r="187" spans="1:2" ht="15.75">
      <c r="A187" s="17" t="s">
        <v>564</v>
      </c>
      <c r="B187" s="18" t="s">
        <v>565</v>
      </c>
    </row>
    <row r="188" spans="1:2" ht="15.75">
      <c r="A188" s="17" t="s">
        <v>566</v>
      </c>
      <c r="B188" s="18" t="s">
        <v>567</v>
      </c>
    </row>
    <row r="189" spans="1:2" ht="15.75">
      <c r="A189" s="17" t="s">
        <v>568</v>
      </c>
      <c r="B189" s="18" t="s">
        <v>569</v>
      </c>
    </row>
    <row r="190" spans="1:2" ht="15.75">
      <c r="A190" s="17" t="s">
        <v>570</v>
      </c>
      <c r="B190" s="18" t="s">
        <v>571</v>
      </c>
    </row>
    <row r="191" spans="1:2" ht="15.75">
      <c r="A191" s="17" t="s">
        <v>572</v>
      </c>
      <c r="B191" s="18" t="s">
        <v>573</v>
      </c>
    </row>
    <row r="192" spans="1:2" ht="15.75">
      <c r="A192" s="17" t="s">
        <v>574</v>
      </c>
      <c r="B192" s="18" t="s">
        <v>575</v>
      </c>
    </row>
    <row r="193" spans="1:2" ht="15.75">
      <c r="A193" s="17" t="s">
        <v>576</v>
      </c>
      <c r="B193" s="18" t="s">
        <v>577</v>
      </c>
    </row>
    <row r="194" spans="1:2" ht="15.75">
      <c r="A194" s="17" t="s">
        <v>578</v>
      </c>
      <c r="B194" s="18" t="s">
        <v>579</v>
      </c>
    </row>
    <row r="195" spans="1:2" ht="15.75">
      <c r="A195" s="17" t="s">
        <v>580</v>
      </c>
      <c r="B195" s="18" t="s">
        <v>581</v>
      </c>
    </row>
    <row r="196" spans="1:2" ht="15.75">
      <c r="A196" s="17" t="s">
        <v>582</v>
      </c>
      <c r="B196" s="18" t="s">
        <v>583</v>
      </c>
    </row>
    <row r="197" spans="1:2" ht="15.75">
      <c r="A197" s="17" t="s">
        <v>584</v>
      </c>
      <c r="B197" s="18" t="s">
        <v>585</v>
      </c>
    </row>
    <row r="198" spans="1:2" ht="15.75">
      <c r="A198" s="17" t="s">
        <v>586</v>
      </c>
      <c r="B198" s="18" t="s">
        <v>587</v>
      </c>
    </row>
    <row r="199" spans="1:2" ht="15.75">
      <c r="A199" s="17" t="s">
        <v>588</v>
      </c>
      <c r="B199" s="18" t="s">
        <v>97</v>
      </c>
    </row>
    <row r="200" spans="1:2" ht="15.75">
      <c r="A200" s="17" t="s">
        <v>589</v>
      </c>
      <c r="B200" s="18" t="s">
        <v>590</v>
      </c>
    </row>
    <row r="201" spans="1:2" ht="15.75">
      <c r="A201" s="17" t="s">
        <v>591</v>
      </c>
      <c r="B201" s="18" t="s">
        <v>592</v>
      </c>
    </row>
    <row r="202" spans="1:2" ht="15.75">
      <c r="A202" s="17" t="s">
        <v>593</v>
      </c>
      <c r="B202" s="18" t="s">
        <v>594</v>
      </c>
    </row>
    <row r="203" spans="1:2" ht="15.75">
      <c r="A203" s="17" t="s">
        <v>595</v>
      </c>
      <c r="B203" s="18" t="s">
        <v>596</v>
      </c>
    </row>
    <row r="204" spans="1:2" ht="15.75">
      <c r="A204" s="17" t="s">
        <v>597</v>
      </c>
      <c r="B204" s="18" t="s">
        <v>598</v>
      </c>
    </row>
    <row r="205" spans="1:2" ht="15.75">
      <c r="A205" s="17" t="s">
        <v>599</v>
      </c>
      <c r="B205" s="18" t="s">
        <v>600</v>
      </c>
    </row>
    <row r="206" spans="1:2" ht="15.75">
      <c r="A206" s="17" t="s">
        <v>601</v>
      </c>
      <c r="B206" s="18" t="s">
        <v>602</v>
      </c>
    </row>
    <row r="207" spans="1:2" ht="15.75">
      <c r="A207" s="17" t="s">
        <v>603</v>
      </c>
      <c r="B207" s="18" t="s">
        <v>604</v>
      </c>
    </row>
    <row r="208" spans="1:2" ht="15.75">
      <c r="A208" s="17" t="s">
        <v>605</v>
      </c>
      <c r="B208" s="18" t="s">
        <v>606</v>
      </c>
    </row>
    <row r="209" spans="1:2" ht="15.75">
      <c r="A209" s="17" t="s">
        <v>607</v>
      </c>
      <c r="B209" s="18" t="s">
        <v>608</v>
      </c>
    </row>
    <row r="210" spans="1:2" ht="15.75">
      <c r="A210" s="17" t="s">
        <v>609</v>
      </c>
      <c r="B210" s="18" t="s">
        <v>610</v>
      </c>
    </row>
    <row r="211" spans="1:2" ht="15.75">
      <c r="A211" s="17" t="s">
        <v>611</v>
      </c>
      <c r="B211" s="18" t="s">
        <v>612</v>
      </c>
    </row>
    <row r="212" spans="1:2" ht="15.75">
      <c r="A212" s="17" t="s">
        <v>613</v>
      </c>
      <c r="B212" s="18" t="s">
        <v>203</v>
      </c>
    </row>
    <row r="213" spans="1:2" ht="15.75">
      <c r="A213" s="17" t="s">
        <v>614</v>
      </c>
      <c r="B213" s="18" t="s">
        <v>615</v>
      </c>
    </row>
    <row r="214" spans="1:2" ht="15.75">
      <c r="A214" s="17" t="s">
        <v>616</v>
      </c>
      <c r="B214" s="18" t="s">
        <v>617</v>
      </c>
    </row>
    <row r="215" spans="1:2" ht="15.75">
      <c r="A215" s="17" t="s">
        <v>618</v>
      </c>
      <c r="B215" s="18" t="s">
        <v>105</v>
      </c>
    </row>
    <row r="216" spans="1:2" ht="15.75">
      <c r="A216" s="17" t="s">
        <v>619</v>
      </c>
      <c r="B216" s="18" t="s">
        <v>620</v>
      </c>
    </row>
    <row r="217" spans="1:2" ht="15.75">
      <c r="A217" s="17" t="s">
        <v>621</v>
      </c>
      <c r="B217" s="18" t="s">
        <v>622</v>
      </c>
    </row>
    <row r="218" spans="1:2" ht="15.75">
      <c r="A218" s="17" t="s">
        <v>623</v>
      </c>
      <c r="B218" s="18" t="s">
        <v>624</v>
      </c>
    </row>
    <row r="219" spans="1:2" ht="15.75">
      <c r="A219" s="17" t="s">
        <v>625</v>
      </c>
      <c r="B219" s="18" t="s">
        <v>626</v>
      </c>
    </row>
    <row r="220" spans="1:2" ht="15.75">
      <c r="A220" s="17" t="s">
        <v>627</v>
      </c>
      <c r="B220" s="18" t="s">
        <v>102</v>
      </c>
    </row>
    <row r="221" spans="1:2" ht="15.75">
      <c r="A221" s="17" t="s">
        <v>628</v>
      </c>
      <c r="B221" s="18" t="s">
        <v>100</v>
      </c>
    </row>
    <row r="222" spans="1:2" ht="15.75">
      <c r="A222" s="17" t="s">
        <v>629</v>
      </c>
      <c r="B222" s="18" t="s">
        <v>630</v>
      </c>
    </row>
    <row r="223" spans="1:2" ht="15.75">
      <c r="A223" s="17" t="s">
        <v>631</v>
      </c>
      <c r="B223" s="18" t="s">
        <v>68</v>
      </c>
    </row>
    <row r="224" spans="1:2" ht="15.75">
      <c r="A224" s="17" t="s">
        <v>632</v>
      </c>
      <c r="B224" s="18" t="s">
        <v>98</v>
      </c>
    </row>
    <row r="225" spans="1:2" ht="15.75">
      <c r="A225" s="17" t="s">
        <v>633</v>
      </c>
      <c r="B225" s="18" t="s">
        <v>634</v>
      </c>
    </row>
    <row r="226" spans="1:2" ht="15.75">
      <c r="A226" s="17" t="s">
        <v>635</v>
      </c>
      <c r="B226" s="18" t="s">
        <v>636</v>
      </c>
    </row>
    <row r="227" spans="1:2" ht="15.75">
      <c r="A227" s="17" t="s">
        <v>637</v>
      </c>
      <c r="B227" s="18" t="s">
        <v>638</v>
      </c>
    </row>
    <row r="228" spans="1:2" ht="15.75">
      <c r="A228" s="17" t="s">
        <v>639</v>
      </c>
      <c r="B228" s="18" t="s">
        <v>640</v>
      </c>
    </row>
    <row r="229" spans="1:2" ht="15.75">
      <c r="A229" s="17" t="s">
        <v>641</v>
      </c>
      <c r="B229" s="18" t="s">
        <v>642</v>
      </c>
    </row>
    <row r="230" spans="1:2" ht="15.75">
      <c r="A230" s="17" t="s">
        <v>643</v>
      </c>
      <c r="B230" s="18" t="s">
        <v>644</v>
      </c>
    </row>
    <row r="231" spans="1:2" ht="15.75">
      <c r="A231" s="17" t="s">
        <v>645</v>
      </c>
      <c r="B231" s="18" t="s">
        <v>646</v>
      </c>
    </row>
    <row r="232" spans="1:2" ht="15.75">
      <c r="A232" s="17" t="s">
        <v>647</v>
      </c>
      <c r="B232" s="18" t="s">
        <v>648</v>
      </c>
    </row>
    <row r="233" spans="1:2" ht="15.75">
      <c r="A233" s="17" t="s">
        <v>649</v>
      </c>
      <c r="B233" s="18" t="s">
        <v>650</v>
      </c>
    </row>
    <row r="234" spans="1:2" ht="15.75">
      <c r="A234" s="17" t="s">
        <v>651</v>
      </c>
      <c r="B234" s="18" t="s">
        <v>652</v>
      </c>
    </row>
    <row r="235" spans="1:2" ht="15.75">
      <c r="A235" s="17" t="s">
        <v>653</v>
      </c>
      <c r="B235" s="18" t="s">
        <v>388</v>
      </c>
    </row>
    <row r="236" spans="1:2" ht="15.75">
      <c r="A236" s="17" t="s">
        <v>654</v>
      </c>
      <c r="B236" s="18" t="s">
        <v>655</v>
      </c>
    </row>
    <row r="237" spans="1:2" ht="15.75">
      <c r="A237" s="17" t="s">
        <v>656</v>
      </c>
      <c r="B237" s="18" t="s">
        <v>657</v>
      </c>
    </row>
    <row r="238" spans="1:2" ht="15.75">
      <c r="A238" s="17" t="s">
        <v>658</v>
      </c>
      <c r="B238" s="18" t="s">
        <v>659</v>
      </c>
    </row>
    <row r="239" spans="1:2" ht="15.75">
      <c r="A239" s="17" t="s">
        <v>660</v>
      </c>
      <c r="B239" s="18" t="s">
        <v>661</v>
      </c>
    </row>
    <row r="240" spans="1:2" ht="15.75">
      <c r="A240" s="17" t="s">
        <v>662</v>
      </c>
      <c r="B240" s="18" t="s">
        <v>663</v>
      </c>
    </row>
    <row r="241" spans="1:2" ht="15.75">
      <c r="A241" s="17" t="s">
        <v>664</v>
      </c>
      <c r="B241" s="18" t="s">
        <v>665</v>
      </c>
    </row>
    <row r="242" spans="1:2" ht="15.75">
      <c r="A242" s="17" t="s">
        <v>666</v>
      </c>
      <c r="B242" s="18" t="s">
        <v>667</v>
      </c>
    </row>
    <row r="243" spans="1:2" ht="15.75">
      <c r="A243" s="17" t="s">
        <v>668</v>
      </c>
      <c r="B243" s="18" t="s">
        <v>669</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12824"/>
  <sheetViews>
    <sheetView zoomScaleNormal="100" workbookViewId="0">
      <selection sqref="A1:XFD1048576"/>
    </sheetView>
  </sheetViews>
  <sheetFormatPr defaultColWidth="8.7109375" defaultRowHeight="15.75"/>
  <cols>
    <col min="1" max="1" width="45.7109375" style="119" customWidth="1"/>
    <col min="2" max="2" width="63.140625" style="123" customWidth="1"/>
    <col min="3" max="3" width="14.28515625" style="131" customWidth="1"/>
    <col min="4" max="4" width="16.7109375" style="123" customWidth="1"/>
    <col min="5" max="16384" width="8.7109375" style="119"/>
  </cols>
  <sheetData>
    <row r="1" spans="1:4" ht="18.75">
      <c r="B1" s="165" t="s">
        <v>10919</v>
      </c>
      <c r="C1" s="166"/>
      <c r="D1" s="165"/>
    </row>
    <row r="2" spans="1:4" ht="16.5">
      <c r="A2" s="118"/>
      <c r="B2" s="118" t="s">
        <v>785</v>
      </c>
      <c r="C2" s="128" t="s">
        <v>10917</v>
      </c>
      <c r="D2" s="118" t="s">
        <v>132</v>
      </c>
    </row>
    <row r="3" spans="1:4">
      <c r="A3" s="119" t="str">
        <f t="shared" ref="A3:A66" si="0">B3&amp;D3</f>
        <v>Bệnh viện Hữu Nghị01</v>
      </c>
      <c r="B3" s="129" t="s">
        <v>1560</v>
      </c>
      <c r="C3" s="130" t="s">
        <v>1559</v>
      </c>
      <c r="D3" s="129" t="s">
        <v>70</v>
      </c>
    </row>
    <row r="4" spans="1:4">
      <c r="A4" s="119" t="str">
        <f t="shared" si="0"/>
        <v>Phòng khám A thuộc BVĐK Xanh Pôn01</v>
      </c>
      <c r="B4" s="129" t="s">
        <v>9776</v>
      </c>
      <c r="C4" s="130" t="s">
        <v>1558</v>
      </c>
      <c r="D4" s="129" t="s">
        <v>70</v>
      </c>
    </row>
    <row r="5" spans="1:4">
      <c r="A5" s="119" t="str">
        <f t="shared" si="0"/>
        <v>Bệnh viện đa khoa Xanh Pôn01</v>
      </c>
      <c r="B5" s="129" t="s">
        <v>1557</v>
      </c>
      <c r="C5" s="130" t="s">
        <v>1556</v>
      </c>
      <c r="D5" s="129" t="s">
        <v>70</v>
      </c>
    </row>
    <row r="6" spans="1:4">
      <c r="A6" s="119" t="str">
        <f t="shared" si="0"/>
        <v>Bệnh viện đa khoa Đống Đa01</v>
      </c>
      <c r="B6" s="129" t="s">
        <v>1555</v>
      </c>
      <c r="C6" s="130" t="s">
        <v>1554</v>
      </c>
      <c r="D6" s="129" t="s">
        <v>70</v>
      </c>
    </row>
    <row r="7" spans="1:4">
      <c r="A7" s="119" t="str">
        <f t="shared" si="0"/>
        <v>Bệnh viện Hữu Nghị Việt Nam - Cu Ba01</v>
      </c>
      <c r="B7" s="129" t="s">
        <v>9777</v>
      </c>
      <c r="C7" s="130" t="s">
        <v>1553</v>
      </c>
      <c r="D7" s="129" t="s">
        <v>70</v>
      </c>
    </row>
    <row r="8" spans="1:4">
      <c r="A8" s="119" t="str">
        <f t="shared" si="0"/>
        <v>Bệnh viện Thanh Nhàn01</v>
      </c>
      <c r="B8" s="129" t="s">
        <v>1552</v>
      </c>
      <c r="C8" s="130" t="s">
        <v>1551</v>
      </c>
      <c r="D8" s="129" t="s">
        <v>70</v>
      </c>
    </row>
    <row r="9" spans="1:4">
      <c r="A9" s="119" t="str">
        <f t="shared" si="0"/>
        <v>Bệnh viện E01</v>
      </c>
      <c r="B9" s="129" t="s">
        <v>10458</v>
      </c>
      <c r="C9" s="130" t="s">
        <v>1550</v>
      </c>
      <c r="D9" s="129" t="s">
        <v>70</v>
      </c>
    </row>
    <row r="10" spans="1:4">
      <c r="A10" s="119" t="str">
        <f t="shared" si="0"/>
        <v>Bệnh viện Bưu điện (Bộ Bưu Chính v.thông)01</v>
      </c>
      <c r="B10" s="129" t="s">
        <v>10459</v>
      </c>
      <c r="C10" s="130" t="s">
        <v>73</v>
      </c>
      <c r="D10" s="129" t="s">
        <v>70</v>
      </c>
    </row>
    <row r="11" spans="1:4">
      <c r="A11" s="119" t="str">
        <f t="shared" si="0"/>
        <v>Công ty cổ phần Bệnh viện Giao thông vận tải01</v>
      </c>
      <c r="B11" s="129" t="s">
        <v>10460</v>
      </c>
      <c r="C11" s="130" t="s">
        <v>1548</v>
      </c>
      <c r="D11" s="129" t="s">
        <v>70</v>
      </c>
    </row>
    <row r="12" spans="1:4">
      <c r="A12" s="119" t="str">
        <f t="shared" si="0"/>
        <v>Phòng khám đa khoa khu vực Đông Mỹ (TTYT huyện Thanh Trì)01</v>
      </c>
      <c r="B12" s="129" t="s">
        <v>11944</v>
      </c>
      <c r="C12" s="130" t="s">
        <v>1546</v>
      </c>
      <c r="D12" s="129" t="s">
        <v>70</v>
      </c>
    </row>
    <row r="13" spans="1:4">
      <c r="A13" s="119" t="str">
        <f t="shared" si="0"/>
        <v>Bệnh viện Đa khoa Nông nghiệp01</v>
      </c>
      <c r="B13" s="129" t="s">
        <v>9401</v>
      </c>
      <c r="C13" s="130" t="s">
        <v>1545</v>
      </c>
      <c r="D13" s="129" t="s">
        <v>70</v>
      </c>
    </row>
    <row r="14" spans="1:4">
      <c r="A14" s="119" t="str">
        <f t="shared" si="0"/>
        <v>Bệnh viện trung ương Quân đội 10801</v>
      </c>
      <c r="B14" s="129" t="s">
        <v>9778</v>
      </c>
      <c r="C14" s="130" t="s">
        <v>1544</v>
      </c>
      <c r="D14" s="129" t="s">
        <v>70</v>
      </c>
    </row>
    <row r="15" spans="1:4">
      <c r="A15" s="119" t="str">
        <f t="shared" si="0"/>
        <v>Bệnh viện 354/TCHC01</v>
      </c>
      <c r="B15" s="129" t="s">
        <v>9830</v>
      </c>
      <c r="C15" s="130" t="s">
        <v>1543</v>
      </c>
      <c r="D15" s="129" t="s">
        <v>70</v>
      </c>
    </row>
    <row r="16" spans="1:4">
      <c r="A16" s="119" t="str">
        <f t="shared" si="0"/>
        <v>Bệnh viện Quân y 10301</v>
      </c>
      <c r="B16" s="129" t="s">
        <v>11945</v>
      </c>
      <c r="C16" s="130" t="s">
        <v>1542</v>
      </c>
      <c r="D16" s="129" t="s">
        <v>70</v>
      </c>
    </row>
    <row r="17" spans="1:4">
      <c r="A17" s="119" t="str">
        <f t="shared" si="0"/>
        <v>Phòng khám đa khoa khu vực Tô Hiệu (TTYT huyện Thường Tín)01</v>
      </c>
      <c r="B17" s="129" t="s">
        <v>11946</v>
      </c>
      <c r="C17" s="130" t="s">
        <v>1541</v>
      </c>
      <c r="D17" s="129" t="s">
        <v>70</v>
      </c>
    </row>
    <row r="18" spans="1:4">
      <c r="A18" s="119" t="str">
        <f t="shared" si="0"/>
        <v>Viện Y học Phòng không Không quân01</v>
      </c>
      <c r="B18" s="129" t="s">
        <v>9053</v>
      </c>
      <c r="C18" s="130" t="s">
        <v>1540</v>
      </c>
      <c r="D18" s="129" t="s">
        <v>70</v>
      </c>
    </row>
    <row r="19" spans="1:4">
      <c r="A19" s="119" t="str">
        <f t="shared" si="0"/>
        <v>Viện Y học cổ truyền Quân đội01</v>
      </c>
      <c r="B19" s="129" t="s">
        <v>11947</v>
      </c>
      <c r="C19" s="130" t="s">
        <v>1539</v>
      </c>
      <c r="D19" s="129" t="s">
        <v>70</v>
      </c>
    </row>
    <row r="20" spans="1:4">
      <c r="A20" s="119" t="str">
        <f t="shared" si="0"/>
        <v>Phòng khám đa khoa Kim Liên (Phòng khám  3-TTYT Đống Đa)01</v>
      </c>
      <c r="B20" s="129" t="s">
        <v>9831</v>
      </c>
      <c r="C20" s="130" t="s">
        <v>1537</v>
      </c>
      <c r="D20" s="129" t="s">
        <v>70</v>
      </c>
    </row>
    <row r="21" spans="1:4">
      <c r="A21" s="119" t="str">
        <f t="shared" si="0"/>
        <v>Phòng khám đa khoa 26 Lương Ngọc Quyến (TTYT Hoàn Kiếm)01</v>
      </c>
      <c r="B21" s="129" t="s">
        <v>9402</v>
      </c>
      <c r="C21" s="130" t="s">
        <v>1536</v>
      </c>
      <c r="D21" s="129" t="s">
        <v>70</v>
      </c>
    </row>
    <row r="22" spans="1:4">
      <c r="A22" s="119" t="str">
        <f t="shared" si="0"/>
        <v>Phòng khám đa khoa 124 Hoàng Hoa Thám trực thuộc TTYT quận Tây Hồ01</v>
      </c>
      <c r="B22" s="129" t="s">
        <v>11948</v>
      </c>
      <c r="C22" s="130" t="s">
        <v>1535</v>
      </c>
      <c r="D22" s="129" t="s">
        <v>70</v>
      </c>
    </row>
    <row r="23" spans="1:4">
      <c r="A23" s="119" t="str">
        <f t="shared" si="0"/>
        <v>Phòng khám đa khoa 103 Bà Triệu (TTYT Hai Bà Trưng)01</v>
      </c>
      <c r="B23" s="129" t="s">
        <v>9462</v>
      </c>
      <c r="C23" s="130" t="s">
        <v>1534</v>
      </c>
      <c r="D23" s="129" t="s">
        <v>70</v>
      </c>
    </row>
    <row r="24" spans="1:4">
      <c r="A24" s="119" t="str">
        <f t="shared" si="0"/>
        <v>Bệnh viện đa khoa Đức Giang01</v>
      </c>
      <c r="B24" s="129" t="s">
        <v>1533</v>
      </c>
      <c r="C24" s="130" t="s">
        <v>1532</v>
      </c>
      <c r="D24" s="129" t="s">
        <v>70</v>
      </c>
    </row>
    <row r="25" spans="1:4">
      <c r="A25" s="119" t="str">
        <f t="shared" si="0"/>
        <v>Phòng khám đa khoa Yên Viên (TTYT Gia Lâm)01</v>
      </c>
      <c r="B25" s="129" t="s">
        <v>9832</v>
      </c>
      <c r="C25" s="130" t="s">
        <v>1531</v>
      </c>
      <c r="D25" s="129" t="s">
        <v>70</v>
      </c>
    </row>
    <row r="26" spans="1:4">
      <c r="A26" s="119" t="str">
        <f t="shared" si="0"/>
        <v>Phòng khám đa khoa Trâu Quỳ (TTYT Gia Lâm)01</v>
      </c>
      <c r="B26" s="129" t="s">
        <v>9632</v>
      </c>
      <c r="C26" s="130" t="s">
        <v>1530</v>
      </c>
      <c r="D26" s="129" t="s">
        <v>70</v>
      </c>
    </row>
    <row r="27" spans="1:4">
      <c r="A27" s="119" t="str">
        <f t="shared" si="0"/>
        <v>Bệnh viện đa khoa y học cổ truyền Hà Nội01</v>
      </c>
      <c r="B27" s="129" t="s">
        <v>11949</v>
      </c>
      <c r="C27" s="130" t="s">
        <v>1529</v>
      </c>
      <c r="D27" s="129" t="s">
        <v>70</v>
      </c>
    </row>
    <row r="28" spans="1:4">
      <c r="A28" s="119" t="str">
        <f t="shared" si="0"/>
        <v>Bệnh viện đa khoa Thanh Trì01</v>
      </c>
      <c r="B28" s="129" t="s">
        <v>1528</v>
      </c>
      <c r="C28" s="130" t="s">
        <v>1527</v>
      </c>
      <c r="D28" s="129" t="s">
        <v>70</v>
      </c>
    </row>
    <row r="29" spans="1:4">
      <c r="A29" s="119" t="str">
        <f t="shared" si="0"/>
        <v>Phòng khám đa khoa Lĩnh Nam, Hoàng Mai01</v>
      </c>
      <c r="B29" s="129" t="s">
        <v>9833</v>
      </c>
      <c r="C29" s="130" t="s">
        <v>1526</v>
      </c>
      <c r="D29" s="129" t="s">
        <v>70</v>
      </c>
    </row>
    <row r="30" spans="1:4">
      <c r="A30" s="119" t="str">
        <f t="shared" si="0"/>
        <v>Bệnh viện đa khoa Đông Anh01</v>
      </c>
      <c r="B30" s="129" t="s">
        <v>1525</v>
      </c>
      <c r="C30" s="130" t="s">
        <v>1524</v>
      </c>
      <c r="D30" s="129" t="s">
        <v>70</v>
      </c>
    </row>
    <row r="31" spans="1:4">
      <c r="A31" s="119" t="str">
        <f t="shared" si="0"/>
        <v>Bệnh viện đa khoa Sóc Sơn01</v>
      </c>
      <c r="B31" s="129" t="s">
        <v>1523</v>
      </c>
      <c r="C31" s="130" t="s">
        <v>1522</v>
      </c>
      <c r="D31" s="129" t="s">
        <v>70</v>
      </c>
    </row>
    <row r="32" spans="1:4">
      <c r="A32" s="119" t="str">
        <f t="shared" si="0"/>
        <v>Phòng khám đa khoa Trung tâm (TTYT Sóc Sơn)01</v>
      </c>
      <c r="B32" s="129" t="s">
        <v>9403</v>
      </c>
      <c r="C32" s="130" t="s">
        <v>1521</v>
      </c>
      <c r="D32" s="129" t="s">
        <v>70</v>
      </c>
    </row>
    <row r="33" spans="1:4">
      <c r="A33" s="119" t="str">
        <f t="shared" si="0"/>
        <v>Phòng khám đa khoa Kim Anh (TTYT Sóc Sơn)01</v>
      </c>
      <c r="B33" s="129" t="s">
        <v>10543</v>
      </c>
      <c r="C33" s="130" t="s">
        <v>1520</v>
      </c>
      <c r="D33" s="129" t="s">
        <v>70</v>
      </c>
    </row>
    <row r="34" spans="1:4">
      <c r="A34" s="119" t="str">
        <f t="shared" si="0"/>
        <v>Công ty CPKD và ĐTrị YT Đức Kiên (BV ĐKTN Hồng Hà)01</v>
      </c>
      <c r="B34" s="129" t="s">
        <v>9457</v>
      </c>
      <c r="C34" s="130" t="s">
        <v>1519</v>
      </c>
      <c r="D34" s="129" t="s">
        <v>70</v>
      </c>
    </row>
    <row r="35" spans="1:4">
      <c r="A35" s="119" t="str">
        <f t="shared" si="0"/>
        <v>Phòng khám đa khoa Ngọc Tảo (TTYT huyện Phúc Thọ)01</v>
      </c>
      <c r="B35" s="129" t="s">
        <v>9834</v>
      </c>
      <c r="C35" s="130" t="s">
        <v>1517</v>
      </c>
      <c r="D35" s="129" t="s">
        <v>70</v>
      </c>
    </row>
    <row r="36" spans="1:4">
      <c r="A36" s="119" t="str">
        <f t="shared" si="0"/>
        <v>Bệnh viện đa khoa tư nhân 16A Hà Đông (Công ty TNHH 1 TV 16A)01</v>
      </c>
      <c r="B36" s="129" t="s">
        <v>9404</v>
      </c>
      <c r="C36" s="130" t="s">
        <v>1513</v>
      </c>
      <c r="D36" s="129" t="s">
        <v>70</v>
      </c>
    </row>
    <row r="37" spans="1:4">
      <c r="A37" s="119" t="str">
        <f t="shared" si="0"/>
        <v>Bệnh viện 198 (Bộ Công An)01</v>
      </c>
      <c r="B37" s="129" t="s">
        <v>9582</v>
      </c>
      <c r="C37" s="130" t="s">
        <v>1511</v>
      </c>
      <c r="D37" s="129" t="s">
        <v>70</v>
      </c>
    </row>
    <row r="38" spans="1:4">
      <c r="A38" s="119" t="str">
        <f t="shared" si="0"/>
        <v>PKĐK-TTYT- Môi trường lao động công thương, Bộ Công thương01</v>
      </c>
      <c r="B38" s="129" t="s">
        <v>11950</v>
      </c>
      <c r="C38" s="130" t="s">
        <v>1510</v>
      </c>
      <c r="D38" s="129" t="s">
        <v>70</v>
      </c>
    </row>
    <row r="39" spans="1:4">
      <c r="A39" s="119" t="str">
        <f t="shared" si="0"/>
        <v>Phòng khám đa khoa Linh Đàm, Hoàng Mai01</v>
      </c>
      <c r="B39" s="129" t="s">
        <v>9545</v>
      </c>
      <c r="C39" s="130" t="s">
        <v>1509</v>
      </c>
      <c r="D39" s="129" t="s">
        <v>70</v>
      </c>
    </row>
    <row r="40" spans="1:4">
      <c r="A40" s="119" t="str">
        <f t="shared" si="0"/>
        <v>Bệnh viện YHCT TW01</v>
      </c>
      <c r="B40" s="129" t="s">
        <v>9583</v>
      </c>
      <c r="C40" s="130" t="s">
        <v>1507</v>
      </c>
      <c r="D40" s="129" t="s">
        <v>70</v>
      </c>
    </row>
    <row r="41" spans="1:4">
      <c r="A41" s="119" t="str">
        <f t="shared" si="0"/>
        <v>Phòng khám đa khoa KV Dân Hòa (TTYT H. Thanh Oai)01</v>
      </c>
      <c r="B41" s="129" t="s">
        <v>11951</v>
      </c>
      <c r="C41" s="130" t="s">
        <v>1506</v>
      </c>
      <c r="D41" s="129" t="s">
        <v>70</v>
      </c>
    </row>
    <row r="42" spans="1:4">
      <c r="A42" s="119" t="str">
        <f t="shared" si="0"/>
        <v>Phòng khám đa khoa Ngọc Lâm (trực thuộc TTYT quận Long Biên)01</v>
      </c>
      <c r="B42" s="129" t="s">
        <v>11952</v>
      </c>
      <c r="C42" s="130" t="s">
        <v>1500</v>
      </c>
      <c r="D42" s="129" t="s">
        <v>70</v>
      </c>
    </row>
    <row r="43" spans="1:4">
      <c r="A43" s="119" t="str">
        <f t="shared" si="0"/>
        <v>Bệnh viện Đại học Y Dược trực thuộc Đại học Quốc gia Hà Nội01</v>
      </c>
      <c r="B43" s="129" t="s">
        <v>11953</v>
      </c>
      <c r="C43" s="130" t="s">
        <v>1499</v>
      </c>
      <c r="D43" s="129" t="s">
        <v>70</v>
      </c>
    </row>
    <row r="44" spans="1:4">
      <c r="A44" s="119" t="str">
        <f t="shared" si="0"/>
        <v>Bệnh viện đa khoa Hoè Nhai01</v>
      </c>
      <c r="B44" s="129" t="s">
        <v>9584</v>
      </c>
      <c r="C44" s="130" t="s">
        <v>1498</v>
      </c>
      <c r="D44" s="129" t="s">
        <v>70</v>
      </c>
    </row>
    <row r="45" spans="1:4">
      <c r="A45" s="119" t="str">
        <f t="shared" si="0"/>
        <v>Phòng khám đa khoa 21 Phan Chu Trinh (TTYT Hoàn Kiếm)01</v>
      </c>
      <c r="B45" s="129" t="s">
        <v>9405</v>
      </c>
      <c r="C45" s="130" t="s">
        <v>1497</v>
      </c>
      <c r="D45" s="129" t="s">
        <v>70</v>
      </c>
    </row>
    <row r="46" spans="1:4">
      <c r="A46" s="119" t="str">
        <f t="shared" si="0"/>
        <v>Phòng khám đa khoa 50 Hàng Bún (TTYT Ba Đình)01</v>
      </c>
      <c r="B46" s="129" t="s">
        <v>9585</v>
      </c>
      <c r="C46" s="130" t="s">
        <v>1495</v>
      </c>
      <c r="D46" s="129" t="s">
        <v>70</v>
      </c>
    </row>
    <row r="47" spans="1:4">
      <c r="A47" s="119" t="str">
        <f t="shared" si="0"/>
        <v>Bệnh viện YHCT Bộ Công an01</v>
      </c>
      <c r="B47" s="129" t="s">
        <v>10461</v>
      </c>
      <c r="C47" s="130" t="s">
        <v>1491</v>
      </c>
      <c r="D47" s="129" t="s">
        <v>70</v>
      </c>
    </row>
    <row r="48" spans="1:4">
      <c r="A48" s="119" t="str">
        <f t="shared" si="0"/>
        <v>Phòng khám đa khoa  2 (TTYT quận Đống Đa)01</v>
      </c>
      <c r="B48" s="129" t="s">
        <v>11954</v>
      </c>
      <c r="C48" s="130" t="s">
        <v>1489</v>
      </c>
      <c r="D48" s="129" t="s">
        <v>70</v>
      </c>
    </row>
    <row r="49" spans="1:4">
      <c r="A49" s="119" t="str">
        <f t="shared" si="0"/>
        <v>Bệnh viện Dệt May01</v>
      </c>
      <c r="B49" s="129" t="s">
        <v>1488</v>
      </c>
      <c r="C49" s="130" t="s">
        <v>1487</v>
      </c>
      <c r="D49" s="129" t="s">
        <v>70</v>
      </c>
    </row>
    <row r="50" spans="1:4">
      <c r="A50" s="119" t="str">
        <f t="shared" si="0"/>
        <v>Phòng khám đa khoa trực thuộc Trung tâm y tế quận Tây Hồ01</v>
      </c>
      <c r="B50" s="129" t="s">
        <v>11955</v>
      </c>
      <c r="C50" s="130" t="s">
        <v>1486</v>
      </c>
      <c r="D50" s="129" t="s">
        <v>70</v>
      </c>
    </row>
    <row r="51" spans="1:4">
      <c r="A51" s="119" t="str">
        <f t="shared" si="0"/>
        <v>Phòng khám đa khoa Sài Đồng (TTYT Long Biên)01</v>
      </c>
      <c r="B51" s="129" t="s">
        <v>9566</v>
      </c>
      <c r="C51" s="130" t="s">
        <v>1485</v>
      </c>
      <c r="D51" s="129" t="s">
        <v>70</v>
      </c>
    </row>
    <row r="52" spans="1:4">
      <c r="A52" s="119" t="str">
        <f t="shared" si="0"/>
        <v>Phòng khám đa khoa Mai Hương (TTYT Hai Bà Trưng)01</v>
      </c>
      <c r="B52" s="129" t="s">
        <v>11956</v>
      </c>
      <c r="C52" s="130" t="s">
        <v>1482</v>
      </c>
      <c r="D52" s="129" t="s">
        <v>70</v>
      </c>
    </row>
    <row r="53" spans="1:4">
      <c r="A53" s="119" t="str">
        <f t="shared" si="0"/>
        <v>Bệnh viện Nam Thăng Long01</v>
      </c>
      <c r="B53" s="129" t="s">
        <v>1481</v>
      </c>
      <c r="C53" s="130" t="s">
        <v>1480</v>
      </c>
      <c r="D53" s="129" t="s">
        <v>70</v>
      </c>
    </row>
    <row r="54" spans="1:4">
      <c r="A54" s="119" t="str">
        <f t="shared" si="0"/>
        <v>Bệnh viên đa khoa Hoè Nhai (Cơ sở 2)01</v>
      </c>
      <c r="B54" s="129" t="s">
        <v>10501</v>
      </c>
      <c r="C54" s="130" t="s">
        <v>1479</v>
      </c>
      <c r="D54" s="129" t="s">
        <v>70</v>
      </c>
    </row>
    <row r="55" spans="1:4">
      <c r="A55" s="119" t="str">
        <f t="shared" si="0"/>
        <v>Phòng khám đa khoa khu vực Nghĩa Tân, Cầu Giấy01</v>
      </c>
      <c r="B55" s="129" t="s">
        <v>9414</v>
      </c>
      <c r="C55" s="130" t="s">
        <v>1478</v>
      </c>
      <c r="D55" s="129" t="s">
        <v>70</v>
      </c>
    </row>
    <row r="56" spans="1:4">
      <c r="A56" s="119" t="str">
        <f t="shared" si="0"/>
        <v>Phòng khám đa khoa trực thuộc Trung tâm y tế quận Thanh Xuân01</v>
      </c>
      <c r="B56" s="129" t="s">
        <v>11957</v>
      </c>
      <c r="C56" s="130" t="s">
        <v>1477</v>
      </c>
      <c r="D56" s="129" t="s">
        <v>70</v>
      </c>
    </row>
    <row r="57" spans="1:4">
      <c r="A57" s="119" t="str">
        <f t="shared" si="0"/>
        <v>Bệnh viện Tim Hà Nội (Cơ sở 2)01</v>
      </c>
      <c r="B57" s="129" t="s">
        <v>9567</v>
      </c>
      <c r="C57" s="130" t="s">
        <v>1476</v>
      </c>
      <c r="D57" s="129" t="s">
        <v>70</v>
      </c>
    </row>
    <row r="58" spans="1:4">
      <c r="A58" s="119" t="str">
        <f t="shared" si="0"/>
        <v>Trung tâm Bác sĩ gia đình (TTYT quận Hoàn Kiếm)01</v>
      </c>
      <c r="B58" s="129" t="s">
        <v>11958</v>
      </c>
      <c r="C58" s="130" t="s">
        <v>1475</v>
      </c>
      <c r="D58" s="129" t="s">
        <v>70</v>
      </c>
    </row>
    <row r="59" spans="1:4">
      <c r="A59" s="119" t="str">
        <f t="shared" si="0"/>
        <v>Bệnh viện Bắc Thăng Long01</v>
      </c>
      <c r="B59" s="129" t="s">
        <v>1474</v>
      </c>
      <c r="C59" s="130" t="s">
        <v>1473</v>
      </c>
      <c r="D59" s="129" t="s">
        <v>70</v>
      </c>
    </row>
    <row r="60" spans="1:4">
      <c r="A60" s="119" t="str">
        <f t="shared" si="0"/>
        <v>Phòng khám đa khoa khu vực Yên Hoà, Cầu Giấy01</v>
      </c>
      <c r="B60" s="129" t="s">
        <v>9415</v>
      </c>
      <c r="C60" s="130" t="s">
        <v>1472</v>
      </c>
      <c r="D60" s="129" t="s">
        <v>70</v>
      </c>
    </row>
    <row r="61" spans="1:4">
      <c r="A61" s="119" t="str">
        <f t="shared" si="0"/>
        <v>Phòng khám đa khoa khu vực Phú Lương, Hà Đông01</v>
      </c>
      <c r="B61" s="129" t="s">
        <v>10539</v>
      </c>
      <c r="C61" s="130" t="s">
        <v>1471</v>
      </c>
      <c r="D61" s="129" t="s">
        <v>70</v>
      </c>
    </row>
    <row r="62" spans="1:4">
      <c r="A62" s="119" t="str">
        <f t="shared" si="0"/>
        <v>Trung tâm cấp cứu 115 Hà Nội (Phòng khám 11 Phan Chu Trinh)01</v>
      </c>
      <c r="B62" s="129" t="s">
        <v>9568</v>
      </c>
      <c r="C62" s="130" t="s">
        <v>1469</v>
      </c>
      <c r="D62" s="129" t="s">
        <v>70</v>
      </c>
    </row>
    <row r="63" spans="1:4">
      <c r="A63" s="119" t="str">
        <f t="shared" si="0"/>
        <v>Bệnh viện đa khoa tư nhân Tràng An01</v>
      </c>
      <c r="B63" s="129" t="s">
        <v>10680</v>
      </c>
      <c r="C63" s="130" t="s">
        <v>1468</v>
      </c>
      <c r="D63" s="129" t="s">
        <v>70</v>
      </c>
    </row>
    <row r="64" spans="1:4">
      <c r="A64" s="119" t="str">
        <f t="shared" si="0"/>
        <v>Phòng khám đa khoa Chèm (TTYT quận Bắc Từ Liêm)01</v>
      </c>
      <c r="B64" s="129" t="s">
        <v>11959</v>
      </c>
      <c r="C64" s="130" t="s">
        <v>1467</v>
      </c>
      <c r="D64" s="129" t="s">
        <v>70</v>
      </c>
    </row>
    <row r="65" spans="1:4">
      <c r="A65" s="119" t="str">
        <f t="shared" si="0"/>
        <v>Phòng khám đa khoa Miền Đông,  Đông Anh01</v>
      </c>
      <c r="B65" s="129" t="s">
        <v>9569</v>
      </c>
      <c r="C65" s="130" t="s">
        <v>1466</v>
      </c>
      <c r="D65" s="129" t="s">
        <v>70</v>
      </c>
    </row>
    <row r="66" spans="1:4">
      <c r="A66" s="119" t="str">
        <f t="shared" si="0"/>
        <v>Trung tâm y tế Hàng Không01</v>
      </c>
      <c r="B66" s="129" t="s">
        <v>9570</v>
      </c>
      <c r="C66" s="130" t="s">
        <v>1464</v>
      </c>
      <c r="D66" s="129" t="s">
        <v>70</v>
      </c>
    </row>
    <row r="67" spans="1:4">
      <c r="A67" s="119" t="str">
        <f t="shared" ref="A67:A130" si="1">B67&amp;D67</f>
        <v>Bệnh viện Than - Khoáng sản01</v>
      </c>
      <c r="B67" s="129" t="s">
        <v>1463</v>
      </c>
      <c r="C67" s="130" t="s">
        <v>1462</v>
      </c>
      <c r="D67" s="129" t="s">
        <v>70</v>
      </c>
    </row>
    <row r="68" spans="1:4">
      <c r="A68" s="119" t="str">
        <f t="shared" si="1"/>
        <v>Phòng khám đa khoa Thạch Đà (TTYT huyện Mê Linh)01</v>
      </c>
      <c r="B68" s="129" t="s">
        <v>9416</v>
      </c>
      <c r="C68" s="130" t="s">
        <v>1461</v>
      </c>
      <c r="D68" s="129" t="s">
        <v>70</v>
      </c>
    </row>
    <row r="69" spans="1:4">
      <c r="A69" s="119" t="str">
        <f t="shared" si="1"/>
        <v>Phòng khám đa khoa Cầu Diễn (TTYT quận Nam Từ Liêm)01</v>
      </c>
      <c r="B69" s="129" t="s">
        <v>11960</v>
      </c>
      <c r="C69" s="130" t="s">
        <v>1458</v>
      </c>
      <c r="D69" s="129" t="s">
        <v>70</v>
      </c>
    </row>
    <row r="70" spans="1:4">
      <c r="A70" s="119" t="str">
        <f t="shared" si="1"/>
        <v>Phòng khám đa khoa trung tâm (TTYT Long Biên)01</v>
      </c>
      <c r="B70" s="129" t="s">
        <v>9417</v>
      </c>
      <c r="C70" s="130" t="s">
        <v>1457</v>
      </c>
      <c r="D70" s="129" t="s">
        <v>70</v>
      </c>
    </row>
    <row r="71" spans="1:4">
      <c r="A71" s="119" t="str">
        <f t="shared" si="1"/>
        <v>Phòng khám đa khoa Đa Tốn (TTYT Gia Lâm)01</v>
      </c>
      <c r="B71" s="129" t="s">
        <v>9571</v>
      </c>
      <c r="C71" s="130" t="s">
        <v>1456</v>
      </c>
      <c r="D71" s="129" t="s">
        <v>70</v>
      </c>
    </row>
    <row r="72" spans="1:4">
      <c r="A72" s="119" t="str">
        <f t="shared" si="1"/>
        <v>Bệnh viện đa khoa quốc tế Thiên Đức01</v>
      </c>
      <c r="B72" s="129" t="s">
        <v>9418</v>
      </c>
      <c r="C72" s="130" t="s">
        <v>1455</v>
      </c>
      <c r="D72" s="129" t="s">
        <v>70</v>
      </c>
    </row>
    <row r="73" spans="1:4">
      <c r="A73" s="119" t="str">
        <f t="shared" si="1"/>
        <v>Công ty cổ phần BVĐK Thăng Long01</v>
      </c>
      <c r="B73" s="129" t="s">
        <v>9572</v>
      </c>
      <c r="C73" s="130" t="s">
        <v>1454</v>
      </c>
      <c r="D73" s="129" t="s">
        <v>70</v>
      </c>
    </row>
    <row r="74" spans="1:4">
      <c r="A74" s="119" t="str">
        <f t="shared" si="1"/>
        <v>Phòng khám đa khoa Việt Hàn trực thuộc Công ty CP Công nghệ y học Hồng Đức  01</v>
      </c>
      <c r="B74" s="129" t="s">
        <v>11961</v>
      </c>
      <c r="C74" s="130" t="s">
        <v>1453</v>
      </c>
      <c r="D74" s="129" t="s">
        <v>70</v>
      </c>
    </row>
    <row r="75" spans="1:4">
      <c r="A75" s="119" t="str">
        <f t="shared" si="1"/>
        <v>Bệnh viện Thể Thao Việt Nam01</v>
      </c>
      <c r="B75" s="129" t="s">
        <v>9573</v>
      </c>
      <c r="C75" s="130" t="s">
        <v>1452</v>
      </c>
      <c r="D75" s="129" t="s">
        <v>70</v>
      </c>
    </row>
    <row r="76" spans="1:4">
      <c r="A76" s="119" t="str">
        <f t="shared" si="1"/>
        <v>Bệnh viện đa khoa huyện Mê Linh01</v>
      </c>
      <c r="B76" s="129" t="s">
        <v>9574</v>
      </c>
      <c r="C76" s="130" t="s">
        <v>1450</v>
      </c>
      <c r="D76" s="129" t="s">
        <v>70</v>
      </c>
    </row>
    <row r="77" spans="1:4">
      <c r="A77" s="119" t="str">
        <f t="shared" si="1"/>
        <v>Phòng khám đa khoa khu vực Xuân Mai (TTYT Chương Mỹ)01</v>
      </c>
      <c r="B77" s="129" t="s">
        <v>9419</v>
      </c>
      <c r="C77" s="130" t="s">
        <v>1449</v>
      </c>
      <c r="D77" s="129" t="s">
        <v>70</v>
      </c>
    </row>
    <row r="78" spans="1:4">
      <c r="A78" s="119" t="str">
        <f t="shared" si="1"/>
        <v>TYT trực thuộc Công ty cổ phần Dệt 10-10 01</v>
      </c>
      <c r="B78" s="129" t="s">
        <v>11962</v>
      </c>
      <c r="C78" s="130" t="s">
        <v>1448</v>
      </c>
      <c r="D78" s="129" t="s">
        <v>70</v>
      </c>
    </row>
    <row r="79" spans="1:4">
      <c r="A79" s="119" t="str">
        <f t="shared" si="1"/>
        <v>TYT trực thuộc Công ty TNHH 1TV Thoát nước Hà Nội 01</v>
      </c>
      <c r="B79" s="129" t="s">
        <v>11963</v>
      </c>
      <c r="C79" s="130" t="s">
        <v>1443</v>
      </c>
      <c r="D79" s="129" t="s">
        <v>70</v>
      </c>
    </row>
    <row r="80" spans="1:4">
      <c r="A80" s="119" t="str">
        <f t="shared" si="1"/>
        <v>Phòng khám đa khoa Minh Phú (TTYT huyện Sóc Sơn)01</v>
      </c>
      <c r="B80" s="129" t="s">
        <v>11964</v>
      </c>
      <c r="C80" s="130" t="s">
        <v>1442</v>
      </c>
      <c r="D80" s="129" t="s">
        <v>70</v>
      </c>
    </row>
    <row r="81" spans="1:4">
      <c r="A81" s="119" t="str">
        <f t="shared" si="1"/>
        <v>TYT Trường Đại học Kinh tế quốc dân 01</v>
      </c>
      <c r="B81" s="129" t="s">
        <v>11965</v>
      </c>
      <c r="C81" s="130" t="s">
        <v>1441</v>
      </c>
      <c r="D81" s="129" t="s">
        <v>70</v>
      </c>
    </row>
    <row r="82" spans="1:4">
      <c r="A82" s="119" t="str">
        <f t="shared" si="1"/>
        <v>Trung tâm y tế Đại học Bách Khoa Hà Nội01</v>
      </c>
      <c r="B82" s="129" t="s">
        <v>1433</v>
      </c>
      <c r="C82" s="130" t="s">
        <v>1432</v>
      </c>
      <c r="D82" s="129" t="s">
        <v>70</v>
      </c>
    </row>
    <row r="83" spans="1:4">
      <c r="A83" s="119" t="str">
        <f t="shared" si="1"/>
        <v>Bệnh viện đa khoa tư nhân Hà Nội01</v>
      </c>
      <c r="B83" s="129" t="s">
        <v>1422</v>
      </c>
      <c r="C83" s="130" t="s">
        <v>1421</v>
      </c>
      <c r="D83" s="129" t="s">
        <v>70</v>
      </c>
    </row>
    <row r="84" spans="1:4">
      <c r="A84" s="119" t="str">
        <f t="shared" si="1"/>
        <v>TYT trực thuộc Công ty TNHH 1TV Môi trường đô thị Hà Nội01</v>
      </c>
      <c r="B84" s="129" t="s">
        <v>11024</v>
      </c>
      <c r="C84" s="130" t="s">
        <v>1420</v>
      </c>
      <c r="D84" s="129" t="s">
        <v>70</v>
      </c>
    </row>
    <row r="85" spans="1:4">
      <c r="A85" s="119" t="str">
        <f t="shared" si="1"/>
        <v>Phòng Y tế- Văn phòng Đài truyền hình Việt Nam 01</v>
      </c>
      <c r="B85" s="129" t="s">
        <v>11966</v>
      </c>
      <c r="C85" s="130" t="s">
        <v>1416</v>
      </c>
      <c r="D85" s="129" t="s">
        <v>70</v>
      </c>
    </row>
    <row r="86" spans="1:4">
      <c r="A86" s="119" t="str">
        <f t="shared" si="1"/>
        <v>Phòng khám đa khoa khu vực Lương Mỹ (TTYT Chương Mỹ)01</v>
      </c>
      <c r="B86" s="129" t="s">
        <v>9768</v>
      </c>
      <c r="C86" s="130" t="s">
        <v>1412</v>
      </c>
      <c r="D86" s="129" t="s">
        <v>70</v>
      </c>
    </row>
    <row r="87" spans="1:4">
      <c r="A87" s="119" t="str">
        <f t="shared" si="1"/>
        <v>PKĐK các cơ quan Đảng ở TW- Văn phòng TW Đảng01</v>
      </c>
      <c r="B87" s="129" t="s">
        <v>9769</v>
      </c>
      <c r="C87" s="130" t="s">
        <v>1410</v>
      </c>
      <c r="D87" s="129" t="s">
        <v>70</v>
      </c>
    </row>
    <row r="88" spans="1:4">
      <c r="A88" s="119" t="str">
        <f t="shared" si="1"/>
        <v>TYT Viện Hàn lâm KH và CN Việt Nam 01</v>
      </c>
      <c r="B88" s="129" t="s">
        <v>11967</v>
      </c>
      <c r="C88" s="130" t="s">
        <v>1409</v>
      </c>
      <c r="D88" s="129" t="s">
        <v>70</v>
      </c>
    </row>
    <row r="89" spans="1:4">
      <c r="A89" s="119" t="str">
        <f t="shared" si="1"/>
        <v>Bệnh viện đa khoa Quốc tế Thu Cúc01</v>
      </c>
      <c r="B89" s="129" t="s">
        <v>9262</v>
      </c>
      <c r="C89" s="130" t="s">
        <v>1408</v>
      </c>
      <c r="D89" s="129" t="s">
        <v>70</v>
      </c>
    </row>
    <row r="90" spans="1:4">
      <c r="A90" s="119" t="str">
        <f t="shared" si="1"/>
        <v>Trung tâm y tế Học viện Chính trị Quốc gia Hồ Chí Minh01</v>
      </c>
      <c r="B90" s="129" t="s">
        <v>11025</v>
      </c>
      <c r="C90" s="130" t="s">
        <v>1404</v>
      </c>
      <c r="D90" s="129" t="s">
        <v>70</v>
      </c>
    </row>
    <row r="91" spans="1:4">
      <c r="A91" s="119" t="str">
        <f t="shared" si="1"/>
        <v>Phòng khám đa khoa Nam Hồng01</v>
      </c>
      <c r="B91" s="129" t="s">
        <v>1401</v>
      </c>
      <c r="C91" s="130" t="s">
        <v>1400</v>
      </c>
      <c r="D91" s="129" t="s">
        <v>70</v>
      </c>
    </row>
    <row r="92" spans="1:4">
      <c r="A92" s="119" t="str">
        <f t="shared" si="1"/>
        <v>Bệnh viện Đông Đô01</v>
      </c>
      <c r="B92" s="129" t="s">
        <v>10201</v>
      </c>
      <c r="C92" s="130" t="s">
        <v>1396</v>
      </c>
      <c r="D92" s="129" t="s">
        <v>70</v>
      </c>
    </row>
    <row r="93" spans="1:4">
      <c r="A93" s="119" t="str">
        <f t="shared" si="1"/>
        <v>Trạm y tế trực thuộc Công ty TNHH May Đức Giang 01</v>
      </c>
      <c r="B93" s="129" t="s">
        <v>11968</v>
      </c>
      <c r="C93" s="130" t="s">
        <v>1395</v>
      </c>
      <c r="D93" s="129" t="s">
        <v>70</v>
      </c>
    </row>
    <row r="94" spans="1:4">
      <c r="A94" s="119" t="str">
        <f t="shared" si="1"/>
        <v>Phòng khám đa khoa Tổng Công ty May 10 - Công ty cổ phần01</v>
      </c>
      <c r="B94" s="129" t="s">
        <v>11026</v>
      </c>
      <c r="C94" s="130" t="s">
        <v>1394</v>
      </c>
      <c r="D94" s="129" t="s">
        <v>70</v>
      </c>
    </row>
    <row r="95" spans="1:4">
      <c r="A95" s="119" t="str">
        <f t="shared" si="1"/>
        <v>Phòng khám đa khoa khu vực Đồng Tân (TTYT h. ứng Hoà01</v>
      </c>
      <c r="B95" s="129" t="s">
        <v>11969</v>
      </c>
      <c r="C95" s="130" t="s">
        <v>1391</v>
      </c>
      <c r="D95" s="129" t="s">
        <v>70</v>
      </c>
    </row>
    <row r="96" spans="1:4">
      <c r="A96" s="119" t="str">
        <f t="shared" si="1"/>
        <v>Phòng khám đa khoa khu vực Lưu Hoàng  (TTYT ứng Hoà)01</v>
      </c>
      <c r="B96" s="129" t="s">
        <v>10401</v>
      </c>
      <c r="C96" s="130" t="s">
        <v>1390</v>
      </c>
      <c r="D96" s="129" t="s">
        <v>70</v>
      </c>
    </row>
    <row r="97" spans="1:4">
      <c r="A97" s="119" t="str">
        <f t="shared" si="1"/>
        <v>Trạm y tế Học viện Nông nghiệp Việt Nam01</v>
      </c>
      <c r="B97" s="129" t="s">
        <v>10285</v>
      </c>
      <c r="C97" s="130" t="s">
        <v>1389</v>
      </c>
      <c r="D97" s="129" t="s">
        <v>70</v>
      </c>
    </row>
    <row r="98" spans="1:4">
      <c r="A98" s="119" t="str">
        <f t="shared" si="1"/>
        <v>Bệnh viện đa khoa huyện Gia Lâm01</v>
      </c>
      <c r="B98" s="129" t="s">
        <v>9770</v>
      </c>
      <c r="C98" s="130" t="s">
        <v>1386</v>
      </c>
      <c r="D98" s="129" t="s">
        <v>70</v>
      </c>
    </row>
    <row r="99" spans="1:4">
      <c r="A99" s="119" t="str">
        <f t="shared" si="1"/>
        <v>Bệnh viện đa khoa quốc tế Vinmec01</v>
      </c>
      <c r="B99" s="129" t="s">
        <v>9771</v>
      </c>
      <c r="C99" s="130" t="s">
        <v>1385</v>
      </c>
      <c r="D99" s="129" t="s">
        <v>70</v>
      </c>
    </row>
    <row r="100" spans="1:4">
      <c r="A100" s="119" t="str">
        <f t="shared" si="1"/>
        <v>Phòng khám đa khoa khu vực An Mỹ  (TTYT Mỹ Đức)01</v>
      </c>
      <c r="B100" s="129" t="s">
        <v>9772</v>
      </c>
      <c r="C100" s="130" t="s">
        <v>1377</v>
      </c>
      <c r="D100" s="129" t="s">
        <v>70</v>
      </c>
    </row>
    <row r="101" spans="1:4">
      <c r="A101" s="119" t="str">
        <f t="shared" si="1"/>
        <v>Phòng khám đa khoa khu vực Xuân Giang (TTYT huyện Sóc Sơn)01</v>
      </c>
      <c r="B101" s="129" t="s">
        <v>9335</v>
      </c>
      <c r="C101" s="130" t="s">
        <v>1375</v>
      </c>
      <c r="D101" s="129" t="s">
        <v>70</v>
      </c>
    </row>
    <row r="102" spans="1:4">
      <c r="A102" s="119" t="str">
        <f t="shared" si="1"/>
        <v>Phòng khám đa khoa khu vực Hương Sơn  (TTYT Mỹ Đức)01</v>
      </c>
      <c r="B102" s="129" t="s">
        <v>9773</v>
      </c>
      <c r="C102" s="130" t="s">
        <v>1374</v>
      </c>
      <c r="D102" s="129" t="s">
        <v>70</v>
      </c>
    </row>
    <row r="103" spans="1:4">
      <c r="A103" s="119" t="str">
        <f t="shared" si="1"/>
        <v>Trạm Y tế trực thuộc Công ty TNHH hệ thống dây SUMI-HANEL01</v>
      </c>
      <c r="B103" s="129" t="s">
        <v>11970</v>
      </c>
      <c r="C103" s="130" t="s">
        <v>1370</v>
      </c>
      <c r="D103" s="129" t="s">
        <v>70</v>
      </c>
    </row>
    <row r="104" spans="1:4">
      <c r="A104" s="119" t="str">
        <f t="shared" si="1"/>
        <v>Trung tâm Thực hành khám chữa bệnh Trường Cao đẳng y tế Hà Đông01</v>
      </c>
      <c r="B104" s="129" t="s">
        <v>9336</v>
      </c>
      <c r="C104" s="130" t="s">
        <v>1367</v>
      </c>
      <c r="D104" s="129" t="s">
        <v>70</v>
      </c>
    </row>
    <row r="105" spans="1:4">
      <c r="A105" s="119" t="str">
        <f t="shared" si="1"/>
        <v>Phòng khám đa khoa Nguyễn Trọng Thọ01</v>
      </c>
      <c r="B105" s="129" t="s">
        <v>9774</v>
      </c>
      <c r="C105" s="130" t="s">
        <v>1363</v>
      </c>
      <c r="D105" s="129" t="s">
        <v>70</v>
      </c>
    </row>
    <row r="106" spans="1:4">
      <c r="A106" s="119" t="str">
        <f t="shared" si="1"/>
        <v>Bệnh viện tâm thần Mỹ Đức01</v>
      </c>
      <c r="B106" s="129" t="s">
        <v>9775</v>
      </c>
      <c r="C106" s="130" t="s">
        <v>1358</v>
      </c>
      <c r="D106" s="129" t="s">
        <v>70</v>
      </c>
    </row>
    <row r="107" spans="1:4">
      <c r="A107" s="119" t="str">
        <f t="shared" si="1"/>
        <v>Bệnh viện đa khoa MEDLATEC01</v>
      </c>
      <c r="B107" s="129" t="s">
        <v>1355</v>
      </c>
      <c r="C107" s="130" t="s">
        <v>1354</v>
      </c>
      <c r="D107" s="129" t="s">
        <v>70</v>
      </c>
    </row>
    <row r="108" spans="1:4">
      <c r="A108" s="119" t="str">
        <f t="shared" si="1"/>
        <v>Phòng khám đa khoa Đại Thịnh (TTYT huyện Mê Linh)01</v>
      </c>
      <c r="B108" s="129" t="s">
        <v>11971</v>
      </c>
      <c r="C108" s="130" t="s">
        <v>1350</v>
      </c>
      <c r="D108" s="129" t="s">
        <v>70</v>
      </c>
    </row>
    <row r="109" spans="1:4">
      <c r="A109" s="119" t="str">
        <f t="shared" si="1"/>
        <v>Phòng khám đa khoa Ngãi Cầu (TTYT h. Hoài Đức)01</v>
      </c>
      <c r="B109" s="129" t="s">
        <v>11972</v>
      </c>
      <c r="C109" s="130" t="s">
        <v>1346</v>
      </c>
      <c r="D109" s="129" t="s">
        <v>70</v>
      </c>
    </row>
    <row r="110" spans="1:4">
      <c r="A110" s="119" t="str">
        <f t="shared" si="1"/>
        <v>Phòng khám đa khoa khu vực  Tri Thủy  (TTYT Phú Xuyên)01</v>
      </c>
      <c r="B110" s="129" t="s">
        <v>9586</v>
      </c>
      <c r="C110" s="130" t="s">
        <v>1345</v>
      </c>
      <c r="D110" s="129" t="s">
        <v>70</v>
      </c>
    </row>
    <row r="111" spans="1:4">
      <c r="A111" s="119" t="str">
        <f t="shared" si="1"/>
        <v>TYT trực thuộc Công ty TNHH nhà máy bia Heineken Việt Nam 01</v>
      </c>
      <c r="B111" s="129" t="s">
        <v>11973</v>
      </c>
      <c r="C111" s="130" t="s">
        <v>1342</v>
      </c>
      <c r="D111" s="129" t="s">
        <v>70</v>
      </c>
    </row>
    <row r="112" spans="1:4">
      <c r="A112" s="119" t="str">
        <f t="shared" si="1"/>
        <v>TYT Trường Đại học Lâm nghiệp 01</v>
      </c>
      <c r="B112" s="129" t="s">
        <v>11974</v>
      </c>
      <c r="C112" s="130" t="s">
        <v>1341</v>
      </c>
      <c r="D112" s="129" t="s">
        <v>70</v>
      </c>
    </row>
    <row r="113" spans="1:4">
      <c r="A113" s="119" t="str">
        <f t="shared" si="1"/>
        <v>Bệnh viện đa khoa Hồng Phát01</v>
      </c>
      <c r="B113" s="129" t="s">
        <v>9337</v>
      </c>
      <c r="C113" s="130" t="s">
        <v>1339</v>
      </c>
      <c r="D113" s="129" t="s">
        <v>70</v>
      </c>
    </row>
    <row r="114" spans="1:4">
      <c r="A114" s="119" t="str">
        <f t="shared" si="1"/>
        <v>Phòng khám đa khoa trực thuộc CTCP Trung tâm bác sĩ gia đình Hà Nội01</v>
      </c>
      <c r="B114" s="129" t="s">
        <v>11975</v>
      </c>
      <c r="C114" s="130" t="s">
        <v>1337</v>
      </c>
      <c r="D114" s="129" t="s">
        <v>70</v>
      </c>
    </row>
    <row r="115" spans="1:4">
      <c r="A115" s="119" t="str">
        <f t="shared" si="1"/>
        <v>Phòng khám đa khoa khu vực Minh Quang  (TTYTBa Vì)01</v>
      </c>
      <c r="B115" s="129" t="s">
        <v>9597</v>
      </c>
      <c r="C115" s="130" t="s">
        <v>1336</v>
      </c>
      <c r="D115" s="129" t="s">
        <v>70</v>
      </c>
    </row>
    <row r="116" spans="1:4">
      <c r="A116" s="119" t="str">
        <f t="shared" si="1"/>
        <v>Phòng khám đa khoa khu vực Bất Bạt  (TTYTBa Vì)01</v>
      </c>
      <c r="B116" s="129" t="s">
        <v>9598</v>
      </c>
      <c r="C116" s="130" t="s">
        <v>1335</v>
      </c>
      <c r="D116" s="129" t="s">
        <v>70</v>
      </c>
    </row>
    <row r="117" spans="1:4">
      <c r="A117" s="119" t="str">
        <f t="shared" si="1"/>
        <v>Phòng khám đa khoa khu vực Tản Lĩnh  (TTYTBa Vì)01</v>
      </c>
      <c r="B117" s="129" t="s">
        <v>9338</v>
      </c>
      <c r="C117" s="130" t="s">
        <v>1334</v>
      </c>
      <c r="D117" s="129" t="s">
        <v>70</v>
      </c>
    </row>
    <row r="118" spans="1:4">
      <c r="A118" s="119" t="str">
        <f t="shared" si="1"/>
        <v>Phòng khám đa khoa khu vực Hòa Thạch01</v>
      </c>
      <c r="B118" s="129" t="s">
        <v>9599</v>
      </c>
      <c r="C118" s="130" t="s">
        <v>1333</v>
      </c>
      <c r="D118" s="129" t="s">
        <v>70</v>
      </c>
    </row>
    <row r="119" spans="1:4">
      <c r="A119" s="119" t="str">
        <f t="shared" si="1"/>
        <v>Phòng khám đa khoa khu vực Yên Bình  (TTYTThạch Thất)01</v>
      </c>
      <c r="B119" s="129" t="s">
        <v>9600</v>
      </c>
      <c r="C119" s="130" t="s">
        <v>1332</v>
      </c>
      <c r="D119" s="129" t="s">
        <v>70</v>
      </c>
    </row>
    <row r="120" spans="1:4">
      <c r="A120" s="119" t="str">
        <f t="shared" si="1"/>
        <v>Phòng khám đa khoa Bồ Đề trực thuộc TTYT quận Long Biên01</v>
      </c>
      <c r="B120" s="129" t="s">
        <v>11976</v>
      </c>
      <c r="C120" s="130" t="s">
        <v>1327</v>
      </c>
      <c r="D120" s="129" t="s">
        <v>70</v>
      </c>
    </row>
    <row r="121" spans="1:4">
      <c r="A121" s="119" t="str">
        <f t="shared" si="1"/>
        <v>Phòng khám đa khoa Dr. Binh Teleclinic01</v>
      </c>
      <c r="B121" s="129" t="s">
        <v>9601</v>
      </c>
      <c r="C121" s="130" t="s">
        <v>1324</v>
      </c>
      <c r="D121" s="129" t="s">
        <v>70</v>
      </c>
    </row>
    <row r="122" spans="1:4">
      <c r="A122" s="119" t="str">
        <f t="shared" si="1"/>
        <v>Phòng khám đa khoa Quảng Tây01</v>
      </c>
      <c r="B122" s="129" t="s">
        <v>9602</v>
      </c>
      <c r="C122" s="130" t="s">
        <v>1323</v>
      </c>
      <c r="D122" s="129" t="s">
        <v>70</v>
      </c>
    </row>
    <row r="123" spans="1:4">
      <c r="A123" s="119" t="str">
        <f t="shared" si="1"/>
        <v>Trạm y tế phường Cổ Nhuế 2 (TTYT quận Bắc Từ Liêm)01</v>
      </c>
      <c r="B123" s="129" t="s">
        <v>11977</v>
      </c>
      <c r="C123" s="130" t="s">
        <v>1319</v>
      </c>
      <c r="D123" s="129" t="s">
        <v>70</v>
      </c>
    </row>
    <row r="124" spans="1:4">
      <c r="A124" s="119" t="str">
        <f t="shared" si="1"/>
        <v>Trạm y tế phường Phúc Diễn (TTYT quận Bắc Từ Liêm)01</v>
      </c>
      <c r="B124" s="129" t="s">
        <v>11978</v>
      </c>
      <c r="C124" s="130" t="s">
        <v>1318</v>
      </c>
      <c r="D124" s="129" t="s">
        <v>70</v>
      </c>
    </row>
    <row r="125" spans="1:4">
      <c r="A125" s="119" t="str">
        <f t="shared" si="1"/>
        <v>Trạm y tế phường Phương Canh01</v>
      </c>
      <c r="B125" s="129" t="s">
        <v>9603</v>
      </c>
      <c r="C125" s="130" t="s">
        <v>1317</v>
      </c>
      <c r="D125" s="129" t="s">
        <v>70</v>
      </c>
    </row>
    <row r="126" spans="1:4">
      <c r="A126" s="119" t="str">
        <f t="shared" si="1"/>
        <v>Trạm y tế phường Mỹ Đình 201</v>
      </c>
      <c r="B126" s="129" t="s">
        <v>9339</v>
      </c>
      <c r="C126" s="130" t="s">
        <v>1316</v>
      </c>
      <c r="D126" s="129" t="s">
        <v>70</v>
      </c>
    </row>
    <row r="127" spans="1:4">
      <c r="A127" s="119" t="str">
        <f t="shared" si="1"/>
        <v>Bệnh viện Đại học Quốc gia Hà Nội01</v>
      </c>
      <c r="B127" s="129" t="s">
        <v>11979</v>
      </c>
      <c r="C127" s="130" t="s">
        <v>1300</v>
      </c>
      <c r="D127" s="129" t="s">
        <v>70</v>
      </c>
    </row>
    <row r="128" spans="1:4">
      <c r="A128" s="119" t="str">
        <f t="shared" si="1"/>
        <v>Đại học Công nghiệp Hà Nội (YTCQ)01</v>
      </c>
      <c r="B128" s="129" t="s">
        <v>11980</v>
      </c>
      <c r="C128" s="130" t="s">
        <v>1299</v>
      </c>
      <c r="D128" s="129" t="s">
        <v>70</v>
      </c>
    </row>
    <row r="129" spans="1:4">
      <c r="A129" s="119" t="str">
        <f t="shared" si="1"/>
        <v>Bệnh viện đa khoa Hà Đông01</v>
      </c>
      <c r="B129" s="129" t="s">
        <v>1278</v>
      </c>
      <c r="C129" s="130" t="s">
        <v>1277</v>
      </c>
      <c r="D129" s="129" t="s">
        <v>70</v>
      </c>
    </row>
    <row r="130" spans="1:4">
      <c r="A130" s="119" t="str">
        <f t="shared" si="1"/>
        <v>Bệnh viện đa khoa Vân Đình01</v>
      </c>
      <c r="B130" s="129" t="s">
        <v>1276</v>
      </c>
      <c r="C130" s="130" t="s">
        <v>1275</v>
      </c>
      <c r="D130" s="129" t="s">
        <v>70</v>
      </c>
    </row>
    <row r="131" spans="1:4">
      <c r="A131" s="119" t="str">
        <f t="shared" ref="A131:A194" si="2">B131&amp;D131</f>
        <v>Phòng khám A thuộc BVĐK Đống Đa01</v>
      </c>
      <c r="B131" s="129" t="s">
        <v>9565</v>
      </c>
      <c r="C131" s="130" t="s">
        <v>1274</v>
      </c>
      <c r="D131" s="129" t="s">
        <v>70</v>
      </c>
    </row>
    <row r="132" spans="1:4">
      <c r="A132" s="119" t="str">
        <f t="shared" si="2"/>
        <v>Bệnh viện Quân Y 10501</v>
      </c>
      <c r="B132" s="129" t="s">
        <v>9070</v>
      </c>
      <c r="C132" s="130" t="s">
        <v>1273</v>
      </c>
      <c r="D132" s="129" t="s">
        <v>70</v>
      </c>
    </row>
    <row r="133" spans="1:4">
      <c r="A133" s="119" t="str">
        <f t="shared" si="2"/>
        <v>Bệnh viện đa khoa huyện Đan Phượng01</v>
      </c>
      <c r="B133" s="129" t="s">
        <v>10441</v>
      </c>
      <c r="C133" s="130" t="s">
        <v>1272</v>
      </c>
      <c r="D133" s="129" t="s">
        <v>70</v>
      </c>
    </row>
    <row r="134" spans="1:4">
      <c r="A134" s="119" t="str">
        <f t="shared" si="2"/>
        <v>Bệnh viện đa khoa huyện Phú Xuyên01</v>
      </c>
      <c r="B134" s="129" t="s">
        <v>10321</v>
      </c>
      <c r="C134" s="130" t="s">
        <v>1271</v>
      </c>
      <c r="D134" s="129" t="s">
        <v>70</v>
      </c>
    </row>
    <row r="135" spans="1:4">
      <c r="A135" s="119" t="str">
        <f t="shared" si="2"/>
        <v>Bệnh viện đa khoa huyện Ba Vì01</v>
      </c>
      <c r="B135" s="129" t="s">
        <v>9618</v>
      </c>
      <c r="C135" s="130" t="s">
        <v>1270</v>
      </c>
      <c r="D135" s="129" t="s">
        <v>70</v>
      </c>
    </row>
    <row r="136" spans="1:4">
      <c r="A136" s="119" t="str">
        <f t="shared" si="2"/>
        <v>Bệnh viện đa khoa huyện Chương Mỹ01</v>
      </c>
      <c r="B136" s="129" t="s">
        <v>10282</v>
      </c>
      <c r="C136" s="130" t="s">
        <v>1269</v>
      </c>
      <c r="D136" s="129" t="s">
        <v>70</v>
      </c>
    </row>
    <row r="137" spans="1:4">
      <c r="A137" s="119" t="str">
        <f t="shared" si="2"/>
        <v>Bệnh viện đa khoa huyện Hoài Đức01</v>
      </c>
      <c r="B137" s="129" t="s">
        <v>9420</v>
      </c>
      <c r="C137" s="130" t="s">
        <v>1268</v>
      </c>
      <c r="D137" s="129" t="s">
        <v>70</v>
      </c>
    </row>
    <row r="138" spans="1:4">
      <c r="A138" s="119" t="str">
        <f t="shared" si="2"/>
        <v>Bệnh viện đa khoa huyện Mỹ Đức01</v>
      </c>
      <c r="B138" s="129" t="s">
        <v>10322</v>
      </c>
      <c r="C138" s="130" t="s">
        <v>1267</v>
      </c>
      <c r="D138" s="129" t="s">
        <v>70</v>
      </c>
    </row>
    <row r="139" spans="1:4">
      <c r="A139" s="119" t="str">
        <f t="shared" si="2"/>
        <v>Bệnh viện đa khoa huyện Phúc Thọ01</v>
      </c>
      <c r="B139" s="129" t="s">
        <v>9421</v>
      </c>
      <c r="C139" s="130" t="s">
        <v>1266</v>
      </c>
      <c r="D139" s="129" t="s">
        <v>70</v>
      </c>
    </row>
    <row r="140" spans="1:4">
      <c r="A140" s="119" t="str">
        <f t="shared" si="2"/>
        <v>Bệnh viện đa khoa huyện Quốc Oai01</v>
      </c>
      <c r="B140" s="129" t="s">
        <v>9619</v>
      </c>
      <c r="C140" s="130" t="s">
        <v>1265</v>
      </c>
      <c r="D140" s="129" t="s">
        <v>70</v>
      </c>
    </row>
    <row r="141" spans="1:4">
      <c r="A141" s="119" t="str">
        <f t="shared" si="2"/>
        <v>Bệnh viện đa khoa huyện Thạch Thất01</v>
      </c>
      <c r="B141" s="129" t="s">
        <v>9422</v>
      </c>
      <c r="C141" s="130" t="s">
        <v>1264</v>
      </c>
      <c r="D141" s="129" t="s">
        <v>70</v>
      </c>
    </row>
    <row r="142" spans="1:4">
      <c r="A142" s="119" t="str">
        <f t="shared" si="2"/>
        <v>Bệnh viện đa khoa huyện Thanh Oai01</v>
      </c>
      <c r="B142" s="129" t="s">
        <v>9620</v>
      </c>
      <c r="C142" s="130" t="s">
        <v>1263</v>
      </c>
      <c r="D142" s="129" t="s">
        <v>70</v>
      </c>
    </row>
    <row r="143" spans="1:4">
      <c r="A143" s="119" t="str">
        <f t="shared" si="2"/>
        <v>Bệnh viện đa khoa huyện Thường Tín01</v>
      </c>
      <c r="B143" s="129" t="s">
        <v>9621</v>
      </c>
      <c r="C143" s="130" t="s">
        <v>1262</v>
      </c>
      <c r="D143" s="129" t="s">
        <v>70</v>
      </c>
    </row>
    <row r="144" spans="1:4">
      <c r="A144" s="119" t="str">
        <f t="shared" si="2"/>
        <v>Bệnh viện đa khoa Sơn Tây01</v>
      </c>
      <c r="B144" s="129" t="s">
        <v>1261</v>
      </c>
      <c r="C144" s="130" t="s">
        <v>1260</v>
      </c>
      <c r="D144" s="129" t="s">
        <v>70</v>
      </c>
    </row>
    <row r="145" spans="1:4">
      <c r="A145" s="119" t="str">
        <f t="shared" si="2"/>
        <v>Phòng khám đa khoa KV Trung tâm Hà Đông01</v>
      </c>
      <c r="B145" s="129" t="s">
        <v>9622</v>
      </c>
      <c r="C145" s="130" t="s">
        <v>1259</v>
      </c>
      <c r="D145" s="129" t="s">
        <v>70</v>
      </c>
    </row>
    <row r="146" spans="1:4">
      <c r="A146" s="119" t="str">
        <f t="shared" si="2"/>
        <v>Phòng khám đa khoa khu vực Liên Hồng (TTYT h. Đan Phượng)01</v>
      </c>
      <c r="B146" s="129" t="s">
        <v>11981</v>
      </c>
      <c r="C146" s="130" t="s">
        <v>1256</v>
      </c>
      <c r="D146" s="129" t="s">
        <v>70</v>
      </c>
    </row>
    <row r="147" spans="1:4">
      <c r="A147" s="119" t="str">
        <f t="shared" si="2"/>
        <v>Phòng khám A thuộc BVĐK Đức Giang01</v>
      </c>
      <c r="B147" s="129" t="s">
        <v>10283</v>
      </c>
      <c r="C147" s="130" t="s">
        <v>1255</v>
      </c>
      <c r="D147" s="129" t="s">
        <v>70</v>
      </c>
    </row>
    <row r="148" spans="1:4">
      <c r="A148" s="119" t="str">
        <f t="shared" si="2"/>
        <v>Phòng khám A thuộc Bệnh viện Thanh Nhàn01</v>
      </c>
      <c r="B148" s="129" t="s">
        <v>9364</v>
      </c>
      <c r="C148" s="130" t="s">
        <v>1254</v>
      </c>
      <c r="D148" s="129" t="s">
        <v>70</v>
      </c>
    </row>
    <row r="149" spans="1:4">
      <c r="A149" s="119" t="str">
        <f t="shared" si="2"/>
        <v>Phòng khám A thuộc BVĐK Sơn Tây01</v>
      </c>
      <c r="B149" s="129" t="s">
        <v>9623</v>
      </c>
      <c r="C149" s="130" t="s">
        <v>1253</v>
      </c>
      <c r="D149" s="129" t="s">
        <v>70</v>
      </c>
    </row>
    <row r="150" spans="1:4">
      <c r="A150" s="119" t="str">
        <f t="shared" si="2"/>
        <v>Phòng khám A thuộc BVĐK Vân Đình01</v>
      </c>
      <c r="B150" s="129" t="s">
        <v>9365</v>
      </c>
      <c r="C150" s="130" t="s">
        <v>1252</v>
      </c>
      <c r="D150" s="129" t="s">
        <v>70</v>
      </c>
    </row>
    <row r="151" spans="1:4">
      <c r="A151" s="119" t="str">
        <f t="shared" si="2"/>
        <v>Phòng khám A thuộc BVĐK Thanh Trì01</v>
      </c>
      <c r="B151" s="129" t="s">
        <v>9624</v>
      </c>
      <c r="C151" s="130" t="s">
        <v>1251</v>
      </c>
      <c r="D151" s="129" t="s">
        <v>70</v>
      </c>
    </row>
    <row r="152" spans="1:4">
      <c r="A152" s="119" t="str">
        <f t="shared" si="2"/>
        <v>Phòng khám A thuộc BVĐK Sóc Sơn01</v>
      </c>
      <c r="B152" s="129" t="s">
        <v>9625</v>
      </c>
      <c r="C152" s="130" t="s">
        <v>1250</v>
      </c>
      <c r="D152" s="129" t="s">
        <v>70</v>
      </c>
    </row>
    <row r="153" spans="1:4">
      <c r="A153" s="119" t="str">
        <f t="shared" si="2"/>
        <v>Phòng khám A thuộc BVĐK Đông Anh01</v>
      </c>
      <c r="B153" s="129" t="s">
        <v>9366</v>
      </c>
      <c r="C153" s="130" t="s">
        <v>1249</v>
      </c>
      <c r="D153" s="129" t="s">
        <v>70</v>
      </c>
    </row>
    <row r="154" spans="1:4">
      <c r="A154" s="119" t="str">
        <f t="shared" si="2"/>
        <v>Phòng khám A thuộc BVĐK huyện Mê Linh01</v>
      </c>
      <c r="B154" s="129" t="s">
        <v>9626</v>
      </c>
      <c r="C154" s="130" t="s">
        <v>1248</v>
      </c>
      <c r="D154" s="129" t="s">
        <v>70</v>
      </c>
    </row>
    <row r="155" spans="1:4">
      <c r="A155" s="119" t="str">
        <f t="shared" si="2"/>
        <v>Phòng khám A thuộc BVĐK huyện Ba Vì01</v>
      </c>
      <c r="B155" s="129" t="s">
        <v>9627</v>
      </c>
      <c r="C155" s="130" t="s">
        <v>1247</v>
      </c>
      <c r="D155" s="129" t="s">
        <v>70</v>
      </c>
    </row>
    <row r="156" spans="1:4">
      <c r="A156" s="119" t="str">
        <f t="shared" si="2"/>
        <v>Phòng khám A thuộc BVĐK Hà Đông01</v>
      </c>
      <c r="B156" s="129" t="s">
        <v>9367</v>
      </c>
      <c r="C156" s="130" t="s">
        <v>1246</v>
      </c>
      <c r="D156" s="129" t="s">
        <v>70</v>
      </c>
    </row>
    <row r="157" spans="1:4">
      <c r="A157" s="119" t="str">
        <f t="shared" si="2"/>
        <v>Phòng khám A thuộc BVĐK huyện Thường Tín01</v>
      </c>
      <c r="B157" s="129" t="s">
        <v>10540</v>
      </c>
      <c r="C157" s="130" t="s">
        <v>1245</v>
      </c>
      <c r="D157" s="129" t="s">
        <v>70</v>
      </c>
    </row>
    <row r="158" spans="1:4">
      <c r="A158" s="119" t="str">
        <f t="shared" si="2"/>
        <v>Phòng khám A thuộc BVĐK huyện Phú Xuyên01</v>
      </c>
      <c r="B158" s="129" t="s">
        <v>9368</v>
      </c>
      <c r="C158" s="130" t="s">
        <v>1244</v>
      </c>
      <c r="D158" s="129" t="s">
        <v>70</v>
      </c>
    </row>
    <row r="159" spans="1:4">
      <c r="A159" s="119" t="str">
        <f t="shared" si="2"/>
        <v>Phòng khám A thuộc BVĐK huyện Đan Phượng01</v>
      </c>
      <c r="B159" s="129" t="s">
        <v>9628</v>
      </c>
      <c r="C159" s="130" t="s">
        <v>1243</v>
      </c>
      <c r="D159" s="129" t="s">
        <v>70</v>
      </c>
    </row>
    <row r="160" spans="1:4">
      <c r="A160" s="119" t="str">
        <f t="shared" si="2"/>
        <v>Bệnh viện Châm cứu Trung ương01</v>
      </c>
      <c r="B160" s="129" t="s">
        <v>1231</v>
      </c>
      <c r="C160" s="130" t="s">
        <v>1230</v>
      </c>
      <c r="D160" s="129" t="s">
        <v>70</v>
      </c>
    </row>
    <row r="161" spans="1:4">
      <c r="A161" s="119" t="str">
        <f t="shared" si="2"/>
        <v>Bệnh viện Lão khoa Trung ương01</v>
      </c>
      <c r="B161" s="129" t="s">
        <v>11982</v>
      </c>
      <c r="C161" s="130" t="s">
        <v>1217</v>
      </c>
      <c r="D161" s="129" t="s">
        <v>70</v>
      </c>
    </row>
    <row r="162" spans="1:4">
      <c r="A162" s="119" t="str">
        <f t="shared" si="2"/>
        <v>Bệnh viện Phục hồi chức năng01</v>
      </c>
      <c r="B162" s="129" t="s">
        <v>5788</v>
      </c>
      <c r="C162" s="130" t="s">
        <v>1213</v>
      </c>
      <c r="D162" s="129" t="s">
        <v>70</v>
      </c>
    </row>
    <row r="163" spans="1:4">
      <c r="A163" s="119" t="str">
        <f t="shared" si="2"/>
        <v>Công ty TNHH Bệnh viện Hồng Ngọc (BV Hồng Ngọc)01</v>
      </c>
      <c r="B163" s="129" t="s">
        <v>9285</v>
      </c>
      <c r="C163" s="130" t="s">
        <v>1211</v>
      </c>
      <c r="D163" s="129" t="s">
        <v>70</v>
      </c>
    </row>
    <row r="164" spans="1:4">
      <c r="A164" s="119" t="str">
        <f t="shared" si="2"/>
        <v>Bệnh viện YHCT Hà Đông01</v>
      </c>
      <c r="B164" s="129" t="s">
        <v>1209</v>
      </c>
      <c r="C164" s="130" t="s">
        <v>1208</v>
      </c>
      <c r="D164" s="129" t="s">
        <v>70</v>
      </c>
    </row>
    <row r="165" spans="1:4">
      <c r="A165" s="119" t="str">
        <f t="shared" si="2"/>
        <v>Bệnh viện Tâm thần Trung ương 101</v>
      </c>
      <c r="B165" s="129" t="s">
        <v>11983</v>
      </c>
      <c r="C165" s="130" t="s">
        <v>1205</v>
      </c>
      <c r="D165" s="129" t="s">
        <v>70</v>
      </c>
    </row>
    <row r="166" spans="1:4">
      <c r="A166" s="119" t="str">
        <f t="shared" si="2"/>
        <v>Trạm y tế phường Phúc Xá (TTYT Ba Đình)01</v>
      </c>
      <c r="B166" s="129" t="s">
        <v>11030</v>
      </c>
      <c r="C166" s="130" t="s">
        <v>11031</v>
      </c>
      <c r="D166" s="129" t="s">
        <v>70</v>
      </c>
    </row>
    <row r="167" spans="1:4">
      <c r="A167" s="119" t="str">
        <f t="shared" si="2"/>
        <v>Trạm y tế phường Thành Công (TTYT Ba Đình)01</v>
      </c>
      <c r="B167" s="129" t="s">
        <v>11032</v>
      </c>
      <c r="C167" s="130" t="s">
        <v>11033</v>
      </c>
      <c r="D167" s="129" t="s">
        <v>70</v>
      </c>
    </row>
    <row r="168" spans="1:4">
      <c r="A168" s="119" t="str">
        <f t="shared" si="2"/>
        <v>Trạm y tế phường Vĩnh Phúc (TTYT Ba Đình)01</v>
      </c>
      <c r="B168" s="129" t="s">
        <v>11034</v>
      </c>
      <c r="C168" s="130" t="s">
        <v>11035</v>
      </c>
      <c r="D168" s="129" t="s">
        <v>70</v>
      </c>
    </row>
    <row r="169" spans="1:4">
      <c r="A169" s="119" t="str">
        <f t="shared" si="2"/>
        <v>Trạm y tế phường Phú Thượng,  Tây Hồ01</v>
      </c>
      <c r="B169" s="129" t="s">
        <v>9723</v>
      </c>
      <c r="C169" s="130" t="s">
        <v>1200</v>
      </c>
      <c r="D169" s="129" t="s">
        <v>70</v>
      </c>
    </row>
    <row r="170" spans="1:4">
      <c r="A170" s="119" t="str">
        <f t="shared" si="2"/>
        <v>Trạm y tế phường Nhật Tân, Tây Hồ01</v>
      </c>
      <c r="B170" s="129" t="s">
        <v>9724</v>
      </c>
      <c r="C170" s="130" t="s">
        <v>1199</v>
      </c>
      <c r="D170" s="129" t="s">
        <v>70</v>
      </c>
    </row>
    <row r="171" spans="1:4">
      <c r="A171" s="119" t="str">
        <f t="shared" si="2"/>
        <v>Trạm y tế phường Tứ Liên,  Tây Hồ01</v>
      </c>
      <c r="B171" s="129" t="s">
        <v>9296</v>
      </c>
      <c r="C171" s="130" t="s">
        <v>1198</v>
      </c>
      <c r="D171" s="129" t="s">
        <v>70</v>
      </c>
    </row>
    <row r="172" spans="1:4">
      <c r="A172" s="119" t="str">
        <f t="shared" si="2"/>
        <v>Trạm y tế phường Quảng An, Tây Hồ01</v>
      </c>
      <c r="B172" s="129" t="s">
        <v>9725</v>
      </c>
      <c r="C172" s="130" t="s">
        <v>1197</v>
      </c>
      <c r="D172" s="129" t="s">
        <v>70</v>
      </c>
    </row>
    <row r="173" spans="1:4">
      <c r="A173" s="119" t="str">
        <f t="shared" si="2"/>
        <v>Trạm y tế phường Xuân La, Tây Hồ01</v>
      </c>
      <c r="B173" s="129" t="s">
        <v>9297</v>
      </c>
      <c r="C173" s="130" t="s">
        <v>1196</v>
      </c>
      <c r="D173" s="129" t="s">
        <v>70</v>
      </c>
    </row>
    <row r="174" spans="1:4">
      <c r="A174" s="119" t="str">
        <f t="shared" si="2"/>
        <v>Trạm y tế phường Yên Phụ, Tây Hồ01</v>
      </c>
      <c r="B174" s="129" t="s">
        <v>9546</v>
      </c>
      <c r="C174" s="130" t="s">
        <v>1195</v>
      </c>
      <c r="D174" s="129" t="s">
        <v>70</v>
      </c>
    </row>
    <row r="175" spans="1:4">
      <c r="A175" s="119" t="str">
        <f t="shared" si="2"/>
        <v>Trạm y tế phường Bưởi, Tây Hồ01</v>
      </c>
      <c r="B175" s="129" t="s">
        <v>9726</v>
      </c>
      <c r="C175" s="130" t="s">
        <v>1194</v>
      </c>
      <c r="D175" s="129" t="s">
        <v>70</v>
      </c>
    </row>
    <row r="176" spans="1:4">
      <c r="A176" s="119" t="str">
        <f t="shared" si="2"/>
        <v>Trạm y tế phường Thụy Khuê ,Tây Hồ01</v>
      </c>
      <c r="B176" s="129" t="s">
        <v>9298</v>
      </c>
      <c r="C176" s="130" t="s">
        <v>1193</v>
      </c>
      <c r="D176" s="129" t="s">
        <v>70</v>
      </c>
    </row>
    <row r="177" spans="1:4">
      <c r="A177" s="119" t="str">
        <f t="shared" si="2"/>
        <v>Trạm y tế phường Thượng Thanh (TTYTq.LB)01</v>
      </c>
      <c r="B177" s="129" t="s">
        <v>9736</v>
      </c>
      <c r="C177" s="130" t="s">
        <v>1192</v>
      </c>
      <c r="D177" s="129" t="s">
        <v>70</v>
      </c>
    </row>
    <row r="178" spans="1:4">
      <c r="A178" s="119" t="str">
        <f t="shared" si="2"/>
        <v>Trạm y tế phường Ngọc Thụy (TTYT quận Long Biên)01</v>
      </c>
      <c r="B178" s="129" t="s">
        <v>11984</v>
      </c>
      <c r="C178" s="130" t="s">
        <v>1191</v>
      </c>
      <c r="D178" s="129" t="s">
        <v>70</v>
      </c>
    </row>
    <row r="179" spans="1:4">
      <c r="A179" s="119" t="str">
        <f t="shared" si="2"/>
        <v>Trạm y tế phường Giang Biên (TTYTq.LB)01</v>
      </c>
      <c r="B179" s="129" t="s">
        <v>9737</v>
      </c>
      <c r="C179" s="130" t="s">
        <v>11985</v>
      </c>
      <c r="D179" s="129" t="s">
        <v>70</v>
      </c>
    </row>
    <row r="180" spans="1:4">
      <c r="A180" s="119" t="str">
        <f t="shared" si="2"/>
        <v>Trạm y tế phường Đức Giang (TTYTq.LB)01</v>
      </c>
      <c r="B180" s="129" t="s">
        <v>9738</v>
      </c>
      <c r="C180" s="130" t="s">
        <v>1190</v>
      </c>
      <c r="D180" s="129" t="s">
        <v>70</v>
      </c>
    </row>
    <row r="181" spans="1:4">
      <c r="A181" s="119" t="str">
        <f t="shared" si="2"/>
        <v>Trạm y tế phường Việt Hưng (TTYTq.LB)01</v>
      </c>
      <c r="B181" s="129" t="s">
        <v>9299</v>
      </c>
      <c r="C181" s="130" t="s">
        <v>1189</v>
      </c>
      <c r="D181" s="129" t="s">
        <v>70</v>
      </c>
    </row>
    <row r="182" spans="1:4">
      <c r="A182" s="119" t="str">
        <f t="shared" si="2"/>
        <v>Trạm y tế phường Gia Thụy (TTYTq.LB)01</v>
      </c>
      <c r="B182" s="129" t="s">
        <v>9739</v>
      </c>
      <c r="C182" s="130" t="s">
        <v>1188</v>
      </c>
      <c r="D182" s="129" t="s">
        <v>70</v>
      </c>
    </row>
    <row r="183" spans="1:4">
      <c r="A183" s="119" t="str">
        <f t="shared" si="2"/>
        <v>Trạm y tế phường Ngọc Lâm (TTYTq.LB)01</v>
      </c>
      <c r="B183" s="129" t="s">
        <v>9300</v>
      </c>
      <c r="C183" s="130" t="s">
        <v>1187</v>
      </c>
      <c r="D183" s="129" t="s">
        <v>70</v>
      </c>
    </row>
    <row r="184" spans="1:4">
      <c r="A184" s="119" t="str">
        <f t="shared" si="2"/>
        <v>Trạm y tế phường Phúc Lợi (TTYTq.LB)01</v>
      </c>
      <c r="B184" s="129" t="s">
        <v>9740</v>
      </c>
      <c r="C184" s="130" t="s">
        <v>1186</v>
      </c>
      <c r="D184" s="129" t="s">
        <v>70</v>
      </c>
    </row>
    <row r="185" spans="1:4">
      <c r="A185" s="119" t="str">
        <f t="shared" si="2"/>
        <v>Trạm y tế phường Bồ Đề (TTYTq.LB)01</v>
      </c>
      <c r="B185" s="129" t="s">
        <v>9301</v>
      </c>
      <c r="C185" s="130" t="s">
        <v>1185</v>
      </c>
      <c r="D185" s="129" t="s">
        <v>70</v>
      </c>
    </row>
    <row r="186" spans="1:4">
      <c r="A186" s="119" t="str">
        <f t="shared" si="2"/>
        <v>Trạm y tế phường Sài Đồng (TTYTq.LB)01</v>
      </c>
      <c r="B186" s="129" t="s">
        <v>9741</v>
      </c>
      <c r="C186" s="130" t="s">
        <v>1184</v>
      </c>
      <c r="D186" s="129" t="s">
        <v>70</v>
      </c>
    </row>
    <row r="187" spans="1:4">
      <c r="A187" s="119" t="str">
        <f t="shared" si="2"/>
        <v>Trạm y tế phường Long Biên (TTYT Long Biên)01</v>
      </c>
      <c r="B187" s="129" t="s">
        <v>11986</v>
      </c>
      <c r="C187" s="130" t="s">
        <v>1183</v>
      </c>
      <c r="D187" s="129" t="s">
        <v>70</v>
      </c>
    </row>
    <row r="188" spans="1:4">
      <c r="A188" s="119" t="str">
        <f t="shared" si="2"/>
        <v>Trạm y tế phường Thạch Bàn (TTYTq.LB)01</v>
      </c>
      <c r="B188" s="129" t="s">
        <v>9302</v>
      </c>
      <c r="C188" s="130" t="s">
        <v>1182</v>
      </c>
      <c r="D188" s="129" t="s">
        <v>70</v>
      </c>
    </row>
    <row r="189" spans="1:4">
      <c r="A189" s="119" t="str">
        <f t="shared" si="2"/>
        <v>Trạm y tế phường Phúc Đồng (TTYTq.LB)01</v>
      </c>
      <c r="B189" s="129" t="s">
        <v>9742</v>
      </c>
      <c r="C189" s="130" t="s">
        <v>1181</v>
      </c>
      <c r="D189" s="129" t="s">
        <v>70</v>
      </c>
    </row>
    <row r="190" spans="1:4">
      <c r="A190" s="119" t="str">
        <f t="shared" si="2"/>
        <v>Trạm y tế phường Cự Khối (TTYTq.LB)01</v>
      </c>
      <c r="B190" s="129" t="s">
        <v>9303</v>
      </c>
      <c r="C190" s="130" t="s">
        <v>1180</v>
      </c>
      <c r="D190" s="129" t="s">
        <v>70</v>
      </c>
    </row>
    <row r="191" spans="1:4">
      <c r="A191" s="119" t="str">
        <f t="shared" si="2"/>
        <v>Trạm y tế phường Nghĩa Đô, Cầu Giấy01</v>
      </c>
      <c r="B191" s="129" t="s">
        <v>9743</v>
      </c>
      <c r="C191" s="130" t="s">
        <v>1179</v>
      </c>
      <c r="D191" s="129" t="s">
        <v>70</v>
      </c>
    </row>
    <row r="192" spans="1:4">
      <c r="A192" s="119" t="str">
        <f t="shared" si="2"/>
        <v>Trạm y tế phường Nghĩa Tân trực thuộc TTYT quận Cầu Giấy01</v>
      </c>
      <c r="B192" s="129" t="s">
        <v>11987</v>
      </c>
      <c r="C192" s="130" t="s">
        <v>1178</v>
      </c>
      <c r="D192" s="129" t="s">
        <v>70</v>
      </c>
    </row>
    <row r="193" spans="1:4">
      <c r="A193" s="119" t="str">
        <f t="shared" si="2"/>
        <v>Trạm y tế phường Mai Dịch trực thuộc TTYT quận Cầu Giấy01</v>
      </c>
      <c r="B193" s="129" t="s">
        <v>11988</v>
      </c>
      <c r="C193" s="130" t="s">
        <v>1177</v>
      </c>
      <c r="D193" s="129" t="s">
        <v>70</v>
      </c>
    </row>
    <row r="194" spans="1:4">
      <c r="A194" s="119" t="str">
        <f t="shared" si="2"/>
        <v>Trạm y tế phường Dịch Vọng, Cầu Giấy01</v>
      </c>
      <c r="B194" s="129" t="s">
        <v>9744</v>
      </c>
      <c r="C194" s="130" t="s">
        <v>1176</v>
      </c>
      <c r="D194" s="129" t="s">
        <v>70</v>
      </c>
    </row>
    <row r="195" spans="1:4">
      <c r="A195" s="119" t="str">
        <f t="shared" ref="A195:A258" si="3">B195&amp;D195</f>
        <v>Trạm y tế phường Quan Hoa, Cầu Giấy01</v>
      </c>
      <c r="B195" s="129" t="s">
        <v>9304</v>
      </c>
      <c r="C195" s="130" t="s">
        <v>1175</v>
      </c>
      <c r="D195" s="129" t="s">
        <v>70</v>
      </c>
    </row>
    <row r="196" spans="1:4">
      <c r="A196" s="119" t="str">
        <f t="shared" si="3"/>
        <v>Trạm y tế phường Yên Hoà trực thuộc TTYT quận Cầu Giấy01</v>
      </c>
      <c r="B196" s="129" t="s">
        <v>11989</v>
      </c>
      <c r="C196" s="130" t="s">
        <v>1174</v>
      </c>
      <c r="D196" s="129" t="s">
        <v>70</v>
      </c>
    </row>
    <row r="197" spans="1:4">
      <c r="A197" s="119" t="str">
        <f t="shared" si="3"/>
        <v>Trạm y tế phường Trung Hoà trực thuộc TTYT quận  Cầu Giấy01</v>
      </c>
      <c r="B197" s="129" t="s">
        <v>11990</v>
      </c>
      <c r="C197" s="130" t="s">
        <v>1173</v>
      </c>
      <c r="D197" s="129" t="s">
        <v>70</v>
      </c>
    </row>
    <row r="198" spans="1:4">
      <c r="A198" s="119" t="str">
        <f t="shared" si="3"/>
        <v>Trạm y tế phường Dịch Vọng Hậu trực thuộc TTYT quậnCầu Giấy01</v>
      </c>
      <c r="B198" s="129" t="s">
        <v>11991</v>
      </c>
      <c r="C198" s="130" t="s">
        <v>1172</v>
      </c>
      <c r="D198" s="129" t="s">
        <v>70</v>
      </c>
    </row>
    <row r="199" spans="1:4">
      <c r="A199" s="119" t="str">
        <f t="shared" si="3"/>
        <v>Trạm y tế phường Thanh Trì, Hoàng Mai01</v>
      </c>
      <c r="B199" s="129" t="s">
        <v>9746</v>
      </c>
      <c r="C199" s="130" t="s">
        <v>1171</v>
      </c>
      <c r="D199" s="129" t="s">
        <v>70</v>
      </c>
    </row>
    <row r="200" spans="1:4">
      <c r="A200" s="119" t="str">
        <f t="shared" si="3"/>
        <v>Trạm y tế phường Đại Kim, Hoàng Mai01</v>
      </c>
      <c r="B200" s="129" t="s">
        <v>11008</v>
      </c>
      <c r="C200" s="130" t="s">
        <v>11009</v>
      </c>
      <c r="D200" s="129" t="s">
        <v>70</v>
      </c>
    </row>
    <row r="201" spans="1:4">
      <c r="A201" s="119" t="str">
        <f t="shared" si="3"/>
        <v>Trạm y tế phường Tân Mai, Hoàng Mai01</v>
      </c>
      <c r="B201" s="129" t="s">
        <v>11036</v>
      </c>
      <c r="C201" s="130" t="s">
        <v>11037</v>
      </c>
      <c r="D201" s="129" t="s">
        <v>70</v>
      </c>
    </row>
    <row r="202" spans="1:4">
      <c r="A202" s="119" t="str">
        <f t="shared" si="3"/>
        <v>Trạm y tế phường Trần Phú, Hoàng Mai01</v>
      </c>
      <c r="B202" s="129" t="s">
        <v>10544</v>
      </c>
      <c r="C202" s="130" t="s">
        <v>1170</v>
      </c>
      <c r="D202" s="129" t="s">
        <v>70</v>
      </c>
    </row>
    <row r="203" spans="1:4">
      <c r="A203" s="119" t="str">
        <f t="shared" si="3"/>
        <v>Trạm y tế phường Hoàng Liệt, Hoàng Mai01</v>
      </c>
      <c r="B203" s="129" t="s">
        <v>11038</v>
      </c>
      <c r="C203" s="130" t="s">
        <v>11039</v>
      </c>
      <c r="D203" s="129" t="s">
        <v>70</v>
      </c>
    </row>
    <row r="204" spans="1:4">
      <c r="A204" s="119" t="str">
        <f t="shared" si="3"/>
        <v>Trạm y tế phường Yên Sở, Hoàng Mai01</v>
      </c>
      <c r="B204" s="129" t="s">
        <v>11004</v>
      </c>
      <c r="C204" s="130" t="s">
        <v>11005</v>
      </c>
      <c r="D204" s="129" t="s">
        <v>70</v>
      </c>
    </row>
    <row r="205" spans="1:4">
      <c r="A205" s="119" t="str">
        <f t="shared" si="3"/>
        <v>Trạm y tế thị trấn Sóc Sơn (TTYT H.Sóc Sơn)01</v>
      </c>
      <c r="B205" s="129" t="s">
        <v>9667</v>
      </c>
      <c r="C205" s="130" t="s">
        <v>1169</v>
      </c>
      <c r="D205" s="129" t="s">
        <v>70</v>
      </c>
    </row>
    <row r="206" spans="1:4">
      <c r="A206" s="119" t="str">
        <f t="shared" si="3"/>
        <v>Trạm y tế xã Bắc Sơn (TTYT h. Sóc Sơn)01</v>
      </c>
      <c r="B206" s="129" t="s">
        <v>9668</v>
      </c>
      <c r="C206" s="130" t="s">
        <v>1168</v>
      </c>
      <c r="D206" s="129" t="s">
        <v>70</v>
      </c>
    </row>
    <row r="207" spans="1:4">
      <c r="A207" s="119" t="str">
        <f t="shared" si="3"/>
        <v>Trạm y tế xã Minh Trí (TTYT h. Sóc Sơn)01</v>
      </c>
      <c r="B207" s="129" t="s">
        <v>9075</v>
      </c>
      <c r="C207" s="130" t="s">
        <v>1167</v>
      </c>
      <c r="D207" s="129" t="s">
        <v>70</v>
      </c>
    </row>
    <row r="208" spans="1:4">
      <c r="A208" s="119" t="str">
        <f t="shared" si="3"/>
        <v>Trạm y tế xã Hồng Kỳ (TTYT h. Sóc Sơn)01</v>
      </c>
      <c r="B208" s="129" t="s">
        <v>9669</v>
      </c>
      <c r="C208" s="130" t="s">
        <v>1166</v>
      </c>
      <c r="D208" s="129" t="s">
        <v>70</v>
      </c>
    </row>
    <row r="209" spans="1:4">
      <c r="A209" s="119" t="str">
        <f t="shared" si="3"/>
        <v>Trạm y tế xã Nam Sơn (TTYT h. Sóc Sơn)01</v>
      </c>
      <c r="B209" s="129" t="s">
        <v>9076</v>
      </c>
      <c r="C209" s="130" t="s">
        <v>1165</v>
      </c>
      <c r="D209" s="129" t="s">
        <v>70</v>
      </c>
    </row>
    <row r="210" spans="1:4">
      <c r="A210" s="119" t="str">
        <f t="shared" si="3"/>
        <v>Trạm y tế xã Trung Giã (TTYT h. Sóc Sơn)01</v>
      </c>
      <c r="B210" s="129" t="s">
        <v>9670</v>
      </c>
      <c r="C210" s="130" t="s">
        <v>1164</v>
      </c>
      <c r="D210" s="129" t="s">
        <v>70</v>
      </c>
    </row>
    <row r="211" spans="1:4">
      <c r="A211" s="119" t="str">
        <f t="shared" si="3"/>
        <v>Trạm y tế xã Tân Hưng (TTYT h. Sóc Sơn)01</v>
      </c>
      <c r="B211" s="129" t="s">
        <v>10492</v>
      </c>
      <c r="C211" s="130" t="s">
        <v>1163</v>
      </c>
      <c r="D211" s="129" t="s">
        <v>70</v>
      </c>
    </row>
    <row r="212" spans="1:4">
      <c r="A212" s="119" t="str">
        <f t="shared" si="3"/>
        <v>Trạm y tế xã Minh Phú (TTYT h. Sóc Sơn)01</v>
      </c>
      <c r="B212" s="129" t="s">
        <v>9077</v>
      </c>
      <c r="C212" s="130" t="s">
        <v>1162</v>
      </c>
      <c r="D212" s="129" t="s">
        <v>70</v>
      </c>
    </row>
    <row r="213" spans="1:4">
      <c r="A213" s="119" t="str">
        <f t="shared" si="3"/>
        <v>Trạm y tế xã Phù Linh (TTYT h. Sóc Sơn)01</v>
      </c>
      <c r="B213" s="129" t="s">
        <v>10286</v>
      </c>
      <c r="C213" s="130" t="s">
        <v>1161</v>
      </c>
      <c r="D213" s="129" t="s">
        <v>70</v>
      </c>
    </row>
    <row r="214" spans="1:4">
      <c r="A214" s="119" t="str">
        <f t="shared" si="3"/>
        <v>Trạm y tế xã Bắc Phú (TTYT h. Sóc Sơn)01</v>
      </c>
      <c r="B214" s="129" t="s">
        <v>9078</v>
      </c>
      <c r="C214" s="130" t="s">
        <v>1160</v>
      </c>
      <c r="D214" s="129" t="s">
        <v>70</v>
      </c>
    </row>
    <row r="215" spans="1:4">
      <c r="A215" s="119" t="str">
        <f t="shared" si="3"/>
        <v>Trạm y tế xã Tân Minh (TTYT h. Sóc Sơn)01</v>
      </c>
      <c r="B215" s="129" t="s">
        <v>9671</v>
      </c>
      <c r="C215" s="130" t="s">
        <v>1159</v>
      </c>
      <c r="D215" s="129" t="s">
        <v>70</v>
      </c>
    </row>
    <row r="216" spans="1:4">
      <c r="A216" s="119" t="str">
        <f t="shared" si="3"/>
        <v>Trạm y tế xã Quang Tiến (TTYT h. Sóc Sơn)01</v>
      </c>
      <c r="B216" s="129" t="s">
        <v>9079</v>
      </c>
      <c r="C216" s="130" t="s">
        <v>1158</v>
      </c>
      <c r="D216" s="129" t="s">
        <v>70</v>
      </c>
    </row>
    <row r="217" spans="1:4">
      <c r="A217" s="119" t="str">
        <f t="shared" si="3"/>
        <v>Trạm y tế xã Hiền Ninh (TTYT h. Sóc Sơn)01</v>
      </c>
      <c r="B217" s="129" t="s">
        <v>9672</v>
      </c>
      <c r="C217" s="130" t="s">
        <v>1157</v>
      </c>
      <c r="D217" s="129" t="s">
        <v>70</v>
      </c>
    </row>
    <row r="218" spans="1:4">
      <c r="A218" s="119" t="str">
        <f t="shared" si="3"/>
        <v>Trạm y tế xã Tân Dân (TTYT h. Sóc Sơn)01</v>
      </c>
      <c r="B218" s="129" t="s">
        <v>9673</v>
      </c>
      <c r="C218" s="130" t="s">
        <v>1156</v>
      </c>
      <c r="D218" s="129" t="s">
        <v>70</v>
      </c>
    </row>
    <row r="219" spans="1:4">
      <c r="A219" s="119" t="str">
        <f t="shared" si="3"/>
        <v>Trạm y tế xã Tiên Dược (TTYT h. Sóc Sơn)01</v>
      </c>
      <c r="B219" s="129" t="s">
        <v>9080</v>
      </c>
      <c r="C219" s="130" t="s">
        <v>1155</v>
      </c>
      <c r="D219" s="129" t="s">
        <v>70</v>
      </c>
    </row>
    <row r="220" spans="1:4">
      <c r="A220" s="119" t="str">
        <f t="shared" si="3"/>
        <v>Trạm y tế xã Việt Long (TTYT h. Sóc Sơn)01</v>
      </c>
      <c r="B220" s="129" t="s">
        <v>9735</v>
      </c>
      <c r="C220" s="130" t="s">
        <v>1154</v>
      </c>
      <c r="D220" s="129" t="s">
        <v>70</v>
      </c>
    </row>
    <row r="221" spans="1:4">
      <c r="A221" s="119" t="str">
        <f t="shared" si="3"/>
        <v>Trạm y tế xã Xuân Giang (TTYT h. Sóc Sơn)01</v>
      </c>
      <c r="B221" s="129" t="s">
        <v>9081</v>
      </c>
      <c r="C221" s="130" t="s">
        <v>1153</v>
      </c>
      <c r="D221" s="129" t="s">
        <v>70</v>
      </c>
    </row>
    <row r="222" spans="1:4">
      <c r="A222" s="119" t="str">
        <f t="shared" si="3"/>
        <v>Trạm y tế xã Mai Đình (TTYT h. Sóc Sơn)01</v>
      </c>
      <c r="B222" s="129" t="s">
        <v>9608</v>
      </c>
      <c r="C222" s="130" t="s">
        <v>1152</v>
      </c>
      <c r="D222" s="129" t="s">
        <v>70</v>
      </c>
    </row>
    <row r="223" spans="1:4">
      <c r="A223" s="119" t="str">
        <f t="shared" si="3"/>
        <v>Trạm y tế xã Đức Hòa (TTYT h. Sóc Sơn)01</v>
      </c>
      <c r="B223" s="129" t="s">
        <v>9609</v>
      </c>
      <c r="C223" s="130" t="s">
        <v>1151</v>
      </c>
      <c r="D223" s="129" t="s">
        <v>70</v>
      </c>
    </row>
    <row r="224" spans="1:4">
      <c r="A224" s="119" t="str">
        <f t="shared" si="3"/>
        <v>Trạm y tế xã Thanh Xuân (TTYT h. Sóc Sơn)01</v>
      </c>
      <c r="B224" s="129" t="s">
        <v>9610</v>
      </c>
      <c r="C224" s="130" t="s">
        <v>1150</v>
      </c>
      <c r="D224" s="129" t="s">
        <v>70</v>
      </c>
    </row>
    <row r="225" spans="1:4">
      <c r="A225" s="119" t="str">
        <f t="shared" si="3"/>
        <v>Trạm y tế xã Đông Xuân (TTYT h. Sóc Sơn)01</v>
      </c>
      <c r="B225" s="129" t="s">
        <v>9644</v>
      </c>
      <c r="C225" s="130" t="s">
        <v>1149</v>
      </c>
      <c r="D225" s="129" t="s">
        <v>70</v>
      </c>
    </row>
    <row r="226" spans="1:4">
      <c r="A226" s="119" t="str">
        <f t="shared" si="3"/>
        <v>Trạm y tế xã Kim Lũ (TTYT h. Sóc Sơn)01</v>
      </c>
      <c r="B226" s="129" t="s">
        <v>10414</v>
      </c>
      <c r="C226" s="130" t="s">
        <v>1148</v>
      </c>
      <c r="D226" s="129" t="s">
        <v>70</v>
      </c>
    </row>
    <row r="227" spans="1:4">
      <c r="A227" s="119" t="str">
        <f t="shared" si="3"/>
        <v>Trạm y tế xã Phú Cường (TTYT h. Sóc Sơn)01</v>
      </c>
      <c r="B227" s="129" t="s">
        <v>9645</v>
      </c>
      <c r="C227" s="130" t="s">
        <v>1147</v>
      </c>
      <c r="D227" s="129" t="s">
        <v>70</v>
      </c>
    </row>
    <row r="228" spans="1:4">
      <c r="A228" s="119" t="str">
        <f t="shared" si="3"/>
        <v>Trạm y tế xã Phú Minh (TTYT h. Sóc Sơn)01</v>
      </c>
      <c r="B228" s="129" t="s">
        <v>9646</v>
      </c>
      <c r="C228" s="130" t="s">
        <v>1146</v>
      </c>
      <c r="D228" s="129" t="s">
        <v>70</v>
      </c>
    </row>
    <row r="229" spans="1:4">
      <c r="A229" s="119" t="str">
        <f t="shared" si="3"/>
        <v>Trạm y tế xã Phù Lỗ (TTYT h. Sóc Sơn)01</v>
      </c>
      <c r="B229" s="129" t="s">
        <v>9647</v>
      </c>
      <c r="C229" s="130" t="s">
        <v>1145</v>
      </c>
      <c r="D229" s="129" t="s">
        <v>70</v>
      </c>
    </row>
    <row r="230" spans="1:4">
      <c r="A230" s="119" t="str">
        <f t="shared" si="3"/>
        <v>Trạm y tế xã Xuân Thu (TTYT h. Sóc Sơn)01</v>
      </c>
      <c r="B230" s="129" t="s">
        <v>9370</v>
      </c>
      <c r="C230" s="130" t="s">
        <v>1144</v>
      </c>
      <c r="D230" s="129" t="s">
        <v>70</v>
      </c>
    </row>
    <row r="231" spans="1:4">
      <c r="A231" s="119" t="str">
        <f t="shared" si="3"/>
        <v>Trạm y tế thị trấn Đông Anh, Đông Anh01</v>
      </c>
      <c r="B231" s="129" t="s">
        <v>9648</v>
      </c>
      <c r="C231" s="130" t="s">
        <v>11992</v>
      </c>
      <c r="D231" s="129" t="s">
        <v>70</v>
      </c>
    </row>
    <row r="232" spans="1:4">
      <c r="A232" s="119" t="str">
        <f t="shared" si="3"/>
        <v>Trạm y tế xã Xuân Nộn, Đông Anh01</v>
      </c>
      <c r="B232" s="129" t="s">
        <v>10346</v>
      </c>
      <c r="C232" s="130" t="s">
        <v>1143</v>
      </c>
      <c r="D232" s="129" t="s">
        <v>70</v>
      </c>
    </row>
    <row r="233" spans="1:4">
      <c r="A233" s="119" t="str">
        <f t="shared" si="3"/>
        <v>Trạm y tế xã Thụy Lâm, Đông Anh01</v>
      </c>
      <c r="B233" s="129" t="s">
        <v>9371</v>
      </c>
      <c r="C233" s="130" t="s">
        <v>1142</v>
      </c>
      <c r="D233" s="129" t="s">
        <v>70</v>
      </c>
    </row>
    <row r="234" spans="1:4">
      <c r="A234" s="119" t="str">
        <f t="shared" si="3"/>
        <v>Trạm y tế xã Bắc Hồng, Đông Anh01</v>
      </c>
      <c r="B234" s="129" t="s">
        <v>10347</v>
      </c>
      <c r="C234" s="130" t="s">
        <v>1141</v>
      </c>
      <c r="D234" s="129" t="s">
        <v>70</v>
      </c>
    </row>
    <row r="235" spans="1:4">
      <c r="A235" s="119" t="str">
        <f t="shared" si="3"/>
        <v>Trạm y tế xã Nguyên Khê, Đông Anh01</v>
      </c>
      <c r="B235" s="129" t="s">
        <v>9372</v>
      </c>
      <c r="C235" s="130" t="s">
        <v>1140</v>
      </c>
      <c r="D235" s="129" t="s">
        <v>70</v>
      </c>
    </row>
    <row r="236" spans="1:4">
      <c r="A236" s="119" t="str">
        <f t="shared" si="3"/>
        <v>Trạm y tế xã Nam Hồng, Đông Anh01</v>
      </c>
      <c r="B236" s="129" t="s">
        <v>10348</v>
      </c>
      <c r="C236" s="130" t="s">
        <v>1139</v>
      </c>
      <c r="D236" s="129" t="s">
        <v>70</v>
      </c>
    </row>
    <row r="237" spans="1:4">
      <c r="A237" s="119" t="str">
        <f t="shared" si="3"/>
        <v>Trạm y tế xã Tiên Dương, Đông Anh01</v>
      </c>
      <c r="B237" s="129" t="s">
        <v>10490</v>
      </c>
      <c r="C237" s="130" t="s">
        <v>1138</v>
      </c>
      <c r="D237" s="129" t="s">
        <v>70</v>
      </c>
    </row>
    <row r="238" spans="1:4">
      <c r="A238" s="119" t="str">
        <f t="shared" si="3"/>
        <v>Trạm y tế xã Vân Hà, Đông Anh01</v>
      </c>
      <c r="B238" s="129" t="s">
        <v>10349</v>
      </c>
      <c r="C238" s="130" t="s">
        <v>1137</v>
      </c>
      <c r="D238" s="129" t="s">
        <v>70</v>
      </c>
    </row>
    <row r="239" spans="1:4">
      <c r="A239" s="119" t="str">
        <f t="shared" si="3"/>
        <v>Trạm y tế xã Uy Nỗ, Đông Anh01</v>
      </c>
      <c r="B239" s="129" t="s">
        <v>10350</v>
      </c>
      <c r="C239" s="130" t="s">
        <v>1136</v>
      </c>
      <c r="D239" s="129" t="s">
        <v>70</v>
      </c>
    </row>
    <row r="240" spans="1:4">
      <c r="A240" s="119" t="str">
        <f t="shared" si="3"/>
        <v>Trạm y tế xã Vân Nội, Đông Anh01</v>
      </c>
      <c r="B240" s="129" t="s">
        <v>9373</v>
      </c>
      <c r="C240" s="130" t="s">
        <v>1135</v>
      </c>
      <c r="D240" s="129" t="s">
        <v>70</v>
      </c>
    </row>
    <row r="241" spans="1:4">
      <c r="A241" s="119" t="str">
        <f t="shared" si="3"/>
        <v>Trạm y tế xã Liên Hà, Đông Anh01</v>
      </c>
      <c r="B241" s="129" t="s">
        <v>10351</v>
      </c>
      <c r="C241" s="130" t="s">
        <v>11993</v>
      </c>
      <c r="D241" s="129" t="s">
        <v>70</v>
      </c>
    </row>
    <row r="242" spans="1:4">
      <c r="A242" s="119" t="str">
        <f t="shared" si="3"/>
        <v>Trạm y tế xã Việt Hùng, Đông Anh01</v>
      </c>
      <c r="B242" s="129" t="s">
        <v>10352</v>
      </c>
      <c r="C242" s="130" t="s">
        <v>1134</v>
      </c>
      <c r="D242" s="129" t="s">
        <v>70</v>
      </c>
    </row>
    <row r="243" spans="1:4">
      <c r="A243" s="119" t="str">
        <f t="shared" si="3"/>
        <v>Trạm y tế xã Kim Nỗ, Đông Anh01</v>
      </c>
      <c r="B243" s="129" t="s">
        <v>9374</v>
      </c>
      <c r="C243" s="130" t="s">
        <v>1133</v>
      </c>
      <c r="D243" s="129" t="s">
        <v>70</v>
      </c>
    </row>
    <row r="244" spans="1:4">
      <c r="A244" s="119" t="str">
        <f t="shared" si="3"/>
        <v>Trạm y tế xã Kim Chung, Đông Anh01</v>
      </c>
      <c r="B244" s="129" t="s">
        <v>10541</v>
      </c>
      <c r="C244" s="130" t="s">
        <v>1132</v>
      </c>
      <c r="D244" s="129" t="s">
        <v>70</v>
      </c>
    </row>
    <row r="245" spans="1:4">
      <c r="A245" s="119" t="str">
        <f t="shared" si="3"/>
        <v>Trạm y tế xã Dục Tú, Đông Anh01</v>
      </c>
      <c r="B245" s="129" t="s">
        <v>9375</v>
      </c>
      <c r="C245" s="130" t="s">
        <v>1131</v>
      </c>
      <c r="D245" s="129" t="s">
        <v>70</v>
      </c>
    </row>
    <row r="246" spans="1:4">
      <c r="A246" s="119" t="str">
        <f t="shared" si="3"/>
        <v>Trạm y tế xã Đại Mạch, Đông Anh01</v>
      </c>
      <c r="B246" s="129" t="s">
        <v>10353</v>
      </c>
      <c r="C246" s="130" t="s">
        <v>1130</v>
      </c>
      <c r="D246" s="129" t="s">
        <v>70</v>
      </c>
    </row>
    <row r="247" spans="1:4">
      <c r="A247" s="119" t="str">
        <f t="shared" si="3"/>
        <v>Trạm y tế xã Vĩnh Ngọc, Đông Anh01</v>
      </c>
      <c r="B247" s="129" t="s">
        <v>9376</v>
      </c>
      <c r="C247" s="130" t="s">
        <v>1129</v>
      </c>
      <c r="D247" s="129" t="s">
        <v>70</v>
      </c>
    </row>
    <row r="248" spans="1:4">
      <c r="A248" s="119" t="str">
        <f t="shared" si="3"/>
        <v>Trạm y tế xã Cổ Loa, Đông Anh01</v>
      </c>
      <c r="B248" s="129" t="s">
        <v>10354</v>
      </c>
      <c r="C248" s="130" t="s">
        <v>1128</v>
      </c>
      <c r="D248" s="129" t="s">
        <v>70</v>
      </c>
    </row>
    <row r="249" spans="1:4">
      <c r="A249" s="119" t="str">
        <f t="shared" si="3"/>
        <v>Trạm y tế xã Hải Bối, Đông Anh01</v>
      </c>
      <c r="B249" s="129" t="s">
        <v>10355</v>
      </c>
      <c r="C249" s="130" t="s">
        <v>1127</v>
      </c>
      <c r="D249" s="129" t="s">
        <v>70</v>
      </c>
    </row>
    <row r="250" spans="1:4">
      <c r="A250" s="119" t="str">
        <f t="shared" si="3"/>
        <v>Trạm y tế xã Xuân Canh, Đông Anh01</v>
      </c>
      <c r="B250" s="129" t="s">
        <v>9377</v>
      </c>
      <c r="C250" s="130" t="s">
        <v>1126</v>
      </c>
      <c r="D250" s="129" t="s">
        <v>70</v>
      </c>
    </row>
    <row r="251" spans="1:4">
      <c r="A251" s="119" t="str">
        <f t="shared" si="3"/>
        <v>Trạm y tế xã Võng La, Đông Anh01</v>
      </c>
      <c r="B251" s="129" t="s">
        <v>10356</v>
      </c>
      <c r="C251" s="130" t="s">
        <v>1125</v>
      </c>
      <c r="D251" s="129" t="s">
        <v>70</v>
      </c>
    </row>
    <row r="252" spans="1:4">
      <c r="A252" s="119" t="str">
        <f t="shared" si="3"/>
        <v>Trạm y tế xã Tầm Xá, Đông Anh01</v>
      </c>
      <c r="B252" s="129" t="s">
        <v>10357</v>
      </c>
      <c r="C252" s="130" t="s">
        <v>1124</v>
      </c>
      <c r="D252" s="129" t="s">
        <v>70</v>
      </c>
    </row>
    <row r="253" spans="1:4">
      <c r="A253" s="119" t="str">
        <f t="shared" si="3"/>
        <v>Trạm y tế xã Mai Lâm, Đông Anh01</v>
      </c>
      <c r="B253" s="129" t="s">
        <v>9378</v>
      </c>
      <c r="C253" s="130" t="s">
        <v>1123</v>
      </c>
      <c r="D253" s="129" t="s">
        <v>70</v>
      </c>
    </row>
    <row r="254" spans="1:4">
      <c r="A254" s="119" t="str">
        <f t="shared" si="3"/>
        <v>Trạm y tế xã Đông Hội, Đông Anh01</v>
      </c>
      <c r="B254" s="129" t="s">
        <v>10358</v>
      </c>
      <c r="C254" s="130" t="s">
        <v>1122</v>
      </c>
      <c r="D254" s="129" t="s">
        <v>70</v>
      </c>
    </row>
    <row r="255" spans="1:4">
      <c r="A255" s="119" t="str">
        <f t="shared" si="3"/>
        <v>Trạm y tế xã Ninh Hiệp (TTYT Huyện Gia Lâm)01</v>
      </c>
      <c r="B255" s="129" t="s">
        <v>11040</v>
      </c>
      <c r="C255" s="130" t="s">
        <v>11041</v>
      </c>
      <c r="D255" s="129" t="s">
        <v>70</v>
      </c>
    </row>
    <row r="256" spans="1:4">
      <c r="A256" s="119" t="str">
        <f t="shared" si="3"/>
        <v>Trạm y tế xã Trung Mầu (TTYT Huyện Gia Lâm)01</v>
      </c>
      <c r="B256" s="129" t="s">
        <v>10826</v>
      </c>
      <c r="C256" s="130" t="s">
        <v>10827</v>
      </c>
      <c r="D256" s="129" t="s">
        <v>70</v>
      </c>
    </row>
    <row r="257" spans="1:4">
      <c r="A257" s="119" t="str">
        <f t="shared" si="3"/>
        <v>Trạm y tế xã Lệ Chi (TTYT huyện Gia Lâm)01</v>
      </c>
      <c r="B257" s="129" t="s">
        <v>11994</v>
      </c>
      <c r="C257" s="130" t="s">
        <v>10859</v>
      </c>
      <c r="D257" s="129" t="s">
        <v>70</v>
      </c>
    </row>
    <row r="258" spans="1:4">
      <c r="A258" s="119" t="str">
        <f t="shared" si="3"/>
        <v>Trạm y tế xã Phú Thị (TTYT Huyện Gia Lâm)01</v>
      </c>
      <c r="B258" s="129" t="s">
        <v>10860</v>
      </c>
      <c r="C258" s="130" t="s">
        <v>10861</v>
      </c>
      <c r="D258" s="129" t="s">
        <v>70</v>
      </c>
    </row>
    <row r="259" spans="1:4">
      <c r="A259" s="119" t="str">
        <f t="shared" ref="A259:A322" si="4">B259&amp;D259</f>
        <v>Trạm y tế xã Kim Sơn (TTYT Huyện Gia Lâm)01</v>
      </c>
      <c r="B259" s="129" t="s">
        <v>10828</v>
      </c>
      <c r="C259" s="130" t="s">
        <v>10829</v>
      </c>
      <c r="D259" s="129" t="s">
        <v>70</v>
      </c>
    </row>
    <row r="260" spans="1:4">
      <c r="A260" s="119" t="str">
        <f t="shared" si="4"/>
        <v>Trạm y tế xã Dương Xá (TTYT Huyện Gia Lâm)01</v>
      </c>
      <c r="B260" s="129" t="s">
        <v>10862</v>
      </c>
      <c r="C260" s="130" t="s">
        <v>10863</v>
      </c>
      <c r="D260" s="129" t="s">
        <v>70</v>
      </c>
    </row>
    <row r="261" spans="1:4">
      <c r="A261" s="119" t="str">
        <f t="shared" si="4"/>
        <v>Trạm y tế xã Đông Dư (TTYT Huyện Gia Lâm)01</v>
      </c>
      <c r="B261" s="129" t="s">
        <v>10830</v>
      </c>
      <c r="C261" s="130" t="s">
        <v>10831</v>
      </c>
      <c r="D261" s="129" t="s">
        <v>70</v>
      </c>
    </row>
    <row r="262" spans="1:4">
      <c r="A262" s="119" t="str">
        <f t="shared" si="4"/>
        <v>Trạm y tế xã Văn Đức (TTYT Huyện Gia Lâm)01</v>
      </c>
      <c r="B262" s="129" t="s">
        <v>11995</v>
      </c>
      <c r="C262" s="130" t="s">
        <v>10864</v>
      </c>
      <c r="D262" s="129" t="s">
        <v>70</v>
      </c>
    </row>
    <row r="263" spans="1:4">
      <c r="A263" s="119" t="str">
        <f t="shared" si="4"/>
        <v>Trạm y tế phường Cầu Diễn (TTYT quận Nam Từ Liêm)01</v>
      </c>
      <c r="B263" s="129" t="s">
        <v>11996</v>
      </c>
      <c r="C263" s="130" t="s">
        <v>10713</v>
      </c>
      <c r="D263" s="129" t="s">
        <v>70</v>
      </c>
    </row>
    <row r="264" spans="1:4">
      <c r="A264" s="119" t="str">
        <f t="shared" si="4"/>
        <v>Trạm y tế phường Thượng Cát (TTYT quận Bắc Từ Liêm)01</v>
      </c>
      <c r="B264" s="129" t="s">
        <v>11997</v>
      </c>
      <c r="C264" s="130" t="s">
        <v>1121</v>
      </c>
      <c r="D264" s="129" t="s">
        <v>70</v>
      </c>
    </row>
    <row r="265" spans="1:4">
      <c r="A265" s="119" t="str">
        <f t="shared" si="4"/>
        <v>Trạm y tế phường Liên Mạc (TTYT quận Bắc Từ Liêm)01</v>
      </c>
      <c r="B265" s="129" t="s">
        <v>11998</v>
      </c>
      <c r="C265" s="130" t="s">
        <v>1120</v>
      </c>
      <c r="D265" s="129" t="s">
        <v>70</v>
      </c>
    </row>
    <row r="266" spans="1:4">
      <c r="A266" s="119" t="str">
        <f t="shared" si="4"/>
        <v>Trạm y tế phường Đông Ngạc (TTYT quận Bắc Từ Liêm)01</v>
      </c>
      <c r="B266" s="129" t="s">
        <v>11999</v>
      </c>
      <c r="C266" s="130" t="s">
        <v>1119</v>
      </c>
      <c r="D266" s="129" t="s">
        <v>70</v>
      </c>
    </row>
    <row r="267" spans="1:4">
      <c r="A267" s="119" t="str">
        <f t="shared" si="4"/>
        <v>Trạm y tế phường Thụy Phương (TTYT quận Bắc Từ Liêm)01</v>
      </c>
      <c r="B267" s="129" t="s">
        <v>12000</v>
      </c>
      <c r="C267" s="130" t="s">
        <v>9611</v>
      </c>
      <c r="D267" s="129" t="s">
        <v>70</v>
      </c>
    </row>
    <row r="268" spans="1:4">
      <c r="A268" s="119" t="str">
        <f t="shared" si="4"/>
        <v>Trạm y tế phường Tây Tựu (TTYT quận Bắc Từ Liêm)01</v>
      </c>
      <c r="B268" s="129" t="s">
        <v>12001</v>
      </c>
      <c r="C268" s="130" t="s">
        <v>1118</v>
      </c>
      <c r="D268" s="129" t="s">
        <v>70</v>
      </c>
    </row>
    <row r="269" spans="1:4">
      <c r="A269" s="119" t="str">
        <f t="shared" si="4"/>
        <v>Trạm y tế phường Xuân Đỉnh (TTYT quận Bắc Từ Liêm)01</v>
      </c>
      <c r="B269" s="129" t="s">
        <v>12002</v>
      </c>
      <c r="C269" s="130" t="s">
        <v>1117</v>
      </c>
      <c r="D269" s="129" t="s">
        <v>70</v>
      </c>
    </row>
    <row r="270" spans="1:4">
      <c r="A270" s="119" t="str">
        <f t="shared" si="4"/>
        <v>Trạm y tế phường Minh Khai (TTYT quận Bắc Từ Liêm)01</v>
      </c>
      <c r="B270" s="129" t="s">
        <v>12003</v>
      </c>
      <c r="C270" s="130" t="s">
        <v>1115</v>
      </c>
      <c r="D270" s="129" t="s">
        <v>70</v>
      </c>
    </row>
    <row r="271" spans="1:4">
      <c r="A271" s="119" t="str">
        <f t="shared" si="4"/>
        <v>Trạm y tế phường Phú Diễn (TTYT quận Bắc Từ Liêm)01</v>
      </c>
      <c r="B271" s="129" t="s">
        <v>12004</v>
      </c>
      <c r="C271" s="130" t="s">
        <v>12005</v>
      </c>
      <c r="D271" s="129" t="s">
        <v>70</v>
      </c>
    </row>
    <row r="272" spans="1:4">
      <c r="A272" s="119" t="str">
        <f t="shared" si="4"/>
        <v>Trạm y tế phường Tây Mỗ (TTYT quận Nam Từ Liêm)01</v>
      </c>
      <c r="B272" s="129" t="s">
        <v>12006</v>
      </c>
      <c r="C272" s="130" t="s">
        <v>1112</v>
      </c>
      <c r="D272" s="129" t="s">
        <v>70</v>
      </c>
    </row>
    <row r="273" spans="1:4">
      <c r="A273" s="119" t="str">
        <f t="shared" si="4"/>
        <v>Trạm y tế phường Đại Mỗ (TTYT quận Nam Từ Liêm)01</v>
      </c>
      <c r="B273" s="129" t="s">
        <v>12007</v>
      </c>
      <c r="C273" s="130" t="s">
        <v>1111</v>
      </c>
      <c r="D273" s="129" t="s">
        <v>70</v>
      </c>
    </row>
    <row r="274" spans="1:4">
      <c r="A274" s="119" t="str">
        <f t="shared" si="4"/>
        <v>Trạm y tế phường Trung Văn (TTYT quận Nam Từ Liêm)01</v>
      </c>
      <c r="B274" s="129" t="s">
        <v>12008</v>
      </c>
      <c r="C274" s="130" t="s">
        <v>1111</v>
      </c>
      <c r="D274" s="129" t="s">
        <v>70</v>
      </c>
    </row>
    <row r="275" spans="1:4">
      <c r="A275" s="119" t="str">
        <f t="shared" si="4"/>
        <v>Trạm y tế thị trấn Văn Điển (TTYT H.Thanh Trì)01</v>
      </c>
      <c r="B275" s="129" t="s">
        <v>9082</v>
      </c>
      <c r="C275" s="130" t="s">
        <v>1110</v>
      </c>
      <c r="D275" s="129" t="s">
        <v>70</v>
      </c>
    </row>
    <row r="276" spans="1:4">
      <c r="A276" s="119" t="str">
        <f t="shared" si="4"/>
        <v>Trạm y tế xã Tân Triều (TTYT Huyện Thanh Trì)01</v>
      </c>
      <c r="B276" s="129" t="s">
        <v>9689</v>
      </c>
      <c r="C276" s="130" t="s">
        <v>1109</v>
      </c>
      <c r="D276" s="129" t="s">
        <v>70</v>
      </c>
    </row>
    <row r="277" spans="1:4">
      <c r="A277" s="119" t="str">
        <f t="shared" si="4"/>
        <v>Trạm y tế xã Thanh Liệt (TTYT Huyện Thanh Trì)01</v>
      </c>
      <c r="B277" s="129" t="s">
        <v>9083</v>
      </c>
      <c r="C277" s="130" t="s">
        <v>1108</v>
      </c>
      <c r="D277" s="129" t="s">
        <v>70</v>
      </c>
    </row>
    <row r="278" spans="1:4">
      <c r="A278" s="119" t="str">
        <f t="shared" si="4"/>
        <v>Trạm y tế xã Tả Thanh Oai (TTYT H.Thanh Trì)01</v>
      </c>
      <c r="B278" s="129" t="s">
        <v>9690</v>
      </c>
      <c r="C278" s="130" t="s">
        <v>1107</v>
      </c>
      <c r="D278" s="129" t="s">
        <v>70</v>
      </c>
    </row>
    <row r="279" spans="1:4">
      <c r="A279" s="119" t="str">
        <f t="shared" si="4"/>
        <v>Trạm y tế xã Hữu Hoà (TTYT Huyện Thanh Trì)01</v>
      </c>
      <c r="B279" s="129" t="s">
        <v>10545</v>
      </c>
      <c r="C279" s="130" t="s">
        <v>1106</v>
      </c>
      <c r="D279" s="129" t="s">
        <v>70</v>
      </c>
    </row>
    <row r="280" spans="1:4">
      <c r="A280" s="119" t="str">
        <f t="shared" si="4"/>
        <v>Trạm y tế xã Tam Hiệp (TTYT Huyện Thanh Trì)01</v>
      </c>
      <c r="B280" s="129" t="s">
        <v>9084</v>
      </c>
      <c r="C280" s="130" t="s">
        <v>1105</v>
      </c>
      <c r="D280" s="129" t="s">
        <v>70</v>
      </c>
    </row>
    <row r="281" spans="1:4">
      <c r="A281" s="119" t="str">
        <f t="shared" si="4"/>
        <v>Trạm y tế xã Tứ Hiệp (TTYT Huyện Thanh Trì)01</v>
      </c>
      <c r="B281" s="129" t="s">
        <v>9691</v>
      </c>
      <c r="C281" s="130" t="s">
        <v>1104</v>
      </c>
      <c r="D281" s="129" t="s">
        <v>70</v>
      </c>
    </row>
    <row r="282" spans="1:4">
      <c r="A282" s="119" t="str">
        <f t="shared" si="4"/>
        <v>Trạm y tế xã Yên Mỹ (TTYT Huyện Thanh Trì)01</v>
      </c>
      <c r="B282" s="129" t="s">
        <v>9055</v>
      </c>
      <c r="C282" s="130" t="s">
        <v>1103</v>
      </c>
      <c r="D282" s="129" t="s">
        <v>70</v>
      </c>
    </row>
    <row r="283" spans="1:4">
      <c r="A283" s="119" t="str">
        <f t="shared" si="4"/>
        <v>Trạm y tế xã Vĩnh Quỳnh (TTYT Huyện Thanh Trì)01</v>
      </c>
      <c r="B283" s="129" t="s">
        <v>9692</v>
      </c>
      <c r="C283" s="130" t="s">
        <v>1102</v>
      </c>
      <c r="D283" s="129" t="s">
        <v>70</v>
      </c>
    </row>
    <row r="284" spans="1:4">
      <c r="A284" s="119" t="str">
        <f t="shared" si="4"/>
        <v>Trạm y tế xã Ngũ Hiệp (TTYT Huyện Thanh Trì)01</v>
      </c>
      <c r="B284" s="129" t="s">
        <v>10249</v>
      </c>
      <c r="C284" s="130" t="s">
        <v>1101</v>
      </c>
      <c r="D284" s="129" t="s">
        <v>70</v>
      </c>
    </row>
    <row r="285" spans="1:4">
      <c r="A285" s="119" t="str">
        <f t="shared" si="4"/>
        <v>Trạm y tế xã Duyên Hà (TTYT Huyện Thanh Trì)01</v>
      </c>
      <c r="B285" s="129" t="s">
        <v>9693</v>
      </c>
      <c r="C285" s="130" t="s">
        <v>1100</v>
      </c>
      <c r="D285" s="129" t="s">
        <v>70</v>
      </c>
    </row>
    <row r="286" spans="1:4">
      <c r="A286" s="119" t="str">
        <f t="shared" si="4"/>
        <v>Trạm y tế xã Ngọc Hồi (TTYT Huyện Thanh Trì)01</v>
      </c>
      <c r="B286" s="129" t="s">
        <v>9629</v>
      </c>
      <c r="C286" s="130" t="s">
        <v>1099</v>
      </c>
      <c r="D286" s="129" t="s">
        <v>70</v>
      </c>
    </row>
    <row r="287" spans="1:4">
      <c r="A287" s="119" t="str">
        <f t="shared" si="4"/>
        <v>Trạm y tế xã Vạn Phúc (TTYT Huyện Thanh Trì)01</v>
      </c>
      <c r="B287" s="129" t="s">
        <v>9056</v>
      </c>
      <c r="C287" s="130" t="s">
        <v>1098</v>
      </c>
      <c r="D287" s="129" t="s">
        <v>70</v>
      </c>
    </row>
    <row r="288" spans="1:4">
      <c r="A288" s="119" t="str">
        <f t="shared" si="4"/>
        <v>Trạm y tế xã Đại áng (TTYT Huyện Thanh Trì)01</v>
      </c>
      <c r="B288" s="129" t="s">
        <v>9694</v>
      </c>
      <c r="C288" s="130" t="s">
        <v>1097</v>
      </c>
      <c r="D288" s="129" t="s">
        <v>70</v>
      </c>
    </row>
    <row r="289" spans="1:4">
      <c r="A289" s="119" t="str">
        <f t="shared" si="4"/>
        <v>Trạm y tế xã Liên Ninh (TTYT Huyện Thanh Trì)01</v>
      </c>
      <c r="B289" s="129" t="s">
        <v>9057</v>
      </c>
      <c r="C289" s="130" t="s">
        <v>1096</v>
      </c>
      <c r="D289" s="129" t="s">
        <v>70</v>
      </c>
    </row>
    <row r="290" spans="1:4">
      <c r="A290" s="119" t="str">
        <f t="shared" si="4"/>
        <v>Trạm y tế phường Nguyễn Trãi, Hà Đông01</v>
      </c>
      <c r="B290" s="129" t="s">
        <v>11052</v>
      </c>
      <c r="C290" s="130" t="s">
        <v>11053</v>
      </c>
      <c r="D290" s="129" t="s">
        <v>70</v>
      </c>
    </row>
    <row r="291" spans="1:4">
      <c r="A291" s="119" t="str">
        <f t="shared" si="4"/>
        <v>Trạm y tế phường Vạn Phúc, Hà Đông01</v>
      </c>
      <c r="B291" s="129" t="s">
        <v>11054</v>
      </c>
      <c r="C291" s="130" t="s">
        <v>11055</v>
      </c>
      <c r="D291" s="129" t="s">
        <v>70</v>
      </c>
    </row>
    <row r="292" spans="1:4">
      <c r="A292" s="119" t="str">
        <f t="shared" si="4"/>
        <v>Trạm y tế phường Yết Kiêu, Hà Đông01</v>
      </c>
      <c r="B292" s="129" t="s">
        <v>11056</v>
      </c>
      <c r="C292" s="130" t="s">
        <v>11057</v>
      </c>
      <c r="D292" s="129" t="s">
        <v>70</v>
      </c>
    </row>
    <row r="293" spans="1:4">
      <c r="A293" s="119" t="str">
        <f t="shared" si="4"/>
        <v>Trạm y tế phường Quang Trung, Hà Đông01</v>
      </c>
      <c r="B293" s="129" t="s">
        <v>11058</v>
      </c>
      <c r="C293" s="130" t="s">
        <v>11059</v>
      </c>
      <c r="D293" s="129" t="s">
        <v>70</v>
      </c>
    </row>
    <row r="294" spans="1:4">
      <c r="A294" s="119" t="str">
        <f t="shared" si="4"/>
        <v>Trạm y tế phường Phúc La, Hà Đông01</v>
      </c>
      <c r="B294" s="129" t="s">
        <v>11060</v>
      </c>
      <c r="C294" s="130" t="s">
        <v>11061</v>
      </c>
      <c r="D294" s="129" t="s">
        <v>70</v>
      </c>
    </row>
    <row r="295" spans="1:4">
      <c r="A295" s="119" t="str">
        <f t="shared" si="4"/>
        <v>Trạm y tế phường Hà Cầu, Quận Hà Đông01</v>
      </c>
      <c r="B295" s="129" t="s">
        <v>11062</v>
      </c>
      <c r="C295" s="130" t="s">
        <v>11063</v>
      </c>
      <c r="D295" s="129" t="s">
        <v>70</v>
      </c>
    </row>
    <row r="296" spans="1:4">
      <c r="A296" s="119" t="str">
        <f t="shared" si="4"/>
        <v>Trạm y tế phường Yên Nghĩa, Quận Hà Đông01</v>
      </c>
      <c r="B296" s="129" t="s">
        <v>9695</v>
      </c>
      <c r="C296" s="130" t="s">
        <v>1095</v>
      </c>
      <c r="D296" s="129" t="s">
        <v>70</v>
      </c>
    </row>
    <row r="297" spans="1:4">
      <c r="A297" s="119" t="str">
        <f t="shared" si="4"/>
        <v>Trạm y tế xã Kiến Hưng, Quận Hà Đông01</v>
      </c>
      <c r="B297" s="129" t="s">
        <v>11064</v>
      </c>
      <c r="C297" s="130" t="s">
        <v>11065</v>
      </c>
      <c r="D297" s="129" t="s">
        <v>70</v>
      </c>
    </row>
    <row r="298" spans="1:4">
      <c r="A298" s="119" t="str">
        <f t="shared" si="4"/>
        <v>Trạm y tế xã Phú Lãm, Quận Hà Đông01</v>
      </c>
      <c r="B298" s="129" t="s">
        <v>9473</v>
      </c>
      <c r="C298" s="130" t="s">
        <v>1094</v>
      </c>
      <c r="D298" s="129" t="s">
        <v>70</v>
      </c>
    </row>
    <row r="299" spans="1:4">
      <c r="A299" s="119" t="str">
        <f t="shared" si="4"/>
        <v>Trạm y tế xã Phú Lương, Quận Hà Đông01</v>
      </c>
      <c r="B299" s="129" t="s">
        <v>9696</v>
      </c>
      <c r="C299" s="130" t="s">
        <v>1093</v>
      </c>
      <c r="D299" s="129" t="s">
        <v>70</v>
      </c>
    </row>
    <row r="300" spans="1:4">
      <c r="A300" s="119" t="str">
        <f t="shared" si="4"/>
        <v>Trạm y tế xã Dương Nội, Quận Hà Đông01</v>
      </c>
      <c r="B300" s="129" t="s">
        <v>9058</v>
      </c>
      <c r="C300" s="130" t="s">
        <v>1092</v>
      </c>
      <c r="D300" s="129" t="s">
        <v>70</v>
      </c>
    </row>
    <row r="301" spans="1:4">
      <c r="A301" s="119" t="str">
        <f t="shared" si="4"/>
        <v>Trạm y tế xã Đồng Mai, Quận Hà Đông01</v>
      </c>
      <c r="B301" s="129" t="s">
        <v>11066</v>
      </c>
      <c r="C301" s="130" t="s">
        <v>11067</v>
      </c>
      <c r="D301" s="129" t="s">
        <v>70</v>
      </c>
    </row>
    <row r="302" spans="1:4">
      <c r="A302" s="119" t="str">
        <f t="shared" si="4"/>
        <v>Trạm y tế xã Biên Giang, Quận Hà Đông01</v>
      </c>
      <c r="B302" s="129" t="s">
        <v>11068</v>
      </c>
      <c r="C302" s="130" t="s">
        <v>11069</v>
      </c>
      <c r="D302" s="129" t="s">
        <v>70</v>
      </c>
    </row>
    <row r="303" spans="1:4">
      <c r="A303" s="119" t="str">
        <f t="shared" si="4"/>
        <v>Trạm y tế phường Văn Quán, Quận Hà Đông01</v>
      </c>
      <c r="B303" s="129" t="s">
        <v>11070</v>
      </c>
      <c r="C303" s="130" t="s">
        <v>11071</v>
      </c>
      <c r="D303" s="129" t="s">
        <v>70</v>
      </c>
    </row>
    <row r="304" spans="1:4">
      <c r="A304" s="119" t="str">
        <f t="shared" si="4"/>
        <v>Trạm y tế phường Mộ Lao, Quận Hà Đông01</v>
      </c>
      <c r="B304" s="129" t="s">
        <v>11072</v>
      </c>
      <c r="C304" s="130" t="s">
        <v>11073</v>
      </c>
      <c r="D304" s="129" t="s">
        <v>70</v>
      </c>
    </row>
    <row r="305" spans="1:4">
      <c r="A305" s="119" t="str">
        <f t="shared" si="4"/>
        <v>Trạm y tế phường Phú La, Quận Hà Đông01</v>
      </c>
      <c r="B305" s="129" t="s">
        <v>11074</v>
      </c>
      <c r="C305" s="130" t="s">
        <v>11075</v>
      </c>
      <c r="D305" s="129" t="s">
        <v>70</v>
      </c>
    </row>
    <row r="306" spans="1:4">
      <c r="A306" s="119" t="str">
        <f t="shared" si="4"/>
        <v>Trạm y tế phường La Khê, Quận Hà Đông01</v>
      </c>
      <c r="B306" s="129" t="s">
        <v>11076</v>
      </c>
      <c r="C306" s="130" t="s">
        <v>11077</v>
      </c>
      <c r="D306" s="129" t="s">
        <v>70</v>
      </c>
    </row>
    <row r="307" spans="1:4">
      <c r="A307" s="119" t="str">
        <f t="shared" si="4"/>
        <v>Trạm y tế phường Sơn Lộc (TX Sơn Tây)01</v>
      </c>
      <c r="B307" s="129" t="s">
        <v>12009</v>
      </c>
      <c r="C307" s="130" t="s">
        <v>12010</v>
      </c>
      <c r="D307" s="129" t="s">
        <v>70</v>
      </c>
    </row>
    <row r="308" spans="1:4">
      <c r="A308" s="119" t="str">
        <f t="shared" si="4"/>
        <v>Trạm y tế xã Đường Lâm (TX Sơn Tây)01</v>
      </c>
      <c r="B308" s="129" t="s">
        <v>9697</v>
      </c>
      <c r="C308" s="130" t="s">
        <v>1091</v>
      </c>
      <c r="D308" s="129" t="s">
        <v>70</v>
      </c>
    </row>
    <row r="309" spans="1:4">
      <c r="A309" s="119" t="str">
        <f t="shared" si="4"/>
        <v>Trạm y tế xã Xuân Sơn (TX Sơn Tây)01</v>
      </c>
      <c r="B309" s="129" t="s">
        <v>9698</v>
      </c>
      <c r="C309" s="130" t="s">
        <v>1090</v>
      </c>
      <c r="D309" s="129" t="s">
        <v>70</v>
      </c>
    </row>
    <row r="310" spans="1:4">
      <c r="A310" s="119" t="str">
        <f t="shared" si="4"/>
        <v>Trạm y tế phường Trung Hưng (TX Sơn Tây)01</v>
      </c>
      <c r="B310" s="129" t="s">
        <v>12011</v>
      </c>
      <c r="C310" s="130" t="s">
        <v>12012</v>
      </c>
      <c r="D310" s="129" t="s">
        <v>70</v>
      </c>
    </row>
    <row r="311" spans="1:4">
      <c r="A311" s="119" t="str">
        <f t="shared" si="4"/>
        <v>Trạm y tế xã Thanh Mỹ (TX Sơn Tây)01</v>
      </c>
      <c r="B311" s="129" t="s">
        <v>9059</v>
      </c>
      <c r="C311" s="130" t="s">
        <v>1089</v>
      </c>
      <c r="D311" s="129" t="s">
        <v>70</v>
      </c>
    </row>
    <row r="312" spans="1:4">
      <c r="A312" s="119" t="str">
        <f t="shared" si="4"/>
        <v>Trạm y tế xã Kim Sơn (TX Sơn Tây)01</v>
      </c>
      <c r="B312" s="129" t="s">
        <v>9643</v>
      </c>
      <c r="C312" s="130" t="s">
        <v>1088</v>
      </c>
      <c r="D312" s="129" t="s">
        <v>70</v>
      </c>
    </row>
    <row r="313" spans="1:4">
      <c r="A313" s="119" t="str">
        <f t="shared" si="4"/>
        <v>Trạm y tế xã Sơn Đông (TX Sơn Tây)01</v>
      </c>
      <c r="B313" s="129" t="s">
        <v>9369</v>
      </c>
      <c r="C313" s="130" t="s">
        <v>1087</v>
      </c>
      <c r="D313" s="129" t="s">
        <v>70</v>
      </c>
    </row>
    <row r="314" spans="1:4">
      <c r="A314" s="119" t="str">
        <f t="shared" si="4"/>
        <v>Trạm y tế xã Cổ Đông (TX Sơn Tây)01</v>
      </c>
      <c r="B314" s="129" t="s">
        <v>9878</v>
      </c>
      <c r="C314" s="130" t="s">
        <v>1086</v>
      </c>
      <c r="D314" s="129" t="s">
        <v>70</v>
      </c>
    </row>
    <row r="315" spans="1:4">
      <c r="A315" s="119" t="str">
        <f t="shared" si="4"/>
        <v>Trạm y tế thị trấn Tây Đằng (TTYT H. Ba Vì)01</v>
      </c>
      <c r="B315" s="129" t="s">
        <v>9879</v>
      </c>
      <c r="C315" s="130" t="s">
        <v>1085</v>
      </c>
      <c r="D315" s="129" t="s">
        <v>70</v>
      </c>
    </row>
    <row r="316" spans="1:4">
      <c r="A316" s="119" t="str">
        <f t="shared" si="4"/>
        <v>Trạm y tế xã Phú Cường (TTYT H. Ba Vì)01</v>
      </c>
      <c r="B316" s="129" t="s">
        <v>9880</v>
      </c>
      <c r="C316" s="130" t="s">
        <v>1084</v>
      </c>
      <c r="D316" s="129" t="s">
        <v>70</v>
      </c>
    </row>
    <row r="317" spans="1:4">
      <c r="A317" s="119" t="str">
        <f t="shared" si="4"/>
        <v>Trạm y tế xã Cổ Đô (TTYT H. Ba Vì)01</v>
      </c>
      <c r="B317" s="129" t="s">
        <v>9881</v>
      </c>
      <c r="C317" s="130" t="s">
        <v>1083</v>
      </c>
      <c r="D317" s="129" t="s">
        <v>70</v>
      </c>
    </row>
    <row r="318" spans="1:4">
      <c r="A318" s="119" t="str">
        <f t="shared" si="4"/>
        <v>Trạm y tế xã Tản Hồng (TTYT H. Ba Vì)01</v>
      </c>
      <c r="B318" s="129" t="s">
        <v>10097</v>
      </c>
      <c r="C318" s="130" t="s">
        <v>1082</v>
      </c>
      <c r="D318" s="129" t="s">
        <v>70</v>
      </c>
    </row>
    <row r="319" spans="1:4">
      <c r="A319" s="119" t="str">
        <f t="shared" si="4"/>
        <v>Trạm y tế xã Vạn Thắng (TTYT H. Ba Vì)01</v>
      </c>
      <c r="B319" s="129" t="s">
        <v>9882</v>
      </c>
      <c r="C319" s="130" t="s">
        <v>1081</v>
      </c>
      <c r="D319" s="129" t="s">
        <v>70</v>
      </c>
    </row>
    <row r="320" spans="1:4">
      <c r="A320" s="119" t="str">
        <f t="shared" si="4"/>
        <v>Trạm y tế xã Châu Sơn (TTYT H. Ba Vì)01</v>
      </c>
      <c r="B320" s="129" t="s">
        <v>9291</v>
      </c>
      <c r="C320" s="130" t="s">
        <v>1080</v>
      </c>
      <c r="D320" s="129" t="s">
        <v>70</v>
      </c>
    </row>
    <row r="321" spans="1:4">
      <c r="A321" s="119" t="str">
        <f t="shared" si="4"/>
        <v>Trạm y tế xã Phong Vân (TTYT H. Ba Vì)01</v>
      </c>
      <c r="B321" s="129" t="s">
        <v>9883</v>
      </c>
      <c r="C321" s="130" t="s">
        <v>1079</v>
      </c>
      <c r="D321" s="129" t="s">
        <v>70</v>
      </c>
    </row>
    <row r="322" spans="1:4">
      <c r="A322" s="119" t="str">
        <f t="shared" si="4"/>
        <v>Trạm y tế xã Phú Đông (TTYT H. Ba Vì)01</v>
      </c>
      <c r="B322" s="129" t="s">
        <v>9884</v>
      </c>
      <c r="C322" s="130" t="s">
        <v>1078</v>
      </c>
      <c r="D322" s="129" t="s">
        <v>70</v>
      </c>
    </row>
    <row r="323" spans="1:4">
      <c r="A323" s="119" t="str">
        <f t="shared" ref="A323:A386" si="5">B323&amp;D323</f>
        <v>Trạm y tế xã Phú Phương (TTYT H. Ba Vì)01</v>
      </c>
      <c r="B323" s="129" t="s">
        <v>10098</v>
      </c>
      <c r="C323" s="130" t="s">
        <v>1077</v>
      </c>
      <c r="D323" s="129" t="s">
        <v>70</v>
      </c>
    </row>
    <row r="324" spans="1:4">
      <c r="A324" s="119" t="str">
        <f t="shared" si="5"/>
        <v>Trạm y tế xã Phú Châu (TTYT H. Ba Vì)01</v>
      </c>
      <c r="B324" s="129" t="s">
        <v>9885</v>
      </c>
      <c r="C324" s="130" t="s">
        <v>1076</v>
      </c>
      <c r="D324" s="129" t="s">
        <v>70</v>
      </c>
    </row>
    <row r="325" spans="1:4">
      <c r="A325" s="119" t="str">
        <f t="shared" si="5"/>
        <v>Trạm y tế xã Thái Hòa (TTYT H. Ba Vì)01</v>
      </c>
      <c r="B325" s="129" t="s">
        <v>10099</v>
      </c>
      <c r="C325" s="130" t="s">
        <v>1075</v>
      </c>
      <c r="D325" s="129" t="s">
        <v>70</v>
      </c>
    </row>
    <row r="326" spans="1:4">
      <c r="A326" s="119" t="str">
        <f t="shared" si="5"/>
        <v>Trạm y tế xã Đồng Thái (TTYT huyện Ba Vì)01</v>
      </c>
      <c r="B326" s="129" t="s">
        <v>9886</v>
      </c>
      <c r="C326" s="130" t="s">
        <v>1074</v>
      </c>
      <c r="D326" s="129" t="s">
        <v>70</v>
      </c>
    </row>
    <row r="327" spans="1:4">
      <c r="A327" s="119" t="str">
        <f t="shared" si="5"/>
        <v>Trạm y tế xã Phú Sơn (TTYT H. Ba Vì)01</v>
      </c>
      <c r="B327" s="129" t="s">
        <v>9887</v>
      </c>
      <c r="C327" s="130" t="s">
        <v>1073</v>
      </c>
      <c r="D327" s="129" t="s">
        <v>70</v>
      </c>
    </row>
    <row r="328" spans="1:4">
      <c r="A328" s="119" t="str">
        <f t="shared" si="5"/>
        <v>Trạm y tế xã Minh Châu (TTYT H. Ba Vì)01</v>
      </c>
      <c r="B328" s="129" t="s">
        <v>10100</v>
      </c>
      <c r="C328" s="130" t="s">
        <v>1072</v>
      </c>
      <c r="D328" s="129" t="s">
        <v>70</v>
      </c>
    </row>
    <row r="329" spans="1:4">
      <c r="A329" s="119" t="str">
        <f t="shared" si="5"/>
        <v>Trạm y tế xã Vật Lại (TTYT huyện Ba Vì)01</v>
      </c>
      <c r="B329" s="129" t="s">
        <v>10397</v>
      </c>
      <c r="C329" s="130" t="s">
        <v>1071</v>
      </c>
      <c r="D329" s="129" t="s">
        <v>70</v>
      </c>
    </row>
    <row r="330" spans="1:4">
      <c r="A330" s="119" t="str">
        <f t="shared" si="5"/>
        <v>Trạm y tế xã Chu Minh (TTYT H. Ba Vì)01</v>
      </c>
      <c r="B330" s="129" t="s">
        <v>10411</v>
      </c>
      <c r="C330" s="130" t="s">
        <v>1070</v>
      </c>
      <c r="D330" s="129" t="s">
        <v>70</v>
      </c>
    </row>
    <row r="331" spans="1:4">
      <c r="A331" s="119" t="str">
        <f t="shared" si="5"/>
        <v>Trạm y tế xã Tòng Bạt (TTYT H. Ba Vì)01</v>
      </c>
      <c r="B331" s="129" t="s">
        <v>9888</v>
      </c>
      <c r="C331" s="130" t="s">
        <v>1069</v>
      </c>
      <c r="D331" s="129" t="s">
        <v>70</v>
      </c>
    </row>
    <row r="332" spans="1:4">
      <c r="A332" s="119" t="str">
        <f t="shared" si="5"/>
        <v>Trạm y tế xã Cẩm Lĩnh (TTYT H. Ba Vì)01</v>
      </c>
      <c r="B332" s="129" t="s">
        <v>10101</v>
      </c>
      <c r="C332" s="130" t="s">
        <v>1068</v>
      </c>
      <c r="D332" s="129" t="s">
        <v>70</v>
      </c>
    </row>
    <row r="333" spans="1:4">
      <c r="A333" s="119" t="str">
        <f t="shared" si="5"/>
        <v>Trạm y tế xã Sơn Đà (TTYT huyện Ba Vì)01</v>
      </c>
      <c r="B333" s="129" t="s">
        <v>9889</v>
      </c>
      <c r="C333" s="130" t="s">
        <v>1067</v>
      </c>
      <c r="D333" s="129" t="s">
        <v>70</v>
      </c>
    </row>
    <row r="334" spans="1:4">
      <c r="A334" s="119" t="str">
        <f t="shared" si="5"/>
        <v>Trạm y tế xã Đông Quang (TTYT H. Ba Vì)01</v>
      </c>
      <c r="B334" s="129" t="s">
        <v>9890</v>
      </c>
      <c r="C334" s="130" t="s">
        <v>1066</v>
      </c>
      <c r="D334" s="129" t="s">
        <v>70</v>
      </c>
    </row>
    <row r="335" spans="1:4">
      <c r="A335" s="119" t="str">
        <f t="shared" si="5"/>
        <v>Trạm y tế xã Tiên Phong (TTYT H. Ba Vì)01</v>
      </c>
      <c r="B335" s="129" t="s">
        <v>9306</v>
      </c>
      <c r="C335" s="130" t="s">
        <v>1065</v>
      </c>
      <c r="D335" s="129" t="s">
        <v>70</v>
      </c>
    </row>
    <row r="336" spans="1:4">
      <c r="A336" s="119" t="str">
        <f t="shared" si="5"/>
        <v>Trạm y tế xã Thụy An (TTYT H. Ba Vì)01</v>
      </c>
      <c r="B336" s="129" t="s">
        <v>9891</v>
      </c>
      <c r="C336" s="130" t="s">
        <v>1064</v>
      </c>
      <c r="D336" s="129" t="s">
        <v>70</v>
      </c>
    </row>
    <row r="337" spans="1:4">
      <c r="A337" s="119" t="str">
        <f t="shared" si="5"/>
        <v>Trạm y tế xã Cam Thượng (TTYT H. Ba Vì)01</v>
      </c>
      <c r="B337" s="129" t="s">
        <v>9307</v>
      </c>
      <c r="C337" s="130" t="s">
        <v>1063</v>
      </c>
      <c r="D337" s="129" t="s">
        <v>70</v>
      </c>
    </row>
    <row r="338" spans="1:4">
      <c r="A338" s="119" t="str">
        <f t="shared" si="5"/>
        <v>Trạm y tế xã Thuần Mỹ (TTYT H. Ba Vì)01</v>
      </c>
      <c r="B338" s="129" t="s">
        <v>9733</v>
      </c>
      <c r="C338" s="130" t="s">
        <v>1062</v>
      </c>
      <c r="D338" s="129" t="s">
        <v>70</v>
      </c>
    </row>
    <row r="339" spans="1:4">
      <c r="A339" s="119" t="str">
        <f t="shared" si="5"/>
        <v>Trạm y tế xã Tản Lĩnh (TTYT H. Ba Vì)01</v>
      </c>
      <c r="B339" s="129" t="s">
        <v>9308</v>
      </c>
      <c r="C339" s="130" t="s">
        <v>1061</v>
      </c>
      <c r="D339" s="129" t="s">
        <v>70</v>
      </c>
    </row>
    <row r="340" spans="1:4">
      <c r="A340" s="119" t="str">
        <f t="shared" si="5"/>
        <v>Trạm y tế xã Ba Trại (TTYT H. Ba Vì)01</v>
      </c>
      <c r="B340" s="129" t="s">
        <v>9892</v>
      </c>
      <c r="C340" s="130" t="s">
        <v>1060</v>
      </c>
      <c r="D340" s="129" t="s">
        <v>70</v>
      </c>
    </row>
    <row r="341" spans="1:4">
      <c r="A341" s="119" t="str">
        <f t="shared" si="5"/>
        <v>Trạm y tế xã Minh Quang (TTYT H. Ba Vì)01</v>
      </c>
      <c r="B341" s="129" t="s">
        <v>9893</v>
      </c>
      <c r="C341" s="130" t="s">
        <v>1059</v>
      </c>
      <c r="D341" s="129" t="s">
        <v>70</v>
      </c>
    </row>
    <row r="342" spans="1:4">
      <c r="A342" s="119" t="str">
        <f t="shared" si="5"/>
        <v>Trạm y tế xã Ba Vì  (TTYT H. Ba Vì)01</v>
      </c>
      <c r="B342" s="129" t="s">
        <v>9309</v>
      </c>
      <c r="C342" s="130" t="s">
        <v>1058</v>
      </c>
      <c r="D342" s="129" t="s">
        <v>70</v>
      </c>
    </row>
    <row r="343" spans="1:4">
      <c r="A343" s="119" t="str">
        <f t="shared" si="5"/>
        <v>Trạm y tế xã Vân Hòa (TTYT H. Ba Vì)01</v>
      </c>
      <c r="B343" s="129" t="s">
        <v>9894</v>
      </c>
      <c r="C343" s="130" t="s">
        <v>1057</v>
      </c>
      <c r="D343" s="129" t="s">
        <v>70</v>
      </c>
    </row>
    <row r="344" spans="1:4">
      <c r="A344" s="119" t="str">
        <f t="shared" si="5"/>
        <v>Trạm y tế xã Yên Bài (TTYT H. Ba Vì)01</v>
      </c>
      <c r="B344" s="129" t="s">
        <v>9310</v>
      </c>
      <c r="C344" s="130" t="s">
        <v>1056</v>
      </c>
      <c r="D344" s="129" t="s">
        <v>70</v>
      </c>
    </row>
    <row r="345" spans="1:4">
      <c r="A345" s="119" t="str">
        <f t="shared" si="5"/>
        <v>Trạm y tế xã Khánh Thượng (TTYT H. Ba Vì)01</v>
      </c>
      <c r="B345" s="129" t="s">
        <v>9895</v>
      </c>
      <c r="C345" s="130" t="s">
        <v>1055</v>
      </c>
      <c r="D345" s="129" t="s">
        <v>70</v>
      </c>
    </row>
    <row r="346" spans="1:4">
      <c r="A346" s="119" t="str">
        <f t="shared" si="5"/>
        <v>Trạm y tế thị trấn Phúc Thọ (TTYT H. Phúc Thọ)01</v>
      </c>
      <c r="B346" s="129" t="s">
        <v>10021</v>
      </c>
      <c r="C346" s="130" t="s">
        <v>1054</v>
      </c>
      <c r="D346" s="129" t="s">
        <v>70</v>
      </c>
    </row>
    <row r="347" spans="1:4">
      <c r="A347" s="119" t="str">
        <f t="shared" si="5"/>
        <v>Trạm y tế xã Vân Hà (TTYT H. Phúc Thọ)01</v>
      </c>
      <c r="B347" s="129" t="s">
        <v>9896</v>
      </c>
      <c r="C347" s="130" t="s">
        <v>1053</v>
      </c>
      <c r="D347" s="129" t="s">
        <v>70</v>
      </c>
    </row>
    <row r="348" spans="1:4">
      <c r="A348" s="119" t="str">
        <f t="shared" si="5"/>
        <v>Trạm y tế xã Vân Phúc  (TTYT H. Phúc Thọ)01</v>
      </c>
      <c r="B348" s="129" t="s">
        <v>9897</v>
      </c>
      <c r="C348" s="130" t="s">
        <v>1052</v>
      </c>
      <c r="D348" s="129" t="s">
        <v>70</v>
      </c>
    </row>
    <row r="349" spans="1:4">
      <c r="A349" s="119" t="str">
        <f t="shared" si="5"/>
        <v>Trạm y tế xã Vân Nam (TTYT H. Phúc Thọ)01</v>
      </c>
      <c r="B349" s="129" t="s">
        <v>9311</v>
      </c>
      <c r="C349" s="130" t="s">
        <v>1051</v>
      </c>
      <c r="D349" s="129" t="s">
        <v>70</v>
      </c>
    </row>
    <row r="350" spans="1:4">
      <c r="A350" s="119" t="str">
        <f t="shared" si="5"/>
        <v>Trạm y tế xã Võng Xuyên  (TTYT H. Phúc Thọ)01</v>
      </c>
      <c r="B350" s="129" t="s">
        <v>9312</v>
      </c>
      <c r="C350" s="130" t="s">
        <v>1050</v>
      </c>
      <c r="D350" s="129" t="s">
        <v>70</v>
      </c>
    </row>
    <row r="351" spans="1:4">
      <c r="A351" s="119" t="str">
        <f t="shared" si="5"/>
        <v>Trạm y tế xã Thọ Lộc (TTYT huyện Phúc Thọ)01</v>
      </c>
      <c r="B351" s="129" t="s">
        <v>12013</v>
      </c>
      <c r="C351" s="130" t="s">
        <v>1048</v>
      </c>
      <c r="D351" s="129" t="s">
        <v>70</v>
      </c>
    </row>
    <row r="352" spans="1:4">
      <c r="A352" s="119" t="str">
        <f t="shared" si="5"/>
        <v>Trạm y tế xã Long Xuyên (TTYT H. Phúc Thọ)01</v>
      </c>
      <c r="B352" s="129" t="s">
        <v>9898</v>
      </c>
      <c r="C352" s="130" t="s">
        <v>1047</v>
      </c>
      <c r="D352" s="129" t="s">
        <v>70</v>
      </c>
    </row>
    <row r="353" spans="1:4">
      <c r="A353" s="119" t="str">
        <f t="shared" si="5"/>
        <v>Trạm y tế xã Thượng Cốc (TTYT H. Phúc Thọ)01</v>
      </c>
      <c r="B353" s="129" t="s">
        <v>9313</v>
      </c>
      <c r="C353" s="130" t="s">
        <v>1046</v>
      </c>
      <c r="D353" s="129" t="s">
        <v>70</v>
      </c>
    </row>
    <row r="354" spans="1:4">
      <c r="A354" s="119" t="str">
        <f t="shared" si="5"/>
        <v>Trạm y tế xã Hát Môn  (TTYT H. Phúc Thọ)01</v>
      </c>
      <c r="B354" s="129" t="s">
        <v>9899</v>
      </c>
      <c r="C354" s="130" t="s">
        <v>1045</v>
      </c>
      <c r="D354" s="129" t="s">
        <v>70</v>
      </c>
    </row>
    <row r="355" spans="1:4">
      <c r="A355" s="119" t="str">
        <f t="shared" si="5"/>
        <v>Trạm y tế xã Tích Giang (TTYT H. Phúc Thọ)01</v>
      </c>
      <c r="B355" s="129" t="s">
        <v>9314</v>
      </c>
      <c r="C355" s="130" t="s">
        <v>1044</v>
      </c>
      <c r="D355" s="129" t="s">
        <v>70</v>
      </c>
    </row>
    <row r="356" spans="1:4">
      <c r="A356" s="119" t="str">
        <f t="shared" si="5"/>
        <v>Trạm y tế xã Thanh Đa  (TTYT H. Phúc Thọ)01</v>
      </c>
      <c r="B356" s="129" t="s">
        <v>9900</v>
      </c>
      <c r="C356" s="130" t="s">
        <v>1043</v>
      </c>
      <c r="D356" s="129" t="s">
        <v>70</v>
      </c>
    </row>
    <row r="357" spans="1:4">
      <c r="A357" s="119" t="str">
        <f t="shared" si="5"/>
        <v>Trạm y tế xã Trạch Mỹ Lộc  (TTYT H. Phúc Thọ)01</v>
      </c>
      <c r="B357" s="129" t="s">
        <v>9331</v>
      </c>
      <c r="C357" s="130" t="s">
        <v>1042</v>
      </c>
      <c r="D357" s="129" t="s">
        <v>70</v>
      </c>
    </row>
    <row r="358" spans="1:4">
      <c r="A358" s="119" t="str">
        <f t="shared" si="5"/>
        <v>Trạm y tế xã Phúc Hòa  (TTYT H. Phúc Thọ)01</v>
      </c>
      <c r="B358" s="129" t="s">
        <v>9901</v>
      </c>
      <c r="C358" s="130" t="s">
        <v>1041</v>
      </c>
      <c r="D358" s="129" t="s">
        <v>70</v>
      </c>
    </row>
    <row r="359" spans="1:4">
      <c r="A359" s="119" t="str">
        <f t="shared" si="5"/>
        <v>Trạm y tế xã Ngọc Tảo (TTYT H. Phúc Thọ)01</v>
      </c>
      <c r="B359" s="129" t="s">
        <v>9238</v>
      </c>
      <c r="C359" s="130" t="s">
        <v>1040</v>
      </c>
      <c r="D359" s="129" t="s">
        <v>70</v>
      </c>
    </row>
    <row r="360" spans="1:4">
      <c r="A360" s="119" t="str">
        <f t="shared" si="5"/>
        <v>Trạm y tế xã Phụng Thượng (TTYT H. Phúc Thọ)01</v>
      </c>
      <c r="B360" s="129" t="s">
        <v>10633</v>
      </c>
      <c r="C360" s="130" t="s">
        <v>1039</v>
      </c>
      <c r="D360" s="129" t="s">
        <v>70</v>
      </c>
    </row>
    <row r="361" spans="1:4">
      <c r="A361" s="119" t="str">
        <f t="shared" si="5"/>
        <v>Trạm y tế xã Tam Thuấn  (TTYT H. Phúc Thọ)01</v>
      </c>
      <c r="B361" s="129" t="s">
        <v>9631</v>
      </c>
      <c r="C361" s="130" t="s">
        <v>1038</v>
      </c>
      <c r="D361" s="129" t="s">
        <v>70</v>
      </c>
    </row>
    <row r="362" spans="1:4">
      <c r="A362" s="119" t="str">
        <f t="shared" si="5"/>
        <v>Trạm y tế xã Tam Hiệp (TTYT H. Phúc Thọ)01</v>
      </c>
      <c r="B362" s="129" t="s">
        <v>10590</v>
      </c>
      <c r="C362" s="130" t="s">
        <v>1037</v>
      </c>
      <c r="D362" s="129" t="s">
        <v>70</v>
      </c>
    </row>
    <row r="363" spans="1:4">
      <c r="A363" s="119" t="str">
        <f t="shared" si="5"/>
        <v>Trạm y tế xã Hiệp Thuận (TTYT H. Phúc Thọ)01</v>
      </c>
      <c r="B363" s="129" t="s">
        <v>9264</v>
      </c>
      <c r="C363" s="130" t="s">
        <v>1036</v>
      </c>
      <c r="D363" s="129" t="s">
        <v>70</v>
      </c>
    </row>
    <row r="364" spans="1:4">
      <c r="A364" s="119" t="str">
        <f t="shared" si="5"/>
        <v>Trạm y tế xã Liên Hiệp  (TTYT H. Phúc Thọ)01</v>
      </c>
      <c r="B364" s="129" t="s">
        <v>9902</v>
      </c>
      <c r="C364" s="130" t="s">
        <v>1035</v>
      </c>
      <c r="D364" s="129" t="s">
        <v>70</v>
      </c>
    </row>
    <row r="365" spans="1:4">
      <c r="A365" s="119" t="str">
        <f t="shared" si="5"/>
        <v>Trạm y tế thị trấn Phùng (TTYT h. Đan Phượng)01</v>
      </c>
      <c r="B365" s="129" t="s">
        <v>9265</v>
      </c>
      <c r="C365" s="130" t="s">
        <v>1034</v>
      </c>
      <c r="D365" s="129" t="s">
        <v>70</v>
      </c>
    </row>
    <row r="366" spans="1:4">
      <c r="A366" s="119" t="str">
        <f t="shared" si="5"/>
        <v>Trạm y tế xã Trung Châu (TTYT h. Đan Phượng)01</v>
      </c>
      <c r="B366" s="129" t="s">
        <v>10591</v>
      </c>
      <c r="C366" s="130" t="s">
        <v>1033</v>
      </c>
      <c r="D366" s="129" t="s">
        <v>70</v>
      </c>
    </row>
    <row r="367" spans="1:4">
      <c r="A367" s="119" t="str">
        <f t="shared" si="5"/>
        <v>Trạm y tế xã Thọ An (TTYT h. Đan Phượng)01</v>
      </c>
      <c r="B367" s="129" t="s">
        <v>9266</v>
      </c>
      <c r="C367" s="130" t="s">
        <v>1032</v>
      </c>
      <c r="D367" s="129" t="s">
        <v>70</v>
      </c>
    </row>
    <row r="368" spans="1:4">
      <c r="A368" s="119" t="str">
        <f t="shared" si="5"/>
        <v>Trạm y tế xã Thọ Xuân (TTYT h. Đan Phượng)01</v>
      </c>
      <c r="B368" s="129" t="s">
        <v>9903</v>
      </c>
      <c r="C368" s="130" t="s">
        <v>1031</v>
      </c>
      <c r="D368" s="129" t="s">
        <v>70</v>
      </c>
    </row>
    <row r="369" spans="1:4">
      <c r="A369" s="119" t="str">
        <f t="shared" si="5"/>
        <v>Trạm y tế xã Hồng Hà (TTYT h. Đan Phượng)01</v>
      </c>
      <c r="B369" s="129" t="s">
        <v>9904</v>
      </c>
      <c r="C369" s="130" t="s">
        <v>1030</v>
      </c>
      <c r="D369" s="129" t="s">
        <v>70</v>
      </c>
    </row>
    <row r="370" spans="1:4">
      <c r="A370" s="119" t="str">
        <f t="shared" si="5"/>
        <v>Trạm y tế xã Liên Hà (TTYT h. Đan Phượng)01</v>
      </c>
      <c r="B370" s="129" t="s">
        <v>9905</v>
      </c>
      <c r="C370" s="130" t="s">
        <v>1029</v>
      </c>
      <c r="D370" s="129" t="s">
        <v>70</v>
      </c>
    </row>
    <row r="371" spans="1:4">
      <c r="A371" s="119" t="str">
        <f t="shared" si="5"/>
        <v>Trạm y tế xã Hạ Mỗ (TTYT h. Đan Phượng)01</v>
      </c>
      <c r="B371" s="129" t="s">
        <v>9267</v>
      </c>
      <c r="C371" s="130" t="s">
        <v>1028</v>
      </c>
      <c r="D371" s="129" t="s">
        <v>70</v>
      </c>
    </row>
    <row r="372" spans="1:4">
      <c r="A372" s="119" t="str">
        <f t="shared" si="5"/>
        <v>Trạm y tế xã Liên Trung (TTYT h. Đan Phượng)01</v>
      </c>
      <c r="B372" s="129" t="s">
        <v>9906</v>
      </c>
      <c r="C372" s="130" t="s">
        <v>1027</v>
      </c>
      <c r="D372" s="129" t="s">
        <v>70</v>
      </c>
    </row>
    <row r="373" spans="1:4">
      <c r="A373" s="119" t="str">
        <f t="shared" si="5"/>
        <v>Trạm y tế xã Phương Đình (TTYT h. Đan Phượng)01</v>
      </c>
      <c r="B373" s="129" t="s">
        <v>9268</v>
      </c>
      <c r="C373" s="130" t="s">
        <v>1026</v>
      </c>
      <c r="D373" s="129" t="s">
        <v>70</v>
      </c>
    </row>
    <row r="374" spans="1:4">
      <c r="A374" s="119" t="str">
        <f t="shared" si="5"/>
        <v>Trạm y tế xã Thượng Mỗ (TTYT h. Đan Phượng)01</v>
      </c>
      <c r="B374" s="129" t="s">
        <v>9907</v>
      </c>
      <c r="C374" s="130" t="s">
        <v>1025</v>
      </c>
      <c r="D374" s="129" t="s">
        <v>70</v>
      </c>
    </row>
    <row r="375" spans="1:4">
      <c r="A375" s="119" t="str">
        <f t="shared" si="5"/>
        <v>Trạm y tế xã Tân Hội  (TTYT h. Đan Phượng)01</v>
      </c>
      <c r="B375" s="129" t="s">
        <v>9908</v>
      </c>
      <c r="C375" s="130" t="s">
        <v>1024</v>
      </c>
      <c r="D375" s="129" t="s">
        <v>70</v>
      </c>
    </row>
    <row r="376" spans="1:4">
      <c r="A376" s="119" t="str">
        <f t="shared" si="5"/>
        <v>Trạm y tế xã Tân Lập  (TTYT h. Đan Phượng)01</v>
      </c>
      <c r="B376" s="129" t="s">
        <v>9269</v>
      </c>
      <c r="C376" s="130" t="s">
        <v>1023</v>
      </c>
      <c r="D376" s="129" t="s">
        <v>70</v>
      </c>
    </row>
    <row r="377" spans="1:4">
      <c r="A377" s="119" t="str">
        <f t="shared" si="5"/>
        <v>Trạm y tế xã Đan Phượng  (TTYT h. Đan Phượng)01</v>
      </c>
      <c r="B377" s="129" t="s">
        <v>9520</v>
      </c>
      <c r="C377" s="130" t="s">
        <v>1022</v>
      </c>
      <c r="D377" s="129" t="s">
        <v>70</v>
      </c>
    </row>
    <row r="378" spans="1:4">
      <c r="A378" s="119" t="str">
        <f t="shared" si="5"/>
        <v>Trạm y tế xã Đồng Tháp  (TTYT h. Đan Phượng)01</v>
      </c>
      <c r="B378" s="129" t="s">
        <v>9270</v>
      </c>
      <c r="C378" s="130" t="s">
        <v>1021</v>
      </c>
      <c r="D378" s="129" t="s">
        <v>70</v>
      </c>
    </row>
    <row r="379" spans="1:4">
      <c r="A379" s="119" t="str">
        <f t="shared" si="5"/>
        <v>Trạm y tế xã Song Phượng  (TTYT h. Đan Phượng)01</v>
      </c>
      <c r="B379" s="129" t="s">
        <v>9521</v>
      </c>
      <c r="C379" s="130" t="s">
        <v>1020</v>
      </c>
      <c r="D379" s="129" t="s">
        <v>70</v>
      </c>
    </row>
    <row r="380" spans="1:4">
      <c r="A380" s="119" t="str">
        <f t="shared" si="5"/>
        <v>Trạm y tế thị trấn Trạm Trôi (TTYT h. Hoài Đức)01</v>
      </c>
      <c r="B380" s="129" t="s">
        <v>10472</v>
      </c>
      <c r="C380" s="130" t="s">
        <v>1019</v>
      </c>
      <c r="D380" s="129" t="s">
        <v>70</v>
      </c>
    </row>
    <row r="381" spans="1:4">
      <c r="A381" s="119" t="str">
        <f t="shared" si="5"/>
        <v>Trạm y tế xã Đức Thượng (TTYT h. Hoài Đức)01</v>
      </c>
      <c r="B381" s="129" t="s">
        <v>9522</v>
      </c>
      <c r="C381" s="130" t="s">
        <v>1018</v>
      </c>
      <c r="D381" s="129" t="s">
        <v>70</v>
      </c>
    </row>
    <row r="382" spans="1:4">
      <c r="A382" s="119" t="str">
        <f t="shared" si="5"/>
        <v>Trạm y tế xã Minh Khai (TTYT h. Hoài Đức)01</v>
      </c>
      <c r="B382" s="129" t="s">
        <v>9523</v>
      </c>
      <c r="C382" s="130" t="s">
        <v>1017</v>
      </c>
      <c r="D382" s="129" t="s">
        <v>70</v>
      </c>
    </row>
    <row r="383" spans="1:4">
      <c r="A383" s="119" t="str">
        <f t="shared" si="5"/>
        <v>Trạm y tế xã Dương Liễu (TTYT h. Hoài Đức)01</v>
      </c>
      <c r="B383" s="129" t="s">
        <v>9271</v>
      </c>
      <c r="C383" s="130" t="s">
        <v>1016</v>
      </c>
      <c r="D383" s="129" t="s">
        <v>70</v>
      </c>
    </row>
    <row r="384" spans="1:4">
      <c r="A384" s="119" t="str">
        <f t="shared" si="5"/>
        <v>Trạm y tế xã Di Trạch (TTYT h. Hoài Đức)01</v>
      </c>
      <c r="B384" s="129" t="s">
        <v>9524</v>
      </c>
      <c r="C384" s="130" t="s">
        <v>1015</v>
      </c>
      <c r="D384" s="129" t="s">
        <v>70</v>
      </c>
    </row>
    <row r="385" spans="1:4">
      <c r="A385" s="119" t="str">
        <f t="shared" si="5"/>
        <v>Trạm y tế xã Đức Giang (TTYT h. Hoài Đức)01</v>
      </c>
      <c r="B385" s="129" t="s">
        <v>9272</v>
      </c>
      <c r="C385" s="130" t="s">
        <v>1014</v>
      </c>
      <c r="D385" s="129" t="s">
        <v>70</v>
      </c>
    </row>
    <row r="386" spans="1:4">
      <c r="A386" s="119" t="str">
        <f t="shared" si="5"/>
        <v>Trạm y tế xã Cát Quế  (Hoài Đức)01</v>
      </c>
      <c r="B386" s="129" t="s">
        <v>9734</v>
      </c>
      <c r="C386" s="130" t="s">
        <v>1013</v>
      </c>
      <c r="D386" s="129" t="s">
        <v>70</v>
      </c>
    </row>
    <row r="387" spans="1:4">
      <c r="A387" s="119" t="str">
        <f t="shared" ref="A387:A450" si="6">B387&amp;D387</f>
        <v>Trạm y tế xã Kim Chung  (TTYT h. Hoài Đức)01</v>
      </c>
      <c r="B387" s="129" t="s">
        <v>9525</v>
      </c>
      <c r="C387" s="130" t="s">
        <v>1012</v>
      </c>
      <c r="D387" s="129" t="s">
        <v>70</v>
      </c>
    </row>
    <row r="388" spans="1:4">
      <c r="A388" s="119" t="str">
        <f t="shared" si="6"/>
        <v>Trạm y tế xã Yên Sở  (TTYT h. Hoài Đức)01</v>
      </c>
      <c r="B388" s="129" t="s">
        <v>9273</v>
      </c>
      <c r="C388" s="130" t="s">
        <v>1011</v>
      </c>
      <c r="D388" s="129" t="s">
        <v>70</v>
      </c>
    </row>
    <row r="389" spans="1:4">
      <c r="A389" s="119" t="str">
        <f t="shared" si="6"/>
        <v>Trạm y tế xã Sơn Đồng (TTYT h. Hoài Đức)01</v>
      </c>
      <c r="B389" s="129" t="s">
        <v>9526</v>
      </c>
      <c r="C389" s="130" t="s">
        <v>1010</v>
      </c>
      <c r="D389" s="129" t="s">
        <v>70</v>
      </c>
    </row>
    <row r="390" spans="1:4">
      <c r="A390" s="119" t="str">
        <f t="shared" si="6"/>
        <v>Trạm y tế xã Vân Canh (TTYT h. Hoài Đức)01</v>
      </c>
      <c r="B390" s="129" t="s">
        <v>9274</v>
      </c>
      <c r="C390" s="130" t="s">
        <v>1009</v>
      </c>
      <c r="D390" s="129" t="s">
        <v>70</v>
      </c>
    </row>
    <row r="391" spans="1:4">
      <c r="A391" s="119" t="str">
        <f t="shared" si="6"/>
        <v>Trạm y tế xã Đắc Sở (TTYT h. Hoài Đức)01</v>
      </c>
      <c r="B391" s="129" t="s">
        <v>10426</v>
      </c>
      <c r="C391" s="130" t="s">
        <v>1008</v>
      </c>
      <c r="D391" s="129" t="s">
        <v>70</v>
      </c>
    </row>
    <row r="392" spans="1:4">
      <c r="A392" s="119" t="str">
        <f t="shared" si="6"/>
        <v>Trạm y tế xã Lại Yên  (TTYT h. Hoài Đức)01</v>
      </c>
      <c r="B392" s="129" t="s">
        <v>10592</v>
      </c>
      <c r="C392" s="130" t="s">
        <v>1007</v>
      </c>
      <c r="D392" s="129" t="s">
        <v>70</v>
      </c>
    </row>
    <row r="393" spans="1:4">
      <c r="A393" s="119" t="str">
        <f t="shared" si="6"/>
        <v>Trạm y tế xã Tiền Yên  (TTYT h. Hoài Đức)01</v>
      </c>
      <c r="B393" s="129" t="s">
        <v>9275</v>
      </c>
      <c r="C393" s="130" t="s">
        <v>1006</v>
      </c>
      <c r="D393" s="129" t="s">
        <v>70</v>
      </c>
    </row>
    <row r="394" spans="1:4">
      <c r="A394" s="119" t="str">
        <f t="shared" si="6"/>
        <v>Trạm y tế xã Song Phương  (TTYT h. Hoài Đức)01</v>
      </c>
      <c r="B394" s="129" t="s">
        <v>9550</v>
      </c>
      <c r="C394" s="130" t="s">
        <v>1005</v>
      </c>
      <c r="D394" s="129" t="s">
        <v>70</v>
      </c>
    </row>
    <row r="395" spans="1:4">
      <c r="A395" s="119" t="str">
        <f t="shared" si="6"/>
        <v>Trạm y tế xã An Khánh (TTYT h. Hoài Đức)01</v>
      </c>
      <c r="B395" s="129" t="s">
        <v>9276</v>
      </c>
      <c r="C395" s="130" t="s">
        <v>1004</v>
      </c>
      <c r="D395" s="129" t="s">
        <v>70</v>
      </c>
    </row>
    <row r="396" spans="1:4">
      <c r="A396" s="119" t="str">
        <f t="shared" si="6"/>
        <v>Trạm y tế xã An Thượng  (TTYT h. Hoài Đức)01</v>
      </c>
      <c r="B396" s="129" t="s">
        <v>9551</v>
      </c>
      <c r="C396" s="130" t="s">
        <v>1003</v>
      </c>
      <c r="D396" s="129" t="s">
        <v>70</v>
      </c>
    </row>
    <row r="397" spans="1:4">
      <c r="A397" s="119" t="str">
        <f t="shared" si="6"/>
        <v>Trạm y tế xã Vân Côn (TTYT h. Hoài Đức)01</v>
      </c>
      <c r="B397" s="129" t="s">
        <v>8911</v>
      </c>
      <c r="C397" s="130" t="s">
        <v>1002</v>
      </c>
      <c r="D397" s="129" t="s">
        <v>70</v>
      </c>
    </row>
    <row r="398" spans="1:4">
      <c r="A398" s="119" t="str">
        <f t="shared" si="6"/>
        <v>Trạm y tế xã La Phù  (TTYT h. Hoài Đức)01</v>
      </c>
      <c r="B398" s="129" t="s">
        <v>9552</v>
      </c>
      <c r="C398" s="130" t="s">
        <v>1001</v>
      </c>
      <c r="D398" s="129" t="s">
        <v>70</v>
      </c>
    </row>
    <row r="399" spans="1:4">
      <c r="A399" s="119" t="str">
        <f t="shared" si="6"/>
        <v>Trạm y tế xã Đông La (TTYT h. Hoài Đức)01</v>
      </c>
      <c r="B399" s="129" t="s">
        <v>9553</v>
      </c>
      <c r="C399" s="130" t="s">
        <v>1000</v>
      </c>
      <c r="D399" s="129" t="s">
        <v>70</v>
      </c>
    </row>
    <row r="400" spans="1:4">
      <c r="A400" s="119" t="str">
        <f t="shared" si="6"/>
        <v>Trạm y tế thị trấn Quốc Oai (TTYT H. Quốc Oai)01</v>
      </c>
      <c r="B400" s="129" t="s">
        <v>9277</v>
      </c>
      <c r="C400" s="130" t="s">
        <v>999</v>
      </c>
      <c r="D400" s="129" t="s">
        <v>70</v>
      </c>
    </row>
    <row r="401" spans="1:4">
      <c r="A401" s="119" t="str">
        <f t="shared" si="6"/>
        <v>Trạm y tế xã Sài Sơn (TTYT H. Quốc Oai)01</v>
      </c>
      <c r="B401" s="129" t="s">
        <v>9633</v>
      </c>
      <c r="C401" s="130" t="s">
        <v>998</v>
      </c>
      <c r="D401" s="129" t="s">
        <v>70</v>
      </c>
    </row>
    <row r="402" spans="1:4">
      <c r="A402" s="119" t="str">
        <f t="shared" si="6"/>
        <v>Trạm y tế xã Phượng Cách  (TTYT H. Quốc Oai)01</v>
      </c>
      <c r="B402" s="129" t="s">
        <v>9278</v>
      </c>
      <c r="C402" s="130" t="s">
        <v>997</v>
      </c>
      <c r="D402" s="129" t="s">
        <v>70</v>
      </c>
    </row>
    <row r="403" spans="1:4">
      <c r="A403" s="119" t="str">
        <f t="shared" si="6"/>
        <v>Trạm y tế xã Yên Sơn  (TTYT H. Quốc Oai)01</v>
      </c>
      <c r="B403" s="129" t="s">
        <v>9554</v>
      </c>
      <c r="C403" s="130" t="s">
        <v>996</v>
      </c>
      <c r="D403" s="129" t="s">
        <v>70</v>
      </c>
    </row>
    <row r="404" spans="1:4">
      <c r="A404" s="119" t="str">
        <f t="shared" si="6"/>
        <v>Trạm y tế xã Ngọc Liệp  (TTYT H. Quốc Oai)01</v>
      </c>
      <c r="B404" s="129" t="s">
        <v>9555</v>
      </c>
      <c r="C404" s="130" t="s">
        <v>995</v>
      </c>
      <c r="D404" s="129" t="s">
        <v>70</v>
      </c>
    </row>
    <row r="405" spans="1:4">
      <c r="A405" s="119" t="str">
        <f t="shared" si="6"/>
        <v>Trạm y tế xã Ngọc Mỹ (TTYT H. Quốc Oai)01</v>
      </c>
      <c r="B405" s="129" t="s">
        <v>9674</v>
      </c>
      <c r="C405" s="130" t="s">
        <v>994</v>
      </c>
      <c r="D405" s="129" t="s">
        <v>70</v>
      </c>
    </row>
    <row r="406" spans="1:4">
      <c r="A406" s="119" t="str">
        <f t="shared" si="6"/>
        <v>Trạm y tế xã Liệp Tuyết (TTYT H. Quốc Oai)01</v>
      </c>
      <c r="B406" s="129" t="s">
        <v>9675</v>
      </c>
      <c r="C406" s="130" t="s">
        <v>993</v>
      </c>
      <c r="D406" s="129" t="s">
        <v>70</v>
      </c>
    </row>
    <row r="407" spans="1:4">
      <c r="A407" s="119" t="str">
        <f t="shared" si="6"/>
        <v>Trạm y tế xã Thạch Thán (TTYT H. Quốc Oai)01</v>
      </c>
      <c r="B407" s="129" t="s">
        <v>9676</v>
      </c>
      <c r="C407" s="130" t="s">
        <v>992</v>
      </c>
      <c r="D407" s="129" t="s">
        <v>70</v>
      </c>
    </row>
    <row r="408" spans="1:4">
      <c r="A408" s="119" t="str">
        <f t="shared" si="6"/>
        <v>Trạm y tế xã Đồng Quang (TTYT H. Quốc Oai)01</v>
      </c>
      <c r="B408" s="129" t="s">
        <v>9279</v>
      </c>
      <c r="C408" s="130" t="s">
        <v>991</v>
      </c>
      <c r="D408" s="129" t="s">
        <v>70</v>
      </c>
    </row>
    <row r="409" spans="1:4">
      <c r="A409" s="119" t="str">
        <f t="shared" si="6"/>
        <v>Trạm y tế xã Phú Cát (TTYT H. Quốc Oai)01</v>
      </c>
      <c r="B409" s="129" t="s">
        <v>9677</v>
      </c>
      <c r="C409" s="130" t="s">
        <v>990</v>
      </c>
      <c r="D409" s="129" t="s">
        <v>70</v>
      </c>
    </row>
    <row r="410" spans="1:4">
      <c r="A410" s="119" t="str">
        <f t="shared" si="6"/>
        <v>Trạm y tế xã Tuyết Nghĩa (TTYT H. Quốc Oai)01</v>
      </c>
      <c r="B410" s="129" t="s">
        <v>9678</v>
      </c>
      <c r="C410" s="130" t="s">
        <v>989</v>
      </c>
      <c r="D410" s="129" t="s">
        <v>70</v>
      </c>
    </row>
    <row r="411" spans="1:4">
      <c r="A411" s="119" t="str">
        <f t="shared" si="6"/>
        <v>Trạm y tế xã Nghĩa Hương (TTYT H. Quốc Oai)01</v>
      </c>
      <c r="B411" s="129" t="s">
        <v>9280</v>
      </c>
      <c r="C411" s="130" t="s">
        <v>988</v>
      </c>
      <c r="D411" s="129" t="s">
        <v>70</v>
      </c>
    </row>
    <row r="412" spans="1:4">
      <c r="A412" s="119" t="str">
        <f t="shared" si="6"/>
        <v>Trạm y tế xã Cộng Hòa (TTYT H. Quốc Oai)01</v>
      </c>
      <c r="B412" s="129" t="s">
        <v>10398</v>
      </c>
      <c r="C412" s="130" t="s">
        <v>987</v>
      </c>
      <c r="D412" s="129" t="s">
        <v>70</v>
      </c>
    </row>
    <row r="413" spans="1:4">
      <c r="A413" s="119" t="str">
        <f t="shared" si="6"/>
        <v>Trạm y tế xã Tân Phú (TTYT H. Quốc Oai)01</v>
      </c>
      <c r="B413" s="129" t="s">
        <v>9281</v>
      </c>
      <c r="C413" s="130" t="s">
        <v>986</v>
      </c>
      <c r="D413" s="129" t="s">
        <v>70</v>
      </c>
    </row>
    <row r="414" spans="1:4">
      <c r="A414" s="119" t="str">
        <f t="shared" si="6"/>
        <v>Trạm y tế xã Đại Thành (TTYT H. Quốc Oai)01</v>
      </c>
      <c r="B414" s="129" t="s">
        <v>9679</v>
      </c>
      <c r="C414" s="130" t="s">
        <v>985</v>
      </c>
      <c r="D414" s="129" t="s">
        <v>70</v>
      </c>
    </row>
    <row r="415" spans="1:4">
      <c r="A415" s="119" t="str">
        <f t="shared" si="6"/>
        <v>Trạm y tế xã Phú Mãn (TTYT H. Quốc Oai)01</v>
      </c>
      <c r="B415" s="129" t="s">
        <v>9680</v>
      </c>
      <c r="C415" s="130" t="s">
        <v>984</v>
      </c>
      <c r="D415" s="129" t="s">
        <v>70</v>
      </c>
    </row>
    <row r="416" spans="1:4">
      <c r="A416" s="119" t="str">
        <f t="shared" si="6"/>
        <v>Trạm y tế xã Cấn Hữu (TTYT H. Quốc Oai)01</v>
      </c>
      <c r="B416" s="129" t="s">
        <v>9282</v>
      </c>
      <c r="C416" s="130" t="s">
        <v>983</v>
      </c>
      <c r="D416" s="129" t="s">
        <v>70</v>
      </c>
    </row>
    <row r="417" spans="1:4">
      <c r="A417" s="119" t="str">
        <f t="shared" si="6"/>
        <v>Trạm y tế xã Tân Hòa (TTYT H. Quốc Oai)01</v>
      </c>
      <c r="B417" s="129" t="s">
        <v>9681</v>
      </c>
      <c r="C417" s="130" t="s">
        <v>982</v>
      </c>
      <c r="D417" s="129" t="s">
        <v>70</v>
      </c>
    </row>
    <row r="418" spans="1:4">
      <c r="A418" s="119" t="str">
        <f t="shared" si="6"/>
        <v>Trạm y tế xã Hòa Thạch (TTYT H. Quốc Oai)01</v>
      </c>
      <c r="B418" s="129" t="s">
        <v>9283</v>
      </c>
      <c r="C418" s="130" t="s">
        <v>981</v>
      </c>
      <c r="D418" s="129" t="s">
        <v>70</v>
      </c>
    </row>
    <row r="419" spans="1:4">
      <c r="A419" s="119" t="str">
        <f t="shared" si="6"/>
        <v>Trạm y tế xã Đông Yên (TTYT H. Quốc Oai)01</v>
      </c>
      <c r="B419" s="129" t="s">
        <v>10593</v>
      </c>
      <c r="C419" s="130" t="s">
        <v>980</v>
      </c>
      <c r="D419" s="129" t="s">
        <v>70</v>
      </c>
    </row>
    <row r="420" spans="1:4">
      <c r="A420" s="119" t="str">
        <f t="shared" si="6"/>
        <v>Trạm y tế xã Đông Xuân (TTYT H. Quốc Oai)01</v>
      </c>
      <c r="B420" s="129" t="s">
        <v>9284</v>
      </c>
      <c r="C420" s="130" t="s">
        <v>979</v>
      </c>
      <c r="D420" s="129" t="s">
        <v>70</v>
      </c>
    </row>
    <row r="421" spans="1:4">
      <c r="A421" s="119" t="str">
        <f t="shared" si="6"/>
        <v>Trạm y tế thị trấn Liên Quan (TTYT H. Thạch Thất)01</v>
      </c>
      <c r="B421" s="129" t="s">
        <v>9682</v>
      </c>
      <c r="C421" s="130" t="s">
        <v>978</v>
      </c>
      <c r="D421" s="129" t="s">
        <v>70</v>
      </c>
    </row>
    <row r="422" spans="1:4">
      <c r="A422" s="119" t="str">
        <f t="shared" si="6"/>
        <v>Trạm y tế xã Đại Đồng (TTYT H. Thạch Thất)01</v>
      </c>
      <c r="B422" s="129" t="s">
        <v>10359</v>
      </c>
      <c r="C422" s="130" t="s">
        <v>977</v>
      </c>
      <c r="D422" s="129" t="s">
        <v>70</v>
      </c>
    </row>
    <row r="423" spans="1:4">
      <c r="A423" s="119" t="str">
        <f t="shared" si="6"/>
        <v>Trạm y tế xã Cẩm Yên (TTYT H. Thạch Thất)01</v>
      </c>
      <c r="B423" s="129" t="s">
        <v>9379</v>
      </c>
      <c r="C423" s="130" t="s">
        <v>976</v>
      </c>
      <c r="D423" s="129" t="s">
        <v>70</v>
      </c>
    </row>
    <row r="424" spans="1:4">
      <c r="A424" s="119" t="str">
        <f t="shared" si="6"/>
        <v>Trạm y tế xã Lại Thượng (TTYT H. Thạch Thất)01</v>
      </c>
      <c r="B424" s="129" t="s">
        <v>10542</v>
      </c>
      <c r="C424" s="130" t="s">
        <v>975</v>
      </c>
      <c r="D424" s="129" t="s">
        <v>70</v>
      </c>
    </row>
    <row r="425" spans="1:4">
      <c r="A425" s="119" t="str">
        <f t="shared" si="6"/>
        <v>Trạm y tế xã Phú Kim (TTYT H. Thạch Thất)01</v>
      </c>
      <c r="B425" s="129" t="s">
        <v>9380</v>
      </c>
      <c r="C425" s="130" t="s">
        <v>974</v>
      </c>
      <c r="D425" s="129" t="s">
        <v>70</v>
      </c>
    </row>
    <row r="426" spans="1:4">
      <c r="A426" s="119" t="str">
        <f t="shared" si="6"/>
        <v>Trạm y tế xã Hương Ngải (TTYT H. .Thạch Thất)01</v>
      </c>
      <c r="B426" s="129" t="s">
        <v>10360</v>
      </c>
      <c r="C426" s="130" t="s">
        <v>973</v>
      </c>
      <c r="D426" s="129" t="s">
        <v>70</v>
      </c>
    </row>
    <row r="427" spans="1:4">
      <c r="A427" s="119" t="str">
        <f t="shared" si="6"/>
        <v>Trạm y tế xã Canh Nậu (TTYT H. Thạch Thất)01</v>
      </c>
      <c r="B427" s="129" t="s">
        <v>10361</v>
      </c>
      <c r="C427" s="130" t="s">
        <v>972</v>
      </c>
      <c r="D427" s="129" t="s">
        <v>70</v>
      </c>
    </row>
    <row r="428" spans="1:4">
      <c r="A428" s="119" t="str">
        <f t="shared" si="6"/>
        <v>Trạm y tế xã Kim Quan (TTYT H. Thạch Thất)01</v>
      </c>
      <c r="B428" s="129" t="s">
        <v>9381</v>
      </c>
      <c r="C428" s="130" t="s">
        <v>971</v>
      </c>
      <c r="D428" s="129" t="s">
        <v>70</v>
      </c>
    </row>
    <row r="429" spans="1:4">
      <c r="A429" s="119" t="str">
        <f t="shared" si="6"/>
        <v>Trạm y tế xã Dị Nậu (TTYT H. Thạch Thất)01</v>
      </c>
      <c r="B429" s="129" t="s">
        <v>10362</v>
      </c>
      <c r="C429" s="130" t="s">
        <v>970</v>
      </c>
      <c r="D429" s="129" t="s">
        <v>70</v>
      </c>
    </row>
    <row r="430" spans="1:4">
      <c r="A430" s="119" t="str">
        <f t="shared" si="6"/>
        <v>Trạm y tế xã Bình Yên (TTYT H. Thạch Thất)01</v>
      </c>
      <c r="B430" s="129" t="s">
        <v>10515</v>
      </c>
      <c r="C430" s="130" t="s">
        <v>969</v>
      </c>
      <c r="D430" s="129" t="s">
        <v>70</v>
      </c>
    </row>
    <row r="431" spans="1:4">
      <c r="A431" s="119" t="str">
        <f t="shared" si="6"/>
        <v>Trạm y tế xã Chàng Sơn (TTYT H. Thạch Thất)01</v>
      </c>
      <c r="B431" s="129" t="s">
        <v>10284</v>
      </c>
      <c r="C431" s="130" t="s">
        <v>968</v>
      </c>
      <c r="D431" s="129" t="s">
        <v>70</v>
      </c>
    </row>
    <row r="432" spans="1:4">
      <c r="A432" s="119" t="str">
        <f t="shared" si="6"/>
        <v>Trạm y tế xã Thạch Hoà (TTYT H. Thạch Thất)01</v>
      </c>
      <c r="B432" s="129" t="s">
        <v>10491</v>
      </c>
      <c r="C432" s="130" t="s">
        <v>967</v>
      </c>
      <c r="D432" s="129" t="s">
        <v>70</v>
      </c>
    </row>
    <row r="433" spans="1:4">
      <c r="A433" s="119" t="str">
        <f t="shared" si="6"/>
        <v>Trạm y tế xã Cần Kiệm (TTYT H. Thạch Thất)01</v>
      </c>
      <c r="B433" s="129" t="s">
        <v>10363</v>
      </c>
      <c r="C433" s="130" t="s">
        <v>966</v>
      </c>
      <c r="D433" s="129" t="s">
        <v>70</v>
      </c>
    </row>
    <row r="434" spans="1:4">
      <c r="A434" s="119" t="str">
        <f t="shared" si="6"/>
        <v>Trạm y tế xã Hữu Bằng (TTYT H. Thạch Thất)01</v>
      </c>
      <c r="B434" s="129" t="s">
        <v>10364</v>
      </c>
      <c r="C434" s="130" t="s">
        <v>965</v>
      </c>
      <c r="D434" s="129" t="s">
        <v>70</v>
      </c>
    </row>
    <row r="435" spans="1:4">
      <c r="A435" s="119" t="str">
        <f t="shared" si="6"/>
        <v>Trạm y tế xã Phùng Xá (TTYT H. Thạch Thất)01</v>
      </c>
      <c r="B435" s="129" t="s">
        <v>9382</v>
      </c>
      <c r="C435" s="130" t="s">
        <v>964</v>
      </c>
      <c r="D435" s="129" t="s">
        <v>70</v>
      </c>
    </row>
    <row r="436" spans="1:4">
      <c r="A436" s="119" t="str">
        <f t="shared" si="6"/>
        <v>Trạm y tế xã Tân Xã (TTYT H. Thạch Thất)01</v>
      </c>
      <c r="B436" s="129" t="s">
        <v>10365</v>
      </c>
      <c r="C436" s="130" t="s">
        <v>963</v>
      </c>
      <c r="D436" s="129" t="s">
        <v>70</v>
      </c>
    </row>
    <row r="437" spans="1:4">
      <c r="A437" s="119" t="str">
        <f t="shared" si="6"/>
        <v>Trạm y tế xã Thạch Xá (TTYT H. Thạch Thất)01</v>
      </c>
      <c r="B437" s="129" t="s">
        <v>9383</v>
      </c>
      <c r="C437" s="130" t="s">
        <v>962</v>
      </c>
      <c r="D437" s="129" t="s">
        <v>70</v>
      </c>
    </row>
    <row r="438" spans="1:4">
      <c r="A438" s="119" t="str">
        <f t="shared" si="6"/>
        <v>Trạm y tế xã Bình Phú (TTYT H. Thạch Thất)01</v>
      </c>
      <c r="B438" s="129" t="s">
        <v>10366</v>
      </c>
      <c r="C438" s="130" t="s">
        <v>961</v>
      </c>
      <c r="D438" s="129" t="s">
        <v>70</v>
      </c>
    </row>
    <row r="439" spans="1:4">
      <c r="A439" s="119" t="str">
        <f t="shared" si="6"/>
        <v>Trạm y tế xã Hạ Bằng (Thạch Thất)01</v>
      </c>
      <c r="B439" s="129" t="s">
        <v>9384</v>
      </c>
      <c r="C439" s="130" t="s">
        <v>960</v>
      </c>
      <c r="D439" s="129" t="s">
        <v>70</v>
      </c>
    </row>
    <row r="440" spans="1:4">
      <c r="A440" s="119" t="str">
        <f t="shared" si="6"/>
        <v>Trạm y tế xã Đồng Trúc (TTYT H. Thạch Thất)01</v>
      </c>
      <c r="B440" s="129" t="s">
        <v>10367</v>
      </c>
      <c r="C440" s="130" t="s">
        <v>959</v>
      </c>
      <c r="D440" s="129" t="s">
        <v>70</v>
      </c>
    </row>
    <row r="441" spans="1:4">
      <c r="A441" s="119" t="str">
        <f t="shared" si="6"/>
        <v>Trạm y tế xã Tiến Xuân (TTYT H. Thạch Thất)01</v>
      </c>
      <c r="B441" s="129" t="s">
        <v>9385</v>
      </c>
      <c r="C441" s="130" t="s">
        <v>958</v>
      </c>
      <c r="D441" s="129" t="s">
        <v>70</v>
      </c>
    </row>
    <row r="442" spans="1:4">
      <c r="A442" s="119" t="str">
        <f t="shared" si="6"/>
        <v>Trạm y tế xã Yên Bình (TTYT H. Thạch Thất)01</v>
      </c>
      <c r="B442" s="129" t="s">
        <v>10368</v>
      </c>
      <c r="C442" s="130" t="s">
        <v>957</v>
      </c>
      <c r="D442" s="129" t="s">
        <v>70</v>
      </c>
    </row>
    <row r="443" spans="1:4">
      <c r="A443" s="119" t="str">
        <f t="shared" si="6"/>
        <v>Trạm y tế xã Yên Trung (TTYT H. Thạch Thất)01</v>
      </c>
      <c r="B443" s="129" t="s">
        <v>9752</v>
      </c>
      <c r="C443" s="130" t="s">
        <v>956</v>
      </c>
      <c r="D443" s="129" t="s">
        <v>70</v>
      </c>
    </row>
    <row r="444" spans="1:4">
      <c r="A444" s="119" t="str">
        <f t="shared" si="6"/>
        <v>Trạm y tế thị trấn Chúc Sơn (TTYT  Chương Mỹ)01</v>
      </c>
      <c r="B444" s="129" t="s">
        <v>10418</v>
      </c>
      <c r="C444" s="130" t="s">
        <v>955</v>
      </c>
      <c r="D444" s="129" t="s">
        <v>70</v>
      </c>
    </row>
    <row r="445" spans="1:4">
      <c r="A445" s="119" t="str">
        <f t="shared" si="6"/>
        <v>Trạm y tế thị trấn Xuân Mai (TTYT h. Chương Mỹ)01</v>
      </c>
      <c r="B445" s="129" t="s">
        <v>9753</v>
      </c>
      <c r="C445" s="130" t="s">
        <v>954</v>
      </c>
      <c r="D445" s="129" t="s">
        <v>70</v>
      </c>
    </row>
    <row r="446" spans="1:4">
      <c r="A446" s="119" t="str">
        <f t="shared" si="6"/>
        <v>Trạm y tế xã Phụng Châu (TTYT h. Chương Mỹ)01</v>
      </c>
      <c r="B446" s="129" t="s">
        <v>9233</v>
      </c>
      <c r="C446" s="130" t="s">
        <v>953</v>
      </c>
      <c r="D446" s="129" t="s">
        <v>70</v>
      </c>
    </row>
    <row r="447" spans="1:4">
      <c r="A447" s="119" t="str">
        <f t="shared" si="6"/>
        <v>Trạm y tế xã Tiên Phương (TTYT h. Chương Mỹ)01</v>
      </c>
      <c r="B447" s="129" t="s">
        <v>9754</v>
      </c>
      <c r="C447" s="130" t="s">
        <v>952</v>
      </c>
      <c r="D447" s="129" t="s">
        <v>70</v>
      </c>
    </row>
    <row r="448" spans="1:4">
      <c r="A448" s="119" t="str">
        <f t="shared" si="6"/>
        <v>Trạm y tế xã Đông Sơn (TTYT h. Chương Mỹ)01</v>
      </c>
      <c r="B448" s="129" t="s">
        <v>9755</v>
      </c>
      <c r="C448" s="130" t="s">
        <v>951</v>
      </c>
      <c r="D448" s="129" t="s">
        <v>70</v>
      </c>
    </row>
    <row r="449" spans="1:4">
      <c r="A449" s="119" t="str">
        <f t="shared" si="6"/>
        <v>Trạm y tế xã Đông Phương Yên (TTYT Chương Mỹ)01</v>
      </c>
      <c r="B449" s="129" t="s">
        <v>9234</v>
      </c>
      <c r="C449" s="130" t="s">
        <v>950</v>
      </c>
      <c r="D449" s="129" t="s">
        <v>70</v>
      </c>
    </row>
    <row r="450" spans="1:4">
      <c r="A450" s="119" t="str">
        <f t="shared" si="6"/>
        <v>Trạm y tế xã Phú Nghĩa (TTYT h. Chương Mỹ)01</v>
      </c>
      <c r="B450" s="129" t="s">
        <v>9756</v>
      </c>
      <c r="C450" s="130" t="s">
        <v>949</v>
      </c>
      <c r="D450" s="129" t="s">
        <v>70</v>
      </c>
    </row>
    <row r="451" spans="1:4">
      <c r="A451" s="119" t="str">
        <f t="shared" ref="A451:A514" si="7">B451&amp;D451</f>
        <v>Trạm y tế xã Trường Yên (TTYT h. Chương Mỹ)01</v>
      </c>
      <c r="B451" s="129" t="s">
        <v>9235</v>
      </c>
      <c r="C451" s="130" t="s">
        <v>948</v>
      </c>
      <c r="D451" s="129" t="s">
        <v>70</v>
      </c>
    </row>
    <row r="452" spans="1:4">
      <c r="A452" s="119" t="str">
        <f t="shared" si="7"/>
        <v>Trạm y tế xã Ngọc Hòa (TTYT h. Chương Mỹ)01</v>
      </c>
      <c r="B452" s="129" t="s">
        <v>9757</v>
      </c>
      <c r="C452" s="130" t="s">
        <v>947</v>
      </c>
      <c r="D452" s="129" t="s">
        <v>70</v>
      </c>
    </row>
    <row r="453" spans="1:4">
      <c r="A453" s="119" t="str">
        <f t="shared" si="7"/>
        <v>Trạm y tế xã Thủy Xuân Tiên (TTYT h. Chương Mỹ)01</v>
      </c>
      <c r="B453" s="129" t="s">
        <v>9236</v>
      </c>
      <c r="C453" s="130" t="s">
        <v>946</v>
      </c>
      <c r="D453" s="129" t="s">
        <v>70</v>
      </c>
    </row>
    <row r="454" spans="1:4">
      <c r="A454" s="119" t="str">
        <f t="shared" si="7"/>
        <v>Trạm y tế xã Thanh Bình (TTYT h. Chương Mỹ)01</v>
      </c>
      <c r="B454" s="129" t="s">
        <v>9758</v>
      </c>
      <c r="C454" s="130" t="s">
        <v>945</v>
      </c>
      <c r="D454" s="129" t="s">
        <v>70</v>
      </c>
    </row>
    <row r="455" spans="1:4">
      <c r="A455" s="119" t="str">
        <f t="shared" si="7"/>
        <v>Trạm y tế xã Trung Hòa (TTYT h. Chương Mỹ)01</v>
      </c>
      <c r="B455" s="129" t="s">
        <v>10516</v>
      </c>
      <c r="C455" s="130" t="s">
        <v>944</v>
      </c>
      <c r="D455" s="129" t="s">
        <v>70</v>
      </c>
    </row>
    <row r="456" spans="1:4">
      <c r="A456" s="119" t="str">
        <f t="shared" si="7"/>
        <v>Trạm y tế xã Đại Yên (TTYT h. Chương Mỹ)01</v>
      </c>
      <c r="B456" s="129" t="s">
        <v>9340</v>
      </c>
      <c r="C456" s="130" t="s">
        <v>943</v>
      </c>
      <c r="D456" s="129" t="s">
        <v>70</v>
      </c>
    </row>
    <row r="457" spans="1:4">
      <c r="A457" s="119" t="str">
        <f t="shared" si="7"/>
        <v>Trạm y tế xã Thụy Hương (TTYT h. Chương Mỹ)01</v>
      </c>
      <c r="B457" s="129" t="s">
        <v>9492</v>
      </c>
      <c r="C457" s="130" t="s">
        <v>942</v>
      </c>
      <c r="D457" s="129" t="s">
        <v>70</v>
      </c>
    </row>
    <row r="458" spans="1:4">
      <c r="A458" s="119" t="str">
        <f t="shared" si="7"/>
        <v>Trạm y tế xã Tốt Động (TTYT h. Chương Mỹ)01</v>
      </c>
      <c r="B458" s="129" t="s">
        <v>9341</v>
      </c>
      <c r="C458" s="130" t="s">
        <v>941</v>
      </c>
      <c r="D458" s="129" t="s">
        <v>70</v>
      </c>
    </row>
    <row r="459" spans="1:4">
      <c r="A459" s="119" t="str">
        <f t="shared" si="7"/>
        <v>Trạm y tế xã Lam Điền (TTYT h. Chương Mỹ)01</v>
      </c>
      <c r="B459" s="129" t="s">
        <v>9493</v>
      </c>
      <c r="C459" s="130" t="s">
        <v>940</v>
      </c>
      <c r="D459" s="129" t="s">
        <v>70</v>
      </c>
    </row>
    <row r="460" spans="1:4">
      <c r="A460" s="119" t="str">
        <f t="shared" si="7"/>
        <v>Trạm y tế xã Tân Tiến (TTYT h. Chương Mỹ)01</v>
      </c>
      <c r="B460" s="129" t="s">
        <v>10424</v>
      </c>
      <c r="C460" s="130" t="s">
        <v>939</v>
      </c>
      <c r="D460" s="129" t="s">
        <v>70</v>
      </c>
    </row>
    <row r="461" spans="1:4">
      <c r="A461" s="119" t="str">
        <f t="shared" si="7"/>
        <v>Trạm y tế xã Nam Phương Tiến (TTYT  Chương Mỹ)01</v>
      </c>
      <c r="B461" s="129" t="s">
        <v>9342</v>
      </c>
      <c r="C461" s="130" t="s">
        <v>938</v>
      </c>
      <c r="D461" s="129" t="s">
        <v>70</v>
      </c>
    </row>
    <row r="462" spans="1:4">
      <c r="A462" s="119" t="str">
        <f t="shared" si="7"/>
        <v>Trạm y tế xã Hợp Đồng (Chương Mỹ)01</v>
      </c>
      <c r="B462" s="129" t="s">
        <v>9494</v>
      </c>
      <c r="C462" s="130" t="s">
        <v>937</v>
      </c>
      <c r="D462" s="129" t="s">
        <v>70</v>
      </c>
    </row>
    <row r="463" spans="1:4">
      <c r="A463" s="119" t="str">
        <f t="shared" si="7"/>
        <v>Trạm y tế xã Hoàng Văn Thụ (TTYT h. Chương Mỹ)01</v>
      </c>
      <c r="B463" s="129" t="s">
        <v>9343</v>
      </c>
      <c r="C463" s="130" t="s">
        <v>936</v>
      </c>
      <c r="D463" s="129" t="s">
        <v>70</v>
      </c>
    </row>
    <row r="464" spans="1:4">
      <c r="A464" s="119" t="str">
        <f t="shared" si="7"/>
        <v>Trạm y tế xã Hoàng Diệu (TTYT h. Chương Mỹ)01</v>
      </c>
      <c r="B464" s="129" t="s">
        <v>9495</v>
      </c>
      <c r="C464" s="130" t="s">
        <v>935</v>
      </c>
      <c r="D464" s="129" t="s">
        <v>70</v>
      </c>
    </row>
    <row r="465" spans="1:4">
      <c r="A465" s="119" t="str">
        <f t="shared" si="7"/>
        <v>Trạm y tế xã Hữu Văn (TTYT h. Chương Mỹ)01</v>
      </c>
      <c r="B465" s="129" t="s">
        <v>9496</v>
      </c>
      <c r="C465" s="130" t="s">
        <v>934</v>
      </c>
      <c r="D465" s="129" t="s">
        <v>70</v>
      </c>
    </row>
    <row r="466" spans="1:4">
      <c r="A466" s="119" t="str">
        <f t="shared" si="7"/>
        <v>Trạm y tế xã Quảng Bị (TTYT h. Chương Mỹ)01</v>
      </c>
      <c r="B466" s="129" t="s">
        <v>9344</v>
      </c>
      <c r="C466" s="130" t="s">
        <v>933</v>
      </c>
      <c r="D466" s="129" t="s">
        <v>70</v>
      </c>
    </row>
    <row r="467" spans="1:4">
      <c r="A467" s="119" t="str">
        <f t="shared" si="7"/>
        <v>Trạm y tế xã Mỹ Lương (TTYT h. Chương Mỹ)01</v>
      </c>
      <c r="B467" s="129" t="s">
        <v>9497</v>
      </c>
      <c r="C467" s="130" t="s">
        <v>932</v>
      </c>
      <c r="D467" s="129" t="s">
        <v>70</v>
      </c>
    </row>
    <row r="468" spans="1:4">
      <c r="A468" s="119" t="str">
        <f t="shared" si="7"/>
        <v>Trạm y tế xã Thượng Vực (TTYT h. Chương Mỹ)01</v>
      </c>
      <c r="B468" s="129" t="s">
        <v>9345</v>
      </c>
      <c r="C468" s="130" t="s">
        <v>931</v>
      </c>
      <c r="D468" s="129" t="s">
        <v>70</v>
      </c>
    </row>
    <row r="469" spans="1:4">
      <c r="A469" s="119" t="str">
        <f t="shared" si="7"/>
        <v>Trạm y tế xã Hồng Phong (TTYT h. Chương Mỹ)01</v>
      </c>
      <c r="B469" s="129" t="s">
        <v>9498</v>
      </c>
      <c r="C469" s="130" t="s">
        <v>930</v>
      </c>
      <c r="D469" s="129" t="s">
        <v>70</v>
      </c>
    </row>
    <row r="470" spans="1:4">
      <c r="A470" s="119" t="str">
        <f t="shared" si="7"/>
        <v>Trạm y tế xã Đồng Phú (TTYT h. Chương Mỹ)01</v>
      </c>
      <c r="B470" s="129" t="s">
        <v>9346</v>
      </c>
      <c r="C470" s="130" t="s">
        <v>929</v>
      </c>
      <c r="D470" s="129" t="s">
        <v>70</v>
      </c>
    </row>
    <row r="471" spans="1:4">
      <c r="A471" s="119" t="str">
        <f t="shared" si="7"/>
        <v>Trạm y tế xã Trần Phú (TTYT h. Chương Mỹ)01</v>
      </c>
      <c r="B471" s="129" t="s">
        <v>9499</v>
      </c>
      <c r="C471" s="130" t="s">
        <v>928</v>
      </c>
      <c r="D471" s="129" t="s">
        <v>70</v>
      </c>
    </row>
    <row r="472" spans="1:4">
      <c r="A472" s="119" t="str">
        <f t="shared" si="7"/>
        <v>Trạm y tế xã Văn Võ (TTYT h. Chương Mỹ)01</v>
      </c>
      <c r="B472" s="129" t="s">
        <v>9500</v>
      </c>
      <c r="C472" s="130" t="s">
        <v>927</v>
      </c>
      <c r="D472" s="129" t="s">
        <v>70</v>
      </c>
    </row>
    <row r="473" spans="1:4">
      <c r="A473" s="119" t="str">
        <f t="shared" si="7"/>
        <v>Trạm y tế xã Đồng Lạc (TTYT h. Chương Mỹ)01</v>
      </c>
      <c r="B473" s="129" t="s">
        <v>9596</v>
      </c>
      <c r="C473" s="130" t="s">
        <v>926</v>
      </c>
      <c r="D473" s="129" t="s">
        <v>70</v>
      </c>
    </row>
    <row r="474" spans="1:4">
      <c r="A474" s="119" t="str">
        <f t="shared" si="7"/>
        <v>Trạm y tế xã Hòa Chính (TTYT h. Chương Mỹ)01</v>
      </c>
      <c r="B474" s="129" t="s">
        <v>9501</v>
      </c>
      <c r="C474" s="130" t="s">
        <v>925</v>
      </c>
      <c r="D474" s="129" t="s">
        <v>70</v>
      </c>
    </row>
    <row r="475" spans="1:4">
      <c r="A475" s="119" t="str">
        <f t="shared" si="7"/>
        <v>Trạm y tế xã Phú Nam An (TTYT h. Chương Mỹ)01</v>
      </c>
      <c r="B475" s="129" t="s">
        <v>9347</v>
      </c>
      <c r="C475" s="130" t="s">
        <v>924</v>
      </c>
      <c r="D475" s="129" t="s">
        <v>70</v>
      </c>
    </row>
    <row r="476" spans="1:4">
      <c r="A476" s="119" t="str">
        <f t="shared" si="7"/>
        <v>Trạm y tế thị trấn Kim Bài (TTYT H. Thanh Oai)01</v>
      </c>
      <c r="B476" s="129" t="s">
        <v>9502</v>
      </c>
      <c r="C476" s="130" t="s">
        <v>923</v>
      </c>
      <c r="D476" s="129" t="s">
        <v>70</v>
      </c>
    </row>
    <row r="477" spans="1:4">
      <c r="A477" s="119" t="str">
        <f t="shared" si="7"/>
        <v>Trạm y tế xã Cự Khê (TTYT H. Thanh Oai)01</v>
      </c>
      <c r="B477" s="129" t="s">
        <v>10546</v>
      </c>
      <c r="C477" s="130" t="s">
        <v>922</v>
      </c>
      <c r="D477" s="129" t="s">
        <v>70</v>
      </c>
    </row>
    <row r="478" spans="1:4">
      <c r="A478" s="119" t="str">
        <f t="shared" si="7"/>
        <v>Trạm y tế xã Bích Hòa (TTYT H. Thanh Oai)01</v>
      </c>
      <c r="B478" s="129" t="s">
        <v>9060</v>
      </c>
      <c r="C478" s="130" t="s">
        <v>921</v>
      </c>
      <c r="D478" s="129" t="s">
        <v>70</v>
      </c>
    </row>
    <row r="479" spans="1:4">
      <c r="A479" s="119" t="str">
        <f t="shared" si="7"/>
        <v>Trạm y tế xã Mỹ Hưng (TTYT H. Thanh Oai)01</v>
      </c>
      <c r="B479" s="129" t="s">
        <v>9699</v>
      </c>
      <c r="C479" s="130" t="s">
        <v>920</v>
      </c>
      <c r="D479" s="129" t="s">
        <v>70</v>
      </c>
    </row>
    <row r="480" spans="1:4">
      <c r="A480" s="119" t="str">
        <f t="shared" si="7"/>
        <v>Trạm y tế xã Cao Viên (TTYT H. Thanh Oai)01</v>
      </c>
      <c r="B480" s="129" t="s">
        <v>9061</v>
      </c>
      <c r="C480" s="130" t="s">
        <v>919</v>
      </c>
      <c r="D480" s="129" t="s">
        <v>70</v>
      </c>
    </row>
    <row r="481" spans="1:4">
      <c r="A481" s="119" t="str">
        <f t="shared" si="7"/>
        <v>Trạm y tế xã Bình Minh (TTYT H. Thanh Oai)01</v>
      </c>
      <c r="B481" s="129" t="s">
        <v>9700</v>
      </c>
      <c r="C481" s="130" t="s">
        <v>918</v>
      </c>
      <c r="D481" s="129" t="s">
        <v>70</v>
      </c>
    </row>
    <row r="482" spans="1:4">
      <c r="A482" s="119" t="str">
        <f t="shared" si="7"/>
        <v>Trạm y tế xã Tam Hưng (TTYT H. Thanh Oai)01</v>
      </c>
      <c r="B482" s="129" t="s">
        <v>9708</v>
      </c>
      <c r="C482" s="130" t="s">
        <v>917</v>
      </c>
      <c r="D482" s="129" t="s">
        <v>70</v>
      </c>
    </row>
    <row r="483" spans="1:4">
      <c r="A483" s="119" t="str">
        <f t="shared" si="7"/>
        <v>Trạm y tế xã Thanh Cao (TTYT H. Thanh Oai)01</v>
      </c>
      <c r="B483" s="129" t="s">
        <v>9406</v>
      </c>
      <c r="C483" s="130" t="s">
        <v>916</v>
      </c>
      <c r="D483" s="129" t="s">
        <v>70</v>
      </c>
    </row>
    <row r="484" spans="1:4">
      <c r="A484" s="119" t="str">
        <f t="shared" si="7"/>
        <v>Trạm y tế xã Thanh Thùy (TTYT H. Thanh Oai)01</v>
      </c>
      <c r="B484" s="129" t="s">
        <v>9709</v>
      </c>
      <c r="C484" s="130" t="s">
        <v>915</v>
      </c>
      <c r="D484" s="129" t="s">
        <v>70</v>
      </c>
    </row>
    <row r="485" spans="1:4">
      <c r="A485" s="119" t="str">
        <f t="shared" si="7"/>
        <v>Trạm y tế xã Thanh Mai (TTYT H. Thanh Oai)01</v>
      </c>
      <c r="B485" s="129" t="s">
        <v>9407</v>
      </c>
      <c r="C485" s="130" t="s">
        <v>914</v>
      </c>
      <c r="D485" s="129" t="s">
        <v>70</v>
      </c>
    </row>
    <row r="486" spans="1:4">
      <c r="A486" s="119" t="str">
        <f t="shared" si="7"/>
        <v>Trạm y tế xã Thanh Văn (TTYT H. Thanh Oai)01</v>
      </c>
      <c r="B486" s="129" t="s">
        <v>9710</v>
      </c>
      <c r="C486" s="130" t="s">
        <v>913</v>
      </c>
      <c r="D486" s="129" t="s">
        <v>70</v>
      </c>
    </row>
    <row r="487" spans="1:4">
      <c r="A487" s="119" t="str">
        <f t="shared" si="7"/>
        <v>Trạm y tế xã Đỗ Động (TTYT H. Thanh Oai)01</v>
      </c>
      <c r="B487" s="129" t="s">
        <v>9711</v>
      </c>
      <c r="C487" s="130" t="s">
        <v>912</v>
      </c>
      <c r="D487" s="129" t="s">
        <v>70</v>
      </c>
    </row>
    <row r="488" spans="1:4">
      <c r="A488" s="119" t="str">
        <f t="shared" si="7"/>
        <v>Trạm y tế xã Kim An (TTYT H. Thanh Oai)01</v>
      </c>
      <c r="B488" s="129" t="s">
        <v>9408</v>
      </c>
      <c r="C488" s="130" t="s">
        <v>911</v>
      </c>
      <c r="D488" s="129" t="s">
        <v>70</v>
      </c>
    </row>
    <row r="489" spans="1:4">
      <c r="A489" s="119" t="str">
        <f t="shared" si="7"/>
        <v>Trạm y tế xã Kim Thư (TTYT H. Thanh Oai)01</v>
      </c>
      <c r="B489" s="129" t="s">
        <v>9712</v>
      </c>
      <c r="C489" s="130" t="s">
        <v>910</v>
      </c>
      <c r="D489" s="129" t="s">
        <v>70</v>
      </c>
    </row>
    <row r="490" spans="1:4">
      <c r="A490" s="119" t="str">
        <f t="shared" si="7"/>
        <v>Trạm y tế xã Phương Trung (TTYT H. Thanh Oai)01</v>
      </c>
      <c r="B490" s="129" t="s">
        <v>9409</v>
      </c>
      <c r="C490" s="130" t="s">
        <v>909</v>
      </c>
      <c r="D490" s="129" t="s">
        <v>70</v>
      </c>
    </row>
    <row r="491" spans="1:4">
      <c r="A491" s="119" t="str">
        <f t="shared" si="7"/>
        <v>Trạm y tế xã Tân Ước (TTYT H. Thanh Oai)01</v>
      </c>
      <c r="B491" s="129" t="s">
        <v>9713</v>
      </c>
      <c r="C491" s="130" t="s">
        <v>908</v>
      </c>
      <c r="D491" s="129" t="s">
        <v>70</v>
      </c>
    </row>
    <row r="492" spans="1:4">
      <c r="A492" s="119" t="str">
        <f t="shared" si="7"/>
        <v>Trạm y tế xã Liên Châu (TTYT H. Thanh Oai)01</v>
      </c>
      <c r="B492" s="129" t="s">
        <v>9714</v>
      </c>
      <c r="C492" s="130" t="s">
        <v>907</v>
      </c>
      <c r="D492" s="129" t="s">
        <v>70</v>
      </c>
    </row>
    <row r="493" spans="1:4">
      <c r="A493" s="119" t="str">
        <f t="shared" si="7"/>
        <v>Trạm y tế xã Cao Dương (TTYT H. Thanh Oai)01</v>
      </c>
      <c r="B493" s="129" t="s">
        <v>9715</v>
      </c>
      <c r="C493" s="130" t="s">
        <v>906</v>
      </c>
      <c r="D493" s="129" t="s">
        <v>70</v>
      </c>
    </row>
    <row r="494" spans="1:4">
      <c r="A494" s="119" t="str">
        <f t="shared" si="7"/>
        <v>Trạm y tế xã Xuân Dương (TTYT H. Thanh Oai)01</v>
      </c>
      <c r="B494" s="129" t="s">
        <v>9410</v>
      </c>
      <c r="C494" s="130" t="s">
        <v>905</v>
      </c>
      <c r="D494" s="129" t="s">
        <v>70</v>
      </c>
    </row>
    <row r="495" spans="1:4">
      <c r="A495" s="119" t="str">
        <f t="shared" si="7"/>
        <v>Trạm y tế xã Hồng Dương (TTYT H. Thanh Oai)01</v>
      </c>
      <c r="B495" s="129" t="s">
        <v>9716</v>
      </c>
      <c r="C495" s="130" t="s">
        <v>904</v>
      </c>
      <c r="D495" s="129" t="s">
        <v>70</v>
      </c>
    </row>
    <row r="496" spans="1:4">
      <c r="A496" s="119" t="str">
        <f t="shared" si="7"/>
        <v>Trạm y tế thị trấn Thường Tín (TTYT h. Thường Tín)01</v>
      </c>
      <c r="B496" s="129" t="s">
        <v>9411</v>
      </c>
      <c r="C496" s="130" t="s">
        <v>903</v>
      </c>
      <c r="D496" s="129" t="s">
        <v>70</v>
      </c>
    </row>
    <row r="497" spans="1:4">
      <c r="A497" s="119" t="str">
        <f t="shared" si="7"/>
        <v>Trạm y tế xã Ninh Sở (TTYT h. Thường Tín)01</v>
      </c>
      <c r="B497" s="129" t="s">
        <v>9717</v>
      </c>
      <c r="C497" s="130" t="s">
        <v>902</v>
      </c>
      <c r="D497" s="129" t="s">
        <v>70</v>
      </c>
    </row>
    <row r="498" spans="1:4">
      <c r="A498" s="119" t="str">
        <f t="shared" si="7"/>
        <v>Trạm y tế xã Nhị Khê (TTYT h. Thường Tín)01</v>
      </c>
      <c r="B498" s="129" t="s">
        <v>9718</v>
      </c>
      <c r="C498" s="130" t="s">
        <v>901</v>
      </c>
      <c r="D498" s="129" t="s">
        <v>70</v>
      </c>
    </row>
    <row r="499" spans="1:4">
      <c r="A499" s="119" t="str">
        <f t="shared" si="7"/>
        <v>Trạm y tế xã Duyên Thái (TTYT h. Thường Tín)01</v>
      </c>
      <c r="B499" s="129" t="s">
        <v>10417</v>
      </c>
      <c r="C499" s="130" t="s">
        <v>900</v>
      </c>
      <c r="D499" s="129" t="s">
        <v>70</v>
      </c>
    </row>
    <row r="500" spans="1:4">
      <c r="A500" s="119" t="str">
        <f t="shared" si="7"/>
        <v>Trạm y tế xã Khánh Hà (TTYT h. Thường Tín)01</v>
      </c>
      <c r="B500" s="129" t="s">
        <v>9561</v>
      </c>
      <c r="C500" s="130" t="s">
        <v>899</v>
      </c>
      <c r="D500" s="129" t="s">
        <v>70</v>
      </c>
    </row>
    <row r="501" spans="1:4">
      <c r="A501" s="119" t="str">
        <f t="shared" si="7"/>
        <v>Trạm y tế xã Hòa Bình (TTYT h. Thường Tín)01</v>
      </c>
      <c r="B501" s="129" t="s">
        <v>9412</v>
      </c>
      <c r="C501" s="130" t="s">
        <v>898</v>
      </c>
      <c r="D501" s="129" t="s">
        <v>70</v>
      </c>
    </row>
    <row r="502" spans="1:4">
      <c r="A502" s="119" t="str">
        <f t="shared" si="7"/>
        <v>Trạm y tế xã Văn Bình (TTYT h. Thường Tín)01</v>
      </c>
      <c r="B502" s="129" t="s">
        <v>10547</v>
      </c>
      <c r="C502" s="130" t="s">
        <v>897</v>
      </c>
      <c r="D502" s="129" t="s">
        <v>70</v>
      </c>
    </row>
    <row r="503" spans="1:4">
      <c r="A503" s="119" t="str">
        <f t="shared" si="7"/>
        <v>Trạm y tế xã Hiền Giang (TTYT h. Thường Tín)01</v>
      </c>
      <c r="B503" s="129" t="s">
        <v>10553</v>
      </c>
      <c r="C503" s="130" t="s">
        <v>896</v>
      </c>
      <c r="D503" s="129" t="s">
        <v>70</v>
      </c>
    </row>
    <row r="504" spans="1:4">
      <c r="A504" s="119" t="str">
        <f t="shared" si="7"/>
        <v>Trạm y tế xã Hồng Vân (TTYT h. Thường Tín)01</v>
      </c>
      <c r="B504" s="129" t="s">
        <v>9562</v>
      </c>
      <c r="C504" s="130" t="s">
        <v>895</v>
      </c>
      <c r="D504" s="129" t="s">
        <v>70</v>
      </c>
    </row>
    <row r="505" spans="1:4">
      <c r="A505" s="119" t="str">
        <f t="shared" si="7"/>
        <v>Trạm y tế xã Vân Tảo (TTYT h. Thường Tín)01</v>
      </c>
      <c r="B505" s="129" t="s">
        <v>9563</v>
      </c>
      <c r="C505" s="130" t="s">
        <v>894</v>
      </c>
      <c r="D505" s="129" t="s">
        <v>70</v>
      </c>
    </row>
    <row r="506" spans="1:4">
      <c r="A506" s="119" t="str">
        <f t="shared" si="7"/>
        <v>Trạm y tế xã Liên Phương (TTYT h. Thường Tín)01</v>
      </c>
      <c r="B506" s="129" t="s">
        <v>9413</v>
      </c>
      <c r="C506" s="130" t="s">
        <v>893</v>
      </c>
      <c r="D506" s="129" t="s">
        <v>70</v>
      </c>
    </row>
    <row r="507" spans="1:4">
      <c r="A507" s="119" t="str">
        <f t="shared" si="7"/>
        <v>Trạm y tế xã Văn Phú (TTYT h. Thường Tín)01</v>
      </c>
      <c r="B507" s="129" t="s">
        <v>9564</v>
      </c>
      <c r="C507" s="130" t="s">
        <v>892</v>
      </c>
      <c r="D507" s="129" t="s">
        <v>70</v>
      </c>
    </row>
    <row r="508" spans="1:4">
      <c r="A508" s="119" t="str">
        <f t="shared" si="7"/>
        <v>Trạm y tế xã Tự Nhiên (TTYT h. Thường Tín)01</v>
      </c>
      <c r="B508" s="129" t="s">
        <v>9816</v>
      </c>
      <c r="C508" s="130" t="s">
        <v>891</v>
      </c>
      <c r="D508" s="129" t="s">
        <v>70</v>
      </c>
    </row>
    <row r="509" spans="1:4">
      <c r="A509" s="119" t="str">
        <f t="shared" si="7"/>
        <v>Trạm y tế xã Tiền Phong (TTYT h. Thường Tín)01</v>
      </c>
      <c r="B509" s="129" t="s">
        <v>9393</v>
      </c>
      <c r="C509" s="130" t="s">
        <v>890</v>
      </c>
      <c r="D509" s="129" t="s">
        <v>70</v>
      </c>
    </row>
    <row r="510" spans="1:4">
      <c r="A510" s="119" t="str">
        <f t="shared" si="7"/>
        <v>Trạm y tế xã Hà Hồi (TTYT h. Thường Tín)01</v>
      </c>
      <c r="B510" s="129" t="s">
        <v>9817</v>
      </c>
      <c r="C510" s="130" t="s">
        <v>889</v>
      </c>
      <c r="D510" s="129" t="s">
        <v>70</v>
      </c>
    </row>
    <row r="511" spans="1:4">
      <c r="A511" s="119" t="str">
        <f t="shared" si="7"/>
        <v>Trạm y tế xã Thư Phú (TTYT h. Thường Tín)01</v>
      </c>
      <c r="B511" s="129" t="s">
        <v>9394</v>
      </c>
      <c r="C511" s="130" t="s">
        <v>888</v>
      </c>
      <c r="D511" s="129" t="s">
        <v>70</v>
      </c>
    </row>
    <row r="512" spans="1:4">
      <c r="A512" s="119" t="str">
        <f t="shared" si="7"/>
        <v>Trạm y tế xã Nguyễn Trãi (TTYT h. Thường Tín)01</v>
      </c>
      <c r="B512" s="129" t="s">
        <v>9818</v>
      </c>
      <c r="C512" s="130" t="s">
        <v>887</v>
      </c>
      <c r="D512" s="129" t="s">
        <v>70</v>
      </c>
    </row>
    <row r="513" spans="1:4">
      <c r="A513" s="119" t="str">
        <f t="shared" si="7"/>
        <v>Trạm y tế xã Quất Động (TTYT h. Thường Tín)01</v>
      </c>
      <c r="B513" s="129" t="s">
        <v>9395</v>
      </c>
      <c r="C513" s="130" t="s">
        <v>886</v>
      </c>
      <c r="D513" s="129" t="s">
        <v>70</v>
      </c>
    </row>
    <row r="514" spans="1:4">
      <c r="A514" s="119" t="str">
        <f t="shared" si="7"/>
        <v>Trạm y tế xã Chương Dương (TTYT h. Thường Tín)01</v>
      </c>
      <c r="B514" s="129" t="s">
        <v>10425</v>
      </c>
      <c r="C514" s="130" t="s">
        <v>885</v>
      </c>
      <c r="D514" s="129" t="s">
        <v>70</v>
      </c>
    </row>
    <row r="515" spans="1:4">
      <c r="A515" s="119" t="str">
        <f t="shared" ref="A515:A578" si="8">B515&amp;D515</f>
        <v>Trạm y tế xã Tân Minh (TTTYT h. hường Tín)01</v>
      </c>
      <c r="B515" s="129" t="s">
        <v>9819</v>
      </c>
      <c r="C515" s="130" t="s">
        <v>884</v>
      </c>
      <c r="D515" s="129" t="s">
        <v>70</v>
      </c>
    </row>
    <row r="516" spans="1:4">
      <c r="A516" s="119" t="str">
        <f t="shared" si="8"/>
        <v>Trạm y tế xã Lê Lợi (TTYT h. Thường Tín)01</v>
      </c>
      <c r="B516" s="129" t="s">
        <v>9396</v>
      </c>
      <c r="C516" s="130" t="s">
        <v>883</v>
      </c>
      <c r="D516" s="129" t="s">
        <v>70</v>
      </c>
    </row>
    <row r="517" spans="1:4">
      <c r="A517" s="119" t="str">
        <f t="shared" si="8"/>
        <v>Trạm y tế xã Thắng Lợi (TTYT h. Thường Tín)01</v>
      </c>
      <c r="B517" s="129" t="s">
        <v>9820</v>
      </c>
      <c r="C517" s="130" t="s">
        <v>882</v>
      </c>
      <c r="D517" s="129" t="s">
        <v>70</v>
      </c>
    </row>
    <row r="518" spans="1:4">
      <c r="A518" s="119" t="str">
        <f t="shared" si="8"/>
        <v>Trạm y tế xã Dũng Tiến (TTYT h. Thường Tín)01</v>
      </c>
      <c r="B518" s="129" t="s">
        <v>9397</v>
      </c>
      <c r="C518" s="130" t="s">
        <v>881</v>
      </c>
      <c r="D518" s="129" t="s">
        <v>70</v>
      </c>
    </row>
    <row r="519" spans="1:4">
      <c r="A519" s="119" t="str">
        <f t="shared" si="8"/>
        <v>Trạm y tế xã Thống Nhất (TTYT h. Thường Tín)01</v>
      </c>
      <c r="B519" s="129" t="s">
        <v>9821</v>
      </c>
      <c r="C519" s="130" t="s">
        <v>880</v>
      </c>
      <c r="D519" s="129" t="s">
        <v>70</v>
      </c>
    </row>
    <row r="520" spans="1:4">
      <c r="A520" s="119" t="str">
        <f t="shared" si="8"/>
        <v>Trạm y tế xã Nghiêm Xuyên (TTYT h. Thường Tín)01</v>
      </c>
      <c r="B520" s="129" t="s">
        <v>10240</v>
      </c>
      <c r="C520" s="130" t="s">
        <v>879</v>
      </c>
      <c r="D520" s="129" t="s">
        <v>70</v>
      </c>
    </row>
    <row r="521" spans="1:4">
      <c r="A521" s="119" t="str">
        <f t="shared" si="8"/>
        <v>Trạm y tế xã Tô Hiệu (TTYT h. Thường Tín)01</v>
      </c>
      <c r="B521" s="129" t="s">
        <v>9822</v>
      </c>
      <c r="C521" s="130" t="s">
        <v>878</v>
      </c>
      <c r="D521" s="129" t="s">
        <v>70</v>
      </c>
    </row>
    <row r="522" spans="1:4">
      <c r="A522" s="119" t="str">
        <f t="shared" si="8"/>
        <v>Trạm y tế xã Văn Tự (TTYT h. Thường Tín)01</v>
      </c>
      <c r="B522" s="129" t="s">
        <v>9823</v>
      </c>
      <c r="C522" s="130" t="s">
        <v>877</v>
      </c>
      <c r="D522" s="129" t="s">
        <v>70</v>
      </c>
    </row>
    <row r="523" spans="1:4">
      <c r="A523" s="119" t="str">
        <f t="shared" si="8"/>
        <v>Trạm y tế xã Vạn Điểm (TTYT h. Thường Tín)01</v>
      </c>
      <c r="B523" s="129" t="s">
        <v>9474</v>
      </c>
      <c r="C523" s="130" t="s">
        <v>876</v>
      </c>
      <c r="D523" s="129" t="s">
        <v>70</v>
      </c>
    </row>
    <row r="524" spans="1:4">
      <c r="A524" s="119" t="str">
        <f t="shared" si="8"/>
        <v>Trạm y tế xã Minh Cường (TTYT h. Thường Tín)01</v>
      </c>
      <c r="B524" s="129" t="s">
        <v>9824</v>
      </c>
      <c r="C524" s="130" t="s">
        <v>875</v>
      </c>
      <c r="D524" s="129" t="s">
        <v>70</v>
      </c>
    </row>
    <row r="525" spans="1:4">
      <c r="A525" s="119" t="str">
        <f t="shared" si="8"/>
        <v>Trạm y tế thị trấn Phú Minh (TTYT h. Phú Xuyên)01</v>
      </c>
      <c r="B525" s="129" t="s">
        <v>9398</v>
      </c>
      <c r="C525" s="130" t="s">
        <v>874</v>
      </c>
      <c r="D525" s="129" t="s">
        <v>70</v>
      </c>
    </row>
    <row r="526" spans="1:4">
      <c r="A526" s="119" t="str">
        <f t="shared" si="8"/>
        <v>Trạm y tế thị trấn Phú Xuyên (TTYT h. Phú Xuyên)01</v>
      </c>
      <c r="B526" s="129" t="s">
        <v>9825</v>
      </c>
      <c r="C526" s="130" t="s">
        <v>873</v>
      </c>
      <c r="D526" s="129" t="s">
        <v>70</v>
      </c>
    </row>
    <row r="527" spans="1:4">
      <c r="A527" s="119" t="str">
        <f t="shared" si="8"/>
        <v>Trạm y tế xã Hồng Minh (TTYT h. Phú Xuyên)01</v>
      </c>
      <c r="B527" s="129" t="s">
        <v>9399</v>
      </c>
      <c r="C527" s="130" t="s">
        <v>872</v>
      </c>
      <c r="D527" s="129" t="s">
        <v>70</v>
      </c>
    </row>
    <row r="528" spans="1:4">
      <c r="A528" s="119" t="str">
        <f t="shared" si="8"/>
        <v>Trạm y tế xã Phượng Dực (TTYT h. Phú Xuyên)01</v>
      </c>
      <c r="B528" s="129" t="s">
        <v>9877</v>
      </c>
      <c r="C528" s="130" t="s">
        <v>871</v>
      </c>
      <c r="D528" s="129" t="s">
        <v>70</v>
      </c>
    </row>
    <row r="529" spans="1:4">
      <c r="A529" s="119" t="str">
        <f t="shared" si="8"/>
        <v>Trạm y tế xã Tri Trung (TTYT h. Phú Xuyên)01</v>
      </c>
      <c r="B529" s="129" t="s">
        <v>9745</v>
      </c>
      <c r="C529" s="130" t="s">
        <v>870</v>
      </c>
      <c r="D529" s="129" t="s">
        <v>70</v>
      </c>
    </row>
    <row r="530" spans="1:4">
      <c r="A530" s="119" t="str">
        <f t="shared" si="8"/>
        <v>Trạm y tế xã Đại Thắng (TTYT h. Phú Xuyên)01</v>
      </c>
      <c r="B530" s="129" t="s">
        <v>9527</v>
      </c>
      <c r="C530" s="130" t="s">
        <v>869</v>
      </c>
      <c r="D530" s="129" t="s">
        <v>70</v>
      </c>
    </row>
    <row r="531" spans="1:4">
      <c r="A531" s="119" t="str">
        <f t="shared" si="8"/>
        <v>Trạm y tế xã Phú Túc (TTYT h. Phú Xuyên)01</v>
      </c>
      <c r="B531" s="129" t="s">
        <v>10473</v>
      </c>
      <c r="C531" s="130" t="s">
        <v>868</v>
      </c>
      <c r="D531" s="129" t="s">
        <v>70</v>
      </c>
    </row>
    <row r="532" spans="1:4">
      <c r="A532" s="119" t="str">
        <f t="shared" si="8"/>
        <v>Trạm y tế xã Văn Hoàng (TTYT h. Phú Xuyên)01</v>
      </c>
      <c r="B532" s="129" t="s">
        <v>9528</v>
      </c>
      <c r="C532" s="130" t="s">
        <v>867</v>
      </c>
      <c r="D532" s="129" t="s">
        <v>70</v>
      </c>
    </row>
    <row r="533" spans="1:4">
      <c r="A533" s="119" t="str">
        <f t="shared" si="8"/>
        <v>Trạm y tế xã Hồng Thái (TTYT h. Phú Xuyên)01</v>
      </c>
      <c r="B533" s="129" t="s">
        <v>10474</v>
      </c>
      <c r="C533" s="130" t="s">
        <v>866</v>
      </c>
      <c r="D533" s="129" t="s">
        <v>70</v>
      </c>
    </row>
    <row r="534" spans="1:4">
      <c r="A534" s="119" t="str">
        <f t="shared" si="8"/>
        <v>Trạm y tế xã Hoàng Long (TTYT h. Phú Xuyên)01</v>
      </c>
      <c r="B534" s="129" t="s">
        <v>9529</v>
      </c>
      <c r="C534" s="130" t="s">
        <v>865</v>
      </c>
      <c r="D534" s="129" t="s">
        <v>70</v>
      </c>
    </row>
    <row r="535" spans="1:4">
      <c r="A535" s="119" t="str">
        <f t="shared" si="8"/>
        <v>Trạm y tế xã Quang Trung (TTYT h. Phú Xuyên)01</v>
      </c>
      <c r="B535" s="129" t="s">
        <v>10475</v>
      </c>
      <c r="C535" s="130" t="s">
        <v>864</v>
      </c>
      <c r="D535" s="129" t="s">
        <v>70</v>
      </c>
    </row>
    <row r="536" spans="1:4">
      <c r="A536" s="119" t="str">
        <f t="shared" si="8"/>
        <v>Trạm y tế xã Nam Phong (TTYT h. Phú Xuyên)01</v>
      </c>
      <c r="B536" s="129" t="s">
        <v>9530</v>
      </c>
      <c r="C536" s="130" t="s">
        <v>863</v>
      </c>
      <c r="D536" s="129" t="s">
        <v>70</v>
      </c>
    </row>
    <row r="537" spans="1:4">
      <c r="A537" s="119" t="str">
        <f t="shared" si="8"/>
        <v>Trạm y tế xã Nam Triều (TTYT h. Phú Xuyên)01</v>
      </c>
      <c r="B537" s="129" t="s">
        <v>10476</v>
      </c>
      <c r="C537" s="130" t="s">
        <v>862</v>
      </c>
      <c r="D537" s="129" t="s">
        <v>70</v>
      </c>
    </row>
    <row r="538" spans="1:4">
      <c r="A538" s="119" t="str">
        <f t="shared" si="8"/>
        <v>Trạm y tế xã Tân Dân (TTYT h. Phú Xuyên)01</v>
      </c>
      <c r="B538" s="129" t="s">
        <v>9531</v>
      </c>
      <c r="C538" s="130" t="s">
        <v>861</v>
      </c>
      <c r="D538" s="129" t="s">
        <v>70</v>
      </c>
    </row>
    <row r="539" spans="1:4">
      <c r="A539" s="119" t="str">
        <f t="shared" si="8"/>
        <v>Trạm y tế xã Sơn Hà (TTYT h. Phú Xuyên)01</v>
      </c>
      <c r="B539" s="129" t="s">
        <v>9547</v>
      </c>
      <c r="C539" s="130" t="s">
        <v>860</v>
      </c>
      <c r="D539" s="129" t="s">
        <v>70</v>
      </c>
    </row>
    <row r="540" spans="1:4">
      <c r="A540" s="119" t="str">
        <f t="shared" si="8"/>
        <v>Trạm y tế xã Chuyên Mỹ (TTYT h. Phú Xuyên)01</v>
      </c>
      <c r="B540" s="129" t="s">
        <v>10477</v>
      </c>
      <c r="C540" s="130" t="s">
        <v>859</v>
      </c>
      <c r="D540" s="129" t="s">
        <v>70</v>
      </c>
    </row>
    <row r="541" spans="1:4">
      <c r="A541" s="119" t="str">
        <f t="shared" si="8"/>
        <v>Trạm y tế xã Khai Thái (TTYT h. Phú Xuyên)01</v>
      </c>
      <c r="B541" s="129" t="s">
        <v>9532</v>
      </c>
      <c r="C541" s="130" t="s">
        <v>858</v>
      </c>
      <c r="D541" s="129" t="s">
        <v>70</v>
      </c>
    </row>
    <row r="542" spans="1:4">
      <c r="A542" s="119" t="str">
        <f t="shared" si="8"/>
        <v>Trạm y tế xã Phúc Tiến (TTYT h. Phú Xuyên)01</v>
      </c>
      <c r="B542" s="129" t="s">
        <v>10478</v>
      </c>
      <c r="C542" s="130" t="s">
        <v>857</v>
      </c>
      <c r="D542" s="129" t="s">
        <v>70</v>
      </c>
    </row>
    <row r="543" spans="1:4">
      <c r="A543" s="119" t="str">
        <f t="shared" si="8"/>
        <v>Trạm y tế xã Vân Từ (TTYT h. Phú Xuyên)01</v>
      </c>
      <c r="B543" s="129" t="s">
        <v>9533</v>
      </c>
      <c r="C543" s="130" t="s">
        <v>856</v>
      </c>
      <c r="D543" s="129" t="s">
        <v>70</v>
      </c>
    </row>
    <row r="544" spans="1:4">
      <c r="A544" s="119" t="str">
        <f t="shared" si="8"/>
        <v>Trạm y tế xã Đại Xuyên (TTYT h. Phú Xuyên)01</v>
      </c>
      <c r="B544" s="129" t="s">
        <v>10479</v>
      </c>
      <c r="C544" s="130" t="s">
        <v>855</v>
      </c>
      <c r="D544" s="129" t="s">
        <v>70</v>
      </c>
    </row>
    <row r="545" spans="1:4">
      <c r="A545" s="119" t="str">
        <f t="shared" si="8"/>
        <v>Trạm y tế xã Phú Yên (TTYT h. Phú Xuyên)01</v>
      </c>
      <c r="B545" s="129" t="s">
        <v>9534</v>
      </c>
      <c r="C545" s="130" t="s">
        <v>854</v>
      </c>
      <c r="D545" s="129" t="s">
        <v>70</v>
      </c>
    </row>
    <row r="546" spans="1:4">
      <c r="A546" s="119" t="str">
        <f t="shared" si="8"/>
        <v>Trạm y tế xã Bạch Hạ (TTYT h. Phú Xuyên)01</v>
      </c>
      <c r="B546" s="129" t="s">
        <v>10480</v>
      </c>
      <c r="C546" s="130" t="s">
        <v>853</v>
      </c>
      <c r="D546" s="129" t="s">
        <v>70</v>
      </c>
    </row>
    <row r="547" spans="1:4">
      <c r="A547" s="119" t="str">
        <f t="shared" si="8"/>
        <v>Trạm y tế xã Quang Lãng (TTYT h. Phú Xuyên)01</v>
      </c>
      <c r="B547" s="129" t="s">
        <v>9535</v>
      </c>
      <c r="C547" s="130" t="s">
        <v>852</v>
      </c>
      <c r="D547" s="129" t="s">
        <v>70</v>
      </c>
    </row>
    <row r="548" spans="1:4">
      <c r="A548" s="119" t="str">
        <f t="shared" si="8"/>
        <v>Trạm y tế xã Châu Can (TTYT h. Phú Xuyên)01</v>
      </c>
      <c r="B548" s="129" t="s">
        <v>9536</v>
      </c>
      <c r="C548" s="130" t="s">
        <v>851</v>
      </c>
      <c r="D548" s="129" t="s">
        <v>70</v>
      </c>
    </row>
    <row r="549" spans="1:4">
      <c r="A549" s="119" t="str">
        <f t="shared" si="8"/>
        <v>Trạm y tế xã Minh Tân (TTYT h. Phú Xuyên)01</v>
      </c>
      <c r="B549" s="129" t="s">
        <v>10488</v>
      </c>
      <c r="C549" s="130" t="s">
        <v>850</v>
      </c>
      <c r="D549" s="129" t="s">
        <v>70</v>
      </c>
    </row>
    <row r="550" spans="1:4">
      <c r="A550" s="119" t="str">
        <f t="shared" si="8"/>
        <v>Trạm y tế thị trấn Vân Đình (TTYT h. ứng Hoà)01</v>
      </c>
      <c r="B550" s="129" t="s">
        <v>9548</v>
      </c>
      <c r="C550" s="130" t="s">
        <v>849</v>
      </c>
      <c r="D550" s="129" t="s">
        <v>70</v>
      </c>
    </row>
    <row r="551" spans="1:4">
      <c r="A551" s="119" t="str">
        <f t="shared" si="8"/>
        <v>Trạm y tế xã Viên An  (TTYT h. ứng Hoà)01</v>
      </c>
      <c r="B551" s="129" t="s">
        <v>9503</v>
      </c>
      <c r="C551" s="130" t="s">
        <v>848</v>
      </c>
      <c r="D551" s="129" t="s">
        <v>70</v>
      </c>
    </row>
    <row r="552" spans="1:4">
      <c r="A552" s="119" t="str">
        <f t="shared" si="8"/>
        <v>Trạm y tế xã Viên Nội  (TTYT h. ứng Hoà)01</v>
      </c>
      <c r="B552" s="129" t="s">
        <v>8909</v>
      </c>
      <c r="C552" s="130" t="s">
        <v>847</v>
      </c>
      <c r="D552" s="129" t="s">
        <v>70</v>
      </c>
    </row>
    <row r="553" spans="1:4">
      <c r="A553" s="119" t="str">
        <f t="shared" si="8"/>
        <v>Trạm y tế xã Hoa Sơn  (TTYT h. ứng Hoà)01</v>
      </c>
      <c r="B553" s="129" t="s">
        <v>9787</v>
      </c>
      <c r="C553" s="130" t="s">
        <v>846</v>
      </c>
      <c r="D553" s="129" t="s">
        <v>70</v>
      </c>
    </row>
    <row r="554" spans="1:4">
      <c r="A554" s="119" t="str">
        <f t="shared" si="8"/>
        <v>Trạm y tế xã Quảng Phú Cầu (TTYT h. ứng Hoà)01</v>
      </c>
      <c r="B554" s="129" t="s">
        <v>10471</v>
      </c>
      <c r="C554" s="130" t="s">
        <v>845</v>
      </c>
      <c r="D554" s="129" t="s">
        <v>70</v>
      </c>
    </row>
    <row r="555" spans="1:4">
      <c r="A555" s="119" t="str">
        <f t="shared" si="8"/>
        <v>Trạm y tế xã Trường Thịnh  (TTYT h. ứng Hoà)01</v>
      </c>
      <c r="B555" s="129" t="s">
        <v>9788</v>
      </c>
      <c r="C555" s="130" t="s">
        <v>844</v>
      </c>
      <c r="D555" s="129" t="s">
        <v>70</v>
      </c>
    </row>
    <row r="556" spans="1:4">
      <c r="A556" s="119" t="str">
        <f t="shared" si="8"/>
        <v>Trạm y tế xã Cao Thành  (TTYT h. ứng Hoà)01</v>
      </c>
      <c r="B556" s="129" t="s">
        <v>9789</v>
      </c>
      <c r="C556" s="130" t="s">
        <v>843</v>
      </c>
      <c r="D556" s="129" t="s">
        <v>70</v>
      </c>
    </row>
    <row r="557" spans="1:4">
      <c r="A557" s="119" t="str">
        <f t="shared" si="8"/>
        <v>Trạm y tế xã Liên Bạt  (TTYT h. ứng Hoà)01</v>
      </c>
      <c r="B557" s="129" t="s">
        <v>9348</v>
      </c>
      <c r="C557" s="130" t="s">
        <v>842</v>
      </c>
      <c r="D557" s="129" t="s">
        <v>70</v>
      </c>
    </row>
    <row r="558" spans="1:4">
      <c r="A558" s="119" t="str">
        <f t="shared" si="8"/>
        <v>Trạm y tế xã Sơn Công  (TTYT h. ứng Hoà)01</v>
      </c>
      <c r="B558" s="129" t="s">
        <v>9790</v>
      </c>
      <c r="C558" s="130" t="s">
        <v>841</v>
      </c>
      <c r="D558" s="129" t="s">
        <v>70</v>
      </c>
    </row>
    <row r="559" spans="1:4">
      <c r="A559" s="119" t="str">
        <f t="shared" si="8"/>
        <v>Trạm y tế xã Đồng Tiến  (TTYT h. ứng Hoà)01</v>
      </c>
      <c r="B559" s="129" t="s">
        <v>9349</v>
      </c>
      <c r="C559" s="130" t="s">
        <v>840</v>
      </c>
      <c r="D559" s="129" t="s">
        <v>70</v>
      </c>
    </row>
    <row r="560" spans="1:4">
      <c r="A560" s="119" t="str">
        <f t="shared" si="8"/>
        <v>Trạm y tế xã Phương Tú  (TTYT h. ứng Hoà)01</v>
      </c>
      <c r="B560" s="129" t="s">
        <v>9791</v>
      </c>
      <c r="C560" s="130" t="s">
        <v>839</v>
      </c>
      <c r="D560" s="129" t="s">
        <v>70</v>
      </c>
    </row>
    <row r="561" spans="1:4">
      <c r="A561" s="119" t="str">
        <f t="shared" si="8"/>
        <v>Trạm y tế xã Trung Tú  (TTYT h. ứng Hoà)01</v>
      </c>
      <c r="B561" s="129" t="s">
        <v>10548</v>
      </c>
      <c r="C561" s="130" t="s">
        <v>838</v>
      </c>
      <c r="D561" s="129" t="s">
        <v>70</v>
      </c>
    </row>
    <row r="562" spans="1:4">
      <c r="A562" s="119" t="str">
        <f t="shared" si="8"/>
        <v>Trạm y tế xã Đồng Tân  (TTYT h. ứng Hoà)01</v>
      </c>
      <c r="B562" s="129" t="s">
        <v>9350</v>
      </c>
      <c r="C562" s="130" t="s">
        <v>837</v>
      </c>
      <c r="D562" s="129" t="s">
        <v>70</v>
      </c>
    </row>
    <row r="563" spans="1:4">
      <c r="A563" s="119" t="str">
        <f t="shared" si="8"/>
        <v>Trạm y tế xã Tảo Dương Văn  (TTYT h. ứng Hoà)01</v>
      </c>
      <c r="B563" s="129" t="s">
        <v>9792</v>
      </c>
      <c r="C563" s="130" t="s">
        <v>836</v>
      </c>
      <c r="D563" s="129" t="s">
        <v>70</v>
      </c>
    </row>
    <row r="564" spans="1:4">
      <c r="A564" s="119" t="str">
        <f t="shared" si="8"/>
        <v>Trạm y tế xã Vạn Thái (TTYT h. ứng Hoà)01</v>
      </c>
      <c r="B564" s="129" t="s">
        <v>9351</v>
      </c>
      <c r="C564" s="130" t="s">
        <v>835</v>
      </c>
      <c r="D564" s="129" t="s">
        <v>70</v>
      </c>
    </row>
    <row r="565" spans="1:4">
      <c r="A565" s="119" t="str">
        <f t="shared" si="8"/>
        <v>Trạm y tế xã Minh Đức (TTYT h. ứng Hoà)01</v>
      </c>
      <c r="B565" s="129" t="s">
        <v>9793</v>
      </c>
      <c r="C565" s="130" t="s">
        <v>834</v>
      </c>
      <c r="D565" s="129" t="s">
        <v>70</v>
      </c>
    </row>
    <row r="566" spans="1:4">
      <c r="A566" s="119" t="str">
        <f t="shared" si="8"/>
        <v>Trạm y tế xã Hòa Lâm  (TTYT h. ứng Hoà)01</v>
      </c>
      <c r="B566" s="129" t="s">
        <v>9794</v>
      </c>
      <c r="C566" s="130" t="s">
        <v>833</v>
      </c>
      <c r="D566" s="129" t="s">
        <v>70</v>
      </c>
    </row>
    <row r="567" spans="1:4">
      <c r="A567" s="119" t="str">
        <f t="shared" si="8"/>
        <v>Trạm y tế xã Hòa Xá  (TTYT h. ứng Hoà)01</v>
      </c>
      <c r="B567" s="129" t="s">
        <v>9352</v>
      </c>
      <c r="C567" s="130" t="s">
        <v>832</v>
      </c>
      <c r="D567" s="129" t="s">
        <v>70</v>
      </c>
    </row>
    <row r="568" spans="1:4">
      <c r="A568" s="119" t="str">
        <f t="shared" si="8"/>
        <v>Trạm y tế xã Trầm Lộng (TTYT h. ứng Hoà)01</v>
      </c>
      <c r="B568" s="129" t="s">
        <v>9795</v>
      </c>
      <c r="C568" s="130" t="s">
        <v>831</v>
      </c>
      <c r="D568" s="129" t="s">
        <v>70</v>
      </c>
    </row>
    <row r="569" spans="1:4">
      <c r="A569" s="119" t="str">
        <f t="shared" si="8"/>
        <v>Trạm y tế xã Kim Đường  (TTYT h. ứng Hoà)01</v>
      </c>
      <c r="B569" s="129" t="s">
        <v>9353</v>
      </c>
      <c r="C569" s="130" t="s">
        <v>830</v>
      </c>
      <c r="D569" s="129" t="s">
        <v>70</v>
      </c>
    </row>
    <row r="570" spans="1:4">
      <c r="A570" s="119" t="str">
        <f t="shared" si="8"/>
        <v>Trạm y tế xã Hòa Nam (TTYT h. ứng Hoà)01</v>
      </c>
      <c r="B570" s="129" t="s">
        <v>9796</v>
      </c>
      <c r="C570" s="130" t="s">
        <v>829</v>
      </c>
      <c r="D570" s="129" t="s">
        <v>70</v>
      </c>
    </row>
    <row r="571" spans="1:4">
      <c r="A571" s="119" t="str">
        <f t="shared" si="8"/>
        <v>Trạm y tế xã Hòa Phú  (TTYT h. ứng Hoà)01</v>
      </c>
      <c r="B571" s="129" t="s">
        <v>9354</v>
      </c>
      <c r="C571" s="130" t="s">
        <v>828</v>
      </c>
      <c r="D571" s="129" t="s">
        <v>70</v>
      </c>
    </row>
    <row r="572" spans="1:4">
      <c r="A572" s="119" t="str">
        <f t="shared" si="8"/>
        <v>Trạm y tế xã Đội Bình  (TTYT h. ứng Hoà)01</v>
      </c>
      <c r="B572" s="129" t="s">
        <v>9797</v>
      </c>
      <c r="C572" s="130" t="s">
        <v>827</v>
      </c>
      <c r="D572" s="129" t="s">
        <v>70</v>
      </c>
    </row>
    <row r="573" spans="1:4">
      <c r="A573" s="119" t="str">
        <f t="shared" si="8"/>
        <v>Trạm y tế xã Đại Hùng  (TTYT h. ứng Hoà)01</v>
      </c>
      <c r="B573" s="129" t="s">
        <v>9798</v>
      </c>
      <c r="C573" s="130" t="s">
        <v>826</v>
      </c>
      <c r="D573" s="129" t="s">
        <v>70</v>
      </c>
    </row>
    <row r="574" spans="1:4">
      <c r="A574" s="119" t="str">
        <f t="shared" si="8"/>
        <v>Trạm y tế xã Đông Lỗ  (TTYT h. ứng Hoà)01</v>
      </c>
      <c r="B574" s="129" t="s">
        <v>9355</v>
      </c>
      <c r="C574" s="130" t="s">
        <v>825</v>
      </c>
      <c r="D574" s="129" t="s">
        <v>70</v>
      </c>
    </row>
    <row r="575" spans="1:4">
      <c r="A575" s="119" t="str">
        <f t="shared" si="8"/>
        <v>Trạm y tế xã Phù Lưu  (TTYT h. ứng Hoà)01</v>
      </c>
      <c r="B575" s="129" t="s">
        <v>9799</v>
      </c>
      <c r="C575" s="130" t="s">
        <v>824</v>
      </c>
      <c r="D575" s="129" t="s">
        <v>70</v>
      </c>
    </row>
    <row r="576" spans="1:4">
      <c r="A576" s="119" t="str">
        <f t="shared" si="8"/>
        <v>Trạm y tế xã Đại Cường  (TTYT h. ứng Hoà)01</v>
      </c>
      <c r="B576" s="129" t="s">
        <v>9356</v>
      </c>
      <c r="C576" s="130" t="s">
        <v>823</v>
      </c>
      <c r="D576" s="129" t="s">
        <v>70</v>
      </c>
    </row>
    <row r="577" spans="1:4">
      <c r="A577" s="119" t="str">
        <f t="shared" si="8"/>
        <v>Trạm y tế xã Lưu Hoàng (TTYT h. ứng Hoà)01</v>
      </c>
      <c r="B577" s="129" t="s">
        <v>9800</v>
      </c>
      <c r="C577" s="130" t="s">
        <v>822</v>
      </c>
      <c r="D577" s="129" t="s">
        <v>70</v>
      </c>
    </row>
    <row r="578" spans="1:4">
      <c r="A578" s="119" t="str">
        <f t="shared" si="8"/>
        <v>Trạm y tế xã Hồng Quang  (TTYT h. ứng Hoà)01</v>
      </c>
      <c r="B578" s="129" t="s">
        <v>9357</v>
      </c>
      <c r="C578" s="130" t="s">
        <v>821</v>
      </c>
      <c r="D578" s="129" t="s">
        <v>70</v>
      </c>
    </row>
    <row r="579" spans="1:4">
      <c r="A579" s="119" t="str">
        <f t="shared" ref="A579:A642" si="9">B579&amp;D579</f>
        <v>Trạm y tế thị trấn Đại Nghĩa (TTYT h. Mỹ Đức)01</v>
      </c>
      <c r="B579" s="129" t="s">
        <v>9801</v>
      </c>
      <c r="C579" s="130" t="s">
        <v>820</v>
      </c>
      <c r="D579" s="129" t="s">
        <v>70</v>
      </c>
    </row>
    <row r="580" spans="1:4">
      <c r="A580" s="119" t="str">
        <f t="shared" si="9"/>
        <v>Trạm y tế xã Đồng Tâm (TTYT h. Mỹ Đức)01</v>
      </c>
      <c r="B580" s="129" t="s">
        <v>9802</v>
      </c>
      <c r="C580" s="130" t="s">
        <v>819</v>
      </c>
      <c r="D580" s="129" t="s">
        <v>70</v>
      </c>
    </row>
    <row r="581" spans="1:4">
      <c r="A581" s="119" t="str">
        <f t="shared" si="9"/>
        <v>Trạm y tế xã Thượng Lâm (TTYT h. Mỹ Đức)01</v>
      </c>
      <c r="B581" s="129" t="s">
        <v>9358</v>
      </c>
      <c r="C581" s="130" t="s">
        <v>818</v>
      </c>
      <c r="D581" s="129" t="s">
        <v>70</v>
      </c>
    </row>
    <row r="582" spans="1:4">
      <c r="A582" s="119" t="str">
        <f t="shared" si="9"/>
        <v>Trạm y tế xã Tuy Lai (TTYT h. Mỹ Đức)01</v>
      </c>
      <c r="B582" s="129" t="s">
        <v>9803</v>
      </c>
      <c r="C582" s="130" t="s">
        <v>817</v>
      </c>
      <c r="D582" s="129" t="s">
        <v>70</v>
      </c>
    </row>
    <row r="583" spans="1:4">
      <c r="A583" s="119" t="str">
        <f t="shared" si="9"/>
        <v>Trạm y tế xã Phúc Lâm (TTYT h. Mỹ Đức)01</v>
      </c>
      <c r="B583" s="129" t="s">
        <v>9359</v>
      </c>
      <c r="C583" s="130" t="s">
        <v>816</v>
      </c>
      <c r="D583" s="129" t="s">
        <v>70</v>
      </c>
    </row>
    <row r="584" spans="1:4">
      <c r="A584" s="119" t="str">
        <f t="shared" si="9"/>
        <v>Trạm y tế xã Mỹ Thành (TTYT h. Mỹ Đức)01</v>
      </c>
      <c r="B584" s="129" t="s">
        <v>9806</v>
      </c>
      <c r="C584" s="130" t="s">
        <v>815</v>
      </c>
      <c r="D584" s="129" t="s">
        <v>70</v>
      </c>
    </row>
    <row r="585" spans="1:4">
      <c r="A585" s="119" t="str">
        <f t="shared" si="9"/>
        <v>Trạm y tế xã Bột Xuyên (TTYT h. Mỹ Đức)01</v>
      </c>
      <c r="B585" s="129" t="s">
        <v>9360</v>
      </c>
      <c r="C585" s="130" t="s">
        <v>814</v>
      </c>
      <c r="D585" s="129" t="s">
        <v>70</v>
      </c>
    </row>
    <row r="586" spans="1:4">
      <c r="A586" s="119" t="str">
        <f t="shared" si="9"/>
        <v>Trạm y tế xã An Mỹ (TTYT h. Mỹ Đức)01</v>
      </c>
      <c r="B586" s="129" t="s">
        <v>9807</v>
      </c>
      <c r="C586" s="130" t="s">
        <v>813</v>
      </c>
      <c r="D586" s="129" t="s">
        <v>70</v>
      </c>
    </row>
    <row r="587" spans="1:4">
      <c r="A587" s="119" t="str">
        <f t="shared" si="9"/>
        <v>Trạm y tế xã Hồng Sơn (TTYT h. Mỹ Đức)01</v>
      </c>
      <c r="B587" s="129" t="s">
        <v>9808</v>
      </c>
      <c r="C587" s="130" t="s">
        <v>812</v>
      </c>
      <c r="D587" s="129" t="s">
        <v>70</v>
      </c>
    </row>
    <row r="588" spans="1:4">
      <c r="A588" s="119" t="str">
        <f t="shared" si="9"/>
        <v>Trạm y tế xã Lê Thanh (TTYT h. Mỹ Đức)01</v>
      </c>
      <c r="B588" s="129" t="s">
        <v>10239</v>
      </c>
      <c r="C588" s="130" t="s">
        <v>811</v>
      </c>
      <c r="D588" s="129" t="s">
        <v>70</v>
      </c>
    </row>
    <row r="589" spans="1:4">
      <c r="A589" s="119" t="str">
        <f t="shared" si="9"/>
        <v>Trạm y tế xã Xuy Xá (TTYT h. Mỹ Đức)01</v>
      </c>
      <c r="B589" s="129" t="s">
        <v>10549</v>
      </c>
      <c r="C589" s="130" t="s">
        <v>810</v>
      </c>
      <c r="D589" s="129" t="s">
        <v>70</v>
      </c>
    </row>
    <row r="590" spans="1:4">
      <c r="A590" s="119" t="str">
        <f t="shared" si="9"/>
        <v>Trạm y tế xã Phùng Xá (TTYT h. Mỹ Đức)01</v>
      </c>
      <c r="B590" s="129" t="s">
        <v>9361</v>
      </c>
      <c r="C590" s="130" t="s">
        <v>809</v>
      </c>
      <c r="D590" s="129" t="s">
        <v>70</v>
      </c>
    </row>
    <row r="591" spans="1:4">
      <c r="A591" s="119" t="str">
        <f t="shared" si="9"/>
        <v>Trạm y tế xã Phù Lưu Tế (TTYT h. Mỹ Đức)01</v>
      </c>
      <c r="B591" s="129" t="s">
        <v>9809</v>
      </c>
      <c r="C591" s="130" t="s">
        <v>808</v>
      </c>
      <c r="D591" s="129" t="s">
        <v>70</v>
      </c>
    </row>
    <row r="592" spans="1:4">
      <c r="A592" s="119" t="str">
        <f t="shared" si="9"/>
        <v>Trạm y tế xã Đại Hưng (TTYT h. Mỹ Đức)01</v>
      </c>
      <c r="B592" s="129" t="s">
        <v>9810</v>
      </c>
      <c r="C592" s="130" t="s">
        <v>807</v>
      </c>
      <c r="D592" s="129" t="s">
        <v>70</v>
      </c>
    </row>
    <row r="593" spans="1:4">
      <c r="A593" s="119" t="str">
        <f t="shared" si="9"/>
        <v>Trạm y tế xã Vạn Kim (TTYT h. Mỹ Đức)01</v>
      </c>
      <c r="B593" s="129" t="s">
        <v>8910</v>
      </c>
      <c r="C593" s="130" t="s">
        <v>806</v>
      </c>
      <c r="D593" s="129" t="s">
        <v>70</v>
      </c>
    </row>
    <row r="594" spans="1:4">
      <c r="A594" s="119" t="str">
        <f t="shared" si="9"/>
        <v>Trạm y tế xã Đốc Tín (TTYT h. Mỹ Đức)01</v>
      </c>
      <c r="B594" s="129" t="s">
        <v>9811</v>
      </c>
      <c r="C594" s="130" t="s">
        <v>805</v>
      </c>
      <c r="D594" s="129" t="s">
        <v>70</v>
      </c>
    </row>
    <row r="595" spans="1:4">
      <c r="A595" s="119" t="str">
        <f t="shared" si="9"/>
        <v>Trạm y tế xã Hương Sơn (TTYT h. Mỹ Đức)01</v>
      </c>
      <c r="B595" s="129" t="s">
        <v>9362</v>
      </c>
      <c r="C595" s="130" t="s">
        <v>804</v>
      </c>
      <c r="D595" s="129" t="s">
        <v>70</v>
      </c>
    </row>
    <row r="596" spans="1:4">
      <c r="A596" s="119" t="str">
        <f t="shared" si="9"/>
        <v>Trạm y tế xã Hùng Tiến (TTYT h. Mỹ Đức)01</v>
      </c>
      <c r="B596" s="129" t="s">
        <v>9812</v>
      </c>
      <c r="C596" s="130" t="s">
        <v>803</v>
      </c>
      <c r="D596" s="129" t="s">
        <v>70</v>
      </c>
    </row>
    <row r="597" spans="1:4">
      <c r="A597" s="119" t="str">
        <f t="shared" si="9"/>
        <v>Trạm y tế xã An Tiến (TTYT h. Mỹ Đức)01</v>
      </c>
      <c r="B597" s="129" t="s">
        <v>9363</v>
      </c>
      <c r="C597" s="130" t="s">
        <v>802</v>
      </c>
      <c r="D597" s="129" t="s">
        <v>70</v>
      </c>
    </row>
    <row r="598" spans="1:4">
      <c r="A598" s="119" t="str">
        <f t="shared" si="9"/>
        <v>Trạm y tế xã Hợp Tiến (TTYT h. Mỹ Đức)01</v>
      </c>
      <c r="B598" s="129" t="s">
        <v>9813</v>
      </c>
      <c r="C598" s="130" t="s">
        <v>801</v>
      </c>
      <c r="D598" s="129" t="s">
        <v>70</v>
      </c>
    </row>
    <row r="599" spans="1:4">
      <c r="A599" s="119" t="str">
        <f t="shared" si="9"/>
        <v>Trạm y tế xã Hợp Thanh (TTYT h. Mỹ Đức)01</v>
      </c>
      <c r="B599" s="129" t="s">
        <v>9814</v>
      </c>
      <c r="C599" s="130" t="s">
        <v>800</v>
      </c>
      <c r="D599" s="129" t="s">
        <v>70</v>
      </c>
    </row>
    <row r="600" spans="1:4">
      <c r="A600" s="119" t="str">
        <f t="shared" si="9"/>
        <v>Trạm y tế xã An Phú (TTYT h. Mỹ Đức)01</v>
      </c>
      <c r="B600" s="129" t="s">
        <v>9391</v>
      </c>
      <c r="C600" s="130" t="s">
        <v>799</v>
      </c>
      <c r="D600" s="129" t="s">
        <v>70</v>
      </c>
    </row>
    <row r="601" spans="1:4">
      <c r="A601" s="119" t="str">
        <f t="shared" si="9"/>
        <v>Trạm y tế xã Đại Thịnh (TTYT Huyện.Mê Linh)01</v>
      </c>
      <c r="B601" s="129" t="s">
        <v>10756</v>
      </c>
      <c r="C601" s="130" t="s">
        <v>10757</v>
      </c>
      <c r="D601" s="129" t="s">
        <v>70</v>
      </c>
    </row>
    <row r="602" spans="1:4">
      <c r="A602" s="119" t="str">
        <f t="shared" si="9"/>
        <v>Trạm y tế xã Kim Hoa (TTYT h. Mê Linh)01</v>
      </c>
      <c r="B602" s="129" t="s">
        <v>9392</v>
      </c>
      <c r="C602" s="130" t="s">
        <v>798</v>
      </c>
      <c r="D602" s="129" t="s">
        <v>70</v>
      </c>
    </row>
    <row r="603" spans="1:4">
      <c r="A603" s="119" t="str">
        <f t="shared" si="9"/>
        <v>Trạm y tế xã Thạch Đà(TTYT h. Mê Linh)01</v>
      </c>
      <c r="B603" s="129" t="s">
        <v>10758</v>
      </c>
      <c r="C603" s="130" t="s">
        <v>10759</v>
      </c>
      <c r="D603" s="129" t="s">
        <v>70</v>
      </c>
    </row>
    <row r="604" spans="1:4">
      <c r="A604" s="119" t="str">
        <f t="shared" si="9"/>
        <v>Trạm y tế xã Tiến Thắng (TTYT h. Mê Linh)01</v>
      </c>
      <c r="B604" s="129" t="s">
        <v>10751</v>
      </c>
      <c r="C604" s="130" t="s">
        <v>10752</v>
      </c>
      <c r="D604" s="129" t="s">
        <v>70</v>
      </c>
    </row>
    <row r="605" spans="1:4">
      <c r="A605" s="119" t="str">
        <f t="shared" si="9"/>
        <v>Trạm y tế xã Tự Lập (TTYT h. Mê Linh)01</v>
      </c>
      <c r="B605" s="129" t="s">
        <v>9815</v>
      </c>
      <c r="C605" s="130" t="s">
        <v>797</v>
      </c>
      <c r="D605" s="129" t="s">
        <v>70</v>
      </c>
    </row>
    <row r="606" spans="1:4">
      <c r="A606" s="119" t="str">
        <f t="shared" si="9"/>
        <v>Trạm y tế thị trấn Quang Minh (TTYT h. Mê Linh)01</v>
      </c>
      <c r="B606" s="129" t="s">
        <v>10571</v>
      </c>
      <c r="C606" s="130" t="s">
        <v>796</v>
      </c>
      <c r="D606" s="129" t="s">
        <v>70</v>
      </c>
    </row>
    <row r="607" spans="1:4">
      <c r="A607" s="119" t="str">
        <f t="shared" si="9"/>
        <v>Trạm y tế xã Thanh Lâm (TTYT h. Mê Linh)01</v>
      </c>
      <c r="B607" s="129" t="s">
        <v>10760</v>
      </c>
      <c r="C607" s="130" t="s">
        <v>10761</v>
      </c>
      <c r="D607" s="129" t="s">
        <v>70</v>
      </c>
    </row>
    <row r="608" spans="1:4">
      <c r="A608" s="119" t="str">
        <f t="shared" si="9"/>
        <v>Trạm y tế xã Tam Đồng (TTYT h. Mê Linh)01</v>
      </c>
      <c r="B608" s="129" t="s">
        <v>10572</v>
      </c>
      <c r="C608" s="130" t="s">
        <v>795</v>
      </c>
      <c r="D608" s="129" t="s">
        <v>70</v>
      </c>
    </row>
    <row r="609" spans="1:4">
      <c r="A609" s="119" t="str">
        <f t="shared" si="9"/>
        <v>Trạm y tế xã Liên Mạc (TTYT h. Mê Linh)01</v>
      </c>
      <c r="B609" s="129" t="s">
        <v>10762</v>
      </c>
      <c r="C609" s="130" t="s">
        <v>10763</v>
      </c>
      <c r="D609" s="129" t="s">
        <v>70</v>
      </c>
    </row>
    <row r="610" spans="1:4">
      <c r="A610" s="119" t="str">
        <f t="shared" si="9"/>
        <v>Trạm y tế xã Vạn Yên (TTYT h. Mê Linh)01</v>
      </c>
      <c r="B610" s="129" t="s">
        <v>9855</v>
      </c>
      <c r="C610" s="130" t="s">
        <v>794</v>
      </c>
      <c r="D610" s="129" t="s">
        <v>70</v>
      </c>
    </row>
    <row r="611" spans="1:4">
      <c r="A611" s="119" t="str">
        <f t="shared" si="9"/>
        <v>Trạm y tế xã Chu Phan (TTYT h. Mê Linh)01</v>
      </c>
      <c r="B611" s="129" t="s">
        <v>10626</v>
      </c>
      <c r="C611" s="130" t="s">
        <v>793</v>
      </c>
      <c r="D611" s="129" t="s">
        <v>70</v>
      </c>
    </row>
    <row r="612" spans="1:4">
      <c r="A612" s="119" t="str">
        <f t="shared" si="9"/>
        <v>Trạm y tế xã Tiến Thinh (TTYT h. Mê Linh)01</v>
      </c>
      <c r="B612" s="129" t="s">
        <v>9856</v>
      </c>
      <c r="C612" s="130" t="s">
        <v>792</v>
      </c>
      <c r="D612" s="129" t="s">
        <v>70</v>
      </c>
    </row>
    <row r="613" spans="1:4">
      <c r="A613" s="119" t="str">
        <f t="shared" si="9"/>
        <v>Trạm y tế xã Mê Linh (TTYT h. Mê Linh)01</v>
      </c>
      <c r="B613" s="129" t="s">
        <v>10139</v>
      </c>
      <c r="C613" s="130" t="s">
        <v>791</v>
      </c>
      <c r="D613" s="129" t="s">
        <v>70</v>
      </c>
    </row>
    <row r="614" spans="1:4">
      <c r="A614" s="119" t="str">
        <f t="shared" si="9"/>
        <v>Trạm y tế xã Văn Khê (TTYT h. Mê Linh)01</v>
      </c>
      <c r="B614" s="129" t="s">
        <v>9857</v>
      </c>
      <c r="C614" s="130" t="s">
        <v>790</v>
      </c>
      <c r="D614" s="129" t="s">
        <v>70</v>
      </c>
    </row>
    <row r="615" spans="1:4">
      <c r="A615" s="119" t="str">
        <f t="shared" si="9"/>
        <v>Trạm y tế xã Hoàng Kim (TTYT h. Mê Linh)01</v>
      </c>
      <c r="B615" s="129" t="s">
        <v>10627</v>
      </c>
      <c r="C615" s="130" t="s">
        <v>789</v>
      </c>
      <c r="D615" s="129" t="s">
        <v>70</v>
      </c>
    </row>
    <row r="616" spans="1:4">
      <c r="A616" s="119" t="str">
        <f t="shared" si="9"/>
        <v>Trạm y tế xã Tiền Phong (TTYT h. Mê Linh)01</v>
      </c>
      <c r="B616" s="129" t="s">
        <v>9858</v>
      </c>
      <c r="C616" s="130" t="s">
        <v>788</v>
      </c>
      <c r="D616" s="129" t="s">
        <v>70</v>
      </c>
    </row>
    <row r="617" spans="1:4">
      <c r="A617" s="119" t="str">
        <f t="shared" si="9"/>
        <v>Trạm y tế xã Tráng Việt (TTYT h. Mê Linh)01</v>
      </c>
      <c r="B617" s="129" t="s">
        <v>9859</v>
      </c>
      <c r="C617" s="130" t="s">
        <v>787</v>
      </c>
      <c r="D617" s="129" t="s">
        <v>70</v>
      </c>
    </row>
    <row r="618" spans="1:4">
      <c r="A618" s="119" t="str">
        <f t="shared" si="9"/>
        <v>Trạm y tế thị trấn Chi Đông (TTYT h. Mê Linh)01</v>
      </c>
      <c r="B618" s="129" t="s">
        <v>10628</v>
      </c>
      <c r="C618" s="130" t="s">
        <v>786</v>
      </c>
      <c r="D618" s="129" t="s">
        <v>70</v>
      </c>
    </row>
    <row r="619" spans="1:4">
      <c r="A619" s="119" t="str">
        <f t="shared" si="9"/>
        <v xml:space="preserve"> Bệnh viện Bệnh nhiệt đới Trung ương01</v>
      </c>
      <c r="B619" s="129" t="s">
        <v>12014</v>
      </c>
      <c r="C619" s="130" t="s">
        <v>1204</v>
      </c>
      <c r="D619" s="129" t="s">
        <v>70</v>
      </c>
    </row>
    <row r="620" spans="1:4">
      <c r="A620" s="119" t="str">
        <f t="shared" si="9"/>
        <v>Phòng khám 107 Tôn Đức Thắng (Phòng khám  1-TTYT Đống Đa)01</v>
      </c>
      <c r="B620" s="129" t="s">
        <v>10186</v>
      </c>
      <c r="C620" s="130" t="s">
        <v>1538</v>
      </c>
      <c r="D620" s="129" t="s">
        <v>70</v>
      </c>
    </row>
    <row r="621" spans="1:4">
      <c r="A621" s="119" t="str">
        <f t="shared" si="9"/>
        <v>Bệnh viện Tuệ Tĩnh01</v>
      </c>
      <c r="B621" s="129" t="s">
        <v>1494</v>
      </c>
      <c r="C621" s="130" t="s">
        <v>1493</v>
      </c>
      <c r="D621" s="129" t="s">
        <v>70</v>
      </c>
    </row>
    <row r="622" spans="1:4">
      <c r="A622" s="119" t="str">
        <f t="shared" si="9"/>
        <v>Phòng khám đa khoa trực thuộc công ty TNHH y tế Hoàng Ngân01</v>
      </c>
      <c r="B622" s="129" t="s">
        <v>9327</v>
      </c>
      <c r="C622" s="130" t="s">
        <v>1315</v>
      </c>
      <c r="D622" s="129" t="s">
        <v>70</v>
      </c>
    </row>
    <row r="623" spans="1:4">
      <c r="A623" s="119" t="str">
        <f t="shared" si="9"/>
        <v>Bệnh viện đa khoa Bảo Sơn 201</v>
      </c>
      <c r="B623" s="129" t="s">
        <v>9330</v>
      </c>
      <c r="C623" s="130" t="s">
        <v>1308</v>
      </c>
      <c r="D623" s="129" t="s">
        <v>70</v>
      </c>
    </row>
    <row r="624" spans="1:4">
      <c r="A624" s="119" t="str">
        <f t="shared" si="9"/>
        <v>Phòng khám đa khoa công ty cổ phần Y Dược 19801</v>
      </c>
      <c r="B624" s="129" t="s">
        <v>9197</v>
      </c>
      <c r="C624" s="130" t="s">
        <v>8577</v>
      </c>
      <c r="D624" s="129" t="s">
        <v>70</v>
      </c>
    </row>
    <row r="625" spans="1:4">
      <c r="A625" s="119" t="str">
        <f t="shared" si="9"/>
        <v>Bệnh viện đa khoa tư nhân Hà Thành01</v>
      </c>
      <c r="B625" s="129" t="s">
        <v>1314</v>
      </c>
      <c r="C625" s="130" t="s">
        <v>1313</v>
      </c>
      <c r="D625" s="129" t="s">
        <v>70</v>
      </c>
    </row>
    <row r="626" spans="1:4">
      <c r="A626" s="119" t="str">
        <f t="shared" si="9"/>
        <v>Bệnh viện đa khoa An Việt01</v>
      </c>
      <c r="B626" s="129" t="s">
        <v>8554</v>
      </c>
      <c r="C626" s="130" t="s">
        <v>1312</v>
      </c>
      <c r="D626" s="129" t="s">
        <v>70</v>
      </c>
    </row>
    <row r="627" spans="1:4">
      <c r="A627" s="119" t="str">
        <f t="shared" si="9"/>
        <v>Trạm y tế phường Tràng Tiền (TTYT Hoàn Kiếm)01</v>
      </c>
      <c r="B627" s="129" t="s">
        <v>12015</v>
      </c>
      <c r="C627" s="130" t="s">
        <v>12016</v>
      </c>
      <c r="D627" s="129" t="s">
        <v>70</v>
      </c>
    </row>
    <row r="628" spans="1:4">
      <c r="A628" s="119" t="str">
        <f t="shared" si="9"/>
        <v>Trạm y tế phường Láng Thượng (TTYT Đống Đa)01</v>
      </c>
      <c r="B628" s="129" t="s">
        <v>10814</v>
      </c>
      <c r="C628" s="130" t="s">
        <v>10815</v>
      </c>
      <c r="D628" s="129" t="s">
        <v>70</v>
      </c>
    </row>
    <row r="629" spans="1:4">
      <c r="A629" s="119" t="str">
        <f t="shared" si="9"/>
        <v>Trạm y tế phường Văn Chương (TTYT Đống Đa)01</v>
      </c>
      <c r="B629" s="129" t="s">
        <v>10847</v>
      </c>
      <c r="C629" s="130" t="s">
        <v>10848</v>
      </c>
      <c r="D629" s="129" t="s">
        <v>70</v>
      </c>
    </row>
    <row r="630" spans="1:4">
      <c r="A630" s="119" t="str">
        <f t="shared" si="9"/>
        <v>Trạm y tế phường Quang Trung (TTYT Đống Đa)01</v>
      </c>
      <c r="B630" s="129" t="s">
        <v>10865</v>
      </c>
      <c r="C630" s="130" t="s">
        <v>10866</v>
      </c>
      <c r="D630" s="129" t="s">
        <v>70</v>
      </c>
    </row>
    <row r="631" spans="1:4">
      <c r="A631" s="119" t="str">
        <f t="shared" si="9"/>
        <v>Trạm y tế phường Kim Liên (TTYT Đống Đa)01</v>
      </c>
      <c r="B631" s="129" t="s">
        <v>10849</v>
      </c>
      <c r="C631" s="130" t="s">
        <v>10850</v>
      </c>
      <c r="D631" s="129" t="s">
        <v>70</v>
      </c>
    </row>
    <row r="632" spans="1:4">
      <c r="A632" s="119" t="str">
        <f t="shared" si="9"/>
        <v>Trạm y tế phường Khương Thượng (TTYT Đống Đa)01</v>
      </c>
      <c r="B632" s="129" t="s">
        <v>10816</v>
      </c>
      <c r="C632" s="130" t="s">
        <v>10817</v>
      </c>
      <c r="D632" s="129" t="s">
        <v>70</v>
      </c>
    </row>
    <row r="633" spans="1:4">
      <c r="A633" s="119" t="str">
        <f t="shared" si="9"/>
        <v>Trạm y tế phường Nhân Chính (TTYT Thanh Xuân)01</v>
      </c>
      <c r="B633" s="129" t="s">
        <v>10818</v>
      </c>
      <c r="C633" s="130" t="s">
        <v>10819</v>
      </c>
      <c r="D633" s="129" t="s">
        <v>70</v>
      </c>
    </row>
    <row r="634" spans="1:4">
      <c r="A634" s="119" t="str">
        <f t="shared" si="9"/>
        <v>Trạm y tế P.Khương Trung (TTYT Thanh Xuân)01</v>
      </c>
      <c r="B634" s="129" t="s">
        <v>10840</v>
      </c>
      <c r="C634" s="130" t="s">
        <v>10841</v>
      </c>
      <c r="D634" s="129" t="s">
        <v>70</v>
      </c>
    </row>
    <row r="635" spans="1:4">
      <c r="A635" s="119" t="str">
        <f t="shared" si="9"/>
        <v>Trạm y tế phường Khương Mai (TTYT Thanh Xuân)01</v>
      </c>
      <c r="B635" s="129" t="s">
        <v>10842</v>
      </c>
      <c r="C635" s="130" t="s">
        <v>10843</v>
      </c>
      <c r="D635" s="129" t="s">
        <v>70</v>
      </c>
    </row>
    <row r="636" spans="1:4">
      <c r="A636" s="119" t="str">
        <f t="shared" si="9"/>
        <v>Trạm y tế P.Thanh Xuân Trung (TTYT Thanh Xuân)01</v>
      </c>
      <c r="B636" s="129" t="s">
        <v>10820</v>
      </c>
      <c r="C636" s="130" t="s">
        <v>10821</v>
      </c>
      <c r="D636" s="129" t="s">
        <v>70</v>
      </c>
    </row>
    <row r="637" spans="1:4">
      <c r="A637" s="119" t="str">
        <f t="shared" si="9"/>
        <v>Trạm y tế P.Thanh Xuân Bắc (TTYT Thanh Xuân)01</v>
      </c>
      <c r="B637" s="129" t="s">
        <v>10824</v>
      </c>
      <c r="C637" s="130" t="s">
        <v>10825</v>
      </c>
      <c r="D637" s="129" t="s">
        <v>70</v>
      </c>
    </row>
    <row r="638" spans="1:4">
      <c r="A638" s="119" t="str">
        <f t="shared" si="9"/>
        <v>Trạm y tế phường Cổ Nhuế 1 (TTYT quận Bắc Từ Liêm)01</v>
      </c>
      <c r="B638" s="129" t="s">
        <v>12017</v>
      </c>
      <c r="C638" s="130" t="s">
        <v>10235</v>
      </c>
      <c r="D638" s="129" t="s">
        <v>70</v>
      </c>
    </row>
    <row r="639" spans="1:4">
      <c r="A639" s="119" t="str">
        <f t="shared" si="9"/>
        <v>Trạm y tế phường Xuân Phương01</v>
      </c>
      <c r="B639" s="129" t="s">
        <v>9612</v>
      </c>
      <c r="C639" s="130" t="s">
        <v>1114</v>
      </c>
      <c r="D639" s="129" t="s">
        <v>70</v>
      </c>
    </row>
    <row r="640" spans="1:4">
      <c r="A640" s="119" t="str">
        <f t="shared" si="9"/>
        <v>Trạm y tế phường Mỹ Đình 1 (TTYT quận Nam Từ Liêm)01</v>
      </c>
      <c r="B640" s="129" t="s">
        <v>12018</v>
      </c>
      <c r="C640" s="130" t="s">
        <v>1113</v>
      </c>
      <c r="D640" s="129" t="s">
        <v>70</v>
      </c>
    </row>
    <row r="641" spans="1:4">
      <c r="A641" s="119" t="str">
        <f t="shared" si="9"/>
        <v>Trạm y tế phường Đống Mác (TTYT Hai Bà Trưng)01</v>
      </c>
      <c r="B641" s="129" t="s">
        <v>11013</v>
      </c>
      <c r="C641" s="130" t="s">
        <v>11014</v>
      </c>
      <c r="D641" s="129" t="s">
        <v>70</v>
      </c>
    </row>
    <row r="642" spans="1:4">
      <c r="A642" s="119" t="str">
        <f t="shared" si="9"/>
        <v>Trạm y tế phường Đồng Tâm (TTYT Hai Bà Trưng)01</v>
      </c>
      <c r="B642" s="129" t="s">
        <v>11011</v>
      </c>
      <c r="C642" s="130" t="s">
        <v>11012</v>
      </c>
      <c r="D642" s="129" t="s">
        <v>70</v>
      </c>
    </row>
    <row r="643" spans="1:4">
      <c r="A643" s="119" t="str">
        <f t="shared" ref="A643:A706" si="10">B643&amp;D643</f>
        <v>Trạm y tế phường Vĩnh Tuy (TTYT Hai Bà Trưng)01</v>
      </c>
      <c r="B643" s="129" t="s">
        <v>11015</v>
      </c>
      <c r="C643" s="130" t="s">
        <v>11016</v>
      </c>
      <c r="D643" s="129" t="s">
        <v>70</v>
      </c>
    </row>
    <row r="644" spans="1:4">
      <c r="A644" s="119" t="str">
        <f t="shared" si="10"/>
        <v>Trạm Y tế phường Phú Đô01</v>
      </c>
      <c r="B644" s="129" t="s">
        <v>10708</v>
      </c>
      <c r="C644" s="130" t="s">
        <v>1570</v>
      </c>
      <c r="D644" s="129" t="s">
        <v>70</v>
      </c>
    </row>
    <row r="645" spans="1:4">
      <c r="A645" s="119" t="str">
        <f t="shared" si="10"/>
        <v>Trạm y tế Phường Cửa Đông (TTYT Hoàn Kiếm)01</v>
      </c>
      <c r="B645" s="129" t="s">
        <v>12019</v>
      </c>
      <c r="C645" s="130" t="s">
        <v>12020</v>
      </c>
      <c r="D645" s="129" t="s">
        <v>70</v>
      </c>
    </row>
    <row r="646" spans="1:4">
      <c r="A646" s="119" t="str">
        <f t="shared" si="10"/>
        <v>Trạm y tế Phường Hàng Bạc (TTYT Hoàn Kiếm)01</v>
      </c>
      <c r="B646" s="129" t="s">
        <v>12021</v>
      </c>
      <c r="C646" s="130" t="s">
        <v>12022</v>
      </c>
      <c r="D646" s="129" t="s">
        <v>70</v>
      </c>
    </row>
    <row r="647" spans="1:4">
      <c r="A647" s="119" t="str">
        <f t="shared" si="10"/>
        <v>Trạm y tế Phường Thổ Quan (TTYT Đống Đa)01</v>
      </c>
      <c r="B647" s="129" t="s">
        <v>10845</v>
      </c>
      <c r="C647" s="130" t="s">
        <v>10846</v>
      </c>
      <c r="D647" s="129" t="s">
        <v>70</v>
      </c>
    </row>
    <row r="648" spans="1:4">
      <c r="A648" s="119" t="str">
        <f t="shared" si="10"/>
        <v>Trạm Y tế thị trấn Yên Viên (TTYT huyện Gia Lâm)01</v>
      </c>
      <c r="B648" s="129" t="s">
        <v>10992</v>
      </c>
      <c r="C648" s="130" t="s">
        <v>10851</v>
      </c>
      <c r="D648" s="129" t="s">
        <v>70</v>
      </c>
    </row>
    <row r="649" spans="1:4">
      <c r="A649" s="119" t="str">
        <f t="shared" si="10"/>
        <v>Trạm y tế Xã Đình Xuyên (TTYT Gia Lâm)01</v>
      </c>
      <c r="B649" s="129" t="s">
        <v>11042</v>
      </c>
      <c r="C649" s="130" t="s">
        <v>11043</v>
      </c>
      <c r="D649" s="129" t="s">
        <v>70</v>
      </c>
    </row>
    <row r="650" spans="1:4">
      <c r="A650" s="119" t="str">
        <f t="shared" si="10"/>
        <v>Trạm y tế Xã Phù Đổng (TTYT Gia Lâm)01</v>
      </c>
      <c r="B650" s="129" t="s">
        <v>11044</v>
      </c>
      <c r="C650" s="130" t="s">
        <v>11045</v>
      </c>
      <c r="D650" s="129" t="s">
        <v>70</v>
      </c>
    </row>
    <row r="651" spans="1:4">
      <c r="A651" s="119" t="str">
        <f t="shared" si="10"/>
        <v>Trạm y tế Xã Dương Quang (TTYT Gia Lâm)01</v>
      </c>
      <c r="B651" s="129" t="s">
        <v>11046</v>
      </c>
      <c r="C651" s="130" t="s">
        <v>11047</v>
      </c>
      <c r="D651" s="129" t="s">
        <v>70</v>
      </c>
    </row>
    <row r="652" spans="1:4">
      <c r="A652" s="119" t="str">
        <f t="shared" si="10"/>
        <v>Trạm y tế Xã Đa Tốn (TTYT Gia Lâm)01</v>
      </c>
      <c r="B652" s="129" t="s">
        <v>11048</v>
      </c>
      <c r="C652" s="130" t="s">
        <v>11049</v>
      </c>
      <c r="D652" s="129" t="s">
        <v>70</v>
      </c>
    </row>
    <row r="653" spans="1:4">
      <c r="A653" s="119" t="str">
        <f t="shared" si="10"/>
        <v>Trạm y tế Xã Kiêu Kỵ (TTYT Gia Lâm)01</v>
      </c>
      <c r="B653" s="129" t="s">
        <v>11050</v>
      </c>
      <c r="C653" s="130" t="s">
        <v>11051</v>
      </c>
      <c r="D653" s="129" t="s">
        <v>70</v>
      </c>
    </row>
    <row r="654" spans="1:4">
      <c r="A654" s="119" t="str">
        <f t="shared" si="10"/>
        <v>Trạm y tế Xã Bát Tràng (TTYT Gia Lâm)01</v>
      </c>
      <c r="B654" s="129" t="s">
        <v>10852</v>
      </c>
      <c r="C654" s="130" t="s">
        <v>10853</v>
      </c>
      <c r="D654" s="129" t="s">
        <v>70</v>
      </c>
    </row>
    <row r="655" spans="1:4">
      <c r="A655" s="119" t="str">
        <f t="shared" si="10"/>
        <v>Trạm y tế Xã Kim Lan (TTYT Gia Lâm)01</v>
      </c>
      <c r="B655" s="129" t="s">
        <v>10854</v>
      </c>
      <c r="C655" s="130" t="s">
        <v>10855</v>
      </c>
      <c r="D655" s="129" t="s">
        <v>70</v>
      </c>
    </row>
    <row r="656" spans="1:4">
      <c r="A656" s="119" t="str">
        <f t="shared" si="10"/>
        <v>Khoa khám bệnh cơ sở 2 - Bệnh viện giao thông vận tải Vĩnh Phúc01</v>
      </c>
      <c r="B656" s="129" t="s">
        <v>3806</v>
      </c>
      <c r="C656" s="130" t="s">
        <v>1201</v>
      </c>
      <c r="D656" s="129" t="s">
        <v>70</v>
      </c>
    </row>
    <row r="657" spans="1:4">
      <c r="A657" s="119" t="str">
        <f t="shared" si="10"/>
        <v>Nhà Hộ sinh trực thuộc TTYT quận Đống Đa01</v>
      </c>
      <c r="B657" s="129" t="s">
        <v>9837</v>
      </c>
      <c r="C657" s="130" t="s">
        <v>2249</v>
      </c>
      <c r="D657" s="129" t="s">
        <v>70</v>
      </c>
    </row>
    <row r="658" spans="1:4">
      <c r="A658" s="119" t="str">
        <f t="shared" si="10"/>
        <v>Nhà Hộ sinh Ba Đình trực thuộc TTYT quận Ba Đình01</v>
      </c>
      <c r="B658" s="129" t="s">
        <v>9863</v>
      </c>
      <c r="C658" s="130" t="s">
        <v>2246</v>
      </c>
      <c r="D658" s="129" t="s">
        <v>70</v>
      </c>
    </row>
    <row r="659" spans="1:4">
      <c r="A659" s="119" t="str">
        <f t="shared" si="10"/>
        <v>Phòng khám Đa khoa Lê Lợi trực thuộc Trung tâm y tế Thị xã Sơn Tây01</v>
      </c>
      <c r="B659" s="129" t="s">
        <v>9188</v>
      </c>
      <c r="C659" s="130" t="s">
        <v>1310</v>
      </c>
      <c r="D659" s="129" t="s">
        <v>70</v>
      </c>
    </row>
    <row r="660" spans="1:4">
      <c r="A660" s="119" t="str">
        <f t="shared" si="10"/>
        <v>Bệnh xá Bộ Tư lệnh Cảnh sát cơ động01</v>
      </c>
      <c r="B660" s="129" t="s">
        <v>8695</v>
      </c>
      <c r="C660" s="130" t="s">
        <v>1792</v>
      </c>
      <c r="D660" s="129" t="s">
        <v>70</v>
      </c>
    </row>
    <row r="661" spans="1:4">
      <c r="A661" s="119" t="str">
        <f t="shared" si="10"/>
        <v>Bệnh viện đa khoa Quốc tế Bắc Hà01</v>
      </c>
      <c r="B661" s="129" t="s">
        <v>9944</v>
      </c>
      <c r="C661" s="130" t="s">
        <v>1788</v>
      </c>
      <c r="D661" s="129" t="s">
        <v>70</v>
      </c>
    </row>
    <row r="662" spans="1:4">
      <c r="A662" s="119" t="str">
        <f t="shared" si="10"/>
        <v>Bệnh viện đa khoa Tâm Anh01</v>
      </c>
      <c r="B662" s="129" t="s">
        <v>9176</v>
      </c>
      <c r="C662" s="130" t="s">
        <v>1786</v>
      </c>
      <c r="D662" s="129" t="s">
        <v>70</v>
      </c>
    </row>
    <row r="663" spans="1:4">
      <c r="A663" s="119" t="str">
        <f t="shared" si="10"/>
        <v>Bệnh viện đa khoa Phạm Ngọc Thạch thuộc Trường Đại học Y Tế công cộng01</v>
      </c>
      <c r="B663" s="129" t="s">
        <v>12023</v>
      </c>
      <c r="C663" s="130" t="s">
        <v>1784</v>
      </c>
      <c r="D663" s="129" t="s">
        <v>70</v>
      </c>
    </row>
    <row r="664" spans="1:4">
      <c r="A664" s="119" t="str">
        <f t="shared" si="10"/>
        <v>Bệnh viện Công An thành phố Hà Nội01</v>
      </c>
      <c r="B664" s="129" t="s">
        <v>9213</v>
      </c>
      <c r="C664" s="130" t="s">
        <v>1783</v>
      </c>
      <c r="D664" s="129" t="s">
        <v>70</v>
      </c>
    </row>
    <row r="665" spans="1:4">
      <c r="A665" s="119" t="str">
        <f t="shared" si="10"/>
        <v>Phòng khám đa khoa khu vực Hồng Kỳ (TTYT huyện Sóc Sơn)01</v>
      </c>
      <c r="B665" s="129" t="s">
        <v>12024</v>
      </c>
      <c r="C665" s="130" t="s">
        <v>1779</v>
      </c>
      <c r="D665" s="129" t="s">
        <v>70</v>
      </c>
    </row>
    <row r="666" spans="1:4">
      <c r="A666" s="119" t="str">
        <f t="shared" si="10"/>
        <v>Bệnh xá - Học viện An ninh nhân dân01</v>
      </c>
      <c r="B666" s="129" t="s">
        <v>9468</v>
      </c>
      <c r="C666" s="130" t="s">
        <v>2235</v>
      </c>
      <c r="D666" s="129" t="s">
        <v>70</v>
      </c>
    </row>
    <row r="667" spans="1:4">
      <c r="A667" s="119" t="str">
        <f t="shared" si="10"/>
        <v>Bệnh viện đa khoa Phương Đông01</v>
      </c>
      <c r="B667" s="129" t="s">
        <v>9257</v>
      </c>
      <c r="C667" s="130" t="s">
        <v>1777</v>
      </c>
      <c r="D667" s="129" t="s">
        <v>70</v>
      </c>
    </row>
    <row r="668" spans="1:4">
      <c r="A668" s="119" t="str">
        <f t="shared" si="10"/>
        <v>Phòng khám đa khoa quốc tế Thu Cúc01</v>
      </c>
      <c r="B668" s="129" t="s">
        <v>9542</v>
      </c>
      <c r="C668" s="130" t="s">
        <v>1769</v>
      </c>
      <c r="D668" s="129" t="s">
        <v>70</v>
      </c>
    </row>
    <row r="669" spans="1:4">
      <c r="A669" s="119" t="str">
        <f t="shared" si="10"/>
        <v>Phòng khám đa khoa Medlatec số 1 trực thuộc Công ty TNHH Medlatec Việt Nam01</v>
      </c>
      <c r="B669" s="129" t="s">
        <v>12025</v>
      </c>
      <c r="C669" s="130" t="s">
        <v>2898</v>
      </c>
      <c r="D669" s="129" t="s">
        <v>70</v>
      </c>
    </row>
    <row r="670" spans="1:4">
      <c r="A670" s="119" t="str">
        <f t="shared" si="10"/>
        <v>Trạm Y tế phường Đức Thắng (TTYT quận Bắc Từ Liêm)01</v>
      </c>
      <c r="B670" s="129" t="s">
        <v>12026</v>
      </c>
      <c r="C670" s="130" t="s">
        <v>10753</v>
      </c>
      <c r="D670" s="129" t="s">
        <v>70</v>
      </c>
    </row>
    <row r="671" spans="1:4">
      <c r="A671" s="119" t="str">
        <f t="shared" si="10"/>
        <v>Trạm Y tế phường Xuân Tảo (TTYT quận Bắc Từ Liêm)01</v>
      </c>
      <c r="B671" s="129" t="s">
        <v>12027</v>
      </c>
      <c r="C671" s="130" t="s">
        <v>10749</v>
      </c>
      <c r="D671" s="129" t="s">
        <v>70</v>
      </c>
    </row>
    <row r="672" spans="1:4">
      <c r="A672" s="119" t="str">
        <f t="shared" si="10"/>
        <v>Phòng khám A thuộc Bệnh viện đa khoa Y học cổ truyền Hà Nội01</v>
      </c>
      <c r="B672" s="129" t="s">
        <v>10803</v>
      </c>
      <c r="C672" s="130" t="s">
        <v>7323</v>
      </c>
      <c r="D672" s="129" t="s">
        <v>70</v>
      </c>
    </row>
    <row r="673" spans="1:4">
      <c r="A673" s="119" t="str">
        <f t="shared" si="10"/>
        <v>Phòng khám A trực thuộc Bệnh viện đa khoa huyện Gia Lâm01</v>
      </c>
      <c r="B673" s="129" t="s">
        <v>10805</v>
      </c>
      <c r="C673" s="130" t="s">
        <v>7322</v>
      </c>
      <c r="D673" s="129" t="s">
        <v>70</v>
      </c>
    </row>
    <row r="674" spans="1:4">
      <c r="A674" s="119" t="str">
        <f t="shared" si="10"/>
        <v>Công ty TNHH MTV Thuốc lá Thăng Long01</v>
      </c>
      <c r="B674" s="129" t="s">
        <v>11028</v>
      </c>
      <c r="C674" s="130" t="s">
        <v>1763</v>
      </c>
      <c r="D674" s="129" t="s">
        <v>70</v>
      </c>
    </row>
    <row r="675" spans="1:4">
      <c r="A675" s="119" t="str">
        <f t="shared" si="10"/>
        <v>Phòng khám đa khoa Thu Cúc01</v>
      </c>
      <c r="B675" s="129" t="s">
        <v>11027</v>
      </c>
      <c r="C675" s="130" t="s">
        <v>1767</v>
      </c>
      <c r="D675" s="129" t="s">
        <v>70</v>
      </c>
    </row>
    <row r="676" spans="1:4">
      <c r="A676" s="119" t="str">
        <f t="shared" si="10"/>
        <v>Bệnh viện đa khoa Hồng Ngọc - Phúc Trường Minh01</v>
      </c>
      <c r="B676" s="129" t="s">
        <v>11029</v>
      </c>
      <c r="C676" s="130" t="s">
        <v>3314</v>
      </c>
      <c r="D676" s="129" t="s">
        <v>70</v>
      </c>
    </row>
    <row r="677" spans="1:4">
      <c r="A677" s="119" t="str">
        <f t="shared" si="10"/>
        <v>Trạm Y tế xã Nam Tiến (TTYT h. Phú Xuyên)01</v>
      </c>
      <c r="B677" s="129" t="s">
        <v>12028</v>
      </c>
      <c r="C677" s="130" t="s">
        <v>11080</v>
      </c>
      <c r="D677" s="129" t="s">
        <v>70</v>
      </c>
    </row>
    <row r="678" spans="1:4">
      <c r="A678" s="119" t="str">
        <f t="shared" si="10"/>
        <v>Trạm Y tế xã Xuân Đình (TYT h. Phúc Thọ)01</v>
      </c>
      <c r="B678" s="129" t="s">
        <v>12029</v>
      </c>
      <c r="C678" s="130" t="s">
        <v>11079</v>
      </c>
      <c r="D678" s="129" t="s">
        <v>70</v>
      </c>
    </row>
    <row r="679" spans="1:4">
      <c r="A679" s="119" t="str">
        <f t="shared" si="10"/>
        <v>Trạm Y tế xã Sen Phương (TTYT H. Phúc Thọ)01</v>
      </c>
      <c r="B679" s="129" t="s">
        <v>12030</v>
      </c>
      <c r="C679" s="130" t="s">
        <v>11078</v>
      </c>
      <c r="D679" s="129" t="s">
        <v>70</v>
      </c>
    </row>
    <row r="680" spans="1:4">
      <c r="A680" s="119" t="str">
        <f t="shared" si="10"/>
        <v>Bệnh viện Quốc tế DoLife01</v>
      </c>
      <c r="B680" s="129" t="s">
        <v>11557</v>
      </c>
      <c r="C680" s="130" t="s">
        <v>1793</v>
      </c>
      <c r="D680" s="129" t="s">
        <v>70</v>
      </c>
    </row>
    <row r="681" spans="1:4">
      <c r="A681" s="119" t="str">
        <f t="shared" si="10"/>
        <v>Phòng Y tế cơ quan Bệnh Viện Bạch Mai01</v>
      </c>
      <c r="B681" s="129" t="s">
        <v>11558</v>
      </c>
      <c r="C681" s="130" t="s">
        <v>3319</v>
      </c>
      <c r="D681" s="129" t="s">
        <v>70</v>
      </c>
    </row>
    <row r="682" spans="1:4">
      <c r="A682" s="119" t="str">
        <f t="shared" si="10"/>
        <v>Phòng khám đa khoa trực thuộc Công ty Cổ phần Bệnh viện Hữu Nghị Quốc Tế Hà Nội01</v>
      </c>
      <c r="B682" s="129" t="s">
        <v>12031</v>
      </c>
      <c r="C682" s="130" t="s">
        <v>3308</v>
      </c>
      <c r="D682" s="129" t="s">
        <v>70</v>
      </c>
    </row>
    <row r="683" spans="1:4">
      <c r="A683" s="119" t="str">
        <f t="shared" si="10"/>
        <v>Công ty TNHH Phòng khám Đa khoa Quốc tế An Đạt 01</v>
      </c>
      <c r="B683" s="129" t="s">
        <v>12032</v>
      </c>
      <c r="C683" s="130" t="s">
        <v>3313</v>
      </c>
      <c r="D683" s="129" t="s">
        <v>70</v>
      </c>
    </row>
    <row r="684" spans="1:4">
      <c r="A684" s="119" t="str">
        <f t="shared" si="10"/>
        <v>Phòng khám đa khoa trực thuộc Công ty cổ phần Bệnh viện đa khoa quốc tế Tomec01</v>
      </c>
      <c r="B684" s="129" t="s">
        <v>12033</v>
      </c>
      <c r="C684" s="130" t="s">
        <v>3303</v>
      </c>
      <c r="D684" s="129" t="s">
        <v>70</v>
      </c>
    </row>
    <row r="685" spans="1:4">
      <c r="A685" s="119" t="str">
        <f t="shared" si="10"/>
        <v>Phòng khám đa khoa Y Cao trực thuộc Công ty TNHH phát triển công nghệ Vạn Thông01</v>
      </c>
      <c r="B685" s="129" t="s">
        <v>12034</v>
      </c>
      <c r="C685" s="130" t="s">
        <v>3315</v>
      </c>
      <c r="D685" s="129" t="s">
        <v>70</v>
      </c>
    </row>
    <row r="686" spans="1:4">
      <c r="A686" s="119" t="str">
        <f t="shared" si="10"/>
        <v>Phòng khám Đa khoa Quốc tế Việt-Nga trực thuộc Công ty cổ phần Công nghệ và Y tế Việt-Nga01</v>
      </c>
      <c r="B686" s="129" t="s">
        <v>12035</v>
      </c>
      <c r="C686" s="130" t="s">
        <v>3306</v>
      </c>
      <c r="D686" s="129" t="s">
        <v>70</v>
      </c>
    </row>
    <row r="687" spans="1:4">
      <c r="A687" s="119" t="str">
        <f t="shared" si="10"/>
        <v>Phòng khám đa khoa An Bình trực thuộc Công ty cổ phần y dược Tâm An Bình01</v>
      </c>
      <c r="B687" s="129" t="s">
        <v>12036</v>
      </c>
      <c r="C687" s="130" t="s">
        <v>3323</v>
      </c>
      <c r="D687" s="129" t="s">
        <v>70</v>
      </c>
    </row>
    <row r="688" spans="1:4">
      <c r="A688" s="119" t="str">
        <f t="shared" si="10"/>
        <v>Phòng khám đa khoa Trung tâm trực thuộc Trung tâm Y tế huyện Đông Anh01</v>
      </c>
      <c r="B688" s="129" t="s">
        <v>12037</v>
      </c>
      <c r="C688" s="130" t="s">
        <v>5105</v>
      </c>
      <c r="D688" s="129" t="s">
        <v>70</v>
      </c>
    </row>
    <row r="689" spans="1:4">
      <c r="A689" s="119" t="str">
        <f t="shared" si="10"/>
        <v>Phòng khám đa khoa Favina Nam Hà Nội trực thuộc Công ty CP Hệ thống bệnh viện Gia đình Việt Nam - Favina Hospital01</v>
      </c>
      <c r="B689" s="129" t="s">
        <v>12038</v>
      </c>
      <c r="C689" s="130" t="s">
        <v>12039</v>
      </c>
      <c r="D689" s="129" t="s">
        <v>70</v>
      </c>
    </row>
    <row r="690" spans="1:4">
      <c r="A690" s="119" t="str">
        <f t="shared" si="10"/>
        <v>Phòng khám đa khoa đại học Phenikaa Hoàng Ngân- Chi nhánh Công ty cổ phần Y học Vĩnh Thiện01</v>
      </c>
      <c r="B690" s="129" t="s">
        <v>12040</v>
      </c>
      <c r="C690" s="130" t="s">
        <v>4449</v>
      </c>
      <c r="D690" s="129" t="s">
        <v>70</v>
      </c>
    </row>
    <row r="691" spans="1:4">
      <c r="A691" s="119" t="str">
        <f t="shared" si="10"/>
        <v>Bệnh viện Nhi Hà Nội01</v>
      </c>
      <c r="B691" s="129" t="s">
        <v>12041</v>
      </c>
      <c r="C691" s="130" t="s">
        <v>1776</v>
      </c>
      <c r="D691" s="129" t="s">
        <v>70</v>
      </c>
    </row>
    <row r="692" spans="1:4">
      <c r="A692" s="119" t="str">
        <f t="shared" si="10"/>
        <v>Bệnh viện Đại học Phenikaa thuộc CTCP  Y học Vĩnh Thiện01</v>
      </c>
      <c r="B692" s="129" t="s">
        <v>12042</v>
      </c>
      <c r="C692" s="130" t="s">
        <v>12043</v>
      </c>
      <c r="D692" s="129" t="s">
        <v>70</v>
      </c>
    </row>
    <row r="693" spans="1:4">
      <c r="A693" s="119" t="str">
        <f t="shared" si="10"/>
        <v>Bệnh viện đa khoa tỉnh Hà Giang02</v>
      </c>
      <c r="B693" s="129" t="s">
        <v>1762</v>
      </c>
      <c r="C693" s="130" t="s">
        <v>1559</v>
      </c>
      <c r="D693" s="129" t="s">
        <v>74</v>
      </c>
    </row>
    <row r="694" spans="1:4">
      <c r="A694" s="119" t="str">
        <f t="shared" si="10"/>
        <v>Bệnh xá D40(Quân đội)02</v>
      </c>
      <c r="B694" s="129" t="s">
        <v>1760</v>
      </c>
      <c r="C694" s="130" t="s">
        <v>1556</v>
      </c>
      <c r="D694" s="129" t="s">
        <v>74</v>
      </c>
    </row>
    <row r="695" spans="1:4">
      <c r="A695" s="119" t="str">
        <f t="shared" si="10"/>
        <v>Bệnh viện đa khoa khu vực Bắc Quang02</v>
      </c>
      <c r="B695" s="129" t="s">
        <v>12044</v>
      </c>
      <c r="C695" s="130" t="s">
        <v>1554</v>
      </c>
      <c r="D695" s="129" t="s">
        <v>74</v>
      </c>
    </row>
    <row r="696" spans="1:4">
      <c r="A696" s="119" t="str">
        <f t="shared" si="10"/>
        <v>Bệnh viện đa khoa huyện Vị Xuyên02</v>
      </c>
      <c r="B696" s="129" t="s">
        <v>1759</v>
      </c>
      <c r="C696" s="130" t="s">
        <v>1553</v>
      </c>
      <c r="D696" s="129" t="s">
        <v>74</v>
      </c>
    </row>
    <row r="697" spans="1:4">
      <c r="A697" s="119" t="str">
        <f t="shared" si="10"/>
        <v>Bệnh viện đa khoa KV huyện Hoàng Su Phì02</v>
      </c>
      <c r="B697" s="129" t="s">
        <v>1758</v>
      </c>
      <c r="C697" s="130" t="s">
        <v>1551</v>
      </c>
      <c r="D697" s="129" t="s">
        <v>74</v>
      </c>
    </row>
    <row r="698" spans="1:4">
      <c r="A698" s="119" t="str">
        <f t="shared" si="10"/>
        <v>Bệnh viện đa khoa huyện Xín mần02</v>
      </c>
      <c r="B698" s="129" t="s">
        <v>1757</v>
      </c>
      <c r="C698" s="130" t="s">
        <v>1550</v>
      </c>
      <c r="D698" s="129" t="s">
        <v>74</v>
      </c>
    </row>
    <row r="699" spans="1:4">
      <c r="A699" s="119" t="str">
        <f t="shared" si="10"/>
        <v>Bệnh viện đa khoa huyện Bắc Mê02</v>
      </c>
      <c r="B699" s="129" t="s">
        <v>1756</v>
      </c>
      <c r="C699" s="130" t="s">
        <v>1549</v>
      </c>
      <c r="D699" s="129" t="s">
        <v>74</v>
      </c>
    </row>
    <row r="700" spans="1:4">
      <c r="A700" s="119" t="str">
        <f t="shared" si="10"/>
        <v>Bệnh viện đa khoa huyện Quản Bạ02</v>
      </c>
      <c r="B700" s="129" t="s">
        <v>1755</v>
      </c>
      <c r="C700" s="130" t="s">
        <v>73</v>
      </c>
      <c r="D700" s="129" t="s">
        <v>74</v>
      </c>
    </row>
    <row r="701" spans="1:4">
      <c r="A701" s="119" t="str">
        <f t="shared" si="10"/>
        <v>Bệnh viện đa khoa khu vực huyện Yên Minh02</v>
      </c>
      <c r="B701" s="129" t="s">
        <v>1754</v>
      </c>
      <c r="C701" s="130" t="s">
        <v>1548</v>
      </c>
      <c r="D701" s="129" t="s">
        <v>74</v>
      </c>
    </row>
    <row r="702" spans="1:4">
      <c r="A702" s="119" t="str">
        <f t="shared" si="10"/>
        <v>Bệnh viện đa khoa huyện Đồng Văn02</v>
      </c>
      <c r="B702" s="129" t="s">
        <v>1753</v>
      </c>
      <c r="C702" s="130" t="s">
        <v>1547</v>
      </c>
      <c r="D702" s="129" t="s">
        <v>74</v>
      </c>
    </row>
    <row r="703" spans="1:4">
      <c r="A703" s="119" t="str">
        <f t="shared" si="10"/>
        <v>Bệnh viện đa khoa huyện Mèo vạc02</v>
      </c>
      <c r="B703" s="129" t="s">
        <v>1752</v>
      </c>
      <c r="C703" s="130" t="s">
        <v>1546</v>
      </c>
      <c r="D703" s="129" t="s">
        <v>74</v>
      </c>
    </row>
    <row r="704" spans="1:4">
      <c r="A704" s="119" t="str">
        <f t="shared" si="10"/>
        <v>Bệnh viện đa khoa huyện Quang Bình02</v>
      </c>
      <c r="B704" s="129" t="s">
        <v>1751</v>
      </c>
      <c r="C704" s="130" t="s">
        <v>1545</v>
      </c>
      <c r="D704" s="129" t="s">
        <v>74</v>
      </c>
    </row>
    <row r="705" spans="1:4">
      <c r="A705" s="119" t="str">
        <f t="shared" si="10"/>
        <v>Trạm y tế phường Quang Trung02</v>
      </c>
      <c r="B705" s="129" t="s">
        <v>1750</v>
      </c>
      <c r="C705" s="130" t="s">
        <v>1544</v>
      </c>
      <c r="D705" s="129" t="s">
        <v>74</v>
      </c>
    </row>
    <row r="706" spans="1:4">
      <c r="A706" s="119" t="str">
        <f t="shared" si="10"/>
        <v>Trạm y tế phường Trần Phú02</v>
      </c>
      <c r="B706" s="129" t="s">
        <v>1749</v>
      </c>
      <c r="C706" s="130" t="s">
        <v>1543</v>
      </c>
      <c r="D706" s="129" t="s">
        <v>74</v>
      </c>
    </row>
    <row r="707" spans="1:4">
      <c r="A707" s="119" t="str">
        <f t="shared" ref="A707:A770" si="11">B707&amp;D707</f>
        <v>Bệnh viện y dược cổ truyền02</v>
      </c>
      <c r="B707" s="129" t="s">
        <v>1748</v>
      </c>
      <c r="C707" s="130" t="s">
        <v>1542</v>
      </c>
      <c r="D707" s="129" t="s">
        <v>74</v>
      </c>
    </row>
    <row r="708" spans="1:4">
      <c r="A708" s="119" t="str">
        <f t="shared" si="11"/>
        <v>Trạm y tế phường Nguyễn Trãi02</v>
      </c>
      <c r="B708" s="129" t="s">
        <v>1747</v>
      </c>
      <c r="C708" s="130" t="s">
        <v>1541</v>
      </c>
      <c r="D708" s="129" t="s">
        <v>74</v>
      </c>
    </row>
    <row r="709" spans="1:4">
      <c r="A709" s="119" t="str">
        <f t="shared" si="11"/>
        <v>Trạm y tế phường Minh Khai02</v>
      </c>
      <c r="B709" s="129" t="s">
        <v>1116</v>
      </c>
      <c r="C709" s="130" t="s">
        <v>1540</v>
      </c>
      <c r="D709" s="129" t="s">
        <v>74</v>
      </c>
    </row>
    <row r="710" spans="1:4">
      <c r="A710" s="119" t="str">
        <f t="shared" si="11"/>
        <v>Trạm y tế xã Ngọc Đường02</v>
      </c>
      <c r="B710" s="129" t="s">
        <v>1746</v>
      </c>
      <c r="C710" s="130" t="s">
        <v>1539</v>
      </c>
      <c r="D710" s="129" t="s">
        <v>74</v>
      </c>
    </row>
    <row r="711" spans="1:4">
      <c r="A711" s="119" t="str">
        <f t="shared" si="11"/>
        <v>Trạm y tế xã Kim Thạch02</v>
      </c>
      <c r="B711" s="129" t="s">
        <v>1745</v>
      </c>
      <c r="C711" s="130" t="s">
        <v>1538</v>
      </c>
      <c r="D711" s="129" t="s">
        <v>74</v>
      </c>
    </row>
    <row r="712" spans="1:4">
      <c r="A712" s="119" t="str">
        <f t="shared" si="11"/>
        <v>Trạm y tế xã Phú Linh02</v>
      </c>
      <c r="B712" s="129" t="s">
        <v>1744</v>
      </c>
      <c r="C712" s="130" t="s">
        <v>1537</v>
      </c>
      <c r="D712" s="129" t="s">
        <v>74</v>
      </c>
    </row>
    <row r="713" spans="1:4">
      <c r="A713" s="119" t="str">
        <f t="shared" si="11"/>
        <v>Trạm y tế xã Kim Linh02</v>
      </c>
      <c r="B713" s="129" t="s">
        <v>1743</v>
      </c>
      <c r="C713" s="130" t="s">
        <v>1536</v>
      </c>
      <c r="D713" s="129" t="s">
        <v>74</v>
      </c>
    </row>
    <row r="714" spans="1:4">
      <c r="A714" s="119" t="str">
        <f t="shared" si="11"/>
        <v>Trạm y tế phường Ngọc Hà02</v>
      </c>
      <c r="B714" s="129" t="s">
        <v>1742</v>
      </c>
      <c r="C714" s="130" t="s">
        <v>1535</v>
      </c>
      <c r="D714" s="129" t="s">
        <v>74</v>
      </c>
    </row>
    <row r="715" spans="1:4">
      <c r="A715" s="119" t="str">
        <f t="shared" si="11"/>
        <v>Trạm y tế xã Lũng Cú02</v>
      </c>
      <c r="B715" s="129" t="s">
        <v>1741</v>
      </c>
      <c r="C715" s="130" t="s">
        <v>1532</v>
      </c>
      <c r="D715" s="129" t="s">
        <v>74</v>
      </c>
    </row>
    <row r="716" spans="1:4">
      <c r="A716" s="119" t="str">
        <f t="shared" si="11"/>
        <v>Trạm y tế xã Má Lé02</v>
      </c>
      <c r="B716" s="129" t="s">
        <v>1740</v>
      </c>
      <c r="C716" s="130" t="s">
        <v>1531</v>
      </c>
      <c r="D716" s="129" t="s">
        <v>74</v>
      </c>
    </row>
    <row r="717" spans="1:4">
      <c r="A717" s="119" t="str">
        <f t="shared" si="11"/>
        <v>Trạm y tế thị trấn Đồng Văn02</v>
      </c>
      <c r="B717" s="129" t="s">
        <v>1739</v>
      </c>
      <c r="C717" s="130" t="s">
        <v>1530</v>
      </c>
      <c r="D717" s="129" t="s">
        <v>74</v>
      </c>
    </row>
    <row r="718" spans="1:4">
      <c r="A718" s="119" t="str">
        <f t="shared" si="11"/>
        <v>Trạm y tế xã Lũng Táo02</v>
      </c>
      <c r="B718" s="129" t="s">
        <v>1738</v>
      </c>
      <c r="C718" s="130" t="s">
        <v>1529</v>
      </c>
      <c r="D718" s="129" t="s">
        <v>74</v>
      </c>
    </row>
    <row r="719" spans="1:4">
      <c r="A719" s="119" t="str">
        <f t="shared" si="11"/>
        <v>Trạm y tế xã Phố Là02</v>
      </c>
      <c r="B719" s="129" t="s">
        <v>1737</v>
      </c>
      <c r="C719" s="130" t="s">
        <v>1527</v>
      </c>
      <c r="D719" s="129" t="s">
        <v>74</v>
      </c>
    </row>
    <row r="720" spans="1:4">
      <c r="A720" s="119" t="str">
        <f t="shared" si="11"/>
        <v>Trạm y tế xã Thài Phìn Tủng02</v>
      </c>
      <c r="B720" s="129" t="s">
        <v>1736</v>
      </c>
      <c r="C720" s="130" t="s">
        <v>1526</v>
      </c>
      <c r="D720" s="129" t="s">
        <v>74</v>
      </c>
    </row>
    <row r="721" spans="1:4">
      <c r="A721" s="119" t="str">
        <f t="shared" si="11"/>
        <v>Trạm y tế xã Sủng Là02</v>
      </c>
      <c r="B721" s="129" t="s">
        <v>1735</v>
      </c>
      <c r="C721" s="130" t="s">
        <v>1524</v>
      </c>
      <c r="D721" s="129" t="s">
        <v>74</v>
      </c>
    </row>
    <row r="722" spans="1:4">
      <c r="A722" s="119" t="str">
        <f t="shared" si="11"/>
        <v>Trạm y tế xã Sà Phìn02</v>
      </c>
      <c r="B722" s="129" t="s">
        <v>9194</v>
      </c>
      <c r="C722" s="130" t="s">
        <v>1522</v>
      </c>
      <c r="D722" s="129" t="s">
        <v>74</v>
      </c>
    </row>
    <row r="723" spans="1:4">
      <c r="A723" s="119" t="str">
        <f t="shared" si="11"/>
        <v>Trạm y tế xã Tả Phìn02</v>
      </c>
      <c r="B723" s="129" t="s">
        <v>1734</v>
      </c>
      <c r="C723" s="130" t="s">
        <v>1521</v>
      </c>
      <c r="D723" s="129" t="s">
        <v>74</v>
      </c>
    </row>
    <row r="724" spans="1:4">
      <c r="A724" s="119" t="str">
        <f t="shared" si="11"/>
        <v>Trạm y tế xã Tả Lủng02</v>
      </c>
      <c r="B724" s="129" t="s">
        <v>1718</v>
      </c>
      <c r="C724" s="130" t="s">
        <v>1520</v>
      </c>
      <c r="D724" s="129" t="s">
        <v>74</v>
      </c>
    </row>
    <row r="725" spans="1:4">
      <c r="A725" s="119" t="str">
        <f t="shared" si="11"/>
        <v>Trạm y tế xã Phố Cáo02</v>
      </c>
      <c r="B725" s="129" t="s">
        <v>1733</v>
      </c>
      <c r="C725" s="130" t="s">
        <v>1519</v>
      </c>
      <c r="D725" s="129" t="s">
        <v>74</v>
      </c>
    </row>
    <row r="726" spans="1:4">
      <c r="A726" s="119" t="str">
        <f t="shared" si="11"/>
        <v>Trạm y tế xã Sính Lủng02</v>
      </c>
      <c r="B726" s="129" t="s">
        <v>1732</v>
      </c>
      <c r="C726" s="130" t="s">
        <v>1518</v>
      </c>
      <c r="D726" s="129" t="s">
        <v>74</v>
      </c>
    </row>
    <row r="727" spans="1:4">
      <c r="A727" s="119" t="str">
        <f t="shared" si="11"/>
        <v>Trạm y tế xã Sảng Tủng02</v>
      </c>
      <c r="B727" s="129" t="s">
        <v>1731</v>
      </c>
      <c r="C727" s="130" t="s">
        <v>1517</v>
      </c>
      <c r="D727" s="129" t="s">
        <v>74</v>
      </c>
    </row>
    <row r="728" spans="1:4">
      <c r="A728" s="119" t="str">
        <f t="shared" si="11"/>
        <v>Trạm y tế xã Lũng Thầu02</v>
      </c>
      <c r="B728" s="129" t="s">
        <v>1730</v>
      </c>
      <c r="C728" s="130" t="s">
        <v>1516</v>
      </c>
      <c r="D728" s="129" t="s">
        <v>74</v>
      </c>
    </row>
    <row r="729" spans="1:4">
      <c r="A729" s="119" t="str">
        <f t="shared" si="11"/>
        <v>Trạm y tế xã Hố Quáng Phìn02</v>
      </c>
      <c r="B729" s="129" t="s">
        <v>1729</v>
      </c>
      <c r="C729" s="130" t="s">
        <v>1515</v>
      </c>
      <c r="D729" s="129" t="s">
        <v>74</v>
      </c>
    </row>
    <row r="730" spans="1:4">
      <c r="A730" s="119" t="str">
        <f t="shared" si="11"/>
        <v>Trạm y tế xã Vần Chải02</v>
      </c>
      <c r="B730" s="129" t="s">
        <v>1728</v>
      </c>
      <c r="C730" s="130" t="s">
        <v>1514</v>
      </c>
      <c r="D730" s="129" t="s">
        <v>74</v>
      </c>
    </row>
    <row r="731" spans="1:4">
      <c r="A731" s="119" t="str">
        <f t="shared" si="11"/>
        <v>Trạm y tế xã Sủng Trái02</v>
      </c>
      <c r="B731" s="129" t="s">
        <v>1727</v>
      </c>
      <c r="C731" s="130" t="s">
        <v>1512</v>
      </c>
      <c r="D731" s="129" t="s">
        <v>74</v>
      </c>
    </row>
    <row r="732" spans="1:4">
      <c r="A732" s="119" t="str">
        <f t="shared" si="11"/>
        <v>Trạm y tế Thị trấn Mèo Vạc02</v>
      </c>
      <c r="B732" s="129" t="s">
        <v>1726</v>
      </c>
      <c r="C732" s="130" t="s">
        <v>1511</v>
      </c>
      <c r="D732" s="129" t="s">
        <v>74</v>
      </c>
    </row>
    <row r="733" spans="1:4">
      <c r="A733" s="119" t="str">
        <f t="shared" si="11"/>
        <v>Trạm y tế xã Thượng Phùng02</v>
      </c>
      <c r="B733" s="129" t="s">
        <v>1725</v>
      </c>
      <c r="C733" s="130" t="s">
        <v>1510</v>
      </c>
      <c r="D733" s="129" t="s">
        <v>74</v>
      </c>
    </row>
    <row r="734" spans="1:4">
      <c r="A734" s="119" t="str">
        <f t="shared" si="11"/>
        <v>Trạm y tế xã Pải Lủng02</v>
      </c>
      <c r="B734" s="129" t="s">
        <v>1724</v>
      </c>
      <c r="C734" s="130" t="s">
        <v>1509</v>
      </c>
      <c r="D734" s="129" t="s">
        <v>74</v>
      </c>
    </row>
    <row r="735" spans="1:4">
      <c r="A735" s="119" t="str">
        <f t="shared" si="11"/>
        <v>Trạm y tế xã Pả Vi02</v>
      </c>
      <c r="B735" s="129" t="s">
        <v>1723</v>
      </c>
      <c r="C735" s="130" t="s">
        <v>1507</v>
      </c>
      <c r="D735" s="129" t="s">
        <v>74</v>
      </c>
    </row>
    <row r="736" spans="1:4">
      <c r="A736" s="119" t="str">
        <f t="shared" si="11"/>
        <v>Trạm y tế xã Giàng Chu Phìn02</v>
      </c>
      <c r="B736" s="129" t="s">
        <v>1722</v>
      </c>
      <c r="C736" s="130" t="s">
        <v>1506</v>
      </c>
      <c r="D736" s="129" t="s">
        <v>74</v>
      </c>
    </row>
    <row r="737" spans="1:4">
      <c r="A737" s="119" t="str">
        <f t="shared" si="11"/>
        <v>Trạm y tế xã Sủng Trà02</v>
      </c>
      <c r="B737" s="129" t="s">
        <v>1721</v>
      </c>
      <c r="C737" s="130" t="s">
        <v>1505</v>
      </c>
      <c r="D737" s="129" t="s">
        <v>74</v>
      </c>
    </row>
    <row r="738" spans="1:4">
      <c r="A738" s="119" t="str">
        <f t="shared" si="11"/>
        <v>Trạm y tế xã Sủng Máng02</v>
      </c>
      <c r="B738" s="129" t="s">
        <v>1720</v>
      </c>
      <c r="C738" s="130" t="s">
        <v>1504</v>
      </c>
      <c r="D738" s="129" t="s">
        <v>74</v>
      </c>
    </row>
    <row r="739" spans="1:4">
      <c r="A739" s="119" t="str">
        <f t="shared" si="11"/>
        <v>Trạm y tế xã Sơn Vĩ02</v>
      </c>
      <c r="B739" s="129" t="s">
        <v>1719</v>
      </c>
      <c r="C739" s="130" t="s">
        <v>1503</v>
      </c>
      <c r="D739" s="129" t="s">
        <v>74</v>
      </c>
    </row>
    <row r="740" spans="1:4">
      <c r="A740" s="119" t="str">
        <f t="shared" si="11"/>
        <v>Trạm y tế xã Tả Lủng02</v>
      </c>
      <c r="B740" s="129" t="s">
        <v>1718</v>
      </c>
      <c r="C740" s="130" t="s">
        <v>1502</v>
      </c>
      <c r="D740" s="129" t="s">
        <v>74</v>
      </c>
    </row>
    <row r="741" spans="1:4">
      <c r="A741" s="119" t="str">
        <f t="shared" si="11"/>
        <v>Trạm y tế xã Cán Chu Phìn02</v>
      </c>
      <c r="B741" s="129" t="s">
        <v>1717</v>
      </c>
      <c r="C741" s="130" t="s">
        <v>1501</v>
      </c>
      <c r="D741" s="129" t="s">
        <v>74</v>
      </c>
    </row>
    <row r="742" spans="1:4">
      <c r="A742" s="119" t="str">
        <f t="shared" si="11"/>
        <v>Trạm y tế xã Lũng Pù02</v>
      </c>
      <c r="B742" s="129" t="s">
        <v>1716</v>
      </c>
      <c r="C742" s="130" t="s">
        <v>1500</v>
      </c>
      <c r="D742" s="129" t="s">
        <v>74</v>
      </c>
    </row>
    <row r="743" spans="1:4">
      <c r="A743" s="119" t="str">
        <f t="shared" si="11"/>
        <v>Trạm y tế xã Lũng Chinh02</v>
      </c>
      <c r="B743" s="129" t="s">
        <v>1715</v>
      </c>
      <c r="C743" s="130" t="s">
        <v>1499</v>
      </c>
      <c r="D743" s="129" t="s">
        <v>74</v>
      </c>
    </row>
    <row r="744" spans="1:4">
      <c r="A744" s="119" t="str">
        <f t="shared" si="11"/>
        <v>Trạm y tế xã Tát Ngà02</v>
      </c>
      <c r="B744" s="129" t="s">
        <v>1714</v>
      </c>
      <c r="C744" s="130" t="s">
        <v>1498</v>
      </c>
      <c r="D744" s="129" t="s">
        <v>74</v>
      </c>
    </row>
    <row r="745" spans="1:4">
      <c r="A745" s="119" t="str">
        <f t="shared" si="11"/>
        <v>Trạm y tế xã Nậm Ban02</v>
      </c>
      <c r="B745" s="129" t="s">
        <v>1713</v>
      </c>
      <c r="C745" s="130" t="s">
        <v>1497</v>
      </c>
      <c r="D745" s="129" t="s">
        <v>74</v>
      </c>
    </row>
    <row r="746" spans="1:4">
      <c r="A746" s="119" t="str">
        <f t="shared" si="11"/>
        <v>Trạm y tế xã Khâu Vai02</v>
      </c>
      <c r="B746" s="129" t="s">
        <v>1712</v>
      </c>
      <c r="C746" s="130" t="s">
        <v>1496</v>
      </c>
      <c r="D746" s="129" t="s">
        <v>74</v>
      </c>
    </row>
    <row r="747" spans="1:4">
      <c r="A747" s="119" t="str">
        <f t="shared" si="11"/>
        <v>Trạm y tế xã Niêm Tòng02</v>
      </c>
      <c r="B747" s="129" t="s">
        <v>1711</v>
      </c>
      <c r="C747" s="130" t="s">
        <v>1493</v>
      </c>
      <c r="D747" s="129" t="s">
        <v>74</v>
      </c>
    </row>
    <row r="748" spans="1:4">
      <c r="A748" s="119" t="str">
        <f t="shared" si="11"/>
        <v>Trạm y tế Thị trấn Yên Minh02</v>
      </c>
      <c r="B748" s="129" t="s">
        <v>1710</v>
      </c>
      <c r="C748" s="130" t="s">
        <v>1492</v>
      </c>
      <c r="D748" s="129" t="s">
        <v>74</v>
      </c>
    </row>
    <row r="749" spans="1:4">
      <c r="A749" s="119" t="str">
        <f t="shared" si="11"/>
        <v>Trạm y tế xã Thắng Mố02</v>
      </c>
      <c r="B749" s="129" t="s">
        <v>1709</v>
      </c>
      <c r="C749" s="130" t="s">
        <v>1491</v>
      </c>
      <c r="D749" s="129" t="s">
        <v>74</v>
      </c>
    </row>
    <row r="750" spans="1:4">
      <c r="A750" s="119" t="str">
        <f t="shared" si="11"/>
        <v>Trạm y tế xã Phú Lũng02</v>
      </c>
      <c r="B750" s="129" t="s">
        <v>1708</v>
      </c>
      <c r="C750" s="130" t="s">
        <v>1490</v>
      </c>
      <c r="D750" s="129" t="s">
        <v>74</v>
      </c>
    </row>
    <row r="751" spans="1:4">
      <c r="A751" s="119" t="str">
        <f t="shared" si="11"/>
        <v>Trạm y tế xã Sủng Tráng02</v>
      </c>
      <c r="B751" s="129" t="s">
        <v>1707</v>
      </c>
      <c r="C751" s="130" t="s">
        <v>1489</v>
      </c>
      <c r="D751" s="129" t="s">
        <v>74</v>
      </c>
    </row>
    <row r="752" spans="1:4">
      <c r="A752" s="119" t="str">
        <f t="shared" si="11"/>
        <v>Trạm y tế xã Na Khê02</v>
      </c>
      <c r="B752" s="129" t="s">
        <v>1706</v>
      </c>
      <c r="C752" s="130" t="s">
        <v>1486</v>
      </c>
      <c r="D752" s="129" t="s">
        <v>74</v>
      </c>
    </row>
    <row r="753" spans="1:4">
      <c r="A753" s="119" t="str">
        <f t="shared" si="11"/>
        <v>Trạm y tế xã Sủng Thài02</v>
      </c>
      <c r="B753" s="129" t="s">
        <v>1705</v>
      </c>
      <c r="C753" s="130" t="s">
        <v>1485</v>
      </c>
      <c r="D753" s="129" t="s">
        <v>74</v>
      </c>
    </row>
    <row r="754" spans="1:4">
      <c r="A754" s="119" t="str">
        <f t="shared" si="11"/>
        <v>Trạm y tế xã Hữu Vinh02</v>
      </c>
      <c r="B754" s="129" t="s">
        <v>1704</v>
      </c>
      <c r="C754" s="130" t="s">
        <v>1484</v>
      </c>
      <c r="D754" s="129" t="s">
        <v>74</v>
      </c>
    </row>
    <row r="755" spans="1:4">
      <c r="A755" s="119" t="str">
        <f t="shared" si="11"/>
        <v>Trạm y tế xã Lao Và Chải02</v>
      </c>
      <c r="B755" s="129" t="s">
        <v>1703</v>
      </c>
      <c r="C755" s="130" t="s">
        <v>1483</v>
      </c>
      <c r="D755" s="129" t="s">
        <v>74</v>
      </c>
    </row>
    <row r="756" spans="1:4">
      <c r="A756" s="119" t="str">
        <f t="shared" si="11"/>
        <v>Trạm y tế xã Đông Minh02</v>
      </c>
      <c r="B756" s="129" t="s">
        <v>1702</v>
      </c>
      <c r="C756" s="130" t="s">
        <v>1480</v>
      </c>
      <c r="D756" s="129" t="s">
        <v>74</v>
      </c>
    </row>
    <row r="757" spans="1:4">
      <c r="A757" s="119" t="str">
        <f t="shared" si="11"/>
        <v>Trạm y tế xã Mậu Long02</v>
      </c>
      <c r="B757" s="129" t="s">
        <v>1701</v>
      </c>
      <c r="C757" s="130" t="s">
        <v>1479</v>
      </c>
      <c r="D757" s="129" t="s">
        <v>74</v>
      </c>
    </row>
    <row r="758" spans="1:4">
      <c r="A758" s="119" t="str">
        <f t="shared" si="11"/>
        <v>Trạm y tế xã Ngam La02</v>
      </c>
      <c r="B758" s="129" t="s">
        <v>1700</v>
      </c>
      <c r="C758" s="130" t="s">
        <v>1478</v>
      </c>
      <c r="D758" s="129" t="s">
        <v>74</v>
      </c>
    </row>
    <row r="759" spans="1:4">
      <c r="A759" s="119" t="str">
        <f t="shared" si="11"/>
        <v>Trạm y tế xã Ngọc Long02</v>
      </c>
      <c r="B759" s="129" t="s">
        <v>1699</v>
      </c>
      <c r="C759" s="130" t="s">
        <v>1477</v>
      </c>
      <c r="D759" s="129" t="s">
        <v>74</v>
      </c>
    </row>
    <row r="760" spans="1:4">
      <c r="A760" s="119" t="str">
        <f t="shared" si="11"/>
        <v>Trạm y tế xã Đường Thượng02</v>
      </c>
      <c r="B760" s="129" t="s">
        <v>1698</v>
      </c>
      <c r="C760" s="130" t="s">
        <v>1476</v>
      </c>
      <c r="D760" s="129" t="s">
        <v>74</v>
      </c>
    </row>
    <row r="761" spans="1:4">
      <c r="A761" s="119" t="str">
        <f t="shared" si="11"/>
        <v>Trạm y tế xã Du Tiến02</v>
      </c>
      <c r="B761" s="129" t="s">
        <v>1697</v>
      </c>
      <c r="C761" s="130" t="s">
        <v>1473</v>
      </c>
      <c r="D761" s="129" t="s">
        <v>74</v>
      </c>
    </row>
    <row r="762" spans="1:4">
      <c r="A762" s="119" t="str">
        <f t="shared" si="11"/>
        <v>Trạm y tế xã Du Già02</v>
      </c>
      <c r="B762" s="129" t="s">
        <v>1696</v>
      </c>
      <c r="C762" s="130" t="s">
        <v>1472</v>
      </c>
      <c r="D762" s="129" t="s">
        <v>74</v>
      </c>
    </row>
    <row r="763" spans="1:4">
      <c r="A763" s="119" t="str">
        <f t="shared" si="11"/>
        <v>Trạm y tế Thị trấn Tam Sơn02</v>
      </c>
      <c r="B763" s="129" t="s">
        <v>1695</v>
      </c>
      <c r="C763" s="130" t="s">
        <v>1471</v>
      </c>
      <c r="D763" s="129" t="s">
        <v>74</v>
      </c>
    </row>
    <row r="764" spans="1:4">
      <c r="A764" s="119" t="str">
        <f t="shared" si="11"/>
        <v>Trạm y tế xã Bát Đại Sơn02</v>
      </c>
      <c r="B764" s="129" t="s">
        <v>1694</v>
      </c>
      <c r="C764" s="130" t="s">
        <v>1470</v>
      </c>
      <c r="D764" s="129" t="s">
        <v>74</v>
      </c>
    </row>
    <row r="765" spans="1:4">
      <c r="A765" s="119" t="str">
        <f t="shared" si="11"/>
        <v>Trạm y tế xã Nghĩa Thuận02</v>
      </c>
      <c r="B765" s="129" t="s">
        <v>1693</v>
      </c>
      <c r="C765" s="130" t="s">
        <v>1469</v>
      </c>
      <c r="D765" s="129" t="s">
        <v>74</v>
      </c>
    </row>
    <row r="766" spans="1:4">
      <c r="A766" s="119" t="str">
        <f t="shared" si="11"/>
        <v>Trạm y tế xã Cán Tỷ02</v>
      </c>
      <c r="B766" s="129" t="s">
        <v>1692</v>
      </c>
      <c r="C766" s="130" t="s">
        <v>1468</v>
      </c>
      <c r="D766" s="129" t="s">
        <v>74</v>
      </c>
    </row>
    <row r="767" spans="1:4">
      <c r="A767" s="119" t="str">
        <f t="shared" si="11"/>
        <v>Trạm y tế xã Cao Mã Pờ02</v>
      </c>
      <c r="B767" s="129" t="s">
        <v>1691</v>
      </c>
      <c r="C767" s="130" t="s">
        <v>1467</v>
      </c>
      <c r="D767" s="129" t="s">
        <v>74</v>
      </c>
    </row>
    <row r="768" spans="1:4">
      <c r="A768" s="119" t="str">
        <f t="shared" si="11"/>
        <v>Trạm y tế xã Thanh Vân02</v>
      </c>
      <c r="B768" s="129" t="s">
        <v>1690</v>
      </c>
      <c r="C768" s="130" t="s">
        <v>1466</v>
      </c>
      <c r="D768" s="129" t="s">
        <v>74</v>
      </c>
    </row>
    <row r="769" spans="1:4">
      <c r="A769" s="119" t="str">
        <f t="shared" si="11"/>
        <v>Trạm y tế xã Quản Bạ02</v>
      </c>
      <c r="B769" s="129" t="s">
        <v>1689</v>
      </c>
      <c r="C769" s="130" t="s">
        <v>1462</v>
      </c>
      <c r="D769" s="129" t="s">
        <v>74</v>
      </c>
    </row>
    <row r="770" spans="1:4">
      <c r="A770" s="119" t="str">
        <f t="shared" si="11"/>
        <v>Trạm y tế xã Lùng Tám02</v>
      </c>
      <c r="B770" s="129" t="s">
        <v>1688</v>
      </c>
      <c r="C770" s="130" t="s">
        <v>1461</v>
      </c>
      <c r="D770" s="129" t="s">
        <v>74</v>
      </c>
    </row>
    <row r="771" spans="1:4">
      <c r="A771" s="119" t="str">
        <f t="shared" ref="A771:A834" si="12">B771&amp;D771</f>
        <v>Trạm y tế xã Quyết Tiến02</v>
      </c>
      <c r="B771" s="129" t="s">
        <v>1687</v>
      </c>
      <c r="C771" s="130" t="s">
        <v>1460</v>
      </c>
      <c r="D771" s="129" t="s">
        <v>74</v>
      </c>
    </row>
    <row r="772" spans="1:4">
      <c r="A772" s="119" t="str">
        <f t="shared" si="12"/>
        <v>Trạm y tế xã Tả Ván02</v>
      </c>
      <c r="B772" s="129" t="s">
        <v>1686</v>
      </c>
      <c r="C772" s="130" t="s">
        <v>1459</v>
      </c>
      <c r="D772" s="129" t="s">
        <v>74</v>
      </c>
    </row>
    <row r="773" spans="1:4">
      <c r="A773" s="119" t="str">
        <f t="shared" si="12"/>
        <v>Trạm y tế xã Thái An02</v>
      </c>
      <c r="B773" s="129" t="s">
        <v>1685</v>
      </c>
      <c r="C773" s="130" t="s">
        <v>1458</v>
      </c>
      <c r="D773" s="129" t="s">
        <v>74</v>
      </c>
    </row>
    <row r="774" spans="1:4">
      <c r="A774" s="119" t="str">
        <f t="shared" si="12"/>
        <v>Trạm y tế Thị trấn Vị Xuyên02</v>
      </c>
      <c r="B774" s="129" t="s">
        <v>1684</v>
      </c>
      <c r="C774" s="130" t="s">
        <v>1457</v>
      </c>
      <c r="D774" s="129" t="s">
        <v>74</v>
      </c>
    </row>
    <row r="775" spans="1:4">
      <c r="A775" s="119" t="str">
        <f t="shared" si="12"/>
        <v>Trạm y tế Thị trấn Việt Lâm02</v>
      </c>
      <c r="B775" s="129" t="s">
        <v>1683</v>
      </c>
      <c r="C775" s="130" t="s">
        <v>1456</v>
      </c>
      <c r="D775" s="129" t="s">
        <v>74</v>
      </c>
    </row>
    <row r="776" spans="1:4">
      <c r="A776" s="119" t="str">
        <f t="shared" si="12"/>
        <v>Trạm y tế xã Minh Tân02</v>
      </c>
      <c r="B776" s="129" t="s">
        <v>1682</v>
      </c>
      <c r="C776" s="130" t="s">
        <v>1455</v>
      </c>
      <c r="D776" s="129" t="s">
        <v>74</v>
      </c>
    </row>
    <row r="777" spans="1:4">
      <c r="A777" s="119" t="str">
        <f t="shared" si="12"/>
        <v>Trạm y tế xã Thuận Hoà02</v>
      </c>
      <c r="B777" s="129" t="s">
        <v>1681</v>
      </c>
      <c r="C777" s="130" t="s">
        <v>1454</v>
      </c>
      <c r="D777" s="129" t="s">
        <v>74</v>
      </c>
    </row>
    <row r="778" spans="1:4">
      <c r="A778" s="119" t="str">
        <f t="shared" si="12"/>
        <v>Trạm y tế xã Tùng Bá02</v>
      </c>
      <c r="B778" s="129" t="s">
        <v>1680</v>
      </c>
      <c r="C778" s="130" t="s">
        <v>1453</v>
      </c>
      <c r="D778" s="129" t="s">
        <v>74</v>
      </c>
    </row>
    <row r="779" spans="1:4">
      <c r="A779" s="119" t="str">
        <f t="shared" si="12"/>
        <v>Trạm y tế xã Thanh Thủy02</v>
      </c>
      <c r="B779" s="129" t="s">
        <v>1679</v>
      </c>
      <c r="C779" s="130" t="s">
        <v>1452</v>
      </c>
      <c r="D779" s="129" t="s">
        <v>74</v>
      </c>
    </row>
    <row r="780" spans="1:4">
      <c r="A780" s="119" t="str">
        <f t="shared" si="12"/>
        <v>Trạm y tế xã Thanh Đức02</v>
      </c>
      <c r="B780" s="129" t="s">
        <v>1678</v>
      </c>
      <c r="C780" s="130" t="s">
        <v>1451</v>
      </c>
      <c r="D780" s="129" t="s">
        <v>74</v>
      </c>
    </row>
    <row r="781" spans="1:4">
      <c r="A781" s="119" t="str">
        <f t="shared" si="12"/>
        <v>Trạm y tế xã Phong Quang02</v>
      </c>
      <c r="B781" s="129" t="s">
        <v>1677</v>
      </c>
      <c r="C781" s="130" t="s">
        <v>1450</v>
      </c>
      <c r="D781" s="129" t="s">
        <v>74</v>
      </c>
    </row>
    <row r="782" spans="1:4">
      <c r="A782" s="119" t="str">
        <f t="shared" si="12"/>
        <v>Trạm y tế xã Xín ChảI02</v>
      </c>
      <c r="B782" s="129" t="s">
        <v>1676</v>
      </c>
      <c r="C782" s="130" t="s">
        <v>1449</v>
      </c>
      <c r="D782" s="129" t="s">
        <v>74</v>
      </c>
    </row>
    <row r="783" spans="1:4">
      <c r="A783" s="119" t="str">
        <f t="shared" si="12"/>
        <v>Trạm y tế xã Phương Tiến02</v>
      </c>
      <c r="B783" s="129" t="s">
        <v>1675</v>
      </c>
      <c r="C783" s="130" t="s">
        <v>1448</v>
      </c>
      <c r="D783" s="129" t="s">
        <v>74</v>
      </c>
    </row>
    <row r="784" spans="1:4">
      <c r="A784" s="119" t="str">
        <f t="shared" si="12"/>
        <v>Trạm y tế xã Lao Chải02</v>
      </c>
      <c r="B784" s="129" t="s">
        <v>1674</v>
      </c>
      <c r="C784" s="130" t="s">
        <v>1447</v>
      </c>
      <c r="D784" s="129" t="s">
        <v>74</v>
      </c>
    </row>
    <row r="785" spans="1:4">
      <c r="A785" s="119" t="str">
        <f t="shared" si="12"/>
        <v>Trạm y tế xã Phương Độ02</v>
      </c>
      <c r="B785" s="129" t="s">
        <v>1673</v>
      </c>
      <c r="C785" s="130" t="s">
        <v>1446</v>
      </c>
      <c r="D785" s="129" t="s">
        <v>74</v>
      </c>
    </row>
    <row r="786" spans="1:4">
      <c r="A786" s="119" t="str">
        <f t="shared" si="12"/>
        <v>Trạm y tế xã Phương Thiện02</v>
      </c>
      <c r="B786" s="129" t="s">
        <v>1672</v>
      </c>
      <c r="C786" s="130" t="s">
        <v>1445</v>
      </c>
      <c r="D786" s="129" t="s">
        <v>74</v>
      </c>
    </row>
    <row r="787" spans="1:4">
      <c r="A787" s="119" t="str">
        <f t="shared" si="12"/>
        <v>Trạm y tế xã Cao Bồ02</v>
      </c>
      <c r="B787" s="129" t="s">
        <v>1671</v>
      </c>
      <c r="C787" s="130" t="s">
        <v>1444</v>
      </c>
      <c r="D787" s="129" t="s">
        <v>74</v>
      </c>
    </row>
    <row r="788" spans="1:4">
      <c r="A788" s="119" t="str">
        <f t="shared" si="12"/>
        <v>Trạm y tế xã Đạo Đức02</v>
      </c>
      <c r="B788" s="129" t="s">
        <v>1670</v>
      </c>
      <c r="C788" s="130" t="s">
        <v>1443</v>
      </c>
      <c r="D788" s="129" t="s">
        <v>74</v>
      </c>
    </row>
    <row r="789" spans="1:4">
      <c r="A789" s="119" t="str">
        <f t="shared" si="12"/>
        <v>Trạm y tế xã Thượng Sơn02</v>
      </c>
      <c r="B789" s="129" t="s">
        <v>1669</v>
      </c>
      <c r="C789" s="130" t="s">
        <v>1442</v>
      </c>
      <c r="D789" s="129" t="s">
        <v>74</v>
      </c>
    </row>
    <row r="790" spans="1:4">
      <c r="A790" s="119" t="str">
        <f t="shared" si="12"/>
        <v>Trạm y tế xã Linh Hồ02</v>
      </c>
      <c r="B790" s="129" t="s">
        <v>1668</v>
      </c>
      <c r="C790" s="130" t="s">
        <v>1441</v>
      </c>
      <c r="D790" s="129" t="s">
        <v>74</v>
      </c>
    </row>
    <row r="791" spans="1:4">
      <c r="A791" s="119" t="str">
        <f t="shared" si="12"/>
        <v>Trạm y tế xã Quảng Ngần02</v>
      </c>
      <c r="B791" s="129" t="s">
        <v>8696</v>
      </c>
      <c r="C791" s="130" t="s">
        <v>1440</v>
      </c>
      <c r="D791" s="129" t="s">
        <v>74</v>
      </c>
    </row>
    <row r="792" spans="1:4">
      <c r="A792" s="119" t="str">
        <f t="shared" si="12"/>
        <v>Trạm y tế xã Việt Lâm02</v>
      </c>
      <c r="B792" s="129" t="s">
        <v>1667</v>
      </c>
      <c r="C792" s="130" t="s">
        <v>1439</v>
      </c>
      <c r="D792" s="129" t="s">
        <v>74</v>
      </c>
    </row>
    <row r="793" spans="1:4">
      <c r="A793" s="119" t="str">
        <f t="shared" si="12"/>
        <v>Trạm y tế xã Ngọc Linh02</v>
      </c>
      <c r="B793" s="129" t="s">
        <v>1666</v>
      </c>
      <c r="C793" s="130" t="s">
        <v>1438</v>
      </c>
      <c r="D793" s="129" t="s">
        <v>74</v>
      </c>
    </row>
    <row r="794" spans="1:4">
      <c r="A794" s="119" t="str">
        <f t="shared" si="12"/>
        <v>Trạm y tế xã Ngọc Minh02</v>
      </c>
      <c r="B794" s="129" t="s">
        <v>1665</v>
      </c>
      <c r="C794" s="130" t="s">
        <v>1437</v>
      </c>
      <c r="D794" s="129" t="s">
        <v>74</v>
      </c>
    </row>
    <row r="795" spans="1:4">
      <c r="A795" s="119" t="str">
        <f t="shared" si="12"/>
        <v>Trạm y tế xã Trung Thành02</v>
      </c>
      <c r="B795" s="129" t="s">
        <v>1664</v>
      </c>
      <c r="C795" s="130" t="s">
        <v>1435</v>
      </c>
      <c r="D795" s="129" t="s">
        <v>74</v>
      </c>
    </row>
    <row r="796" spans="1:4">
      <c r="A796" s="119" t="str">
        <f t="shared" si="12"/>
        <v>Trạm y tế xã Minh Sơn02</v>
      </c>
      <c r="B796" s="129" t="s">
        <v>1663</v>
      </c>
      <c r="C796" s="130" t="s">
        <v>1434</v>
      </c>
      <c r="D796" s="129" t="s">
        <v>74</v>
      </c>
    </row>
    <row r="797" spans="1:4">
      <c r="A797" s="119" t="str">
        <f t="shared" si="12"/>
        <v>Trạm y tế xã Giáp Trung02</v>
      </c>
      <c r="B797" s="129" t="s">
        <v>1662</v>
      </c>
      <c r="C797" s="130" t="s">
        <v>1432</v>
      </c>
      <c r="D797" s="129" t="s">
        <v>74</v>
      </c>
    </row>
    <row r="798" spans="1:4">
      <c r="A798" s="119" t="str">
        <f t="shared" si="12"/>
        <v>Trạm y tế xã Yên Định02</v>
      </c>
      <c r="B798" s="129" t="s">
        <v>1661</v>
      </c>
      <c r="C798" s="130" t="s">
        <v>1431</v>
      </c>
      <c r="D798" s="129" t="s">
        <v>74</v>
      </c>
    </row>
    <row r="799" spans="1:4">
      <c r="A799" s="119" t="str">
        <f t="shared" si="12"/>
        <v>Trạm y tế xã Yên Phú02</v>
      </c>
      <c r="B799" s="129" t="s">
        <v>1660</v>
      </c>
      <c r="C799" s="130" t="s">
        <v>1430</v>
      </c>
      <c r="D799" s="129" t="s">
        <v>74</v>
      </c>
    </row>
    <row r="800" spans="1:4">
      <c r="A800" s="119" t="str">
        <f t="shared" si="12"/>
        <v>Trạm y tế xã Yên Phong02</v>
      </c>
      <c r="B800" s="129" t="s">
        <v>1659</v>
      </c>
      <c r="C800" s="130" t="s">
        <v>1428</v>
      </c>
      <c r="D800" s="129" t="s">
        <v>74</v>
      </c>
    </row>
    <row r="801" spans="1:4">
      <c r="A801" s="119" t="str">
        <f t="shared" si="12"/>
        <v>Trạm y tế xã Lạc Nông02</v>
      </c>
      <c r="B801" s="129" t="s">
        <v>1658</v>
      </c>
      <c r="C801" s="130" t="s">
        <v>1427</v>
      </c>
      <c r="D801" s="129" t="s">
        <v>74</v>
      </c>
    </row>
    <row r="802" spans="1:4">
      <c r="A802" s="119" t="str">
        <f t="shared" si="12"/>
        <v>Trạm y tế xã Phú Nam02</v>
      </c>
      <c r="B802" s="129" t="s">
        <v>1657</v>
      </c>
      <c r="C802" s="130" t="s">
        <v>1426</v>
      </c>
      <c r="D802" s="129" t="s">
        <v>74</v>
      </c>
    </row>
    <row r="803" spans="1:4">
      <c r="A803" s="119" t="str">
        <f t="shared" si="12"/>
        <v>Trạm y tế xã Yên Cường02</v>
      </c>
      <c r="B803" s="129" t="s">
        <v>1656</v>
      </c>
      <c r="C803" s="130" t="s">
        <v>1425</v>
      </c>
      <c r="D803" s="129" t="s">
        <v>74</v>
      </c>
    </row>
    <row r="804" spans="1:4">
      <c r="A804" s="119" t="str">
        <f t="shared" si="12"/>
        <v>Trạm y tế xã Thượng Tân02</v>
      </c>
      <c r="B804" s="129" t="s">
        <v>1655</v>
      </c>
      <c r="C804" s="130" t="s">
        <v>1424</v>
      </c>
      <c r="D804" s="129" t="s">
        <v>74</v>
      </c>
    </row>
    <row r="805" spans="1:4">
      <c r="A805" s="119" t="str">
        <f t="shared" si="12"/>
        <v>Trạm y tế xã Đường Hồng02</v>
      </c>
      <c r="B805" s="129" t="s">
        <v>1654</v>
      </c>
      <c r="C805" s="130" t="s">
        <v>1421</v>
      </c>
      <c r="D805" s="129" t="s">
        <v>74</v>
      </c>
    </row>
    <row r="806" spans="1:4">
      <c r="A806" s="119" t="str">
        <f t="shared" si="12"/>
        <v>Trạm y tế xã Phiêng Luông02</v>
      </c>
      <c r="B806" s="129" t="s">
        <v>1653</v>
      </c>
      <c r="C806" s="130" t="s">
        <v>1420</v>
      </c>
      <c r="D806" s="129" t="s">
        <v>74</v>
      </c>
    </row>
    <row r="807" spans="1:4">
      <c r="A807" s="119" t="str">
        <f t="shared" si="12"/>
        <v>Trạm y tế Thị trấn Vinh Quang02</v>
      </c>
      <c r="B807" s="129" t="s">
        <v>1652</v>
      </c>
      <c r="C807" s="130" t="s">
        <v>1419</v>
      </c>
      <c r="D807" s="129" t="s">
        <v>74</v>
      </c>
    </row>
    <row r="808" spans="1:4">
      <c r="A808" s="119" t="str">
        <f t="shared" si="12"/>
        <v>Trạm y tế xã Bản Máy02</v>
      </c>
      <c r="B808" s="129" t="s">
        <v>1651</v>
      </c>
      <c r="C808" s="130" t="s">
        <v>1418</v>
      </c>
      <c r="D808" s="129" t="s">
        <v>74</v>
      </c>
    </row>
    <row r="809" spans="1:4">
      <c r="A809" s="119" t="str">
        <f t="shared" si="12"/>
        <v>Trạm y tế xã Thàng Tín02</v>
      </c>
      <c r="B809" s="129" t="s">
        <v>1650</v>
      </c>
      <c r="C809" s="130" t="s">
        <v>1417</v>
      </c>
      <c r="D809" s="129" t="s">
        <v>74</v>
      </c>
    </row>
    <row r="810" spans="1:4">
      <c r="A810" s="119" t="str">
        <f t="shared" si="12"/>
        <v>Trạm y tế xã Thèn Chu Phìn02</v>
      </c>
      <c r="B810" s="129" t="s">
        <v>1649</v>
      </c>
      <c r="C810" s="130" t="s">
        <v>1416</v>
      </c>
      <c r="D810" s="129" t="s">
        <v>74</v>
      </c>
    </row>
    <row r="811" spans="1:4">
      <c r="A811" s="119" t="str">
        <f t="shared" si="12"/>
        <v>Trạm y tế xã Pố Lồ02</v>
      </c>
      <c r="B811" s="129" t="s">
        <v>1648</v>
      </c>
      <c r="C811" s="130" t="s">
        <v>1415</v>
      </c>
      <c r="D811" s="129" t="s">
        <v>74</v>
      </c>
    </row>
    <row r="812" spans="1:4">
      <c r="A812" s="119" t="str">
        <f t="shared" si="12"/>
        <v>Trạm y tế xã Bản Phùng02</v>
      </c>
      <c r="B812" s="129" t="s">
        <v>1647</v>
      </c>
      <c r="C812" s="130" t="s">
        <v>1414</v>
      </c>
      <c r="D812" s="129" t="s">
        <v>74</v>
      </c>
    </row>
    <row r="813" spans="1:4">
      <c r="A813" s="119" t="str">
        <f t="shared" si="12"/>
        <v>Trạm y tế xã Túng Sán02</v>
      </c>
      <c r="B813" s="129" t="s">
        <v>1646</v>
      </c>
      <c r="C813" s="130" t="s">
        <v>1413</v>
      </c>
      <c r="D813" s="129" t="s">
        <v>74</v>
      </c>
    </row>
    <row r="814" spans="1:4">
      <c r="A814" s="119" t="str">
        <f t="shared" si="12"/>
        <v>Trạm y tế xã Đản Ván02</v>
      </c>
      <c r="B814" s="129" t="s">
        <v>1645</v>
      </c>
      <c r="C814" s="130" t="s">
        <v>1411</v>
      </c>
      <c r="D814" s="129" t="s">
        <v>74</v>
      </c>
    </row>
    <row r="815" spans="1:4">
      <c r="A815" s="119" t="str">
        <f t="shared" si="12"/>
        <v>Trạm y tế xã Tụ Nhân02</v>
      </c>
      <c r="B815" s="129" t="s">
        <v>1644</v>
      </c>
      <c r="C815" s="130" t="s">
        <v>1410</v>
      </c>
      <c r="D815" s="129" t="s">
        <v>74</v>
      </c>
    </row>
    <row r="816" spans="1:4">
      <c r="A816" s="119" t="str">
        <f t="shared" si="12"/>
        <v>Trạm y tế xã Tân Tiến02</v>
      </c>
      <c r="B816" s="129" t="s">
        <v>1643</v>
      </c>
      <c r="C816" s="130" t="s">
        <v>1409</v>
      </c>
      <c r="D816" s="129" t="s">
        <v>74</v>
      </c>
    </row>
    <row r="817" spans="1:4">
      <c r="A817" s="119" t="str">
        <f t="shared" si="12"/>
        <v>Trạm y tế xã Nàng Đôn02</v>
      </c>
      <c r="B817" s="129" t="s">
        <v>1642</v>
      </c>
      <c r="C817" s="130" t="s">
        <v>1408</v>
      </c>
      <c r="D817" s="129" t="s">
        <v>74</v>
      </c>
    </row>
    <row r="818" spans="1:4">
      <c r="A818" s="119" t="str">
        <f t="shared" si="12"/>
        <v>Trạm y tế xã Pờ Ly Ngài02</v>
      </c>
      <c r="B818" s="129" t="s">
        <v>1641</v>
      </c>
      <c r="C818" s="130" t="s">
        <v>1407</v>
      </c>
      <c r="D818" s="129" t="s">
        <v>74</v>
      </c>
    </row>
    <row r="819" spans="1:4">
      <c r="A819" s="119" t="str">
        <f t="shared" si="12"/>
        <v>Trạm y tế xã Sán Xả Hồ02</v>
      </c>
      <c r="B819" s="129" t="s">
        <v>1640</v>
      </c>
      <c r="C819" s="130" t="s">
        <v>1406</v>
      </c>
      <c r="D819" s="129" t="s">
        <v>74</v>
      </c>
    </row>
    <row r="820" spans="1:4">
      <c r="A820" s="119" t="str">
        <f t="shared" si="12"/>
        <v>Trạm y tế xã Bản Luốc02</v>
      </c>
      <c r="B820" s="129" t="s">
        <v>1639</v>
      </c>
      <c r="C820" s="130" t="s">
        <v>1405</v>
      </c>
      <c r="D820" s="129" t="s">
        <v>74</v>
      </c>
    </row>
    <row r="821" spans="1:4">
      <c r="A821" s="119" t="str">
        <f t="shared" si="12"/>
        <v>Trạm y tế xã Ngàm Đăng Vài02</v>
      </c>
      <c r="B821" s="129" t="s">
        <v>1638</v>
      </c>
      <c r="C821" s="130" t="s">
        <v>1404</v>
      </c>
      <c r="D821" s="129" t="s">
        <v>74</v>
      </c>
    </row>
    <row r="822" spans="1:4">
      <c r="A822" s="119" t="str">
        <f t="shared" si="12"/>
        <v>Trạm y tế xã Bản Nhùng02</v>
      </c>
      <c r="B822" s="129" t="s">
        <v>1637</v>
      </c>
      <c r="C822" s="130" t="s">
        <v>1403</v>
      </c>
      <c r="D822" s="129" t="s">
        <v>74</v>
      </c>
    </row>
    <row r="823" spans="1:4">
      <c r="A823" s="119" t="str">
        <f t="shared" si="12"/>
        <v>Trạm y tế xã Tả Sử Choóng02</v>
      </c>
      <c r="B823" s="129" t="s">
        <v>10550</v>
      </c>
      <c r="C823" s="130" t="s">
        <v>1402</v>
      </c>
      <c r="D823" s="129" t="s">
        <v>74</v>
      </c>
    </row>
    <row r="824" spans="1:4">
      <c r="A824" s="119" t="str">
        <f t="shared" si="12"/>
        <v>Trạm y tế xã Hồ Thầu02</v>
      </c>
      <c r="B824" s="129" t="s">
        <v>1636</v>
      </c>
      <c r="C824" s="130" t="s">
        <v>1398</v>
      </c>
      <c r="D824" s="129" t="s">
        <v>74</v>
      </c>
    </row>
    <row r="825" spans="1:4">
      <c r="A825" s="119" t="str">
        <f t="shared" si="12"/>
        <v>Trạm y tế xã Nam Sơn02</v>
      </c>
      <c r="B825" s="129" t="s">
        <v>1635</v>
      </c>
      <c r="C825" s="130" t="s">
        <v>1397</v>
      </c>
      <c r="D825" s="129" t="s">
        <v>74</v>
      </c>
    </row>
    <row r="826" spans="1:4">
      <c r="A826" s="119" t="str">
        <f t="shared" si="12"/>
        <v>Trạm y tế xã Nậm Ty02</v>
      </c>
      <c r="B826" s="129" t="s">
        <v>2577</v>
      </c>
      <c r="C826" s="130" t="s">
        <v>1396</v>
      </c>
      <c r="D826" s="129" t="s">
        <v>74</v>
      </c>
    </row>
    <row r="827" spans="1:4">
      <c r="A827" s="119" t="str">
        <f t="shared" si="12"/>
        <v>Trạm y tế xã Nậm Khòa02</v>
      </c>
      <c r="B827" s="129" t="s">
        <v>1634</v>
      </c>
      <c r="C827" s="130" t="s">
        <v>1394</v>
      </c>
      <c r="D827" s="129" t="s">
        <v>74</v>
      </c>
    </row>
    <row r="828" spans="1:4">
      <c r="A828" s="119" t="str">
        <f t="shared" si="12"/>
        <v>Trạm y tế xã Nàn Xỉn02</v>
      </c>
      <c r="B828" s="129" t="s">
        <v>1633</v>
      </c>
      <c r="C828" s="130" t="s">
        <v>1393</v>
      </c>
      <c r="D828" s="129" t="s">
        <v>74</v>
      </c>
    </row>
    <row r="829" spans="1:4">
      <c r="A829" s="119" t="str">
        <f t="shared" si="12"/>
        <v>Trạm y tế xã Xín Mần02</v>
      </c>
      <c r="B829" s="129" t="s">
        <v>1632</v>
      </c>
      <c r="C829" s="130" t="s">
        <v>1392</v>
      </c>
      <c r="D829" s="129" t="s">
        <v>74</v>
      </c>
    </row>
    <row r="830" spans="1:4">
      <c r="A830" s="119" t="str">
        <f t="shared" si="12"/>
        <v>Trạm y tế xã Bản Díu02</v>
      </c>
      <c r="B830" s="129" t="s">
        <v>1631</v>
      </c>
      <c r="C830" s="130" t="s">
        <v>1391</v>
      </c>
      <c r="D830" s="129" t="s">
        <v>74</v>
      </c>
    </row>
    <row r="831" spans="1:4">
      <c r="A831" s="119" t="str">
        <f t="shared" si="12"/>
        <v>Trạm y tế xã Chí Cà02</v>
      </c>
      <c r="B831" s="129" t="s">
        <v>1630</v>
      </c>
      <c r="C831" s="130" t="s">
        <v>1390</v>
      </c>
      <c r="D831" s="129" t="s">
        <v>74</v>
      </c>
    </row>
    <row r="832" spans="1:4">
      <c r="A832" s="119" t="str">
        <f t="shared" si="12"/>
        <v>Trạm y tế xã Thèn Phàng02</v>
      </c>
      <c r="B832" s="129" t="s">
        <v>1629</v>
      </c>
      <c r="C832" s="130" t="s">
        <v>1389</v>
      </c>
      <c r="D832" s="129" t="s">
        <v>74</v>
      </c>
    </row>
    <row r="833" spans="1:4">
      <c r="A833" s="119" t="str">
        <f t="shared" si="12"/>
        <v>Trạm y tế xã Trung Thịnh02</v>
      </c>
      <c r="B833" s="129" t="s">
        <v>1628</v>
      </c>
      <c r="C833" s="130" t="s">
        <v>1388</v>
      </c>
      <c r="D833" s="129" t="s">
        <v>74</v>
      </c>
    </row>
    <row r="834" spans="1:4">
      <c r="A834" s="119" t="str">
        <f t="shared" si="12"/>
        <v>Trạm y tế xã Pà Vầy Sủ02</v>
      </c>
      <c r="B834" s="129" t="s">
        <v>10384</v>
      </c>
      <c r="C834" s="130" t="s">
        <v>1387</v>
      </c>
      <c r="D834" s="129" t="s">
        <v>74</v>
      </c>
    </row>
    <row r="835" spans="1:4">
      <c r="A835" s="119" t="str">
        <f t="shared" ref="A835:A898" si="13">B835&amp;D835</f>
        <v>Trạm y tế Thị Trấn Cốc Pài02</v>
      </c>
      <c r="B835" s="129" t="s">
        <v>9828</v>
      </c>
      <c r="C835" s="130" t="s">
        <v>1385</v>
      </c>
      <c r="D835" s="129" t="s">
        <v>74</v>
      </c>
    </row>
    <row r="836" spans="1:4">
      <c r="A836" s="119" t="str">
        <f t="shared" si="13"/>
        <v>Trạm y tế xã Cốc Rế02</v>
      </c>
      <c r="B836" s="129" t="s">
        <v>1627</v>
      </c>
      <c r="C836" s="130" t="s">
        <v>1384</v>
      </c>
      <c r="D836" s="129" t="s">
        <v>74</v>
      </c>
    </row>
    <row r="837" spans="1:4">
      <c r="A837" s="119" t="str">
        <f t="shared" si="13"/>
        <v>Trạm y tế xã Tả Nhìu02</v>
      </c>
      <c r="B837" s="129" t="s">
        <v>1626</v>
      </c>
      <c r="C837" s="130" t="s">
        <v>1383</v>
      </c>
      <c r="D837" s="129" t="s">
        <v>74</v>
      </c>
    </row>
    <row r="838" spans="1:4">
      <c r="A838" s="119" t="str">
        <f t="shared" si="13"/>
        <v>Trạm y tế xã Thu Tà02</v>
      </c>
      <c r="B838" s="129" t="s">
        <v>1625</v>
      </c>
      <c r="C838" s="130" t="s">
        <v>1382</v>
      </c>
      <c r="D838" s="129" t="s">
        <v>74</v>
      </c>
    </row>
    <row r="839" spans="1:4">
      <c r="A839" s="119" t="str">
        <f t="shared" si="13"/>
        <v>Trạm y tế xã Nàn Ma02</v>
      </c>
      <c r="B839" s="129" t="s">
        <v>1624</v>
      </c>
      <c r="C839" s="130" t="s">
        <v>1381</v>
      </c>
      <c r="D839" s="129" t="s">
        <v>74</v>
      </c>
    </row>
    <row r="840" spans="1:4">
      <c r="A840" s="119" t="str">
        <f t="shared" si="13"/>
        <v>Trạm y tế xã Bản Ngò02</v>
      </c>
      <c r="B840" s="129" t="s">
        <v>1623</v>
      </c>
      <c r="C840" s="130" t="s">
        <v>1380</v>
      </c>
      <c r="D840" s="129" t="s">
        <v>74</v>
      </c>
    </row>
    <row r="841" spans="1:4">
      <c r="A841" s="119" t="str">
        <f t="shared" si="13"/>
        <v>Trạm y tế xã Chế Là02</v>
      </c>
      <c r="B841" s="129" t="s">
        <v>1622</v>
      </c>
      <c r="C841" s="130" t="s">
        <v>1379</v>
      </c>
      <c r="D841" s="129" t="s">
        <v>74</v>
      </c>
    </row>
    <row r="842" spans="1:4">
      <c r="A842" s="119" t="str">
        <f t="shared" si="13"/>
        <v>Trạm y tế xã Quảng Nguyên02</v>
      </c>
      <c r="B842" s="129" t="s">
        <v>1621</v>
      </c>
      <c r="C842" s="130" t="s">
        <v>1378</v>
      </c>
      <c r="D842" s="129" t="s">
        <v>74</v>
      </c>
    </row>
    <row r="843" spans="1:4">
      <c r="A843" s="119" t="str">
        <f t="shared" si="13"/>
        <v>Trạm y tế xã Nấm Dẩn02</v>
      </c>
      <c r="B843" s="129" t="s">
        <v>1620</v>
      </c>
      <c r="C843" s="130" t="s">
        <v>1377</v>
      </c>
      <c r="D843" s="129" t="s">
        <v>74</v>
      </c>
    </row>
    <row r="844" spans="1:4">
      <c r="A844" s="119" t="str">
        <f t="shared" si="13"/>
        <v>Trạm y tế xã Khuôn Lùng02</v>
      </c>
      <c r="B844" s="129" t="s">
        <v>1619</v>
      </c>
      <c r="C844" s="130" t="s">
        <v>1375</v>
      </c>
      <c r="D844" s="129" t="s">
        <v>74</v>
      </c>
    </row>
    <row r="845" spans="1:4">
      <c r="A845" s="119" t="str">
        <f t="shared" si="13"/>
        <v>Trạm y tế Thị trấn Việt Quang02</v>
      </c>
      <c r="B845" s="129" t="s">
        <v>1618</v>
      </c>
      <c r="C845" s="130" t="s">
        <v>1374</v>
      </c>
      <c r="D845" s="129" t="s">
        <v>74</v>
      </c>
    </row>
    <row r="846" spans="1:4">
      <c r="A846" s="119" t="str">
        <f t="shared" si="13"/>
        <v>Trạm y tế Thị trấn Vĩnh Tuy02</v>
      </c>
      <c r="B846" s="129" t="s">
        <v>1617</v>
      </c>
      <c r="C846" s="130" t="s">
        <v>1373</v>
      </c>
      <c r="D846" s="129" t="s">
        <v>74</v>
      </c>
    </row>
    <row r="847" spans="1:4">
      <c r="A847" s="119" t="str">
        <f t="shared" si="13"/>
        <v>Trạm y tế xã Tân Lập02</v>
      </c>
      <c r="B847" s="129" t="s">
        <v>1616</v>
      </c>
      <c r="C847" s="130" t="s">
        <v>1372</v>
      </c>
      <c r="D847" s="129" t="s">
        <v>74</v>
      </c>
    </row>
    <row r="848" spans="1:4">
      <c r="A848" s="119" t="str">
        <f t="shared" si="13"/>
        <v>Trạm y tế xã Tân Thành02</v>
      </c>
      <c r="B848" s="129" t="s">
        <v>1615</v>
      </c>
      <c r="C848" s="130" t="s">
        <v>1371</v>
      </c>
      <c r="D848" s="129" t="s">
        <v>74</v>
      </c>
    </row>
    <row r="849" spans="1:4">
      <c r="A849" s="119" t="str">
        <f t="shared" si="13"/>
        <v>Trạm y tế xã Đồng Tiến02</v>
      </c>
      <c r="B849" s="129" t="s">
        <v>1614</v>
      </c>
      <c r="C849" s="130" t="s">
        <v>1370</v>
      </c>
      <c r="D849" s="129" t="s">
        <v>74</v>
      </c>
    </row>
    <row r="850" spans="1:4">
      <c r="A850" s="119" t="str">
        <f t="shared" si="13"/>
        <v>Trạm y tế xã Đồng Tâm02</v>
      </c>
      <c r="B850" s="129" t="s">
        <v>1613</v>
      </c>
      <c r="C850" s="130" t="s">
        <v>1369</v>
      </c>
      <c r="D850" s="129" t="s">
        <v>74</v>
      </c>
    </row>
    <row r="851" spans="1:4">
      <c r="A851" s="119" t="str">
        <f t="shared" si="13"/>
        <v>Trạm y tế xã Tân Quang02</v>
      </c>
      <c r="B851" s="129" t="s">
        <v>1612</v>
      </c>
      <c r="C851" s="130" t="s">
        <v>1368</v>
      </c>
      <c r="D851" s="129" t="s">
        <v>74</v>
      </c>
    </row>
    <row r="852" spans="1:4">
      <c r="A852" s="119" t="str">
        <f t="shared" si="13"/>
        <v>Trạm y tế xã Thượng Bình02</v>
      </c>
      <c r="B852" s="129" t="s">
        <v>1611</v>
      </c>
      <c r="C852" s="130" t="s">
        <v>1367</v>
      </c>
      <c r="D852" s="129" t="s">
        <v>74</v>
      </c>
    </row>
    <row r="853" spans="1:4">
      <c r="A853" s="119" t="str">
        <f t="shared" si="13"/>
        <v>Trạm y tế xã Hữu Sản02</v>
      </c>
      <c r="B853" s="129" t="s">
        <v>1610</v>
      </c>
      <c r="C853" s="130" t="s">
        <v>1366</v>
      </c>
      <c r="D853" s="129" t="s">
        <v>74</v>
      </c>
    </row>
    <row r="854" spans="1:4">
      <c r="A854" s="119" t="str">
        <f t="shared" si="13"/>
        <v>Trạm y tế xã Kim Ngọc02</v>
      </c>
      <c r="B854" s="129" t="s">
        <v>1609</v>
      </c>
      <c r="C854" s="130" t="s">
        <v>1365</v>
      </c>
      <c r="D854" s="129" t="s">
        <v>74</v>
      </c>
    </row>
    <row r="855" spans="1:4">
      <c r="A855" s="119" t="str">
        <f t="shared" si="13"/>
        <v>Trạm y tế xã Việt Vinh02</v>
      </c>
      <c r="B855" s="129" t="s">
        <v>1608</v>
      </c>
      <c r="C855" s="130" t="s">
        <v>1364</v>
      </c>
      <c r="D855" s="129" t="s">
        <v>74</v>
      </c>
    </row>
    <row r="856" spans="1:4">
      <c r="A856" s="119" t="str">
        <f t="shared" si="13"/>
        <v>Trạm y tế xã Bằng Hành02</v>
      </c>
      <c r="B856" s="129" t="s">
        <v>1607</v>
      </c>
      <c r="C856" s="130" t="s">
        <v>1363</v>
      </c>
      <c r="D856" s="129" t="s">
        <v>74</v>
      </c>
    </row>
    <row r="857" spans="1:4">
      <c r="A857" s="119" t="str">
        <f t="shared" si="13"/>
        <v>Trạm y tế xã Quang Minh02</v>
      </c>
      <c r="B857" s="129" t="s">
        <v>1606</v>
      </c>
      <c r="C857" s="130" t="s">
        <v>1362</v>
      </c>
      <c r="D857" s="129" t="s">
        <v>74</v>
      </c>
    </row>
    <row r="858" spans="1:4">
      <c r="A858" s="119" t="str">
        <f t="shared" si="13"/>
        <v>Trạm y tế xã Vô Điếm02</v>
      </c>
      <c r="B858" s="129" t="s">
        <v>1605</v>
      </c>
      <c r="C858" s="130" t="s">
        <v>1360</v>
      </c>
      <c r="D858" s="129" t="s">
        <v>74</v>
      </c>
    </row>
    <row r="859" spans="1:4">
      <c r="A859" s="119" t="str">
        <f t="shared" si="13"/>
        <v>Trạm y tế xã Việt Hồng02</v>
      </c>
      <c r="B859" s="129" t="s">
        <v>1604</v>
      </c>
      <c r="C859" s="130" t="s">
        <v>1359</v>
      </c>
      <c r="D859" s="129" t="s">
        <v>74</v>
      </c>
    </row>
    <row r="860" spans="1:4">
      <c r="A860" s="119" t="str">
        <f t="shared" si="13"/>
        <v>Trạm y tế xã Hùng An02</v>
      </c>
      <c r="B860" s="129" t="s">
        <v>1603</v>
      </c>
      <c r="C860" s="130" t="s">
        <v>1358</v>
      </c>
      <c r="D860" s="129" t="s">
        <v>74</v>
      </c>
    </row>
    <row r="861" spans="1:4">
      <c r="A861" s="119" t="str">
        <f t="shared" si="13"/>
        <v>Trạm y tế xã Đức Xuân02</v>
      </c>
      <c r="B861" s="129" t="s">
        <v>1602</v>
      </c>
      <c r="C861" s="130" t="s">
        <v>1357</v>
      </c>
      <c r="D861" s="129" t="s">
        <v>74</v>
      </c>
    </row>
    <row r="862" spans="1:4">
      <c r="A862" s="119" t="str">
        <f t="shared" si="13"/>
        <v>Trạm y tế xã Tiên Kiều02</v>
      </c>
      <c r="B862" s="129" t="s">
        <v>1601</v>
      </c>
      <c r="C862" s="130" t="s">
        <v>1356</v>
      </c>
      <c r="D862" s="129" t="s">
        <v>74</v>
      </c>
    </row>
    <row r="863" spans="1:4">
      <c r="A863" s="119" t="str">
        <f t="shared" si="13"/>
        <v>Trạm y tế xã Vĩnh Hảo02</v>
      </c>
      <c r="B863" s="129" t="s">
        <v>1600</v>
      </c>
      <c r="C863" s="130" t="s">
        <v>1354</v>
      </c>
      <c r="D863" s="129" t="s">
        <v>74</v>
      </c>
    </row>
    <row r="864" spans="1:4">
      <c r="A864" s="119" t="str">
        <f t="shared" si="13"/>
        <v>Trạm y tế xã Vĩnh Phúc02</v>
      </c>
      <c r="B864" s="129" t="s">
        <v>1599</v>
      </c>
      <c r="C864" s="130" t="s">
        <v>1353</v>
      </c>
      <c r="D864" s="129" t="s">
        <v>74</v>
      </c>
    </row>
    <row r="865" spans="1:4">
      <c r="A865" s="119" t="str">
        <f t="shared" si="13"/>
        <v>Trạm y tế xã Đông Thành02</v>
      </c>
      <c r="B865" s="129" t="s">
        <v>1598</v>
      </c>
      <c r="C865" s="130" t="s">
        <v>1351</v>
      </c>
      <c r="D865" s="129" t="s">
        <v>74</v>
      </c>
    </row>
    <row r="866" spans="1:4">
      <c r="A866" s="119" t="str">
        <f t="shared" si="13"/>
        <v>Trạm y tế xã Xuân Minh02</v>
      </c>
      <c r="B866" s="129" t="s">
        <v>1597</v>
      </c>
      <c r="C866" s="130" t="s">
        <v>1350</v>
      </c>
      <c r="D866" s="129" t="s">
        <v>74</v>
      </c>
    </row>
    <row r="867" spans="1:4">
      <c r="A867" s="119" t="str">
        <f t="shared" si="13"/>
        <v>Trạm y tế xã Tiên Nguyên02</v>
      </c>
      <c r="B867" s="129" t="s">
        <v>1596</v>
      </c>
      <c r="C867" s="130" t="s">
        <v>1349</v>
      </c>
      <c r="D867" s="129" t="s">
        <v>74</v>
      </c>
    </row>
    <row r="868" spans="1:4">
      <c r="A868" s="119" t="str">
        <f t="shared" si="13"/>
        <v>Trạm y tế xã Tân Nam02</v>
      </c>
      <c r="B868" s="129" t="s">
        <v>1595</v>
      </c>
      <c r="C868" s="130" t="s">
        <v>1348</v>
      </c>
      <c r="D868" s="129" t="s">
        <v>74</v>
      </c>
    </row>
    <row r="869" spans="1:4">
      <c r="A869" s="119" t="str">
        <f t="shared" si="13"/>
        <v>Trạm y tế xã Bản Rịa02</v>
      </c>
      <c r="B869" s="129" t="s">
        <v>1594</v>
      </c>
      <c r="C869" s="130" t="s">
        <v>1347</v>
      </c>
      <c r="D869" s="129" t="s">
        <v>74</v>
      </c>
    </row>
    <row r="870" spans="1:4">
      <c r="A870" s="119" t="str">
        <f t="shared" si="13"/>
        <v>Trạm y tế xã Yên Thành02</v>
      </c>
      <c r="B870" s="129" t="s">
        <v>1593</v>
      </c>
      <c r="C870" s="130" t="s">
        <v>1346</v>
      </c>
      <c r="D870" s="129" t="s">
        <v>74</v>
      </c>
    </row>
    <row r="871" spans="1:4">
      <c r="A871" s="119" t="str">
        <f t="shared" si="13"/>
        <v>Trạm y tế xã Yên Bình02</v>
      </c>
      <c r="B871" s="129" t="s">
        <v>1592</v>
      </c>
      <c r="C871" s="130" t="s">
        <v>1345</v>
      </c>
      <c r="D871" s="129" t="s">
        <v>74</v>
      </c>
    </row>
    <row r="872" spans="1:4">
      <c r="A872" s="119" t="str">
        <f t="shared" si="13"/>
        <v>Trạm y tế xã Tân Trịnh02</v>
      </c>
      <c r="B872" s="129" t="s">
        <v>1591</v>
      </c>
      <c r="C872" s="130" t="s">
        <v>1344</v>
      </c>
      <c r="D872" s="129" t="s">
        <v>74</v>
      </c>
    </row>
    <row r="873" spans="1:4">
      <c r="A873" s="119" t="str">
        <f t="shared" si="13"/>
        <v>Trạm y tế xã Tân Bắc02</v>
      </c>
      <c r="B873" s="129" t="s">
        <v>1590</v>
      </c>
      <c r="C873" s="130" t="s">
        <v>1343</v>
      </c>
      <c r="D873" s="129" t="s">
        <v>74</v>
      </c>
    </row>
    <row r="874" spans="1:4">
      <c r="A874" s="119" t="str">
        <f t="shared" si="13"/>
        <v>Trạm y tế xã Bằng Lang02</v>
      </c>
      <c r="B874" s="129" t="s">
        <v>1589</v>
      </c>
      <c r="C874" s="130" t="s">
        <v>1342</v>
      </c>
      <c r="D874" s="129" t="s">
        <v>74</v>
      </c>
    </row>
    <row r="875" spans="1:4">
      <c r="A875" s="119" t="str">
        <f t="shared" si="13"/>
        <v>Trạm y tế xã Yên Hà02</v>
      </c>
      <c r="B875" s="129" t="s">
        <v>1588</v>
      </c>
      <c r="C875" s="130" t="s">
        <v>1341</v>
      </c>
      <c r="D875" s="129" t="s">
        <v>74</v>
      </c>
    </row>
    <row r="876" spans="1:4">
      <c r="A876" s="119" t="str">
        <f t="shared" si="13"/>
        <v>Trạm y tế xã Hương Sơn02</v>
      </c>
      <c r="B876" s="129" t="s">
        <v>1587</v>
      </c>
      <c r="C876" s="130" t="s">
        <v>1340</v>
      </c>
      <c r="D876" s="129" t="s">
        <v>74</v>
      </c>
    </row>
    <row r="877" spans="1:4">
      <c r="A877" s="119" t="str">
        <f t="shared" si="13"/>
        <v>Phòng khám đa khoa khu vực Xuân Giang02</v>
      </c>
      <c r="B877" s="129" t="s">
        <v>1586</v>
      </c>
      <c r="C877" s="130" t="s">
        <v>1339</v>
      </c>
      <c r="D877" s="129" t="s">
        <v>74</v>
      </c>
    </row>
    <row r="878" spans="1:4">
      <c r="A878" s="119" t="str">
        <f t="shared" si="13"/>
        <v>Trạm y tế xã Nà Khương02</v>
      </c>
      <c r="B878" s="129" t="s">
        <v>1585</v>
      </c>
      <c r="C878" s="130" t="s">
        <v>1338</v>
      </c>
      <c r="D878" s="129" t="s">
        <v>74</v>
      </c>
    </row>
    <row r="879" spans="1:4">
      <c r="A879" s="119" t="str">
        <f t="shared" si="13"/>
        <v>Trạm y tế xã Tiên Yên02</v>
      </c>
      <c r="B879" s="129" t="s">
        <v>1584</v>
      </c>
      <c r="C879" s="130" t="s">
        <v>1337</v>
      </c>
      <c r="D879" s="129" t="s">
        <v>74</v>
      </c>
    </row>
    <row r="880" spans="1:4">
      <c r="A880" s="119" t="str">
        <f t="shared" si="13"/>
        <v>Trạm y tế xã Vĩ Thượng02</v>
      </c>
      <c r="B880" s="129" t="s">
        <v>1583</v>
      </c>
      <c r="C880" s="130" t="s">
        <v>1336</v>
      </c>
      <c r="D880" s="129" t="s">
        <v>74</v>
      </c>
    </row>
    <row r="881" spans="1:4">
      <c r="A881" s="119" t="str">
        <f t="shared" si="13"/>
        <v>Phòng khám đa khoa khu vực Đồng Yên02</v>
      </c>
      <c r="B881" s="129" t="s">
        <v>1582</v>
      </c>
      <c r="C881" s="130" t="s">
        <v>1334</v>
      </c>
      <c r="D881" s="129" t="s">
        <v>74</v>
      </c>
    </row>
    <row r="882" spans="1:4">
      <c r="A882" s="119" t="str">
        <f t="shared" si="13"/>
        <v>Phòng khám đa khoa khu vực Liên Hiệp02</v>
      </c>
      <c r="B882" s="129" t="s">
        <v>1581</v>
      </c>
      <c r="C882" s="130" t="s">
        <v>1333</v>
      </c>
      <c r="D882" s="129" t="s">
        <v>74</v>
      </c>
    </row>
    <row r="883" spans="1:4">
      <c r="A883" s="119" t="str">
        <f t="shared" si="13"/>
        <v>Phòng khám đa khoa khu vực Thông Nguyên02</v>
      </c>
      <c r="B883" s="129" t="s">
        <v>1580</v>
      </c>
      <c r="C883" s="130" t="s">
        <v>1332</v>
      </c>
      <c r="D883" s="129" t="s">
        <v>74</v>
      </c>
    </row>
    <row r="884" spans="1:4">
      <c r="A884" s="119" t="str">
        <f t="shared" si="13"/>
        <v>Phòng khám đa khoa khu vực Chiến Phố02</v>
      </c>
      <c r="B884" s="129" t="s">
        <v>1579</v>
      </c>
      <c r="C884" s="130" t="s">
        <v>1331</v>
      </c>
      <c r="D884" s="129" t="s">
        <v>74</v>
      </c>
    </row>
    <row r="885" spans="1:4">
      <c r="A885" s="119" t="str">
        <f t="shared" si="13"/>
        <v>Phòng khám đa khoa khu vực Nậm Dịch02</v>
      </c>
      <c r="B885" s="129" t="s">
        <v>1578</v>
      </c>
      <c r="C885" s="130" t="s">
        <v>1330</v>
      </c>
      <c r="D885" s="129" t="s">
        <v>74</v>
      </c>
    </row>
    <row r="886" spans="1:4">
      <c r="A886" s="119" t="str">
        <f t="shared" si="13"/>
        <v>Bệnh viện đa khoa Nà Chì02</v>
      </c>
      <c r="B886" s="129" t="s">
        <v>1577</v>
      </c>
      <c r="C886" s="130" t="s">
        <v>1328</v>
      </c>
      <c r="D886" s="129" t="s">
        <v>74</v>
      </c>
    </row>
    <row r="887" spans="1:4">
      <c r="A887" s="119" t="str">
        <f t="shared" si="13"/>
        <v>Phòng khám đa khoa khu vực Bạch Đích02</v>
      </c>
      <c r="B887" s="129" t="s">
        <v>1576</v>
      </c>
      <c r="C887" s="130" t="s">
        <v>1327</v>
      </c>
      <c r="D887" s="129" t="s">
        <v>74</v>
      </c>
    </row>
    <row r="888" spans="1:4">
      <c r="A888" s="119" t="str">
        <f t="shared" si="13"/>
        <v>Phòng khám đa khoa khu vực Mậu Duệ02</v>
      </c>
      <c r="B888" s="129" t="s">
        <v>1575</v>
      </c>
      <c r="C888" s="130" t="s">
        <v>1326</v>
      </c>
      <c r="D888" s="129" t="s">
        <v>74</v>
      </c>
    </row>
    <row r="889" spans="1:4">
      <c r="A889" s="119" t="str">
        <f t="shared" si="13"/>
        <v>Phòng khám đa khoa khu vực Lũng Phìn02</v>
      </c>
      <c r="B889" s="129" t="s">
        <v>1574</v>
      </c>
      <c r="C889" s="130" t="s">
        <v>1573</v>
      </c>
      <c r="D889" s="129" t="s">
        <v>74</v>
      </c>
    </row>
    <row r="890" spans="1:4">
      <c r="A890" s="119" t="str">
        <f t="shared" si="13"/>
        <v>Phòng khám đa khoa khu vực Phố Bảng02</v>
      </c>
      <c r="B890" s="129" t="s">
        <v>9258</v>
      </c>
      <c r="C890" s="130" t="s">
        <v>1572</v>
      </c>
      <c r="D890" s="129" t="s">
        <v>74</v>
      </c>
    </row>
    <row r="891" spans="1:4">
      <c r="A891" s="119" t="str">
        <f t="shared" si="13"/>
        <v>Phòng khám đa khoa khu vực Niêm Sơn02</v>
      </c>
      <c r="B891" s="129" t="s">
        <v>1571</v>
      </c>
      <c r="C891" s="130" t="s">
        <v>1570</v>
      </c>
      <c r="D891" s="129" t="s">
        <v>74</v>
      </c>
    </row>
    <row r="892" spans="1:4">
      <c r="A892" s="119" t="str">
        <f t="shared" si="13"/>
        <v>Phòng khám đa khoa khu vực Xín Cái02</v>
      </c>
      <c r="B892" s="129" t="s">
        <v>1569</v>
      </c>
      <c r="C892" s="130" t="s">
        <v>1325</v>
      </c>
      <c r="D892" s="129" t="s">
        <v>74</v>
      </c>
    </row>
    <row r="893" spans="1:4">
      <c r="A893" s="119" t="str">
        <f t="shared" si="13"/>
        <v>Phòng khám đa khoa khu vực Đường Âm02</v>
      </c>
      <c r="B893" s="129" t="s">
        <v>1568</v>
      </c>
      <c r="C893" s="130" t="s">
        <v>1324</v>
      </c>
      <c r="D893" s="129" t="s">
        <v>74</v>
      </c>
    </row>
    <row r="894" spans="1:4">
      <c r="A894" s="119" t="str">
        <f t="shared" si="13"/>
        <v>Phòng khám đa khoa khu vực Minh Ngọc02</v>
      </c>
      <c r="B894" s="129" t="s">
        <v>1567</v>
      </c>
      <c r="C894" s="130" t="s">
        <v>1323</v>
      </c>
      <c r="D894" s="129" t="s">
        <v>74</v>
      </c>
    </row>
    <row r="895" spans="1:4">
      <c r="A895" s="119" t="str">
        <f t="shared" si="13"/>
        <v>Bệnh viện Phổi Hà Giang02</v>
      </c>
      <c r="B895" s="129" t="s">
        <v>9843</v>
      </c>
      <c r="C895" s="130" t="s">
        <v>1321</v>
      </c>
      <c r="D895" s="129" t="s">
        <v>74</v>
      </c>
    </row>
    <row r="896" spans="1:4">
      <c r="A896" s="119" t="str">
        <f t="shared" si="13"/>
        <v>Phòng khám đa khoa KV Lũng Hồ02</v>
      </c>
      <c r="B896" s="129" t="s">
        <v>1566</v>
      </c>
      <c r="C896" s="130" t="s">
        <v>1320</v>
      </c>
      <c r="D896" s="129" t="s">
        <v>74</v>
      </c>
    </row>
    <row r="897" spans="1:4">
      <c r="A897" s="119" t="str">
        <f t="shared" si="13"/>
        <v>Phòng khám đa khoa KV Tùng Vài02</v>
      </c>
      <c r="B897" s="129" t="s">
        <v>1565</v>
      </c>
      <c r="C897" s="130" t="s">
        <v>1319</v>
      </c>
      <c r="D897" s="129" t="s">
        <v>74</v>
      </c>
    </row>
    <row r="898" spans="1:4">
      <c r="A898" s="119" t="str">
        <f t="shared" si="13"/>
        <v>Phòng khám đa khoa KV Đông Hà02</v>
      </c>
      <c r="B898" s="129" t="s">
        <v>1564</v>
      </c>
      <c r="C898" s="130" t="s">
        <v>1318</v>
      </c>
      <c r="D898" s="129" t="s">
        <v>74</v>
      </c>
    </row>
    <row r="899" spans="1:4">
      <c r="A899" s="119" t="str">
        <f t="shared" ref="A899:A962" si="14">B899&amp;D899</f>
        <v>Phòng khám đa khoa KV Bạch Ngọc02</v>
      </c>
      <c r="B899" s="129" t="s">
        <v>1563</v>
      </c>
      <c r="C899" s="130" t="s">
        <v>1316</v>
      </c>
      <c r="D899" s="129" t="s">
        <v>74</v>
      </c>
    </row>
    <row r="900" spans="1:4">
      <c r="A900" s="119" t="str">
        <f t="shared" si="14"/>
        <v>Bệnh viện Phục hồi chức năng02</v>
      </c>
      <c r="B900" s="129" t="s">
        <v>5788</v>
      </c>
      <c r="C900" s="130" t="s">
        <v>1313</v>
      </c>
      <c r="D900" s="129" t="s">
        <v>74</v>
      </c>
    </row>
    <row r="901" spans="1:4">
      <c r="A901" s="119" t="str">
        <f t="shared" si="14"/>
        <v>Bệnh xá công an Tỉnh Hà Giang02</v>
      </c>
      <c r="B901" s="129" t="s">
        <v>1761</v>
      </c>
      <c r="C901" s="130" t="s">
        <v>1558</v>
      </c>
      <c r="D901" s="129" t="s">
        <v>74</v>
      </c>
    </row>
    <row r="902" spans="1:4">
      <c r="A902" s="119" t="str">
        <f t="shared" si="14"/>
        <v>Chi nhánh Công ty cổ phần dược liệu Tùng Anh - Phòng khám Đa khoa Trí Đức02</v>
      </c>
      <c r="B902" s="129" t="s">
        <v>12045</v>
      </c>
      <c r="C902" s="130" t="s">
        <v>2249</v>
      </c>
      <c r="D902" s="129" t="s">
        <v>74</v>
      </c>
    </row>
    <row r="903" spans="1:4">
      <c r="A903" s="119" t="str">
        <f t="shared" si="14"/>
        <v>Bệnh viện đa khoa Đức Minh02</v>
      </c>
      <c r="B903" s="129" t="s">
        <v>8697</v>
      </c>
      <c r="C903" s="130" t="s">
        <v>2247</v>
      </c>
      <c r="D903" s="129" t="s">
        <v>74</v>
      </c>
    </row>
    <row r="904" spans="1:4">
      <c r="A904" s="119" t="str">
        <f t="shared" si="14"/>
        <v>Phòng khám Đa khoa Đức Minh 2- Bắc Quang02</v>
      </c>
      <c r="B904" s="129" t="s">
        <v>12046</v>
      </c>
      <c r="C904" s="130" t="s">
        <v>4995</v>
      </c>
      <c r="D904" s="129" t="s">
        <v>74</v>
      </c>
    </row>
    <row r="905" spans="1:4">
      <c r="A905" s="119" t="str">
        <f t="shared" si="14"/>
        <v>Trung tâm y tế thành phố Cao Bằng04</v>
      </c>
      <c r="B905" s="129" t="s">
        <v>9237</v>
      </c>
      <c r="C905" s="130" t="s">
        <v>1559</v>
      </c>
      <c r="D905" s="129" t="s">
        <v>125</v>
      </c>
    </row>
    <row r="906" spans="1:4">
      <c r="A906" s="119" t="str">
        <f t="shared" si="14"/>
        <v>Trung tâm y tế huyện Bảo Lạc04</v>
      </c>
      <c r="B906" s="129" t="s">
        <v>9844</v>
      </c>
      <c r="C906" s="130" t="s">
        <v>1558</v>
      </c>
      <c r="D906" s="129" t="s">
        <v>125</v>
      </c>
    </row>
    <row r="907" spans="1:4">
      <c r="A907" s="119" t="str">
        <f t="shared" si="14"/>
        <v>Trung tâm y tế huyện Hà Quảng04</v>
      </c>
      <c r="B907" s="129" t="s">
        <v>10446</v>
      </c>
      <c r="C907" s="130" t="s">
        <v>1556</v>
      </c>
      <c r="D907" s="129" t="s">
        <v>125</v>
      </c>
    </row>
    <row r="908" spans="1:4">
      <c r="A908" s="119" t="str">
        <f t="shared" si="14"/>
        <v>Bệnh viện Đa khoa huyện Hà Quảng04</v>
      </c>
      <c r="B908" s="129" t="s">
        <v>9449</v>
      </c>
      <c r="C908" s="130" t="s">
        <v>1554</v>
      </c>
      <c r="D908" s="129" t="s">
        <v>125</v>
      </c>
    </row>
    <row r="909" spans="1:4">
      <c r="A909" s="119" t="str">
        <f t="shared" si="14"/>
        <v>Trung tâm y tế huyện Trùng Khánh04</v>
      </c>
      <c r="B909" s="129" t="s">
        <v>10467</v>
      </c>
      <c r="C909" s="130" t="s">
        <v>1553</v>
      </c>
      <c r="D909" s="129" t="s">
        <v>125</v>
      </c>
    </row>
    <row r="910" spans="1:4">
      <c r="A910" s="119" t="str">
        <f t="shared" si="14"/>
        <v>Bệnh viện Đa khoa huyện Trùng Khánh04</v>
      </c>
      <c r="B910" s="129" t="s">
        <v>9845</v>
      </c>
      <c r="C910" s="130" t="s">
        <v>1551</v>
      </c>
      <c r="D910" s="129" t="s">
        <v>125</v>
      </c>
    </row>
    <row r="911" spans="1:4">
      <c r="A911" s="119" t="str">
        <f t="shared" si="14"/>
        <v>Trung tâm y tế huyện Nguyên Bình04</v>
      </c>
      <c r="B911" s="129" t="s">
        <v>10447</v>
      </c>
      <c r="C911" s="130" t="s">
        <v>1550</v>
      </c>
      <c r="D911" s="129" t="s">
        <v>125</v>
      </c>
    </row>
    <row r="912" spans="1:4">
      <c r="A912" s="119" t="str">
        <f t="shared" si="14"/>
        <v>Trung tâm y tế huyện Hòa An04</v>
      </c>
      <c r="B912" s="129" t="s">
        <v>9934</v>
      </c>
      <c r="C912" s="130" t="s">
        <v>1549</v>
      </c>
      <c r="D912" s="129" t="s">
        <v>125</v>
      </c>
    </row>
    <row r="913" spans="1:4">
      <c r="A913" s="119" t="str">
        <f t="shared" si="14"/>
        <v>Bệnh viện Đa khoa huyện Quảng Hòa04</v>
      </c>
      <c r="B913" s="129" t="s">
        <v>9846</v>
      </c>
      <c r="C913" s="130" t="s">
        <v>73</v>
      </c>
      <c r="D913" s="129" t="s">
        <v>125</v>
      </c>
    </row>
    <row r="914" spans="1:4">
      <c r="A914" s="119" t="str">
        <f t="shared" si="14"/>
        <v>Trung tâm y tế huyện Thạch An04</v>
      </c>
      <c r="B914" s="129" t="s">
        <v>9071</v>
      </c>
      <c r="C914" s="130" t="s">
        <v>1548</v>
      </c>
      <c r="D914" s="129" t="s">
        <v>125</v>
      </c>
    </row>
    <row r="915" spans="1:4">
      <c r="A915" s="119" t="str">
        <f t="shared" si="14"/>
        <v>Trung tâm y tế huyện Hạ Lang04</v>
      </c>
      <c r="B915" s="129" t="s">
        <v>9847</v>
      </c>
      <c r="C915" s="130" t="s">
        <v>1547</v>
      </c>
      <c r="D915" s="129" t="s">
        <v>125</v>
      </c>
    </row>
    <row r="916" spans="1:4">
      <c r="A916" s="119" t="str">
        <f t="shared" si="14"/>
        <v>Trung tâm y tế huyện Bảo Lâm04</v>
      </c>
      <c r="B916" s="129" t="s">
        <v>7347</v>
      </c>
      <c r="C916" s="130" t="s">
        <v>1546</v>
      </c>
      <c r="D916" s="129" t="s">
        <v>125</v>
      </c>
    </row>
    <row r="917" spans="1:4">
      <c r="A917" s="119" t="str">
        <f t="shared" si="14"/>
        <v>Trung tâm y tế huyện Quảng Hòa04</v>
      </c>
      <c r="B917" s="129" t="s">
        <v>10448</v>
      </c>
      <c r="C917" s="130" t="s">
        <v>1545</v>
      </c>
      <c r="D917" s="129" t="s">
        <v>125</v>
      </c>
    </row>
    <row r="918" spans="1:4">
      <c r="A918" s="119" t="str">
        <f t="shared" si="14"/>
        <v>Bệnh viện Đa khoa tỉnh Cao Bằng04</v>
      </c>
      <c r="B918" s="129" t="s">
        <v>1943</v>
      </c>
      <c r="C918" s="130" t="s">
        <v>1544</v>
      </c>
      <c r="D918" s="129" t="s">
        <v>125</v>
      </c>
    </row>
    <row r="919" spans="1:4">
      <c r="A919" s="119" t="str">
        <f t="shared" si="14"/>
        <v>Bệnh viện Đa khoa y dược cổ truyền - Phục hồi chức năng tỉnh Cao Bằng04</v>
      </c>
      <c r="B919" s="129" t="s">
        <v>12047</v>
      </c>
      <c r="C919" s="130" t="s">
        <v>1543</v>
      </c>
      <c r="D919" s="129" t="s">
        <v>125</v>
      </c>
    </row>
    <row r="920" spans="1:4">
      <c r="A920" s="119" t="str">
        <f t="shared" si="14"/>
        <v>Bệnh viện Tĩnh Túc04</v>
      </c>
      <c r="B920" s="129" t="s">
        <v>1942</v>
      </c>
      <c r="C920" s="130" t="s">
        <v>1542</v>
      </c>
      <c r="D920" s="129" t="s">
        <v>125</v>
      </c>
    </row>
    <row r="921" spans="1:4">
      <c r="A921" s="119" t="str">
        <f t="shared" si="14"/>
        <v>Trạm y tế phường Sông Hiến04</v>
      </c>
      <c r="B921" s="129" t="s">
        <v>1941</v>
      </c>
      <c r="C921" s="130" t="s">
        <v>1534</v>
      </c>
      <c r="D921" s="129" t="s">
        <v>125</v>
      </c>
    </row>
    <row r="922" spans="1:4">
      <c r="A922" s="119" t="str">
        <f t="shared" si="14"/>
        <v>Trạm y tế phường Sông Bằng04</v>
      </c>
      <c r="B922" s="129" t="s">
        <v>1940</v>
      </c>
      <c r="C922" s="130" t="s">
        <v>1532</v>
      </c>
      <c r="D922" s="129" t="s">
        <v>125</v>
      </c>
    </row>
    <row r="923" spans="1:4">
      <c r="A923" s="119" t="str">
        <f t="shared" si="14"/>
        <v>Trạm y tế phường Hợp Giang04</v>
      </c>
      <c r="B923" s="129" t="s">
        <v>1939</v>
      </c>
      <c r="C923" s="130" t="s">
        <v>1531</v>
      </c>
      <c r="D923" s="129" t="s">
        <v>125</v>
      </c>
    </row>
    <row r="924" spans="1:4">
      <c r="A924" s="119" t="str">
        <f t="shared" si="14"/>
        <v>Trạm y tế phường Tân Giang04</v>
      </c>
      <c r="B924" s="129" t="s">
        <v>1938</v>
      </c>
      <c r="C924" s="130" t="s">
        <v>1530</v>
      </c>
      <c r="D924" s="129" t="s">
        <v>125</v>
      </c>
    </row>
    <row r="925" spans="1:4">
      <c r="A925" s="119" t="str">
        <f t="shared" si="14"/>
        <v>Trạm y tế phường Ngọc Xuân04</v>
      </c>
      <c r="B925" s="129" t="s">
        <v>1937</v>
      </c>
      <c r="C925" s="130" t="s">
        <v>1529</v>
      </c>
      <c r="D925" s="129" t="s">
        <v>125</v>
      </c>
    </row>
    <row r="926" spans="1:4">
      <c r="A926" s="119" t="str">
        <f t="shared" si="14"/>
        <v>Trạm y tế phường Đề Thám04</v>
      </c>
      <c r="B926" s="129" t="s">
        <v>1936</v>
      </c>
      <c r="C926" s="130" t="s">
        <v>1527</v>
      </c>
      <c r="D926" s="129" t="s">
        <v>125</v>
      </c>
    </row>
    <row r="927" spans="1:4">
      <c r="A927" s="119" t="str">
        <f t="shared" si="14"/>
        <v>Trạm y tế phường  Hòa Chung04</v>
      </c>
      <c r="B927" s="129" t="s">
        <v>1935</v>
      </c>
      <c r="C927" s="130" t="s">
        <v>1526</v>
      </c>
      <c r="D927" s="129" t="s">
        <v>125</v>
      </c>
    </row>
    <row r="928" spans="1:4">
      <c r="A928" s="119" t="str">
        <f t="shared" si="14"/>
        <v>Trạm y tế phường Duyệt Trung04</v>
      </c>
      <c r="B928" s="129" t="s">
        <v>1934</v>
      </c>
      <c r="C928" s="130" t="s">
        <v>1524</v>
      </c>
      <c r="D928" s="129" t="s">
        <v>125</v>
      </c>
    </row>
    <row r="929" spans="1:4">
      <c r="A929" s="119" t="str">
        <f t="shared" si="14"/>
        <v>Trạm y tế xã Đức Hạnh04</v>
      </c>
      <c r="B929" s="129" t="s">
        <v>1933</v>
      </c>
      <c r="C929" s="130" t="s">
        <v>1522</v>
      </c>
      <c r="D929" s="129" t="s">
        <v>125</v>
      </c>
    </row>
    <row r="930" spans="1:4">
      <c r="A930" s="119" t="str">
        <f t="shared" si="14"/>
        <v>Trạm y tế xã Lý Bôn04</v>
      </c>
      <c r="B930" s="129" t="s">
        <v>1932</v>
      </c>
      <c r="C930" s="130" t="s">
        <v>1521</v>
      </c>
      <c r="D930" s="129" t="s">
        <v>125</v>
      </c>
    </row>
    <row r="931" spans="1:4">
      <c r="A931" s="119" t="str">
        <f t="shared" si="14"/>
        <v>Trạm y tế xã Nam Quang04</v>
      </c>
      <c r="B931" s="129" t="s">
        <v>1931</v>
      </c>
      <c r="C931" s="130" t="s">
        <v>1520</v>
      </c>
      <c r="D931" s="129" t="s">
        <v>125</v>
      </c>
    </row>
    <row r="932" spans="1:4">
      <c r="A932" s="119" t="str">
        <f t="shared" si="14"/>
        <v>Trạm y tế xã Vĩnh Quang04</v>
      </c>
      <c r="B932" s="129" t="s">
        <v>1837</v>
      </c>
      <c r="C932" s="130" t="s">
        <v>1519</v>
      </c>
      <c r="D932" s="129" t="s">
        <v>125</v>
      </c>
    </row>
    <row r="933" spans="1:4">
      <c r="A933" s="119" t="str">
        <f t="shared" si="14"/>
        <v>Trạm y tế xã Quảng Lâm04</v>
      </c>
      <c r="B933" s="129" t="s">
        <v>1930</v>
      </c>
      <c r="C933" s="130" t="s">
        <v>1518</v>
      </c>
      <c r="D933" s="129" t="s">
        <v>125</v>
      </c>
    </row>
    <row r="934" spans="1:4">
      <c r="A934" s="119" t="str">
        <f t="shared" si="14"/>
        <v>Trạm y tế xã Vĩnh Phong04</v>
      </c>
      <c r="B934" s="129" t="s">
        <v>1928</v>
      </c>
      <c r="C934" s="130" t="s">
        <v>1516</v>
      </c>
      <c r="D934" s="129" t="s">
        <v>125</v>
      </c>
    </row>
    <row r="935" spans="1:4">
      <c r="A935" s="119" t="str">
        <f t="shared" si="14"/>
        <v>Trạm y tế xã Mông Ân04</v>
      </c>
      <c r="B935" s="129" t="s">
        <v>1927</v>
      </c>
      <c r="C935" s="130" t="s">
        <v>1515</v>
      </c>
      <c r="D935" s="129" t="s">
        <v>125</v>
      </c>
    </row>
    <row r="936" spans="1:4">
      <c r="A936" s="119" t="str">
        <f t="shared" si="14"/>
        <v>Trạm y tế xã Thái Học04</v>
      </c>
      <c r="B936" s="129" t="s">
        <v>1824</v>
      </c>
      <c r="C936" s="130" t="s">
        <v>1514</v>
      </c>
      <c r="D936" s="129" t="s">
        <v>125</v>
      </c>
    </row>
    <row r="937" spans="1:4">
      <c r="A937" s="119" t="str">
        <f t="shared" si="14"/>
        <v>Trạm y tế xã Yên Thổ04</v>
      </c>
      <c r="B937" s="129" t="s">
        <v>1926</v>
      </c>
      <c r="C937" s="130" t="s">
        <v>1513</v>
      </c>
      <c r="D937" s="129" t="s">
        <v>125</v>
      </c>
    </row>
    <row r="938" spans="1:4">
      <c r="A938" s="119" t="str">
        <f t="shared" si="14"/>
        <v>Trạm y tế thị trấn Bảo Lạc04</v>
      </c>
      <c r="B938" s="129" t="s">
        <v>1925</v>
      </c>
      <c r="C938" s="130" t="s">
        <v>1512</v>
      </c>
      <c r="D938" s="129" t="s">
        <v>125</v>
      </c>
    </row>
    <row r="939" spans="1:4">
      <c r="A939" s="119" t="str">
        <f t="shared" si="14"/>
        <v>Trạm y tế xã Cốc Pàng04</v>
      </c>
      <c r="B939" s="129" t="s">
        <v>1924</v>
      </c>
      <c r="C939" s="130" t="s">
        <v>1511</v>
      </c>
      <c r="D939" s="129" t="s">
        <v>125</v>
      </c>
    </row>
    <row r="940" spans="1:4">
      <c r="A940" s="119" t="str">
        <f t="shared" si="14"/>
        <v>Trạm y tế xã Thượng Hà04</v>
      </c>
      <c r="B940" s="129" t="s">
        <v>1923</v>
      </c>
      <c r="C940" s="130" t="s">
        <v>1510</v>
      </c>
      <c r="D940" s="129" t="s">
        <v>125</v>
      </c>
    </row>
    <row r="941" spans="1:4">
      <c r="A941" s="119" t="str">
        <f t="shared" si="14"/>
        <v>Trạm y tế xã Cô Ba04</v>
      </c>
      <c r="B941" s="129" t="s">
        <v>1922</v>
      </c>
      <c r="C941" s="130" t="s">
        <v>1509</v>
      </c>
      <c r="D941" s="129" t="s">
        <v>125</v>
      </c>
    </row>
    <row r="942" spans="1:4">
      <c r="A942" s="119" t="str">
        <f t="shared" si="14"/>
        <v>Trạm y tế xã Bảo Toàn04</v>
      </c>
      <c r="B942" s="129" t="s">
        <v>1921</v>
      </c>
      <c r="C942" s="130" t="s">
        <v>1508</v>
      </c>
      <c r="D942" s="129" t="s">
        <v>125</v>
      </c>
    </row>
    <row r="943" spans="1:4">
      <c r="A943" s="119" t="str">
        <f t="shared" si="14"/>
        <v>Trạm y tế xã Khánh Xuân04</v>
      </c>
      <c r="B943" s="129" t="s">
        <v>1920</v>
      </c>
      <c r="C943" s="130" t="s">
        <v>1507</v>
      </c>
      <c r="D943" s="129" t="s">
        <v>125</v>
      </c>
    </row>
    <row r="944" spans="1:4">
      <c r="A944" s="119" t="str">
        <f t="shared" si="14"/>
        <v>Trạm y tế xã Xuân Trường04</v>
      </c>
      <c r="B944" s="129" t="s">
        <v>1919</v>
      </c>
      <c r="C944" s="130" t="s">
        <v>1506</v>
      </c>
      <c r="D944" s="129" t="s">
        <v>125</v>
      </c>
    </row>
    <row r="945" spans="1:4">
      <c r="A945" s="119" t="str">
        <f t="shared" si="14"/>
        <v>Trạm y tế xã Hồng Trị04</v>
      </c>
      <c r="B945" s="129" t="s">
        <v>1918</v>
      </c>
      <c r="C945" s="130" t="s">
        <v>1505</v>
      </c>
      <c r="D945" s="129" t="s">
        <v>125</v>
      </c>
    </row>
    <row r="946" spans="1:4">
      <c r="A946" s="119" t="str">
        <f t="shared" si="14"/>
        <v>Trạm y tế xã Phan Thanh04</v>
      </c>
      <c r="B946" s="129" t="s">
        <v>1817</v>
      </c>
      <c r="C946" s="130" t="s">
        <v>1504</v>
      </c>
      <c r="D946" s="129" t="s">
        <v>125</v>
      </c>
    </row>
    <row r="947" spans="1:4">
      <c r="A947" s="119" t="str">
        <f t="shared" si="14"/>
        <v>Trạm y tế xã Hồng An04</v>
      </c>
      <c r="B947" s="129" t="s">
        <v>1917</v>
      </c>
      <c r="C947" s="130" t="s">
        <v>1503</v>
      </c>
      <c r="D947" s="129" t="s">
        <v>125</v>
      </c>
    </row>
    <row r="948" spans="1:4">
      <c r="A948" s="119" t="str">
        <f t="shared" si="14"/>
        <v>Trạm y tế xã Hưng Đạo04</v>
      </c>
      <c r="B948" s="129" t="s">
        <v>1812</v>
      </c>
      <c r="C948" s="130" t="s">
        <v>1502</v>
      </c>
      <c r="D948" s="129" t="s">
        <v>125</v>
      </c>
    </row>
    <row r="949" spans="1:4">
      <c r="A949" s="119" t="str">
        <f t="shared" si="14"/>
        <v>Trạm y tế xã Huy Giáp04</v>
      </c>
      <c r="B949" s="129" t="s">
        <v>1916</v>
      </c>
      <c r="C949" s="130" t="s">
        <v>1501</v>
      </c>
      <c r="D949" s="129" t="s">
        <v>125</v>
      </c>
    </row>
    <row r="950" spans="1:4">
      <c r="A950" s="119" t="str">
        <f t="shared" si="14"/>
        <v>Trạm y tế xã Đình Phùng04</v>
      </c>
      <c r="B950" s="129" t="s">
        <v>1915</v>
      </c>
      <c r="C950" s="130" t="s">
        <v>1500</v>
      </c>
      <c r="D950" s="129" t="s">
        <v>125</v>
      </c>
    </row>
    <row r="951" spans="1:4">
      <c r="A951" s="119" t="str">
        <f t="shared" si="14"/>
        <v>Trạm y tế xã Sơn Lộ04</v>
      </c>
      <c r="B951" s="129" t="s">
        <v>1914</v>
      </c>
      <c r="C951" s="130" t="s">
        <v>1499</v>
      </c>
      <c r="D951" s="129" t="s">
        <v>125</v>
      </c>
    </row>
    <row r="952" spans="1:4">
      <c r="A952" s="119" t="str">
        <f t="shared" si="14"/>
        <v>Trạm y tế thị trấn Thông Nông04</v>
      </c>
      <c r="B952" s="129" t="s">
        <v>1913</v>
      </c>
      <c r="C952" s="130" t="s">
        <v>1498</v>
      </c>
      <c r="D952" s="129" t="s">
        <v>125</v>
      </c>
    </row>
    <row r="953" spans="1:4">
      <c r="A953" s="119" t="str">
        <f t="shared" si="14"/>
        <v>Trạm y tế xã Cần Yên04</v>
      </c>
      <c r="B953" s="129" t="s">
        <v>1912</v>
      </c>
      <c r="C953" s="130" t="s">
        <v>1497</v>
      </c>
      <c r="D953" s="129" t="s">
        <v>125</v>
      </c>
    </row>
    <row r="954" spans="1:4">
      <c r="A954" s="119" t="str">
        <f t="shared" si="14"/>
        <v>Trạm y tế xã Lương Thông04</v>
      </c>
      <c r="B954" s="129" t="s">
        <v>1911</v>
      </c>
      <c r="C954" s="130" t="s">
        <v>1495</v>
      </c>
      <c r="D954" s="129" t="s">
        <v>125</v>
      </c>
    </row>
    <row r="955" spans="1:4">
      <c r="A955" s="119" t="str">
        <f t="shared" si="14"/>
        <v>Trạm y tế xã Đa Thông04</v>
      </c>
      <c r="B955" s="129" t="s">
        <v>1910</v>
      </c>
      <c r="C955" s="130" t="s">
        <v>1493</v>
      </c>
      <c r="D955" s="129" t="s">
        <v>125</v>
      </c>
    </row>
    <row r="956" spans="1:4">
      <c r="A956" s="119" t="str">
        <f t="shared" si="14"/>
        <v>Trạm y tế xã Ngọc Động04</v>
      </c>
      <c r="B956" s="129" t="s">
        <v>1855</v>
      </c>
      <c r="C956" s="130" t="s">
        <v>1492</v>
      </c>
      <c r="D956" s="129" t="s">
        <v>125</v>
      </c>
    </row>
    <row r="957" spans="1:4">
      <c r="A957" s="119" t="str">
        <f t="shared" si="14"/>
        <v>Trạm y tế xã Yên Sơn04</v>
      </c>
      <c r="B957" s="129" t="s">
        <v>1909</v>
      </c>
      <c r="C957" s="130" t="s">
        <v>1491</v>
      </c>
      <c r="D957" s="129" t="s">
        <v>125</v>
      </c>
    </row>
    <row r="958" spans="1:4">
      <c r="A958" s="119" t="str">
        <f t="shared" si="14"/>
        <v>Trạm y tế xã Lương Can04</v>
      </c>
      <c r="B958" s="129" t="s">
        <v>1908</v>
      </c>
      <c r="C958" s="130" t="s">
        <v>1490</v>
      </c>
      <c r="D958" s="129" t="s">
        <v>125</v>
      </c>
    </row>
    <row r="959" spans="1:4">
      <c r="A959" s="119" t="str">
        <f t="shared" si="14"/>
        <v>Trạm y tế xã Thanh Long04</v>
      </c>
      <c r="B959" s="129" t="s">
        <v>1907</v>
      </c>
      <c r="C959" s="130" t="s">
        <v>1489</v>
      </c>
      <c r="D959" s="129" t="s">
        <v>125</v>
      </c>
    </row>
    <row r="960" spans="1:4">
      <c r="A960" s="119" t="str">
        <f t="shared" si="14"/>
        <v>Trạm y tế xã Lũng Nặm04</v>
      </c>
      <c r="B960" s="129" t="s">
        <v>1905</v>
      </c>
      <c r="C960" s="130" t="s">
        <v>1486</v>
      </c>
      <c r="D960" s="129" t="s">
        <v>125</v>
      </c>
    </row>
    <row r="961" spans="1:4">
      <c r="A961" s="119" t="str">
        <f t="shared" si="14"/>
        <v>Trạm y tế xã Trường Hà04</v>
      </c>
      <c r="B961" s="129" t="s">
        <v>1904</v>
      </c>
      <c r="C961" s="130" t="s">
        <v>1484</v>
      </c>
      <c r="D961" s="129" t="s">
        <v>125</v>
      </c>
    </row>
    <row r="962" spans="1:4">
      <c r="A962" s="119" t="str">
        <f t="shared" si="14"/>
        <v>Trạm y tế xã Cải Viên04</v>
      </c>
      <c r="B962" s="129" t="s">
        <v>1902</v>
      </c>
      <c r="C962" s="130" t="s">
        <v>1482</v>
      </c>
      <c r="D962" s="129" t="s">
        <v>125</v>
      </c>
    </row>
    <row r="963" spans="1:4">
      <c r="A963" s="119" t="str">
        <f t="shared" ref="A963:A1026" si="15">B963&amp;D963</f>
        <v>Trạm y tế xã Nội Thôn04</v>
      </c>
      <c r="B963" s="129" t="s">
        <v>1901</v>
      </c>
      <c r="C963" s="130" t="s">
        <v>1479</v>
      </c>
      <c r="D963" s="129" t="s">
        <v>125</v>
      </c>
    </row>
    <row r="964" spans="1:4">
      <c r="A964" s="119" t="str">
        <f t="shared" si="15"/>
        <v>Trạm y tế xã Tổng Cọt04</v>
      </c>
      <c r="B964" s="129" t="s">
        <v>1900</v>
      </c>
      <c r="C964" s="130" t="s">
        <v>1478</v>
      </c>
      <c r="D964" s="129" t="s">
        <v>125</v>
      </c>
    </row>
    <row r="965" spans="1:4">
      <c r="A965" s="119" t="str">
        <f t="shared" si="15"/>
        <v>Trạm y tế xã Sóc Hà04</v>
      </c>
      <c r="B965" s="129" t="s">
        <v>1899</v>
      </c>
      <c r="C965" s="130" t="s">
        <v>1477</v>
      </c>
      <c r="D965" s="129" t="s">
        <v>125</v>
      </c>
    </row>
    <row r="966" spans="1:4">
      <c r="A966" s="119" t="str">
        <f t="shared" si="15"/>
        <v>Trạm y tế xã Thượng Thôn04</v>
      </c>
      <c r="B966" s="129" t="s">
        <v>1898</v>
      </c>
      <c r="C966" s="130" t="s">
        <v>1476</v>
      </c>
      <c r="D966" s="129" t="s">
        <v>125</v>
      </c>
    </row>
    <row r="967" spans="1:4">
      <c r="A967" s="119" t="str">
        <f t="shared" si="15"/>
        <v>Trạm y tế thị trấn Xuân Hòa04</v>
      </c>
      <c r="B967" s="129" t="s">
        <v>1897</v>
      </c>
      <c r="C967" s="130" t="s">
        <v>1475</v>
      </c>
      <c r="D967" s="129" t="s">
        <v>125</v>
      </c>
    </row>
    <row r="968" spans="1:4">
      <c r="A968" s="119" t="str">
        <f t="shared" si="15"/>
        <v>Trạm y tế xã Hồng Sỹ04</v>
      </c>
      <c r="B968" s="129" t="s">
        <v>1896</v>
      </c>
      <c r="C968" s="130" t="s">
        <v>1473</v>
      </c>
      <c r="D968" s="129" t="s">
        <v>125</v>
      </c>
    </row>
    <row r="969" spans="1:4">
      <c r="A969" s="119" t="str">
        <f t="shared" si="15"/>
        <v>Trạm y tế xã Quý Quân04</v>
      </c>
      <c r="B969" s="129" t="s">
        <v>1895</v>
      </c>
      <c r="C969" s="130" t="s">
        <v>1471</v>
      </c>
      <c r="D969" s="129" t="s">
        <v>125</v>
      </c>
    </row>
    <row r="970" spans="1:4">
      <c r="A970" s="119" t="str">
        <f t="shared" si="15"/>
        <v>Trạm y tế xã Mã Ba04</v>
      </c>
      <c r="B970" s="129" t="s">
        <v>1894</v>
      </c>
      <c r="C970" s="130" t="s">
        <v>1470</v>
      </c>
      <c r="D970" s="129" t="s">
        <v>125</v>
      </c>
    </row>
    <row r="971" spans="1:4">
      <c r="A971" s="119" t="str">
        <f t="shared" si="15"/>
        <v>Trạm y tế xã Ngọc Đào04</v>
      </c>
      <c r="B971" s="129" t="s">
        <v>9239</v>
      </c>
      <c r="C971" s="130" t="s">
        <v>1468</v>
      </c>
      <c r="D971" s="129" t="s">
        <v>125</v>
      </c>
    </row>
    <row r="972" spans="1:4">
      <c r="A972" s="119" t="str">
        <f t="shared" si="15"/>
        <v>Trạm y tế thị trấn Trà Lĩnh04</v>
      </c>
      <c r="B972" s="129" t="s">
        <v>9442</v>
      </c>
      <c r="C972" s="130" t="s">
        <v>1466</v>
      </c>
      <c r="D972" s="129" t="s">
        <v>125</v>
      </c>
    </row>
    <row r="973" spans="1:4">
      <c r="A973" s="119" t="str">
        <f t="shared" si="15"/>
        <v>Trạm y tế xã Tri Phương04</v>
      </c>
      <c r="B973" s="129" t="s">
        <v>1893</v>
      </c>
      <c r="C973" s="130" t="s">
        <v>1464</v>
      </c>
      <c r="D973" s="129" t="s">
        <v>125</v>
      </c>
    </row>
    <row r="974" spans="1:4">
      <c r="A974" s="119" t="str">
        <f t="shared" si="15"/>
        <v>Trạm y tế xã Quang Hán04</v>
      </c>
      <c r="B974" s="129" t="s">
        <v>1892</v>
      </c>
      <c r="C974" s="130" t="s">
        <v>1462</v>
      </c>
      <c r="D974" s="129" t="s">
        <v>125</v>
      </c>
    </row>
    <row r="975" spans="1:4">
      <c r="A975" s="119" t="str">
        <f t="shared" si="15"/>
        <v>Trạm y tế xã Quang Vinh04</v>
      </c>
      <c r="B975" s="129" t="s">
        <v>1891</v>
      </c>
      <c r="C975" s="130" t="s">
        <v>1461</v>
      </c>
      <c r="D975" s="129" t="s">
        <v>125</v>
      </c>
    </row>
    <row r="976" spans="1:4">
      <c r="A976" s="119" t="str">
        <f t="shared" si="15"/>
        <v>Trạm y tế xã Xuân Nội04</v>
      </c>
      <c r="B976" s="129" t="s">
        <v>1890</v>
      </c>
      <c r="C976" s="130" t="s">
        <v>1460</v>
      </c>
      <c r="D976" s="129" t="s">
        <v>125</v>
      </c>
    </row>
    <row r="977" spans="1:4">
      <c r="A977" s="119" t="str">
        <f t="shared" si="15"/>
        <v>Trạm y tế xã Quang Trung04</v>
      </c>
      <c r="B977" s="129" t="s">
        <v>1834</v>
      </c>
      <c r="C977" s="130" t="s">
        <v>1459</v>
      </c>
      <c r="D977" s="129" t="s">
        <v>125</v>
      </c>
    </row>
    <row r="978" spans="1:4">
      <c r="A978" s="119" t="str">
        <f t="shared" si="15"/>
        <v>Trạm y tế xã Cao Chương04</v>
      </c>
      <c r="B978" s="129" t="s">
        <v>1889</v>
      </c>
      <c r="C978" s="130" t="s">
        <v>1457</v>
      </c>
      <c r="D978" s="129" t="s">
        <v>125</v>
      </c>
    </row>
    <row r="979" spans="1:4">
      <c r="A979" s="119" t="str">
        <f t="shared" si="15"/>
        <v>Trạm y tế xã Quốc Toản04</v>
      </c>
      <c r="B979" s="129" t="s">
        <v>1888</v>
      </c>
      <c r="C979" s="130" t="s">
        <v>1456</v>
      </c>
      <c r="D979" s="129" t="s">
        <v>125</v>
      </c>
    </row>
    <row r="980" spans="1:4">
      <c r="A980" s="119" t="str">
        <f t="shared" si="15"/>
        <v>Trạm y tế thị trấn Trùng Khánh04</v>
      </c>
      <c r="B980" s="129" t="s">
        <v>1887</v>
      </c>
      <c r="C980" s="130" t="s">
        <v>1455</v>
      </c>
      <c r="D980" s="129" t="s">
        <v>125</v>
      </c>
    </row>
    <row r="981" spans="1:4">
      <c r="A981" s="119" t="str">
        <f t="shared" si="15"/>
        <v>Trạm y tế xã Ngọc Khê04</v>
      </c>
      <c r="B981" s="129" t="s">
        <v>1886</v>
      </c>
      <c r="C981" s="130" t="s">
        <v>1454</v>
      </c>
      <c r="D981" s="129" t="s">
        <v>125</v>
      </c>
    </row>
    <row r="982" spans="1:4">
      <c r="A982" s="119" t="str">
        <f t="shared" si="15"/>
        <v>Trạm y tế xã Phong Nậm04</v>
      </c>
      <c r="B982" s="129" t="s">
        <v>1885</v>
      </c>
      <c r="C982" s="130" t="s">
        <v>1453</v>
      </c>
      <c r="D982" s="129" t="s">
        <v>125</v>
      </c>
    </row>
    <row r="983" spans="1:4">
      <c r="A983" s="119" t="str">
        <f t="shared" si="15"/>
        <v>Trạm y tế xã Đình Phong04</v>
      </c>
      <c r="B983" s="129" t="s">
        <v>1884</v>
      </c>
      <c r="C983" s="130" t="s">
        <v>1451</v>
      </c>
      <c r="D983" s="129" t="s">
        <v>125</v>
      </c>
    </row>
    <row r="984" spans="1:4">
      <c r="A984" s="119" t="str">
        <f t="shared" si="15"/>
        <v>Trạm y tế xã Đàm Thủy04</v>
      </c>
      <c r="B984" s="129" t="s">
        <v>1883</v>
      </c>
      <c r="C984" s="130" t="s">
        <v>1449</v>
      </c>
      <c r="D984" s="129" t="s">
        <v>125</v>
      </c>
    </row>
    <row r="985" spans="1:4">
      <c r="A985" s="119" t="str">
        <f t="shared" si="15"/>
        <v>Trạm y tế xã Khâm Thành04</v>
      </c>
      <c r="B985" s="129" t="s">
        <v>1882</v>
      </c>
      <c r="C985" s="130" t="s">
        <v>1448</v>
      </c>
      <c r="D985" s="129" t="s">
        <v>125</v>
      </c>
    </row>
    <row r="986" spans="1:4">
      <c r="A986" s="119" t="str">
        <f t="shared" si="15"/>
        <v>Trạm y tế xã Chí Viễn04</v>
      </c>
      <c r="B986" s="129" t="s">
        <v>1881</v>
      </c>
      <c r="C986" s="130" t="s">
        <v>1447</v>
      </c>
      <c r="D986" s="129" t="s">
        <v>125</v>
      </c>
    </row>
    <row r="987" spans="1:4">
      <c r="A987" s="119" t="str">
        <f t="shared" si="15"/>
        <v>Trạm y tế xã Lăng Hiếu04</v>
      </c>
      <c r="B987" s="129" t="s">
        <v>1880</v>
      </c>
      <c r="C987" s="130" t="s">
        <v>1446</v>
      </c>
      <c r="D987" s="129" t="s">
        <v>125</v>
      </c>
    </row>
    <row r="988" spans="1:4">
      <c r="A988" s="119" t="str">
        <f t="shared" si="15"/>
        <v>Trạm y tế xã Phong Châu04</v>
      </c>
      <c r="B988" s="129" t="s">
        <v>1879</v>
      </c>
      <c r="C988" s="130" t="s">
        <v>1445</v>
      </c>
      <c r="D988" s="129" t="s">
        <v>125</v>
      </c>
    </row>
    <row r="989" spans="1:4">
      <c r="A989" s="119" t="str">
        <f t="shared" si="15"/>
        <v>Trạm y tế xã Trung Phúc04</v>
      </c>
      <c r="B989" s="129" t="s">
        <v>1878</v>
      </c>
      <c r="C989" s="130" t="s">
        <v>1442</v>
      </c>
      <c r="D989" s="129" t="s">
        <v>125</v>
      </c>
    </row>
    <row r="990" spans="1:4">
      <c r="A990" s="119" t="str">
        <f t="shared" si="15"/>
        <v>Trạm y tế xã Cao Thăng04</v>
      </c>
      <c r="B990" s="129" t="s">
        <v>1877</v>
      </c>
      <c r="C990" s="130" t="s">
        <v>1441</v>
      </c>
      <c r="D990" s="129" t="s">
        <v>125</v>
      </c>
    </row>
    <row r="991" spans="1:4">
      <c r="A991" s="119" t="str">
        <f t="shared" si="15"/>
        <v>Trạm y tế xã Đức Hồng04</v>
      </c>
      <c r="B991" s="129" t="s">
        <v>1876</v>
      </c>
      <c r="C991" s="130" t="s">
        <v>1440</v>
      </c>
      <c r="D991" s="129" t="s">
        <v>125</v>
      </c>
    </row>
    <row r="992" spans="1:4">
      <c r="A992" s="119" t="str">
        <f t="shared" si="15"/>
        <v>Trạm y tế xã Đoài Dương04</v>
      </c>
      <c r="B992" s="129" t="s">
        <v>8835</v>
      </c>
      <c r="C992" s="130" t="s">
        <v>1439</v>
      </c>
      <c r="D992" s="129" t="s">
        <v>125</v>
      </c>
    </row>
    <row r="993" spans="1:4">
      <c r="A993" s="119" t="str">
        <f t="shared" si="15"/>
        <v>Trạm y tế xã Minh Long04</v>
      </c>
      <c r="B993" s="129" t="s">
        <v>1875</v>
      </c>
      <c r="C993" s="130" t="s">
        <v>1436</v>
      </c>
      <c r="D993" s="129" t="s">
        <v>125</v>
      </c>
    </row>
    <row r="994" spans="1:4">
      <c r="A994" s="119" t="str">
        <f t="shared" si="15"/>
        <v>Trạm y tế xã Lý Quốc04</v>
      </c>
      <c r="B994" s="129" t="s">
        <v>1874</v>
      </c>
      <c r="C994" s="130" t="s">
        <v>1435</v>
      </c>
      <c r="D994" s="129" t="s">
        <v>125</v>
      </c>
    </row>
    <row r="995" spans="1:4">
      <c r="A995" s="119" t="str">
        <f t="shared" si="15"/>
        <v>Trạm y tế xã Thắng Lợi04</v>
      </c>
      <c r="B995" s="129" t="s">
        <v>1873</v>
      </c>
      <c r="C995" s="130" t="s">
        <v>1434</v>
      </c>
      <c r="D995" s="129" t="s">
        <v>125</v>
      </c>
    </row>
    <row r="996" spans="1:4">
      <c r="A996" s="119" t="str">
        <f t="shared" si="15"/>
        <v>Trạm y tế xã Đồng Loan04</v>
      </c>
      <c r="B996" s="129" t="s">
        <v>1872</v>
      </c>
      <c r="C996" s="130" t="s">
        <v>1432</v>
      </c>
      <c r="D996" s="129" t="s">
        <v>125</v>
      </c>
    </row>
    <row r="997" spans="1:4">
      <c r="A997" s="119" t="str">
        <f t="shared" si="15"/>
        <v>Trạm y tế xã Đức Quang04</v>
      </c>
      <c r="B997" s="129" t="s">
        <v>1871</v>
      </c>
      <c r="C997" s="130" t="s">
        <v>1431</v>
      </c>
      <c r="D997" s="129" t="s">
        <v>125</v>
      </c>
    </row>
    <row r="998" spans="1:4">
      <c r="A998" s="119" t="str">
        <f t="shared" si="15"/>
        <v>Trạm y tế xã Kim Loan04</v>
      </c>
      <c r="B998" s="129" t="s">
        <v>1870</v>
      </c>
      <c r="C998" s="130" t="s">
        <v>1430</v>
      </c>
      <c r="D998" s="129" t="s">
        <v>125</v>
      </c>
    </row>
    <row r="999" spans="1:4">
      <c r="A999" s="119" t="str">
        <f t="shared" si="15"/>
        <v>Trạm y tế xã Quang Long04</v>
      </c>
      <c r="B999" s="129" t="s">
        <v>1869</v>
      </c>
      <c r="C999" s="130" t="s">
        <v>1429</v>
      </c>
      <c r="D999" s="129" t="s">
        <v>125</v>
      </c>
    </row>
    <row r="1000" spans="1:4">
      <c r="A1000" s="119" t="str">
        <f t="shared" si="15"/>
        <v>Trạm y tế xã An Lạc04</v>
      </c>
      <c r="B1000" s="129" t="s">
        <v>1868</v>
      </c>
      <c r="C1000" s="130" t="s">
        <v>1428</v>
      </c>
      <c r="D1000" s="129" t="s">
        <v>125</v>
      </c>
    </row>
    <row r="1001" spans="1:4">
      <c r="A1001" s="119" t="str">
        <f t="shared" si="15"/>
        <v>Trạm y tế thị trấn Thanh Nhật04</v>
      </c>
      <c r="B1001" s="129" t="s">
        <v>1867</v>
      </c>
      <c r="C1001" s="130" t="s">
        <v>1427</v>
      </c>
      <c r="D1001" s="129" t="s">
        <v>125</v>
      </c>
    </row>
    <row r="1002" spans="1:4">
      <c r="A1002" s="119" t="str">
        <f t="shared" si="15"/>
        <v>Trạm y tế xã Vinh Quý04</v>
      </c>
      <c r="B1002" s="129" t="s">
        <v>1866</v>
      </c>
      <c r="C1002" s="130" t="s">
        <v>1426</v>
      </c>
      <c r="D1002" s="129" t="s">
        <v>125</v>
      </c>
    </row>
    <row r="1003" spans="1:4">
      <c r="A1003" s="119" t="str">
        <f t="shared" si="15"/>
        <v>Trạm y tế xã Thống Nhất04</v>
      </c>
      <c r="B1003" s="129" t="s">
        <v>3005</v>
      </c>
      <c r="C1003" s="130" t="s">
        <v>1425</v>
      </c>
      <c r="D1003" s="129" t="s">
        <v>125</v>
      </c>
    </row>
    <row r="1004" spans="1:4">
      <c r="A1004" s="119" t="str">
        <f t="shared" si="15"/>
        <v>Trạm y tế xã Cô Ngân04</v>
      </c>
      <c r="B1004" s="129" t="s">
        <v>1865</v>
      </c>
      <c r="C1004" s="130" t="s">
        <v>1424</v>
      </c>
      <c r="D1004" s="129" t="s">
        <v>125</v>
      </c>
    </row>
    <row r="1005" spans="1:4">
      <c r="A1005" s="119" t="str">
        <f t="shared" si="15"/>
        <v>Trạm y tế xã Thị Hoa04</v>
      </c>
      <c r="B1005" s="129" t="s">
        <v>1864</v>
      </c>
      <c r="C1005" s="130" t="s">
        <v>1421</v>
      </c>
      <c r="D1005" s="129" t="s">
        <v>125</v>
      </c>
    </row>
    <row r="1006" spans="1:4">
      <c r="A1006" s="119" t="str">
        <f t="shared" si="15"/>
        <v>Trạm Y tế thị trấn Quảng Uyên04</v>
      </c>
      <c r="B1006" s="129" t="s">
        <v>10641</v>
      </c>
      <c r="C1006" s="130" t="s">
        <v>1420</v>
      </c>
      <c r="D1006" s="129" t="s">
        <v>125</v>
      </c>
    </row>
    <row r="1007" spans="1:4">
      <c r="A1007" s="119" t="str">
        <f t="shared" si="15"/>
        <v>Trạm y tế xã Phi Hải04</v>
      </c>
      <c r="B1007" s="129" t="s">
        <v>1863</v>
      </c>
      <c r="C1007" s="130" t="s">
        <v>1419</v>
      </c>
      <c r="D1007" s="129" t="s">
        <v>125</v>
      </c>
    </row>
    <row r="1008" spans="1:4">
      <c r="A1008" s="119" t="str">
        <f t="shared" si="15"/>
        <v>Trạm y tế xã Quảng Hưng04</v>
      </c>
      <c r="B1008" s="129" t="s">
        <v>1862</v>
      </c>
      <c r="C1008" s="130" t="s">
        <v>1418</v>
      </c>
      <c r="D1008" s="129" t="s">
        <v>125</v>
      </c>
    </row>
    <row r="1009" spans="1:4">
      <c r="A1009" s="119" t="str">
        <f t="shared" si="15"/>
        <v>Trạm y tế xã Độc Lập04</v>
      </c>
      <c r="B1009" s="129" t="s">
        <v>1861</v>
      </c>
      <c r="C1009" s="130" t="s">
        <v>1414</v>
      </c>
      <c r="D1009" s="129" t="s">
        <v>125</v>
      </c>
    </row>
    <row r="1010" spans="1:4">
      <c r="A1010" s="119" t="str">
        <f t="shared" si="15"/>
        <v>Trạm y tế xã Cai Bộ04</v>
      </c>
      <c r="B1010" s="129" t="s">
        <v>1860</v>
      </c>
      <c r="C1010" s="130" t="s">
        <v>1413</v>
      </c>
      <c r="D1010" s="129" t="s">
        <v>125</v>
      </c>
    </row>
    <row r="1011" spans="1:4">
      <c r="A1011" s="119" t="str">
        <f t="shared" si="15"/>
        <v>Trạm y tế xã Phúc Sen04</v>
      </c>
      <c r="B1011" s="129" t="s">
        <v>1859</v>
      </c>
      <c r="C1011" s="130" t="s">
        <v>1411</v>
      </c>
      <c r="D1011" s="129" t="s">
        <v>125</v>
      </c>
    </row>
    <row r="1012" spans="1:4">
      <c r="A1012" s="119" t="str">
        <f t="shared" si="15"/>
        <v>Trạm y tế xã Chí Thảo04</v>
      </c>
      <c r="B1012" s="129" t="s">
        <v>1858</v>
      </c>
      <c r="C1012" s="130" t="s">
        <v>1410</v>
      </c>
      <c r="D1012" s="129" t="s">
        <v>125</v>
      </c>
    </row>
    <row r="1013" spans="1:4">
      <c r="A1013" s="119" t="str">
        <f t="shared" si="15"/>
        <v>Trạm y tế xã Tự Do04</v>
      </c>
      <c r="B1013" s="129" t="s">
        <v>1857</v>
      </c>
      <c r="C1013" s="130" t="s">
        <v>1409</v>
      </c>
      <c r="D1013" s="129" t="s">
        <v>125</v>
      </c>
    </row>
    <row r="1014" spans="1:4">
      <c r="A1014" s="119" t="str">
        <f t="shared" si="15"/>
        <v>Trạm y tế xã Hồng Quang04</v>
      </c>
      <c r="B1014" s="129" t="s">
        <v>1856</v>
      </c>
      <c r="C1014" s="130" t="s">
        <v>1407</v>
      </c>
      <c r="D1014" s="129" t="s">
        <v>125</v>
      </c>
    </row>
    <row r="1015" spans="1:4">
      <c r="A1015" s="119" t="str">
        <f t="shared" si="15"/>
        <v>Trạm y tế xã Ngọc Động04</v>
      </c>
      <c r="B1015" s="129" t="s">
        <v>1855</v>
      </c>
      <c r="C1015" s="130" t="s">
        <v>1406</v>
      </c>
      <c r="D1015" s="129" t="s">
        <v>125</v>
      </c>
    </row>
    <row r="1016" spans="1:4">
      <c r="A1016" s="119" t="str">
        <f t="shared" si="15"/>
        <v>Trạm y tế xã Hạnh Phúc04</v>
      </c>
      <c r="B1016" s="129" t="s">
        <v>1854</v>
      </c>
      <c r="C1016" s="130" t="s">
        <v>1404</v>
      </c>
      <c r="D1016" s="129" t="s">
        <v>125</v>
      </c>
    </row>
    <row r="1017" spans="1:4">
      <c r="A1017" s="119" t="str">
        <f t="shared" si="15"/>
        <v>Trạm y tế thị trấn Tà Lùng04</v>
      </c>
      <c r="B1017" s="129" t="s">
        <v>1853</v>
      </c>
      <c r="C1017" s="130" t="s">
        <v>1403</v>
      </c>
      <c r="D1017" s="129" t="s">
        <v>125</v>
      </c>
    </row>
    <row r="1018" spans="1:4">
      <c r="A1018" s="119" t="str">
        <f t="shared" si="15"/>
        <v>Trạm y tế xã Bế Văn Đàn04</v>
      </c>
      <c r="B1018" s="129" t="s">
        <v>10031</v>
      </c>
      <c r="C1018" s="130" t="s">
        <v>1402</v>
      </c>
      <c r="D1018" s="129" t="s">
        <v>125</v>
      </c>
    </row>
    <row r="1019" spans="1:4">
      <c r="A1019" s="119" t="str">
        <f t="shared" si="15"/>
        <v>Trạm y tế xã Cách Linh04</v>
      </c>
      <c r="B1019" s="129" t="s">
        <v>1852</v>
      </c>
      <c r="C1019" s="130" t="s">
        <v>1399</v>
      </c>
      <c r="D1019" s="129" t="s">
        <v>125</v>
      </c>
    </row>
    <row r="1020" spans="1:4">
      <c r="A1020" s="119" t="str">
        <f t="shared" si="15"/>
        <v>Trạm y tế xã Đại Sơn04</v>
      </c>
      <c r="B1020" s="129" t="s">
        <v>1851</v>
      </c>
      <c r="C1020" s="130" t="s">
        <v>1398</v>
      </c>
      <c r="D1020" s="129" t="s">
        <v>125</v>
      </c>
    </row>
    <row r="1021" spans="1:4">
      <c r="A1021" s="119" t="str">
        <f t="shared" si="15"/>
        <v>Trạm y tế xã Tiên Thành04</v>
      </c>
      <c r="B1021" s="129" t="s">
        <v>1849</v>
      </c>
      <c r="C1021" s="130" t="s">
        <v>1396</v>
      </c>
      <c r="D1021" s="129" t="s">
        <v>125</v>
      </c>
    </row>
    <row r="1022" spans="1:4">
      <c r="A1022" s="119" t="str">
        <f t="shared" si="15"/>
        <v>Trạm y tế thị trấn Hòa Thuận04</v>
      </c>
      <c r="B1022" s="129" t="s">
        <v>1848</v>
      </c>
      <c r="C1022" s="130" t="s">
        <v>1395</v>
      </c>
      <c r="D1022" s="129" t="s">
        <v>125</v>
      </c>
    </row>
    <row r="1023" spans="1:4">
      <c r="A1023" s="119" t="str">
        <f t="shared" si="15"/>
        <v>Trạm y tế xã Mỹ Hưng04</v>
      </c>
      <c r="B1023" s="129" t="s">
        <v>1847</v>
      </c>
      <c r="C1023" s="130" t="s">
        <v>1394</v>
      </c>
      <c r="D1023" s="129" t="s">
        <v>125</v>
      </c>
    </row>
    <row r="1024" spans="1:4">
      <c r="A1024" s="119" t="str">
        <f t="shared" si="15"/>
        <v>Trạm y tế thị trấn Nước Hai04</v>
      </c>
      <c r="B1024" s="129" t="s">
        <v>1846</v>
      </c>
      <c r="C1024" s="130" t="s">
        <v>1393</v>
      </c>
      <c r="D1024" s="129" t="s">
        <v>125</v>
      </c>
    </row>
    <row r="1025" spans="1:4">
      <c r="A1025" s="119" t="str">
        <f t="shared" si="15"/>
        <v>Trạm y tế xã Dân Chủ04</v>
      </c>
      <c r="B1025" s="129" t="s">
        <v>1845</v>
      </c>
      <c r="C1025" s="130" t="s">
        <v>1392</v>
      </c>
      <c r="D1025" s="129" t="s">
        <v>125</v>
      </c>
    </row>
    <row r="1026" spans="1:4">
      <c r="A1026" s="119" t="str">
        <f t="shared" si="15"/>
        <v>Trạm y tế xã Nam Tuấn04</v>
      </c>
      <c r="B1026" s="129" t="s">
        <v>1844</v>
      </c>
      <c r="C1026" s="130" t="s">
        <v>1391</v>
      </c>
      <c r="D1026" s="129" t="s">
        <v>125</v>
      </c>
    </row>
    <row r="1027" spans="1:4">
      <c r="A1027" s="119" t="str">
        <f t="shared" ref="A1027:A1090" si="16">B1027&amp;D1027</f>
        <v>Trạm y tế xã Đại Tiến04</v>
      </c>
      <c r="B1027" s="129" t="s">
        <v>1843</v>
      </c>
      <c r="C1027" s="130" t="s">
        <v>1389</v>
      </c>
      <c r="D1027" s="129" t="s">
        <v>125</v>
      </c>
    </row>
    <row r="1028" spans="1:4">
      <c r="A1028" s="119" t="str">
        <f t="shared" si="16"/>
        <v>Trạm y tế xã Đức Long04</v>
      </c>
      <c r="B1028" s="129" t="s">
        <v>1800</v>
      </c>
      <c r="C1028" s="130" t="s">
        <v>1388</v>
      </c>
      <c r="D1028" s="129" t="s">
        <v>125</v>
      </c>
    </row>
    <row r="1029" spans="1:4">
      <c r="A1029" s="119" t="str">
        <f t="shared" si="16"/>
        <v>Trạm y tế xã Ngũ lão04</v>
      </c>
      <c r="B1029" s="129" t="s">
        <v>1842</v>
      </c>
      <c r="C1029" s="130" t="s">
        <v>1387</v>
      </c>
      <c r="D1029" s="129" t="s">
        <v>125</v>
      </c>
    </row>
    <row r="1030" spans="1:4">
      <c r="A1030" s="119" t="str">
        <f t="shared" si="16"/>
        <v>Trạm y tế xã Trương Lương04</v>
      </c>
      <c r="B1030" s="129" t="s">
        <v>1841</v>
      </c>
      <c r="C1030" s="130" t="s">
        <v>1386</v>
      </c>
      <c r="D1030" s="129" t="s">
        <v>125</v>
      </c>
    </row>
    <row r="1031" spans="1:4">
      <c r="A1031" s="119" t="str">
        <f t="shared" si="16"/>
        <v>Trạm y tế xã Nguyễn Huệ04</v>
      </c>
      <c r="B1031" s="129" t="s">
        <v>1839</v>
      </c>
      <c r="C1031" s="130" t="s">
        <v>1384</v>
      </c>
      <c r="D1031" s="129" t="s">
        <v>125</v>
      </c>
    </row>
    <row r="1032" spans="1:4">
      <c r="A1032" s="119" t="str">
        <f t="shared" si="16"/>
        <v>Trạm y tế xã Hồng Việt04</v>
      </c>
      <c r="B1032" s="129" t="s">
        <v>1838</v>
      </c>
      <c r="C1032" s="130" t="s">
        <v>1382</v>
      </c>
      <c r="D1032" s="129" t="s">
        <v>125</v>
      </c>
    </row>
    <row r="1033" spans="1:4">
      <c r="A1033" s="119" t="str">
        <f t="shared" si="16"/>
        <v>Trạm y tế xã Vĩnh Quang04</v>
      </c>
      <c r="B1033" s="129" t="s">
        <v>1837</v>
      </c>
      <c r="C1033" s="130" t="s">
        <v>1380</v>
      </c>
      <c r="D1033" s="129" t="s">
        <v>125</v>
      </c>
    </row>
    <row r="1034" spans="1:4">
      <c r="A1034" s="119" t="str">
        <f t="shared" si="16"/>
        <v>Trạm y tế xã Hoàng Tung04</v>
      </c>
      <c r="B1034" s="129" t="s">
        <v>1836</v>
      </c>
      <c r="C1034" s="130" t="s">
        <v>1379</v>
      </c>
      <c r="D1034" s="129" t="s">
        <v>125</v>
      </c>
    </row>
    <row r="1035" spans="1:4">
      <c r="A1035" s="119" t="str">
        <f t="shared" si="16"/>
        <v>Trạm y tế xã Quang Trung04</v>
      </c>
      <c r="B1035" s="129" t="s">
        <v>1834</v>
      </c>
      <c r="C1035" s="130" t="s">
        <v>1377</v>
      </c>
      <c r="D1035" s="129" t="s">
        <v>125</v>
      </c>
    </row>
    <row r="1036" spans="1:4">
      <c r="A1036" s="119" t="str">
        <f t="shared" si="16"/>
        <v>Trạm y tế xã Hưng Đạo04</v>
      </c>
      <c r="B1036" s="129" t="s">
        <v>1812</v>
      </c>
      <c r="C1036" s="130" t="s">
        <v>1376</v>
      </c>
      <c r="D1036" s="129" t="s">
        <v>125</v>
      </c>
    </row>
    <row r="1037" spans="1:4">
      <c r="A1037" s="119" t="str">
        <f t="shared" si="16"/>
        <v>Trạm y tế xã Bạch Đằng04</v>
      </c>
      <c r="B1037" s="129" t="s">
        <v>1833</v>
      </c>
      <c r="C1037" s="130" t="s">
        <v>1375</v>
      </c>
      <c r="D1037" s="129" t="s">
        <v>125</v>
      </c>
    </row>
    <row r="1038" spans="1:4">
      <c r="A1038" s="119" t="str">
        <f t="shared" si="16"/>
        <v>Trạm y tế xã Bình Dương04</v>
      </c>
      <c r="B1038" s="129" t="s">
        <v>1832</v>
      </c>
      <c r="C1038" s="130" t="s">
        <v>1374</v>
      </c>
      <c r="D1038" s="129" t="s">
        <v>125</v>
      </c>
    </row>
    <row r="1039" spans="1:4">
      <c r="A1039" s="119" t="str">
        <f t="shared" si="16"/>
        <v>Trạm y tế xã Lê Chung04</v>
      </c>
      <c r="B1039" s="129" t="s">
        <v>1831</v>
      </c>
      <c r="C1039" s="130" t="s">
        <v>1373</v>
      </c>
      <c r="D1039" s="129" t="s">
        <v>125</v>
      </c>
    </row>
    <row r="1040" spans="1:4">
      <c r="A1040" s="119" t="str">
        <f t="shared" si="16"/>
        <v>Trạm y tế xã Chu Trinh04</v>
      </c>
      <c r="B1040" s="129" t="s">
        <v>1830</v>
      </c>
      <c r="C1040" s="130" t="s">
        <v>1371</v>
      </c>
      <c r="D1040" s="129" t="s">
        <v>125</v>
      </c>
    </row>
    <row r="1041" spans="1:4">
      <c r="A1041" s="119" t="str">
        <f t="shared" si="16"/>
        <v>Trạm y tế xã Hồng Nam04</v>
      </c>
      <c r="B1041" s="129" t="s">
        <v>1829</v>
      </c>
      <c r="C1041" s="130" t="s">
        <v>1370</v>
      </c>
      <c r="D1041" s="129" t="s">
        <v>125</v>
      </c>
    </row>
    <row r="1042" spans="1:4">
      <c r="A1042" s="119" t="str">
        <f t="shared" si="16"/>
        <v>Trạm y tế thị trấn Tĩnh Túc04</v>
      </c>
      <c r="B1042" s="129" t="s">
        <v>1828</v>
      </c>
      <c r="C1042" s="130" t="s">
        <v>1368</v>
      </c>
      <c r="D1042" s="129" t="s">
        <v>125</v>
      </c>
    </row>
    <row r="1043" spans="1:4">
      <c r="A1043" s="119" t="str">
        <f t="shared" si="16"/>
        <v>Trạm y tế xã Yên Lạc04</v>
      </c>
      <c r="B1043" s="129" t="s">
        <v>1827</v>
      </c>
      <c r="C1043" s="130" t="s">
        <v>1367</v>
      </c>
      <c r="D1043" s="129" t="s">
        <v>125</v>
      </c>
    </row>
    <row r="1044" spans="1:4">
      <c r="A1044" s="119" t="str">
        <f t="shared" si="16"/>
        <v>Trạm y tế xã Triệu Nguyên04</v>
      </c>
      <c r="B1044" s="129" t="s">
        <v>1826</v>
      </c>
      <c r="C1044" s="130" t="s">
        <v>1366</v>
      </c>
      <c r="D1044" s="129" t="s">
        <v>125</v>
      </c>
    </row>
    <row r="1045" spans="1:4">
      <c r="A1045" s="119" t="str">
        <f t="shared" si="16"/>
        <v>Trạm y tế xã Ca Thành04</v>
      </c>
      <c r="B1045" s="129" t="s">
        <v>1825</v>
      </c>
      <c r="C1045" s="130" t="s">
        <v>1365</v>
      </c>
      <c r="D1045" s="129" t="s">
        <v>125</v>
      </c>
    </row>
    <row r="1046" spans="1:4">
      <c r="A1046" s="119" t="str">
        <f t="shared" si="16"/>
        <v>Trạm y tế xã Vũ Nông04</v>
      </c>
      <c r="B1046" s="129" t="s">
        <v>1823</v>
      </c>
      <c r="C1046" s="130" t="s">
        <v>1363</v>
      </c>
      <c r="D1046" s="129" t="s">
        <v>125</v>
      </c>
    </row>
    <row r="1047" spans="1:4">
      <c r="A1047" s="119" t="str">
        <f t="shared" si="16"/>
        <v>Trạm y tế xã Minh Tâm04</v>
      </c>
      <c r="B1047" s="129" t="s">
        <v>1822</v>
      </c>
      <c r="C1047" s="130" t="s">
        <v>1362</v>
      </c>
      <c r="D1047" s="129" t="s">
        <v>125</v>
      </c>
    </row>
    <row r="1048" spans="1:4">
      <c r="A1048" s="119" t="str">
        <f t="shared" si="16"/>
        <v>Trạm y tế xã Thể Dục04</v>
      </c>
      <c r="B1048" s="129" t="s">
        <v>1821</v>
      </c>
      <c r="C1048" s="130" t="s">
        <v>1361</v>
      </c>
      <c r="D1048" s="129" t="s">
        <v>125</v>
      </c>
    </row>
    <row r="1049" spans="1:4">
      <c r="A1049" s="119" t="str">
        <f t="shared" si="16"/>
        <v>Trạm y tế xã Mai Long04</v>
      </c>
      <c r="B1049" s="129" t="s">
        <v>1820</v>
      </c>
      <c r="C1049" s="130" t="s">
        <v>1359</v>
      </c>
      <c r="D1049" s="129" t="s">
        <v>125</v>
      </c>
    </row>
    <row r="1050" spans="1:4">
      <c r="A1050" s="119" t="str">
        <f t="shared" si="16"/>
        <v>Trạm y tế xã Vũ Minh04</v>
      </c>
      <c r="B1050" s="129" t="s">
        <v>10092</v>
      </c>
      <c r="C1050" s="130" t="s">
        <v>1357</v>
      </c>
      <c r="D1050" s="129" t="s">
        <v>125</v>
      </c>
    </row>
    <row r="1051" spans="1:4">
      <c r="A1051" s="119" t="str">
        <f t="shared" si="16"/>
        <v>Trạm y tế xã Hoa Thám04</v>
      </c>
      <c r="B1051" s="129" t="s">
        <v>1818</v>
      </c>
      <c r="C1051" s="130" t="s">
        <v>1356</v>
      </c>
      <c r="D1051" s="129" t="s">
        <v>125</v>
      </c>
    </row>
    <row r="1052" spans="1:4">
      <c r="A1052" s="119" t="str">
        <f t="shared" si="16"/>
        <v>Trạm y tế xã Phan Thanh04</v>
      </c>
      <c r="B1052" s="129" t="s">
        <v>1817</v>
      </c>
      <c r="C1052" s="130" t="s">
        <v>1354</v>
      </c>
      <c r="D1052" s="129" t="s">
        <v>125</v>
      </c>
    </row>
    <row r="1053" spans="1:4">
      <c r="A1053" s="119" t="str">
        <f t="shared" si="16"/>
        <v>Trạm y tế xã Quang Thành04</v>
      </c>
      <c r="B1053" s="129" t="s">
        <v>1816</v>
      </c>
      <c r="C1053" s="130" t="s">
        <v>1353</v>
      </c>
      <c r="D1053" s="129" t="s">
        <v>125</v>
      </c>
    </row>
    <row r="1054" spans="1:4">
      <c r="A1054" s="119" t="str">
        <f t="shared" si="16"/>
        <v>Trạm y tế xã Tam Kim04</v>
      </c>
      <c r="B1054" s="129" t="s">
        <v>1815</v>
      </c>
      <c r="C1054" s="130" t="s">
        <v>1352</v>
      </c>
      <c r="D1054" s="129" t="s">
        <v>125</v>
      </c>
    </row>
    <row r="1055" spans="1:4">
      <c r="A1055" s="119" t="str">
        <f t="shared" si="16"/>
        <v>Trạm y tế xã Thành Công04</v>
      </c>
      <c r="B1055" s="129" t="s">
        <v>1814</v>
      </c>
      <c r="C1055" s="130" t="s">
        <v>1351</v>
      </c>
      <c r="D1055" s="129" t="s">
        <v>125</v>
      </c>
    </row>
    <row r="1056" spans="1:4">
      <c r="A1056" s="119" t="str">
        <f t="shared" si="16"/>
        <v>Trạm y tế xã Thịnh Vượng04</v>
      </c>
      <c r="B1056" s="129" t="s">
        <v>1813</v>
      </c>
      <c r="C1056" s="130" t="s">
        <v>1350</v>
      </c>
      <c r="D1056" s="129" t="s">
        <v>125</v>
      </c>
    </row>
    <row r="1057" spans="1:4">
      <c r="A1057" s="119" t="str">
        <f t="shared" si="16"/>
        <v>Trạm y tế xã Hưng Đạo04</v>
      </c>
      <c r="B1057" s="129" t="s">
        <v>1812</v>
      </c>
      <c r="C1057" s="130" t="s">
        <v>1349</v>
      </c>
      <c r="D1057" s="129" t="s">
        <v>125</v>
      </c>
    </row>
    <row r="1058" spans="1:4">
      <c r="A1058" s="119" t="str">
        <f t="shared" si="16"/>
        <v>Trạm y tế thị trấn Đông Khê04</v>
      </c>
      <c r="B1058" s="129" t="s">
        <v>1811</v>
      </c>
      <c r="C1058" s="130" t="s">
        <v>1348</v>
      </c>
      <c r="D1058" s="129" t="s">
        <v>125</v>
      </c>
    </row>
    <row r="1059" spans="1:4">
      <c r="A1059" s="119" t="str">
        <f t="shared" si="16"/>
        <v>Trạm y tế xã Canh Tân04</v>
      </c>
      <c r="B1059" s="129" t="s">
        <v>1810</v>
      </c>
      <c r="C1059" s="130" t="s">
        <v>1347</v>
      </c>
      <c r="D1059" s="129" t="s">
        <v>125</v>
      </c>
    </row>
    <row r="1060" spans="1:4">
      <c r="A1060" s="119" t="str">
        <f t="shared" si="16"/>
        <v>Trạm y tế xã Kim Đồng04</v>
      </c>
      <c r="B1060" s="129" t="s">
        <v>1809</v>
      </c>
      <c r="C1060" s="130" t="s">
        <v>1346</v>
      </c>
      <c r="D1060" s="129" t="s">
        <v>125</v>
      </c>
    </row>
    <row r="1061" spans="1:4">
      <c r="A1061" s="119" t="str">
        <f t="shared" si="16"/>
        <v>Trạm y tế xã Minh Khai04</v>
      </c>
      <c r="B1061" s="129" t="s">
        <v>1808</v>
      </c>
      <c r="C1061" s="130" t="s">
        <v>1345</v>
      </c>
      <c r="D1061" s="129" t="s">
        <v>125</v>
      </c>
    </row>
    <row r="1062" spans="1:4">
      <c r="A1062" s="119" t="str">
        <f t="shared" si="16"/>
        <v>Trạm y tế xã Đức Thông04</v>
      </c>
      <c r="B1062" s="129" t="s">
        <v>1807</v>
      </c>
      <c r="C1062" s="130" t="s">
        <v>1343</v>
      </c>
      <c r="D1062" s="129" t="s">
        <v>125</v>
      </c>
    </row>
    <row r="1063" spans="1:4">
      <c r="A1063" s="119" t="str">
        <f t="shared" si="16"/>
        <v>Trạm y tế xã Thái Cường04</v>
      </c>
      <c r="B1063" s="129" t="s">
        <v>1806</v>
      </c>
      <c r="C1063" s="130" t="s">
        <v>1342</v>
      </c>
      <c r="D1063" s="129" t="s">
        <v>125</v>
      </c>
    </row>
    <row r="1064" spans="1:4">
      <c r="A1064" s="119" t="str">
        <f t="shared" si="16"/>
        <v>Trạm y tế xã Vân Trình04</v>
      </c>
      <c r="B1064" s="129" t="s">
        <v>1805</v>
      </c>
      <c r="C1064" s="130" t="s">
        <v>1341</v>
      </c>
      <c r="D1064" s="129" t="s">
        <v>125</v>
      </c>
    </row>
    <row r="1065" spans="1:4">
      <c r="A1065" s="119" t="str">
        <f t="shared" si="16"/>
        <v>Trạm y tế xã Thụy Hùng04</v>
      </c>
      <c r="B1065" s="129" t="s">
        <v>1804</v>
      </c>
      <c r="C1065" s="130" t="s">
        <v>1340</v>
      </c>
      <c r="D1065" s="129" t="s">
        <v>125</v>
      </c>
    </row>
    <row r="1066" spans="1:4">
      <c r="A1066" s="119" t="str">
        <f t="shared" si="16"/>
        <v>Trạm y tế xã Quang Trọng04</v>
      </c>
      <c r="B1066" s="129" t="s">
        <v>1803</v>
      </c>
      <c r="C1066" s="130" t="s">
        <v>1339</v>
      </c>
      <c r="D1066" s="129" t="s">
        <v>125</v>
      </c>
    </row>
    <row r="1067" spans="1:4">
      <c r="A1067" s="119" t="str">
        <f t="shared" si="16"/>
        <v>Trạm y tế xã Trọng Con04</v>
      </c>
      <c r="B1067" s="129" t="s">
        <v>1802</v>
      </c>
      <c r="C1067" s="130" t="s">
        <v>1338</v>
      </c>
      <c r="D1067" s="129" t="s">
        <v>125</v>
      </c>
    </row>
    <row r="1068" spans="1:4">
      <c r="A1068" s="119" t="str">
        <f t="shared" si="16"/>
        <v>Trạm y tế xã Lê Lai04</v>
      </c>
      <c r="B1068" s="129" t="s">
        <v>1801</v>
      </c>
      <c r="C1068" s="130" t="s">
        <v>1337</v>
      </c>
      <c r="D1068" s="129" t="s">
        <v>125</v>
      </c>
    </row>
    <row r="1069" spans="1:4">
      <c r="A1069" s="119" t="str">
        <f t="shared" si="16"/>
        <v>Trạm y tế xã Đức Long04</v>
      </c>
      <c r="B1069" s="129" t="s">
        <v>1800</v>
      </c>
      <c r="C1069" s="130" t="s">
        <v>1336</v>
      </c>
      <c r="D1069" s="129" t="s">
        <v>125</v>
      </c>
    </row>
    <row r="1070" spans="1:4">
      <c r="A1070" s="119" t="str">
        <f t="shared" si="16"/>
        <v>Trạm y tế xã Lê Lợi04</v>
      </c>
      <c r="B1070" s="129" t="s">
        <v>1799</v>
      </c>
      <c r="C1070" s="130" t="s">
        <v>1334</v>
      </c>
      <c r="D1070" s="129" t="s">
        <v>125</v>
      </c>
    </row>
    <row r="1071" spans="1:4">
      <c r="A1071" s="119" t="str">
        <f t="shared" si="16"/>
        <v>Trạm y tế xã Đức Xuân04</v>
      </c>
      <c r="B1071" s="129" t="s">
        <v>1602</v>
      </c>
      <c r="C1071" s="130" t="s">
        <v>1333</v>
      </c>
      <c r="D1071" s="129" t="s">
        <v>125</v>
      </c>
    </row>
    <row r="1072" spans="1:4">
      <c r="A1072" s="119" t="str">
        <f t="shared" si="16"/>
        <v>Trạm y tế xã Thái Sơn04</v>
      </c>
      <c r="B1072" s="129" t="s">
        <v>1798</v>
      </c>
      <c r="C1072" s="130" t="s">
        <v>1329</v>
      </c>
      <c r="D1072" s="129" t="s">
        <v>125</v>
      </c>
    </row>
    <row r="1073" spans="1:4">
      <c r="A1073" s="119" t="str">
        <f t="shared" si="16"/>
        <v>Trạm y tế xã Nam Cao04</v>
      </c>
      <c r="B1073" s="129" t="s">
        <v>1797</v>
      </c>
      <c r="C1073" s="130" t="s">
        <v>1328</v>
      </c>
      <c r="D1073" s="129" t="s">
        <v>125</v>
      </c>
    </row>
    <row r="1074" spans="1:4">
      <c r="A1074" s="119" t="str">
        <f t="shared" si="16"/>
        <v>Trạm y tế xã Thạch Lâm04</v>
      </c>
      <c r="B1074" s="129" t="s">
        <v>1796</v>
      </c>
      <c r="C1074" s="130" t="s">
        <v>1327</v>
      </c>
      <c r="D1074" s="129" t="s">
        <v>125</v>
      </c>
    </row>
    <row r="1075" spans="1:4">
      <c r="A1075" s="119" t="str">
        <f t="shared" si="16"/>
        <v>Phòng khám đa khoa khu vực  Bản Ngà04</v>
      </c>
      <c r="B1075" s="129" t="s">
        <v>1787</v>
      </c>
      <c r="C1075" s="130" t="s">
        <v>1786</v>
      </c>
      <c r="D1075" s="129" t="s">
        <v>125</v>
      </c>
    </row>
    <row r="1076" spans="1:4">
      <c r="A1076" s="119" t="str">
        <f t="shared" si="16"/>
        <v>Phòng khám đa khoa khu vực Phja Đén04</v>
      </c>
      <c r="B1076" s="129" t="s">
        <v>9835</v>
      </c>
      <c r="C1076" s="130" t="s">
        <v>1780</v>
      </c>
      <c r="D1076" s="129" t="s">
        <v>125</v>
      </c>
    </row>
    <row r="1077" spans="1:4">
      <c r="A1077" s="119" t="str">
        <f t="shared" si="16"/>
        <v>Trạm y tế xã Hưng Thịnh04</v>
      </c>
      <c r="B1077" s="129" t="s">
        <v>1772</v>
      </c>
      <c r="C1077" s="130" t="s">
        <v>1771</v>
      </c>
      <c r="D1077" s="129" t="s">
        <v>125</v>
      </c>
    </row>
    <row r="1078" spans="1:4">
      <c r="A1078" s="119" t="str">
        <f t="shared" si="16"/>
        <v>Trạm y tế xã Sơn Lập04</v>
      </c>
      <c r="B1078" s="129" t="s">
        <v>1770</v>
      </c>
      <c r="C1078" s="130" t="s">
        <v>1769</v>
      </c>
      <c r="D1078" s="129" t="s">
        <v>125</v>
      </c>
    </row>
    <row r="1079" spans="1:4">
      <c r="A1079" s="119" t="str">
        <f t="shared" si="16"/>
        <v>Trạm y tế xã Kim Cúc04</v>
      </c>
      <c r="B1079" s="129" t="s">
        <v>1768</v>
      </c>
      <c r="C1079" s="130" t="s">
        <v>1767</v>
      </c>
      <c r="D1079" s="129" t="s">
        <v>125</v>
      </c>
    </row>
    <row r="1080" spans="1:4">
      <c r="A1080" s="119" t="str">
        <f t="shared" si="16"/>
        <v>Trạm y tế xã Cần Nông04</v>
      </c>
      <c r="B1080" s="129" t="s">
        <v>1766</v>
      </c>
      <c r="C1080" s="130" t="s">
        <v>1765</v>
      </c>
      <c r="D1080" s="129" t="s">
        <v>125</v>
      </c>
    </row>
    <row r="1081" spans="1:4">
      <c r="A1081" s="119" t="str">
        <f t="shared" si="16"/>
        <v>Trạm y tế xã Ngọc Côn04</v>
      </c>
      <c r="B1081" s="129" t="s">
        <v>1764</v>
      </c>
      <c r="C1081" s="130" t="s">
        <v>1763</v>
      </c>
      <c r="D1081" s="129" t="s">
        <v>125</v>
      </c>
    </row>
    <row r="1082" spans="1:4">
      <c r="A1082" s="119" t="str">
        <f t="shared" si="16"/>
        <v>Bệnh viện đa khoa Hà Nội - Cao Bằng04</v>
      </c>
      <c r="B1082" s="129" t="s">
        <v>9192</v>
      </c>
      <c r="C1082" s="130" t="s">
        <v>1325</v>
      </c>
      <c r="D1082" s="129" t="s">
        <v>125</v>
      </c>
    </row>
    <row r="1083" spans="1:4">
      <c r="A1083" s="119" t="str">
        <f t="shared" si="16"/>
        <v>Bệnh xá Công an tỉnh Cao Bằng04</v>
      </c>
      <c r="B1083" s="129" t="s">
        <v>1795</v>
      </c>
      <c r="C1083" s="130" t="s">
        <v>1570</v>
      </c>
      <c r="D1083" s="129" t="s">
        <v>125</v>
      </c>
    </row>
    <row r="1084" spans="1:4">
      <c r="A1084" s="119" t="str">
        <f t="shared" si="16"/>
        <v>Phòng khám Đa khoa Hồng Đức04</v>
      </c>
      <c r="B1084" s="129" t="s">
        <v>10449</v>
      </c>
      <c r="C1084" s="130" t="s">
        <v>1536</v>
      </c>
      <c r="D1084" s="129" t="s">
        <v>125</v>
      </c>
    </row>
    <row r="1085" spans="1:4">
      <c r="A1085" s="119" t="str">
        <f t="shared" si="16"/>
        <v>Phòng khám đa khoa 108 Cao Bằng - Hà Nội04</v>
      </c>
      <c r="B1085" s="129" t="s">
        <v>11081</v>
      </c>
      <c r="C1085" s="130" t="s">
        <v>3173</v>
      </c>
      <c r="D1085" s="129" t="s">
        <v>125</v>
      </c>
    </row>
    <row r="1086" spans="1:4">
      <c r="A1086" s="119" t="str">
        <f t="shared" si="16"/>
        <v>Bệnh viện Y học cổ truyền Y Đức04</v>
      </c>
      <c r="B1086" s="129" t="s">
        <v>12048</v>
      </c>
      <c r="C1086" s="130" t="s">
        <v>3172</v>
      </c>
      <c r="D1086" s="129" t="s">
        <v>125</v>
      </c>
    </row>
    <row r="1087" spans="1:4">
      <c r="A1087" s="119" t="str">
        <f t="shared" si="16"/>
        <v>Bệnh viện đa khoa tỉnh Bắc Kạn06</v>
      </c>
      <c r="B1087" s="129" t="s">
        <v>2043</v>
      </c>
      <c r="C1087" s="130" t="s">
        <v>1559</v>
      </c>
      <c r="D1087" s="129" t="s">
        <v>133</v>
      </c>
    </row>
    <row r="1088" spans="1:4">
      <c r="A1088" s="119" t="str">
        <f t="shared" si="16"/>
        <v>Trung tâm y tế huyện Ngân Sơn06</v>
      </c>
      <c r="B1088" s="129" t="s">
        <v>2042</v>
      </c>
      <c r="C1088" s="130" t="s">
        <v>1558</v>
      </c>
      <c r="D1088" s="129" t="s">
        <v>133</v>
      </c>
    </row>
    <row r="1089" spans="1:4">
      <c r="A1089" s="119" t="str">
        <f t="shared" si="16"/>
        <v>Trung tâm y tế huyện Bạch Thông06</v>
      </c>
      <c r="B1089" s="129" t="s">
        <v>2041</v>
      </c>
      <c r="C1089" s="130" t="s">
        <v>1556</v>
      </c>
      <c r="D1089" s="129" t="s">
        <v>133</v>
      </c>
    </row>
    <row r="1090" spans="1:4">
      <c r="A1090" s="119" t="str">
        <f t="shared" si="16"/>
        <v>Trung tâm y tế huyện Chợ Đồn06</v>
      </c>
      <c r="B1090" s="129" t="s">
        <v>2040</v>
      </c>
      <c r="C1090" s="130" t="s">
        <v>1554</v>
      </c>
      <c r="D1090" s="129" t="s">
        <v>133</v>
      </c>
    </row>
    <row r="1091" spans="1:4">
      <c r="A1091" s="119" t="str">
        <f t="shared" ref="A1091:A1154" si="17">B1091&amp;D1091</f>
        <v>Trung tâm y tế huyện Ba Bể06</v>
      </c>
      <c r="B1091" s="129" t="s">
        <v>2039</v>
      </c>
      <c r="C1091" s="130" t="s">
        <v>1553</v>
      </c>
      <c r="D1091" s="129" t="s">
        <v>133</v>
      </c>
    </row>
    <row r="1092" spans="1:4">
      <c r="A1092" s="119" t="str">
        <f t="shared" si="17"/>
        <v>Trung tâm y tế huyện Na Rì06</v>
      </c>
      <c r="B1092" s="129" t="s">
        <v>2038</v>
      </c>
      <c r="C1092" s="130" t="s">
        <v>1551</v>
      </c>
      <c r="D1092" s="129" t="s">
        <v>133</v>
      </c>
    </row>
    <row r="1093" spans="1:4">
      <c r="A1093" s="119" t="str">
        <f t="shared" si="17"/>
        <v>Trung tâm y tế huyện Chợ Mới06</v>
      </c>
      <c r="B1093" s="129" t="s">
        <v>2037</v>
      </c>
      <c r="C1093" s="130" t="s">
        <v>1550</v>
      </c>
      <c r="D1093" s="129" t="s">
        <v>133</v>
      </c>
    </row>
    <row r="1094" spans="1:4">
      <c r="A1094" s="119" t="str">
        <f t="shared" si="17"/>
        <v>Trạm y tế xã Tân Tú06</v>
      </c>
      <c r="B1094" s="129" t="s">
        <v>8894</v>
      </c>
      <c r="C1094" s="130" t="s">
        <v>1549</v>
      </c>
      <c r="D1094" s="129" t="s">
        <v>133</v>
      </c>
    </row>
    <row r="1095" spans="1:4">
      <c r="A1095" s="119" t="str">
        <f t="shared" si="17"/>
        <v>Trạm y tế xã Nông Hạ06</v>
      </c>
      <c r="B1095" s="129" t="s">
        <v>2036</v>
      </c>
      <c r="C1095" s="130" t="s">
        <v>1548</v>
      </c>
      <c r="D1095" s="129" t="s">
        <v>133</v>
      </c>
    </row>
    <row r="1096" spans="1:4">
      <c r="A1096" s="119" t="str">
        <f t="shared" si="17"/>
        <v>Trạm y tế xã Quảng Chu06</v>
      </c>
      <c r="B1096" s="129" t="s">
        <v>2035</v>
      </c>
      <c r="C1096" s="130" t="s">
        <v>1547</v>
      </c>
      <c r="D1096" s="129" t="s">
        <v>133</v>
      </c>
    </row>
    <row r="1097" spans="1:4">
      <c r="A1097" s="119" t="str">
        <f t="shared" si="17"/>
        <v>Trạm y tế xã Thanh Mai06</v>
      </c>
      <c r="B1097" s="129" t="s">
        <v>2034</v>
      </c>
      <c r="C1097" s="130" t="s">
        <v>1546</v>
      </c>
      <c r="D1097" s="129" t="s">
        <v>133</v>
      </c>
    </row>
    <row r="1098" spans="1:4">
      <c r="A1098" s="119" t="str">
        <f t="shared" si="17"/>
        <v>Trạm y tế xã Quang Thuận06</v>
      </c>
      <c r="B1098" s="129" t="s">
        <v>2033</v>
      </c>
      <c r="C1098" s="130" t="s">
        <v>1542</v>
      </c>
      <c r="D1098" s="129" t="s">
        <v>133</v>
      </c>
    </row>
    <row r="1099" spans="1:4">
      <c r="A1099" s="119" t="str">
        <f t="shared" si="17"/>
        <v>Trạm y tế xã Sĩ Bình06</v>
      </c>
      <c r="B1099" s="129" t="s">
        <v>8698</v>
      </c>
      <c r="C1099" s="130" t="s">
        <v>1539</v>
      </c>
      <c r="D1099" s="129" t="s">
        <v>133</v>
      </c>
    </row>
    <row r="1100" spans="1:4">
      <c r="A1100" s="119" t="str">
        <f t="shared" si="17"/>
        <v>Trạm y tế xã Thuần Mang06</v>
      </c>
      <c r="B1100" s="129" t="s">
        <v>2032</v>
      </c>
      <c r="C1100" s="130" t="s">
        <v>1537</v>
      </c>
      <c r="D1100" s="129" t="s">
        <v>133</v>
      </c>
    </row>
    <row r="1101" spans="1:4">
      <c r="A1101" s="119" t="str">
        <f t="shared" si="17"/>
        <v>Trạm y tế xã Bằng Vân06</v>
      </c>
      <c r="B1101" s="129" t="s">
        <v>2031</v>
      </c>
      <c r="C1101" s="130" t="s">
        <v>1536</v>
      </c>
      <c r="D1101" s="129" t="s">
        <v>133</v>
      </c>
    </row>
    <row r="1102" spans="1:4">
      <c r="A1102" s="119" t="str">
        <f t="shared" si="17"/>
        <v>Trạm y tế xã Hiệp Lực06</v>
      </c>
      <c r="B1102" s="129" t="s">
        <v>3976</v>
      </c>
      <c r="C1102" s="130" t="s">
        <v>1535</v>
      </c>
      <c r="D1102" s="129" t="s">
        <v>133</v>
      </c>
    </row>
    <row r="1103" spans="1:4">
      <c r="A1103" s="119" t="str">
        <f t="shared" si="17"/>
        <v>Trạm y tế xã Khang Ninh06</v>
      </c>
      <c r="B1103" s="129" t="s">
        <v>2029</v>
      </c>
      <c r="C1103" s="130" t="s">
        <v>1530</v>
      </c>
      <c r="D1103" s="129" t="s">
        <v>133</v>
      </c>
    </row>
    <row r="1104" spans="1:4">
      <c r="A1104" s="119" t="str">
        <f t="shared" si="17"/>
        <v>Trạm y tế xã Chu Hương06</v>
      </c>
      <c r="B1104" s="129" t="s">
        <v>2028</v>
      </c>
      <c r="C1104" s="130" t="s">
        <v>1529</v>
      </c>
      <c r="D1104" s="129" t="s">
        <v>133</v>
      </c>
    </row>
    <row r="1105" spans="1:4">
      <c r="A1105" s="119" t="str">
        <f t="shared" si="17"/>
        <v>Trạm y tế xã Cao Thượng06</v>
      </c>
      <c r="B1105" s="129" t="s">
        <v>2027</v>
      </c>
      <c r="C1105" s="130" t="s">
        <v>1527</v>
      </c>
      <c r="D1105" s="129" t="s">
        <v>133</v>
      </c>
    </row>
    <row r="1106" spans="1:4">
      <c r="A1106" s="119" t="str">
        <f t="shared" si="17"/>
        <v>Trạm y tế xã Hà Hiệu06</v>
      </c>
      <c r="B1106" s="129" t="s">
        <v>2026</v>
      </c>
      <c r="C1106" s="130" t="s">
        <v>1526</v>
      </c>
      <c r="D1106" s="129" t="s">
        <v>133</v>
      </c>
    </row>
    <row r="1107" spans="1:4">
      <c r="A1107" s="119" t="str">
        <f t="shared" si="17"/>
        <v>Trung tâm y tế huyện Pác Nặm06</v>
      </c>
      <c r="B1107" s="129" t="s">
        <v>2025</v>
      </c>
      <c r="C1107" s="130" t="s">
        <v>1524</v>
      </c>
      <c r="D1107" s="129" t="s">
        <v>133</v>
      </c>
    </row>
    <row r="1108" spans="1:4">
      <c r="A1108" s="119" t="str">
        <f t="shared" si="17"/>
        <v>Trung tâm y tế thành phố Bắc Kạn06</v>
      </c>
      <c r="B1108" s="129" t="s">
        <v>2024</v>
      </c>
      <c r="C1108" s="130" t="s">
        <v>1521</v>
      </c>
      <c r="D1108" s="129" t="s">
        <v>133</v>
      </c>
    </row>
    <row r="1109" spans="1:4">
      <c r="A1109" s="119" t="str">
        <f t="shared" si="17"/>
        <v>Trạm y tế xã Yên Cư06</v>
      </c>
      <c r="B1109" s="129" t="s">
        <v>2023</v>
      </c>
      <c r="C1109" s="130" t="s">
        <v>1520</v>
      </c>
      <c r="D1109" s="129" t="s">
        <v>133</v>
      </c>
    </row>
    <row r="1110" spans="1:4">
      <c r="A1110" s="119" t="str">
        <f t="shared" si="17"/>
        <v>Trạm y tế xã Trần Phú06</v>
      </c>
      <c r="B1110" s="129" t="s">
        <v>10236</v>
      </c>
      <c r="C1110" s="130" t="s">
        <v>1519</v>
      </c>
      <c r="D1110" s="129" t="s">
        <v>133</v>
      </c>
    </row>
    <row r="1111" spans="1:4">
      <c r="A1111" s="119" t="str">
        <f t="shared" si="17"/>
        <v>Trạm y tế xã Văn Lang06</v>
      </c>
      <c r="B1111" s="129" t="s">
        <v>3655</v>
      </c>
      <c r="C1111" s="130" t="s">
        <v>1518</v>
      </c>
      <c r="D1111" s="129" t="s">
        <v>133</v>
      </c>
    </row>
    <row r="1112" spans="1:4">
      <c r="A1112" s="119" t="str">
        <f t="shared" si="17"/>
        <v>Trạm y tế xã Lục Bình06</v>
      </c>
      <c r="B1112" s="129" t="s">
        <v>2022</v>
      </c>
      <c r="C1112" s="130" t="s">
        <v>1517</v>
      </c>
      <c r="D1112" s="129" t="s">
        <v>133</v>
      </c>
    </row>
    <row r="1113" spans="1:4">
      <c r="A1113" s="119" t="str">
        <f t="shared" si="17"/>
        <v>Trạm y tế xã Quảng Khê06</v>
      </c>
      <c r="B1113" s="129" t="s">
        <v>2021</v>
      </c>
      <c r="C1113" s="130" t="s">
        <v>1515</v>
      </c>
      <c r="D1113" s="129" t="s">
        <v>133</v>
      </c>
    </row>
    <row r="1114" spans="1:4">
      <c r="A1114" s="119" t="str">
        <f t="shared" si="17"/>
        <v>Ban Bảo vệ CSSK cán bộ tỉnh Bắc Kạn06</v>
      </c>
      <c r="B1114" s="129" t="s">
        <v>2020</v>
      </c>
      <c r="C1114" s="130" t="s">
        <v>1514</v>
      </c>
      <c r="D1114" s="129" t="s">
        <v>133</v>
      </c>
    </row>
    <row r="1115" spans="1:4">
      <c r="A1115" s="119" t="str">
        <f t="shared" si="17"/>
        <v>Trạm y tế phường Sông Cầu06</v>
      </c>
      <c r="B1115" s="129" t="s">
        <v>2019</v>
      </c>
      <c r="C1115" s="130" t="s">
        <v>1502</v>
      </c>
      <c r="D1115" s="129" t="s">
        <v>133</v>
      </c>
    </row>
    <row r="1116" spans="1:4">
      <c r="A1116" s="119" t="str">
        <f t="shared" si="17"/>
        <v>Trạm y tế phường Nguyễn Thị Minh Khai06</v>
      </c>
      <c r="B1116" s="129" t="s">
        <v>2018</v>
      </c>
      <c r="C1116" s="130" t="s">
        <v>1500</v>
      </c>
      <c r="D1116" s="129" t="s">
        <v>133</v>
      </c>
    </row>
    <row r="1117" spans="1:4">
      <c r="A1117" s="119" t="str">
        <f t="shared" si="17"/>
        <v>Trạm y tế phường Phùng Chí Kiên06</v>
      </c>
      <c r="B1117" s="129" t="s">
        <v>2017</v>
      </c>
      <c r="C1117" s="130" t="s">
        <v>1499</v>
      </c>
      <c r="D1117" s="129" t="s">
        <v>133</v>
      </c>
    </row>
    <row r="1118" spans="1:4">
      <c r="A1118" s="119" t="str">
        <f t="shared" si="17"/>
        <v>Trạm y tế phường Huyền Tụng06</v>
      </c>
      <c r="B1118" s="129" t="s">
        <v>2016</v>
      </c>
      <c r="C1118" s="130" t="s">
        <v>1498</v>
      </c>
      <c r="D1118" s="129" t="s">
        <v>133</v>
      </c>
    </row>
    <row r="1119" spans="1:4">
      <c r="A1119" s="119" t="str">
        <f t="shared" si="17"/>
        <v>Trạm y tế phường Xuất Hoá06</v>
      </c>
      <c r="B1119" s="129" t="s">
        <v>2015</v>
      </c>
      <c r="C1119" s="130" t="s">
        <v>1497</v>
      </c>
      <c r="D1119" s="129" t="s">
        <v>133</v>
      </c>
    </row>
    <row r="1120" spans="1:4">
      <c r="A1120" s="119" t="str">
        <f t="shared" si="17"/>
        <v>Trạm y tế xã Dương Quang06</v>
      </c>
      <c r="B1120" s="129" t="s">
        <v>2014</v>
      </c>
      <c r="C1120" s="130" t="s">
        <v>1496</v>
      </c>
      <c r="D1120" s="129" t="s">
        <v>133</v>
      </c>
    </row>
    <row r="1121" spans="1:4">
      <c r="A1121" s="119" t="str">
        <f t="shared" si="17"/>
        <v>Trạm y tế xã Nông Thượng06</v>
      </c>
      <c r="B1121" s="129" t="s">
        <v>2013</v>
      </c>
      <c r="C1121" s="130" t="s">
        <v>1495</v>
      </c>
      <c r="D1121" s="129" t="s">
        <v>133</v>
      </c>
    </row>
    <row r="1122" spans="1:4">
      <c r="A1122" s="119" t="str">
        <f t="shared" si="17"/>
        <v>Trạm y tế xã Thượng Giáo06</v>
      </c>
      <c r="B1122" s="129" t="s">
        <v>2012</v>
      </c>
      <c r="C1122" s="130" t="s">
        <v>1492</v>
      </c>
      <c r="D1122" s="129" t="s">
        <v>133</v>
      </c>
    </row>
    <row r="1123" spans="1:4">
      <c r="A1123" s="119" t="str">
        <f t="shared" si="17"/>
        <v>Trạm y tế xã Địa Linh06</v>
      </c>
      <c r="B1123" s="129" t="s">
        <v>2011</v>
      </c>
      <c r="C1123" s="130" t="s">
        <v>1491</v>
      </c>
      <c r="D1123" s="129" t="s">
        <v>133</v>
      </c>
    </row>
    <row r="1124" spans="1:4">
      <c r="A1124" s="119" t="str">
        <f t="shared" si="17"/>
        <v>Trạm y tế xã Yến Dương06</v>
      </c>
      <c r="B1124" s="129" t="s">
        <v>2010</v>
      </c>
      <c r="C1124" s="130" t="s">
        <v>1490</v>
      </c>
      <c r="D1124" s="129" t="s">
        <v>133</v>
      </c>
    </row>
    <row r="1125" spans="1:4">
      <c r="A1125" s="119" t="str">
        <f t="shared" si="17"/>
        <v>Trạm y tế xã Mỹ Phương06</v>
      </c>
      <c r="B1125" s="129" t="s">
        <v>2009</v>
      </c>
      <c r="C1125" s="130" t="s">
        <v>1487</v>
      </c>
      <c r="D1125" s="129" t="s">
        <v>133</v>
      </c>
    </row>
    <row r="1126" spans="1:4">
      <c r="A1126" s="119" t="str">
        <f t="shared" si="17"/>
        <v>Trạm y tế xã Phúc Lộc06</v>
      </c>
      <c r="B1126" s="129" t="s">
        <v>2008</v>
      </c>
      <c r="C1126" s="130" t="s">
        <v>1485</v>
      </c>
      <c r="D1126" s="129" t="s">
        <v>133</v>
      </c>
    </row>
    <row r="1127" spans="1:4">
      <c r="A1127" s="119" t="str">
        <f t="shared" si="17"/>
        <v>Trạm y tế xã Bành Trạch06</v>
      </c>
      <c r="B1127" s="129" t="s">
        <v>2007</v>
      </c>
      <c r="C1127" s="130" t="s">
        <v>1484</v>
      </c>
      <c r="D1127" s="129" t="s">
        <v>133</v>
      </c>
    </row>
    <row r="1128" spans="1:4">
      <c r="A1128" s="119" t="str">
        <f t="shared" si="17"/>
        <v>Trạm y tế xã Nam Mẫu06</v>
      </c>
      <c r="B1128" s="129" t="s">
        <v>2006</v>
      </c>
      <c r="C1128" s="130" t="s">
        <v>1478</v>
      </c>
      <c r="D1128" s="129" t="s">
        <v>133</v>
      </c>
    </row>
    <row r="1129" spans="1:4">
      <c r="A1129" s="119" t="str">
        <f t="shared" si="17"/>
        <v>Trạm y tế xã Đồng Phúc06</v>
      </c>
      <c r="B1129" s="129" t="s">
        <v>2005</v>
      </c>
      <c r="C1129" s="130" t="s">
        <v>1477</v>
      </c>
      <c r="D1129" s="129" t="s">
        <v>133</v>
      </c>
    </row>
    <row r="1130" spans="1:4">
      <c r="A1130" s="119" t="str">
        <f t="shared" si="17"/>
        <v>Trạm y tế xã Hoàng Trĩ06</v>
      </c>
      <c r="B1130" s="129" t="s">
        <v>2004</v>
      </c>
      <c r="C1130" s="130" t="s">
        <v>1476</v>
      </c>
      <c r="D1130" s="129" t="s">
        <v>133</v>
      </c>
    </row>
    <row r="1131" spans="1:4">
      <c r="A1131" s="119" t="str">
        <f t="shared" si="17"/>
        <v>Trạm y tế xã Nghiên Loan06</v>
      </c>
      <c r="B1131" s="129" t="s">
        <v>2003</v>
      </c>
      <c r="C1131" s="130" t="s">
        <v>1475</v>
      </c>
      <c r="D1131" s="129" t="s">
        <v>133</v>
      </c>
    </row>
    <row r="1132" spans="1:4">
      <c r="A1132" s="119" t="str">
        <f t="shared" si="17"/>
        <v>Trạm y tế xã An Thắng06</v>
      </c>
      <c r="B1132" s="129" t="s">
        <v>2002</v>
      </c>
      <c r="C1132" s="130" t="s">
        <v>1473</v>
      </c>
      <c r="D1132" s="129" t="s">
        <v>133</v>
      </c>
    </row>
    <row r="1133" spans="1:4">
      <c r="A1133" s="119" t="str">
        <f t="shared" si="17"/>
        <v>Trạm y tế xã Xuân La06</v>
      </c>
      <c r="B1133" s="129" t="s">
        <v>2001</v>
      </c>
      <c r="C1133" s="130" t="s">
        <v>1471</v>
      </c>
      <c r="D1133" s="129" t="s">
        <v>133</v>
      </c>
    </row>
    <row r="1134" spans="1:4">
      <c r="A1134" s="119" t="str">
        <f t="shared" si="17"/>
        <v>Trạm y tế xã Giáo Hiệu06</v>
      </c>
      <c r="B1134" s="129" t="s">
        <v>2000</v>
      </c>
      <c r="C1134" s="130" t="s">
        <v>1470</v>
      </c>
      <c r="D1134" s="129" t="s">
        <v>133</v>
      </c>
    </row>
    <row r="1135" spans="1:4">
      <c r="A1135" s="119" t="str">
        <f t="shared" si="17"/>
        <v>Trạm y tế xã Nhạn Môn06</v>
      </c>
      <c r="B1135" s="129" t="s">
        <v>1999</v>
      </c>
      <c r="C1135" s="130" t="s">
        <v>1469</v>
      </c>
      <c r="D1135" s="129" t="s">
        <v>133</v>
      </c>
    </row>
    <row r="1136" spans="1:4">
      <c r="A1136" s="119" t="str">
        <f t="shared" si="17"/>
        <v>Trạm y tế xã Công Bằng06</v>
      </c>
      <c r="B1136" s="129" t="s">
        <v>1998</v>
      </c>
      <c r="C1136" s="130" t="s">
        <v>1468</v>
      </c>
      <c r="D1136" s="129" t="s">
        <v>133</v>
      </c>
    </row>
    <row r="1137" spans="1:4">
      <c r="A1137" s="119" t="str">
        <f t="shared" si="17"/>
        <v>Trạm y tế xã Bằng Thành06</v>
      </c>
      <c r="B1137" s="129" t="s">
        <v>1997</v>
      </c>
      <c r="C1137" s="130" t="s">
        <v>1467</v>
      </c>
      <c r="D1137" s="129" t="s">
        <v>133</v>
      </c>
    </row>
    <row r="1138" spans="1:4">
      <c r="A1138" s="119" t="str">
        <f t="shared" si="17"/>
        <v>Trạm y tế xã Cao Tân06</v>
      </c>
      <c r="B1138" s="129" t="s">
        <v>1996</v>
      </c>
      <c r="C1138" s="130" t="s">
        <v>1466</v>
      </c>
      <c r="D1138" s="129" t="s">
        <v>133</v>
      </c>
    </row>
    <row r="1139" spans="1:4">
      <c r="A1139" s="119" t="str">
        <f t="shared" si="17"/>
        <v>Trạm y tế xã Cổ Linh06</v>
      </c>
      <c r="B1139" s="129" t="s">
        <v>1995</v>
      </c>
      <c r="C1139" s="130" t="s">
        <v>1465</v>
      </c>
      <c r="D1139" s="129" t="s">
        <v>133</v>
      </c>
    </row>
    <row r="1140" spans="1:4">
      <c r="A1140" s="119" t="str">
        <f t="shared" si="17"/>
        <v>Trạm y tế xã Cốc Đán06</v>
      </c>
      <c r="B1140" s="129" t="s">
        <v>1994</v>
      </c>
      <c r="C1140" s="130" t="s">
        <v>1462</v>
      </c>
      <c r="D1140" s="129" t="s">
        <v>133</v>
      </c>
    </row>
    <row r="1141" spans="1:4">
      <c r="A1141" s="119" t="str">
        <f t="shared" si="17"/>
        <v>Trạm y tế xã Thượng Ân06</v>
      </c>
      <c r="B1141" s="129" t="s">
        <v>1993</v>
      </c>
      <c r="C1141" s="130" t="s">
        <v>1460</v>
      </c>
      <c r="D1141" s="129" t="s">
        <v>133</v>
      </c>
    </row>
    <row r="1142" spans="1:4">
      <c r="A1142" s="119" t="str">
        <f t="shared" si="17"/>
        <v>Trạm y tế xã Đức Vân06</v>
      </c>
      <c r="B1142" s="129" t="s">
        <v>1992</v>
      </c>
      <c r="C1142" s="130" t="s">
        <v>1459</v>
      </c>
      <c r="D1142" s="129" t="s">
        <v>133</v>
      </c>
    </row>
    <row r="1143" spans="1:4">
      <c r="A1143" s="119" t="str">
        <f t="shared" si="17"/>
        <v>Trạm y tế xã Thượng Quan06</v>
      </c>
      <c r="B1143" s="129" t="s">
        <v>1991</v>
      </c>
      <c r="C1143" s="130" t="s">
        <v>1457</v>
      </c>
      <c r="D1143" s="129" t="s">
        <v>133</v>
      </c>
    </row>
    <row r="1144" spans="1:4">
      <c r="A1144" s="119" t="str">
        <f t="shared" si="17"/>
        <v>Trạm y tế xã Trung Hoà06</v>
      </c>
      <c r="B1144" s="129" t="s">
        <v>1990</v>
      </c>
      <c r="C1144" s="130" t="s">
        <v>1453</v>
      </c>
      <c r="D1144" s="129" t="s">
        <v>133</v>
      </c>
    </row>
    <row r="1145" spans="1:4">
      <c r="A1145" s="119" t="str">
        <f t="shared" si="17"/>
        <v>Trạm y tế xã Vi Hương06</v>
      </c>
      <c r="B1145" s="129" t="s">
        <v>1989</v>
      </c>
      <c r="C1145" s="130" t="s">
        <v>1450</v>
      </c>
      <c r="D1145" s="129" t="s">
        <v>133</v>
      </c>
    </row>
    <row r="1146" spans="1:4">
      <c r="A1146" s="119" t="str">
        <f t="shared" si="17"/>
        <v>TYT Thị trấn Phủ Thông06</v>
      </c>
      <c r="B1146" s="129" t="s">
        <v>10060</v>
      </c>
      <c r="C1146" s="130" t="s">
        <v>1449</v>
      </c>
      <c r="D1146" s="129" t="s">
        <v>133</v>
      </c>
    </row>
    <row r="1147" spans="1:4">
      <c r="A1147" s="119" t="str">
        <f t="shared" si="17"/>
        <v>Trạm y tế xã Quân Hà06</v>
      </c>
      <c r="B1147" s="129" t="s">
        <v>9704</v>
      </c>
      <c r="C1147" s="130" t="s">
        <v>1448</v>
      </c>
      <c r="D1147" s="129" t="s">
        <v>133</v>
      </c>
    </row>
    <row r="1148" spans="1:4">
      <c r="A1148" s="119" t="str">
        <f t="shared" si="17"/>
        <v>Trạm y tế xã Dương Phong06</v>
      </c>
      <c r="B1148" s="129" t="s">
        <v>1988</v>
      </c>
      <c r="C1148" s="130" t="s">
        <v>1447</v>
      </c>
      <c r="D1148" s="129" t="s">
        <v>133</v>
      </c>
    </row>
    <row r="1149" spans="1:4">
      <c r="A1149" s="119" t="str">
        <f t="shared" si="17"/>
        <v>Trạm y tế xã Mỹ Thanh06</v>
      </c>
      <c r="B1149" s="129" t="s">
        <v>1987</v>
      </c>
      <c r="C1149" s="130" t="s">
        <v>1445</v>
      </c>
      <c r="D1149" s="129" t="s">
        <v>133</v>
      </c>
    </row>
    <row r="1150" spans="1:4">
      <c r="A1150" s="119" t="str">
        <f t="shared" si="17"/>
        <v>Trạm y tế xã Cao Sơn06</v>
      </c>
      <c r="B1150" s="129" t="s">
        <v>1986</v>
      </c>
      <c r="C1150" s="130" t="s">
        <v>1444</v>
      </c>
      <c r="D1150" s="129" t="s">
        <v>133</v>
      </c>
    </row>
    <row r="1151" spans="1:4">
      <c r="A1151" s="119" t="str">
        <f t="shared" si="17"/>
        <v>Trạm y tế xã Nguyên Phúc06</v>
      </c>
      <c r="B1151" s="129" t="s">
        <v>1985</v>
      </c>
      <c r="C1151" s="130" t="s">
        <v>1441</v>
      </c>
      <c r="D1151" s="129" t="s">
        <v>133</v>
      </c>
    </row>
    <row r="1152" spans="1:4">
      <c r="A1152" s="119" t="str">
        <f t="shared" si="17"/>
        <v>Trạm y tế xã Đôn Phong06</v>
      </c>
      <c r="B1152" s="129" t="s">
        <v>1984</v>
      </c>
      <c r="C1152" s="130" t="s">
        <v>1439</v>
      </c>
      <c r="D1152" s="129" t="s">
        <v>133</v>
      </c>
    </row>
    <row r="1153" spans="1:4">
      <c r="A1153" s="119" t="str">
        <f t="shared" si="17"/>
        <v>Trạm y tế xã Cẩm Giàng06</v>
      </c>
      <c r="B1153" s="129" t="s">
        <v>1983</v>
      </c>
      <c r="C1153" s="130" t="s">
        <v>1438</v>
      </c>
      <c r="D1153" s="129" t="s">
        <v>133</v>
      </c>
    </row>
    <row r="1154" spans="1:4">
      <c r="A1154" s="119" t="str">
        <f t="shared" si="17"/>
        <v>Trạm y tế xã Vũ Muộn06</v>
      </c>
      <c r="B1154" s="129" t="s">
        <v>1982</v>
      </c>
      <c r="C1154" s="130" t="s">
        <v>1437</v>
      </c>
      <c r="D1154" s="129" t="s">
        <v>133</v>
      </c>
    </row>
    <row r="1155" spans="1:4">
      <c r="A1155" s="119" t="str">
        <f t="shared" ref="A1155:A1218" si="18">B1155&amp;D1155</f>
        <v>Trạm y tế thị trấn Đồng Tâm06</v>
      </c>
      <c r="B1155" s="129" t="s">
        <v>9220</v>
      </c>
      <c r="C1155" s="130" t="s">
        <v>1435</v>
      </c>
      <c r="D1155" s="129" t="s">
        <v>133</v>
      </c>
    </row>
    <row r="1156" spans="1:4">
      <c r="A1156" s="119" t="str">
        <f t="shared" si="18"/>
        <v>Trạm y tế xã Mai Lạp06</v>
      </c>
      <c r="B1156" s="129" t="s">
        <v>1981</v>
      </c>
      <c r="C1156" s="130" t="s">
        <v>1434</v>
      </c>
      <c r="D1156" s="129" t="s">
        <v>133</v>
      </c>
    </row>
    <row r="1157" spans="1:4">
      <c r="A1157" s="119" t="str">
        <f t="shared" si="18"/>
        <v>Trạm y tế xã Yên Hân06</v>
      </c>
      <c r="B1157" s="129" t="s">
        <v>1980</v>
      </c>
      <c r="C1157" s="130" t="s">
        <v>1432</v>
      </c>
      <c r="D1157" s="129" t="s">
        <v>133</v>
      </c>
    </row>
    <row r="1158" spans="1:4">
      <c r="A1158" s="119" t="str">
        <f t="shared" si="18"/>
        <v>Trạm y tế xã Thanh Thịnh06</v>
      </c>
      <c r="B1158" s="129" t="s">
        <v>5386</v>
      </c>
      <c r="C1158" s="130" t="s">
        <v>1428</v>
      </c>
      <c r="D1158" s="129" t="s">
        <v>133</v>
      </c>
    </row>
    <row r="1159" spans="1:4">
      <c r="A1159" s="119" t="str">
        <f t="shared" si="18"/>
        <v>Trạm y tế xã Bình Văn06</v>
      </c>
      <c r="B1159" s="129" t="s">
        <v>1978</v>
      </c>
      <c r="C1159" s="130" t="s">
        <v>1426</v>
      </c>
      <c r="D1159" s="129" t="s">
        <v>133</v>
      </c>
    </row>
    <row r="1160" spans="1:4">
      <c r="A1160" s="119" t="str">
        <f t="shared" si="18"/>
        <v>Trạm y tế xã Như Cố06</v>
      </c>
      <c r="B1160" s="129" t="s">
        <v>1977</v>
      </c>
      <c r="C1160" s="130" t="s">
        <v>1425</v>
      </c>
      <c r="D1160" s="129" t="s">
        <v>133</v>
      </c>
    </row>
    <row r="1161" spans="1:4">
      <c r="A1161" s="119" t="str">
        <f t="shared" si="18"/>
        <v>Trạm y tế xã Cao Kỳ06</v>
      </c>
      <c r="B1161" s="129" t="s">
        <v>1976</v>
      </c>
      <c r="C1161" s="130" t="s">
        <v>1424</v>
      </c>
      <c r="D1161" s="129" t="s">
        <v>133</v>
      </c>
    </row>
    <row r="1162" spans="1:4">
      <c r="A1162" s="119" t="str">
        <f t="shared" si="18"/>
        <v>Trạm y tế xã Thanh Vận06</v>
      </c>
      <c r="B1162" s="129" t="s">
        <v>1975</v>
      </c>
      <c r="C1162" s="130" t="s">
        <v>1421</v>
      </c>
      <c r="D1162" s="129" t="s">
        <v>133</v>
      </c>
    </row>
    <row r="1163" spans="1:4">
      <c r="A1163" s="119" t="str">
        <f t="shared" si="18"/>
        <v>Trạm y tế xã Hoà Mục06</v>
      </c>
      <c r="B1163" s="129" t="s">
        <v>1974</v>
      </c>
      <c r="C1163" s="130" t="s">
        <v>1420</v>
      </c>
      <c r="D1163" s="129" t="s">
        <v>133</v>
      </c>
    </row>
    <row r="1164" spans="1:4">
      <c r="A1164" s="119" t="str">
        <f t="shared" si="18"/>
        <v>Trạm y tế xã Tân Sơn06</v>
      </c>
      <c r="B1164" s="129" t="s">
        <v>1973</v>
      </c>
      <c r="C1164" s="130" t="s">
        <v>1418</v>
      </c>
      <c r="D1164" s="129" t="s">
        <v>133</v>
      </c>
    </row>
    <row r="1165" spans="1:4">
      <c r="A1165" s="119" t="str">
        <f t="shared" si="18"/>
        <v>Trạm y tế xã Bằng Phúc06</v>
      </c>
      <c r="B1165" s="129" t="s">
        <v>1972</v>
      </c>
      <c r="C1165" s="130" t="s">
        <v>1417</v>
      </c>
      <c r="D1165" s="129" t="s">
        <v>133</v>
      </c>
    </row>
    <row r="1166" spans="1:4">
      <c r="A1166" s="119" t="str">
        <f t="shared" si="18"/>
        <v>Trạm y tế xã Phương Viên06</v>
      </c>
      <c r="B1166" s="129" t="s">
        <v>1971</v>
      </c>
      <c r="C1166" s="130" t="s">
        <v>1416</v>
      </c>
      <c r="D1166" s="129" t="s">
        <v>133</v>
      </c>
    </row>
    <row r="1167" spans="1:4">
      <c r="A1167" s="119" t="str">
        <f t="shared" si="18"/>
        <v>Trạm y tế xã Đồng Thắng06</v>
      </c>
      <c r="B1167" s="129" t="s">
        <v>3191</v>
      </c>
      <c r="C1167" s="130" t="s">
        <v>1415</v>
      </c>
      <c r="D1167" s="129" t="s">
        <v>133</v>
      </c>
    </row>
    <row r="1168" spans="1:4">
      <c r="A1168" s="119" t="str">
        <f t="shared" si="18"/>
        <v>Trạm y tế xã Đại Sảo06</v>
      </c>
      <c r="B1168" s="129" t="s">
        <v>1970</v>
      </c>
      <c r="C1168" s="130" t="s">
        <v>1413</v>
      </c>
      <c r="D1168" s="129" t="s">
        <v>133</v>
      </c>
    </row>
    <row r="1169" spans="1:4">
      <c r="A1169" s="119" t="str">
        <f t="shared" si="18"/>
        <v>Trạm y tế xã Yên Mỹ06</v>
      </c>
      <c r="B1169" s="129" t="s">
        <v>1969</v>
      </c>
      <c r="C1169" s="130" t="s">
        <v>1412</v>
      </c>
      <c r="D1169" s="129" t="s">
        <v>133</v>
      </c>
    </row>
    <row r="1170" spans="1:4">
      <c r="A1170" s="119" t="str">
        <f t="shared" si="18"/>
        <v>Trạm y tế xã Yên Phong06</v>
      </c>
      <c r="B1170" s="129" t="s">
        <v>1659</v>
      </c>
      <c r="C1170" s="130" t="s">
        <v>1410</v>
      </c>
      <c r="D1170" s="129" t="s">
        <v>133</v>
      </c>
    </row>
    <row r="1171" spans="1:4">
      <c r="A1171" s="119" t="str">
        <f t="shared" si="18"/>
        <v>Trạm y tế xã Bình Trung06</v>
      </c>
      <c r="B1171" s="129" t="s">
        <v>1968</v>
      </c>
      <c r="C1171" s="130" t="s">
        <v>1409</v>
      </c>
      <c r="D1171" s="129" t="s">
        <v>133</v>
      </c>
    </row>
    <row r="1172" spans="1:4">
      <c r="A1172" s="119" t="str">
        <f t="shared" si="18"/>
        <v>Trạm y tế xã Nghĩa Tá06</v>
      </c>
      <c r="B1172" s="129" t="s">
        <v>1967</v>
      </c>
      <c r="C1172" s="130" t="s">
        <v>1408</v>
      </c>
      <c r="D1172" s="129" t="s">
        <v>133</v>
      </c>
    </row>
    <row r="1173" spans="1:4">
      <c r="A1173" s="119" t="str">
        <f t="shared" si="18"/>
        <v>Trạm y tế xã Lương Bằng06</v>
      </c>
      <c r="B1173" s="129" t="s">
        <v>1966</v>
      </c>
      <c r="C1173" s="130" t="s">
        <v>1407</v>
      </c>
      <c r="D1173" s="129" t="s">
        <v>133</v>
      </c>
    </row>
    <row r="1174" spans="1:4">
      <c r="A1174" s="119" t="str">
        <f t="shared" si="18"/>
        <v>Trạm y tế xã Bằng Lãng06</v>
      </c>
      <c r="B1174" s="129" t="s">
        <v>1965</v>
      </c>
      <c r="C1174" s="130" t="s">
        <v>1406</v>
      </c>
      <c r="D1174" s="129" t="s">
        <v>133</v>
      </c>
    </row>
    <row r="1175" spans="1:4">
      <c r="A1175" s="119" t="str">
        <f t="shared" si="18"/>
        <v>Trạm y tế xã Ngọc Phái06</v>
      </c>
      <c r="B1175" s="129" t="s">
        <v>1964</v>
      </c>
      <c r="C1175" s="130" t="s">
        <v>1404</v>
      </c>
      <c r="D1175" s="129" t="s">
        <v>133</v>
      </c>
    </row>
    <row r="1176" spans="1:4">
      <c r="A1176" s="119" t="str">
        <f t="shared" si="18"/>
        <v>Trạm y tế xã Yên Thượng06</v>
      </c>
      <c r="B1176" s="129" t="s">
        <v>1963</v>
      </c>
      <c r="C1176" s="130" t="s">
        <v>1403</v>
      </c>
      <c r="D1176" s="129" t="s">
        <v>133</v>
      </c>
    </row>
    <row r="1177" spans="1:4">
      <c r="A1177" s="119" t="str">
        <f t="shared" si="18"/>
        <v>Trạm y tế xã Yên Thịnh06</v>
      </c>
      <c r="B1177" s="129" t="s">
        <v>1962</v>
      </c>
      <c r="C1177" s="130" t="s">
        <v>1402</v>
      </c>
      <c r="D1177" s="129" t="s">
        <v>133</v>
      </c>
    </row>
    <row r="1178" spans="1:4">
      <c r="A1178" s="119" t="str">
        <f t="shared" si="18"/>
        <v>Trạm y tế xã Bản Thi06</v>
      </c>
      <c r="B1178" s="129" t="s">
        <v>1961</v>
      </c>
      <c r="C1178" s="130" t="s">
        <v>1400</v>
      </c>
      <c r="D1178" s="129" t="s">
        <v>133</v>
      </c>
    </row>
    <row r="1179" spans="1:4">
      <c r="A1179" s="119" t="str">
        <f t="shared" si="18"/>
        <v>Trạm y tế xã Quảng Bạch06</v>
      </c>
      <c r="B1179" s="129" t="s">
        <v>1960</v>
      </c>
      <c r="C1179" s="130" t="s">
        <v>1399</v>
      </c>
      <c r="D1179" s="129" t="s">
        <v>133</v>
      </c>
    </row>
    <row r="1180" spans="1:4">
      <c r="A1180" s="119" t="str">
        <f t="shared" si="18"/>
        <v>Trạm y tế xã Tân Lập06</v>
      </c>
      <c r="B1180" s="129" t="s">
        <v>1616</v>
      </c>
      <c r="C1180" s="130" t="s">
        <v>1398</v>
      </c>
      <c r="D1180" s="129" t="s">
        <v>133</v>
      </c>
    </row>
    <row r="1181" spans="1:4">
      <c r="A1181" s="119" t="str">
        <f t="shared" si="18"/>
        <v>Trạm y tế xã Đồng Lạc06</v>
      </c>
      <c r="B1181" s="129" t="s">
        <v>1959</v>
      </c>
      <c r="C1181" s="130" t="s">
        <v>1397</v>
      </c>
      <c r="D1181" s="129" t="s">
        <v>133</v>
      </c>
    </row>
    <row r="1182" spans="1:4">
      <c r="A1182" s="119" t="str">
        <f t="shared" si="18"/>
        <v>Trạm y tế xã Nam Cường06</v>
      </c>
      <c r="B1182" s="129" t="s">
        <v>1958</v>
      </c>
      <c r="C1182" s="130" t="s">
        <v>1396</v>
      </c>
      <c r="D1182" s="129" t="s">
        <v>133</v>
      </c>
    </row>
    <row r="1183" spans="1:4">
      <c r="A1183" s="119" t="str">
        <f t="shared" si="18"/>
        <v>Trạm y tế xã Xuân Lạc06</v>
      </c>
      <c r="B1183" s="129" t="s">
        <v>1957</v>
      </c>
      <c r="C1183" s="130" t="s">
        <v>1395</v>
      </c>
      <c r="D1183" s="129" t="s">
        <v>133</v>
      </c>
    </row>
    <row r="1184" spans="1:4">
      <c r="A1184" s="119" t="str">
        <f t="shared" si="18"/>
        <v>Trạm y tế xã Kim Hỷ06</v>
      </c>
      <c r="B1184" s="129" t="s">
        <v>1956</v>
      </c>
      <c r="C1184" s="130" t="s">
        <v>1394</v>
      </c>
      <c r="D1184" s="129" t="s">
        <v>133</v>
      </c>
    </row>
    <row r="1185" spans="1:4">
      <c r="A1185" s="119" t="str">
        <f t="shared" si="18"/>
        <v>Trạm y tế xã Lương Thượng06</v>
      </c>
      <c r="B1185" s="129" t="s">
        <v>1955</v>
      </c>
      <c r="C1185" s="130" t="s">
        <v>1393</v>
      </c>
      <c r="D1185" s="129" t="s">
        <v>133</v>
      </c>
    </row>
    <row r="1186" spans="1:4">
      <c r="A1186" s="119" t="str">
        <f t="shared" si="18"/>
        <v>Trạm y tế xã Sơn Thành06</v>
      </c>
      <c r="B1186" s="129" t="s">
        <v>4645</v>
      </c>
      <c r="C1186" s="130" t="s">
        <v>1390</v>
      </c>
      <c r="D1186" s="129" t="s">
        <v>133</v>
      </c>
    </row>
    <row r="1187" spans="1:4">
      <c r="A1187" s="119" t="str">
        <f t="shared" si="18"/>
        <v>Trạm y tế xã Văn Vũ06</v>
      </c>
      <c r="B1187" s="129" t="s">
        <v>10225</v>
      </c>
      <c r="C1187" s="130" t="s">
        <v>1388</v>
      </c>
      <c r="D1187" s="129" t="s">
        <v>133</v>
      </c>
    </row>
    <row r="1188" spans="1:4">
      <c r="A1188" s="119" t="str">
        <f t="shared" si="18"/>
        <v>Trạm y tế xã Cường Lợi06</v>
      </c>
      <c r="B1188" s="129" t="s">
        <v>1954</v>
      </c>
      <c r="C1188" s="130" t="s">
        <v>1387</v>
      </c>
      <c r="D1188" s="129" t="s">
        <v>133</v>
      </c>
    </row>
    <row r="1189" spans="1:4">
      <c r="A1189" s="119" t="str">
        <f t="shared" si="18"/>
        <v>Trạm y tế xã Kim Lư06</v>
      </c>
      <c r="B1189" s="129" t="s">
        <v>1953</v>
      </c>
      <c r="C1189" s="130" t="s">
        <v>1385</v>
      </c>
      <c r="D1189" s="129" t="s">
        <v>133</v>
      </c>
    </row>
    <row r="1190" spans="1:4">
      <c r="A1190" s="119" t="str">
        <f t="shared" si="18"/>
        <v>Trạm y tế xã Cư Lễ06</v>
      </c>
      <c r="B1190" s="129" t="s">
        <v>1951</v>
      </c>
      <c r="C1190" s="130" t="s">
        <v>1382</v>
      </c>
      <c r="D1190" s="129" t="s">
        <v>133</v>
      </c>
    </row>
    <row r="1191" spans="1:4">
      <c r="A1191" s="119" t="str">
        <f t="shared" si="18"/>
        <v>Trạm y tế xã Văn Minh06</v>
      </c>
      <c r="B1191" s="129" t="s">
        <v>1950</v>
      </c>
      <c r="C1191" s="130" t="s">
        <v>1381</v>
      </c>
      <c r="D1191" s="129" t="s">
        <v>133</v>
      </c>
    </row>
    <row r="1192" spans="1:4">
      <c r="A1192" s="119" t="str">
        <f t="shared" si="18"/>
        <v>Trạm y tế xã Dương Sơn06</v>
      </c>
      <c r="B1192" s="129" t="s">
        <v>1949</v>
      </c>
      <c r="C1192" s="130" t="s">
        <v>1378</v>
      </c>
      <c r="D1192" s="129" t="s">
        <v>133</v>
      </c>
    </row>
    <row r="1193" spans="1:4">
      <c r="A1193" s="119" t="str">
        <f t="shared" si="18"/>
        <v>Trạm y tế xã Xuân Dương06</v>
      </c>
      <c r="B1193" s="129" t="s">
        <v>1948</v>
      </c>
      <c r="C1193" s="130" t="s">
        <v>1377</v>
      </c>
      <c r="D1193" s="129" t="s">
        <v>133</v>
      </c>
    </row>
    <row r="1194" spans="1:4">
      <c r="A1194" s="119" t="str">
        <f t="shared" si="18"/>
        <v>Trạm y tế xã Liêm thuỷ06</v>
      </c>
      <c r="B1194" s="129" t="s">
        <v>10226</v>
      </c>
      <c r="C1194" s="130" t="s">
        <v>1376</v>
      </c>
      <c r="D1194" s="129" t="s">
        <v>133</v>
      </c>
    </row>
    <row r="1195" spans="1:4">
      <c r="A1195" s="119" t="str">
        <f t="shared" si="18"/>
        <v>Trạm y tế xã Đổng Xá06</v>
      </c>
      <c r="B1195" s="129" t="s">
        <v>1947</v>
      </c>
      <c r="C1195" s="130" t="s">
        <v>1375</v>
      </c>
      <c r="D1195" s="129" t="s">
        <v>133</v>
      </c>
    </row>
    <row r="1196" spans="1:4">
      <c r="A1196" s="119" t="str">
        <f t="shared" si="18"/>
        <v>Trạm y tế xã Quang Phong06</v>
      </c>
      <c r="B1196" s="129" t="s">
        <v>1946</v>
      </c>
      <c r="C1196" s="130" t="s">
        <v>1374</v>
      </c>
      <c r="D1196" s="129" t="s">
        <v>133</v>
      </c>
    </row>
    <row r="1197" spans="1:4">
      <c r="A1197" s="119" t="str">
        <f t="shared" si="18"/>
        <v>Trạm y tế xã Côn Minh06</v>
      </c>
      <c r="B1197" s="129" t="s">
        <v>1945</v>
      </c>
      <c r="C1197" s="130" t="s">
        <v>1373</v>
      </c>
      <c r="D1197" s="129" t="s">
        <v>133</v>
      </c>
    </row>
    <row r="1198" spans="1:4">
      <c r="A1198" s="119" t="str">
        <f t="shared" si="18"/>
        <v>Trạm y tế thị trấn Nà Phặc06</v>
      </c>
      <c r="B1198" s="129" t="s">
        <v>1944</v>
      </c>
      <c r="C1198" s="130" t="s">
        <v>1337</v>
      </c>
      <c r="D1198" s="129" t="s">
        <v>133</v>
      </c>
    </row>
    <row r="1199" spans="1:4">
      <c r="A1199" s="119" t="str">
        <f t="shared" si="18"/>
        <v>Bệnh xá công an tỉnh Bắc Kạn06</v>
      </c>
      <c r="B1199" s="129" t="s">
        <v>9177</v>
      </c>
      <c r="C1199" s="130" t="s">
        <v>1345</v>
      </c>
      <c r="D1199" s="129" t="s">
        <v>133</v>
      </c>
    </row>
    <row r="1200" spans="1:4">
      <c r="A1200" s="119" t="str">
        <f t="shared" si="18"/>
        <v>Phòng khám đa khoa Quốc tế Việt Pháp06</v>
      </c>
      <c r="B1200" s="129" t="s">
        <v>11560</v>
      </c>
      <c r="C1200" s="130" t="s">
        <v>1336</v>
      </c>
      <c r="D1200" s="129" t="s">
        <v>133</v>
      </c>
    </row>
    <row r="1201" spans="1:4">
      <c r="A1201" s="119" t="str">
        <f t="shared" si="18"/>
        <v>Phòng khám đa khoa Việt Đức06</v>
      </c>
      <c r="B1201" s="129" t="s">
        <v>11561</v>
      </c>
      <c r="C1201" s="130" t="s">
        <v>2189</v>
      </c>
      <c r="D1201" s="129" t="s">
        <v>133</v>
      </c>
    </row>
    <row r="1202" spans="1:4">
      <c r="A1202" s="119" t="str">
        <f t="shared" si="18"/>
        <v>Bệnh viện đa khoa tỉnh Tuyên Quang08</v>
      </c>
      <c r="B1202" s="129" t="s">
        <v>12049</v>
      </c>
      <c r="C1202" s="130" t="s">
        <v>1448</v>
      </c>
      <c r="D1202" s="129" t="s">
        <v>134</v>
      </c>
    </row>
    <row r="1203" spans="1:4">
      <c r="A1203" s="119" t="str">
        <f t="shared" si="18"/>
        <v>Bệnh viện Y dược Cổ truyền08</v>
      </c>
      <c r="B1203" s="129" t="s">
        <v>12050</v>
      </c>
      <c r="C1203" s="130" t="s">
        <v>1447</v>
      </c>
      <c r="D1203" s="129" t="s">
        <v>134</v>
      </c>
    </row>
    <row r="1204" spans="1:4">
      <c r="A1204" s="119" t="str">
        <f t="shared" si="18"/>
        <v>Bệnh viện Công an tỉnh Tuyên Quang08</v>
      </c>
      <c r="B1204" s="129" t="s">
        <v>2287</v>
      </c>
      <c r="C1204" s="130" t="s">
        <v>1445</v>
      </c>
      <c r="D1204" s="129" t="s">
        <v>134</v>
      </c>
    </row>
    <row r="1205" spans="1:4">
      <c r="A1205" s="119" t="str">
        <f t="shared" si="18"/>
        <v>Trạm y tế phường Minh Xuân08</v>
      </c>
      <c r="B1205" s="129" t="s">
        <v>2286</v>
      </c>
      <c r="C1205" s="130" t="s">
        <v>1442</v>
      </c>
      <c r="D1205" s="129" t="s">
        <v>134</v>
      </c>
    </row>
    <row r="1206" spans="1:4">
      <c r="A1206" s="119" t="str">
        <f t="shared" si="18"/>
        <v>Trạm y tế phường Phan Thiết08</v>
      </c>
      <c r="B1206" s="129" t="s">
        <v>2285</v>
      </c>
      <c r="C1206" s="130" t="s">
        <v>1441</v>
      </c>
      <c r="D1206" s="129" t="s">
        <v>134</v>
      </c>
    </row>
    <row r="1207" spans="1:4">
      <c r="A1207" s="119" t="str">
        <f t="shared" si="18"/>
        <v>Trạm y tế phường Tân Quang08</v>
      </c>
      <c r="B1207" s="129" t="s">
        <v>2284</v>
      </c>
      <c r="C1207" s="130" t="s">
        <v>1440</v>
      </c>
      <c r="D1207" s="129" t="s">
        <v>134</v>
      </c>
    </row>
    <row r="1208" spans="1:4">
      <c r="A1208" s="119" t="str">
        <f t="shared" si="18"/>
        <v>Trạm y tế phường ỷ La08</v>
      </c>
      <c r="B1208" s="129" t="s">
        <v>2283</v>
      </c>
      <c r="C1208" s="130" t="s">
        <v>1439</v>
      </c>
      <c r="D1208" s="129" t="s">
        <v>134</v>
      </c>
    </row>
    <row r="1209" spans="1:4">
      <c r="A1209" s="119" t="str">
        <f t="shared" si="18"/>
        <v>Trạm y tế xã Tràng Đà08</v>
      </c>
      <c r="B1209" s="129" t="s">
        <v>2282</v>
      </c>
      <c r="C1209" s="130" t="s">
        <v>1438</v>
      </c>
      <c r="D1209" s="129" t="s">
        <v>134</v>
      </c>
    </row>
    <row r="1210" spans="1:4">
      <c r="A1210" s="119" t="str">
        <f t="shared" si="18"/>
        <v>Trạm y tế phường Nông Tiến08</v>
      </c>
      <c r="B1210" s="129" t="s">
        <v>2281</v>
      </c>
      <c r="C1210" s="130" t="s">
        <v>1437</v>
      </c>
      <c r="D1210" s="129" t="s">
        <v>134</v>
      </c>
    </row>
    <row r="1211" spans="1:4">
      <c r="A1211" s="119" t="str">
        <f t="shared" si="18"/>
        <v>Trạm y tế phường Hưng Thành08</v>
      </c>
      <c r="B1211" s="129" t="s">
        <v>2280</v>
      </c>
      <c r="C1211" s="130" t="s">
        <v>1436</v>
      </c>
      <c r="D1211" s="129" t="s">
        <v>134</v>
      </c>
    </row>
    <row r="1212" spans="1:4">
      <c r="A1212" s="119" t="str">
        <f t="shared" si="18"/>
        <v>Trạm y tế phường Tân Hà08</v>
      </c>
      <c r="B1212" s="129" t="s">
        <v>2279</v>
      </c>
      <c r="C1212" s="130" t="s">
        <v>1434</v>
      </c>
      <c r="D1212" s="129" t="s">
        <v>134</v>
      </c>
    </row>
    <row r="1213" spans="1:4">
      <c r="A1213" s="119" t="str">
        <f t="shared" si="18"/>
        <v>Trung tâm y tế huyện Lâm Bình08</v>
      </c>
      <c r="B1213" s="129" t="s">
        <v>8917</v>
      </c>
      <c r="C1213" s="130" t="s">
        <v>1430</v>
      </c>
      <c r="D1213" s="129" t="s">
        <v>134</v>
      </c>
    </row>
    <row r="1214" spans="1:4">
      <c r="A1214" s="119" t="str">
        <f t="shared" si="18"/>
        <v>Bệnh viện Suối khoáng Mỹ Lâm08</v>
      </c>
      <c r="B1214" s="129" t="s">
        <v>2278</v>
      </c>
      <c r="C1214" s="130" t="s">
        <v>1344</v>
      </c>
      <c r="D1214" s="129" t="s">
        <v>134</v>
      </c>
    </row>
    <row r="1215" spans="1:4">
      <c r="A1215" s="119" t="str">
        <f t="shared" si="18"/>
        <v>Trung tâm y tế huyện Yên Sơn08</v>
      </c>
      <c r="B1215" s="129" t="s">
        <v>10378</v>
      </c>
      <c r="C1215" s="130" t="s">
        <v>1341</v>
      </c>
      <c r="D1215" s="129" t="s">
        <v>134</v>
      </c>
    </row>
    <row r="1216" spans="1:4">
      <c r="A1216" s="119" t="str">
        <f t="shared" si="18"/>
        <v>Bệnh viện đa khoa khu vực ATK08</v>
      </c>
      <c r="B1216" s="129" t="s">
        <v>2277</v>
      </c>
      <c r="C1216" s="130" t="s">
        <v>1340</v>
      </c>
      <c r="D1216" s="129" t="s">
        <v>134</v>
      </c>
    </row>
    <row r="1217" spans="1:4">
      <c r="A1217" s="119" t="str">
        <f t="shared" si="18"/>
        <v>Phòng khám đa khoa Tháng 10 huyện Yên Sơn08</v>
      </c>
      <c r="B1217" s="129" t="s">
        <v>12051</v>
      </c>
      <c r="C1217" s="130" t="s">
        <v>1339</v>
      </c>
      <c r="D1217" s="129" t="s">
        <v>134</v>
      </c>
    </row>
    <row r="1218" spans="1:4">
      <c r="A1218" s="119" t="str">
        <f t="shared" si="18"/>
        <v>Phòng khám đa khoa Trung Môn huyện Yên Sơn08</v>
      </c>
      <c r="B1218" s="129" t="s">
        <v>12052</v>
      </c>
      <c r="C1218" s="130" t="s">
        <v>1338</v>
      </c>
      <c r="D1218" s="129" t="s">
        <v>134</v>
      </c>
    </row>
    <row r="1219" spans="1:4">
      <c r="A1219" s="119" t="str">
        <f t="shared" ref="A1219:A1282" si="19">B1219&amp;D1219</f>
        <v>Phòng khám đa khoa Xuân Vân huyện Yên Sơn08</v>
      </c>
      <c r="B1219" s="129" t="s">
        <v>12053</v>
      </c>
      <c r="C1219" s="130" t="s">
        <v>1337</v>
      </c>
      <c r="D1219" s="129" t="s">
        <v>134</v>
      </c>
    </row>
    <row r="1220" spans="1:4">
      <c r="A1220" s="119" t="str">
        <f t="shared" si="19"/>
        <v>Trạm y tế phường An Tường08</v>
      </c>
      <c r="B1220" s="129" t="s">
        <v>10399</v>
      </c>
      <c r="C1220" s="130" t="s">
        <v>1336</v>
      </c>
      <c r="D1220" s="129" t="s">
        <v>134</v>
      </c>
    </row>
    <row r="1221" spans="1:4">
      <c r="A1221" s="119" t="str">
        <f t="shared" si="19"/>
        <v>Trạm y tế xã An Khang08</v>
      </c>
      <c r="B1221" s="129" t="s">
        <v>2275</v>
      </c>
      <c r="C1221" s="130" t="s">
        <v>1335</v>
      </c>
      <c r="D1221" s="129" t="s">
        <v>134</v>
      </c>
    </row>
    <row r="1222" spans="1:4">
      <c r="A1222" s="119" t="str">
        <f t="shared" si="19"/>
        <v>Trạm y tế xã Đội Bình08</v>
      </c>
      <c r="B1222" s="129" t="s">
        <v>2274</v>
      </c>
      <c r="C1222" s="130" t="s">
        <v>1334</v>
      </c>
      <c r="D1222" s="129" t="s">
        <v>134</v>
      </c>
    </row>
    <row r="1223" spans="1:4">
      <c r="A1223" s="119" t="str">
        <f t="shared" si="19"/>
        <v>Trạm y tế xã Nhữ Khê08</v>
      </c>
      <c r="B1223" s="129" t="s">
        <v>2273</v>
      </c>
      <c r="C1223" s="130" t="s">
        <v>1333</v>
      </c>
      <c r="D1223" s="129" t="s">
        <v>134</v>
      </c>
    </row>
    <row r="1224" spans="1:4">
      <c r="A1224" s="119" t="str">
        <f t="shared" si="19"/>
        <v>Trạm y tế phường Đội Cấn08</v>
      </c>
      <c r="B1224" s="129" t="s">
        <v>9557</v>
      </c>
      <c r="C1224" s="130" t="s">
        <v>1332</v>
      </c>
      <c r="D1224" s="129" t="s">
        <v>134</v>
      </c>
    </row>
    <row r="1225" spans="1:4">
      <c r="A1225" s="119" t="str">
        <f t="shared" si="19"/>
        <v>Trạm y tế xã Công Đa08</v>
      </c>
      <c r="B1225" s="129" t="s">
        <v>2271</v>
      </c>
      <c r="C1225" s="130" t="s">
        <v>1331</v>
      </c>
      <c r="D1225" s="129" t="s">
        <v>134</v>
      </c>
    </row>
    <row r="1226" spans="1:4">
      <c r="A1226" s="119" t="str">
        <f t="shared" si="19"/>
        <v>Trạm y tế xã Chân Sơn08</v>
      </c>
      <c r="B1226" s="129" t="s">
        <v>2270</v>
      </c>
      <c r="C1226" s="130" t="s">
        <v>1330</v>
      </c>
      <c r="D1226" s="129" t="s">
        <v>134</v>
      </c>
    </row>
    <row r="1227" spans="1:4">
      <c r="A1227" s="119" t="str">
        <f t="shared" si="19"/>
        <v>Trạm y tế xã Đạo Viện08</v>
      </c>
      <c r="B1227" s="129" t="s">
        <v>2269</v>
      </c>
      <c r="C1227" s="130" t="s">
        <v>1329</v>
      </c>
      <c r="D1227" s="129" t="s">
        <v>134</v>
      </c>
    </row>
    <row r="1228" spans="1:4">
      <c r="A1228" s="119" t="str">
        <f t="shared" si="19"/>
        <v>Trạm y tế xã Tứ Quận08</v>
      </c>
      <c r="B1228" s="129" t="s">
        <v>2268</v>
      </c>
      <c r="C1228" s="130" t="s">
        <v>1328</v>
      </c>
      <c r="D1228" s="129" t="s">
        <v>134</v>
      </c>
    </row>
    <row r="1229" spans="1:4">
      <c r="A1229" s="119" t="str">
        <f t="shared" si="19"/>
        <v>Trạm y tế xã Tiến Bộ08</v>
      </c>
      <c r="B1229" s="129" t="s">
        <v>2267</v>
      </c>
      <c r="C1229" s="130" t="s">
        <v>1327</v>
      </c>
      <c r="D1229" s="129" t="s">
        <v>134</v>
      </c>
    </row>
    <row r="1230" spans="1:4">
      <c r="A1230" s="119" t="str">
        <f t="shared" si="19"/>
        <v>Trạm y tế xã Tân Long08</v>
      </c>
      <c r="B1230" s="129" t="s">
        <v>2266</v>
      </c>
      <c r="C1230" s="130" t="s">
        <v>1326</v>
      </c>
      <c r="D1230" s="129" t="s">
        <v>134</v>
      </c>
    </row>
    <row r="1231" spans="1:4">
      <c r="A1231" s="119" t="str">
        <f t="shared" si="19"/>
        <v>Trạm y tế xã Tân Tiến08</v>
      </c>
      <c r="B1231" s="129" t="s">
        <v>1643</v>
      </c>
      <c r="C1231" s="130" t="s">
        <v>1573</v>
      </c>
      <c r="D1231" s="129" t="s">
        <v>134</v>
      </c>
    </row>
    <row r="1232" spans="1:4">
      <c r="A1232" s="119" t="str">
        <f t="shared" si="19"/>
        <v>Trạm y tế xã Thái Bình08</v>
      </c>
      <c r="B1232" s="129" t="s">
        <v>2265</v>
      </c>
      <c r="C1232" s="130" t="s">
        <v>1572</v>
      </c>
      <c r="D1232" s="129" t="s">
        <v>134</v>
      </c>
    </row>
    <row r="1233" spans="1:4">
      <c r="A1233" s="119" t="str">
        <f t="shared" si="19"/>
        <v>Trạm y tế xã Trung Sơn08</v>
      </c>
      <c r="B1233" s="129" t="s">
        <v>2264</v>
      </c>
      <c r="C1233" s="130" t="s">
        <v>1570</v>
      </c>
      <c r="D1233" s="129" t="s">
        <v>134</v>
      </c>
    </row>
    <row r="1234" spans="1:4">
      <c r="A1234" s="119" t="str">
        <f t="shared" si="19"/>
        <v>Trạm y tế xã Trung Trực08</v>
      </c>
      <c r="B1234" s="129" t="s">
        <v>2263</v>
      </c>
      <c r="C1234" s="130" t="s">
        <v>1325</v>
      </c>
      <c r="D1234" s="129" t="s">
        <v>134</v>
      </c>
    </row>
    <row r="1235" spans="1:4">
      <c r="A1235" s="119" t="str">
        <f t="shared" si="19"/>
        <v>Trạm y tế xã Trung Minh08</v>
      </c>
      <c r="B1235" s="129" t="s">
        <v>2262</v>
      </c>
      <c r="C1235" s="130" t="s">
        <v>1324</v>
      </c>
      <c r="D1235" s="129" t="s">
        <v>134</v>
      </c>
    </row>
    <row r="1236" spans="1:4">
      <c r="A1236" s="119" t="str">
        <f t="shared" si="19"/>
        <v>Trạm y tế Thị trấn Yên Sơn08</v>
      </c>
      <c r="B1236" s="129" t="s">
        <v>10969</v>
      </c>
      <c r="C1236" s="130" t="s">
        <v>1323</v>
      </c>
      <c r="D1236" s="129" t="s">
        <v>134</v>
      </c>
    </row>
    <row r="1237" spans="1:4">
      <c r="A1237" s="119" t="str">
        <f t="shared" si="19"/>
        <v>Trạm y tế xã Thái Long08</v>
      </c>
      <c r="B1237" s="129" t="s">
        <v>2261</v>
      </c>
      <c r="C1237" s="130" t="s">
        <v>1322</v>
      </c>
      <c r="D1237" s="129" t="s">
        <v>134</v>
      </c>
    </row>
    <row r="1238" spans="1:4">
      <c r="A1238" s="119" t="str">
        <f t="shared" si="19"/>
        <v>Trạm y tế xã Chiêu Yên08</v>
      </c>
      <c r="B1238" s="129" t="s">
        <v>2260</v>
      </c>
      <c r="C1238" s="130" t="s">
        <v>1321</v>
      </c>
      <c r="D1238" s="129" t="s">
        <v>134</v>
      </c>
    </row>
    <row r="1239" spans="1:4">
      <c r="A1239" s="119" t="str">
        <f t="shared" si="19"/>
        <v>Trạm y tế phường Mỹ Lâm08</v>
      </c>
      <c r="B1239" s="129" t="s">
        <v>9558</v>
      </c>
      <c r="C1239" s="130" t="s">
        <v>1319</v>
      </c>
      <c r="D1239" s="129" t="s">
        <v>134</v>
      </c>
    </row>
    <row r="1240" spans="1:4">
      <c r="A1240" s="119" t="str">
        <f t="shared" si="19"/>
        <v>Trạm y tế xã Phúc Ninh08</v>
      </c>
      <c r="B1240" s="129" t="s">
        <v>2258</v>
      </c>
      <c r="C1240" s="130" t="s">
        <v>1318</v>
      </c>
      <c r="D1240" s="129" t="s">
        <v>134</v>
      </c>
    </row>
    <row r="1241" spans="1:4">
      <c r="A1241" s="119" t="str">
        <f t="shared" si="19"/>
        <v>Trạm y tế xã Hoàng Khai08</v>
      </c>
      <c r="B1241" s="129" t="s">
        <v>2257</v>
      </c>
      <c r="C1241" s="130" t="s">
        <v>1317</v>
      </c>
      <c r="D1241" s="129" t="s">
        <v>134</v>
      </c>
    </row>
    <row r="1242" spans="1:4">
      <c r="A1242" s="119" t="str">
        <f t="shared" si="19"/>
        <v>Trạm y tế xã Hùng Lợi08</v>
      </c>
      <c r="B1242" s="129" t="s">
        <v>2256</v>
      </c>
      <c r="C1242" s="130" t="s">
        <v>1316</v>
      </c>
      <c r="D1242" s="129" t="s">
        <v>134</v>
      </c>
    </row>
    <row r="1243" spans="1:4">
      <c r="A1243" s="119" t="str">
        <f t="shared" si="19"/>
        <v>Trạm y tế xã Lang Quán08</v>
      </c>
      <c r="B1243" s="129" t="s">
        <v>2255</v>
      </c>
      <c r="C1243" s="130" t="s">
        <v>1315</v>
      </c>
      <c r="D1243" s="129" t="s">
        <v>134</v>
      </c>
    </row>
    <row r="1244" spans="1:4">
      <c r="A1244" s="119" t="str">
        <f t="shared" si="19"/>
        <v>Trạm y tế xã Lực Hành08</v>
      </c>
      <c r="B1244" s="129" t="s">
        <v>2254</v>
      </c>
      <c r="C1244" s="130" t="s">
        <v>1313</v>
      </c>
      <c r="D1244" s="129" t="s">
        <v>134</v>
      </c>
    </row>
    <row r="1245" spans="1:4">
      <c r="A1245" s="119" t="str">
        <f t="shared" si="19"/>
        <v>Trạm y tế xã Lưỡng Vượng08</v>
      </c>
      <c r="B1245" s="129" t="s">
        <v>2253</v>
      </c>
      <c r="C1245" s="130" t="s">
        <v>1312</v>
      </c>
      <c r="D1245" s="129" t="s">
        <v>134</v>
      </c>
    </row>
    <row r="1246" spans="1:4">
      <c r="A1246" s="119" t="str">
        <f t="shared" si="19"/>
        <v>Trạm y tế xã Kim Phú08</v>
      </c>
      <c r="B1246" s="129" t="s">
        <v>2252</v>
      </c>
      <c r="C1246" s="130" t="s">
        <v>1311</v>
      </c>
      <c r="D1246" s="129" t="s">
        <v>134</v>
      </c>
    </row>
    <row r="1247" spans="1:4">
      <c r="A1247" s="119" t="str">
        <f t="shared" si="19"/>
        <v>Trạm y tế xã Kiến Thiết08</v>
      </c>
      <c r="B1247" s="129" t="s">
        <v>2251</v>
      </c>
      <c r="C1247" s="130" t="s">
        <v>1562</v>
      </c>
      <c r="D1247" s="129" t="s">
        <v>134</v>
      </c>
    </row>
    <row r="1248" spans="1:4">
      <c r="A1248" s="119" t="str">
        <f t="shared" si="19"/>
        <v>Trạm y tế xã Kim Quan08</v>
      </c>
      <c r="B1248" s="129" t="s">
        <v>2250</v>
      </c>
      <c r="C1248" s="130" t="s">
        <v>1561</v>
      </c>
      <c r="D1248" s="129" t="s">
        <v>134</v>
      </c>
    </row>
    <row r="1249" spans="1:4">
      <c r="A1249" s="119" t="str">
        <f t="shared" si="19"/>
        <v>Trạm y tế xã Quý Quân08</v>
      </c>
      <c r="B1249" s="129" t="s">
        <v>1895</v>
      </c>
      <c r="C1249" s="130" t="s">
        <v>2249</v>
      </c>
      <c r="D1249" s="129" t="s">
        <v>134</v>
      </c>
    </row>
    <row r="1250" spans="1:4">
      <c r="A1250" s="119" t="str">
        <f t="shared" si="19"/>
        <v>Trạm y tế xã Phú Thịnh08</v>
      </c>
      <c r="B1250" s="129" t="s">
        <v>2248</v>
      </c>
      <c r="C1250" s="130" t="s">
        <v>2247</v>
      </c>
      <c r="D1250" s="129" t="s">
        <v>134</v>
      </c>
    </row>
    <row r="1251" spans="1:4">
      <c r="A1251" s="119" t="str">
        <f t="shared" si="19"/>
        <v>Trạm y tế xã Nhữ Hán08</v>
      </c>
      <c r="B1251" s="129" t="s">
        <v>2245</v>
      </c>
      <c r="C1251" s="130" t="s">
        <v>1310</v>
      </c>
      <c r="D1251" s="129" t="s">
        <v>134</v>
      </c>
    </row>
    <row r="1252" spans="1:4">
      <c r="A1252" s="119" t="str">
        <f t="shared" si="19"/>
        <v>Trạm y tế Xí nghiệp địa chất 10908</v>
      </c>
      <c r="B1252" s="129" t="s">
        <v>10499</v>
      </c>
      <c r="C1252" s="130" t="s">
        <v>2244</v>
      </c>
      <c r="D1252" s="129" t="s">
        <v>134</v>
      </c>
    </row>
    <row r="1253" spans="1:4">
      <c r="A1253" s="119" t="str">
        <f t="shared" si="19"/>
        <v>Trung tâm y tế huyện Sơn Dương08</v>
      </c>
      <c r="B1253" s="129" t="s">
        <v>9760</v>
      </c>
      <c r="C1253" s="130" t="s">
        <v>2243</v>
      </c>
      <c r="D1253" s="129" t="s">
        <v>134</v>
      </c>
    </row>
    <row r="1254" spans="1:4">
      <c r="A1254" s="119" t="str">
        <f t="shared" si="19"/>
        <v>Phòng khám đa khoa Đông Thọ, huyện Sơn Dương08</v>
      </c>
      <c r="B1254" s="129" t="s">
        <v>12054</v>
      </c>
      <c r="C1254" s="130" t="s">
        <v>2242</v>
      </c>
      <c r="D1254" s="129" t="s">
        <v>134</v>
      </c>
    </row>
    <row r="1255" spans="1:4">
      <c r="A1255" s="119" t="str">
        <f t="shared" si="19"/>
        <v>Phòng khám đa khoa Tân Trào, huyện Sơn Dương08</v>
      </c>
      <c r="B1255" s="129" t="s">
        <v>12055</v>
      </c>
      <c r="C1255" s="130" t="s">
        <v>2241</v>
      </c>
      <c r="D1255" s="129" t="s">
        <v>134</v>
      </c>
    </row>
    <row r="1256" spans="1:4">
      <c r="A1256" s="119" t="str">
        <f t="shared" si="19"/>
        <v>Phòng khám đa khoa Sơn Nam, huyện Sơn Dương08</v>
      </c>
      <c r="B1256" s="129" t="s">
        <v>12056</v>
      </c>
      <c r="C1256" s="130" t="s">
        <v>2240</v>
      </c>
      <c r="D1256" s="129" t="s">
        <v>134</v>
      </c>
    </row>
    <row r="1257" spans="1:4">
      <c r="A1257" s="119" t="str">
        <f t="shared" si="19"/>
        <v>Bệnh viện đa khoa khu vực Kim Xuyên08</v>
      </c>
      <c r="B1257" s="129" t="s">
        <v>2239</v>
      </c>
      <c r="C1257" s="130" t="s">
        <v>2238</v>
      </c>
      <c r="D1257" s="129" t="s">
        <v>134</v>
      </c>
    </row>
    <row r="1258" spans="1:4">
      <c r="A1258" s="119" t="str">
        <f t="shared" si="19"/>
        <v>Trạm y tế xã Trung Yên08</v>
      </c>
      <c r="B1258" s="129" t="s">
        <v>2237</v>
      </c>
      <c r="C1258" s="130" t="s">
        <v>2236</v>
      </c>
      <c r="D1258" s="129" t="s">
        <v>134</v>
      </c>
    </row>
    <row r="1259" spans="1:4">
      <c r="A1259" s="119" t="str">
        <f t="shared" si="19"/>
        <v>Trạm y tế xã Minh Thanh08</v>
      </c>
      <c r="B1259" s="129" t="s">
        <v>1819</v>
      </c>
      <c r="C1259" s="130" t="s">
        <v>2235</v>
      </c>
      <c r="D1259" s="129" t="s">
        <v>134</v>
      </c>
    </row>
    <row r="1260" spans="1:4">
      <c r="A1260" s="119" t="str">
        <f t="shared" si="19"/>
        <v>Trạm y tế xã Lương Thiện08</v>
      </c>
      <c r="B1260" s="129" t="s">
        <v>1850</v>
      </c>
      <c r="C1260" s="130" t="s">
        <v>2234</v>
      </c>
      <c r="D1260" s="129" t="s">
        <v>134</v>
      </c>
    </row>
    <row r="1261" spans="1:4">
      <c r="A1261" s="119" t="str">
        <f t="shared" si="19"/>
        <v>Trạm y tế xã Bình Yên08</v>
      </c>
      <c r="B1261" s="129" t="s">
        <v>2233</v>
      </c>
      <c r="C1261" s="130" t="s">
        <v>1306</v>
      </c>
      <c r="D1261" s="129" t="s">
        <v>134</v>
      </c>
    </row>
    <row r="1262" spans="1:4">
      <c r="A1262" s="119" t="str">
        <f t="shared" si="19"/>
        <v>Trạm y tế xã Tú Thịnh08</v>
      </c>
      <c r="B1262" s="129" t="s">
        <v>2232</v>
      </c>
      <c r="C1262" s="130" t="s">
        <v>2231</v>
      </c>
      <c r="D1262" s="129" t="s">
        <v>134</v>
      </c>
    </row>
    <row r="1263" spans="1:4">
      <c r="A1263" s="119" t="str">
        <f t="shared" si="19"/>
        <v>Trạm y tế xã Thượng ấm08</v>
      </c>
      <c r="B1263" s="129" t="s">
        <v>2230</v>
      </c>
      <c r="C1263" s="130" t="s">
        <v>2229</v>
      </c>
      <c r="D1263" s="129" t="s">
        <v>134</v>
      </c>
    </row>
    <row r="1264" spans="1:4">
      <c r="A1264" s="119" t="str">
        <f t="shared" si="19"/>
        <v>Trạm y tế xã Cấp Tiến08</v>
      </c>
      <c r="B1264" s="129" t="s">
        <v>2228</v>
      </c>
      <c r="C1264" s="130" t="s">
        <v>2227</v>
      </c>
      <c r="D1264" s="129" t="s">
        <v>134</v>
      </c>
    </row>
    <row r="1265" spans="1:4">
      <c r="A1265" s="119" t="str">
        <f t="shared" si="19"/>
        <v>Trạm y tế xã Vĩnh Lợi08</v>
      </c>
      <c r="B1265" s="129" t="s">
        <v>2226</v>
      </c>
      <c r="C1265" s="130" t="s">
        <v>2225</v>
      </c>
      <c r="D1265" s="129" t="s">
        <v>134</v>
      </c>
    </row>
    <row r="1266" spans="1:4">
      <c r="A1266" s="119" t="str">
        <f t="shared" si="19"/>
        <v>Trạm y tế xã Phúc ứng08</v>
      </c>
      <c r="B1266" s="129" t="s">
        <v>2224</v>
      </c>
      <c r="C1266" s="130" t="s">
        <v>2223</v>
      </c>
      <c r="D1266" s="129" t="s">
        <v>134</v>
      </c>
    </row>
    <row r="1267" spans="1:4">
      <c r="A1267" s="119" t="str">
        <f t="shared" si="19"/>
        <v>Trạm y tế Thị trấn Sơn Dương08</v>
      </c>
      <c r="B1267" s="129" t="s">
        <v>2222</v>
      </c>
      <c r="C1267" s="130" t="s">
        <v>2221</v>
      </c>
      <c r="D1267" s="129" t="s">
        <v>134</v>
      </c>
    </row>
    <row r="1268" spans="1:4">
      <c r="A1268" s="119" t="str">
        <f t="shared" si="19"/>
        <v>Trạm y tế xã Hợp Thành08</v>
      </c>
      <c r="B1268" s="129" t="s">
        <v>2220</v>
      </c>
      <c r="C1268" s="130" t="s">
        <v>1305</v>
      </c>
      <c r="D1268" s="129" t="s">
        <v>134</v>
      </c>
    </row>
    <row r="1269" spans="1:4">
      <c r="A1269" s="119" t="str">
        <f t="shared" si="19"/>
        <v>Trạm y tế xã Kháng Nhật08</v>
      </c>
      <c r="B1269" s="129" t="s">
        <v>2219</v>
      </c>
      <c r="C1269" s="130" t="s">
        <v>2218</v>
      </c>
      <c r="D1269" s="129" t="s">
        <v>134</v>
      </c>
    </row>
    <row r="1270" spans="1:4">
      <c r="A1270" s="119" t="str">
        <f t="shared" si="19"/>
        <v>Trạm y tế xã Hợp Hòa08</v>
      </c>
      <c r="B1270" s="129" t="s">
        <v>2217</v>
      </c>
      <c r="C1270" s="130" t="s">
        <v>2216</v>
      </c>
      <c r="D1270" s="129" t="s">
        <v>134</v>
      </c>
    </row>
    <row r="1271" spans="1:4">
      <c r="A1271" s="119" t="str">
        <f t="shared" si="19"/>
        <v>Trạm y tế xã Thiện Kế08</v>
      </c>
      <c r="B1271" s="129" t="s">
        <v>2215</v>
      </c>
      <c r="C1271" s="130" t="s">
        <v>2214</v>
      </c>
      <c r="D1271" s="129" t="s">
        <v>134</v>
      </c>
    </row>
    <row r="1272" spans="1:4">
      <c r="A1272" s="119" t="str">
        <f t="shared" si="19"/>
        <v>Trạm y tế xã Ninh Lai08</v>
      </c>
      <c r="B1272" s="129" t="s">
        <v>2213</v>
      </c>
      <c r="C1272" s="130" t="s">
        <v>2212</v>
      </c>
      <c r="D1272" s="129" t="s">
        <v>134</v>
      </c>
    </row>
    <row r="1273" spans="1:4">
      <c r="A1273" s="119" t="str">
        <f t="shared" si="19"/>
        <v>Trạm y tế xã Đại Phú08</v>
      </c>
      <c r="B1273" s="129" t="s">
        <v>2211</v>
      </c>
      <c r="C1273" s="130" t="s">
        <v>2210</v>
      </c>
      <c r="D1273" s="129" t="s">
        <v>134</v>
      </c>
    </row>
    <row r="1274" spans="1:4">
      <c r="A1274" s="119" t="str">
        <f t="shared" si="19"/>
        <v>Trạm y tế xã Phú Lương08</v>
      </c>
      <c r="B1274" s="129" t="s">
        <v>2209</v>
      </c>
      <c r="C1274" s="130" t="s">
        <v>2208</v>
      </c>
      <c r="D1274" s="129" t="s">
        <v>134</v>
      </c>
    </row>
    <row r="1275" spans="1:4">
      <c r="A1275" s="119" t="str">
        <f t="shared" si="19"/>
        <v>Trạm y tế xã Tân Thanh08</v>
      </c>
      <c r="B1275" s="129" t="s">
        <v>7377</v>
      </c>
      <c r="C1275" s="130" t="s">
        <v>2207</v>
      </c>
      <c r="D1275" s="129" t="s">
        <v>134</v>
      </c>
    </row>
    <row r="1276" spans="1:4">
      <c r="A1276" s="119" t="str">
        <f t="shared" si="19"/>
        <v>Trạm y tế xã Tam Đa08</v>
      </c>
      <c r="B1276" s="129" t="s">
        <v>2205</v>
      </c>
      <c r="C1276" s="130" t="s">
        <v>2204</v>
      </c>
      <c r="D1276" s="129" t="s">
        <v>134</v>
      </c>
    </row>
    <row r="1277" spans="1:4">
      <c r="A1277" s="119" t="str">
        <f t="shared" si="19"/>
        <v>Trạm y tế xã Trường Sinh08</v>
      </c>
      <c r="B1277" s="129" t="s">
        <v>10408</v>
      </c>
      <c r="C1277" s="130" t="s">
        <v>2202</v>
      </c>
      <c r="D1277" s="129" t="s">
        <v>134</v>
      </c>
    </row>
    <row r="1278" spans="1:4">
      <c r="A1278" s="119" t="str">
        <f t="shared" si="19"/>
        <v>Trạm y tế xã Hào Phú08</v>
      </c>
      <c r="B1278" s="129" t="s">
        <v>2201</v>
      </c>
      <c r="C1278" s="130" t="s">
        <v>2200</v>
      </c>
      <c r="D1278" s="129" t="s">
        <v>134</v>
      </c>
    </row>
    <row r="1279" spans="1:4">
      <c r="A1279" s="119" t="str">
        <f t="shared" si="19"/>
        <v>Trạm Y tế xã Hồng Sơn08</v>
      </c>
      <c r="B1279" s="129" t="s">
        <v>9121</v>
      </c>
      <c r="C1279" s="130" t="s">
        <v>2196</v>
      </c>
      <c r="D1279" s="129" t="s">
        <v>134</v>
      </c>
    </row>
    <row r="1280" spans="1:4">
      <c r="A1280" s="119" t="str">
        <f t="shared" si="19"/>
        <v>Trạm y tế xã Quyết Thắng08</v>
      </c>
      <c r="B1280" s="129" t="s">
        <v>2195</v>
      </c>
      <c r="C1280" s="130" t="s">
        <v>2194</v>
      </c>
      <c r="D1280" s="129" t="s">
        <v>134</v>
      </c>
    </row>
    <row r="1281" spans="1:4">
      <c r="A1281" s="119" t="str">
        <f t="shared" si="19"/>
        <v>Trạm y tế xã Đồng Quý08</v>
      </c>
      <c r="B1281" s="129" t="s">
        <v>10030</v>
      </c>
      <c r="C1281" s="130" t="s">
        <v>1304</v>
      </c>
      <c r="D1281" s="129" t="s">
        <v>134</v>
      </c>
    </row>
    <row r="1282" spans="1:4">
      <c r="A1282" s="119" t="str">
        <f t="shared" si="19"/>
        <v>Trạm y tế xã Văn Phú08</v>
      </c>
      <c r="B1282" s="129" t="s">
        <v>2193</v>
      </c>
      <c r="C1282" s="130" t="s">
        <v>1303</v>
      </c>
      <c r="D1282" s="129" t="s">
        <v>134</v>
      </c>
    </row>
    <row r="1283" spans="1:4">
      <c r="A1283" s="119" t="str">
        <f t="shared" ref="A1283:A1346" si="20">B1283&amp;D1283</f>
        <v>Trạm y tế xã Đông Lợi08</v>
      </c>
      <c r="B1283" s="129" t="s">
        <v>2192</v>
      </c>
      <c r="C1283" s="130" t="s">
        <v>1302</v>
      </c>
      <c r="D1283" s="129" t="s">
        <v>134</v>
      </c>
    </row>
    <row r="1284" spans="1:4">
      <c r="A1284" s="119" t="str">
        <f t="shared" si="20"/>
        <v>Trạm y tế xã Chi Thiết08</v>
      </c>
      <c r="B1284" s="129" t="s">
        <v>2191</v>
      </c>
      <c r="C1284" s="130" t="s">
        <v>2190</v>
      </c>
      <c r="D1284" s="129" t="s">
        <v>134</v>
      </c>
    </row>
    <row r="1285" spans="1:4">
      <c r="A1285" s="119" t="str">
        <f t="shared" si="20"/>
        <v>Trung tâm y tế huyện Hàm Yên08</v>
      </c>
      <c r="B1285" s="129" t="s">
        <v>10379</v>
      </c>
      <c r="C1285" s="130" t="s">
        <v>2184</v>
      </c>
      <c r="D1285" s="129" t="s">
        <v>134</v>
      </c>
    </row>
    <row r="1286" spans="1:4">
      <c r="A1286" s="119" t="str">
        <f t="shared" si="20"/>
        <v>Trạm y tế xã Yên Thuận08</v>
      </c>
      <c r="B1286" s="129" t="s">
        <v>2181</v>
      </c>
      <c r="C1286" s="130" t="s">
        <v>2180</v>
      </c>
      <c r="D1286" s="129" t="s">
        <v>134</v>
      </c>
    </row>
    <row r="1287" spans="1:4">
      <c r="A1287" s="119" t="str">
        <f t="shared" si="20"/>
        <v>Trạm y tế xã Bạch Xa08</v>
      </c>
      <c r="B1287" s="129" t="s">
        <v>2179</v>
      </c>
      <c r="C1287" s="130" t="s">
        <v>2178</v>
      </c>
      <c r="D1287" s="129" t="s">
        <v>134</v>
      </c>
    </row>
    <row r="1288" spans="1:4">
      <c r="A1288" s="119" t="str">
        <f t="shared" si="20"/>
        <v>Trạm y tế xã Minh Khương08</v>
      </c>
      <c r="B1288" s="129" t="s">
        <v>2177</v>
      </c>
      <c r="C1288" s="130" t="s">
        <v>2176</v>
      </c>
      <c r="D1288" s="129" t="s">
        <v>134</v>
      </c>
    </row>
    <row r="1289" spans="1:4">
      <c r="A1289" s="119" t="str">
        <f t="shared" si="20"/>
        <v>Trạm y tế xã Minh Dân08</v>
      </c>
      <c r="B1289" s="129" t="s">
        <v>2175</v>
      </c>
      <c r="C1289" s="130" t="s">
        <v>2174</v>
      </c>
      <c r="D1289" s="129" t="s">
        <v>134</v>
      </c>
    </row>
    <row r="1290" spans="1:4">
      <c r="A1290" s="119" t="str">
        <f t="shared" si="20"/>
        <v>Trạm y tế xã Tân Thành08</v>
      </c>
      <c r="B1290" s="129" t="s">
        <v>1615</v>
      </c>
      <c r="C1290" s="130" t="s">
        <v>2173</v>
      </c>
      <c r="D1290" s="129" t="s">
        <v>134</v>
      </c>
    </row>
    <row r="1291" spans="1:4">
      <c r="A1291" s="119" t="str">
        <f t="shared" si="20"/>
        <v>Trạm y tế xã Minh Hương08</v>
      </c>
      <c r="B1291" s="129" t="s">
        <v>2172</v>
      </c>
      <c r="C1291" s="130" t="s">
        <v>2171</v>
      </c>
      <c r="D1291" s="129" t="s">
        <v>134</v>
      </c>
    </row>
    <row r="1292" spans="1:4">
      <c r="A1292" s="119" t="str">
        <f t="shared" si="20"/>
        <v>Trạm y tế xã Bình Xa08</v>
      </c>
      <c r="B1292" s="129" t="s">
        <v>2170</v>
      </c>
      <c r="C1292" s="130" t="s">
        <v>2169</v>
      </c>
      <c r="D1292" s="129" t="s">
        <v>134</v>
      </c>
    </row>
    <row r="1293" spans="1:4">
      <c r="A1293" s="119" t="str">
        <f t="shared" si="20"/>
        <v>Trạm y tế xã Yên Lâm08</v>
      </c>
      <c r="B1293" s="129" t="s">
        <v>2168</v>
      </c>
      <c r="C1293" s="130" t="s">
        <v>2167</v>
      </c>
      <c r="D1293" s="129" t="s">
        <v>134</v>
      </c>
    </row>
    <row r="1294" spans="1:4">
      <c r="A1294" s="119" t="str">
        <f t="shared" si="20"/>
        <v>Trạm y tế xã Yên Phú08</v>
      </c>
      <c r="B1294" s="129" t="s">
        <v>1660</v>
      </c>
      <c r="C1294" s="130" t="s">
        <v>2166</v>
      </c>
      <c r="D1294" s="129" t="s">
        <v>134</v>
      </c>
    </row>
    <row r="1295" spans="1:4">
      <c r="A1295" s="119" t="str">
        <f t="shared" si="20"/>
        <v>Trạm y tế xã Nhân Mục08</v>
      </c>
      <c r="B1295" s="129" t="s">
        <v>2165</v>
      </c>
      <c r="C1295" s="130" t="s">
        <v>2164</v>
      </c>
      <c r="D1295" s="129" t="s">
        <v>134</v>
      </c>
    </row>
    <row r="1296" spans="1:4">
      <c r="A1296" s="119" t="str">
        <f t="shared" si="20"/>
        <v>Trạm y tế xã Thái Sơn08</v>
      </c>
      <c r="B1296" s="129" t="s">
        <v>1798</v>
      </c>
      <c r="C1296" s="130" t="s">
        <v>2163</v>
      </c>
      <c r="D1296" s="129" t="s">
        <v>134</v>
      </c>
    </row>
    <row r="1297" spans="1:4">
      <c r="A1297" s="119" t="str">
        <f t="shared" si="20"/>
        <v>Trạm y tế xã Bằng Cốc08</v>
      </c>
      <c r="B1297" s="129" t="s">
        <v>2162</v>
      </c>
      <c r="C1297" s="130" t="s">
        <v>2161</v>
      </c>
      <c r="D1297" s="129" t="s">
        <v>134</v>
      </c>
    </row>
    <row r="1298" spans="1:4">
      <c r="A1298" s="119" t="str">
        <f t="shared" si="20"/>
        <v>Trạm y tế xã Hùng Đức08</v>
      </c>
      <c r="B1298" s="129" t="s">
        <v>2160</v>
      </c>
      <c r="C1298" s="130" t="s">
        <v>2159</v>
      </c>
      <c r="D1298" s="129" t="s">
        <v>134</v>
      </c>
    </row>
    <row r="1299" spans="1:4">
      <c r="A1299" s="119" t="str">
        <f t="shared" si="20"/>
        <v>Trạm y tế xã Đức Ninh08</v>
      </c>
      <c r="B1299" s="129" t="s">
        <v>2158</v>
      </c>
      <c r="C1299" s="130" t="s">
        <v>2157</v>
      </c>
      <c r="D1299" s="129" t="s">
        <v>134</v>
      </c>
    </row>
    <row r="1300" spans="1:4">
      <c r="A1300" s="119" t="str">
        <f t="shared" si="20"/>
        <v>Trạm y tế xã Thành Long08</v>
      </c>
      <c r="B1300" s="129" t="s">
        <v>2156</v>
      </c>
      <c r="C1300" s="130" t="s">
        <v>2155</v>
      </c>
      <c r="D1300" s="129" t="s">
        <v>134</v>
      </c>
    </row>
    <row r="1301" spans="1:4">
      <c r="A1301" s="119" t="str">
        <f t="shared" si="20"/>
        <v>Trạm y tế Thị trấn Tân Yên08</v>
      </c>
      <c r="B1301" s="129" t="s">
        <v>2154</v>
      </c>
      <c r="C1301" s="130" t="s">
        <v>2153</v>
      </c>
      <c r="D1301" s="129" t="s">
        <v>134</v>
      </c>
    </row>
    <row r="1302" spans="1:4">
      <c r="A1302" s="119" t="str">
        <f t="shared" si="20"/>
        <v>Trạm y tế xã Thái Hòa08</v>
      </c>
      <c r="B1302" s="129" t="s">
        <v>2152</v>
      </c>
      <c r="C1302" s="130" t="s">
        <v>2151</v>
      </c>
      <c r="D1302" s="129" t="s">
        <v>134</v>
      </c>
    </row>
    <row r="1303" spans="1:4">
      <c r="A1303" s="119" t="str">
        <f t="shared" si="20"/>
        <v>Trạm y tế xã Phù Lưu08</v>
      </c>
      <c r="B1303" s="129" t="s">
        <v>2150</v>
      </c>
      <c r="C1303" s="130" t="s">
        <v>2149</v>
      </c>
      <c r="D1303" s="129" t="s">
        <v>134</v>
      </c>
    </row>
    <row r="1304" spans="1:4">
      <c r="A1304" s="119" t="str">
        <f t="shared" si="20"/>
        <v>Trung tâm y tế huyện Chiêm Hóa08</v>
      </c>
      <c r="B1304" s="129" t="s">
        <v>9759</v>
      </c>
      <c r="C1304" s="130" t="s">
        <v>2148</v>
      </c>
      <c r="D1304" s="129" t="s">
        <v>134</v>
      </c>
    </row>
    <row r="1305" spans="1:4">
      <c r="A1305" s="119" t="str">
        <f t="shared" si="20"/>
        <v>Phòng khám đa khoa khu vực Minh Đức, huyện Lâm Bình08</v>
      </c>
      <c r="B1305" s="129" t="s">
        <v>12057</v>
      </c>
      <c r="C1305" s="130" t="s">
        <v>2146</v>
      </c>
      <c r="D1305" s="129" t="s">
        <v>134</v>
      </c>
    </row>
    <row r="1306" spans="1:4">
      <c r="A1306" s="119" t="str">
        <f t="shared" si="20"/>
        <v>Phòng khám đa khoa khu vực Kim Bình08</v>
      </c>
      <c r="B1306" s="129" t="s">
        <v>2144</v>
      </c>
      <c r="C1306" s="130" t="s">
        <v>2143</v>
      </c>
      <c r="D1306" s="129" t="s">
        <v>134</v>
      </c>
    </row>
    <row r="1307" spans="1:4">
      <c r="A1307" s="119" t="str">
        <f t="shared" si="20"/>
        <v>Trạm y tế xã Minh Quang08</v>
      </c>
      <c r="B1307" s="129" t="s">
        <v>2142</v>
      </c>
      <c r="C1307" s="130" t="s">
        <v>2141</v>
      </c>
      <c r="D1307" s="129" t="s">
        <v>134</v>
      </c>
    </row>
    <row r="1308" spans="1:4">
      <c r="A1308" s="119" t="str">
        <f t="shared" si="20"/>
        <v>Trạm y tế xã Kiên Đài08</v>
      </c>
      <c r="B1308" s="129" t="s">
        <v>2138</v>
      </c>
      <c r="C1308" s="130" t="s">
        <v>2137</v>
      </c>
      <c r="D1308" s="129" t="s">
        <v>134</v>
      </c>
    </row>
    <row r="1309" spans="1:4">
      <c r="A1309" s="119" t="str">
        <f t="shared" si="20"/>
        <v>Trạm y tế xã Trung Hòa08</v>
      </c>
      <c r="B1309" s="129" t="s">
        <v>2136</v>
      </c>
      <c r="C1309" s="130" t="s">
        <v>2135</v>
      </c>
      <c r="D1309" s="129" t="s">
        <v>134</v>
      </c>
    </row>
    <row r="1310" spans="1:4">
      <c r="A1310" s="119" t="str">
        <f t="shared" si="20"/>
        <v>Trạm y tế xã Bình Nhân08</v>
      </c>
      <c r="B1310" s="129" t="s">
        <v>2134</v>
      </c>
      <c r="C1310" s="130" t="s">
        <v>2133</v>
      </c>
      <c r="D1310" s="129" t="s">
        <v>134</v>
      </c>
    </row>
    <row r="1311" spans="1:4">
      <c r="A1311" s="119" t="str">
        <f t="shared" si="20"/>
        <v>Trạm y tế xã Trung Hà08</v>
      </c>
      <c r="B1311" s="129" t="s">
        <v>2132</v>
      </c>
      <c r="C1311" s="130" t="s">
        <v>2131</v>
      </c>
      <c r="D1311" s="129" t="s">
        <v>134</v>
      </c>
    </row>
    <row r="1312" spans="1:4">
      <c r="A1312" s="119" t="str">
        <f t="shared" si="20"/>
        <v>Trạm y tế xã Hà Lang08</v>
      </c>
      <c r="B1312" s="129" t="s">
        <v>2130</v>
      </c>
      <c r="C1312" s="130" t="s">
        <v>2129</v>
      </c>
      <c r="D1312" s="129" t="s">
        <v>134</v>
      </c>
    </row>
    <row r="1313" spans="1:4">
      <c r="A1313" s="119" t="str">
        <f t="shared" si="20"/>
        <v>Trạm y tế xã Linh Phú08</v>
      </c>
      <c r="B1313" s="129" t="s">
        <v>2128</v>
      </c>
      <c r="C1313" s="130" t="s">
        <v>2127</v>
      </c>
      <c r="D1313" s="129" t="s">
        <v>134</v>
      </c>
    </row>
    <row r="1314" spans="1:4">
      <c r="A1314" s="119" t="str">
        <f t="shared" si="20"/>
        <v>Trạm y tế xã Tri Phú08</v>
      </c>
      <c r="B1314" s="129" t="s">
        <v>2126</v>
      </c>
      <c r="C1314" s="130" t="s">
        <v>2125</v>
      </c>
      <c r="D1314" s="129" t="s">
        <v>134</v>
      </c>
    </row>
    <row r="1315" spans="1:4">
      <c r="A1315" s="119" t="str">
        <f t="shared" si="20"/>
        <v>Trạm y tế xã Bình Phú08</v>
      </c>
      <c r="B1315" s="129" t="s">
        <v>2124</v>
      </c>
      <c r="C1315" s="130" t="s">
        <v>2123</v>
      </c>
      <c r="D1315" s="129" t="s">
        <v>134</v>
      </c>
    </row>
    <row r="1316" spans="1:4">
      <c r="A1316" s="119" t="str">
        <f t="shared" si="20"/>
        <v>Trạm y tế xã Nhân Lý08</v>
      </c>
      <c r="B1316" s="129" t="s">
        <v>2122</v>
      </c>
      <c r="C1316" s="130" t="s">
        <v>2121</v>
      </c>
      <c r="D1316" s="129" t="s">
        <v>134</v>
      </c>
    </row>
    <row r="1317" spans="1:4">
      <c r="A1317" s="119" t="str">
        <f t="shared" si="20"/>
        <v>Trạm y tế xã Vinh Quang08</v>
      </c>
      <c r="B1317" s="129" t="s">
        <v>2120</v>
      </c>
      <c r="C1317" s="130" t="s">
        <v>2119</v>
      </c>
      <c r="D1317" s="129" t="s">
        <v>134</v>
      </c>
    </row>
    <row r="1318" spans="1:4">
      <c r="A1318" s="119" t="str">
        <f t="shared" si="20"/>
        <v>Trạm y tế xã Yên Nguyên08</v>
      </c>
      <c r="B1318" s="129" t="s">
        <v>2118</v>
      </c>
      <c r="C1318" s="130" t="s">
        <v>2117</v>
      </c>
      <c r="D1318" s="129" t="s">
        <v>134</v>
      </c>
    </row>
    <row r="1319" spans="1:4">
      <c r="A1319" s="119" t="str">
        <f t="shared" si="20"/>
        <v>Trạm y tế xã Tân An08</v>
      </c>
      <c r="B1319" s="129" t="s">
        <v>2116</v>
      </c>
      <c r="C1319" s="130" t="s">
        <v>2115</v>
      </c>
      <c r="D1319" s="129" t="s">
        <v>134</v>
      </c>
    </row>
    <row r="1320" spans="1:4">
      <c r="A1320" s="119" t="str">
        <f t="shared" si="20"/>
        <v>Trạm y tế xã Phúc Thịnh08</v>
      </c>
      <c r="B1320" s="129" t="s">
        <v>2114</v>
      </c>
      <c r="C1320" s="130" t="s">
        <v>2113</v>
      </c>
      <c r="D1320" s="129" t="s">
        <v>134</v>
      </c>
    </row>
    <row r="1321" spans="1:4">
      <c r="A1321" s="119" t="str">
        <f t="shared" si="20"/>
        <v>Trạm y tế xã Tân Thịnh08</v>
      </c>
      <c r="B1321" s="129" t="s">
        <v>2112</v>
      </c>
      <c r="C1321" s="130" t="s">
        <v>2111</v>
      </c>
      <c r="D1321" s="129" t="s">
        <v>134</v>
      </c>
    </row>
    <row r="1322" spans="1:4">
      <c r="A1322" s="119" t="str">
        <f t="shared" si="20"/>
        <v>Trạm y tế xã Tân Mỹ08</v>
      </c>
      <c r="B1322" s="129" t="s">
        <v>2110</v>
      </c>
      <c r="C1322" s="130" t="s">
        <v>2109</v>
      </c>
      <c r="D1322" s="129" t="s">
        <v>134</v>
      </c>
    </row>
    <row r="1323" spans="1:4">
      <c r="A1323" s="119" t="str">
        <f t="shared" si="20"/>
        <v>Trạm y tế thị trấn Vĩnh Lộc08</v>
      </c>
      <c r="B1323" s="129" t="s">
        <v>2108</v>
      </c>
      <c r="C1323" s="130" t="s">
        <v>2107</v>
      </c>
      <c r="D1323" s="129" t="s">
        <v>134</v>
      </c>
    </row>
    <row r="1324" spans="1:4">
      <c r="A1324" s="119" t="str">
        <f t="shared" si="20"/>
        <v>Trạm y tế xã Hùng Mỹ08</v>
      </c>
      <c r="B1324" s="129" t="s">
        <v>2106</v>
      </c>
      <c r="C1324" s="130" t="s">
        <v>2105</v>
      </c>
      <c r="D1324" s="129" t="s">
        <v>134</v>
      </c>
    </row>
    <row r="1325" spans="1:4">
      <c r="A1325" s="119" t="str">
        <f t="shared" si="20"/>
        <v>Trạm y tế xã Xuân Quang08</v>
      </c>
      <c r="B1325" s="129" t="s">
        <v>2104</v>
      </c>
      <c r="C1325" s="130" t="s">
        <v>2103</v>
      </c>
      <c r="D1325" s="129" t="s">
        <v>134</v>
      </c>
    </row>
    <row r="1326" spans="1:4">
      <c r="A1326" s="119" t="str">
        <f t="shared" si="20"/>
        <v>Trạm y tế xã Yên Lập08</v>
      </c>
      <c r="B1326" s="129" t="s">
        <v>2102</v>
      </c>
      <c r="C1326" s="130" t="s">
        <v>2101</v>
      </c>
      <c r="D1326" s="129" t="s">
        <v>134</v>
      </c>
    </row>
    <row r="1327" spans="1:4">
      <c r="A1327" s="119" t="str">
        <f t="shared" si="20"/>
        <v>Trạm y tế xã Phú Bình08</v>
      </c>
      <c r="B1327" s="129" t="s">
        <v>2100</v>
      </c>
      <c r="C1327" s="130" t="s">
        <v>2099</v>
      </c>
      <c r="D1327" s="129" t="s">
        <v>134</v>
      </c>
    </row>
    <row r="1328" spans="1:4">
      <c r="A1328" s="119" t="str">
        <f t="shared" si="20"/>
        <v>Trạm y tế xã Hòa An08</v>
      </c>
      <c r="B1328" s="129" t="s">
        <v>2098</v>
      </c>
      <c r="C1328" s="130" t="s">
        <v>2097</v>
      </c>
      <c r="D1328" s="129" t="s">
        <v>134</v>
      </c>
    </row>
    <row r="1329" spans="1:4">
      <c r="A1329" s="119" t="str">
        <f t="shared" si="20"/>
        <v>Trạm y tế xã Ngọc Hội08</v>
      </c>
      <c r="B1329" s="129" t="s">
        <v>2096</v>
      </c>
      <c r="C1329" s="130" t="s">
        <v>2095</v>
      </c>
      <c r="D1329" s="129" t="s">
        <v>134</v>
      </c>
    </row>
    <row r="1330" spans="1:4">
      <c r="A1330" s="119" t="str">
        <f t="shared" si="20"/>
        <v>Trạm y tế xã Hòa Phú08</v>
      </c>
      <c r="B1330" s="129" t="s">
        <v>2092</v>
      </c>
      <c r="C1330" s="130" t="s">
        <v>2091</v>
      </c>
      <c r="D1330" s="129" t="s">
        <v>134</v>
      </c>
    </row>
    <row r="1331" spans="1:4">
      <c r="A1331" s="119" t="str">
        <f t="shared" si="20"/>
        <v>Trung Tâm Y Tế Huyện Na Hang08</v>
      </c>
      <c r="B1331" s="129" t="s">
        <v>9636</v>
      </c>
      <c r="C1331" s="130" t="s">
        <v>2089</v>
      </c>
      <c r="D1331" s="129" t="s">
        <v>134</v>
      </c>
    </row>
    <row r="1332" spans="1:4">
      <c r="A1332" s="119" t="str">
        <f t="shared" si="20"/>
        <v>Trạm y tế thị trấn Na Hang08</v>
      </c>
      <c r="B1332" s="129" t="s">
        <v>2088</v>
      </c>
      <c r="C1332" s="130" t="s">
        <v>2087</v>
      </c>
      <c r="D1332" s="129" t="s">
        <v>134</v>
      </c>
    </row>
    <row r="1333" spans="1:4">
      <c r="A1333" s="119" t="str">
        <f t="shared" si="20"/>
        <v>Trạm y tế xã Thanh Tương08</v>
      </c>
      <c r="B1333" s="129" t="s">
        <v>2086</v>
      </c>
      <c r="C1333" s="130" t="s">
        <v>2085</v>
      </c>
      <c r="D1333" s="129" t="s">
        <v>134</v>
      </c>
    </row>
    <row r="1334" spans="1:4">
      <c r="A1334" s="119" t="str">
        <f t="shared" si="20"/>
        <v>Trạm y tế xã Năng Khả08</v>
      </c>
      <c r="B1334" s="129" t="s">
        <v>2084</v>
      </c>
      <c r="C1334" s="130" t="s">
        <v>2083</v>
      </c>
      <c r="D1334" s="129" t="s">
        <v>134</v>
      </c>
    </row>
    <row r="1335" spans="1:4">
      <c r="A1335" s="119" t="str">
        <f t="shared" si="20"/>
        <v>Trạm y tế xã Sơn Phú08</v>
      </c>
      <c r="B1335" s="129" t="s">
        <v>2080</v>
      </c>
      <c r="C1335" s="130" t="s">
        <v>2079</v>
      </c>
      <c r="D1335" s="129" t="s">
        <v>134</v>
      </c>
    </row>
    <row r="1336" spans="1:4">
      <c r="A1336" s="119" t="str">
        <f t="shared" si="20"/>
        <v>Trạm y tế xã Đà Vị08</v>
      </c>
      <c r="B1336" s="129" t="s">
        <v>2075</v>
      </c>
      <c r="C1336" s="130" t="s">
        <v>2074</v>
      </c>
      <c r="D1336" s="129" t="s">
        <v>134</v>
      </c>
    </row>
    <row r="1337" spans="1:4">
      <c r="A1337" s="119" t="str">
        <f t="shared" si="20"/>
        <v>Trạm y tế xã Khâu Tinh08</v>
      </c>
      <c r="B1337" s="129" t="s">
        <v>2073</v>
      </c>
      <c r="C1337" s="130" t="s">
        <v>2072</v>
      </c>
      <c r="D1337" s="129" t="s">
        <v>134</v>
      </c>
    </row>
    <row r="1338" spans="1:4">
      <c r="A1338" s="119" t="str">
        <f t="shared" si="20"/>
        <v>Trạm y tế xã Yên Hoa08</v>
      </c>
      <c r="B1338" s="129" t="s">
        <v>2071</v>
      </c>
      <c r="C1338" s="130" t="s">
        <v>2070</v>
      </c>
      <c r="D1338" s="129" t="s">
        <v>134</v>
      </c>
    </row>
    <row r="1339" spans="1:4">
      <c r="A1339" s="119" t="str">
        <f t="shared" si="20"/>
        <v>Trạm y tế xã Côn Lôn08</v>
      </c>
      <c r="B1339" s="129" t="s">
        <v>2069</v>
      </c>
      <c r="C1339" s="130" t="s">
        <v>2068</v>
      </c>
      <c r="D1339" s="129" t="s">
        <v>134</v>
      </c>
    </row>
    <row r="1340" spans="1:4">
      <c r="A1340" s="119" t="str">
        <f t="shared" si="20"/>
        <v>Trạm y tế xã Sinh Long08</v>
      </c>
      <c r="B1340" s="129" t="s">
        <v>2067</v>
      </c>
      <c r="C1340" s="130" t="s">
        <v>2066</v>
      </c>
      <c r="D1340" s="129" t="s">
        <v>134</v>
      </c>
    </row>
    <row r="1341" spans="1:4">
      <c r="A1341" s="119" t="str">
        <f t="shared" si="20"/>
        <v>Trạm y tế xã Thượng Nông08</v>
      </c>
      <c r="B1341" s="129" t="s">
        <v>2065</v>
      </c>
      <c r="C1341" s="130" t="s">
        <v>2064</v>
      </c>
      <c r="D1341" s="129" t="s">
        <v>134</v>
      </c>
    </row>
    <row r="1342" spans="1:4">
      <c r="A1342" s="119" t="str">
        <f t="shared" si="20"/>
        <v>Trạm y tế xã Thượng Giáp08</v>
      </c>
      <c r="B1342" s="129" t="s">
        <v>2063</v>
      </c>
      <c r="C1342" s="130" t="s">
        <v>2062</v>
      </c>
      <c r="D1342" s="129" t="s">
        <v>134</v>
      </c>
    </row>
    <row r="1343" spans="1:4">
      <c r="A1343" s="119" t="str">
        <f t="shared" si="20"/>
        <v>Trạm y tế xã Hồng Thái08</v>
      </c>
      <c r="B1343" s="129" t="s">
        <v>2061</v>
      </c>
      <c r="C1343" s="130" t="s">
        <v>2060</v>
      </c>
      <c r="D1343" s="129" t="s">
        <v>134</v>
      </c>
    </row>
    <row r="1344" spans="1:4">
      <c r="A1344" s="119" t="str">
        <f t="shared" si="20"/>
        <v>Bệnh viện đa khoa khu vực Yên Hoa08</v>
      </c>
      <c r="B1344" s="129" t="s">
        <v>2059</v>
      </c>
      <c r="C1344" s="130" t="s">
        <v>2058</v>
      </c>
      <c r="D1344" s="129" t="s">
        <v>134</v>
      </c>
    </row>
    <row r="1345" spans="1:4">
      <c r="A1345" s="119" t="str">
        <f t="shared" si="20"/>
        <v>Trạm y tế Thị trấn Lăng Can08</v>
      </c>
      <c r="B1345" s="129" t="s">
        <v>10966</v>
      </c>
      <c r="C1345" s="130" t="s">
        <v>2057</v>
      </c>
      <c r="D1345" s="129" t="s">
        <v>134</v>
      </c>
    </row>
    <row r="1346" spans="1:4">
      <c r="A1346" s="119" t="str">
        <f t="shared" si="20"/>
        <v>Phòng khám đa khoa khu vực Thượng Lâm, huyện Lâm Bình08</v>
      </c>
      <c r="B1346" s="129" t="s">
        <v>12058</v>
      </c>
      <c r="C1346" s="130" t="s">
        <v>2056</v>
      </c>
      <c r="D1346" s="129" t="s">
        <v>134</v>
      </c>
    </row>
    <row r="1347" spans="1:4">
      <c r="A1347" s="119" t="str">
        <f t="shared" ref="A1347:A1410" si="21">B1347&amp;D1347</f>
        <v>Trạm y tế xã Khuôn Hà08</v>
      </c>
      <c r="B1347" s="129" t="s">
        <v>2055</v>
      </c>
      <c r="C1347" s="130" t="s">
        <v>2054</v>
      </c>
      <c r="D1347" s="129" t="s">
        <v>134</v>
      </c>
    </row>
    <row r="1348" spans="1:4">
      <c r="A1348" s="119" t="str">
        <f t="shared" si="21"/>
        <v>Trạm y tế xã Phúc Yên08</v>
      </c>
      <c r="B1348" s="129" t="s">
        <v>2053</v>
      </c>
      <c r="C1348" s="130" t="s">
        <v>2052</v>
      </c>
      <c r="D1348" s="129" t="s">
        <v>134</v>
      </c>
    </row>
    <row r="1349" spans="1:4">
      <c r="A1349" s="119" t="str">
        <f t="shared" si="21"/>
        <v>Trạm y tế xã Xuân Lập08</v>
      </c>
      <c r="B1349" s="129" t="s">
        <v>2051</v>
      </c>
      <c r="C1349" s="130" t="s">
        <v>2050</v>
      </c>
      <c r="D1349" s="129" t="s">
        <v>134</v>
      </c>
    </row>
    <row r="1350" spans="1:4">
      <c r="A1350" s="119" t="str">
        <f t="shared" si="21"/>
        <v>Trạm y tế xã Bình An08</v>
      </c>
      <c r="B1350" s="129" t="s">
        <v>2049</v>
      </c>
      <c r="C1350" s="130" t="s">
        <v>2048</v>
      </c>
      <c r="D1350" s="129" t="s">
        <v>134</v>
      </c>
    </row>
    <row r="1351" spans="1:4">
      <c r="A1351" s="119" t="str">
        <f t="shared" si="21"/>
        <v>Trạm y tế xã Thổ Bình08</v>
      </c>
      <c r="B1351" s="129" t="s">
        <v>2047</v>
      </c>
      <c r="C1351" s="130" t="s">
        <v>2046</v>
      </c>
      <c r="D1351" s="129" t="s">
        <v>134</v>
      </c>
    </row>
    <row r="1352" spans="1:4">
      <c r="A1352" s="119" t="str">
        <f t="shared" si="21"/>
        <v>Trạm y tế xã Hồng Quang08</v>
      </c>
      <c r="B1352" s="129" t="s">
        <v>1856</v>
      </c>
      <c r="C1352" s="130" t="s">
        <v>2045</v>
      </c>
      <c r="D1352" s="129" t="s">
        <v>134</v>
      </c>
    </row>
    <row r="1353" spans="1:4">
      <c r="A1353" s="119" t="str">
        <f t="shared" si="21"/>
        <v>Bệnh viện Đa khoa 15308</v>
      </c>
      <c r="B1353" s="129" t="s">
        <v>12059</v>
      </c>
      <c r="C1353" s="130" t="s">
        <v>1428</v>
      </c>
      <c r="D1353" s="129" t="s">
        <v>134</v>
      </c>
    </row>
    <row r="1354" spans="1:4">
      <c r="A1354" s="119" t="str">
        <f t="shared" si="21"/>
        <v>Phòng Khám Đa Khoa An Sinh08</v>
      </c>
      <c r="B1354" s="129" t="s">
        <v>10160</v>
      </c>
      <c r="C1354" s="130" t="s">
        <v>1558</v>
      </c>
      <c r="D1354" s="129" t="s">
        <v>134</v>
      </c>
    </row>
    <row r="1355" spans="1:4">
      <c r="A1355" s="119" t="str">
        <f t="shared" si="21"/>
        <v>Phòng Khám Đa Khoa Hoàng Việt08</v>
      </c>
      <c r="B1355" s="129" t="s">
        <v>9964</v>
      </c>
      <c r="C1355" s="130" t="s">
        <v>1559</v>
      </c>
      <c r="D1355" s="129" t="s">
        <v>134</v>
      </c>
    </row>
    <row r="1356" spans="1:4">
      <c r="A1356" s="119" t="str">
        <f t="shared" si="21"/>
        <v>Bệnh Viện Đa Khoa Phương Bắc08</v>
      </c>
      <c r="B1356" s="129" t="s">
        <v>8820</v>
      </c>
      <c r="C1356" s="130" t="s">
        <v>1556</v>
      </c>
      <c r="D1356" s="129" t="s">
        <v>134</v>
      </c>
    </row>
    <row r="1357" spans="1:4">
      <c r="A1357" s="119" t="str">
        <f t="shared" si="21"/>
        <v>Phòng Khám Đa Khoa Tuyết Mai08</v>
      </c>
      <c r="B1357" s="129" t="s">
        <v>9862</v>
      </c>
      <c r="C1357" s="130" t="s">
        <v>1554</v>
      </c>
      <c r="D1357" s="129" t="s">
        <v>134</v>
      </c>
    </row>
    <row r="1358" spans="1:4">
      <c r="A1358" s="119" t="str">
        <f t="shared" si="21"/>
        <v>Phòng Khám Đa Khoa 153 Thái Sơn08</v>
      </c>
      <c r="B1358" s="129" t="s">
        <v>9481</v>
      </c>
      <c r="C1358" s="130" t="s">
        <v>2822</v>
      </c>
      <c r="D1358" s="129" t="s">
        <v>134</v>
      </c>
    </row>
    <row r="1359" spans="1:4">
      <c r="A1359" s="119" t="str">
        <f t="shared" si="21"/>
        <v>Phòng khám đa khoa Hữu nghị Bạch Mai08</v>
      </c>
      <c r="B1359" s="129" t="s">
        <v>10674</v>
      </c>
      <c r="C1359" s="130" t="s">
        <v>2821</v>
      </c>
      <c r="D1359" s="129" t="s">
        <v>134</v>
      </c>
    </row>
    <row r="1360" spans="1:4">
      <c r="A1360" s="119" t="str">
        <f t="shared" si="21"/>
        <v>Phòng Khám Đa Khoa Hùng Vương - Sơn Dương08</v>
      </c>
      <c r="B1360" s="129" t="s">
        <v>10742</v>
      </c>
      <c r="C1360" s="130" t="s">
        <v>3504</v>
      </c>
      <c r="D1360" s="129" t="s">
        <v>134</v>
      </c>
    </row>
    <row r="1361" spans="1:4">
      <c r="A1361" s="119" t="str">
        <f t="shared" si="21"/>
        <v>Phòng Khám Đa Khoa Hà Nội08</v>
      </c>
      <c r="B1361" s="129" t="s">
        <v>10740</v>
      </c>
      <c r="C1361" s="130" t="s">
        <v>4895</v>
      </c>
      <c r="D1361" s="129" t="s">
        <v>134</v>
      </c>
    </row>
    <row r="1362" spans="1:4">
      <c r="A1362" s="119" t="str">
        <f t="shared" si="21"/>
        <v>Phòng Khám Đa Khoa Phúc Thịnh08</v>
      </c>
      <c r="B1362" s="129" t="s">
        <v>10997</v>
      </c>
      <c r="C1362" s="130" t="s">
        <v>4893</v>
      </c>
      <c r="D1362" s="129" t="s">
        <v>134</v>
      </c>
    </row>
    <row r="1363" spans="1:4">
      <c r="A1363" s="119" t="str">
        <f t="shared" si="21"/>
        <v>Phòng Khám Đa Khoa Hùng Vương Kim Xuyên08</v>
      </c>
      <c r="B1363" s="129" t="s">
        <v>11082</v>
      </c>
      <c r="C1363" s="130" t="s">
        <v>3508</v>
      </c>
      <c r="D1363" s="129" t="s">
        <v>134</v>
      </c>
    </row>
    <row r="1364" spans="1:4">
      <c r="A1364" s="119" t="str">
        <f t="shared" si="21"/>
        <v>Bệnh Viện Đa Khoa Hoàng Việt08</v>
      </c>
      <c r="B1364" s="129" t="s">
        <v>12060</v>
      </c>
      <c r="C1364" s="130" t="s">
        <v>73</v>
      </c>
      <c r="D1364" s="129" t="s">
        <v>134</v>
      </c>
    </row>
    <row r="1365" spans="1:4">
      <c r="A1365" s="119" t="str">
        <f t="shared" si="21"/>
        <v>Bệnh viện Đa khoa huyện Bảo Thắng - Lào Cai10</v>
      </c>
      <c r="B1365" s="129" t="s">
        <v>9747</v>
      </c>
      <c r="C1365" s="130" t="s">
        <v>1556</v>
      </c>
      <c r="D1365" s="129" t="s">
        <v>135</v>
      </c>
    </row>
    <row r="1366" spans="1:4">
      <c r="A1366" s="119" t="str">
        <f t="shared" si="21"/>
        <v>Bệnh viện Đa khoa huyện Bảo Yên - Lào Cai10</v>
      </c>
      <c r="B1366" s="129" t="s">
        <v>9065</v>
      </c>
      <c r="C1366" s="130" t="s">
        <v>1554</v>
      </c>
      <c r="D1366" s="129" t="s">
        <v>135</v>
      </c>
    </row>
    <row r="1367" spans="1:4">
      <c r="A1367" s="119" t="str">
        <f t="shared" si="21"/>
        <v>Bệnh viện Đa khoa huyện Bắc Hà - Lào Cai10</v>
      </c>
      <c r="B1367" s="129" t="s">
        <v>9748</v>
      </c>
      <c r="C1367" s="130" t="s">
        <v>1553</v>
      </c>
      <c r="D1367" s="129" t="s">
        <v>135</v>
      </c>
    </row>
    <row r="1368" spans="1:4">
      <c r="A1368" s="119" t="str">
        <f t="shared" si="21"/>
        <v>Bệnh viện Đa khoa huyện Mường Khương - Lào Cai10</v>
      </c>
      <c r="B1368" s="129" t="s">
        <v>9749</v>
      </c>
      <c r="C1368" s="130" t="s">
        <v>1551</v>
      </c>
      <c r="D1368" s="129" t="s">
        <v>135</v>
      </c>
    </row>
    <row r="1369" spans="1:4">
      <c r="A1369" s="119" t="str">
        <f t="shared" si="21"/>
        <v>Bệnh viện Đa khoa huyện Bát Xát - Lào Cai10</v>
      </c>
      <c r="B1369" s="129" t="s">
        <v>9066</v>
      </c>
      <c r="C1369" s="130" t="s">
        <v>1550</v>
      </c>
      <c r="D1369" s="129" t="s">
        <v>135</v>
      </c>
    </row>
    <row r="1370" spans="1:4">
      <c r="A1370" s="119" t="str">
        <f t="shared" si="21"/>
        <v>Bệnh viện Đa khoa huyện Văn Bàn - Lào Cai10</v>
      </c>
      <c r="B1370" s="129" t="s">
        <v>9750</v>
      </c>
      <c r="C1370" s="130" t="s">
        <v>1549</v>
      </c>
      <c r="D1370" s="129" t="s">
        <v>135</v>
      </c>
    </row>
    <row r="1371" spans="1:4">
      <c r="A1371" s="119" t="str">
        <f t="shared" si="21"/>
        <v>Bệnh viện Đa khoa thị xã Sa Pa - Lào Cai10</v>
      </c>
      <c r="B1371" s="129" t="s">
        <v>9067</v>
      </c>
      <c r="C1371" s="130" t="s">
        <v>73</v>
      </c>
      <c r="D1371" s="129" t="s">
        <v>135</v>
      </c>
    </row>
    <row r="1372" spans="1:4">
      <c r="A1372" s="119" t="str">
        <f t="shared" si="21"/>
        <v>Bệnh viện Y học cổ truyền - Lào Cai10</v>
      </c>
      <c r="B1372" s="129" t="s">
        <v>2413</v>
      </c>
      <c r="C1372" s="130" t="s">
        <v>1548</v>
      </c>
      <c r="D1372" s="129" t="s">
        <v>135</v>
      </c>
    </row>
    <row r="1373" spans="1:4">
      <c r="A1373" s="119" t="str">
        <f t="shared" si="21"/>
        <v>Phòng khám Đa khoa khu vực Pom Hán - Lào Cai10</v>
      </c>
      <c r="B1373" s="129" t="s">
        <v>12061</v>
      </c>
      <c r="C1373" s="130" t="s">
        <v>1546</v>
      </c>
      <c r="D1373" s="129" t="s">
        <v>135</v>
      </c>
    </row>
    <row r="1374" spans="1:4">
      <c r="A1374" s="119" t="str">
        <f t="shared" si="21"/>
        <v>Trạm y tế xã Vạn Hoà - Lào Cai10</v>
      </c>
      <c r="B1374" s="129" t="s">
        <v>2412</v>
      </c>
      <c r="C1374" s="130" t="s">
        <v>1541</v>
      </c>
      <c r="D1374" s="129" t="s">
        <v>135</v>
      </c>
    </row>
    <row r="1375" spans="1:4">
      <c r="A1375" s="119" t="str">
        <f t="shared" si="21"/>
        <v>Trạm y tế xã Đồng Tuyển - Lào Cai10</v>
      </c>
      <c r="B1375" s="129" t="s">
        <v>2411</v>
      </c>
      <c r="C1375" s="130" t="s">
        <v>1540</v>
      </c>
      <c r="D1375" s="129" t="s">
        <v>135</v>
      </c>
    </row>
    <row r="1376" spans="1:4">
      <c r="A1376" s="119" t="str">
        <f t="shared" si="21"/>
        <v>Trạm y tế phường Bắc Cường - Lào Cai10</v>
      </c>
      <c r="B1376" s="129" t="s">
        <v>2410</v>
      </c>
      <c r="C1376" s="130" t="s">
        <v>1539</v>
      </c>
      <c r="D1376" s="129" t="s">
        <v>135</v>
      </c>
    </row>
    <row r="1377" spans="1:4">
      <c r="A1377" s="119" t="str">
        <f t="shared" si="21"/>
        <v>Bệnh viện đa khoa huyện Si Ma Cai - Lào Cai10</v>
      </c>
      <c r="B1377" s="129" t="s">
        <v>12062</v>
      </c>
      <c r="C1377" s="130" t="s">
        <v>1537</v>
      </c>
      <c r="D1377" s="129" t="s">
        <v>135</v>
      </c>
    </row>
    <row r="1378" spans="1:4">
      <c r="A1378" s="119" t="str">
        <f t="shared" si="21"/>
        <v>Trạm y tế xã Bản Mế - Lào Cai10</v>
      </c>
      <c r="B1378" s="129" t="s">
        <v>2409</v>
      </c>
      <c r="C1378" s="130" t="s">
        <v>1535</v>
      </c>
      <c r="D1378" s="129" t="s">
        <v>135</v>
      </c>
    </row>
    <row r="1379" spans="1:4">
      <c r="A1379" s="119" t="str">
        <f t="shared" si="21"/>
        <v>Trạm y tế xã Lùng Thẩn - Lào Cai10</v>
      </c>
      <c r="B1379" s="129" t="s">
        <v>8834</v>
      </c>
      <c r="C1379" s="130" t="s">
        <v>1534</v>
      </c>
      <c r="D1379" s="129" t="s">
        <v>135</v>
      </c>
    </row>
    <row r="1380" spans="1:4">
      <c r="A1380" s="119" t="str">
        <f t="shared" si="21"/>
        <v>Trạm y tế Thị Trấn Si Ma Cai - Lào Cai10</v>
      </c>
      <c r="B1380" s="129" t="s">
        <v>9068</v>
      </c>
      <c r="C1380" s="130" t="s">
        <v>1532</v>
      </c>
      <c r="D1380" s="129" t="s">
        <v>135</v>
      </c>
    </row>
    <row r="1381" spans="1:4">
      <c r="A1381" s="119" t="str">
        <f t="shared" si="21"/>
        <v>Trạm y tế xã Nàn Sán - Lào Cai10</v>
      </c>
      <c r="B1381" s="129" t="s">
        <v>2408</v>
      </c>
      <c r="C1381" s="130" t="s">
        <v>1530</v>
      </c>
      <c r="D1381" s="129" t="s">
        <v>135</v>
      </c>
    </row>
    <row r="1382" spans="1:4">
      <c r="A1382" s="119" t="str">
        <f t="shared" si="21"/>
        <v>Phòng khám Đa khoa KV Sín chéng - Lào Cai10</v>
      </c>
      <c r="B1382" s="129" t="s">
        <v>9247</v>
      </c>
      <c r="C1382" s="130" t="s">
        <v>1527</v>
      </c>
      <c r="D1382" s="129" t="s">
        <v>135</v>
      </c>
    </row>
    <row r="1383" spans="1:4">
      <c r="A1383" s="119" t="str">
        <f t="shared" si="21"/>
        <v>Phòng khám Đa khoa KV Cán Cấu - Lào Cai10</v>
      </c>
      <c r="B1383" s="129" t="s">
        <v>10102</v>
      </c>
      <c r="C1383" s="130" t="s">
        <v>1526</v>
      </c>
      <c r="D1383" s="129" t="s">
        <v>135</v>
      </c>
    </row>
    <row r="1384" spans="1:4">
      <c r="A1384" s="119" t="str">
        <f t="shared" si="21"/>
        <v>Trạm y tế xã Sán Chải - Lào Cai10</v>
      </c>
      <c r="B1384" s="129" t="s">
        <v>2407</v>
      </c>
      <c r="C1384" s="130" t="s">
        <v>1524</v>
      </c>
      <c r="D1384" s="129" t="s">
        <v>135</v>
      </c>
    </row>
    <row r="1385" spans="1:4">
      <c r="A1385" s="119" t="str">
        <f t="shared" si="21"/>
        <v>Trạm y tế xã Thào Chư Phìn - Lào Cai10</v>
      </c>
      <c r="B1385" s="129" t="s">
        <v>2406</v>
      </c>
      <c r="C1385" s="130" t="s">
        <v>1522</v>
      </c>
      <c r="D1385" s="129" t="s">
        <v>135</v>
      </c>
    </row>
    <row r="1386" spans="1:4">
      <c r="A1386" s="119" t="str">
        <f t="shared" si="21"/>
        <v>Trạm y tế xã Nàn Sín - Lào Cai10</v>
      </c>
      <c r="B1386" s="129" t="s">
        <v>2405</v>
      </c>
      <c r="C1386" s="130" t="s">
        <v>1521</v>
      </c>
      <c r="D1386" s="129" t="s">
        <v>135</v>
      </c>
    </row>
    <row r="1387" spans="1:4">
      <c r="A1387" s="119" t="str">
        <f t="shared" si="21"/>
        <v>Trạm y tế xã Quan Hồ Thẩn  - Lào Cai10</v>
      </c>
      <c r="B1387" s="129" t="s">
        <v>10103</v>
      </c>
      <c r="C1387" s="130" t="s">
        <v>1519</v>
      </c>
      <c r="D1387" s="129" t="s">
        <v>135</v>
      </c>
    </row>
    <row r="1388" spans="1:4">
      <c r="A1388" s="119" t="str">
        <f t="shared" si="21"/>
        <v>Trạm y tế phường Duyên Hải - Lào Cai10</v>
      </c>
      <c r="B1388" s="129" t="s">
        <v>2404</v>
      </c>
      <c r="C1388" s="130" t="s">
        <v>1518</v>
      </c>
      <c r="D1388" s="129" t="s">
        <v>135</v>
      </c>
    </row>
    <row r="1389" spans="1:4">
      <c r="A1389" s="119" t="str">
        <f t="shared" si="21"/>
        <v>Trạm y tế phường Bắc Lệnh - Lào Cai10</v>
      </c>
      <c r="B1389" s="129" t="s">
        <v>2403</v>
      </c>
      <c r="C1389" s="130" t="s">
        <v>1517</v>
      </c>
      <c r="D1389" s="129" t="s">
        <v>135</v>
      </c>
    </row>
    <row r="1390" spans="1:4">
      <c r="A1390" s="119" t="str">
        <f t="shared" si="21"/>
        <v>Trạm y tế  Xã Thống Nhất - Lào Cai10</v>
      </c>
      <c r="B1390" s="129" t="s">
        <v>9719</v>
      </c>
      <c r="C1390" s="130" t="s">
        <v>1516</v>
      </c>
      <c r="D1390" s="129" t="s">
        <v>135</v>
      </c>
    </row>
    <row r="1391" spans="1:4">
      <c r="A1391" s="119" t="str">
        <f t="shared" si="21"/>
        <v>Trạm y tế phường Xuân Tăng - Lào Cai10</v>
      </c>
      <c r="B1391" s="129" t="s">
        <v>2402</v>
      </c>
      <c r="C1391" s="130" t="s">
        <v>1515</v>
      </c>
      <c r="D1391" s="129" t="s">
        <v>135</v>
      </c>
    </row>
    <row r="1392" spans="1:4">
      <c r="A1392" s="119" t="str">
        <f t="shared" si="21"/>
        <v>Trạm y tế xã Cam Đường - Lào Cai10</v>
      </c>
      <c r="B1392" s="129" t="s">
        <v>2401</v>
      </c>
      <c r="C1392" s="130" t="s">
        <v>1514</v>
      </c>
      <c r="D1392" s="129" t="s">
        <v>135</v>
      </c>
    </row>
    <row r="1393" spans="1:4">
      <c r="A1393" s="119" t="str">
        <f t="shared" si="21"/>
        <v>Trạm y tế phường Nam Cường - Lào Cai10</v>
      </c>
      <c r="B1393" s="129" t="s">
        <v>2400</v>
      </c>
      <c r="C1393" s="130" t="s">
        <v>1513</v>
      </c>
      <c r="D1393" s="129" t="s">
        <v>135</v>
      </c>
    </row>
    <row r="1394" spans="1:4">
      <c r="A1394" s="119" t="str">
        <f t="shared" si="21"/>
        <v>Trạm y tế xã Tả Phời - Lào Cai10</v>
      </c>
      <c r="B1394" s="129" t="s">
        <v>2399</v>
      </c>
      <c r="C1394" s="130" t="s">
        <v>1512</v>
      </c>
      <c r="D1394" s="129" t="s">
        <v>135</v>
      </c>
    </row>
    <row r="1395" spans="1:4">
      <c r="A1395" s="119" t="str">
        <f t="shared" si="21"/>
        <v>Trạm y tế phường Bình Minh - Lào Cai10</v>
      </c>
      <c r="B1395" s="129" t="s">
        <v>2398</v>
      </c>
      <c r="C1395" s="130" t="s">
        <v>1510</v>
      </c>
      <c r="D1395" s="129" t="s">
        <v>135</v>
      </c>
    </row>
    <row r="1396" spans="1:4">
      <c r="A1396" s="119" t="str">
        <f t="shared" si="21"/>
        <v>Trạm y tế thị trấn Phong Hải - Lào Cai10</v>
      </c>
      <c r="B1396" s="129" t="s">
        <v>2397</v>
      </c>
      <c r="C1396" s="130" t="s">
        <v>1509</v>
      </c>
      <c r="D1396" s="129" t="s">
        <v>135</v>
      </c>
    </row>
    <row r="1397" spans="1:4">
      <c r="A1397" s="119" t="str">
        <f t="shared" si="21"/>
        <v>Trạm y tế Thị trấn Khánh Yên - Lào Cai10</v>
      </c>
      <c r="B1397" s="129" t="s">
        <v>2396</v>
      </c>
      <c r="C1397" s="130" t="s">
        <v>1507</v>
      </c>
      <c r="D1397" s="129" t="s">
        <v>135</v>
      </c>
    </row>
    <row r="1398" spans="1:4">
      <c r="A1398" s="119" t="str">
        <f t="shared" si="21"/>
        <v>Trạm y tế xã Bản Lầu - Lào Cai10</v>
      </c>
      <c r="B1398" s="129" t="s">
        <v>11562</v>
      </c>
      <c r="C1398" s="130" t="s">
        <v>1505</v>
      </c>
      <c r="D1398" s="129" t="s">
        <v>135</v>
      </c>
    </row>
    <row r="1399" spans="1:4">
      <c r="A1399" s="119" t="str">
        <f t="shared" si="21"/>
        <v>Trạm y tế xã Mường Bo - Lào Cai10</v>
      </c>
      <c r="B1399" s="129" t="s">
        <v>10412</v>
      </c>
      <c r="C1399" s="130" t="s">
        <v>1502</v>
      </c>
      <c r="D1399" s="129" t="s">
        <v>135</v>
      </c>
    </row>
    <row r="1400" spans="1:4">
      <c r="A1400" s="119" t="str">
        <f t="shared" si="21"/>
        <v>Phòng khám Đa khoa KV Bản Khoang - Lào Cai10</v>
      </c>
      <c r="B1400" s="129" t="s">
        <v>9604</v>
      </c>
      <c r="C1400" s="130" t="s">
        <v>1501</v>
      </c>
      <c r="D1400" s="129" t="s">
        <v>135</v>
      </c>
    </row>
    <row r="1401" spans="1:4">
      <c r="A1401" s="119" t="str">
        <f t="shared" si="21"/>
        <v>Bệnh viện Nội tiết tỉnh  Lào Cai10</v>
      </c>
      <c r="B1401" s="129" t="s">
        <v>11563</v>
      </c>
      <c r="C1401" s="130" t="s">
        <v>1499</v>
      </c>
      <c r="D1401" s="129" t="s">
        <v>135</v>
      </c>
    </row>
    <row r="1402" spans="1:4">
      <c r="A1402" s="119" t="str">
        <f t="shared" si="21"/>
        <v>Bệnh xá Quân dân y Đoàn Kính tế - Quốc phòng 34510</v>
      </c>
      <c r="B1402" s="129" t="s">
        <v>11083</v>
      </c>
      <c r="C1402" s="130" t="s">
        <v>1493</v>
      </c>
      <c r="D1402" s="129" t="s">
        <v>135</v>
      </c>
    </row>
    <row r="1403" spans="1:4">
      <c r="A1403" s="119" t="str">
        <f t="shared" si="21"/>
        <v>Bệnh viên Đa khoa tỉnh Lào Cai10</v>
      </c>
      <c r="B1403" s="129" t="s">
        <v>10442</v>
      </c>
      <c r="C1403" s="130" t="s">
        <v>1492</v>
      </c>
      <c r="D1403" s="129" t="s">
        <v>135</v>
      </c>
    </row>
    <row r="1404" spans="1:4">
      <c r="A1404" s="119" t="str">
        <f t="shared" si="21"/>
        <v>Bệnh viện Sản - Nhi tỉnh Lào Cai10</v>
      </c>
      <c r="B1404" s="129" t="s">
        <v>2395</v>
      </c>
      <c r="C1404" s="130" t="s">
        <v>1491</v>
      </c>
      <c r="D1404" s="129" t="s">
        <v>135</v>
      </c>
    </row>
    <row r="1405" spans="1:4">
      <c r="A1405" s="119" t="str">
        <f t="shared" si="21"/>
        <v>Trạm y tế thị trấn Phố Lu - Lào Cai10</v>
      </c>
      <c r="B1405" s="129" t="s">
        <v>2394</v>
      </c>
      <c r="C1405" s="130" t="s">
        <v>1307</v>
      </c>
      <c r="D1405" s="129" t="s">
        <v>135</v>
      </c>
    </row>
    <row r="1406" spans="1:4">
      <c r="A1406" s="119" t="str">
        <f t="shared" si="21"/>
        <v>Trạm y tế xã Trì Quang - Lào Cai10</v>
      </c>
      <c r="B1406" s="129" t="s">
        <v>2393</v>
      </c>
      <c r="C1406" s="130" t="s">
        <v>2243</v>
      </c>
      <c r="D1406" s="129" t="s">
        <v>135</v>
      </c>
    </row>
    <row r="1407" spans="1:4">
      <c r="A1407" s="119" t="str">
        <f t="shared" si="21"/>
        <v>Trạm y tế xã Phong Niên - Lào Cai10</v>
      </c>
      <c r="B1407" s="129" t="s">
        <v>2392</v>
      </c>
      <c r="C1407" s="130" t="s">
        <v>2242</v>
      </c>
      <c r="D1407" s="129" t="s">
        <v>135</v>
      </c>
    </row>
    <row r="1408" spans="1:4">
      <c r="A1408" s="119" t="str">
        <f t="shared" si="21"/>
        <v>Trạm y tế xã Sơn Hà - Lào Cai10</v>
      </c>
      <c r="B1408" s="129" t="s">
        <v>2391</v>
      </c>
      <c r="C1408" s="130" t="s">
        <v>2240</v>
      </c>
      <c r="D1408" s="129" t="s">
        <v>135</v>
      </c>
    </row>
    <row r="1409" spans="1:4">
      <c r="A1409" s="119" t="str">
        <f t="shared" si="21"/>
        <v>Trạm y tế xã Sơn Hải - Lào Cai10</v>
      </c>
      <c r="B1409" s="129" t="s">
        <v>2390</v>
      </c>
      <c r="C1409" s="130" t="s">
        <v>2238</v>
      </c>
      <c r="D1409" s="129" t="s">
        <v>135</v>
      </c>
    </row>
    <row r="1410" spans="1:4">
      <c r="A1410" s="119" t="str">
        <f t="shared" si="21"/>
        <v>Trạm y tế xã Thái Niên - Lào Cai10</v>
      </c>
      <c r="B1410" s="129" t="s">
        <v>2389</v>
      </c>
      <c r="C1410" s="130" t="s">
        <v>2236</v>
      </c>
      <c r="D1410" s="129" t="s">
        <v>135</v>
      </c>
    </row>
    <row r="1411" spans="1:4">
      <c r="A1411" s="119" t="str">
        <f t="shared" ref="A1411:A1474" si="22">B1411&amp;D1411</f>
        <v>Trạm y tế xã Gia Phú - Lào Cai10</v>
      </c>
      <c r="B1411" s="129" t="s">
        <v>2388</v>
      </c>
      <c r="C1411" s="130" t="s">
        <v>2235</v>
      </c>
      <c r="D1411" s="129" t="s">
        <v>135</v>
      </c>
    </row>
    <row r="1412" spans="1:4">
      <c r="A1412" s="119" t="str">
        <f t="shared" si="22"/>
        <v>Trạm y tế xã Bản Cầm - Lào Cai10</v>
      </c>
      <c r="B1412" s="129" t="s">
        <v>2387</v>
      </c>
      <c r="C1412" s="130" t="s">
        <v>2234</v>
      </c>
      <c r="D1412" s="129" t="s">
        <v>135</v>
      </c>
    </row>
    <row r="1413" spans="1:4">
      <c r="A1413" s="119" t="str">
        <f t="shared" si="22"/>
        <v>Trạm y tế xã Bản Phiệt - Lào Cai10</v>
      </c>
      <c r="B1413" s="129" t="s">
        <v>2386</v>
      </c>
      <c r="C1413" s="130" t="s">
        <v>1306</v>
      </c>
      <c r="D1413" s="129" t="s">
        <v>135</v>
      </c>
    </row>
    <row r="1414" spans="1:4">
      <c r="A1414" s="119" t="str">
        <f t="shared" si="22"/>
        <v>Phòng khám Đa khoa KV Phong Hải - Lào Cai10</v>
      </c>
      <c r="B1414" s="129" t="s">
        <v>10104</v>
      </c>
      <c r="C1414" s="130" t="s">
        <v>2231</v>
      </c>
      <c r="D1414" s="129" t="s">
        <v>135</v>
      </c>
    </row>
    <row r="1415" spans="1:4">
      <c r="A1415" s="119" t="str">
        <f t="shared" si="22"/>
        <v>Trạm y tế xã Xuân Giao - Lào Cai10</v>
      </c>
      <c r="B1415" s="129" t="s">
        <v>2385</v>
      </c>
      <c r="C1415" s="130" t="s">
        <v>2229</v>
      </c>
      <c r="D1415" s="129" t="s">
        <v>135</v>
      </c>
    </row>
    <row r="1416" spans="1:4">
      <c r="A1416" s="119" t="str">
        <f t="shared" si="22"/>
        <v>Trạm y tế xã Phú Nhuận - Lào Cai10</v>
      </c>
      <c r="B1416" s="129" t="s">
        <v>2384</v>
      </c>
      <c r="C1416" s="130" t="s">
        <v>2227</v>
      </c>
      <c r="D1416" s="129" t="s">
        <v>135</v>
      </c>
    </row>
    <row r="1417" spans="1:4">
      <c r="A1417" s="119" t="str">
        <f t="shared" si="22"/>
        <v>Phòng khám Đa khoa KV Tằng Loỏng - Lào Cai10</v>
      </c>
      <c r="B1417" s="129" t="s">
        <v>9605</v>
      </c>
      <c r="C1417" s="130" t="s">
        <v>2225</v>
      </c>
      <c r="D1417" s="129" t="s">
        <v>135</v>
      </c>
    </row>
    <row r="1418" spans="1:4">
      <c r="A1418" s="119" t="str">
        <f t="shared" si="22"/>
        <v>Trạm y tế xã Xuân Quang - Lào Cai10</v>
      </c>
      <c r="B1418" s="129" t="s">
        <v>2383</v>
      </c>
      <c r="C1418" s="130" t="s">
        <v>2223</v>
      </c>
      <c r="D1418" s="129" t="s">
        <v>135</v>
      </c>
    </row>
    <row r="1419" spans="1:4">
      <c r="A1419" s="119" t="str">
        <f t="shared" si="22"/>
        <v>Trạm y tế thị trấn Phố Ràng - Lào Cai10</v>
      </c>
      <c r="B1419" s="129" t="s">
        <v>2382</v>
      </c>
      <c r="C1419" s="130" t="s">
        <v>2184</v>
      </c>
      <c r="D1419" s="129" t="s">
        <v>135</v>
      </c>
    </row>
    <row r="1420" spans="1:4">
      <c r="A1420" s="119" t="str">
        <f t="shared" si="22"/>
        <v>Phòng khám Đa khoa KV Nghĩa Đô - Lào Cai10</v>
      </c>
      <c r="B1420" s="129" t="s">
        <v>10116</v>
      </c>
      <c r="C1420" s="130" t="s">
        <v>2183</v>
      </c>
      <c r="D1420" s="129" t="s">
        <v>135</v>
      </c>
    </row>
    <row r="1421" spans="1:4">
      <c r="A1421" s="119" t="str">
        <f t="shared" si="22"/>
        <v>Trạm y tế xã Vĩnh Yên - Lào Cai10</v>
      </c>
      <c r="B1421" s="129" t="s">
        <v>2381</v>
      </c>
      <c r="C1421" s="130" t="s">
        <v>2182</v>
      </c>
      <c r="D1421" s="129" t="s">
        <v>135</v>
      </c>
    </row>
    <row r="1422" spans="1:4">
      <c r="A1422" s="119" t="str">
        <f t="shared" si="22"/>
        <v>Trạm y tế xã Xuân Hoà - Lào Cai10</v>
      </c>
      <c r="B1422" s="129" t="s">
        <v>2380</v>
      </c>
      <c r="C1422" s="130" t="s">
        <v>2180</v>
      </c>
      <c r="D1422" s="129" t="s">
        <v>135</v>
      </c>
    </row>
    <row r="1423" spans="1:4">
      <c r="A1423" s="119" t="str">
        <f t="shared" si="22"/>
        <v>Trạm y tế xã Xuân Thượng - Lào Cai10</v>
      </c>
      <c r="B1423" s="129" t="s">
        <v>2379</v>
      </c>
      <c r="C1423" s="130" t="s">
        <v>2178</v>
      </c>
      <c r="D1423" s="129" t="s">
        <v>135</v>
      </c>
    </row>
    <row r="1424" spans="1:4">
      <c r="A1424" s="119" t="str">
        <f t="shared" si="22"/>
        <v>Trạm y tế xã Tân Dương - Lào Cai10</v>
      </c>
      <c r="B1424" s="129" t="s">
        <v>2378</v>
      </c>
      <c r="C1424" s="130" t="s">
        <v>2176</v>
      </c>
      <c r="D1424" s="129" t="s">
        <v>135</v>
      </c>
    </row>
    <row r="1425" spans="1:4">
      <c r="A1425" s="119" t="str">
        <f t="shared" si="22"/>
        <v>Trạm y tế xã Việt Tiến - Lào Cai10</v>
      </c>
      <c r="B1425" s="129" t="s">
        <v>2377</v>
      </c>
      <c r="C1425" s="130" t="s">
        <v>2174</v>
      </c>
      <c r="D1425" s="129" t="s">
        <v>135</v>
      </c>
    </row>
    <row r="1426" spans="1:4">
      <c r="A1426" s="119" t="str">
        <f t="shared" si="22"/>
        <v>Trạm y tế xã Cam Cọn - Lào Cai10</v>
      </c>
      <c r="B1426" s="129" t="s">
        <v>2376</v>
      </c>
      <c r="C1426" s="130" t="s">
        <v>2173</v>
      </c>
      <c r="D1426" s="129" t="s">
        <v>135</v>
      </c>
    </row>
    <row r="1427" spans="1:4">
      <c r="A1427" s="119" t="str">
        <f t="shared" si="22"/>
        <v>Trạm y tế xã Điện Quan - Lào Cai10</v>
      </c>
      <c r="B1427" s="129" t="s">
        <v>2375</v>
      </c>
      <c r="C1427" s="130" t="s">
        <v>2171</v>
      </c>
      <c r="D1427" s="129" t="s">
        <v>135</v>
      </c>
    </row>
    <row r="1428" spans="1:4">
      <c r="A1428" s="119" t="str">
        <f t="shared" si="22"/>
        <v>Trạm y tế xã Lương Sơn - Lào Cai10</v>
      </c>
      <c r="B1428" s="129" t="s">
        <v>2374</v>
      </c>
      <c r="C1428" s="130" t="s">
        <v>2167</v>
      </c>
      <c r="D1428" s="129" t="s">
        <v>135</v>
      </c>
    </row>
    <row r="1429" spans="1:4">
      <c r="A1429" s="119" t="str">
        <f t="shared" si="22"/>
        <v>Trạm y tế xã Phúc Khánh - Lào Cai10</v>
      </c>
      <c r="B1429" s="129" t="s">
        <v>9549</v>
      </c>
      <c r="C1429" s="130" t="s">
        <v>2166</v>
      </c>
      <c r="D1429" s="129" t="s">
        <v>135</v>
      </c>
    </row>
    <row r="1430" spans="1:4">
      <c r="A1430" s="119" t="str">
        <f t="shared" si="22"/>
        <v>Trạm y tế xã Yên Sơn - Lào Cai10</v>
      </c>
      <c r="B1430" s="129" t="s">
        <v>2373</v>
      </c>
      <c r="C1430" s="130" t="s">
        <v>2163</v>
      </c>
      <c r="D1430" s="129" t="s">
        <v>135</v>
      </c>
    </row>
    <row r="1431" spans="1:4">
      <c r="A1431" s="119" t="str">
        <f t="shared" si="22"/>
        <v>Trạm y tế xã Minh Tân - Lào Cai10</v>
      </c>
      <c r="B1431" s="129" t="s">
        <v>2372</v>
      </c>
      <c r="C1431" s="130" t="s">
        <v>2161</v>
      </c>
      <c r="D1431" s="129" t="s">
        <v>135</v>
      </c>
    </row>
    <row r="1432" spans="1:4">
      <c r="A1432" s="119" t="str">
        <f t="shared" si="22"/>
        <v>Trạm y tế xã Kim Sơn - Lào Cai10</v>
      </c>
      <c r="B1432" s="129" t="s">
        <v>2371</v>
      </c>
      <c r="C1432" s="130" t="s">
        <v>2159</v>
      </c>
      <c r="D1432" s="129" t="s">
        <v>135</v>
      </c>
    </row>
    <row r="1433" spans="1:4">
      <c r="A1433" s="119" t="str">
        <f t="shared" si="22"/>
        <v>Phòng khám Đa khoa KV Bảo Hà - Lào Cai10</v>
      </c>
      <c r="B1433" s="129" t="s">
        <v>9606</v>
      </c>
      <c r="C1433" s="130" t="s">
        <v>2157</v>
      </c>
      <c r="D1433" s="129" t="s">
        <v>135</v>
      </c>
    </row>
    <row r="1434" spans="1:4">
      <c r="A1434" s="119" t="str">
        <f t="shared" si="22"/>
        <v>Trạm y tế xã Tân Tiến - Lào Cai10</v>
      </c>
      <c r="B1434" s="129" t="s">
        <v>2370</v>
      </c>
      <c r="C1434" s="130" t="s">
        <v>2155</v>
      </c>
      <c r="D1434" s="129" t="s">
        <v>135</v>
      </c>
    </row>
    <row r="1435" spans="1:4">
      <c r="A1435" s="119" t="str">
        <f t="shared" si="22"/>
        <v>Trạm y tế xã Tà Chải - Lào Cai10</v>
      </c>
      <c r="B1435" s="129" t="s">
        <v>2369</v>
      </c>
      <c r="C1435" s="130" t="s">
        <v>2147</v>
      </c>
      <c r="D1435" s="129" t="s">
        <v>135</v>
      </c>
    </row>
    <row r="1436" spans="1:4">
      <c r="A1436" s="119" t="str">
        <f t="shared" si="22"/>
        <v>Trạm y tế xã Na Hối - Lào Cai10</v>
      </c>
      <c r="B1436" s="129" t="s">
        <v>2368</v>
      </c>
      <c r="C1436" s="130" t="s">
        <v>2146</v>
      </c>
      <c r="D1436" s="129" t="s">
        <v>135</v>
      </c>
    </row>
    <row r="1437" spans="1:4">
      <c r="A1437" s="119" t="str">
        <f t="shared" si="22"/>
        <v>Phòng khám Đa khoa KV Lùng Phình - Lào Cai10</v>
      </c>
      <c r="B1437" s="129" t="s">
        <v>9607</v>
      </c>
      <c r="C1437" s="130" t="s">
        <v>2143</v>
      </c>
      <c r="D1437" s="129" t="s">
        <v>135</v>
      </c>
    </row>
    <row r="1438" spans="1:4">
      <c r="A1438" s="119" t="str">
        <f t="shared" si="22"/>
        <v>Trạm y tế xã Nậm Mòn - Lào Cai10</v>
      </c>
      <c r="B1438" s="129" t="s">
        <v>2367</v>
      </c>
      <c r="C1438" s="130" t="s">
        <v>2366</v>
      </c>
      <c r="D1438" s="129" t="s">
        <v>135</v>
      </c>
    </row>
    <row r="1439" spans="1:4">
      <c r="A1439" s="119" t="str">
        <f t="shared" si="22"/>
        <v>Phòng khám Đa khoa KV Bảo Nhai - Lào Cai10</v>
      </c>
      <c r="B1439" s="129" t="s">
        <v>10413</v>
      </c>
      <c r="C1439" s="130" t="s">
        <v>2365</v>
      </c>
      <c r="D1439" s="129" t="s">
        <v>135</v>
      </c>
    </row>
    <row r="1440" spans="1:4">
      <c r="A1440" s="119" t="str">
        <f t="shared" si="22"/>
        <v>Trạm y tế xã Cốc Lầu - Lào Cai10</v>
      </c>
      <c r="B1440" s="129" t="s">
        <v>2364</v>
      </c>
      <c r="C1440" s="130" t="s">
        <v>2363</v>
      </c>
      <c r="D1440" s="129" t="s">
        <v>135</v>
      </c>
    </row>
    <row r="1441" spans="1:4">
      <c r="A1441" s="119" t="str">
        <f t="shared" si="22"/>
        <v>Trạm y tế xã Cốc Ly - Lào Cai10</v>
      </c>
      <c r="B1441" s="129" t="s">
        <v>2362</v>
      </c>
      <c r="C1441" s="130" t="s">
        <v>2141</v>
      </c>
      <c r="D1441" s="129" t="s">
        <v>135</v>
      </c>
    </row>
    <row r="1442" spans="1:4">
      <c r="A1442" s="119" t="str">
        <f t="shared" si="22"/>
        <v>Trạm y tế xã Bản Phố - Lào Cai10</v>
      </c>
      <c r="B1442" s="129" t="s">
        <v>2361</v>
      </c>
      <c r="C1442" s="130" t="s">
        <v>2139</v>
      </c>
      <c r="D1442" s="129" t="s">
        <v>135</v>
      </c>
    </row>
    <row r="1443" spans="1:4">
      <c r="A1443" s="119" t="str">
        <f t="shared" si="22"/>
        <v>Trạm y tế xã Thải Giàng Phố - Lào Cai10</v>
      </c>
      <c r="B1443" s="129" t="s">
        <v>2360</v>
      </c>
      <c r="C1443" s="130" t="s">
        <v>2133</v>
      </c>
      <c r="D1443" s="129" t="s">
        <v>135</v>
      </c>
    </row>
    <row r="1444" spans="1:4">
      <c r="A1444" s="119" t="str">
        <f t="shared" si="22"/>
        <v>Trạm y tế xã Lùng Cải - Lào Cai10</v>
      </c>
      <c r="B1444" s="129" t="s">
        <v>2359</v>
      </c>
      <c r="C1444" s="130" t="s">
        <v>2131</v>
      </c>
      <c r="D1444" s="129" t="s">
        <v>135</v>
      </c>
    </row>
    <row r="1445" spans="1:4">
      <c r="A1445" s="119" t="str">
        <f t="shared" si="22"/>
        <v>Trạm y tế xã Tả Van Chư - Lào Cai10</v>
      </c>
      <c r="B1445" s="129" t="s">
        <v>2358</v>
      </c>
      <c r="C1445" s="130" t="s">
        <v>2129</v>
      </c>
      <c r="D1445" s="129" t="s">
        <v>135</v>
      </c>
    </row>
    <row r="1446" spans="1:4">
      <c r="A1446" s="119" t="str">
        <f t="shared" si="22"/>
        <v>Trạm y tế xã Hoàng Thu Phố - Lào Cai10</v>
      </c>
      <c r="B1446" s="129" t="s">
        <v>2357</v>
      </c>
      <c r="C1446" s="130" t="s">
        <v>2127</v>
      </c>
      <c r="D1446" s="129" t="s">
        <v>135</v>
      </c>
    </row>
    <row r="1447" spans="1:4">
      <c r="A1447" s="119" t="str">
        <f t="shared" si="22"/>
        <v>Trạm y tế xã Tả Củ Tỷ - Lào Cai10</v>
      </c>
      <c r="B1447" s="129" t="s">
        <v>2356</v>
      </c>
      <c r="C1447" s="130" t="s">
        <v>2125</v>
      </c>
      <c r="D1447" s="129" t="s">
        <v>135</v>
      </c>
    </row>
    <row r="1448" spans="1:4">
      <c r="A1448" s="119" t="str">
        <f t="shared" si="22"/>
        <v>Trạm y tế xã Nậm Khánh - Lào Cai10</v>
      </c>
      <c r="B1448" s="129" t="s">
        <v>2355</v>
      </c>
      <c r="C1448" s="130" t="s">
        <v>2121</v>
      </c>
      <c r="D1448" s="129" t="s">
        <v>135</v>
      </c>
    </row>
    <row r="1449" spans="1:4">
      <c r="A1449" s="119" t="str">
        <f t="shared" si="22"/>
        <v>Trạm y tế xã Nậm Đét - Lào Cai10</v>
      </c>
      <c r="B1449" s="129" t="s">
        <v>2354</v>
      </c>
      <c r="C1449" s="130" t="s">
        <v>2119</v>
      </c>
      <c r="D1449" s="129" t="s">
        <v>135</v>
      </c>
    </row>
    <row r="1450" spans="1:4">
      <c r="A1450" s="119" t="str">
        <f t="shared" si="22"/>
        <v>Trạm y tế xã Bản Cái - Lào Cai10</v>
      </c>
      <c r="B1450" s="129" t="s">
        <v>2353</v>
      </c>
      <c r="C1450" s="130" t="s">
        <v>2117</v>
      </c>
      <c r="D1450" s="129" t="s">
        <v>135</v>
      </c>
    </row>
    <row r="1451" spans="1:4">
      <c r="A1451" s="119" t="str">
        <f t="shared" si="22"/>
        <v>Trạm y tế xã Mường Khương - Lào Cai10</v>
      </c>
      <c r="B1451" s="129" t="s">
        <v>2352</v>
      </c>
      <c r="C1451" s="130" t="s">
        <v>2090</v>
      </c>
      <c r="D1451" s="129" t="s">
        <v>135</v>
      </c>
    </row>
    <row r="1452" spans="1:4">
      <c r="A1452" s="119" t="str">
        <f t="shared" si="22"/>
        <v>Trạm y tế xã Thanh Bình - Lào Cai10</v>
      </c>
      <c r="B1452" s="129" t="s">
        <v>2351</v>
      </c>
      <c r="C1452" s="130" t="s">
        <v>2089</v>
      </c>
      <c r="D1452" s="129" t="s">
        <v>135</v>
      </c>
    </row>
    <row r="1453" spans="1:4">
      <c r="A1453" s="119" t="str">
        <f t="shared" si="22"/>
        <v>Phòng khám Đa khoa KV Bản Lầu - Lào Cai10</v>
      </c>
      <c r="B1453" s="129" t="s">
        <v>9683</v>
      </c>
      <c r="C1453" s="130" t="s">
        <v>2087</v>
      </c>
      <c r="D1453" s="129" t="s">
        <v>135</v>
      </c>
    </row>
    <row r="1454" spans="1:4">
      <c r="A1454" s="119" t="str">
        <f t="shared" si="22"/>
        <v>Trạm y tế xã Bản Sen - Lào Cai10</v>
      </c>
      <c r="B1454" s="129" t="s">
        <v>2350</v>
      </c>
      <c r="C1454" s="130" t="s">
        <v>2085</v>
      </c>
      <c r="D1454" s="129" t="s">
        <v>135</v>
      </c>
    </row>
    <row r="1455" spans="1:4">
      <c r="A1455" s="119" t="str">
        <f t="shared" si="22"/>
        <v>Trạm y tế xã Tung Chung Phố - Lào Cai10</v>
      </c>
      <c r="B1455" s="129" t="s">
        <v>2349</v>
      </c>
      <c r="C1455" s="130" t="s">
        <v>2083</v>
      </c>
      <c r="D1455" s="129" t="s">
        <v>135</v>
      </c>
    </row>
    <row r="1456" spans="1:4">
      <c r="A1456" s="119" t="str">
        <f t="shared" si="22"/>
        <v>Trạm y tế xã Nấm Lư - Lào Cai10</v>
      </c>
      <c r="B1456" s="129" t="s">
        <v>2348</v>
      </c>
      <c r="C1456" s="130" t="s">
        <v>2082</v>
      </c>
      <c r="D1456" s="129" t="s">
        <v>135</v>
      </c>
    </row>
    <row r="1457" spans="1:4">
      <c r="A1457" s="119" t="str">
        <f t="shared" si="22"/>
        <v>Trạm y tế xã Lùng Khấu Nhin - Lào Cai10</v>
      </c>
      <c r="B1457" s="129" t="s">
        <v>11085</v>
      </c>
      <c r="C1457" s="130" t="s">
        <v>2081</v>
      </c>
      <c r="D1457" s="129" t="s">
        <v>135</v>
      </c>
    </row>
    <row r="1458" spans="1:4">
      <c r="A1458" s="119" t="str">
        <f t="shared" si="22"/>
        <v>Trạm y tế xã Lùng Vai - Lào Cai10</v>
      </c>
      <c r="B1458" s="129" t="s">
        <v>2347</v>
      </c>
      <c r="C1458" s="130" t="s">
        <v>2079</v>
      </c>
      <c r="D1458" s="129" t="s">
        <v>135</v>
      </c>
    </row>
    <row r="1459" spans="1:4">
      <c r="A1459" s="119" t="str">
        <f t="shared" si="22"/>
        <v>Phòng khám Đa khoa KV Pha Long - Lào Cai10</v>
      </c>
      <c r="B1459" s="129" t="s">
        <v>9684</v>
      </c>
      <c r="C1459" s="130" t="s">
        <v>2346</v>
      </c>
      <c r="D1459" s="129" t="s">
        <v>135</v>
      </c>
    </row>
    <row r="1460" spans="1:4">
      <c r="A1460" s="119" t="str">
        <f t="shared" si="22"/>
        <v>Phòng khám Đa khoa KV Cao Sơn - Lào Cai10</v>
      </c>
      <c r="B1460" s="129" t="s">
        <v>10135</v>
      </c>
      <c r="C1460" s="130" t="s">
        <v>2345</v>
      </c>
      <c r="D1460" s="129" t="s">
        <v>135</v>
      </c>
    </row>
    <row r="1461" spans="1:4">
      <c r="A1461" s="119" t="str">
        <f t="shared" si="22"/>
        <v>Trạm y tế xã La Pan Tẩn - Lào Cai10</v>
      </c>
      <c r="B1461" s="129" t="s">
        <v>2344</v>
      </c>
      <c r="C1461" s="130" t="s">
        <v>2343</v>
      </c>
      <c r="D1461" s="129" t="s">
        <v>135</v>
      </c>
    </row>
    <row r="1462" spans="1:4">
      <c r="A1462" s="119" t="str">
        <f t="shared" si="22"/>
        <v>Trạm y tế xã Dìn Chin - Lào Cai10</v>
      </c>
      <c r="B1462" s="129" t="s">
        <v>2342</v>
      </c>
      <c r="C1462" s="130" t="s">
        <v>2341</v>
      </c>
      <c r="D1462" s="129" t="s">
        <v>135</v>
      </c>
    </row>
    <row r="1463" spans="1:4">
      <c r="A1463" s="119" t="str">
        <f t="shared" si="22"/>
        <v>Trạm y tế xã Nậm Chảy - Lào Cai10</v>
      </c>
      <c r="B1463" s="129" t="s">
        <v>2340</v>
      </c>
      <c r="C1463" s="130" t="s">
        <v>2078</v>
      </c>
      <c r="D1463" s="129" t="s">
        <v>135</v>
      </c>
    </row>
    <row r="1464" spans="1:4">
      <c r="A1464" s="119" t="str">
        <f t="shared" si="22"/>
        <v>Trạm y tế xã Tả Thàng - Lào Cai10</v>
      </c>
      <c r="B1464" s="129" t="s">
        <v>2339</v>
      </c>
      <c r="C1464" s="130" t="s">
        <v>2338</v>
      </c>
      <c r="D1464" s="129" t="s">
        <v>135</v>
      </c>
    </row>
    <row r="1465" spans="1:4">
      <c r="A1465" s="119" t="str">
        <f t="shared" si="22"/>
        <v>Trạm y tế xã Tả Ngài Chồ - Lào Cai10</v>
      </c>
      <c r="B1465" s="129" t="s">
        <v>11086</v>
      </c>
      <c r="C1465" s="130" t="s">
        <v>2077</v>
      </c>
      <c r="D1465" s="129" t="s">
        <v>135</v>
      </c>
    </row>
    <row r="1466" spans="1:4">
      <c r="A1466" s="119" t="str">
        <f t="shared" si="22"/>
        <v>Trạm y tế xã Tả Gia Khâu - Lào Cai10</v>
      </c>
      <c r="B1466" s="129" t="s">
        <v>2337</v>
      </c>
      <c r="C1466" s="130" t="s">
        <v>2076</v>
      </c>
      <c r="D1466" s="129" t="s">
        <v>135</v>
      </c>
    </row>
    <row r="1467" spans="1:4">
      <c r="A1467" s="119" t="str">
        <f t="shared" si="22"/>
        <v>Trạm y tế Thị trấn Bát Xát - Lào Cai10</v>
      </c>
      <c r="B1467" s="129" t="s">
        <v>2336</v>
      </c>
      <c r="C1467" s="130" t="s">
        <v>2057</v>
      </c>
      <c r="D1467" s="129" t="s">
        <v>135</v>
      </c>
    </row>
    <row r="1468" spans="1:4">
      <c r="A1468" s="119" t="str">
        <f t="shared" si="22"/>
        <v>Trạm y tế xã Bản Qua - Lào Cai10</v>
      </c>
      <c r="B1468" s="129" t="s">
        <v>2335</v>
      </c>
      <c r="C1468" s="130" t="s">
        <v>2052</v>
      </c>
      <c r="D1468" s="129" t="s">
        <v>135</v>
      </c>
    </row>
    <row r="1469" spans="1:4">
      <c r="A1469" s="119" t="str">
        <f t="shared" si="22"/>
        <v>Trạm y tế xã Cốc Mỳ - Lào Cai10</v>
      </c>
      <c r="B1469" s="129" t="s">
        <v>2334</v>
      </c>
      <c r="C1469" s="130" t="s">
        <v>2050</v>
      </c>
      <c r="D1469" s="129" t="s">
        <v>135</v>
      </c>
    </row>
    <row r="1470" spans="1:4">
      <c r="A1470" s="119" t="str">
        <f t="shared" si="22"/>
        <v>Trạm y tế xã Mường Vi - Lào Cai10</v>
      </c>
      <c r="B1470" s="129" t="s">
        <v>2333</v>
      </c>
      <c r="C1470" s="130" t="s">
        <v>2048</v>
      </c>
      <c r="D1470" s="129" t="s">
        <v>135</v>
      </c>
    </row>
    <row r="1471" spans="1:4">
      <c r="A1471" s="119" t="str">
        <f t="shared" si="22"/>
        <v>Phòng khám Đa khoa KV Mường Hum - Lào Cai10</v>
      </c>
      <c r="B1471" s="129" t="s">
        <v>10117</v>
      </c>
      <c r="C1471" s="130" t="s">
        <v>2046</v>
      </c>
      <c r="D1471" s="129" t="s">
        <v>135</v>
      </c>
    </row>
    <row r="1472" spans="1:4">
      <c r="A1472" s="119" t="str">
        <f t="shared" si="22"/>
        <v>Phòng khám Đa khoa KV Trịnh Tường - Lào Cai10</v>
      </c>
      <c r="B1472" s="129" t="s">
        <v>10632</v>
      </c>
      <c r="C1472" s="130" t="s">
        <v>2045</v>
      </c>
      <c r="D1472" s="129" t="s">
        <v>135</v>
      </c>
    </row>
    <row r="1473" spans="1:4">
      <c r="A1473" s="119" t="str">
        <f t="shared" si="22"/>
        <v>Trạm y tế xã Dền Thàng - Lào Cai10</v>
      </c>
      <c r="B1473" s="129" t="s">
        <v>2332</v>
      </c>
      <c r="C1473" s="130" t="s">
        <v>2044</v>
      </c>
      <c r="D1473" s="129" t="s">
        <v>135</v>
      </c>
    </row>
    <row r="1474" spans="1:4">
      <c r="A1474" s="119" t="str">
        <f t="shared" si="22"/>
        <v>Trạm y tế xã Sàng Ma Sáo - Lào Cai10</v>
      </c>
      <c r="B1474" s="129" t="s">
        <v>2330</v>
      </c>
      <c r="C1474" s="130" t="s">
        <v>2329</v>
      </c>
      <c r="D1474" s="129" t="s">
        <v>135</v>
      </c>
    </row>
    <row r="1475" spans="1:4">
      <c r="A1475" s="119" t="str">
        <f t="shared" ref="A1475:A1538" si="23">B1475&amp;D1475</f>
        <v>Trạm y tế xã A Lù - Lào Cai10</v>
      </c>
      <c r="B1475" s="129" t="s">
        <v>2328</v>
      </c>
      <c r="C1475" s="130" t="s">
        <v>2327</v>
      </c>
      <c r="D1475" s="129" t="s">
        <v>135</v>
      </c>
    </row>
    <row r="1476" spans="1:4">
      <c r="A1476" s="119" t="str">
        <f t="shared" si="23"/>
        <v>Trạm y tế xã Phìn Ngan - Lào Cai10</v>
      </c>
      <c r="B1476" s="129" t="s">
        <v>2325</v>
      </c>
      <c r="C1476" s="130" t="s">
        <v>2324</v>
      </c>
      <c r="D1476" s="129" t="s">
        <v>135</v>
      </c>
    </row>
    <row r="1477" spans="1:4">
      <c r="A1477" s="119" t="str">
        <f t="shared" si="23"/>
        <v>Trạm y tế xã Trung Lèng Hồ - Lào Cai10</v>
      </c>
      <c r="B1477" s="129" t="s">
        <v>2323</v>
      </c>
      <c r="C1477" s="130" t="s">
        <v>2322</v>
      </c>
      <c r="D1477" s="129" t="s">
        <v>135</v>
      </c>
    </row>
    <row r="1478" spans="1:4">
      <c r="A1478" s="119" t="str">
        <f t="shared" si="23"/>
        <v>Trạm y tế xã Pa Cheo - Lào Cai10</v>
      </c>
      <c r="B1478" s="129" t="s">
        <v>2321</v>
      </c>
      <c r="C1478" s="130" t="s">
        <v>2320</v>
      </c>
      <c r="D1478" s="129" t="s">
        <v>135</v>
      </c>
    </row>
    <row r="1479" spans="1:4">
      <c r="A1479" s="119" t="str">
        <f t="shared" si="23"/>
        <v>Trạm y tế xã Nậm Pung - Lào Cai10</v>
      </c>
      <c r="B1479" s="129" t="s">
        <v>2319</v>
      </c>
      <c r="C1479" s="130" t="s">
        <v>2318</v>
      </c>
      <c r="D1479" s="129" t="s">
        <v>135</v>
      </c>
    </row>
    <row r="1480" spans="1:4">
      <c r="A1480" s="119" t="str">
        <f t="shared" si="23"/>
        <v>Trạm y tế xã A Mú Sung - Lào Cai10</v>
      </c>
      <c r="B1480" s="129" t="s">
        <v>2317</v>
      </c>
      <c r="C1480" s="130" t="s">
        <v>2316</v>
      </c>
      <c r="D1480" s="129" t="s">
        <v>135</v>
      </c>
    </row>
    <row r="1481" spans="1:4">
      <c r="A1481" s="119" t="str">
        <f t="shared" si="23"/>
        <v>Trạm y tế xã Dền Sáng - Lào Cai10</v>
      </c>
      <c r="B1481" s="129" t="s">
        <v>2315</v>
      </c>
      <c r="C1481" s="130" t="s">
        <v>2314</v>
      </c>
      <c r="D1481" s="129" t="s">
        <v>135</v>
      </c>
    </row>
    <row r="1482" spans="1:4">
      <c r="A1482" s="119" t="str">
        <f t="shared" si="23"/>
        <v>Trạm y tế xã Nậm Chạc - Lào Cai10</v>
      </c>
      <c r="B1482" s="129" t="s">
        <v>2313</v>
      </c>
      <c r="C1482" s="130" t="s">
        <v>2312</v>
      </c>
      <c r="D1482" s="129" t="s">
        <v>135</v>
      </c>
    </row>
    <row r="1483" spans="1:4">
      <c r="A1483" s="119" t="str">
        <f t="shared" si="23"/>
        <v>Trạm y tế xã Tòng Sành - Lào Cai10</v>
      </c>
      <c r="B1483" s="129" t="s">
        <v>2311</v>
      </c>
      <c r="C1483" s="130" t="s">
        <v>2310</v>
      </c>
      <c r="D1483" s="129" t="s">
        <v>135</v>
      </c>
    </row>
    <row r="1484" spans="1:4">
      <c r="A1484" s="119" t="str">
        <f t="shared" si="23"/>
        <v>Trạm y tế xã Quang Kim - Lào Cai10</v>
      </c>
      <c r="B1484" s="129" t="s">
        <v>2309</v>
      </c>
      <c r="C1484" s="130" t="s">
        <v>2308</v>
      </c>
      <c r="D1484" s="129" t="s">
        <v>135</v>
      </c>
    </row>
    <row r="1485" spans="1:4">
      <c r="A1485" s="119" t="str">
        <f t="shared" si="23"/>
        <v>Trạm y tế xã Cốc San - Lào Cai10</v>
      </c>
      <c r="B1485" s="129" t="s">
        <v>2307</v>
      </c>
      <c r="C1485" s="130" t="s">
        <v>2306</v>
      </c>
      <c r="D1485" s="129" t="s">
        <v>135</v>
      </c>
    </row>
    <row r="1486" spans="1:4">
      <c r="A1486" s="119" t="str">
        <f t="shared" si="23"/>
        <v>Trạm y tế xã Khánh Yên Thượng - Lào Cai10</v>
      </c>
      <c r="B1486" s="129" t="s">
        <v>2305</v>
      </c>
      <c r="C1486" s="130" t="s">
        <v>1293</v>
      </c>
      <c r="D1486" s="129" t="s">
        <v>135</v>
      </c>
    </row>
    <row r="1487" spans="1:4">
      <c r="A1487" s="119" t="str">
        <f t="shared" si="23"/>
        <v>Trạm y tế xã Khánh Yên Hạ - Lào Cai10</v>
      </c>
      <c r="B1487" s="129" t="s">
        <v>2304</v>
      </c>
      <c r="C1487" s="130" t="s">
        <v>1292</v>
      </c>
      <c r="D1487" s="129" t="s">
        <v>135</v>
      </c>
    </row>
    <row r="1488" spans="1:4">
      <c r="A1488" s="119" t="str">
        <f t="shared" si="23"/>
        <v>Trạm y tế xã Khánh Yên Trung - Lào Cai10</v>
      </c>
      <c r="B1488" s="129" t="s">
        <v>2303</v>
      </c>
      <c r="C1488" s="130" t="s">
        <v>1291</v>
      </c>
      <c r="D1488" s="129" t="s">
        <v>135</v>
      </c>
    </row>
    <row r="1489" spans="1:4">
      <c r="A1489" s="119" t="str">
        <f t="shared" si="23"/>
        <v>Phòng khám Đa khoa KV Minh Lương - Lào Cai10</v>
      </c>
      <c r="B1489" s="129" t="s">
        <v>9805</v>
      </c>
      <c r="C1489" s="130" t="s">
        <v>1290</v>
      </c>
      <c r="D1489" s="129" t="s">
        <v>135</v>
      </c>
    </row>
    <row r="1490" spans="1:4">
      <c r="A1490" s="119" t="str">
        <f t="shared" si="23"/>
        <v>Trạm y tế xã Thẳm Dương - Lào Cai10</v>
      </c>
      <c r="B1490" s="129" t="s">
        <v>11087</v>
      </c>
      <c r="C1490" s="130" t="s">
        <v>1289</v>
      </c>
      <c r="D1490" s="129" t="s">
        <v>135</v>
      </c>
    </row>
    <row r="1491" spans="1:4">
      <c r="A1491" s="119" t="str">
        <f t="shared" si="23"/>
        <v>Trạm y tế xã Hoà Mạc - Lào Cai10</v>
      </c>
      <c r="B1491" s="129" t="s">
        <v>2302</v>
      </c>
      <c r="C1491" s="130" t="s">
        <v>1287</v>
      </c>
      <c r="D1491" s="129" t="s">
        <v>135</v>
      </c>
    </row>
    <row r="1492" spans="1:4">
      <c r="A1492" s="119" t="str">
        <f t="shared" si="23"/>
        <v>Trạm y tế xã Làng Giàng - Lào Cai10</v>
      </c>
      <c r="B1492" s="129" t="s">
        <v>2301</v>
      </c>
      <c r="C1492" s="130" t="s">
        <v>1286</v>
      </c>
      <c r="D1492" s="129" t="s">
        <v>135</v>
      </c>
    </row>
    <row r="1493" spans="1:4">
      <c r="A1493" s="119" t="str">
        <f t="shared" si="23"/>
        <v>Trạm y tế xã Chiềng Ken - Lào Cai10</v>
      </c>
      <c r="B1493" s="129" t="s">
        <v>2300</v>
      </c>
      <c r="C1493" s="130" t="s">
        <v>1285</v>
      </c>
      <c r="D1493" s="129" t="s">
        <v>135</v>
      </c>
    </row>
    <row r="1494" spans="1:4">
      <c r="A1494" s="119" t="str">
        <f t="shared" si="23"/>
        <v>Trạm y tế xã Liêm Phú - Lào Cai10</v>
      </c>
      <c r="B1494" s="129" t="s">
        <v>2299</v>
      </c>
      <c r="C1494" s="130" t="s">
        <v>1284</v>
      </c>
      <c r="D1494" s="129" t="s">
        <v>135</v>
      </c>
    </row>
    <row r="1495" spans="1:4">
      <c r="A1495" s="119" t="str">
        <f t="shared" si="23"/>
        <v>Trạm y tế xã Sơn Thủy - Lào Cai10</v>
      </c>
      <c r="B1495" s="129" t="s">
        <v>2298</v>
      </c>
      <c r="C1495" s="130" t="s">
        <v>1283</v>
      </c>
      <c r="D1495" s="129" t="s">
        <v>135</v>
      </c>
    </row>
    <row r="1496" spans="1:4">
      <c r="A1496" s="119" t="str">
        <f t="shared" si="23"/>
        <v>Trạm y tế xã Tân Thượng - Lào Cai10</v>
      </c>
      <c r="B1496" s="129" t="s">
        <v>2297</v>
      </c>
      <c r="C1496" s="130" t="s">
        <v>1281</v>
      </c>
      <c r="D1496" s="129" t="s">
        <v>135</v>
      </c>
    </row>
    <row r="1497" spans="1:4">
      <c r="A1497" s="119" t="str">
        <f t="shared" si="23"/>
        <v>Phòng khám Đa khoa KV Võ Lao - Lào Cai10</v>
      </c>
      <c r="B1497" s="129" t="s">
        <v>10371</v>
      </c>
      <c r="C1497" s="130" t="s">
        <v>1280</v>
      </c>
      <c r="D1497" s="129" t="s">
        <v>135</v>
      </c>
    </row>
    <row r="1498" spans="1:4">
      <c r="A1498" s="119" t="str">
        <f t="shared" si="23"/>
        <v>Trạm y tế xã Nậm Xé - Lào Cai10</v>
      </c>
      <c r="B1498" s="129" t="s">
        <v>2296</v>
      </c>
      <c r="C1498" s="130" t="s">
        <v>1277</v>
      </c>
      <c r="D1498" s="129" t="s">
        <v>135</v>
      </c>
    </row>
    <row r="1499" spans="1:4">
      <c r="A1499" s="119" t="str">
        <f t="shared" si="23"/>
        <v>Trạm y tế xã Nậm Xây - Lào Cai10</v>
      </c>
      <c r="B1499" s="129" t="s">
        <v>2295</v>
      </c>
      <c r="C1499" s="130" t="s">
        <v>1275</v>
      </c>
      <c r="D1499" s="129" t="s">
        <v>135</v>
      </c>
    </row>
    <row r="1500" spans="1:4">
      <c r="A1500" s="119" t="str">
        <f t="shared" si="23"/>
        <v>Trạm y tế xã Dần Thàng - Lào Cai10</v>
      </c>
      <c r="B1500" s="129" t="s">
        <v>2294</v>
      </c>
      <c r="C1500" s="130" t="s">
        <v>1274</v>
      </c>
      <c r="D1500" s="129" t="s">
        <v>135</v>
      </c>
    </row>
    <row r="1501" spans="1:4">
      <c r="A1501" s="119" t="str">
        <f t="shared" si="23"/>
        <v>Trạm y tế xã Nậm Chày - Lào Cai10</v>
      </c>
      <c r="B1501" s="129" t="s">
        <v>11088</v>
      </c>
      <c r="C1501" s="130" t="s">
        <v>1273</v>
      </c>
      <c r="D1501" s="129" t="s">
        <v>135</v>
      </c>
    </row>
    <row r="1502" spans="1:4">
      <c r="A1502" s="119" t="str">
        <f t="shared" si="23"/>
        <v>Trạm y tế xã Nậm Tha - Lào Cai10</v>
      </c>
      <c r="B1502" s="129" t="s">
        <v>2293</v>
      </c>
      <c r="C1502" s="130" t="s">
        <v>1272</v>
      </c>
      <c r="D1502" s="129" t="s">
        <v>135</v>
      </c>
    </row>
    <row r="1503" spans="1:4">
      <c r="A1503" s="119" t="str">
        <f t="shared" si="23"/>
        <v>Trạm y tế xã Nậm Mả - Lào Cai10</v>
      </c>
      <c r="B1503" s="129" t="s">
        <v>2292</v>
      </c>
      <c r="C1503" s="130" t="s">
        <v>1271</v>
      </c>
      <c r="D1503" s="129" t="s">
        <v>135</v>
      </c>
    </row>
    <row r="1504" spans="1:4">
      <c r="A1504" s="119" t="str">
        <f t="shared" si="23"/>
        <v>Trạm y tế xã Nậm Dạng - Lào Cai10</v>
      </c>
      <c r="B1504" s="129" t="s">
        <v>11089</v>
      </c>
      <c r="C1504" s="130" t="s">
        <v>1270</v>
      </c>
      <c r="D1504" s="129" t="s">
        <v>135</v>
      </c>
    </row>
    <row r="1505" spans="1:4">
      <c r="A1505" s="119" t="str">
        <f t="shared" si="23"/>
        <v>Trạm y tế xã Liên Minh - Lào Cai10</v>
      </c>
      <c r="B1505" s="129" t="s">
        <v>9848</v>
      </c>
      <c r="C1505" s="130" t="s">
        <v>1240</v>
      </c>
      <c r="D1505" s="129" t="s">
        <v>135</v>
      </c>
    </row>
    <row r="1506" spans="1:4">
      <c r="A1506" s="119" t="str">
        <f t="shared" si="23"/>
        <v>Phòng khám Đa khoa KV Thanh phú - Lào Cai10</v>
      </c>
      <c r="B1506" s="129" t="s">
        <v>10372</v>
      </c>
      <c r="C1506" s="130" t="s">
        <v>1238</v>
      </c>
      <c r="D1506" s="129" t="s">
        <v>135</v>
      </c>
    </row>
    <row r="1507" spans="1:4">
      <c r="A1507" s="119" t="str">
        <f t="shared" si="23"/>
        <v>Trạm y tế xã Bản Hồ - Lào Cai10</v>
      </c>
      <c r="B1507" s="129" t="s">
        <v>2291</v>
      </c>
      <c r="C1507" s="130" t="s">
        <v>1237</v>
      </c>
      <c r="D1507" s="129" t="s">
        <v>135</v>
      </c>
    </row>
    <row r="1508" spans="1:4">
      <c r="A1508" s="119" t="str">
        <f t="shared" si="23"/>
        <v>TYT xã Thanh Bình - Lào Cai10</v>
      </c>
      <c r="B1508" s="129" t="s">
        <v>10373</v>
      </c>
      <c r="C1508" s="130" t="s">
        <v>1236</v>
      </c>
      <c r="D1508" s="129" t="s">
        <v>135</v>
      </c>
    </row>
    <row r="1509" spans="1:4">
      <c r="A1509" s="119" t="str">
        <f t="shared" si="23"/>
        <v>Trạm y tế xã Mường Hoa - Lào Cai10</v>
      </c>
      <c r="B1509" s="129" t="s">
        <v>9849</v>
      </c>
      <c r="C1509" s="130" t="s">
        <v>1234</v>
      </c>
      <c r="D1509" s="129" t="s">
        <v>135</v>
      </c>
    </row>
    <row r="1510" spans="1:4">
      <c r="A1510" s="119" t="str">
        <f t="shared" si="23"/>
        <v>Trạm y tế xã Tả Van - Lào Cai10</v>
      </c>
      <c r="B1510" s="129" t="s">
        <v>2290</v>
      </c>
      <c r="C1510" s="130" t="s">
        <v>1232</v>
      </c>
      <c r="D1510" s="129" t="s">
        <v>135</v>
      </c>
    </row>
    <row r="1511" spans="1:4">
      <c r="A1511" s="119" t="str">
        <f t="shared" si="23"/>
        <v>Trạm y tế xã Hoàng Liên - Lào Cai10</v>
      </c>
      <c r="B1511" s="129" t="s">
        <v>10374</v>
      </c>
      <c r="C1511" s="130" t="s">
        <v>1230</v>
      </c>
      <c r="D1511" s="129" t="s">
        <v>135</v>
      </c>
    </row>
    <row r="1512" spans="1:4">
      <c r="A1512" s="119" t="str">
        <f t="shared" si="23"/>
        <v>Trạm y tế Phường Hàm Rồng - Lào Cai10</v>
      </c>
      <c r="B1512" s="129" t="s">
        <v>9850</v>
      </c>
      <c r="C1512" s="130" t="s">
        <v>1229</v>
      </c>
      <c r="D1512" s="129" t="s">
        <v>135</v>
      </c>
    </row>
    <row r="1513" spans="1:4">
      <c r="A1513" s="119" t="str">
        <f t="shared" si="23"/>
        <v>Trạm y tế xã Trung Chải - Lào Cai10</v>
      </c>
      <c r="B1513" s="129" t="s">
        <v>2289</v>
      </c>
      <c r="C1513" s="130" t="s">
        <v>1228</v>
      </c>
      <c r="D1513" s="129" t="s">
        <v>135</v>
      </c>
    </row>
    <row r="1514" spans="1:4">
      <c r="A1514" s="119" t="str">
        <f t="shared" si="23"/>
        <v>Trạm y tế xã Tả Phìn - Lào Cai10</v>
      </c>
      <c r="B1514" s="129" t="s">
        <v>2288</v>
      </c>
      <c r="C1514" s="130" t="s">
        <v>1227</v>
      </c>
      <c r="D1514" s="129" t="s">
        <v>135</v>
      </c>
    </row>
    <row r="1515" spans="1:4">
      <c r="A1515" s="119" t="str">
        <f t="shared" si="23"/>
        <v>Trạm y tế xã Ngũ chỉ Sơn - Lào Cai10</v>
      </c>
      <c r="B1515" s="129" t="s">
        <v>10668</v>
      </c>
      <c r="C1515" s="130" t="s">
        <v>1226</v>
      </c>
      <c r="D1515" s="129" t="s">
        <v>135</v>
      </c>
    </row>
    <row r="1516" spans="1:4">
      <c r="A1516" s="119" t="str">
        <f t="shared" si="23"/>
        <v>Bệnh viện Đa khoa Hưng Thịnh10</v>
      </c>
      <c r="B1516" s="129" t="s">
        <v>10323</v>
      </c>
      <c r="C1516" s="130" t="s">
        <v>1487</v>
      </c>
      <c r="D1516" s="129" t="s">
        <v>135</v>
      </c>
    </row>
    <row r="1517" spans="1:4">
      <c r="A1517" s="119" t="str">
        <f t="shared" si="23"/>
        <v>Bệnh xá Công an tỉnh Lào Cai10</v>
      </c>
      <c r="B1517" s="129" t="s">
        <v>9191</v>
      </c>
      <c r="C1517" s="130" t="s">
        <v>1485</v>
      </c>
      <c r="D1517" s="129" t="s">
        <v>135</v>
      </c>
    </row>
    <row r="1518" spans="1:4">
      <c r="A1518" s="119" t="str">
        <f t="shared" si="23"/>
        <v>Bệnh viện Đa khoa thành phố Lào Cai10</v>
      </c>
      <c r="B1518" s="129" t="s">
        <v>9167</v>
      </c>
      <c r="C1518" s="130" t="s">
        <v>1484</v>
      </c>
      <c r="D1518" s="129" t="s">
        <v>135</v>
      </c>
    </row>
    <row r="1519" spans="1:4">
      <c r="A1519" s="119" t="str">
        <f t="shared" si="23"/>
        <v>Trạm y tế phường Cốc Lếu10</v>
      </c>
      <c r="B1519" s="129" t="s">
        <v>9869</v>
      </c>
      <c r="C1519" s="130" t="s">
        <v>1483</v>
      </c>
      <c r="D1519" s="129" t="s">
        <v>135</v>
      </c>
    </row>
    <row r="1520" spans="1:4">
      <c r="A1520" s="119" t="str">
        <f t="shared" si="23"/>
        <v>Trạm y tế phường Kim Tân - Lào Cai10</v>
      </c>
      <c r="B1520" s="129" t="s">
        <v>9212</v>
      </c>
      <c r="C1520" s="130" t="s">
        <v>1482</v>
      </c>
      <c r="D1520" s="129" t="s">
        <v>135</v>
      </c>
    </row>
    <row r="1521" spans="1:4">
      <c r="A1521" s="119" t="str">
        <f t="shared" si="23"/>
        <v>Trạm y tế phường Lào Cai10</v>
      </c>
      <c r="B1521" s="129" t="s">
        <v>9183</v>
      </c>
      <c r="C1521" s="130" t="s">
        <v>1480</v>
      </c>
      <c r="D1521" s="129" t="s">
        <v>135</v>
      </c>
    </row>
    <row r="1522" spans="1:4">
      <c r="A1522" s="119" t="str">
        <f t="shared" si="23"/>
        <v>Phòng khám Đa khoa An Cường10</v>
      </c>
      <c r="B1522" s="129" t="s">
        <v>9965</v>
      </c>
      <c r="C1522" s="130" t="s">
        <v>1467</v>
      </c>
      <c r="D1522" s="129" t="s">
        <v>135</v>
      </c>
    </row>
    <row r="1523" spans="1:4">
      <c r="A1523" s="119" t="str">
        <f t="shared" si="23"/>
        <v>Trạm Y tế xã Y Tý10</v>
      </c>
      <c r="B1523" s="129" t="s">
        <v>9649</v>
      </c>
      <c r="C1523" s="130" t="s">
        <v>1466</v>
      </c>
      <c r="D1523" s="129" t="s">
        <v>135</v>
      </c>
    </row>
    <row r="1524" spans="1:4">
      <c r="A1524" s="119" t="str">
        <f t="shared" si="23"/>
        <v>Trạm Y tế xã Bản Vược10</v>
      </c>
      <c r="B1524" s="129" t="s">
        <v>12063</v>
      </c>
      <c r="C1524" s="130" t="s">
        <v>1465</v>
      </c>
      <c r="D1524" s="129" t="s">
        <v>135</v>
      </c>
    </row>
    <row r="1525" spans="1:4">
      <c r="A1525" s="119" t="str">
        <f t="shared" si="23"/>
        <v>Trạm Y tê xã Bản Xèo10</v>
      </c>
      <c r="B1525" s="129" t="s">
        <v>9460</v>
      </c>
      <c r="C1525" s="130" t="s">
        <v>1464</v>
      </c>
      <c r="D1525" s="129" t="s">
        <v>135</v>
      </c>
    </row>
    <row r="1526" spans="1:4">
      <c r="A1526" s="119" t="str">
        <f t="shared" si="23"/>
        <v>Trạm y tế xã Hợp Thành10</v>
      </c>
      <c r="B1526" s="129" t="s">
        <v>2220</v>
      </c>
      <c r="C1526" s="130" t="s">
        <v>1462</v>
      </c>
      <c r="D1526" s="129" t="s">
        <v>135</v>
      </c>
    </row>
    <row r="1527" spans="1:4">
      <c r="A1527" s="119" t="str">
        <f t="shared" si="23"/>
        <v>Trạm Y tế xã Nậm Lúc10</v>
      </c>
      <c r="B1527" s="129" t="s">
        <v>9464</v>
      </c>
      <c r="C1527" s="130" t="s">
        <v>1461</v>
      </c>
      <c r="D1527" s="129" t="s">
        <v>135</v>
      </c>
    </row>
    <row r="1528" spans="1:4">
      <c r="A1528" s="119" t="str">
        <f t="shared" si="23"/>
        <v>Trạm Y tế xã Dương Quỳ10</v>
      </c>
      <c r="B1528" s="129" t="s">
        <v>10835</v>
      </c>
      <c r="C1528" s="130" t="s">
        <v>1460</v>
      </c>
      <c r="D1528" s="129" t="s">
        <v>135</v>
      </c>
    </row>
    <row r="1529" spans="1:4">
      <c r="A1529" s="119" t="str">
        <f t="shared" si="23"/>
        <v>Trạm Y tế xã Tân An10</v>
      </c>
      <c r="B1529" s="129" t="s">
        <v>10732</v>
      </c>
      <c r="C1529" s="130" t="s">
        <v>1459</v>
      </c>
      <c r="D1529" s="129" t="s">
        <v>135</v>
      </c>
    </row>
    <row r="1530" spans="1:4">
      <c r="A1530" s="119" t="str">
        <f t="shared" si="23"/>
        <v>Trạm y tế xã Bản Liền10</v>
      </c>
      <c r="B1530" s="129" t="s">
        <v>10839</v>
      </c>
      <c r="C1530" s="130" t="s">
        <v>1458</v>
      </c>
      <c r="D1530" s="129" t="s">
        <v>135</v>
      </c>
    </row>
    <row r="1531" spans="1:4">
      <c r="A1531" s="119" t="str">
        <f t="shared" si="23"/>
        <v>Trạm Y tế Phường Sa Pa10</v>
      </c>
      <c r="B1531" s="129" t="s">
        <v>9650</v>
      </c>
      <c r="C1531" s="130" t="s">
        <v>1457</v>
      </c>
      <c r="D1531" s="129" t="s">
        <v>135</v>
      </c>
    </row>
    <row r="1532" spans="1:4">
      <c r="A1532" s="119" t="str">
        <f t="shared" si="23"/>
        <v>Trạm y tế xã Thượng Hà10</v>
      </c>
      <c r="B1532" s="129" t="s">
        <v>1923</v>
      </c>
      <c r="C1532" s="130" t="s">
        <v>1446</v>
      </c>
      <c r="D1532" s="129" t="s">
        <v>135</v>
      </c>
    </row>
    <row r="1533" spans="1:4">
      <c r="A1533" s="119" t="str">
        <f t="shared" si="23"/>
        <v>Bệnh viện đa khoa Tỉnh11</v>
      </c>
      <c r="B1533" s="129" t="s">
        <v>2449</v>
      </c>
      <c r="C1533" s="130" t="s">
        <v>1559</v>
      </c>
      <c r="D1533" s="129" t="s">
        <v>136</v>
      </c>
    </row>
    <row r="1534" spans="1:4">
      <c r="A1534" s="119" t="str">
        <f t="shared" si="23"/>
        <v>Trung tâm y tế thành phố Điện Biên Phủ11</v>
      </c>
      <c r="B1534" s="129" t="s">
        <v>10151</v>
      </c>
      <c r="C1534" s="130" t="s">
        <v>1558</v>
      </c>
      <c r="D1534" s="129" t="s">
        <v>136</v>
      </c>
    </row>
    <row r="1535" spans="1:4">
      <c r="A1535" s="119" t="str">
        <f t="shared" si="23"/>
        <v>Trạm y tế phường Tân Thanh11</v>
      </c>
      <c r="B1535" s="129" t="s">
        <v>2448</v>
      </c>
      <c r="C1535" s="130" t="s">
        <v>1554</v>
      </c>
      <c r="D1535" s="129" t="s">
        <v>136</v>
      </c>
    </row>
    <row r="1536" spans="1:4">
      <c r="A1536" s="119" t="str">
        <f t="shared" si="23"/>
        <v>Trạm y tế phường Thanh Bình11</v>
      </c>
      <c r="B1536" s="129" t="s">
        <v>2447</v>
      </c>
      <c r="C1536" s="130" t="s">
        <v>1553</v>
      </c>
      <c r="D1536" s="129" t="s">
        <v>136</v>
      </c>
    </row>
    <row r="1537" spans="1:4">
      <c r="A1537" s="119" t="str">
        <f t="shared" si="23"/>
        <v>Trạm y tế phường Him Lam11</v>
      </c>
      <c r="B1537" s="129" t="s">
        <v>2446</v>
      </c>
      <c r="C1537" s="130" t="s">
        <v>1551</v>
      </c>
      <c r="D1537" s="129" t="s">
        <v>136</v>
      </c>
    </row>
    <row r="1538" spans="1:4">
      <c r="A1538" s="119" t="str">
        <f t="shared" si="23"/>
        <v>Trạm y tế phường Noong Bua11</v>
      </c>
      <c r="B1538" s="129" t="s">
        <v>2445</v>
      </c>
      <c r="C1538" s="130" t="s">
        <v>1550</v>
      </c>
      <c r="D1538" s="129" t="s">
        <v>136</v>
      </c>
    </row>
    <row r="1539" spans="1:4">
      <c r="A1539" s="119" t="str">
        <f t="shared" ref="A1539:A1602" si="24">B1539&amp;D1539</f>
        <v>Trạm y tế xã Thanh Minh11</v>
      </c>
      <c r="B1539" s="129" t="s">
        <v>2444</v>
      </c>
      <c r="C1539" s="130" t="s">
        <v>1549</v>
      </c>
      <c r="D1539" s="129" t="s">
        <v>136</v>
      </c>
    </row>
    <row r="1540" spans="1:4">
      <c r="A1540" s="119" t="str">
        <f t="shared" si="24"/>
        <v>Trạm y tế phường Nam Thanh11</v>
      </c>
      <c r="B1540" s="129" t="s">
        <v>2443</v>
      </c>
      <c r="C1540" s="130" t="s">
        <v>73</v>
      </c>
      <c r="D1540" s="129" t="s">
        <v>136</v>
      </c>
    </row>
    <row r="1541" spans="1:4">
      <c r="A1541" s="119" t="str">
        <f t="shared" si="24"/>
        <v>Trạm y tế phường Thanh Trường11</v>
      </c>
      <c r="B1541" s="129" t="s">
        <v>9560</v>
      </c>
      <c r="C1541" s="130" t="s">
        <v>1548</v>
      </c>
      <c r="D1541" s="129" t="s">
        <v>136</v>
      </c>
    </row>
    <row r="1542" spans="1:4">
      <c r="A1542" s="119" t="str">
        <f t="shared" si="24"/>
        <v>Trung tâm y tế huyện Điện Biên11</v>
      </c>
      <c r="B1542" s="129" t="s">
        <v>2442</v>
      </c>
      <c r="C1542" s="130" t="s">
        <v>1547</v>
      </c>
      <c r="D1542" s="129" t="s">
        <v>136</v>
      </c>
    </row>
    <row r="1543" spans="1:4">
      <c r="A1543" s="119" t="str">
        <f t="shared" si="24"/>
        <v>Phòng khám đa khoa KV Mường Nhà11</v>
      </c>
      <c r="B1543" s="129" t="s">
        <v>2441</v>
      </c>
      <c r="C1543" s="130" t="s">
        <v>1546</v>
      </c>
      <c r="D1543" s="129" t="s">
        <v>136</v>
      </c>
    </row>
    <row r="1544" spans="1:4">
      <c r="A1544" s="119" t="str">
        <f t="shared" si="24"/>
        <v>Trạm y tế xã Thanh Nưa11</v>
      </c>
      <c r="B1544" s="129" t="s">
        <v>2440</v>
      </c>
      <c r="C1544" s="130" t="s">
        <v>1543</v>
      </c>
      <c r="D1544" s="129" t="s">
        <v>136</v>
      </c>
    </row>
    <row r="1545" spans="1:4">
      <c r="A1545" s="119" t="str">
        <f t="shared" si="24"/>
        <v>Trạm y tế xã Thanh Xương11</v>
      </c>
      <c r="B1545" s="129" t="s">
        <v>9575</v>
      </c>
      <c r="C1545" s="130" t="s">
        <v>1541</v>
      </c>
      <c r="D1545" s="129" t="s">
        <v>136</v>
      </c>
    </row>
    <row r="1546" spans="1:4">
      <c r="A1546" s="119" t="str">
        <f t="shared" si="24"/>
        <v>Trạm y tế xã Thanh An11</v>
      </c>
      <c r="B1546" s="129" t="s">
        <v>3935</v>
      </c>
      <c r="C1546" s="130" t="s">
        <v>1540</v>
      </c>
      <c r="D1546" s="129" t="s">
        <v>136</v>
      </c>
    </row>
    <row r="1547" spans="1:4">
      <c r="A1547" s="119" t="str">
        <f t="shared" si="24"/>
        <v>Trạm y tế xã Sam Mứn11</v>
      </c>
      <c r="B1547" s="129" t="s">
        <v>10061</v>
      </c>
      <c r="C1547" s="130" t="s">
        <v>1539</v>
      </c>
      <c r="D1547" s="129" t="s">
        <v>136</v>
      </c>
    </row>
    <row r="1548" spans="1:4">
      <c r="A1548" s="119" t="str">
        <f t="shared" si="24"/>
        <v>Trạm y tế xã Thanh Yên11</v>
      </c>
      <c r="B1548" s="129" t="s">
        <v>5379</v>
      </c>
      <c r="C1548" s="130" t="s">
        <v>1538</v>
      </c>
      <c r="D1548" s="129" t="s">
        <v>136</v>
      </c>
    </row>
    <row r="1549" spans="1:4">
      <c r="A1549" s="119" t="str">
        <f t="shared" si="24"/>
        <v>Trạm y tế xã Mường Phăng11</v>
      </c>
      <c r="B1549" s="129" t="s">
        <v>10062</v>
      </c>
      <c r="C1549" s="130" t="s">
        <v>1537</v>
      </c>
      <c r="D1549" s="129" t="s">
        <v>136</v>
      </c>
    </row>
    <row r="1550" spans="1:4">
      <c r="A1550" s="119" t="str">
        <f t="shared" si="24"/>
        <v>Trạm y tế xã Noong Luống11</v>
      </c>
      <c r="B1550" s="129" t="s">
        <v>9851</v>
      </c>
      <c r="C1550" s="130" t="s">
        <v>1536</v>
      </c>
      <c r="D1550" s="129" t="s">
        <v>136</v>
      </c>
    </row>
    <row r="1551" spans="1:4">
      <c r="A1551" s="119" t="str">
        <f t="shared" si="24"/>
        <v>Trạm y tế xã Thanh Hưng11</v>
      </c>
      <c r="B1551" s="129" t="s">
        <v>5391</v>
      </c>
      <c r="C1551" s="130" t="s">
        <v>1535</v>
      </c>
      <c r="D1551" s="129" t="s">
        <v>136</v>
      </c>
    </row>
    <row r="1552" spans="1:4">
      <c r="A1552" s="119" t="str">
        <f t="shared" si="24"/>
        <v>Trạm y tế xã Thanh Chăn11</v>
      </c>
      <c r="B1552" s="129" t="s">
        <v>8904</v>
      </c>
      <c r="C1552" s="130" t="s">
        <v>1534</v>
      </c>
      <c r="D1552" s="129" t="s">
        <v>136</v>
      </c>
    </row>
    <row r="1553" spans="1:4">
      <c r="A1553" s="119" t="str">
        <f t="shared" si="24"/>
        <v>Trạm y tế xã Noong Hẹt11</v>
      </c>
      <c r="B1553" s="129" t="s">
        <v>9852</v>
      </c>
      <c r="C1553" s="130" t="s">
        <v>1532</v>
      </c>
      <c r="D1553" s="129" t="s">
        <v>136</v>
      </c>
    </row>
    <row r="1554" spans="1:4">
      <c r="A1554" s="119" t="str">
        <f t="shared" si="24"/>
        <v>Trạm y tế xã Núa Ngam11</v>
      </c>
      <c r="B1554" s="129" t="s">
        <v>10063</v>
      </c>
      <c r="C1554" s="130" t="s">
        <v>1531</v>
      </c>
      <c r="D1554" s="129" t="s">
        <v>136</v>
      </c>
    </row>
    <row r="1555" spans="1:4">
      <c r="A1555" s="119" t="str">
        <f t="shared" si="24"/>
        <v>Trạm y tế xã Thanh Luông11</v>
      </c>
      <c r="B1555" s="129" t="s">
        <v>10064</v>
      </c>
      <c r="C1555" s="130" t="s">
        <v>1530</v>
      </c>
      <c r="D1555" s="129" t="s">
        <v>136</v>
      </c>
    </row>
    <row r="1556" spans="1:4">
      <c r="A1556" s="119" t="str">
        <f t="shared" si="24"/>
        <v>Trạm y tế xã Mường Lói11</v>
      </c>
      <c r="B1556" s="129" t="s">
        <v>9853</v>
      </c>
      <c r="C1556" s="130" t="s">
        <v>1529</v>
      </c>
      <c r="D1556" s="129" t="s">
        <v>136</v>
      </c>
    </row>
    <row r="1557" spans="1:4">
      <c r="A1557" s="119" t="str">
        <f t="shared" si="24"/>
        <v>Trạm y tế xã Mường Pồn11</v>
      </c>
      <c r="B1557" s="129" t="s">
        <v>10119</v>
      </c>
      <c r="C1557" s="130" t="s">
        <v>1527</v>
      </c>
      <c r="D1557" s="129" t="s">
        <v>136</v>
      </c>
    </row>
    <row r="1558" spans="1:4">
      <c r="A1558" s="119" t="str">
        <f t="shared" si="24"/>
        <v>Trạm y tế xã Pa Thơm11</v>
      </c>
      <c r="B1558" s="129" t="s">
        <v>9854</v>
      </c>
      <c r="C1558" s="130" t="s">
        <v>1526</v>
      </c>
      <c r="D1558" s="129" t="s">
        <v>136</v>
      </c>
    </row>
    <row r="1559" spans="1:4">
      <c r="A1559" s="119" t="str">
        <f t="shared" si="24"/>
        <v>Trạm y tế xã Na Ư11</v>
      </c>
      <c r="B1559" s="129" t="s">
        <v>10065</v>
      </c>
      <c r="C1559" s="130" t="s">
        <v>1524</v>
      </c>
      <c r="D1559" s="129" t="s">
        <v>136</v>
      </c>
    </row>
    <row r="1560" spans="1:4">
      <c r="A1560" s="119" t="str">
        <f t="shared" si="24"/>
        <v>Trung tâm y tế huyện Điện Biên Đông11</v>
      </c>
      <c r="B1560" s="129" t="s">
        <v>2439</v>
      </c>
      <c r="C1560" s="130" t="s">
        <v>1522</v>
      </c>
      <c r="D1560" s="129" t="s">
        <v>136</v>
      </c>
    </row>
    <row r="1561" spans="1:4">
      <c r="A1561" s="119" t="str">
        <f t="shared" si="24"/>
        <v>Trạm y tế xã Xa Dung11</v>
      </c>
      <c r="B1561" s="129" t="s">
        <v>12064</v>
      </c>
      <c r="C1561" s="130" t="s">
        <v>1519</v>
      </c>
      <c r="D1561" s="129" t="s">
        <v>136</v>
      </c>
    </row>
    <row r="1562" spans="1:4">
      <c r="A1562" s="119" t="str">
        <f t="shared" si="24"/>
        <v>Trạm y tế xã Luân Giói11</v>
      </c>
      <c r="B1562" s="129" t="s">
        <v>12065</v>
      </c>
      <c r="C1562" s="130" t="s">
        <v>1518</v>
      </c>
      <c r="D1562" s="129" t="s">
        <v>136</v>
      </c>
    </row>
    <row r="1563" spans="1:4">
      <c r="A1563" s="119" t="str">
        <f t="shared" si="24"/>
        <v>Trạm y tế xã Phình Giàng11</v>
      </c>
      <c r="B1563" s="129" t="s">
        <v>12066</v>
      </c>
      <c r="C1563" s="130" t="s">
        <v>1517</v>
      </c>
      <c r="D1563" s="129" t="s">
        <v>136</v>
      </c>
    </row>
    <row r="1564" spans="1:4">
      <c r="A1564" s="119" t="str">
        <f t="shared" si="24"/>
        <v>Trạm y tế xã Háng Lìa11</v>
      </c>
      <c r="B1564" s="129" t="s">
        <v>12067</v>
      </c>
      <c r="C1564" s="130" t="s">
        <v>1516</v>
      </c>
      <c r="D1564" s="129" t="s">
        <v>136</v>
      </c>
    </row>
    <row r="1565" spans="1:4">
      <c r="A1565" s="119" t="str">
        <f t="shared" si="24"/>
        <v>Trạm y tế xã Keo Lôm11</v>
      </c>
      <c r="B1565" s="129" t="s">
        <v>12068</v>
      </c>
      <c r="C1565" s="130" t="s">
        <v>1515</v>
      </c>
      <c r="D1565" s="129" t="s">
        <v>136</v>
      </c>
    </row>
    <row r="1566" spans="1:4">
      <c r="A1566" s="119" t="str">
        <f t="shared" si="24"/>
        <v>Trạm y tế xã Chiềng Sơ11</v>
      </c>
      <c r="B1566" s="129" t="s">
        <v>2574</v>
      </c>
      <c r="C1566" s="130" t="s">
        <v>1514</v>
      </c>
      <c r="D1566" s="129" t="s">
        <v>136</v>
      </c>
    </row>
    <row r="1567" spans="1:4">
      <c r="A1567" s="119" t="str">
        <f t="shared" si="24"/>
        <v>Trạm y tế xã Phì Nhừ11</v>
      </c>
      <c r="B1567" s="129" t="s">
        <v>12069</v>
      </c>
      <c r="C1567" s="130" t="s">
        <v>1513</v>
      </c>
      <c r="D1567" s="129" t="s">
        <v>136</v>
      </c>
    </row>
    <row r="1568" spans="1:4">
      <c r="A1568" s="119" t="str">
        <f t="shared" si="24"/>
        <v>Trạm y tế xã Na son11</v>
      </c>
      <c r="B1568" s="129" t="s">
        <v>12070</v>
      </c>
      <c r="C1568" s="130" t="s">
        <v>1512</v>
      </c>
      <c r="D1568" s="129" t="s">
        <v>136</v>
      </c>
    </row>
    <row r="1569" spans="1:4">
      <c r="A1569" s="119" t="str">
        <f t="shared" si="24"/>
        <v>Trạm y tế xã Pú Nhi11</v>
      </c>
      <c r="B1569" s="129" t="s">
        <v>12071</v>
      </c>
      <c r="C1569" s="130" t="s">
        <v>1511</v>
      </c>
      <c r="D1569" s="129" t="s">
        <v>136</v>
      </c>
    </row>
    <row r="1570" spans="1:4">
      <c r="A1570" s="119" t="str">
        <f t="shared" si="24"/>
        <v>Trung tâm y tế thị xã Mường Lay11</v>
      </c>
      <c r="B1570" s="129" t="s">
        <v>2438</v>
      </c>
      <c r="C1570" s="130" t="s">
        <v>1509</v>
      </c>
      <c r="D1570" s="129" t="s">
        <v>136</v>
      </c>
    </row>
    <row r="1571" spans="1:4">
      <c r="A1571" s="119" t="str">
        <f t="shared" si="24"/>
        <v>Trạm y tế phường Na Lay11</v>
      </c>
      <c r="B1571" s="129" t="s">
        <v>2437</v>
      </c>
      <c r="C1571" s="130" t="s">
        <v>1508</v>
      </c>
      <c r="D1571" s="129" t="s">
        <v>136</v>
      </c>
    </row>
    <row r="1572" spans="1:4">
      <c r="A1572" s="119" t="str">
        <f t="shared" si="24"/>
        <v>Trạm y tế phường Sông Đà11</v>
      </c>
      <c r="B1572" s="129" t="s">
        <v>2436</v>
      </c>
      <c r="C1572" s="130" t="s">
        <v>1507</v>
      </c>
      <c r="D1572" s="129" t="s">
        <v>136</v>
      </c>
    </row>
    <row r="1573" spans="1:4">
      <c r="A1573" s="119" t="str">
        <f t="shared" si="24"/>
        <v>Trung tâm y tế huyện Mường Chà11</v>
      </c>
      <c r="B1573" s="129" t="s">
        <v>2435</v>
      </c>
      <c r="C1573" s="130" t="s">
        <v>1506</v>
      </c>
      <c r="D1573" s="129" t="s">
        <v>136</v>
      </c>
    </row>
    <row r="1574" spans="1:4">
      <c r="A1574" s="119" t="str">
        <f t="shared" si="24"/>
        <v>Trạm y tế xã Lay nưa11</v>
      </c>
      <c r="B1574" s="129" t="s">
        <v>2434</v>
      </c>
      <c r="C1574" s="130" t="s">
        <v>1505</v>
      </c>
      <c r="D1574" s="129" t="s">
        <v>136</v>
      </c>
    </row>
    <row r="1575" spans="1:4">
      <c r="A1575" s="119" t="str">
        <f t="shared" si="24"/>
        <v>Trạm y tế xã Mường Tùng11</v>
      </c>
      <c r="B1575" s="129" t="s">
        <v>12072</v>
      </c>
      <c r="C1575" s="130" t="s">
        <v>1504</v>
      </c>
      <c r="D1575" s="129" t="s">
        <v>136</v>
      </c>
    </row>
    <row r="1576" spans="1:4">
      <c r="A1576" s="119" t="str">
        <f t="shared" si="24"/>
        <v>Bệnh viện Y Dược cổ truyền - Phục hồi chức năng11</v>
      </c>
      <c r="B1576" s="129" t="s">
        <v>12073</v>
      </c>
      <c r="C1576" s="130" t="s">
        <v>1503</v>
      </c>
      <c r="D1576" s="129" t="s">
        <v>136</v>
      </c>
    </row>
    <row r="1577" spans="1:4">
      <c r="A1577" s="119" t="str">
        <f t="shared" si="24"/>
        <v>Trạm y tế xã Hừa Ngài11</v>
      </c>
      <c r="B1577" s="129" t="s">
        <v>12074</v>
      </c>
      <c r="C1577" s="130" t="s">
        <v>1502</v>
      </c>
      <c r="D1577" s="129" t="s">
        <v>136</v>
      </c>
    </row>
    <row r="1578" spans="1:4">
      <c r="A1578" s="119" t="str">
        <f t="shared" si="24"/>
        <v>Trạm y tế xã Huổi Lèng11</v>
      </c>
      <c r="B1578" s="129" t="s">
        <v>12075</v>
      </c>
      <c r="C1578" s="130" t="s">
        <v>1501</v>
      </c>
      <c r="D1578" s="129" t="s">
        <v>136</v>
      </c>
    </row>
    <row r="1579" spans="1:4">
      <c r="A1579" s="119" t="str">
        <f t="shared" si="24"/>
        <v>Trạm y tế xã Sá Tổng11</v>
      </c>
      <c r="B1579" s="129" t="s">
        <v>12076</v>
      </c>
      <c r="C1579" s="130" t="s">
        <v>1500</v>
      </c>
      <c r="D1579" s="129" t="s">
        <v>136</v>
      </c>
    </row>
    <row r="1580" spans="1:4">
      <c r="A1580" s="119" t="str">
        <f t="shared" si="24"/>
        <v>Trạm y tế xã Mường Mươn11</v>
      </c>
      <c r="B1580" s="129" t="s">
        <v>12077</v>
      </c>
      <c r="C1580" s="130" t="s">
        <v>1499</v>
      </c>
      <c r="D1580" s="129" t="s">
        <v>136</v>
      </c>
    </row>
    <row r="1581" spans="1:4">
      <c r="A1581" s="119" t="str">
        <f t="shared" si="24"/>
        <v>Trạm y tế xã Pa Ham11</v>
      </c>
      <c r="B1581" s="129" t="s">
        <v>12078</v>
      </c>
      <c r="C1581" s="130" t="s">
        <v>1498</v>
      </c>
      <c r="D1581" s="129" t="s">
        <v>136</v>
      </c>
    </row>
    <row r="1582" spans="1:4">
      <c r="A1582" s="119" t="str">
        <f t="shared" si="24"/>
        <v>Trạm y tế xã Chà Nưa11</v>
      </c>
      <c r="B1582" s="129" t="s">
        <v>12079</v>
      </c>
      <c r="C1582" s="130" t="s">
        <v>1496</v>
      </c>
      <c r="D1582" s="129" t="s">
        <v>136</v>
      </c>
    </row>
    <row r="1583" spans="1:4">
      <c r="A1583" s="119" t="str">
        <f t="shared" si="24"/>
        <v>Trạm y tế xã Chà Tở11</v>
      </c>
      <c r="B1583" s="129" t="s">
        <v>12080</v>
      </c>
      <c r="C1583" s="130" t="s">
        <v>1495</v>
      </c>
      <c r="D1583" s="129" t="s">
        <v>136</v>
      </c>
    </row>
    <row r="1584" spans="1:4">
      <c r="A1584" s="119" t="str">
        <f t="shared" si="24"/>
        <v>Trung tâm y tế huyện Tủa Chùa11</v>
      </c>
      <c r="B1584" s="129" t="s">
        <v>2432</v>
      </c>
      <c r="C1584" s="130" t="s">
        <v>1493</v>
      </c>
      <c r="D1584" s="129" t="s">
        <v>136</v>
      </c>
    </row>
    <row r="1585" spans="1:4">
      <c r="A1585" s="119" t="str">
        <f t="shared" si="24"/>
        <v>Trung tâm y tế huyện Nậm Pồ11</v>
      </c>
      <c r="B1585" s="129" t="s">
        <v>2431</v>
      </c>
      <c r="C1585" s="130" t="s">
        <v>1492</v>
      </c>
      <c r="D1585" s="129" t="s">
        <v>136</v>
      </c>
    </row>
    <row r="1586" spans="1:4">
      <c r="A1586" s="119" t="str">
        <f t="shared" si="24"/>
        <v>Trạm y tế xã Tủa Thàng11</v>
      </c>
      <c r="B1586" s="129" t="s">
        <v>12081</v>
      </c>
      <c r="C1586" s="130" t="s">
        <v>1490</v>
      </c>
      <c r="D1586" s="129" t="s">
        <v>136</v>
      </c>
    </row>
    <row r="1587" spans="1:4">
      <c r="A1587" s="119" t="str">
        <f t="shared" si="24"/>
        <v>Trạm y tế xã Trung Thu11</v>
      </c>
      <c r="B1587" s="129" t="s">
        <v>12082</v>
      </c>
      <c r="C1587" s="130" t="s">
        <v>1487</v>
      </c>
      <c r="D1587" s="129" t="s">
        <v>136</v>
      </c>
    </row>
    <row r="1588" spans="1:4">
      <c r="A1588" s="119" t="str">
        <f t="shared" si="24"/>
        <v>Trạm y tế xã Mường Đun11</v>
      </c>
      <c r="B1588" s="129" t="s">
        <v>12083</v>
      </c>
      <c r="C1588" s="130" t="s">
        <v>1486</v>
      </c>
      <c r="D1588" s="129" t="s">
        <v>136</v>
      </c>
    </row>
    <row r="1589" spans="1:4">
      <c r="A1589" s="119" t="str">
        <f t="shared" si="24"/>
        <v>Trạm y tế xã Sính Phình11</v>
      </c>
      <c r="B1589" s="129" t="s">
        <v>12084</v>
      </c>
      <c r="C1589" s="130" t="s">
        <v>1485</v>
      </c>
      <c r="D1589" s="129" t="s">
        <v>136</v>
      </c>
    </row>
    <row r="1590" spans="1:4">
      <c r="A1590" s="119" t="str">
        <f t="shared" si="24"/>
        <v>Trạm y tế xã Sín Chải11</v>
      </c>
      <c r="B1590" s="129" t="s">
        <v>12085</v>
      </c>
      <c r="C1590" s="130" t="s">
        <v>1483</v>
      </c>
      <c r="D1590" s="129" t="s">
        <v>136</v>
      </c>
    </row>
    <row r="1591" spans="1:4">
      <c r="A1591" s="119" t="str">
        <f t="shared" si="24"/>
        <v>Trạm y tế xã Huổi Só11</v>
      </c>
      <c r="B1591" s="129" t="s">
        <v>12086</v>
      </c>
      <c r="C1591" s="130" t="s">
        <v>1482</v>
      </c>
      <c r="D1591" s="129" t="s">
        <v>136</v>
      </c>
    </row>
    <row r="1592" spans="1:4">
      <c r="A1592" s="119" t="str">
        <f t="shared" si="24"/>
        <v>Trạm y tế xã Tả Phìn11</v>
      </c>
      <c r="B1592" s="129" t="s">
        <v>1734</v>
      </c>
      <c r="C1592" s="130" t="s">
        <v>1480</v>
      </c>
      <c r="D1592" s="129" t="s">
        <v>136</v>
      </c>
    </row>
    <row r="1593" spans="1:4">
      <c r="A1593" s="119" t="str">
        <f t="shared" si="24"/>
        <v>Trạm y tế xã Lao Xả Phình11</v>
      </c>
      <c r="B1593" s="129" t="s">
        <v>12087</v>
      </c>
      <c r="C1593" s="130" t="s">
        <v>1479</v>
      </c>
      <c r="D1593" s="129" t="s">
        <v>136</v>
      </c>
    </row>
    <row r="1594" spans="1:4">
      <c r="A1594" s="119" t="str">
        <f t="shared" si="24"/>
        <v>Trung tâm y tế huyện Mường Nhé11</v>
      </c>
      <c r="B1594" s="129" t="s">
        <v>2430</v>
      </c>
      <c r="C1594" s="130" t="s">
        <v>1478</v>
      </c>
      <c r="D1594" s="129" t="s">
        <v>136</v>
      </c>
    </row>
    <row r="1595" spans="1:4">
      <c r="A1595" s="119" t="str">
        <f t="shared" si="24"/>
        <v>Trạm y tế xã Mường Toong11</v>
      </c>
      <c r="B1595" s="129" t="s">
        <v>12088</v>
      </c>
      <c r="C1595" s="130" t="s">
        <v>1477</v>
      </c>
      <c r="D1595" s="129" t="s">
        <v>136</v>
      </c>
    </row>
    <row r="1596" spans="1:4">
      <c r="A1596" s="119" t="str">
        <f t="shared" si="24"/>
        <v>Trạm y tế xã Sín Thầu11</v>
      </c>
      <c r="B1596" s="129" t="s">
        <v>12089</v>
      </c>
      <c r="C1596" s="130" t="s">
        <v>1476</v>
      </c>
      <c r="D1596" s="129" t="s">
        <v>136</v>
      </c>
    </row>
    <row r="1597" spans="1:4">
      <c r="A1597" s="119" t="str">
        <f t="shared" si="24"/>
        <v>Trạm y tế xã Chung Chải11</v>
      </c>
      <c r="B1597" s="129" t="s">
        <v>12090</v>
      </c>
      <c r="C1597" s="130" t="s">
        <v>1475</v>
      </c>
      <c r="D1597" s="129" t="s">
        <v>136</v>
      </c>
    </row>
    <row r="1598" spans="1:4">
      <c r="A1598" s="119" t="str">
        <f t="shared" si="24"/>
        <v>Trung tâm y tế huyện Tuần Giáo11</v>
      </c>
      <c r="B1598" s="129" t="s">
        <v>2429</v>
      </c>
      <c r="C1598" s="130" t="s">
        <v>1470</v>
      </c>
      <c r="D1598" s="129" t="s">
        <v>136</v>
      </c>
    </row>
    <row r="1599" spans="1:4">
      <c r="A1599" s="119" t="str">
        <f t="shared" si="24"/>
        <v>Trung tâm y tế huyện Mường Ảng11</v>
      </c>
      <c r="B1599" s="129" t="s">
        <v>10380</v>
      </c>
      <c r="C1599" s="130" t="s">
        <v>1468</v>
      </c>
      <c r="D1599" s="129" t="s">
        <v>136</v>
      </c>
    </row>
    <row r="1600" spans="1:4">
      <c r="A1600" s="119" t="str">
        <f t="shared" si="24"/>
        <v>Phòng khám đa khoa KV Búng Lao11</v>
      </c>
      <c r="B1600" s="129" t="s">
        <v>2428</v>
      </c>
      <c r="C1600" s="130" t="s">
        <v>1467</v>
      </c>
      <c r="D1600" s="129" t="s">
        <v>136</v>
      </c>
    </row>
    <row r="1601" spans="1:4">
      <c r="A1601" s="119" t="str">
        <f t="shared" si="24"/>
        <v>Trạm y tế xã Quài Cang11</v>
      </c>
      <c r="B1601" s="129" t="s">
        <v>12091</v>
      </c>
      <c r="C1601" s="130" t="s">
        <v>1466</v>
      </c>
      <c r="D1601" s="129" t="s">
        <v>136</v>
      </c>
    </row>
    <row r="1602" spans="1:4">
      <c r="A1602" s="119" t="str">
        <f t="shared" si="24"/>
        <v>Trạm y tế xã Quài Tở11</v>
      </c>
      <c r="B1602" s="129" t="s">
        <v>12092</v>
      </c>
      <c r="C1602" s="130" t="s">
        <v>1465</v>
      </c>
      <c r="D1602" s="129" t="s">
        <v>136</v>
      </c>
    </row>
    <row r="1603" spans="1:4">
      <c r="A1603" s="119" t="str">
        <f t="shared" ref="A1603:A1666" si="25">B1603&amp;D1603</f>
        <v>Trạm y tế xã Quài Nưa11</v>
      </c>
      <c r="B1603" s="129" t="s">
        <v>12093</v>
      </c>
      <c r="C1603" s="130" t="s">
        <v>1464</v>
      </c>
      <c r="D1603" s="129" t="s">
        <v>136</v>
      </c>
    </row>
    <row r="1604" spans="1:4">
      <c r="A1604" s="119" t="str">
        <f t="shared" si="25"/>
        <v>Trạm y tế xã Tỏa Tình11</v>
      </c>
      <c r="B1604" s="129" t="s">
        <v>12094</v>
      </c>
      <c r="C1604" s="130" t="s">
        <v>1462</v>
      </c>
      <c r="D1604" s="129" t="s">
        <v>136</v>
      </c>
    </row>
    <row r="1605" spans="1:4">
      <c r="A1605" s="119" t="str">
        <f t="shared" si="25"/>
        <v>Trạm y tế xã Pú Nhung11</v>
      </c>
      <c r="B1605" s="129" t="s">
        <v>12095</v>
      </c>
      <c r="C1605" s="130" t="s">
        <v>1461</v>
      </c>
      <c r="D1605" s="129" t="s">
        <v>136</v>
      </c>
    </row>
    <row r="1606" spans="1:4">
      <c r="A1606" s="119" t="str">
        <f t="shared" si="25"/>
        <v>Trạm y tế xã Tênh Phông11</v>
      </c>
      <c r="B1606" s="129" t="s">
        <v>12096</v>
      </c>
      <c r="C1606" s="130" t="s">
        <v>1460</v>
      </c>
      <c r="D1606" s="129" t="s">
        <v>136</v>
      </c>
    </row>
    <row r="1607" spans="1:4">
      <c r="A1607" s="119" t="str">
        <f t="shared" si="25"/>
        <v>Trạm y tế xã Ta Ma11</v>
      </c>
      <c r="B1607" s="129" t="s">
        <v>12097</v>
      </c>
      <c r="C1607" s="130" t="s">
        <v>1459</v>
      </c>
      <c r="D1607" s="129" t="s">
        <v>136</v>
      </c>
    </row>
    <row r="1608" spans="1:4">
      <c r="A1608" s="119" t="str">
        <f t="shared" si="25"/>
        <v>Trạm y tế xã Phình Sáng11</v>
      </c>
      <c r="B1608" s="129" t="s">
        <v>12098</v>
      </c>
      <c r="C1608" s="130" t="s">
        <v>1458</v>
      </c>
      <c r="D1608" s="129" t="s">
        <v>136</v>
      </c>
    </row>
    <row r="1609" spans="1:4">
      <c r="A1609" s="119" t="str">
        <f t="shared" si="25"/>
        <v>Trạm y tế xã Mường Mùn11</v>
      </c>
      <c r="B1609" s="129" t="s">
        <v>12099</v>
      </c>
      <c r="C1609" s="130" t="s">
        <v>1457</v>
      </c>
      <c r="D1609" s="129" t="s">
        <v>136</v>
      </c>
    </row>
    <row r="1610" spans="1:4">
      <c r="A1610" s="119" t="str">
        <f t="shared" si="25"/>
        <v>Trạm y tế xã Mùn Chung11</v>
      </c>
      <c r="B1610" s="129" t="s">
        <v>12100</v>
      </c>
      <c r="C1610" s="130" t="s">
        <v>1456</v>
      </c>
      <c r="D1610" s="129" t="s">
        <v>136</v>
      </c>
    </row>
    <row r="1611" spans="1:4">
      <c r="A1611" s="119" t="str">
        <f t="shared" si="25"/>
        <v>Trạm y tế xã Mường Thín11</v>
      </c>
      <c r="B1611" s="129" t="s">
        <v>12101</v>
      </c>
      <c r="C1611" s="130" t="s">
        <v>1455</v>
      </c>
      <c r="D1611" s="129" t="s">
        <v>136</v>
      </c>
    </row>
    <row r="1612" spans="1:4">
      <c r="A1612" s="119" t="str">
        <f t="shared" si="25"/>
        <v>Trạm y tế xã Mường Lạn11</v>
      </c>
      <c r="B1612" s="129" t="s">
        <v>2558</v>
      </c>
      <c r="C1612" s="130" t="s">
        <v>1454</v>
      </c>
      <c r="D1612" s="129" t="s">
        <v>136</v>
      </c>
    </row>
    <row r="1613" spans="1:4">
      <c r="A1613" s="119" t="str">
        <f t="shared" si="25"/>
        <v>Trạm y tế xã Ẳng Cang11</v>
      </c>
      <c r="B1613" s="129" t="s">
        <v>12102</v>
      </c>
      <c r="C1613" s="130" t="s">
        <v>1453</v>
      </c>
      <c r="D1613" s="129" t="s">
        <v>136</v>
      </c>
    </row>
    <row r="1614" spans="1:4">
      <c r="A1614" s="119" t="str">
        <f t="shared" si="25"/>
        <v>Trạm y tế xã ẳng Nưa11</v>
      </c>
      <c r="B1614" s="129" t="s">
        <v>12103</v>
      </c>
      <c r="C1614" s="130" t="s">
        <v>1452</v>
      </c>
      <c r="D1614" s="129" t="s">
        <v>136</v>
      </c>
    </row>
    <row r="1615" spans="1:4">
      <c r="A1615" s="119" t="str">
        <f t="shared" si="25"/>
        <v>Trạm y tế xã Ẳng Tở11</v>
      </c>
      <c r="B1615" s="129" t="s">
        <v>12104</v>
      </c>
      <c r="C1615" s="130" t="s">
        <v>1451</v>
      </c>
      <c r="D1615" s="129" t="s">
        <v>136</v>
      </c>
    </row>
    <row r="1616" spans="1:4">
      <c r="A1616" s="119" t="str">
        <f t="shared" si="25"/>
        <v>Trạm y tế xã Mường Đăng11</v>
      </c>
      <c r="B1616" s="129" t="s">
        <v>12105</v>
      </c>
      <c r="C1616" s="130" t="s">
        <v>1450</v>
      </c>
      <c r="D1616" s="129" t="s">
        <v>136</v>
      </c>
    </row>
    <row r="1617" spans="1:4">
      <c r="A1617" s="119" t="str">
        <f t="shared" si="25"/>
        <v>Trạm y tế xã Nà Sáy11</v>
      </c>
      <c r="B1617" s="129" t="s">
        <v>12106</v>
      </c>
      <c r="C1617" s="130" t="s">
        <v>1449</v>
      </c>
      <c r="D1617" s="129" t="s">
        <v>136</v>
      </c>
    </row>
    <row r="1618" spans="1:4">
      <c r="A1618" s="119" t="str">
        <f t="shared" si="25"/>
        <v>Phòng khám đa khoa KV Xá Nhè11</v>
      </c>
      <c r="B1618" s="129" t="s">
        <v>8899</v>
      </c>
      <c r="C1618" s="130" t="s">
        <v>1446</v>
      </c>
      <c r="D1618" s="129" t="s">
        <v>136</v>
      </c>
    </row>
    <row r="1619" spans="1:4">
      <c r="A1619" s="119" t="str">
        <f t="shared" si="25"/>
        <v>Trạm y tế xã Nậm Kè11</v>
      </c>
      <c r="B1619" s="129" t="s">
        <v>12107</v>
      </c>
      <c r="C1619" s="130" t="s">
        <v>1444</v>
      </c>
      <c r="D1619" s="129" t="s">
        <v>136</v>
      </c>
    </row>
    <row r="1620" spans="1:4">
      <c r="A1620" s="119" t="str">
        <f t="shared" si="25"/>
        <v>Trạm y tế xã Quảng Lâm11</v>
      </c>
      <c r="B1620" s="129" t="s">
        <v>1930</v>
      </c>
      <c r="C1620" s="130" t="s">
        <v>1443</v>
      </c>
      <c r="D1620" s="129" t="s">
        <v>136</v>
      </c>
    </row>
    <row r="1621" spans="1:4">
      <c r="A1621" s="119" t="str">
        <f t="shared" si="25"/>
        <v>Trạm y tế xã Pa Tần11</v>
      </c>
      <c r="B1621" s="129" t="s">
        <v>2476</v>
      </c>
      <c r="C1621" s="130" t="s">
        <v>1442</v>
      </c>
      <c r="D1621" s="129" t="s">
        <v>136</v>
      </c>
    </row>
    <row r="1622" spans="1:4">
      <c r="A1622" s="119" t="str">
        <f t="shared" si="25"/>
        <v>Trạm y tế xã Nà Khoa11</v>
      </c>
      <c r="B1622" s="129" t="s">
        <v>12108</v>
      </c>
      <c r="C1622" s="130" t="s">
        <v>1441</v>
      </c>
      <c r="D1622" s="129" t="s">
        <v>136</v>
      </c>
    </row>
    <row r="1623" spans="1:4">
      <c r="A1623" s="119" t="str">
        <f t="shared" si="25"/>
        <v>Trạm y tế xã Nà Bủng11</v>
      </c>
      <c r="B1623" s="129" t="s">
        <v>12109</v>
      </c>
      <c r="C1623" s="130" t="s">
        <v>1440</v>
      </c>
      <c r="D1623" s="129" t="s">
        <v>136</v>
      </c>
    </row>
    <row r="1624" spans="1:4">
      <c r="A1624" s="119" t="str">
        <f t="shared" si="25"/>
        <v>Trạm y tế Thị trấn Tủa Chùa11</v>
      </c>
      <c r="B1624" s="129" t="s">
        <v>2427</v>
      </c>
      <c r="C1624" s="130" t="s">
        <v>1435</v>
      </c>
      <c r="D1624" s="129" t="s">
        <v>136</v>
      </c>
    </row>
    <row r="1625" spans="1:4">
      <c r="A1625" s="119" t="str">
        <f t="shared" si="25"/>
        <v>Trạm y tế xã Chiềng Sinh11</v>
      </c>
      <c r="B1625" s="129" t="s">
        <v>12110</v>
      </c>
      <c r="C1625" s="130" t="s">
        <v>1431</v>
      </c>
      <c r="D1625" s="129" t="s">
        <v>136</v>
      </c>
    </row>
    <row r="1626" spans="1:4">
      <c r="A1626" s="119" t="str">
        <f t="shared" si="25"/>
        <v>Trạm y tế xã Nà Tấu11</v>
      </c>
      <c r="B1626" s="129" t="s">
        <v>9909</v>
      </c>
      <c r="C1626" s="130" t="s">
        <v>1429</v>
      </c>
      <c r="D1626" s="129" t="s">
        <v>136</v>
      </c>
    </row>
    <row r="1627" spans="1:4">
      <c r="A1627" s="119" t="str">
        <f t="shared" si="25"/>
        <v>Trạm y tế xã Nà Nhạn11</v>
      </c>
      <c r="B1627" s="129" t="s">
        <v>9288</v>
      </c>
      <c r="C1627" s="130" t="s">
        <v>1427</v>
      </c>
      <c r="D1627" s="129" t="s">
        <v>136</v>
      </c>
    </row>
    <row r="1628" spans="1:4">
      <c r="A1628" s="119" t="str">
        <f t="shared" si="25"/>
        <v>Trạm y tế xã Noong U11</v>
      </c>
      <c r="B1628" s="129" t="s">
        <v>12111</v>
      </c>
      <c r="C1628" s="130" t="s">
        <v>1425</v>
      </c>
      <c r="D1628" s="129" t="s">
        <v>136</v>
      </c>
    </row>
    <row r="1629" spans="1:4">
      <c r="A1629" s="119" t="str">
        <f t="shared" si="25"/>
        <v>Trạm y tế xã Pú Hồng11</v>
      </c>
      <c r="B1629" s="129" t="s">
        <v>12112</v>
      </c>
      <c r="C1629" s="130" t="s">
        <v>1424</v>
      </c>
      <c r="D1629" s="129" t="s">
        <v>136</v>
      </c>
    </row>
    <row r="1630" spans="1:4">
      <c r="A1630" s="119" t="str">
        <f t="shared" si="25"/>
        <v>Trạm y tế xã Tìa Dình11</v>
      </c>
      <c r="B1630" s="129" t="s">
        <v>12113</v>
      </c>
      <c r="C1630" s="130" t="s">
        <v>1423</v>
      </c>
      <c r="D1630" s="129" t="s">
        <v>136</v>
      </c>
    </row>
    <row r="1631" spans="1:4">
      <c r="A1631" s="119" t="str">
        <f t="shared" si="25"/>
        <v>Trạm y tế xã Mường Luân11</v>
      </c>
      <c r="B1631" s="129" t="s">
        <v>2426</v>
      </c>
      <c r="C1631" s="130" t="s">
        <v>1421</v>
      </c>
      <c r="D1631" s="129" t="s">
        <v>136</v>
      </c>
    </row>
    <row r="1632" spans="1:4">
      <c r="A1632" s="119" t="str">
        <f t="shared" si="25"/>
        <v>Phòng khám đa khoa KV Si Pa Phìn11</v>
      </c>
      <c r="B1632" s="129" t="s">
        <v>2425</v>
      </c>
      <c r="C1632" s="130" t="s">
        <v>1416</v>
      </c>
      <c r="D1632" s="129" t="s">
        <v>136</v>
      </c>
    </row>
    <row r="1633" spans="1:4">
      <c r="A1633" s="119" t="str">
        <f t="shared" si="25"/>
        <v>Trạm y tế xã Na Sang11</v>
      </c>
      <c r="B1633" s="129" t="s">
        <v>12114</v>
      </c>
      <c r="C1633" s="130" t="s">
        <v>1410</v>
      </c>
      <c r="D1633" s="129" t="s">
        <v>136</v>
      </c>
    </row>
    <row r="1634" spans="1:4">
      <c r="A1634" s="119" t="str">
        <f t="shared" si="25"/>
        <v>Trạm y tế xã Xuân Lao11</v>
      </c>
      <c r="B1634" s="129" t="s">
        <v>12115</v>
      </c>
      <c r="C1634" s="130" t="s">
        <v>1409</v>
      </c>
      <c r="D1634" s="129" t="s">
        <v>136</v>
      </c>
    </row>
    <row r="1635" spans="1:4">
      <c r="A1635" s="119" t="str">
        <f t="shared" si="25"/>
        <v>Trạm y tế xã Nậm Lịch11</v>
      </c>
      <c r="B1635" s="129" t="s">
        <v>12116</v>
      </c>
      <c r="C1635" s="130" t="s">
        <v>1408</v>
      </c>
      <c r="D1635" s="129" t="s">
        <v>136</v>
      </c>
    </row>
    <row r="1636" spans="1:4">
      <c r="A1636" s="119" t="str">
        <f t="shared" si="25"/>
        <v>Trạm y tế xã Ngối Cáy11</v>
      </c>
      <c r="B1636" s="129" t="s">
        <v>12117</v>
      </c>
      <c r="C1636" s="130" t="s">
        <v>1407</v>
      </c>
      <c r="D1636" s="129" t="s">
        <v>136</v>
      </c>
    </row>
    <row r="1637" spans="1:4">
      <c r="A1637" s="119" t="str">
        <f t="shared" si="25"/>
        <v>Trạm y tế xã Sa Lông11</v>
      </c>
      <c r="B1637" s="129" t="s">
        <v>12118</v>
      </c>
      <c r="C1637" s="130" t="s">
        <v>1406</v>
      </c>
      <c r="D1637" s="129" t="s">
        <v>136</v>
      </c>
    </row>
    <row r="1638" spans="1:4">
      <c r="A1638" s="119" t="str">
        <f t="shared" si="25"/>
        <v>Trạm y tế xã Ma Thì Hồ11</v>
      </c>
      <c r="B1638" s="129" t="s">
        <v>12119</v>
      </c>
      <c r="C1638" s="130" t="s">
        <v>1405</v>
      </c>
      <c r="D1638" s="129" t="s">
        <v>136</v>
      </c>
    </row>
    <row r="1639" spans="1:4">
      <c r="A1639" s="119" t="str">
        <f t="shared" si="25"/>
        <v>Trạm y tế xã Phìn Hồ11</v>
      </c>
      <c r="B1639" s="129" t="s">
        <v>2504</v>
      </c>
      <c r="C1639" s="130" t="s">
        <v>1404</v>
      </c>
      <c r="D1639" s="129" t="s">
        <v>136</v>
      </c>
    </row>
    <row r="1640" spans="1:4">
      <c r="A1640" s="119" t="str">
        <f t="shared" si="25"/>
        <v>Trạm y tế xã Nậm Khăn11</v>
      </c>
      <c r="B1640" s="129" t="s">
        <v>12120</v>
      </c>
      <c r="C1640" s="130" t="s">
        <v>1403</v>
      </c>
      <c r="D1640" s="129" t="s">
        <v>136</v>
      </c>
    </row>
    <row r="1641" spans="1:4">
      <c r="A1641" s="119" t="str">
        <f t="shared" si="25"/>
        <v>Phòng khám đa khoa KV Tả Sìn Thàng11</v>
      </c>
      <c r="B1641" s="129" t="s">
        <v>2424</v>
      </c>
      <c r="C1641" s="130" t="s">
        <v>1402</v>
      </c>
      <c r="D1641" s="129" t="s">
        <v>136</v>
      </c>
    </row>
    <row r="1642" spans="1:4">
      <c r="A1642" s="119" t="str">
        <f t="shared" si="25"/>
        <v>Phòng khám Quân dân y KV Ba Chà11</v>
      </c>
      <c r="B1642" s="129" t="s">
        <v>2423</v>
      </c>
      <c r="C1642" s="130" t="s">
        <v>1399</v>
      </c>
      <c r="D1642" s="129" t="s">
        <v>136</v>
      </c>
    </row>
    <row r="1643" spans="1:4">
      <c r="A1643" s="119" t="str">
        <f t="shared" si="25"/>
        <v>Trạm y tế xã Nậm Vì11</v>
      </c>
      <c r="B1643" s="129" t="s">
        <v>12121</v>
      </c>
      <c r="C1643" s="130" t="s">
        <v>1397</v>
      </c>
      <c r="D1643" s="129" t="s">
        <v>136</v>
      </c>
    </row>
    <row r="1644" spans="1:4">
      <c r="A1644" s="119" t="str">
        <f t="shared" si="25"/>
        <v>Trạm y tế xã Na Cô Sa11</v>
      </c>
      <c r="B1644" s="129" t="s">
        <v>12122</v>
      </c>
      <c r="C1644" s="130" t="s">
        <v>1396</v>
      </c>
      <c r="D1644" s="129" t="s">
        <v>136</v>
      </c>
    </row>
    <row r="1645" spans="1:4">
      <c r="A1645" s="119" t="str">
        <f t="shared" si="25"/>
        <v>Trạm y tế xã Pá Mỳ11</v>
      </c>
      <c r="B1645" s="129" t="s">
        <v>12123</v>
      </c>
      <c r="C1645" s="130" t="s">
        <v>1395</v>
      </c>
      <c r="D1645" s="129" t="s">
        <v>136</v>
      </c>
    </row>
    <row r="1646" spans="1:4">
      <c r="A1646" s="119" t="str">
        <f t="shared" si="25"/>
        <v>Trạm y tế xã Sen Thượng11</v>
      </c>
      <c r="B1646" s="129" t="s">
        <v>12124</v>
      </c>
      <c r="C1646" s="130" t="s">
        <v>1394</v>
      </c>
      <c r="D1646" s="129" t="s">
        <v>136</v>
      </c>
    </row>
    <row r="1647" spans="1:4">
      <c r="A1647" s="119" t="str">
        <f t="shared" si="25"/>
        <v>Bệnh viện 7-511</v>
      </c>
      <c r="B1647" s="129" t="s">
        <v>10381</v>
      </c>
      <c r="C1647" s="130" t="s">
        <v>1390</v>
      </c>
      <c r="D1647" s="129" t="s">
        <v>136</v>
      </c>
    </row>
    <row r="1648" spans="1:4">
      <c r="A1648" s="119" t="str">
        <f t="shared" si="25"/>
        <v>Tram y tế xã Phu Luông11</v>
      </c>
      <c r="B1648" s="129" t="s">
        <v>9559</v>
      </c>
      <c r="C1648" s="130" t="s">
        <v>1389</v>
      </c>
      <c r="D1648" s="129" t="s">
        <v>136</v>
      </c>
    </row>
    <row r="1649" spans="1:4">
      <c r="A1649" s="119" t="str">
        <f t="shared" si="25"/>
        <v>Tram y tế xã Pom Lót11</v>
      </c>
      <c r="B1649" s="129" t="s">
        <v>9289</v>
      </c>
      <c r="C1649" s="130" t="s">
        <v>1388</v>
      </c>
      <c r="D1649" s="129" t="s">
        <v>136</v>
      </c>
    </row>
    <row r="1650" spans="1:4">
      <c r="A1650" s="119" t="str">
        <f t="shared" si="25"/>
        <v>Tram y tế xã Huổi Mí11</v>
      </c>
      <c r="B1650" s="129" t="s">
        <v>9290</v>
      </c>
      <c r="C1650" s="130" t="s">
        <v>1387</v>
      </c>
      <c r="D1650" s="129" t="s">
        <v>136</v>
      </c>
    </row>
    <row r="1651" spans="1:4">
      <c r="A1651" s="119" t="str">
        <f t="shared" si="25"/>
        <v>Trạm y tế xã Nậm Nèn11</v>
      </c>
      <c r="B1651" s="129" t="s">
        <v>12125</v>
      </c>
      <c r="C1651" s="130" t="s">
        <v>1386</v>
      </c>
      <c r="D1651" s="129" t="s">
        <v>136</v>
      </c>
    </row>
    <row r="1652" spans="1:4">
      <c r="A1652" s="119" t="str">
        <f t="shared" si="25"/>
        <v>Trạm y tế xã Vàng Đán11</v>
      </c>
      <c r="B1652" s="129" t="s">
        <v>2422</v>
      </c>
      <c r="C1652" s="130" t="s">
        <v>1384</v>
      </c>
      <c r="D1652" s="129" t="s">
        <v>136</v>
      </c>
    </row>
    <row r="1653" spans="1:4">
      <c r="A1653" s="119" t="str">
        <f t="shared" si="25"/>
        <v>Trạm y tế xã Chiềng Đông11</v>
      </c>
      <c r="B1653" s="129" t="s">
        <v>2421</v>
      </c>
      <c r="C1653" s="130" t="s">
        <v>1383</v>
      </c>
      <c r="D1653" s="129" t="s">
        <v>136</v>
      </c>
    </row>
    <row r="1654" spans="1:4">
      <c r="A1654" s="119" t="str">
        <f t="shared" si="25"/>
        <v>Trạm y tế xã Mường Khong11</v>
      </c>
      <c r="B1654" s="129" t="s">
        <v>2420</v>
      </c>
      <c r="C1654" s="130" t="s">
        <v>1382</v>
      </c>
      <c r="D1654" s="129" t="s">
        <v>136</v>
      </c>
    </row>
    <row r="1655" spans="1:4">
      <c r="A1655" s="119" t="str">
        <f t="shared" si="25"/>
        <v>Trạm y tế xã Rạng Đông11</v>
      </c>
      <c r="B1655" s="129" t="s">
        <v>9130</v>
      </c>
      <c r="C1655" s="130" t="s">
        <v>1381</v>
      </c>
      <c r="D1655" s="129" t="s">
        <v>136</v>
      </c>
    </row>
    <row r="1656" spans="1:4">
      <c r="A1656" s="119" t="str">
        <f t="shared" si="25"/>
        <v>Trạm y tế xã Pú xi11</v>
      </c>
      <c r="B1656" s="129" t="s">
        <v>2419</v>
      </c>
      <c r="C1656" s="130" t="s">
        <v>1380</v>
      </c>
      <c r="D1656" s="129" t="s">
        <v>136</v>
      </c>
    </row>
    <row r="1657" spans="1:4">
      <c r="A1657" s="119" t="str">
        <f t="shared" si="25"/>
        <v>Trạm y tế xã Nà Tòng11</v>
      </c>
      <c r="B1657" s="129" t="s">
        <v>2418</v>
      </c>
      <c r="C1657" s="130" t="s">
        <v>1379</v>
      </c>
      <c r="D1657" s="129" t="s">
        <v>136</v>
      </c>
    </row>
    <row r="1658" spans="1:4">
      <c r="A1658" s="119" t="str">
        <f t="shared" si="25"/>
        <v>Trạm Y tế xã Nậm Chua11</v>
      </c>
      <c r="B1658" s="129" t="s">
        <v>2417</v>
      </c>
      <c r="C1658" s="130" t="s">
        <v>1378</v>
      </c>
      <c r="D1658" s="129" t="s">
        <v>136</v>
      </c>
    </row>
    <row r="1659" spans="1:4">
      <c r="A1659" s="119" t="str">
        <f t="shared" si="25"/>
        <v>Phòng khám đa khoa Thanh Hải11</v>
      </c>
      <c r="B1659" s="129" t="s">
        <v>2416</v>
      </c>
      <c r="C1659" s="130" t="s">
        <v>1377</v>
      </c>
      <c r="D1659" s="129" t="s">
        <v>136</v>
      </c>
    </row>
    <row r="1660" spans="1:4">
      <c r="A1660" s="119" t="str">
        <f t="shared" si="25"/>
        <v>Trạm Y tế xã Hẹ Muông11</v>
      </c>
      <c r="B1660" s="129" t="s">
        <v>2415</v>
      </c>
      <c r="C1660" s="130" t="s">
        <v>1376</v>
      </c>
      <c r="D1660" s="129" t="s">
        <v>136</v>
      </c>
    </row>
    <row r="1661" spans="1:4">
      <c r="A1661" s="119" t="str">
        <f t="shared" si="25"/>
        <v>Trạm Y tế xã Hua Thanh11</v>
      </c>
      <c r="B1661" s="129" t="s">
        <v>2414</v>
      </c>
      <c r="C1661" s="130" t="s">
        <v>1375</v>
      </c>
      <c r="D1661" s="129" t="s">
        <v>136</v>
      </c>
    </row>
    <row r="1662" spans="1:4">
      <c r="A1662" s="119" t="str">
        <f t="shared" si="25"/>
        <v>Trạm Y tế xã Nậm Tin11</v>
      </c>
      <c r="B1662" s="129" t="s">
        <v>9966</v>
      </c>
      <c r="C1662" s="130" t="s">
        <v>1374</v>
      </c>
      <c r="D1662" s="129" t="s">
        <v>136</v>
      </c>
    </row>
    <row r="1663" spans="1:4">
      <c r="A1663" s="119" t="str">
        <f t="shared" si="25"/>
        <v>Phòng khám đa khoa Bình An11</v>
      </c>
      <c r="B1663" s="129" t="s">
        <v>6237</v>
      </c>
      <c r="C1663" s="130" t="s">
        <v>1373</v>
      </c>
      <c r="D1663" s="129" t="s">
        <v>136</v>
      </c>
    </row>
    <row r="1664" spans="1:4">
      <c r="A1664" s="119" t="str">
        <f t="shared" si="25"/>
        <v>Trạm Y tế xã Nậm Nhừ11</v>
      </c>
      <c r="B1664" s="129" t="s">
        <v>9651</v>
      </c>
      <c r="C1664" s="130" t="s">
        <v>1372</v>
      </c>
      <c r="D1664" s="129" t="s">
        <v>136</v>
      </c>
    </row>
    <row r="1665" spans="1:4">
      <c r="A1665" s="119" t="str">
        <f t="shared" si="25"/>
        <v>TYT Xã Huổi Lếch11</v>
      </c>
      <c r="B1665" s="129" t="s">
        <v>9920</v>
      </c>
      <c r="C1665" s="130" t="s">
        <v>1371</v>
      </c>
      <c r="D1665" s="129" t="s">
        <v>136</v>
      </c>
    </row>
    <row r="1666" spans="1:4">
      <c r="A1666" s="119" t="str">
        <f t="shared" si="25"/>
        <v>Trạm Y tế xã Na Tông11</v>
      </c>
      <c r="B1666" s="129" t="s">
        <v>9243</v>
      </c>
      <c r="C1666" s="130" t="s">
        <v>1369</v>
      </c>
      <c r="D1666" s="129" t="s">
        <v>136</v>
      </c>
    </row>
    <row r="1667" spans="1:4">
      <c r="A1667" s="119" t="str">
        <f t="shared" ref="A1667:A1730" si="26">B1667&amp;D1667</f>
        <v>Trạm Y tế xã Pá Khoang11</v>
      </c>
      <c r="B1667" s="129" t="s">
        <v>10789</v>
      </c>
      <c r="C1667" s="130" t="s">
        <v>1370</v>
      </c>
      <c r="D1667" s="129" t="s">
        <v>136</v>
      </c>
    </row>
    <row r="1668" spans="1:4">
      <c r="A1668" s="119" t="str">
        <f t="shared" si="26"/>
        <v>PKĐKKV Leng Su Sìn11</v>
      </c>
      <c r="B1668" s="129" t="s">
        <v>11090</v>
      </c>
      <c r="C1668" s="130" t="s">
        <v>1368</v>
      </c>
      <c r="D1668" s="129" t="s">
        <v>136</v>
      </c>
    </row>
    <row r="1669" spans="1:4">
      <c r="A1669" s="119" t="str">
        <f t="shared" si="26"/>
        <v>Trung tâm y tế huyện Tam Đường12</v>
      </c>
      <c r="B1669" s="129" t="s">
        <v>2552</v>
      </c>
      <c r="C1669" s="130" t="s">
        <v>1559</v>
      </c>
      <c r="D1669" s="129" t="s">
        <v>137</v>
      </c>
    </row>
    <row r="1670" spans="1:4">
      <c r="A1670" s="119" t="str">
        <f t="shared" si="26"/>
        <v>Trạm y tế xã Bình Lư12</v>
      </c>
      <c r="B1670" s="129" t="s">
        <v>2551</v>
      </c>
      <c r="C1670" s="130" t="s">
        <v>1558</v>
      </c>
      <c r="D1670" s="129" t="s">
        <v>137</v>
      </c>
    </row>
    <row r="1671" spans="1:4">
      <c r="A1671" s="119" t="str">
        <f t="shared" si="26"/>
        <v>Phòng khám đa khoa KV Dào San12</v>
      </c>
      <c r="B1671" s="129" t="s">
        <v>2550</v>
      </c>
      <c r="C1671" s="130" t="s">
        <v>1556</v>
      </c>
      <c r="D1671" s="129" t="s">
        <v>137</v>
      </c>
    </row>
    <row r="1672" spans="1:4">
      <c r="A1672" s="119" t="str">
        <f t="shared" si="26"/>
        <v>Trạm y tế xã Tả Lèng12</v>
      </c>
      <c r="B1672" s="129" t="s">
        <v>2549</v>
      </c>
      <c r="C1672" s="130" t="s">
        <v>1553</v>
      </c>
      <c r="D1672" s="129" t="s">
        <v>137</v>
      </c>
    </row>
    <row r="1673" spans="1:4">
      <c r="A1673" s="119" t="str">
        <f t="shared" si="26"/>
        <v>Trạm y tế xã Mường Mô12</v>
      </c>
      <c r="B1673" s="129" t="s">
        <v>2548</v>
      </c>
      <c r="C1673" s="130" t="s">
        <v>1550</v>
      </c>
      <c r="D1673" s="129" t="s">
        <v>137</v>
      </c>
    </row>
    <row r="1674" spans="1:4">
      <c r="A1674" s="119" t="str">
        <f t="shared" si="26"/>
        <v>Trạm y tế xã Pắc Ta12</v>
      </c>
      <c r="B1674" s="129" t="s">
        <v>2547</v>
      </c>
      <c r="C1674" s="130" t="s">
        <v>1549</v>
      </c>
      <c r="D1674" s="129" t="s">
        <v>137</v>
      </c>
    </row>
    <row r="1675" spans="1:4">
      <c r="A1675" s="119" t="str">
        <f t="shared" si="26"/>
        <v>Trạm y tế xã Nậm Cần12</v>
      </c>
      <c r="B1675" s="129" t="s">
        <v>2546</v>
      </c>
      <c r="C1675" s="130" t="s">
        <v>73</v>
      </c>
      <c r="D1675" s="129" t="s">
        <v>137</v>
      </c>
    </row>
    <row r="1676" spans="1:4">
      <c r="A1676" s="119" t="str">
        <f t="shared" si="26"/>
        <v>Trạm y tế xã Pha Mu12</v>
      </c>
      <c r="B1676" s="129" t="s">
        <v>2545</v>
      </c>
      <c r="C1676" s="130" t="s">
        <v>1548</v>
      </c>
      <c r="D1676" s="129" t="s">
        <v>137</v>
      </c>
    </row>
    <row r="1677" spans="1:4">
      <c r="A1677" s="119" t="str">
        <f t="shared" si="26"/>
        <v>Trạm y tế xã Mường Kim12</v>
      </c>
      <c r="B1677" s="129" t="s">
        <v>2544</v>
      </c>
      <c r="C1677" s="130" t="s">
        <v>1547</v>
      </c>
      <c r="D1677" s="129" t="s">
        <v>137</v>
      </c>
    </row>
    <row r="1678" spans="1:4">
      <c r="A1678" s="119" t="str">
        <f t="shared" si="26"/>
        <v>Trung tâm y tế huyện Phong Thổ12</v>
      </c>
      <c r="B1678" s="129" t="s">
        <v>2543</v>
      </c>
      <c r="C1678" s="130" t="s">
        <v>1545</v>
      </c>
      <c r="D1678" s="129" t="s">
        <v>137</v>
      </c>
    </row>
    <row r="1679" spans="1:4">
      <c r="A1679" s="119" t="str">
        <f t="shared" si="26"/>
        <v>Trung tâm y tế huyện Sìn Hồ12</v>
      </c>
      <c r="B1679" s="129" t="s">
        <v>2542</v>
      </c>
      <c r="C1679" s="130" t="s">
        <v>1544</v>
      </c>
      <c r="D1679" s="129" t="s">
        <v>137</v>
      </c>
    </row>
    <row r="1680" spans="1:4">
      <c r="A1680" s="119" t="str">
        <f t="shared" si="26"/>
        <v>Trung tâm y tế huyện Mường Tè12</v>
      </c>
      <c r="B1680" s="129" t="s">
        <v>2541</v>
      </c>
      <c r="C1680" s="130" t="s">
        <v>1543</v>
      </c>
      <c r="D1680" s="129" t="s">
        <v>137</v>
      </c>
    </row>
    <row r="1681" spans="1:4">
      <c r="A1681" s="119" t="str">
        <f t="shared" si="26"/>
        <v>Trung tâm y tế huyện Than Uyên12</v>
      </c>
      <c r="B1681" s="129" t="s">
        <v>2540</v>
      </c>
      <c r="C1681" s="130" t="s">
        <v>1542</v>
      </c>
      <c r="D1681" s="129" t="s">
        <v>137</v>
      </c>
    </row>
    <row r="1682" spans="1:4">
      <c r="A1682" s="119" t="str">
        <f t="shared" si="26"/>
        <v>Trạm y tế xã Mù Sang12</v>
      </c>
      <c r="B1682" s="129" t="s">
        <v>2539</v>
      </c>
      <c r="C1682" s="130" t="s">
        <v>1541</v>
      </c>
      <c r="D1682" s="129" t="s">
        <v>137</v>
      </c>
    </row>
    <row r="1683" spans="1:4">
      <c r="A1683" s="119" t="str">
        <f t="shared" si="26"/>
        <v>Trạm y tế xã Nậm Xe12</v>
      </c>
      <c r="B1683" s="129" t="s">
        <v>2538</v>
      </c>
      <c r="C1683" s="130" t="s">
        <v>1539</v>
      </c>
      <c r="D1683" s="129" t="s">
        <v>137</v>
      </c>
    </row>
    <row r="1684" spans="1:4">
      <c r="A1684" s="119" t="str">
        <f t="shared" si="26"/>
        <v>Trạm y tế xã Sin Suối Hồ12</v>
      </c>
      <c r="B1684" s="129" t="s">
        <v>2537</v>
      </c>
      <c r="C1684" s="130" t="s">
        <v>1538</v>
      </c>
      <c r="D1684" s="129" t="s">
        <v>137</v>
      </c>
    </row>
    <row r="1685" spans="1:4">
      <c r="A1685" s="119" t="str">
        <f t="shared" si="26"/>
        <v>Trạm y tế xã Pa Vây Sử12</v>
      </c>
      <c r="B1685" s="129" t="s">
        <v>10095</v>
      </c>
      <c r="C1685" s="130" t="s">
        <v>1537</v>
      </c>
      <c r="D1685" s="129" t="s">
        <v>137</v>
      </c>
    </row>
    <row r="1686" spans="1:4">
      <c r="A1686" s="119" t="str">
        <f t="shared" si="26"/>
        <v>Trạm y tế xã Bản Lang12</v>
      </c>
      <c r="B1686" s="129" t="s">
        <v>2536</v>
      </c>
      <c r="C1686" s="130" t="s">
        <v>1536</v>
      </c>
      <c r="D1686" s="129" t="s">
        <v>137</v>
      </c>
    </row>
    <row r="1687" spans="1:4">
      <c r="A1687" s="119" t="str">
        <f t="shared" si="26"/>
        <v>Trạm y tế xã Vàng Ma Chải12</v>
      </c>
      <c r="B1687" s="129" t="s">
        <v>2535</v>
      </c>
      <c r="C1687" s="130" t="s">
        <v>1535</v>
      </c>
      <c r="D1687" s="129" t="s">
        <v>137</v>
      </c>
    </row>
    <row r="1688" spans="1:4">
      <c r="A1688" s="119" t="str">
        <f t="shared" si="26"/>
        <v>Trạm y tế xã Hoang Thèn12</v>
      </c>
      <c r="B1688" s="129" t="s">
        <v>2534</v>
      </c>
      <c r="C1688" s="130" t="s">
        <v>1534</v>
      </c>
      <c r="D1688" s="129" t="s">
        <v>137</v>
      </c>
    </row>
    <row r="1689" spans="1:4">
      <c r="A1689" s="119" t="str">
        <f t="shared" si="26"/>
        <v>Trạm y tế xã Ma Li Pho12</v>
      </c>
      <c r="B1689" s="129" t="s">
        <v>11091</v>
      </c>
      <c r="C1689" s="130" t="s">
        <v>1532</v>
      </c>
      <c r="D1689" s="129" t="s">
        <v>137</v>
      </c>
    </row>
    <row r="1690" spans="1:4">
      <c r="A1690" s="119" t="str">
        <f t="shared" si="26"/>
        <v>Trạm y tế xã Tung Qua Lìn12</v>
      </c>
      <c r="B1690" s="129" t="s">
        <v>11092</v>
      </c>
      <c r="C1690" s="130" t="s">
        <v>1531</v>
      </c>
      <c r="D1690" s="129" t="s">
        <v>137</v>
      </c>
    </row>
    <row r="1691" spans="1:4">
      <c r="A1691" s="119" t="str">
        <f t="shared" si="26"/>
        <v>Trạm y tế xã Khổng Lào12</v>
      </c>
      <c r="B1691" s="129" t="s">
        <v>2533</v>
      </c>
      <c r="C1691" s="130" t="s">
        <v>1530</v>
      </c>
      <c r="D1691" s="129" t="s">
        <v>137</v>
      </c>
    </row>
    <row r="1692" spans="1:4">
      <c r="A1692" s="119" t="str">
        <f t="shared" si="26"/>
        <v>Trạm y tế Thị trấn Mường Tè12</v>
      </c>
      <c r="B1692" s="129" t="s">
        <v>2532</v>
      </c>
      <c r="C1692" s="130" t="s">
        <v>1529</v>
      </c>
      <c r="D1692" s="129" t="s">
        <v>137</v>
      </c>
    </row>
    <row r="1693" spans="1:4">
      <c r="A1693" s="119" t="str">
        <f t="shared" si="26"/>
        <v>Trạm y tế xã Sì Lở Lầu12</v>
      </c>
      <c r="B1693" s="129" t="s">
        <v>11093</v>
      </c>
      <c r="C1693" s="130" t="s">
        <v>1527</v>
      </c>
      <c r="D1693" s="129" t="s">
        <v>137</v>
      </c>
    </row>
    <row r="1694" spans="1:4">
      <c r="A1694" s="119" t="str">
        <f t="shared" si="26"/>
        <v>Trạm y tế xã Mồ Sì San12</v>
      </c>
      <c r="B1694" s="129" t="s">
        <v>2531</v>
      </c>
      <c r="C1694" s="130" t="s">
        <v>1526</v>
      </c>
      <c r="D1694" s="129" t="s">
        <v>137</v>
      </c>
    </row>
    <row r="1695" spans="1:4">
      <c r="A1695" s="119" t="str">
        <f t="shared" si="26"/>
        <v>Trạm y tế xã Bản Bo12</v>
      </c>
      <c r="B1695" s="129" t="s">
        <v>2530</v>
      </c>
      <c r="C1695" s="130" t="s">
        <v>1522</v>
      </c>
      <c r="D1695" s="129" t="s">
        <v>137</v>
      </c>
    </row>
    <row r="1696" spans="1:4">
      <c r="A1696" s="119" t="str">
        <f t="shared" si="26"/>
        <v>Trạm y tế Thị trấn Sìn Hồ12</v>
      </c>
      <c r="B1696" s="129" t="s">
        <v>2529</v>
      </c>
      <c r="C1696" s="130" t="s">
        <v>1521</v>
      </c>
      <c r="D1696" s="129" t="s">
        <v>137</v>
      </c>
    </row>
    <row r="1697" spans="1:4">
      <c r="A1697" s="119" t="str">
        <f t="shared" si="26"/>
        <v>Trạm y tế Thị trấn Phong Thổ12</v>
      </c>
      <c r="B1697" s="129" t="s">
        <v>10096</v>
      </c>
      <c r="C1697" s="130" t="s">
        <v>1520</v>
      </c>
      <c r="D1697" s="129" t="s">
        <v>137</v>
      </c>
    </row>
    <row r="1698" spans="1:4">
      <c r="A1698" s="119" t="str">
        <f t="shared" si="26"/>
        <v>Trạm y tế Thị trấn Tam đường12</v>
      </c>
      <c r="B1698" s="129" t="s">
        <v>2528</v>
      </c>
      <c r="C1698" s="130" t="s">
        <v>1519</v>
      </c>
      <c r="D1698" s="129" t="s">
        <v>137</v>
      </c>
    </row>
    <row r="1699" spans="1:4">
      <c r="A1699" s="119" t="str">
        <f t="shared" si="26"/>
        <v>Trạm y tế xã Lản Nhì Thàng12</v>
      </c>
      <c r="B1699" s="129" t="s">
        <v>2527</v>
      </c>
      <c r="C1699" s="130" t="s">
        <v>1518</v>
      </c>
      <c r="D1699" s="129" t="s">
        <v>137</v>
      </c>
    </row>
    <row r="1700" spans="1:4">
      <c r="A1700" s="119" t="str">
        <f t="shared" si="26"/>
        <v>Trạm y tế xã Bản Giang12</v>
      </c>
      <c r="B1700" s="129" t="s">
        <v>2526</v>
      </c>
      <c r="C1700" s="130" t="s">
        <v>1517</v>
      </c>
      <c r="D1700" s="129" t="s">
        <v>137</v>
      </c>
    </row>
    <row r="1701" spans="1:4">
      <c r="A1701" s="119" t="str">
        <f t="shared" si="26"/>
        <v>Trạm y tế xã Bản Hon12</v>
      </c>
      <c r="B1701" s="129" t="s">
        <v>2525</v>
      </c>
      <c r="C1701" s="130" t="s">
        <v>1515</v>
      </c>
      <c r="D1701" s="129" t="s">
        <v>137</v>
      </c>
    </row>
    <row r="1702" spans="1:4">
      <c r="A1702" s="119" t="str">
        <f t="shared" si="26"/>
        <v>Trạm y tế xã Sùng Phài12</v>
      </c>
      <c r="B1702" s="129" t="s">
        <v>2524</v>
      </c>
      <c r="C1702" s="130" t="s">
        <v>1514</v>
      </c>
      <c r="D1702" s="129" t="s">
        <v>137</v>
      </c>
    </row>
    <row r="1703" spans="1:4">
      <c r="A1703" s="119" t="str">
        <f t="shared" si="26"/>
        <v>Trạm y tế xã Hồ Thầu12</v>
      </c>
      <c r="B1703" s="129" t="s">
        <v>1636</v>
      </c>
      <c r="C1703" s="130" t="s">
        <v>1513</v>
      </c>
      <c r="D1703" s="129" t="s">
        <v>137</v>
      </c>
    </row>
    <row r="1704" spans="1:4">
      <c r="A1704" s="119" t="str">
        <f t="shared" si="26"/>
        <v>Trạm y tế xã Khun Há12</v>
      </c>
      <c r="B1704" s="129" t="s">
        <v>2523</v>
      </c>
      <c r="C1704" s="130" t="s">
        <v>1512</v>
      </c>
      <c r="D1704" s="129" t="s">
        <v>137</v>
      </c>
    </row>
    <row r="1705" spans="1:4">
      <c r="A1705" s="119" t="str">
        <f t="shared" si="26"/>
        <v>Trạm y tế xã Thèn Sin12</v>
      </c>
      <c r="B1705" s="129" t="s">
        <v>2522</v>
      </c>
      <c r="C1705" s="130" t="s">
        <v>1511</v>
      </c>
      <c r="D1705" s="129" t="s">
        <v>137</v>
      </c>
    </row>
    <row r="1706" spans="1:4">
      <c r="A1706" s="119" t="str">
        <f t="shared" si="26"/>
        <v>Trạm y tế xã Hua Nà12</v>
      </c>
      <c r="B1706" s="129" t="s">
        <v>2521</v>
      </c>
      <c r="C1706" s="130" t="s">
        <v>1510</v>
      </c>
      <c r="D1706" s="129" t="s">
        <v>137</v>
      </c>
    </row>
    <row r="1707" spans="1:4">
      <c r="A1707" s="119" t="str">
        <f t="shared" si="26"/>
        <v>Trạm y tế xã Nùng Nàng12</v>
      </c>
      <c r="B1707" s="129" t="s">
        <v>2520</v>
      </c>
      <c r="C1707" s="130" t="s">
        <v>1509</v>
      </c>
      <c r="D1707" s="129" t="s">
        <v>137</v>
      </c>
    </row>
    <row r="1708" spans="1:4">
      <c r="A1708" s="119" t="str">
        <f t="shared" si="26"/>
        <v>Trạm y tế xã Nà Tăm12</v>
      </c>
      <c r="B1708" s="129" t="s">
        <v>2519</v>
      </c>
      <c r="C1708" s="130" t="s">
        <v>1508</v>
      </c>
      <c r="D1708" s="129" t="s">
        <v>137</v>
      </c>
    </row>
    <row r="1709" spans="1:4">
      <c r="A1709" s="119" t="str">
        <f t="shared" si="26"/>
        <v>Trạm y tế xã Ma Quai12</v>
      </c>
      <c r="B1709" s="129" t="s">
        <v>2518</v>
      </c>
      <c r="C1709" s="130" t="s">
        <v>1507</v>
      </c>
      <c r="D1709" s="129" t="s">
        <v>137</v>
      </c>
    </row>
    <row r="1710" spans="1:4">
      <c r="A1710" s="119" t="str">
        <f t="shared" si="26"/>
        <v>Trạm y tế xã Sơn Bình12</v>
      </c>
      <c r="B1710" s="129" t="s">
        <v>2517</v>
      </c>
      <c r="C1710" s="130" t="s">
        <v>1506</v>
      </c>
      <c r="D1710" s="129" t="s">
        <v>137</v>
      </c>
    </row>
    <row r="1711" spans="1:4">
      <c r="A1711" s="119" t="str">
        <f t="shared" si="26"/>
        <v>Trạm y tế xã Phăng Sô Lin12</v>
      </c>
      <c r="B1711" s="129" t="s">
        <v>2516</v>
      </c>
      <c r="C1711" s="130" t="s">
        <v>1505</v>
      </c>
      <c r="D1711" s="129" t="s">
        <v>137</v>
      </c>
    </row>
    <row r="1712" spans="1:4">
      <c r="A1712" s="119" t="str">
        <f t="shared" si="26"/>
        <v>Trạm y tế xã Noong Hẻo12</v>
      </c>
      <c r="B1712" s="129" t="s">
        <v>2515</v>
      </c>
      <c r="C1712" s="130" t="s">
        <v>1504</v>
      </c>
      <c r="D1712" s="129" t="s">
        <v>137</v>
      </c>
    </row>
    <row r="1713" spans="1:4">
      <c r="A1713" s="119" t="str">
        <f t="shared" si="26"/>
        <v>Trạm y tế xã Tả Phìn12</v>
      </c>
      <c r="B1713" s="129" t="s">
        <v>1734</v>
      </c>
      <c r="C1713" s="130" t="s">
        <v>1503</v>
      </c>
      <c r="D1713" s="129" t="s">
        <v>137</v>
      </c>
    </row>
    <row r="1714" spans="1:4">
      <c r="A1714" s="119" t="str">
        <f t="shared" si="26"/>
        <v>Trạm y tế xã Làng Mô12</v>
      </c>
      <c r="B1714" s="129" t="s">
        <v>2514</v>
      </c>
      <c r="C1714" s="130" t="s">
        <v>1502</v>
      </c>
      <c r="D1714" s="129" t="s">
        <v>137</v>
      </c>
    </row>
    <row r="1715" spans="1:4">
      <c r="A1715" s="119" t="str">
        <f t="shared" si="26"/>
        <v>Trạm y tế xã Hồng Thu12</v>
      </c>
      <c r="B1715" s="129" t="s">
        <v>2513</v>
      </c>
      <c r="C1715" s="130" t="s">
        <v>1501</v>
      </c>
      <c r="D1715" s="129" t="s">
        <v>137</v>
      </c>
    </row>
    <row r="1716" spans="1:4">
      <c r="A1716" s="119" t="str">
        <f t="shared" si="26"/>
        <v>Trạm y tế xã Căn Co12</v>
      </c>
      <c r="B1716" s="129" t="s">
        <v>2512</v>
      </c>
      <c r="C1716" s="130" t="s">
        <v>1500</v>
      </c>
      <c r="D1716" s="129" t="s">
        <v>137</v>
      </c>
    </row>
    <row r="1717" spans="1:4">
      <c r="A1717" s="119" t="str">
        <f t="shared" si="26"/>
        <v>Trạm y tế xã Nậm Cuổi12</v>
      </c>
      <c r="B1717" s="129" t="s">
        <v>2511</v>
      </c>
      <c r="C1717" s="130" t="s">
        <v>1499</v>
      </c>
      <c r="D1717" s="129" t="s">
        <v>137</v>
      </c>
    </row>
    <row r="1718" spans="1:4">
      <c r="A1718" s="119" t="str">
        <f t="shared" si="26"/>
        <v>Trạm y tế xã Nậm Tăm12</v>
      </c>
      <c r="B1718" s="129" t="s">
        <v>2510</v>
      </c>
      <c r="C1718" s="130" t="s">
        <v>1498</v>
      </c>
      <c r="D1718" s="129" t="s">
        <v>137</v>
      </c>
    </row>
    <row r="1719" spans="1:4">
      <c r="A1719" s="119" t="str">
        <f t="shared" si="26"/>
        <v>Trạm y tế xã Nậm Hăn12</v>
      </c>
      <c r="B1719" s="129" t="s">
        <v>2509</v>
      </c>
      <c r="C1719" s="130" t="s">
        <v>1497</v>
      </c>
      <c r="D1719" s="129" t="s">
        <v>137</v>
      </c>
    </row>
    <row r="1720" spans="1:4">
      <c r="A1720" s="119" t="str">
        <f t="shared" si="26"/>
        <v>Trạm y tế xã Nậm Cha12</v>
      </c>
      <c r="B1720" s="129" t="s">
        <v>2508</v>
      </c>
      <c r="C1720" s="130" t="s">
        <v>1496</v>
      </c>
      <c r="D1720" s="129" t="s">
        <v>137</v>
      </c>
    </row>
    <row r="1721" spans="1:4">
      <c r="A1721" s="119" t="str">
        <f t="shared" si="26"/>
        <v>Trạm y tế xã Pu Sam Cáp12</v>
      </c>
      <c r="B1721" s="129" t="s">
        <v>2507</v>
      </c>
      <c r="C1721" s="130" t="s">
        <v>1495</v>
      </c>
      <c r="D1721" s="129" t="s">
        <v>137</v>
      </c>
    </row>
    <row r="1722" spans="1:4">
      <c r="A1722" s="119" t="str">
        <f t="shared" si="26"/>
        <v>Trạm y tế xã Huổi Luông12</v>
      </c>
      <c r="B1722" s="129" t="s">
        <v>2506</v>
      </c>
      <c r="C1722" s="130" t="s">
        <v>1493</v>
      </c>
      <c r="D1722" s="129" t="s">
        <v>137</v>
      </c>
    </row>
    <row r="1723" spans="1:4">
      <c r="A1723" s="119" t="str">
        <f t="shared" si="26"/>
        <v>Trạm y tế xã Tủa Sín Chải12</v>
      </c>
      <c r="B1723" s="129" t="s">
        <v>11094</v>
      </c>
      <c r="C1723" s="130" t="s">
        <v>1492</v>
      </c>
      <c r="D1723" s="129" t="s">
        <v>137</v>
      </c>
    </row>
    <row r="1724" spans="1:4">
      <c r="A1724" s="119" t="str">
        <f t="shared" si="26"/>
        <v>Trạm y tế xã Nậm Manh12</v>
      </c>
      <c r="B1724" s="129" t="s">
        <v>2505</v>
      </c>
      <c r="C1724" s="130" t="s">
        <v>1491</v>
      </c>
      <c r="D1724" s="129" t="s">
        <v>137</v>
      </c>
    </row>
    <row r="1725" spans="1:4">
      <c r="A1725" s="119" t="str">
        <f t="shared" si="26"/>
        <v>Trạm y tế xã Phìn Hồ12</v>
      </c>
      <c r="B1725" s="129" t="s">
        <v>2504</v>
      </c>
      <c r="C1725" s="130" t="s">
        <v>1490</v>
      </c>
      <c r="D1725" s="129" t="s">
        <v>137</v>
      </c>
    </row>
    <row r="1726" spans="1:4">
      <c r="A1726" s="119" t="str">
        <f t="shared" si="26"/>
        <v>Trạm y tế xã Nậm Ban12</v>
      </c>
      <c r="B1726" s="129" t="s">
        <v>1713</v>
      </c>
      <c r="C1726" s="130" t="s">
        <v>1489</v>
      </c>
      <c r="D1726" s="129" t="s">
        <v>137</v>
      </c>
    </row>
    <row r="1727" spans="1:4">
      <c r="A1727" s="119" t="str">
        <f t="shared" si="26"/>
        <v>Trạm y tế xã Tả Ngảo12</v>
      </c>
      <c r="B1727" s="129" t="s">
        <v>2503</v>
      </c>
      <c r="C1727" s="130" t="s">
        <v>1487</v>
      </c>
      <c r="D1727" s="129" t="s">
        <v>137</v>
      </c>
    </row>
    <row r="1728" spans="1:4">
      <c r="A1728" s="119" t="str">
        <f t="shared" si="26"/>
        <v>Trạm y tế xã Nậm Mạ12</v>
      </c>
      <c r="B1728" s="129" t="s">
        <v>2502</v>
      </c>
      <c r="C1728" s="130" t="s">
        <v>1486</v>
      </c>
      <c r="D1728" s="129" t="s">
        <v>137</v>
      </c>
    </row>
    <row r="1729" spans="1:4">
      <c r="A1729" s="119" t="str">
        <f t="shared" si="26"/>
        <v>Trạm y tế xã Sà Dề Phìn12</v>
      </c>
      <c r="B1729" s="129" t="s">
        <v>2501</v>
      </c>
      <c r="C1729" s="130" t="s">
        <v>1485</v>
      </c>
      <c r="D1729" s="129" t="s">
        <v>137</v>
      </c>
    </row>
    <row r="1730" spans="1:4">
      <c r="A1730" s="119" t="str">
        <f t="shared" si="26"/>
        <v>Trạm y tế xã Lê Lợi12</v>
      </c>
      <c r="B1730" s="129" t="s">
        <v>1799</v>
      </c>
      <c r="C1730" s="130" t="s">
        <v>1484</v>
      </c>
      <c r="D1730" s="129" t="s">
        <v>137</v>
      </c>
    </row>
    <row r="1731" spans="1:4">
      <c r="A1731" s="119" t="str">
        <f t="shared" ref="A1731:A1794" si="27">B1731&amp;D1731</f>
        <v>Trạm y tế xã Pú Đao12</v>
      </c>
      <c r="B1731" s="129" t="s">
        <v>2500</v>
      </c>
      <c r="C1731" s="130" t="s">
        <v>1483</v>
      </c>
      <c r="D1731" s="129" t="s">
        <v>137</v>
      </c>
    </row>
    <row r="1732" spans="1:4">
      <c r="A1732" s="119" t="str">
        <f t="shared" si="27"/>
        <v>Trạm y tế xã Bum Nưa12</v>
      </c>
      <c r="B1732" s="129" t="s">
        <v>2499</v>
      </c>
      <c r="C1732" s="130" t="s">
        <v>1482</v>
      </c>
      <c r="D1732" s="129" t="s">
        <v>137</v>
      </c>
    </row>
    <row r="1733" spans="1:4">
      <c r="A1733" s="119" t="str">
        <f t="shared" si="27"/>
        <v>Trạm y tế xã Bum Tở12</v>
      </c>
      <c r="B1733" s="129" t="s">
        <v>2498</v>
      </c>
      <c r="C1733" s="130" t="s">
        <v>1479</v>
      </c>
      <c r="D1733" s="129" t="s">
        <v>137</v>
      </c>
    </row>
    <row r="1734" spans="1:4">
      <c r="A1734" s="119" t="str">
        <f t="shared" si="27"/>
        <v>Trạm y tế xã Mường Tè12</v>
      </c>
      <c r="B1734" s="129" t="s">
        <v>2497</v>
      </c>
      <c r="C1734" s="130" t="s">
        <v>1478</v>
      </c>
      <c r="D1734" s="129" t="s">
        <v>137</v>
      </c>
    </row>
    <row r="1735" spans="1:4">
      <c r="A1735" s="119" t="str">
        <f t="shared" si="27"/>
        <v>Trạm y tế xã Mù Cả12</v>
      </c>
      <c r="B1735" s="129" t="s">
        <v>2496</v>
      </c>
      <c r="C1735" s="130" t="s">
        <v>1477</v>
      </c>
      <c r="D1735" s="129" t="s">
        <v>137</v>
      </c>
    </row>
    <row r="1736" spans="1:4">
      <c r="A1736" s="119" t="str">
        <f t="shared" si="27"/>
        <v>Trạm y tế xã Thu Lũm12</v>
      </c>
      <c r="B1736" s="129" t="s">
        <v>2495</v>
      </c>
      <c r="C1736" s="130" t="s">
        <v>1475</v>
      </c>
      <c r="D1736" s="129" t="s">
        <v>137</v>
      </c>
    </row>
    <row r="1737" spans="1:4">
      <c r="A1737" s="119" t="str">
        <f t="shared" si="27"/>
        <v>Trạm y tế xã Nậm Khao12</v>
      </c>
      <c r="B1737" s="129" t="s">
        <v>2494</v>
      </c>
      <c r="C1737" s="130" t="s">
        <v>1473</v>
      </c>
      <c r="D1737" s="129" t="s">
        <v>137</v>
      </c>
    </row>
    <row r="1738" spans="1:4">
      <c r="A1738" s="119" t="str">
        <f t="shared" si="27"/>
        <v>Trạm y tế xã Can Hồ12</v>
      </c>
      <c r="B1738" s="129" t="s">
        <v>11095</v>
      </c>
      <c r="C1738" s="130" t="s">
        <v>1472</v>
      </c>
      <c r="D1738" s="129" t="s">
        <v>137</v>
      </c>
    </row>
    <row r="1739" spans="1:4">
      <c r="A1739" s="119" t="str">
        <f t="shared" si="27"/>
        <v>Trạm y tế xã Hua Bum12</v>
      </c>
      <c r="B1739" s="129" t="s">
        <v>2493</v>
      </c>
      <c r="C1739" s="130" t="s">
        <v>1471</v>
      </c>
      <c r="D1739" s="129" t="s">
        <v>137</v>
      </c>
    </row>
    <row r="1740" spans="1:4">
      <c r="A1740" s="119" t="str">
        <f t="shared" si="27"/>
        <v>Trạm y tế xã Tà Tổng12</v>
      </c>
      <c r="B1740" s="129" t="s">
        <v>2492</v>
      </c>
      <c r="C1740" s="130" t="s">
        <v>1470</v>
      </c>
      <c r="D1740" s="129" t="s">
        <v>137</v>
      </c>
    </row>
    <row r="1741" spans="1:4">
      <c r="A1741" s="119" t="str">
        <f t="shared" si="27"/>
        <v>Trạm y tế xã Pa ủ12</v>
      </c>
      <c r="B1741" s="129" t="s">
        <v>8913</v>
      </c>
      <c r="C1741" s="130" t="s">
        <v>1469</v>
      </c>
      <c r="D1741" s="129" t="s">
        <v>137</v>
      </c>
    </row>
    <row r="1742" spans="1:4">
      <c r="A1742" s="119" t="str">
        <f t="shared" si="27"/>
        <v>Trạm y tế xã Pa Vệ Sủ12</v>
      </c>
      <c r="B1742" s="129" t="s">
        <v>11096</v>
      </c>
      <c r="C1742" s="130" t="s">
        <v>1468</v>
      </c>
      <c r="D1742" s="129" t="s">
        <v>137</v>
      </c>
    </row>
    <row r="1743" spans="1:4">
      <c r="A1743" s="119" t="str">
        <f t="shared" si="27"/>
        <v>Trạm y tế xã Nậm Hàng12</v>
      </c>
      <c r="B1743" s="129" t="s">
        <v>2491</v>
      </c>
      <c r="C1743" s="130" t="s">
        <v>1467</v>
      </c>
      <c r="D1743" s="129" t="s">
        <v>137</v>
      </c>
    </row>
    <row r="1744" spans="1:4">
      <c r="A1744" s="119" t="str">
        <f t="shared" si="27"/>
        <v>Trạm y tế xã Mường Khoa12</v>
      </c>
      <c r="B1744" s="129" t="s">
        <v>2490</v>
      </c>
      <c r="C1744" s="130" t="s">
        <v>1466</v>
      </c>
      <c r="D1744" s="129" t="s">
        <v>137</v>
      </c>
    </row>
    <row r="1745" spans="1:4">
      <c r="A1745" s="119" t="str">
        <f t="shared" si="27"/>
        <v>Trạm y tế Thị trấn Tân Uyên12</v>
      </c>
      <c r="B1745" s="129" t="s">
        <v>2489</v>
      </c>
      <c r="C1745" s="130" t="s">
        <v>1465</v>
      </c>
      <c r="D1745" s="129" t="s">
        <v>137</v>
      </c>
    </row>
    <row r="1746" spans="1:4">
      <c r="A1746" s="119" t="str">
        <f t="shared" si="27"/>
        <v>Trạm y tế xã Hố Mít12</v>
      </c>
      <c r="B1746" s="129" t="s">
        <v>2488</v>
      </c>
      <c r="C1746" s="130" t="s">
        <v>1464</v>
      </c>
      <c r="D1746" s="129" t="s">
        <v>137</v>
      </c>
    </row>
    <row r="1747" spans="1:4">
      <c r="A1747" s="119" t="str">
        <f t="shared" si="27"/>
        <v>Trạm y tế xã Mường Than12</v>
      </c>
      <c r="B1747" s="129" t="s">
        <v>2487</v>
      </c>
      <c r="C1747" s="130" t="s">
        <v>1462</v>
      </c>
      <c r="D1747" s="129" t="s">
        <v>137</v>
      </c>
    </row>
    <row r="1748" spans="1:4">
      <c r="A1748" s="119" t="str">
        <f t="shared" si="27"/>
        <v>Trạm y tế xã Mường Cang12</v>
      </c>
      <c r="B1748" s="129" t="s">
        <v>2486</v>
      </c>
      <c r="C1748" s="130" t="s">
        <v>1461</v>
      </c>
      <c r="D1748" s="129" t="s">
        <v>137</v>
      </c>
    </row>
    <row r="1749" spans="1:4">
      <c r="A1749" s="119" t="str">
        <f t="shared" si="27"/>
        <v>Trạm y tế xã Ta Gia12</v>
      </c>
      <c r="B1749" s="129" t="s">
        <v>2485</v>
      </c>
      <c r="C1749" s="130" t="s">
        <v>1460</v>
      </c>
      <c r="D1749" s="129" t="s">
        <v>137</v>
      </c>
    </row>
    <row r="1750" spans="1:4">
      <c r="A1750" s="119" t="str">
        <f t="shared" si="27"/>
        <v>Trạm y tế xã Khoen On12</v>
      </c>
      <c r="B1750" s="129" t="s">
        <v>2484</v>
      </c>
      <c r="C1750" s="130" t="s">
        <v>1459</v>
      </c>
      <c r="D1750" s="129" t="s">
        <v>137</v>
      </c>
    </row>
    <row r="1751" spans="1:4">
      <c r="A1751" s="119" t="str">
        <f t="shared" si="27"/>
        <v>Trạm y tế xã Tà Hừa12</v>
      </c>
      <c r="B1751" s="129" t="s">
        <v>2483</v>
      </c>
      <c r="C1751" s="130" t="s">
        <v>1458</v>
      </c>
      <c r="D1751" s="129" t="s">
        <v>137</v>
      </c>
    </row>
    <row r="1752" spans="1:4">
      <c r="A1752" s="119" t="str">
        <f t="shared" si="27"/>
        <v>Trạm y tế xã Mường Mít12</v>
      </c>
      <c r="B1752" s="129" t="s">
        <v>2482</v>
      </c>
      <c r="C1752" s="130" t="s">
        <v>1457</v>
      </c>
      <c r="D1752" s="129" t="s">
        <v>137</v>
      </c>
    </row>
    <row r="1753" spans="1:4">
      <c r="A1753" s="119" t="str">
        <f t="shared" si="27"/>
        <v>Trạm y tế xã Tà Mít12</v>
      </c>
      <c r="B1753" s="129" t="s">
        <v>2481</v>
      </c>
      <c r="C1753" s="130" t="s">
        <v>1456</v>
      </c>
      <c r="D1753" s="129" t="s">
        <v>137</v>
      </c>
    </row>
    <row r="1754" spans="1:4">
      <c r="A1754" s="119" t="str">
        <f t="shared" si="27"/>
        <v>Trạm y tế xã Nậm Sỏ12</v>
      </c>
      <c r="B1754" s="129" t="s">
        <v>2480</v>
      </c>
      <c r="C1754" s="130" t="s">
        <v>1455</v>
      </c>
      <c r="D1754" s="129" t="s">
        <v>137</v>
      </c>
    </row>
    <row r="1755" spans="1:4">
      <c r="A1755" s="119" t="str">
        <f t="shared" si="27"/>
        <v>Trung tâm y tế huyện Sìn Hồ (cơ sở 2)12</v>
      </c>
      <c r="B1755" s="129" t="s">
        <v>9315</v>
      </c>
      <c r="C1755" s="130" t="s">
        <v>1454</v>
      </c>
      <c r="D1755" s="129" t="s">
        <v>137</v>
      </c>
    </row>
    <row r="1756" spans="1:4">
      <c r="A1756" s="119" t="str">
        <f t="shared" si="27"/>
        <v>Bệnh viện đa khoa tỉnh Lai Châu12</v>
      </c>
      <c r="B1756" s="129" t="s">
        <v>2479</v>
      </c>
      <c r="C1756" s="130" t="s">
        <v>1453</v>
      </c>
      <c r="D1756" s="129" t="s">
        <v>137</v>
      </c>
    </row>
    <row r="1757" spans="1:4">
      <c r="A1757" s="119" t="str">
        <f t="shared" si="27"/>
        <v>Trạm y tế xã Thân Thuộc12</v>
      </c>
      <c r="B1757" s="129" t="s">
        <v>2478</v>
      </c>
      <c r="C1757" s="130" t="s">
        <v>1452</v>
      </c>
      <c r="D1757" s="129" t="s">
        <v>137</v>
      </c>
    </row>
    <row r="1758" spans="1:4">
      <c r="A1758" s="119" t="str">
        <f t="shared" si="27"/>
        <v>Trạm y tế xã Giang Ma12</v>
      </c>
      <c r="B1758" s="129" t="s">
        <v>2477</v>
      </c>
      <c r="C1758" s="130" t="s">
        <v>1451</v>
      </c>
      <c r="D1758" s="129" t="s">
        <v>137</v>
      </c>
    </row>
    <row r="1759" spans="1:4">
      <c r="A1759" s="119" t="str">
        <f t="shared" si="27"/>
        <v>Trạm y tế xã Pa Tần12</v>
      </c>
      <c r="B1759" s="129" t="s">
        <v>2476</v>
      </c>
      <c r="C1759" s="130" t="s">
        <v>1450</v>
      </c>
      <c r="D1759" s="129" t="s">
        <v>137</v>
      </c>
    </row>
    <row r="1760" spans="1:4">
      <c r="A1760" s="119" t="str">
        <f t="shared" si="27"/>
        <v>Trạm y tế xã Chăn Nưa12</v>
      </c>
      <c r="B1760" s="129" t="s">
        <v>2475</v>
      </c>
      <c r="C1760" s="130" t="s">
        <v>1449</v>
      </c>
      <c r="D1760" s="129" t="s">
        <v>137</v>
      </c>
    </row>
    <row r="1761" spans="1:4">
      <c r="A1761" s="119" t="str">
        <f t="shared" si="27"/>
        <v>Trung tâm y tế huyện Tân Uyên12</v>
      </c>
      <c r="B1761" s="129" t="s">
        <v>2474</v>
      </c>
      <c r="C1761" s="130" t="s">
        <v>1448</v>
      </c>
      <c r="D1761" s="129" t="s">
        <v>137</v>
      </c>
    </row>
    <row r="1762" spans="1:4">
      <c r="A1762" s="119" t="str">
        <f t="shared" si="27"/>
        <v>Trung tâm y tế thành phố Lai châu12</v>
      </c>
      <c r="B1762" s="129" t="s">
        <v>10389</v>
      </c>
      <c r="C1762" s="130" t="s">
        <v>1447</v>
      </c>
      <c r="D1762" s="129" t="s">
        <v>137</v>
      </c>
    </row>
    <row r="1763" spans="1:4">
      <c r="A1763" s="119" t="str">
        <f t="shared" si="27"/>
        <v>Phòng khám đa khoa khu vực Mường tè xã12</v>
      </c>
      <c r="B1763" s="129" t="s">
        <v>2473</v>
      </c>
      <c r="C1763" s="130" t="s">
        <v>1446</v>
      </c>
      <c r="D1763" s="129" t="s">
        <v>137</v>
      </c>
    </row>
    <row r="1764" spans="1:4">
      <c r="A1764" s="119" t="str">
        <f t="shared" si="27"/>
        <v>Trạm y tế xã San Thàng12</v>
      </c>
      <c r="B1764" s="129" t="s">
        <v>2472</v>
      </c>
      <c r="C1764" s="130" t="s">
        <v>1445</v>
      </c>
      <c r="D1764" s="129" t="s">
        <v>137</v>
      </c>
    </row>
    <row r="1765" spans="1:4">
      <c r="A1765" s="119" t="str">
        <f t="shared" si="27"/>
        <v>Trạm y tế phường Tân Phong12</v>
      </c>
      <c r="B1765" s="129" t="s">
        <v>2471</v>
      </c>
      <c r="C1765" s="130" t="s">
        <v>1443</v>
      </c>
      <c r="D1765" s="129" t="s">
        <v>137</v>
      </c>
    </row>
    <row r="1766" spans="1:4">
      <c r="A1766" s="119" t="str">
        <f t="shared" si="27"/>
        <v>Trạm y tế phường Đoàn Kết12</v>
      </c>
      <c r="B1766" s="129" t="s">
        <v>2470</v>
      </c>
      <c r="C1766" s="130" t="s">
        <v>1442</v>
      </c>
      <c r="D1766" s="129" t="s">
        <v>137</v>
      </c>
    </row>
    <row r="1767" spans="1:4">
      <c r="A1767" s="119" t="str">
        <f t="shared" si="27"/>
        <v>Trạm y tế phường Quyết Thắng12</v>
      </c>
      <c r="B1767" s="129" t="s">
        <v>2469</v>
      </c>
      <c r="C1767" s="130" t="s">
        <v>1441</v>
      </c>
      <c r="D1767" s="129" t="s">
        <v>137</v>
      </c>
    </row>
    <row r="1768" spans="1:4">
      <c r="A1768" s="119" t="str">
        <f t="shared" si="27"/>
        <v>Trạm y tế Thị trấn Than Uyên12</v>
      </c>
      <c r="B1768" s="129" t="s">
        <v>2468</v>
      </c>
      <c r="C1768" s="130" t="s">
        <v>1440</v>
      </c>
      <c r="D1768" s="129" t="s">
        <v>137</v>
      </c>
    </row>
    <row r="1769" spans="1:4">
      <c r="A1769" s="119" t="str">
        <f t="shared" si="27"/>
        <v>Phòng khám đa khoa khu vực Ka Lăng12</v>
      </c>
      <c r="B1769" s="129" t="s">
        <v>2467</v>
      </c>
      <c r="C1769" s="130" t="s">
        <v>1439</v>
      </c>
      <c r="D1769" s="129" t="s">
        <v>137</v>
      </c>
    </row>
    <row r="1770" spans="1:4">
      <c r="A1770" s="119" t="str">
        <f t="shared" si="27"/>
        <v>Trạm y tế xã Phúc Khoa12</v>
      </c>
      <c r="B1770" s="129" t="s">
        <v>2466</v>
      </c>
      <c r="C1770" s="130" t="s">
        <v>1435</v>
      </c>
      <c r="D1770" s="129" t="s">
        <v>137</v>
      </c>
    </row>
    <row r="1771" spans="1:4">
      <c r="A1771" s="119" t="str">
        <f t="shared" si="27"/>
        <v>Trạm y tế xã Phúc Than12</v>
      </c>
      <c r="B1771" s="129" t="s">
        <v>2465</v>
      </c>
      <c r="C1771" s="130" t="s">
        <v>1434</v>
      </c>
      <c r="D1771" s="129" t="s">
        <v>137</v>
      </c>
    </row>
    <row r="1772" spans="1:4">
      <c r="A1772" s="119" t="str">
        <f t="shared" si="27"/>
        <v>Trạm y tế xã Tà Mung12</v>
      </c>
      <c r="B1772" s="129" t="s">
        <v>2464</v>
      </c>
      <c r="C1772" s="130" t="s">
        <v>1432</v>
      </c>
      <c r="D1772" s="129" t="s">
        <v>137</v>
      </c>
    </row>
    <row r="1773" spans="1:4">
      <c r="A1773" s="119" t="str">
        <f t="shared" si="27"/>
        <v>Trạm y tế xã Trung Đồng12</v>
      </c>
      <c r="B1773" s="129" t="s">
        <v>2463</v>
      </c>
      <c r="C1773" s="130" t="s">
        <v>1431</v>
      </c>
      <c r="D1773" s="129" t="s">
        <v>137</v>
      </c>
    </row>
    <row r="1774" spans="1:4">
      <c r="A1774" s="119" t="str">
        <f t="shared" si="27"/>
        <v>Phòng khám đa khoa khu vực Mường So12</v>
      </c>
      <c r="B1774" s="129" t="s">
        <v>2462</v>
      </c>
      <c r="C1774" s="130" t="s">
        <v>1430</v>
      </c>
      <c r="D1774" s="129" t="s">
        <v>137</v>
      </c>
    </row>
    <row r="1775" spans="1:4">
      <c r="A1775" s="119" t="str">
        <f t="shared" si="27"/>
        <v>Bệnh viện Y học cổ truyền tỉnh Lai Châu12</v>
      </c>
      <c r="B1775" s="129" t="s">
        <v>2461</v>
      </c>
      <c r="C1775" s="130" t="s">
        <v>1427</v>
      </c>
      <c r="D1775" s="129" t="s">
        <v>137</v>
      </c>
    </row>
    <row r="1776" spans="1:4">
      <c r="A1776" s="119" t="str">
        <f t="shared" si="27"/>
        <v>Bệnh viện Phổi tỉnh Lai Châu12</v>
      </c>
      <c r="B1776" s="129" t="s">
        <v>12126</v>
      </c>
      <c r="C1776" s="130" t="s">
        <v>1426</v>
      </c>
      <c r="D1776" s="129" t="s">
        <v>137</v>
      </c>
    </row>
    <row r="1777" spans="1:4">
      <c r="A1777" s="119" t="str">
        <f t="shared" si="27"/>
        <v>Trạm y tế xã Lùng Thàng12</v>
      </c>
      <c r="B1777" s="129" t="s">
        <v>2460</v>
      </c>
      <c r="C1777" s="130" t="s">
        <v>1417</v>
      </c>
      <c r="D1777" s="129" t="s">
        <v>137</v>
      </c>
    </row>
    <row r="1778" spans="1:4">
      <c r="A1778" s="119" t="str">
        <f t="shared" si="27"/>
        <v>Trạm y tế xã Pa Khóa12</v>
      </c>
      <c r="B1778" s="129" t="s">
        <v>2459</v>
      </c>
      <c r="C1778" s="130" t="s">
        <v>1416</v>
      </c>
      <c r="D1778" s="129" t="s">
        <v>137</v>
      </c>
    </row>
    <row r="1779" spans="1:4">
      <c r="A1779" s="119" t="str">
        <f t="shared" si="27"/>
        <v>Trạm y tế thị trấn Nậm Nhùn12</v>
      </c>
      <c r="B1779" s="129" t="s">
        <v>2458</v>
      </c>
      <c r="C1779" s="130" t="s">
        <v>1415</v>
      </c>
      <c r="D1779" s="129" t="s">
        <v>137</v>
      </c>
    </row>
    <row r="1780" spans="1:4">
      <c r="A1780" s="119" t="str">
        <f t="shared" si="27"/>
        <v>Trạm y tế xã Tá Bạ12</v>
      </c>
      <c r="B1780" s="129" t="s">
        <v>2457</v>
      </c>
      <c r="C1780" s="130" t="s">
        <v>1414</v>
      </c>
      <c r="D1780" s="129" t="s">
        <v>137</v>
      </c>
    </row>
    <row r="1781" spans="1:4">
      <c r="A1781" s="119" t="str">
        <f t="shared" si="27"/>
        <v>Trạm y tế xã Vàng San12</v>
      </c>
      <c r="B1781" s="129" t="s">
        <v>2456</v>
      </c>
      <c r="C1781" s="130" t="s">
        <v>1413</v>
      </c>
      <c r="D1781" s="129" t="s">
        <v>137</v>
      </c>
    </row>
    <row r="1782" spans="1:4">
      <c r="A1782" s="119" t="str">
        <f t="shared" si="27"/>
        <v>Trung tâm y tế huyện Nậm Nhùn12</v>
      </c>
      <c r="B1782" s="129" t="s">
        <v>2455</v>
      </c>
      <c r="C1782" s="130" t="s">
        <v>1412</v>
      </c>
      <c r="D1782" s="129" t="s">
        <v>137</v>
      </c>
    </row>
    <row r="1783" spans="1:4">
      <c r="A1783" s="119" t="str">
        <f t="shared" si="27"/>
        <v>Trạm y tế xã Trung Chải12</v>
      </c>
      <c r="B1783" s="129" t="s">
        <v>2454</v>
      </c>
      <c r="C1783" s="130" t="s">
        <v>1411</v>
      </c>
      <c r="D1783" s="129" t="s">
        <v>137</v>
      </c>
    </row>
    <row r="1784" spans="1:4">
      <c r="A1784" s="119" t="str">
        <f t="shared" si="27"/>
        <v>Trạm y tế xã Nậm Chà12</v>
      </c>
      <c r="B1784" s="129" t="s">
        <v>2453</v>
      </c>
      <c r="C1784" s="130" t="s">
        <v>1410</v>
      </c>
      <c r="D1784" s="129" t="s">
        <v>137</v>
      </c>
    </row>
    <row r="1785" spans="1:4">
      <c r="A1785" s="119" t="str">
        <f t="shared" si="27"/>
        <v>Trạm y tế xã Nậm Pì12</v>
      </c>
      <c r="B1785" s="129" t="s">
        <v>2452</v>
      </c>
      <c r="C1785" s="130" t="s">
        <v>1409</v>
      </c>
      <c r="D1785" s="129" t="s">
        <v>137</v>
      </c>
    </row>
    <row r="1786" spans="1:4">
      <c r="A1786" s="119" t="str">
        <f t="shared" si="27"/>
        <v>Trạm y tế phường Quyết Tiến12</v>
      </c>
      <c r="B1786" s="129" t="s">
        <v>2451</v>
      </c>
      <c r="C1786" s="130" t="s">
        <v>1408</v>
      </c>
      <c r="D1786" s="129" t="s">
        <v>137</v>
      </c>
    </row>
    <row r="1787" spans="1:4">
      <c r="A1787" s="119" t="str">
        <f t="shared" si="27"/>
        <v>Trạm y tế phường Đông Phong12</v>
      </c>
      <c r="B1787" s="129" t="s">
        <v>2450</v>
      </c>
      <c r="C1787" s="130" t="s">
        <v>1407</v>
      </c>
      <c r="D1787" s="129" t="s">
        <v>137</v>
      </c>
    </row>
    <row r="1788" spans="1:4">
      <c r="A1788" s="119" t="str">
        <f t="shared" si="27"/>
        <v>Phòng khám đa khoa thuộc Trung tâm Kiểm soát bệnh tật tỉnh Lai Châu12</v>
      </c>
      <c r="B1788" s="129" t="s">
        <v>9511</v>
      </c>
      <c r="C1788" s="130" t="s">
        <v>1404</v>
      </c>
      <c r="D1788" s="129" t="s">
        <v>137</v>
      </c>
    </row>
    <row r="1789" spans="1:4">
      <c r="A1789" s="119" t="str">
        <f t="shared" si="27"/>
        <v>Bệnh viện đa khoa tỉnh Sơn La14</v>
      </c>
      <c r="B1789" s="129" t="s">
        <v>2745</v>
      </c>
      <c r="C1789" s="130" t="s">
        <v>1559</v>
      </c>
      <c r="D1789" s="129" t="s">
        <v>138</v>
      </c>
    </row>
    <row r="1790" spans="1:4">
      <c r="A1790" s="119" t="str">
        <f t="shared" si="27"/>
        <v>Bệnh viện đa khoa Mai Sơn14</v>
      </c>
      <c r="B1790" s="129" t="s">
        <v>2744</v>
      </c>
      <c r="C1790" s="130" t="s">
        <v>1558</v>
      </c>
      <c r="D1790" s="129" t="s">
        <v>138</v>
      </c>
    </row>
    <row r="1791" spans="1:4">
      <c r="A1791" s="119" t="str">
        <f t="shared" si="27"/>
        <v>Bệnh viện đa khoa Mộc châu14</v>
      </c>
      <c r="B1791" s="129" t="s">
        <v>9751</v>
      </c>
      <c r="C1791" s="130" t="s">
        <v>1556</v>
      </c>
      <c r="D1791" s="129" t="s">
        <v>138</v>
      </c>
    </row>
    <row r="1792" spans="1:4">
      <c r="A1792" s="119" t="str">
        <f t="shared" si="27"/>
        <v>Bệnh viện đa khoa huyện Phù yên14</v>
      </c>
      <c r="B1792" s="129" t="s">
        <v>9069</v>
      </c>
      <c r="C1792" s="130" t="s">
        <v>1554</v>
      </c>
      <c r="D1792" s="129" t="s">
        <v>138</v>
      </c>
    </row>
    <row r="1793" spans="1:4">
      <c r="A1793" s="119" t="str">
        <f t="shared" si="27"/>
        <v>Bệnh viện đa khoa Thuận Châu14</v>
      </c>
      <c r="B1793" s="129" t="s">
        <v>2743</v>
      </c>
      <c r="C1793" s="130" t="s">
        <v>1553</v>
      </c>
      <c r="D1793" s="129" t="s">
        <v>138</v>
      </c>
    </row>
    <row r="1794" spans="1:4">
      <c r="A1794" s="119" t="str">
        <f t="shared" si="27"/>
        <v>Bệnh viện đa khoa Yên Châu14</v>
      </c>
      <c r="B1794" s="129" t="s">
        <v>2742</v>
      </c>
      <c r="C1794" s="130" t="s">
        <v>1551</v>
      </c>
      <c r="D1794" s="129" t="s">
        <v>138</v>
      </c>
    </row>
    <row r="1795" spans="1:4">
      <c r="A1795" s="119" t="str">
        <f t="shared" ref="A1795:A1858" si="28">B1795&amp;D1795</f>
        <v>Bệnh viện đa khoa Sông Mã14</v>
      </c>
      <c r="B1795" s="129" t="s">
        <v>2741</v>
      </c>
      <c r="C1795" s="130" t="s">
        <v>1550</v>
      </c>
      <c r="D1795" s="129" t="s">
        <v>138</v>
      </c>
    </row>
    <row r="1796" spans="1:4">
      <c r="A1796" s="119" t="str">
        <f t="shared" si="28"/>
        <v>Bệnh viện Đa Khoa huyện Quỳnh Nhai14</v>
      </c>
      <c r="B1796" s="129" t="s">
        <v>12127</v>
      </c>
      <c r="C1796" s="130" t="s">
        <v>1549</v>
      </c>
      <c r="D1796" s="129" t="s">
        <v>138</v>
      </c>
    </row>
    <row r="1797" spans="1:4">
      <c r="A1797" s="119" t="str">
        <f t="shared" si="28"/>
        <v>Bệnh viện đa khoa Mường La14</v>
      </c>
      <c r="B1797" s="129" t="s">
        <v>2740</v>
      </c>
      <c r="C1797" s="130" t="s">
        <v>73</v>
      </c>
      <c r="D1797" s="129" t="s">
        <v>138</v>
      </c>
    </row>
    <row r="1798" spans="1:4">
      <c r="A1798" s="119" t="str">
        <f t="shared" si="28"/>
        <v>Bệnh viện đa khoa Bắc Yên14</v>
      </c>
      <c r="B1798" s="129" t="s">
        <v>2739</v>
      </c>
      <c r="C1798" s="130" t="s">
        <v>1548</v>
      </c>
      <c r="D1798" s="129" t="s">
        <v>138</v>
      </c>
    </row>
    <row r="1799" spans="1:4">
      <c r="A1799" s="119" t="str">
        <f t="shared" si="28"/>
        <v>Bệnh viện đa khoa Thảo Nguyên Mộc Châu14</v>
      </c>
      <c r="B1799" s="129" t="s">
        <v>10390</v>
      </c>
      <c r="C1799" s="130" t="s">
        <v>1547</v>
      </c>
      <c r="D1799" s="129" t="s">
        <v>138</v>
      </c>
    </row>
    <row r="1800" spans="1:4">
      <c r="A1800" s="119" t="str">
        <f t="shared" si="28"/>
        <v>Bệnh viện Quân Y 614</v>
      </c>
      <c r="B1800" s="129" t="s">
        <v>11097</v>
      </c>
      <c r="C1800" s="130" t="s">
        <v>1545</v>
      </c>
      <c r="D1800" s="129" t="s">
        <v>138</v>
      </c>
    </row>
    <row r="1801" spans="1:4">
      <c r="A1801" s="119" t="str">
        <f t="shared" si="28"/>
        <v>Bệnh viện đa khoa Sốp Cộp14</v>
      </c>
      <c r="B1801" s="129" t="s">
        <v>2737</v>
      </c>
      <c r="C1801" s="130" t="s">
        <v>1543</v>
      </c>
      <c r="D1801" s="129" t="s">
        <v>138</v>
      </c>
    </row>
    <row r="1802" spans="1:4">
      <c r="A1802" s="119" t="str">
        <f t="shared" si="28"/>
        <v>Bệnh viện  Phong và Da liễu14</v>
      </c>
      <c r="B1802" s="129" t="s">
        <v>2736</v>
      </c>
      <c r="C1802" s="130" t="s">
        <v>1536</v>
      </c>
      <c r="D1802" s="129" t="s">
        <v>138</v>
      </c>
    </row>
    <row r="1803" spans="1:4">
      <c r="A1803" s="119" t="str">
        <f t="shared" si="28"/>
        <v>Trạm y tế phường Chiềng Lề14</v>
      </c>
      <c r="B1803" s="129" t="s">
        <v>2735</v>
      </c>
      <c r="C1803" s="130" t="s">
        <v>1535</v>
      </c>
      <c r="D1803" s="129" t="s">
        <v>138</v>
      </c>
    </row>
    <row r="1804" spans="1:4">
      <c r="A1804" s="119" t="str">
        <f t="shared" si="28"/>
        <v>Trạm y tế phường Tô Hiệu14</v>
      </c>
      <c r="B1804" s="129" t="s">
        <v>2734</v>
      </c>
      <c r="C1804" s="130" t="s">
        <v>1534</v>
      </c>
      <c r="D1804" s="129" t="s">
        <v>138</v>
      </c>
    </row>
    <row r="1805" spans="1:4">
      <c r="A1805" s="119" t="str">
        <f t="shared" si="28"/>
        <v>Trạm y tế phường Quyết Thắng14</v>
      </c>
      <c r="B1805" s="129" t="s">
        <v>2469</v>
      </c>
      <c r="C1805" s="130" t="s">
        <v>1532</v>
      </c>
      <c r="D1805" s="129" t="s">
        <v>138</v>
      </c>
    </row>
    <row r="1806" spans="1:4">
      <c r="A1806" s="119" t="str">
        <f t="shared" si="28"/>
        <v>Trạm y tế phường Quyết Tâm14</v>
      </c>
      <c r="B1806" s="129" t="s">
        <v>2733</v>
      </c>
      <c r="C1806" s="130" t="s">
        <v>1531</v>
      </c>
      <c r="D1806" s="129" t="s">
        <v>138</v>
      </c>
    </row>
    <row r="1807" spans="1:4">
      <c r="A1807" s="119" t="str">
        <f t="shared" si="28"/>
        <v>Trạm y tế xã Chiềng Cọ14</v>
      </c>
      <c r="B1807" s="129" t="s">
        <v>2732</v>
      </c>
      <c r="C1807" s="130" t="s">
        <v>1530</v>
      </c>
      <c r="D1807" s="129" t="s">
        <v>138</v>
      </c>
    </row>
    <row r="1808" spans="1:4">
      <c r="A1808" s="119" t="str">
        <f t="shared" si="28"/>
        <v>Trạm y tế xã Chiềng Đen14</v>
      </c>
      <c r="B1808" s="129" t="s">
        <v>2731</v>
      </c>
      <c r="C1808" s="130" t="s">
        <v>1529</v>
      </c>
      <c r="D1808" s="129" t="s">
        <v>138</v>
      </c>
    </row>
    <row r="1809" spans="1:4">
      <c r="A1809" s="119" t="str">
        <f t="shared" si="28"/>
        <v>Trạm y tế xã Chiềng Xôm14</v>
      </c>
      <c r="B1809" s="129" t="s">
        <v>2730</v>
      </c>
      <c r="C1809" s="130" t="s">
        <v>1527</v>
      </c>
      <c r="D1809" s="129" t="s">
        <v>138</v>
      </c>
    </row>
    <row r="1810" spans="1:4">
      <c r="A1810" s="119" t="str">
        <f t="shared" si="28"/>
        <v>Trạm y tế phường Chiềng An14</v>
      </c>
      <c r="B1810" s="129" t="s">
        <v>2729</v>
      </c>
      <c r="C1810" s="130" t="s">
        <v>1526</v>
      </c>
      <c r="D1810" s="129" t="s">
        <v>138</v>
      </c>
    </row>
    <row r="1811" spans="1:4">
      <c r="A1811" s="119" t="str">
        <f t="shared" si="28"/>
        <v>Trạm y tế phường Chiềng Cơi14</v>
      </c>
      <c r="B1811" s="129" t="s">
        <v>2728</v>
      </c>
      <c r="C1811" s="130" t="s">
        <v>1524</v>
      </c>
      <c r="D1811" s="129" t="s">
        <v>138</v>
      </c>
    </row>
    <row r="1812" spans="1:4">
      <c r="A1812" s="119" t="str">
        <f t="shared" si="28"/>
        <v>Trạm y tế xã Chiềng Ngần14</v>
      </c>
      <c r="B1812" s="129" t="s">
        <v>2727</v>
      </c>
      <c r="C1812" s="130" t="s">
        <v>1522</v>
      </c>
      <c r="D1812" s="129" t="s">
        <v>138</v>
      </c>
    </row>
    <row r="1813" spans="1:4">
      <c r="A1813" s="119" t="str">
        <f t="shared" si="28"/>
        <v>Trạm y tế xã Hua La14</v>
      </c>
      <c r="B1813" s="129" t="s">
        <v>2726</v>
      </c>
      <c r="C1813" s="130" t="s">
        <v>1521</v>
      </c>
      <c r="D1813" s="129" t="s">
        <v>138</v>
      </c>
    </row>
    <row r="1814" spans="1:4">
      <c r="A1814" s="119" t="str">
        <f t="shared" si="28"/>
        <v>Trạm y tế phường Chiềng Sinh14</v>
      </c>
      <c r="B1814" s="129" t="s">
        <v>2725</v>
      </c>
      <c r="C1814" s="130" t="s">
        <v>1520</v>
      </c>
      <c r="D1814" s="129" t="s">
        <v>138</v>
      </c>
    </row>
    <row r="1815" spans="1:4">
      <c r="A1815" s="119" t="str">
        <f t="shared" si="28"/>
        <v>Trạm y tế xã Mường Chiên14</v>
      </c>
      <c r="B1815" s="129" t="s">
        <v>2724</v>
      </c>
      <c r="C1815" s="130" t="s">
        <v>1519</v>
      </c>
      <c r="D1815" s="129" t="s">
        <v>138</v>
      </c>
    </row>
    <row r="1816" spans="1:4">
      <c r="A1816" s="119" t="str">
        <f t="shared" si="28"/>
        <v>Trạm y tế xã Cà Nàng14</v>
      </c>
      <c r="B1816" s="129" t="s">
        <v>2723</v>
      </c>
      <c r="C1816" s="130" t="s">
        <v>1518</v>
      </c>
      <c r="D1816" s="129" t="s">
        <v>138</v>
      </c>
    </row>
    <row r="1817" spans="1:4">
      <c r="A1817" s="119" t="str">
        <f t="shared" si="28"/>
        <v>Trạm y tế xã Chiềng Khay14</v>
      </c>
      <c r="B1817" s="129" t="s">
        <v>2722</v>
      </c>
      <c r="C1817" s="130" t="s">
        <v>1517</v>
      </c>
      <c r="D1817" s="129" t="s">
        <v>138</v>
      </c>
    </row>
    <row r="1818" spans="1:4">
      <c r="A1818" s="119" t="str">
        <f t="shared" si="28"/>
        <v>Trạm y tế xã Pá Ma Pha Khinh14</v>
      </c>
      <c r="B1818" s="129" t="s">
        <v>2721</v>
      </c>
      <c r="C1818" s="130" t="s">
        <v>1516</v>
      </c>
      <c r="D1818" s="129" t="s">
        <v>138</v>
      </c>
    </row>
    <row r="1819" spans="1:4">
      <c r="A1819" s="119" t="str">
        <f t="shared" si="28"/>
        <v>Trạm y tế xã Chiềng Ơn14</v>
      </c>
      <c r="B1819" s="129" t="s">
        <v>2720</v>
      </c>
      <c r="C1819" s="130" t="s">
        <v>1513</v>
      </c>
      <c r="D1819" s="129" t="s">
        <v>138</v>
      </c>
    </row>
    <row r="1820" spans="1:4">
      <c r="A1820" s="119" t="str">
        <f t="shared" si="28"/>
        <v>Trạm y tế xã Mường Giàng14</v>
      </c>
      <c r="B1820" s="129" t="s">
        <v>2719</v>
      </c>
      <c r="C1820" s="130" t="s">
        <v>1512</v>
      </c>
      <c r="D1820" s="129" t="s">
        <v>138</v>
      </c>
    </row>
    <row r="1821" spans="1:4">
      <c r="A1821" s="119" t="str">
        <f t="shared" si="28"/>
        <v>Trạm y tế xã Chiềng Bằng14</v>
      </c>
      <c r="B1821" s="129" t="s">
        <v>2718</v>
      </c>
      <c r="C1821" s="130" t="s">
        <v>1511</v>
      </c>
      <c r="D1821" s="129" t="s">
        <v>138</v>
      </c>
    </row>
    <row r="1822" spans="1:4">
      <c r="A1822" s="119" t="str">
        <f t="shared" si="28"/>
        <v>Trạm y tế xã Mường Sại14</v>
      </c>
      <c r="B1822" s="129" t="s">
        <v>2717</v>
      </c>
      <c r="C1822" s="130" t="s">
        <v>1510</v>
      </c>
      <c r="D1822" s="129" t="s">
        <v>138</v>
      </c>
    </row>
    <row r="1823" spans="1:4">
      <c r="A1823" s="119" t="str">
        <f t="shared" si="28"/>
        <v>Trạm y tế xã Nậm ét14</v>
      </c>
      <c r="B1823" s="129" t="s">
        <v>2716</v>
      </c>
      <c r="C1823" s="130" t="s">
        <v>1509</v>
      </c>
      <c r="D1823" s="129" t="s">
        <v>138</v>
      </c>
    </row>
    <row r="1824" spans="1:4">
      <c r="A1824" s="119" t="str">
        <f t="shared" si="28"/>
        <v>Trạm y tế xã Chiềng Khoang14</v>
      </c>
      <c r="B1824" s="129" t="s">
        <v>2715</v>
      </c>
      <c r="C1824" s="130" t="s">
        <v>1507</v>
      </c>
      <c r="D1824" s="129" t="s">
        <v>138</v>
      </c>
    </row>
    <row r="1825" spans="1:4">
      <c r="A1825" s="119" t="str">
        <f t="shared" si="28"/>
        <v>Trạm y tế Thị trấn Thuận Châu14</v>
      </c>
      <c r="B1825" s="129" t="s">
        <v>2714</v>
      </c>
      <c r="C1825" s="130" t="s">
        <v>1506</v>
      </c>
      <c r="D1825" s="129" t="s">
        <v>138</v>
      </c>
    </row>
    <row r="1826" spans="1:4">
      <c r="A1826" s="119" t="str">
        <f t="shared" si="28"/>
        <v>Trạm y tế xã Phổng Lái14</v>
      </c>
      <c r="B1826" s="129" t="s">
        <v>2713</v>
      </c>
      <c r="C1826" s="130" t="s">
        <v>1505</v>
      </c>
      <c r="D1826" s="129" t="s">
        <v>138</v>
      </c>
    </row>
    <row r="1827" spans="1:4">
      <c r="A1827" s="119" t="str">
        <f t="shared" si="28"/>
        <v>Trạm y tế xã Mường é14</v>
      </c>
      <c r="B1827" s="129" t="s">
        <v>2712</v>
      </c>
      <c r="C1827" s="130" t="s">
        <v>1504</v>
      </c>
      <c r="D1827" s="129" t="s">
        <v>138</v>
      </c>
    </row>
    <row r="1828" spans="1:4">
      <c r="A1828" s="119" t="str">
        <f t="shared" si="28"/>
        <v>Trạm y tế xã Chiềng Pha14</v>
      </c>
      <c r="B1828" s="129" t="s">
        <v>2711</v>
      </c>
      <c r="C1828" s="130" t="s">
        <v>1503</v>
      </c>
      <c r="D1828" s="129" t="s">
        <v>138</v>
      </c>
    </row>
    <row r="1829" spans="1:4">
      <c r="A1829" s="119" t="str">
        <f t="shared" si="28"/>
        <v>Trạm y tế xã Chiềng La14</v>
      </c>
      <c r="B1829" s="129" t="s">
        <v>2710</v>
      </c>
      <c r="C1829" s="130" t="s">
        <v>1502</v>
      </c>
      <c r="D1829" s="129" t="s">
        <v>138</v>
      </c>
    </row>
    <row r="1830" spans="1:4">
      <c r="A1830" s="119" t="str">
        <f t="shared" si="28"/>
        <v>Trạm y tế xã Chiềng Ngàm14</v>
      </c>
      <c r="B1830" s="129" t="s">
        <v>2709</v>
      </c>
      <c r="C1830" s="130" t="s">
        <v>1501</v>
      </c>
      <c r="D1830" s="129" t="s">
        <v>138</v>
      </c>
    </row>
    <row r="1831" spans="1:4">
      <c r="A1831" s="119" t="str">
        <f t="shared" si="28"/>
        <v>Trạm y tế xã Liệp Tè14</v>
      </c>
      <c r="B1831" s="129" t="s">
        <v>2708</v>
      </c>
      <c r="C1831" s="130" t="s">
        <v>1500</v>
      </c>
      <c r="D1831" s="129" t="s">
        <v>138</v>
      </c>
    </row>
    <row r="1832" spans="1:4">
      <c r="A1832" s="119" t="str">
        <f t="shared" si="28"/>
        <v>Trạm y tế xã é Tòng14</v>
      </c>
      <c r="B1832" s="129" t="s">
        <v>2707</v>
      </c>
      <c r="C1832" s="130" t="s">
        <v>1499</v>
      </c>
      <c r="D1832" s="129" t="s">
        <v>138</v>
      </c>
    </row>
    <row r="1833" spans="1:4">
      <c r="A1833" s="119" t="str">
        <f t="shared" si="28"/>
        <v>Trạm y tế xã Phổng  Lập14</v>
      </c>
      <c r="B1833" s="129" t="s">
        <v>2706</v>
      </c>
      <c r="C1833" s="130" t="s">
        <v>1498</v>
      </c>
      <c r="D1833" s="129" t="s">
        <v>138</v>
      </c>
    </row>
    <row r="1834" spans="1:4">
      <c r="A1834" s="119" t="str">
        <f t="shared" si="28"/>
        <v>Trạm y tế xã Phổng Lăng14</v>
      </c>
      <c r="B1834" s="129" t="s">
        <v>2705</v>
      </c>
      <c r="C1834" s="130" t="s">
        <v>1497</v>
      </c>
      <c r="D1834" s="129" t="s">
        <v>138</v>
      </c>
    </row>
    <row r="1835" spans="1:4">
      <c r="A1835" s="119" t="str">
        <f t="shared" si="28"/>
        <v>Trạm y tế xã Chiềng Ly14</v>
      </c>
      <c r="B1835" s="129" t="s">
        <v>2704</v>
      </c>
      <c r="C1835" s="130" t="s">
        <v>1496</v>
      </c>
      <c r="D1835" s="129" t="s">
        <v>138</v>
      </c>
    </row>
    <row r="1836" spans="1:4">
      <c r="A1836" s="119" t="str">
        <f t="shared" si="28"/>
        <v>Trạm y tế xã Nong Lay14</v>
      </c>
      <c r="B1836" s="129" t="s">
        <v>2703</v>
      </c>
      <c r="C1836" s="130" t="s">
        <v>1495</v>
      </c>
      <c r="D1836" s="129" t="s">
        <v>138</v>
      </c>
    </row>
    <row r="1837" spans="1:4">
      <c r="A1837" s="119" t="str">
        <f t="shared" si="28"/>
        <v>Trạm y tế xã Mường Khiêng14</v>
      </c>
      <c r="B1837" s="129" t="s">
        <v>2702</v>
      </c>
      <c r="C1837" s="130" t="s">
        <v>1493</v>
      </c>
      <c r="D1837" s="129" t="s">
        <v>138</v>
      </c>
    </row>
    <row r="1838" spans="1:4">
      <c r="A1838" s="119" t="str">
        <f t="shared" si="28"/>
        <v>Trạm y tế xã Mường Bám14</v>
      </c>
      <c r="B1838" s="129" t="s">
        <v>2701</v>
      </c>
      <c r="C1838" s="130" t="s">
        <v>1492</v>
      </c>
      <c r="D1838" s="129" t="s">
        <v>138</v>
      </c>
    </row>
    <row r="1839" spans="1:4">
      <c r="A1839" s="119" t="str">
        <f t="shared" si="28"/>
        <v>Trạm y tế xã Long Hẹ14</v>
      </c>
      <c r="B1839" s="129" t="s">
        <v>2700</v>
      </c>
      <c r="C1839" s="130" t="s">
        <v>1491</v>
      </c>
      <c r="D1839" s="129" t="s">
        <v>138</v>
      </c>
    </row>
    <row r="1840" spans="1:4">
      <c r="A1840" s="119" t="str">
        <f t="shared" si="28"/>
        <v>Trạm y tế xã Chiềng Bôm14</v>
      </c>
      <c r="B1840" s="129" t="s">
        <v>2699</v>
      </c>
      <c r="C1840" s="130" t="s">
        <v>1490</v>
      </c>
      <c r="D1840" s="129" t="s">
        <v>138</v>
      </c>
    </row>
    <row r="1841" spans="1:4">
      <c r="A1841" s="119" t="str">
        <f t="shared" si="28"/>
        <v>Trạm y tế xã Thôm Mòn14</v>
      </c>
      <c r="B1841" s="129" t="s">
        <v>2698</v>
      </c>
      <c r="C1841" s="130" t="s">
        <v>1489</v>
      </c>
      <c r="D1841" s="129" t="s">
        <v>138</v>
      </c>
    </row>
    <row r="1842" spans="1:4">
      <c r="A1842" s="119" t="str">
        <f t="shared" si="28"/>
        <v>Trạm y tế xã Tông  Lạnh14</v>
      </c>
      <c r="B1842" s="129" t="s">
        <v>2697</v>
      </c>
      <c r="C1842" s="130" t="s">
        <v>1487</v>
      </c>
      <c r="D1842" s="129" t="s">
        <v>138</v>
      </c>
    </row>
    <row r="1843" spans="1:4">
      <c r="A1843" s="119" t="str">
        <f t="shared" si="28"/>
        <v>Trạm y tế xã Tông Cọ14</v>
      </c>
      <c r="B1843" s="129" t="s">
        <v>2696</v>
      </c>
      <c r="C1843" s="130" t="s">
        <v>1486</v>
      </c>
      <c r="D1843" s="129" t="s">
        <v>138</v>
      </c>
    </row>
    <row r="1844" spans="1:4">
      <c r="A1844" s="119" t="str">
        <f t="shared" si="28"/>
        <v>Trạm y tế xã Bó Mười14</v>
      </c>
      <c r="B1844" s="129" t="s">
        <v>2695</v>
      </c>
      <c r="C1844" s="130" t="s">
        <v>1485</v>
      </c>
      <c r="D1844" s="129" t="s">
        <v>138</v>
      </c>
    </row>
    <row r="1845" spans="1:4">
      <c r="A1845" s="119" t="str">
        <f t="shared" si="28"/>
        <v>Trạm y tế xã Púng Tra14</v>
      </c>
      <c r="B1845" s="129" t="s">
        <v>2694</v>
      </c>
      <c r="C1845" s="130" t="s">
        <v>1483</v>
      </c>
      <c r="D1845" s="129" t="s">
        <v>138</v>
      </c>
    </row>
    <row r="1846" spans="1:4">
      <c r="A1846" s="119" t="str">
        <f t="shared" si="28"/>
        <v>Trạm y tế xã Chiềng Pấc14</v>
      </c>
      <c r="B1846" s="129" t="s">
        <v>2693</v>
      </c>
      <c r="C1846" s="130" t="s">
        <v>1482</v>
      </c>
      <c r="D1846" s="129" t="s">
        <v>138</v>
      </c>
    </row>
    <row r="1847" spans="1:4">
      <c r="A1847" s="119" t="str">
        <f t="shared" si="28"/>
        <v>Trạm y tế xã Nậm Lầu14</v>
      </c>
      <c r="B1847" s="129" t="s">
        <v>2692</v>
      </c>
      <c r="C1847" s="130" t="s">
        <v>1480</v>
      </c>
      <c r="D1847" s="129" t="s">
        <v>138</v>
      </c>
    </row>
    <row r="1848" spans="1:4">
      <c r="A1848" s="119" t="str">
        <f t="shared" si="28"/>
        <v>Trạm y tế xã Bon Phặng14</v>
      </c>
      <c r="B1848" s="129" t="s">
        <v>2691</v>
      </c>
      <c r="C1848" s="130" t="s">
        <v>1479</v>
      </c>
      <c r="D1848" s="129" t="s">
        <v>138</v>
      </c>
    </row>
    <row r="1849" spans="1:4">
      <c r="A1849" s="119" t="str">
        <f t="shared" si="28"/>
        <v>Trạm y tế xã Co Tòng14</v>
      </c>
      <c r="B1849" s="129" t="s">
        <v>2690</v>
      </c>
      <c r="C1849" s="130" t="s">
        <v>1478</v>
      </c>
      <c r="D1849" s="129" t="s">
        <v>138</v>
      </c>
    </row>
    <row r="1850" spans="1:4">
      <c r="A1850" s="119" t="str">
        <f t="shared" si="28"/>
        <v>Trạm y tế xã Muổi Nọi14</v>
      </c>
      <c r="B1850" s="129" t="s">
        <v>2689</v>
      </c>
      <c r="C1850" s="130" t="s">
        <v>1477</v>
      </c>
      <c r="D1850" s="129" t="s">
        <v>138</v>
      </c>
    </row>
    <row r="1851" spans="1:4">
      <c r="A1851" s="119" t="str">
        <f t="shared" si="28"/>
        <v>Trạm y tế xã Pá Lông14</v>
      </c>
      <c r="B1851" s="129" t="s">
        <v>2688</v>
      </c>
      <c r="C1851" s="130" t="s">
        <v>1476</v>
      </c>
      <c r="D1851" s="129" t="s">
        <v>138</v>
      </c>
    </row>
    <row r="1852" spans="1:4">
      <c r="A1852" s="119" t="str">
        <f t="shared" si="28"/>
        <v>Trạm y tế xã Bản Lầm14</v>
      </c>
      <c r="B1852" s="129" t="s">
        <v>2687</v>
      </c>
      <c r="C1852" s="130" t="s">
        <v>1475</v>
      </c>
      <c r="D1852" s="129" t="s">
        <v>138</v>
      </c>
    </row>
    <row r="1853" spans="1:4">
      <c r="A1853" s="119" t="str">
        <f t="shared" si="28"/>
        <v>Trạm y tế Thị trấn ít Ong14</v>
      </c>
      <c r="B1853" s="129" t="s">
        <v>2686</v>
      </c>
      <c r="C1853" s="130" t="s">
        <v>1473</v>
      </c>
      <c r="D1853" s="129" t="s">
        <v>138</v>
      </c>
    </row>
    <row r="1854" spans="1:4">
      <c r="A1854" s="119" t="str">
        <f t="shared" si="28"/>
        <v>Trạm y tế xã Nậm Giôn14</v>
      </c>
      <c r="B1854" s="129" t="s">
        <v>2685</v>
      </c>
      <c r="C1854" s="130" t="s">
        <v>1472</v>
      </c>
      <c r="D1854" s="129" t="s">
        <v>138</v>
      </c>
    </row>
    <row r="1855" spans="1:4">
      <c r="A1855" s="119" t="str">
        <f t="shared" si="28"/>
        <v>Trạm y tế xã Chiềng Lao14</v>
      </c>
      <c r="B1855" s="129" t="s">
        <v>2684</v>
      </c>
      <c r="C1855" s="130" t="s">
        <v>1471</v>
      </c>
      <c r="D1855" s="129" t="s">
        <v>138</v>
      </c>
    </row>
    <row r="1856" spans="1:4">
      <c r="A1856" s="119" t="str">
        <f t="shared" si="28"/>
        <v>Trạm y tế xã Hua Trai14</v>
      </c>
      <c r="B1856" s="129" t="s">
        <v>2683</v>
      </c>
      <c r="C1856" s="130" t="s">
        <v>1470</v>
      </c>
      <c r="D1856" s="129" t="s">
        <v>138</v>
      </c>
    </row>
    <row r="1857" spans="1:4">
      <c r="A1857" s="119" t="str">
        <f t="shared" si="28"/>
        <v>Trạm y tế xã Ngọc Chiến14</v>
      </c>
      <c r="B1857" s="129" t="s">
        <v>2682</v>
      </c>
      <c r="C1857" s="130" t="s">
        <v>1469</v>
      </c>
      <c r="D1857" s="129" t="s">
        <v>138</v>
      </c>
    </row>
    <row r="1858" spans="1:4">
      <c r="A1858" s="119" t="str">
        <f t="shared" si="28"/>
        <v>Trạm y tế xã Mường Trai14</v>
      </c>
      <c r="B1858" s="129" t="s">
        <v>2681</v>
      </c>
      <c r="C1858" s="130" t="s">
        <v>1468</v>
      </c>
      <c r="D1858" s="129" t="s">
        <v>138</v>
      </c>
    </row>
    <row r="1859" spans="1:4">
      <c r="A1859" s="119" t="str">
        <f t="shared" ref="A1859:A1922" si="29">B1859&amp;D1859</f>
        <v>Trạm y tế xã Nặm Păm14</v>
      </c>
      <c r="B1859" s="129" t="s">
        <v>9804</v>
      </c>
      <c r="C1859" s="130" t="s">
        <v>1467</v>
      </c>
      <c r="D1859" s="129" t="s">
        <v>138</v>
      </c>
    </row>
    <row r="1860" spans="1:4">
      <c r="A1860" s="119" t="str">
        <f t="shared" si="29"/>
        <v>Trạm y tế xã Chiềng Muôn14</v>
      </c>
      <c r="B1860" s="129" t="s">
        <v>2680</v>
      </c>
      <c r="C1860" s="130" t="s">
        <v>1466</v>
      </c>
      <c r="D1860" s="129" t="s">
        <v>138</v>
      </c>
    </row>
    <row r="1861" spans="1:4">
      <c r="A1861" s="119" t="str">
        <f t="shared" si="29"/>
        <v>Trạm y tế xã Chiềng Ân14</v>
      </c>
      <c r="B1861" s="129" t="s">
        <v>2679</v>
      </c>
      <c r="C1861" s="130" t="s">
        <v>1465</v>
      </c>
      <c r="D1861" s="129" t="s">
        <v>138</v>
      </c>
    </row>
    <row r="1862" spans="1:4">
      <c r="A1862" s="119" t="str">
        <f t="shared" si="29"/>
        <v>Trạm y tế xã Pi Toong14</v>
      </c>
      <c r="B1862" s="129" t="s">
        <v>2678</v>
      </c>
      <c r="C1862" s="130" t="s">
        <v>1464</v>
      </c>
      <c r="D1862" s="129" t="s">
        <v>138</v>
      </c>
    </row>
    <row r="1863" spans="1:4">
      <c r="A1863" s="119" t="str">
        <f t="shared" si="29"/>
        <v>Trạm y tế xã Chiềng Công14</v>
      </c>
      <c r="B1863" s="129" t="s">
        <v>2677</v>
      </c>
      <c r="C1863" s="130" t="s">
        <v>1462</v>
      </c>
      <c r="D1863" s="129" t="s">
        <v>138</v>
      </c>
    </row>
    <row r="1864" spans="1:4">
      <c r="A1864" s="119" t="str">
        <f t="shared" si="29"/>
        <v>Trạm y tế xã Tạ Bú14</v>
      </c>
      <c r="B1864" s="129" t="s">
        <v>2676</v>
      </c>
      <c r="C1864" s="130" t="s">
        <v>1461</v>
      </c>
      <c r="D1864" s="129" t="s">
        <v>138</v>
      </c>
    </row>
    <row r="1865" spans="1:4">
      <c r="A1865" s="119" t="str">
        <f t="shared" si="29"/>
        <v>Trạm y tế xã Chiềng San14</v>
      </c>
      <c r="B1865" s="129" t="s">
        <v>2675</v>
      </c>
      <c r="C1865" s="130" t="s">
        <v>1460</v>
      </c>
      <c r="D1865" s="129" t="s">
        <v>138</v>
      </c>
    </row>
    <row r="1866" spans="1:4">
      <c r="A1866" s="119" t="str">
        <f t="shared" si="29"/>
        <v>Trạm y tế xã Mường Bú14</v>
      </c>
      <c r="B1866" s="129" t="s">
        <v>2674</v>
      </c>
      <c r="C1866" s="130" t="s">
        <v>1459</v>
      </c>
      <c r="D1866" s="129" t="s">
        <v>138</v>
      </c>
    </row>
    <row r="1867" spans="1:4">
      <c r="A1867" s="119" t="str">
        <f t="shared" si="29"/>
        <v>Trạm y tế xã Chiềng Hoa14</v>
      </c>
      <c r="B1867" s="129" t="s">
        <v>2673</v>
      </c>
      <c r="C1867" s="130" t="s">
        <v>1458</v>
      </c>
      <c r="D1867" s="129" t="s">
        <v>138</v>
      </c>
    </row>
    <row r="1868" spans="1:4">
      <c r="A1868" s="119" t="str">
        <f t="shared" si="29"/>
        <v>Trạm y tế xã Mường Chùm14</v>
      </c>
      <c r="B1868" s="129" t="s">
        <v>2672</v>
      </c>
      <c r="C1868" s="130" t="s">
        <v>1457</v>
      </c>
      <c r="D1868" s="129" t="s">
        <v>138</v>
      </c>
    </row>
    <row r="1869" spans="1:4">
      <c r="A1869" s="119" t="str">
        <f t="shared" si="29"/>
        <v>Trạm y tế Thị trấn Bắc Yên14</v>
      </c>
      <c r="B1869" s="129" t="s">
        <v>2671</v>
      </c>
      <c r="C1869" s="130" t="s">
        <v>1456</v>
      </c>
      <c r="D1869" s="129" t="s">
        <v>138</v>
      </c>
    </row>
    <row r="1870" spans="1:4">
      <c r="A1870" s="119" t="str">
        <f t="shared" si="29"/>
        <v>Trạm y tế xã Phiêng Ban14</v>
      </c>
      <c r="B1870" s="129" t="s">
        <v>2670</v>
      </c>
      <c r="C1870" s="130" t="s">
        <v>1455</v>
      </c>
      <c r="D1870" s="129" t="s">
        <v>138</v>
      </c>
    </row>
    <row r="1871" spans="1:4">
      <c r="A1871" s="119" t="str">
        <f t="shared" si="29"/>
        <v>Trạm y tế xã Hang Chú14</v>
      </c>
      <c r="B1871" s="129" t="s">
        <v>2669</v>
      </c>
      <c r="C1871" s="130" t="s">
        <v>1454</v>
      </c>
      <c r="D1871" s="129" t="s">
        <v>138</v>
      </c>
    </row>
    <row r="1872" spans="1:4">
      <c r="A1872" s="119" t="str">
        <f t="shared" si="29"/>
        <v>Trạm y tế xã Xím Vàng14</v>
      </c>
      <c r="B1872" s="129" t="s">
        <v>2668</v>
      </c>
      <c r="C1872" s="130" t="s">
        <v>1453</v>
      </c>
      <c r="D1872" s="129" t="s">
        <v>138</v>
      </c>
    </row>
    <row r="1873" spans="1:4">
      <c r="A1873" s="119" t="str">
        <f t="shared" si="29"/>
        <v>Trạm y tế xã Tà Xùa14</v>
      </c>
      <c r="B1873" s="129" t="s">
        <v>2667</v>
      </c>
      <c r="C1873" s="130" t="s">
        <v>1452</v>
      </c>
      <c r="D1873" s="129" t="s">
        <v>138</v>
      </c>
    </row>
    <row r="1874" spans="1:4">
      <c r="A1874" s="119" t="str">
        <f t="shared" si="29"/>
        <v>Trạm y tế xã Pắc Ngà14</v>
      </c>
      <c r="B1874" s="129" t="s">
        <v>2666</v>
      </c>
      <c r="C1874" s="130" t="s">
        <v>1451</v>
      </c>
      <c r="D1874" s="129" t="s">
        <v>138</v>
      </c>
    </row>
    <row r="1875" spans="1:4">
      <c r="A1875" s="119" t="str">
        <f t="shared" si="29"/>
        <v>Trạm y tế xã Chim Vàn14</v>
      </c>
      <c r="B1875" s="129" t="s">
        <v>2665</v>
      </c>
      <c r="C1875" s="130" t="s">
        <v>1449</v>
      </c>
      <c r="D1875" s="129" t="s">
        <v>138</v>
      </c>
    </row>
    <row r="1876" spans="1:4">
      <c r="A1876" s="119" t="str">
        <f t="shared" si="29"/>
        <v>Trạm y tế xã Mường Khoa14</v>
      </c>
      <c r="B1876" s="129" t="s">
        <v>2490</v>
      </c>
      <c r="C1876" s="130" t="s">
        <v>1448</v>
      </c>
      <c r="D1876" s="129" t="s">
        <v>138</v>
      </c>
    </row>
    <row r="1877" spans="1:4">
      <c r="A1877" s="119" t="str">
        <f t="shared" si="29"/>
        <v>Trạm y tế xã Song Pe14</v>
      </c>
      <c r="B1877" s="129" t="s">
        <v>2664</v>
      </c>
      <c r="C1877" s="130" t="s">
        <v>1447</v>
      </c>
      <c r="D1877" s="129" t="s">
        <v>138</v>
      </c>
    </row>
    <row r="1878" spans="1:4">
      <c r="A1878" s="119" t="str">
        <f t="shared" si="29"/>
        <v>Trạm y tế xã Hồng Ngài14</v>
      </c>
      <c r="B1878" s="129" t="s">
        <v>2663</v>
      </c>
      <c r="C1878" s="130" t="s">
        <v>1446</v>
      </c>
      <c r="D1878" s="129" t="s">
        <v>138</v>
      </c>
    </row>
    <row r="1879" spans="1:4">
      <c r="A1879" s="119" t="str">
        <f t="shared" si="29"/>
        <v>Trạm y tế xã Tạ Khoa14</v>
      </c>
      <c r="B1879" s="129" t="s">
        <v>2662</v>
      </c>
      <c r="C1879" s="130" t="s">
        <v>1445</v>
      </c>
      <c r="D1879" s="129" t="s">
        <v>138</v>
      </c>
    </row>
    <row r="1880" spans="1:4">
      <c r="A1880" s="119" t="str">
        <f t="shared" si="29"/>
        <v>Trạm y tế xã Phiêng Côn14</v>
      </c>
      <c r="B1880" s="129" t="s">
        <v>2661</v>
      </c>
      <c r="C1880" s="130" t="s">
        <v>1444</v>
      </c>
      <c r="D1880" s="129" t="s">
        <v>138</v>
      </c>
    </row>
    <row r="1881" spans="1:4">
      <c r="A1881" s="119" t="str">
        <f t="shared" si="29"/>
        <v>Trạm y tế xã Chiềng Sại14</v>
      </c>
      <c r="B1881" s="129" t="s">
        <v>2660</v>
      </c>
      <c r="C1881" s="130" t="s">
        <v>1443</v>
      </c>
      <c r="D1881" s="129" t="s">
        <v>138</v>
      </c>
    </row>
    <row r="1882" spans="1:4">
      <c r="A1882" s="119" t="str">
        <f t="shared" si="29"/>
        <v>Trạm y tế Thị trấn Phù Yên14</v>
      </c>
      <c r="B1882" s="129" t="s">
        <v>2659</v>
      </c>
      <c r="C1882" s="130" t="s">
        <v>1442</v>
      </c>
      <c r="D1882" s="129" t="s">
        <v>138</v>
      </c>
    </row>
    <row r="1883" spans="1:4">
      <c r="A1883" s="119" t="str">
        <f t="shared" si="29"/>
        <v>Trạm y tế xã Suối Tọ14</v>
      </c>
      <c r="B1883" s="129" t="s">
        <v>2658</v>
      </c>
      <c r="C1883" s="130" t="s">
        <v>1441</v>
      </c>
      <c r="D1883" s="129" t="s">
        <v>138</v>
      </c>
    </row>
    <row r="1884" spans="1:4">
      <c r="A1884" s="119" t="str">
        <f t="shared" si="29"/>
        <v>Trạm y tế xã Mường Thải14</v>
      </c>
      <c r="B1884" s="129" t="s">
        <v>2657</v>
      </c>
      <c r="C1884" s="130" t="s">
        <v>1440</v>
      </c>
      <c r="D1884" s="129" t="s">
        <v>138</v>
      </c>
    </row>
    <row r="1885" spans="1:4">
      <c r="A1885" s="119" t="str">
        <f t="shared" si="29"/>
        <v>Trạm y tế xã Mường Cơi14</v>
      </c>
      <c r="B1885" s="129" t="s">
        <v>2656</v>
      </c>
      <c r="C1885" s="130" t="s">
        <v>1439</v>
      </c>
      <c r="D1885" s="129" t="s">
        <v>138</v>
      </c>
    </row>
    <row r="1886" spans="1:4">
      <c r="A1886" s="119" t="str">
        <f t="shared" si="29"/>
        <v>Trạm y tế xã Quang Huy14</v>
      </c>
      <c r="B1886" s="129" t="s">
        <v>2655</v>
      </c>
      <c r="C1886" s="130" t="s">
        <v>1438</v>
      </c>
      <c r="D1886" s="129" t="s">
        <v>138</v>
      </c>
    </row>
    <row r="1887" spans="1:4">
      <c r="A1887" s="119" t="str">
        <f t="shared" si="29"/>
        <v>Trạm y tế xã Huy Bắc14</v>
      </c>
      <c r="B1887" s="129" t="s">
        <v>2654</v>
      </c>
      <c r="C1887" s="130" t="s">
        <v>1437</v>
      </c>
      <c r="D1887" s="129" t="s">
        <v>138</v>
      </c>
    </row>
    <row r="1888" spans="1:4">
      <c r="A1888" s="119" t="str">
        <f t="shared" si="29"/>
        <v>Trạm y tế xã Huy Thượng14</v>
      </c>
      <c r="B1888" s="129" t="s">
        <v>2653</v>
      </c>
      <c r="C1888" s="130" t="s">
        <v>1436</v>
      </c>
      <c r="D1888" s="129" t="s">
        <v>138</v>
      </c>
    </row>
    <row r="1889" spans="1:4">
      <c r="A1889" s="119" t="str">
        <f t="shared" si="29"/>
        <v>Trạm y tế xã Tường Phù14</v>
      </c>
      <c r="B1889" s="129" t="s">
        <v>2651</v>
      </c>
      <c r="C1889" s="130" t="s">
        <v>1432</v>
      </c>
      <c r="D1889" s="129" t="s">
        <v>138</v>
      </c>
    </row>
    <row r="1890" spans="1:4">
      <c r="A1890" s="119" t="str">
        <f t="shared" si="29"/>
        <v>Trạm y tế xã Huy Hạ14</v>
      </c>
      <c r="B1890" s="129" t="s">
        <v>2650</v>
      </c>
      <c r="C1890" s="130" t="s">
        <v>1431</v>
      </c>
      <c r="D1890" s="129" t="s">
        <v>138</v>
      </c>
    </row>
    <row r="1891" spans="1:4">
      <c r="A1891" s="119" t="str">
        <f t="shared" si="29"/>
        <v>Trạm y tế xã Huy Tân14</v>
      </c>
      <c r="B1891" s="129" t="s">
        <v>2649</v>
      </c>
      <c r="C1891" s="130" t="s">
        <v>1430</v>
      </c>
      <c r="D1891" s="129" t="s">
        <v>138</v>
      </c>
    </row>
    <row r="1892" spans="1:4">
      <c r="A1892" s="119" t="str">
        <f t="shared" si="29"/>
        <v>Trạm y tế xã Mường Lang14</v>
      </c>
      <c r="B1892" s="129" t="s">
        <v>2648</v>
      </c>
      <c r="C1892" s="130" t="s">
        <v>1429</v>
      </c>
      <c r="D1892" s="129" t="s">
        <v>138</v>
      </c>
    </row>
    <row r="1893" spans="1:4">
      <c r="A1893" s="119" t="str">
        <f t="shared" si="29"/>
        <v>Trạm y tế xã Suối Bau14</v>
      </c>
      <c r="B1893" s="129" t="s">
        <v>2647</v>
      </c>
      <c r="C1893" s="130" t="s">
        <v>1428</v>
      </c>
      <c r="D1893" s="129" t="s">
        <v>138</v>
      </c>
    </row>
    <row r="1894" spans="1:4">
      <c r="A1894" s="119" t="str">
        <f t="shared" si="29"/>
        <v>Trạm y tế xã Huy Tường14</v>
      </c>
      <c r="B1894" s="129" t="s">
        <v>2646</v>
      </c>
      <c r="C1894" s="130" t="s">
        <v>1427</v>
      </c>
      <c r="D1894" s="129" t="s">
        <v>138</v>
      </c>
    </row>
    <row r="1895" spans="1:4">
      <c r="A1895" s="119" t="str">
        <f t="shared" si="29"/>
        <v>Trạm y tế xã Sập Xa14</v>
      </c>
      <c r="B1895" s="129" t="s">
        <v>2645</v>
      </c>
      <c r="C1895" s="130" t="s">
        <v>1425</v>
      </c>
      <c r="D1895" s="129" t="s">
        <v>138</v>
      </c>
    </row>
    <row r="1896" spans="1:4">
      <c r="A1896" s="119" t="str">
        <f t="shared" si="29"/>
        <v>Trạm y tế xã Tường Thượng14</v>
      </c>
      <c r="B1896" s="129" t="s">
        <v>2644</v>
      </c>
      <c r="C1896" s="130" t="s">
        <v>1424</v>
      </c>
      <c r="D1896" s="129" t="s">
        <v>138</v>
      </c>
    </row>
    <row r="1897" spans="1:4">
      <c r="A1897" s="119" t="str">
        <f t="shared" si="29"/>
        <v>Trạm y tế xã Tường Tiến14</v>
      </c>
      <c r="B1897" s="129" t="s">
        <v>2643</v>
      </c>
      <c r="C1897" s="130" t="s">
        <v>1423</v>
      </c>
      <c r="D1897" s="129" t="s">
        <v>138</v>
      </c>
    </row>
    <row r="1898" spans="1:4">
      <c r="A1898" s="119" t="str">
        <f t="shared" si="29"/>
        <v>Trạm y tế xã Tường Phong14</v>
      </c>
      <c r="B1898" s="129" t="s">
        <v>2642</v>
      </c>
      <c r="C1898" s="130" t="s">
        <v>1421</v>
      </c>
      <c r="D1898" s="129" t="s">
        <v>138</v>
      </c>
    </row>
    <row r="1899" spans="1:4">
      <c r="A1899" s="119" t="str">
        <f t="shared" si="29"/>
        <v>Trạm y tế xã Tường Hạ14</v>
      </c>
      <c r="B1899" s="129" t="s">
        <v>2641</v>
      </c>
      <c r="C1899" s="130" t="s">
        <v>1420</v>
      </c>
      <c r="D1899" s="129" t="s">
        <v>138</v>
      </c>
    </row>
    <row r="1900" spans="1:4">
      <c r="A1900" s="119" t="str">
        <f t="shared" si="29"/>
        <v>Trạm y tế xã Kim Bon14</v>
      </c>
      <c r="B1900" s="129" t="s">
        <v>2640</v>
      </c>
      <c r="C1900" s="130" t="s">
        <v>1419</v>
      </c>
      <c r="D1900" s="129" t="s">
        <v>138</v>
      </c>
    </row>
    <row r="1901" spans="1:4">
      <c r="A1901" s="119" t="str">
        <f t="shared" si="29"/>
        <v>Trạm y tế xã Mường Bang14</v>
      </c>
      <c r="B1901" s="129" t="s">
        <v>2639</v>
      </c>
      <c r="C1901" s="130" t="s">
        <v>1418</v>
      </c>
      <c r="D1901" s="129" t="s">
        <v>138</v>
      </c>
    </row>
    <row r="1902" spans="1:4">
      <c r="A1902" s="119" t="str">
        <f t="shared" si="29"/>
        <v>Trạm y tế xã Đá Đỏ14</v>
      </c>
      <c r="B1902" s="129" t="s">
        <v>2638</v>
      </c>
      <c r="C1902" s="130" t="s">
        <v>1417</v>
      </c>
      <c r="D1902" s="129" t="s">
        <v>138</v>
      </c>
    </row>
    <row r="1903" spans="1:4">
      <c r="A1903" s="119" t="str">
        <f t="shared" si="29"/>
        <v>Trạm y tế xã Tân Phong14</v>
      </c>
      <c r="B1903" s="129" t="s">
        <v>2637</v>
      </c>
      <c r="C1903" s="130" t="s">
        <v>1416</v>
      </c>
      <c r="D1903" s="129" t="s">
        <v>138</v>
      </c>
    </row>
    <row r="1904" spans="1:4">
      <c r="A1904" s="119" t="str">
        <f t="shared" si="29"/>
        <v>Trạm y tế xã Nam Phong14</v>
      </c>
      <c r="B1904" s="129" t="s">
        <v>2636</v>
      </c>
      <c r="C1904" s="130" t="s">
        <v>1415</v>
      </c>
      <c r="D1904" s="129" t="s">
        <v>138</v>
      </c>
    </row>
    <row r="1905" spans="1:4">
      <c r="A1905" s="119" t="str">
        <f t="shared" si="29"/>
        <v>Trạm y tế xã Bắc Phong14</v>
      </c>
      <c r="B1905" s="129" t="s">
        <v>2635</v>
      </c>
      <c r="C1905" s="130" t="s">
        <v>1414</v>
      </c>
      <c r="D1905" s="129" t="s">
        <v>138</v>
      </c>
    </row>
    <row r="1906" spans="1:4">
      <c r="A1906" s="119" t="str">
        <f t="shared" si="29"/>
        <v>Trạm y tế Thị trấn Mộc Châu14</v>
      </c>
      <c r="B1906" s="129" t="s">
        <v>2634</v>
      </c>
      <c r="C1906" s="130" t="s">
        <v>1413</v>
      </c>
      <c r="D1906" s="129" t="s">
        <v>138</v>
      </c>
    </row>
    <row r="1907" spans="1:4">
      <c r="A1907" s="119" t="str">
        <f t="shared" si="29"/>
        <v>Trạm y tế Thị trấn NT Mộc Châu14</v>
      </c>
      <c r="B1907" s="129" t="s">
        <v>2633</v>
      </c>
      <c r="C1907" s="130" t="s">
        <v>1412</v>
      </c>
      <c r="D1907" s="129" t="s">
        <v>138</v>
      </c>
    </row>
    <row r="1908" spans="1:4">
      <c r="A1908" s="119" t="str">
        <f t="shared" si="29"/>
        <v>Trạm y tế xã Chiềng Sơn14</v>
      </c>
      <c r="B1908" s="129" t="s">
        <v>2632</v>
      </c>
      <c r="C1908" s="130" t="s">
        <v>1411</v>
      </c>
      <c r="D1908" s="129" t="s">
        <v>138</v>
      </c>
    </row>
    <row r="1909" spans="1:4">
      <c r="A1909" s="119" t="str">
        <f t="shared" si="29"/>
        <v>Trạm y tế xã Tân Hợp14</v>
      </c>
      <c r="B1909" s="129" t="s">
        <v>2631</v>
      </c>
      <c r="C1909" s="130" t="s">
        <v>1410</v>
      </c>
      <c r="D1909" s="129" t="s">
        <v>138</v>
      </c>
    </row>
    <row r="1910" spans="1:4">
      <c r="A1910" s="119" t="str">
        <f t="shared" si="29"/>
        <v>Trạm y tế xã Qui Hướng14</v>
      </c>
      <c r="B1910" s="129" t="s">
        <v>2630</v>
      </c>
      <c r="C1910" s="130" t="s">
        <v>1409</v>
      </c>
      <c r="D1910" s="129" t="s">
        <v>138</v>
      </c>
    </row>
    <row r="1911" spans="1:4">
      <c r="A1911" s="119" t="str">
        <f t="shared" si="29"/>
        <v>Trạm y tế xã Suối Bàng14</v>
      </c>
      <c r="B1911" s="129" t="s">
        <v>2629</v>
      </c>
      <c r="C1911" s="130" t="s">
        <v>1408</v>
      </c>
      <c r="D1911" s="129" t="s">
        <v>138</v>
      </c>
    </row>
    <row r="1912" spans="1:4">
      <c r="A1912" s="119" t="str">
        <f t="shared" si="29"/>
        <v>Trạm y tế xã Tân Lập14</v>
      </c>
      <c r="B1912" s="129" t="s">
        <v>1616</v>
      </c>
      <c r="C1912" s="130" t="s">
        <v>1407</v>
      </c>
      <c r="D1912" s="129" t="s">
        <v>138</v>
      </c>
    </row>
    <row r="1913" spans="1:4">
      <c r="A1913" s="119" t="str">
        <f t="shared" si="29"/>
        <v>Trạm y tế xã Nà Mường14</v>
      </c>
      <c r="B1913" s="129" t="s">
        <v>2628</v>
      </c>
      <c r="C1913" s="130" t="s">
        <v>1406</v>
      </c>
      <c r="D1913" s="129" t="s">
        <v>138</v>
      </c>
    </row>
    <row r="1914" spans="1:4">
      <c r="A1914" s="119" t="str">
        <f t="shared" si="29"/>
        <v>Trạm y tế xã Tà Lại14</v>
      </c>
      <c r="B1914" s="129" t="s">
        <v>2627</v>
      </c>
      <c r="C1914" s="130" t="s">
        <v>1405</v>
      </c>
      <c r="D1914" s="129" t="s">
        <v>138</v>
      </c>
    </row>
    <row r="1915" spans="1:4">
      <c r="A1915" s="119" t="str">
        <f t="shared" si="29"/>
        <v>Trạm y tế xã Song Khủa14</v>
      </c>
      <c r="B1915" s="129" t="s">
        <v>2626</v>
      </c>
      <c r="C1915" s="130" t="s">
        <v>1404</v>
      </c>
      <c r="D1915" s="129" t="s">
        <v>138</v>
      </c>
    </row>
    <row r="1916" spans="1:4">
      <c r="A1916" s="119" t="str">
        <f t="shared" si="29"/>
        <v>Trạm y tế xã Liên Hoà14</v>
      </c>
      <c r="B1916" s="129" t="s">
        <v>2625</v>
      </c>
      <c r="C1916" s="130" t="s">
        <v>1403</v>
      </c>
      <c r="D1916" s="129" t="s">
        <v>138</v>
      </c>
    </row>
    <row r="1917" spans="1:4">
      <c r="A1917" s="119" t="str">
        <f t="shared" si="29"/>
        <v>Trạm y tế xã Chiềng Hắc14</v>
      </c>
      <c r="B1917" s="129" t="s">
        <v>2624</v>
      </c>
      <c r="C1917" s="130" t="s">
        <v>1402</v>
      </c>
      <c r="D1917" s="129" t="s">
        <v>138</v>
      </c>
    </row>
    <row r="1918" spans="1:4">
      <c r="A1918" s="119" t="str">
        <f t="shared" si="29"/>
        <v>Trạm y tế xã Hua Păng14</v>
      </c>
      <c r="B1918" s="129" t="s">
        <v>2623</v>
      </c>
      <c r="C1918" s="130" t="s">
        <v>1400</v>
      </c>
      <c r="D1918" s="129" t="s">
        <v>138</v>
      </c>
    </row>
    <row r="1919" spans="1:4">
      <c r="A1919" s="119" t="str">
        <f t="shared" si="29"/>
        <v>Trạm y tế xã Tô Múa14</v>
      </c>
      <c r="B1919" s="129" t="s">
        <v>2622</v>
      </c>
      <c r="C1919" s="130" t="s">
        <v>1399</v>
      </c>
      <c r="D1919" s="129" t="s">
        <v>138</v>
      </c>
    </row>
    <row r="1920" spans="1:4">
      <c r="A1920" s="119" t="str">
        <f t="shared" si="29"/>
        <v>Trạm y tế xã Mường Tè14</v>
      </c>
      <c r="B1920" s="129" t="s">
        <v>2497</v>
      </c>
      <c r="C1920" s="130" t="s">
        <v>1398</v>
      </c>
      <c r="D1920" s="129" t="s">
        <v>138</v>
      </c>
    </row>
    <row r="1921" spans="1:4">
      <c r="A1921" s="119" t="str">
        <f t="shared" si="29"/>
        <v>Trạm y tế xã Chiềng Khừa14</v>
      </c>
      <c r="B1921" s="129" t="s">
        <v>2621</v>
      </c>
      <c r="C1921" s="130" t="s">
        <v>1397</v>
      </c>
      <c r="D1921" s="129" t="s">
        <v>138</v>
      </c>
    </row>
    <row r="1922" spans="1:4">
      <c r="A1922" s="119" t="str">
        <f t="shared" si="29"/>
        <v>Trạm y tế xã Mường Sang14</v>
      </c>
      <c r="B1922" s="129" t="s">
        <v>2620</v>
      </c>
      <c r="C1922" s="130" t="s">
        <v>1396</v>
      </c>
      <c r="D1922" s="129" t="s">
        <v>138</v>
      </c>
    </row>
    <row r="1923" spans="1:4">
      <c r="A1923" s="119" t="str">
        <f t="shared" ref="A1923:A1986" si="30">B1923&amp;D1923</f>
        <v>Trạm y tế xã Đông Sang14</v>
      </c>
      <c r="B1923" s="129" t="s">
        <v>2619</v>
      </c>
      <c r="C1923" s="130" t="s">
        <v>1395</v>
      </c>
      <c r="D1923" s="129" t="s">
        <v>138</v>
      </c>
    </row>
    <row r="1924" spans="1:4">
      <c r="A1924" s="119" t="str">
        <f t="shared" si="30"/>
        <v>Trạm y tế xã Phiêng Luông14</v>
      </c>
      <c r="B1924" s="129" t="s">
        <v>1653</v>
      </c>
      <c r="C1924" s="130" t="s">
        <v>1394</v>
      </c>
      <c r="D1924" s="129" t="s">
        <v>138</v>
      </c>
    </row>
    <row r="1925" spans="1:4">
      <c r="A1925" s="119" t="str">
        <f t="shared" si="30"/>
        <v>Trạm y tế xã Chiềng Khoa14</v>
      </c>
      <c r="B1925" s="129" t="s">
        <v>2618</v>
      </c>
      <c r="C1925" s="130" t="s">
        <v>1393</v>
      </c>
      <c r="D1925" s="129" t="s">
        <v>138</v>
      </c>
    </row>
    <row r="1926" spans="1:4">
      <c r="A1926" s="119" t="str">
        <f t="shared" si="30"/>
        <v>Trạm y tế xã Mường Men14</v>
      </c>
      <c r="B1926" s="129" t="s">
        <v>2617</v>
      </c>
      <c r="C1926" s="130" t="s">
        <v>1392</v>
      </c>
      <c r="D1926" s="129" t="s">
        <v>138</v>
      </c>
    </row>
    <row r="1927" spans="1:4">
      <c r="A1927" s="119" t="str">
        <f t="shared" si="30"/>
        <v>Trạm y tế xã Quang Minh14</v>
      </c>
      <c r="B1927" s="129" t="s">
        <v>1606</v>
      </c>
      <c r="C1927" s="130" t="s">
        <v>1391</v>
      </c>
      <c r="D1927" s="129" t="s">
        <v>138</v>
      </c>
    </row>
    <row r="1928" spans="1:4">
      <c r="A1928" s="119" t="str">
        <f t="shared" si="30"/>
        <v>Trạm y tế xã Lóng Sập14</v>
      </c>
      <c r="B1928" s="129" t="s">
        <v>2616</v>
      </c>
      <c r="C1928" s="130" t="s">
        <v>1390</v>
      </c>
      <c r="D1928" s="129" t="s">
        <v>138</v>
      </c>
    </row>
    <row r="1929" spans="1:4">
      <c r="A1929" s="119" t="str">
        <f t="shared" si="30"/>
        <v>Trạm y tế xã Vân Hồ14</v>
      </c>
      <c r="B1929" s="129" t="s">
        <v>2615</v>
      </c>
      <c r="C1929" s="130" t="s">
        <v>1389</v>
      </c>
      <c r="D1929" s="129" t="s">
        <v>138</v>
      </c>
    </row>
    <row r="1930" spans="1:4">
      <c r="A1930" s="119" t="str">
        <f t="shared" si="30"/>
        <v>Trạm y tế xã Lóng Luông14</v>
      </c>
      <c r="B1930" s="129" t="s">
        <v>2614</v>
      </c>
      <c r="C1930" s="130" t="s">
        <v>1388</v>
      </c>
      <c r="D1930" s="129" t="s">
        <v>138</v>
      </c>
    </row>
    <row r="1931" spans="1:4">
      <c r="A1931" s="119" t="str">
        <f t="shared" si="30"/>
        <v>Trạm y tế xã Chiềng Yên14</v>
      </c>
      <c r="B1931" s="129" t="s">
        <v>2613</v>
      </c>
      <c r="C1931" s="130" t="s">
        <v>1387</v>
      </c>
      <c r="D1931" s="129" t="s">
        <v>138</v>
      </c>
    </row>
    <row r="1932" spans="1:4">
      <c r="A1932" s="119" t="str">
        <f t="shared" si="30"/>
        <v>Trạm y tế xã Xuân Nha14</v>
      </c>
      <c r="B1932" s="129" t="s">
        <v>2612</v>
      </c>
      <c r="C1932" s="130" t="s">
        <v>1386</v>
      </c>
      <c r="D1932" s="129" t="s">
        <v>138</v>
      </c>
    </row>
    <row r="1933" spans="1:4">
      <c r="A1933" s="119" t="str">
        <f t="shared" si="30"/>
        <v>Trạm y tế Thị trấn Yên Châu14</v>
      </c>
      <c r="B1933" s="129" t="s">
        <v>2611</v>
      </c>
      <c r="C1933" s="130" t="s">
        <v>1385</v>
      </c>
      <c r="D1933" s="129" t="s">
        <v>138</v>
      </c>
    </row>
    <row r="1934" spans="1:4">
      <c r="A1934" s="119" t="str">
        <f t="shared" si="30"/>
        <v>Trạm y tế xã Chiềng Đông14</v>
      </c>
      <c r="B1934" s="129" t="s">
        <v>2421</v>
      </c>
      <c r="C1934" s="130" t="s">
        <v>1384</v>
      </c>
      <c r="D1934" s="129" t="s">
        <v>138</v>
      </c>
    </row>
    <row r="1935" spans="1:4">
      <c r="A1935" s="119" t="str">
        <f t="shared" si="30"/>
        <v>Trạm y tế xã Sặp Vạt14</v>
      </c>
      <c r="B1935" s="129" t="s">
        <v>12128</v>
      </c>
      <c r="C1935" s="130" t="s">
        <v>1383</v>
      </c>
      <c r="D1935" s="129" t="s">
        <v>138</v>
      </c>
    </row>
    <row r="1936" spans="1:4">
      <c r="A1936" s="119" t="str">
        <f t="shared" si="30"/>
        <v>Trạm y tế xã Chiềng Sàng14</v>
      </c>
      <c r="B1936" s="129" t="s">
        <v>2610</v>
      </c>
      <c r="C1936" s="130" t="s">
        <v>1382</v>
      </c>
      <c r="D1936" s="129" t="s">
        <v>138</v>
      </c>
    </row>
    <row r="1937" spans="1:4">
      <c r="A1937" s="119" t="str">
        <f t="shared" si="30"/>
        <v>Trạm y tế xã Chiềng Pằn14</v>
      </c>
      <c r="B1937" s="129" t="s">
        <v>2609</v>
      </c>
      <c r="C1937" s="130" t="s">
        <v>1381</v>
      </c>
      <c r="D1937" s="129" t="s">
        <v>138</v>
      </c>
    </row>
    <row r="1938" spans="1:4">
      <c r="A1938" s="119" t="str">
        <f t="shared" si="30"/>
        <v>Trạm y tế xã Viêng Lán14</v>
      </c>
      <c r="B1938" s="129" t="s">
        <v>2608</v>
      </c>
      <c r="C1938" s="130" t="s">
        <v>1380</v>
      </c>
      <c r="D1938" s="129" t="s">
        <v>138</v>
      </c>
    </row>
    <row r="1939" spans="1:4">
      <c r="A1939" s="119" t="str">
        <f t="shared" si="30"/>
        <v>Trạm y tế xã Chiềng Hặc14</v>
      </c>
      <c r="B1939" s="129" t="s">
        <v>2607</v>
      </c>
      <c r="C1939" s="130" t="s">
        <v>1379</v>
      </c>
      <c r="D1939" s="129" t="s">
        <v>138</v>
      </c>
    </row>
    <row r="1940" spans="1:4">
      <c r="A1940" s="119" t="str">
        <f t="shared" si="30"/>
        <v>Trạm y tế xã Mường Lựm14</v>
      </c>
      <c r="B1940" s="129" t="s">
        <v>2606</v>
      </c>
      <c r="C1940" s="130" t="s">
        <v>1378</v>
      </c>
      <c r="D1940" s="129" t="s">
        <v>138</v>
      </c>
    </row>
    <row r="1941" spans="1:4">
      <c r="A1941" s="119" t="str">
        <f t="shared" si="30"/>
        <v>Trạm y tế xã Chiềng On14</v>
      </c>
      <c r="B1941" s="129" t="s">
        <v>2605</v>
      </c>
      <c r="C1941" s="130" t="s">
        <v>1377</v>
      </c>
      <c r="D1941" s="129" t="s">
        <v>138</v>
      </c>
    </row>
    <row r="1942" spans="1:4">
      <c r="A1942" s="119" t="str">
        <f t="shared" si="30"/>
        <v>Trạm y tế xã Yên Sơn14</v>
      </c>
      <c r="B1942" s="129" t="s">
        <v>1909</v>
      </c>
      <c r="C1942" s="130" t="s">
        <v>1376</v>
      </c>
      <c r="D1942" s="129" t="s">
        <v>138</v>
      </c>
    </row>
    <row r="1943" spans="1:4">
      <c r="A1943" s="119" t="str">
        <f t="shared" si="30"/>
        <v>Trạm y tế xã Chiềng Khoi14</v>
      </c>
      <c r="B1943" s="129" t="s">
        <v>2604</v>
      </c>
      <c r="C1943" s="130" t="s">
        <v>1375</v>
      </c>
      <c r="D1943" s="129" t="s">
        <v>138</v>
      </c>
    </row>
    <row r="1944" spans="1:4">
      <c r="A1944" s="119" t="str">
        <f t="shared" si="30"/>
        <v>Trạm y tế xã Tú Nang14</v>
      </c>
      <c r="B1944" s="129" t="s">
        <v>2603</v>
      </c>
      <c r="C1944" s="130" t="s">
        <v>1374</v>
      </c>
      <c r="D1944" s="129" t="s">
        <v>138</v>
      </c>
    </row>
    <row r="1945" spans="1:4">
      <c r="A1945" s="119" t="str">
        <f t="shared" si="30"/>
        <v>Trạm y tế xã Lóng Phiêng14</v>
      </c>
      <c r="B1945" s="129" t="s">
        <v>2602</v>
      </c>
      <c r="C1945" s="130" t="s">
        <v>1373</v>
      </c>
      <c r="D1945" s="129" t="s">
        <v>138</v>
      </c>
    </row>
    <row r="1946" spans="1:4">
      <c r="A1946" s="119" t="str">
        <f t="shared" si="30"/>
        <v>Trạm y tế xã Chiềng Tương14</v>
      </c>
      <c r="B1946" s="129" t="s">
        <v>2601</v>
      </c>
      <c r="C1946" s="130" t="s">
        <v>1371</v>
      </c>
      <c r="D1946" s="129" t="s">
        <v>138</v>
      </c>
    </row>
    <row r="1947" spans="1:4">
      <c r="A1947" s="119" t="str">
        <f t="shared" si="30"/>
        <v>Trạm y tế Thị trấn Hát Lót14</v>
      </c>
      <c r="B1947" s="129" t="s">
        <v>2600</v>
      </c>
      <c r="C1947" s="130" t="s">
        <v>1370</v>
      </c>
      <c r="D1947" s="129" t="s">
        <v>138</v>
      </c>
    </row>
    <row r="1948" spans="1:4">
      <c r="A1948" s="119" t="str">
        <f t="shared" si="30"/>
        <v>Trạm y tế xã Chiềng Sung14</v>
      </c>
      <c r="B1948" s="129" t="s">
        <v>2599</v>
      </c>
      <c r="C1948" s="130" t="s">
        <v>1369</v>
      </c>
      <c r="D1948" s="129" t="s">
        <v>138</v>
      </c>
    </row>
    <row r="1949" spans="1:4">
      <c r="A1949" s="119" t="str">
        <f t="shared" si="30"/>
        <v>Trạm y tế xã Mường Bằng14</v>
      </c>
      <c r="B1949" s="129" t="s">
        <v>2598</v>
      </c>
      <c r="C1949" s="130" t="s">
        <v>1368</v>
      </c>
      <c r="D1949" s="129" t="s">
        <v>138</v>
      </c>
    </row>
    <row r="1950" spans="1:4">
      <c r="A1950" s="119" t="str">
        <f t="shared" si="30"/>
        <v>Trạm y tế xã Chiềng Chăn14</v>
      </c>
      <c r="B1950" s="129" t="s">
        <v>2597</v>
      </c>
      <c r="C1950" s="130" t="s">
        <v>1367</v>
      </c>
      <c r="D1950" s="129" t="s">
        <v>138</v>
      </c>
    </row>
    <row r="1951" spans="1:4">
      <c r="A1951" s="119" t="str">
        <f t="shared" si="30"/>
        <v>Trạm y tế xã Chiềng Ban14</v>
      </c>
      <c r="B1951" s="129" t="s">
        <v>2596</v>
      </c>
      <c r="C1951" s="130" t="s">
        <v>1365</v>
      </c>
      <c r="D1951" s="129" t="s">
        <v>138</v>
      </c>
    </row>
    <row r="1952" spans="1:4">
      <c r="A1952" s="119" t="str">
        <f t="shared" si="30"/>
        <v>Trạm y tế xã Chiềng Mung14</v>
      </c>
      <c r="B1952" s="129" t="s">
        <v>2595</v>
      </c>
      <c r="C1952" s="130" t="s">
        <v>1364</v>
      </c>
      <c r="D1952" s="129" t="s">
        <v>138</v>
      </c>
    </row>
    <row r="1953" spans="1:4">
      <c r="A1953" s="119" t="str">
        <f t="shared" si="30"/>
        <v>Trạm y tế xã Mường Bon14</v>
      </c>
      <c r="B1953" s="129" t="s">
        <v>2594</v>
      </c>
      <c r="C1953" s="130" t="s">
        <v>1363</v>
      </c>
      <c r="D1953" s="129" t="s">
        <v>138</v>
      </c>
    </row>
    <row r="1954" spans="1:4">
      <c r="A1954" s="119" t="str">
        <f t="shared" si="30"/>
        <v>Trạm y tế xã Chiềng Chung14</v>
      </c>
      <c r="B1954" s="129" t="s">
        <v>2593</v>
      </c>
      <c r="C1954" s="130" t="s">
        <v>1362</v>
      </c>
      <c r="D1954" s="129" t="s">
        <v>138</v>
      </c>
    </row>
    <row r="1955" spans="1:4">
      <c r="A1955" s="119" t="str">
        <f t="shared" si="30"/>
        <v>Trạm y tế xã Hát Lót14</v>
      </c>
      <c r="B1955" s="129" t="s">
        <v>2592</v>
      </c>
      <c r="C1955" s="130" t="s">
        <v>1360</v>
      </c>
      <c r="D1955" s="129" t="s">
        <v>138</v>
      </c>
    </row>
    <row r="1956" spans="1:4">
      <c r="A1956" s="119" t="str">
        <f t="shared" si="30"/>
        <v>Trạm y tế xã Cò  Nòi14</v>
      </c>
      <c r="B1956" s="129" t="s">
        <v>2591</v>
      </c>
      <c r="C1956" s="130" t="s">
        <v>1359</v>
      </c>
      <c r="D1956" s="129" t="s">
        <v>138</v>
      </c>
    </row>
    <row r="1957" spans="1:4">
      <c r="A1957" s="119" t="str">
        <f t="shared" si="30"/>
        <v>Trạm y tế xã Chiềng Nơi14</v>
      </c>
      <c r="B1957" s="129" t="s">
        <v>2590</v>
      </c>
      <c r="C1957" s="130" t="s">
        <v>1358</v>
      </c>
      <c r="D1957" s="129" t="s">
        <v>138</v>
      </c>
    </row>
    <row r="1958" spans="1:4">
      <c r="A1958" s="119" t="str">
        <f t="shared" si="30"/>
        <v>Trạm y tế xã Chiềng Dong14</v>
      </c>
      <c r="B1958" s="129" t="s">
        <v>2589</v>
      </c>
      <c r="C1958" s="130" t="s">
        <v>1356</v>
      </c>
      <c r="D1958" s="129" t="s">
        <v>138</v>
      </c>
    </row>
    <row r="1959" spans="1:4">
      <c r="A1959" s="119" t="str">
        <f t="shared" si="30"/>
        <v>Trạm y tế xã Chiềng Kheo14</v>
      </c>
      <c r="B1959" s="129" t="s">
        <v>2588</v>
      </c>
      <c r="C1959" s="130" t="s">
        <v>1354</v>
      </c>
      <c r="D1959" s="129" t="s">
        <v>138</v>
      </c>
    </row>
    <row r="1960" spans="1:4">
      <c r="A1960" s="119" t="str">
        <f t="shared" si="30"/>
        <v>Trạm y tế xã Chiềng Ve14</v>
      </c>
      <c r="B1960" s="129" t="s">
        <v>2587</v>
      </c>
      <c r="C1960" s="130" t="s">
        <v>1353</v>
      </c>
      <c r="D1960" s="129" t="s">
        <v>138</v>
      </c>
    </row>
    <row r="1961" spans="1:4">
      <c r="A1961" s="119" t="str">
        <f t="shared" si="30"/>
        <v>Trạm y tế xã Chiềng Lương14</v>
      </c>
      <c r="B1961" s="129" t="s">
        <v>2586</v>
      </c>
      <c r="C1961" s="130" t="s">
        <v>1352</v>
      </c>
      <c r="D1961" s="129" t="s">
        <v>138</v>
      </c>
    </row>
    <row r="1962" spans="1:4">
      <c r="A1962" s="119" t="str">
        <f t="shared" si="30"/>
        <v>Trạm y tế xã Phiêng Pằn14</v>
      </c>
      <c r="B1962" s="129" t="s">
        <v>2585</v>
      </c>
      <c r="C1962" s="130" t="s">
        <v>1351</v>
      </c>
      <c r="D1962" s="129" t="s">
        <v>138</v>
      </c>
    </row>
    <row r="1963" spans="1:4">
      <c r="A1963" s="119" t="str">
        <f t="shared" si="30"/>
        <v>Trạm y tế xã Nà ớt14</v>
      </c>
      <c r="B1963" s="129" t="s">
        <v>2584</v>
      </c>
      <c r="C1963" s="130" t="s">
        <v>1350</v>
      </c>
      <c r="D1963" s="129" t="s">
        <v>138</v>
      </c>
    </row>
    <row r="1964" spans="1:4">
      <c r="A1964" s="119" t="str">
        <f t="shared" si="30"/>
        <v>Trạm y tế xã Tà Hộc14</v>
      </c>
      <c r="B1964" s="129" t="s">
        <v>2583</v>
      </c>
      <c r="C1964" s="130" t="s">
        <v>1349</v>
      </c>
      <c r="D1964" s="129" t="s">
        <v>138</v>
      </c>
    </row>
    <row r="1965" spans="1:4">
      <c r="A1965" s="119" t="str">
        <f t="shared" si="30"/>
        <v>Trạm y tế Thị trấn Sông Mã14</v>
      </c>
      <c r="B1965" s="129" t="s">
        <v>2582</v>
      </c>
      <c r="C1965" s="130" t="s">
        <v>1348</v>
      </c>
      <c r="D1965" s="129" t="s">
        <v>138</v>
      </c>
    </row>
    <row r="1966" spans="1:4">
      <c r="A1966" s="119" t="str">
        <f t="shared" si="30"/>
        <v>Trạm y tế xã Bó Sinh14</v>
      </c>
      <c r="B1966" s="129" t="s">
        <v>2581</v>
      </c>
      <c r="C1966" s="130" t="s">
        <v>1347</v>
      </c>
      <c r="D1966" s="129" t="s">
        <v>138</v>
      </c>
    </row>
    <row r="1967" spans="1:4">
      <c r="A1967" s="119" t="str">
        <f t="shared" si="30"/>
        <v>Trạm y tế xã Pú Bẩu14</v>
      </c>
      <c r="B1967" s="129" t="s">
        <v>2580</v>
      </c>
      <c r="C1967" s="130" t="s">
        <v>1346</v>
      </c>
      <c r="D1967" s="129" t="s">
        <v>138</v>
      </c>
    </row>
    <row r="1968" spans="1:4">
      <c r="A1968" s="119" t="str">
        <f t="shared" si="30"/>
        <v>Trạm y tế xã Chiềng Phung14</v>
      </c>
      <c r="B1968" s="129" t="s">
        <v>2579</v>
      </c>
      <c r="C1968" s="130" t="s">
        <v>1345</v>
      </c>
      <c r="D1968" s="129" t="s">
        <v>138</v>
      </c>
    </row>
    <row r="1969" spans="1:4">
      <c r="A1969" s="119" t="str">
        <f t="shared" si="30"/>
        <v>Trạm y tế xã Chiềng En14</v>
      </c>
      <c r="B1969" s="129" t="s">
        <v>2578</v>
      </c>
      <c r="C1969" s="130" t="s">
        <v>1344</v>
      </c>
      <c r="D1969" s="129" t="s">
        <v>138</v>
      </c>
    </row>
    <row r="1970" spans="1:4">
      <c r="A1970" s="119" t="str">
        <f t="shared" si="30"/>
        <v>Trạm y tế xã Nậm Ty14</v>
      </c>
      <c r="B1970" s="129" t="s">
        <v>2577</v>
      </c>
      <c r="C1970" s="130" t="s">
        <v>1342</v>
      </c>
      <c r="D1970" s="129" t="s">
        <v>138</v>
      </c>
    </row>
    <row r="1971" spans="1:4">
      <c r="A1971" s="119" t="str">
        <f t="shared" si="30"/>
        <v>Trạm y tế xã Đứa Mòn14</v>
      </c>
      <c r="B1971" s="129" t="s">
        <v>2576</v>
      </c>
      <c r="C1971" s="130" t="s">
        <v>1341</v>
      </c>
      <c r="D1971" s="129" t="s">
        <v>138</v>
      </c>
    </row>
    <row r="1972" spans="1:4">
      <c r="A1972" s="119" t="str">
        <f t="shared" si="30"/>
        <v>Trạm y tế xã Yên Hưng14</v>
      </c>
      <c r="B1972" s="129" t="s">
        <v>2575</v>
      </c>
      <c r="C1972" s="130" t="s">
        <v>1340</v>
      </c>
      <c r="D1972" s="129" t="s">
        <v>138</v>
      </c>
    </row>
    <row r="1973" spans="1:4">
      <c r="A1973" s="119" t="str">
        <f t="shared" si="30"/>
        <v>Trạm y tế xã Chiềng Sơ14</v>
      </c>
      <c r="B1973" s="129" t="s">
        <v>2574</v>
      </c>
      <c r="C1973" s="130" t="s">
        <v>1339</v>
      </c>
      <c r="D1973" s="129" t="s">
        <v>138</v>
      </c>
    </row>
    <row r="1974" spans="1:4">
      <c r="A1974" s="119" t="str">
        <f t="shared" si="30"/>
        <v>Trạm y tế xã Nà Nghịu14</v>
      </c>
      <c r="B1974" s="129" t="s">
        <v>2573</v>
      </c>
      <c r="C1974" s="130" t="s">
        <v>1338</v>
      </c>
      <c r="D1974" s="129" t="s">
        <v>138</v>
      </c>
    </row>
    <row r="1975" spans="1:4">
      <c r="A1975" s="119" t="str">
        <f t="shared" si="30"/>
        <v>Trạm y tế xã Nậm Mằn14</v>
      </c>
      <c r="B1975" s="129" t="s">
        <v>2572</v>
      </c>
      <c r="C1975" s="130" t="s">
        <v>1337</v>
      </c>
      <c r="D1975" s="129" t="s">
        <v>138</v>
      </c>
    </row>
    <row r="1976" spans="1:4">
      <c r="A1976" s="119" t="str">
        <f t="shared" si="30"/>
        <v>Trạm y tế xã Chiềng Khoong14</v>
      </c>
      <c r="B1976" s="129" t="s">
        <v>2571</v>
      </c>
      <c r="C1976" s="130" t="s">
        <v>1336</v>
      </c>
      <c r="D1976" s="129" t="s">
        <v>138</v>
      </c>
    </row>
    <row r="1977" spans="1:4">
      <c r="A1977" s="119" t="str">
        <f t="shared" si="30"/>
        <v>Trạm y tế xã Chiềng Cang14</v>
      </c>
      <c r="B1977" s="129" t="s">
        <v>2570</v>
      </c>
      <c r="C1977" s="130" t="s">
        <v>1335</v>
      </c>
      <c r="D1977" s="129" t="s">
        <v>138</v>
      </c>
    </row>
    <row r="1978" spans="1:4">
      <c r="A1978" s="119" t="str">
        <f t="shared" si="30"/>
        <v>Trạm y tế xã Huổi Một14</v>
      </c>
      <c r="B1978" s="129" t="s">
        <v>2569</v>
      </c>
      <c r="C1978" s="130" t="s">
        <v>1334</v>
      </c>
      <c r="D1978" s="129" t="s">
        <v>138</v>
      </c>
    </row>
    <row r="1979" spans="1:4">
      <c r="A1979" s="119" t="str">
        <f t="shared" si="30"/>
        <v>Trạm y tế xã Mường Sai14</v>
      </c>
      <c r="B1979" s="129" t="s">
        <v>2568</v>
      </c>
      <c r="C1979" s="130" t="s">
        <v>1333</v>
      </c>
      <c r="D1979" s="129" t="s">
        <v>138</v>
      </c>
    </row>
    <row r="1980" spans="1:4">
      <c r="A1980" s="119" t="str">
        <f t="shared" si="30"/>
        <v>Trạm y tế xã Mường Cai14</v>
      </c>
      <c r="B1980" s="129" t="s">
        <v>2567</v>
      </c>
      <c r="C1980" s="130" t="s">
        <v>1332</v>
      </c>
      <c r="D1980" s="129" t="s">
        <v>138</v>
      </c>
    </row>
    <row r="1981" spans="1:4">
      <c r="A1981" s="119" t="str">
        <f t="shared" si="30"/>
        <v>Trạm y tế xã Mường Hung14</v>
      </c>
      <c r="B1981" s="129" t="s">
        <v>2566</v>
      </c>
      <c r="C1981" s="130" t="s">
        <v>1331</v>
      </c>
      <c r="D1981" s="129" t="s">
        <v>138</v>
      </c>
    </row>
    <row r="1982" spans="1:4">
      <c r="A1982" s="119" t="str">
        <f t="shared" si="30"/>
        <v>Trạm y tế xã Sam Kha14</v>
      </c>
      <c r="B1982" s="129" t="s">
        <v>2565</v>
      </c>
      <c r="C1982" s="130" t="s">
        <v>1329</v>
      </c>
      <c r="D1982" s="129" t="s">
        <v>138</v>
      </c>
    </row>
    <row r="1983" spans="1:4">
      <c r="A1983" s="119" t="str">
        <f t="shared" si="30"/>
        <v>Trạm y tế xã Púng Bánh14</v>
      </c>
      <c r="B1983" s="129" t="s">
        <v>2564</v>
      </c>
      <c r="C1983" s="130" t="s">
        <v>1328</v>
      </c>
      <c r="D1983" s="129" t="s">
        <v>138</v>
      </c>
    </row>
    <row r="1984" spans="1:4">
      <c r="A1984" s="119" t="str">
        <f t="shared" si="30"/>
        <v>Trạm y tế xã Sốp Cộp14</v>
      </c>
      <c r="B1984" s="129" t="s">
        <v>2563</v>
      </c>
      <c r="C1984" s="130" t="s">
        <v>1327</v>
      </c>
      <c r="D1984" s="129" t="s">
        <v>138</v>
      </c>
    </row>
    <row r="1985" spans="1:4">
      <c r="A1985" s="119" t="str">
        <f t="shared" si="30"/>
        <v>Trạm y tế xã Dồm Cang14</v>
      </c>
      <c r="B1985" s="129" t="s">
        <v>2562</v>
      </c>
      <c r="C1985" s="130" t="s">
        <v>1326</v>
      </c>
      <c r="D1985" s="129" t="s">
        <v>138</v>
      </c>
    </row>
    <row r="1986" spans="1:4">
      <c r="A1986" s="119" t="str">
        <f t="shared" si="30"/>
        <v>Trạm y tế xã Nậm Lạnh14</v>
      </c>
      <c r="B1986" s="129" t="s">
        <v>2561</v>
      </c>
      <c r="C1986" s="130" t="s">
        <v>1573</v>
      </c>
      <c r="D1986" s="129" t="s">
        <v>138</v>
      </c>
    </row>
    <row r="1987" spans="1:4">
      <c r="A1987" s="119" t="str">
        <f t="shared" ref="A1987:A2050" si="31">B1987&amp;D1987</f>
        <v>Trạm y tế xã Mường Lèo14</v>
      </c>
      <c r="B1987" s="129" t="s">
        <v>2560</v>
      </c>
      <c r="C1987" s="130" t="s">
        <v>1572</v>
      </c>
      <c r="D1987" s="129" t="s">
        <v>138</v>
      </c>
    </row>
    <row r="1988" spans="1:4">
      <c r="A1988" s="119" t="str">
        <f t="shared" si="31"/>
        <v>Trạm y tế xã Mường Và14</v>
      </c>
      <c r="B1988" s="129" t="s">
        <v>2559</v>
      </c>
      <c r="C1988" s="130" t="s">
        <v>1570</v>
      </c>
      <c r="D1988" s="129" t="s">
        <v>138</v>
      </c>
    </row>
    <row r="1989" spans="1:4">
      <c r="A1989" s="119" t="str">
        <f t="shared" si="31"/>
        <v>Trạm y tế xã Mường Lạn14</v>
      </c>
      <c r="B1989" s="129" t="s">
        <v>2558</v>
      </c>
      <c r="C1989" s="130" t="s">
        <v>1325</v>
      </c>
      <c r="D1989" s="129" t="s">
        <v>138</v>
      </c>
    </row>
    <row r="1990" spans="1:4">
      <c r="A1990" s="119" t="str">
        <f t="shared" si="31"/>
        <v>Trạm y tế xã Tân Xuân14</v>
      </c>
      <c r="B1990" s="129" t="s">
        <v>2557</v>
      </c>
      <c r="C1990" s="130" t="s">
        <v>1320</v>
      </c>
      <c r="D1990" s="129" t="s">
        <v>138</v>
      </c>
    </row>
    <row r="1991" spans="1:4">
      <c r="A1991" s="119" t="str">
        <f t="shared" si="31"/>
        <v>Trạm y tế xã Chiềng Xuân14</v>
      </c>
      <c r="B1991" s="129" t="s">
        <v>2556</v>
      </c>
      <c r="C1991" s="130" t="s">
        <v>1319</v>
      </c>
      <c r="D1991" s="129" t="s">
        <v>138</v>
      </c>
    </row>
    <row r="1992" spans="1:4">
      <c r="A1992" s="119" t="str">
        <f t="shared" si="31"/>
        <v>Trạm y tế xã Háng Đồng14</v>
      </c>
      <c r="B1992" s="129" t="s">
        <v>2555</v>
      </c>
      <c r="C1992" s="130" t="s">
        <v>1316</v>
      </c>
      <c r="D1992" s="129" t="s">
        <v>138</v>
      </c>
    </row>
    <row r="1993" spans="1:4">
      <c r="A1993" s="119" t="str">
        <f t="shared" si="31"/>
        <v>Trạm y tế xã Hua Nhàn14</v>
      </c>
      <c r="B1993" s="129" t="s">
        <v>2554</v>
      </c>
      <c r="C1993" s="130" t="s">
        <v>1315</v>
      </c>
      <c r="D1993" s="129" t="s">
        <v>138</v>
      </c>
    </row>
    <row r="1994" spans="1:4">
      <c r="A1994" s="119" t="str">
        <f t="shared" si="31"/>
        <v>Trạm y tế xã Nà Bó14</v>
      </c>
      <c r="B1994" s="129" t="s">
        <v>2553</v>
      </c>
      <c r="C1994" s="130" t="s">
        <v>1313</v>
      </c>
      <c r="D1994" s="129" t="s">
        <v>138</v>
      </c>
    </row>
    <row r="1995" spans="1:4">
      <c r="A1995" s="119" t="str">
        <f t="shared" si="31"/>
        <v>Trạm y tế xã Gia Phù14</v>
      </c>
      <c r="B1995" s="129" t="s">
        <v>2652</v>
      </c>
      <c r="C1995" s="130" t="s">
        <v>1434</v>
      </c>
      <c r="D1995" s="129" t="s">
        <v>138</v>
      </c>
    </row>
    <row r="1996" spans="1:4">
      <c r="A1996" s="119" t="str">
        <f t="shared" si="31"/>
        <v>Trạm Y tế xã Tân Lang14</v>
      </c>
      <c r="B1996" s="129" t="s">
        <v>9193</v>
      </c>
      <c r="C1996" s="130" t="s">
        <v>2246</v>
      </c>
      <c r="D1996" s="129" t="s">
        <v>138</v>
      </c>
    </row>
    <row r="1997" spans="1:4">
      <c r="A1997" s="119" t="str">
        <f t="shared" si="31"/>
        <v>Trạm Y Tế Xã Mường Giôn14</v>
      </c>
      <c r="B1997" s="129" t="s">
        <v>9952</v>
      </c>
      <c r="C1997" s="130" t="s">
        <v>1794</v>
      </c>
      <c r="D1997" s="129" t="s">
        <v>138</v>
      </c>
    </row>
    <row r="1998" spans="1:4">
      <c r="A1998" s="119" t="str">
        <f t="shared" si="31"/>
        <v>Trạm Y tế xã Chiềng Khương14</v>
      </c>
      <c r="B1998" s="129" t="s">
        <v>9209</v>
      </c>
      <c r="C1998" s="130" t="s">
        <v>1793</v>
      </c>
      <c r="D1998" s="129" t="s">
        <v>138</v>
      </c>
    </row>
    <row r="1999" spans="1:4">
      <c r="A1999" s="119" t="str">
        <f t="shared" si="31"/>
        <v>Trạm y tế xã mường lầm14</v>
      </c>
      <c r="B1999" s="129" t="s">
        <v>10159</v>
      </c>
      <c r="C1999" s="130" t="s">
        <v>1792</v>
      </c>
      <c r="D1999" s="129" t="s">
        <v>138</v>
      </c>
    </row>
    <row r="2000" spans="1:4">
      <c r="A2000" s="119" t="str">
        <f t="shared" si="31"/>
        <v>Bệnh xá công an tỉnh sơn la14</v>
      </c>
      <c r="B2000" s="129" t="s">
        <v>9135</v>
      </c>
      <c r="C2000" s="130" t="s">
        <v>1791</v>
      </c>
      <c r="D2000" s="129" t="s">
        <v>138</v>
      </c>
    </row>
    <row r="2001" spans="1:4">
      <c r="A2001" s="119" t="str">
        <f t="shared" si="31"/>
        <v>Trạm y tế xã Làng Chếu14</v>
      </c>
      <c r="B2001" s="129" t="s">
        <v>9186</v>
      </c>
      <c r="C2001" s="130" t="s">
        <v>1789</v>
      </c>
      <c r="D2001" s="129" t="s">
        <v>138</v>
      </c>
    </row>
    <row r="2002" spans="1:4">
      <c r="A2002" s="119" t="str">
        <f t="shared" si="31"/>
        <v>Trạm y tế xã Co Mạ14</v>
      </c>
      <c r="B2002" s="129" t="s">
        <v>9185</v>
      </c>
      <c r="C2002" s="130" t="s">
        <v>1788</v>
      </c>
      <c r="D2002" s="129" t="s">
        <v>138</v>
      </c>
    </row>
    <row r="2003" spans="1:4">
      <c r="A2003" s="119" t="str">
        <f t="shared" si="31"/>
        <v>Trạm y tế xã Phiêng Khoài14</v>
      </c>
      <c r="B2003" s="129" t="s">
        <v>9967</v>
      </c>
      <c r="C2003" s="130" t="s">
        <v>1786</v>
      </c>
      <c r="D2003" s="129" t="s">
        <v>138</v>
      </c>
    </row>
    <row r="2004" spans="1:4">
      <c r="A2004" s="119" t="str">
        <f t="shared" si="31"/>
        <v>Trạm Y tế xã Chiềng Mai14</v>
      </c>
      <c r="B2004" s="129" t="s">
        <v>9970</v>
      </c>
      <c r="C2004" s="130" t="s">
        <v>1782</v>
      </c>
      <c r="D2004" s="129" t="s">
        <v>138</v>
      </c>
    </row>
    <row r="2005" spans="1:4">
      <c r="A2005" s="119" t="str">
        <f t="shared" si="31"/>
        <v>Trạm Y tế xã Mường Do14</v>
      </c>
      <c r="B2005" s="129" t="s">
        <v>9971</v>
      </c>
      <c r="C2005" s="130" t="s">
        <v>1781</v>
      </c>
      <c r="D2005" s="129" t="s">
        <v>138</v>
      </c>
    </row>
    <row r="2006" spans="1:4">
      <c r="A2006" s="119" t="str">
        <f t="shared" si="31"/>
        <v>Trạm Y tế xã Mường Chanh14</v>
      </c>
      <c r="B2006" s="129" t="s">
        <v>9968</v>
      </c>
      <c r="C2006" s="130" t="s">
        <v>1784</v>
      </c>
      <c r="D2006" s="129" t="s">
        <v>138</v>
      </c>
    </row>
    <row r="2007" spans="1:4">
      <c r="A2007" s="119" t="str">
        <f t="shared" si="31"/>
        <v>Trạm Y tế xã Phiêng Cằm14</v>
      </c>
      <c r="B2007" s="129" t="s">
        <v>9969</v>
      </c>
      <c r="C2007" s="130" t="s">
        <v>1783</v>
      </c>
      <c r="D2007" s="129" t="s">
        <v>138</v>
      </c>
    </row>
    <row r="2008" spans="1:4">
      <c r="A2008" s="119" t="str">
        <f t="shared" si="31"/>
        <v>Phòng Khám Đa Khoa Tâm Bình14</v>
      </c>
      <c r="B2008" s="129" t="s">
        <v>10683</v>
      </c>
      <c r="C2008" s="130" t="s">
        <v>1779</v>
      </c>
      <c r="D2008" s="129" t="s">
        <v>138</v>
      </c>
    </row>
    <row r="2009" spans="1:4">
      <c r="A2009" s="119" t="str">
        <f t="shared" si="31"/>
        <v>Trạm y tế phường Yên Ninh thuộc Trung tâm y tế Thành phố Yên Bái tỉnh Yên Bái15</v>
      </c>
      <c r="B2009" s="129" t="s">
        <v>12129</v>
      </c>
      <c r="C2009" s="130" t="s">
        <v>1559</v>
      </c>
      <c r="D2009" s="129" t="s">
        <v>139</v>
      </c>
    </row>
    <row r="2010" spans="1:4">
      <c r="A2010" s="119" t="str">
        <f t="shared" si="31"/>
        <v>Trạm y tế phường Minh Tân thuộc Trung tâm y tế Thành phố Yên Bái tỉnh Yên Bái15</v>
      </c>
      <c r="B2010" s="129" t="s">
        <v>12130</v>
      </c>
      <c r="C2010" s="130" t="s">
        <v>1558</v>
      </c>
      <c r="D2010" s="129" t="s">
        <v>139</v>
      </c>
    </row>
    <row r="2011" spans="1:4">
      <c r="A2011" s="119" t="str">
        <f t="shared" si="31"/>
        <v>Trạm y tế phường Nguyễn Thái Học thuộc Trung tâm y tế Thành phố Yên Bái tỉnh Yên Bái15</v>
      </c>
      <c r="B2011" s="129" t="s">
        <v>12131</v>
      </c>
      <c r="C2011" s="130" t="s">
        <v>1556</v>
      </c>
      <c r="D2011" s="129" t="s">
        <v>139</v>
      </c>
    </row>
    <row r="2012" spans="1:4">
      <c r="A2012" s="119" t="str">
        <f t="shared" si="31"/>
        <v>Trạm y tế phường Đồng Tâm thuộc Trung tâm y tế Thành phố Yên Bái tỉnh Yên Bái15</v>
      </c>
      <c r="B2012" s="129" t="s">
        <v>12132</v>
      </c>
      <c r="C2012" s="130" t="s">
        <v>1554</v>
      </c>
      <c r="D2012" s="129" t="s">
        <v>139</v>
      </c>
    </row>
    <row r="2013" spans="1:4">
      <c r="A2013" s="119" t="str">
        <f t="shared" si="31"/>
        <v>Trạm y tế phường Hồng Hà thuộc Trung tâm y tế Thành phố Yên Bái tỉnh Yên Bái15</v>
      </c>
      <c r="B2013" s="129" t="s">
        <v>12133</v>
      </c>
      <c r="C2013" s="130" t="s">
        <v>1553</v>
      </c>
      <c r="D2013" s="129" t="s">
        <v>139</v>
      </c>
    </row>
    <row r="2014" spans="1:4">
      <c r="A2014" s="119" t="str">
        <f t="shared" si="31"/>
        <v>Trạm y tế phường Pú Trạng15</v>
      </c>
      <c r="B2014" s="129" t="s">
        <v>2895</v>
      </c>
      <c r="C2014" s="130" t="s">
        <v>1551</v>
      </c>
      <c r="D2014" s="129" t="s">
        <v>139</v>
      </c>
    </row>
    <row r="2015" spans="1:4">
      <c r="A2015" s="119" t="str">
        <f t="shared" si="31"/>
        <v>Trạm y tế phường Trung Tâm15</v>
      </c>
      <c r="B2015" s="129" t="s">
        <v>2894</v>
      </c>
      <c r="C2015" s="130" t="s">
        <v>1550</v>
      </c>
      <c r="D2015" s="129" t="s">
        <v>139</v>
      </c>
    </row>
    <row r="2016" spans="1:4">
      <c r="A2016" s="119" t="str">
        <f t="shared" si="31"/>
        <v>Trạm y tế phường Tân An15</v>
      </c>
      <c r="B2016" s="129" t="s">
        <v>2893</v>
      </c>
      <c r="C2016" s="130" t="s">
        <v>1549</v>
      </c>
      <c r="D2016" s="129" t="s">
        <v>139</v>
      </c>
    </row>
    <row r="2017" spans="1:4">
      <c r="A2017" s="119" t="str">
        <f t="shared" si="31"/>
        <v>Trạm y tế phường Cầu Thia15</v>
      </c>
      <c r="B2017" s="129" t="s">
        <v>2892</v>
      </c>
      <c r="C2017" s="130" t="s">
        <v>73</v>
      </c>
      <c r="D2017" s="129" t="s">
        <v>139</v>
      </c>
    </row>
    <row r="2018" spans="1:4">
      <c r="A2018" s="119" t="str">
        <f t="shared" si="31"/>
        <v>Trạm y tế Thị trấn Mù Căng Chải15</v>
      </c>
      <c r="B2018" s="129" t="s">
        <v>2891</v>
      </c>
      <c r="C2018" s="130" t="s">
        <v>1548</v>
      </c>
      <c r="D2018" s="129" t="s">
        <v>139</v>
      </c>
    </row>
    <row r="2019" spans="1:4">
      <c r="A2019" s="119" t="str">
        <f t="shared" si="31"/>
        <v>Trạm y tế xã Cổ Phúc15</v>
      </c>
      <c r="B2019" s="129" t="s">
        <v>2890</v>
      </c>
      <c r="C2019" s="130" t="s">
        <v>1547</v>
      </c>
      <c r="D2019" s="129" t="s">
        <v>139</v>
      </c>
    </row>
    <row r="2020" spans="1:4">
      <c r="A2020" s="119" t="str">
        <f t="shared" si="31"/>
        <v>Phòng khám đa khoa KV Ngã Ba Kim15</v>
      </c>
      <c r="B2020" s="129" t="s">
        <v>2889</v>
      </c>
      <c r="C2020" s="130" t="s">
        <v>1544</v>
      </c>
      <c r="D2020" s="129" t="s">
        <v>139</v>
      </c>
    </row>
    <row r="2021" spans="1:4">
      <c r="A2021" s="119" t="str">
        <f t="shared" si="31"/>
        <v>Phòng khám đa khoa KV Khao Mang15</v>
      </c>
      <c r="B2021" s="129" t="s">
        <v>2888</v>
      </c>
      <c r="C2021" s="130" t="s">
        <v>1543</v>
      </c>
      <c r="D2021" s="129" t="s">
        <v>139</v>
      </c>
    </row>
    <row r="2022" spans="1:4">
      <c r="A2022" s="119" t="str">
        <f t="shared" si="31"/>
        <v>Phòng khám đa khoa khu vực Sơn Thịnh15</v>
      </c>
      <c r="B2022" s="129" t="s">
        <v>2887</v>
      </c>
      <c r="C2022" s="130" t="s">
        <v>1542</v>
      </c>
      <c r="D2022" s="129" t="s">
        <v>139</v>
      </c>
    </row>
    <row r="2023" spans="1:4">
      <c r="A2023" s="119" t="str">
        <f t="shared" si="31"/>
        <v>Trạm y tế TT Yên Bình15</v>
      </c>
      <c r="B2023" s="129" t="s">
        <v>2886</v>
      </c>
      <c r="C2023" s="130" t="s">
        <v>1539</v>
      </c>
      <c r="D2023" s="129" t="s">
        <v>139</v>
      </c>
    </row>
    <row r="2024" spans="1:4">
      <c r="A2024" s="119" t="str">
        <f t="shared" si="31"/>
        <v>Trạm y tế xã Cát Thịnh15</v>
      </c>
      <c r="B2024" s="129" t="s">
        <v>2885</v>
      </c>
      <c r="C2024" s="130" t="s">
        <v>1536</v>
      </c>
      <c r="D2024" s="129" t="s">
        <v>139</v>
      </c>
    </row>
    <row r="2025" spans="1:4">
      <c r="A2025" s="119" t="str">
        <f t="shared" si="31"/>
        <v>Trạm y tế thị trấn Trạm Tấu thuộc Trung tâm Y tế huyện Trạm Tấu tỉnh Yên Bái15</v>
      </c>
      <c r="B2025" s="129" t="s">
        <v>12134</v>
      </c>
      <c r="C2025" s="130" t="s">
        <v>1535</v>
      </c>
      <c r="D2025" s="129" t="s">
        <v>139</v>
      </c>
    </row>
    <row r="2026" spans="1:4">
      <c r="A2026" s="119" t="str">
        <f t="shared" si="31"/>
        <v>Phòng khám đa khoa Việt Tràng An thuộc Công ty cổ phần phát triển y tế Việt Tràng An15</v>
      </c>
      <c r="B2026" s="129" t="s">
        <v>12135</v>
      </c>
      <c r="C2026" s="130" t="s">
        <v>1532</v>
      </c>
      <c r="D2026" s="129" t="s">
        <v>139</v>
      </c>
    </row>
    <row r="2027" spans="1:4">
      <c r="A2027" s="119" t="str">
        <f t="shared" si="31"/>
        <v>Bệnh viện đa khoa Hữu nghị 103 thuộc chi nhánh Công ty cổ phần Hữu nghị quốc tế Bệnh viện đa khoa Hữu nghị 10315</v>
      </c>
      <c r="B2027" s="129" t="s">
        <v>12136</v>
      </c>
      <c r="C2027" s="130" t="s">
        <v>1531</v>
      </c>
      <c r="D2027" s="129" t="s">
        <v>139</v>
      </c>
    </row>
    <row r="2028" spans="1:4">
      <c r="A2028" s="119" t="str">
        <f t="shared" si="31"/>
        <v>Bệnh viện đa khoa tỉnh Yên Bái15</v>
      </c>
      <c r="B2028" s="129" t="s">
        <v>2884</v>
      </c>
      <c r="C2028" s="130" t="s">
        <v>1448</v>
      </c>
      <c r="D2028" s="129" t="s">
        <v>139</v>
      </c>
    </row>
    <row r="2029" spans="1:4">
      <c r="A2029" s="119" t="str">
        <f t="shared" si="31"/>
        <v>Phòng khám quản lý chăm sóc sức khỏe cán bộ trực thuộc Bệnh viện đa khoa tỉnh Yên Bái15</v>
      </c>
      <c r="B2029" s="129" t="s">
        <v>12137</v>
      </c>
      <c r="C2029" s="130" t="s">
        <v>1447</v>
      </c>
      <c r="D2029" s="129" t="s">
        <v>139</v>
      </c>
    </row>
    <row r="2030" spans="1:4">
      <c r="A2030" s="119" t="str">
        <f t="shared" si="31"/>
        <v>Bệnh viện Y học cổ truyền - Phục hồi chức năng tỉnh Yên Bái15</v>
      </c>
      <c r="B2030" s="129" t="s">
        <v>12138</v>
      </c>
      <c r="C2030" s="130" t="s">
        <v>1446</v>
      </c>
      <c r="D2030" s="129" t="s">
        <v>139</v>
      </c>
    </row>
    <row r="2031" spans="1:4">
      <c r="A2031" s="119" t="str">
        <f t="shared" si="31"/>
        <v>Trung tâm Y tế thành phố Yên Bái tỉnh Yên Bái15</v>
      </c>
      <c r="B2031" s="129" t="s">
        <v>12139</v>
      </c>
      <c r="C2031" s="130" t="s">
        <v>1445</v>
      </c>
      <c r="D2031" s="129" t="s">
        <v>139</v>
      </c>
    </row>
    <row r="2032" spans="1:4">
      <c r="A2032" s="119" t="str">
        <f t="shared" si="31"/>
        <v>Trạm y tế phường Yên Thịnh thuộc Trung tâm y tế Thành phố Yên Bái tỉnh Yên Bái15</v>
      </c>
      <c r="B2032" s="129" t="s">
        <v>12140</v>
      </c>
      <c r="C2032" s="130" t="s">
        <v>1443</v>
      </c>
      <c r="D2032" s="129" t="s">
        <v>139</v>
      </c>
    </row>
    <row r="2033" spans="1:4">
      <c r="A2033" s="119" t="str">
        <f t="shared" si="31"/>
        <v>Trạm y tế phường Nam Cường thuộc Trung tâm y tế Thành phố Yên Bái tỉnh Yên Bái15</v>
      </c>
      <c r="B2033" s="129" t="s">
        <v>12141</v>
      </c>
      <c r="C2033" s="130" t="s">
        <v>1437</v>
      </c>
      <c r="D2033" s="129" t="s">
        <v>139</v>
      </c>
    </row>
    <row r="2034" spans="1:4">
      <c r="A2034" s="119" t="str">
        <f t="shared" si="31"/>
        <v>Trạm y tế xã Tuy Lộc  thuộc Trung tâm y tế Thành phố Yên Bái tỉnh Yên Bái15</v>
      </c>
      <c r="B2034" s="129" t="s">
        <v>12142</v>
      </c>
      <c r="C2034" s="130" t="s">
        <v>1435</v>
      </c>
      <c r="D2034" s="129" t="s">
        <v>139</v>
      </c>
    </row>
    <row r="2035" spans="1:4">
      <c r="A2035" s="119" t="str">
        <f t="shared" si="31"/>
        <v>Trạm y tế xã Tân Thịnh thuộc Trung tâm y tê Thành phố Yên Bái tỉnh Yên Bái15</v>
      </c>
      <c r="B2035" s="129" t="s">
        <v>12143</v>
      </c>
      <c r="C2035" s="130" t="s">
        <v>1434</v>
      </c>
      <c r="D2035" s="129" t="s">
        <v>139</v>
      </c>
    </row>
    <row r="2036" spans="1:4">
      <c r="A2036" s="119" t="str">
        <f t="shared" si="31"/>
        <v>Trạm y tế xã Minh Bảo thuộc Trung tâm y tế Thành phố Yên Bái tỉnh Yên Bái15</v>
      </c>
      <c r="B2036" s="129" t="s">
        <v>12144</v>
      </c>
      <c r="C2036" s="130" t="s">
        <v>1432</v>
      </c>
      <c r="D2036" s="129" t="s">
        <v>139</v>
      </c>
    </row>
    <row r="2037" spans="1:4">
      <c r="A2037" s="119" t="str">
        <f t="shared" si="31"/>
        <v>Trung tâm Y tế huyện Lục Yên15</v>
      </c>
      <c r="B2037" s="129" t="s">
        <v>10181</v>
      </c>
      <c r="C2037" s="130" t="s">
        <v>1344</v>
      </c>
      <c r="D2037" s="129" t="s">
        <v>139</v>
      </c>
    </row>
    <row r="2038" spans="1:4">
      <c r="A2038" s="119" t="str">
        <f t="shared" si="31"/>
        <v>Phòng khám đa khoa KV Khánh Hòa15</v>
      </c>
      <c r="B2038" s="129" t="s">
        <v>2882</v>
      </c>
      <c r="C2038" s="130" t="s">
        <v>1343</v>
      </c>
      <c r="D2038" s="129" t="s">
        <v>139</v>
      </c>
    </row>
    <row r="2039" spans="1:4">
      <c r="A2039" s="119" t="str">
        <f t="shared" si="31"/>
        <v>Trạm y tế xã Vĩnh Lạc15</v>
      </c>
      <c r="B2039" s="129" t="s">
        <v>2881</v>
      </c>
      <c r="C2039" s="130" t="s">
        <v>1342</v>
      </c>
      <c r="D2039" s="129" t="s">
        <v>139</v>
      </c>
    </row>
    <row r="2040" spans="1:4">
      <c r="A2040" s="119" t="str">
        <f t="shared" si="31"/>
        <v>Trạm y tế xã Mai Sơn15</v>
      </c>
      <c r="B2040" s="129" t="s">
        <v>2880</v>
      </c>
      <c r="C2040" s="130" t="s">
        <v>1341</v>
      </c>
      <c r="D2040" s="129" t="s">
        <v>139</v>
      </c>
    </row>
    <row r="2041" spans="1:4">
      <c r="A2041" s="119" t="str">
        <f t="shared" si="31"/>
        <v>Trạm Y tế thị trấn Yên Thế15</v>
      </c>
      <c r="B2041" s="129" t="s">
        <v>12145</v>
      </c>
      <c r="C2041" s="130" t="s">
        <v>1340</v>
      </c>
      <c r="D2041" s="129" t="s">
        <v>139</v>
      </c>
    </row>
    <row r="2042" spans="1:4">
      <c r="A2042" s="119" t="str">
        <f t="shared" si="31"/>
        <v>Trạm y tế xã Mường Lai15</v>
      </c>
      <c r="B2042" s="129" t="s">
        <v>2879</v>
      </c>
      <c r="C2042" s="130" t="s">
        <v>1339</v>
      </c>
      <c r="D2042" s="129" t="s">
        <v>139</v>
      </c>
    </row>
    <row r="2043" spans="1:4">
      <c r="A2043" s="119" t="str">
        <f t="shared" si="31"/>
        <v>Trạm y tế xã Tân Lĩnh15</v>
      </c>
      <c r="B2043" s="129" t="s">
        <v>2878</v>
      </c>
      <c r="C2043" s="130" t="s">
        <v>1338</v>
      </c>
      <c r="D2043" s="129" t="s">
        <v>139</v>
      </c>
    </row>
    <row r="2044" spans="1:4">
      <c r="A2044" s="119" t="str">
        <f t="shared" si="31"/>
        <v>Trạm y tế xã Trúc Lâu15</v>
      </c>
      <c r="B2044" s="129" t="s">
        <v>2877</v>
      </c>
      <c r="C2044" s="130" t="s">
        <v>1337</v>
      </c>
      <c r="D2044" s="129" t="s">
        <v>139</v>
      </c>
    </row>
    <row r="2045" spans="1:4">
      <c r="A2045" s="119" t="str">
        <f t="shared" si="31"/>
        <v>Trạm y tế xã Yên Thắng15</v>
      </c>
      <c r="B2045" s="129" t="s">
        <v>2876</v>
      </c>
      <c r="C2045" s="130" t="s">
        <v>1336</v>
      </c>
      <c r="D2045" s="129" t="s">
        <v>139</v>
      </c>
    </row>
    <row r="2046" spans="1:4">
      <c r="A2046" s="119" t="str">
        <f t="shared" si="31"/>
        <v>Trạm y tế xã Minh Xuân15</v>
      </c>
      <c r="B2046" s="129" t="s">
        <v>2875</v>
      </c>
      <c r="C2046" s="130" t="s">
        <v>1335</v>
      </c>
      <c r="D2046" s="129" t="s">
        <v>139</v>
      </c>
    </row>
    <row r="2047" spans="1:4">
      <c r="A2047" s="119" t="str">
        <f t="shared" si="31"/>
        <v>Trạm y tế xã Liễu Đô15</v>
      </c>
      <c r="B2047" s="129" t="s">
        <v>2874</v>
      </c>
      <c r="C2047" s="130" t="s">
        <v>1332</v>
      </c>
      <c r="D2047" s="129" t="s">
        <v>139</v>
      </c>
    </row>
    <row r="2048" spans="1:4">
      <c r="A2048" s="119" t="str">
        <f t="shared" si="31"/>
        <v>Trạm y tế xã Tô Mậu15</v>
      </c>
      <c r="B2048" s="129" t="s">
        <v>2873</v>
      </c>
      <c r="C2048" s="130" t="s">
        <v>1331</v>
      </c>
      <c r="D2048" s="129" t="s">
        <v>139</v>
      </c>
    </row>
    <row r="2049" spans="1:4">
      <c r="A2049" s="119" t="str">
        <f t="shared" si="31"/>
        <v>Trạm y tế xã Tân Phượng15</v>
      </c>
      <c r="B2049" s="129" t="s">
        <v>2872</v>
      </c>
      <c r="C2049" s="130" t="s">
        <v>1330</v>
      </c>
      <c r="D2049" s="129" t="s">
        <v>139</v>
      </c>
    </row>
    <row r="2050" spans="1:4">
      <c r="A2050" s="119" t="str">
        <f t="shared" si="31"/>
        <v>Trạm y tế xã Phan Thanh15</v>
      </c>
      <c r="B2050" s="129" t="s">
        <v>1817</v>
      </c>
      <c r="C2050" s="130" t="s">
        <v>1329</v>
      </c>
      <c r="D2050" s="129" t="s">
        <v>139</v>
      </c>
    </row>
    <row r="2051" spans="1:4">
      <c r="A2051" s="119" t="str">
        <f t="shared" ref="A2051:A2114" si="32">B2051&amp;D2051</f>
        <v>Trạm y tế xã Phúc Lợi15</v>
      </c>
      <c r="B2051" s="129" t="s">
        <v>2871</v>
      </c>
      <c r="C2051" s="130" t="s">
        <v>1328</v>
      </c>
      <c r="D2051" s="129" t="s">
        <v>139</v>
      </c>
    </row>
    <row r="2052" spans="1:4">
      <c r="A2052" s="119" t="str">
        <f t="shared" si="32"/>
        <v>Trạm y tế xã Lâm Thượng15</v>
      </c>
      <c r="B2052" s="129" t="s">
        <v>2870</v>
      </c>
      <c r="C2052" s="130" t="s">
        <v>1327</v>
      </c>
      <c r="D2052" s="129" t="s">
        <v>139</v>
      </c>
    </row>
    <row r="2053" spans="1:4">
      <c r="A2053" s="119" t="str">
        <f t="shared" si="32"/>
        <v>Trạm y tế xã Khánh Thiện15</v>
      </c>
      <c r="B2053" s="129" t="s">
        <v>2869</v>
      </c>
      <c r="C2053" s="130" t="s">
        <v>1326</v>
      </c>
      <c r="D2053" s="129" t="s">
        <v>139</v>
      </c>
    </row>
    <row r="2054" spans="1:4">
      <c r="A2054" s="119" t="str">
        <f t="shared" si="32"/>
        <v>Trạm y tế xã Minh Chuẩn15</v>
      </c>
      <c r="B2054" s="129" t="s">
        <v>2868</v>
      </c>
      <c r="C2054" s="130" t="s">
        <v>1573</v>
      </c>
      <c r="D2054" s="129" t="s">
        <v>139</v>
      </c>
    </row>
    <row r="2055" spans="1:4">
      <c r="A2055" s="119" t="str">
        <f t="shared" si="32"/>
        <v>Trạm y tế xã An Lạc15</v>
      </c>
      <c r="B2055" s="129" t="s">
        <v>1868</v>
      </c>
      <c r="C2055" s="130" t="s">
        <v>1572</v>
      </c>
      <c r="D2055" s="129" t="s">
        <v>139</v>
      </c>
    </row>
    <row r="2056" spans="1:4">
      <c r="A2056" s="119" t="str">
        <f t="shared" si="32"/>
        <v>Trạm y tế xã Khai Trung15</v>
      </c>
      <c r="B2056" s="129" t="s">
        <v>2867</v>
      </c>
      <c r="C2056" s="130" t="s">
        <v>1570</v>
      </c>
      <c r="D2056" s="129" t="s">
        <v>139</v>
      </c>
    </row>
    <row r="2057" spans="1:4">
      <c r="A2057" s="119" t="str">
        <f t="shared" si="32"/>
        <v>Trạm y tế xã Tân Lập15</v>
      </c>
      <c r="B2057" s="129" t="s">
        <v>1616</v>
      </c>
      <c r="C2057" s="130" t="s">
        <v>1324</v>
      </c>
      <c r="D2057" s="129" t="s">
        <v>139</v>
      </c>
    </row>
    <row r="2058" spans="1:4">
      <c r="A2058" s="119" t="str">
        <f t="shared" si="32"/>
        <v>Trạm y tế xã Trung Tâm15</v>
      </c>
      <c r="B2058" s="129" t="s">
        <v>2865</v>
      </c>
      <c r="C2058" s="130" t="s">
        <v>1323</v>
      </c>
      <c r="D2058" s="129" t="s">
        <v>139</v>
      </c>
    </row>
    <row r="2059" spans="1:4">
      <c r="A2059" s="119" t="str">
        <f t="shared" si="32"/>
        <v>Trạm y tế xã An Phú15</v>
      </c>
      <c r="B2059" s="129" t="s">
        <v>2864</v>
      </c>
      <c r="C2059" s="130" t="s">
        <v>1322</v>
      </c>
      <c r="D2059" s="129" t="s">
        <v>139</v>
      </c>
    </row>
    <row r="2060" spans="1:4">
      <c r="A2060" s="119" t="str">
        <f t="shared" si="32"/>
        <v>Trạm y tế xã Động Quan15</v>
      </c>
      <c r="B2060" s="129" t="s">
        <v>2863</v>
      </c>
      <c r="C2060" s="130" t="s">
        <v>1321</v>
      </c>
      <c r="D2060" s="129" t="s">
        <v>139</v>
      </c>
    </row>
    <row r="2061" spans="1:4">
      <c r="A2061" s="119" t="str">
        <f t="shared" si="32"/>
        <v>Trạm y tế xã Minh Tiến15</v>
      </c>
      <c r="B2061" s="129" t="s">
        <v>2862</v>
      </c>
      <c r="C2061" s="130" t="s">
        <v>1320</v>
      </c>
      <c r="D2061" s="129" t="s">
        <v>139</v>
      </c>
    </row>
    <row r="2062" spans="1:4">
      <c r="A2062" s="119" t="str">
        <f t="shared" si="32"/>
        <v>Trung tâm Y tế huyện Văn Yên tỉnh Yên Bái15</v>
      </c>
      <c r="B2062" s="129" t="s">
        <v>12146</v>
      </c>
      <c r="C2062" s="130" t="s">
        <v>1307</v>
      </c>
      <c r="D2062" s="129" t="s">
        <v>139</v>
      </c>
    </row>
    <row r="2063" spans="1:4">
      <c r="A2063" s="119" t="str">
        <f t="shared" si="32"/>
        <v>Phòng khám đa khoa khu vực An Bình thuộc Trung tâm y tế huyện Văn Yên tỉnh Yên Bái15</v>
      </c>
      <c r="B2063" s="129" t="s">
        <v>12147</v>
      </c>
      <c r="C2063" s="130" t="s">
        <v>2244</v>
      </c>
      <c r="D2063" s="129" t="s">
        <v>139</v>
      </c>
    </row>
    <row r="2064" spans="1:4">
      <c r="A2064" s="119" t="str">
        <f t="shared" si="32"/>
        <v>Phòng khám đa khoa khu vực Phong Dụ Hạ thuộc Trung tâm y tế huyện Văn Yên15</v>
      </c>
      <c r="B2064" s="129" t="s">
        <v>12148</v>
      </c>
      <c r="C2064" s="130" t="s">
        <v>2243</v>
      </c>
      <c r="D2064" s="129" t="s">
        <v>139</v>
      </c>
    </row>
    <row r="2065" spans="1:4">
      <c r="A2065" s="119" t="str">
        <f t="shared" si="32"/>
        <v>Trạm y tế xã Xuân ái15</v>
      </c>
      <c r="B2065" s="129" t="s">
        <v>2861</v>
      </c>
      <c r="C2065" s="130" t="s">
        <v>2242</v>
      </c>
      <c r="D2065" s="129" t="s">
        <v>139</v>
      </c>
    </row>
    <row r="2066" spans="1:4">
      <c r="A2066" s="119" t="str">
        <f t="shared" si="32"/>
        <v>Trạm y tế xã An Thịnh15</v>
      </c>
      <c r="B2066" s="129" t="s">
        <v>2860</v>
      </c>
      <c r="C2066" s="130" t="s">
        <v>2241</v>
      </c>
      <c r="D2066" s="129" t="s">
        <v>139</v>
      </c>
    </row>
    <row r="2067" spans="1:4">
      <c r="A2067" s="119" t="str">
        <f t="shared" si="32"/>
        <v>Trạm y tế xã Mỏ Vàng15</v>
      </c>
      <c r="B2067" s="129" t="s">
        <v>2859</v>
      </c>
      <c r="C2067" s="130" t="s">
        <v>2240</v>
      </c>
      <c r="D2067" s="129" t="s">
        <v>139</v>
      </c>
    </row>
    <row r="2068" spans="1:4">
      <c r="A2068" s="119" t="str">
        <f t="shared" si="32"/>
        <v>Trạm y tế xã Châu Quế Hạ15</v>
      </c>
      <c r="B2068" s="129" t="s">
        <v>2858</v>
      </c>
      <c r="C2068" s="130" t="s">
        <v>2238</v>
      </c>
      <c r="D2068" s="129" t="s">
        <v>139</v>
      </c>
    </row>
    <row r="2069" spans="1:4">
      <c r="A2069" s="119" t="str">
        <f t="shared" si="32"/>
        <v>Trạm y tế xã Nà Hẩu15</v>
      </c>
      <c r="B2069" s="129" t="s">
        <v>2857</v>
      </c>
      <c r="C2069" s="130" t="s">
        <v>2236</v>
      </c>
      <c r="D2069" s="129" t="s">
        <v>139</v>
      </c>
    </row>
    <row r="2070" spans="1:4">
      <c r="A2070" s="119" t="str">
        <f t="shared" si="32"/>
        <v>Trạm y tế xã Lâm Giang15</v>
      </c>
      <c r="B2070" s="129" t="s">
        <v>2856</v>
      </c>
      <c r="C2070" s="130" t="s">
        <v>2235</v>
      </c>
      <c r="D2070" s="129" t="s">
        <v>139</v>
      </c>
    </row>
    <row r="2071" spans="1:4">
      <c r="A2071" s="119" t="str">
        <f t="shared" si="32"/>
        <v>Trạm y tế xã Yên Phú15</v>
      </c>
      <c r="B2071" s="129" t="s">
        <v>1660</v>
      </c>
      <c r="C2071" s="130" t="s">
        <v>2234</v>
      </c>
      <c r="D2071" s="129" t="s">
        <v>139</v>
      </c>
    </row>
    <row r="2072" spans="1:4">
      <c r="A2072" s="119" t="str">
        <f t="shared" si="32"/>
        <v>Trạm y tế xã Tân Hợp15</v>
      </c>
      <c r="B2072" s="129" t="s">
        <v>2631</v>
      </c>
      <c r="C2072" s="130" t="s">
        <v>1306</v>
      </c>
      <c r="D2072" s="129" t="s">
        <v>139</v>
      </c>
    </row>
    <row r="2073" spans="1:4">
      <c r="A2073" s="119" t="str">
        <f t="shared" si="32"/>
        <v>Trạm y tế xã Đại Phác15</v>
      </c>
      <c r="B2073" s="129" t="s">
        <v>2855</v>
      </c>
      <c r="C2073" s="130" t="s">
        <v>2231</v>
      </c>
      <c r="D2073" s="129" t="s">
        <v>139</v>
      </c>
    </row>
    <row r="2074" spans="1:4">
      <c r="A2074" s="119" t="str">
        <f t="shared" si="32"/>
        <v>Trạm y tế xã Đại Sơn15</v>
      </c>
      <c r="B2074" s="129" t="s">
        <v>1851</v>
      </c>
      <c r="C2074" s="130" t="s">
        <v>2229</v>
      </c>
      <c r="D2074" s="129" t="s">
        <v>139</v>
      </c>
    </row>
    <row r="2075" spans="1:4">
      <c r="A2075" s="119" t="str">
        <f t="shared" si="32"/>
        <v>Trạm y tế xã Viễn Sơn15</v>
      </c>
      <c r="B2075" s="129" t="s">
        <v>2854</v>
      </c>
      <c r="C2075" s="130" t="s">
        <v>2227</v>
      </c>
      <c r="D2075" s="129" t="s">
        <v>139</v>
      </c>
    </row>
    <row r="2076" spans="1:4">
      <c r="A2076" s="119" t="str">
        <f t="shared" si="32"/>
        <v>Trạm y tế xã Yên Hợp15</v>
      </c>
      <c r="B2076" s="129" t="s">
        <v>2853</v>
      </c>
      <c r="C2076" s="130" t="s">
        <v>2225</v>
      </c>
      <c r="D2076" s="129" t="s">
        <v>139</v>
      </c>
    </row>
    <row r="2077" spans="1:4">
      <c r="A2077" s="119" t="str">
        <f t="shared" si="32"/>
        <v>Trạm y tế Thị trấn Mậu A15</v>
      </c>
      <c r="B2077" s="129" t="s">
        <v>2852</v>
      </c>
      <c r="C2077" s="130" t="s">
        <v>2221</v>
      </c>
      <c r="D2077" s="129" t="s">
        <v>139</v>
      </c>
    </row>
    <row r="2078" spans="1:4">
      <c r="A2078" s="119" t="str">
        <f t="shared" si="32"/>
        <v>Trạm y tế xã Yên Thái15</v>
      </c>
      <c r="B2078" s="129" t="s">
        <v>2851</v>
      </c>
      <c r="C2078" s="130" t="s">
        <v>2218</v>
      </c>
      <c r="D2078" s="129" t="s">
        <v>139</v>
      </c>
    </row>
    <row r="2079" spans="1:4">
      <c r="A2079" s="119" t="str">
        <f t="shared" si="32"/>
        <v>Trạm y tế xã Mậu Đông15</v>
      </c>
      <c r="B2079" s="129" t="s">
        <v>2850</v>
      </c>
      <c r="C2079" s="130" t="s">
        <v>2216</v>
      </c>
      <c r="D2079" s="129" t="s">
        <v>139</v>
      </c>
    </row>
    <row r="2080" spans="1:4">
      <c r="A2080" s="119" t="str">
        <f t="shared" si="32"/>
        <v>Trạm y tế xã Ngòi A15</v>
      </c>
      <c r="B2080" s="129" t="s">
        <v>2849</v>
      </c>
      <c r="C2080" s="130" t="s">
        <v>2214</v>
      </c>
      <c r="D2080" s="129" t="s">
        <v>139</v>
      </c>
    </row>
    <row r="2081" spans="1:4">
      <c r="A2081" s="119" t="str">
        <f t="shared" si="32"/>
        <v>Trạm y tế xã Đông An15</v>
      </c>
      <c r="B2081" s="129" t="s">
        <v>2848</v>
      </c>
      <c r="C2081" s="130" t="s">
        <v>2212</v>
      </c>
      <c r="D2081" s="129" t="s">
        <v>139</v>
      </c>
    </row>
    <row r="2082" spans="1:4">
      <c r="A2082" s="119" t="str">
        <f t="shared" si="32"/>
        <v>Trạm y tế xã Đông Cuông15</v>
      </c>
      <c r="B2082" s="129" t="s">
        <v>2847</v>
      </c>
      <c r="C2082" s="130" t="s">
        <v>2210</v>
      </c>
      <c r="D2082" s="129" t="s">
        <v>139</v>
      </c>
    </row>
    <row r="2083" spans="1:4">
      <c r="A2083" s="119" t="str">
        <f t="shared" si="32"/>
        <v>Trạm y tế xã Lang Thíp15</v>
      </c>
      <c r="B2083" s="129" t="s">
        <v>2846</v>
      </c>
      <c r="C2083" s="130" t="s">
        <v>2208</v>
      </c>
      <c r="D2083" s="129" t="s">
        <v>139</v>
      </c>
    </row>
    <row r="2084" spans="1:4">
      <c r="A2084" s="119" t="str">
        <f t="shared" si="32"/>
        <v>Trạm y tế xã Châu Quế Thượng15</v>
      </c>
      <c r="B2084" s="129" t="s">
        <v>2845</v>
      </c>
      <c r="C2084" s="130" t="s">
        <v>2207</v>
      </c>
      <c r="D2084" s="129" t="s">
        <v>139</v>
      </c>
    </row>
    <row r="2085" spans="1:4">
      <c r="A2085" s="119" t="str">
        <f t="shared" si="32"/>
        <v>Trạm y tế xã Quang Minh15</v>
      </c>
      <c r="B2085" s="129" t="s">
        <v>1606</v>
      </c>
      <c r="C2085" s="130" t="s">
        <v>2206</v>
      </c>
      <c r="D2085" s="129" t="s">
        <v>139</v>
      </c>
    </row>
    <row r="2086" spans="1:4">
      <c r="A2086" s="119" t="str">
        <f t="shared" si="32"/>
        <v>Trạm y tế xã Xuân Tầm15</v>
      </c>
      <c r="B2086" s="129" t="s">
        <v>2844</v>
      </c>
      <c r="C2086" s="130" t="s">
        <v>2203</v>
      </c>
      <c r="D2086" s="129" t="s">
        <v>139</v>
      </c>
    </row>
    <row r="2087" spans="1:4">
      <c r="A2087" s="119" t="str">
        <f t="shared" si="32"/>
        <v>Trạm y tế xã Phong Dụ Thượng15</v>
      </c>
      <c r="B2087" s="129" t="s">
        <v>2842</v>
      </c>
      <c r="C2087" s="130" t="s">
        <v>2198</v>
      </c>
      <c r="D2087" s="129" t="s">
        <v>139</v>
      </c>
    </row>
    <row r="2088" spans="1:4">
      <c r="A2088" s="119" t="str">
        <f t="shared" si="32"/>
        <v>Trung tâm Y tế huyện Yên Bình15</v>
      </c>
      <c r="B2088" s="129" t="s">
        <v>10263</v>
      </c>
      <c r="C2088" s="130" t="s">
        <v>2184</v>
      </c>
      <c r="D2088" s="129" t="s">
        <v>139</v>
      </c>
    </row>
    <row r="2089" spans="1:4">
      <c r="A2089" s="119" t="str">
        <f t="shared" si="32"/>
        <v>Phòng khám đa khoa KV Thác Bà15</v>
      </c>
      <c r="B2089" s="129" t="s">
        <v>2841</v>
      </c>
      <c r="C2089" s="130" t="s">
        <v>2183</v>
      </c>
      <c r="D2089" s="129" t="s">
        <v>139</v>
      </c>
    </row>
    <row r="2090" spans="1:4">
      <c r="A2090" s="119" t="str">
        <f t="shared" si="32"/>
        <v>Phòng khám đa khoa KV Cảm Ân15</v>
      </c>
      <c r="B2090" s="129" t="s">
        <v>2840</v>
      </c>
      <c r="C2090" s="130" t="s">
        <v>2182</v>
      </c>
      <c r="D2090" s="129" t="s">
        <v>139</v>
      </c>
    </row>
    <row r="2091" spans="1:4">
      <c r="A2091" s="119" t="str">
        <f t="shared" si="32"/>
        <v>Phòng khám đa khoa KV Cảm Nhân15</v>
      </c>
      <c r="B2091" s="129" t="s">
        <v>2839</v>
      </c>
      <c r="C2091" s="130" t="s">
        <v>2180</v>
      </c>
      <c r="D2091" s="129" t="s">
        <v>139</v>
      </c>
    </row>
    <row r="2092" spans="1:4">
      <c r="A2092" s="119" t="str">
        <f t="shared" si="32"/>
        <v>Trạm y tế xã Bảo ái15</v>
      </c>
      <c r="B2092" s="129" t="s">
        <v>2838</v>
      </c>
      <c r="C2092" s="130" t="s">
        <v>2178</v>
      </c>
      <c r="D2092" s="129" t="s">
        <v>139</v>
      </c>
    </row>
    <row r="2093" spans="1:4">
      <c r="A2093" s="119" t="str">
        <f t="shared" si="32"/>
        <v>Trạm y tế xã Tân Nguyên15</v>
      </c>
      <c r="B2093" s="129" t="s">
        <v>2837</v>
      </c>
      <c r="C2093" s="130" t="s">
        <v>2176</v>
      </c>
      <c r="D2093" s="129" t="s">
        <v>139</v>
      </c>
    </row>
    <row r="2094" spans="1:4">
      <c r="A2094" s="119" t="str">
        <f t="shared" si="32"/>
        <v>Trạm y tế xã Phúc An15</v>
      </c>
      <c r="B2094" s="129" t="s">
        <v>2836</v>
      </c>
      <c r="C2094" s="130" t="s">
        <v>2174</v>
      </c>
      <c r="D2094" s="129" t="s">
        <v>139</v>
      </c>
    </row>
    <row r="2095" spans="1:4">
      <c r="A2095" s="119" t="str">
        <f t="shared" si="32"/>
        <v>Trạm y tế xã Xuân Long15</v>
      </c>
      <c r="B2095" s="129" t="s">
        <v>2835</v>
      </c>
      <c r="C2095" s="130" t="s">
        <v>2173</v>
      </c>
      <c r="D2095" s="129" t="s">
        <v>139</v>
      </c>
    </row>
    <row r="2096" spans="1:4">
      <c r="A2096" s="119" t="str">
        <f t="shared" si="32"/>
        <v>Trạm y tế xã Bạch Hà15</v>
      </c>
      <c r="B2096" s="129" t="s">
        <v>2834</v>
      </c>
      <c r="C2096" s="130" t="s">
        <v>2169</v>
      </c>
      <c r="D2096" s="129" t="s">
        <v>139</v>
      </c>
    </row>
    <row r="2097" spans="1:4">
      <c r="A2097" s="119" t="str">
        <f t="shared" si="32"/>
        <v>Trạm y tế xã Đại Minh15</v>
      </c>
      <c r="B2097" s="129" t="s">
        <v>2833</v>
      </c>
      <c r="C2097" s="130" t="s">
        <v>2167</v>
      </c>
      <c r="D2097" s="129" t="s">
        <v>139</v>
      </c>
    </row>
    <row r="2098" spans="1:4">
      <c r="A2098" s="119" t="str">
        <f t="shared" si="32"/>
        <v>Trạm y tế xã Ngọc Chấn15</v>
      </c>
      <c r="B2098" s="129" t="s">
        <v>2832</v>
      </c>
      <c r="C2098" s="130" t="s">
        <v>2166</v>
      </c>
      <c r="D2098" s="129" t="s">
        <v>139</v>
      </c>
    </row>
    <row r="2099" spans="1:4">
      <c r="A2099" s="119" t="str">
        <f t="shared" si="32"/>
        <v>Trạm y tế xã Phúc Ninh15</v>
      </c>
      <c r="B2099" s="129" t="s">
        <v>2258</v>
      </c>
      <c r="C2099" s="130" t="s">
        <v>2163</v>
      </c>
      <c r="D2099" s="129" t="s">
        <v>139</v>
      </c>
    </row>
    <row r="2100" spans="1:4">
      <c r="A2100" s="119" t="str">
        <f t="shared" si="32"/>
        <v>Trạm y tế xã Mỹ Gia15</v>
      </c>
      <c r="B2100" s="129" t="s">
        <v>2831</v>
      </c>
      <c r="C2100" s="130" t="s">
        <v>2161</v>
      </c>
      <c r="D2100" s="129" t="s">
        <v>139</v>
      </c>
    </row>
    <row r="2101" spans="1:4">
      <c r="A2101" s="119" t="str">
        <f t="shared" si="32"/>
        <v>Trạm y tế xã Xuân Lai15</v>
      </c>
      <c r="B2101" s="129" t="s">
        <v>2830</v>
      </c>
      <c r="C2101" s="130" t="s">
        <v>2159</v>
      </c>
      <c r="D2101" s="129" t="s">
        <v>139</v>
      </c>
    </row>
    <row r="2102" spans="1:4">
      <c r="A2102" s="119" t="str">
        <f t="shared" si="32"/>
        <v>Trạm y tế xã Tân Hương15</v>
      </c>
      <c r="B2102" s="129" t="s">
        <v>2829</v>
      </c>
      <c r="C2102" s="130" t="s">
        <v>2157</v>
      </c>
      <c r="D2102" s="129" t="s">
        <v>139</v>
      </c>
    </row>
    <row r="2103" spans="1:4">
      <c r="A2103" s="119" t="str">
        <f t="shared" si="32"/>
        <v>Trạm y tế xã Mông Sơn15</v>
      </c>
      <c r="B2103" s="129" t="s">
        <v>2828</v>
      </c>
      <c r="C2103" s="130" t="s">
        <v>2155</v>
      </c>
      <c r="D2103" s="129" t="s">
        <v>139</v>
      </c>
    </row>
    <row r="2104" spans="1:4">
      <c r="A2104" s="119" t="str">
        <f t="shared" si="32"/>
        <v>Trạm y tế xã Yên Thành15</v>
      </c>
      <c r="B2104" s="129" t="s">
        <v>1593</v>
      </c>
      <c r="C2104" s="130" t="s">
        <v>2153</v>
      </c>
      <c r="D2104" s="129" t="s">
        <v>139</v>
      </c>
    </row>
    <row r="2105" spans="1:4">
      <c r="A2105" s="119" t="str">
        <f t="shared" si="32"/>
        <v>Trạm y tế xã Đại Đồng15</v>
      </c>
      <c r="B2105" s="129" t="s">
        <v>2827</v>
      </c>
      <c r="C2105" s="130" t="s">
        <v>2151</v>
      </c>
      <c r="D2105" s="129" t="s">
        <v>139</v>
      </c>
    </row>
    <row r="2106" spans="1:4">
      <c r="A2106" s="119" t="str">
        <f t="shared" si="32"/>
        <v>Trạm y tế xã  Phú Thịnh15</v>
      </c>
      <c r="B2106" s="129" t="s">
        <v>2826</v>
      </c>
      <c r="C2106" s="130" t="s">
        <v>2149</v>
      </c>
      <c r="D2106" s="129" t="s">
        <v>139</v>
      </c>
    </row>
    <row r="2107" spans="1:4">
      <c r="A2107" s="119" t="str">
        <f t="shared" si="32"/>
        <v>Trạm y tế xã Vũ Linh15</v>
      </c>
      <c r="B2107" s="129" t="s">
        <v>2825</v>
      </c>
      <c r="C2107" s="130" t="s">
        <v>2824</v>
      </c>
      <c r="D2107" s="129" t="s">
        <v>139</v>
      </c>
    </row>
    <row r="2108" spans="1:4">
      <c r="A2108" s="119" t="str">
        <f t="shared" si="32"/>
        <v>Trạm y tế xã Vĩnh Kiên15</v>
      </c>
      <c r="B2108" s="129" t="s">
        <v>2823</v>
      </c>
      <c r="C2108" s="130" t="s">
        <v>2822</v>
      </c>
      <c r="D2108" s="129" t="s">
        <v>139</v>
      </c>
    </row>
    <row r="2109" spans="1:4">
      <c r="A2109" s="119" t="str">
        <f t="shared" si="32"/>
        <v>Trạm y tế xã Hán Đà15</v>
      </c>
      <c r="B2109" s="129" t="s">
        <v>2820</v>
      </c>
      <c r="C2109" s="130" t="s">
        <v>2819</v>
      </c>
      <c r="D2109" s="129" t="s">
        <v>139</v>
      </c>
    </row>
    <row r="2110" spans="1:4">
      <c r="A2110" s="119" t="str">
        <f t="shared" si="32"/>
        <v>Trạm y tế xã Thịnh Hưng15</v>
      </c>
      <c r="B2110" s="129" t="s">
        <v>2818</v>
      </c>
      <c r="C2110" s="130" t="s">
        <v>2817</v>
      </c>
      <c r="D2110" s="129" t="s">
        <v>139</v>
      </c>
    </row>
    <row r="2111" spans="1:4">
      <c r="A2111" s="119" t="str">
        <f t="shared" si="32"/>
        <v>Trung tâm Y tế huyện Mù Cang Chải tỉnh Yên Bái15</v>
      </c>
      <c r="B2111" s="129" t="s">
        <v>12149</v>
      </c>
      <c r="C2111" s="130" t="s">
        <v>2148</v>
      </c>
      <c r="D2111" s="129" t="s">
        <v>139</v>
      </c>
    </row>
    <row r="2112" spans="1:4">
      <c r="A2112" s="119" t="str">
        <f t="shared" si="32"/>
        <v>Trạm y tế xã Nậm Có15</v>
      </c>
      <c r="B2112" s="129" t="s">
        <v>2816</v>
      </c>
      <c r="C2112" s="130" t="s">
        <v>2146</v>
      </c>
      <c r="D2112" s="129" t="s">
        <v>139</v>
      </c>
    </row>
    <row r="2113" spans="1:4">
      <c r="A2113" s="119" t="str">
        <f t="shared" si="32"/>
        <v>Trạm y tế xã Cao Phạ15</v>
      </c>
      <c r="B2113" s="129" t="s">
        <v>2815</v>
      </c>
      <c r="C2113" s="130" t="s">
        <v>2145</v>
      </c>
      <c r="D2113" s="129" t="s">
        <v>139</v>
      </c>
    </row>
    <row r="2114" spans="1:4">
      <c r="A2114" s="119" t="str">
        <f t="shared" si="32"/>
        <v>Trạm y tế xã Nậm Khắt15</v>
      </c>
      <c r="B2114" s="129" t="s">
        <v>2814</v>
      </c>
      <c r="C2114" s="130" t="s">
        <v>2143</v>
      </c>
      <c r="D2114" s="129" t="s">
        <v>139</v>
      </c>
    </row>
    <row r="2115" spans="1:4">
      <c r="A2115" s="119" t="str">
        <f t="shared" ref="A2115:A2178" si="33">B2115&amp;D2115</f>
        <v>Trạm y tế xã Chế Tạo15</v>
      </c>
      <c r="B2115" s="129" t="s">
        <v>2813</v>
      </c>
      <c r="C2115" s="130" t="s">
        <v>2366</v>
      </c>
      <c r="D2115" s="129" t="s">
        <v>139</v>
      </c>
    </row>
    <row r="2116" spans="1:4">
      <c r="A2116" s="119" t="str">
        <f t="shared" si="33"/>
        <v>Trạm y tế xã Hồ Bốn15</v>
      </c>
      <c r="B2116" s="129" t="s">
        <v>2812</v>
      </c>
      <c r="C2116" s="130" t="s">
        <v>2365</v>
      </c>
      <c r="D2116" s="129" t="s">
        <v>139</v>
      </c>
    </row>
    <row r="2117" spans="1:4">
      <c r="A2117" s="119" t="str">
        <f t="shared" si="33"/>
        <v>Trạm y tế xã Dế Xu Phình15</v>
      </c>
      <c r="B2117" s="129" t="s">
        <v>2811</v>
      </c>
      <c r="C2117" s="130" t="s">
        <v>2141</v>
      </c>
      <c r="D2117" s="129" t="s">
        <v>139</v>
      </c>
    </row>
    <row r="2118" spans="1:4">
      <c r="A2118" s="119" t="str">
        <f t="shared" si="33"/>
        <v>Trạm y tế xã Lao Chải15</v>
      </c>
      <c r="B2118" s="129" t="s">
        <v>1674</v>
      </c>
      <c r="C2118" s="130" t="s">
        <v>2139</v>
      </c>
      <c r="D2118" s="129" t="s">
        <v>139</v>
      </c>
    </row>
    <row r="2119" spans="1:4">
      <c r="A2119" s="119" t="str">
        <f t="shared" si="33"/>
        <v>Trạm y tế xã La Pán Tẩn15</v>
      </c>
      <c r="B2119" s="129" t="s">
        <v>2810</v>
      </c>
      <c r="C2119" s="130" t="s">
        <v>2137</v>
      </c>
      <c r="D2119" s="129" t="s">
        <v>139</v>
      </c>
    </row>
    <row r="2120" spans="1:4">
      <c r="A2120" s="119" t="str">
        <f t="shared" si="33"/>
        <v>Trạm y tế xã Chế Cu Nha15</v>
      </c>
      <c r="B2120" s="129" t="s">
        <v>2809</v>
      </c>
      <c r="C2120" s="130" t="s">
        <v>2135</v>
      </c>
      <c r="D2120" s="129" t="s">
        <v>139</v>
      </c>
    </row>
    <row r="2121" spans="1:4">
      <c r="A2121" s="119" t="str">
        <f t="shared" si="33"/>
        <v>Trạm y tế xã Kim Nọi15</v>
      </c>
      <c r="B2121" s="129" t="s">
        <v>2808</v>
      </c>
      <c r="C2121" s="130" t="s">
        <v>2133</v>
      </c>
      <c r="D2121" s="129" t="s">
        <v>139</v>
      </c>
    </row>
    <row r="2122" spans="1:4">
      <c r="A2122" s="119" t="str">
        <f t="shared" si="33"/>
        <v>Trạm y tế xã Mồ Dề15</v>
      </c>
      <c r="B2122" s="129" t="s">
        <v>2807</v>
      </c>
      <c r="C2122" s="130" t="s">
        <v>2131</v>
      </c>
      <c r="D2122" s="129" t="s">
        <v>139</v>
      </c>
    </row>
    <row r="2123" spans="1:4">
      <c r="A2123" s="119" t="str">
        <f t="shared" si="33"/>
        <v>Trung tâm y tế huyện Văn Chấn15</v>
      </c>
      <c r="B2123" s="129" t="s">
        <v>2806</v>
      </c>
      <c r="C2123" s="130" t="s">
        <v>2090</v>
      </c>
      <c r="D2123" s="129" t="s">
        <v>139</v>
      </c>
    </row>
    <row r="2124" spans="1:4">
      <c r="A2124" s="119" t="str">
        <f t="shared" si="33"/>
        <v>TYT xã Tân Thịnh 15</v>
      </c>
      <c r="B2124" s="129" t="s">
        <v>12150</v>
      </c>
      <c r="C2124" s="130" t="s">
        <v>2087</v>
      </c>
      <c r="D2124" s="129" t="s">
        <v>139</v>
      </c>
    </row>
    <row r="2125" spans="1:4">
      <c r="A2125" s="119" t="str">
        <f t="shared" si="33"/>
        <v>Phòng khám đa khoa KV Chấn Thịnh15</v>
      </c>
      <c r="B2125" s="129" t="s">
        <v>2805</v>
      </c>
      <c r="C2125" s="130" t="s">
        <v>2085</v>
      </c>
      <c r="D2125" s="129" t="s">
        <v>139</v>
      </c>
    </row>
    <row r="2126" spans="1:4">
      <c r="A2126" s="119" t="str">
        <f t="shared" si="33"/>
        <v>Trạm y tế xã Đồng Khê15</v>
      </c>
      <c r="B2126" s="129" t="s">
        <v>10982</v>
      </c>
      <c r="C2126" s="130" t="s">
        <v>2083</v>
      </c>
      <c r="D2126" s="129" t="s">
        <v>139</v>
      </c>
    </row>
    <row r="2127" spans="1:4">
      <c r="A2127" s="119" t="str">
        <f t="shared" si="33"/>
        <v>Trạm y tế xã Sơn Lương15</v>
      </c>
      <c r="B2127" s="129" t="s">
        <v>10976</v>
      </c>
      <c r="C2127" s="130" t="s">
        <v>2082</v>
      </c>
      <c r="D2127" s="129" t="s">
        <v>139</v>
      </c>
    </row>
    <row r="2128" spans="1:4">
      <c r="A2128" s="119" t="str">
        <f t="shared" si="33"/>
        <v>Phòng khám đa khoa KV Gia Hội15</v>
      </c>
      <c r="B2128" s="129" t="s">
        <v>2804</v>
      </c>
      <c r="C2128" s="130" t="s">
        <v>2081</v>
      </c>
      <c r="D2128" s="129" t="s">
        <v>139</v>
      </c>
    </row>
    <row r="2129" spans="1:4">
      <c r="A2129" s="119" t="str">
        <f t="shared" si="33"/>
        <v>Trạm y tế xã Nghĩa Lộ15</v>
      </c>
      <c r="B2129" s="129" t="s">
        <v>10977</v>
      </c>
      <c r="C2129" s="130" t="s">
        <v>2079</v>
      </c>
      <c r="D2129" s="129" t="s">
        <v>139</v>
      </c>
    </row>
    <row r="2130" spans="1:4">
      <c r="A2130" s="119" t="str">
        <f t="shared" si="33"/>
        <v>Trạm y tế xã Phù Nham15</v>
      </c>
      <c r="B2130" s="129" t="s">
        <v>2803</v>
      </c>
      <c r="C2130" s="130" t="s">
        <v>2345</v>
      </c>
      <c r="D2130" s="129" t="s">
        <v>139</v>
      </c>
    </row>
    <row r="2131" spans="1:4">
      <c r="A2131" s="119" t="str">
        <f t="shared" si="33"/>
        <v>Trạm y tế xã Sơn A15</v>
      </c>
      <c r="B2131" s="129" t="s">
        <v>2802</v>
      </c>
      <c r="C2131" s="130" t="s">
        <v>2343</v>
      </c>
      <c r="D2131" s="129" t="s">
        <v>139</v>
      </c>
    </row>
    <row r="2132" spans="1:4">
      <c r="A2132" s="119" t="str">
        <f t="shared" si="33"/>
        <v>Trạm y tế TT NT Trần phú15</v>
      </c>
      <c r="B2132" s="129" t="s">
        <v>2801</v>
      </c>
      <c r="C2132" s="130" t="s">
        <v>2341</v>
      </c>
      <c r="D2132" s="129" t="s">
        <v>139</v>
      </c>
    </row>
    <row r="2133" spans="1:4">
      <c r="A2133" s="119" t="str">
        <f t="shared" si="33"/>
        <v>Trạm y tế xã Nậm Búng15</v>
      </c>
      <c r="B2133" s="129" t="s">
        <v>2800</v>
      </c>
      <c r="C2133" s="130" t="s">
        <v>2338</v>
      </c>
      <c r="D2133" s="129" t="s">
        <v>139</v>
      </c>
    </row>
    <row r="2134" spans="1:4">
      <c r="A2134" s="119" t="str">
        <f t="shared" si="33"/>
        <v>Trạm y tế xã Đại Lịch15</v>
      </c>
      <c r="B2134" s="129" t="s">
        <v>2799</v>
      </c>
      <c r="C2134" s="130" t="s">
        <v>2077</v>
      </c>
      <c r="D2134" s="129" t="s">
        <v>139</v>
      </c>
    </row>
    <row r="2135" spans="1:4">
      <c r="A2135" s="119" t="str">
        <f t="shared" si="33"/>
        <v>Trạm y tế xã Bình Thuận15</v>
      </c>
      <c r="B2135" s="129" t="s">
        <v>2798</v>
      </c>
      <c r="C2135" s="130" t="s">
        <v>2076</v>
      </c>
      <c r="D2135" s="129" t="s">
        <v>139</v>
      </c>
    </row>
    <row r="2136" spans="1:4">
      <c r="A2136" s="119" t="str">
        <f t="shared" si="33"/>
        <v>Trạm y tế xã Suối Giàng15</v>
      </c>
      <c r="B2136" s="129" t="s">
        <v>2797</v>
      </c>
      <c r="C2136" s="130" t="s">
        <v>2074</v>
      </c>
      <c r="D2136" s="129" t="s">
        <v>139</v>
      </c>
    </row>
    <row r="2137" spans="1:4">
      <c r="A2137" s="119" t="str">
        <f t="shared" si="33"/>
        <v>Trạm y tế xã Minh An15</v>
      </c>
      <c r="B2137" s="129" t="s">
        <v>2796</v>
      </c>
      <c r="C2137" s="130" t="s">
        <v>2072</v>
      </c>
      <c r="D2137" s="129" t="s">
        <v>139</v>
      </c>
    </row>
    <row r="2138" spans="1:4">
      <c r="A2138" s="119" t="str">
        <f t="shared" si="33"/>
        <v>Trạm y tế xã Nghĩa Tâm15</v>
      </c>
      <c r="B2138" s="129" t="s">
        <v>2795</v>
      </c>
      <c r="C2138" s="130" t="s">
        <v>2070</v>
      </c>
      <c r="D2138" s="129" t="s">
        <v>139</v>
      </c>
    </row>
    <row r="2139" spans="1:4">
      <c r="A2139" s="119" t="str">
        <f t="shared" si="33"/>
        <v>Trạm y tế xã Thượng Bằng La15</v>
      </c>
      <c r="B2139" s="129" t="s">
        <v>2794</v>
      </c>
      <c r="C2139" s="130" t="s">
        <v>2068</v>
      </c>
      <c r="D2139" s="129" t="s">
        <v>139</v>
      </c>
    </row>
    <row r="2140" spans="1:4">
      <c r="A2140" s="119" t="str">
        <f t="shared" si="33"/>
        <v>Trạm y tế xã Tú Lệ15</v>
      </c>
      <c r="B2140" s="129" t="s">
        <v>2793</v>
      </c>
      <c r="C2140" s="130" t="s">
        <v>2066</v>
      </c>
      <c r="D2140" s="129" t="s">
        <v>139</v>
      </c>
    </row>
    <row r="2141" spans="1:4">
      <c r="A2141" s="119" t="str">
        <f t="shared" si="33"/>
        <v>Trạm y tế xã Phúc Sơn15</v>
      </c>
      <c r="B2141" s="129" t="s">
        <v>2140</v>
      </c>
      <c r="C2141" s="130" t="s">
        <v>2064</v>
      </c>
      <c r="D2141" s="129" t="s">
        <v>139</v>
      </c>
    </row>
    <row r="2142" spans="1:4">
      <c r="A2142" s="119" t="str">
        <f t="shared" si="33"/>
        <v>Trạm y tế xã Thanh Lương15</v>
      </c>
      <c r="B2142" s="129" t="s">
        <v>2792</v>
      </c>
      <c r="C2142" s="130" t="s">
        <v>2062</v>
      </c>
      <c r="D2142" s="129" t="s">
        <v>139</v>
      </c>
    </row>
    <row r="2143" spans="1:4">
      <c r="A2143" s="119" t="str">
        <f t="shared" si="33"/>
        <v>Trạm y tế TT Nông trường Liên Sơn15</v>
      </c>
      <c r="B2143" s="129" t="s">
        <v>2791</v>
      </c>
      <c r="C2143" s="130" t="s">
        <v>2790</v>
      </c>
      <c r="D2143" s="129" t="s">
        <v>139</v>
      </c>
    </row>
    <row r="2144" spans="1:4">
      <c r="A2144" s="119" t="str">
        <f t="shared" si="33"/>
        <v>Trạm y tế xã Nghĩa Sơn15</v>
      </c>
      <c r="B2144" s="129" t="s">
        <v>2789</v>
      </c>
      <c r="C2144" s="130" t="s">
        <v>2788</v>
      </c>
      <c r="D2144" s="129" t="s">
        <v>139</v>
      </c>
    </row>
    <row r="2145" spans="1:4">
      <c r="A2145" s="119" t="str">
        <f t="shared" si="33"/>
        <v>Trạm y tế xã Nậm Lành15</v>
      </c>
      <c r="B2145" s="129" t="s">
        <v>2787</v>
      </c>
      <c r="C2145" s="130" t="s">
        <v>2786</v>
      </c>
      <c r="D2145" s="129" t="s">
        <v>139</v>
      </c>
    </row>
    <row r="2146" spans="1:4">
      <c r="A2146" s="119" t="str">
        <f t="shared" si="33"/>
        <v>Trạm y tế xã An Lương15</v>
      </c>
      <c r="B2146" s="129" t="s">
        <v>2785</v>
      </c>
      <c r="C2146" s="130" t="s">
        <v>2784</v>
      </c>
      <c r="D2146" s="129" t="s">
        <v>139</v>
      </c>
    </row>
    <row r="2147" spans="1:4">
      <c r="A2147" s="119" t="str">
        <f t="shared" si="33"/>
        <v>Trạm y tế xã Thạch Lương15</v>
      </c>
      <c r="B2147" s="129" t="s">
        <v>2783</v>
      </c>
      <c r="C2147" s="130" t="s">
        <v>2782</v>
      </c>
      <c r="D2147" s="129" t="s">
        <v>139</v>
      </c>
    </row>
    <row r="2148" spans="1:4">
      <c r="A2148" s="119" t="str">
        <f t="shared" si="33"/>
        <v>Trạm y tế xã Hạnh Sơn15</v>
      </c>
      <c r="B2148" s="129" t="s">
        <v>2781</v>
      </c>
      <c r="C2148" s="130" t="s">
        <v>2780</v>
      </c>
      <c r="D2148" s="129" t="s">
        <v>139</v>
      </c>
    </row>
    <row r="2149" spans="1:4">
      <c r="A2149" s="119" t="str">
        <f t="shared" si="33"/>
        <v>Trạm y tế xã Nậm Mười15</v>
      </c>
      <c r="B2149" s="129" t="s">
        <v>2779</v>
      </c>
      <c r="C2149" s="130" t="s">
        <v>2778</v>
      </c>
      <c r="D2149" s="129" t="s">
        <v>139</v>
      </c>
    </row>
    <row r="2150" spans="1:4">
      <c r="A2150" s="119" t="str">
        <f t="shared" si="33"/>
        <v>Trạm y tế xã Sùng Đô15</v>
      </c>
      <c r="B2150" s="129" t="s">
        <v>2777</v>
      </c>
      <c r="C2150" s="130" t="s">
        <v>2776</v>
      </c>
      <c r="D2150" s="129" t="s">
        <v>139</v>
      </c>
    </row>
    <row r="2151" spans="1:4">
      <c r="A2151" s="119" t="str">
        <f t="shared" si="33"/>
        <v>Trạm y tế xã Suối Quyền15</v>
      </c>
      <c r="B2151" s="129" t="s">
        <v>2775</v>
      </c>
      <c r="C2151" s="130" t="s">
        <v>2774</v>
      </c>
      <c r="D2151" s="129" t="s">
        <v>139</v>
      </c>
    </row>
    <row r="2152" spans="1:4">
      <c r="A2152" s="119" t="str">
        <f t="shared" si="33"/>
        <v>Trạm y tế xã Suối Bu15</v>
      </c>
      <c r="B2152" s="129" t="s">
        <v>2773</v>
      </c>
      <c r="C2152" s="130" t="s">
        <v>2772</v>
      </c>
      <c r="D2152" s="129" t="s">
        <v>139</v>
      </c>
    </row>
    <row r="2153" spans="1:4">
      <c r="A2153" s="119" t="str">
        <f t="shared" si="33"/>
        <v>Trung tâm Y tế huyện Trấn Yên15</v>
      </c>
      <c r="B2153" s="129" t="s">
        <v>10008</v>
      </c>
      <c r="C2153" s="130" t="s">
        <v>2057</v>
      </c>
      <c r="D2153" s="129" t="s">
        <v>139</v>
      </c>
    </row>
    <row r="2154" spans="1:4">
      <c r="A2154" s="119" t="str">
        <f t="shared" si="33"/>
        <v>Phòng khám đa khoa KV Hưng khánh15</v>
      </c>
      <c r="B2154" s="129" t="s">
        <v>2771</v>
      </c>
      <c r="C2154" s="130" t="s">
        <v>2056</v>
      </c>
      <c r="D2154" s="129" t="s">
        <v>139</v>
      </c>
    </row>
    <row r="2155" spans="1:4">
      <c r="A2155" s="119" t="str">
        <f t="shared" si="33"/>
        <v>Trạm y tế Báo Đáp15</v>
      </c>
      <c r="B2155" s="129" t="s">
        <v>2770</v>
      </c>
      <c r="C2155" s="130" t="s">
        <v>2054</v>
      </c>
      <c r="D2155" s="129" t="s">
        <v>139</v>
      </c>
    </row>
    <row r="2156" spans="1:4">
      <c r="A2156" s="119" t="str">
        <f t="shared" si="33"/>
        <v>Trạm y tế xã Y Can15</v>
      </c>
      <c r="B2156" s="129" t="s">
        <v>2769</v>
      </c>
      <c r="C2156" s="130" t="s">
        <v>2052</v>
      </c>
      <c r="D2156" s="129" t="s">
        <v>139</v>
      </c>
    </row>
    <row r="2157" spans="1:4">
      <c r="A2157" s="119" t="str">
        <f t="shared" si="33"/>
        <v>Trạm y tế xã Giới Phiên thuộc Trung tâm y tế Thành phố Yên Bái tỉnh Yên Bái15</v>
      </c>
      <c r="B2157" s="129" t="s">
        <v>12151</v>
      </c>
      <c r="C2157" s="130" t="s">
        <v>2048</v>
      </c>
      <c r="D2157" s="129" t="s">
        <v>139</v>
      </c>
    </row>
    <row r="2158" spans="1:4">
      <c r="A2158" s="119" t="str">
        <f t="shared" si="33"/>
        <v>Trạm y tế xã Tân Đồng15</v>
      </c>
      <c r="B2158" s="129" t="s">
        <v>2767</v>
      </c>
      <c r="C2158" s="130" t="s">
        <v>2045</v>
      </c>
      <c r="D2158" s="129" t="s">
        <v>139</v>
      </c>
    </row>
    <row r="2159" spans="1:4">
      <c r="A2159" s="119" t="str">
        <f t="shared" si="33"/>
        <v>Phòng khám đa khoa KV Việt Cường15</v>
      </c>
      <c r="B2159" s="129" t="s">
        <v>2766</v>
      </c>
      <c r="C2159" s="130" t="s">
        <v>2044</v>
      </c>
      <c r="D2159" s="129" t="s">
        <v>139</v>
      </c>
    </row>
    <row r="2160" spans="1:4">
      <c r="A2160" s="119" t="str">
        <f t="shared" si="33"/>
        <v>Trạm y tế xã Lương Thịnh15</v>
      </c>
      <c r="B2160" s="129" t="s">
        <v>2765</v>
      </c>
      <c r="C2160" s="130" t="s">
        <v>2331</v>
      </c>
      <c r="D2160" s="129" t="s">
        <v>139</v>
      </c>
    </row>
    <row r="2161" spans="1:4">
      <c r="A2161" s="119" t="str">
        <f t="shared" si="33"/>
        <v>Trạm y tế xã Quy Mông15</v>
      </c>
      <c r="B2161" s="129" t="s">
        <v>2764</v>
      </c>
      <c r="C2161" s="130" t="s">
        <v>2329</v>
      </c>
      <c r="D2161" s="129" t="s">
        <v>139</v>
      </c>
    </row>
    <row r="2162" spans="1:4">
      <c r="A2162" s="119" t="str">
        <f t="shared" si="33"/>
        <v>Trạm y tế xã Thành Thịnh15</v>
      </c>
      <c r="B2162" s="129" t="s">
        <v>12152</v>
      </c>
      <c r="C2162" s="130" t="s">
        <v>2327</v>
      </c>
      <c r="D2162" s="129" t="s">
        <v>139</v>
      </c>
    </row>
    <row r="2163" spans="1:4">
      <c r="A2163" s="119" t="str">
        <f t="shared" si="33"/>
        <v>Trạm y tế xã Hoà Cuông15</v>
      </c>
      <c r="B2163" s="129" t="s">
        <v>2763</v>
      </c>
      <c r="C2163" s="130" t="s">
        <v>2324</v>
      </c>
      <c r="D2163" s="129" t="s">
        <v>139</v>
      </c>
    </row>
    <row r="2164" spans="1:4">
      <c r="A2164" s="119" t="str">
        <f t="shared" si="33"/>
        <v>Trạm y tế xã Kiên Thành15</v>
      </c>
      <c r="B2164" s="129" t="s">
        <v>2762</v>
      </c>
      <c r="C2164" s="130" t="s">
        <v>2322</v>
      </c>
      <c r="D2164" s="129" t="s">
        <v>139</v>
      </c>
    </row>
    <row r="2165" spans="1:4">
      <c r="A2165" s="119" t="str">
        <f t="shared" si="33"/>
        <v>Trạm y tế xã Minh Quân15</v>
      </c>
      <c r="B2165" s="129" t="s">
        <v>2760</v>
      </c>
      <c r="C2165" s="130" t="s">
        <v>2316</v>
      </c>
      <c r="D2165" s="129" t="s">
        <v>139</v>
      </c>
    </row>
    <row r="2166" spans="1:4">
      <c r="A2166" s="119" t="str">
        <f t="shared" si="33"/>
        <v>Trạm y tế xã Cường Thịnh15</v>
      </c>
      <c r="B2166" s="129" t="s">
        <v>2759</v>
      </c>
      <c r="C2166" s="130" t="s">
        <v>2314</v>
      </c>
      <c r="D2166" s="129" t="s">
        <v>139</v>
      </c>
    </row>
    <row r="2167" spans="1:4">
      <c r="A2167" s="119" t="str">
        <f t="shared" si="33"/>
        <v>Trạm y tế xã Âu Lâu thuộc Trung tâm y tế Thành phố Yên Bái tỉnh Yên Bái15</v>
      </c>
      <c r="B2167" s="129" t="s">
        <v>12153</v>
      </c>
      <c r="C2167" s="130" t="s">
        <v>2312</v>
      </c>
      <c r="D2167" s="129" t="s">
        <v>139</v>
      </c>
    </row>
    <row r="2168" spans="1:4">
      <c r="A2168" s="119" t="str">
        <f t="shared" si="33"/>
        <v>Trạm y tế xã Hợp Minh thuộc Trung tâm y tế Thành phố Yên Bái tỉnh Yên Bái15</v>
      </c>
      <c r="B2168" s="129" t="s">
        <v>12154</v>
      </c>
      <c r="C2168" s="130" t="s">
        <v>2310</v>
      </c>
      <c r="D2168" s="129" t="s">
        <v>139</v>
      </c>
    </row>
    <row r="2169" spans="1:4">
      <c r="A2169" s="119" t="str">
        <f t="shared" si="33"/>
        <v>Trạm y tế xã Hồng Ca15</v>
      </c>
      <c r="B2169" s="129" t="s">
        <v>2758</v>
      </c>
      <c r="C2169" s="130" t="s">
        <v>2308</v>
      </c>
      <c r="D2169" s="129" t="s">
        <v>139</v>
      </c>
    </row>
    <row r="2170" spans="1:4">
      <c r="A2170" s="119" t="str">
        <f t="shared" si="33"/>
        <v>TRạm y tế xã Hưng Thịnh15</v>
      </c>
      <c r="B2170" s="129" t="s">
        <v>2757</v>
      </c>
      <c r="C2170" s="130" t="s">
        <v>2306</v>
      </c>
      <c r="D2170" s="129" t="s">
        <v>139</v>
      </c>
    </row>
    <row r="2171" spans="1:4">
      <c r="A2171" s="119" t="str">
        <f t="shared" si="33"/>
        <v>Trạm y tế xã Minh Quán15</v>
      </c>
      <c r="B2171" s="129" t="s">
        <v>2756</v>
      </c>
      <c r="C2171" s="130" t="s">
        <v>2755</v>
      </c>
      <c r="D2171" s="129" t="s">
        <v>139</v>
      </c>
    </row>
    <row r="2172" spans="1:4">
      <c r="A2172" s="119" t="str">
        <f t="shared" si="33"/>
        <v>Trạm y tế xã Văn Phú thuộc Trung tâm y tế Thành phố Yên Bái tỉnh Yên Bái15</v>
      </c>
      <c r="B2172" s="129" t="s">
        <v>12155</v>
      </c>
      <c r="C2172" s="130" t="s">
        <v>2753</v>
      </c>
      <c r="D2172" s="129" t="s">
        <v>139</v>
      </c>
    </row>
    <row r="2173" spans="1:4">
      <c r="A2173" s="119" t="str">
        <f t="shared" si="33"/>
        <v>Trạm y tế xã Việt Hồng15</v>
      </c>
      <c r="B2173" s="129" t="s">
        <v>1604</v>
      </c>
      <c r="C2173" s="130" t="s">
        <v>2751</v>
      </c>
      <c r="D2173" s="129" t="s">
        <v>139</v>
      </c>
    </row>
    <row r="2174" spans="1:4">
      <c r="A2174" s="119" t="str">
        <f t="shared" si="33"/>
        <v>Trạm y tế xã Vân Hội15</v>
      </c>
      <c r="B2174" s="129" t="s">
        <v>2750</v>
      </c>
      <c r="C2174" s="130" t="s">
        <v>2749</v>
      </c>
      <c r="D2174" s="129" t="s">
        <v>139</v>
      </c>
    </row>
    <row r="2175" spans="1:4">
      <c r="A2175" s="119" t="str">
        <f t="shared" si="33"/>
        <v>Trung tâm Y tế huyện Trạm Tấu15</v>
      </c>
      <c r="B2175" s="129" t="s">
        <v>8919</v>
      </c>
      <c r="C2175" s="130" t="s">
        <v>1293</v>
      </c>
      <c r="D2175" s="129" t="s">
        <v>139</v>
      </c>
    </row>
    <row r="2176" spans="1:4">
      <c r="A2176" s="119" t="str">
        <f t="shared" si="33"/>
        <v>Trạm y tế xã Trạm Tấu thuộc Trung tâm y tế huyện Trạm Tấu tỉnh Yên Bái15</v>
      </c>
      <c r="B2176" s="129" t="s">
        <v>12156</v>
      </c>
      <c r="C2176" s="130" t="s">
        <v>1292</v>
      </c>
      <c r="D2176" s="129" t="s">
        <v>139</v>
      </c>
    </row>
    <row r="2177" spans="1:4">
      <c r="A2177" s="119" t="str">
        <f t="shared" si="33"/>
        <v>Trạm y tế xã Hát Lừu thuộc Trung tâm y tế huyện Trạm Tấu tỉnh Yên Bái15</v>
      </c>
      <c r="B2177" s="129" t="s">
        <v>12157</v>
      </c>
      <c r="C2177" s="130" t="s">
        <v>1291</v>
      </c>
      <c r="D2177" s="129" t="s">
        <v>139</v>
      </c>
    </row>
    <row r="2178" spans="1:4">
      <c r="A2178" s="119" t="str">
        <f t="shared" si="33"/>
        <v>Trạm y tế xã Túc Đán thuộc Trung tâm Y tế huyện Trạm Tấu tỉnh Yên Bái15</v>
      </c>
      <c r="B2178" s="129" t="s">
        <v>12158</v>
      </c>
      <c r="C2178" s="130" t="s">
        <v>1290</v>
      </c>
      <c r="D2178" s="129" t="s">
        <v>139</v>
      </c>
    </row>
    <row r="2179" spans="1:4">
      <c r="A2179" s="119" t="str">
        <f t="shared" ref="A2179:A2242" si="34">B2179&amp;D2179</f>
        <v>Trạm y tế xã Xà Hồ thuộc Trung tâm y tế huyện Trạm Tấu tỉnh Yên Bái15</v>
      </c>
      <c r="B2179" s="129" t="s">
        <v>12159</v>
      </c>
      <c r="C2179" s="130" t="s">
        <v>1289</v>
      </c>
      <c r="D2179" s="129" t="s">
        <v>139</v>
      </c>
    </row>
    <row r="2180" spans="1:4">
      <c r="A2180" s="119" t="str">
        <f t="shared" si="34"/>
        <v>Trạm y tế xã Pá Lau thuộc Trung tâm y tế huyện Trạm Tấu tỉnh Yên Bái15</v>
      </c>
      <c r="B2180" s="129" t="s">
        <v>12160</v>
      </c>
      <c r="C2180" s="130" t="s">
        <v>1288</v>
      </c>
      <c r="D2180" s="129" t="s">
        <v>139</v>
      </c>
    </row>
    <row r="2181" spans="1:4">
      <c r="A2181" s="119" t="str">
        <f t="shared" si="34"/>
        <v>Trạm y tế xã Bản Công thuộc Trung tâm Y tế huyện Trạm Tấu tỉnh Yên Bái15</v>
      </c>
      <c r="B2181" s="129" t="s">
        <v>12161</v>
      </c>
      <c r="C2181" s="130" t="s">
        <v>1287</v>
      </c>
      <c r="D2181" s="129" t="s">
        <v>139</v>
      </c>
    </row>
    <row r="2182" spans="1:4">
      <c r="A2182" s="119" t="str">
        <f t="shared" si="34"/>
        <v>Trạm y tế xã Pá Hu thuộc Trung tâm y tế huyện Trạm Tấu tỉnh Yên Bái15</v>
      </c>
      <c r="B2182" s="129" t="s">
        <v>12162</v>
      </c>
      <c r="C2182" s="130" t="s">
        <v>1286</v>
      </c>
      <c r="D2182" s="129" t="s">
        <v>139</v>
      </c>
    </row>
    <row r="2183" spans="1:4">
      <c r="A2183" s="119" t="str">
        <f t="shared" si="34"/>
        <v>Trạm y tế xã Làng Nhì thuộc Trung tâm Y tế huyện Trạm Tấu tỉnh Yên Bái15</v>
      </c>
      <c r="B2183" s="129" t="s">
        <v>12163</v>
      </c>
      <c r="C2183" s="130" t="s">
        <v>1285</v>
      </c>
      <c r="D2183" s="129" t="s">
        <v>139</v>
      </c>
    </row>
    <row r="2184" spans="1:4">
      <c r="A2184" s="119" t="str">
        <f t="shared" si="34"/>
        <v>Trạm y tế xã Phình Hồ thuộc Trung tâm Y tế huyện Trạm Tấu tỉnh Yên Bái15</v>
      </c>
      <c r="B2184" s="129" t="s">
        <v>12164</v>
      </c>
      <c r="C2184" s="130" t="s">
        <v>1284</v>
      </c>
      <c r="D2184" s="129" t="s">
        <v>139</v>
      </c>
    </row>
    <row r="2185" spans="1:4">
      <c r="A2185" s="119" t="str">
        <f t="shared" si="34"/>
        <v>Trạm y tế xã Bản Mù thuộc Trung tâm y tế huyện Trạm Tấu tỉnh Yên Bái15</v>
      </c>
      <c r="B2185" s="129" t="s">
        <v>12165</v>
      </c>
      <c r="C2185" s="130" t="s">
        <v>1283</v>
      </c>
      <c r="D2185" s="129" t="s">
        <v>139</v>
      </c>
    </row>
    <row r="2186" spans="1:4">
      <c r="A2186" s="119" t="str">
        <f t="shared" si="34"/>
        <v>Trạm y tế xã Tà Si Láng thuộc Trung tâm Y tế huyện Trạm Tấu tỉnh Yên Bái15</v>
      </c>
      <c r="B2186" s="129" t="s">
        <v>12166</v>
      </c>
      <c r="C2186" s="130" t="s">
        <v>1282</v>
      </c>
      <c r="D2186" s="129" t="s">
        <v>139</v>
      </c>
    </row>
    <row r="2187" spans="1:4">
      <c r="A2187" s="119" t="str">
        <f t="shared" si="34"/>
        <v>Bệnh viện đa khoa khu vực Nghĩa Lộ tỉnh Yên Bái15</v>
      </c>
      <c r="B2187" s="129" t="s">
        <v>12167</v>
      </c>
      <c r="C2187" s="130" t="s">
        <v>1242</v>
      </c>
      <c r="D2187" s="129" t="s">
        <v>139</v>
      </c>
    </row>
    <row r="2188" spans="1:4">
      <c r="A2188" s="119" t="str">
        <f t="shared" si="34"/>
        <v>Trạm y tế xã Nghĩa Phúc15</v>
      </c>
      <c r="B2188" s="129" t="s">
        <v>2748</v>
      </c>
      <c r="C2188" s="130" t="s">
        <v>1241</v>
      </c>
      <c r="D2188" s="129" t="s">
        <v>139</v>
      </c>
    </row>
    <row r="2189" spans="1:4">
      <c r="A2189" s="119" t="str">
        <f t="shared" si="34"/>
        <v>Trạm y tế xã Nghĩa Lợi15</v>
      </c>
      <c r="B2189" s="129" t="s">
        <v>2747</v>
      </c>
      <c r="C2189" s="130" t="s">
        <v>1240</v>
      </c>
      <c r="D2189" s="129" t="s">
        <v>139</v>
      </c>
    </row>
    <row r="2190" spans="1:4">
      <c r="A2190" s="119" t="str">
        <f t="shared" si="34"/>
        <v>Trạm y tế xã Nghĩa An15</v>
      </c>
      <c r="B2190" s="129" t="s">
        <v>2746</v>
      </c>
      <c r="C2190" s="130" t="s">
        <v>1239</v>
      </c>
      <c r="D2190" s="129" t="s">
        <v>139</v>
      </c>
    </row>
    <row r="2191" spans="1:4">
      <c r="A2191" s="119" t="str">
        <f t="shared" si="34"/>
        <v>Bệnh viện Sản nhi tỉnh Yên Bái15</v>
      </c>
      <c r="B2191" s="129" t="s">
        <v>12168</v>
      </c>
      <c r="C2191" s="130" t="s">
        <v>1522</v>
      </c>
      <c r="D2191" s="129" t="s">
        <v>139</v>
      </c>
    </row>
    <row r="2192" spans="1:4">
      <c r="A2192" s="119" t="str">
        <f t="shared" si="34"/>
        <v>Phòng khám đa khoa Phú Thọ thuộc chi nhánh công ty cổ phần thương mại và dịch vụ Hồng Phát15</v>
      </c>
      <c r="B2192" s="129" t="s">
        <v>12169</v>
      </c>
      <c r="C2192" s="130" t="s">
        <v>1521</v>
      </c>
      <c r="D2192" s="129" t="s">
        <v>139</v>
      </c>
    </row>
    <row r="2193" spans="1:4">
      <c r="A2193" s="119" t="str">
        <f t="shared" si="34"/>
        <v>Phòng khám đa khoa Việt Nga thuộc công ty trách nhiệm hữu hạn một thành viên y học Minh Tâm15</v>
      </c>
      <c r="B2193" s="129" t="s">
        <v>12170</v>
      </c>
      <c r="C2193" s="130" t="s">
        <v>1530</v>
      </c>
      <c r="D2193" s="129" t="s">
        <v>139</v>
      </c>
    </row>
    <row r="2194" spans="1:4">
      <c r="A2194" s="119" t="str">
        <f t="shared" si="34"/>
        <v>Bệnh xá Công an tỉnh Yên Bái15</v>
      </c>
      <c r="B2194" s="129" t="s">
        <v>10706</v>
      </c>
      <c r="C2194" s="130" t="s">
        <v>1519</v>
      </c>
      <c r="D2194" s="129" t="s">
        <v>139</v>
      </c>
    </row>
    <row r="2195" spans="1:4">
      <c r="A2195" s="119" t="str">
        <f t="shared" si="34"/>
        <v>Bệnh viện Đa khoa Trường Đức thuộc chi nhánh Công ty cổ phần thương mại dịch vụ Trường Đức YB15</v>
      </c>
      <c r="B2195" s="129" t="s">
        <v>12171</v>
      </c>
      <c r="C2195" s="130" t="s">
        <v>1504</v>
      </c>
      <c r="D2195" s="129" t="s">
        <v>139</v>
      </c>
    </row>
    <row r="2196" spans="1:4">
      <c r="A2196" s="119" t="str">
        <f t="shared" si="34"/>
        <v>Phòng khám đa khoa Hồng Hà15</v>
      </c>
      <c r="B2196" s="129" t="s">
        <v>11565</v>
      </c>
      <c r="C2196" s="130" t="s">
        <v>2190</v>
      </c>
      <c r="D2196" s="129" t="s">
        <v>139</v>
      </c>
    </row>
    <row r="2197" spans="1:4">
      <c r="A2197" s="119" t="str">
        <f t="shared" si="34"/>
        <v>Phòng khám đa khoa Bạch Mai - Văn Yên15</v>
      </c>
      <c r="B2197" s="129" t="s">
        <v>11566</v>
      </c>
      <c r="C2197" s="130" t="s">
        <v>1301</v>
      </c>
      <c r="D2197" s="129" t="s">
        <v>139</v>
      </c>
    </row>
    <row r="2198" spans="1:4">
      <c r="A2198" s="119" t="str">
        <f t="shared" si="34"/>
        <v>Phòng khám đa khoa 19E thuộc công ty trách nhiệm hữu hạn KDL 19E15</v>
      </c>
      <c r="B2198" s="129" t="s">
        <v>12172</v>
      </c>
      <c r="C2198" s="130" t="s">
        <v>4131</v>
      </c>
      <c r="D2198" s="129" t="s">
        <v>139</v>
      </c>
    </row>
    <row r="2199" spans="1:4">
      <c r="A2199" s="119" t="str">
        <f t="shared" si="34"/>
        <v>Bệnh viện đa khoa Tỉnh Hòa Bình17</v>
      </c>
      <c r="B2199" s="129" t="s">
        <v>3014</v>
      </c>
      <c r="C2199" s="130" t="s">
        <v>1559</v>
      </c>
      <c r="D2199" s="129" t="s">
        <v>140</v>
      </c>
    </row>
    <row r="2200" spans="1:4">
      <c r="A2200" s="119" t="str">
        <f t="shared" si="34"/>
        <v>Trung tâm y tế Thành phố Hòa Bình (cơ sở 1)17</v>
      </c>
      <c r="B2200" s="129" t="s">
        <v>11098</v>
      </c>
      <c r="C2200" s="130" t="s">
        <v>1556</v>
      </c>
      <c r="D2200" s="129" t="s">
        <v>140</v>
      </c>
    </row>
    <row r="2201" spans="1:4">
      <c r="A2201" s="119" t="str">
        <f t="shared" si="34"/>
        <v>Trung tâm y tế huyện Lương Sơn17</v>
      </c>
      <c r="B2201" s="129" t="s">
        <v>10337</v>
      </c>
      <c r="C2201" s="130" t="s">
        <v>1553</v>
      </c>
      <c r="D2201" s="129" t="s">
        <v>140</v>
      </c>
    </row>
    <row r="2202" spans="1:4">
      <c r="A2202" s="119" t="str">
        <f t="shared" si="34"/>
        <v>Trung tâm y tế huyện Đà Bắc17</v>
      </c>
      <c r="B2202" s="129" t="s">
        <v>9779</v>
      </c>
      <c r="C2202" s="130" t="s">
        <v>1551</v>
      </c>
      <c r="D2202" s="129" t="s">
        <v>140</v>
      </c>
    </row>
    <row r="2203" spans="1:4">
      <c r="A2203" s="119" t="str">
        <f t="shared" si="34"/>
        <v>Trung tâm y tế huyện Cao Phong17</v>
      </c>
      <c r="B2203" s="129" t="s">
        <v>8920</v>
      </c>
      <c r="C2203" s="130" t="s">
        <v>1550</v>
      </c>
      <c r="D2203" s="129" t="s">
        <v>140</v>
      </c>
    </row>
    <row r="2204" spans="1:4">
      <c r="A2204" s="119" t="str">
        <f t="shared" si="34"/>
        <v>Trung tâm y tế huyện Mai Châu17</v>
      </c>
      <c r="B2204" s="129" t="s">
        <v>10046</v>
      </c>
      <c r="C2204" s="130" t="s">
        <v>1549</v>
      </c>
      <c r="D2204" s="129" t="s">
        <v>140</v>
      </c>
    </row>
    <row r="2205" spans="1:4">
      <c r="A2205" s="119" t="str">
        <f t="shared" si="34"/>
        <v>Trung tâm y tế huyện Tân Lạc17</v>
      </c>
      <c r="B2205" s="129" t="s">
        <v>9780</v>
      </c>
      <c r="C2205" s="130" t="s">
        <v>73</v>
      </c>
      <c r="D2205" s="129" t="s">
        <v>140</v>
      </c>
    </row>
    <row r="2206" spans="1:4">
      <c r="A2206" s="119" t="str">
        <f t="shared" si="34"/>
        <v>Trung tâm y tế huyện Lạc Sơn17</v>
      </c>
      <c r="B2206" s="129" t="s">
        <v>10635</v>
      </c>
      <c r="C2206" s="130" t="s">
        <v>1548</v>
      </c>
      <c r="D2206" s="129" t="s">
        <v>140</v>
      </c>
    </row>
    <row r="2207" spans="1:4">
      <c r="A2207" s="119" t="str">
        <f t="shared" si="34"/>
        <v>Trung tâm y tế huyện Yên Thủy17</v>
      </c>
      <c r="B2207" s="129" t="s">
        <v>9781</v>
      </c>
      <c r="C2207" s="130" t="s">
        <v>1547</v>
      </c>
      <c r="D2207" s="129" t="s">
        <v>140</v>
      </c>
    </row>
    <row r="2208" spans="1:4">
      <c r="A2208" s="119" t="str">
        <f t="shared" si="34"/>
        <v>Trung tâm y tế huyện Kim Bôi17</v>
      </c>
      <c r="B2208" s="129" t="s">
        <v>10338</v>
      </c>
      <c r="C2208" s="130" t="s">
        <v>1546</v>
      </c>
      <c r="D2208" s="129" t="s">
        <v>140</v>
      </c>
    </row>
    <row r="2209" spans="1:4">
      <c r="A2209" s="119" t="str">
        <f t="shared" si="34"/>
        <v>Trung tâm y tế huyện Lạc Thủy17</v>
      </c>
      <c r="B2209" s="129" t="s">
        <v>9782</v>
      </c>
      <c r="C2209" s="130" t="s">
        <v>1545</v>
      </c>
      <c r="D2209" s="129" t="s">
        <v>140</v>
      </c>
    </row>
    <row r="2210" spans="1:4">
      <c r="A2210" s="119" t="str">
        <f t="shared" si="34"/>
        <v>Bệnh viện Y học Cổ truyền tỉnh Hòa Bình17</v>
      </c>
      <c r="B2210" s="129" t="s">
        <v>11099</v>
      </c>
      <c r="C2210" s="130" t="s">
        <v>1540</v>
      </c>
      <c r="D2210" s="129" t="s">
        <v>140</v>
      </c>
    </row>
    <row r="2211" spans="1:4">
      <c r="A2211" s="119" t="str">
        <f t="shared" si="34"/>
        <v>Trạm y tế xã Hòa Bình (Cơ sở 1)17</v>
      </c>
      <c r="B2211" s="129" t="s">
        <v>11100</v>
      </c>
      <c r="C2211" s="130" t="s">
        <v>1529</v>
      </c>
      <c r="D2211" s="129" t="s">
        <v>140</v>
      </c>
    </row>
    <row r="2212" spans="1:4">
      <c r="A2212" s="119" t="str">
        <f t="shared" si="34"/>
        <v>Trạm y tế phường Tân Hòa17</v>
      </c>
      <c r="B2212" s="129" t="s">
        <v>3013</v>
      </c>
      <c r="C2212" s="130" t="s">
        <v>1527</v>
      </c>
      <c r="D2212" s="129" t="s">
        <v>140</v>
      </c>
    </row>
    <row r="2213" spans="1:4">
      <c r="A2213" s="119" t="str">
        <f t="shared" si="34"/>
        <v>Trạm y tế phường Thịnh Lang17</v>
      </c>
      <c r="B2213" s="129" t="s">
        <v>3012</v>
      </c>
      <c r="C2213" s="130" t="s">
        <v>1526</v>
      </c>
      <c r="D2213" s="129" t="s">
        <v>140</v>
      </c>
    </row>
    <row r="2214" spans="1:4">
      <c r="A2214" s="119" t="str">
        <f t="shared" si="34"/>
        <v>Trạm y tế phường Hữu Nghị17</v>
      </c>
      <c r="B2214" s="129" t="s">
        <v>3011</v>
      </c>
      <c r="C2214" s="130" t="s">
        <v>1524</v>
      </c>
      <c r="D2214" s="129" t="s">
        <v>140</v>
      </c>
    </row>
    <row r="2215" spans="1:4">
      <c r="A2215" s="119" t="str">
        <f t="shared" si="34"/>
        <v>Trạm y tế phường Tân Thịnh17</v>
      </c>
      <c r="B2215" s="129" t="s">
        <v>3010</v>
      </c>
      <c r="C2215" s="130" t="s">
        <v>1522</v>
      </c>
      <c r="D2215" s="129" t="s">
        <v>140</v>
      </c>
    </row>
    <row r="2216" spans="1:4">
      <c r="A2216" s="119" t="str">
        <f t="shared" si="34"/>
        <v>Trạm y tế phường Đồng Tiến17</v>
      </c>
      <c r="B2216" s="129" t="s">
        <v>3009</v>
      </c>
      <c r="C2216" s="130" t="s">
        <v>1521</v>
      </c>
      <c r="D2216" s="129" t="s">
        <v>140</v>
      </c>
    </row>
    <row r="2217" spans="1:4">
      <c r="A2217" s="119" t="str">
        <f t="shared" si="34"/>
        <v>Trạm y tế phường Phương Lâm17</v>
      </c>
      <c r="B2217" s="129" t="s">
        <v>3008</v>
      </c>
      <c r="C2217" s="130" t="s">
        <v>1520</v>
      </c>
      <c r="D2217" s="129" t="s">
        <v>140</v>
      </c>
    </row>
    <row r="2218" spans="1:4">
      <c r="A2218" s="119" t="str">
        <f t="shared" si="34"/>
        <v>Trạm y tế xã Yên Mông17</v>
      </c>
      <c r="B2218" s="129" t="s">
        <v>3007</v>
      </c>
      <c r="C2218" s="130" t="s">
        <v>1518</v>
      </c>
      <c r="D2218" s="129" t="s">
        <v>140</v>
      </c>
    </row>
    <row r="2219" spans="1:4">
      <c r="A2219" s="119" t="str">
        <f t="shared" si="34"/>
        <v>Trạm y tế Phường Quỳnh Lâm 17</v>
      </c>
      <c r="B2219" s="129" t="s">
        <v>12173</v>
      </c>
      <c r="C2219" s="130" t="s">
        <v>1517</v>
      </c>
      <c r="D2219" s="129" t="s">
        <v>140</v>
      </c>
    </row>
    <row r="2220" spans="1:4">
      <c r="A2220" s="119" t="str">
        <f t="shared" si="34"/>
        <v>Trạm y tế Phường Dân Chủ (Cơ sở 1)17</v>
      </c>
      <c r="B2220" s="129" t="s">
        <v>11101</v>
      </c>
      <c r="C2220" s="130" t="s">
        <v>1516</v>
      </c>
      <c r="D2220" s="129" t="s">
        <v>140</v>
      </c>
    </row>
    <row r="2221" spans="1:4">
      <c r="A2221" s="119" t="str">
        <f t="shared" si="34"/>
        <v>Trạm y tế Phường Thái Bình17</v>
      </c>
      <c r="B2221" s="129" t="s">
        <v>8933</v>
      </c>
      <c r="C2221" s="130" t="s">
        <v>1514</v>
      </c>
      <c r="D2221" s="129" t="s">
        <v>140</v>
      </c>
    </row>
    <row r="2222" spans="1:4">
      <c r="A2222" s="119" t="str">
        <f t="shared" si="34"/>
        <v>Trạm y tế Phường Thống Nhất17</v>
      </c>
      <c r="B2222" s="129" t="s">
        <v>8934</v>
      </c>
      <c r="C2222" s="130" t="s">
        <v>1513</v>
      </c>
      <c r="D2222" s="129" t="s">
        <v>140</v>
      </c>
    </row>
    <row r="2223" spans="1:4">
      <c r="A2223" s="119" t="str">
        <f t="shared" si="34"/>
        <v>Trạm y tế thị Trấn Đà bắc17</v>
      </c>
      <c r="B2223" s="129" t="s">
        <v>3004</v>
      </c>
      <c r="C2223" s="130" t="s">
        <v>1512</v>
      </c>
      <c r="D2223" s="129" t="s">
        <v>140</v>
      </c>
    </row>
    <row r="2224" spans="1:4">
      <c r="A2224" s="119" t="str">
        <f t="shared" si="34"/>
        <v>Trạm y tế xã Nánh Nghê (Cơ sở 1)17</v>
      </c>
      <c r="B2224" s="129" t="s">
        <v>11102</v>
      </c>
      <c r="C2224" s="130" t="s">
        <v>1510</v>
      </c>
      <c r="D2224" s="129" t="s">
        <v>140</v>
      </c>
    </row>
    <row r="2225" spans="1:4">
      <c r="A2225" s="119" t="str">
        <f t="shared" si="34"/>
        <v>Trạm y tế xã Giáp Đắt17</v>
      </c>
      <c r="B2225" s="129" t="s">
        <v>3003</v>
      </c>
      <c r="C2225" s="130" t="s">
        <v>1509</v>
      </c>
      <c r="D2225" s="129" t="s">
        <v>140</v>
      </c>
    </row>
    <row r="2226" spans="1:4">
      <c r="A2226" s="119" t="str">
        <f t="shared" si="34"/>
        <v>Trạm y tế xã Mường Chiềng (Cơ sở 1)17</v>
      </c>
      <c r="B2226" s="129" t="s">
        <v>11103</v>
      </c>
      <c r="C2226" s="130" t="s">
        <v>1507</v>
      </c>
      <c r="D2226" s="129" t="s">
        <v>140</v>
      </c>
    </row>
    <row r="2227" spans="1:4">
      <c r="A2227" s="119" t="str">
        <f t="shared" si="34"/>
        <v>Trạm y tế xã Tân Pheo17</v>
      </c>
      <c r="B2227" s="129" t="s">
        <v>3002</v>
      </c>
      <c r="C2227" s="130" t="s">
        <v>1506</v>
      </c>
      <c r="D2227" s="129" t="s">
        <v>140</v>
      </c>
    </row>
    <row r="2228" spans="1:4">
      <c r="A2228" s="119" t="str">
        <f t="shared" si="34"/>
        <v>Trạm y tế xã Đồng Chum17</v>
      </c>
      <c r="B2228" s="129" t="s">
        <v>3001</v>
      </c>
      <c r="C2228" s="130" t="s">
        <v>1505</v>
      </c>
      <c r="D2228" s="129" t="s">
        <v>140</v>
      </c>
    </row>
    <row r="2229" spans="1:4">
      <c r="A2229" s="119" t="str">
        <f t="shared" si="34"/>
        <v>Trạm y tế xã Tân Minh17</v>
      </c>
      <c r="B2229" s="129" t="s">
        <v>3000</v>
      </c>
      <c r="C2229" s="130" t="s">
        <v>1504</v>
      </c>
      <c r="D2229" s="129" t="s">
        <v>140</v>
      </c>
    </row>
    <row r="2230" spans="1:4">
      <c r="A2230" s="119" t="str">
        <f t="shared" si="34"/>
        <v>Trạm y tế xã Đoàn Kết17</v>
      </c>
      <c r="B2230" s="129" t="s">
        <v>2913</v>
      </c>
      <c r="C2230" s="130" t="s">
        <v>1503</v>
      </c>
      <c r="D2230" s="129" t="s">
        <v>140</v>
      </c>
    </row>
    <row r="2231" spans="1:4">
      <c r="A2231" s="119" t="str">
        <f t="shared" si="34"/>
        <v>Trạm y tế xã Đồng Ruộng17</v>
      </c>
      <c r="B2231" s="129" t="s">
        <v>2999</v>
      </c>
      <c r="C2231" s="130" t="s">
        <v>1502</v>
      </c>
      <c r="D2231" s="129" t="s">
        <v>140</v>
      </c>
    </row>
    <row r="2232" spans="1:4">
      <c r="A2232" s="119" t="str">
        <f t="shared" si="34"/>
        <v>Trạm y tế xã Tú Lý (Cơ sở 1)17</v>
      </c>
      <c r="B2232" s="129" t="s">
        <v>11104</v>
      </c>
      <c r="C2232" s="130" t="s">
        <v>1500</v>
      </c>
      <c r="D2232" s="129" t="s">
        <v>140</v>
      </c>
    </row>
    <row r="2233" spans="1:4">
      <c r="A2233" s="119" t="str">
        <f t="shared" si="34"/>
        <v>Trạm y tế Xã Trung Thành17</v>
      </c>
      <c r="B2233" s="129" t="s">
        <v>2998</v>
      </c>
      <c r="C2233" s="130" t="s">
        <v>1499</v>
      </c>
      <c r="D2233" s="129" t="s">
        <v>140</v>
      </c>
    </row>
    <row r="2234" spans="1:4">
      <c r="A2234" s="119" t="str">
        <f t="shared" si="34"/>
        <v>Trạm y tế xã Yên Hòa17</v>
      </c>
      <c r="B2234" s="129" t="s">
        <v>2997</v>
      </c>
      <c r="C2234" s="130" t="s">
        <v>1498</v>
      </c>
      <c r="D2234" s="129" t="s">
        <v>140</v>
      </c>
    </row>
    <row r="2235" spans="1:4">
      <c r="A2235" s="119" t="str">
        <f t="shared" si="34"/>
        <v>Trạm y tế xã Cao Sơn17</v>
      </c>
      <c r="B2235" s="129" t="s">
        <v>1986</v>
      </c>
      <c r="C2235" s="130" t="s">
        <v>1497</v>
      </c>
      <c r="D2235" s="129" t="s">
        <v>140</v>
      </c>
    </row>
    <row r="2236" spans="1:4">
      <c r="A2236" s="119" t="str">
        <f t="shared" si="34"/>
        <v>Trạm y tế xã Toàn Sơn17</v>
      </c>
      <c r="B2236" s="129" t="s">
        <v>2996</v>
      </c>
      <c r="C2236" s="130" t="s">
        <v>1496</v>
      </c>
      <c r="D2236" s="129" t="s">
        <v>140</v>
      </c>
    </row>
    <row r="2237" spans="1:4">
      <c r="A2237" s="119" t="str">
        <f t="shared" si="34"/>
        <v>TYT X.Tân Thành (Cơ sở 1)17</v>
      </c>
      <c r="B2237" s="129" t="s">
        <v>11105</v>
      </c>
      <c r="C2237" s="130" t="s">
        <v>1495</v>
      </c>
      <c r="D2237" s="129" t="s">
        <v>140</v>
      </c>
    </row>
    <row r="2238" spans="1:4">
      <c r="A2238" s="119" t="str">
        <f t="shared" si="34"/>
        <v>Trạm y tế xã Hiền Lương17</v>
      </c>
      <c r="B2238" s="129" t="s">
        <v>2994</v>
      </c>
      <c r="C2238" s="130" t="s">
        <v>1493</v>
      </c>
      <c r="D2238" s="129" t="s">
        <v>140</v>
      </c>
    </row>
    <row r="2239" spans="1:4">
      <c r="A2239" s="119" t="str">
        <f t="shared" si="34"/>
        <v>Trạm y tế xã Tiền Phong17</v>
      </c>
      <c r="B2239" s="129" t="s">
        <v>2993</v>
      </c>
      <c r="C2239" s="130" t="s">
        <v>1492</v>
      </c>
      <c r="D2239" s="129" t="s">
        <v>140</v>
      </c>
    </row>
    <row r="2240" spans="1:4">
      <c r="A2240" s="119" t="str">
        <f t="shared" si="34"/>
        <v>Trạm y tế xã Vầy Nưa17</v>
      </c>
      <c r="B2240" s="129" t="s">
        <v>2992</v>
      </c>
      <c r="C2240" s="130" t="s">
        <v>1491</v>
      </c>
      <c r="D2240" s="129" t="s">
        <v>140</v>
      </c>
    </row>
    <row r="2241" spans="1:4">
      <c r="A2241" s="119" t="str">
        <f t="shared" si="34"/>
        <v>Trạm y tế Phường Kỳ Sơn (Cơ sở 1)17</v>
      </c>
      <c r="B2241" s="129" t="s">
        <v>11106</v>
      </c>
      <c r="C2241" s="130" t="s">
        <v>1490</v>
      </c>
      <c r="D2241" s="129" t="s">
        <v>140</v>
      </c>
    </row>
    <row r="2242" spans="1:4">
      <c r="A2242" s="119" t="str">
        <f t="shared" si="34"/>
        <v>Trạm y tế xã Thịnh Minh (Cơ sở 1)17</v>
      </c>
      <c r="B2242" s="129" t="s">
        <v>11107</v>
      </c>
      <c r="C2242" s="130" t="s">
        <v>1487</v>
      </c>
      <c r="D2242" s="129" t="s">
        <v>140</v>
      </c>
    </row>
    <row r="2243" spans="1:4">
      <c r="A2243" s="119" t="str">
        <f t="shared" ref="A2243:A2306" si="35">B2243&amp;D2243</f>
        <v>Trạm y tế xã Hợp Thành17</v>
      </c>
      <c r="B2243" s="129" t="s">
        <v>2220</v>
      </c>
      <c r="C2243" s="130" t="s">
        <v>1486</v>
      </c>
      <c r="D2243" s="129" t="s">
        <v>140</v>
      </c>
    </row>
    <row r="2244" spans="1:4">
      <c r="A2244" s="119" t="str">
        <f t="shared" si="35"/>
        <v>Trạm y tế xã Quang Tiến (Cơ sở 1)17</v>
      </c>
      <c r="B2244" s="129" t="s">
        <v>11108</v>
      </c>
      <c r="C2244" s="130" t="s">
        <v>1485</v>
      </c>
      <c r="D2244" s="129" t="s">
        <v>140</v>
      </c>
    </row>
    <row r="2245" spans="1:4">
      <c r="A2245" s="119" t="str">
        <f t="shared" si="35"/>
        <v>Trạm y tế xã Mông Hóa (Cơ sở 1)17</v>
      </c>
      <c r="B2245" s="129" t="s">
        <v>11109</v>
      </c>
      <c r="C2245" s="130" t="s">
        <v>1483</v>
      </c>
      <c r="D2245" s="129" t="s">
        <v>140</v>
      </c>
    </row>
    <row r="2246" spans="1:4">
      <c r="A2246" s="119" t="str">
        <f t="shared" si="35"/>
        <v>Trạm y tế phường Trung Minh17</v>
      </c>
      <c r="B2246" s="129" t="s">
        <v>11110</v>
      </c>
      <c r="C2246" s="130" t="s">
        <v>1480</v>
      </c>
      <c r="D2246" s="129" t="s">
        <v>140</v>
      </c>
    </row>
    <row r="2247" spans="1:4">
      <c r="A2247" s="119" t="str">
        <f t="shared" si="35"/>
        <v>Trạm y tế xã Độc Lập17</v>
      </c>
      <c r="B2247" s="129" t="s">
        <v>1861</v>
      </c>
      <c r="C2247" s="130" t="s">
        <v>1479</v>
      </c>
      <c r="D2247" s="129" t="s">
        <v>140</v>
      </c>
    </row>
    <row r="2248" spans="1:4">
      <c r="A2248" s="119" t="str">
        <f t="shared" si="35"/>
        <v>Trạm y tế thị trấn Lương Sơn17</v>
      </c>
      <c r="B2248" s="129" t="s">
        <v>2990</v>
      </c>
      <c r="C2248" s="130" t="s">
        <v>1478</v>
      </c>
      <c r="D2248" s="129" t="s">
        <v>140</v>
      </c>
    </row>
    <row r="2249" spans="1:4">
      <c r="A2249" s="119" t="str">
        <f t="shared" si="35"/>
        <v>Trạm y tế xã Lâm Sơn17</v>
      </c>
      <c r="B2249" s="129" t="s">
        <v>2988</v>
      </c>
      <c r="C2249" s="130" t="s">
        <v>1471</v>
      </c>
      <c r="D2249" s="129" t="s">
        <v>140</v>
      </c>
    </row>
    <row r="2250" spans="1:4">
      <c r="A2250" s="119" t="str">
        <f t="shared" si="35"/>
        <v>Trạm y tế xã Hòa Sơn17</v>
      </c>
      <c r="B2250" s="129" t="s">
        <v>2987</v>
      </c>
      <c r="C2250" s="130" t="s">
        <v>1470</v>
      </c>
      <c r="D2250" s="129" t="s">
        <v>140</v>
      </c>
    </row>
    <row r="2251" spans="1:4">
      <c r="A2251" s="119" t="str">
        <f t="shared" si="35"/>
        <v>Trạm y tế xã Tân Vinh17</v>
      </c>
      <c r="B2251" s="129" t="s">
        <v>2985</v>
      </c>
      <c r="C2251" s="130" t="s">
        <v>1468</v>
      </c>
      <c r="D2251" s="129" t="s">
        <v>140</v>
      </c>
    </row>
    <row r="2252" spans="1:4">
      <c r="A2252" s="119" t="str">
        <f t="shared" si="35"/>
        <v>Trạm y tế xã Nhuận Trạch17</v>
      </c>
      <c r="B2252" s="129" t="s">
        <v>2984</v>
      </c>
      <c r="C2252" s="130" t="s">
        <v>1467</v>
      </c>
      <c r="D2252" s="129" t="s">
        <v>140</v>
      </c>
    </row>
    <row r="2253" spans="1:4">
      <c r="A2253" s="119" t="str">
        <f t="shared" si="35"/>
        <v>Trạm y tế xã Cư Yên17</v>
      </c>
      <c r="B2253" s="129" t="s">
        <v>2983</v>
      </c>
      <c r="C2253" s="130" t="s">
        <v>1465</v>
      </c>
      <c r="D2253" s="129" t="s">
        <v>140</v>
      </c>
    </row>
    <row r="2254" spans="1:4">
      <c r="A2254" s="119" t="str">
        <f t="shared" si="35"/>
        <v>TYT xã Cao Sơn (Cơ sở 1)17</v>
      </c>
      <c r="B2254" s="129" t="s">
        <v>11111</v>
      </c>
      <c r="C2254" s="130" t="s">
        <v>1464</v>
      </c>
      <c r="D2254" s="129" t="s">
        <v>140</v>
      </c>
    </row>
    <row r="2255" spans="1:4">
      <c r="A2255" s="119" t="str">
        <f t="shared" si="35"/>
        <v>Trạm y tế xã Liên Sơn (Cơ sở 1)17</v>
      </c>
      <c r="B2255" s="129" t="s">
        <v>11112</v>
      </c>
      <c r="C2255" s="130" t="s">
        <v>1461</v>
      </c>
      <c r="D2255" s="129" t="s">
        <v>140</v>
      </c>
    </row>
    <row r="2256" spans="1:4">
      <c r="A2256" s="119" t="str">
        <f t="shared" si="35"/>
        <v>Trạm y tế Thị trấn Bo (Cơ sở 1)17</v>
      </c>
      <c r="B2256" s="129" t="s">
        <v>11113</v>
      </c>
      <c r="C2256" s="130" t="s">
        <v>1458</v>
      </c>
      <c r="D2256" s="129" t="s">
        <v>140</v>
      </c>
    </row>
    <row r="2257" spans="1:4">
      <c r="A2257" s="119" t="str">
        <f t="shared" si="35"/>
        <v>Trạm y tế xã Đú Sáng17</v>
      </c>
      <c r="B2257" s="129" t="s">
        <v>2980</v>
      </c>
      <c r="C2257" s="130" t="s">
        <v>1456</v>
      </c>
      <c r="D2257" s="129" t="s">
        <v>140</v>
      </c>
    </row>
    <row r="2258" spans="1:4">
      <c r="A2258" s="119" t="str">
        <f t="shared" si="35"/>
        <v>Trạm y tế xã Bình Sơn17</v>
      </c>
      <c r="B2258" s="129" t="s">
        <v>2979</v>
      </c>
      <c r="C2258" s="130" t="s">
        <v>1454</v>
      </c>
      <c r="D2258" s="129" t="s">
        <v>140</v>
      </c>
    </row>
    <row r="2259" spans="1:4">
      <c r="A2259" s="119" t="str">
        <f t="shared" si="35"/>
        <v>Trạm y tế xã Tú Sơn17</v>
      </c>
      <c r="B2259" s="129" t="s">
        <v>2978</v>
      </c>
      <c r="C2259" s="130" t="s">
        <v>1451</v>
      </c>
      <c r="D2259" s="129" t="s">
        <v>140</v>
      </c>
    </row>
    <row r="2260" spans="1:4">
      <c r="A2260" s="119" t="str">
        <f t="shared" si="35"/>
        <v>Trạm y tế xã Hùng Sơn (Cơ sở 1)17</v>
      </c>
      <c r="B2260" s="129" t="s">
        <v>11114</v>
      </c>
      <c r="C2260" s="130" t="s">
        <v>1450</v>
      </c>
      <c r="D2260" s="129" t="s">
        <v>140</v>
      </c>
    </row>
    <row r="2261" spans="1:4">
      <c r="A2261" s="119" t="str">
        <f t="shared" si="35"/>
        <v>Trạm y tế Xã Vĩnh Tiến17</v>
      </c>
      <c r="B2261" s="129" t="s">
        <v>2977</v>
      </c>
      <c r="C2261" s="130" t="s">
        <v>1449</v>
      </c>
      <c r="D2261" s="129" t="s">
        <v>140</v>
      </c>
    </row>
    <row r="2262" spans="1:4">
      <c r="A2262" s="119" t="str">
        <f t="shared" si="35"/>
        <v>Trạm y tế xã Cao Dương (Cơ sở 1)17</v>
      </c>
      <c r="B2262" s="129" t="s">
        <v>11115</v>
      </c>
      <c r="C2262" s="130" t="s">
        <v>1448</v>
      </c>
      <c r="D2262" s="129" t="s">
        <v>140</v>
      </c>
    </row>
    <row r="2263" spans="1:4">
      <c r="A2263" s="119" t="str">
        <f t="shared" si="35"/>
        <v>Trạm y tế xã Đông Bắc17</v>
      </c>
      <c r="B2263" s="129" t="s">
        <v>2975</v>
      </c>
      <c r="C2263" s="130" t="s">
        <v>1446</v>
      </c>
      <c r="D2263" s="129" t="s">
        <v>140</v>
      </c>
    </row>
    <row r="2264" spans="1:4">
      <c r="A2264" s="119" t="str">
        <f t="shared" si="35"/>
        <v>Trạm y tế xã Vĩnh Đồng17</v>
      </c>
      <c r="B2264" s="129" t="s">
        <v>2974</v>
      </c>
      <c r="C2264" s="130" t="s">
        <v>1442</v>
      </c>
      <c r="D2264" s="129" t="s">
        <v>140</v>
      </c>
    </row>
    <row r="2265" spans="1:4">
      <c r="A2265" s="119" t="str">
        <f t="shared" si="35"/>
        <v>Trạm y tế Xã Xuân Thủy (Cơ sở 1)17</v>
      </c>
      <c r="B2265" s="129" t="s">
        <v>12174</v>
      </c>
      <c r="C2265" s="130" t="s">
        <v>1440</v>
      </c>
      <c r="D2265" s="129" t="s">
        <v>140</v>
      </c>
    </row>
    <row r="2266" spans="1:4">
      <c r="A2266" s="119" t="str">
        <f t="shared" si="35"/>
        <v>Trạm y tế xã Hợp Tiến (cơ sở 1)17</v>
      </c>
      <c r="B2266" s="129" t="s">
        <v>11116</v>
      </c>
      <c r="C2266" s="130" t="s">
        <v>1438</v>
      </c>
      <c r="D2266" s="129" t="s">
        <v>140</v>
      </c>
    </row>
    <row r="2267" spans="1:4">
      <c r="A2267" s="119" t="str">
        <f t="shared" si="35"/>
        <v>Trạm y tế xã Thanh Sơn (Cơ sở 1)17</v>
      </c>
      <c r="B2267" s="129" t="s">
        <v>11117</v>
      </c>
      <c r="C2267" s="130" t="s">
        <v>1437</v>
      </c>
      <c r="D2267" s="129" t="s">
        <v>140</v>
      </c>
    </row>
    <row r="2268" spans="1:4">
      <c r="A2268" s="119" t="str">
        <f t="shared" si="35"/>
        <v>Trạm y tế xã Kim Lập (Cơ sở 1)17</v>
      </c>
      <c r="B2268" s="129" t="s">
        <v>11118</v>
      </c>
      <c r="C2268" s="130" t="s">
        <v>1431</v>
      </c>
      <c r="D2268" s="129" t="s">
        <v>140</v>
      </c>
    </row>
    <row r="2269" spans="1:4">
      <c r="A2269" s="119" t="str">
        <f t="shared" si="35"/>
        <v>Trạm y tế xã Kim Bôi (Cơ sở 1)17</v>
      </c>
      <c r="B2269" s="129" t="s">
        <v>11119</v>
      </c>
      <c r="C2269" s="130" t="s">
        <v>1428</v>
      </c>
      <c r="D2269" s="129" t="s">
        <v>140</v>
      </c>
    </row>
    <row r="2270" spans="1:4">
      <c r="A2270" s="119" t="str">
        <f t="shared" si="35"/>
        <v>Trạm y tế xã Nam Thượng17</v>
      </c>
      <c r="B2270" s="129" t="s">
        <v>2970</v>
      </c>
      <c r="C2270" s="130" t="s">
        <v>1427</v>
      </c>
      <c r="D2270" s="129" t="s">
        <v>140</v>
      </c>
    </row>
    <row r="2271" spans="1:4">
      <c r="A2271" s="119" t="str">
        <f t="shared" si="35"/>
        <v>Trạm y tế Thị trấn Ba Hàng Đồi17</v>
      </c>
      <c r="B2271" s="129" t="s">
        <v>8870</v>
      </c>
      <c r="C2271" s="130" t="s">
        <v>1425</v>
      </c>
      <c r="D2271" s="129" t="s">
        <v>140</v>
      </c>
    </row>
    <row r="2272" spans="1:4">
      <c r="A2272" s="119" t="str">
        <f t="shared" si="35"/>
        <v>Trạm y tế xã Cuối Hạ17</v>
      </c>
      <c r="B2272" s="129" t="s">
        <v>2969</v>
      </c>
      <c r="C2272" s="130" t="s">
        <v>1424</v>
      </c>
      <c r="D2272" s="129" t="s">
        <v>140</v>
      </c>
    </row>
    <row r="2273" spans="1:4">
      <c r="A2273" s="119" t="str">
        <f t="shared" si="35"/>
        <v>Trạm y tế xã Sào Báy17</v>
      </c>
      <c r="B2273" s="129" t="s">
        <v>2968</v>
      </c>
      <c r="C2273" s="130" t="s">
        <v>1423</v>
      </c>
      <c r="D2273" s="129" t="s">
        <v>140</v>
      </c>
    </row>
    <row r="2274" spans="1:4">
      <c r="A2274" s="119" t="str">
        <f t="shared" si="35"/>
        <v>Trạm y tế xã Mỵ Hòa17</v>
      </c>
      <c r="B2274" s="129" t="s">
        <v>2967</v>
      </c>
      <c r="C2274" s="130" t="s">
        <v>1421</v>
      </c>
      <c r="D2274" s="129" t="s">
        <v>140</v>
      </c>
    </row>
    <row r="2275" spans="1:4">
      <c r="A2275" s="119" t="str">
        <f t="shared" si="35"/>
        <v>Trạm y tế xã Nuông Dăm17</v>
      </c>
      <c r="B2275" s="129" t="s">
        <v>2966</v>
      </c>
      <c r="C2275" s="130" t="s">
        <v>1420</v>
      </c>
      <c r="D2275" s="129" t="s">
        <v>140</v>
      </c>
    </row>
    <row r="2276" spans="1:4">
      <c r="A2276" s="119" t="str">
        <f t="shared" si="35"/>
        <v>Trạm y tế Thị trấn Cao Phong17</v>
      </c>
      <c r="B2276" s="129" t="s">
        <v>2965</v>
      </c>
      <c r="C2276" s="130" t="s">
        <v>1419</v>
      </c>
      <c r="D2276" s="129" t="s">
        <v>140</v>
      </c>
    </row>
    <row r="2277" spans="1:4">
      <c r="A2277" s="119" t="str">
        <f t="shared" si="35"/>
        <v>Trạm y tế xã Bình Thanh17</v>
      </c>
      <c r="B2277" s="129" t="s">
        <v>2964</v>
      </c>
      <c r="C2277" s="130" t="s">
        <v>1418</v>
      </c>
      <c r="D2277" s="129" t="s">
        <v>140</v>
      </c>
    </row>
    <row r="2278" spans="1:4">
      <c r="A2278" s="119" t="str">
        <f t="shared" si="35"/>
        <v>Trạm y tế xã Thung Nai17</v>
      </c>
      <c r="B2278" s="129" t="s">
        <v>2963</v>
      </c>
      <c r="C2278" s="130" t="s">
        <v>1417</v>
      </c>
      <c r="D2278" s="129" t="s">
        <v>140</v>
      </c>
    </row>
    <row r="2279" spans="1:4">
      <c r="A2279" s="119" t="str">
        <f t="shared" si="35"/>
        <v>Trạm y tế xã Bắc Phong17</v>
      </c>
      <c r="B2279" s="129" t="s">
        <v>2635</v>
      </c>
      <c r="C2279" s="130" t="s">
        <v>1416</v>
      </c>
      <c r="D2279" s="129" t="s">
        <v>140</v>
      </c>
    </row>
    <row r="2280" spans="1:4">
      <c r="A2280" s="119" t="str">
        <f t="shared" si="35"/>
        <v>Trạm y tế xã Thu Phong17</v>
      </c>
      <c r="B2280" s="129" t="s">
        <v>2962</v>
      </c>
      <c r="C2280" s="130" t="s">
        <v>1415</v>
      </c>
      <c r="D2280" s="129" t="s">
        <v>140</v>
      </c>
    </row>
    <row r="2281" spans="1:4">
      <c r="A2281" s="119" t="str">
        <f t="shared" si="35"/>
        <v>Trạm y tế xã Hợp Phong (Cơ sở 1)17</v>
      </c>
      <c r="B2281" s="129" t="s">
        <v>11120</v>
      </c>
      <c r="C2281" s="130" t="s">
        <v>1413</v>
      </c>
      <c r="D2281" s="129" t="s">
        <v>140</v>
      </c>
    </row>
    <row r="2282" spans="1:4">
      <c r="A2282" s="119" t="str">
        <f t="shared" si="35"/>
        <v>Trạm y tế xã Tây Phong17</v>
      </c>
      <c r="B2282" s="129" t="s">
        <v>2959</v>
      </c>
      <c r="C2282" s="130" t="s">
        <v>1412</v>
      </c>
      <c r="D2282" s="129" t="s">
        <v>140</v>
      </c>
    </row>
    <row r="2283" spans="1:4">
      <c r="A2283" s="119" t="str">
        <f t="shared" si="35"/>
        <v>Trạm y tế xã Dũng Phong17</v>
      </c>
      <c r="B2283" s="129" t="s">
        <v>2958</v>
      </c>
      <c r="C2283" s="130" t="s">
        <v>1410</v>
      </c>
      <c r="D2283" s="129" t="s">
        <v>140</v>
      </c>
    </row>
    <row r="2284" spans="1:4">
      <c r="A2284" s="119" t="str">
        <f t="shared" si="35"/>
        <v>Trạm y tế xã Nam Phong17</v>
      </c>
      <c r="B2284" s="129" t="s">
        <v>2636</v>
      </c>
      <c r="C2284" s="130" t="s">
        <v>1409</v>
      </c>
      <c r="D2284" s="129" t="s">
        <v>140</v>
      </c>
    </row>
    <row r="2285" spans="1:4">
      <c r="A2285" s="119" t="str">
        <f t="shared" si="35"/>
        <v>Trạm y tế xã Thạch Yên (Cơ sở 1)17</v>
      </c>
      <c r="B2285" s="129" t="s">
        <v>11121</v>
      </c>
      <c r="C2285" s="130" t="s">
        <v>1408</v>
      </c>
      <c r="D2285" s="129" t="s">
        <v>140</v>
      </c>
    </row>
    <row r="2286" spans="1:4">
      <c r="A2286" s="119" t="str">
        <f t="shared" si="35"/>
        <v>Trạm y tế Xã Suối Hoa (Cơ sở 1)17</v>
      </c>
      <c r="B2286" s="129" t="s">
        <v>11122</v>
      </c>
      <c r="C2286" s="130" t="s">
        <v>1404</v>
      </c>
      <c r="D2286" s="129" t="s">
        <v>140</v>
      </c>
    </row>
    <row r="2287" spans="1:4">
      <c r="A2287" s="119" t="str">
        <f t="shared" si="35"/>
        <v>Trạm y tế xã Phú Vinh17</v>
      </c>
      <c r="B2287" s="129" t="s">
        <v>2956</v>
      </c>
      <c r="C2287" s="130" t="s">
        <v>1403</v>
      </c>
      <c r="D2287" s="129" t="s">
        <v>140</v>
      </c>
    </row>
    <row r="2288" spans="1:4">
      <c r="A2288" s="119" t="str">
        <f t="shared" si="35"/>
        <v>Trạm y tế xã Phú Cường17</v>
      </c>
      <c r="B2288" s="129" t="s">
        <v>2955</v>
      </c>
      <c r="C2288" s="130" t="s">
        <v>1402</v>
      </c>
      <c r="D2288" s="129" t="s">
        <v>140</v>
      </c>
    </row>
    <row r="2289" spans="1:4">
      <c r="A2289" s="119" t="str">
        <f t="shared" si="35"/>
        <v>Trạm y tế xã Mỹ Hòa17</v>
      </c>
      <c r="B2289" s="129" t="s">
        <v>2954</v>
      </c>
      <c r="C2289" s="130" t="s">
        <v>1400</v>
      </c>
      <c r="D2289" s="129" t="s">
        <v>140</v>
      </c>
    </row>
    <row r="2290" spans="1:4">
      <c r="A2290" s="119" t="str">
        <f t="shared" si="35"/>
        <v>Trạm y tế xã Phong Phú (Cơ sở 1)17</v>
      </c>
      <c r="B2290" s="129" t="s">
        <v>11123</v>
      </c>
      <c r="C2290" s="130" t="s">
        <v>1398</v>
      </c>
      <c r="D2290" s="129" t="s">
        <v>140</v>
      </c>
    </row>
    <row r="2291" spans="1:4">
      <c r="A2291" s="119" t="str">
        <f t="shared" si="35"/>
        <v>Trạm y tế xã Quyết Chiến17</v>
      </c>
      <c r="B2291" s="129" t="s">
        <v>2952</v>
      </c>
      <c r="C2291" s="130" t="s">
        <v>1397</v>
      </c>
      <c r="D2291" s="129" t="s">
        <v>140</v>
      </c>
    </row>
    <row r="2292" spans="1:4">
      <c r="A2292" s="119" t="str">
        <f t="shared" si="35"/>
        <v>Trạm y tế xã Tử Nê17</v>
      </c>
      <c r="B2292" s="129" t="s">
        <v>2951</v>
      </c>
      <c r="C2292" s="130" t="s">
        <v>1393</v>
      </c>
      <c r="D2292" s="129" t="s">
        <v>140</v>
      </c>
    </row>
    <row r="2293" spans="1:4">
      <c r="A2293" s="119" t="str">
        <f t="shared" si="35"/>
        <v>Trạm y tế xã Thanh Hối17</v>
      </c>
      <c r="B2293" s="129" t="s">
        <v>2950</v>
      </c>
      <c r="C2293" s="130" t="s">
        <v>1392</v>
      </c>
      <c r="D2293" s="129" t="s">
        <v>140</v>
      </c>
    </row>
    <row r="2294" spans="1:4">
      <c r="A2294" s="119" t="str">
        <f t="shared" si="35"/>
        <v>Trạm y tế xã Ngọc Mỹ17</v>
      </c>
      <c r="B2294" s="129" t="s">
        <v>2949</v>
      </c>
      <c r="C2294" s="130" t="s">
        <v>1391</v>
      </c>
      <c r="D2294" s="129" t="s">
        <v>140</v>
      </c>
    </row>
    <row r="2295" spans="1:4">
      <c r="A2295" s="119" t="str">
        <f t="shared" si="35"/>
        <v>Trạm y tế xã Đông Lai17</v>
      </c>
      <c r="B2295" s="129" t="s">
        <v>2948</v>
      </c>
      <c r="C2295" s="130" t="s">
        <v>1390</v>
      </c>
      <c r="D2295" s="129" t="s">
        <v>140</v>
      </c>
    </row>
    <row r="2296" spans="1:4">
      <c r="A2296" s="119" t="str">
        <f t="shared" si="35"/>
        <v>Trạm y tế xã Vân Sơn (Cơ sở 1)17</v>
      </c>
      <c r="B2296" s="129" t="s">
        <v>11124</v>
      </c>
      <c r="C2296" s="130" t="s">
        <v>1388</v>
      </c>
      <c r="D2296" s="129" t="s">
        <v>140</v>
      </c>
    </row>
    <row r="2297" spans="1:4">
      <c r="A2297" s="119" t="str">
        <f t="shared" si="35"/>
        <v>Trạm y tế xã Nhân Mỹ (Cơ sở 1)17</v>
      </c>
      <c r="B2297" s="129" t="s">
        <v>11125</v>
      </c>
      <c r="C2297" s="130" t="s">
        <v>1386</v>
      </c>
      <c r="D2297" s="129" t="s">
        <v>140</v>
      </c>
    </row>
    <row r="2298" spans="1:4">
      <c r="A2298" s="119" t="str">
        <f t="shared" si="35"/>
        <v>Trạm y tế xã Lỗ Sơn17</v>
      </c>
      <c r="B2298" s="129" t="s">
        <v>2946</v>
      </c>
      <c r="C2298" s="130" t="s">
        <v>1384</v>
      </c>
      <c r="D2298" s="129" t="s">
        <v>140</v>
      </c>
    </row>
    <row r="2299" spans="1:4">
      <c r="A2299" s="119" t="str">
        <f t="shared" si="35"/>
        <v>Trạm y tế xã Ngổ Luông17</v>
      </c>
      <c r="B2299" s="129" t="s">
        <v>2945</v>
      </c>
      <c r="C2299" s="130" t="s">
        <v>1383</v>
      </c>
      <c r="D2299" s="129" t="s">
        <v>140</v>
      </c>
    </row>
    <row r="2300" spans="1:4">
      <c r="A2300" s="119" t="str">
        <f t="shared" si="35"/>
        <v>Trạm y tế xã Gia Mô17</v>
      </c>
      <c r="B2300" s="129" t="s">
        <v>2944</v>
      </c>
      <c r="C2300" s="130" t="s">
        <v>1382</v>
      </c>
      <c r="D2300" s="129" t="s">
        <v>140</v>
      </c>
    </row>
    <row r="2301" spans="1:4">
      <c r="A2301" s="119" t="str">
        <f t="shared" si="35"/>
        <v>Trạm y tế X.Sơn Thủy (Cơ sở 1)17</v>
      </c>
      <c r="B2301" s="129" t="s">
        <v>11126</v>
      </c>
      <c r="C2301" s="130" t="s">
        <v>1380</v>
      </c>
      <c r="D2301" s="129" t="s">
        <v>140</v>
      </c>
    </row>
    <row r="2302" spans="1:4">
      <c r="A2302" s="119" t="str">
        <f t="shared" si="35"/>
        <v>Trạm y tế xã Pà Cò17</v>
      </c>
      <c r="B2302" s="129" t="s">
        <v>2943</v>
      </c>
      <c r="C2302" s="130" t="s">
        <v>1378</v>
      </c>
      <c r="D2302" s="129" t="s">
        <v>140</v>
      </c>
    </row>
    <row r="2303" spans="1:4">
      <c r="A2303" s="119" t="str">
        <f t="shared" si="35"/>
        <v>Trạm y tế xã Hang Kia17</v>
      </c>
      <c r="B2303" s="129" t="s">
        <v>2942</v>
      </c>
      <c r="C2303" s="130" t="s">
        <v>1377</v>
      </c>
      <c r="D2303" s="129" t="s">
        <v>140</v>
      </c>
    </row>
    <row r="2304" spans="1:4">
      <c r="A2304" s="119" t="str">
        <f t="shared" si="35"/>
        <v>Trạm y tế xã Đồng Tân (Cơ sở 1)17</v>
      </c>
      <c r="B2304" s="129" t="s">
        <v>11127</v>
      </c>
      <c r="C2304" s="130" t="s">
        <v>1375</v>
      </c>
      <c r="D2304" s="129" t="s">
        <v>140</v>
      </c>
    </row>
    <row r="2305" spans="1:4">
      <c r="A2305" s="119" t="str">
        <f t="shared" si="35"/>
        <v>Trạm y tế xã Cun Pheo17</v>
      </c>
      <c r="B2305" s="129" t="s">
        <v>2941</v>
      </c>
      <c r="C2305" s="130" t="s">
        <v>1373</v>
      </c>
      <c r="D2305" s="129" t="s">
        <v>140</v>
      </c>
    </row>
    <row r="2306" spans="1:4">
      <c r="A2306" s="119" t="str">
        <f t="shared" si="35"/>
        <v>Trạm y tế xã Tòng Đậu17</v>
      </c>
      <c r="B2306" s="129" t="s">
        <v>2940</v>
      </c>
      <c r="C2306" s="130" t="s">
        <v>1370</v>
      </c>
      <c r="D2306" s="129" t="s">
        <v>140</v>
      </c>
    </row>
    <row r="2307" spans="1:4">
      <c r="A2307" s="119" t="str">
        <f t="shared" ref="A2307:A2370" si="36">B2307&amp;D2307</f>
        <v>Trạm y tế xã Xăm Khòe17</v>
      </c>
      <c r="B2307" s="129" t="s">
        <v>9637</v>
      </c>
      <c r="C2307" s="130" t="s">
        <v>1366</v>
      </c>
      <c r="D2307" s="129" t="s">
        <v>140</v>
      </c>
    </row>
    <row r="2308" spans="1:4">
      <c r="A2308" s="119" t="str">
        <f t="shared" si="36"/>
        <v>Trạm y tế xã Chiềng Châu17</v>
      </c>
      <c r="B2308" s="129" t="s">
        <v>2939</v>
      </c>
      <c r="C2308" s="130" t="s">
        <v>1365</v>
      </c>
      <c r="D2308" s="129" t="s">
        <v>140</v>
      </c>
    </row>
    <row r="2309" spans="1:4">
      <c r="A2309" s="119" t="str">
        <f t="shared" si="36"/>
        <v>Trạm y tế xã Mai Hạ17</v>
      </c>
      <c r="B2309" s="129" t="s">
        <v>2938</v>
      </c>
      <c r="C2309" s="130" t="s">
        <v>1364</v>
      </c>
      <c r="D2309" s="129" t="s">
        <v>140</v>
      </c>
    </row>
    <row r="2310" spans="1:4">
      <c r="A2310" s="119" t="str">
        <f t="shared" si="36"/>
        <v>Trạm y tế xã Thành Sơn (Cơ sở 1)17</v>
      </c>
      <c r="B2310" s="129" t="s">
        <v>11130</v>
      </c>
      <c r="C2310" s="130" t="s">
        <v>1363</v>
      </c>
      <c r="D2310" s="129" t="s">
        <v>140</v>
      </c>
    </row>
    <row r="2311" spans="1:4">
      <c r="A2311" s="119" t="str">
        <f t="shared" si="36"/>
        <v>Trạm y tế xã Mai Hịch17</v>
      </c>
      <c r="B2311" s="129" t="s">
        <v>2937</v>
      </c>
      <c r="C2311" s="130" t="s">
        <v>1362</v>
      </c>
      <c r="D2311" s="129" t="s">
        <v>140</v>
      </c>
    </row>
    <row r="2312" spans="1:4">
      <c r="A2312" s="119" t="str">
        <f t="shared" si="36"/>
        <v>Trạm y tế xã Vạn Mai17</v>
      </c>
      <c r="B2312" s="129" t="s">
        <v>2936</v>
      </c>
      <c r="C2312" s="130" t="s">
        <v>1360</v>
      </c>
      <c r="D2312" s="129" t="s">
        <v>140</v>
      </c>
    </row>
    <row r="2313" spans="1:4">
      <c r="A2313" s="119" t="str">
        <f t="shared" si="36"/>
        <v>Trạm y tế thị trấn Vụ Bản (Cơ sở 1)17</v>
      </c>
      <c r="B2313" s="129" t="s">
        <v>11131</v>
      </c>
      <c r="C2313" s="130" t="s">
        <v>1359</v>
      </c>
      <c r="D2313" s="129" t="s">
        <v>140</v>
      </c>
    </row>
    <row r="2314" spans="1:4">
      <c r="A2314" s="119" t="str">
        <f t="shared" si="36"/>
        <v>Trạm y tế xã Quý Hòa17</v>
      </c>
      <c r="B2314" s="129" t="s">
        <v>9590</v>
      </c>
      <c r="C2314" s="130" t="s">
        <v>1358</v>
      </c>
      <c r="D2314" s="129" t="s">
        <v>140</v>
      </c>
    </row>
    <row r="2315" spans="1:4">
      <c r="A2315" s="119" t="str">
        <f t="shared" si="36"/>
        <v>Trạm y tế xã Miền Đồi17</v>
      </c>
      <c r="B2315" s="129" t="s">
        <v>2935</v>
      </c>
      <c r="C2315" s="130" t="s">
        <v>1357</v>
      </c>
      <c r="D2315" s="129" t="s">
        <v>140</v>
      </c>
    </row>
    <row r="2316" spans="1:4">
      <c r="A2316" s="119" t="str">
        <f t="shared" si="36"/>
        <v>Trạm y tế xã Mỹ Thành17</v>
      </c>
      <c r="B2316" s="129" t="s">
        <v>2934</v>
      </c>
      <c r="C2316" s="130" t="s">
        <v>1356</v>
      </c>
      <c r="D2316" s="129" t="s">
        <v>140</v>
      </c>
    </row>
    <row r="2317" spans="1:4">
      <c r="A2317" s="119" t="str">
        <f t="shared" si="36"/>
        <v>Trạm y tế xã Tuân Đạo17</v>
      </c>
      <c r="B2317" s="129" t="s">
        <v>2933</v>
      </c>
      <c r="C2317" s="130" t="s">
        <v>1354</v>
      </c>
      <c r="D2317" s="129" t="s">
        <v>140</v>
      </c>
    </row>
    <row r="2318" spans="1:4">
      <c r="A2318" s="119" t="str">
        <f t="shared" si="36"/>
        <v>Trạm y tế xã Văn Nghĩa17</v>
      </c>
      <c r="B2318" s="129" t="s">
        <v>2932</v>
      </c>
      <c r="C2318" s="130" t="s">
        <v>1353</v>
      </c>
      <c r="D2318" s="129" t="s">
        <v>140</v>
      </c>
    </row>
    <row r="2319" spans="1:4">
      <c r="A2319" s="119" t="str">
        <f t="shared" si="36"/>
        <v>Trạm y tế xã Văn Sơn17</v>
      </c>
      <c r="B2319" s="129" t="s">
        <v>2931</v>
      </c>
      <c r="C2319" s="130" t="s">
        <v>1352</v>
      </c>
      <c r="D2319" s="129" t="s">
        <v>140</v>
      </c>
    </row>
    <row r="2320" spans="1:4">
      <c r="A2320" s="119" t="str">
        <f t="shared" si="36"/>
        <v>Trạm y tế xã Tân Lập17</v>
      </c>
      <c r="B2320" s="129" t="s">
        <v>1616</v>
      </c>
      <c r="C2320" s="130" t="s">
        <v>1351</v>
      </c>
      <c r="D2320" s="129" t="s">
        <v>140</v>
      </c>
    </row>
    <row r="2321" spans="1:4">
      <c r="A2321" s="119" t="str">
        <f t="shared" si="36"/>
        <v>Trạm y tế xã Nhân Nghĩa17</v>
      </c>
      <c r="B2321" s="129" t="s">
        <v>2930</v>
      </c>
      <c r="C2321" s="130" t="s">
        <v>1350</v>
      </c>
      <c r="D2321" s="129" t="s">
        <v>140</v>
      </c>
    </row>
    <row r="2322" spans="1:4">
      <c r="A2322" s="119" t="str">
        <f t="shared" si="36"/>
        <v>Trạm y tế xã Thượng Cốc17</v>
      </c>
      <c r="B2322" s="129" t="s">
        <v>2929</v>
      </c>
      <c r="C2322" s="130" t="s">
        <v>1349</v>
      </c>
      <c r="D2322" s="129" t="s">
        <v>140</v>
      </c>
    </row>
    <row r="2323" spans="1:4">
      <c r="A2323" s="119" t="str">
        <f t="shared" si="36"/>
        <v>Trạm y tế xã Xuất Hóa17</v>
      </c>
      <c r="B2323" s="129" t="s">
        <v>2928</v>
      </c>
      <c r="C2323" s="130" t="s">
        <v>1346</v>
      </c>
      <c r="D2323" s="129" t="s">
        <v>140</v>
      </c>
    </row>
    <row r="2324" spans="1:4">
      <c r="A2324" s="119" t="str">
        <f t="shared" si="36"/>
        <v>Trạm y tế xã Yên Phú17</v>
      </c>
      <c r="B2324" s="129" t="s">
        <v>1660</v>
      </c>
      <c r="C2324" s="130" t="s">
        <v>1345</v>
      </c>
      <c r="D2324" s="129" t="s">
        <v>140</v>
      </c>
    </row>
    <row r="2325" spans="1:4">
      <c r="A2325" s="119" t="str">
        <f t="shared" si="36"/>
        <v>Trạm y tế xã Bình Hẻm17</v>
      </c>
      <c r="B2325" s="129" t="s">
        <v>2927</v>
      </c>
      <c r="C2325" s="130" t="s">
        <v>1344</v>
      </c>
      <c r="D2325" s="129" t="s">
        <v>140</v>
      </c>
    </row>
    <row r="2326" spans="1:4">
      <c r="A2326" s="119" t="str">
        <f t="shared" si="36"/>
        <v>Trạm y tế Xã Quyết Thắng (Cơ sở 1)17</v>
      </c>
      <c r="B2326" s="129" t="s">
        <v>11132</v>
      </c>
      <c r="C2326" s="130" t="s">
        <v>1343</v>
      </c>
      <c r="D2326" s="129" t="s">
        <v>140</v>
      </c>
    </row>
    <row r="2327" spans="1:4">
      <c r="A2327" s="119" t="str">
        <f t="shared" si="36"/>
        <v>Trạm y tế xã Định Cư17</v>
      </c>
      <c r="B2327" s="129" t="s">
        <v>2926</v>
      </c>
      <c r="C2327" s="130" t="s">
        <v>1340</v>
      </c>
      <c r="D2327" s="129" t="s">
        <v>140</v>
      </c>
    </row>
    <row r="2328" spans="1:4">
      <c r="A2328" s="119" t="str">
        <f t="shared" si="36"/>
        <v>Trạm y tế Xã Chí Đạo17</v>
      </c>
      <c r="B2328" s="129" t="s">
        <v>2925</v>
      </c>
      <c r="C2328" s="130" t="s">
        <v>1339</v>
      </c>
      <c r="D2328" s="129" t="s">
        <v>140</v>
      </c>
    </row>
    <row r="2329" spans="1:4">
      <c r="A2329" s="119" t="str">
        <f t="shared" si="36"/>
        <v>Trạm y tế xã Ngọc Sơn17</v>
      </c>
      <c r="B2329" s="129" t="s">
        <v>2924</v>
      </c>
      <c r="C2329" s="130" t="s">
        <v>1337</v>
      </c>
      <c r="D2329" s="129" t="s">
        <v>140</v>
      </c>
    </row>
    <row r="2330" spans="1:4">
      <c r="A2330" s="119" t="str">
        <f t="shared" si="36"/>
        <v>Trạm y tế xã Hương Nhượng17</v>
      </c>
      <c r="B2330" s="129" t="s">
        <v>2923</v>
      </c>
      <c r="C2330" s="130" t="s">
        <v>1336</v>
      </c>
      <c r="D2330" s="129" t="s">
        <v>140</v>
      </c>
    </row>
    <row r="2331" spans="1:4">
      <c r="A2331" s="119" t="str">
        <f t="shared" si="36"/>
        <v>Trạm y tế xã Vũ Bình (Cơ sở 1)17</v>
      </c>
      <c r="B2331" s="129" t="s">
        <v>11133</v>
      </c>
      <c r="C2331" s="130" t="s">
        <v>1335</v>
      </c>
      <c r="D2331" s="129" t="s">
        <v>140</v>
      </c>
    </row>
    <row r="2332" spans="1:4">
      <c r="A2332" s="119" t="str">
        <f t="shared" si="36"/>
        <v>Trạm y tế xã Tự Do17</v>
      </c>
      <c r="B2332" s="129" t="s">
        <v>1857</v>
      </c>
      <c r="C2332" s="130" t="s">
        <v>1334</v>
      </c>
      <c r="D2332" s="129" t="s">
        <v>140</v>
      </c>
    </row>
    <row r="2333" spans="1:4">
      <c r="A2333" s="119" t="str">
        <f t="shared" si="36"/>
        <v>Trạm y tế xã Yên Nghiệp17</v>
      </c>
      <c r="B2333" s="129" t="s">
        <v>2922</v>
      </c>
      <c r="C2333" s="130" t="s">
        <v>1333</v>
      </c>
      <c r="D2333" s="129" t="s">
        <v>140</v>
      </c>
    </row>
    <row r="2334" spans="1:4">
      <c r="A2334" s="119" t="str">
        <f t="shared" si="36"/>
        <v>Trạm y tế xã Tân Mỹ17</v>
      </c>
      <c r="B2334" s="129" t="s">
        <v>2110</v>
      </c>
      <c r="C2334" s="130" t="s">
        <v>1332</v>
      </c>
      <c r="D2334" s="129" t="s">
        <v>140</v>
      </c>
    </row>
    <row r="2335" spans="1:4">
      <c r="A2335" s="119" t="str">
        <f t="shared" si="36"/>
        <v>Trạm y tế xã Ân Nghĩa17</v>
      </c>
      <c r="B2335" s="129" t="s">
        <v>2921</v>
      </c>
      <c r="C2335" s="130" t="s">
        <v>1331</v>
      </c>
      <c r="D2335" s="129" t="s">
        <v>140</v>
      </c>
    </row>
    <row r="2336" spans="1:4">
      <c r="A2336" s="119" t="str">
        <f t="shared" si="36"/>
        <v>Trạm y tế xã Ngọc Lâu17</v>
      </c>
      <c r="B2336" s="129" t="s">
        <v>2920</v>
      </c>
      <c r="C2336" s="130" t="s">
        <v>1330</v>
      </c>
      <c r="D2336" s="129" t="s">
        <v>140</v>
      </c>
    </row>
    <row r="2337" spans="1:4">
      <c r="A2337" s="119" t="str">
        <f t="shared" si="36"/>
        <v>Trạm y tế thị trấn Hàng Trạm17</v>
      </c>
      <c r="B2337" s="129" t="s">
        <v>2919</v>
      </c>
      <c r="C2337" s="130" t="s">
        <v>1329</v>
      </c>
      <c r="D2337" s="129" t="s">
        <v>140</v>
      </c>
    </row>
    <row r="2338" spans="1:4">
      <c r="A2338" s="119" t="str">
        <f t="shared" si="36"/>
        <v>Trạm y tế xã Lạc Sỹ17</v>
      </c>
      <c r="B2338" s="129" t="s">
        <v>2918</v>
      </c>
      <c r="C2338" s="130" t="s">
        <v>1328</v>
      </c>
      <c r="D2338" s="129" t="s">
        <v>140</v>
      </c>
    </row>
    <row r="2339" spans="1:4">
      <c r="A2339" s="119" t="str">
        <f t="shared" si="36"/>
        <v>Trạm y tế xã Lạc Lương17</v>
      </c>
      <c r="B2339" s="129" t="s">
        <v>2917</v>
      </c>
      <c r="C2339" s="130" t="s">
        <v>1326</v>
      </c>
      <c r="D2339" s="129" t="s">
        <v>140</v>
      </c>
    </row>
    <row r="2340" spans="1:4">
      <c r="A2340" s="119" t="str">
        <f t="shared" si="36"/>
        <v>Trạm y tế xã Bảo Hiệu (Cơ sở 1)17</v>
      </c>
      <c r="B2340" s="129" t="s">
        <v>11134</v>
      </c>
      <c r="C2340" s="130" t="s">
        <v>1573</v>
      </c>
      <c r="D2340" s="129" t="s">
        <v>140</v>
      </c>
    </row>
    <row r="2341" spans="1:4">
      <c r="A2341" s="119" t="str">
        <f t="shared" si="36"/>
        <v>Trạm y tế xã Đa Phúc17</v>
      </c>
      <c r="B2341" s="129" t="s">
        <v>2916</v>
      </c>
      <c r="C2341" s="130" t="s">
        <v>1572</v>
      </c>
      <c r="D2341" s="129" t="s">
        <v>140</v>
      </c>
    </row>
    <row r="2342" spans="1:4">
      <c r="A2342" s="119" t="str">
        <f t="shared" si="36"/>
        <v>Trạm y tế xã Hữu Lợi17</v>
      </c>
      <c r="B2342" s="129" t="s">
        <v>2915</v>
      </c>
      <c r="C2342" s="130" t="s">
        <v>1570</v>
      </c>
      <c r="D2342" s="129" t="s">
        <v>140</v>
      </c>
    </row>
    <row r="2343" spans="1:4">
      <c r="A2343" s="119" t="str">
        <f t="shared" si="36"/>
        <v>Trạm y tế xã Lạc Thịnh17</v>
      </c>
      <c r="B2343" s="129" t="s">
        <v>2914</v>
      </c>
      <c r="C2343" s="130" t="s">
        <v>1325</v>
      </c>
      <c r="D2343" s="129" t="s">
        <v>140</v>
      </c>
    </row>
    <row r="2344" spans="1:4">
      <c r="A2344" s="119" t="str">
        <f t="shared" si="36"/>
        <v>Trạm y tế xã Đoàn Kết17</v>
      </c>
      <c r="B2344" s="129" t="s">
        <v>2913</v>
      </c>
      <c r="C2344" s="130" t="s">
        <v>1323</v>
      </c>
      <c r="D2344" s="129" t="s">
        <v>140</v>
      </c>
    </row>
    <row r="2345" spans="1:4">
      <c r="A2345" s="119" t="str">
        <f t="shared" si="36"/>
        <v>Trạm y tế xã Phú Lai17</v>
      </c>
      <c r="B2345" s="129" t="s">
        <v>2912</v>
      </c>
      <c r="C2345" s="130" t="s">
        <v>1322</v>
      </c>
      <c r="D2345" s="129" t="s">
        <v>140</v>
      </c>
    </row>
    <row r="2346" spans="1:4">
      <c r="A2346" s="119" t="str">
        <f t="shared" si="36"/>
        <v>Trạm y tế xã Yên Trị17</v>
      </c>
      <c r="B2346" s="129" t="s">
        <v>2911</v>
      </c>
      <c r="C2346" s="130" t="s">
        <v>1321</v>
      </c>
      <c r="D2346" s="129" t="s">
        <v>140</v>
      </c>
    </row>
    <row r="2347" spans="1:4">
      <c r="A2347" s="119" t="str">
        <f t="shared" si="36"/>
        <v>Trạm y tế xã Ngọc Lương17</v>
      </c>
      <c r="B2347" s="129" t="s">
        <v>2910</v>
      </c>
      <c r="C2347" s="130" t="s">
        <v>1320</v>
      </c>
      <c r="D2347" s="129" t="s">
        <v>140</v>
      </c>
    </row>
    <row r="2348" spans="1:4">
      <c r="A2348" s="119" t="str">
        <f t="shared" si="36"/>
        <v>Trạm y tế thị trấn Chi Nê17</v>
      </c>
      <c r="B2348" s="129" t="s">
        <v>2909</v>
      </c>
      <c r="C2348" s="130" t="s">
        <v>1319</v>
      </c>
      <c r="D2348" s="129" t="s">
        <v>140</v>
      </c>
    </row>
    <row r="2349" spans="1:4">
      <c r="A2349" s="119" t="str">
        <f t="shared" si="36"/>
        <v>Trạm y tế xã Phú Nghĩa (Cơ sở 1)17</v>
      </c>
      <c r="B2349" s="129" t="s">
        <v>11135</v>
      </c>
      <c r="C2349" s="130" t="s">
        <v>1318</v>
      </c>
      <c r="D2349" s="129" t="s">
        <v>140</v>
      </c>
    </row>
    <row r="2350" spans="1:4">
      <c r="A2350" s="119" t="str">
        <f t="shared" si="36"/>
        <v>Trạm y tế xã Phú Thành17</v>
      </c>
      <c r="B2350" s="129" t="s">
        <v>2908</v>
      </c>
      <c r="C2350" s="130" t="s">
        <v>1317</v>
      </c>
      <c r="D2350" s="129" t="s">
        <v>140</v>
      </c>
    </row>
    <row r="2351" spans="1:4">
      <c r="A2351" s="119" t="str">
        <f t="shared" si="36"/>
        <v>Trạm y tế xã Hưng Thi17</v>
      </c>
      <c r="B2351" s="129" t="s">
        <v>2907</v>
      </c>
      <c r="C2351" s="130" t="s">
        <v>1315</v>
      </c>
      <c r="D2351" s="129" t="s">
        <v>140</v>
      </c>
    </row>
    <row r="2352" spans="1:4">
      <c r="A2352" s="119" t="str">
        <f t="shared" si="36"/>
        <v>Trạm y tế X.Thống Nhất (Cơ sở 1)17</v>
      </c>
      <c r="B2352" s="129" t="s">
        <v>11136</v>
      </c>
      <c r="C2352" s="130" t="s">
        <v>1312</v>
      </c>
      <c r="D2352" s="129" t="s">
        <v>140</v>
      </c>
    </row>
    <row r="2353" spans="1:4">
      <c r="A2353" s="119" t="str">
        <f t="shared" si="36"/>
        <v>Trạm y tế xã Khoan Dụ17</v>
      </c>
      <c r="B2353" s="129" t="s">
        <v>2904</v>
      </c>
      <c r="C2353" s="130" t="s">
        <v>1311</v>
      </c>
      <c r="D2353" s="129" t="s">
        <v>140</v>
      </c>
    </row>
    <row r="2354" spans="1:4">
      <c r="A2354" s="119" t="str">
        <f t="shared" si="36"/>
        <v>Trạm y tế xã Đồng Tâm17</v>
      </c>
      <c r="B2354" s="129" t="s">
        <v>1613</v>
      </c>
      <c r="C2354" s="130" t="s">
        <v>1561</v>
      </c>
      <c r="D2354" s="129" t="s">
        <v>140</v>
      </c>
    </row>
    <row r="2355" spans="1:4">
      <c r="A2355" s="119" t="str">
        <f t="shared" si="36"/>
        <v>Trạm y tế xã Yên Bồng17</v>
      </c>
      <c r="B2355" s="129" t="s">
        <v>2902</v>
      </c>
      <c r="C2355" s="130" t="s">
        <v>2249</v>
      </c>
      <c r="D2355" s="129" t="s">
        <v>140</v>
      </c>
    </row>
    <row r="2356" spans="1:4">
      <c r="A2356" s="119" t="str">
        <f t="shared" si="36"/>
        <v>Trạm y tế xã An Bình17</v>
      </c>
      <c r="B2356" s="129" t="s">
        <v>2843</v>
      </c>
      <c r="C2356" s="130" t="s">
        <v>2246</v>
      </c>
      <c r="D2356" s="129" t="s">
        <v>140</v>
      </c>
    </row>
    <row r="2357" spans="1:4">
      <c r="A2357" s="119" t="str">
        <f t="shared" si="36"/>
        <v>Phòng khám đa khoa Thái Bình (Thuộc công ty cổ phần y dược học dân tộc Hòa Bình)17</v>
      </c>
      <c r="B2357" s="129" t="s">
        <v>9705</v>
      </c>
      <c r="C2357" s="130" t="s">
        <v>1310</v>
      </c>
      <c r="D2357" s="129" t="s">
        <v>140</v>
      </c>
    </row>
    <row r="2358" spans="1:4">
      <c r="A2358" s="119" t="str">
        <f t="shared" si="36"/>
        <v>Phòng khám đa khoa KV Đường 2117</v>
      </c>
      <c r="B2358" s="129" t="s">
        <v>2901</v>
      </c>
      <c r="C2358" s="130" t="s">
        <v>1778</v>
      </c>
      <c r="D2358" s="129" t="s">
        <v>140</v>
      </c>
    </row>
    <row r="2359" spans="1:4">
      <c r="A2359" s="119" t="str">
        <f t="shared" si="36"/>
        <v>Phòng khám đa khoa SEPEN TRUNG Tây Bắc (Thuộc Công ty cổ phần y dược học cổ truyền Hòa Bình)17</v>
      </c>
      <c r="B2359" s="129" t="s">
        <v>9706</v>
      </c>
      <c r="C2359" s="130" t="s">
        <v>2899</v>
      </c>
      <c r="D2359" s="129" t="s">
        <v>140</v>
      </c>
    </row>
    <row r="2360" spans="1:4">
      <c r="A2360" s="119" t="str">
        <f t="shared" si="36"/>
        <v>Phòng khám đa khoa tư nhân Hoàng Long (Thuộc Công ty TNHH Vũ Long Hòa Binh)17</v>
      </c>
      <c r="B2360" s="129" t="s">
        <v>11137</v>
      </c>
      <c r="C2360" s="130" t="s">
        <v>2898</v>
      </c>
      <c r="D2360" s="129" t="s">
        <v>140</v>
      </c>
    </row>
    <row r="2361" spans="1:4">
      <c r="A2361" s="119" t="str">
        <f t="shared" si="36"/>
        <v>Trạm y tế thị trấn Mai Châu17</v>
      </c>
      <c r="B2361" s="129" t="s">
        <v>10015</v>
      </c>
      <c r="C2361" s="130" t="s">
        <v>1381</v>
      </c>
      <c r="D2361" s="129" t="s">
        <v>140</v>
      </c>
    </row>
    <row r="2362" spans="1:4">
      <c r="A2362" s="119" t="str">
        <f t="shared" si="36"/>
        <v>Trạm y tế xã Bao La (Cơ sở 1)17</v>
      </c>
      <c r="B2362" s="129" t="s">
        <v>11128</v>
      </c>
      <c r="C2362" s="130" t="s">
        <v>1372</v>
      </c>
      <c r="D2362" s="129" t="s">
        <v>140</v>
      </c>
    </row>
    <row r="2363" spans="1:4">
      <c r="A2363" s="119" t="str">
        <f t="shared" si="36"/>
        <v>TYT xã Nà Phòn (Cơ sở 1)17</v>
      </c>
      <c r="B2363" s="129" t="s">
        <v>11129</v>
      </c>
      <c r="C2363" s="130" t="s">
        <v>1367</v>
      </c>
      <c r="D2363" s="129" t="s">
        <v>140</v>
      </c>
    </row>
    <row r="2364" spans="1:4">
      <c r="A2364" s="119" t="str">
        <f t="shared" si="36"/>
        <v>Phòng khám đa khoa tư nhân Chúc Dần17</v>
      </c>
      <c r="B2364" s="129" t="s">
        <v>9652</v>
      </c>
      <c r="C2364" s="130" t="s">
        <v>1308</v>
      </c>
      <c r="D2364" s="129" t="s">
        <v>140</v>
      </c>
    </row>
    <row r="2365" spans="1:4">
      <c r="A2365" s="119" t="str">
        <f t="shared" si="36"/>
        <v>Phòng khám đa khoa Bảo Quân (thuộc Công ty trách nhiệm hữu hạn một thành viên y tế Bảo Quân)17</v>
      </c>
      <c r="B2365" s="129" t="s">
        <v>11139</v>
      </c>
      <c r="C2365" s="130" t="s">
        <v>1767</v>
      </c>
      <c r="D2365" s="129" t="s">
        <v>140</v>
      </c>
    </row>
    <row r="2366" spans="1:4">
      <c r="A2366" s="119" t="str">
        <f t="shared" si="36"/>
        <v>Phòng Khám Đa Khoa Tư Nhân Yên Thủy (Thuộc Cty TNHH Y dược Yên Thủy)17</v>
      </c>
      <c r="B2366" s="129" t="s">
        <v>9512</v>
      </c>
      <c r="C2366" s="130" t="s">
        <v>1765</v>
      </c>
      <c r="D2366" s="129" t="s">
        <v>140</v>
      </c>
    </row>
    <row r="2367" spans="1:4">
      <c r="A2367" s="119" t="str">
        <f t="shared" si="36"/>
        <v>PHÒNG KHÁM ĐA KHOA THUỘC TRUNG TÂM KIỂM SOÁT BỆNH TẬT TỈNH HÒA BÌNH17</v>
      </c>
      <c r="B2367" s="129" t="s">
        <v>11567</v>
      </c>
      <c r="C2367" s="130" t="s">
        <v>1763</v>
      </c>
      <c r="D2367" s="129" t="s">
        <v>140</v>
      </c>
    </row>
    <row r="2368" spans="1:4">
      <c r="A2368" s="119" t="str">
        <f t="shared" si="36"/>
        <v>Bệnh Viện Nam Lương Sơn (Thuộc chi nhánh Công ty TNHH KCB Hà nội Hight Quality)17</v>
      </c>
      <c r="B2368" s="129" t="s">
        <v>11138</v>
      </c>
      <c r="C2368" s="130" t="s">
        <v>1309</v>
      </c>
      <c r="D2368" s="129" t="s">
        <v>140</v>
      </c>
    </row>
    <row r="2369" spans="1:4">
      <c r="A2369" s="119" t="str">
        <f t="shared" si="36"/>
        <v>Phòng khám đa khoa Tây Tiến (Thuộc Công ty TNHH Dược và thiết bị y tế Hồng Anh)17</v>
      </c>
      <c r="B2369" s="129" t="s">
        <v>11140</v>
      </c>
      <c r="C2369" s="130" t="s">
        <v>3175</v>
      </c>
      <c r="D2369" s="129" t="s">
        <v>140</v>
      </c>
    </row>
    <row r="2370" spans="1:4">
      <c r="A2370" s="119" t="str">
        <f t="shared" si="36"/>
        <v>Trạm Y tế xã Thành Sơn (Cơ sở 2)17</v>
      </c>
      <c r="B2370" s="129" t="s">
        <v>11158</v>
      </c>
      <c r="C2370" s="130" t="s">
        <v>3304</v>
      </c>
      <c r="D2370" s="129" t="s">
        <v>140</v>
      </c>
    </row>
    <row r="2371" spans="1:4">
      <c r="A2371" s="119" t="str">
        <f t="shared" ref="A2371:A2434" si="37">B2371&amp;D2371</f>
        <v>Trạm y tế xã Vũ Bình (cơ sở 3)17</v>
      </c>
      <c r="B2371" s="129" t="s">
        <v>11169</v>
      </c>
      <c r="C2371" s="130" t="s">
        <v>2234</v>
      </c>
      <c r="D2371" s="129" t="s">
        <v>140</v>
      </c>
    </row>
    <row r="2372" spans="1:4">
      <c r="A2372" s="119" t="str">
        <f t="shared" si="37"/>
        <v>Trạm Y tế Thị trấn Mãn Đức (Cơ sở 3)17</v>
      </c>
      <c r="B2372" s="129" t="s">
        <v>11152</v>
      </c>
      <c r="C2372" s="130" t="s">
        <v>3313</v>
      </c>
      <c r="D2372" s="129" t="s">
        <v>140</v>
      </c>
    </row>
    <row r="2373" spans="1:4">
      <c r="A2373" s="119" t="str">
        <f t="shared" si="37"/>
        <v>Trạm Y tế thị trấn Bo (Cơ sở 2)17</v>
      </c>
      <c r="B2373" s="129" t="s">
        <v>11141</v>
      </c>
      <c r="C2373" s="130" t="s">
        <v>3174</v>
      </c>
      <c r="D2373" s="129" t="s">
        <v>140</v>
      </c>
    </row>
    <row r="2374" spans="1:4">
      <c r="A2374" s="119" t="str">
        <f t="shared" si="37"/>
        <v>Trạm Y tế thị trấn Bo (Cơ sở 3)17</v>
      </c>
      <c r="B2374" s="129" t="s">
        <v>11142</v>
      </c>
      <c r="C2374" s="130" t="s">
        <v>3173</v>
      </c>
      <c r="D2374" s="129" t="s">
        <v>140</v>
      </c>
    </row>
    <row r="2375" spans="1:4">
      <c r="A2375" s="119" t="str">
        <f t="shared" si="37"/>
        <v>Trạm Y tế xã Hùng Sơn (Cơ Sở 3)17</v>
      </c>
      <c r="B2375" s="129" t="s">
        <v>11151</v>
      </c>
      <c r="C2375" s="130" t="s">
        <v>3318</v>
      </c>
      <c r="D2375" s="129" t="s">
        <v>140</v>
      </c>
    </row>
    <row r="2376" spans="1:4">
      <c r="A2376" s="119" t="str">
        <f t="shared" si="37"/>
        <v>Trạm y tế Xã Quyết Thắng (cơ sở 2)17</v>
      </c>
      <c r="B2376" s="129" t="s">
        <v>11165</v>
      </c>
      <c r="C2376" s="130" t="s">
        <v>2240</v>
      </c>
      <c r="D2376" s="129" t="s">
        <v>140</v>
      </c>
    </row>
    <row r="2377" spans="1:4">
      <c r="A2377" s="119" t="str">
        <f t="shared" si="37"/>
        <v>Trạm Y tế xã Hợp Phong (Cơ sở 2)17</v>
      </c>
      <c r="B2377" s="129" t="s">
        <v>11164</v>
      </c>
      <c r="C2377" s="130" t="s">
        <v>2242</v>
      </c>
      <c r="D2377" s="129" t="s">
        <v>140</v>
      </c>
    </row>
    <row r="2378" spans="1:4">
      <c r="A2378" s="119" t="str">
        <f t="shared" si="37"/>
        <v>Trạm Y tế xã Nà Phòn (Cơ sở 2)17</v>
      </c>
      <c r="B2378" s="129" t="s">
        <v>11153</v>
      </c>
      <c r="C2378" s="130" t="s">
        <v>3309</v>
      </c>
      <c r="D2378" s="129" t="s">
        <v>140</v>
      </c>
    </row>
    <row r="2379" spans="1:4">
      <c r="A2379" s="119" t="str">
        <f t="shared" si="37"/>
        <v>Trạm Y tế xã Sơn Thuỷ (Cơ sở 2)17</v>
      </c>
      <c r="B2379" s="129" t="s">
        <v>11157</v>
      </c>
      <c r="C2379" s="130" t="s">
        <v>3305</v>
      </c>
      <c r="D2379" s="129" t="s">
        <v>140</v>
      </c>
    </row>
    <row r="2380" spans="1:4">
      <c r="A2380" s="119" t="str">
        <f t="shared" si="37"/>
        <v>Trạm y tế Xã Quyết Thắng (cơ sở 3)17</v>
      </c>
      <c r="B2380" s="129" t="s">
        <v>11166</v>
      </c>
      <c r="C2380" s="130" t="s">
        <v>2238</v>
      </c>
      <c r="D2380" s="129" t="s">
        <v>140</v>
      </c>
    </row>
    <row r="2381" spans="1:4">
      <c r="A2381" s="119" t="str">
        <f t="shared" si="37"/>
        <v>Trạm y tế xã Vũ Bình (cơ sở 2)17</v>
      </c>
      <c r="B2381" s="129" t="s">
        <v>11168</v>
      </c>
      <c r="C2381" s="130" t="s">
        <v>2235</v>
      </c>
      <c r="D2381" s="129" t="s">
        <v>140</v>
      </c>
    </row>
    <row r="2382" spans="1:4">
      <c r="A2382" s="119" t="str">
        <f t="shared" si="37"/>
        <v>Trạm Y tế xã Hợp Tiến (Cơ sở 2)17</v>
      </c>
      <c r="B2382" s="129" t="s">
        <v>11143</v>
      </c>
      <c r="C2382" s="130" t="s">
        <v>3172</v>
      </c>
      <c r="D2382" s="129" t="s">
        <v>140</v>
      </c>
    </row>
    <row r="2383" spans="1:4">
      <c r="A2383" s="119" t="str">
        <f t="shared" si="37"/>
        <v>Trạm Y tế xã Hùng Sơn (Cơ sở 2)17</v>
      </c>
      <c r="B2383" s="129" t="s">
        <v>11150</v>
      </c>
      <c r="C2383" s="130" t="s">
        <v>3319</v>
      </c>
      <c r="D2383" s="129" t="s">
        <v>140</v>
      </c>
    </row>
    <row r="2384" spans="1:4">
      <c r="A2384" s="119" t="str">
        <f t="shared" si="37"/>
        <v>Trạm y tế xã Mường Chiềng (Cơ sở 2)17</v>
      </c>
      <c r="B2384" s="129" t="s">
        <v>11160</v>
      </c>
      <c r="C2384" s="130" t="s">
        <v>3302</v>
      </c>
      <c r="D2384" s="129" t="s">
        <v>140</v>
      </c>
    </row>
    <row r="2385" spans="1:4">
      <c r="A2385" s="119" t="str">
        <f t="shared" si="37"/>
        <v>Trạm Y tế xã Kim Lập (Cơ sở 2)17</v>
      </c>
      <c r="B2385" s="129" t="s">
        <v>11146</v>
      </c>
      <c r="C2385" s="130" t="s">
        <v>3323</v>
      </c>
      <c r="D2385" s="129" t="s">
        <v>140</v>
      </c>
    </row>
    <row r="2386" spans="1:4">
      <c r="A2386" s="119" t="str">
        <f t="shared" si="37"/>
        <v>Trạm Y tế xã Kim Bôi (Cơ sở 3)17</v>
      </c>
      <c r="B2386" s="129" t="s">
        <v>11145</v>
      </c>
      <c r="C2386" s="130" t="s">
        <v>3169</v>
      </c>
      <c r="D2386" s="129" t="s">
        <v>140</v>
      </c>
    </row>
    <row r="2387" spans="1:4">
      <c r="A2387" s="119" t="str">
        <f t="shared" si="37"/>
        <v>Trạm Y tế xã Xuân Thủy (Cơ sở 3)17</v>
      </c>
      <c r="B2387" s="129" t="s">
        <v>11149</v>
      </c>
      <c r="C2387" s="130" t="s">
        <v>3320</v>
      </c>
      <c r="D2387" s="129" t="s">
        <v>140</v>
      </c>
    </row>
    <row r="2388" spans="1:4">
      <c r="A2388" s="119" t="str">
        <f t="shared" si="37"/>
        <v>Trạm y tế thị trấn Vụ Bản (cơ sở 2)17</v>
      </c>
      <c r="B2388" s="129" t="s">
        <v>11167</v>
      </c>
      <c r="C2388" s="130" t="s">
        <v>2236</v>
      </c>
      <c r="D2388" s="129" t="s">
        <v>140</v>
      </c>
    </row>
    <row r="2389" spans="1:4">
      <c r="A2389" s="119" t="str">
        <f t="shared" si="37"/>
        <v>Trạm Y tế xã Đồng Tân (Cơ sở 2)17</v>
      </c>
      <c r="B2389" s="129" t="s">
        <v>11154</v>
      </c>
      <c r="C2389" s="130" t="s">
        <v>3308</v>
      </c>
      <c r="D2389" s="129" t="s">
        <v>140</v>
      </c>
    </row>
    <row r="2390" spans="1:4">
      <c r="A2390" s="119" t="str">
        <f t="shared" si="37"/>
        <v>Trạm Y tế xã Bao La (Cơ sở 2)17</v>
      </c>
      <c r="B2390" s="129" t="s">
        <v>11155</v>
      </c>
      <c r="C2390" s="130" t="s">
        <v>3307</v>
      </c>
      <c r="D2390" s="129" t="s">
        <v>140</v>
      </c>
    </row>
    <row r="2391" spans="1:4">
      <c r="A2391" s="119" t="str">
        <f t="shared" si="37"/>
        <v>Trạm Y tế xã Kim Bôi (Cơ sở 2)17</v>
      </c>
      <c r="B2391" s="129" t="s">
        <v>11144</v>
      </c>
      <c r="C2391" s="130" t="s">
        <v>3170</v>
      </c>
      <c r="D2391" s="129" t="s">
        <v>140</v>
      </c>
    </row>
    <row r="2392" spans="1:4">
      <c r="A2392" s="119" t="str">
        <f t="shared" si="37"/>
        <v>Trạm y tế xã Nánh Nghê (Cơ sở 2)17</v>
      </c>
      <c r="B2392" s="129" t="s">
        <v>11162</v>
      </c>
      <c r="C2392" s="130" t="s">
        <v>2244</v>
      </c>
      <c r="D2392" s="129" t="s">
        <v>140</v>
      </c>
    </row>
    <row r="2393" spans="1:4">
      <c r="A2393" s="119" t="str">
        <f t="shared" si="37"/>
        <v>Trạm Y tế xã Thạch Yên (cơ sở 2)17</v>
      </c>
      <c r="B2393" s="129" t="s">
        <v>11163</v>
      </c>
      <c r="C2393" s="130" t="s">
        <v>2243</v>
      </c>
      <c r="D2393" s="129" t="s">
        <v>140</v>
      </c>
    </row>
    <row r="2394" spans="1:4">
      <c r="A2394" s="119" t="str">
        <f t="shared" si="37"/>
        <v>Trạm y tế xã Tú Lý (Cơ sở 2)17</v>
      </c>
      <c r="B2394" s="129" t="s">
        <v>11161</v>
      </c>
      <c r="C2394" s="130" t="s">
        <v>1307</v>
      </c>
      <c r="D2394" s="129" t="s">
        <v>140</v>
      </c>
    </row>
    <row r="2395" spans="1:4">
      <c r="A2395" s="119" t="str">
        <f t="shared" si="37"/>
        <v>Trạm Y tế xã Kim Lập (Cơ sở 3)17</v>
      </c>
      <c r="B2395" s="129" t="s">
        <v>11147</v>
      </c>
      <c r="C2395" s="130" t="s">
        <v>3322</v>
      </c>
      <c r="D2395" s="129" t="s">
        <v>140</v>
      </c>
    </row>
    <row r="2396" spans="1:4">
      <c r="A2396" s="119" t="str">
        <f t="shared" si="37"/>
        <v>Trạm Y tế xã Xuân Thủy (Cơ sở 2)17</v>
      </c>
      <c r="B2396" s="129" t="s">
        <v>11148</v>
      </c>
      <c r="C2396" s="130" t="s">
        <v>3321</v>
      </c>
      <c r="D2396" s="129" t="s">
        <v>140</v>
      </c>
    </row>
    <row r="2397" spans="1:4">
      <c r="A2397" s="119" t="str">
        <f t="shared" si="37"/>
        <v>Trạm Y tế xã Thành Sơn (Cơ sở 3)17</v>
      </c>
      <c r="B2397" s="129" t="s">
        <v>11159</v>
      </c>
      <c r="C2397" s="130" t="s">
        <v>3303</v>
      </c>
      <c r="D2397" s="129" t="s">
        <v>140</v>
      </c>
    </row>
    <row r="2398" spans="1:4">
      <c r="A2398" s="119" t="str">
        <f t="shared" si="37"/>
        <v>Trạm Y tế xã Tân Thành (Cơ sở 2)17</v>
      </c>
      <c r="B2398" s="129" t="s">
        <v>11156</v>
      </c>
      <c r="C2398" s="130" t="s">
        <v>3306</v>
      </c>
      <c r="D2398" s="129" t="s">
        <v>140</v>
      </c>
    </row>
    <row r="2399" spans="1:4">
      <c r="A2399" s="119" t="str">
        <f t="shared" si="37"/>
        <v>Trạm Y tế xã Thống Nhất (Cơ sở 3)17</v>
      </c>
      <c r="B2399" s="129" t="s">
        <v>11170</v>
      </c>
      <c r="C2399" s="130" t="s">
        <v>2231</v>
      </c>
      <c r="D2399" s="129" t="s">
        <v>140</v>
      </c>
    </row>
    <row r="2400" spans="1:4">
      <c r="A2400" s="119" t="str">
        <f t="shared" si="37"/>
        <v>Trạm Y tế phường Kỳ Sơn (Cơ sở 2)17</v>
      </c>
      <c r="B2400" s="129" t="s">
        <v>11176</v>
      </c>
      <c r="C2400" s="130" t="s">
        <v>2216</v>
      </c>
      <c r="D2400" s="129" t="s">
        <v>140</v>
      </c>
    </row>
    <row r="2401" spans="1:4">
      <c r="A2401" s="119" t="str">
        <f t="shared" si="37"/>
        <v>Trạm Y tế xã Hoà Bình (Cơ sở 2)17</v>
      </c>
      <c r="B2401" s="129" t="s">
        <v>11184</v>
      </c>
      <c r="C2401" s="130" t="s">
        <v>2202</v>
      </c>
      <c r="D2401" s="129" t="s">
        <v>140</v>
      </c>
    </row>
    <row r="2402" spans="1:4">
      <c r="A2402" s="119" t="str">
        <f t="shared" si="37"/>
        <v>Trạm Y tế xã Mông Hoá (cơ sở 2)17</v>
      </c>
      <c r="B2402" s="129" t="s">
        <v>11179</v>
      </c>
      <c r="C2402" s="130" t="s">
        <v>2208</v>
      </c>
      <c r="D2402" s="129" t="s">
        <v>140</v>
      </c>
    </row>
    <row r="2403" spans="1:4">
      <c r="A2403" s="119" t="str">
        <f t="shared" si="37"/>
        <v>Trạm Y tế xã Quang Tiến (Cơ sở 2)17</v>
      </c>
      <c r="B2403" s="129" t="s">
        <v>11180</v>
      </c>
      <c r="C2403" s="130" t="s">
        <v>2207</v>
      </c>
      <c r="D2403" s="129" t="s">
        <v>140</v>
      </c>
    </row>
    <row r="2404" spans="1:4">
      <c r="A2404" s="119" t="str">
        <f t="shared" si="37"/>
        <v>Trạm Y tế xã Thịnh Minh (Cơ sở 2)17</v>
      </c>
      <c r="B2404" s="129" t="s">
        <v>11183</v>
      </c>
      <c r="C2404" s="130" t="s">
        <v>2203</v>
      </c>
      <c r="D2404" s="129" t="s">
        <v>140</v>
      </c>
    </row>
    <row r="2405" spans="1:4">
      <c r="A2405" s="119" t="str">
        <f t="shared" si="37"/>
        <v>Trạm Y tế phường Dân Chủ (Cơ sở 2)17</v>
      </c>
      <c r="B2405" s="129" t="s">
        <v>11175</v>
      </c>
      <c r="C2405" s="130" t="s">
        <v>2218</v>
      </c>
      <c r="D2405" s="129" t="s">
        <v>140</v>
      </c>
    </row>
    <row r="2406" spans="1:4">
      <c r="A2406" s="119" t="str">
        <f t="shared" si="37"/>
        <v>Trạm y tế xã Cao Sơn (Cơ sở 2)17</v>
      </c>
      <c r="B2406" s="129" t="s">
        <v>11173</v>
      </c>
      <c r="C2406" s="130" t="s">
        <v>2221</v>
      </c>
      <c r="D2406" s="129" t="s">
        <v>140</v>
      </c>
    </row>
    <row r="2407" spans="1:4">
      <c r="A2407" s="119" t="str">
        <f t="shared" si="37"/>
        <v>Trạm y tế xã Cao Sơn (Cơ sở 3)17</v>
      </c>
      <c r="B2407" s="129" t="s">
        <v>11174</v>
      </c>
      <c r="C2407" s="130" t="s">
        <v>1305</v>
      </c>
      <c r="D2407" s="129" t="s">
        <v>140</v>
      </c>
    </row>
    <row r="2408" spans="1:4">
      <c r="A2408" s="119" t="str">
        <f t="shared" si="37"/>
        <v>Trạm y tế xã Liên Sơn (Cơ sở 2)17</v>
      </c>
      <c r="B2408" s="129" t="s">
        <v>11177</v>
      </c>
      <c r="C2408" s="130" t="s">
        <v>2214</v>
      </c>
      <c r="D2408" s="129" t="s">
        <v>140</v>
      </c>
    </row>
    <row r="2409" spans="1:4">
      <c r="A2409" s="119" t="str">
        <f t="shared" si="37"/>
        <v>Trạm y tế xã Liên Sơn (Cơ sở 3)17</v>
      </c>
      <c r="B2409" s="129" t="s">
        <v>11178</v>
      </c>
      <c r="C2409" s="130" t="s">
        <v>2212</v>
      </c>
      <c r="D2409" s="129" t="s">
        <v>140</v>
      </c>
    </row>
    <row r="2410" spans="1:4">
      <c r="A2410" s="119" t="str">
        <f t="shared" si="37"/>
        <v>Trạm y tế xã Cao Dương (cơ sở 2)17</v>
      </c>
      <c r="B2410" s="129" t="s">
        <v>11171</v>
      </c>
      <c r="C2410" s="130" t="s">
        <v>2225</v>
      </c>
      <c r="D2410" s="129" t="s">
        <v>140</v>
      </c>
    </row>
    <row r="2411" spans="1:4">
      <c r="A2411" s="119" t="str">
        <f t="shared" si="37"/>
        <v>Trạm y tế xã Cao Dương (cơ sở 3)17</v>
      </c>
      <c r="B2411" s="129" t="s">
        <v>11172</v>
      </c>
      <c r="C2411" s="130" t="s">
        <v>2223</v>
      </c>
      <c r="D2411" s="129" t="s">
        <v>140</v>
      </c>
    </row>
    <row r="2412" spans="1:4">
      <c r="A2412" s="119" t="str">
        <f t="shared" si="37"/>
        <v>Trạm y tế xã Thanh Cao (Cơ sở 2)17</v>
      </c>
      <c r="B2412" s="129" t="s">
        <v>11181</v>
      </c>
      <c r="C2412" s="130" t="s">
        <v>2206</v>
      </c>
      <c r="D2412" s="129" t="s">
        <v>140</v>
      </c>
    </row>
    <row r="2413" spans="1:4">
      <c r="A2413" s="119" t="str">
        <f t="shared" si="37"/>
        <v>Trạm y tế xã Thanh Sơn (Cơ sở 2)17</v>
      </c>
      <c r="B2413" s="129" t="s">
        <v>11182</v>
      </c>
      <c r="C2413" s="130" t="s">
        <v>2204</v>
      </c>
      <c r="D2413" s="129" t="s">
        <v>140</v>
      </c>
    </row>
    <row r="2414" spans="1:4">
      <c r="A2414" s="119" t="str">
        <f t="shared" si="37"/>
        <v>Phòng Khám Đa Khoa Tư Nhân Bảo An(Thuộc công ty TNHH  phòng khám Bảo An))17</v>
      </c>
      <c r="B2414" s="129" t="s">
        <v>11185</v>
      </c>
      <c r="C2414" s="130" t="s">
        <v>2200</v>
      </c>
      <c r="D2414" s="129" t="s">
        <v>140</v>
      </c>
    </row>
    <row r="2415" spans="1:4">
      <c r="A2415" s="119" t="str">
        <f t="shared" si="37"/>
        <v>Trung tâm y tế thành phố Thái Nguyên19</v>
      </c>
      <c r="B2415" s="129" t="s">
        <v>3168</v>
      </c>
      <c r="C2415" s="130" t="s">
        <v>1559</v>
      </c>
      <c r="D2415" s="129" t="s">
        <v>76</v>
      </c>
    </row>
    <row r="2416" spans="1:4">
      <c r="A2416" s="119" t="str">
        <f t="shared" si="37"/>
        <v>Trung tâm y tế thành phố Sông Công19</v>
      </c>
      <c r="B2416" s="129" t="s">
        <v>3167</v>
      </c>
      <c r="C2416" s="130" t="s">
        <v>1558</v>
      </c>
      <c r="D2416" s="129" t="s">
        <v>76</v>
      </c>
    </row>
    <row r="2417" spans="1:4">
      <c r="A2417" s="119" t="str">
        <f t="shared" si="37"/>
        <v>Bệnh viện đa khoa huyện Định Hóa19</v>
      </c>
      <c r="B2417" s="129" t="s">
        <v>3166</v>
      </c>
      <c r="C2417" s="130" t="s">
        <v>1556</v>
      </c>
      <c r="D2417" s="129" t="s">
        <v>76</v>
      </c>
    </row>
    <row r="2418" spans="1:4">
      <c r="A2418" s="119" t="str">
        <f t="shared" si="37"/>
        <v>Trung tâm Y tế huyện Phú Lương19</v>
      </c>
      <c r="B2418" s="129" t="s">
        <v>10427</v>
      </c>
      <c r="C2418" s="130" t="s">
        <v>1554</v>
      </c>
      <c r="D2418" s="129" t="s">
        <v>76</v>
      </c>
    </row>
    <row r="2419" spans="1:4">
      <c r="A2419" s="119" t="str">
        <f t="shared" si="37"/>
        <v>Trung tâm Y tế huyện Đồng Hỷ19</v>
      </c>
      <c r="B2419" s="129" t="s">
        <v>8831</v>
      </c>
      <c r="C2419" s="130" t="s">
        <v>1553</v>
      </c>
      <c r="D2419" s="129" t="s">
        <v>76</v>
      </c>
    </row>
    <row r="2420" spans="1:4">
      <c r="A2420" s="119" t="str">
        <f t="shared" si="37"/>
        <v>Trung tâm Y tế huyện Võ Nhai19</v>
      </c>
      <c r="B2420" s="129" t="s">
        <v>10428</v>
      </c>
      <c r="C2420" s="130" t="s">
        <v>1551</v>
      </c>
      <c r="D2420" s="129" t="s">
        <v>76</v>
      </c>
    </row>
    <row r="2421" spans="1:4">
      <c r="A2421" s="119" t="str">
        <f t="shared" si="37"/>
        <v>Bệnh viện đa khoa huyện Đại Từ19</v>
      </c>
      <c r="B2421" s="129" t="s">
        <v>3165</v>
      </c>
      <c r="C2421" s="130" t="s">
        <v>1550</v>
      </c>
      <c r="D2421" s="129" t="s">
        <v>76</v>
      </c>
    </row>
    <row r="2422" spans="1:4">
      <c r="A2422" s="119" t="str">
        <f t="shared" si="37"/>
        <v>Trung tâm Y tế Thành phố Phổ Yên19</v>
      </c>
      <c r="B2422" s="129" t="s">
        <v>11186</v>
      </c>
      <c r="C2422" s="130" t="s">
        <v>1549</v>
      </c>
      <c r="D2422" s="129" t="s">
        <v>76</v>
      </c>
    </row>
    <row r="2423" spans="1:4">
      <c r="A2423" s="119" t="str">
        <f t="shared" si="37"/>
        <v>Bệnh viện đa khoa huyện Phú Bình19</v>
      </c>
      <c r="B2423" s="129" t="s">
        <v>3164</v>
      </c>
      <c r="C2423" s="130" t="s">
        <v>73</v>
      </c>
      <c r="D2423" s="129" t="s">
        <v>76</v>
      </c>
    </row>
    <row r="2424" spans="1:4">
      <c r="A2424" s="119" t="str">
        <f t="shared" si="37"/>
        <v>Bệnh viện Trung ương Thái Nguyên19</v>
      </c>
      <c r="B2424" s="129" t="s">
        <v>9707</v>
      </c>
      <c r="C2424" s="130" t="s">
        <v>1548</v>
      </c>
      <c r="D2424" s="129" t="s">
        <v>76</v>
      </c>
    </row>
    <row r="2425" spans="1:4">
      <c r="A2425" s="119" t="str">
        <f t="shared" si="37"/>
        <v>Phòng khám, quản lý sức khỏe cán bộ thuộc Ban bảo vệ, chăm sóc sức khỏe cán bộ tỉnh Thái Nguyên19</v>
      </c>
      <c r="B2425" s="129" t="s">
        <v>12175</v>
      </c>
      <c r="C2425" s="130" t="s">
        <v>1547</v>
      </c>
      <c r="D2425" s="129" t="s">
        <v>76</v>
      </c>
    </row>
    <row r="2426" spans="1:4">
      <c r="A2426" s="119" t="str">
        <f t="shared" si="37"/>
        <v>Bệnh viện A Thái Nguyên19</v>
      </c>
      <c r="B2426" s="129" t="s">
        <v>11187</v>
      </c>
      <c r="C2426" s="130" t="s">
        <v>1546</v>
      </c>
      <c r="D2426" s="129" t="s">
        <v>76</v>
      </c>
    </row>
    <row r="2427" spans="1:4">
      <c r="A2427" s="119" t="str">
        <f t="shared" si="37"/>
        <v>Bệnh viện C Thái Nguyên19</v>
      </c>
      <c r="B2427" s="129" t="s">
        <v>11188</v>
      </c>
      <c r="C2427" s="130" t="s">
        <v>1545</v>
      </c>
      <c r="D2427" s="129" t="s">
        <v>76</v>
      </c>
    </row>
    <row r="2428" spans="1:4">
      <c r="A2428" s="119" t="str">
        <f t="shared" si="37"/>
        <v>Bệnh viện Gang thép Thái Nguyên19</v>
      </c>
      <c r="B2428" s="129" t="s">
        <v>11189</v>
      </c>
      <c r="C2428" s="130" t="s">
        <v>1544</v>
      </c>
      <c r="D2428" s="129" t="s">
        <v>76</v>
      </c>
    </row>
    <row r="2429" spans="1:4">
      <c r="A2429" s="119" t="str">
        <f t="shared" si="37"/>
        <v>Bệnh viện Quân y 91/Quân khu I19</v>
      </c>
      <c r="B2429" s="129" t="s">
        <v>11190</v>
      </c>
      <c r="C2429" s="130" t="s">
        <v>1543</v>
      </c>
      <c r="D2429" s="129" t="s">
        <v>76</v>
      </c>
    </row>
    <row r="2430" spans="1:4">
      <c r="A2430" s="119" t="str">
        <f t="shared" si="37"/>
        <v>Bệnh viện đa khoa tư nhân Trung tâm19</v>
      </c>
      <c r="B2430" s="129" t="s">
        <v>11191</v>
      </c>
      <c r="C2430" s="130" t="s">
        <v>1542</v>
      </c>
      <c r="D2430" s="129" t="s">
        <v>76</v>
      </c>
    </row>
    <row r="2431" spans="1:4">
      <c r="A2431" s="119" t="str">
        <f t="shared" si="37"/>
        <v>Phòng khám đa khoa Việt Bắc19</v>
      </c>
      <c r="B2431" s="129" t="s">
        <v>11192</v>
      </c>
      <c r="C2431" s="130" t="s">
        <v>1541</v>
      </c>
      <c r="D2431" s="129" t="s">
        <v>76</v>
      </c>
    </row>
    <row r="2432" spans="1:4">
      <c r="A2432" s="119" t="str">
        <f t="shared" si="37"/>
        <v>Bệnh viện đa khoa tư nhân An Phú19</v>
      </c>
      <c r="B2432" s="129" t="s">
        <v>3163</v>
      </c>
      <c r="C2432" s="130" t="s">
        <v>1540</v>
      </c>
      <c r="D2432" s="129" t="s">
        <v>76</v>
      </c>
    </row>
    <row r="2433" spans="1:4">
      <c r="A2433" s="119" t="str">
        <f t="shared" si="37"/>
        <v>Bệnh viện Trường Đại học Y - Dược, trực thuộc Trường Đại học Y -  Dược, Đại học Thái Nguyên19</v>
      </c>
      <c r="B2433" s="129" t="s">
        <v>10429</v>
      </c>
      <c r="C2433" s="130" t="s">
        <v>1539</v>
      </c>
      <c r="D2433" s="129" t="s">
        <v>76</v>
      </c>
    </row>
    <row r="2434" spans="1:4">
      <c r="A2434" s="119" t="str">
        <f t="shared" si="37"/>
        <v>Phân viện Trại Cau19</v>
      </c>
      <c r="B2434" s="129" t="s">
        <v>3162</v>
      </c>
      <c r="C2434" s="130" t="s">
        <v>1538</v>
      </c>
      <c r="D2434" s="129" t="s">
        <v>76</v>
      </c>
    </row>
    <row r="2435" spans="1:4">
      <c r="A2435" s="119" t="str">
        <f t="shared" ref="A2435:A2498" si="38">B2435&amp;D2435</f>
        <v>Bệnh viện đa khoa Việt Bắc I19</v>
      </c>
      <c r="B2435" s="129" t="s">
        <v>11193</v>
      </c>
      <c r="C2435" s="130" t="s">
        <v>1536</v>
      </c>
      <c r="D2435" s="129" t="s">
        <v>76</v>
      </c>
    </row>
    <row r="2436" spans="1:4">
      <c r="A2436" s="119" t="str">
        <f t="shared" si="38"/>
        <v>Phòng khám đa khoa Hà Nội - Thái Nguyên19</v>
      </c>
      <c r="B2436" s="129" t="s">
        <v>3161</v>
      </c>
      <c r="C2436" s="130" t="s">
        <v>1535</v>
      </c>
      <c r="D2436" s="129" t="s">
        <v>76</v>
      </c>
    </row>
    <row r="2437" spans="1:4">
      <c r="A2437" s="119" t="str">
        <f t="shared" si="38"/>
        <v>Trạm y tế phường Bách Quang19</v>
      </c>
      <c r="B2437" s="129" t="s">
        <v>3160</v>
      </c>
      <c r="C2437" s="130" t="s">
        <v>1534</v>
      </c>
      <c r="D2437" s="129" t="s">
        <v>76</v>
      </c>
    </row>
    <row r="2438" spans="1:4">
      <c r="A2438" s="119" t="str">
        <f t="shared" si="38"/>
        <v>Công ty cổ phần y tế tổng hợp Minh Đức - Chi nhánh phòng khám đa khoa Minh Đức19</v>
      </c>
      <c r="B2438" s="129" t="s">
        <v>11194</v>
      </c>
      <c r="C2438" s="130" t="s">
        <v>1532</v>
      </c>
      <c r="D2438" s="129" t="s">
        <v>76</v>
      </c>
    </row>
    <row r="2439" spans="1:4">
      <c r="A2439" s="119" t="str">
        <f t="shared" si="38"/>
        <v>Bệnh viện Y học cổ truyền Thái Nguyên19</v>
      </c>
      <c r="B2439" s="129" t="s">
        <v>11195</v>
      </c>
      <c r="C2439" s="130" t="s">
        <v>1510</v>
      </c>
      <c r="D2439" s="129" t="s">
        <v>76</v>
      </c>
    </row>
    <row r="2440" spans="1:4">
      <c r="A2440" s="119" t="str">
        <f t="shared" si="38"/>
        <v>Bệnh viện Phục hồi chức năng tỉnh Thái Nguyên19</v>
      </c>
      <c r="B2440" s="129" t="s">
        <v>11196</v>
      </c>
      <c r="C2440" s="130" t="s">
        <v>1506</v>
      </c>
      <c r="D2440" s="129" t="s">
        <v>76</v>
      </c>
    </row>
    <row r="2441" spans="1:4">
      <c r="A2441" s="119" t="str">
        <f t="shared" si="38"/>
        <v>Trạm Y tế Trường Đại học Kinh tế và Quản trị kinh doanh19</v>
      </c>
      <c r="B2441" s="129" t="s">
        <v>11197</v>
      </c>
      <c r="C2441" s="130" t="s">
        <v>1504</v>
      </c>
      <c r="D2441" s="129" t="s">
        <v>76</v>
      </c>
    </row>
    <row r="2442" spans="1:4">
      <c r="A2442" s="119" t="str">
        <f t="shared" si="38"/>
        <v>Trạm Y tế Trường Đại học Kỹ thuật Công nghiệp19</v>
      </c>
      <c r="B2442" s="129" t="s">
        <v>11198</v>
      </c>
      <c r="C2442" s="130" t="s">
        <v>1503</v>
      </c>
      <c r="D2442" s="129" t="s">
        <v>76</v>
      </c>
    </row>
    <row r="2443" spans="1:4">
      <c r="A2443" s="119" t="str">
        <f t="shared" si="38"/>
        <v>Trạm Y tế Trường Đại học Sư phạm Thái Nguyên19</v>
      </c>
      <c r="B2443" s="129" t="s">
        <v>11199</v>
      </c>
      <c r="C2443" s="130" t="s">
        <v>1501</v>
      </c>
      <c r="D2443" s="129" t="s">
        <v>76</v>
      </c>
    </row>
    <row r="2444" spans="1:4">
      <c r="A2444" s="119" t="str">
        <f t="shared" si="38"/>
        <v>Trạm Y tế Trường Đại học Công nghệ Thông tin và Truyền thông19</v>
      </c>
      <c r="B2444" s="129" t="s">
        <v>12176</v>
      </c>
      <c r="C2444" s="130" t="s">
        <v>1500</v>
      </c>
      <c r="D2444" s="129" t="s">
        <v>76</v>
      </c>
    </row>
    <row r="2445" spans="1:4">
      <c r="A2445" s="119" t="str">
        <f t="shared" si="38"/>
        <v>Trạm y tế Công ty cổ phần Gang thép Thái Nguyên19</v>
      </c>
      <c r="B2445" s="129" t="s">
        <v>11200</v>
      </c>
      <c r="C2445" s="130" t="s">
        <v>1498</v>
      </c>
      <c r="D2445" s="129" t="s">
        <v>76</v>
      </c>
    </row>
    <row r="2446" spans="1:4">
      <c r="A2446" s="119" t="str">
        <f t="shared" si="38"/>
        <v>Trạm y tế phường Quán Triều19</v>
      </c>
      <c r="B2446" s="129" t="s">
        <v>3158</v>
      </c>
      <c r="C2446" s="130" t="s">
        <v>1448</v>
      </c>
      <c r="D2446" s="129" t="s">
        <v>76</v>
      </c>
    </row>
    <row r="2447" spans="1:4">
      <c r="A2447" s="119" t="str">
        <f t="shared" si="38"/>
        <v>Trạm y tế phường Quang Vinh19</v>
      </c>
      <c r="B2447" s="129" t="s">
        <v>3157</v>
      </c>
      <c r="C2447" s="130" t="s">
        <v>1447</v>
      </c>
      <c r="D2447" s="129" t="s">
        <v>76</v>
      </c>
    </row>
    <row r="2448" spans="1:4">
      <c r="A2448" s="119" t="str">
        <f t="shared" si="38"/>
        <v>Trạm y tế phường Túc Duyên19</v>
      </c>
      <c r="B2448" s="129" t="s">
        <v>3156</v>
      </c>
      <c r="C2448" s="130" t="s">
        <v>1446</v>
      </c>
      <c r="D2448" s="129" t="s">
        <v>76</v>
      </c>
    </row>
    <row r="2449" spans="1:4">
      <c r="A2449" s="119" t="str">
        <f t="shared" si="38"/>
        <v>Trạm y tế phường Trưng Vương19</v>
      </c>
      <c r="B2449" s="129" t="s">
        <v>3155</v>
      </c>
      <c r="C2449" s="130" t="s">
        <v>1444</v>
      </c>
      <c r="D2449" s="129" t="s">
        <v>76</v>
      </c>
    </row>
    <row r="2450" spans="1:4">
      <c r="A2450" s="119" t="str">
        <f t="shared" si="38"/>
        <v>Trạm y tế phường Quang Trung19</v>
      </c>
      <c r="B2450" s="129" t="s">
        <v>1750</v>
      </c>
      <c r="C2450" s="130" t="s">
        <v>1443</v>
      </c>
      <c r="D2450" s="129" t="s">
        <v>76</v>
      </c>
    </row>
    <row r="2451" spans="1:4">
      <c r="A2451" s="119" t="str">
        <f t="shared" si="38"/>
        <v>Trạm y tế phường Tân Thịnh19</v>
      </c>
      <c r="B2451" s="129" t="s">
        <v>3010</v>
      </c>
      <c r="C2451" s="130" t="s">
        <v>1441</v>
      </c>
      <c r="D2451" s="129" t="s">
        <v>76</v>
      </c>
    </row>
    <row r="2452" spans="1:4">
      <c r="A2452" s="119" t="str">
        <f t="shared" si="38"/>
        <v>Trạm y tế phường Thịnh Đán19</v>
      </c>
      <c r="B2452" s="129" t="s">
        <v>3154</v>
      </c>
      <c r="C2452" s="130" t="s">
        <v>1440</v>
      </c>
      <c r="D2452" s="129" t="s">
        <v>76</v>
      </c>
    </row>
    <row r="2453" spans="1:4">
      <c r="A2453" s="119" t="str">
        <f t="shared" si="38"/>
        <v>Trạm y tế phường Đồng Quang19</v>
      </c>
      <c r="B2453" s="129" t="s">
        <v>3153</v>
      </c>
      <c r="C2453" s="130" t="s">
        <v>1439</v>
      </c>
      <c r="D2453" s="129" t="s">
        <v>76</v>
      </c>
    </row>
    <row r="2454" spans="1:4">
      <c r="A2454" s="119" t="str">
        <f t="shared" si="38"/>
        <v>Trạm y tế phường Gia Sàng19</v>
      </c>
      <c r="B2454" s="129" t="s">
        <v>3152</v>
      </c>
      <c r="C2454" s="130" t="s">
        <v>1438</v>
      </c>
      <c r="D2454" s="129" t="s">
        <v>76</v>
      </c>
    </row>
    <row r="2455" spans="1:4">
      <c r="A2455" s="119" t="str">
        <f t="shared" si="38"/>
        <v>Trạm y tế phường Tân Lập19</v>
      </c>
      <c r="B2455" s="129" t="s">
        <v>3151</v>
      </c>
      <c r="C2455" s="130" t="s">
        <v>1437</v>
      </c>
      <c r="D2455" s="129" t="s">
        <v>76</v>
      </c>
    </row>
    <row r="2456" spans="1:4">
      <c r="A2456" s="119" t="str">
        <f t="shared" si="38"/>
        <v>Trạm y tế phường Cam Giá19</v>
      </c>
      <c r="B2456" s="129" t="s">
        <v>3150</v>
      </c>
      <c r="C2456" s="130" t="s">
        <v>1436</v>
      </c>
      <c r="D2456" s="129" t="s">
        <v>76</v>
      </c>
    </row>
    <row r="2457" spans="1:4">
      <c r="A2457" s="119" t="str">
        <f t="shared" si="38"/>
        <v>Trạm y tế phường Phú Xá19</v>
      </c>
      <c r="B2457" s="129" t="s">
        <v>3149</v>
      </c>
      <c r="C2457" s="130" t="s">
        <v>1435</v>
      </c>
      <c r="D2457" s="129" t="s">
        <v>76</v>
      </c>
    </row>
    <row r="2458" spans="1:4">
      <c r="A2458" s="119" t="str">
        <f t="shared" si="38"/>
        <v>Trạm y tế phường Hương Sơn19</v>
      </c>
      <c r="B2458" s="129" t="s">
        <v>3148</v>
      </c>
      <c r="C2458" s="130" t="s">
        <v>1434</v>
      </c>
      <c r="D2458" s="129" t="s">
        <v>76</v>
      </c>
    </row>
    <row r="2459" spans="1:4">
      <c r="A2459" s="119" t="str">
        <f t="shared" si="38"/>
        <v>Trạm y tế phường Trung Thành19</v>
      </c>
      <c r="B2459" s="129" t="s">
        <v>3147</v>
      </c>
      <c r="C2459" s="130" t="s">
        <v>1432</v>
      </c>
      <c r="D2459" s="129" t="s">
        <v>76</v>
      </c>
    </row>
    <row r="2460" spans="1:4">
      <c r="A2460" s="119" t="str">
        <f t="shared" si="38"/>
        <v>Trạm y tế phường Tân Thành19</v>
      </c>
      <c r="B2460" s="129" t="s">
        <v>3146</v>
      </c>
      <c r="C2460" s="130" t="s">
        <v>1431</v>
      </c>
      <c r="D2460" s="129" t="s">
        <v>76</v>
      </c>
    </row>
    <row r="2461" spans="1:4">
      <c r="A2461" s="119" t="str">
        <f t="shared" si="38"/>
        <v>Trạm y tế phường Tân Long19</v>
      </c>
      <c r="B2461" s="129" t="s">
        <v>3145</v>
      </c>
      <c r="C2461" s="130" t="s">
        <v>1430</v>
      </c>
      <c r="D2461" s="129" t="s">
        <v>76</v>
      </c>
    </row>
    <row r="2462" spans="1:4">
      <c r="A2462" s="119" t="str">
        <f t="shared" si="38"/>
        <v>Trạm y tế xã Phúc Hà19</v>
      </c>
      <c r="B2462" s="129" t="s">
        <v>3144</v>
      </c>
      <c r="C2462" s="130" t="s">
        <v>1429</v>
      </c>
      <c r="D2462" s="129" t="s">
        <v>76</v>
      </c>
    </row>
    <row r="2463" spans="1:4">
      <c r="A2463" s="119" t="str">
        <f t="shared" si="38"/>
        <v>Trạm y tế xã Phúc Xuân19</v>
      </c>
      <c r="B2463" s="129" t="s">
        <v>3143</v>
      </c>
      <c r="C2463" s="130" t="s">
        <v>1428</v>
      </c>
      <c r="D2463" s="129" t="s">
        <v>76</v>
      </c>
    </row>
    <row r="2464" spans="1:4">
      <c r="A2464" s="119" t="str">
        <f t="shared" si="38"/>
        <v>Trạm y tế xã Quyết Thắng19</v>
      </c>
      <c r="B2464" s="129" t="s">
        <v>2195</v>
      </c>
      <c r="C2464" s="130" t="s">
        <v>1427</v>
      </c>
      <c r="D2464" s="129" t="s">
        <v>76</v>
      </c>
    </row>
    <row r="2465" spans="1:4">
      <c r="A2465" s="119" t="str">
        <f t="shared" si="38"/>
        <v>Trạm y tế xã Phúc Trìu19</v>
      </c>
      <c r="B2465" s="129" t="s">
        <v>3142</v>
      </c>
      <c r="C2465" s="130" t="s">
        <v>1426</v>
      </c>
      <c r="D2465" s="129" t="s">
        <v>76</v>
      </c>
    </row>
    <row r="2466" spans="1:4">
      <c r="A2466" s="119" t="str">
        <f t="shared" si="38"/>
        <v>Trạm y tế xã Thịnh Đức19</v>
      </c>
      <c r="B2466" s="129" t="s">
        <v>3141</v>
      </c>
      <c r="C2466" s="130" t="s">
        <v>1425</v>
      </c>
      <c r="D2466" s="129" t="s">
        <v>76</v>
      </c>
    </row>
    <row r="2467" spans="1:4">
      <c r="A2467" s="119" t="str">
        <f t="shared" si="38"/>
        <v>Trạm y tế phường Tích Lương19</v>
      </c>
      <c r="B2467" s="129" t="s">
        <v>3140</v>
      </c>
      <c r="C2467" s="130" t="s">
        <v>1424</v>
      </c>
      <c r="D2467" s="129" t="s">
        <v>76</v>
      </c>
    </row>
    <row r="2468" spans="1:4">
      <c r="A2468" s="119" t="str">
        <f t="shared" si="38"/>
        <v>Trạm y tế xã Tân Cương19</v>
      </c>
      <c r="B2468" s="129" t="s">
        <v>3139</v>
      </c>
      <c r="C2468" s="130" t="s">
        <v>1423</v>
      </c>
      <c r="D2468" s="129" t="s">
        <v>76</v>
      </c>
    </row>
    <row r="2469" spans="1:4">
      <c r="A2469" s="119" t="str">
        <f t="shared" si="38"/>
        <v>Trạm y tế phường Lương Sơn19</v>
      </c>
      <c r="B2469" s="129" t="s">
        <v>3138</v>
      </c>
      <c r="C2469" s="130" t="s">
        <v>1421</v>
      </c>
      <c r="D2469" s="129" t="s">
        <v>76</v>
      </c>
    </row>
    <row r="2470" spans="1:4">
      <c r="A2470" s="119" t="str">
        <f t="shared" si="38"/>
        <v>Trạm y tế xã Cao Ngạn19</v>
      </c>
      <c r="B2470" s="129" t="s">
        <v>3137</v>
      </c>
      <c r="C2470" s="130" t="s">
        <v>1420</v>
      </c>
      <c r="D2470" s="129" t="s">
        <v>76</v>
      </c>
    </row>
    <row r="2471" spans="1:4">
      <c r="A2471" s="119" t="str">
        <f t="shared" si="38"/>
        <v>Trạm Y tế phường Đồng Bẩm19</v>
      </c>
      <c r="B2471" s="129" t="s">
        <v>9720</v>
      </c>
      <c r="C2471" s="130" t="s">
        <v>1419</v>
      </c>
      <c r="D2471" s="129" t="s">
        <v>76</v>
      </c>
    </row>
    <row r="2472" spans="1:4">
      <c r="A2472" s="119" t="str">
        <f t="shared" si="38"/>
        <v>Phòng khám đa khoa Trường cao đẳng Y tế Thái Nguyên19</v>
      </c>
      <c r="B2472" s="129" t="s">
        <v>11203</v>
      </c>
      <c r="C2472" s="130" t="s">
        <v>1393</v>
      </c>
      <c r="D2472" s="129" t="s">
        <v>76</v>
      </c>
    </row>
    <row r="2473" spans="1:4">
      <c r="A2473" s="119" t="str">
        <f t="shared" si="38"/>
        <v>Trạm Y tế Trường Phổ thông vùng cao Việt Bắc19</v>
      </c>
      <c r="B2473" s="129" t="s">
        <v>11204</v>
      </c>
      <c r="C2473" s="130" t="s">
        <v>1388</v>
      </c>
      <c r="D2473" s="129" t="s">
        <v>76</v>
      </c>
    </row>
    <row r="2474" spans="1:4">
      <c r="A2474" s="119" t="str">
        <f t="shared" si="38"/>
        <v>Trạm y tế phường Mỏ Chè19</v>
      </c>
      <c r="B2474" s="129" t="s">
        <v>3136</v>
      </c>
      <c r="C2474" s="130" t="s">
        <v>1343</v>
      </c>
      <c r="D2474" s="129" t="s">
        <v>76</v>
      </c>
    </row>
    <row r="2475" spans="1:4">
      <c r="A2475" s="119" t="str">
        <f t="shared" si="38"/>
        <v>Trạm y tế phường Cải Đan19</v>
      </c>
      <c r="B2475" s="129" t="s">
        <v>3135</v>
      </c>
      <c r="C2475" s="130" t="s">
        <v>1342</v>
      </c>
      <c r="D2475" s="129" t="s">
        <v>76</v>
      </c>
    </row>
    <row r="2476" spans="1:4">
      <c r="A2476" s="119" t="str">
        <f t="shared" si="38"/>
        <v>Trạm y tế phường Thắng Lợi19</v>
      </c>
      <c r="B2476" s="129" t="s">
        <v>3134</v>
      </c>
      <c r="C2476" s="130" t="s">
        <v>1341</v>
      </c>
      <c r="D2476" s="129" t="s">
        <v>76</v>
      </c>
    </row>
    <row r="2477" spans="1:4">
      <c r="A2477" s="119" t="str">
        <f t="shared" si="38"/>
        <v>Trạm y tế phường Phố Cò19</v>
      </c>
      <c r="B2477" s="129" t="s">
        <v>3133</v>
      </c>
      <c r="C2477" s="130" t="s">
        <v>1340</v>
      </c>
      <c r="D2477" s="129" t="s">
        <v>76</v>
      </c>
    </row>
    <row r="2478" spans="1:4">
      <c r="A2478" s="119" t="str">
        <f t="shared" si="38"/>
        <v>Trạm y tế xã Tân Quang19</v>
      </c>
      <c r="B2478" s="129" t="s">
        <v>1612</v>
      </c>
      <c r="C2478" s="130" t="s">
        <v>1338</v>
      </c>
      <c r="D2478" s="129" t="s">
        <v>76</v>
      </c>
    </row>
    <row r="2479" spans="1:4">
      <c r="A2479" s="119" t="str">
        <f t="shared" si="38"/>
        <v>Trạm y tế xã Bình Sơn19</v>
      </c>
      <c r="B2479" s="129" t="s">
        <v>2979</v>
      </c>
      <c r="C2479" s="130" t="s">
        <v>1337</v>
      </c>
      <c r="D2479" s="129" t="s">
        <v>76</v>
      </c>
    </row>
    <row r="2480" spans="1:4">
      <c r="A2480" s="119" t="str">
        <f t="shared" si="38"/>
        <v>Trạm y tế xã Bá Xuyên19</v>
      </c>
      <c r="B2480" s="129" t="s">
        <v>3132</v>
      </c>
      <c r="C2480" s="130" t="s">
        <v>1336</v>
      </c>
      <c r="D2480" s="129" t="s">
        <v>76</v>
      </c>
    </row>
    <row r="2481" spans="1:4">
      <c r="A2481" s="119" t="str">
        <f t="shared" si="38"/>
        <v>Trạm y tế xã Linh Thông19</v>
      </c>
      <c r="B2481" s="129" t="s">
        <v>3131</v>
      </c>
      <c r="C2481" s="130" t="s">
        <v>2244</v>
      </c>
      <c r="D2481" s="129" t="s">
        <v>76</v>
      </c>
    </row>
    <row r="2482" spans="1:4">
      <c r="A2482" s="119" t="str">
        <f t="shared" si="38"/>
        <v>Trạm y tế xã Lam Vỹ19</v>
      </c>
      <c r="B2482" s="129" t="s">
        <v>3130</v>
      </c>
      <c r="C2482" s="130" t="s">
        <v>2243</v>
      </c>
      <c r="D2482" s="129" t="s">
        <v>76</v>
      </c>
    </row>
    <row r="2483" spans="1:4">
      <c r="A2483" s="119" t="str">
        <f t="shared" si="38"/>
        <v>Trạm y tế xã Quy Kỳ19</v>
      </c>
      <c r="B2483" s="129" t="s">
        <v>3129</v>
      </c>
      <c r="C2483" s="130" t="s">
        <v>2242</v>
      </c>
      <c r="D2483" s="129" t="s">
        <v>76</v>
      </c>
    </row>
    <row r="2484" spans="1:4">
      <c r="A2484" s="119" t="str">
        <f t="shared" si="38"/>
        <v>Trạm y tế xã Tân Thịnh19</v>
      </c>
      <c r="B2484" s="129" t="s">
        <v>2112</v>
      </c>
      <c r="C2484" s="130" t="s">
        <v>2241</v>
      </c>
      <c r="D2484" s="129" t="s">
        <v>76</v>
      </c>
    </row>
    <row r="2485" spans="1:4">
      <c r="A2485" s="119" t="str">
        <f t="shared" si="38"/>
        <v>Trạm y tế xã Kim Phượng19</v>
      </c>
      <c r="B2485" s="129" t="s">
        <v>3128</v>
      </c>
      <c r="C2485" s="130" t="s">
        <v>2240</v>
      </c>
      <c r="D2485" s="129" t="s">
        <v>76</v>
      </c>
    </row>
    <row r="2486" spans="1:4">
      <c r="A2486" s="119" t="str">
        <f t="shared" si="38"/>
        <v>Trạm y tế xã Bảo Linh19</v>
      </c>
      <c r="B2486" s="129" t="s">
        <v>3127</v>
      </c>
      <c r="C2486" s="130" t="s">
        <v>2238</v>
      </c>
      <c r="D2486" s="129" t="s">
        <v>76</v>
      </c>
    </row>
    <row r="2487" spans="1:4">
      <c r="A2487" s="119" t="str">
        <f t="shared" si="38"/>
        <v>Trạm y tế xã Phúc Chu19</v>
      </c>
      <c r="B2487" s="129" t="s">
        <v>3126</v>
      </c>
      <c r="C2487" s="130" t="s">
        <v>2235</v>
      </c>
      <c r="D2487" s="129" t="s">
        <v>76</v>
      </c>
    </row>
    <row r="2488" spans="1:4">
      <c r="A2488" s="119" t="str">
        <f t="shared" si="38"/>
        <v>Trạm y tế xã Tân Dương19</v>
      </c>
      <c r="B2488" s="129" t="s">
        <v>3125</v>
      </c>
      <c r="C2488" s="130" t="s">
        <v>2234</v>
      </c>
      <c r="D2488" s="129" t="s">
        <v>76</v>
      </c>
    </row>
    <row r="2489" spans="1:4">
      <c r="A2489" s="119" t="str">
        <f t="shared" si="38"/>
        <v>Trạm y tế xã Phượng Tiến19</v>
      </c>
      <c r="B2489" s="129" t="s">
        <v>3124</v>
      </c>
      <c r="C2489" s="130" t="s">
        <v>1306</v>
      </c>
      <c r="D2489" s="129" t="s">
        <v>76</v>
      </c>
    </row>
    <row r="2490" spans="1:4">
      <c r="A2490" s="119" t="str">
        <f t="shared" si="38"/>
        <v>Trạm y tế xã Bảo Cường19</v>
      </c>
      <c r="B2490" s="129" t="s">
        <v>3123</v>
      </c>
      <c r="C2490" s="130" t="s">
        <v>2231</v>
      </c>
      <c r="D2490" s="129" t="s">
        <v>76</v>
      </c>
    </row>
    <row r="2491" spans="1:4">
      <c r="A2491" s="119" t="str">
        <f t="shared" si="38"/>
        <v>Trạm y tế xã Đồng Thịnh19</v>
      </c>
      <c r="B2491" s="129" t="s">
        <v>3122</v>
      </c>
      <c r="C2491" s="130" t="s">
        <v>2229</v>
      </c>
      <c r="D2491" s="129" t="s">
        <v>76</v>
      </c>
    </row>
    <row r="2492" spans="1:4">
      <c r="A2492" s="119" t="str">
        <f t="shared" si="38"/>
        <v>Trạm y tế xã Định Biên19</v>
      </c>
      <c r="B2492" s="129" t="s">
        <v>3121</v>
      </c>
      <c r="C2492" s="130" t="s">
        <v>2227</v>
      </c>
      <c r="D2492" s="129" t="s">
        <v>76</v>
      </c>
    </row>
    <row r="2493" spans="1:4">
      <c r="A2493" s="119" t="str">
        <f t="shared" si="38"/>
        <v>Trạm y tế xã Thanh Định19</v>
      </c>
      <c r="B2493" s="129" t="s">
        <v>3120</v>
      </c>
      <c r="C2493" s="130" t="s">
        <v>2225</v>
      </c>
      <c r="D2493" s="129" t="s">
        <v>76</v>
      </c>
    </row>
    <row r="2494" spans="1:4">
      <c r="A2494" s="119" t="str">
        <f t="shared" si="38"/>
        <v>Trạm y tế Xã Trung Hội19</v>
      </c>
      <c r="B2494" s="129" t="s">
        <v>3119</v>
      </c>
      <c r="C2494" s="130" t="s">
        <v>2223</v>
      </c>
      <c r="D2494" s="129" t="s">
        <v>76</v>
      </c>
    </row>
    <row r="2495" spans="1:4">
      <c r="A2495" s="119" t="str">
        <f t="shared" si="38"/>
        <v>Trạm y tế Xã Trung Lương19</v>
      </c>
      <c r="B2495" s="129" t="s">
        <v>3118</v>
      </c>
      <c r="C2495" s="130" t="s">
        <v>2221</v>
      </c>
      <c r="D2495" s="129" t="s">
        <v>76</v>
      </c>
    </row>
    <row r="2496" spans="1:4">
      <c r="A2496" s="119" t="str">
        <f t="shared" si="38"/>
        <v>Trạm y tế xã Bình Yên19</v>
      </c>
      <c r="B2496" s="129" t="s">
        <v>2233</v>
      </c>
      <c r="C2496" s="130" t="s">
        <v>1305</v>
      </c>
      <c r="D2496" s="129" t="s">
        <v>76</v>
      </c>
    </row>
    <row r="2497" spans="1:4">
      <c r="A2497" s="119" t="str">
        <f t="shared" si="38"/>
        <v>Trạm y tế xã Điềm Mặc19</v>
      </c>
      <c r="B2497" s="129" t="s">
        <v>3117</v>
      </c>
      <c r="C2497" s="130" t="s">
        <v>2218</v>
      </c>
      <c r="D2497" s="129" t="s">
        <v>76</v>
      </c>
    </row>
    <row r="2498" spans="1:4">
      <c r="A2498" s="119" t="str">
        <f t="shared" si="38"/>
        <v>Trạm y tế xã Phú Tiến19</v>
      </c>
      <c r="B2498" s="129" t="s">
        <v>3116</v>
      </c>
      <c r="C2498" s="130" t="s">
        <v>2216</v>
      </c>
      <c r="D2498" s="129" t="s">
        <v>76</v>
      </c>
    </row>
    <row r="2499" spans="1:4">
      <c r="A2499" s="119" t="str">
        <f t="shared" ref="A2499:A2562" si="39">B2499&amp;D2499</f>
        <v>Trạm y tế xã Bộc Nhiêu19</v>
      </c>
      <c r="B2499" s="129" t="s">
        <v>3115</v>
      </c>
      <c r="C2499" s="130" t="s">
        <v>2214</v>
      </c>
      <c r="D2499" s="129" t="s">
        <v>76</v>
      </c>
    </row>
    <row r="2500" spans="1:4">
      <c r="A2500" s="119" t="str">
        <f t="shared" si="39"/>
        <v>Trạm y tế xã Sơn Phú19</v>
      </c>
      <c r="B2500" s="129" t="s">
        <v>2080</v>
      </c>
      <c r="C2500" s="130" t="s">
        <v>2212</v>
      </c>
      <c r="D2500" s="129" t="s">
        <v>76</v>
      </c>
    </row>
    <row r="2501" spans="1:4">
      <c r="A2501" s="119" t="str">
        <f t="shared" si="39"/>
        <v>Trạm y tế xã Phú Đình19</v>
      </c>
      <c r="B2501" s="129" t="s">
        <v>3114</v>
      </c>
      <c r="C2501" s="130" t="s">
        <v>2210</v>
      </c>
      <c r="D2501" s="129" t="s">
        <v>76</v>
      </c>
    </row>
    <row r="2502" spans="1:4">
      <c r="A2502" s="119" t="str">
        <f t="shared" si="39"/>
        <v>Trạm y tế xã Bình Thành19</v>
      </c>
      <c r="B2502" s="129" t="s">
        <v>3113</v>
      </c>
      <c r="C2502" s="130" t="s">
        <v>2208</v>
      </c>
      <c r="D2502" s="129" t="s">
        <v>76</v>
      </c>
    </row>
    <row r="2503" spans="1:4">
      <c r="A2503" s="119" t="str">
        <f t="shared" si="39"/>
        <v>Trạm y tế Thị trấn Giang Tiên19</v>
      </c>
      <c r="B2503" s="129" t="s">
        <v>3112</v>
      </c>
      <c r="C2503" s="130" t="s">
        <v>2184</v>
      </c>
      <c r="D2503" s="129" t="s">
        <v>76</v>
      </c>
    </row>
    <row r="2504" spans="1:4">
      <c r="A2504" s="119" t="str">
        <f t="shared" si="39"/>
        <v>Trạm y tế xã Yên Ninh19</v>
      </c>
      <c r="B2504" s="129" t="s">
        <v>3111</v>
      </c>
      <c r="C2504" s="130" t="s">
        <v>2182</v>
      </c>
      <c r="D2504" s="129" t="s">
        <v>76</v>
      </c>
    </row>
    <row r="2505" spans="1:4">
      <c r="A2505" s="119" t="str">
        <f t="shared" si="39"/>
        <v>Trạm y tế xã Yên Trạch19</v>
      </c>
      <c r="B2505" s="129" t="s">
        <v>3110</v>
      </c>
      <c r="C2505" s="130" t="s">
        <v>2180</v>
      </c>
      <c r="D2505" s="129" t="s">
        <v>76</v>
      </c>
    </row>
    <row r="2506" spans="1:4">
      <c r="A2506" s="119" t="str">
        <f t="shared" si="39"/>
        <v>Trạm y tế xã Yên Đổ19</v>
      </c>
      <c r="B2506" s="129" t="s">
        <v>3109</v>
      </c>
      <c r="C2506" s="130" t="s">
        <v>2178</v>
      </c>
      <c r="D2506" s="129" t="s">
        <v>76</v>
      </c>
    </row>
    <row r="2507" spans="1:4">
      <c r="A2507" s="119" t="str">
        <f t="shared" si="39"/>
        <v>Trạm y tế xã Yên Lạc19</v>
      </c>
      <c r="B2507" s="129" t="s">
        <v>1827</v>
      </c>
      <c r="C2507" s="130" t="s">
        <v>2176</v>
      </c>
      <c r="D2507" s="129" t="s">
        <v>76</v>
      </c>
    </row>
    <row r="2508" spans="1:4">
      <c r="A2508" s="119" t="str">
        <f t="shared" si="39"/>
        <v>Trạm y tế xã Ôn Lương19</v>
      </c>
      <c r="B2508" s="129" t="s">
        <v>3108</v>
      </c>
      <c r="C2508" s="130" t="s">
        <v>2174</v>
      </c>
      <c r="D2508" s="129" t="s">
        <v>76</v>
      </c>
    </row>
    <row r="2509" spans="1:4">
      <c r="A2509" s="119" t="str">
        <f t="shared" si="39"/>
        <v>Trạm y tế xã Động Đạt19</v>
      </c>
      <c r="B2509" s="129" t="s">
        <v>3107</v>
      </c>
      <c r="C2509" s="130" t="s">
        <v>2173</v>
      </c>
      <c r="D2509" s="129" t="s">
        <v>76</v>
      </c>
    </row>
    <row r="2510" spans="1:4">
      <c r="A2510" s="119" t="str">
        <f t="shared" si="39"/>
        <v>Trạm y tế xã Phủ Lý19</v>
      </c>
      <c r="B2510" s="129" t="s">
        <v>3106</v>
      </c>
      <c r="C2510" s="130" t="s">
        <v>2171</v>
      </c>
      <c r="D2510" s="129" t="s">
        <v>76</v>
      </c>
    </row>
    <row r="2511" spans="1:4">
      <c r="A2511" s="119" t="str">
        <f t="shared" si="39"/>
        <v>Trạm y tế xã Phú Đô19</v>
      </c>
      <c r="B2511" s="129" t="s">
        <v>3105</v>
      </c>
      <c r="C2511" s="130" t="s">
        <v>2169</v>
      </c>
      <c r="D2511" s="129" t="s">
        <v>76</v>
      </c>
    </row>
    <row r="2512" spans="1:4">
      <c r="A2512" s="119" t="str">
        <f t="shared" si="39"/>
        <v>Trạm y tế xã Hợp Thành19</v>
      </c>
      <c r="B2512" s="129" t="s">
        <v>2220</v>
      </c>
      <c r="C2512" s="130" t="s">
        <v>2167</v>
      </c>
      <c r="D2512" s="129" t="s">
        <v>76</v>
      </c>
    </row>
    <row r="2513" spans="1:4">
      <c r="A2513" s="119" t="str">
        <f t="shared" si="39"/>
        <v>Trạm y tế xã Tức Tranh19</v>
      </c>
      <c r="B2513" s="129" t="s">
        <v>3104</v>
      </c>
      <c r="C2513" s="130" t="s">
        <v>2166</v>
      </c>
      <c r="D2513" s="129" t="s">
        <v>76</v>
      </c>
    </row>
    <row r="2514" spans="1:4">
      <c r="A2514" s="119" t="str">
        <f t="shared" si="39"/>
        <v>Trạm y tế xã Phấn Mễ19</v>
      </c>
      <c r="B2514" s="129" t="s">
        <v>3103</v>
      </c>
      <c r="C2514" s="130" t="s">
        <v>2164</v>
      </c>
      <c r="D2514" s="129" t="s">
        <v>76</v>
      </c>
    </row>
    <row r="2515" spans="1:4">
      <c r="A2515" s="119" t="str">
        <f t="shared" si="39"/>
        <v>Trạm y tế xã Vô Tranh19</v>
      </c>
      <c r="B2515" s="129" t="s">
        <v>3102</v>
      </c>
      <c r="C2515" s="130" t="s">
        <v>2163</v>
      </c>
      <c r="D2515" s="129" t="s">
        <v>76</v>
      </c>
    </row>
    <row r="2516" spans="1:4">
      <c r="A2516" s="119" t="str">
        <f t="shared" si="39"/>
        <v>Trạm y tế xã Cổ Lũng19</v>
      </c>
      <c r="B2516" s="129" t="s">
        <v>3101</v>
      </c>
      <c r="C2516" s="130" t="s">
        <v>2161</v>
      </c>
      <c r="D2516" s="129" t="s">
        <v>76</v>
      </c>
    </row>
    <row r="2517" spans="1:4">
      <c r="A2517" s="119" t="str">
        <f t="shared" si="39"/>
        <v>Trạm y tế xã Sơn Cẩm19</v>
      </c>
      <c r="B2517" s="129" t="s">
        <v>3100</v>
      </c>
      <c r="C2517" s="130" t="s">
        <v>2159</v>
      </c>
      <c r="D2517" s="129" t="s">
        <v>76</v>
      </c>
    </row>
    <row r="2518" spans="1:4">
      <c r="A2518" s="119" t="str">
        <f t="shared" si="39"/>
        <v>Trạm y tế Thị trấn Sông Cầu19</v>
      </c>
      <c r="B2518" s="129" t="s">
        <v>3099</v>
      </c>
      <c r="C2518" s="130" t="s">
        <v>2148</v>
      </c>
      <c r="D2518" s="129" t="s">
        <v>76</v>
      </c>
    </row>
    <row r="2519" spans="1:4">
      <c r="A2519" s="119" t="str">
        <f t="shared" si="39"/>
        <v>Trạm Y tế phường Chùa Hang19</v>
      </c>
      <c r="B2519" s="129" t="s">
        <v>10196</v>
      </c>
      <c r="C2519" s="130" t="s">
        <v>2147</v>
      </c>
      <c r="D2519" s="129" t="s">
        <v>76</v>
      </c>
    </row>
    <row r="2520" spans="1:4">
      <c r="A2520" s="119" t="str">
        <f t="shared" si="39"/>
        <v>Trạm y tế Thị trấn Trại Cau19</v>
      </c>
      <c r="B2520" s="129" t="s">
        <v>3098</v>
      </c>
      <c r="C2520" s="130" t="s">
        <v>2146</v>
      </c>
      <c r="D2520" s="129" t="s">
        <v>76</v>
      </c>
    </row>
    <row r="2521" spans="1:4">
      <c r="A2521" s="119" t="str">
        <f t="shared" si="39"/>
        <v>Trạm y tế xã Văn Lăng19</v>
      </c>
      <c r="B2521" s="129" t="s">
        <v>3097</v>
      </c>
      <c r="C2521" s="130" t="s">
        <v>2145</v>
      </c>
      <c r="D2521" s="129" t="s">
        <v>76</v>
      </c>
    </row>
    <row r="2522" spans="1:4">
      <c r="A2522" s="119" t="str">
        <f t="shared" si="39"/>
        <v>Trạm y tế xã Tân Long19</v>
      </c>
      <c r="B2522" s="129" t="s">
        <v>2266</v>
      </c>
      <c r="C2522" s="130" t="s">
        <v>2143</v>
      </c>
      <c r="D2522" s="129" t="s">
        <v>76</v>
      </c>
    </row>
    <row r="2523" spans="1:4">
      <c r="A2523" s="119" t="str">
        <f t="shared" si="39"/>
        <v>Trạm y tế xã Hòa Bình19</v>
      </c>
      <c r="B2523" s="129" t="s">
        <v>3096</v>
      </c>
      <c r="C2523" s="130" t="s">
        <v>2366</v>
      </c>
      <c r="D2523" s="129" t="s">
        <v>76</v>
      </c>
    </row>
    <row r="2524" spans="1:4">
      <c r="A2524" s="119" t="str">
        <f t="shared" si="39"/>
        <v>Trạm y tế xã Quang Sơn19</v>
      </c>
      <c r="B2524" s="129" t="s">
        <v>3095</v>
      </c>
      <c r="C2524" s="130" t="s">
        <v>2365</v>
      </c>
      <c r="D2524" s="129" t="s">
        <v>76</v>
      </c>
    </row>
    <row r="2525" spans="1:4">
      <c r="A2525" s="119" t="str">
        <f t="shared" si="39"/>
        <v>Trạm y tế xã Minh Lập19</v>
      </c>
      <c r="B2525" s="129" t="s">
        <v>3094</v>
      </c>
      <c r="C2525" s="130" t="s">
        <v>2363</v>
      </c>
      <c r="D2525" s="129" t="s">
        <v>76</v>
      </c>
    </row>
    <row r="2526" spans="1:4">
      <c r="A2526" s="119" t="str">
        <f t="shared" si="39"/>
        <v>Trạm y tế xã Văn Hán19</v>
      </c>
      <c r="B2526" s="129" t="s">
        <v>3093</v>
      </c>
      <c r="C2526" s="130" t="s">
        <v>2141</v>
      </c>
      <c r="D2526" s="129" t="s">
        <v>76</v>
      </c>
    </row>
    <row r="2527" spans="1:4">
      <c r="A2527" s="119" t="str">
        <f t="shared" si="39"/>
        <v>Trạm y tế xã Hóa Trung19</v>
      </c>
      <c r="B2527" s="129" t="s">
        <v>3092</v>
      </c>
      <c r="C2527" s="130" t="s">
        <v>2139</v>
      </c>
      <c r="D2527" s="129" t="s">
        <v>76</v>
      </c>
    </row>
    <row r="2528" spans="1:4">
      <c r="A2528" s="119" t="str">
        <f t="shared" si="39"/>
        <v>Trạm y tế xã Khe Mo19</v>
      </c>
      <c r="B2528" s="129" t="s">
        <v>3091</v>
      </c>
      <c r="C2528" s="130" t="s">
        <v>2137</v>
      </c>
      <c r="D2528" s="129" t="s">
        <v>76</v>
      </c>
    </row>
    <row r="2529" spans="1:4">
      <c r="A2529" s="119" t="str">
        <f t="shared" si="39"/>
        <v>Trạm y tế xã Cây Thị19</v>
      </c>
      <c r="B2529" s="129" t="s">
        <v>3090</v>
      </c>
      <c r="C2529" s="130" t="s">
        <v>2135</v>
      </c>
      <c r="D2529" s="129" t="s">
        <v>76</v>
      </c>
    </row>
    <row r="2530" spans="1:4">
      <c r="A2530" s="119" t="str">
        <f t="shared" si="39"/>
        <v>Trạm y tế thị trấn Hóa Thượng19</v>
      </c>
      <c r="B2530" s="129" t="s">
        <v>12177</v>
      </c>
      <c r="C2530" s="130" t="s">
        <v>2133</v>
      </c>
      <c r="D2530" s="129" t="s">
        <v>76</v>
      </c>
    </row>
    <row r="2531" spans="1:4">
      <c r="A2531" s="119" t="str">
        <f t="shared" si="39"/>
        <v>Trạm y tế xã Hợp Tiến19</v>
      </c>
      <c r="B2531" s="129" t="s">
        <v>3089</v>
      </c>
      <c r="C2531" s="130" t="s">
        <v>2129</v>
      </c>
      <c r="D2531" s="129" t="s">
        <v>76</v>
      </c>
    </row>
    <row r="2532" spans="1:4">
      <c r="A2532" s="119" t="str">
        <f t="shared" si="39"/>
        <v>Trạm y tế xã Linh Sơn19</v>
      </c>
      <c r="B2532" s="129" t="s">
        <v>3088</v>
      </c>
      <c r="C2532" s="130" t="s">
        <v>2127</v>
      </c>
      <c r="D2532" s="129" t="s">
        <v>76</v>
      </c>
    </row>
    <row r="2533" spans="1:4">
      <c r="A2533" s="119" t="str">
        <f t="shared" si="39"/>
        <v>Trạm y tế xã Tân Lợi19</v>
      </c>
      <c r="B2533" s="129" t="s">
        <v>3087</v>
      </c>
      <c r="C2533" s="130" t="s">
        <v>2125</v>
      </c>
      <c r="D2533" s="129" t="s">
        <v>76</v>
      </c>
    </row>
    <row r="2534" spans="1:4">
      <c r="A2534" s="119" t="str">
        <f t="shared" si="39"/>
        <v>Trạm y tế xã Nam Hòa19</v>
      </c>
      <c r="B2534" s="129" t="s">
        <v>3086</v>
      </c>
      <c r="C2534" s="130" t="s">
        <v>2123</v>
      </c>
      <c r="D2534" s="129" t="s">
        <v>76</v>
      </c>
    </row>
    <row r="2535" spans="1:4">
      <c r="A2535" s="119" t="str">
        <f t="shared" si="39"/>
        <v>Trạm y tế xã Huống Thượng19</v>
      </c>
      <c r="B2535" s="129" t="s">
        <v>3085</v>
      </c>
      <c r="C2535" s="130" t="s">
        <v>2119</v>
      </c>
      <c r="D2535" s="129" t="s">
        <v>76</v>
      </c>
    </row>
    <row r="2536" spans="1:4">
      <c r="A2536" s="119" t="str">
        <f t="shared" si="39"/>
        <v>Trạm y tế Thị trấn Đình Cả19</v>
      </c>
      <c r="B2536" s="129" t="s">
        <v>3084</v>
      </c>
      <c r="C2536" s="130" t="s">
        <v>2090</v>
      </c>
      <c r="D2536" s="129" t="s">
        <v>76</v>
      </c>
    </row>
    <row r="2537" spans="1:4">
      <c r="A2537" s="119" t="str">
        <f t="shared" si="39"/>
        <v>Trạm y tế xã Sảng Mộc19</v>
      </c>
      <c r="B2537" s="129" t="s">
        <v>3083</v>
      </c>
      <c r="C2537" s="130" t="s">
        <v>2089</v>
      </c>
      <c r="D2537" s="129" t="s">
        <v>76</v>
      </c>
    </row>
    <row r="2538" spans="1:4">
      <c r="A2538" s="119" t="str">
        <f t="shared" si="39"/>
        <v>Trạm y tế xã Nghinh Tường19</v>
      </c>
      <c r="B2538" s="129" t="s">
        <v>3082</v>
      </c>
      <c r="C2538" s="130" t="s">
        <v>2087</v>
      </c>
      <c r="D2538" s="129" t="s">
        <v>76</v>
      </c>
    </row>
    <row r="2539" spans="1:4">
      <c r="A2539" s="119" t="str">
        <f t="shared" si="39"/>
        <v>Trạm y tế xã Thần Xa19</v>
      </c>
      <c r="B2539" s="129" t="s">
        <v>3081</v>
      </c>
      <c r="C2539" s="130" t="s">
        <v>2085</v>
      </c>
      <c r="D2539" s="129" t="s">
        <v>76</v>
      </c>
    </row>
    <row r="2540" spans="1:4">
      <c r="A2540" s="119" t="str">
        <f t="shared" si="39"/>
        <v>Trạm y tế xã Vũ Chấn19</v>
      </c>
      <c r="B2540" s="129" t="s">
        <v>3080</v>
      </c>
      <c r="C2540" s="130" t="s">
        <v>2083</v>
      </c>
      <c r="D2540" s="129" t="s">
        <v>76</v>
      </c>
    </row>
    <row r="2541" spans="1:4">
      <c r="A2541" s="119" t="str">
        <f t="shared" si="39"/>
        <v>Trạm y tế xã Thượng Nung19</v>
      </c>
      <c r="B2541" s="129" t="s">
        <v>3079</v>
      </c>
      <c r="C2541" s="130" t="s">
        <v>2082</v>
      </c>
      <c r="D2541" s="129" t="s">
        <v>76</v>
      </c>
    </row>
    <row r="2542" spans="1:4">
      <c r="A2542" s="119" t="str">
        <f t="shared" si="39"/>
        <v>Trạm y tế xã Phú Thượng19</v>
      </c>
      <c r="B2542" s="129" t="s">
        <v>3078</v>
      </c>
      <c r="C2542" s="130" t="s">
        <v>2081</v>
      </c>
      <c r="D2542" s="129" t="s">
        <v>76</v>
      </c>
    </row>
    <row r="2543" spans="1:4">
      <c r="A2543" s="119" t="str">
        <f t="shared" si="39"/>
        <v>Trạm y tế xã Cúc Đường19</v>
      </c>
      <c r="B2543" s="129" t="s">
        <v>3077</v>
      </c>
      <c r="C2543" s="130" t="s">
        <v>2079</v>
      </c>
      <c r="D2543" s="129" t="s">
        <v>76</v>
      </c>
    </row>
    <row r="2544" spans="1:4">
      <c r="A2544" s="119" t="str">
        <f t="shared" si="39"/>
        <v>Trạm y tế xã La Hiên19</v>
      </c>
      <c r="B2544" s="129" t="s">
        <v>3076</v>
      </c>
      <c r="C2544" s="130" t="s">
        <v>2346</v>
      </c>
      <c r="D2544" s="129" t="s">
        <v>76</v>
      </c>
    </row>
    <row r="2545" spans="1:4">
      <c r="A2545" s="119" t="str">
        <f t="shared" si="39"/>
        <v>Trạm y tế xã Lâu Thượng19</v>
      </c>
      <c r="B2545" s="129" t="s">
        <v>3075</v>
      </c>
      <c r="C2545" s="130" t="s">
        <v>2345</v>
      </c>
      <c r="D2545" s="129" t="s">
        <v>76</v>
      </c>
    </row>
    <row r="2546" spans="1:4">
      <c r="A2546" s="119" t="str">
        <f t="shared" si="39"/>
        <v>Trạm y tế xã Tràng Xá19</v>
      </c>
      <c r="B2546" s="129" t="s">
        <v>3074</v>
      </c>
      <c r="C2546" s="130" t="s">
        <v>2343</v>
      </c>
      <c r="D2546" s="129" t="s">
        <v>76</v>
      </c>
    </row>
    <row r="2547" spans="1:4">
      <c r="A2547" s="119" t="str">
        <f t="shared" si="39"/>
        <v>Trạm y tế xã Phương Giao19</v>
      </c>
      <c r="B2547" s="129" t="s">
        <v>3073</v>
      </c>
      <c r="C2547" s="130" t="s">
        <v>2341</v>
      </c>
      <c r="D2547" s="129" t="s">
        <v>76</v>
      </c>
    </row>
    <row r="2548" spans="1:4">
      <c r="A2548" s="119" t="str">
        <f t="shared" si="39"/>
        <v>Trạm y tế xã Liên Minh19</v>
      </c>
      <c r="B2548" s="129" t="s">
        <v>3072</v>
      </c>
      <c r="C2548" s="130" t="s">
        <v>2078</v>
      </c>
      <c r="D2548" s="129" t="s">
        <v>76</v>
      </c>
    </row>
    <row r="2549" spans="1:4">
      <c r="A2549" s="119" t="str">
        <f t="shared" si="39"/>
        <v>Trạm y tế xã Dân Tiến19</v>
      </c>
      <c r="B2549" s="129" t="s">
        <v>3071</v>
      </c>
      <c r="C2549" s="130" t="s">
        <v>2338</v>
      </c>
      <c r="D2549" s="129" t="s">
        <v>76</v>
      </c>
    </row>
    <row r="2550" spans="1:4">
      <c r="A2550" s="119" t="str">
        <f t="shared" si="39"/>
        <v>Trạm y tế xã Bình Long19</v>
      </c>
      <c r="B2550" s="129" t="s">
        <v>1840</v>
      </c>
      <c r="C2550" s="130" t="s">
        <v>2077</v>
      </c>
      <c r="D2550" s="129" t="s">
        <v>76</v>
      </c>
    </row>
    <row r="2551" spans="1:4">
      <c r="A2551" s="119" t="str">
        <f t="shared" si="39"/>
        <v>Bệnh viện Quốc tế Thái Nguyên19</v>
      </c>
      <c r="B2551" s="129" t="s">
        <v>3070</v>
      </c>
      <c r="C2551" s="130" t="s">
        <v>3069</v>
      </c>
      <c r="D2551" s="129" t="s">
        <v>76</v>
      </c>
    </row>
    <row r="2552" spans="1:4">
      <c r="A2552" s="119" t="str">
        <f t="shared" si="39"/>
        <v>Trạm y tế Thị trấn Quân Chu19</v>
      </c>
      <c r="B2552" s="129" t="s">
        <v>3068</v>
      </c>
      <c r="C2552" s="130" t="s">
        <v>2056</v>
      </c>
      <c r="D2552" s="129" t="s">
        <v>76</v>
      </c>
    </row>
    <row r="2553" spans="1:4">
      <c r="A2553" s="119" t="str">
        <f t="shared" si="39"/>
        <v>Trạm y tế xã Phúc Lương19</v>
      </c>
      <c r="B2553" s="129" t="s">
        <v>3067</v>
      </c>
      <c r="C2553" s="130" t="s">
        <v>2054</v>
      </c>
      <c r="D2553" s="129" t="s">
        <v>76</v>
      </c>
    </row>
    <row r="2554" spans="1:4">
      <c r="A2554" s="119" t="str">
        <f t="shared" si="39"/>
        <v>Trạm y tế xã Yên Lãng19</v>
      </c>
      <c r="B2554" s="129" t="s">
        <v>3066</v>
      </c>
      <c r="C2554" s="130" t="s">
        <v>2050</v>
      </c>
      <c r="D2554" s="129" t="s">
        <v>76</v>
      </c>
    </row>
    <row r="2555" spans="1:4">
      <c r="A2555" s="119" t="str">
        <f t="shared" si="39"/>
        <v>Trạm y tế xã Đức Lương19</v>
      </c>
      <c r="B2555" s="129" t="s">
        <v>3065</v>
      </c>
      <c r="C2555" s="130" t="s">
        <v>2048</v>
      </c>
      <c r="D2555" s="129" t="s">
        <v>76</v>
      </c>
    </row>
    <row r="2556" spans="1:4">
      <c r="A2556" s="119" t="str">
        <f t="shared" si="39"/>
        <v>Trạm y tế xã Phú Cường19</v>
      </c>
      <c r="B2556" s="129" t="s">
        <v>2955</v>
      </c>
      <c r="C2556" s="130" t="s">
        <v>2046</v>
      </c>
      <c r="D2556" s="129" t="s">
        <v>76</v>
      </c>
    </row>
    <row r="2557" spans="1:4">
      <c r="A2557" s="119" t="str">
        <f t="shared" si="39"/>
        <v>Trạm y tế xã Na Mao19</v>
      </c>
      <c r="B2557" s="129" t="s">
        <v>3064</v>
      </c>
      <c r="C2557" s="130" t="s">
        <v>2045</v>
      </c>
      <c r="D2557" s="129" t="s">
        <v>76</v>
      </c>
    </row>
    <row r="2558" spans="1:4">
      <c r="A2558" s="119" t="str">
        <f t="shared" si="39"/>
        <v>Trạm y tế xã Phú Lạc19</v>
      </c>
      <c r="B2558" s="129" t="s">
        <v>3063</v>
      </c>
      <c r="C2558" s="130" t="s">
        <v>2044</v>
      </c>
      <c r="D2558" s="129" t="s">
        <v>76</v>
      </c>
    </row>
    <row r="2559" spans="1:4">
      <c r="A2559" s="119" t="str">
        <f t="shared" si="39"/>
        <v>Trạm y tế xã Tân Linh19</v>
      </c>
      <c r="B2559" s="129" t="s">
        <v>3062</v>
      </c>
      <c r="C2559" s="130" t="s">
        <v>2331</v>
      </c>
      <c r="D2559" s="129" t="s">
        <v>76</v>
      </c>
    </row>
    <row r="2560" spans="1:4">
      <c r="A2560" s="119" t="str">
        <f t="shared" si="39"/>
        <v>Trạm y tế xã Phú Thịnh19</v>
      </c>
      <c r="B2560" s="129" t="s">
        <v>2248</v>
      </c>
      <c r="C2560" s="130" t="s">
        <v>2329</v>
      </c>
      <c r="D2560" s="129" t="s">
        <v>76</v>
      </c>
    </row>
    <row r="2561" spans="1:4">
      <c r="A2561" s="119" t="str">
        <f t="shared" si="39"/>
        <v>Trạm y tế xã Phục Linh19</v>
      </c>
      <c r="B2561" s="129" t="s">
        <v>3061</v>
      </c>
      <c r="C2561" s="130" t="s">
        <v>2327</v>
      </c>
      <c r="D2561" s="129" t="s">
        <v>76</v>
      </c>
    </row>
    <row r="2562" spans="1:4">
      <c r="A2562" s="119" t="str">
        <f t="shared" si="39"/>
        <v>Trạm y tế xã Phú Xuyên19</v>
      </c>
      <c r="B2562" s="129" t="s">
        <v>3060</v>
      </c>
      <c r="C2562" s="130" t="s">
        <v>2326</v>
      </c>
      <c r="D2562" s="129" t="s">
        <v>76</v>
      </c>
    </row>
    <row r="2563" spans="1:4">
      <c r="A2563" s="119" t="str">
        <f t="shared" ref="A2563:A2626" si="40">B2563&amp;D2563</f>
        <v>Trạm y tế xã Bản Ngoại19</v>
      </c>
      <c r="B2563" s="129" t="s">
        <v>3059</v>
      </c>
      <c r="C2563" s="130" t="s">
        <v>2324</v>
      </c>
      <c r="D2563" s="129" t="s">
        <v>76</v>
      </c>
    </row>
    <row r="2564" spans="1:4">
      <c r="A2564" s="119" t="str">
        <f t="shared" si="40"/>
        <v>Trạm y tế xã Tiên Hội19</v>
      </c>
      <c r="B2564" s="129" t="s">
        <v>3058</v>
      </c>
      <c r="C2564" s="130" t="s">
        <v>2322</v>
      </c>
      <c r="D2564" s="129" t="s">
        <v>76</v>
      </c>
    </row>
    <row r="2565" spans="1:4">
      <c r="A2565" s="119" t="str">
        <f t="shared" si="40"/>
        <v>Trạm y tế xã Cù Vân19</v>
      </c>
      <c r="B2565" s="129" t="s">
        <v>3057</v>
      </c>
      <c r="C2565" s="130" t="s">
        <v>2318</v>
      </c>
      <c r="D2565" s="129" t="s">
        <v>76</v>
      </c>
    </row>
    <row r="2566" spans="1:4">
      <c r="A2566" s="119" t="str">
        <f t="shared" si="40"/>
        <v>Trạm y tế xã Hà Thượng19</v>
      </c>
      <c r="B2566" s="129" t="s">
        <v>3056</v>
      </c>
      <c r="C2566" s="130" t="s">
        <v>2316</v>
      </c>
      <c r="D2566" s="129" t="s">
        <v>76</v>
      </c>
    </row>
    <row r="2567" spans="1:4">
      <c r="A2567" s="119" t="str">
        <f t="shared" si="40"/>
        <v>Trạm y tế xã La Bằng19</v>
      </c>
      <c r="B2567" s="129" t="s">
        <v>3055</v>
      </c>
      <c r="C2567" s="130" t="s">
        <v>2314</v>
      </c>
      <c r="D2567" s="129" t="s">
        <v>76</v>
      </c>
    </row>
    <row r="2568" spans="1:4">
      <c r="A2568" s="119" t="str">
        <f t="shared" si="40"/>
        <v>Trạm y tế xã Hoàng Nông19</v>
      </c>
      <c r="B2568" s="129" t="s">
        <v>3054</v>
      </c>
      <c r="C2568" s="130" t="s">
        <v>2312</v>
      </c>
      <c r="D2568" s="129" t="s">
        <v>76</v>
      </c>
    </row>
    <row r="2569" spans="1:4">
      <c r="A2569" s="119" t="str">
        <f t="shared" si="40"/>
        <v>Trạm y tế xã Khôi Kỳ19</v>
      </c>
      <c r="B2569" s="129" t="s">
        <v>3053</v>
      </c>
      <c r="C2569" s="130" t="s">
        <v>2310</v>
      </c>
      <c r="D2569" s="129" t="s">
        <v>76</v>
      </c>
    </row>
    <row r="2570" spans="1:4">
      <c r="A2570" s="119" t="str">
        <f t="shared" si="40"/>
        <v>Trạm y tế xã An Khánh19</v>
      </c>
      <c r="B2570" s="129" t="s">
        <v>3052</v>
      </c>
      <c r="C2570" s="130" t="s">
        <v>2308</v>
      </c>
      <c r="D2570" s="129" t="s">
        <v>76</v>
      </c>
    </row>
    <row r="2571" spans="1:4">
      <c r="A2571" s="119" t="str">
        <f t="shared" si="40"/>
        <v>Trạm y tế xã Tân Thái19</v>
      </c>
      <c r="B2571" s="129" t="s">
        <v>3051</v>
      </c>
      <c r="C2571" s="130" t="s">
        <v>2306</v>
      </c>
      <c r="D2571" s="129" t="s">
        <v>76</v>
      </c>
    </row>
    <row r="2572" spans="1:4">
      <c r="A2572" s="119" t="str">
        <f t="shared" si="40"/>
        <v>Trạm y tế xã Bình Thuận19</v>
      </c>
      <c r="B2572" s="129" t="s">
        <v>2798</v>
      </c>
      <c r="C2572" s="130" t="s">
        <v>2755</v>
      </c>
      <c r="D2572" s="129" t="s">
        <v>76</v>
      </c>
    </row>
    <row r="2573" spans="1:4">
      <c r="A2573" s="119" t="str">
        <f t="shared" si="40"/>
        <v>Trạm y tế xã Lục Ba19</v>
      </c>
      <c r="B2573" s="129" t="s">
        <v>3050</v>
      </c>
      <c r="C2573" s="130" t="s">
        <v>2754</v>
      </c>
      <c r="D2573" s="129" t="s">
        <v>76</v>
      </c>
    </row>
    <row r="2574" spans="1:4">
      <c r="A2574" s="119" t="str">
        <f t="shared" si="40"/>
        <v>Trạm y tế xã Mỹ Yên19</v>
      </c>
      <c r="B2574" s="129" t="s">
        <v>3049</v>
      </c>
      <c r="C2574" s="130" t="s">
        <v>2753</v>
      </c>
      <c r="D2574" s="129" t="s">
        <v>76</v>
      </c>
    </row>
    <row r="2575" spans="1:4">
      <c r="A2575" s="119" t="str">
        <f t="shared" si="40"/>
        <v>Trạm y tế xã Vạn Thọ19</v>
      </c>
      <c r="B2575" s="129" t="s">
        <v>3048</v>
      </c>
      <c r="C2575" s="130" t="s">
        <v>2752</v>
      </c>
      <c r="D2575" s="129" t="s">
        <v>76</v>
      </c>
    </row>
    <row r="2576" spans="1:4">
      <c r="A2576" s="119" t="str">
        <f t="shared" si="40"/>
        <v>Trạm y tế xã Văn Yên19</v>
      </c>
      <c r="B2576" s="129" t="s">
        <v>3047</v>
      </c>
      <c r="C2576" s="130" t="s">
        <v>2751</v>
      </c>
      <c r="D2576" s="129" t="s">
        <v>76</v>
      </c>
    </row>
    <row r="2577" spans="1:4">
      <c r="A2577" s="119" t="str">
        <f t="shared" si="40"/>
        <v>Trạm y tế xã Ký Phú19</v>
      </c>
      <c r="B2577" s="129" t="s">
        <v>8914</v>
      </c>
      <c r="C2577" s="130" t="s">
        <v>2749</v>
      </c>
      <c r="D2577" s="129" t="s">
        <v>76</v>
      </c>
    </row>
    <row r="2578" spans="1:4">
      <c r="A2578" s="119" t="str">
        <f t="shared" si="40"/>
        <v>Trạm y tế xã Cát Nê19</v>
      </c>
      <c r="B2578" s="129" t="s">
        <v>3046</v>
      </c>
      <c r="C2578" s="130" t="s">
        <v>3045</v>
      </c>
      <c r="D2578" s="129" t="s">
        <v>76</v>
      </c>
    </row>
    <row r="2579" spans="1:4">
      <c r="A2579" s="119" t="str">
        <f t="shared" si="40"/>
        <v>Trạm y tế phường Bãi Bông19</v>
      </c>
      <c r="B2579" s="129" t="s">
        <v>3043</v>
      </c>
      <c r="C2579" s="130" t="s">
        <v>1293</v>
      </c>
      <c r="D2579" s="129" t="s">
        <v>76</v>
      </c>
    </row>
    <row r="2580" spans="1:4">
      <c r="A2580" s="119" t="str">
        <f t="shared" si="40"/>
        <v>Trạm y tế phường Bắc Sơn19</v>
      </c>
      <c r="B2580" s="129" t="s">
        <v>3042</v>
      </c>
      <c r="C2580" s="130" t="s">
        <v>1292</v>
      </c>
      <c r="D2580" s="129" t="s">
        <v>76</v>
      </c>
    </row>
    <row r="2581" spans="1:4">
      <c r="A2581" s="119" t="str">
        <f t="shared" si="40"/>
        <v>Trạm y tế phường Ba Hàng19</v>
      </c>
      <c r="B2581" s="129" t="s">
        <v>3041</v>
      </c>
      <c r="C2581" s="130" t="s">
        <v>1291</v>
      </c>
      <c r="D2581" s="129" t="s">
        <v>76</v>
      </c>
    </row>
    <row r="2582" spans="1:4">
      <c r="A2582" s="119" t="str">
        <f t="shared" si="40"/>
        <v>Trạm y tế xã Phúc Tân19</v>
      </c>
      <c r="B2582" s="129" t="s">
        <v>3040</v>
      </c>
      <c r="C2582" s="130" t="s">
        <v>1290</v>
      </c>
      <c r="D2582" s="129" t="s">
        <v>76</v>
      </c>
    </row>
    <row r="2583" spans="1:4">
      <c r="A2583" s="119" t="str">
        <f t="shared" si="40"/>
        <v>Trạm y tế xã Phúc Thuận19</v>
      </c>
      <c r="B2583" s="129" t="s">
        <v>3039</v>
      </c>
      <c r="C2583" s="130" t="s">
        <v>1289</v>
      </c>
      <c r="D2583" s="129" t="s">
        <v>76</v>
      </c>
    </row>
    <row r="2584" spans="1:4">
      <c r="A2584" s="119" t="str">
        <f t="shared" si="40"/>
        <v>Trạm y tế phường Hồng Tiến19</v>
      </c>
      <c r="B2584" s="129" t="s">
        <v>11205</v>
      </c>
      <c r="C2584" s="130" t="s">
        <v>1288</v>
      </c>
      <c r="D2584" s="129" t="s">
        <v>76</v>
      </c>
    </row>
    <row r="2585" spans="1:4">
      <c r="A2585" s="119" t="str">
        <f t="shared" si="40"/>
        <v>Trạm y tế xã Minh Đức19</v>
      </c>
      <c r="B2585" s="129" t="s">
        <v>3038</v>
      </c>
      <c r="C2585" s="130" t="s">
        <v>1287</v>
      </c>
      <c r="D2585" s="129" t="s">
        <v>76</v>
      </c>
    </row>
    <row r="2586" spans="1:4">
      <c r="A2586" s="119" t="str">
        <f t="shared" si="40"/>
        <v>Trạm y tế phường Đắc Sơn19</v>
      </c>
      <c r="B2586" s="129" t="s">
        <v>11206</v>
      </c>
      <c r="C2586" s="130" t="s">
        <v>1286</v>
      </c>
      <c r="D2586" s="129" t="s">
        <v>76</v>
      </c>
    </row>
    <row r="2587" spans="1:4">
      <c r="A2587" s="119" t="str">
        <f t="shared" si="40"/>
        <v>Trạm y tế phường Đồng Tiến19</v>
      </c>
      <c r="B2587" s="129" t="s">
        <v>3009</v>
      </c>
      <c r="C2587" s="130" t="s">
        <v>1285</v>
      </c>
      <c r="D2587" s="129" t="s">
        <v>76</v>
      </c>
    </row>
    <row r="2588" spans="1:4">
      <c r="A2588" s="119" t="str">
        <f t="shared" si="40"/>
        <v>Trạm y tế xã Thành Công19</v>
      </c>
      <c r="B2588" s="129" t="s">
        <v>1814</v>
      </c>
      <c r="C2588" s="130" t="s">
        <v>1284</v>
      </c>
      <c r="D2588" s="129" t="s">
        <v>76</v>
      </c>
    </row>
    <row r="2589" spans="1:4">
      <c r="A2589" s="119" t="str">
        <f t="shared" si="40"/>
        <v>Trạm y tế phường Tiên Phong19</v>
      </c>
      <c r="B2589" s="129" t="s">
        <v>11207</v>
      </c>
      <c r="C2589" s="130" t="s">
        <v>1283</v>
      </c>
      <c r="D2589" s="129" t="s">
        <v>76</v>
      </c>
    </row>
    <row r="2590" spans="1:4">
      <c r="A2590" s="119" t="str">
        <f t="shared" si="40"/>
        <v>Trạm y tế xã Vạn Phái19</v>
      </c>
      <c r="B2590" s="129" t="s">
        <v>3036</v>
      </c>
      <c r="C2590" s="130" t="s">
        <v>1282</v>
      </c>
      <c r="D2590" s="129" t="s">
        <v>76</v>
      </c>
    </row>
    <row r="2591" spans="1:4">
      <c r="A2591" s="119" t="str">
        <f t="shared" si="40"/>
        <v>Trạm y tế phường Nam Tiến19</v>
      </c>
      <c r="B2591" s="129" t="s">
        <v>11208</v>
      </c>
      <c r="C2591" s="130" t="s">
        <v>1281</v>
      </c>
      <c r="D2591" s="129" t="s">
        <v>76</v>
      </c>
    </row>
    <row r="2592" spans="1:4">
      <c r="A2592" s="119" t="str">
        <f t="shared" si="40"/>
        <v>Trạm y tế phường Tân Hương19</v>
      </c>
      <c r="B2592" s="129" t="s">
        <v>11209</v>
      </c>
      <c r="C2592" s="130" t="s">
        <v>1280</v>
      </c>
      <c r="D2592" s="129" t="s">
        <v>76</v>
      </c>
    </row>
    <row r="2593" spans="1:4">
      <c r="A2593" s="119" t="str">
        <f t="shared" si="40"/>
        <v>Trạm y tế phường Đông Cao19</v>
      </c>
      <c r="B2593" s="129" t="s">
        <v>11210</v>
      </c>
      <c r="C2593" s="130" t="s">
        <v>1279</v>
      </c>
      <c r="D2593" s="129" t="s">
        <v>76</v>
      </c>
    </row>
    <row r="2594" spans="1:4">
      <c r="A2594" s="119" t="str">
        <f t="shared" si="40"/>
        <v>Trạm Y tế phường Trung Thành - TP Phổ Yên19</v>
      </c>
      <c r="B2594" s="129" t="s">
        <v>11211</v>
      </c>
      <c r="C2594" s="130" t="s">
        <v>1277</v>
      </c>
      <c r="D2594" s="129" t="s">
        <v>76</v>
      </c>
    </row>
    <row r="2595" spans="1:4">
      <c r="A2595" s="119" t="str">
        <f t="shared" si="40"/>
        <v>Trạm y tế phường Tân Phú19</v>
      </c>
      <c r="B2595" s="129" t="s">
        <v>11212</v>
      </c>
      <c r="C2595" s="130" t="s">
        <v>1275</v>
      </c>
      <c r="D2595" s="129" t="s">
        <v>76</v>
      </c>
    </row>
    <row r="2596" spans="1:4">
      <c r="A2596" s="119" t="str">
        <f t="shared" si="40"/>
        <v>Trạm y tế phường Thuận Thành19</v>
      </c>
      <c r="B2596" s="129" t="s">
        <v>11213</v>
      </c>
      <c r="C2596" s="130" t="s">
        <v>1274</v>
      </c>
      <c r="D2596" s="129" t="s">
        <v>76</v>
      </c>
    </row>
    <row r="2597" spans="1:4">
      <c r="A2597" s="119" t="str">
        <f t="shared" si="40"/>
        <v>Trạm y tế Thị trấn Hương Sơn19</v>
      </c>
      <c r="B2597" s="129" t="s">
        <v>3034</v>
      </c>
      <c r="C2597" s="130" t="s">
        <v>1242</v>
      </c>
      <c r="D2597" s="129" t="s">
        <v>76</v>
      </c>
    </row>
    <row r="2598" spans="1:4">
      <c r="A2598" s="119" t="str">
        <f t="shared" si="40"/>
        <v>Trạm y tế xã Bàn Đạt19</v>
      </c>
      <c r="B2598" s="129" t="s">
        <v>3033</v>
      </c>
      <c r="C2598" s="130" t="s">
        <v>1241</v>
      </c>
      <c r="D2598" s="129" t="s">
        <v>76</v>
      </c>
    </row>
    <row r="2599" spans="1:4">
      <c r="A2599" s="119" t="str">
        <f t="shared" si="40"/>
        <v>Trạm y tế xã Đồng Liên19</v>
      </c>
      <c r="B2599" s="129" t="s">
        <v>3032</v>
      </c>
      <c r="C2599" s="130" t="s">
        <v>1240</v>
      </c>
      <c r="D2599" s="129" t="s">
        <v>76</v>
      </c>
    </row>
    <row r="2600" spans="1:4">
      <c r="A2600" s="119" t="str">
        <f t="shared" si="40"/>
        <v>Trạm y tế xã Tân Khánh19</v>
      </c>
      <c r="B2600" s="129" t="s">
        <v>3031</v>
      </c>
      <c r="C2600" s="130" t="s">
        <v>1239</v>
      </c>
      <c r="D2600" s="129" t="s">
        <v>76</v>
      </c>
    </row>
    <row r="2601" spans="1:4">
      <c r="A2601" s="119" t="str">
        <f t="shared" si="40"/>
        <v>Trạm y tế xã Tân Kim19</v>
      </c>
      <c r="B2601" s="129" t="s">
        <v>3030</v>
      </c>
      <c r="C2601" s="130" t="s">
        <v>1238</v>
      </c>
      <c r="D2601" s="129" t="s">
        <v>76</v>
      </c>
    </row>
    <row r="2602" spans="1:4">
      <c r="A2602" s="119" t="str">
        <f t="shared" si="40"/>
        <v>Trạm y tế xã Tân Thành19</v>
      </c>
      <c r="B2602" s="129" t="s">
        <v>1615</v>
      </c>
      <c r="C2602" s="130" t="s">
        <v>1237</v>
      </c>
      <c r="D2602" s="129" t="s">
        <v>76</v>
      </c>
    </row>
    <row r="2603" spans="1:4">
      <c r="A2603" s="119" t="str">
        <f t="shared" si="40"/>
        <v>Trạm y tế xã Đào Xá19</v>
      </c>
      <c r="B2603" s="129" t="s">
        <v>3029</v>
      </c>
      <c r="C2603" s="130" t="s">
        <v>1236</v>
      </c>
      <c r="D2603" s="129" t="s">
        <v>76</v>
      </c>
    </row>
    <row r="2604" spans="1:4">
      <c r="A2604" s="119" t="str">
        <f t="shared" si="40"/>
        <v>Trạm y tế xã Bảo Lý19</v>
      </c>
      <c r="B2604" s="129" t="s">
        <v>3028</v>
      </c>
      <c r="C2604" s="130" t="s">
        <v>1235</v>
      </c>
      <c r="D2604" s="129" t="s">
        <v>76</v>
      </c>
    </row>
    <row r="2605" spans="1:4">
      <c r="A2605" s="119" t="str">
        <f t="shared" si="40"/>
        <v>Trạm y tế xã Thượng Đình19</v>
      </c>
      <c r="B2605" s="129" t="s">
        <v>3027</v>
      </c>
      <c r="C2605" s="130" t="s">
        <v>1234</v>
      </c>
      <c r="D2605" s="129" t="s">
        <v>76</v>
      </c>
    </row>
    <row r="2606" spans="1:4">
      <c r="A2606" s="119" t="str">
        <f t="shared" si="40"/>
        <v>Trạm y tế xã Tân Hòa19</v>
      </c>
      <c r="B2606" s="129" t="s">
        <v>3026</v>
      </c>
      <c r="C2606" s="130" t="s">
        <v>1233</v>
      </c>
      <c r="D2606" s="129" t="s">
        <v>76</v>
      </c>
    </row>
    <row r="2607" spans="1:4">
      <c r="A2607" s="119" t="str">
        <f t="shared" si="40"/>
        <v>Trạm y tế xã Nhã Lộng19</v>
      </c>
      <c r="B2607" s="129" t="s">
        <v>3025</v>
      </c>
      <c r="C2607" s="130" t="s">
        <v>1232</v>
      </c>
      <c r="D2607" s="129" t="s">
        <v>76</v>
      </c>
    </row>
    <row r="2608" spans="1:4">
      <c r="A2608" s="119" t="str">
        <f t="shared" si="40"/>
        <v>Trạm y tế xã Điềm Thụy19</v>
      </c>
      <c r="B2608" s="129" t="s">
        <v>3024</v>
      </c>
      <c r="C2608" s="130" t="s">
        <v>1230</v>
      </c>
      <c r="D2608" s="129" t="s">
        <v>76</v>
      </c>
    </row>
    <row r="2609" spans="1:4">
      <c r="A2609" s="119" t="str">
        <f t="shared" si="40"/>
        <v>Trạm y tế xã Xuân Phương19</v>
      </c>
      <c r="B2609" s="129" t="s">
        <v>3023</v>
      </c>
      <c r="C2609" s="130" t="s">
        <v>1229</v>
      </c>
      <c r="D2609" s="129" t="s">
        <v>76</v>
      </c>
    </row>
    <row r="2610" spans="1:4">
      <c r="A2610" s="119" t="str">
        <f t="shared" si="40"/>
        <v>Trạm y tế xã Tân Đức19</v>
      </c>
      <c r="B2610" s="129" t="s">
        <v>3022</v>
      </c>
      <c r="C2610" s="130" t="s">
        <v>1228</v>
      </c>
      <c r="D2610" s="129" t="s">
        <v>76</v>
      </c>
    </row>
    <row r="2611" spans="1:4">
      <c r="A2611" s="119" t="str">
        <f t="shared" si="40"/>
        <v>Trạm y tế xã úc Kỳ19</v>
      </c>
      <c r="B2611" s="129" t="s">
        <v>3021</v>
      </c>
      <c r="C2611" s="130" t="s">
        <v>1227</v>
      </c>
      <c r="D2611" s="129" t="s">
        <v>76</v>
      </c>
    </row>
    <row r="2612" spans="1:4">
      <c r="A2612" s="119" t="str">
        <f t="shared" si="40"/>
        <v>Trạm y tế xã Lương Phú19</v>
      </c>
      <c r="B2612" s="129" t="s">
        <v>3020</v>
      </c>
      <c r="C2612" s="130" t="s">
        <v>1226</v>
      </c>
      <c r="D2612" s="129" t="s">
        <v>76</v>
      </c>
    </row>
    <row r="2613" spans="1:4">
      <c r="A2613" s="119" t="str">
        <f t="shared" si="40"/>
        <v>Trạm y tế xã Nga My19</v>
      </c>
      <c r="B2613" s="129" t="s">
        <v>3019</v>
      </c>
      <c r="C2613" s="130" t="s">
        <v>1225</v>
      </c>
      <c r="D2613" s="129" t="s">
        <v>76</v>
      </c>
    </row>
    <row r="2614" spans="1:4">
      <c r="A2614" s="119" t="str">
        <f t="shared" si="40"/>
        <v>Trạm y tế xã Kha Sơn19</v>
      </c>
      <c r="B2614" s="129" t="s">
        <v>3018</v>
      </c>
      <c r="C2614" s="130" t="s">
        <v>1224</v>
      </c>
      <c r="D2614" s="129" t="s">
        <v>76</v>
      </c>
    </row>
    <row r="2615" spans="1:4">
      <c r="A2615" s="119" t="str">
        <f t="shared" si="40"/>
        <v>Trạm y tế xã Thanh Ninh19</v>
      </c>
      <c r="B2615" s="129" t="s">
        <v>3017</v>
      </c>
      <c r="C2615" s="130" t="s">
        <v>1223</v>
      </c>
      <c r="D2615" s="129" t="s">
        <v>76</v>
      </c>
    </row>
    <row r="2616" spans="1:4">
      <c r="A2616" s="119" t="str">
        <f t="shared" si="40"/>
        <v>Trạm y tế xã Dương Thành19</v>
      </c>
      <c r="B2616" s="129" t="s">
        <v>3016</v>
      </c>
      <c r="C2616" s="130" t="s">
        <v>1222</v>
      </c>
      <c r="D2616" s="129" t="s">
        <v>76</v>
      </c>
    </row>
    <row r="2617" spans="1:4">
      <c r="A2617" s="119" t="str">
        <f t="shared" si="40"/>
        <v>Trạm y tế xã Hà Châu19</v>
      </c>
      <c r="B2617" s="129" t="s">
        <v>3015</v>
      </c>
      <c r="C2617" s="130" t="s">
        <v>1221</v>
      </c>
      <c r="D2617" s="129" t="s">
        <v>76</v>
      </c>
    </row>
    <row r="2618" spans="1:4">
      <c r="A2618" s="119" t="str">
        <f t="shared" si="40"/>
        <v>Trạm Y tế Trường Đại học Khoa học19</v>
      </c>
      <c r="B2618" s="129" t="s">
        <v>11201</v>
      </c>
      <c r="C2618" s="130" t="s">
        <v>1460</v>
      </c>
      <c r="D2618" s="129" t="s">
        <v>76</v>
      </c>
    </row>
    <row r="2619" spans="1:4">
      <c r="A2619" s="119" t="str">
        <f t="shared" si="40"/>
        <v>Trạm y tế phường Hoàng Văn Thụ19</v>
      </c>
      <c r="B2619" s="129" t="s">
        <v>3491</v>
      </c>
      <c r="C2619" s="130" t="s">
        <v>1445</v>
      </c>
      <c r="D2619" s="129" t="s">
        <v>76</v>
      </c>
    </row>
    <row r="2620" spans="1:4">
      <c r="A2620" s="119" t="str">
        <f t="shared" si="40"/>
        <v>Trạm y tế Thị trấn Chợ Chu19</v>
      </c>
      <c r="B2620" s="129" t="s">
        <v>12178</v>
      </c>
      <c r="C2620" s="130" t="s">
        <v>1307</v>
      </c>
      <c r="D2620" s="129" t="s">
        <v>76</v>
      </c>
    </row>
    <row r="2621" spans="1:4">
      <c r="A2621" s="119" t="str">
        <f t="shared" si="40"/>
        <v>Trạm y tế phường Phan Đình Phùng19</v>
      </c>
      <c r="B2621" s="129" t="s">
        <v>4572</v>
      </c>
      <c r="C2621" s="130" t="s">
        <v>1442</v>
      </c>
      <c r="D2621" s="129" t="s">
        <v>76</v>
      </c>
    </row>
    <row r="2622" spans="1:4">
      <c r="A2622" s="119" t="str">
        <f t="shared" si="40"/>
        <v>Bệnh viện đa khoa Thủ Đô thuộc Công ty cổ phần bệnh viện đa khoa Thủ Đô19</v>
      </c>
      <c r="B2622" s="129" t="s">
        <v>12179</v>
      </c>
      <c r="C2622" s="130" t="s">
        <v>1417</v>
      </c>
      <c r="D2622" s="129" t="s">
        <v>76</v>
      </c>
    </row>
    <row r="2623" spans="1:4">
      <c r="A2623" s="119" t="str">
        <f t="shared" si="40"/>
        <v>Bệnh xá Công an tỉnh Thái Nguyên19</v>
      </c>
      <c r="B2623" s="129" t="s">
        <v>11202</v>
      </c>
      <c r="C2623" s="130" t="s">
        <v>1418</v>
      </c>
      <c r="D2623" s="129" t="s">
        <v>76</v>
      </c>
    </row>
    <row r="2624" spans="1:4">
      <c r="A2624" s="119" t="str">
        <f t="shared" si="40"/>
        <v>Phòng khám đa khoa Thi Vân - Công ty TNHH Y dược Thi Vân19</v>
      </c>
      <c r="B2624" s="129" t="s">
        <v>12180</v>
      </c>
      <c r="C2624" s="130" t="s">
        <v>1415</v>
      </c>
      <c r="D2624" s="129" t="s">
        <v>76</v>
      </c>
    </row>
    <row r="2625" spans="1:4">
      <c r="A2625" s="119" t="str">
        <f t="shared" si="40"/>
        <v>Phòng khám đa khoa Ngôi Sao19</v>
      </c>
      <c r="B2625" s="129" t="s">
        <v>10666</v>
      </c>
      <c r="C2625" s="130" t="s">
        <v>1411</v>
      </c>
      <c r="D2625" s="129" t="s">
        <v>76</v>
      </c>
    </row>
    <row r="2626" spans="1:4">
      <c r="A2626" s="119" t="str">
        <f t="shared" si="40"/>
        <v>Bệnh viện Đa khoa Yên Bình Thái Nguyên19</v>
      </c>
      <c r="B2626" s="129" t="s">
        <v>10667</v>
      </c>
      <c r="C2626" s="130" t="s">
        <v>1414</v>
      </c>
      <c r="D2626" s="129" t="s">
        <v>76</v>
      </c>
    </row>
    <row r="2627" spans="1:4">
      <c r="A2627" s="119" t="str">
        <f t="shared" ref="A2627:A2690" si="41">B2627&amp;D2627</f>
        <v>Trạm y tế phường Châu Sơn19</v>
      </c>
      <c r="B2627" s="129" t="s">
        <v>10662</v>
      </c>
      <c r="C2627" s="130" t="s">
        <v>1413</v>
      </c>
      <c r="D2627" s="129" t="s">
        <v>76</v>
      </c>
    </row>
    <row r="2628" spans="1:4">
      <c r="A2628" s="119" t="str">
        <f t="shared" si="41"/>
        <v>Trạm Y tế Thị Trấn Hùng Sơn19</v>
      </c>
      <c r="B2628" s="129" t="s">
        <v>10721</v>
      </c>
      <c r="C2628" s="130" t="s">
        <v>1412</v>
      </c>
      <c r="D2628" s="129" t="s">
        <v>76</v>
      </c>
    </row>
    <row r="2629" spans="1:4">
      <c r="A2629" s="119" t="str">
        <f t="shared" si="41"/>
        <v>Trạm Y tế xã Minh Tiến19</v>
      </c>
      <c r="B2629" s="129" t="s">
        <v>10745</v>
      </c>
      <c r="C2629" s="130" t="s">
        <v>4709</v>
      </c>
      <c r="D2629" s="129" t="s">
        <v>76</v>
      </c>
    </row>
    <row r="2630" spans="1:4">
      <c r="A2630" s="119" t="str">
        <f t="shared" si="41"/>
        <v>Phòng khám đa khoa Hà Nội - Phú Bình19</v>
      </c>
      <c r="B2630" s="129" t="s">
        <v>10804</v>
      </c>
      <c r="C2630" s="130" t="s">
        <v>1409</v>
      </c>
      <c r="D2630" s="129" t="s">
        <v>76</v>
      </c>
    </row>
    <row r="2631" spans="1:4">
      <c r="A2631" s="119" t="str">
        <f t="shared" si="41"/>
        <v>Phòng Khám Đa Khoa C-MEC Đại Từ19</v>
      </c>
      <c r="B2631" s="129" t="s">
        <v>11568</v>
      </c>
      <c r="C2631" s="130" t="s">
        <v>1408</v>
      </c>
      <c r="D2631" s="129" t="s">
        <v>76</v>
      </c>
    </row>
    <row r="2632" spans="1:4">
      <c r="A2632" s="119" t="str">
        <f t="shared" si="41"/>
        <v>Phòng khám đa khoa Greenlight Điềm Thụy19</v>
      </c>
      <c r="B2632" s="129" t="s">
        <v>11569</v>
      </c>
      <c r="C2632" s="130" t="s">
        <v>1397</v>
      </c>
      <c r="D2632" s="129" t="s">
        <v>76</v>
      </c>
    </row>
    <row r="2633" spans="1:4">
      <c r="A2633" s="119" t="str">
        <f t="shared" si="41"/>
        <v>Trạm y tế xã Vạn Phú19</v>
      </c>
      <c r="B2633" s="129" t="s">
        <v>6783</v>
      </c>
      <c r="C2633" s="130" t="s">
        <v>12181</v>
      </c>
      <c r="D2633" s="129" t="s">
        <v>76</v>
      </c>
    </row>
    <row r="2634" spans="1:4">
      <c r="A2634" s="119" t="str">
        <f t="shared" si="41"/>
        <v>Bệnh viện Y học cổ truyền tỉnh Lạng Sơn20</v>
      </c>
      <c r="B2634" s="129" t="s">
        <v>12182</v>
      </c>
      <c r="C2634" s="130" t="s">
        <v>1559</v>
      </c>
      <c r="D2634" s="129" t="s">
        <v>141</v>
      </c>
    </row>
    <row r="2635" spans="1:4">
      <c r="A2635" s="119" t="str">
        <f t="shared" si="41"/>
        <v>Trung Tâm Y Tế Thành Phố Lạng Sơn20</v>
      </c>
      <c r="B2635" s="129" t="s">
        <v>10118</v>
      </c>
      <c r="C2635" s="130" t="s">
        <v>1558</v>
      </c>
      <c r="D2635" s="129" t="s">
        <v>141</v>
      </c>
    </row>
    <row r="2636" spans="1:4">
      <c r="A2636" s="119" t="str">
        <f t="shared" si="41"/>
        <v>Bệnh viện đa khoa tỉnh Lạng Sơn20</v>
      </c>
      <c r="B2636" s="129" t="s">
        <v>3299</v>
      </c>
      <c r="C2636" s="130" t="s">
        <v>1556</v>
      </c>
      <c r="D2636" s="129" t="s">
        <v>141</v>
      </c>
    </row>
    <row r="2637" spans="1:4">
      <c r="A2637" s="119" t="str">
        <f t="shared" si="41"/>
        <v>Trung tâm y tế huyện Tràng Định20</v>
      </c>
      <c r="B2637" s="129" t="s">
        <v>3298</v>
      </c>
      <c r="C2637" s="130" t="s">
        <v>1551</v>
      </c>
      <c r="D2637" s="129" t="s">
        <v>141</v>
      </c>
    </row>
    <row r="2638" spans="1:4">
      <c r="A2638" s="119" t="str">
        <f t="shared" si="41"/>
        <v>Trung tâm y tế huyện Bình Gia20</v>
      </c>
      <c r="B2638" s="129" t="s">
        <v>3297</v>
      </c>
      <c r="C2638" s="130" t="s">
        <v>1550</v>
      </c>
      <c r="D2638" s="129" t="s">
        <v>141</v>
      </c>
    </row>
    <row r="2639" spans="1:4">
      <c r="A2639" s="119" t="str">
        <f t="shared" si="41"/>
        <v>Trung tâm y tế huyện Văn Lãng20</v>
      </c>
      <c r="B2639" s="129" t="s">
        <v>3296</v>
      </c>
      <c r="C2639" s="130" t="s">
        <v>1549</v>
      </c>
      <c r="D2639" s="129" t="s">
        <v>141</v>
      </c>
    </row>
    <row r="2640" spans="1:4">
      <c r="A2640" s="119" t="str">
        <f t="shared" si="41"/>
        <v>Trung tâm y tế huyện Bắc Sơn20</v>
      </c>
      <c r="B2640" s="129" t="s">
        <v>3295</v>
      </c>
      <c r="C2640" s="130" t="s">
        <v>73</v>
      </c>
      <c r="D2640" s="129" t="s">
        <v>141</v>
      </c>
    </row>
    <row r="2641" spans="1:4">
      <c r="A2641" s="119" t="str">
        <f t="shared" si="41"/>
        <v>Trung tâm y tế huyện Văn Quan20</v>
      </c>
      <c r="B2641" s="129" t="s">
        <v>3294</v>
      </c>
      <c r="C2641" s="130" t="s">
        <v>1548</v>
      </c>
      <c r="D2641" s="129" t="s">
        <v>141</v>
      </c>
    </row>
    <row r="2642" spans="1:4">
      <c r="A2642" s="119" t="str">
        <f t="shared" si="41"/>
        <v>Trung tâm y tế huyện Cao Lộc20</v>
      </c>
      <c r="B2642" s="129" t="s">
        <v>3293</v>
      </c>
      <c r="C2642" s="130" t="s">
        <v>1547</v>
      </c>
      <c r="D2642" s="129" t="s">
        <v>141</v>
      </c>
    </row>
    <row r="2643" spans="1:4">
      <c r="A2643" s="119" t="str">
        <f t="shared" si="41"/>
        <v>Trung tâm y tế huyện Lộc Bình20</v>
      </c>
      <c r="B2643" s="129" t="s">
        <v>3292</v>
      </c>
      <c r="C2643" s="130" t="s">
        <v>1546</v>
      </c>
      <c r="D2643" s="129" t="s">
        <v>141</v>
      </c>
    </row>
    <row r="2644" spans="1:4">
      <c r="A2644" s="119" t="str">
        <f t="shared" si="41"/>
        <v>Trung tâm y tế huyện Chi Lăng20</v>
      </c>
      <c r="B2644" s="129" t="s">
        <v>3291</v>
      </c>
      <c r="C2644" s="130" t="s">
        <v>1544</v>
      </c>
      <c r="D2644" s="129" t="s">
        <v>141</v>
      </c>
    </row>
    <row r="2645" spans="1:4">
      <c r="A2645" s="119" t="str">
        <f t="shared" si="41"/>
        <v>Trung tâm y tế huyện Đình Lập20</v>
      </c>
      <c r="B2645" s="129" t="s">
        <v>3290</v>
      </c>
      <c r="C2645" s="130" t="s">
        <v>1543</v>
      </c>
      <c r="D2645" s="129" t="s">
        <v>141</v>
      </c>
    </row>
    <row r="2646" spans="1:4">
      <c r="A2646" s="119" t="str">
        <f t="shared" si="41"/>
        <v>Trung tâm y tế huyện Hữu Lũng20</v>
      </c>
      <c r="B2646" s="129" t="s">
        <v>3289</v>
      </c>
      <c r="C2646" s="130" t="s">
        <v>1542</v>
      </c>
      <c r="D2646" s="129" t="s">
        <v>141</v>
      </c>
    </row>
    <row r="2647" spans="1:4">
      <c r="A2647" s="119" t="str">
        <f t="shared" si="41"/>
        <v>Bệnh viện Phổi Lạng Sơn20</v>
      </c>
      <c r="B2647" s="129" t="s">
        <v>12183</v>
      </c>
      <c r="C2647" s="130" t="s">
        <v>1539</v>
      </c>
      <c r="D2647" s="129" t="s">
        <v>141</v>
      </c>
    </row>
    <row r="2648" spans="1:4">
      <c r="A2648" s="119" t="str">
        <f t="shared" si="41"/>
        <v>Bệnh viện Phục hồi chức năng tỉnh Lạng Sơn20</v>
      </c>
      <c r="B2648" s="129" t="s">
        <v>12184</v>
      </c>
      <c r="C2648" s="130" t="s">
        <v>1538</v>
      </c>
      <c r="D2648" s="129" t="s">
        <v>141</v>
      </c>
    </row>
    <row r="2649" spans="1:4">
      <c r="A2649" s="119" t="str">
        <f t="shared" si="41"/>
        <v>Trạm y tế xã Quảng Lạc20</v>
      </c>
      <c r="B2649" s="129" t="s">
        <v>3287</v>
      </c>
      <c r="C2649" s="130" t="s">
        <v>1524</v>
      </c>
      <c r="D2649" s="129" t="s">
        <v>141</v>
      </c>
    </row>
    <row r="2650" spans="1:4">
      <c r="A2650" s="119" t="str">
        <f t="shared" si="41"/>
        <v>Trạm y tế xã Mai Pha20</v>
      </c>
      <c r="B2650" s="129" t="s">
        <v>3286</v>
      </c>
      <c r="C2650" s="130" t="s">
        <v>1522</v>
      </c>
      <c r="D2650" s="129" t="s">
        <v>141</v>
      </c>
    </row>
    <row r="2651" spans="1:4">
      <c r="A2651" s="119" t="str">
        <f t="shared" si="41"/>
        <v>Trạm y tế xã Hoàng Đồng20</v>
      </c>
      <c r="B2651" s="129" t="s">
        <v>3285</v>
      </c>
      <c r="C2651" s="130" t="s">
        <v>1521</v>
      </c>
      <c r="D2651" s="129" t="s">
        <v>141</v>
      </c>
    </row>
    <row r="2652" spans="1:4">
      <c r="A2652" s="119" t="str">
        <f t="shared" si="41"/>
        <v>Trạm y tế xã Đại Đồng20</v>
      </c>
      <c r="B2652" s="129" t="s">
        <v>2827</v>
      </c>
      <c r="C2652" s="130" t="s">
        <v>1519</v>
      </c>
      <c r="D2652" s="129" t="s">
        <v>141</v>
      </c>
    </row>
    <row r="2653" spans="1:4">
      <c r="A2653" s="119" t="str">
        <f t="shared" si="41"/>
        <v>Trạm Y tế xã Chi Lăng20</v>
      </c>
      <c r="B2653" s="129" t="s">
        <v>10608</v>
      </c>
      <c r="C2653" s="130" t="s">
        <v>1518</v>
      </c>
      <c r="D2653" s="129" t="s">
        <v>141</v>
      </c>
    </row>
    <row r="2654" spans="1:4">
      <c r="A2654" s="119" t="str">
        <f t="shared" si="41"/>
        <v>Trạm y tế xã Đề Thám20</v>
      </c>
      <c r="B2654" s="129" t="s">
        <v>3284</v>
      </c>
      <c r="C2654" s="130" t="s">
        <v>1517</v>
      </c>
      <c r="D2654" s="129" t="s">
        <v>141</v>
      </c>
    </row>
    <row r="2655" spans="1:4">
      <c r="A2655" s="119" t="str">
        <f t="shared" si="41"/>
        <v>Trạm y tế xã Hùng Sơn20</v>
      </c>
      <c r="B2655" s="129" t="s">
        <v>3283</v>
      </c>
      <c r="C2655" s="130" t="s">
        <v>1516</v>
      </c>
      <c r="D2655" s="129" t="s">
        <v>141</v>
      </c>
    </row>
    <row r="2656" spans="1:4">
      <c r="A2656" s="119" t="str">
        <f t="shared" si="41"/>
        <v>Trạm y tế xã Tri Phương20</v>
      </c>
      <c r="B2656" s="129" t="s">
        <v>1893</v>
      </c>
      <c r="C2656" s="130" t="s">
        <v>1515</v>
      </c>
      <c r="D2656" s="129" t="s">
        <v>141</v>
      </c>
    </row>
    <row r="2657" spans="1:4">
      <c r="A2657" s="119" t="str">
        <f t="shared" si="41"/>
        <v>Trạm y tế xã Quốc Khánh20</v>
      </c>
      <c r="B2657" s="129" t="s">
        <v>3282</v>
      </c>
      <c r="C2657" s="130" t="s">
        <v>1514</v>
      </c>
      <c r="D2657" s="129" t="s">
        <v>141</v>
      </c>
    </row>
    <row r="2658" spans="1:4">
      <c r="A2658" s="119" t="str">
        <f t="shared" si="41"/>
        <v>Trạm y tế xã Đội Cấn20</v>
      </c>
      <c r="B2658" s="129" t="s">
        <v>2272</v>
      </c>
      <c r="C2658" s="130" t="s">
        <v>1513</v>
      </c>
      <c r="D2658" s="129" t="s">
        <v>141</v>
      </c>
    </row>
    <row r="2659" spans="1:4">
      <c r="A2659" s="119" t="str">
        <f t="shared" si="41"/>
        <v>Trạm y tế xã Kháng Chiến20</v>
      </c>
      <c r="B2659" s="129" t="s">
        <v>3281</v>
      </c>
      <c r="C2659" s="130" t="s">
        <v>1512</v>
      </c>
      <c r="D2659" s="129" t="s">
        <v>141</v>
      </c>
    </row>
    <row r="2660" spans="1:4">
      <c r="A2660" s="119" t="str">
        <f t="shared" si="41"/>
        <v>Trạm y tế xã Hùng Việt20</v>
      </c>
      <c r="B2660" s="129" t="s">
        <v>3280</v>
      </c>
      <c r="C2660" s="130" t="s">
        <v>1511</v>
      </c>
      <c r="D2660" s="129" t="s">
        <v>141</v>
      </c>
    </row>
    <row r="2661" spans="1:4">
      <c r="A2661" s="119" t="str">
        <f t="shared" si="41"/>
        <v>Trạm y tế xã Tân Minh20</v>
      </c>
      <c r="B2661" s="129" t="s">
        <v>3000</v>
      </c>
      <c r="C2661" s="130" t="s">
        <v>1509</v>
      </c>
      <c r="D2661" s="129" t="s">
        <v>141</v>
      </c>
    </row>
    <row r="2662" spans="1:4">
      <c r="A2662" s="119" t="str">
        <f t="shared" si="41"/>
        <v>Trạm y tế Xã Trung Thành20</v>
      </c>
      <c r="B2662" s="129" t="s">
        <v>2998</v>
      </c>
      <c r="C2662" s="130" t="s">
        <v>1508</v>
      </c>
      <c r="D2662" s="129" t="s">
        <v>141</v>
      </c>
    </row>
    <row r="2663" spans="1:4">
      <c r="A2663" s="119" t="str">
        <f t="shared" si="41"/>
        <v>Trạm y tế Xã Chí Minh20</v>
      </c>
      <c r="B2663" s="129" t="s">
        <v>3279</v>
      </c>
      <c r="C2663" s="130" t="s">
        <v>1507</v>
      </c>
      <c r="D2663" s="129" t="s">
        <v>141</v>
      </c>
    </row>
    <row r="2664" spans="1:4">
      <c r="A2664" s="119" t="str">
        <f t="shared" si="41"/>
        <v>Trạm y tế xã Kim Đồng20</v>
      </c>
      <c r="B2664" s="129" t="s">
        <v>1809</v>
      </c>
      <c r="C2664" s="130" t="s">
        <v>1506</v>
      </c>
      <c r="D2664" s="129" t="s">
        <v>141</v>
      </c>
    </row>
    <row r="2665" spans="1:4">
      <c r="A2665" s="119" t="str">
        <f t="shared" si="41"/>
        <v>Trạm y tế xã Đoàn Kết20</v>
      </c>
      <c r="B2665" s="129" t="s">
        <v>2913</v>
      </c>
      <c r="C2665" s="130" t="s">
        <v>1504</v>
      </c>
      <c r="D2665" s="129" t="s">
        <v>141</v>
      </c>
    </row>
    <row r="2666" spans="1:4">
      <c r="A2666" s="119" t="str">
        <f t="shared" si="41"/>
        <v>Trạm y tế Xã Vĩnh Tiến20</v>
      </c>
      <c r="B2666" s="129" t="s">
        <v>2977</v>
      </c>
      <c r="C2666" s="130" t="s">
        <v>1503</v>
      </c>
      <c r="D2666" s="129" t="s">
        <v>141</v>
      </c>
    </row>
    <row r="2667" spans="1:4">
      <c r="A2667" s="119" t="str">
        <f t="shared" si="41"/>
        <v>Trạm y tế xã Tân Yên20</v>
      </c>
      <c r="B2667" s="129" t="s">
        <v>3278</v>
      </c>
      <c r="C2667" s="130" t="s">
        <v>1502</v>
      </c>
      <c r="D2667" s="129" t="s">
        <v>141</v>
      </c>
    </row>
    <row r="2668" spans="1:4">
      <c r="A2668" s="119" t="str">
        <f t="shared" si="41"/>
        <v>Trạm y tế xã Cao Minh20</v>
      </c>
      <c r="B2668" s="129" t="s">
        <v>3277</v>
      </c>
      <c r="C2668" s="130" t="s">
        <v>1501</v>
      </c>
      <c r="D2668" s="129" t="s">
        <v>141</v>
      </c>
    </row>
    <row r="2669" spans="1:4">
      <c r="A2669" s="119" t="str">
        <f t="shared" si="41"/>
        <v>Trạm y tế xã Khánh Long20</v>
      </c>
      <c r="B2669" s="129" t="s">
        <v>3276</v>
      </c>
      <c r="C2669" s="130" t="s">
        <v>1499</v>
      </c>
      <c r="D2669" s="129" t="s">
        <v>141</v>
      </c>
    </row>
    <row r="2670" spans="1:4">
      <c r="A2670" s="119" t="str">
        <f t="shared" si="41"/>
        <v>Trạm y tế xã Đào Viên20</v>
      </c>
      <c r="B2670" s="129" t="s">
        <v>3275</v>
      </c>
      <c r="C2670" s="130" t="s">
        <v>1498</v>
      </c>
      <c r="D2670" s="129" t="s">
        <v>141</v>
      </c>
    </row>
    <row r="2671" spans="1:4">
      <c r="A2671" s="119" t="str">
        <f t="shared" si="41"/>
        <v>Trạm y tế xã Minh Khai20</v>
      </c>
      <c r="B2671" s="129" t="s">
        <v>1808</v>
      </c>
      <c r="C2671" s="130" t="s">
        <v>1496</v>
      </c>
      <c r="D2671" s="129" t="s">
        <v>141</v>
      </c>
    </row>
    <row r="2672" spans="1:4">
      <c r="A2672" s="119" t="str">
        <f t="shared" si="41"/>
        <v>Trạm y tế xã Quang Trung20</v>
      </c>
      <c r="B2672" s="129" t="s">
        <v>1834</v>
      </c>
      <c r="C2672" s="130" t="s">
        <v>1495</v>
      </c>
      <c r="D2672" s="129" t="s">
        <v>141</v>
      </c>
    </row>
    <row r="2673" spans="1:4">
      <c r="A2673" s="119" t="str">
        <f t="shared" si="41"/>
        <v>Trạm y tế xã Yên Lỗ20</v>
      </c>
      <c r="B2673" s="129" t="s">
        <v>3274</v>
      </c>
      <c r="C2673" s="130" t="s">
        <v>1493</v>
      </c>
      <c r="D2673" s="129" t="s">
        <v>141</v>
      </c>
    </row>
    <row r="2674" spans="1:4">
      <c r="A2674" s="119" t="str">
        <f t="shared" si="41"/>
        <v>Trạm y tế xã Quý Hòa20</v>
      </c>
      <c r="B2674" s="129" t="s">
        <v>9590</v>
      </c>
      <c r="C2674" s="130" t="s">
        <v>1490</v>
      </c>
      <c r="D2674" s="129" t="s">
        <v>141</v>
      </c>
    </row>
    <row r="2675" spans="1:4">
      <c r="A2675" s="119" t="str">
        <f t="shared" si="41"/>
        <v>Trạm y tế xã Thiện Hòa20</v>
      </c>
      <c r="B2675" s="129" t="s">
        <v>3273</v>
      </c>
      <c r="C2675" s="130" t="s">
        <v>1489</v>
      </c>
      <c r="D2675" s="129" t="s">
        <v>141</v>
      </c>
    </row>
    <row r="2676" spans="1:4">
      <c r="A2676" s="119" t="str">
        <f t="shared" si="41"/>
        <v>Trạm y tế xã Hòa Bình20</v>
      </c>
      <c r="B2676" s="129" t="s">
        <v>3096</v>
      </c>
      <c r="C2676" s="130" t="s">
        <v>1487</v>
      </c>
      <c r="D2676" s="129" t="s">
        <v>141</v>
      </c>
    </row>
    <row r="2677" spans="1:4">
      <c r="A2677" s="119" t="str">
        <f t="shared" si="41"/>
        <v>Trạm y tế xã Thiện Long20</v>
      </c>
      <c r="B2677" s="129" t="s">
        <v>3272</v>
      </c>
      <c r="C2677" s="130" t="s">
        <v>1486</v>
      </c>
      <c r="D2677" s="129" t="s">
        <v>141</v>
      </c>
    </row>
    <row r="2678" spans="1:4">
      <c r="A2678" s="119" t="str">
        <f t="shared" si="41"/>
        <v>Trạm y tế xã Hồng Thái20</v>
      </c>
      <c r="B2678" s="129" t="s">
        <v>2061</v>
      </c>
      <c r="C2678" s="130" t="s">
        <v>1485</v>
      </c>
      <c r="D2678" s="129" t="s">
        <v>141</v>
      </c>
    </row>
    <row r="2679" spans="1:4">
      <c r="A2679" s="119" t="str">
        <f t="shared" si="41"/>
        <v>Trạm y tế xã Hoàng Văn Thụ20</v>
      </c>
      <c r="B2679" s="129" t="s">
        <v>3267</v>
      </c>
      <c r="C2679" s="130" t="s">
        <v>1484</v>
      </c>
      <c r="D2679" s="129" t="s">
        <v>141</v>
      </c>
    </row>
    <row r="2680" spans="1:4">
      <c r="A2680" s="119" t="str">
        <f t="shared" si="41"/>
        <v>Trạm y tế xã Hồng Phong20</v>
      </c>
      <c r="B2680" s="129" t="s">
        <v>3238</v>
      </c>
      <c r="C2680" s="130" t="s">
        <v>1482</v>
      </c>
      <c r="D2680" s="129" t="s">
        <v>141</v>
      </c>
    </row>
    <row r="2681" spans="1:4">
      <c r="A2681" s="119" t="str">
        <f t="shared" si="41"/>
        <v>Trạm y tế xã Mông Ân20</v>
      </c>
      <c r="B2681" s="129" t="s">
        <v>1927</v>
      </c>
      <c r="C2681" s="130" t="s">
        <v>1480</v>
      </c>
      <c r="D2681" s="129" t="s">
        <v>141</v>
      </c>
    </row>
    <row r="2682" spans="1:4">
      <c r="A2682" s="119" t="str">
        <f t="shared" si="41"/>
        <v>Trạm y tế xã Tân Văn20</v>
      </c>
      <c r="B2682" s="129" t="s">
        <v>3271</v>
      </c>
      <c r="C2682" s="130" t="s">
        <v>1479</v>
      </c>
      <c r="D2682" s="129" t="s">
        <v>141</v>
      </c>
    </row>
    <row r="2683" spans="1:4">
      <c r="A2683" s="119" t="str">
        <f t="shared" si="41"/>
        <v>Trạm y tế xã Vĩnh Yên20</v>
      </c>
      <c r="B2683" s="129" t="s">
        <v>3270</v>
      </c>
      <c r="C2683" s="130" t="s">
        <v>1478</v>
      </c>
      <c r="D2683" s="129" t="s">
        <v>141</v>
      </c>
    </row>
    <row r="2684" spans="1:4">
      <c r="A2684" s="119" t="str">
        <f t="shared" si="41"/>
        <v>Trạm y tế xã Bình La20</v>
      </c>
      <c r="B2684" s="129" t="s">
        <v>3269</v>
      </c>
      <c r="C2684" s="130" t="s">
        <v>1477</v>
      </c>
      <c r="D2684" s="129" t="s">
        <v>141</v>
      </c>
    </row>
    <row r="2685" spans="1:4">
      <c r="A2685" s="119" t="str">
        <f t="shared" si="41"/>
        <v>Trạm y tế xã Hưng Đạo20</v>
      </c>
      <c r="B2685" s="129" t="s">
        <v>1812</v>
      </c>
      <c r="C2685" s="130" t="s">
        <v>1476</v>
      </c>
      <c r="D2685" s="129" t="s">
        <v>141</v>
      </c>
    </row>
    <row r="2686" spans="1:4">
      <c r="A2686" s="119" t="str">
        <f t="shared" si="41"/>
        <v>Trạm y tế xã Tân Hòa20</v>
      </c>
      <c r="B2686" s="129" t="s">
        <v>3026</v>
      </c>
      <c r="C2686" s="130" t="s">
        <v>1475</v>
      </c>
      <c r="D2686" s="129" t="s">
        <v>141</v>
      </c>
    </row>
    <row r="2687" spans="1:4">
      <c r="A2687" s="119" t="str">
        <f t="shared" si="41"/>
        <v>Trạm y tế xã Nhạc Kỳ20</v>
      </c>
      <c r="B2687" s="129" t="s">
        <v>3268</v>
      </c>
      <c r="C2687" s="130" t="s">
        <v>1472</v>
      </c>
      <c r="D2687" s="129" t="s">
        <v>141</v>
      </c>
    </row>
    <row r="2688" spans="1:4">
      <c r="A2688" s="119" t="str">
        <f t="shared" si="41"/>
        <v>Trạm y tế xã Hồng Thái20</v>
      </c>
      <c r="B2688" s="129" t="s">
        <v>2061</v>
      </c>
      <c r="C2688" s="130" t="s">
        <v>1471</v>
      </c>
      <c r="D2688" s="129" t="s">
        <v>141</v>
      </c>
    </row>
    <row r="2689" spans="1:4">
      <c r="A2689" s="119" t="str">
        <f t="shared" si="41"/>
        <v>Trạm y tế xã Hoàng Văn Thụ20</v>
      </c>
      <c r="B2689" s="129" t="s">
        <v>3267</v>
      </c>
      <c r="C2689" s="130" t="s">
        <v>1470</v>
      </c>
      <c r="D2689" s="129" t="s">
        <v>141</v>
      </c>
    </row>
    <row r="2690" spans="1:4">
      <c r="A2690" s="119" t="str">
        <f t="shared" si="41"/>
        <v>Trạm y tế xã Tân Mỹ20</v>
      </c>
      <c r="B2690" s="129" t="s">
        <v>2110</v>
      </c>
      <c r="C2690" s="130" t="s">
        <v>1469</v>
      </c>
      <c r="D2690" s="129" t="s">
        <v>141</v>
      </c>
    </row>
    <row r="2691" spans="1:4">
      <c r="A2691" s="119" t="str">
        <f t="shared" ref="A2691:A2754" si="42">B2691&amp;D2691</f>
        <v>Trạm y tế xã Hoàng Việt20</v>
      </c>
      <c r="B2691" s="129" t="s">
        <v>3266</v>
      </c>
      <c r="C2691" s="130" t="s">
        <v>1467</v>
      </c>
      <c r="D2691" s="129" t="s">
        <v>141</v>
      </c>
    </row>
    <row r="2692" spans="1:4">
      <c r="A2692" s="119" t="str">
        <f t="shared" si="42"/>
        <v>Trạm y tế xã Thanh Long20</v>
      </c>
      <c r="B2692" s="129" t="s">
        <v>1907</v>
      </c>
      <c r="C2692" s="130" t="s">
        <v>1466</v>
      </c>
      <c r="D2692" s="129" t="s">
        <v>141</v>
      </c>
    </row>
    <row r="2693" spans="1:4">
      <c r="A2693" s="119" t="str">
        <f t="shared" si="42"/>
        <v>Trạm y tế xã Thụy Hùng20</v>
      </c>
      <c r="B2693" s="129" t="s">
        <v>1804</v>
      </c>
      <c r="C2693" s="130" t="s">
        <v>1465</v>
      </c>
      <c r="D2693" s="129" t="s">
        <v>141</v>
      </c>
    </row>
    <row r="2694" spans="1:4">
      <c r="A2694" s="119" t="str">
        <f t="shared" si="42"/>
        <v>Trạm y tế xã Trùng Khánh20</v>
      </c>
      <c r="B2694" s="129" t="s">
        <v>3265</v>
      </c>
      <c r="C2694" s="130" t="s">
        <v>1464</v>
      </c>
      <c r="D2694" s="129" t="s">
        <v>141</v>
      </c>
    </row>
    <row r="2695" spans="1:4">
      <c r="A2695" s="119" t="str">
        <f t="shared" si="42"/>
        <v>Trạm y tế xã Tân Tác20</v>
      </c>
      <c r="B2695" s="129" t="s">
        <v>3264</v>
      </c>
      <c r="C2695" s="130" t="s">
        <v>1458</v>
      </c>
      <c r="D2695" s="129" t="s">
        <v>141</v>
      </c>
    </row>
    <row r="2696" spans="1:4">
      <c r="A2696" s="119" t="str">
        <f t="shared" si="42"/>
        <v>Trạm y tế xã Bắc La20</v>
      </c>
      <c r="B2696" s="129" t="s">
        <v>3263</v>
      </c>
      <c r="C2696" s="130" t="s">
        <v>1457</v>
      </c>
      <c r="D2696" s="129" t="s">
        <v>141</v>
      </c>
    </row>
    <row r="2697" spans="1:4">
      <c r="A2697" s="119" t="str">
        <f t="shared" si="42"/>
        <v>Trạm y tế xã Thành Hòa20</v>
      </c>
      <c r="B2697" s="129" t="s">
        <v>3262</v>
      </c>
      <c r="C2697" s="130" t="s">
        <v>1456</v>
      </c>
      <c r="D2697" s="129" t="s">
        <v>141</v>
      </c>
    </row>
    <row r="2698" spans="1:4">
      <c r="A2698" s="119" t="str">
        <f t="shared" si="42"/>
        <v>Trạm y tế xã Gia Miễn20</v>
      </c>
      <c r="B2698" s="129" t="s">
        <v>3261</v>
      </c>
      <c r="C2698" s="130" t="s">
        <v>1455</v>
      </c>
      <c r="D2698" s="129" t="s">
        <v>141</v>
      </c>
    </row>
    <row r="2699" spans="1:4">
      <c r="A2699" s="119" t="str">
        <f t="shared" si="42"/>
        <v>Trạm y tế xã Long Đống20</v>
      </c>
      <c r="B2699" s="129" t="s">
        <v>3260</v>
      </c>
      <c r="C2699" s="130" t="s">
        <v>1451</v>
      </c>
      <c r="D2699" s="129" t="s">
        <v>141</v>
      </c>
    </row>
    <row r="2700" spans="1:4">
      <c r="A2700" s="119" t="str">
        <f t="shared" si="42"/>
        <v>Trạm y tế xã Trấn Yên20</v>
      </c>
      <c r="B2700" s="129" t="s">
        <v>3259</v>
      </c>
      <c r="C2700" s="130" t="s">
        <v>1447</v>
      </c>
      <c r="D2700" s="129" t="s">
        <v>141</v>
      </c>
    </row>
    <row r="2701" spans="1:4">
      <c r="A2701" s="119" t="str">
        <f t="shared" si="42"/>
        <v>Trạm y tế xã Vũ Lăng20</v>
      </c>
      <c r="B2701" s="129" t="s">
        <v>3258</v>
      </c>
      <c r="C2701" s="130" t="s">
        <v>1446</v>
      </c>
      <c r="D2701" s="129" t="s">
        <v>141</v>
      </c>
    </row>
    <row r="2702" spans="1:4">
      <c r="A2702" s="119" t="str">
        <f t="shared" si="42"/>
        <v>Trạm y tế xã Chiêu Vũ20</v>
      </c>
      <c r="B2702" s="129" t="s">
        <v>3257</v>
      </c>
      <c r="C2702" s="130" t="s">
        <v>1445</v>
      </c>
      <c r="D2702" s="129" t="s">
        <v>141</v>
      </c>
    </row>
    <row r="2703" spans="1:4">
      <c r="A2703" s="119" t="str">
        <f t="shared" si="42"/>
        <v>Trạm y tế xã Nhất Tiến20</v>
      </c>
      <c r="B2703" s="129" t="s">
        <v>3256</v>
      </c>
      <c r="C2703" s="130" t="s">
        <v>1443</v>
      </c>
      <c r="D2703" s="129" t="s">
        <v>141</v>
      </c>
    </row>
    <row r="2704" spans="1:4">
      <c r="A2704" s="119" t="str">
        <f t="shared" si="42"/>
        <v>Trạm y tế xã Tân Thành20</v>
      </c>
      <c r="B2704" s="129" t="s">
        <v>1615</v>
      </c>
      <c r="C2704" s="130" t="s">
        <v>1442</v>
      </c>
      <c r="D2704" s="129" t="s">
        <v>141</v>
      </c>
    </row>
    <row r="2705" spans="1:4">
      <c r="A2705" s="119" t="str">
        <f t="shared" si="42"/>
        <v>Trạm y tế xã Tân Tri20</v>
      </c>
      <c r="B2705" s="129" t="s">
        <v>3255</v>
      </c>
      <c r="C2705" s="130" t="s">
        <v>1441</v>
      </c>
      <c r="D2705" s="129" t="s">
        <v>141</v>
      </c>
    </row>
    <row r="2706" spans="1:4">
      <c r="A2706" s="119" t="str">
        <f t="shared" si="42"/>
        <v>Trạm y tế xã Chiến Thắng20</v>
      </c>
      <c r="B2706" s="129" t="s">
        <v>3205</v>
      </c>
      <c r="C2706" s="130" t="s">
        <v>1439</v>
      </c>
      <c r="D2706" s="129" t="s">
        <v>141</v>
      </c>
    </row>
    <row r="2707" spans="1:4">
      <c r="A2707" s="119" t="str">
        <f t="shared" si="42"/>
        <v>Trạm y tế xã Vũ Sơn20</v>
      </c>
      <c r="B2707" s="129" t="s">
        <v>3254</v>
      </c>
      <c r="C2707" s="130" t="s">
        <v>1438</v>
      </c>
      <c r="D2707" s="129" t="s">
        <v>141</v>
      </c>
    </row>
    <row r="2708" spans="1:4">
      <c r="A2708" s="119" t="str">
        <f t="shared" si="42"/>
        <v>Trạm y tế xã Đồng ý20</v>
      </c>
      <c r="B2708" s="129" t="s">
        <v>9762</v>
      </c>
      <c r="C2708" s="130" t="s">
        <v>1437</v>
      </c>
      <c r="D2708" s="129" t="s">
        <v>141</v>
      </c>
    </row>
    <row r="2709" spans="1:4">
      <c r="A2709" s="119" t="str">
        <f t="shared" si="42"/>
        <v>Trạm y tế xã Vạn Thủy20</v>
      </c>
      <c r="B2709" s="129" t="s">
        <v>3253</v>
      </c>
      <c r="C2709" s="130" t="s">
        <v>1436</v>
      </c>
      <c r="D2709" s="129" t="s">
        <v>141</v>
      </c>
    </row>
    <row r="2710" spans="1:4">
      <c r="A2710" s="119" t="str">
        <f t="shared" si="42"/>
        <v>Trạm y tế xã Tân Lập20</v>
      </c>
      <c r="B2710" s="129" t="s">
        <v>1616</v>
      </c>
      <c r="C2710" s="130" t="s">
        <v>1434</v>
      </c>
      <c r="D2710" s="129" t="s">
        <v>141</v>
      </c>
    </row>
    <row r="2711" spans="1:4">
      <c r="A2711" s="119" t="str">
        <f t="shared" si="42"/>
        <v>Trạm y tế xã Tân Hương20</v>
      </c>
      <c r="B2711" s="129" t="s">
        <v>2829</v>
      </c>
      <c r="C2711" s="130" t="s">
        <v>1432</v>
      </c>
      <c r="D2711" s="129" t="s">
        <v>141</v>
      </c>
    </row>
    <row r="2712" spans="1:4">
      <c r="A2712" s="119" t="str">
        <f t="shared" si="42"/>
        <v>Trạm y tế xã Bình Phúc20</v>
      </c>
      <c r="B2712" s="129" t="s">
        <v>3251</v>
      </c>
      <c r="C2712" s="130" t="s">
        <v>1428</v>
      </c>
      <c r="D2712" s="129" t="s">
        <v>141</v>
      </c>
    </row>
    <row r="2713" spans="1:4">
      <c r="A2713" s="119" t="str">
        <f t="shared" si="42"/>
        <v>Trạm y tế xã Hữu Lễ20</v>
      </c>
      <c r="B2713" s="129" t="s">
        <v>3250</v>
      </c>
      <c r="C2713" s="130" t="s">
        <v>1426</v>
      </c>
      <c r="D2713" s="129" t="s">
        <v>141</v>
      </c>
    </row>
    <row r="2714" spans="1:4">
      <c r="A2714" s="119" t="str">
        <f t="shared" si="42"/>
        <v>Trạm y tế xã Hòa Bình20</v>
      </c>
      <c r="B2714" s="129" t="s">
        <v>3096</v>
      </c>
      <c r="C2714" s="130" t="s">
        <v>1425</v>
      </c>
      <c r="D2714" s="129" t="s">
        <v>141</v>
      </c>
    </row>
    <row r="2715" spans="1:4">
      <c r="A2715" s="119" t="str">
        <f t="shared" si="42"/>
        <v>Trạm y tế xã Khánh Khê20</v>
      </c>
      <c r="B2715" s="129" t="s">
        <v>3249</v>
      </c>
      <c r="C2715" s="130" t="s">
        <v>1424</v>
      </c>
      <c r="D2715" s="129" t="s">
        <v>141</v>
      </c>
    </row>
    <row r="2716" spans="1:4">
      <c r="A2716" s="119" t="str">
        <f t="shared" si="42"/>
        <v>Trạm y tế xã Lương Năng20</v>
      </c>
      <c r="B2716" s="129" t="s">
        <v>3248</v>
      </c>
      <c r="C2716" s="130" t="s">
        <v>1423</v>
      </c>
      <c r="D2716" s="129" t="s">
        <v>141</v>
      </c>
    </row>
    <row r="2717" spans="1:4">
      <c r="A2717" s="119" t="str">
        <f t="shared" si="42"/>
        <v>Trạm y tế xã Tú Xuyên20</v>
      </c>
      <c r="B2717" s="129" t="s">
        <v>3245</v>
      </c>
      <c r="C2717" s="130" t="s">
        <v>1418</v>
      </c>
      <c r="D2717" s="129" t="s">
        <v>141</v>
      </c>
    </row>
    <row r="2718" spans="1:4">
      <c r="A2718" s="119" t="str">
        <f t="shared" si="42"/>
        <v>Trạm y tế xã Tràng Phái20</v>
      </c>
      <c r="B2718" s="129" t="s">
        <v>3244</v>
      </c>
      <c r="C2718" s="130" t="s">
        <v>1416</v>
      </c>
      <c r="D2718" s="129" t="s">
        <v>141</v>
      </c>
    </row>
    <row r="2719" spans="1:4">
      <c r="A2719" s="119" t="str">
        <f t="shared" si="42"/>
        <v>Trạm y tế xã Trấn Ninh20</v>
      </c>
      <c r="B2719" s="129" t="s">
        <v>3242</v>
      </c>
      <c r="C2719" s="130" t="s">
        <v>1414</v>
      </c>
      <c r="D2719" s="129" t="s">
        <v>141</v>
      </c>
    </row>
    <row r="2720" spans="1:4">
      <c r="A2720" s="119" t="str">
        <f t="shared" si="42"/>
        <v>Trạm y tế xã Tri Lễ20</v>
      </c>
      <c r="B2720" s="129" t="s">
        <v>3241</v>
      </c>
      <c r="C2720" s="130" t="s">
        <v>1413</v>
      </c>
      <c r="D2720" s="129" t="s">
        <v>141</v>
      </c>
    </row>
    <row r="2721" spans="1:4">
      <c r="A2721" s="119" t="str">
        <f t="shared" si="42"/>
        <v>Trạm y tế xã Tân Thành20</v>
      </c>
      <c r="B2721" s="129" t="s">
        <v>1615</v>
      </c>
      <c r="C2721" s="130" t="s">
        <v>1404</v>
      </c>
      <c r="D2721" s="129" t="s">
        <v>141</v>
      </c>
    </row>
    <row r="2722" spans="1:4">
      <c r="A2722" s="119" t="str">
        <f t="shared" si="42"/>
        <v>Trạm y tế xã Xuân Long20</v>
      </c>
      <c r="B2722" s="129" t="s">
        <v>2835</v>
      </c>
      <c r="C2722" s="130" t="s">
        <v>1403</v>
      </c>
      <c r="D2722" s="129" t="s">
        <v>141</v>
      </c>
    </row>
    <row r="2723" spans="1:4">
      <c r="A2723" s="119" t="str">
        <f t="shared" si="42"/>
        <v>Trạm y tế xã Phú Xá20</v>
      </c>
      <c r="B2723" s="129" t="s">
        <v>3239</v>
      </c>
      <c r="C2723" s="130" t="s">
        <v>1402</v>
      </c>
      <c r="D2723" s="129" t="s">
        <v>141</v>
      </c>
    </row>
    <row r="2724" spans="1:4">
      <c r="A2724" s="119" t="str">
        <f t="shared" si="42"/>
        <v>Trạm y tế xã Bình Trung20</v>
      </c>
      <c r="B2724" s="129" t="s">
        <v>1968</v>
      </c>
      <c r="C2724" s="130" t="s">
        <v>1399</v>
      </c>
      <c r="D2724" s="129" t="s">
        <v>141</v>
      </c>
    </row>
    <row r="2725" spans="1:4">
      <c r="A2725" s="119" t="str">
        <f t="shared" si="42"/>
        <v>Trạm y tế xã Hồng Phong20</v>
      </c>
      <c r="B2725" s="129" t="s">
        <v>3238</v>
      </c>
      <c r="C2725" s="130" t="s">
        <v>1398</v>
      </c>
      <c r="D2725" s="129" t="s">
        <v>141</v>
      </c>
    </row>
    <row r="2726" spans="1:4">
      <c r="A2726" s="119" t="str">
        <f t="shared" si="42"/>
        <v>Trạm y tế xã Bảo Lâm20</v>
      </c>
      <c r="B2726" s="129" t="s">
        <v>3237</v>
      </c>
      <c r="C2726" s="130" t="s">
        <v>1397</v>
      </c>
      <c r="D2726" s="129" t="s">
        <v>141</v>
      </c>
    </row>
    <row r="2727" spans="1:4">
      <c r="A2727" s="119" t="str">
        <f t="shared" si="42"/>
        <v>Trạm y tế xã Thạch Đạn20</v>
      </c>
      <c r="B2727" s="129" t="s">
        <v>3236</v>
      </c>
      <c r="C2727" s="130" t="s">
        <v>1396</v>
      </c>
      <c r="D2727" s="129" t="s">
        <v>141</v>
      </c>
    </row>
    <row r="2728" spans="1:4">
      <c r="A2728" s="119" t="str">
        <f t="shared" si="42"/>
        <v>Trạm y tế xã Lộc Yên20</v>
      </c>
      <c r="B2728" s="129" t="s">
        <v>3235</v>
      </c>
      <c r="C2728" s="130" t="s">
        <v>1395</v>
      </c>
      <c r="D2728" s="129" t="s">
        <v>141</v>
      </c>
    </row>
    <row r="2729" spans="1:4">
      <c r="A2729" s="119" t="str">
        <f t="shared" si="42"/>
        <v>Trạm y tế xã Thụy Hùng20</v>
      </c>
      <c r="B2729" s="129" t="s">
        <v>1804</v>
      </c>
      <c r="C2729" s="130" t="s">
        <v>1394</v>
      </c>
      <c r="D2729" s="129" t="s">
        <v>141</v>
      </c>
    </row>
    <row r="2730" spans="1:4">
      <c r="A2730" s="119" t="str">
        <f t="shared" si="42"/>
        <v>Trạm y tế xã Xuất Lễ20</v>
      </c>
      <c r="B2730" s="129" t="s">
        <v>3234</v>
      </c>
      <c r="C2730" s="130" t="s">
        <v>1392</v>
      </c>
      <c r="D2730" s="129" t="s">
        <v>141</v>
      </c>
    </row>
    <row r="2731" spans="1:4">
      <c r="A2731" s="119" t="str">
        <f t="shared" si="42"/>
        <v>Trạm y tế xã Công Sơn20</v>
      </c>
      <c r="B2731" s="129" t="s">
        <v>3233</v>
      </c>
      <c r="C2731" s="130" t="s">
        <v>1391</v>
      </c>
      <c r="D2731" s="129" t="s">
        <v>141</v>
      </c>
    </row>
    <row r="2732" spans="1:4">
      <c r="A2732" s="119" t="str">
        <f t="shared" si="42"/>
        <v>Trạm y tế xã Mẫu Sơn20</v>
      </c>
      <c r="B2732" s="129" t="s">
        <v>3223</v>
      </c>
      <c r="C2732" s="130" t="s">
        <v>1390</v>
      </c>
      <c r="D2732" s="129" t="s">
        <v>141</v>
      </c>
    </row>
    <row r="2733" spans="1:4">
      <c r="A2733" s="119" t="str">
        <f t="shared" si="42"/>
        <v>Trạm y tế xã Hòa Cư20</v>
      </c>
      <c r="B2733" s="129" t="s">
        <v>3232</v>
      </c>
      <c r="C2733" s="130" t="s">
        <v>1389</v>
      </c>
      <c r="D2733" s="129" t="s">
        <v>141</v>
      </c>
    </row>
    <row r="2734" spans="1:4">
      <c r="A2734" s="119" t="str">
        <f t="shared" si="42"/>
        <v>Trạm y tế xã Hải Yến20</v>
      </c>
      <c r="B2734" s="129" t="s">
        <v>3231</v>
      </c>
      <c r="C2734" s="130" t="s">
        <v>1388</v>
      </c>
      <c r="D2734" s="129" t="s">
        <v>141</v>
      </c>
    </row>
    <row r="2735" spans="1:4">
      <c r="A2735" s="119" t="str">
        <f t="shared" si="42"/>
        <v>Trạm y tế xã Hợp Thành20</v>
      </c>
      <c r="B2735" s="129" t="s">
        <v>2220</v>
      </c>
      <c r="C2735" s="130" t="s">
        <v>1387</v>
      </c>
      <c r="D2735" s="129" t="s">
        <v>141</v>
      </c>
    </row>
    <row r="2736" spans="1:4">
      <c r="A2736" s="119" t="str">
        <f t="shared" si="42"/>
        <v>Trạm y tế xã Gia Cát20</v>
      </c>
      <c r="B2736" s="129" t="s">
        <v>3230</v>
      </c>
      <c r="C2736" s="130" t="s">
        <v>1386</v>
      </c>
      <c r="D2736" s="129" t="s">
        <v>141</v>
      </c>
    </row>
    <row r="2737" spans="1:4">
      <c r="A2737" s="119" t="str">
        <f t="shared" si="42"/>
        <v>Trạm y tế xã Tân Liên20</v>
      </c>
      <c r="B2737" s="129" t="s">
        <v>3229</v>
      </c>
      <c r="C2737" s="130" t="s">
        <v>1385</v>
      </c>
      <c r="D2737" s="129" t="s">
        <v>141</v>
      </c>
    </row>
    <row r="2738" spans="1:4">
      <c r="A2738" s="119" t="str">
        <f t="shared" si="42"/>
        <v>Trạm y tế xã Yên Trạch20</v>
      </c>
      <c r="B2738" s="129" t="s">
        <v>3110</v>
      </c>
      <c r="C2738" s="130" t="s">
        <v>1384</v>
      </c>
      <c r="D2738" s="129" t="s">
        <v>141</v>
      </c>
    </row>
    <row r="2739" spans="1:4">
      <c r="A2739" s="119" t="str">
        <f t="shared" si="42"/>
        <v>Trạm y tế xã Thanh Loà20</v>
      </c>
      <c r="B2739" s="129" t="s">
        <v>3228</v>
      </c>
      <c r="C2739" s="130" t="s">
        <v>1383</v>
      </c>
      <c r="D2739" s="129" t="s">
        <v>141</v>
      </c>
    </row>
    <row r="2740" spans="1:4">
      <c r="A2740" s="119" t="str">
        <f t="shared" si="42"/>
        <v>Trạm y tế Thị trấn Na Dương20</v>
      </c>
      <c r="B2740" s="129" t="s">
        <v>3227</v>
      </c>
      <c r="C2740" s="130" t="s">
        <v>1381</v>
      </c>
      <c r="D2740" s="129" t="s">
        <v>141</v>
      </c>
    </row>
    <row r="2741" spans="1:4">
      <c r="A2741" s="119" t="str">
        <f t="shared" si="42"/>
        <v>Trạm y tế xã Đồng Bục20</v>
      </c>
      <c r="B2741" s="129" t="s">
        <v>3226</v>
      </c>
      <c r="C2741" s="130" t="s">
        <v>1379</v>
      </c>
      <c r="D2741" s="129" t="s">
        <v>141</v>
      </c>
    </row>
    <row r="2742" spans="1:4">
      <c r="A2742" s="119" t="str">
        <f t="shared" si="42"/>
        <v>Trạm y tế xã Hữu Khánh20</v>
      </c>
      <c r="B2742" s="129" t="s">
        <v>3225</v>
      </c>
      <c r="C2742" s="130" t="s">
        <v>1374</v>
      </c>
      <c r="D2742" s="129" t="s">
        <v>141</v>
      </c>
    </row>
    <row r="2743" spans="1:4">
      <c r="A2743" s="119" t="str">
        <f t="shared" si="42"/>
        <v>Trạm y tế xã Xuân Dương20</v>
      </c>
      <c r="B2743" s="129" t="s">
        <v>1948</v>
      </c>
      <c r="C2743" s="130" t="s">
        <v>1370</v>
      </c>
      <c r="D2743" s="129" t="s">
        <v>141</v>
      </c>
    </row>
    <row r="2744" spans="1:4">
      <c r="A2744" s="119" t="str">
        <f t="shared" si="42"/>
        <v>Trạm y tế xã Hữu Lân20</v>
      </c>
      <c r="B2744" s="129" t="s">
        <v>3224</v>
      </c>
      <c r="C2744" s="130" t="s">
        <v>1369</v>
      </c>
      <c r="D2744" s="129" t="s">
        <v>141</v>
      </c>
    </row>
    <row r="2745" spans="1:4">
      <c r="A2745" s="119" t="str">
        <f t="shared" si="42"/>
        <v>Trạm y tế xã Mẫu Sơn20</v>
      </c>
      <c r="B2745" s="129" t="s">
        <v>3223</v>
      </c>
      <c r="C2745" s="130" t="s">
        <v>1368</v>
      </c>
      <c r="D2745" s="129" t="s">
        <v>141</v>
      </c>
    </row>
    <row r="2746" spans="1:4">
      <c r="A2746" s="119" t="str">
        <f t="shared" si="42"/>
        <v>Trạm y tế xã Nam Quan20</v>
      </c>
      <c r="B2746" s="129" t="s">
        <v>3222</v>
      </c>
      <c r="C2746" s="130" t="s">
        <v>1367</v>
      </c>
      <c r="D2746" s="129" t="s">
        <v>141</v>
      </c>
    </row>
    <row r="2747" spans="1:4">
      <c r="A2747" s="119" t="str">
        <f t="shared" si="42"/>
        <v>Trạm y tế xã Tĩnh Bắc20</v>
      </c>
      <c r="B2747" s="129" t="s">
        <v>3221</v>
      </c>
      <c r="C2747" s="130" t="s">
        <v>1366</v>
      </c>
      <c r="D2747" s="129" t="s">
        <v>141</v>
      </c>
    </row>
    <row r="2748" spans="1:4">
      <c r="A2748" s="119" t="str">
        <f t="shared" si="42"/>
        <v>Trạm y tế xã Lợi Bác20</v>
      </c>
      <c r="B2748" s="129" t="s">
        <v>3220</v>
      </c>
      <c r="C2748" s="130" t="s">
        <v>1364</v>
      </c>
      <c r="D2748" s="129" t="s">
        <v>141</v>
      </c>
    </row>
    <row r="2749" spans="1:4">
      <c r="A2749" s="119" t="str">
        <f t="shared" si="42"/>
        <v>Trạm y tế xã Sàn Viên20</v>
      </c>
      <c r="B2749" s="129" t="s">
        <v>3219</v>
      </c>
      <c r="C2749" s="130" t="s">
        <v>1363</v>
      </c>
      <c r="D2749" s="129" t="s">
        <v>141</v>
      </c>
    </row>
    <row r="2750" spans="1:4">
      <c r="A2750" s="119" t="str">
        <f t="shared" si="42"/>
        <v>Trạm y tế xã Yên Khoái20</v>
      </c>
      <c r="B2750" s="129" t="s">
        <v>3218</v>
      </c>
      <c r="C2750" s="130" t="s">
        <v>1362</v>
      </c>
      <c r="D2750" s="129" t="s">
        <v>141</v>
      </c>
    </row>
    <row r="2751" spans="1:4">
      <c r="A2751" s="119" t="str">
        <f t="shared" si="42"/>
        <v>Trạm y tế xã Tú Mịch20</v>
      </c>
      <c r="B2751" s="129" t="s">
        <v>3217</v>
      </c>
      <c r="C2751" s="130" t="s">
        <v>1361</v>
      </c>
      <c r="D2751" s="129" t="s">
        <v>141</v>
      </c>
    </row>
    <row r="2752" spans="1:4">
      <c r="A2752" s="119" t="str">
        <f t="shared" si="42"/>
        <v>Trạm y tế xã Tú Đoạn20</v>
      </c>
      <c r="B2752" s="129" t="s">
        <v>3216</v>
      </c>
      <c r="C2752" s="130" t="s">
        <v>1360</v>
      </c>
      <c r="D2752" s="129" t="s">
        <v>141</v>
      </c>
    </row>
    <row r="2753" spans="1:4">
      <c r="A2753" s="119" t="str">
        <f t="shared" si="42"/>
        <v>Trạm y tế xã Tam Gia20</v>
      </c>
      <c r="B2753" s="129" t="s">
        <v>3215</v>
      </c>
      <c r="C2753" s="130" t="s">
        <v>1359</v>
      </c>
      <c r="D2753" s="129" t="s">
        <v>141</v>
      </c>
    </row>
    <row r="2754" spans="1:4">
      <c r="A2754" s="119" t="str">
        <f t="shared" si="42"/>
        <v>Trạm y tế xã ái Quốc20</v>
      </c>
      <c r="B2754" s="129" t="s">
        <v>3214</v>
      </c>
      <c r="C2754" s="130" t="s">
        <v>1358</v>
      </c>
      <c r="D2754" s="129" t="s">
        <v>141</v>
      </c>
    </row>
    <row r="2755" spans="1:4">
      <c r="A2755" s="119" t="str">
        <f t="shared" ref="A2755:A2818" si="43">B2755&amp;D2755</f>
        <v>Trạm y tế xã Đông Quan20</v>
      </c>
      <c r="B2755" s="129" t="s">
        <v>3213</v>
      </c>
      <c r="C2755" s="130" t="s">
        <v>1356</v>
      </c>
      <c r="D2755" s="129" t="s">
        <v>141</v>
      </c>
    </row>
    <row r="2756" spans="1:4">
      <c r="A2756" s="119" t="str">
        <f t="shared" si="43"/>
        <v>Trạm y tế xã Khuất Xá20</v>
      </c>
      <c r="B2756" s="129" t="s">
        <v>3212</v>
      </c>
      <c r="C2756" s="130" t="s">
        <v>1354</v>
      </c>
      <c r="D2756" s="129" t="s">
        <v>141</v>
      </c>
    </row>
    <row r="2757" spans="1:4">
      <c r="A2757" s="119" t="str">
        <f t="shared" si="43"/>
        <v>Trạm y tế Thị trấn Chi Lăng20</v>
      </c>
      <c r="B2757" s="129" t="s">
        <v>3211</v>
      </c>
      <c r="C2757" s="130" t="s">
        <v>1352</v>
      </c>
      <c r="D2757" s="129" t="s">
        <v>141</v>
      </c>
    </row>
    <row r="2758" spans="1:4">
      <c r="A2758" s="119" t="str">
        <f t="shared" si="43"/>
        <v>Trạm y tế xã Chi Lăng20</v>
      </c>
      <c r="B2758" s="129" t="s">
        <v>3210</v>
      </c>
      <c r="C2758" s="130" t="s">
        <v>1350</v>
      </c>
      <c r="D2758" s="129" t="s">
        <v>141</v>
      </c>
    </row>
    <row r="2759" spans="1:4">
      <c r="A2759" s="119" t="str">
        <f t="shared" si="43"/>
        <v>Trạm y tế xã Mai Sao20</v>
      </c>
      <c r="B2759" s="129" t="s">
        <v>3209</v>
      </c>
      <c r="C2759" s="130" t="s">
        <v>1348</v>
      </c>
      <c r="D2759" s="129" t="s">
        <v>141</v>
      </c>
    </row>
    <row r="2760" spans="1:4">
      <c r="A2760" s="119" t="str">
        <f t="shared" si="43"/>
        <v>Trạm y tế xã Nhân Lý20</v>
      </c>
      <c r="B2760" s="129" t="s">
        <v>2122</v>
      </c>
      <c r="C2760" s="130" t="s">
        <v>1347</v>
      </c>
      <c r="D2760" s="129" t="s">
        <v>141</v>
      </c>
    </row>
    <row r="2761" spans="1:4">
      <c r="A2761" s="119" t="str">
        <f t="shared" si="43"/>
        <v>Trạm y tế xã Bắc Thủy20</v>
      </c>
      <c r="B2761" s="129" t="s">
        <v>3208</v>
      </c>
      <c r="C2761" s="130" t="s">
        <v>1346</v>
      </c>
      <c r="D2761" s="129" t="s">
        <v>141</v>
      </c>
    </row>
    <row r="2762" spans="1:4">
      <c r="A2762" s="119" t="str">
        <f t="shared" si="43"/>
        <v>Trạm y tế xã Vân Thủy20</v>
      </c>
      <c r="B2762" s="129" t="s">
        <v>3207</v>
      </c>
      <c r="C2762" s="130" t="s">
        <v>1345</v>
      </c>
      <c r="D2762" s="129" t="s">
        <v>141</v>
      </c>
    </row>
    <row r="2763" spans="1:4">
      <c r="A2763" s="119" t="str">
        <f t="shared" si="43"/>
        <v>Trạm y tế xã Quan Sơn20</v>
      </c>
      <c r="B2763" s="129" t="s">
        <v>3206</v>
      </c>
      <c r="C2763" s="130" t="s">
        <v>1344</v>
      </c>
      <c r="D2763" s="129" t="s">
        <v>141</v>
      </c>
    </row>
    <row r="2764" spans="1:4">
      <c r="A2764" s="119" t="str">
        <f t="shared" si="43"/>
        <v>Trạm y tế xã Lâm Sơn20</v>
      </c>
      <c r="B2764" s="129" t="s">
        <v>2988</v>
      </c>
      <c r="C2764" s="130" t="s">
        <v>1343</v>
      </c>
      <c r="D2764" s="129" t="s">
        <v>141</v>
      </c>
    </row>
    <row r="2765" spans="1:4">
      <c r="A2765" s="119" t="str">
        <f t="shared" si="43"/>
        <v>Trạm y tế xã Liên Sơn20</v>
      </c>
      <c r="B2765" s="129" t="s">
        <v>2982</v>
      </c>
      <c r="C2765" s="130" t="s">
        <v>1342</v>
      </c>
      <c r="D2765" s="129" t="s">
        <v>141</v>
      </c>
    </row>
    <row r="2766" spans="1:4">
      <c r="A2766" s="119" t="str">
        <f t="shared" si="43"/>
        <v>Trạm y tế xã Vân An20</v>
      </c>
      <c r="B2766" s="129" t="s">
        <v>1903</v>
      </c>
      <c r="C2766" s="130" t="s">
        <v>1341</v>
      </c>
      <c r="D2766" s="129" t="s">
        <v>141</v>
      </c>
    </row>
    <row r="2767" spans="1:4">
      <c r="A2767" s="119" t="str">
        <f t="shared" si="43"/>
        <v>Trạm y tế xã Chiến Thắng20</v>
      </c>
      <c r="B2767" s="129" t="s">
        <v>3205</v>
      </c>
      <c r="C2767" s="130" t="s">
        <v>1340</v>
      </c>
      <c r="D2767" s="129" t="s">
        <v>141</v>
      </c>
    </row>
    <row r="2768" spans="1:4">
      <c r="A2768" s="119" t="str">
        <f t="shared" si="43"/>
        <v>Trạm y tế xã Hữu Kiên20</v>
      </c>
      <c r="B2768" s="129" t="s">
        <v>3204</v>
      </c>
      <c r="C2768" s="130" t="s">
        <v>1339</v>
      </c>
      <c r="D2768" s="129" t="s">
        <v>141</v>
      </c>
    </row>
    <row r="2769" spans="1:4">
      <c r="A2769" s="119" t="str">
        <f t="shared" si="43"/>
        <v>Trạm y tế xã Thượng Cường20</v>
      </c>
      <c r="B2769" s="129" t="s">
        <v>3203</v>
      </c>
      <c r="C2769" s="130" t="s">
        <v>1338</v>
      </c>
      <c r="D2769" s="129" t="s">
        <v>141</v>
      </c>
    </row>
    <row r="2770" spans="1:4">
      <c r="A2770" s="119" t="str">
        <f t="shared" si="43"/>
        <v>Trạm y tế xã Bằng Mạc20</v>
      </c>
      <c r="B2770" s="129" t="s">
        <v>3202</v>
      </c>
      <c r="C2770" s="130" t="s">
        <v>1336</v>
      </c>
      <c r="D2770" s="129" t="s">
        <v>141</v>
      </c>
    </row>
    <row r="2771" spans="1:4">
      <c r="A2771" s="119" t="str">
        <f t="shared" si="43"/>
        <v>Trạm y tế xã Bằng Hữu20</v>
      </c>
      <c r="B2771" s="129" t="s">
        <v>3201</v>
      </c>
      <c r="C2771" s="130" t="s">
        <v>1335</v>
      </c>
      <c r="D2771" s="129" t="s">
        <v>141</v>
      </c>
    </row>
    <row r="2772" spans="1:4">
      <c r="A2772" s="119" t="str">
        <f t="shared" si="43"/>
        <v>Trạm y tế xã Gia Lộc20</v>
      </c>
      <c r="B2772" s="129" t="s">
        <v>3200</v>
      </c>
      <c r="C2772" s="130" t="s">
        <v>1334</v>
      </c>
      <c r="D2772" s="129" t="s">
        <v>141</v>
      </c>
    </row>
    <row r="2773" spans="1:4">
      <c r="A2773" s="119" t="str">
        <f t="shared" si="43"/>
        <v>Trạm y tế xã Vạn Linh20</v>
      </c>
      <c r="B2773" s="129" t="s">
        <v>3199</v>
      </c>
      <c r="C2773" s="130" t="s">
        <v>1333</v>
      </c>
      <c r="D2773" s="129" t="s">
        <v>141</v>
      </c>
    </row>
    <row r="2774" spans="1:4">
      <c r="A2774" s="119" t="str">
        <f t="shared" si="43"/>
        <v>Trạm y tế xã Y Tịch20</v>
      </c>
      <c r="B2774" s="129" t="s">
        <v>3198</v>
      </c>
      <c r="C2774" s="130" t="s">
        <v>1332</v>
      </c>
      <c r="D2774" s="129" t="s">
        <v>141</v>
      </c>
    </row>
    <row r="2775" spans="1:4">
      <c r="A2775" s="119" t="str">
        <f t="shared" si="43"/>
        <v>Trạm y tế xã Đình Lập20</v>
      </c>
      <c r="B2775" s="129" t="s">
        <v>3197</v>
      </c>
      <c r="C2775" s="130" t="s">
        <v>1329</v>
      </c>
      <c r="D2775" s="129" t="s">
        <v>141</v>
      </c>
    </row>
    <row r="2776" spans="1:4">
      <c r="A2776" s="119" t="str">
        <f t="shared" si="43"/>
        <v>Trạm y tế xã Bắc Xa20</v>
      </c>
      <c r="B2776" s="129" t="s">
        <v>3196</v>
      </c>
      <c r="C2776" s="130" t="s">
        <v>1328</v>
      </c>
      <c r="D2776" s="129" t="s">
        <v>141</v>
      </c>
    </row>
    <row r="2777" spans="1:4">
      <c r="A2777" s="119" t="str">
        <f t="shared" si="43"/>
        <v>Trạm y tế xã Kiên Mộc20</v>
      </c>
      <c r="B2777" s="129" t="s">
        <v>3195</v>
      </c>
      <c r="C2777" s="130" t="s">
        <v>1327</v>
      </c>
      <c r="D2777" s="129" t="s">
        <v>141</v>
      </c>
    </row>
    <row r="2778" spans="1:4">
      <c r="A2778" s="119" t="str">
        <f t="shared" si="43"/>
        <v>Trạm y tế Xã Bính Xá20</v>
      </c>
      <c r="B2778" s="129" t="s">
        <v>3194</v>
      </c>
      <c r="C2778" s="130" t="s">
        <v>1326</v>
      </c>
      <c r="D2778" s="129" t="s">
        <v>141</v>
      </c>
    </row>
    <row r="2779" spans="1:4">
      <c r="A2779" s="119" t="str">
        <f t="shared" si="43"/>
        <v>Trạm y tế xã Châu Sơn20</v>
      </c>
      <c r="B2779" s="129" t="s">
        <v>3193</v>
      </c>
      <c r="C2779" s="130" t="s">
        <v>1573</v>
      </c>
      <c r="D2779" s="129" t="s">
        <v>141</v>
      </c>
    </row>
    <row r="2780" spans="1:4">
      <c r="A2780" s="119" t="str">
        <f t="shared" si="43"/>
        <v>Trạm y tế xã Bắc Lãng20</v>
      </c>
      <c r="B2780" s="129" t="s">
        <v>3192</v>
      </c>
      <c r="C2780" s="130" t="s">
        <v>1572</v>
      </c>
      <c r="D2780" s="129" t="s">
        <v>141</v>
      </c>
    </row>
    <row r="2781" spans="1:4">
      <c r="A2781" s="119" t="str">
        <f t="shared" si="43"/>
        <v>Trạm y tế xã Cường Lợi20</v>
      </c>
      <c r="B2781" s="129" t="s">
        <v>1954</v>
      </c>
      <c r="C2781" s="130" t="s">
        <v>1570</v>
      </c>
      <c r="D2781" s="129" t="s">
        <v>141</v>
      </c>
    </row>
    <row r="2782" spans="1:4">
      <c r="A2782" s="119" t="str">
        <f t="shared" si="43"/>
        <v>Trạm y tế xã Đồng Thắng20</v>
      </c>
      <c r="B2782" s="129" t="s">
        <v>3191</v>
      </c>
      <c r="C2782" s="130" t="s">
        <v>1325</v>
      </c>
      <c r="D2782" s="129" t="s">
        <v>141</v>
      </c>
    </row>
    <row r="2783" spans="1:4">
      <c r="A2783" s="119" t="str">
        <f t="shared" si="43"/>
        <v>Trạm y tế xã Thái Bình20</v>
      </c>
      <c r="B2783" s="129" t="s">
        <v>2265</v>
      </c>
      <c r="C2783" s="130" t="s">
        <v>1324</v>
      </c>
      <c r="D2783" s="129" t="s">
        <v>141</v>
      </c>
    </row>
    <row r="2784" spans="1:4">
      <c r="A2784" s="119" t="str">
        <f t="shared" si="43"/>
        <v>Trạm y tế xã Lâm Ca20</v>
      </c>
      <c r="B2784" s="129" t="s">
        <v>3190</v>
      </c>
      <c r="C2784" s="130" t="s">
        <v>1323</v>
      </c>
      <c r="D2784" s="129" t="s">
        <v>141</v>
      </c>
    </row>
    <row r="2785" spans="1:4">
      <c r="A2785" s="119" t="str">
        <f t="shared" si="43"/>
        <v>Trạm y tế xã Sơn Hà20</v>
      </c>
      <c r="B2785" s="129" t="s">
        <v>3189</v>
      </c>
      <c r="C2785" s="130" t="s">
        <v>1321</v>
      </c>
      <c r="D2785" s="129" t="s">
        <v>141</v>
      </c>
    </row>
    <row r="2786" spans="1:4">
      <c r="A2786" s="119" t="str">
        <f t="shared" si="43"/>
        <v>Trạm y tế xã Đồng Tân20</v>
      </c>
      <c r="B2786" s="129" t="s">
        <v>3188</v>
      </c>
      <c r="C2786" s="130" t="s">
        <v>1320</v>
      </c>
      <c r="D2786" s="129" t="s">
        <v>141</v>
      </c>
    </row>
    <row r="2787" spans="1:4">
      <c r="A2787" s="119" t="str">
        <f t="shared" si="43"/>
        <v>Trạm y tế Xã Minh Tiến20</v>
      </c>
      <c r="B2787" s="129" t="s">
        <v>2761</v>
      </c>
      <c r="C2787" s="130" t="s">
        <v>1318</v>
      </c>
      <c r="D2787" s="129" t="s">
        <v>141</v>
      </c>
    </row>
    <row r="2788" spans="1:4">
      <c r="A2788" s="119" t="str">
        <f t="shared" si="43"/>
        <v>Trạm y tế xã Thanh Sơn20</v>
      </c>
      <c r="B2788" s="129" t="s">
        <v>3186</v>
      </c>
      <c r="C2788" s="130" t="s">
        <v>1317</v>
      </c>
      <c r="D2788" s="129" t="s">
        <v>141</v>
      </c>
    </row>
    <row r="2789" spans="1:4">
      <c r="A2789" s="119" t="str">
        <f t="shared" si="43"/>
        <v>Trạm y tế Xã Đồng Tiến20</v>
      </c>
      <c r="B2789" s="129" t="s">
        <v>3185</v>
      </c>
      <c r="C2789" s="130" t="s">
        <v>1315</v>
      </c>
      <c r="D2789" s="129" t="s">
        <v>141</v>
      </c>
    </row>
    <row r="2790" spans="1:4">
      <c r="A2790" s="119" t="str">
        <f t="shared" si="43"/>
        <v>Trạm y tế xã Quyết Thắng20</v>
      </c>
      <c r="B2790" s="129" t="s">
        <v>2195</v>
      </c>
      <c r="C2790" s="130" t="s">
        <v>1312</v>
      </c>
      <c r="D2790" s="129" t="s">
        <v>141</v>
      </c>
    </row>
    <row r="2791" spans="1:4">
      <c r="A2791" s="119" t="str">
        <f t="shared" si="43"/>
        <v>Trạm y tế xã Hòa Bình20</v>
      </c>
      <c r="B2791" s="129" t="s">
        <v>3096</v>
      </c>
      <c r="C2791" s="130" t="s">
        <v>1562</v>
      </c>
      <c r="D2791" s="129" t="s">
        <v>141</v>
      </c>
    </row>
    <row r="2792" spans="1:4">
      <c r="A2792" s="119" t="str">
        <f t="shared" si="43"/>
        <v>Trạm y tế xã Hòa Lạc20</v>
      </c>
      <c r="B2792" s="129" t="s">
        <v>3184</v>
      </c>
      <c r="C2792" s="130" t="s">
        <v>1561</v>
      </c>
      <c r="D2792" s="129" t="s">
        <v>141</v>
      </c>
    </row>
    <row r="2793" spans="1:4">
      <c r="A2793" s="119" t="str">
        <f t="shared" si="43"/>
        <v>Trạm y tế xã Hòa Thắng20</v>
      </c>
      <c r="B2793" s="129" t="s">
        <v>3183</v>
      </c>
      <c r="C2793" s="130" t="s">
        <v>2249</v>
      </c>
      <c r="D2793" s="129" t="s">
        <v>141</v>
      </c>
    </row>
    <row r="2794" spans="1:4">
      <c r="A2794" s="119" t="str">
        <f t="shared" si="43"/>
        <v>Trạm y tế xã Hồ Sơn20</v>
      </c>
      <c r="B2794" s="129" t="s">
        <v>3182</v>
      </c>
      <c r="C2794" s="130" t="s">
        <v>2247</v>
      </c>
      <c r="D2794" s="129" t="s">
        <v>141</v>
      </c>
    </row>
    <row r="2795" spans="1:4">
      <c r="A2795" s="119" t="str">
        <f t="shared" si="43"/>
        <v>Trạm y tế Xã Nhật Tiến20</v>
      </c>
      <c r="B2795" s="129" t="s">
        <v>3181</v>
      </c>
      <c r="C2795" s="130" t="s">
        <v>2246</v>
      </c>
      <c r="D2795" s="129" t="s">
        <v>141</v>
      </c>
    </row>
    <row r="2796" spans="1:4">
      <c r="A2796" s="119" t="str">
        <f t="shared" si="43"/>
        <v>Trạm y tế xã Minh Sơn20</v>
      </c>
      <c r="B2796" s="129" t="s">
        <v>1663</v>
      </c>
      <c r="C2796" s="130" t="s">
        <v>1310</v>
      </c>
      <c r="D2796" s="129" t="s">
        <v>141</v>
      </c>
    </row>
    <row r="2797" spans="1:4">
      <c r="A2797" s="119" t="str">
        <f t="shared" si="43"/>
        <v>Trạm y tế xã Hòa Sơn20</v>
      </c>
      <c r="B2797" s="129" t="s">
        <v>2987</v>
      </c>
      <c r="C2797" s="130" t="s">
        <v>1793</v>
      </c>
      <c r="D2797" s="129" t="s">
        <v>141</v>
      </c>
    </row>
    <row r="2798" spans="1:4">
      <c r="A2798" s="119" t="str">
        <f t="shared" si="43"/>
        <v>Trạm y tế xã Hữu Liên20</v>
      </c>
      <c r="B2798" s="129" t="s">
        <v>3180</v>
      </c>
      <c r="C2798" s="130" t="s">
        <v>1792</v>
      </c>
      <c r="D2798" s="129" t="s">
        <v>141</v>
      </c>
    </row>
    <row r="2799" spans="1:4">
      <c r="A2799" s="119" t="str">
        <f t="shared" si="43"/>
        <v>Trạm y tế xã Tân Thành20</v>
      </c>
      <c r="B2799" s="129" t="s">
        <v>1615</v>
      </c>
      <c r="C2799" s="130" t="s">
        <v>1791</v>
      </c>
      <c r="D2799" s="129" t="s">
        <v>141</v>
      </c>
    </row>
    <row r="2800" spans="1:4">
      <c r="A2800" s="119" t="str">
        <f t="shared" si="43"/>
        <v>Trạm y tế xã Yên Sơn20</v>
      </c>
      <c r="B2800" s="129" t="s">
        <v>1909</v>
      </c>
      <c r="C2800" s="130" t="s">
        <v>1790</v>
      </c>
      <c r="D2800" s="129" t="s">
        <v>141</v>
      </c>
    </row>
    <row r="2801" spans="1:4">
      <c r="A2801" s="119" t="str">
        <f t="shared" si="43"/>
        <v>Trạm y tế xã Yên Thịnh20</v>
      </c>
      <c r="B2801" s="129" t="s">
        <v>1962</v>
      </c>
      <c r="C2801" s="130" t="s">
        <v>1788</v>
      </c>
      <c r="D2801" s="129" t="s">
        <v>141</v>
      </c>
    </row>
    <row r="2802" spans="1:4">
      <c r="A2802" s="119" t="str">
        <f t="shared" si="43"/>
        <v>Trạm y tế xã Cai Kinh20</v>
      </c>
      <c r="B2802" s="129" t="s">
        <v>3179</v>
      </c>
      <c r="C2802" s="130" t="s">
        <v>1786</v>
      </c>
      <c r="D2802" s="129" t="s">
        <v>141</v>
      </c>
    </row>
    <row r="2803" spans="1:4">
      <c r="A2803" s="119" t="str">
        <f t="shared" si="43"/>
        <v>Trạm y tế xã Minh Hòa20</v>
      </c>
      <c r="B2803" s="129" t="s">
        <v>3178</v>
      </c>
      <c r="C2803" s="130" t="s">
        <v>1784</v>
      </c>
      <c r="D2803" s="129" t="s">
        <v>141</v>
      </c>
    </row>
    <row r="2804" spans="1:4">
      <c r="A2804" s="119" t="str">
        <f t="shared" si="43"/>
        <v>Phòng khám đa khoa KV Đồng Đăng20</v>
      </c>
      <c r="B2804" s="129" t="s">
        <v>3177</v>
      </c>
      <c r="C2804" s="130" t="s">
        <v>1782</v>
      </c>
      <c r="D2804" s="129" t="s">
        <v>141</v>
      </c>
    </row>
    <row r="2805" spans="1:4">
      <c r="A2805" s="119" t="str">
        <f t="shared" si="43"/>
        <v>Phòng khám đa khoa KV Ngả Hai20</v>
      </c>
      <c r="B2805" s="129" t="s">
        <v>3176</v>
      </c>
      <c r="C2805" s="130" t="s">
        <v>2898</v>
      </c>
      <c r="D2805" s="129" t="s">
        <v>141</v>
      </c>
    </row>
    <row r="2806" spans="1:4">
      <c r="A2806" s="119" t="str">
        <f t="shared" si="43"/>
        <v>Phòng khám đa khoa trung tâm Lạng Sơn (thuộc Công ty cổ phần Dược phẩm và vật tư y tế Lạng Sơn)20</v>
      </c>
      <c r="B2806" s="129" t="s">
        <v>12185</v>
      </c>
      <c r="C2806" s="130" t="s">
        <v>3173</v>
      </c>
      <c r="D2806" s="129" t="s">
        <v>141</v>
      </c>
    </row>
    <row r="2807" spans="1:4">
      <c r="A2807" s="119" t="str">
        <f t="shared" si="43"/>
        <v>Phòng khám đa khoa Phú Lộc (thuộc Chi nhánh công ty Cổ phần kết nối y tế tại Lạng Sơn20</v>
      </c>
      <c r="B2807" s="129" t="s">
        <v>12186</v>
      </c>
      <c r="C2807" s="130" t="s">
        <v>3172</v>
      </c>
      <c r="D2807" s="129" t="s">
        <v>141</v>
      </c>
    </row>
    <row r="2808" spans="1:4">
      <c r="A2808" s="119" t="str">
        <f t="shared" si="43"/>
        <v>Bệnh xá Công an tỉnh Lạng Sơn20</v>
      </c>
      <c r="B2808" s="129" t="s">
        <v>3171</v>
      </c>
      <c r="C2808" s="130" t="s">
        <v>3170</v>
      </c>
      <c r="D2808" s="129" t="s">
        <v>141</v>
      </c>
    </row>
    <row r="2809" spans="1:4">
      <c r="A2809" s="119" t="str">
        <f t="shared" si="43"/>
        <v>Phòng khám đa khoa Xứ Lạng (thuộc Công ty cổ phần dược phẩm và trang thiết bị y tế Lạng Sơn)20</v>
      </c>
      <c r="B2809" s="129" t="s">
        <v>12187</v>
      </c>
      <c r="C2809" s="130" t="s">
        <v>3169</v>
      </c>
      <c r="D2809" s="129" t="s">
        <v>141</v>
      </c>
    </row>
    <row r="2810" spans="1:4">
      <c r="A2810" s="119" t="str">
        <f t="shared" si="43"/>
        <v>Trạm y tế xã Quốc Việt20</v>
      </c>
      <c r="B2810" s="129" t="s">
        <v>10609</v>
      </c>
      <c r="C2810" s="130" t="s">
        <v>1510</v>
      </c>
      <c r="D2810" s="129" t="s">
        <v>141</v>
      </c>
    </row>
    <row r="2811" spans="1:4">
      <c r="A2811" s="119" t="str">
        <f t="shared" si="43"/>
        <v>Trạm y tế xã Tân Tiến20</v>
      </c>
      <c r="B2811" s="129" t="s">
        <v>1643</v>
      </c>
      <c r="C2811" s="130" t="s">
        <v>1505</v>
      </c>
      <c r="D2811" s="129" t="s">
        <v>141</v>
      </c>
    </row>
    <row r="2812" spans="1:4">
      <c r="A2812" s="119" t="str">
        <f t="shared" si="43"/>
        <v>Trạm y tế xã Thiện Thuật20</v>
      </c>
      <c r="B2812" s="129" t="s">
        <v>10610</v>
      </c>
      <c r="C2812" s="130" t="s">
        <v>1492</v>
      </c>
      <c r="D2812" s="129" t="s">
        <v>141</v>
      </c>
    </row>
    <row r="2813" spans="1:4">
      <c r="A2813" s="119" t="str">
        <f t="shared" si="43"/>
        <v>Trạm y tế xã Hoa Thám20</v>
      </c>
      <c r="B2813" s="129" t="s">
        <v>1818</v>
      </c>
      <c r="C2813" s="130" t="s">
        <v>1491</v>
      </c>
      <c r="D2813" s="129" t="s">
        <v>141</v>
      </c>
    </row>
    <row r="2814" spans="1:4">
      <c r="A2814" s="119" t="str">
        <f t="shared" si="43"/>
        <v>Trạm y tế xã Tân Thanh20</v>
      </c>
      <c r="B2814" s="129" t="s">
        <v>7377</v>
      </c>
      <c r="C2814" s="130" t="s">
        <v>1468</v>
      </c>
      <c r="D2814" s="129" t="s">
        <v>141</v>
      </c>
    </row>
    <row r="2815" spans="1:4">
      <c r="A2815" s="119" t="str">
        <f t="shared" si="43"/>
        <v>Trạm y tế xã Hội Hoan20</v>
      </c>
      <c r="B2815" s="129" t="s">
        <v>10312</v>
      </c>
      <c r="C2815" s="130" t="s">
        <v>1454</v>
      </c>
      <c r="D2815" s="129" t="s">
        <v>141</v>
      </c>
    </row>
    <row r="2816" spans="1:4">
      <c r="A2816" s="119" t="str">
        <f t="shared" si="43"/>
        <v>Trạm y tế Thị trấn Bắc Sơn20</v>
      </c>
      <c r="B2816" s="129" t="s">
        <v>10910</v>
      </c>
      <c r="C2816" s="130" t="s">
        <v>1452</v>
      </c>
      <c r="D2816" s="129" t="s">
        <v>141</v>
      </c>
    </row>
    <row r="2817" spans="1:4">
      <c r="A2817" s="119" t="str">
        <f t="shared" si="43"/>
        <v>Trạm y tế xã Hưng Vũ20</v>
      </c>
      <c r="B2817" s="129" t="s">
        <v>10313</v>
      </c>
      <c r="C2817" s="130" t="s">
        <v>1448</v>
      </c>
      <c r="D2817" s="129" t="s">
        <v>141</v>
      </c>
    </row>
    <row r="2818" spans="1:4">
      <c r="A2818" s="119" t="str">
        <f t="shared" si="43"/>
        <v>Trạm y tế xã Nhất Hòa20</v>
      </c>
      <c r="B2818" s="129" t="s">
        <v>10444</v>
      </c>
      <c r="C2818" s="130" t="s">
        <v>1444</v>
      </c>
      <c r="D2818" s="129" t="s">
        <v>141</v>
      </c>
    </row>
    <row r="2819" spans="1:4">
      <c r="A2819" s="119" t="str">
        <f t="shared" ref="A2819:A2882" si="44">B2819&amp;D2819</f>
        <v>Trạm y tế xã Tân Đoàn20</v>
      </c>
      <c r="B2819" s="129" t="s">
        <v>10314</v>
      </c>
      <c r="C2819" s="130" t="s">
        <v>1419</v>
      </c>
      <c r="D2819" s="129" t="s">
        <v>141</v>
      </c>
    </row>
    <row r="2820" spans="1:4">
      <c r="A2820" s="119" t="str">
        <f t="shared" si="44"/>
        <v>Trạm y tế xã Yên Phúc20</v>
      </c>
      <c r="B2820" s="129" t="s">
        <v>4536</v>
      </c>
      <c r="C2820" s="130" t="s">
        <v>1407</v>
      </c>
      <c r="D2820" s="129" t="s">
        <v>141</v>
      </c>
    </row>
    <row r="2821" spans="1:4">
      <c r="A2821" s="119" t="str">
        <f t="shared" si="44"/>
        <v>Trạm y tế xã Cao Lâu20</v>
      </c>
      <c r="B2821" s="129" t="s">
        <v>9591</v>
      </c>
      <c r="C2821" s="130" t="s">
        <v>1393</v>
      </c>
      <c r="D2821" s="129" t="s">
        <v>141</v>
      </c>
    </row>
    <row r="2822" spans="1:4">
      <c r="A2822" s="119" t="str">
        <f t="shared" si="44"/>
        <v>Trạm y tế Thị trấn Lộc Bình20</v>
      </c>
      <c r="B2822" s="129" t="s">
        <v>10774</v>
      </c>
      <c r="C2822" s="130" t="s">
        <v>1382</v>
      </c>
      <c r="D2822" s="129" t="s">
        <v>141</v>
      </c>
    </row>
    <row r="2823" spans="1:4">
      <c r="A2823" s="119" t="str">
        <f t="shared" si="44"/>
        <v>Trạm y tế xã Hòa Bình20</v>
      </c>
      <c r="B2823" s="129" t="s">
        <v>3096</v>
      </c>
      <c r="C2823" s="130" t="s">
        <v>1337</v>
      </c>
      <c r="D2823" s="129" t="s">
        <v>141</v>
      </c>
    </row>
    <row r="2824" spans="1:4">
      <c r="A2824" s="119" t="str">
        <f t="shared" si="44"/>
        <v>Trạm y tế thị trấn N T Thái Bình20</v>
      </c>
      <c r="B2824" s="129" t="s">
        <v>10505</v>
      </c>
      <c r="C2824" s="130" t="s">
        <v>1330</v>
      </c>
      <c r="D2824" s="129" t="s">
        <v>141</v>
      </c>
    </row>
    <row r="2825" spans="1:4">
      <c r="A2825" s="119" t="str">
        <f t="shared" si="44"/>
        <v>Trạm y tế xã Yên Bình20</v>
      </c>
      <c r="B2825" s="129" t="s">
        <v>1592</v>
      </c>
      <c r="C2825" s="130" t="s">
        <v>1311</v>
      </c>
      <c r="D2825" s="129" t="s">
        <v>141</v>
      </c>
    </row>
    <row r="2826" spans="1:4">
      <c r="A2826" s="119" t="str">
        <f t="shared" si="44"/>
        <v>Trạm y tế xã Vân Nham20</v>
      </c>
      <c r="B2826" s="129" t="s">
        <v>10506</v>
      </c>
      <c r="C2826" s="130" t="s">
        <v>1794</v>
      </c>
      <c r="D2826" s="129" t="s">
        <v>141</v>
      </c>
    </row>
    <row r="2827" spans="1:4">
      <c r="A2827" s="119" t="str">
        <f t="shared" si="44"/>
        <v>Trạm y tế xã Yên Vượng20</v>
      </c>
      <c r="B2827" s="129" t="s">
        <v>10507</v>
      </c>
      <c r="C2827" s="130" t="s">
        <v>1789</v>
      </c>
      <c r="D2827" s="129" t="s">
        <v>141</v>
      </c>
    </row>
    <row r="2828" spans="1:4">
      <c r="A2828" s="119" t="str">
        <f t="shared" si="44"/>
        <v>Phòng khám Hà Nội Medic (Thuộc chi nhánh công ty cổ phần phát triển đầu tư công nghệ Hà nội Medic)20</v>
      </c>
      <c r="B2828" s="129" t="s">
        <v>11570</v>
      </c>
      <c r="C2828" s="130" t="s">
        <v>3322</v>
      </c>
      <c r="D2828" s="129" t="s">
        <v>141</v>
      </c>
    </row>
    <row r="2829" spans="1:4">
      <c r="A2829" s="119" t="str">
        <f t="shared" si="44"/>
        <v>Phòng khám đa khoa Trường Sinh Hà Nội - Lạng Sơn (thuộc công ty cổ phần y dược Trường Sinh - Lạng Sơn)20</v>
      </c>
      <c r="B2829" s="129" t="s">
        <v>11571</v>
      </c>
      <c r="C2829" s="130" t="s">
        <v>3319</v>
      </c>
      <c r="D2829" s="129" t="s">
        <v>141</v>
      </c>
    </row>
    <row r="2830" spans="1:4">
      <c r="A2830" s="119" t="str">
        <f t="shared" si="44"/>
        <v>Phòng Khám đa khoa TNC CENTER (thuộc Công ty cổ phần bệnh viện Đa khoa TNC CENTER) 20</v>
      </c>
      <c r="B2830" s="129" t="s">
        <v>12188</v>
      </c>
      <c r="C2830" s="130" t="s">
        <v>3317</v>
      </c>
      <c r="D2830" s="129" t="s">
        <v>141</v>
      </c>
    </row>
    <row r="2831" spans="1:4">
      <c r="A2831" s="119" t="str">
        <f t="shared" si="44"/>
        <v>Phòng khám đa khoa quốc tế Ngọc Lan (thuộc công ty TNHH MTV y tế Thiên Ngọc Lan)20</v>
      </c>
      <c r="B2831" s="129" t="s">
        <v>11572</v>
      </c>
      <c r="C2831" s="130" t="s">
        <v>3314</v>
      </c>
      <c r="D2831" s="129" t="s">
        <v>141</v>
      </c>
    </row>
    <row r="2832" spans="1:4">
      <c r="A2832" s="119" t="str">
        <f t="shared" si="44"/>
        <v>TYT xã Bắc Hùng20</v>
      </c>
      <c r="B2832" s="129" t="s">
        <v>10703</v>
      </c>
      <c r="C2832" s="130" t="s">
        <v>3309</v>
      </c>
      <c r="D2832" s="129" t="s">
        <v>141</v>
      </c>
    </row>
    <row r="2833" spans="1:4">
      <c r="A2833" s="119" t="str">
        <f t="shared" si="44"/>
        <v>Trạm y tế xã Thống Nhất20</v>
      </c>
      <c r="B2833" s="129" t="s">
        <v>3005</v>
      </c>
      <c r="C2833" s="130" t="s">
        <v>3310</v>
      </c>
      <c r="D2833" s="129" t="s">
        <v>141</v>
      </c>
    </row>
    <row r="2834" spans="1:4">
      <c r="A2834" s="119" t="str">
        <f t="shared" si="44"/>
        <v>Trạm Y tế xã An Sơn20</v>
      </c>
      <c r="B2834" s="129" t="s">
        <v>10707</v>
      </c>
      <c r="C2834" s="130" t="s">
        <v>3307</v>
      </c>
      <c r="D2834" s="129" t="s">
        <v>141</v>
      </c>
    </row>
    <row r="2835" spans="1:4">
      <c r="A2835" s="119" t="str">
        <f t="shared" si="44"/>
        <v>Trạm Y tế xã Thiện Tân20</v>
      </c>
      <c r="B2835" s="129" t="s">
        <v>10705</v>
      </c>
      <c r="C2835" s="130" t="s">
        <v>3313</v>
      </c>
      <c r="D2835" s="129" t="s">
        <v>141</v>
      </c>
    </row>
    <row r="2836" spans="1:4">
      <c r="A2836" s="119" t="str">
        <f t="shared" si="44"/>
        <v>TYT xã Bắc VIệt20</v>
      </c>
      <c r="B2836" s="129" t="s">
        <v>10704</v>
      </c>
      <c r="C2836" s="130" t="s">
        <v>3308</v>
      </c>
      <c r="D2836" s="129" t="s">
        <v>141</v>
      </c>
    </row>
    <row r="2837" spans="1:4">
      <c r="A2837" s="119" t="str">
        <f t="shared" si="44"/>
        <v>Trạm y tế xã Khánh Xuân20</v>
      </c>
      <c r="B2837" s="129" t="s">
        <v>1920</v>
      </c>
      <c r="C2837" s="130" t="s">
        <v>3312</v>
      </c>
      <c r="D2837" s="129" t="s">
        <v>141</v>
      </c>
    </row>
    <row r="2838" spans="1:4">
      <c r="A2838" s="119" t="str">
        <f t="shared" si="44"/>
        <v>Trạm y tế xã Minh Hiệp20</v>
      </c>
      <c r="B2838" s="129" t="s">
        <v>10701</v>
      </c>
      <c r="C2838" s="130" t="s">
        <v>3311</v>
      </c>
      <c r="D2838" s="129" t="s">
        <v>141</v>
      </c>
    </row>
    <row r="2839" spans="1:4">
      <c r="A2839" s="119" t="str">
        <f t="shared" si="44"/>
        <v>Trạm y tế xã Điềm He20</v>
      </c>
      <c r="B2839" s="129" t="s">
        <v>10973</v>
      </c>
      <c r="C2839" s="130" t="s">
        <v>3306</v>
      </c>
      <c r="D2839" s="129" t="s">
        <v>141</v>
      </c>
    </row>
    <row r="2840" spans="1:4">
      <c r="A2840" s="119" t="str">
        <f t="shared" si="44"/>
        <v>Trạm Y tế xã Liên Hội20</v>
      </c>
      <c r="B2840" s="129" t="s">
        <v>10700</v>
      </c>
      <c r="C2840" s="130" t="s">
        <v>3305</v>
      </c>
      <c r="D2840" s="129" t="s">
        <v>141</v>
      </c>
    </row>
    <row r="2841" spans="1:4">
      <c r="A2841" s="119" t="str">
        <f t="shared" si="44"/>
        <v>Trạm Y Tế xã Bắc Quỳnh20</v>
      </c>
      <c r="B2841" s="129" t="s">
        <v>10702</v>
      </c>
      <c r="C2841" s="130" t="s">
        <v>3304</v>
      </c>
      <c r="D2841" s="129" t="s">
        <v>141</v>
      </c>
    </row>
    <row r="2842" spans="1:4">
      <c r="A2842" s="119" t="str">
        <f t="shared" si="44"/>
        <v>Phòng Khám Đa Khoa Quốc Tế Hưng Thịnh (thuộc Công ty TNHH y tế Hưng Thịnh)20</v>
      </c>
      <c r="B2842" s="129" t="s">
        <v>11573</v>
      </c>
      <c r="C2842" s="130" t="s">
        <v>3303</v>
      </c>
      <c r="D2842" s="129" t="s">
        <v>141</v>
      </c>
    </row>
    <row r="2843" spans="1:4">
      <c r="A2843" s="119" t="str">
        <f t="shared" si="44"/>
        <v>Phòng khám Đa khoa Trung tâm Lạng Sơn cơ sở 2 thuộc chi nhánh công ty cổ phần Dược phẩm và vật tư y tế Lạng  Sơn – tại Lạng Sơn20</v>
      </c>
      <c r="B2843" s="129" t="s">
        <v>11574</v>
      </c>
      <c r="C2843" s="130" t="s">
        <v>3302</v>
      </c>
      <c r="D2843" s="129" t="s">
        <v>141</v>
      </c>
    </row>
    <row r="2844" spans="1:4">
      <c r="A2844" s="119" t="str">
        <f t="shared" si="44"/>
        <v>Trạm y tế thị trấn Na Sầm20</v>
      </c>
      <c r="B2844" s="129" t="s">
        <v>12189</v>
      </c>
      <c r="C2844" s="130" t="s">
        <v>1307</v>
      </c>
      <c r="D2844" s="129" t="s">
        <v>141</v>
      </c>
    </row>
    <row r="2845" spans="1:4">
      <c r="A2845" s="119" t="str">
        <f t="shared" si="44"/>
        <v>Phòng khám đa khoa chất lượng cao Hà Nội - Tràng Định (thuộc Công ty TNHH Đầu tư phát triển Y tế Ngọc Sơn)20</v>
      </c>
      <c r="B2845" s="129" t="s">
        <v>12190</v>
      </c>
      <c r="C2845" s="130" t="s">
        <v>2244</v>
      </c>
      <c r="D2845" s="129" t="s">
        <v>141</v>
      </c>
    </row>
    <row r="2846" spans="1:4">
      <c r="A2846" s="119" t="str">
        <f t="shared" si="44"/>
        <v>Bệnh viện đa khoa tỉnh Quảng Ninh22</v>
      </c>
      <c r="B2846" s="129" t="s">
        <v>3335</v>
      </c>
      <c r="C2846" s="130" t="s">
        <v>1559</v>
      </c>
      <c r="D2846" s="129" t="s">
        <v>142</v>
      </c>
    </row>
    <row r="2847" spans="1:4">
      <c r="A2847" s="119" t="str">
        <f t="shared" si="44"/>
        <v>Bệnh viện Bãi Cháy22</v>
      </c>
      <c r="B2847" s="129" t="s">
        <v>3334</v>
      </c>
      <c r="C2847" s="130" t="s">
        <v>1558</v>
      </c>
      <c r="D2847" s="129" t="s">
        <v>142</v>
      </c>
    </row>
    <row r="2848" spans="1:4">
      <c r="A2848" s="119" t="str">
        <f t="shared" si="44"/>
        <v>Phòng khám đa khoa khu vực Cao Xanh - Trung tâm y tế thành phố Hạ Long22</v>
      </c>
      <c r="B2848" s="129" t="s">
        <v>12191</v>
      </c>
      <c r="C2848" s="130" t="s">
        <v>1556</v>
      </c>
      <c r="D2848" s="129" t="s">
        <v>142</v>
      </c>
    </row>
    <row r="2849" spans="1:4">
      <c r="A2849" s="119" t="str">
        <f t="shared" si="44"/>
        <v>Phòng khám đa khoa khu vực Hà Tu - Trung tâm y tế thành phố Hạ Long22</v>
      </c>
      <c r="B2849" s="129" t="s">
        <v>12192</v>
      </c>
      <c r="C2849" s="130" t="s">
        <v>1553</v>
      </c>
      <c r="D2849" s="129" t="s">
        <v>142</v>
      </c>
    </row>
    <row r="2850" spans="1:4">
      <c r="A2850" s="119" t="str">
        <f t="shared" si="44"/>
        <v>Bệnh viện đa khoa Cẩm phả22</v>
      </c>
      <c r="B2850" s="129" t="s">
        <v>10032</v>
      </c>
      <c r="C2850" s="130" t="s">
        <v>1550</v>
      </c>
      <c r="D2850" s="129" t="s">
        <v>142</v>
      </c>
    </row>
    <row r="2851" spans="1:4">
      <c r="A2851" s="119" t="str">
        <f t="shared" si="44"/>
        <v>Trạm y tế phường Quang Hanh22</v>
      </c>
      <c r="B2851" s="129" t="s">
        <v>12193</v>
      </c>
      <c r="C2851" s="130" t="s">
        <v>1549</v>
      </c>
      <c r="D2851" s="129" t="s">
        <v>142</v>
      </c>
    </row>
    <row r="2852" spans="1:4">
      <c r="A2852" s="119" t="str">
        <f t="shared" si="44"/>
        <v>Trạm y tế phường Cẩm Phú22</v>
      </c>
      <c r="B2852" s="129" t="s">
        <v>12194</v>
      </c>
      <c r="C2852" s="130" t="s">
        <v>73</v>
      </c>
      <c r="D2852" s="129" t="s">
        <v>142</v>
      </c>
    </row>
    <row r="2853" spans="1:4">
      <c r="A2853" s="119" t="str">
        <f t="shared" si="44"/>
        <v>Trạm y tế phường Mông Dương22</v>
      </c>
      <c r="B2853" s="129" t="s">
        <v>12195</v>
      </c>
      <c r="C2853" s="130" t="s">
        <v>1548</v>
      </c>
      <c r="D2853" s="129" t="s">
        <v>142</v>
      </c>
    </row>
    <row r="2854" spans="1:4">
      <c r="A2854" s="119" t="str">
        <f t="shared" si="44"/>
        <v>Trạm y tế phường Cửa Ông22</v>
      </c>
      <c r="B2854" s="129" t="s">
        <v>12196</v>
      </c>
      <c r="C2854" s="130" t="s">
        <v>1547</v>
      </c>
      <c r="D2854" s="129" t="s">
        <v>142</v>
      </c>
    </row>
    <row r="2855" spans="1:4">
      <c r="A2855" s="119" t="str">
        <f t="shared" si="44"/>
        <v>Trung tâm y tế Thành phố Uông Bí22</v>
      </c>
      <c r="B2855" s="129" t="s">
        <v>3333</v>
      </c>
      <c r="C2855" s="130" t="s">
        <v>1546</v>
      </c>
      <c r="D2855" s="129" t="s">
        <v>142</v>
      </c>
    </row>
    <row r="2856" spans="1:4">
      <c r="A2856" s="119" t="str">
        <f t="shared" si="44"/>
        <v>Phòng khám đa khoa KV Nam Khê-Trung tâm y tế thành phố Uông Bí22</v>
      </c>
      <c r="B2856" s="129" t="s">
        <v>12197</v>
      </c>
      <c r="C2856" s="130" t="s">
        <v>1545</v>
      </c>
      <c r="D2856" s="129" t="s">
        <v>142</v>
      </c>
    </row>
    <row r="2857" spans="1:4">
      <c r="A2857" s="119" t="str">
        <f t="shared" si="44"/>
        <v>Trạm y tế phường Bắc Sơn22</v>
      </c>
      <c r="B2857" s="129" t="s">
        <v>3042</v>
      </c>
      <c r="C2857" s="130" t="s">
        <v>1544</v>
      </c>
      <c r="D2857" s="129" t="s">
        <v>142</v>
      </c>
    </row>
    <row r="2858" spans="1:4">
      <c r="A2858" s="119" t="str">
        <f t="shared" si="44"/>
        <v>Trung tâm y tế thành phố Đông Triều22</v>
      </c>
      <c r="B2858" s="129" t="s">
        <v>12198</v>
      </c>
      <c r="C2858" s="130" t="s">
        <v>1543</v>
      </c>
      <c r="D2858" s="129" t="s">
        <v>142</v>
      </c>
    </row>
    <row r="2859" spans="1:4">
      <c r="A2859" s="119" t="str">
        <f t="shared" si="44"/>
        <v>Phòng khám đa khoa khu vực Mạo Khê22</v>
      </c>
      <c r="B2859" s="129" t="s">
        <v>12199</v>
      </c>
      <c r="C2859" s="130" t="s">
        <v>1542</v>
      </c>
      <c r="D2859" s="129" t="s">
        <v>142</v>
      </c>
    </row>
    <row r="2860" spans="1:4">
      <c r="A2860" s="119" t="str">
        <f t="shared" si="44"/>
        <v>TTYT thị xã Quảng Yên22</v>
      </c>
      <c r="B2860" s="129" t="s">
        <v>9840</v>
      </c>
      <c r="C2860" s="130" t="s">
        <v>1541</v>
      </c>
      <c r="D2860" s="129" t="s">
        <v>142</v>
      </c>
    </row>
    <row r="2861" spans="1:4">
      <c r="A2861" s="119" t="str">
        <f t="shared" si="44"/>
        <v>Phòng khám đa khoa khu vực Hà Nam22</v>
      </c>
      <c r="B2861" s="129" t="s">
        <v>12200</v>
      </c>
      <c r="C2861" s="130" t="s">
        <v>1539</v>
      </c>
      <c r="D2861" s="129" t="s">
        <v>142</v>
      </c>
    </row>
    <row r="2862" spans="1:4">
      <c r="A2862" s="119" t="str">
        <f t="shared" si="44"/>
        <v>Bệnh viện đa khoa Hạ Long22</v>
      </c>
      <c r="B2862" s="129" t="s">
        <v>10033</v>
      </c>
      <c r="C2862" s="130" t="s">
        <v>1538</v>
      </c>
      <c r="D2862" s="129" t="s">
        <v>142</v>
      </c>
    </row>
    <row r="2863" spans="1:4">
      <c r="A2863" s="119" t="str">
        <f t="shared" si="44"/>
        <v>TTYT huyện Vân Đồn22</v>
      </c>
      <c r="B2863" s="129" t="s">
        <v>3332</v>
      </c>
      <c r="C2863" s="130" t="s">
        <v>1537</v>
      </c>
      <c r="D2863" s="129" t="s">
        <v>142</v>
      </c>
    </row>
    <row r="2864" spans="1:4">
      <c r="A2864" s="119" t="str">
        <f t="shared" si="44"/>
        <v>TTYT huyện Tiên Yên22</v>
      </c>
      <c r="B2864" s="129" t="s">
        <v>3331</v>
      </c>
      <c r="C2864" s="130" t="s">
        <v>1536</v>
      </c>
      <c r="D2864" s="129" t="s">
        <v>142</v>
      </c>
    </row>
    <row r="2865" spans="1:4">
      <c r="A2865" s="119" t="str">
        <f t="shared" si="44"/>
        <v>TTYT Huyện Hải Hà22</v>
      </c>
      <c r="B2865" s="129" t="s">
        <v>3330</v>
      </c>
      <c r="C2865" s="130" t="s">
        <v>1535</v>
      </c>
      <c r="D2865" s="129" t="s">
        <v>142</v>
      </c>
    </row>
    <row r="2866" spans="1:4">
      <c r="A2866" s="119" t="str">
        <f t="shared" si="44"/>
        <v>Trung tâm y tế huyện Đầm Hà22</v>
      </c>
      <c r="B2866" s="129" t="s">
        <v>3329</v>
      </c>
      <c r="C2866" s="130" t="s">
        <v>1534</v>
      </c>
      <c r="D2866" s="129" t="s">
        <v>142</v>
      </c>
    </row>
    <row r="2867" spans="1:4">
      <c r="A2867" s="119" t="str">
        <f t="shared" si="44"/>
        <v>Trung tâm y tế huyện Bình Liêu22</v>
      </c>
      <c r="B2867" s="129" t="s">
        <v>3328</v>
      </c>
      <c r="C2867" s="130" t="s">
        <v>1532</v>
      </c>
      <c r="D2867" s="129" t="s">
        <v>142</v>
      </c>
    </row>
    <row r="2868" spans="1:4">
      <c r="A2868" s="119" t="str">
        <f t="shared" si="44"/>
        <v>Trung tâm y tế huyện Ba Chẽ22</v>
      </c>
      <c r="B2868" s="129" t="s">
        <v>3327</v>
      </c>
      <c r="C2868" s="130" t="s">
        <v>1531</v>
      </c>
      <c r="D2868" s="129" t="s">
        <v>142</v>
      </c>
    </row>
    <row r="2869" spans="1:4">
      <c r="A2869" s="119" t="str">
        <f t="shared" si="44"/>
        <v>TTYT Thành phố Móng Cái22</v>
      </c>
      <c r="B2869" s="129" t="s">
        <v>3326</v>
      </c>
      <c r="C2869" s="130" t="s">
        <v>1530</v>
      </c>
      <c r="D2869" s="129" t="s">
        <v>142</v>
      </c>
    </row>
    <row r="2870" spans="1:4">
      <c r="A2870" s="119" t="str">
        <f t="shared" si="44"/>
        <v>Trung tâm y tế huyện Cô Tô22</v>
      </c>
      <c r="B2870" s="129" t="s">
        <v>3325</v>
      </c>
      <c r="C2870" s="130" t="s">
        <v>1527</v>
      </c>
      <c r="D2870" s="129" t="s">
        <v>142</v>
      </c>
    </row>
    <row r="2871" spans="1:4">
      <c r="A2871" s="119" t="str">
        <f t="shared" si="44"/>
        <v>Bệnh viện Việt Nam Thụy Điển - Uông Bí22</v>
      </c>
      <c r="B2871" s="129" t="s">
        <v>11214</v>
      </c>
      <c r="C2871" s="130" t="s">
        <v>1526</v>
      </c>
      <c r="D2871" s="129" t="s">
        <v>142</v>
      </c>
    </row>
    <row r="2872" spans="1:4">
      <c r="A2872" s="119" t="str">
        <f t="shared" si="44"/>
        <v>Trung tâm y tế Thành phố Hạ Long22</v>
      </c>
      <c r="B2872" s="129" t="s">
        <v>3324</v>
      </c>
      <c r="C2872" s="130" t="s">
        <v>1524</v>
      </c>
      <c r="D2872" s="129" t="s">
        <v>142</v>
      </c>
    </row>
    <row r="2873" spans="1:4">
      <c r="A2873" s="119" t="str">
        <f t="shared" si="44"/>
        <v>Trạm y tế thuộc Công ty TNHH MTV đóng tàu Hạ Long22</v>
      </c>
      <c r="B2873" s="129" t="s">
        <v>11215</v>
      </c>
      <c r="C2873" s="130" t="s">
        <v>1519</v>
      </c>
      <c r="D2873" s="129" t="s">
        <v>142</v>
      </c>
    </row>
    <row r="2874" spans="1:4">
      <c r="A2874" s="119" t="str">
        <f t="shared" si="44"/>
        <v>Trạm y tế thuộc Công ty nhiệt điện Uông Bí22</v>
      </c>
      <c r="B2874" s="129" t="s">
        <v>11216</v>
      </c>
      <c r="C2874" s="130" t="s">
        <v>1518</v>
      </c>
      <c r="D2874" s="129" t="s">
        <v>142</v>
      </c>
    </row>
    <row r="2875" spans="1:4">
      <c r="A2875" s="119" t="str">
        <f t="shared" si="44"/>
        <v>Trạm y tế thuộc Công ty cổ phần Cảng Quảng Ninh22</v>
      </c>
      <c r="B2875" s="129" t="s">
        <v>11217</v>
      </c>
      <c r="C2875" s="130" t="s">
        <v>1517</v>
      </c>
      <c r="D2875" s="129" t="s">
        <v>142</v>
      </c>
    </row>
    <row r="2876" spans="1:4">
      <c r="A2876" s="119" t="str">
        <f t="shared" si="44"/>
        <v>Trạm y tế thuộc Công ty công nghiệp hoá chất mỏ Cẩm Phả22</v>
      </c>
      <c r="B2876" s="129" t="s">
        <v>11218</v>
      </c>
      <c r="C2876" s="130" t="s">
        <v>1516</v>
      </c>
      <c r="D2876" s="129" t="s">
        <v>142</v>
      </c>
    </row>
    <row r="2877" spans="1:4">
      <c r="A2877" s="119" t="str">
        <f t="shared" si="44"/>
        <v>Trạm y tế xã Tràng Lương22</v>
      </c>
      <c r="B2877" s="129" t="s">
        <v>12201</v>
      </c>
      <c r="C2877" s="130" t="s">
        <v>1514</v>
      </c>
      <c r="D2877" s="129" t="s">
        <v>142</v>
      </c>
    </row>
    <row r="2878" spans="1:4">
      <c r="A2878" s="119" t="str">
        <f t="shared" si="44"/>
        <v>Trung tâm y tế Than KV Mạo Khê  (Cơ sở 1)22</v>
      </c>
      <c r="B2878" s="129" t="s">
        <v>10034</v>
      </c>
      <c r="C2878" s="130" t="s">
        <v>1512</v>
      </c>
      <c r="D2878" s="129" t="s">
        <v>142</v>
      </c>
    </row>
    <row r="2879" spans="1:4">
      <c r="A2879" s="119" t="str">
        <f t="shared" si="44"/>
        <v>Trung tâm y tế Than Khu vực Mạo Khê (Cơ sở 2)22</v>
      </c>
      <c r="B2879" s="129" t="s">
        <v>10035</v>
      </c>
      <c r="C2879" s="130" t="s">
        <v>1511</v>
      </c>
      <c r="D2879" s="129" t="s">
        <v>142</v>
      </c>
    </row>
    <row r="2880" spans="1:4">
      <c r="A2880" s="119" t="str">
        <f t="shared" si="44"/>
        <v>Trạm y tế thuộc Công ty Kho vận Đá Bạc-Vinacomin22</v>
      </c>
      <c r="B2880" s="129" t="s">
        <v>11219</v>
      </c>
      <c r="C2880" s="130" t="s">
        <v>1507</v>
      </c>
      <c r="D2880" s="129" t="s">
        <v>142</v>
      </c>
    </row>
    <row r="2881" spans="1:4">
      <c r="A2881" s="119" t="str">
        <f t="shared" si="44"/>
        <v>Trạm y tế phường Bình Dương22</v>
      </c>
      <c r="B2881" s="129" t="s">
        <v>12202</v>
      </c>
      <c r="C2881" s="130" t="s">
        <v>1505</v>
      </c>
      <c r="D2881" s="129" t="s">
        <v>142</v>
      </c>
    </row>
    <row r="2882" spans="1:4">
      <c r="A2882" s="119" t="str">
        <f t="shared" si="44"/>
        <v>Trạm y tế xã Hồng Thái Tây22</v>
      </c>
      <c r="B2882" s="129" t="s">
        <v>12203</v>
      </c>
      <c r="C2882" s="130" t="s">
        <v>1504</v>
      </c>
      <c r="D2882" s="129" t="s">
        <v>142</v>
      </c>
    </row>
    <row r="2883" spans="1:4">
      <c r="A2883" s="119" t="str">
        <f t="shared" ref="A2883:A2946" si="45">B2883&amp;D2883</f>
        <v>Trạm y tế thuộc Công ty cổ phần VIGLACERA Hạ Long22</v>
      </c>
      <c r="B2883" s="129" t="s">
        <v>11220</v>
      </c>
      <c r="C2883" s="130" t="s">
        <v>1503</v>
      </c>
      <c r="D2883" s="129" t="s">
        <v>142</v>
      </c>
    </row>
    <row r="2884" spans="1:4">
      <c r="A2884" s="119" t="str">
        <f t="shared" si="45"/>
        <v>Trạm y tế xã An Sinh22</v>
      </c>
      <c r="B2884" s="129" t="s">
        <v>12204</v>
      </c>
      <c r="C2884" s="130" t="s">
        <v>1502</v>
      </c>
      <c r="D2884" s="129" t="s">
        <v>142</v>
      </c>
    </row>
    <row r="2885" spans="1:4">
      <c r="A2885" s="119" t="str">
        <f t="shared" si="45"/>
        <v>Trạm y tế phường Hoàng Quế22</v>
      </c>
      <c r="B2885" s="129" t="s">
        <v>12205</v>
      </c>
      <c r="C2885" s="130" t="s">
        <v>1501</v>
      </c>
      <c r="D2885" s="129" t="s">
        <v>142</v>
      </c>
    </row>
    <row r="2886" spans="1:4">
      <c r="A2886" s="119" t="str">
        <f t="shared" si="45"/>
        <v>Trạm y tế phường Thủy An22</v>
      </c>
      <c r="B2886" s="129" t="s">
        <v>12206</v>
      </c>
      <c r="C2886" s="130" t="s">
        <v>1500</v>
      </c>
      <c r="D2886" s="129" t="s">
        <v>142</v>
      </c>
    </row>
    <row r="2887" spans="1:4">
      <c r="A2887" s="119" t="str">
        <f t="shared" si="45"/>
        <v>Trạm y tế phường Đại Yên22</v>
      </c>
      <c r="B2887" s="129" t="s">
        <v>12207</v>
      </c>
      <c r="C2887" s="130" t="s">
        <v>1496</v>
      </c>
      <c r="D2887" s="129" t="s">
        <v>142</v>
      </c>
    </row>
    <row r="2888" spans="1:4">
      <c r="A2888" s="119" t="str">
        <f t="shared" si="45"/>
        <v>Trạm y tế phường Việt Hưng22</v>
      </c>
      <c r="B2888" s="129" t="s">
        <v>12208</v>
      </c>
      <c r="C2888" s="130" t="s">
        <v>1495</v>
      </c>
      <c r="D2888" s="129" t="s">
        <v>142</v>
      </c>
    </row>
    <row r="2889" spans="1:4">
      <c r="A2889" s="119" t="str">
        <f t="shared" si="45"/>
        <v>Trạm y tế phường Yên Hải22</v>
      </c>
      <c r="B2889" s="129" t="s">
        <v>12209</v>
      </c>
      <c r="C2889" s="130" t="s">
        <v>1493</v>
      </c>
      <c r="D2889" s="129" t="s">
        <v>142</v>
      </c>
    </row>
    <row r="2890" spans="1:4">
      <c r="A2890" s="119" t="str">
        <f t="shared" si="45"/>
        <v>Trạm y tế xã Tiền An22</v>
      </c>
      <c r="B2890" s="129" t="s">
        <v>12210</v>
      </c>
      <c r="C2890" s="130" t="s">
        <v>1491</v>
      </c>
      <c r="D2890" s="129" t="s">
        <v>142</v>
      </c>
    </row>
    <row r="2891" spans="1:4">
      <c r="A2891" s="119" t="str">
        <f t="shared" si="45"/>
        <v>Trạm y tế xã Hoàng Tân22</v>
      </c>
      <c r="B2891" s="129" t="s">
        <v>12211</v>
      </c>
      <c r="C2891" s="130" t="s">
        <v>1490</v>
      </c>
      <c r="D2891" s="129" t="s">
        <v>142</v>
      </c>
    </row>
    <row r="2892" spans="1:4">
      <c r="A2892" s="119" t="str">
        <f t="shared" si="45"/>
        <v>Trạm y tế xã Sông Khoai22</v>
      </c>
      <c r="B2892" s="129" t="s">
        <v>12212</v>
      </c>
      <c r="C2892" s="130" t="s">
        <v>1487</v>
      </c>
      <c r="D2892" s="129" t="s">
        <v>142</v>
      </c>
    </row>
    <row r="2893" spans="1:4">
      <c r="A2893" s="119" t="str">
        <f t="shared" si="45"/>
        <v>Trạm y tế xã Quan Lạn22</v>
      </c>
      <c r="B2893" s="129" t="s">
        <v>12213</v>
      </c>
      <c r="C2893" s="130" t="s">
        <v>1486</v>
      </c>
      <c r="D2893" s="129" t="s">
        <v>142</v>
      </c>
    </row>
    <row r="2894" spans="1:4">
      <c r="A2894" s="119" t="str">
        <f t="shared" si="45"/>
        <v>Trạm y tế xã Ngọc Vừng22</v>
      </c>
      <c r="B2894" s="129" t="s">
        <v>12214</v>
      </c>
      <c r="C2894" s="130" t="s">
        <v>1485</v>
      </c>
      <c r="D2894" s="129" t="s">
        <v>142</v>
      </c>
    </row>
    <row r="2895" spans="1:4">
      <c r="A2895" s="119" t="str">
        <f t="shared" si="45"/>
        <v>Trạm y tế xã Bản Sen22</v>
      </c>
      <c r="B2895" s="129" t="s">
        <v>12215</v>
      </c>
      <c r="C2895" s="130" t="s">
        <v>1484</v>
      </c>
      <c r="D2895" s="129" t="s">
        <v>142</v>
      </c>
    </row>
    <row r="2896" spans="1:4">
      <c r="A2896" s="119" t="str">
        <f t="shared" si="45"/>
        <v>Trạm y tế xã Thắng Lợi22</v>
      </c>
      <c r="B2896" s="129" t="s">
        <v>1873</v>
      </c>
      <c r="C2896" s="130" t="s">
        <v>1483</v>
      </c>
      <c r="D2896" s="129" t="s">
        <v>142</v>
      </c>
    </row>
    <row r="2897" spans="1:4">
      <c r="A2897" s="119" t="str">
        <f t="shared" si="45"/>
        <v>Trạm y tế xã Minh Châu22</v>
      </c>
      <c r="B2897" s="129" t="s">
        <v>4262</v>
      </c>
      <c r="C2897" s="130" t="s">
        <v>1482</v>
      </c>
      <c r="D2897" s="129" t="s">
        <v>142</v>
      </c>
    </row>
    <row r="2898" spans="1:4">
      <c r="A2898" s="119" t="str">
        <f t="shared" si="45"/>
        <v>Trạm y tế xã Lê Lợi22</v>
      </c>
      <c r="B2898" s="129" t="s">
        <v>1799</v>
      </c>
      <c r="C2898" s="130" t="s">
        <v>1480</v>
      </c>
      <c r="D2898" s="129" t="s">
        <v>142</v>
      </c>
    </row>
    <row r="2899" spans="1:4">
      <c r="A2899" s="119" t="str">
        <f t="shared" si="45"/>
        <v>Trạm y tế xã Thống Nhất22</v>
      </c>
      <c r="B2899" s="129" t="s">
        <v>3005</v>
      </c>
      <c r="C2899" s="130" t="s">
        <v>1479</v>
      </c>
      <c r="D2899" s="129" t="s">
        <v>142</v>
      </c>
    </row>
    <row r="2900" spans="1:4">
      <c r="A2900" s="119" t="str">
        <f t="shared" si="45"/>
        <v>Trạm y tế xã Sơn Dương22</v>
      </c>
      <c r="B2900" s="129" t="s">
        <v>3569</v>
      </c>
      <c r="C2900" s="130" t="s">
        <v>1478</v>
      </c>
      <c r="D2900" s="129" t="s">
        <v>142</v>
      </c>
    </row>
    <row r="2901" spans="1:4">
      <c r="A2901" s="119" t="str">
        <f t="shared" si="45"/>
        <v>Trạm y tế xã Minh Cầm22</v>
      </c>
      <c r="B2901" s="129" t="s">
        <v>12216</v>
      </c>
      <c r="C2901" s="130" t="s">
        <v>1476</v>
      </c>
      <c r="D2901" s="129" t="s">
        <v>142</v>
      </c>
    </row>
    <row r="2902" spans="1:4">
      <c r="A2902" s="119" t="str">
        <f t="shared" si="45"/>
        <v>Trạm y tế xã Đạp Thanh22</v>
      </c>
      <c r="B2902" s="129" t="s">
        <v>12217</v>
      </c>
      <c r="C2902" s="130" t="s">
        <v>1475</v>
      </c>
      <c r="D2902" s="129" t="s">
        <v>142</v>
      </c>
    </row>
    <row r="2903" spans="1:4">
      <c r="A2903" s="119" t="str">
        <f t="shared" si="45"/>
        <v>Trạm y tế xã Thanh Lâm22</v>
      </c>
      <c r="B2903" s="129" t="s">
        <v>4881</v>
      </c>
      <c r="C2903" s="130" t="s">
        <v>1473</v>
      </c>
      <c r="D2903" s="129" t="s">
        <v>142</v>
      </c>
    </row>
    <row r="2904" spans="1:4">
      <c r="A2904" s="119" t="str">
        <f t="shared" si="45"/>
        <v>Trạm y tế xã Thanh Sơn22</v>
      </c>
      <c r="B2904" s="129" t="s">
        <v>3186</v>
      </c>
      <c r="C2904" s="130" t="s">
        <v>1472</v>
      </c>
      <c r="D2904" s="129" t="s">
        <v>142</v>
      </c>
    </row>
    <row r="2905" spans="1:4">
      <c r="A2905" s="119" t="str">
        <f t="shared" si="45"/>
        <v>Trạm y tế xã Đồn Đạc22</v>
      </c>
      <c r="B2905" s="129" t="s">
        <v>12218</v>
      </c>
      <c r="C2905" s="130" t="s">
        <v>1471</v>
      </c>
      <c r="D2905" s="129" t="s">
        <v>142</v>
      </c>
    </row>
    <row r="2906" spans="1:4">
      <c r="A2906" s="119" t="str">
        <f t="shared" si="45"/>
        <v>Trạm y tế xã Nam Sơn22</v>
      </c>
      <c r="B2906" s="129" t="s">
        <v>1635</v>
      </c>
      <c r="C2906" s="130" t="s">
        <v>1470</v>
      </c>
      <c r="D2906" s="129" t="s">
        <v>142</v>
      </c>
    </row>
    <row r="2907" spans="1:4">
      <c r="A2907" s="119" t="str">
        <f t="shared" si="45"/>
        <v>Trạm y tế phường Bình Ngọc22</v>
      </c>
      <c r="B2907" s="129" t="s">
        <v>12219</v>
      </c>
      <c r="C2907" s="130" t="s">
        <v>1469</v>
      </c>
      <c r="D2907" s="129" t="s">
        <v>142</v>
      </c>
    </row>
    <row r="2908" spans="1:4">
      <c r="A2908" s="119" t="str">
        <f t="shared" si="45"/>
        <v>Trạm y tế xã Hải Tiến22</v>
      </c>
      <c r="B2908" s="129" t="s">
        <v>12220</v>
      </c>
      <c r="C2908" s="130" t="s">
        <v>1468</v>
      </c>
      <c r="D2908" s="129" t="s">
        <v>142</v>
      </c>
    </row>
    <row r="2909" spans="1:4">
      <c r="A2909" s="119" t="str">
        <f t="shared" si="45"/>
        <v>Trạm y tế xã Đông Ngũ22</v>
      </c>
      <c r="B2909" s="129" t="s">
        <v>12221</v>
      </c>
      <c r="C2909" s="130" t="s">
        <v>1467</v>
      </c>
      <c r="D2909" s="129" t="s">
        <v>142</v>
      </c>
    </row>
    <row r="2910" spans="1:4">
      <c r="A2910" s="119" t="str">
        <f t="shared" si="45"/>
        <v>Trạm y tế xã Nguyễn Huệ22</v>
      </c>
      <c r="B2910" s="129" t="s">
        <v>1839</v>
      </c>
      <c r="C2910" s="130" t="s">
        <v>1465</v>
      </c>
      <c r="D2910" s="129" t="s">
        <v>142</v>
      </c>
    </row>
    <row r="2911" spans="1:4">
      <c r="A2911" s="119" t="str">
        <f t="shared" si="45"/>
        <v>Trạm y tế xã Húc Động22</v>
      </c>
      <c r="B2911" s="129" t="s">
        <v>12222</v>
      </c>
      <c r="C2911" s="130" t="s">
        <v>1464</v>
      </c>
      <c r="D2911" s="129" t="s">
        <v>142</v>
      </c>
    </row>
    <row r="2912" spans="1:4">
      <c r="A2912" s="119" t="str">
        <f t="shared" si="45"/>
        <v>Trạm y tế phường Hà Lầm22</v>
      </c>
      <c r="B2912" s="129" t="s">
        <v>12223</v>
      </c>
      <c r="C2912" s="130" t="s">
        <v>1462</v>
      </c>
      <c r="D2912" s="129" t="s">
        <v>142</v>
      </c>
    </row>
    <row r="2913" spans="1:4">
      <c r="A2913" s="119" t="str">
        <f t="shared" si="45"/>
        <v>Trạm y tế phường Cao Thắng22</v>
      </c>
      <c r="B2913" s="129" t="s">
        <v>12224</v>
      </c>
      <c r="C2913" s="130" t="s">
        <v>1461</v>
      </c>
      <c r="D2913" s="129" t="s">
        <v>142</v>
      </c>
    </row>
    <row r="2914" spans="1:4">
      <c r="A2914" s="119" t="str">
        <f t="shared" si="45"/>
        <v>Trạm y tế xã Đồng Văn22</v>
      </c>
      <c r="B2914" s="129" t="s">
        <v>3729</v>
      </c>
      <c r="C2914" s="130" t="s">
        <v>1460</v>
      </c>
      <c r="D2914" s="129" t="s">
        <v>142</v>
      </c>
    </row>
    <row r="2915" spans="1:4">
      <c r="A2915" s="119" t="str">
        <f t="shared" si="45"/>
        <v>Phòng khám đa khoa KV Hoành Mô thuộc Trung tâm y tế huyện Bình Liêu22</v>
      </c>
      <c r="B2915" s="129" t="s">
        <v>12225</v>
      </c>
      <c r="C2915" s="130" t="s">
        <v>1459</v>
      </c>
      <c r="D2915" s="129" t="s">
        <v>142</v>
      </c>
    </row>
    <row r="2916" spans="1:4">
      <c r="A2916" s="119" t="str">
        <f t="shared" si="45"/>
        <v>Trạm y tế xã Đồng Tâm22</v>
      </c>
      <c r="B2916" s="129" t="s">
        <v>1613</v>
      </c>
      <c r="C2916" s="130" t="s">
        <v>1458</v>
      </c>
      <c r="D2916" s="129" t="s">
        <v>142</v>
      </c>
    </row>
    <row r="2917" spans="1:4">
      <c r="A2917" s="119" t="str">
        <f t="shared" si="45"/>
        <v>Trạm y tế xã Lục Hồn22</v>
      </c>
      <c r="B2917" s="129" t="s">
        <v>12226</v>
      </c>
      <c r="C2917" s="130" t="s">
        <v>1457</v>
      </c>
      <c r="D2917" s="129" t="s">
        <v>142</v>
      </c>
    </row>
    <row r="2918" spans="1:4">
      <c r="A2918" s="119" t="str">
        <f t="shared" si="45"/>
        <v>Trạm y tế xã Vô Ngại22</v>
      </c>
      <c r="B2918" s="129" t="s">
        <v>12227</v>
      </c>
      <c r="C2918" s="130" t="s">
        <v>1456</v>
      </c>
      <c r="D2918" s="129" t="s">
        <v>142</v>
      </c>
    </row>
    <row r="2919" spans="1:4">
      <c r="A2919" s="119" t="str">
        <f t="shared" si="45"/>
        <v>Bệnh viện đa khoa khu vực Cẩm Phả22</v>
      </c>
      <c r="B2919" s="129" t="s">
        <v>12228</v>
      </c>
      <c r="C2919" s="130" t="s">
        <v>1454</v>
      </c>
      <c r="D2919" s="129" t="s">
        <v>142</v>
      </c>
    </row>
    <row r="2920" spans="1:4">
      <c r="A2920" s="119" t="str">
        <f t="shared" si="45"/>
        <v>Trạm y tế thuộc Công ty than Nam Mẫu - TKV22</v>
      </c>
      <c r="B2920" s="129" t="s">
        <v>11221</v>
      </c>
      <c r="C2920" s="130" t="s">
        <v>1453</v>
      </c>
      <c r="D2920" s="129" t="s">
        <v>142</v>
      </c>
    </row>
    <row r="2921" spans="1:4">
      <c r="A2921" s="119" t="str">
        <f t="shared" si="45"/>
        <v>Trạm y tế thuộc Công ty Xây lắp mỏ-TKV22</v>
      </c>
      <c r="B2921" s="129" t="s">
        <v>11222</v>
      </c>
      <c r="C2921" s="130" t="s">
        <v>1452</v>
      </c>
      <c r="D2921" s="129" t="s">
        <v>142</v>
      </c>
    </row>
    <row r="2922" spans="1:4">
      <c r="A2922" s="119" t="str">
        <f t="shared" si="45"/>
        <v>Trạm y tế xã Tân Lập22</v>
      </c>
      <c r="B2922" s="129" t="s">
        <v>1616</v>
      </c>
      <c r="C2922" s="130" t="s">
        <v>1450</v>
      </c>
      <c r="D2922" s="129" t="s">
        <v>142</v>
      </c>
    </row>
    <row r="2923" spans="1:4">
      <c r="A2923" s="119" t="str">
        <f t="shared" si="45"/>
        <v>Trạm y tế thuộc Công ty cổ phần Chế tạo máy- Vinacomin22</v>
      </c>
      <c r="B2923" s="129" t="s">
        <v>11223</v>
      </c>
      <c r="C2923" s="130" t="s">
        <v>1448</v>
      </c>
      <c r="D2923" s="129" t="s">
        <v>142</v>
      </c>
    </row>
    <row r="2924" spans="1:4">
      <c r="A2924" s="119" t="str">
        <f t="shared" si="45"/>
        <v>Trạm y tế phường Cẩm Thạch22</v>
      </c>
      <c r="B2924" s="129" t="s">
        <v>12229</v>
      </c>
      <c r="C2924" s="130" t="s">
        <v>1446</v>
      </c>
      <c r="D2924" s="129" t="s">
        <v>142</v>
      </c>
    </row>
    <row r="2925" spans="1:4">
      <c r="A2925" s="119" t="str">
        <f t="shared" si="45"/>
        <v>Trạm y tế thuộc Công ty cổ phần Than Núi Béo -Vinacomin22</v>
      </c>
      <c r="B2925" s="129" t="s">
        <v>11224</v>
      </c>
      <c r="C2925" s="130" t="s">
        <v>1444</v>
      </c>
      <c r="D2925" s="129" t="s">
        <v>142</v>
      </c>
    </row>
    <row r="2926" spans="1:4">
      <c r="A2926" s="119" t="str">
        <f t="shared" si="45"/>
        <v>Trạm y tế thuộc Công ty cổ phần Than Hà Tu - Vinacomin22</v>
      </c>
      <c r="B2926" s="129" t="s">
        <v>11225</v>
      </c>
      <c r="C2926" s="130" t="s">
        <v>1441</v>
      </c>
      <c r="D2926" s="129" t="s">
        <v>142</v>
      </c>
    </row>
    <row r="2927" spans="1:4">
      <c r="A2927" s="119" t="str">
        <f t="shared" si="45"/>
        <v>Trạm y tế thuộc Công ty than Thống Nhất - TKV22</v>
      </c>
      <c r="B2927" s="129" t="s">
        <v>11226</v>
      </c>
      <c r="C2927" s="130" t="s">
        <v>1440</v>
      </c>
      <c r="D2927" s="129" t="s">
        <v>142</v>
      </c>
    </row>
    <row r="2928" spans="1:4">
      <c r="A2928" s="119" t="str">
        <f t="shared" si="45"/>
        <v>Trạm y tế thuộc Công ty cổ phần Than Mông Dương - Vinacomin22</v>
      </c>
      <c r="B2928" s="129" t="s">
        <v>11227</v>
      </c>
      <c r="C2928" s="130" t="s">
        <v>1439</v>
      </c>
      <c r="D2928" s="129" t="s">
        <v>142</v>
      </c>
    </row>
    <row r="2929" spans="1:4">
      <c r="A2929" s="119" t="str">
        <f t="shared" si="45"/>
        <v>Trạm y tế thuộc Trường Cao đẳng Than - Khoáng sản Việt Nam22</v>
      </c>
      <c r="B2929" s="129" t="s">
        <v>11228</v>
      </c>
      <c r="C2929" s="130" t="s">
        <v>1438</v>
      </c>
      <c r="D2929" s="129" t="s">
        <v>142</v>
      </c>
    </row>
    <row r="2930" spans="1:4">
      <c r="A2930" s="119" t="str">
        <f t="shared" si="45"/>
        <v>Trạm y tế thuộc Công ty Than Uông Bí -TKV22</v>
      </c>
      <c r="B2930" s="129" t="s">
        <v>11229</v>
      </c>
      <c r="C2930" s="130" t="s">
        <v>1432</v>
      </c>
      <c r="D2930" s="129" t="s">
        <v>142</v>
      </c>
    </row>
    <row r="2931" spans="1:4">
      <c r="A2931" s="119" t="str">
        <f t="shared" si="45"/>
        <v>Trạm y tế thuộc Công ty than Mạo Khê -TKV22</v>
      </c>
      <c r="B2931" s="129" t="s">
        <v>11230</v>
      </c>
      <c r="C2931" s="130" t="s">
        <v>1428</v>
      </c>
      <c r="D2931" s="129" t="s">
        <v>142</v>
      </c>
    </row>
    <row r="2932" spans="1:4">
      <c r="A2932" s="119" t="str">
        <f t="shared" si="45"/>
        <v>Trạm y tế thuộc Công ty than Khe Chàm - TKV22</v>
      </c>
      <c r="B2932" s="129" t="s">
        <v>11231</v>
      </c>
      <c r="C2932" s="130" t="s">
        <v>1427</v>
      </c>
      <c r="D2932" s="129" t="s">
        <v>142</v>
      </c>
    </row>
    <row r="2933" spans="1:4">
      <c r="A2933" s="119" t="str">
        <f t="shared" si="45"/>
        <v>Trạm y tế thuộc Công ty than Dương Huy - TKV22</v>
      </c>
      <c r="B2933" s="129" t="s">
        <v>11232</v>
      </c>
      <c r="C2933" s="130" t="s">
        <v>1425</v>
      </c>
      <c r="D2933" s="129" t="s">
        <v>142</v>
      </c>
    </row>
    <row r="2934" spans="1:4">
      <c r="A2934" s="119" t="str">
        <f t="shared" si="45"/>
        <v>Trạm y tế thuộc Công ty Kho vận và Cảng Cẩm Phả-Vinacomin22</v>
      </c>
      <c r="B2934" s="129" t="s">
        <v>11233</v>
      </c>
      <c r="C2934" s="130" t="s">
        <v>1424</v>
      </c>
      <c r="D2934" s="129" t="s">
        <v>142</v>
      </c>
    </row>
    <row r="2935" spans="1:4">
      <c r="A2935" s="119" t="str">
        <f t="shared" si="45"/>
        <v>Trạm Y tế thuộc Công ty CP Than Cao Sơn - TKV22</v>
      </c>
      <c r="B2935" s="129" t="s">
        <v>11234</v>
      </c>
      <c r="C2935" s="130" t="s">
        <v>1421</v>
      </c>
      <c r="D2935" s="129" t="s">
        <v>142</v>
      </c>
    </row>
    <row r="2936" spans="1:4">
      <c r="A2936" s="119" t="str">
        <f t="shared" si="45"/>
        <v>Trạm y tế phường Cẩm Trung22</v>
      </c>
      <c r="B2936" s="129" t="s">
        <v>12230</v>
      </c>
      <c r="C2936" s="130" t="s">
        <v>1419</v>
      </c>
      <c r="D2936" s="129" t="s">
        <v>142</v>
      </c>
    </row>
    <row r="2937" spans="1:4">
      <c r="A2937" s="119" t="str">
        <f t="shared" si="45"/>
        <v>Trạm y tế thuộc Công ty Tuyển than Cửa Ông - TKV22</v>
      </c>
      <c r="B2937" s="129" t="s">
        <v>11235</v>
      </c>
      <c r="C2937" s="130" t="s">
        <v>1418</v>
      </c>
      <c r="D2937" s="129" t="s">
        <v>142</v>
      </c>
    </row>
    <row r="2938" spans="1:4">
      <c r="A2938" s="119" t="str">
        <f t="shared" si="45"/>
        <v>Trạm y tế thuộc Trường cao đẳng Công nghiệp và xây dựng22</v>
      </c>
      <c r="B2938" s="129" t="s">
        <v>11236</v>
      </c>
      <c r="C2938" s="130" t="s">
        <v>1416</v>
      </c>
      <c r="D2938" s="129" t="s">
        <v>142</v>
      </c>
    </row>
    <row r="2939" spans="1:4">
      <c r="A2939" s="119" t="str">
        <f t="shared" si="45"/>
        <v>Trạm y tế phường Cẩm Tây22</v>
      </c>
      <c r="B2939" s="129" t="s">
        <v>12231</v>
      </c>
      <c r="C2939" s="130" t="s">
        <v>1415</v>
      </c>
      <c r="D2939" s="129" t="s">
        <v>142</v>
      </c>
    </row>
    <row r="2940" spans="1:4">
      <c r="A2940" s="119" t="str">
        <f t="shared" si="45"/>
        <v>Trạm y tế phường Cẩm Đông22</v>
      </c>
      <c r="B2940" s="129" t="s">
        <v>12232</v>
      </c>
      <c r="C2940" s="130" t="s">
        <v>1414</v>
      </c>
      <c r="D2940" s="129" t="s">
        <v>142</v>
      </c>
    </row>
    <row r="2941" spans="1:4">
      <c r="A2941" s="119" t="str">
        <f t="shared" si="45"/>
        <v>Trạm y tế Công ty cổ phần than Đèo Nai-Cọc Sáu-TKV22</v>
      </c>
      <c r="B2941" s="129" t="s">
        <v>12233</v>
      </c>
      <c r="C2941" s="130" t="s">
        <v>1412</v>
      </c>
      <c r="D2941" s="129" t="s">
        <v>142</v>
      </c>
    </row>
    <row r="2942" spans="1:4">
      <c r="A2942" s="119" t="str">
        <f t="shared" si="45"/>
        <v>Trạm y tế thuộc Công ty Than Hòn Gai - TKV22</v>
      </c>
      <c r="B2942" s="129" t="s">
        <v>11237</v>
      </c>
      <c r="C2942" s="130" t="s">
        <v>1410</v>
      </c>
      <c r="D2942" s="129" t="s">
        <v>142</v>
      </c>
    </row>
    <row r="2943" spans="1:4">
      <c r="A2943" s="119" t="str">
        <f t="shared" si="45"/>
        <v>Trạm y tế thuộc Công ty cổ phần Vận tải và đưa đón thợ mỏ - Vinacomin22</v>
      </c>
      <c r="B2943" s="129" t="s">
        <v>11238</v>
      </c>
      <c r="C2943" s="130" t="s">
        <v>1409</v>
      </c>
      <c r="D2943" s="129" t="s">
        <v>142</v>
      </c>
    </row>
    <row r="2944" spans="1:4">
      <c r="A2944" s="119" t="str">
        <f t="shared" si="45"/>
        <v>Trạm y tế phường Cẩm Sơn22</v>
      </c>
      <c r="B2944" s="129" t="s">
        <v>12234</v>
      </c>
      <c r="C2944" s="130" t="s">
        <v>1407</v>
      </c>
      <c r="D2944" s="129" t="s">
        <v>142</v>
      </c>
    </row>
    <row r="2945" spans="1:4">
      <c r="A2945" s="119" t="str">
        <f t="shared" si="45"/>
        <v>Trạm y tế xã Đông Xá22</v>
      </c>
      <c r="B2945" s="129" t="s">
        <v>4269</v>
      </c>
      <c r="C2945" s="130" t="s">
        <v>1406</v>
      </c>
      <c r="D2945" s="129" t="s">
        <v>142</v>
      </c>
    </row>
    <row r="2946" spans="1:4">
      <c r="A2946" s="119" t="str">
        <f t="shared" si="45"/>
        <v>Trạm y tế xã Đồng Rui22</v>
      </c>
      <c r="B2946" s="129" t="s">
        <v>12235</v>
      </c>
      <c r="C2946" s="130" t="s">
        <v>1405</v>
      </c>
      <c r="D2946" s="129" t="s">
        <v>142</v>
      </c>
    </row>
    <row r="2947" spans="1:4">
      <c r="A2947" s="119" t="str">
        <f t="shared" ref="A2947:A3010" si="46">B2947&amp;D2947</f>
        <v>Trạm y tế thuộc Công ty TNHH MTV Môi trường-TKV22</v>
      </c>
      <c r="B2947" s="129" t="s">
        <v>11239</v>
      </c>
      <c r="C2947" s="130" t="s">
        <v>1403</v>
      </c>
      <c r="D2947" s="129" t="s">
        <v>142</v>
      </c>
    </row>
    <row r="2948" spans="1:4">
      <c r="A2948" s="119" t="str">
        <f t="shared" si="46"/>
        <v>Trạm y tế xã Hạ Long22</v>
      </c>
      <c r="B2948" s="129" t="s">
        <v>12236</v>
      </c>
      <c r="C2948" s="130" t="s">
        <v>1402</v>
      </c>
      <c r="D2948" s="129" t="s">
        <v>142</v>
      </c>
    </row>
    <row r="2949" spans="1:4">
      <c r="A2949" s="119" t="str">
        <f t="shared" si="46"/>
        <v>Trạm y tế thuộc Công ty than Quang Hanh - TKV22</v>
      </c>
      <c r="B2949" s="129" t="s">
        <v>11240</v>
      </c>
      <c r="C2949" s="130" t="s">
        <v>1400</v>
      </c>
      <c r="D2949" s="129" t="s">
        <v>142</v>
      </c>
    </row>
    <row r="2950" spans="1:4">
      <c r="A2950" s="119" t="str">
        <f t="shared" si="46"/>
        <v>Trạm y tế thuộc Công ty cổ phần Địa chất mỏ - TKV22</v>
      </c>
      <c r="B2950" s="129" t="s">
        <v>11241</v>
      </c>
      <c r="C2950" s="130" t="s">
        <v>1399</v>
      </c>
      <c r="D2950" s="129" t="s">
        <v>142</v>
      </c>
    </row>
    <row r="2951" spans="1:4">
      <c r="A2951" s="119" t="str">
        <f t="shared" si="46"/>
        <v>Trạm y tế thuộc Công ty than Hạ Long - TKV22</v>
      </c>
      <c r="B2951" s="129" t="s">
        <v>11242</v>
      </c>
      <c r="C2951" s="130" t="s">
        <v>1381</v>
      </c>
      <c r="D2951" s="129" t="s">
        <v>142</v>
      </c>
    </row>
    <row r="2952" spans="1:4">
      <c r="A2952" s="119" t="str">
        <f t="shared" si="46"/>
        <v>Trạm y tế thuộc Công ty cổ phần Than Hà Lầm - Vinacomin22</v>
      </c>
      <c r="B2952" s="129" t="s">
        <v>11243</v>
      </c>
      <c r="C2952" s="130" t="s">
        <v>1379</v>
      </c>
      <c r="D2952" s="129" t="s">
        <v>142</v>
      </c>
    </row>
    <row r="2953" spans="1:4">
      <c r="A2953" s="119" t="str">
        <f t="shared" si="46"/>
        <v>Trạm y tế thuộc Công ty Tuyển than Hòn Gai - Vinacomin22</v>
      </c>
      <c r="B2953" s="129" t="s">
        <v>11244</v>
      </c>
      <c r="C2953" s="130" t="s">
        <v>1378</v>
      </c>
      <c r="D2953" s="129" t="s">
        <v>142</v>
      </c>
    </row>
    <row r="2954" spans="1:4">
      <c r="A2954" s="119" t="str">
        <f t="shared" si="46"/>
        <v>Trạm y tế thuộc Công ty cổ phần Giám định - Vinacomin22</v>
      </c>
      <c r="B2954" s="129" t="s">
        <v>11245</v>
      </c>
      <c r="C2954" s="130" t="s">
        <v>1376</v>
      </c>
      <c r="D2954" s="129" t="s">
        <v>142</v>
      </c>
    </row>
    <row r="2955" spans="1:4">
      <c r="A2955" s="119" t="str">
        <f t="shared" si="46"/>
        <v>Trạm y tế phường Hà Khánh22</v>
      </c>
      <c r="B2955" s="129" t="s">
        <v>12237</v>
      </c>
      <c r="C2955" s="130" t="s">
        <v>1367</v>
      </c>
      <c r="D2955" s="129" t="s">
        <v>142</v>
      </c>
    </row>
    <row r="2956" spans="1:4">
      <c r="A2956" s="119" t="str">
        <f t="shared" si="46"/>
        <v>Trạm y tế thuộc Công ty TNHH MTV công nghiệp hóa chất mỏ Việt Bắc-MICCO22</v>
      </c>
      <c r="B2956" s="129" t="s">
        <v>11246</v>
      </c>
      <c r="C2956" s="130" t="s">
        <v>1365</v>
      </c>
      <c r="D2956" s="129" t="s">
        <v>142</v>
      </c>
    </row>
    <row r="2957" spans="1:4">
      <c r="A2957" s="119" t="str">
        <f t="shared" si="46"/>
        <v>Trạm y tế phường Hà Trung22</v>
      </c>
      <c r="B2957" s="129" t="s">
        <v>12238</v>
      </c>
      <c r="C2957" s="130" t="s">
        <v>1363</v>
      </c>
      <c r="D2957" s="129" t="s">
        <v>142</v>
      </c>
    </row>
    <row r="2958" spans="1:4">
      <c r="A2958" s="119" t="str">
        <f t="shared" si="46"/>
        <v>Trạm y tế xã Hồng Thái Đông22</v>
      </c>
      <c r="B2958" s="129" t="s">
        <v>12239</v>
      </c>
      <c r="C2958" s="130" t="s">
        <v>1359</v>
      </c>
      <c r="D2958" s="129" t="s">
        <v>142</v>
      </c>
    </row>
    <row r="2959" spans="1:4">
      <c r="A2959" s="119" t="str">
        <f t="shared" si="46"/>
        <v>Trạm y tế phường Yên Thọ22</v>
      </c>
      <c r="B2959" s="129" t="s">
        <v>12240</v>
      </c>
      <c r="C2959" s="130" t="s">
        <v>1358</v>
      </c>
      <c r="D2959" s="129" t="s">
        <v>142</v>
      </c>
    </row>
    <row r="2960" spans="1:4">
      <c r="A2960" s="119" t="str">
        <f t="shared" si="46"/>
        <v>Trạm y tế phường Yên Đức22</v>
      </c>
      <c r="B2960" s="129" t="s">
        <v>12241</v>
      </c>
      <c r="C2960" s="130" t="s">
        <v>1357</v>
      </c>
      <c r="D2960" s="129" t="s">
        <v>142</v>
      </c>
    </row>
    <row r="2961" spans="1:4">
      <c r="A2961" s="119" t="str">
        <f t="shared" si="46"/>
        <v>Trạm y tế phường Kim Sơn22</v>
      </c>
      <c r="B2961" s="129" t="s">
        <v>12242</v>
      </c>
      <c r="C2961" s="130" t="s">
        <v>1356</v>
      </c>
      <c r="D2961" s="129" t="s">
        <v>142</v>
      </c>
    </row>
    <row r="2962" spans="1:4">
      <c r="A2962" s="119" t="str">
        <f t="shared" si="46"/>
        <v>Trạm y tế phường Xuân Sơn22</v>
      </c>
      <c r="B2962" s="129" t="s">
        <v>12243</v>
      </c>
      <c r="C2962" s="130" t="s">
        <v>1353</v>
      </c>
      <c r="D2962" s="129" t="s">
        <v>142</v>
      </c>
    </row>
    <row r="2963" spans="1:4">
      <c r="A2963" s="119" t="str">
        <f t="shared" si="46"/>
        <v>Trạm y tế phường Hưng Đạo22</v>
      </c>
      <c r="B2963" s="129" t="s">
        <v>12244</v>
      </c>
      <c r="C2963" s="130" t="s">
        <v>1352</v>
      </c>
      <c r="D2963" s="129" t="s">
        <v>142</v>
      </c>
    </row>
    <row r="2964" spans="1:4">
      <c r="A2964" s="119" t="str">
        <f t="shared" si="46"/>
        <v>Trạm y tế phường Hồng Phong22</v>
      </c>
      <c r="B2964" s="129" t="s">
        <v>12245</v>
      </c>
      <c r="C2964" s="130" t="s">
        <v>1351</v>
      </c>
      <c r="D2964" s="129" t="s">
        <v>142</v>
      </c>
    </row>
    <row r="2965" spans="1:4">
      <c r="A2965" s="119" t="str">
        <f t="shared" si="46"/>
        <v>Trạm y tế phường Đức Chính22</v>
      </c>
      <c r="B2965" s="129" t="s">
        <v>12246</v>
      </c>
      <c r="C2965" s="130" t="s">
        <v>1349</v>
      </c>
      <c r="D2965" s="129" t="s">
        <v>142</v>
      </c>
    </row>
    <row r="2966" spans="1:4">
      <c r="A2966" s="119" t="str">
        <f t="shared" si="46"/>
        <v>Trạm y tế xã Việt Dân22</v>
      </c>
      <c r="B2966" s="129" t="s">
        <v>12247</v>
      </c>
      <c r="C2966" s="130" t="s">
        <v>1348</v>
      </c>
      <c r="D2966" s="129" t="s">
        <v>142</v>
      </c>
    </row>
    <row r="2967" spans="1:4">
      <c r="A2967" s="119" t="str">
        <f t="shared" si="46"/>
        <v>Trạm y tế phường Bình Khê22</v>
      </c>
      <c r="B2967" s="129" t="s">
        <v>12248</v>
      </c>
      <c r="C2967" s="130" t="s">
        <v>1347</v>
      </c>
      <c r="D2967" s="129" t="s">
        <v>142</v>
      </c>
    </row>
    <row r="2968" spans="1:4">
      <c r="A2968" s="119" t="str">
        <f t="shared" si="46"/>
        <v>Trạm y tế phường Tràng An22</v>
      </c>
      <c r="B2968" s="129" t="s">
        <v>12249</v>
      </c>
      <c r="C2968" s="130" t="s">
        <v>1345</v>
      </c>
      <c r="D2968" s="129" t="s">
        <v>142</v>
      </c>
    </row>
    <row r="2969" spans="1:4">
      <c r="A2969" s="119" t="str">
        <f t="shared" si="46"/>
        <v>Trạm y tế phường Phương Nam22</v>
      </c>
      <c r="B2969" s="129" t="s">
        <v>12250</v>
      </c>
      <c r="C2969" s="130" t="s">
        <v>1343</v>
      </c>
      <c r="D2969" s="129" t="s">
        <v>142</v>
      </c>
    </row>
    <row r="2970" spans="1:4">
      <c r="A2970" s="119" t="str">
        <f t="shared" si="46"/>
        <v>Trạm y tế xã Thượng Yên Công22</v>
      </c>
      <c r="B2970" s="129" t="s">
        <v>12251</v>
      </c>
      <c r="C2970" s="130" t="s">
        <v>1342</v>
      </c>
      <c r="D2970" s="129" t="s">
        <v>142</v>
      </c>
    </row>
    <row r="2971" spans="1:4">
      <c r="A2971" s="119" t="str">
        <f t="shared" si="46"/>
        <v>Trạm y tế xã Quảng Long22</v>
      </c>
      <c r="B2971" s="129" t="s">
        <v>4786</v>
      </c>
      <c r="C2971" s="130" t="s">
        <v>1340</v>
      </c>
      <c r="D2971" s="129" t="s">
        <v>142</v>
      </c>
    </row>
    <row r="2972" spans="1:4">
      <c r="A2972" s="119" t="str">
        <f t="shared" si="46"/>
        <v>Trạm y tế xã Quảng Minh22</v>
      </c>
      <c r="B2972" s="129" t="s">
        <v>4775</v>
      </c>
      <c r="C2972" s="130" t="s">
        <v>1339</v>
      </c>
      <c r="D2972" s="129" t="s">
        <v>142</v>
      </c>
    </row>
    <row r="2973" spans="1:4">
      <c r="A2973" s="119" t="str">
        <f t="shared" si="46"/>
        <v>Trạm y tế xã Quảng Thịnh22</v>
      </c>
      <c r="B2973" s="129" t="s">
        <v>12252</v>
      </c>
      <c r="C2973" s="130" t="s">
        <v>1338</v>
      </c>
      <c r="D2973" s="129" t="s">
        <v>142</v>
      </c>
    </row>
    <row r="2974" spans="1:4">
      <c r="A2974" s="119" t="str">
        <f t="shared" si="46"/>
        <v>Trạm y tế xã Quảng Phong22</v>
      </c>
      <c r="B2974" s="129" t="s">
        <v>4791</v>
      </c>
      <c r="C2974" s="130" t="s">
        <v>1336</v>
      </c>
      <c r="D2974" s="129" t="s">
        <v>142</v>
      </c>
    </row>
    <row r="2975" spans="1:4">
      <c r="A2975" s="119" t="str">
        <f t="shared" si="46"/>
        <v>Trạm y tế xã Quảng Chính22</v>
      </c>
      <c r="B2975" s="129" t="s">
        <v>10497</v>
      </c>
      <c r="C2975" s="130" t="s">
        <v>1334</v>
      </c>
      <c r="D2975" s="129" t="s">
        <v>142</v>
      </c>
    </row>
    <row r="2976" spans="1:4">
      <c r="A2976" s="119" t="str">
        <f t="shared" si="46"/>
        <v>Trạm y tế xã Đường Hoa22</v>
      </c>
      <c r="B2976" s="129" t="s">
        <v>12253</v>
      </c>
      <c r="C2976" s="130" t="s">
        <v>1333</v>
      </c>
      <c r="D2976" s="129" t="s">
        <v>142</v>
      </c>
    </row>
    <row r="2977" spans="1:4">
      <c r="A2977" s="119" t="str">
        <f t="shared" si="46"/>
        <v>Trạm y tế xã Quảng Thành22</v>
      </c>
      <c r="B2977" s="129" t="s">
        <v>5293</v>
      </c>
      <c r="C2977" s="130" t="s">
        <v>1330</v>
      </c>
      <c r="D2977" s="129" t="s">
        <v>142</v>
      </c>
    </row>
    <row r="2978" spans="1:4">
      <c r="A2978" s="119" t="str">
        <f t="shared" si="46"/>
        <v>Trạm y tế xã Quảng Đức22</v>
      </c>
      <c r="B2978" s="129" t="s">
        <v>9945</v>
      </c>
      <c r="C2978" s="130" t="s">
        <v>1328</v>
      </c>
      <c r="D2978" s="129" t="s">
        <v>142</v>
      </c>
    </row>
    <row r="2979" spans="1:4">
      <c r="A2979" s="119" t="str">
        <f t="shared" si="46"/>
        <v>Trạm y tế xã Quảng Sơn22</v>
      </c>
      <c r="B2979" s="129" t="s">
        <v>5851</v>
      </c>
      <c r="C2979" s="130" t="s">
        <v>1327</v>
      </c>
      <c r="D2979" s="129" t="s">
        <v>142</v>
      </c>
    </row>
    <row r="2980" spans="1:4">
      <c r="A2980" s="119" t="str">
        <f t="shared" si="46"/>
        <v>Trạm y tế xã Cái Chiên22</v>
      </c>
      <c r="B2980" s="129" t="s">
        <v>12254</v>
      </c>
      <c r="C2980" s="130" t="s">
        <v>1326</v>
      </c>
      <c r="D2980" s="129" t="s">
        <v>142</v>
      </c>
    </row>
    <row r="2981" spans="1:4">
      <c r="A2981" s="119" t="str">
        <f t="shared" si="46"/>
        <v>Trạm y tế xã Hòa Bình22</v>
      </c>
      <c r="B2981" s="129" t="s">
        <v>3096</v>
      </c>
      <c r="C2981" s="130" t="s">
        <v>1572</v>
      </c>
      <c r="D2981" s="129" t="s">
        <v>142</v>
      </c>
    </row>
    <row r="2982" spans="1:4">
      <c r="A2982" s="119" t="str">
        <f t="shared" si="46"/>
        <v>Trạm y tế xã Vũ Oai22</v>
      </c>
      <c r="B2982" s="129" t="s">
        <v>12255</v>
      </c>
      <c r="C2982" s="130" t="s">
        <v>1570</v>
      </c>
      <c r="D2982" s="129" t="s">
        <v>142</v>
      </c>
    </row>
    <row r="2983" spans="1:4">
      <c r="A2983" s="119" t="str">
        <f t="shared" si="46"/>
        <v>Trạm y tế xã Tân Dân22</v>
      </c>
      <c r="B2983" s="129" t="s">
        <v>2995</v>
      </c>
      <c r="C2983" s="130" t="s">
        <v>1325</v>
      </c>
      <c r="D2983" s="129" t="s">
        <v>142</v>
      </c>
    </row>
    <row r="2984" spans="1:4">
      <c r="A2984" s="119" t="str">
        <f t="shared" si="46"/>
        <v>Trạm y tế xã Dân Chủ22</v>
      </c>
      <c r="B2984" s="129" t="s">
        <v>1845</v>
      </c>
      <c r="C2984" s="130" t="s">
        <v>1324</v>
      </c>
      <c r="D2984" s="129" t="s">
        <v>142</v>
      </c>
    </row>
    <row r="2985" spans="1:4">
      <c r="A2985" s="119" t="str">
        <f t="shared" si="46"/>
        <v>Trạm y tế xã Bằng Cả22</v>
      </c>
      <c r="B2985" s="129" t="s">
        <v>12256</v>
      </c>
      <c r="C2985" s="130" t="s">
        <v>1323</v>
      </c>
      <c r="D2985" s="129" t="s">
        <v>142</v>
      </c>
    </row>
    <row r="2986" spans="1:4">
      <c r="A2986" s="119" t="str">
        <f t="shared" si="46"/>
        <v>Trạm y tế xã Kỳ Thượng22</v>
      </c>
      <c r="B2986" s="129" t="s">
        <v>5659</v>
      </c>
      <c r="C2986" s="130" t="s">
        <v>1322</v>
      </c>
      <c r="D2986" s="129" t="s">
        <v>142</v>
      </c>
    </row>
    <row r="2987" spans="1:4">
      <c r="A2987" s="119" t="str">
        <f t="shared" si="46"/>
        <v>Trạm y tế xã Đồng Lâm22</v>
      </c>
      <c r="B2987" s="129" t="s">
        <v>12257</v>
      </c>
      <c r="C2987" s="130" t="s">
        <v>1321</v>
      </c>
      <c r="D2987" s="129" t="s">
        <v>142</v>
      </c>
    </row>
    <row r="2988" spans="1:4">
      <c r="A2988" s="119" t="str">
        <f t="shared" si="46"/>
        <v>Trạm y tế xã Đồng Sơn22</v>
      </c>
      <c r="B2988" s="129" t="s">
        <v>3559</v>
      </c>
      <c r="C2988" s="130" t="s">
        <v>1320</v>
      </c>
      <c r="D2988" s="129" t="s">
        <v>142</v>
      </c>
    </row>
    <row r="2989" spans="1:4">
      <c r="A2989" s="119" t="str">
        <f t="shared" si="46"/>
        <v>Trạm y tế xã Đài Xuyên22</v>
      </c>
      <c r="B2989" s="129" t="s">
        <v>12258</v>
      </c>
      <c r="C2989" s="130" t="s">
        <v>1319</v>
      </c>
      <c r="D2989" s="129" t="s">
        <v>142</v>
      </c>
    </row>
    <row r="2990" spans="1:4">
      <c r="A2990" s="119" t="str">
        <f t="shared" si="46"/>
        <v>Trạm y tế xã Bình Dân22</v>
      </c>
      <c r="B2990" s="129" t="s">
        <v>3926</v>
      </c>
      <c r="C2990" s="130" t="s">
        <v>1318</v>
      </c>
      <c r="D2990" s="129" t="s">
        <v>142</v>
      </c>
    </row>
    <row r="2991" spans="1:4">
      <c r="A2991" s="119" t="str">
        <f t="shared" si="46"/>
        <v>Trạm y tế xã Đoàn Kết22</v>
      </c>
      <c r="B2991" s="129" t="s">
        <v>2913</v>
      </c>
      <c r="C2991" s="130" t="s">
        <v>1317</v>
      </c>
      <c r="D2991" s="129" t="s">
        <v>142</v>
      </c>
    </row>
    <row r="2992" spans="1:4">
      <c r="A2992" s="119" t="str">
        <f t="shared" si="46"/>
        <v>Trạm y tế xã Vạn Yên22</v>
      </c>
      <c r="B2992" s="129" t="s">
        <v>12259</v>
      </c>
      <c r="C2992" s="130" t="s">
        <v>1316</v>
      </c>
      <c r="D2992" s="129" t="s">
        <v>142</v>
      </c>
    </row>
    <row r="2993" spans="1:4">
      <c r="A2993" s="119" t="str">
        <f t="shared" si="46"/>
        <v>Trạm y tế xã Điền Xá22</v>
      </c>
      <c r="B2993" s="129" t="s">
        <v>12260</v>
      </c>
      <c r="C2993" s="130" t="s">
        <v>1313</v>
      </c>
      <c r="D2993" s="129" t="s">
        <v>142</v>
      </c>
    </row>
    <row r="2994" spans="1:4">
      <c r="A2994" s="119" t="str">
        <f t="shared" si="46"/>
        <v>Trạm y tế xã Phong Dụ22</v>
      </c>
      <c r="B2994" s="129" t="s">
        <v>12261</v>
      </c>
      <c r="C2994" s="130" t="s">
        <v>1312</v>
      </c>
      <c r="D2994" s="129" t="s">
        <v>142</v>
      </c>
    </row>
    <row r="2995" spans="1:4">
      <c r="A2995" s="119" t="str">
        <f t="shared" si="46"/>
        <v>Trạm y tế xã Hải Lạng22</v>
      </c>
      <c r="B2995" s="129" t="s">
        <v>12262</v>
      </c>
      <c r="C2995" s="130" t="s">
        <v>1562</v>
      </c>
      <c r="D2995" s="129" t="s">
        <v>142</v>
      </c>
    </row>
    <row r="2996" spans="1:4">
      <c r="A2996" s="119" t="str">
        <f t="shared" si="46"/>
        <v>Trạm y tế xã Đại Dực22</v>
      </c>
      <c r="B2996" s="129" t="s">
        <v>12263</v>
      </c>
      <c r="C2996" s="130" t="s">
        <v>1561</v>
      </c>
      <c r="D2996" s="129" t="s">
        <v>142</v>
      </c>
    </row>
    <row r="2997" spans="1:4">
      <c r="A2997" s="119" t="str">
        <f t="shared" si="46"/>
        <v>Trạm y tế xã Hà Lâu22</v>
      </c>
      <c r="B2997" s="129" t="s">
        <v>12264</v>
      </c>
      <c r="C2997" s="130" t="s">
        <v>2249</v>
      </c>
      <c r="D2997" s="129" t="s">
        <v>142</v>
      </c>
    </row>
    <row r="2998" spans="1:4">
      <c r="A2998" s="119" t="str">
        <f t="shared" si="46"/>
        <v>Trạm y tế phường Cẩm Thủy22</v>
      </c>
      <c r="B2998" s="129" t="s">
        <v>12265</v>
      </c>
      <c r="C2998" s="130" t="s">
        <v>2246</v>
      </c>
      <c r="D2998" s="129" t="s">
        <v>142</v>
      </c>
    </row>
    <row r="2999" spans="1:4">
      <c r="A2999" s="119" t="str">
        <f t="shared" si="46"/>
        <v>Trạm y tế phường Cẩm Bình22</v>
      </c>
      <c r="B2999" s="129" t="s">
        <v>12266</v>
      </c>
      <c r="C2999" s="130" t="s">
        <v>1792</v>
      </c>
      <c r="D2999" s="129" t="s">
        <v>142</v>
      </c>
    </row>
    <row r="3000" spans="1:4">
      <c r="A3000" s="119" t="str">
        <f t="shared" si="46"/>
        <v>Trạm y tế xã Cộng Hòa22</v>
      </c>
      <c r="B3000" s="129" t="s">
        <v>4293</v>
      </c>
      <c r="C3000" s="130" t="s">
        <v>1789</v>
      </c>
      <c r="D3000" s="129" t="s">
        <v>142</v>
      </c>
    </row>
    <row r="3001" spans="1:4">
      <c r="A3001" s="119" t="str">
        <f t="shared" si="46"/>
        <v>Trạm y tế xã Cẩm Hải22</v>
      </c>
      <c r="B3001" s="129" t="s">
        <v>12267</v>
      </c>
      <c r="C3001" s="130" t="s">
        <v>1788</v>
      </c>
      <c r="D3001" s="129" t="s">
        <v>142</v>
      </c>
    </row>
    <row r="3002" spans="1:4">
      <c r="A3002" s="119" t="str">
        <f t="shared" si="46"/>
        <v>Trạm y tế xã Dương Huy22</v>
      </c>
      <c r="B3002" s="129" t="s">
        <v>12268</v>
      </c>
      <c r="C3002" s="130" t="s">
        <v>1786</v>
      </c>
      <c r="D3002" s="129" t="s">
        <v>142</v>
      </c>
    </row>
    <row r="3003" spans="1:4">
      <c r="A3003" s="119" t="str">
        <f t="shared" si="46"/>
        <v>Trạm y tế xã Quảng Lâm22</v>
      </c>
      <c r="B3003" s="129" t="s">
        <v>1930</v>
      </c>
      <c r="C3003" s="130" t="s">
        <v>1783</v>
      </c>
      <c r="D3003" s="129" t="s">
        <v>142</v>
      </c>
    </row>
    <row r="3004" spans="1:4">
      <c r="A3004" s="119" t="str">
        <f t="shared" si="46"/>
        <v>Trạm y tế xã Hải Xuân22</v>
      </c>
      <c r="B3004" s="129" t="s">
        <v>4433</v>
      </c>
      <c r="C3004" s="130" t="s">
        <v>1780</v>
      </c>
      <c r="D3004" s="129" t="s">
        <v>142</v>
      </c>
    </row>
    <row r="3005" spans="1:4">
      <c r="A3005" s="119" t="str">
        <f t="shared" si="46"/>
        <v>Trạm y tế phường Hải Hoà22</v>
      </c>
      <c r="B3005" s="129" t="s">
        <v>12269</v>
      </c>
      <c r="C3005" s="130" t="s">
        <v>1779</v>
      </c>
      <c r="D3005" s="129" t="s">
        <v>142</v>
      </c>
    </row>
    <row r="3006" spans="1:4">
      <c r="A3006" s="119" t="str">
        <f t="shared" si="46"/>
        <v>Trạm y tế phường Hải Yên22</v>
      </c>
      <c r="B3006" s="129" t="s">
        <v>12270</v>
      </c>
      <c r="C3006" s="130" t="s">
        <v>1778</v>
      </c>
      <c r="D3006" s="129" t="s">
        <v>142</v>
      </c>
    </row>
    <row r="3007" spans="1:4">
      <c r="A3007" s="119" t="str">
        <f t="shared" si="46"/>
        <v>Trạm y tế xã Hải Đông 22</v>
      </c>
      <c r="B3007" s="129" t="s">
        <v>12271</v>
      </c>
      <c r="C3007" s="130" t="s">
        <v>1777</v>
      </c>
      <c r="D3007" s="129" t="s">
        <v>142</v>
      </c>
    </row>
    <row r="3008" spans="1:4">
      <c r="A3008" s="119" t="str">
        <f t="shared" si="46"/>
        <v>Trạm y tế xã Quảng Nghĩa22</v>
      </c>
      <c r="B3008" s="129" t="s">
        <v>12272</v>
      </c>
      <c r="C3008" s="130" t="s">
        <v>1776</v>
      </c>
      <c r="D3008" s="129" t="s">
        <v>142</v>
      </c>
    </row>
    <row r="3009" spans="1:4">
      <c r="A3009" s="119" t="str">
        <f t="shared" si="46"/>
        <v>Trạm y tế xã Vạn Ninh22</v>
      </c>
      <c r="B3009" s="129" t="s">
        <v>3852</v>
      </c>
      <c r="C3009" s="130" t="s">
        <v>1775</v>
      </c>
      <c r="D3009" s="129" t="s">
        <v>142</v>
      </c>
    </row>
    <row r="3010" spans="1:4">
      <c r="A3010" s="119" t="str">
        <f t="shared" si="46"/>
        <v>Trạm y tế xã Hải Sơn22</v>
      </c>
      <c r="B3010" s="129" t="s">
        <v>4436</v>
      </c>
      <c r="C3010" s="130" t="s">
        <v>1774</v>
      </c>
      <c r="D3010" s="129" t="s">
        <v>142</v>
      </c>
    </row>
    <row r="3011" spans="1:4">
      <c r="A3011" s="119" t="str">
        <f t="shared" ref="A3011:A3074" si="47">B3011&amp;D3011</f>
        <v>Trạm y tế xã Bắc Sơn22</v>
      </c>
      <c r="B3011" s="129" t="s">
        <v>2947</v>
      </c>
      <c r="C3011" s="130" t="s">
        <v>1773</v>
      </c>
      <c r="D3011" s="129" t="s">
        <v>142</v>
      </c>
    </row>
    <row r="3012" spans="1:4">
      <c r="A3012" s="119" t="str">
        <f t="shared" si="47"/>
        <v>Trạm y tế xã Vĩnh Thực22</v>
      </c>
      <c r="B3012" s="129" t="s">
        <v>12273</v>
      </c>
      <c r="C3012" s="130" t="s">
        <v>2900</v>
      </c>
      <c r="D3012" s="129" t="s">
        <v>142</v>
      </c>
    </row>
    <row r="3013" spans="1:4">
      <c r="A3013" s="119" t="str">
        <f t="shared" si="47"/>
        <v>Trạm y tế xã Vĩnh Trung22</v>
      </c>
      <c r="B3013" s="129" t="s">
        <v>6815</v>
      </c>
      <c r="C3013" s="130" t="s">
        <v>2899</v>
      </c>
      <c r="D3013" s="129" t="s">
        <v>142</v>
      </c>
    </row>
    <row r="3014" spans="1:4">
      <c r="A3014" s="119" t="str">
        <f t="shared" si="47"/>
        <v>Trạm y tế phường Trà Cổ22</v>
      </c>
      <c r="B3014" s="129" t="s">
        <v>12274</v>
      </c>
      <c r="C3014" s="130" t="s">
        <v>2898</v>
      </c>
      <c r="D3014" s="129" t="s">
        <v>142</v>
      </c>
    </row>
    <row r="3015" spans="1:4">
      <c r="A3015" s="119" t="str">
        <f t="shared" si="47"/>
        <v>Trạm y tế xã Lương Mông22</v>
      </c>
      <c r="B3015" s="129" t="s">
        <v>12275</v>
      </c>
      <c r="C3015" s="130" t="s">
        <v>1767</v>
      </c>
      <c r="D3015" s="129" t="s">
        <v>142</v>
      </c>
    </row>
    <row r="3016" spans="1:4">
      <c r="A3016" s="119" t="str">
        <f t="shared" si="47"/>
        <v>Trạm y tế phường Phương Đông22</v>
      </c>
      <c r="B3016" s="129" t="s">
        <v>12276</v>
      </c>
      <c r="C3016" s="130" t="s">
        <v>1765</v>
      </c>
      <c r="D3016" s="129" t="s">
        <v>142</v>
      </c>
    </row>
    <row r="3017" spans="1:4">
      <c r="A3017" s="119" t="str">
        <f t="shared" si="47"/>
        <v>Trạm y tế xã Dực Yên22</v>
      </c>
      <c r="B3017" s="129" t="s">
        <v>12277</v>
      </c>
      <c r="C3017" s="130" t="s">
        <v>1763</v>
      </c>
      <c r="D3017" s="129" t="s">
        <v>142</v>
      </c>
    </row>
    <row r="3018" spans="1:4">
      <c r="A3018" s="119" t="str">
        <f t="shared" si="47"/>
        <v>Trạm y tế xã Đại Bình22</v>
      </c>
      <c r="B3018" s="129" t="s">
        <v>12278</v>
      </c>
      <c r="C3018" s="130" t="s">
        <v>3175</v>
      </c>
      <c r="D3018" s="129" t="s">
        <v>142</v>
      </c>
    </row>
    <row r="3019" spans="1:4">
      <c r="A3019" s="119" t="str">
        <f t="shared" si="47"/>
        <v>Trạm y tế xã Đầm Hà22</v>
      </c>
      <c r="B3019" s="129" t="s">
        <v>12279</v>
      </c>
      <c r="C3019" s="130" t="s">
        <v>3174</v>
      </c>
      <c r="D3019" s="129" t="s">
        <v>142</v>
      </c>
    </row>
    <row r="3020" spans="1:4">
      <c r="A3020" s="119" t="str">
        <f t="shared" si="47"/>
        <v>Trạm y tế xã Quảng An22</v>
      </c>
      <c r="B3020" s="129" t="s">
        <v>6081</v>
      </c>
      <c r="C3020" s="130" t="s">
        <v>3172</v>
      </c>
      <c r="D3020" s="129" t="s">
        <v>142</v>
      </c>
    </row>
    <row r="3021" spans="1:4">
      <c r="A3021" s="119" t="str">
        <f t="shared" si="47"/>
        <v>Trạm y tế xã Thanh Lân22</v>
      </c>
      <c r="B3021" s="129" t="s">
        <v>12280</v>
      </c>
      <c r="C3021" s="130" t="s">
        <v>3170</v>
      </c>
      <c r="D3021" s="129" t="s">
        <v>142</v>
      </c>
    </row>
    <row r="3022" spans="1:4">
      <c r="A3022" s="119" t="str">
        <f t="shared" si="47"/>
        <v>Trạm y tế xã Đồng Tiến22</v>
      </c>
      <c r="B3022" s="129" t="s">
        <v>1614</v>
      </c>
      <c r="C3022" s="130" t="s">
        <v>3169</v>
      </c>
      <c r="D3022" s="129" t="s">
        <v>142</v>
      </c>
    </row>
    <row r="3023" spans="1:4">
      <c r="A3023" s="119" t="str">
        <f t="shared" si="47"/>
        <v>Trạm y tế phường Cộng Hòa22</v>
      </c>
      <c r="B3023" s="129" t="s">
        <v>4010</v>
      </c>
      <c r="C3023" s="130" t="s">
        <v>3319</v>
      </c>
      <c r="D3023" s="129" t="s">
        <v>142</v>
      </c>
    </row>
    <row r="3024" spans="1:4">
      <c r="A3024" s="119" t="str">
        <f t="shared" si="47"/>
        <v>Trạm y tế phường Hà An22</v>
      </c>
      <c r="B3024" s="129" t="s">
        <v>12281</v>
      </c>
      <c r="C3024" s="130" t="s">
        <v>3318</v>
      </c>
      <c r="D3024" s="129" t="s">
        <v>142</v>
      </c>
    </row>
    <row r="3025" spans="1:4">
      <c r="A3025" s="119" t="str">
        <f t="shared" si="47"/>
        <v>Trạm y tế phường Tân An22</v>
      </c>
      <c r="B3025" s="129" t="s">
        <v>2893</v>
      </c>
      <c r="C3025" s="130" t="s">
        <v>3317</v>
      </c>
      <c r="D3025" s="129" t="s">
        <v>142</v>
      </c>
    </row>
    <row r="3026" spans="1:4">
      <c r="A3026" s="119" t="str">
        <f t="shared" si="47"/>
        <v>Trạm y tế xã Cẩm La22</v>
      </c>
      <c r="B3026" s="129" t="s">
        <v>3925</v>
      </c>
      <c r="C3026" s="130" t="s">
        <v>3315</v>
      </c>
      <c r="D3026" s="129" t="s">
        <v>142</v>
      </c>
    </row>
    <row r="3027" spans="1:4">
      <c r="A3027" s="119" t="str">
        <f t="shared" si="47"/>
        <v>Trạm y tế phường Phong Cốc22</v>
      </c>
      <c r="B3027" s="129" t="s">
        <v>12282</v>
      </c>
      <c r="C3027" s="130" t="s">
        <v>3314</v>
      </c>
      <c r="D3027" s="129" t="s">
        <v>142</v>
      </c>
    </row>
    <row r="3028" spans="1:4">
      <c r="A3028" s="119" t="str">
        <f t="shared" si="47"/>
        <v>Trạm y tế xã Liên Hòa22</v>
      </c>
      <c r="B3028" s="129" t="s">
        <v>2905</v>
      </c>
      <c r="C3028" s="130" t="s">
        <v>3313</v>
      </c>
      <c r="D3028" s="129" t="s">
        <v>142</v>
      </c>
    </row>
    <row r="3029" spans="1:4">
      <c r="A3029" s="119" t="str">
        <f t="shared" si="47"/>
        <v>Trạm y tế xã Liên Vị 22</v>
      </c>
      <c r="B3029" s="129" t="s">
        <v>12283</v>
      </c>
      <c r="C3029" s="130" t="s">
        <v>3312</v>
      </c>
      <c r="D3029" s="129" t="s">
        <v>142</v>
      </c>
    </row>
    <row r="3030" spans="1:4">
      <c r="A3030" s="119" t="str">
        <f t="shared" si="47"/>
        <v>Trạm y tế xã Tiền Phong22</v>
      </c>
      <c r="B3030" s="129" t="s">
        <v>2993</v>
      </c>
      <c r="C3030" s="130" t="s">
        <v>3311</v>
      </c>
      <c r="D3030" s="129" t="s">
        <v>142</v>
      </c>
    </row>
    <row r="3031" spans="1:4">
      <c r="A3031" s="119" t="str">
        <f t="shared" si="47"/>
        <v>Trạm y tế xã Hiệp Hòa22</v>
      </c>
      <c r="B3031" s="129" t="s">
        <v>3985</v>
      </c>
      <c r="C3031" s="130" t="s">
        <v>3310</v>
      </c>
      <c r="D3031" s="129" t="s">
        <v>142</v>
      </c>
    </row>
    <row r="3032" spans="1:4">
      <c r="A3032" s="119" t="str">
        <f t="shared" si="47"/>
        <v>Trạm y tế phường Nam Hòa22</v>
      </c>
      <c r="B3032" s="129" t="s">
        <v>12284</v>
      </c>
      <c r="C3032" s="130" t="s">
        <v>3308</v>
      </c>
      <c r="D3032" s="129" t="s">
        <v>142</v>
      </c>
    </row>
    <row r="3033" spans="1:4">
      <c r="A3033" s="119" t="str">
        <f t="shared" si="47"/>
        <v>Trạm y tế phường Yên Thanh22</v>
      </c>
      <c r="B3033" s="129" t="s">
        <v>12285</v>
      </c>
      <c r="C3033" s="130" t="s">
        <v>3305</v>
      </c>
      <c r="D3033" s="129" t="s">
        <v>142</v>
      </c>
    </row>
    <row r="3034" spans="1:4">
      <c r="A3034" s="119" t="str">
        <f t="shared" si="47"/>
        <v>Trạm y tế phường Thanh Sơn22</v>
      </c>
      <c r="B3034" s="129" t="s">
        <v>6857</v>
      </c>
      <c r="C3034" s="130" t="s">
        <v>2221</v>
      </c>
      <c r="D3034" s="129" t="s">
        <v>142</v>
      </c>
    </row>
    <row r="3035" spans="1:4">
      <c r="A3035" s="119" t="str">
        <f t="shared" si="47"/>
        <v>Trạm y tế thuộc Công ty cổ phần than Vàng Danh - Vinacomin22</v>
      </c>
      <c r="B3035" s="129" t="s">
        <v>11247</v>
      </c>
      <c r="C3035" s="130" t="s">
        <v>3300</v>
      </c>
      <c r="D3035" s="129" t="s">
        <v>142</v>
      </c>
    </row>
    <row r="3036" spans="1:4">
      <c r="A3036" s="119" t="str">
        <f t="shared" si="47"/>
        <v>Trạm y tế phường Ninh Dương22</v>
      </c>
      <c r="B3036" s="129" t="s">
        <v>12286</v>
      </c>
      <c r="C3036" s="130" t="s">
        <v>1309</v>
      </c>
      <c r="D3036" s="129" t="s">
        <v>142</v>
      </c>
    </row>
    <row r="3037" spans="1:4">
      <c r="A3037" s="119" t="str">
        <f t="shared" si="47"/>
        <v>Trạm y tế phường Trần Phú22</v>
      </c>
      <c r="B3037" s="129" t="s">
        <v>1749</v>
      </c>
      <c r="C3037" s="130" t="s">
        <v>1308</v>
      </c>
      <c r="D3037" s="129" t="s">
        <v>142</v>
      </c>
    </row>
    <row r="3038" spans="1:4">
      <c r="A3038" s="119" t="str">
        <f t="shared" si="47"/>
        <v>Trạm y tế phường Ka Long22</v>
      </c>
      <c r="B3038" s="129" t="s">
        <v>12287</v>
      </c>
      <c r="C3038" s="130" t="s">
        <v>1769</v>
      </c>
      <c r="D3038" s="129" t="s">
        <v>142</v>
      </c>
    </row>
    <row r="3039" spans="1:4">
      <c r="A3039" s="119" t="str">
        <f t="shared" si="47"/>
        <v>Trạm y tế phường Phong Hải22</v>
      </c>
      <c r="B3039" s="129" t="s">
        <v>12288</v>
      </c>
      <c r="C3039" s="130" t="s">
        <v>1492</v>
      </c>
      <c r="D3039" s="129" t="s">
        <v>142</v>
      </c>
    </row>
    <row r="3040" spans="1:4">
      <c r="A3040" s="119" t="str">
        <f t="shared" si="47"/>
        <v>Trạm y tế phường Minh Thành22</v>
      </c>
      <c r="B3040" s="129" t="s">
        <v>12289</v>
      </c>
      <c r="C3040" s="130" t="s">
        <v>1489</v>
      </c>
      <c r="D3040" s="129" t="s">
        <v>142</v>
      </c>
    </row>
    <row r="3041" spans="1:4">
      <c r="A3041" s="119" t="str">
        <f t="shared" si="47"/>
        <v>Trạm y tế xã Quảng La22</v>
      </c>
      <c r="B3041" s="129" t="s">
        <v>12290</v>
      </c>
      <c r="C3041" s="130" t="s">
        <v>1477</v>
      </c>
      <c r="D3041" s="129" t="s">
        <v>142</v>
      </c>
    </row>
    <row r="3042" spans="1:4">
      <c r="A3042" s="119" t="str">
        <f t="shared" si="47"/>
        <v>Trạm y tế xã Đông Hải22</v>
      </c>
      <c r="B3042" s="129" t="s">
        <v>4222</v>
      </c>
      <c r="C3042" s="130" t="s">
        <v>1466</v>
      </c>
      <c r="D3042" s="129" t="s">
        <v>142</v>
      </c>
    </row>
    <row r="3043" spans="1:4">
      <c r="A3043" s="119" t="str">
        <f t="shared" si="47"/>
        <v>Trạm y tế phường Vàng Danh22</v>
      </c>
      <c r="B3043" s="129" t="s">
        <v>12291</v>
      </c>
      <c r="C3043" s="130" t="s">
        <v>1335</v>
      </c>
      <c r="D3043" s="129" t="s">
        <v>142</v>
      </c>
    </row>
    <row r="3044" spans="1:4">
      <c r="A3044" s="119" t="str">
        <f t="shared" si="47"/>
        <v>Trạm y tế xã Yên Than22</v>
      </c>
      <c r="B3044" s="129" t="s">
        <v>12292</v>
      </c>
      <c r="C3044" s="130" t="s">
        <v>1315</v>
      </c>
      <c r="D3044" s="129" t="s">
        <v>142</v>
      </c>
    </row>
    <row r="3045" spans="1:4">
      <c r="A3045" s="119" t="str">
        <f t="shared" si="47"/>
        <v>Trạm y tế xã Tiên Lãng22</v>
      </c>
      <c r="B3045" s="129" t="s">
        <v>12293</v>
      </c>
      <c r="C3045" s="130" t="s">
        <v>1311</v>
      </c>
      <c r="D3045" s="129" t="s">
        <v>142</v>
      </c>
    </row>
    <row r="3046" spans="1:4">
      <c r="A3046" s="119" t="str">
        <f t="shared" si="47"/>
        <v>Trạm y tế xã Tân Bình22</v>
      </c>
      <c r="B3046" s="129" t="s">
        <v>4172</v>
      </c>
      <c r="C3046" s="130" t="s">
        <v>1782</v>
      </c>
      <c r="D3046" s="129" t="s">
        <v>142</v>
      </c>
    </row>
    <row r="3047" spans="1:4">
      <c r="A3047" s="119" t="str">
        <f t="shared" si="47"/>
        <v>Trạm y tế xã Quảng Tân22</v>
      </c>
      <c r="B3047" s="129" t="s">
        <v>4793</v>
      </c>
      <c r="C3047" s="130" t="s">
        <v>1781</v>
      </c>
      <c r="D3047" s="129" t="s">
        <v>142</v>
      </c>
    </row>
    <row r="3048" spans="1:4">
      <c r="A3048" s="119" t="str">
        <f t="shared" si="47"/>
        <v>Trạm y tế phường Đông Mai22</v>
      </c>
      <c r="B3048" s="129" t="s">
        <v>12294</v>
      </c>
      <c r="C3048" s="130" t="s">
        <v>3320</v>
      </c>
      <c r="D3048" s="129" t="s">
        <v>142</v>
      </c>
    </row>
    <row r="3049" spans="1:4">
      <c r="A3049" s="119" t="str">
        <f t="shared" si="47"/>
        <v>Trạm y tế phường Yên Giang22</v>
      </c>
      <c r="B3049" s="129" t="s">
        <v>12295</v>
      </c>
      <c r="C3049" s="130" t="s">
        <v>3309</v>
      </c>
      <c r="D3049" s="129" t="s">
        <v>142</v>
      </c>
    </row>
    <row r="3050" spans="1:4">
      <c r="A3050" s="119" t="str">
        <f t="shared" si="47"/>
        <v>Trạm y tế phường Trưng Vương22</v>
      </c>
      <c r="B3050" s="129" t="s">
        <v>3155</v>
      </c>
      <c r="C3050" s="130" t="s">
        <v>3306</v>
      </c>
      <c r="D3050" s="129" t="s">
        <v>142</v>
      </c>
    </row>
    <row r="3051" spans="1:4">
      <c r="A3051" s="119" t="str">
        <f t="shared" si="47"/>
        <v>Trạm y tế thị trấn Quảng Hà22</v>
      </c>
      <c r="B3051" s="129" t="s">
        <v>12296</v>
      </c>
      <c r="C3051" s="130" t="s">
        <v>3302</v>
      </c>
      <c r="D3051" s="129" t="s">
        <v>142</v>
      </c>
    </row>
    <row r="3052" spans="1:4">
      <c r="A3052" s="119" t="str">
        <f t="shared" si="47"/>
        <v>Trạm y tế phường Quảng Yên22</v>
      </c>
      <c r="B3052" s="129" t="s">
        <v>12297</v>
      </c>
      <c r="C3052" s="130" t="s">
        <v>2242</v>
      </c>
      <c r="D3052" s="129" t="s">
        <v>142</v>
      </c>
    </row>
    <row r="3053" spans="1:4">
      <c r="A3053" s="119" t="str">
        <f t="shared" si="47"/>
        <v>Bệnh xá thuộc Công an tỉnh Quảng Ninh22</v>
      </c>
      <c r="B3053" s="129" t="s">
        <v>9461</v>
      </c>
      <c r="C3053" s="130" t="s">
        <v>1389</v>
      </c>
      <c r="D3053" s="129" t="s">
        <v>142</v>
      </c>
    </row>
    <row r="3054" spans="1:4">
      <c r="A3054" s="119" t="str">
        <f t="shared" si="47"/>
        <v>Trạm y tế phường Tuần Châu22</v>
      </c>
      <c r="B3054" s="129" t="s">
        <v>9864</v>
      </c>
      <c r="C3054" s="130" t="s">
        <v>1387</v>
      </c>
      <c r="D3054" s="129" t="s">
        <v>142</v>
      </c>
    </row>
    <row r="3055" spans="1:4">
      <c r="A3055" s="119" t="str">
        <f t="shared" si="47"/>
        <v>Chi Nhánh Công ty CP Bệnh viện đa khoa quốc tế VinMec - Bệnh viện đa khoa quốc tế Vinmec Hạ Long22</v>
      </c>
      <c r="B3055" s="129" t="s">
        <v>9544</v>
      </c>
      <c r="C3055" s="130" t="s">
        <v>5100</v>
      </c>
      <c r="D3055" s="129" t="s">
        <v>142</v>
      </c>
    </row>
    <row r="3056" spans="1:4">
      <c r="A3056" s="119" t="str">
        <f t="shared" si="47"/>
        <v>Chi nhánh phòng khám đa khoa Thiên Tân - Công ty TNHH TM và  dịch vụ y tế Thiên Tân22</v>
      </c>
      <c r="B3056" s="129" t="s">
        <v>12298</v>
      </c>
      <c r="C3056" s="130" t="s">
        <v>4112</v>
      </c>
      <c r="D3056" s="129" t="s">
        <v>142</v>
      </c>
    </row>
    <row r="3057" spans="1:4">
      <c r="A3057" s="119" t="str">
        <f t="shared" si="47"/>
        <v>Phòng khám đa khoa Vân Đồn- Công ty TNHH dịch vụ y tế Vân Đồn22</v>
      </c>
      <c r="B3057" s="129" t="s">
        <v>12299</v>
      </c>
      <c r="C3057" s="130" t="s">
        <v>2169</v>
      </c>
      <c r="D3057" s="129" t="s">
        <v>142</v>
      </c>
    </row>
    <row r="3058" spans="1:4">
      <c r="A3058" s="119" t="str">
        <f t="shared" si="47"/>
        <v>Phòng khám đa khoa Kinh Bắc - Công ty TNHH Phòng khám đa khoa Kinh Bắc22</v>
      </c>
      <c r="B3058" s="129" t="s">
        <v>10810</v>
      </c>
      <c r="C3058" s="130" t="s">
        <v>8572</v>
      </c>
      <c r="D3058" s="129" t="s">
        <v>142</v>
      </c>
    </row>
    <row r="3059" spans="1:4">
      <c r="A3059" s="119" t="str">
        <f t="shared" si="47"/>
        <v>Phòng khám đa khoa chất lượng cao Nam Việt - Công ty cổ phần đầu tư y tế Quảng Ninh22</v>
      </c>
      <c r="B3059" s="129" t="s">
        <v>12300</v>
      </c>
      <c r="C3059" s="130" t="s">
        <v>1221</v>
      </c>
      <c r="D3059" s="129" t="s">
        <v>142</v>
      </c>
    </row>
    <row r="3060" spans="1:4">
      <c r="A3060" s="119" t="str">
        <f t="shared" si="47"/>
        <v>Phòng khám đa khoa Hoàng Anh22</v>
      </c>
      <c r="B3060" s="129" t="s">
        <v>12301</v>
      </c>
      <c r="C3060" s="130" t="s">
        <v>2184</v>
      </c>
      <c r="D3060" s="129" t="s">
        <v>142</v>
      </c>
    </row>
    <row r="3061" spans="1:4">
      <c r="A3061" s="119" t="str">
        <f t="shared" si="47"/>
        <v>Trạm y tế Việt Thuận - Công ty TNHH Vận tải Việt Thuận22</v>
      </c>
      <c r="B3061" s="129" t="s">
        <v>11249</v>
      </c>
      <c r="C3061" s="130" t="s">
        <v>11250</v>
      </c>
      <c r="D3061" s="129" t="s">
        <v>142</v>
      </c>
    </row>
    <row r="3062" spans="1:4">
      <c r="A3062" s="119" t="str">
        <f t="shared" si="47"/>
        <v>Phòng khám đa khoa tư nhân Cẩm Phả- Công ty TNHH Thiên Phúc22</v>
      </c>
      <c r="B3062" s="129" t="s">
        <v>11248</v>
      </c>
      <c r="C3062" s="130" t="s">
        <v>2176</v>
      </c>
      <c r="D3062" s="129" t="s">
        <v>142</v>
      </c>
    </row>
    <row r="3063" spans="1:4">
      <c r="A3063" s="119" t="str">
        <f t="shared" si="47"/>
        <v>Trung tâm y tế huyện Yên Thế24</v>
      </c>
      <c r="B3063" s="129" t="s">
        <v>9576</v>
      </c>
      <c r="C3063" s="130" t="s">
        <v>1558</v>
      </c>
      <c r="D3063" s="129" t="s">
        <v>143</v>
      </c>
    </row>
    <row r="3064" spans="1:4">
      <c r="A3064" s="119" t="str">
        <f t="shared" si="47"/>
        <v>Trung tâm y tế huyện Lục Nam24</v>
      </c>
      <c r="B3064" s="129" t="s">
        <v>9911</v>
      </c>
      <c r="C3064" s="130" t="s">
        <v>1556</v>
      </c>
      <c r="D3064" s="129" t="s">
        <v>143</v>
      </c>
    </row>
    <row r="3065" spans="1:4">
      <c r="A3065" s="119" t="str">
        <f t="shared" si="47"/>
        <v>Trung tâm y tế huyện Sơn Động24</v>
      </c>
      <c r="B3065" s="129" t="s">
        <v>10006</v>
      </c>
      <c r="C3065" s="130" t="s">
        <v>1554</v>
      </c>
      <c r="D3065" s="129" t="s">
        <v>143</v>
      </c>
    </row>
    <row r="3066" spans="1:4">
      <c r="A3066" s="119" t="str">
        <f t="shared" si="47"/>
        <v>Trung tâm y tế huyện Tân Yên24</v>
      </c>
      <c r="B3066" s="129" t="s">
        <v>9912</v>
      </c>
      <c r="C3066" s="130" t="s">
        <v>1551</v>
      </c>
      <c r="D3066" s="129" t="s">
        <v>143</v>
      </c>
    </row>
    <row r="3067" spans="1:4">
      <c r="A3067" s="119" t="str">
        <f t="shared" si="47"/>
        <v>Trung tâm y tế huyện Hiệp Hòa24</v>
      </c>
      <c r="B3067" s="129" t="s">
        <v>10007</v>
      </c>
      <c r="C3067" s="130" t="s">
        <v>1550</v>
      </c>
      <c r="D3067" s="129" t="s">
        <v>143</v>
      </c>
    </row>
    <row r="3068" spans="1:4">
      <c r="A3068" s="119" t="str">
        <f t="shared" si="47"/>
        <v>Trung tâm y tế huyện Lạng Giang24</v>
      </c>
      <c r="B3068" s="129" t="s">
        <v>9486</v>
      </c>
      <c r="C3068" s="130" t="s">
        <v>1549</v>
      </c>
      <c r="D3068" s="129" t="s">
        <v>143</v>
      </c>
    </row>
    <row r="3069" spans="1:4">
      <c r="A3069" s="119" t="str">
        <f t="shared" si="47"/>
        <v>Trung tâm y tế thị xã Việt Yên24</v>
      </c>
      <c r="B3069" s="129" t="s">
        <v>12302</v>
      </c>
      <c r="C3069" s="130" t="s">
        <v>73</v>
      </c>
      <c r="D3069" s="129" t="s">
        <v>143</v>
      </c>
    </row>
    <row r="3070" spans="1:4">
      <c r="A3070" s="119" t="str">
        <f t="shared" si="47"/>
        <v>Trung tâm y tế thành phố Bắc Giang24</v>
      </c>
      <c r="B3070" s="129" t="s">
        <v>12303</v>
      </c>
      <c r="C3070" s="130" t="s">
        <v>1548</v>
      </c>
      <c r="D3070" s="129" t="s">
        <v>143</v>
      </c>
    </row>
    <row r="3071" spans="1:4">
      <c r="A3071" s="119" t="str">
        <f t="shared" si="47"/>
        <v>Bệnh viện đa khoa tỉnh Bắc Giang24</v>
      </c>
      <c r="B3071" s="129" t="s">
        <v>3499</v>
      </c>
      <c r="C3071" s="130" t="s">
        <v>1547</v>
      </c>
      <c r="D3071" s="129" t="s">
        <v>143</v>
      </c>
    </row>
    <row r="3072" spans="1:4">
      <c r="A3072" s="119" t="str">
        <f t="shared" si="47"/>
        <v>Bệnh viện Phục hồi chức năng tỉnh Bắc Giang24</v>
      </c>
      <c r="B3072" s="129" t="s">
        <v>3498</v>
      </c>
      <c r="C3072" s="130" t="s">
        <v>1546</v>
      </c>
      <c r="D3072" s="129" t="s">
        <v>143</v>
      </c>
    </row>
    <row r="3073" spans="1:4">
      <c r="A3073" s="119" t="str">
        <f t="shared" si="47"/>
        <v>Phòng khám đa khoa GTVT Bắc Giang24</v>
      </c>
      <c r="B3073" s="129" t="s">
        <v>9537</v>
      </c>
      <c r="C3073" s="130" t="s">
        <v>1543</v>
      </c>
      <c r="D3073" s="129" t="s">
        <v>143</v>
      </c>
    </row>
    <row r="3074" spans="1:4">
      <c r="A3074" s="119" t="str">
        <f t="shared" si="47"/>
        <v>Trung tâm y tế huyện Lục Ngạn24</v>
      </c>
      <c r="B3074" s="129" t="s">
        <v>9538</v>
      </c>
      <c r="C3074" s="130" t="s">
        <v>1541</v>
      </c>
      <c r="D3074" s="129" t="s">
        <v>143</v>
      </c>
    </row>
    <row r="3075" spans="1:4">
      <c r="A3075" s="119" t="str">
        <f t="shared" ref="A3075:A3138" si="48">B3075&amp;D3075</f>
        <v>Cơ sở 2 viện Quân y 11024</v>
      </c>
      <c r="B3075" s="129" t="s">
        <v>3497</v>
      </c>
      <c r="C3075" s="130" t="s">
        <v>1539</v>
      </c>
      <c r="D3075" s="129" t="s">
        <v>143</v>
      </c>
    </row>
    <row r="3076" spans="1:4">
      <c r="A3076" s="119" t="str">
        <f t="shared" si="48"/>
        <v>Bệnh viện đa khoa Sông Thương24</v>
      </c>
      <c r="B3076" s="129" t="s">
        <v>3496</v>
      </c>
      <c r="C3076" s="130" t="s">
        <v>1538</v>
      </c>
      <c r="D3076" s="129" t="s">
        <v>143</v>
      </c>
    </row>
    <row r="3077" spans="1:4">
      <c r="A3077" s="119" t="str">
        <f t="shared" si="48"/>
        <v>Bệnh viện y học cổ truyền tỉnh Bắc Giang24</v>
      </c>
      <c r="B3077" s="129" t="s">
        <v>3495</v>
      </c>
      <c r="C3077" s="130" t="s">
        <v>1537</v>
      </c>
      <c r="D3077" s="129" t="s">
        <v>143</v>
      </c>
    </row>
    <row r="3078" spans="1:4">
      <c r="A3078" s="119" t="str">
        <f t="shared" si="48"/>
        <v>Bệnh viện sản nhi Bắc Giang24</v>
      </c>
      <c r="B3078" s="129" t="s">
        <v>3494</v>
      </c>
      <c r="C3078" s="130" t="s">
        <v>1536</v>
      </c>
      <c r="D3078" s="129" t="s">
        <v>143</v>
      </c>
    </row>
    <row r="3079" spans="1:4">
      <c r="A3079" s="119" t="str">
        <f t="shared" si="48"/>
        <v>Bệnh viện Nội tiết tỉnh Bắc Giang24</v>
      </c>
      <c r="B3079" s="129" t="s">
        <v>8826</v>
      </c>
      <c r="C3079" s="130" t="s">
        <v>1535</v>
      </c>
      <c r="D3079" s="129" t="s">
        <v>143</v>
      </c>
    </row>
    <row r="3080" spans="1:4">
      <c r="A3080" s="119" t="str">
        <f t="shared" si="48"/>
        <v>Phòng khám đa khoaGTVT cơ sở 224</v>
      </c>
      <c r="B3080" s="129" t="s">
        <v>3493</v>
      </c>
      <c r="C3080" s="130" t="s">
        <v>1534</v>
      </c>
      <c r="D3080" s="129" t="s">
        <v>143</v>
      </c>
    </row>
    <row r="3081" spans="1:4">
      <c r="A3081" s="119" t="str">
        <f t="shared" si="48"/>
        <v>Phòng khám đa khoa  Bảo Minh24</v>
      </c>
      <c r="B3081" s="129" t="s">
        <v>3492</v>
      </c>
      <c r="C3081" s="130" t="s">
        <v>1532</v>
      </c>
      <c r="D3081" s="129" t="s">
        <v>143</v>
      </c>
    </row>
    <row r="3082" spans="1:4">
      <c r="A3082" s="119" t="str">
        <f t="shared" si="48"/>
        <v>Trạm y tế Thị trấn Bố Hạ24</v>
      </c>
      <c r="B3082" s="129" t="s">
        <v>3489</v>
      </c>
      <c r="C3082" s="130" t="s">
        <v>1518</v>
      </c>
      <c r="D3082" s="129" t="s">
        <v>143</v>
      </c>
    </row>
    <row r="3083" spans="1:4">
      <c r="A3083" s="119" t="str">
        <f t="shared" si="48"/>
        <v>Trạm y tế xã Đồng Tâm24</v>
      </c>
      <c r="B3083" s="129" t="s">
        <v>1613</v>
      </c>
      <c r="C3083" s="130" t="s">
        <v>1517</v>
      </c>
      <c r="D3083" s="129" t="s">
        <v>143</v>
      </c>
    </row>
    <row r="3084" spans="1:4">
      <c r="A3084" s="119" t="str">
        <f t="shared" si="48"/>
        <v>Trạm y tế Xã Đồng Tiến24</v>
      </c>
      <c r="B3084" s="129" t="s">
        <v>3185</v>
      </c>
      <c r="C3084" s="130" t="s">
        <v>1516</v>
      </c>
      <c r="D3084" s="129" t="s">
        <v>143</v>
      </c>
    </row>
    <row r="3085" spans="1:4">
      <c r="A3085" s="119" t="str">
        <f t="shared" si="48"/>
        <v>Trạm y tế xã Canh Nậu24</v>
      </c>
      <c r="B3085" s="129" t="s">
        <v>3488</v>
      </c>
      <c r="C3085" s="130" t="s">
        <v>1515</v>
      </c>
      <c r="D3085" s="129" t="s">
        <v>143</v>
      </c>
    </row>
    <row r="3086" spans="1:4">
      <c r="A3086" s="119" t="str">
        <f t="shared" si="48"/>
        <v>Trạm y tế xã Xuân Lương24</v>
      </c>
      <c r="B3086" s="129" t="s">
        <v>3487</v>
      </c>
      <c r="C3086" s="130" t="s">
        <v>1514</v>
      </c>
      <c r="D3086" s="129" t="s">
        <v>143</v>
      </c>
    </row>
    <row r="3087" spans="1:4">
      <c r="A3087" s="119" t="str">
        <f t="shared" si="48"/>
        <v>Trạm y tế Xã Tam Tiến24</v>
      </c>
      <c r="B3087" s="129" t="s">
        <v>3486</v>
      </c>
      <c r="C3087" s="130" t="s">
        <v>1513</v>
      </c>
      <c r="D3087" s="129" t="s">
        <v>143</v>
      </c>
    </row>
    <row r="3088" spans="1:4">
      <c r="A3088" s="119" t="str">
        <f t="shared" si="48"/>
        <v>Trạm y tế xã Đồng Vương24</v>
      </c>
      <c r="B3088" s="129" t="s">
        <v>3485</v>
      </c>
      <c r="C3088" s="130" t="s">
        <v>1512</v>
      </c>
      <c r="D3088" s="129" t="s">
        <v>143</v>
      </c>
    </row>
    <row r="3089" spans="1:4">
      <c r="A3089" s="119" t="str">
        <f t="shared" si="48"/>
        <v>Trạm y tế xã Đồng Hưu24</v>
      </c>
      <c r="B3089" s="129" t="s">
        <v>3484</v>
      </c>
      <c r="C3089" s="130" t="s">
        <v>1511</v>
      </c>
      <c r="D3089" s="129" t="s">
        <v>143</v>
      </c>
    </row>
    <row r="3090" spans="1:4">
      <c r="A3090" s="119" t="str">
        <f t="shared" si="48"/>
        <v>Trạm y tế xã Tam Hiệp24</v>
      </c>
      <c r="B3090" s="129" t="s">
        <v>3483</v>
      </c>
      <c r="C3090" s="130" t="s">
        <v>1510</v>
      </c>
      <c r="D3090" s="129" t="s">
        <v>143</v>
      </c>
    </row>
    <row r="3091" spans="1:4">
      <c r="A3091" s="119" t="str">
        <f t="shared" si="48"/>
        <v>Trạm y tế Xã Tiến Thắng24</v>
      </c>
      <c r="B3091" s="129" t="s">
        <v>3482</v>
      </c>
      <c r="C3091" s="130" t="s">
        <v>1509</v>
      </c>
      <c r="D3091" s="129" t="s">
        <v>143</v>
      </c>
    </row>
    <row r="3092" spans="1:4">
      <c r="A3092" s="119" t="str">
        <f t="shared" si="48"/>
        <v>Trạm y tế xã Hồng Kỳ24</v>
      </c>
      <c r="B3092" s="129" t="s">
        <v>3481</v>
      </c>
      <c r="C3092" s="130" t="s">
        <v>1508</v>
      </c>
      <c r="D3092" s="129" t="s">
        <v>143</v>
      </c>
    </row>
    <row r="3093" spans="1:4">
      <c r="A3093" s="119" t="str">
        <f t="shared" si="48"/>
        <v>Trạm y tế xã Đồng Lạc24</v>
      </c>
      <c r="B3093" s="129" t="s">
        <v>1959</v>
      </c>
      <c r="C3093" s="130" t="s">
        <v>1507</v>
      </c>
      <c r="D3093" s="129" t="s">
        <v>143</v>
      </c>
    </row>
    <row r="3094" spans="1:4">
      <c r="A3094" s="119" t="str">
        <f t="shared" si="48"/>
        <v>Trạm y tế xã Đông Sơn24</v>
      </c>
      <c r="B3094" s="129" t="s">
        <v>3480</v>
      </c>
      <c r="C3094" s="130" t="s">
        <v>1506</v>
      </c>
      <c r="D3094" s="129" t="s">
        <v>143</v>
      </c>
    </row>
    <row r="3095" spans="1:4">
      <c r="A3095" s="119" t="str">
        <f t="shared" si="48"/>
        <v>Trạm y tế xã Tân Hiệp24</v>
      </c>
      <c r="B3095" s="129" t="s">
        <v>3479</v>
      </c>
      <c r="C3095" s="130" t="s">
        <v>1505</v>
      </c>
      <c r="D3095" s="129" t="s">
        <v>143</v>
      </c>
    </row>
    <row r="3096" spans="1:4">
      <c r="A3096" s="119" t="str">
        <f t="shared" si="48"/>
        <v>Trạm y tế xã Hương Vĩ24</v>
      </c>
      <c r="B3096" s="129" t="s">
        <v>3478</v>
      </c>
      <c r="C3096" s="130" t="s">
        <v>1504</v>
      </c>
      <c r="D3096" s="129" t="s">
        <v>143</v>
      </c>
    </row>
    <row r="3097" spans="1:4">
      <c r="A3097" s="119" t="str">
        <f t="shared" si="48"/>
        <v>Trạm y tế xã Đồng Kỳ24</v>
      </c>
      <c r="B3097" s="129" t="s">
        <v>3477</v>
      </c>
      <c r="C3097" s="130" t="s">
        <v>1503</v>
      </c>
      <c r="D3097" s="129" t="s">
        <v>143</v>
      </c>
    </row>
    <row r="3098" spans="1:4">
      <c r="A3098" s="119" t="str">
        <f t="shared" si="48"/>
        <v>Trạm y tế xã An Thượng24</v>
      </c>
      <c r="B3098" s="129" t="s">
        <v>3476</v>
      </c>
      <c r="C3098" s="130" t="s">
        <v>1502</v>
      </c>
      <c r="D3098" s="129" t="s">
        <v>143</v>
      </c>
    </row>
    <row r="3099" spans="1:4">
      <c r="A3099" s="119" t="str">
        <f t="shared" si="48"/>
        <v>Trạm y tế thị trấn Phồn Xương24</v>
      </c>
      <c r="B3099" s="129" t="s">
        <v>9721</v>
      </c>
      <c r="C3099" s="130" t="s">
        <v>1501</v>
      </c>
      <c r="D3099" s="129" t="s">
        <v>143</v>
      </c>
    </row>
    <row r="3100" spans="1:4">
      <c r="A3100" s="119" t="str">
        <f t="shared" si="48"/>
        <v>Trạm y tế xã Tân Sỏi24</v>
      </c>
      <c r="B3100" s="129" t="s">
        <v>3475</v>
      </c>
      <c r="C3100" s="130" t="s">
        <v>1500</v>
      </c>
      <c r="D3100" s="129" t="s">
        <v>143</v>
      </c>
    </row>
    <row r="3101" spans="1:4">
      <c r="A3101" s="119" t="str">
        <f t="shared" si="48"/>
        <v>Trạm y tế xã Lan Giới24</v>
      </c>
      <c r="B3101" s="129" t="s">
        <v>3474</v>
      </c>
      <c r="C3101" s="130" t="s">
        <v>1496</v>
      </c>
      <c r="D3101" s="129" t="s">
        <v>143</v>
      </c>
    </row>
    <row r="3102" spans="1:4">
      <c r="A3102" s="119" t="str">
        <f t="shared" si="48"/>
        <v>Trạm y tế thị trấn Nhã Nam24</v>
      </c>
      <c r="B3102" s="129" t="s">
        <v>11252</v>
      </c>
      <c r="C3102" s="130" t="s">
        <v>1495</v>
      </c>
      <c r="D3102" s="129" t="s">
        <v>143</v>
      </c>
    </row>
    <row r="3103" spans="1:4">
      <c r="A3103" s="119" t="str">
        <f t="shared" si="48"/>
        <v>Trạm y tế xã Tân Trung24</v>
      </c>
      <c r="B3103" s="129" t="s">
        <v>3473</v>
      </c>
      <c r="C3103" s="130" t="s">
        <v>1493</v>
      </c>
      <c r="D3103" s="129" t="s">
        <v>143</v>
      </c>
    </row>
    <row r="3104" spans="1:4">
      <c r="A3104" s="119" t="str">
        <f t="shared" si="48"/>
        <v>Trạm y tế xã Đại Hóa24</v>
      </c>
      <c r="B3104" s="129" t="s">
        <v>3472</v>
      </c>
      <c r="C3104" s="130" t="s">
        <v>1492</v>
      </c>
      <c r="D3104" s="129" t="s">
        <v>143</v>
      </c>
    </row>
    <row r="3105" spans="1:4">
      <c r="A3105" s="119" t="str">
        <f t="shared" si="48"/>
        <v>Trạm y tế Xã Quang Trung24</v>
      </c>
      <c r="B3105" s="129" t="s">
        <v>12304</v>
      </c>
      <c r="C3105" s="130" t="s">
        <v>1491</v>
      </c>
      <c r="D3105" s="129" t="s">
        <v>143</v>
      </c>
    </row>
    <row r="3106" spans="1:4">
      <c r="A3106" s="119" t="str">
        <f t="shared" si="48"/>
        <v>Trạm y tế Xã Phúc Sơn24</v>
      </c>
      <c r="B3106" s="129" t="s">
        <v>3471</v>
      </c>
      <c r="C3106" s="130" t="s">
        <v>1490</v>
      </c>
      <c r="D3106" s="129" t="s">
        <v>143</v>
      </c>
    </row>
    <row r="3107" spans="1:4">
      <c r="A3107" s="119" t="str">
        <f t="shared" si="48"/>
        <v>Trạm y tế Xã An Dương24</v>
      </c>
      <c r="B3107" s="129" t="s">
        <v>3470</v>
      </c>
      <c r="C3107" s="130" t="s">
        <v>1489</v>
      </c>
      <c r="D3107" s="129" t="s">
        <v>143</v>
      </c>
    </row>
    <row r="3108" spans="1:4">
      <c r="A3108" s="119" t="str">
        <f t="shared" si="48"/>
        <v>Trạm y tế Xã Phúc Hòa24</v>
      </c>
      <c r="B3108" s="129" t="s">
        <v>3469</v>
      </c>
      <c r="C3108" s="130" t="s">
        <v>1487</v>
      </c>
      <c r="D3108" s="129" t="s">
        <v>143</v>
      </c>
    </row>
    <row r="3109" spans="1:4">
      <c r="A3109" s="119" t="str">
        <f t="shared" si="48"/>
        <v>Trạm y tế Xã Liên Sơn24</v>
      </c>
      <c r="B3109" s="129" t="s">
        <v>3468</v>
      </c>
      <c r="C3109" s="130" t="s">
        <v>1486</v>
      </c>
      <c r="D3109" s="129" t="s">
        <v>143</v>
      </c>
    </row>
    <row r="3110" spans="1:4">
      <c r="A3110" s="119" t="str">
        <f t="shared" si="48"/>
        <v>Trạm y tế Xã Hợp Đức24</v>
      </c>
      <c r="B3110" s="129" t="s">
        <v>3467</v>
      </c>
      <c r="C3110" s="130" t="s">
        <v>1485</v>
      </c>
      <c r="D3110" s="129" t="s">
        <v>143</v>
      </c>
    </row>
    <row r="3111" spans="1:4">
      <c r="A3111" s="119" t="str">
        <f t="shared" si="48"/>
        <v>Trạm y tế Xã Lam Sơn24</v>
      </c>
      <c r="B3111" s="129" t="s">
        <v>12305</v>
      </c>
      <c r="C3111" s="130" t="s">
        <v>1484</v>
      </c>
      <c r="D3111" s="129" t="s">
        <v>143</v>
      </c>
    </row>
    <row r="3112" spans="1:4">
      <c r="A3112" s="119" t="str">
        <f t="shared" si="48"/>
        <v>Trạm y tế Xã Cao Xá24</v>
      </c>
      <c r="B3112" s="129" t="s">
        <v>3466</v>
      </c>
      <c r="C3112" s="130" t="s">
        <v>1483</v>
      </c>
      <c r="D3112" s="129" t="s">
        <v>143</v>
      </c>
    </row>
    <row r="3113" spans="1:4">
      <c r="A3113" s="119" t="str">
        <f t="shared" si="48"/>
        <v>Trạm y tế thị trấn Cao Thượng24</v>
      </c>
      <c r="B3113" s="129" t="s">
        <v>11253</v>
      </c>
      <c r="C3113" s="130" t="s">
        <v>1482</v>
      </c>
      <c r="D3113" s="129" t="s">
        <v>143</v>
      </c>
    </row>
    <row r="3114" spans="1:4">
      <c r="A3114" s="119" t="str">
        <f t="shared" si="48"/>
        <v>Trạm y tế Xã Việt Ngọc24</v>
      </c>
      <c r="B3114" s="129" t="s">
        <v>3465</v>
      </c>
      <c r="C3114" s="130" t="s">
        <v>1480</v>
      </c>
      <c r="D3114" s="129" t="s">
        <v>143</v>
      </c>
    </row>
    <row r="3115" spans="1:4">
      <c r="A3115" s="119" t="str">
        <f t="shared" si="48"/>
        <v>Trạm y tế Xã Song Vân24</v>
      </c>
      <c r="B3115" s="129" t="s">
        <v>3464</v>
      </c>
      <c r="C3115" s="130" t="s">
        <v>1479</v>
      </c>
      <c r="D3115" s="129" t="s">
        <v>143</v>
      </c>
    </row>
    <row r="3116" spans="1:4">
      <c r="A3116" s="119" t="str">
        <f t="shared" si="48"/>
        <v>Trạm y tế Xã Ngọc Châu24</v>
      </c>
      <c r="B3116" s="129" t="s">
        <v>3463</v>
      </c>
      <c r="C3116" s="130" t="s">
        <v>1478</v>
      </c>
      <c r="D3116" s="129" t="s">
        <v>143</v>
      </c>
    </row>
    <row r="3117" spans="1:4">
      <c r="A3117" s="119" t="str">
        <f t="shared" si="48"/>
        <v>Trạm y tế Xã Ngọc Vân24</v>
      </c>
      <c r="B3117" s="129" t="s">
        <v>3462</v>
      </c>
      <c r="C3117" s="130" t="s">
        <v>1477</v>
      </c>
      <c r="D3117" s="129" t="s">
        <v>143</v>
      </c>
    </row>
    <row r="3118" spans="1:4">
      <c r="A3118" s="119" t="str">
        <f t="shared" si="48"/>
        <v>Trạm y tế Xã Việt Lập24</v>
      </c>
      <c r="B3118" s="129" t="s">
        <v>3461</v>
      </c>
      <c r="C3118" s="130" t="s">
        <v>1476</v>
      </c>
      <c r="D3118" s="129" t="s">
        <v>143</v>
      </c>
    </row>
    <row r="3119" spans="1:4">
      <c r="A3119" s="119" t="str">
        <f t="shared" si="48"/>
        <v>Trạm y tế Xã Liên Chung24</v>
      </c>
      <c r="B3119" s="129" t="s">
        <v>3460</v>
      </c>
      <c r="C3119" s="130" t="s">
        <v>1475</v>
      </c>
      <c r="D3119" s="129" t="s">
        <v>143</v>
      </c>
    </row>
    <row r="3120" spans="1:4">
      <c r="A3120" s="119" t="str">
        <f t="shared" si="48"/>
        <v>Trạm y tế Xã Ngọc Thiện24</v>
      </c>
      <c r="B3120" s="129" t="s">
        <v>3459</v>
      </c>
      <c r="C3120" s="130" t="s">
        <v>1473</v>
      </c>
      <c r="D3120" s="129" t="s">
        <v>143</v>
      </c>
    </row>
    <row r="3121" spans="1:4">
      <c r="A3121" s="119" t="str">
        <f t="shared" si="48"/>
        <v>Trạm y tế Xã Ngọc Lý24</v>
      </c>
      <c r="B3121" s="129" t="s">
        <v>3458</v>
      </c>
      <c r="C3121" s="130" t="s">
        <v>1472</v>
      </c>
      <c r="D3121" s="129" t="s">
        <v>143</v>
      </c>
    </row>
    <row r="3122" spans="1:4">
      <c r="A3122" s="119" t="str">
        <f t="shared" si="48"/>
        <v>Trạm y tế Xã Quế Nham24</v>
      </c>
      <c r="B3122" s="129" t="s">
        <v>3457</v>
      </c>
      <c r="C3122" s="130" t="s">
        <v>1471</v>
      </c>
      <c r="D3122" s="129" t="s">
        <v>143</v>
      </c>
    </row>
    <row r="3123" spans="1:4">
      <c r="A3123" s="119" t="str">
        <f t="shared" si="48"/>
        <v>Trạm y tế Thị trấn Kép24</v>
      </c>
      <c r="B3123" s="129" t="s">
        <v>3456</v>
      </c>
      <c r="C3123" s="130" t="s">
        <v>1470</v>
      </c>
      <c r="D3123" s="129" t="s">
        <v>143</v>
      </c>
    </row>
    <row r="3124" spans="1:4">
      <c r="A3124" s="119" t="str">
        <f t="shared" si="48"/>
        <v>Trạm y tế Thị trấn Vôi24</v>
      </c>
      <c r="B3124" s="129" t="s">
        <v>3455</v>
      </c>
      <c r="C3124" s="130" t="s">
        <v>1468</v>
      </c>
      <c r="D3124" s="129" t="s">
        <v>143</v>
      </c>
    </row>
    <row r="3125" spans="1:4">
      <c r="A3125" s="119" t="str">
        <f t="shared" si="48"/>
        <v>Trạm y tế Xã Nghĩa Hòa24</v>
      </c>
      <c r="B3125" s="129" t="s">
        <v>3454</v>
      </c>
      <c r="C3125" s="130" t="s">
        <v>1467</v>
      </c>
      <c r="D3125" s="129" t="s">
        <v>143</v>
      </c>
    </row>
    <row r="3126" spans="1:4">
      <c r="A3126" s="119" t="str">
        <f t="shared" si="48"/>
        <v>Trạm y tế Xã Nghĩa Hưng24</v>
      </c>
      <c r="B3126" s="129" t="s">
        <v>3453</v>
      </c>
      <c r="C3126" s="130" t="s">
        <v>1466</v>
      </c>
      <c r="D3126" s="129" t="s">
        <v>143</v>
      </c>
    </row>
    <row r="3127" spans="1:4">
      <c r="A3127" s="119" t="str">
        <f t="shared" si="48"/>
        <v>Trạm y tế Xã Quang Thịnh24</v>
      </c>
      <c r="B3127" s="129" t="s">
        <v>3452</v>
      </c>
      <c r="C3127" s="130" t="s">
        <v>1465</v>
      </c>
      <c r="D3127" s="129" t="s">
        <v>143</v>
      </c>
    </row>
    <row r="3128" spans="1:4">
      <c r="A3128" s="119" t="str">
        <f t="shared" si="48"/>
        <v>Trạm y tế Xã Hương Sơn24</v>
      </c>
      <c r="B3128" s="129" t="s">
        <v>3451</v>
      </c>
      <c r="C3128" s="130" t="s">
        <v>1464</v>
      </c>
      <c r="D3128" s="129" t="s">
        <v>143</v>
      </c>
    </row>
    <row r="3129" spans="1:4">
      <c r="A3129" s="119" t="str">
        <f t="shared" si="48"/>
        <v>Trạm y tế Xã Đào Mỹ24</v>
      </c>
      <c r="B3129" s="129" t="s">
        <v>3450</v>
      </c>
      <c r="C3129" s="130" t="s">
        <v>1462</v>
      </c>
      <c r="D3129" s="129" t="s">
        <v>143</v>
      </c>
    </row>
    <row r="3130" spans="1:4">
      <c r="A3130" s="119" t="str">
        <f t="shared" si="48"/>
        <v>Trạm y tế Xã Tiên Lục24</v>
      </c>
      <c r="B3130" s="129" t="s">
        <v>3449</v>
      </c>
      <c r="C3130" s="130" t="s">
        <v>1461</v>
      </c>
      <c r="D3130" s="129" t="s">
        <v>143</v>
      </c>
    </row>
    <row r="3131" spans="1:4">
      <c r="A3131" s="119" t="str">
        <f t="shared" si="48"/>
        <v>Trạm y tế Xã An Hà24</v>
      </c>
      <c r="B3131" s="129" t="s">
        <v>3448</v>
      </c>
      <c r="C3131" s="130" t="s">
        <v>1460</v>
      </c>
      <c r="D3131" s="129" t="s">
        <v>143</v>
      </c>
    </row>
    <row r="3132" spans="1:4">
      <c r="A3132" s="119" t="str">
        <f t="shared" si="48"/>
        <v>Trạm y tế Xã Mỹ Hà24</v>
      </c>
      <c r="B3132" s="129" t="s">
        <v>3447</v>
      </c>
      <c r="C3132" s="130" t="s">
        <v>1458</v>
      </c>
      <c r="D3132" s="129" t="s">
        <v>143</v>
      </c>
    </row>
    <row r="3133" spans="1:4">
      <c r="A3133" s="119" t="str">
        <f t="shared" si="48"/>
        <v>Trạm y tế Xã Hương Lạc24</v>
      </c>
      <c r="B3133" s="129" t="s">
        <v>3446</v>
      </c>
      <c r="C3133" s="130" t="s">
        <v>1457</v>
      </c>
      <c r="D3133" s="129" t="s">
        <v>143</v>
      </c>
    </row>
    <row r="3134" spans="1:4">
      <c r="A3134" s="119" t="str">
        <f t="shared" si="48"/>
        <v>Trạm y tế Xã Dương Đức24</v>
      </c>
      <c r="B3134" s="129" t="s">
        <v>3445</v>
      </c>
      <c r="C3134" s="130" t="s">
        <v>1456</v>
      </c>
      <c r="D3134" s="129" t="s">
        <v>143</v>
      </c>
    </row>
    <row r="3135" spans="1:4">
      <c r="A3135" s="119" t="str">
        <f t="shared" si="48"/>
        <v>Trạm y tế Xã Tân Thanh24</v>
      </c>
      <c r="B3135" s="129" t="s">
        <v>3444</v>
      </c>
      <c r="C3135" s="130" t="s">
        <v>1455</v>
      </c>
      <c r="D3135" s="129" t="s">
        <v>143</v>
      </c>
    </row>
    <row r="3136" spans="1:4">
      <c r="A3136" s="119" t="str">
        <f t="shared" si="48"/>
        <v>Trạm y tế Xã Yên Mỹ24</v>
      </c>
      <c r="B3136" s="129" t="s">
        <v>3443</v>
      </c>
      <c r="C3136" s="130" t="s">
        <v>1454</v>
      </c>
      <c r="D3136" s="129" t="s">
        <v>143</v>
      </c>
    </row>
    <row r="3137" spans="1:4">
      <c r="A3137" s="119" t="str">
        <f t="shared" si="48"/>
        <v>Trạm y tế Xã Tân Hưng24</v>
      </c>
      <c r="B3137" s="129" t="s">
        <v>3442</v>
      </c>
      <c r="C3137" s="130" t="s">
        <v>1453</v>
      </c>
      <c r="D3137" s="129" t="s">
        <v>143</v>
      </c>
    </row>
    <row r="3138" spans="1:4">
      <c r="A3138" s="119" t="str">
        <f t="shared" si="48"/>
        <v>Trạm y tế Xã Mỹ Thái24</v>
      </c>
      <c r="B3138" s="129" t="s">
        <v>3441</v>
      </c>
      <c r="C3138" s="130" t="s">
        <v>1452</v>
      </c>
      <c r="D3138" s="129" t="s">
        <v>143</v>
      </c>
    </row>
    <row r="3139" spans="1:4">
      <c r="A3139" s="119" t="str">
        <f t="shared" ref="A3139:A3202" si="49">B3139&amp;D3139</f>
        <v>Trạm y tế Xã Xương Lâm24</v>
      </c>
      <c r="B3139" s="129" t="s">
        <v>3440</v>
      </c>
      <c r="C3139" s="130" t="s">
        <v>1450</v>
      </c>
      <c r="D3139" s="129" t="s">
        <v>143</v>
      </c>
    </row>
    <row r="3140" spans="1:4">
      <c r="A3140" s="119" t="str">
        <f t="shared" si="49"/>
        <v>Trạm y tế Xã Xuân Hương24</v>
      </c>
      <c r="B3140" s="129" t="s">
        <v>3439</v>
      </c>
      <c r="C3140" s="130" t="s">
        <v>1449</v>
      </c>
      <c r="D3140" s="129" t="s">
        <v>143</v>
      </c>
    </row>
    <row r="3141" spans="1:4">
      <c r="A3141" s="119" t="str">
        <f t="shared" si="49"/>
        <v>Trạm y tế Xã Tân Dĩnh24</v>
      </c>
      <c r="B3141" s="129" t="s">
        <v>3438</v>
      </c>
      <c r="C3141" s="130" t="s">
        <v>1448</v>
      </c>
      <c r="D3141" s="129" t="s">
        <v>143</v>
      </c>
    </row>
    <row r="3142" spans="1:4">
      <c r="A3142" s="119" t="str">
        <f t="shared" si="49"/>
        <v>Trạm y tế Xã Đại Lâm24</v>
      </c>
      <c r="B3142" s="129" t="s">
        <v>3437</v>
      </c>
      <c r="C3142" s="130" t="s">
        <v>1447</v>
      </c>
      <c r="D3142" s="129" t="s">
        <v>143</v>
      </c>
    </row>
    <row r="3143" spans="1:4">
      <c r="A3143" s="119" t="str">
        <f t="shared" si="49"/>
        <v>Trạm y tế Xã Thái Đào24</v>
      </c>
      <c r="B3143" s="129" t="s">
        <v>3436</v>
      </c>
      <c r="C3143" s="130" t="s">
        <v>1446</v>
      </c>
      <c r="D3143" s="129" t="s">
        <v>143</v>
      </c>
    </row>
    <row r="3144" spans="1:4">
      <c r="A3144" s="119" t="str">
        <f t="shared" si="49"/>
        <v>Trạm y tế phường Dĩnh Trì24</v>
      </c>
      <c r="B3144" s="129" t="s">
        <v>12306</v>
      </c>
      <c r="C3144" s="130" t="s">
        <v>1445</v>
      </c>
      <c r="D3144" s="129" t="s">
        <v>143</v>
      </c>
    </row>
    <row r="3145" spans="1:4">
      <c r="A3145" s="119" t="str">
        <f t="shared" si="49"/>
        <v>Trạm y tế thị trấn Đồi Ngô24</v>
      </c>
      <c r="B3145" s="129" t="s">
        <v>3435</v>
      </c>
      <c r="C3145" s="130" t="s">
        <v>1444</v>
      </c>
      <c r="D3145" s="129" t="s">
        <v>143</v>
      </c>
    </row>
    <row r="3146" spans="1:4">
      <c r="A3146" s="119" t="str">
        <f t="shared" si="49"/>
        <v>Trạm y tế Xã Đông Hưng24</v>
      </c>
      <c r="B3146" s="129" t="s">
        <v>3434</v>
      </c>
      <c r="C3146" s="130" t="s">
        <v>1442</v>
      </c>
      <c r="D3146" s="129" t="s">
        <v>143</v>
      </c>
    </row>
    <row r="3147" spans="1:4">
      <c r="A3147" s="119" t="str">
        <f t="shared" si="49"/>
        <v>Trạm y tế Xã Đông Phú24</v>
      </c>
      <c r="B3147" s="129" t="s">
        <v>3433</v>
      </c>
      <c r="C3147" s="130" t="s">
        <v>1441</v>
      </c>
      <c r="D3147" s="129" t="s">
        <v>143</v>
      </c>
    </row>
    <row r="3148" spans="1:4">
      <c r="A3148" s="119" t="str">
        <f t="shared" si="49"/>
        <v>Trạm y tế Xã Tam Dị24</v>
      </c>
      <c r="B3148" s="129" t="s">
        <v>3432</v>
      </c>
      <c r="C3148" s="130" t="s">
        <v>1440</v>
      </c>
      <c r="D3148" s="129" t="s">
        <v>143</v>
      </c>
    </row>
    <row r="3149" spans="1:4">
      <c r="A3149" s="119" t="str">
        <f t="shared" si="49"/>
        <v>Trạm y tế Xã Bảo Sơn24</v>
      </c>
      <c r="B3149" s="129" t="s">
        <v>3431</v>
      </c>
      <c r="C3149" s="130" t="s">
        <v>1439</v>
      </c>
      <c r="D3149" s="129" t="s">
        <v>143</v>
      </c>
    </row>
    <row r="3150" spans="1:4">
      <c r="A3150" s="119" t="str">
        <f t="shared" si="49"/>
        <v>Trạm y tế Xã Bảo Đài24</v>
      </c>
      <c r="B3150" s="129" t="s">
        <v>3430</v>
      </c>
      <c r="C3150" s="130" t="s">
        <v>1438</v>
      </c>
      <c r="D3150" s="129" t="s">
        <v>143</v>
      </c>
    </row>
    <row r="3151" spans="1:4">
      <c r="A3151" s="119" t="str">
        <f t="shared" si="49"/>
        <v>Trạm y tế Xã Thanh Lâm24</v>
      </c>
      <c r="B3151" s="129" t="s">
        <v>3429</v>
      </c>
      <c r="C3151" s="130" t="s">
        <v>1437</v>
      </c>
      <c r="D3151" s="129" t="s">
        <v>143</v>
      </c>
    </row>
    <row r="3152" spans="1:4">
      <c r="A3152" s="119" t="str">
        <f t="shared" si="49"/>
        <v>Trạm y tế Xã Tiên Nha24</v>
      </c>
      <c r="B3152" s="129" t="s">
        <v>3428</v>
      </c>
      <c r="C3152" s="130" t="s">
        <v>1436</v>
      </c>
      <c r="D3152" s="129" t="s">
        <v>143</v>
      </c>
    </row>
    <row r="3153" spans="1:4">
      <c r="A3153" s="119" t="str">
        <f t="shared" si="49"/>
        <v>Trạm y tế Xã Trường Giang24</v>
      </c>
      <c r="B3153" s="129" t="s">
        <v>3427</v>
      </c>
      <c r="C3153" s="130" t="s">
        <v>1435</v>
      </c>
      <c r="D3153" s="129" t="s">
        <v>143</v>
      </c>
    </row>
    <row r="3154" spans="1:4">
      <c r="A3154" s="119" t="str">
        <f t="shared" si="49"/>
        <v>Trạm y tế thị trấn Phương Sơn24</v>
      </c>
      <c r="B3154" s="129" t="s">
        <v>11254</v>
      </c>
      <c r="C3154" s="130" t="s">
        <v>1432</v>
      </c>
      <c r="D3154" s="129" t="s">
        <v>143</v>
      </c>
    </row>
    <row r="3155" spans="1:4">
      <c r="A3155" s="119" t="str">
        <f t="shared" si="49"/>
        <v>Trạm y tế Xã Chu Điện24</v>
      </c>
      <c r="B3155" s="129" t="s">
        <v>3426</v>
      </c>
      <c r="C3155" s="130" t="s">
        <v>1431</v>
      </c>
      <c r="D3155" s="129" t="s">
        <v>143</v>
      </c>
    </row>
    <row r="3156" spans="1:4">
      <c r="A3156" s="119" t="str">
        <f t="shared" si="49"/>
        <v>Trạm y tế Xã Cương Sơn24</v>
      </c>
      <c r="B3156" s="129" t="s">
        <v>3425</v>
      </c>
      <c r="C3156" s="130" t="s">
        <v>1430</v>
      </c>
      <c r="D3156" s="129" t="s">
        <v>143</v>
      </c>
    </row>
    <row r="3157" spans="1:4">
      <c r="A3157" s="119" t="str">
        <f t="shared" si="49"/>
        <v>Trạm y tế Xã Nghĩa Phương24</v>
      </c>
      <c r="B3157" s="129" t="s">
        <v>3424</v>
      </c>
      <c r="C3157" s="130" t="s">
        <v>1429</v>
      </c>
      <c r="D3157" s="129" t="s">
        <v>143</v>
      </c>
    </row>
    <row r="3158" spans="1:4">
      <c r="A3158" s="119" t="str">
        <f t="shared" si="49"/>
        <v>Trạm y tế Xã Vô Tranh24</v>
      </c>
      <c r="B3158" s="129" t="s">
        <v>3423</v>
      </c>
      <c r="C3158" s="130" t="s">
        <v>1428</v>
      </c>
      <c r="D3158" s="129" t="s">
        <v>143</v>
      </c>
    </row>
    <row r="3159" spans="1:4">
      <c r="A3159" s="119" t="str">
        <f t="shared" si="49"/>
        <v>Trạm y tế Xã Bình Sơn24</v>
      </c>
      <c r="B3159" s="129" t="s">
        <v>3422</v>
      </c>
      <c r="C3159" s="130" t="s">
        <v>1427</v>
      </c>
      <c r="D3159" s="129" t="s">
        <v>143</v>
      </c>
    </row>
    <row r="3160" spans="1:4">
      <c r="A3160" s="119" t="str">
        <f t="shared" si="49"/>
        <v>Trạm y tế Xã Lan Mẫu24</v>
      </c>
      <c r="B3160" s="129" t="s">
        <v>3421</v>
      </c>
      <c r="C3160" s="130" t="s">
        <v>1426</v>
      </c>
      <c r="D3160" s="129" t="s">
        <v>143</v>
      </c>
    </row>
    <row r="3161" spans="1:4">
      <c r="A3161" s="119" t="str">
        <f t="shared" si="49"/>
        <v>Trạm y tế Xã Yên Sơn24</v>
      </c>
      <c r="B3161" s="129" t="s">
        <v>3420</v>
      </c>
      <c r="C3161" s="130" t="s">
        <v>1425</v>
      </c>
      <c r="D3161" s="129" t="s">
        <v>143</v>
      </c>
    </row>
    <row r="3162" spans="1:4">
      <c r="A3162" s="119" t="str">
        <f t="shared" si="49"/>
        <v>Trạm y tế Xã Khám Lạng24</v>
      </c>
      <c r="B3162" s="129" t="s">
        <v>3419</v>
      </c>
      <c r="C3162" s="130" t="s">
        <v>1424</v>
      </c>
      <c r="D3162" s="129" t="s">
        <v>143</v>
      </c>
    </row>
    <row r="3163" spans="1:4">
      <c r="A3163" s="119" t="str">
        <f t="shared" si="49"/>
        <v>Trạm y tế Xã Huyền Sơn24</v>
      </c>
      <c r="B3163" s="129" t="s">
        <v>3418</v>
      </c>
      <c r="C3163" s="130" t="s">
        <v>1423</v>
      </c>
      <c r="D3163" s="129" t="s">
        <v>143</v>
      </c>
    </row>
    <row r="3164" spans="1:4">
      <c r="A3164" s="119" t="str">
        <f t="shared" si="49"/>
        <v>Trạm y tế Xã Trường Sơn24</v>
      </c>
      <c r="B3164" s="129" t="s">
        <v>3417</v>
      </c>
      <c r="C3164" s="130" t="s">
        <v>1421</v>
      </c>
      <c r="D3164" s="129" t="s">
        <v>143</v>
      </c>
    </row>
    <row r="3165" spans="1:4">
      <c r="A3165" s="119" t="str">
        <f t="shared" si="49"/>
        <v>Trạm y tế Xã Lục Sơn24</v>
      </c>
      <c r="B3165" s="129" t="s">
        <v>3416</v>
      </c>
      <c r="C3165" s="130" t="s">
        <v>1420</v>
      </c>
      <c r="D3165" s="129" t="s">
        <v>143</v>
      </c>
    </row>
    <row r="3166" spans="1:4">
      <c r="A3166" s="119" t="str">
        <f t="shared" si="49"/>
        <v>Trạm y tế Xã Bắc Lũng24</v>
      </c>
      <c r="B3166" s="129" t="s">
        <v>3415</v>
      </c>
      <c r="C3166" s="130" t="s">
        <v>1419</v>
      </c>
      <c r="D3166" s="129" t="s">
        <v>143</v>
      </c>
    </row>
    <row r="3167" spans="1:4">
      <c r="A3167" s="119" t="str">
        <f t="shared" si="49"/>
        <v>Trạm y tế Xã Vũ Xá24</v>
      </c>
      <c r="B3167" s="129" t="s">
        <v>3414</v>
      </c>
      <c r="C3167" s="130" t="s">
        <v>1418</v>
      </c>
      <c r="D3167" s="129" t="s">
        <v>143</v>
      </c>
    </row>
    <row r="3168" spans="1:4">
      <c r="A3168" s="119" t="str">
        <f t="shared" si="49"/>
        <v>Trạm y tế Xã Cẩm Lý24</v>
      </c>
      <c r="B3168" s="129" t="s">
        <v>3413</v>
      </c>
      <c r="C3168" s="130" t="s">
        <v>1417</v>
      </c>
      <c r="D3168" s="129" t="s">
        <v>143</v>
      </c>
    </row>
    <row r="3169" spans="1:4">
      <c r="A3169" s="119" t="str">
        <f t="shared" si="49"/>
        <v>Trạm y tế Xã Đan Hội24</v>
      </c>
      <c r="B3169" s="129" t="s">
        <v>3412</v>
      </c>
      <c r="C3169" s="130" t="s">
        <v>1416</v>
      </c>
      <c r="D3169" s="129" t="s">
        <v>143</v>
      </c>
    </row>
    <row r="3170" spans="1:4">
      <c r="A3170" s="119" t="str">
        <f t="shared" si="49"/>
        <v>Trạm y tế phường Chũ24</v>
      </c>
      <c r="B3170" s="129" t="s">
        <v>12307</v>
      </c>
      <c r="C3170" s="130" t="s">
        <v>1415</v>
      </c>
      <c r="D3170" s="129" t="s">
        <v>143</v>
      </c>
    </row>
    <row r="3171" spans="1:4">
      <c r="A3171" s="119" t="str">
        <f t="shared" si="49"/>
        <v>Trạm y tế Xã Cấm Sơn24</v>
      </c>
      <c r="B3171" s="129" t="s">
        <v>3411</v>
      </c>
      <c r="C3171" s="130" t="s">
        <v>1414</v>
      </c>
      <c r="D3171" s="129" t="s">
        <v>143</v>
      </c>
    </row>
    <row r="3172" spans="1:4">
      <c r="A3172" s="119" t="str">
        <f t="shared" si="49"/>
        <v>Trạm y tế Xã Tân Sơn24</v>
      </c>
      <c r="B3172" s="129" t="s">
        <v>3410</v>
      </c>
      <c r="C3172" s="130" t="s">
        <v>1413</v>
      </c>
      <c r="D3172" s="129" t="s">
        <v>143</v>
      </c>
    </row>
    <row r="3173" spans="1:4">
      <c r="A3173" s="119" t="str">
        <f t="shared" si="49"/>
        <v>Trạm y tế Xã Phong Minh24</v>
      </c>
      <c r="B3173" s="129" t="s">
        <v>3409</v>
      </c>
      <c r="C3173" s="130" t="s">
        <v>1412</v>
      </c>
      <c r="D3173" s="129" t="s">
        <v>143</v>
      </c>
    </row>
    <row r="3174" spans="1:4">
      <c r="A3174" s="119" t="str">
        <f t="shared" si="49"/>
        <v>Trạm y tế Xã Phong Vân24</v>
      </c>
      <c r="B3174" s="129" t="s">
        <v>3408</v>
      </c>
      <c r="C3174" s="130" t="s">
        <v>1411</v>
      </c>
      <c r="D3174" s="129" t="s">
        <v>143</v>
      </c>
    </row>
    <row r="3175" spans="1:4">
      <c r="A3175" s="119" t="str">
        <f t="shared" si="49"/>
        <v>Trạm y tế Xã Xa Lý24</v>
      </c>
      <c r="B3175" s="129" t="s">
        <v>3407</v>
      </c>
      <c r="C3175" s="130" t="s">
        <v>1410</v>
      </c>
      <c r="D3175" s="129" t="s">
        <v>143</v>
      </c>
    </row>
    <row r="3176" spans="1:4">
      <c r="A3176" s="119" t="str">
        <f t="shared" si="49"/>
        <v>Trạm y tế Xã Hộ Đáp24</v>
      </c>
      <c r="B3176" s="129" t="s">
        <v>3406</v>
      </c>
      <c r="C3176" s="130" t="s">
        <v>1409</v>
      </c>
      <c r="D3176" s="129" t="s">
        <v>143</v>
      </c>
    </row>
    <row r="3177" spans="1:4">
      <c r="A3177" s="119" t="str">
        <f t="shared" si="49"/>
        <v>Trạm y tế Xã Sơn Hải24</v>
      </c>
      <c r="B3177" s="129" t="s">
        <v>3405</v>
      </c>
      <c r="C3177" s="130" t="s">
        <v>1408</v>
      </c>
      <c r="D3177" s="129" t="s">
        <v>143</v>
      </c>
    </row>
    <row r="3178" spans="1:4">
      <c r="A3178" s="119" t="str">
        <f t="shared" si="49"/>
        <v>Trạm y tế phường Thanh Hải24</v>
      </c>
      <c r="B3178" s="129" t="s">
        <v>12308</v>
      </c>
      <c r="C3178" s="130" t="s">
        <v>1407</v>
      </c>
      <c r="D3178" s="129" t="s">
        <v>143</v>
      </c>
    </row>
    <row r="3179" spans="1:4">
      <c r="A3179" s="119" t="str">
        <f t="shared" si="49"/>
        <v>Trạm y tế Xã Kiên Lao24</v>
      </c>
      <c r="B3179" s="129" t="s">
        <v>3404</v>
      </c>
      <c r="C3179" s="130" t="s">
        <v>1406</v>
      </c>
      <c r="D3179" s="129" t="s">
        <v>143</v>
      </c>
    </row>
    <row r="3180" spans="1:4">
      <c r="A3180" s="119" t="str">
        <f t="shared" si="49"/>
        <v>Trạm y tế Xã Biên Sơn24</v>
      </c>
      <c r="B3180" s="129" t="s">
        <v>3403</v>
      </c>
      <c r="C3180" s="130" t="s">
        <v>1405</v>
      </c>
      <c r="D3180" s="129" t="s">
        <v>143</v>
      </c>
    </row>
    <row r="3181" spans="1:4">
      <c r="A3181" s="119" t="str">
        <f t="shared" si="49"/>
        <v>Trạm y tế Xã Kiên Thành24</v>
      </c>
      <c r="B3181" s="129" t="s">
        <v>3402</v>
      </c>
      <c r="C3181" s="130" t="s">
        <v>1404</v>
      </c>
      <c r="D3181" s="129" t="s">
        <v>143</v>
      </c>
    </row>
    <row r="3182" spans="1:4">
      <c r="A3182" s="119" t="str">
        <f t="shared" si="49"/>
        <v>Trạm y tế phường Hồng Giang24</v>
      </c>
      <c r="B3182" s="129" t="s">
        <v>12309</v>
      </c>
      <c r="C3182" s="130" t="s">
        <v>1403</v>
      </c>
      <c r="D3182" s="129" t="s">
        <v>143</v>
      </c>
    </row>
    <row r="3183" spans="1:4">
      <c r="A3183" s="119" t="str">
        <f t="shared" si="49"/>
        <v>Trạm y tế Xã Kim Sơn24</v>
      </c>
      <c r="B3183" s="129" t="s">
        <v>3401</v>
      </c>
      <c r="C3183" s="130" t="s">
        <v>1402</v>
      </c>
      <c r="D3183" s="129" t="s">
        <v>143</v>
      </c>
    </row>
    <row r="3184" spans="1:4">
      <c r="A3184" s="119" t="str">
        <f t="shared" si="49"/>
        <v>Trạm y tế Xã Tân Hoa24</v>
      </c>
      <c r="B3184" s="129" t="s">
        <v>3400</v>
      </c>
      <c r="C3184" s="130" t="s">
        <v>1400</v>
      </c>
      <c r="D3184" s="129" t="s">
        <v>143</v>
      </c>
    </row>
    <row r="3185" spans="1:4">
      <c r="A3185" s="119" t="str">
        <f t="shared" si="49"/>
        <v>Trạm y tế Xã Giáp Sơn24</v>
      </c>
      <c r="B3185" s="129" t="s">
        <v>3399</v>
      </c>
      <c r="C3185" s="130" t="s">
        <v>1399</v>
      </c>
      <c r="D3185" s="129" t="s">
        <v>143</v>
      </c>
    </row>
    <row r="3186" spans="1:4">
      <c r="A3186" s="119" t="str">
        <f t="shared" si="49"/>
        <v>Trạm y tế thị trấn Biển Động24</v>
      </c>
      <c r="B3186" s="129" t="s">
        <v>12310</v>
      </c>
      <c r="C3186" s="130" t="s">
        <v>1398</v>
      </c>
      <c r="D3186" s="129" t="s">
        <v>143</v>
      </c>
    </row>
    <row r="3187" spans="1:4">
      <c r="A3187" s="119" t="str">
        <f t="shared" si="49"/>
        <v>Trạm y tế Xã Quý Sơn24</v>
      </c>
      <c r="B3187" s="129" t="s">
        <v>10409</v>
      </c>
      <c r="C3187" s="130" t="s">
        <v>1397</v>
      </c>
      <c r="D3187" s="129" t="s">
        <v>143</v>
      </c>
    </row>
    <row r="3188" spans="1:4">
      <c r="A3188" s="119" t="str">
        <f t="shared" si="49"/>
        <v>Trạm y tế phường Trù Hựu24</v>
      </c>
      <c r="B3188" s="129" t="s">
        <v>12311</v>
      </c>
      <c r="C3188" s="130" t="s">
        <v>1396</v>
      </c>
      <c r="D3188" s="129" t="s">
        <v>143</v>
      </c>
    </row>
    <row r="3189" spans="1:4">
      <c r="A3189" s="119" t="str">
        <f t="shared" si="49"/>
        <v>Trạm y tế thị trấn Phì Điền24</v>
      </c>
      <c r="B3189" s="129" t="s">
        <v>12312</v>
      </c>
      <c r="C3189" s="130" t="s">
        <v>1395</v>
      </c>
      <c r="D3189" s="129" t="s">
        <v>143</v>
      </c>
    </row>
    <row r="3190" spans="1:4">
      <c r="A3190" s="119" t="str">
        <f t="shared" si="49"/>
        <v>Trạm y tế Xã Tân Quang24</v>
      </c>
      <c r="B3190" s="129" t="s">
        <v>3398</v>
      </c>
      <c r="C3190" s="130" t="s">
        <v>1393</v>
      </c>
      <c r="D3190" s="129" t="s">
        <v>143</v>
      </c>
    </row>
    <row r="3191" spans="1:4">
      <c r="A3191" s="119" t="str">
        <f t="shared" si="49"/>
        <v>Trạm y tế Xã Đồng Cốc24</v>
      </c>
      <c r="B3191" s="129" t="s">
        <v>3397</v>
      </c>
      <c r="C3191" s="130" t="s">
        <v>1392</v>
      </c>
      <c r="D3191" s="129" t="s">
        <v>143</v>
      </c>
    </row>
    <row r="3192" spans="1:4">
      <c r="A3192" s="119" t="str">
        <f t="shared" si="49"/>
        <v>Trạm y tế Xã Tân Lập24</v>
      </c>
      <c r="B3192" s="129" t="s">
        <v>3396</v>
      </c>
      <c r="C3192" s="130" t="s">
        <v>1391</v>
      </c>
      <c r="D3192" s="129" t="s">
        <v>143</v>
      </c>
    </row>
    <row r="3193" spans="1:4">
      <c r="A3193" s="119" t="str">
        <f t="shared" si="49"/>
        <v>Trạm y tế Xã Phú Nhuận24</v>
      </c>
      <c r="B3193" s="129" t="s">
        <v>3395</v>
      </c>
      <c r="C3193" s="130" t="s">
        <v>1390</v>
      </c>
      <c r="D3193" s="129" t="s">
        <v>143</v>
      </c>
    </row>
    <row r="3194" spans="1:4">
      <c r="A3194" s="119" t="str">
        <f t="shared" si="49"/>
        <v>Trạm y tế Xã Mỹ An24</v>
      </c>
      <c r="B3194" s="129" t="s">
        <v>3394</v>
      </c>
      <c r="C3194" s="130" t="s">
        <v>1389</v>
      </c>
      <c r="D3194" s="129" t="s">
        <v>143</v>
      </c>
    </row>
    <row r="3195" spans="1:4">
      <c r="A3195" s="119" t="str">
        <f t="shared" si="49"/>
        <v>Trạm y tế Xã Nam Dương24</v>
      </c>
      <c r="B3195" s="129" t="s">
        <v>3393</v>
      </c>
      <c r="C3195" s="130" t="s">
        <v>1388</v>
      </c>
      <c r="D3195" s="129" t="s">
        <v>143</v>
      </c>
    </row>
    <row r="3196" spans="1:4">
      <c r="A3196" s="119" t="str">
        <f t="shared" si="49"/>
        <v>Trạm y tế Xã Tân Mộc24</v>
      </c>
      <c r="B3196" s="129" t="s">
        <v>3392</v>
      </c>
      <c r="C3196" s="130" t="s">
        <v>1387</v>
      </c>
      <c r="D3196" s="129" t="s">
        <v>143</v>
      </c>
    </row>
    <row r="3197" spans="1:4">
      <c r="A3197" s="119" t="str">
        <f t="shared" si="49"/>
        <v>Trạm y tế Xã Đèo Gia24</v>
      </c>
      <c r="B3197" s="129" t="s">
        <v>3391</v>
      </c>
      <c r="C3197" s="130" t="s">
        <v>1386</v>
      </c>
      <c r="D3197" s="129" t="s">
        <v>143</v>
      </c>
    </row>
    <row r="3198" spans="1:4">
      <c r="A3198" s="119" t="str">
        <f t="shared" si="49"/>
        <v>Trạm y tế phường Phượng Sơn24</v>
      </c>
      <c r="B3198" s="129" t="s">
        <v>12313</v>
      </c>
      <c r="C3198" s="130" t="s">
        <v>1385</v>
      </c>
      <c r="D3198" s="129" t="s">
        <v>143</v>
      </c>
    </row>
    <row r="3199" spans="1:4">
      <c r="A3199" s="119" t="str">
        <f t="shared" si="49"/>
        <v>Trạm y tế thị trấn An Châu24</v>
      </c>
      <c r="B3199" s="129" t="s">
        <v>3390</v>
      </c>
      <c r="C3199" s="130" t="s">
        <v>1384</v>
      </c>
      <c r="D3199" s="129" t="s">
        <v>143</v>
      </c>
    </row>
    <row r="3200" spans="1:4">
      <c r="A3200" s="119" t="str">
        <f t="shared" si="49"/>
        <v>Trạm y tế Xã Vân Sơn24</v>
      </c>
      <c r="B3200" s="129" t="s">
        <v>3389</v>
      </c>
      <c r="C3200" s="130" t="s">
        <v>1382</v>
      </c>
      <c r="D3200" s="129" t="s">
        <v>143</v>
      </c>
    </row>
    <row r="3201" spans="1:4">
      <c r="A3201" s="119" t="str">
        <f t="shared" si="49"/>
        <v>Trạm y tế Xã Hữu Sản24</v>
      </c>
      <c r="B3201" s="129" t="s">
        <v>3388</v>
      </c>
      <c r="C3201" s="130" t="s">
        <v>1381</v>
      </c>
      <c r="D3201" s="129" t="s">
        <v>143</v>
      </c>
    </row>
    <row r="3202" spans="1:4">
      <c r="A3202" s="119" t="str">
        <f t="shared" si="49"/>
        <v>Trạm y tế Xã Đại Sơn24</v>
      </c>
      <c r="B3202" s="129" t="s">
        <v>10552</v>
      </c>
      <c r="C3202" s="130" t="s">
        <v>1380</v>
      </c>
      <c r="D3202" s="129" t="s">
        <v>143</v>
      </c>
    </row>
    <row r="3203" spans="1:4">
      <c r="A3203" s="119" t="str">
        <f t="shared" ref="A3203:A3266" si="50">B3203&amp;D3203</f>
        <v>Trạm y tế xã Phúc Sơn24</v>
      </c>
      <c r="B3203" s="129" t="s">
        <v>2140</v>
      </c>
      <c r="C3203" s="130" t="s">
        <v>1379</v>
      </c>
      <c r="D3203" s="129" t="s">
        <v>143</v>
      </c>
    </row>
    <row r="3204" spans="1:4">
      <c r="A3204" s="119" t="str">
        <f t="shared" si="50"/>
        <v>Trạm y tế Xã Giáo Liêm24</v>
      </c>
      <c r="B3204" s="129" t="s">
        <v>3387</v>
      </c>
      <c r="C3204" s="130" t="s">
        <v>1377</v>
      </c>
      <c r="D3204" s="129" t="s">
        <v>143</v>
      </c>
    </row>
    <row r="3205" spans="1:4">
      <c r="A3205" s="119" t="str">
        <f t="shared" si="50"/>
        <v>Trạm y tế Xã Cẩm Đàn24</v>
      </c>
      <c r="B3205" s="129" t="s">
        <v>3386</v>
      </c>
      <c r="C3205" s="130" t="s">
        <v>1375</v>
      </c>
      <c r="D3205" s="129" t="s">
        <v>143</v>
      </c>
    </row>
    <row r="3206" spans="1:4">
      <c r="A3206" s="119" t="str">
        <f t="shared" si="50"/>
        <v>Trạm y tế Xã An Lạc24</v>
      </c>
      <c r="B3206" s="129" t="s">
        <v>3385</v>
      </c>
      <c r="C3206" s="130" t="s">
        <v>1374</v>
      </c>
      <c r="D3206" s="129" t="s">
        <v>143</v>
      </c>
    </row>
    <row r="3207" spans="1:4">
      <c r="A3207" s="119" t="str">
        <f t="shared" si="50"/>
        <v>Trạm y tế Xã Vĩnh An24</v>
      </c>
      <c r="B3207" s="129" t="s">
        <v>10295</v>
      </c>
      <c r="C3207" s="130" t="s">
        <v>1373</v>
      </c>
      <c r="D3207" s="129" t="s">
        <v>143</v>
      </c>
    </row>
    <row r="3208" spans="1:4">
      <c r="A3208" s="119" t="str">
        <f t="shared" si="50"/>
        <v>Trạm y tế Xã Yên Định24</v>
      </c>
      <c r="B3208" s="129" t="s">
        <v>3384</v>
      </c>
      <c r="C3208" s="130" t="s">
        <v>1372</v>
      </c>
      <c r="D3208" s="129" t="s">
        <v>143</v>
      </c>
    </row>
    <row r="3209" spans="1:4">
      <c r="A3209" s="119" t="str">
        <f t="shared" si="50"/>
        <v>Trạm y tế Xã Lệ Viễn24</v>
      </c>
      <c r="B3209" s="129" t="s">
        <v>3383</v>
      </c>
      <c r="C3209" s="130" t="s">
        <v>1371</v>
      </c>
      <c r="D3209" s="129" t="s">
        <v>143</v>
      </c>
    </row>
    <row r="3210" spans="1:4">
      <c r="A3210" s="119" t="str">
        <f t="shared" si="50"/>
        <v>Trạm y tế Xã An Bá24</v>
      </c>
      <c r="B3210" s="129" t="s">
        <v>3382</v>
      </c>
      <c r="C3210" s="130" t="s">
        <v>1369</v>
      </c>
      <c r="D3210" s="129" t="s">
        <v>143</v>
      </c>
    </row>
    <row r="3211" spans="1:4">
      <c r="A3211" s="119" t="str">
        <f t="shared" si="50"/>
        <v>Trạm y tế Xã Tuấn Đạo24</v>
      </c>
      <c r="B3211" s="129" t="s">
        <v>3381</v>
      </c>
      <c r="C3211" s="130" t="s">
        <v>1368</v>
      </c>
      <c r="D3211" s="129" t="s">
        <v>143</v>
      </c>
    </row>
    <row r="3212" spans="1:4">
      <c r="A3212" s="119" t="str">
        <f t="shared" si="50"/>
        <v>Trạm y tế Xã Dương Hưu24</v>
      </c>
      <c r="B3212" s="129" t="s">
        <v>3380</v>
      </c>
      <c r="C3212" s="130" t="s">
        <v>1367</v>
      </c>
      <c r="D3212" s="129" t="s">
        <v>143</v>
      </c>
    </row>
    <row r="3213" spans="1:4">
      <c r="A3213" s="119" t="str">
        <f t="shared" si="50"/>
        <v>Trạm y tế Xã Long Sơn24</v>
      </c>
      <c r="B3213" s="129" t="s">
        <v>3379</v>
      </c>
      <c r="C3213" s="130" t="s">
        <v>1365</v>
      </c>
      <c r="D3213" s="129" t="s">
        <v>143</v>
      </c>
    </row>
    <row r="3214" spans="1:4">
      <c r="A3214" s="119" t="str">
        <f t="shared" si="50"/>
        <v>Trạm y tế thị trấn Tây Yên Tử24</v>
      </c>
      <c r="B3214" s="129" t="s">
        <v>10234</v>
      </c>
      <c r="C3214" s="130" t="s">
        <v>1364</v>
      </c>
      <c r="D3214" s="129" t="s">
        <v>143</v>
      </c>
    </row>
    <row r="3215" spans="1:4">
      <c r="A3215" s="119" t="str">
        <f t="shared" si="50"/>
        <v>Trạm y tế Xã Thanh Luận24</v>
      </c>
      <c r="B3215" s="129" t="s">
        <v>3378</v>
      </c>
      <c r="C3215" s="130" t="s">
        <v>1363</v>
      </c>
      <c r="D3215" s="129" t="s">
        <v>143</v>
      </c>
    </row>
    <row r="3216" spans="1:4">
      <c r="A3216" s="119" t="str">
        <f t="shared" si="50"/>
        <v>Trạm y tế phường Nham Biền24</v>
      </c>
      <c r="B3216" s="129" t="s">
        <v>12314</v>
      </c>
      <c r="C3216" s="130" t="s">
        <v>1362</v>
      </c>
      <c r="D3216" s="129" t="s">
        <v>143</v>
      </c>
    </row>
    <row r="3217" spans="1:4">
      <c r="A3217" s="119" t="str">
        <f t="shared" si="50"/>
        <v>Trạm y tế Xã Lão Hộ24</v>
      </c>
      <c r="B3217" s="129" t="s">
        <v>3377</v>
      </c>
      <c r="C3217" s="130" t="s">
        <v>1361</v>
      </c>
      <c r="D3217" s="129" t="s">
        <v>143</v>
      </c>
    </row>
    <row r="3218" spans="1:4">
      <c r="A3218" s="119" t="str">
        <f t="shared" si="50"/>
        <v>Trạm y tế phường Hương Gián24</v>
      </c>
      <c r="B3218" s="129" t="s">
        <v>12315</v>
      </c>
      <c r="C3218" s="130" t="s">
        <v>1359</v>
      </c>
      <c r="D3218" s="129" t="s">
        <v>143</v>
      </c>
    </row>
    <row r="3219" spans="1:4">
      <c r="A3219" s="119" t="str">
        <f t="shared" si="50"/>
        <v>Trạm y tế phường Tân An24</v>
      </c>
      <c r="B3219" s="129" t="s">
        <v>2893</v>
      </c>
      <c r="C3219" s="130" t="s">
        <v>1358</v>
      </c>
      <c r="D3219" s="129" t="s">
        <v>143</v>
      </c>
    </row>
    <row r="3220" spans="1:4">
      <c r="A3220" s="119" t="str">
        <f t="shared" si="50"/>
        <v>Trạm y tế phường Đồng Sơn24</v>
      </c>
      <c r="B3220" s="129" t="s">
        <v>5902</v>
      </c>
      <c r="C3220" s="130" t="s">
        <v>1357</v>
      </c>
      <c r="D3220" s="129" t="s">
        <v>143</v>
      </c>
    </row>
    <row r="3221" spans="1:4">
      <c r="A3221" s="119" t="str">
        <f t="shared" si="50"/>
        <v>Trạm y tế phường Tân Tiến24</v>
      </c>
      <c r="B3221" s="129" t="s">
        <v>7240</v>
      </c>
      <c r="C3221" s="130" t="s">
        <v>1356</v>
      </c>
      <c r="D3221" s="129" t="s">
        <v>143</v>
      </c>
    </row>
    <row r="3222" spans="1:4">
      <c r="A3222" s="119" t="str">
        <f t="shared" si="50"/>
        <v>Trạm y tế Xã Quỳnh Sơn24</v>
      </c>
      <c r="B3222" s="129" t="s">
        <v>3375</v>
      </c>
      <c r="C3222" s="130" t="s">
        <v>1354</v>
      </c>
      <c r="D3222" s="129" t="s">
        <v>143</v>
      </c>
    </row>
    <row r="3223" spans="1:4">
      <c r="A3223" s="119" t="str">
        <f t="shared" si="50"/>
        <v>Trạm y tế phường Song Khê24</v>
      </c>
      <c r="B3223" s="129" t="s">
        <v>12316</v>
      </c>
      <c r="C3223" s="130" t="s">
        <v>1353</v>
      </c>
      <c r="D3223" s="129" t="s">
        <v>143</v>
      </c>
    </row>
    <row r="3224" spans="1:4">
      <c r="A3224" s="119" t="str">
        <f t="shared" si="50"/>
        <v>Trạm y tế phường Nội Hoàng24</v>
      </c>
      <c r="B3224" s="129" t="s">
        <v>12317</v>
      </c>
      <c r="C3224" s="130" t="s">
        <v>1352</v>
      </c>
      <c r="D3224" s="129" t="s">
        <v>143</v>
      </c>
    </row>
    <row r="3225" spans="1:4">
      <c r="A3225" s="119" t="str">
        <f t="shared" si="50"/>
        <v>Trạm y tế phường Tiền Phong24</v>
      </c>
      <c r="B3225" s="129" t="s">
        <v>12318</v>
      </c>
      <c r="C3225" s="130" t="s">
        <v>1351</v>
      </c>
      <c r="D3225" s="129" t="s">
        <v>143</v>
      </c>
    </row>
    <row r="3226" spans="1:4">
      <c r="A3226" s="119" t="str">
        <f t="shared" si="50"/>
        <v>Trạm y tế Xã Xuân Phú24</v>
      </c>
      <c r="B3226" s="129" t="s">
        <v>3374</v>
      </c>
      <c r="C3226" s="130" t="s">
        <v>1350</v>
      </c>
      <c r="D3226" s="129" t="s">
        <v>143</v>
      </c>
    </row>
    <row r="3227" spans="1:4">
      <c r="A3227" s="119" t="str">
        <f t="shared" si="50"/>
        <v>Trạm y tế phường Tân Liễu24</v>
      </c>
      <c r="B3227" s="129" t="s">
        <v>12319</v>
      </c>
      <c r="C3227" s="130" t="s">
        <v>1349</v>
      </c>
      <c r="D3227" s="129" t="s">
        <v>143</v>
      </c>
    </row>
    <row r="3228" spans="1:4">
      <c r="A3228" s="119" t="str">
        <f t="shared" si="50"/>
        <v>Trạm y tế Xã Trí Yên24</v>
      </c>
      <c r="B3228" s="129" t="s">
        <v>3373</v>
      </c>
      <c r="C3228" s="130" t="s">
        <v>1348</v>
      </c>
      <c r="D3228" s="129" t="s">
        <v>143</v>
      </c>
    </row>
    <row r="3229" spans="1:4">
      <c r="A3229" s="119" t="str">
        <f t="shared" si="50"/>
        <v>Trạm y tế Xã Lãng Sơn24</v>
      </c>
      <c r="B3229" s="129" t="s">
        <v>3372</v>
      </c>
      <c r="C3229" s="130" t="s">
        <v>1347</v>
      </c>
      <c r="D3229" s="129" t="s">
        <v>143</v>
      </c>
    </row>
    <row r="3230" spans="1:4">
      <c r="A3230" s="119" t="str">
        <f t="shared" si="50"/>
        <v>Trạm y tế Xã Yên Lư24</v>
      </c>
      <c r="B3230" s="129" t="s">
        <v>3371</v>
      </c>
      <c r="C3230" s="130" t="s">
        <v>1346</v>
      </c>
      <c r="D3230" s="129" t="s">
        <v>143</v>
      </c>
    </row>
    <row r="3231" spans="1:4">
      <c r="A3231" s="119" t="str">
        <f t="shared" si="50"/>
        <v>Trạm y tế Xã Tiến Dũng24</v>
      </c>
      <c r="B3231" s="129" t="s">
        <v>3370</v>
      </c>
      <c r="C3231" s="130" t="s">
        <v>1345</v>
      </c>
      <c r="D3231" s="129" t="s">
        <v>143</v>
      </c>
    </row>
    <row r="3232" spans="1:4">
      <c r="A3232" s="119" t="str">
        <f t="shared" si="50"/>
        <v>Trạm y tế Xã Đức Giang24</v>
      </c>
      <c r="B3232" s="129" t="s">
        <v>3369</v>
      </c>
      <c r="C3232" s="130" t="s">
        <v>1343</v>
      </c>
      <c r="D3232" s="129" t="s">
        <v>143</v>
      </c>
    </row>
    <row r="3233" spans="1:4">
      <c r="A3233" s="119" t="str">
        <f t="shared" si="50"/>
        <v>Trạm y tế phường Cảnh Thụy24</v>
      </c>
      <c r="B3233" s="129" t="s">
        <v>12320</v>
      </c>
      <c r="C3233" s="130" t="s">
        <v>1342</v>
      </c>
      <c r="D3233" s="129" t="s">
        <v>143</v>
      </c>
    </row>
    <row r="3234" spans="1:4">
      <c r="A3234" s="119" t="str">
        <f t="shared" si="50"/>
        <v>Trạm y tế Xã Tư Mại24</v>
      </c>
      <c r="B3234" s="129" t="s">
        <v>3368</v>
      </c>
      <c r="C3234" s="130" t="s">
        <v>1341</v>
      </c>
      <c r="D3234" s="129" t="s">
        <v>143</v>
      </c>
    </row>
    <row r="3235" spans="1:4">
      <c r="A3235" s="119" t="str">
        <f t="shared" si="50"/>
        <v>Trạm y tế Xã Đồng Việt24</v>
      </c>
      <c r="B3235" s="129" t="s">
        <v>3367</v>
      </c>
      <c r="C3235" s="130" t="s">
        <v>1339</v>
      </c>
      <c r="D3235" s="129" t="s">
        <v>143</v>
      </c>
    </row>
    <row r="3236" spans="1:4">
      <c r="A3236" s="119" t="str">
        <f t="shared" si="50"/>
        <v>Trạm y tế Xã Đồng Phúc24</v>
      </c>
      <c r="B3236" s="129" t="s">
        <v>3366</v>
      </c>
      <c r="C3236" s="130" t="s">
        <v>1338</v>
      </c>
      <c r="D3236" s="129" t="s">
        <v>143</v>
      </c>
    </row>
    <row r="3237" spans="1:4">
      <c r="A3237" s="119" t="str">
        <f t="shared" si="50"/>
        <v>Trạm y tế phường Bích Động24</v>
      </c>
      <c r="B3237" s="129" t="s">
        <v>12321</v>
      </c>
      <c r="C3237" s="130" t="s">
        <v>1337</v>
      </c>
      <c r="D3237" s="129" t="s">
        <v>143</v>
      </c>
    </row>
    <row r="3238" spans="1:4">
      <c r="A3238" s="119" t="str">
        <f t="shared" si="50"/>
        <v>Trạm y tế phường Nếnh24</v>
      </c>
      <c r="B3238" s="129" t="s">
        <v>12322</v>
      </c>
      <c r="C3238" s="130" t="s">
        <v>1336</v>
      </c>
      <c r="D3238" s="129" t="s">
        <v>143</v>
      </c>
    </row>
    <row r="3239" spans="1:4">
      <c r="A3239" s="119" t="str">
        <f t="shared" si="50"/>
        <v>Trạm y tế Xã Thượng Lan24</v>
      </c>
      <c r="B3239" s="129" t="s">
        <v>3365</v>
      </c>
      <c r="C3239" s="130" t="s">
        <v>1335</v>
      </c>
      <c r="D3239" s="129" t="s">
        <v>143</v>
      </c>
    </row>
    <row r="3240" spans="1:4">
      <c r="A3240" s="119" t="str">
        <f t="shared" si="50"/>
        <v>Trạm y tế Xã Việt Tiến24</v>
      </c>
      <c r="B3240" s="129" t="s">
        <v>8902</v>
      </c>
      <c r="C3240" s="130" t="s">
        <v>1334</v>
      </c>
      <c r="D3240" s="129" t="s">
        <v>143</v>
      </c>
    </row>
    <row r="3241" spans="1:4">
      <c r="A3241" s="119" t="str">
        <f t="shared" si="50"/>
        <v>Trạm y tế Xã Nghĩa Trung24</v>
      </c>
      <c r="B3241" s="129" t="s">
        <v>3364</v>
      </c>
      <c r="C3241" s="130" t="s">
        <v>1333</v>
      </c>
      <c r="D3241" s="129" t="s">
        <v>143</v>
      </c>
    </row>
    <row r="3242" spans="1:4">
      <c r="A3242" s="119" t="str">
        <f t="shared" si="50"/>
        <v>Trạm y tế Xã Minh Đức24</v>
      </c>
      <c r="B3242" s="129" t="s">
        <v>3363</v>
      </c>
      <c r="C3242" s="130" t="s">
        <v>1332</v>
      </c>
      <c r="D3242" s="129" t="s">
        <v>143</v>
      </c>
    </row>
    <row r="3243" spans="1:4">
      <c r="A3243" s="119" t="str">
        <f t="shared" si="50"/>
        <v>Trạm y tế Xã Hương Mai24</v>
      </c>
      <c r="B3243" s="129" t="s">
        <v>3362</v>
      </c>
      <c r="C3243" s="130" t="s">
        <v>1331</v>
      </c>
      <c r="D3243" s="129" t="s">
        <v>143</v>
      </c>
    </row>
    <row r="3244" spans="1:4">
      <c r="A3244" s="119" t="str">
        <f t="shared" si="50"/>
        <v>Trạm y tế phường Tự Lạn24</v>
      </c>
      <c r="B3244" s="129" t="s">
        <v>12323</v>
      </c>
      <c r="C3244" s="130" t="s">
        <v>1330</v>
      </c>
      <c r="D3244" s="129" t="s">
        <v>143</v>
      </c>
    </row>
    <row r="3245" spans="1:4">
      <c r="A3245" s="119" t="str">
        <f t="shared" si="50"/>
        <v>Trạm y tế Xã Trung Sơn24</v>
      </c>
      <c r="B3245" s="129" t="s">
        <v>2981</v>
      </c>
      <c r="C3245" s="130" t="s">
        <v>1328</v>
      </c>
      <c r="D3245" s="129" t="s">
        <v>143</v>
      </c>
    </row>
    <row r="3246" spans="1:4">
      <c r="A3246" s="119" t="str">
        <f t="shared" si="50"/>
        <v>Trạm y tế phường Hồng Thái24</v>
      </c>
      <c r="B3246" s="129" t="s">
        <v>12324</v>
      </c>
      <c r="C3246" s="130" t="s">
        <v>1327</v>
      </c>
      <c r="D3246" s="129" t="s">
        <v>143</v>
      </c>
    </row>
    <row r="3247" spans="1:4">
      <c r="A3247" s="119" t="str">
        <f t="shared" si="50"/>
        <v>Trạm y tế Xã Tiên Sơn24</v>
      </c>
      <c r="B3247" s="129" t="s">
        <v>3361</v>
      </c>
      <c r="C3247" s="130" t="s">
        <v>1326</v>
      </c>
      <c r="D3247" s="129" t="s">
        <v>143</v>
      </c>
    </row>
    <row r="3248" spans="1:4">
      <c r="A3248" s="119" t="str">
        <f t="shared" si="50"/>
        <v>Trạm y tế phường Tăng Tiến24</v>
      </c>
      <c r="B3248" s="129" t="s">
        <v>12325</v>
      </c>
      <c r="C3248" s="130" t="s">
        <v>1573</v>
      </c>
      <c r="D3248" s="129" t="s">
        <v>143</v>
      </c>
    </row>
    <row r="3249" spans="1:4">
      <c r="A3249" s="119" t="str">
        <f t="shared" si="50"/>
        <v>Trạm y tế phường Quảng Minh24</v>
      </c>
      <c r="B3249" s="129" t="s">
        <v>12326</v>
      </c>
      <c r="C3249" s="130" t="s">
        <v>1572</v>
      </c>
      <c r="D3249" s="129" t="s">
        <v>143</v>
      </c>
    </row>
    <row r="3250" spans="1:4">
      <c r="A3250" s="119" t="str">
        <f t="shared" si="50"/>
        <v>Trạm y tế phường Ninh Sơn24</v>
      </c>
      <c r="B3250" s="129" t="s">
        <v>7511</v>
      </c>
      <c r="C3250" s="130" t="s">
        <v>1325</v>
      </c>
      <c r="D3250" s="129" t="s">
        <v>143</v>
      </c>
    </row>
    <row r="3251" spans="1:4">
      <c r="A3251" s="119" t="str">
        <f t="shared" si="50"/>
        <v>Trạm y tế phường Vân Trung24</v>
      </c>
      <c r="B3251" s="129" t="s">
        <v>12327</v>
      </c>
      <c r="C3251" s="130" t="s">
        <v>1324</v>
      </c>
      <c r="D3251" s="129" t="s">
        <v>143</v>
      </c>
    </row>
    <row r="3252" spans="1:4">
      <c r="A3252" s="119" t="str">
        <f t="shared" si="50"/>
        <v>Trạm y tế Xã Vân Hà24</v>
      </c>
      <c r="B3252" s="129" t="s">
        <v>3360</v>
      </c>
      <c r="C3252" s="130" t="s">
        <v>1323</v>
      </c>
      <c r="D3252" s="129" t="s">
        <v>143</v>
      </c>
    </row>
    <row r="3253" spans="1:4">
      <c r="A3253" s="119" t="str">
        <f t="shared" si="50"/>
        <v>Trạm y tế phường Quang Châu24</v>
      </c>
      <c r="B3253" s="129" t="s">
        <v>12328</v>
      </c>
      <c r="C3253" s="130" t="s">
        <v>1322</v>
      </c>
      <c r="D3253" s="129" t="s">
        <v>143</v>
      </c>
    </row>
    <row r="3254" spans="1:4">
      <c r="A3254" s="119" t="str">
        <f t="shared" si="50"/>
        <v>Trạm y tế thị trấn Thắng24</v>
      </c>
      <c r="B3254" s="129" t="s">
        <v>3359</v>
      </c>
      <c r="C3254" s="130" t="s">
        <v>1321</v>
      </c>
      <c r="D3254" s="129" t="s">
        <v>143</v>
      </c>
    </row>
    <row r="3255" spans="1:4">
      <c r="A3255" s="119" t="str">
        <f t="shared" si="50"/>
        <v>Trạm y tế Xã Đồng Tiến24</v>
      </c>
      <c r="B3255" s="129" t="s">
        <v>3185</v>
      </c>
      <c r="C3255" s="130" t="s">
        <v>1320</v>
      </c>
      <c r="D3255" s="129" t="s">
        <v>143</v>
      </c>
    </row>
    <row r="3256" spans="1:4">
      <c r="A3256" s="119" t="str">
        <f t="shared" si="50"/>
        <v>Trạm y tế Xã Thanh Vân24</v>
      </c>
      <c r="B3256" s="129" t="s">
        <v>3358</v>
      </c>
      <c r="C3256" s="130" t="s">
        <v>1319</v>
      </c>
      <c r="D3256" s="129" t="s">
        <v>143</v>
      </c>
    </row>
    <row r="3257" spans="1:4">
      <c r="A3257" s="119" t="str">
        <f t="shared" si="50"/>
        <v>Trạm y tế Xã Toàn Thắng24</v>
      </c>
      <c r="B3257" s="129" t="s">
        <v>12329</v>
      </c>
      <c r="C3257" s="130" t="s">
        <v>1318</v>
      </c>
      <c r="D3257" s="129" t="s">
        <v>143</v>
      </c>
    </row>
    <row r="3258" spans="1:4">
      <c r="A3258" s="119" t="str">
        <f t="shared" si="50"/>
        <v>Trạm y tế Xã Hoàng Vân24</v>
      </c>
      <c r="B3258" s="129" t="s">
        <v>3357</v>
      </c>
      <c r="C3258" s="130" t="s">
        <v>1317</v>
      </c>
      <c r="D3258" s="129" t="s">
        <v>143</v>
      </c>
    </row>
    <row r="3259" spans="1:4">
      <c r="A3259" s="119" t="str">
        <f t="shared" si="50"/>
        <v>Trạm y tế Xã Hoàng Thanh24</v>
      </c>
      <c r="B3259" s="129" t="s">
        <v>3356</v>
      </c>
      <c r="C3259" s="130" t="s">
        <v>1316</v>
      </c>
      <c r="D3259" s="129" t="s">
        <v>143</v>
      </c>
    </row>
    <row r="3260" spans="1:4">
      <c r="A3260" s="119" t="str">
        <f t="shared" si="50"/>
        <v>Trạm y tế Xã Hoàng An24</v>
      </c>
      <c r="B3260" s="129" t="s">
        <v>3355</v>
      </c>
      <c r="C3260" s="130" t="s">
        <v>1315</v>
      </c>
      <c r="D3260" s="129" t="s">
        <v>143</v>
      </c>
    </row>
    <row r="3261" spans="1:4">
      <c r="A3261" s="119" t="str">
        <f t="shared" si="50"/>
        <v>Trạm y tế Xã Ngọc Sơn24</v>
      </c>
      <c r="B3261" s="129" t="s">
        <v>3354</v>
      </c>
      <c r="C3261" s="130" t="s">
        <v>1313</v>
      </c>
      <c r="D3261" s="129" t="s">
        <v>143</v>
      </c>
    </row>
    <row r="3262" spans="1:4">
      <c r="A3262" s="119" t="str">
        <f t="shared" si="50"/>
        <v>Trạm y tế Xã Thái Sơn24</v>
      </c>
      <c r="B3262" s="129" t="s">
        <v>3353</v>
      </c>
      <c r="C3262" s="130" t="s">
        <v>1312</v>
      </c>
      <c r="D3262" s="129" t="s">
        <v>143</v>
      </c>
    </row>
    <row r="3263" spans="1:4">
      <c r="A3263" s="119" t="str">
        <f t="shared" si="50"/>
        <v>Trạm y tế Xã Sơn Thịnh24</v>
      </c>
      <c r="B3263" s="129" t="s">
        <v>12330</v>
      </c>
      <c r="C3263" s="130" t="s">
        <v>1311</v>
      </c>
      <c r="D3263" s="129" t="s">
        <v>143</v>
      </c>
    </row>
    <row r="3264" spans="1:4">
      <c r="A3264" s="119" t="str">
        <f t="shared" si="50"/>
        <v>Trạm y tế xã  Quang Minh24</v>
      </c>
      <c r="B3264" s="129" t="s">
        <v>3352</v>
      </c>
      <c r="C3264" s="130" t="s">
        <v>1561</v>
      </c>
      <c r="D3264" s="129" t="s">
        <v>143</v>
      </c>
    </row>
    <row r="3265" spans="1:4">
      <c r="A3265" s="119" t="str">
        <f t="shared" si="50"/>
        <v>Trạm y tế xã  Lương Phong24</v>
      </c>
      <c r="B3265" s="129" t="s">
        <v>3351</v>
      </c>
      <c r="C3265" s="130" t="s">
        <v>2249</v>
      </c>
      <c r="D3265" s="129" t="s">
        <v>143</v>
      </c>
    </row>
    <row r="3266" spans="1:4">
      <c r="A3266" s="119" t="str">
        <f t="shared" si="50"/>
        <v>Trạm y tế xã Hùng Thái24</v>
      </c>
      <c r="B3266" s="129" t="s">
        <v>12331</v>
      </c>
      <c r="C3266" s="130" t="s">
        <v>2247</v>
      </c>
      <c r="D3266" s="129" t="s">
        <v>143</v>
      </c>
    </row>
    <row r="3267" spans="1:4">
      <c r="A3267" s="119" t="str">
        <f t="shared" ref="A3267:A3330" si="51">B3267&amp;D3267</f>
        <v>Trạm y tế xã  Đại Thành24</v>
      </c>
      <c r="B3267" s="129" t="s">
        <v>3350</v>
      </c>
      <c r="C3267" s="130" t="s">
        <v>2246</v>
      </c>
      <c r="D3267" s="129" t="s">
        <v>143</v>
      </c>
    </row>
    <row r="3268" spans="1:4">
      <c r="A3268" s="119" t="str">
        <f t="shared" si="51"/>
        <v>Trạm y tế xã  Thường Thắng24</v>
      </c>
      <c r="B3268" s="129" t="s">
        <v>3349</v>
      </c>
      <c r="C3268" s="130" t="s">
        <v>1310</v>
      </c>
      <c r="D3268" s="129" t="s">
        <v>143</v>
      </c>
    </row>
    <row r="3269" spans="1:4">
      <c r="A3269" s="119" t="str">
        <f t="shared" si="51"/>
        <v>Trạm y tế xã  Hợp Thịnh24</v>
      </c>
      <c r="B3269" s="129" t="s">
        <v>3348</v>
      </c>
      <c r="C3269" s="130" t="s">
        <v>1794</v>
      </c>
      <c r="D3269" s="129" t="s">
        <v>143</v>
      </c>
    </row>
    <row r="3270" spans="1:4">
      <c r="A3270" s="119" t="str">
        <f t="shared" si="51"/>
        <v>Trạm y tế xã  Danh Thắng24</v>
      </c>
      <c r="B3270" s="129" t="s">
        <v>3347</v>
      </c>
      <c r="C3270" s="130" t="s">
        <v>1793</v>
      </c>
      <c r="D3270" s="129" t="s">
        <v>143</v>
      </c>
    </row>
    <row r="3271" spans="1:4">
      <c r="A3271" s="119" t="str">
        <f t="shared" si="51"/>
        <v>Trạm y tế xã  Mai Trung24</v>
      </c>
      <c r="B3271" s="129" t="s">
        <v>3346</v>
      </c>
      <c r="C3271" s="130" t="s">
        <v>1792</v>
      </c>
      <c r="D3271" s="129" t="s">
        <v>143</v>
      </c>
    </row>
    <row r="3272" spans="1:4">
      <c r="A3272" s="119" t="str">
        <f t="shared" si="51"/>
        <v>Trạm y tế xã  Đoan Bái24</v>
      </c>
      <c r="B3272" s="129" t="s">
        <v>3345</v>
      </c>
      <c r="C3272" s="130" t="s">
        <v>1791</v>
      </c>
      <c r="D3272" s="129" t="s">
        <v>143</v>
      </c>
    </row>
    <row r="3273" spans="1:4">
      <c r="A3273" s="119" t="str">
        <f t="shared" si="51"/>
        <v>Trạm y tế thị trấn  Bắc Lý24</v>
      </c>
      <c r="B3273" s="129" t="s">
        <v>11525</v>
      </c>
      <c r="C3273" s="130" t="s">
        <v>1790</v>
      </c>
      <c r="D3273" s="129" t="s">
        <v>143</v>
      </c>
    </row>
    <row r="3274" spans="1:4">
      <c r="A3274" s="119" t="str">
        <f t="shared" si="51"/>
        <v>Trạm y tế xã  Xuân Cẩm24</v>
      </c>
      <c r="B3274" s="129" t="s">
        <v>3343</v>
      </c>
      <c r="C3274" s="130" t="s">
        <v>1789</v>
      </c>
      <c r="D3274" s="129" t="s">
        <v>143</v>
      </c>
    </row>
    <row r="3275" spans="1:4">
      <c r="A3275" s="119" t="str">
        <f t="shared" si="51"/>
        <v>Trạm y tế xã  Hương Lâm24</v>
      </c>
      <c r="B3275" s="129" t="s">
        <v>3342</v>
      </c>
      <c r="C3275" s="130" t="s">
        <v>1788</v>
      </c>
      <c r="D3275" s="129" t="s">
        <v>143</v>
      </c>
    </row>
    <row r="3276" spans="1:4">
      <c r="A3276" s="119" t="str">
        <f t="shared" si="51"/>
        <v>Trạm y tế xã  Đông Lỗ24</v>
      </c>
      <c r="B3276" s="129" t="s">
        <v>3341</v>
      </c>
      <c r="C3276" s="130" t="s">
        <v>1786</v>
      </c>
      <c r="D3276" s="129" t="s">
        <v>143</v>
      </c>
    </row>
    <row r="3277" spans="1:4">
      <c r="A3277" s="119" t="str">
        <f t="shared" si="51"/>
        <v>Trạm y tế xã  Châu Minh24</v>
      </c>
      <c r="B3277" s="129" t="s">
        <v>3340</v>
      </c>
      <c r="C3277" s="130" t="s">
        <v>1784</v>
      </c>
      <c r="D3277" s="129" t="s">
        <v>143</v>
      </c>
    </row>
    <row r="3278" spans="1:4">
      <c r="A3278" s="119" t="str">
        <f t="shared" si="51"/>
        <v>Trạm y tế xã  Mai Đình24</v>
      </c>
      <c r="B3278" s="129" t="s">
        <v>3339</v>
      </c>
      <c r="C3278" s="130" t="s">
        <v>1783</v>
      </c>
      <c r="D3278" s="129" t="s">
        <v>143</v>
      </c>
    </row>
    <row r="3279" spans="1:4">
      <c r="A3279" s="119" t="str">
        <f t="shared" si="51"/>
        <v>Bệnh viện y học cổ truyền Lan Q24</v>
      </c>
      <c r="B3279" s="129" t="s">
        <v>3338</v>
      </c>
      <c r="C3279" s="130" t="s">
        <v>1774</v>
      </c>
      <c r="D3279" s="129" t="s">
        <v>143</v>
      </c>
    </row>
    <row r="3280" spans="1:4">
      <c r="A3280" s="119" t="str">
        <f t="shared" si="51"/>
        <v>Bệnh viện đa khoa quốc tế Hà Nội Bắc Giang24</v>
      </c>
      <c r="B3280" s="129" t="s">
        <v>10324</v>
      </c>
      <c r="C3280" s="130" t="s">
        <v>1773</v>
      </c>
      <c r="D3280" s="129" t="s">
        <v>143</v>
      </c>
    </row>
    <row r="3281" spans="1:4">
      <c r="A3281" s="119" t="str">
        <f t="shared" si="51"/>
        <v>Phòng khám đa khoa khu vực Mỏ Trạng - Yên Thế24</v>
      </c>
      <c r="B3281" s="129" t="s">
        <v>3337</v>
      </c>
      <c r="C3281" s="130" t="s">
        <v>2899</v>
      </c>
      <c r="D3281" s="129" t="s">
        <v>143</v>
      </c>
    </row>
    <row r="3282" spans="1:4">
      <c r="A3282" s="119" t="str">
        <f t="shared" si="51"/>
        <v>Bệnh viện đa khoa  tư nhân Tân Dân 24</v>
      </c>
      <c r="B3282" s="129" t="s">
        <v>12332</v>
      </c>
      <c r="C3282" s="130" t="s">
        <v>1309</v>
      </c>
      <c r="D3282" s="129" t="s">
        <v>143</v>
      </c>
    </row>
    <row r="3283" spans="1:4">
      <c r="A3283" s="119" t="str">
        <f t="shared" si="51"/>
        <v>Bệnh viện Đa khoa Bố Hạ24</v>
      </c>
      <c r="B3283" s="129" t="s">
        <v>11575</v>
      </c>
      <c r="C3283" s="130" t="s">
        <v>1769</v>
      </c>
      <c r="D3283" s="129" t="s">
        <v>143</v>
      </c>
    </row>
    <row r="3284" spans="1:4">
      <c r="A3284" s="119" t="str">
        <f t="shared" si="51"/>
        <v>Phòng khám đa khoa CLC Bích Động24</v>
      </c>
      <c r="B3284" s="129" t="s">
        <v>10646</v>
      </c>
      <c r="C3284" s="130" t="s">
        <v>1763</v>
      </c>
      <c r="D3284" s="129" t="s">
        <v>143</v>
      </c>
    </row>
    <row r="3285" spans="1:4">
      <c r="A3285" s="119" t="str">
        <f t="shared" si="51"/>
        <v>Phòng khám đa khoa chất lượng cao Tân Mỹ24</v>
      </c>
      <c r="B3285" s="129" t="s">
        <v>3336</v>
      </c>
      <c r="C3285" s="130" t="s">
        <v>3175</v>
      </c>
      <c r="D3285" s="129" t="s">
        <v>143</v>
      </c>
    </row>
    <row r="3286" spans="1:4">
      <c r="A3286" s="119" t="str">
        <f t="shared" si="51"/>
        <v>Bệnh viện đa khoa Anh Quất24</v>
      </c>
      <c r="B3286" s="129" t="s">
        <v>8915</v>
      </c>
      <c r="C3286" s="130" t="s">
        <v>3174</v>
      </c>
      <c r="D3286" s="129" t="s">
        <v>143</v>
      </c>
    </row>
    <row r="3287" spans="1:4">
      <c r="A3287" s="119" t="str">
        <f t="shared" si="51"/>
        <v>Bệnh viện đa khoa Hùng Cường24</v>
      </c>
      <c r="B3287" s="129" t="s">
        <v>8945</v>
      </c>
      <c r="C3287" s="130" t="s">
        <v>3173</v>
      </c>
      <c r="D3287" s="129" t="s">
        <v>143</v>
      </c>
    </row>
    <row r="3288" spans="1:4">
      <c r="A3288" s="119" t="str">
        <f t="shared" si="51"/>
        <v>Bệnh viện đa khoa Sơn Uyên24</v>
      </c>
      <c r="B3288" s="129" t="s">
        <v>10325</v>
      </c>
      <c r="C3288" s="130" t="s">
        <v>3172</v>
      </c>
      <c r="D3288" s="129" t="s">
        <v>143</v>
      </c>
    </row>
    <row r="3289" spans="1:4">
      <c r="A3289" s="119" t="str">
        <f t="shared" si="51"/>
        <v>Bệnh viện Y học cổ truyền Ngọc Thiện24</v>
      </c>
      <c r="B3289" s="129" t="s">
        <v>11576</v>
      </c>
      <c r="C3289" s="130" t="s">
        <v>3170</v>
      </c>
      <c r="D3289" s="129" t="s">
        <v>143</v>
      </c>
    </row>
    <row r="3290" spans="1:4">
      <c r="A3290" s="119" t="str">
        <f t="shared" si="51"/>
        <v>Bệnh viện đa khoa Bắc Thăng Long- Công ty TNHH Y Dược BẮC THĂNG LONG24</v>
      </c>
      <c r="B3290" s="129" t="s">
        <v>11255</v>
      </c>
      <c r="C3290" s="130" t="s">
        <v>3169</v>
      </c>
      <c r="D3290" s="129" t="s">
        <v>143</v>
      </c>
    </row>
    <row r="3291" spans="1:4">
      <c r="A3291" s="119" t="str">
        <f t="shared" si="51"/>
        <v>Ban y tế Công an tỉnh24</v>
      </c>
      <c r="B3291" s="129" t="s">
        <v>11251</v>
      </c>
      <c r="C3291" s="130" t="s">
        <v>1542</v>
      </c>
      <c r="D3291" s="129" t="s">
        <v>143</v>
      </c>
    </row>
    <row r="3292" spans="1:4">
      <c r="A3292" s="119" t="str">
        <f t="shared" si="51"/>
        <v>Trung tâm kiểm soát bệnh tật tỉnh Bắc Giang24</v>
      </c>
      <c r="B3292" s="129" t="s">
        <v>9168</v>
      </c>
      <c r="C3292" s="130" t="s">
        <v>3322</v>
      </c>
      <c r="D3292" s="129" t="s">
        <v>143</v>
      </c>
    </row>
    <row r="3293" spans="1:4">
      <c r="A3293" s="119" t="str">
        <f t="shared" si="51"/>
        <v>Phòng khám đa khoa Thanh Xuân24</v>
      </c>
      <c r="B3293" s="129" t="s">
        <v>9867</v>
      </c>
      <c r="C3293" s="130" t="s">
        <v>3319</v>
      </c>
      <c r="D3293" s="129" t="s">
        <v>143</v>
      </c>
    </row>
    <row r="3294" spans="1:4">
      <c r="A3294" s="119" t="str">
        <f t="shared" si="51"/>
        <v>Phòng khám Đa khoa Thăng Long- Công ty cổ phần y tế 108 Thăng Long24</v>
      </c>
      <c r="B3294" s="129" t="s">
        <v>9972</v>
      </c>
      <c r="C3294" s="130" t="s">
        <v>3317</v>
      </c>
      <c r="D3294" s="129" t="s">
        <v>143</v>
      </c>
    </row>
    <row r="3295" spans="1:4">
      <c r="A3295" s="119" t="str">
        <f t="shared" si="51"/>
        <v>Phòng khám đa khoa Hợp Nhất - Chi nhánh công ty TNHH Dược phẩm, vật tư và Thiết bị y tế Hợp Nhất24</v>
      </c>
      <c r="B3295" s="129" t="s">
        <v>9973</v>
      </c>
      <c r="C3295" s="130" t="s">
        <v>3316</v>
      </c>
      <c r="D3295" s="129" t="s">
        <v>143</v>
      </c>
    </row>
    <row r="3296" spans="1:4">
      <c r="A3296" s="119" t="str">
        <f t="shared" si="51"/>
        <v>Phòng khám đa khoa Xuân Mai24</v>
      </c>
      <c r="B3296" s="129" t="s">
        <v>8803</v>
      </c>
      <c r="C3296" s="130" t="s">
        <v>3314</v>
      </c>
      <c r="D3296" s="129" t="s">
        <v>143</v>
      </c>
    </row>
    <row r="3297" spans="1:4">
      <c r="A3297" s="119" t="str">
        <f t="shared" si="51"/>
        <v>Phòng khám đa khoa Khu công nghiệp Việt Yên24</v>
      </c>
      <c r="B3297" s="129" t="s">
        <v>12333</v>
      </c>
      <c r="C3297" s="130" t="s">
        <v>3313</v>
      </c>
      <c r="D3297" s="129" t="s">
        <v>143</v>
      </c>
    </row>
    <row r="3298" spans="1:4">
      <c r="A3298" s="119" t="str">
        <f t="shared" si="51"/>
        <v>Phòng khám đa khoa quốc tế An Việt24</v>
      </c>
      <c r="B3298" s="129" t="s">
        <v>12334</v>
      </c>
      <c r="C3298" s="130" t="s">
        <v>3311</v>
      </c>
      <c r="D3298" s="129" t="s">
        <v>143</v>
      </c>
    </row>
    <row r="3299" spans="1:4">
      <c r="A3299" s="119" t="str">
        <f t="shared" si="51"/>
        <v>Phòng khám đa khoa Đức Giang - Hà Nội24</v>
      </c>
      <c r="B3299" s="129" t="s">
        <v>9950</v>
      </c>
      <c r="C3299" s="130" t="s">
        <v>3310</v>
      </c>
      <c r="D3299" s="129" t="s">
        <v>143</v>
      </c>
    </row>
    <row r="3300" spans="1:4">
      <c r="A3300" s="119" t="str">
        <f t="shared" si="51"/>
        <v>Phòng khám Đa khoa Công Vĩnh24</v>
      </c>
      <c r="B3300" s="129" t="s">
        <v>10677</v>
      </c>
      <c r="C3300" s="130" t="s">
        <v>3309</v>
      </c>
      <c r="D3300" s="129" t="s">
        <v>143</v>
      </c>
    </row>
    <row r="3301" spans="1:4">
      <c r="A3301" s="119" t="str">
        <f t="shared" si="51"/>
        <v>Bệnh viện Y học cổ truyền Phúc Thượng24</v>
      </c>
      <c r="B3301" s="129" t="s">
        <v>12335</v>
      </c>
      <c r="C3301" s="130" t="s">
        <v>3308</v>
      </c>
      <c r="D3301" s="129" t="s">
        <v>143</v>
      </c>
    </row>
    <row r="3302" spans="1:4">
      <c r="A3302" s="119" t="str">
        <f t="shared" si="51"/>
        <v>Phòng khám đa khoa BS Đăng Khoa24</v>
      </c>
      <c r="B3302" s="129" t="s">
        <v>10764</v>
      </c>
      <c r="C3302" s="130" t="s">
        <v>3307</v>
      </c>
      <c r="D3302" s="129" t="s">
        <v>143</v>
      </c>
    </row>
    <row r="3303" spans="1:4">
      <c r="A3303" s="119" t="str">
        <f t="shared" si="51"/>
        <v>Phòng khám Đa khoa Mỹ Phát24</v>
      </c>
      <c r="B3303" s="129" t="s">
        <v>10788</v>
      </c>
      <c r="C3303" s="130" t="s">
        <v>3306</v>
      </c>
      <c r="D3303" s="129" t="s">
        <v>143</v>
      </c>
    </row>
    <row r="3304" spans="1:4">
      <c r="A3304" s="119" t="str">
        <f t="shared" si="51"/>
        <v>Phòng khám Đa khoa Tâm Việt - Chi Nhánh Công ty cổ phần Đông Nam Dược Bắc Giang24</v>
      </c>
      <c r="B3304" s="129" t="s">
        <v>10837</v>
      </c>
      <c r="C3304" s="130" t="s">
        <v>3305</v>
      </c>
      <c r="D3304" s="129" t="s">
        <v>143</v>
      </c>
    </row>
    <row r="3305" spans="1:4">
      <c r="A3305" s="119" t="str">
        <f t="shared" si="51"/>
        <v>Bệnh Viện YHCT Tâm Phúc thuộc chi nhánh Công ty cổ  phần Y tế Tâm Phúc24</v>
      </c>
      <c r="B3305" s="129" t="s">
        <v>11256</v>
      </c>
      <c r="C3305" s="130" t="s">
        <v>3304</v>
      </c>
      <c r="D3305" s="129" t="s">
        <v>143</v>
      </c>
    </row>
    <row r="3306" spans="1:4">
      <c r="A3306" s="119" t="str">
        <f t="shared" si="51"/>
        <v>Phòng khám đa khoa Trường Đăng 24</v>
      </c>
      <c r="B3306" s="129" t="s">
        <v>12336</v>
      </c>
      <c r="C3306" s="130" t="s">
        <v>3302</v>
      </c>
      <c r="D3306" s="129" t="s">
        <v>143</v>
      </c>
    </row>
    <row r="3307" spans="1:4">
      <c r="A3307" s="119" t="str">
        <f t="shared" si="51"/>
        <v>Phòng khám đa khoa Lan Sơn24</v>
      </c>
      <c r="B3307" s="129" t="s">
        <v>10873</v>
      </c>
      <c r="C3307" s="130" t="s">
        <v>3303</v>
      </c>
      <c r="D3307" s="129" t="s">
        <v>143</v>
      </c>
    </row>
    <row r="3308" spans="1:4">
      <c r="A3308" s="119" t="str">
        <f t="shared" si="51"/>
        <v>Phòng khám đa khoa An Hà24</v>
      </c>
      <c r="B3308" s="129" t="s">
        <v>11257</v>
      </c>
      <c r="C3308" s="130" t="s">
        <v>1307</v>
      </c>
      <c r="D3308" s="129" t="s">
        <v>143</v>
      </c>
    </row>
    <row r="3309" spans="1:4">
      <c r="A3309" s="119" t="str">
        <f t="shared" si="51"/>
        <v>Bệnh viện YHCT Hùng Vương24</v>
      </c>
      <c r="B3309" s="129" t="s">
        <v>11258</v>
      </c>
      <c r="C3309" s="130" t="s">
        <v>2244</v>
      </c>
      <c r="D3309" s="129" t="s">
        <v>143</v>
      </c>
    </row>
    <row r="3310" spans="1:4">
      <c r="A3310" s="119" t="str">
        <f t="shared" si="51"/>
        <v>Phòng khám đa khoa An Bình24</v>
      </c>
      <c r="B3310" s="129" t="s">
        <v>3886</v>
      </c>
      <c r="C3310" s="130" t="s">
        <v>2101</v>
      </c>
      <c r="D3310" s="129" t="s">
        <v>143</v>
      </c>
    </row>
    <row r="3311" spans="1:4">
      <c r="A3311" s="119" t="str">
        <f t="shared" si="51"/>
        <v>Phòng Khám đa khoa Trung Tín24</v>
      </c>
      <c r="B3311" s="129" t="s">
        <v>11577</v>
      </c>
      <c r="C3311" s="130" t="s">
        <v>2099</v>
      </c>
      <c r="D3311" s="129" t="s">
        <v>143</v>
      </c>
    </row>
    <row r="3312" spans="1:4">
      <c r="A3312" s="119" t="str">
        <f t="shared" si="51"/>
        <v>Phòng khám đa khoa chất lượng cao Tuệ Tâm24</v>
      </c>
      <c r="B3312" s="129" t="s">
        <v>12337</v>
      </c>
      <c r="C3312" s="130" t="s">
        <v>2103</v>
      </c>
      <c r="D3312" s="129" t="s">
        <v>143</v>
      </c>
    </row>
    <row r="3313" spans="1:4">
      <c r="A3313" s="119" t="str">
        <f t="shared" si="51"/>
        <v xml:space="preserve"> Bệnh viện đa khoa Anh Quất cơ sở 224</v>
      </c>
      <c r="B3313" s="129" t="s">
        <v>12338</v>
      </c>
      <c r="C3313" s="130" t="s">
        <v>2093</v>
      </c>
      <c r="D3313" s="129" t="s">
        <v>143</v>
      </c>
    </row>
    <row r="3314" spans="1:4">
      <c r="A3314" s="119" t="str">
        <f t="shared" si="51"/>
        <v>Phòng Khám Đa Khoa Bắc Lý24</v>
      </c>
      <c r="B3314" s="129" t="s">
        <v>12339</v>
      </c>
      <c r="C3314" s="130" t="s">
        <v>2091</v>
      </c>
      <c r="D3314" s="129" t="s">
        <v>143</v>
      </c>
    </row>
    <row r="3315" spans="1:4">
      <c r="A3315" s="119" t="str">
        <f t="shared" si="51"/>
        <v>Phòng khám Đa khoa Mỹ Phát-Phì Điền24</v>
      </c>
      <c r="B3315" s="129" t="s">
        <v>12340</v>
      </c>
      <c r="C3315" s="130" t="s">
        <v>4893</v>
      </c>
      <c r="D3315" s="129" t="s">
        <v>143</v>
      </c>
    </row>
    <row r="3316" spans="1:4">
      <c r="A3316" s="119" t="str">
        <f t="shared" si="51"/>
        <v>Bệnh viện đa khoa tỉnh Phú Thọ25</v>
      </c>
      <c r="B3316" s="129" t="s">
        <v>3713</v>
      </c>
      <c r="C3316" s="130" t="s">
        <v>1559</v>
      </c>
      <c r="D3316" s="129" t="s">
        <v>144</v>
      </c>
    </row>
    <row r="3317" spans="1:4">
      <c r="A3317" s="119" t="str">
        <f t="shared" si="51"/>
        <v>Bệnh viện đa khoa thị xã Phú Thọ25</v>
      </c>
      <c r="B3317" s="129" t="s">
        <v>3712</v>
      </c>
      <c r="C3317" s="130" t="s">
        <v>1558</v>
      </c>
      <c r="D3317" s="129" t="s">
        <v>144</v>
      </c>
    </row>
    <row r="3318" spans="1:4">
      <c r="A3318" s="119" t="str">
        <f t="shared" si="51"/>
        <v>Bệnh viện Y Dược cổ truyền và Phục hồi chức năng tỉnh Phú Thọ25</v>
      </c>
      <c r="B3318" s="129" t="s">
        <v>10647</v>
      </c>
      <c r="C3318" s="130" t="s">
        <v>1556</v>
      </c>
      <c r="D3318" s="129" t="s">
        <v>144</v>
      </c>
    </row>
    <row r="3319" spans="1:4">
      <c r="A3319" s="119" t="str">
        <f t="shared" si="51"/>
        <v>Trung tâm y tế huyện Lâm Thao25</v>
      </c>
      <c r="B3319" s="129" t="s">
        <v>3507</v>
      </c>
      <c r="C3319" s="130" t="s">
        <v>1554</v>
      </c>
      <c r="D3319" s="129" t="s">
        <v>144</v>
      </c>
    </row>
    <row r="3320" spans="1:4">
      <c r="A3320" s="119" t="str">
        <f t="shared" si="51"/>
        <v>Trung tâm y tế huyện Thanh Thủy25</v>
      </c>
      <c r="B3320" s="129" t="s">
        <v>3511</v>
      </c>
      <c r="C3320" s="130" t="s">
        <v>1553</v>
      </c>
      <c r="D3320" s="129" t="s">
        <v>144</v>
      </c>
    </row>
    <row r="3321" spans="1:4">
      <c r="A3321" s="119" t="str">
        <f t="shared" si="51"/>
        <v>Trung tâm y tế huyện Phù Ninh25</v>
      </c>
      <c r="B3321" s="129" t="s">
        <v>3518</v>
      </c>
      <c r="C3321" s="130" t="s">
        <v>1549</v>
      </c>
      <c r="D3321" s="129" t="s">
        <v>144</v>
      </c>
    </row>
    <row r="3322" spans="1:4">
      <c r="A3322" s="119" t="str">
        <f t="shared" si="51"/>
        <v>Trung tâm y tế huyện Tam Nông25</v>
      </c>
      <c r="B3322" s="129" t="s">
        <v>3509</v>
      </c>
      <c r="C3322" s="130" t="s">
        <v>73</v>
      </c>
      <c r="D3322" s="129" t="s">
        <v>144</v>
      </c>
    </row>
    <row r="3323" spans="1:4">
      <c r="A3323" s="119" t="str">
        <f t="shared" si="51"/>
        <v>Trung tâm y tế huyện Thanh Sơn25</v>
      </c>
      <c r="B3323" s="129" t="s">
        <v>3513</v>
      </c>
      <c r="C3323" s="130" t="s">
        <v>1548</v>
      </c>
      <c r="D3323" s="129" t="s">
        <v>144</v>
      </c>
    </row>
    <row r="3324" spans="1:4">
      <c r="A3324" s="119" t="str">
        <f t="shared" si="51"/>
        <v>Trung tâm y tế huyện Cẩm Khê25</v>
      </c>
      <c r="B3324" s="129" t="s">
        <v>3516</v>
      </c>
      <c r="C3324" s="130" t="s">
        <v>1547</v>
      </c>
      <c r="D3324" s="129" t="s">
        <v>144</v>
      </c>
    </row>
    <row r="3325" spans="1:4">
      <c r="A3325" s="119" t="str">
        <f t="shared" si="51"/>
        <v>Trung tâm y tế huyện Yên Lập25</v>
      </c>
      <c r="B3325" s="129" t="s">
        <v>3515</v>
      </c>
      <c r="C3325" s="130" t="s">
        <v>1546</v>
      </c>
      <c r="D3325" s="129" t="s">
        <v>144</v>
      </c>
    </row>
    <row r="3326" spans="1:4">
      <c r="A3326" s="119" t="str">
        <f t="shared" si="51"/>
        <v>Trung tâm y tế huyện Thanh Ba25</v>
      </c>
      <c r="B3326" s="129" t="s">
        <v>3505</v>
      </c>
      <c r="C3326" s="130" t="s">
        <v>1545</v>
      </c>
      <c r="D3326" s="129" t="s">
        <v>144</v>
      </c>
    </row>
    <row r="3327" spans="1:4">
      <c r="A3327" s="119" t="str">
        <f t="shared" si="51"/>
        <v>Trung tâm y tế huyện Hạ Hoà25</v>
      </c>
      <c r="B3327" s="129" t="s">
        <v>10648</v>
      </c>
      <c r="C3327" s="130" t="s">
        <v>1544</v>
      </c>
      <c r="D3327" s="129" t="s">
        <v>144</v>
      </c>
    </row>
    <row r="3328" spans="1:4">
      <c r="A3328" s="119" t="str">
        <f t="shared" si="51"/>
        <v>Trung tâm y tế huyện Đoan Hùng25</v>
      </c>
      <c r="B3328" s="129" t="s">
        <v>3517</v>
      </c>
      <c r="C3328" s="130" t="s">
        <v>1543</v>
      </c>
      <c r="D3328" s="129" t="s">
        <v>144</v>
      </c>
    </row>
    <row r="3329" spans="1:4">
      <c r="A3329" s="119" t="str">
        <f t="shared" si="51"/>
        <v>Bệnh viện Xây dựng Việt Trì25</v>
      </c>
      <c r="B3329" s="129" t="s">
        <v>3711</v>
      </c>
      <c r="C3329" s="130" t="s">
        <v>1541</v>
      </c>
      <c r="D3329" s="129" t="s">
        <v>144</v>
      </c>
    </row>
    <row r="3330" spans="1:4">
      <c r="A3330" s="119" t="str">
        <f t="shared" si="51"/>
        <v>Phòng khám đa khoa Công ty cổ phần Supe Phốt phát và Hóa chất Lâm Thao25</v>
      </c>
      <c r="B3330" s="129" t="s">
        <v>8901</v>
      </c>
      <c r="C3330" s="130" t="s">
        <v>1534</v>
      </c>
      <c r="D3330" s="129" t="s">
        <v>144</v>
      </c>
    </row>
    <row r="3331" spans="1:4">
      <c r="A3331" s="119" t="str">
        <f t="shared" ref="A3331:A3394" si="52">B3331&amp;D3331</f>
        <v>Phòng khám đa khoa - Trung tâm kiểm soát bệnh tật tỉnh Phú Thọ25</v>
      </c>
      <c r="B3331" s="129" t="s">
        <v>9642</v>
      </c>
      <c r="C3331" s="130" t="s">
        <v>1510</v>
      </c>
      <c r="D3331" s="129" t="s">
        <v>144</v>
      </c>
    </row>
    <row r="3332" spans="1:4">
      <c r="A3332" s="119" t="str">
        <f t="shared" si="52"/>
        <v>Trung tâm y tế huyện Tân Sơn25</v>
      </c>
      <c r="B3332" s="129" t="s">
        <v>3514</v>
      </c>
      <c r="C3332" s="130" t="s">
        <v>1509</v>
      </c>
      <c r="D3332" s="129" t="s">
        <v>144</v>
      </c>
    </row>
    <row r="3333" spans="1:4">
      <c r="A3333" s="119" t="str">
        <f t="shared" si="52"/>
        <v>Trạm y tế phường Dữu Lâu25</v>
      </c>
      <c r="B3333" s="129" t="s">
        <v>3710</v>
      </c>
      <c r="C3333" s="130" t="s">
        <v>1507</v>
      </c>
      <c r="D3333" s="129" t="s">
        <v>144</v>
      </c>
    </row>
    <row r="3334" spans="1:4">
      <c r="A3334" s="119" t="str">
        <f t="shared" si="52"/>
        <v>Trạm y tế phường Vân Cơ25</v>
      </c>
      <c r="B3334" s="129" t="s">
        <v>3709</v>
      </c>
      <c r="C3334" s="130" t="s">
        <v>1506</v>
      </c>
      <c r="D3334" s="129" t="s">
        <v>144</v>
      </c>
    </row>
    <row r="3335" spans="1:4">
      <c r="A3335" s="119" t="str">
        <f t="shared" si="52"/>
        <v>Trạm y tế phường Nông Trang25</v>
      </c>
      <c r="B3335" s="129" t="s">
        <v>3708</v>
      </c>
      <c r="C3335" s="130" t="s">
        <v>1505</v>
      </c>
      <c r="D3335" s="129" t="s">
        <v>144</v>
      </c>
    </row>
    <row r="3336" spans="1:4">
      <c r="A3336" s="119" t="str">
        <f t="shared" si="52"/>
        <v>Trạm y tế phường Tân Dân25</v>
      </c>
      <c r="B3336" s="129" t="s">
        <v>3707</v>
      </c>
      <c r="C3336" s="130" t="s">
        <v>1504</v>
      </c>
      <c r="D3336" s="129" t="s">
        <v>144</v>
      </c>
    </row>
    <row r="3337" spans="1:4">
      <c r="A3337" s="119" t="str">
        <f t="shared" si="52"/>
        <v>Trạm y tế phường Gia Cẩm25</v>
      </c>
      <c r="B3337" s="129" t="s">
        <v>3706</v>
      </c>
      <c r="C3337" s="130" t="s">
        <v>1503</v>
      </c>
      <c r="D3337" s="129" t="s">
        <v>144</v>
      </c>
    </row>
    <row r="3338" spans="1:4">
      <c r="A3338" s="119" t="str">
        <f t="shared" si="52"/>
        <v>Trạm y tế phường Tiên Cát25</v>
      </c>
      <c r="B3338" s="129" t="s">
        <v>3705</v>
      </c>
      <c r="C3338" s="130" t="s">
        <v>1502</v>
      </c>
      <c r="D3338" s="129" t="s">
        <v>144</v>
      </c>
    </row>
    <row r="3339" spans="1:4">
      <c r="A3339" s="119" t="str">
        <f t="shared" si="52"/>
        <v>Trạm y tế phường Thọ Sơn25</v>
      </c>
      <c r="B3339" s="129" t="s">
        <v>3704</v>
      </c>
      <c r="C3339" s="130" t="s">
        <v>1501</v>
      </c>
      <c r="D3339" s="129" t="s">
        <v>144</v>
      </c>
    </row>
    <row r="3340" spans="1:4">
      <c r="A3340" s="119" t="str">
        <f t="shared" si="52"/>
        <v>Trạm y tế phường Thanh Miếu25</v>
      </c>
      <c r="B3340" s="129" t="s">
        <v>3703</v>
      </c>
      <c r="C3340" s="130" t="s">
        <v>1500</v>
      </c>
      <c r="D3340" s="129" t="s">
        <v>144</v>
      </c>
    </row>
    <row r="3341" spans="1:4">
      <c r="A3341" s="119" t="str">
        <f t="shared" si="52"/>
        <v>Trạm y tế phường Bạch Hạc25</v>
      </c>
      <c r="B3341" s="129" t="s">
        <v>3702</v>
      </c>
      <c r="C3341" s="130" t="s">
        <v>1499</v>
      </c>
      <c r="D3341" s="129" t="s">
        <v>144</v>
      </c>
    </row>
    <row r="3342" spans="1:4">
      <c r="A3342" s="119" t="str">
        <f t="shared" si="52"/>
        <v>Trạm y tế phường Bến Gót25</v>
      </c>
      <c r="B3342" s="129" t="s">
        <v>3701</v>
      </c>
      <c r="C3342" s="130" t="s">
        <v>1498</v>
      </c>
      <c r="D3342" s="129" t="s">
        <v>144</v>
      </c>
    </row>
    <row r="3343" spans="1:4">
      <c r="A3343" s="119" t="str">
        <f t="shared" si="52"/>
        <v>Trạm y tế phường Vân Phú25</v>
      </c>
      <c r="B3343" s="129" t="s">
        <v>10224</v>
      </c>
      <c r="C3343" s="130" t="s">
        <v>1497</v>
      </c>
      <c r="D3343" s="129" t="s">
        <v>144</v>
      </c>
    </row>
    <row r="3344" spans="1:4">
      <c r="A3344" s="119" t="str">
        <f t="shared" si="52"/>
        <v>Trạm y tế xã Phượng Lâu25</v>
      </c>
      <c r="B3344" s="129" t="s">
        <v>3700</v>
      </c>
      <c r="C3344" s="130" t="s">
        <v>1496</v>
      </c>
      <c r="D3344" s="129" t="s">
        <v>144</v>
      </c>
    </row>
    <row r="3345" spans="1:4">
      <c r="A3345" s="119" t="str">
        <f t="shared" si="52"/>
        <v>Trạm y tế xã Thụy Vân25</v>
      </c>
      <c r="B3345" s="129" t="s">
        <v>3699</v>
      </c>
      <c r="C3345" s="130" t="s">
        <v>1495</v>
      </c>
      <c r="D3345" s="129" t="s">
        <v>144</v>
      </c>
    </row>
    <row r="3346" spans="1:4">
      <c r="A3346" s="119" t="str">
        <f t="shared" si="52"/>
        <v>Trạm y tế phường Minh Phương25</v>
      </c>
      <c r="B3346" s="129" t="s">
        <v>3698</v>
      </c>
      <c r="C3346" s="130" t="s">
        <v>1493</v>
      </c>
      <c r="D3346" s="129" t="s">
        <v>144</v>
      </c>
    </row>
    <row r="3347" spans="1:4">
      <c r="A3347" s="119" t="str">
        <f t="shared" si="52"/>
        <v>Trạm y tế xã Trưng Vương25</v>
      </c>
      <c r="B3347" s="129" t="s">
        <v>1835</v>
      </c>
      <c r="C3347" s="130" t="s">
        <v>1492</v>
      </c>
      <c r="D3347" s="129" t="s">
        <v>144</v>
      </c>
    </row>
    <row r="3348" spans="1:4">
      <c r="A3348" s="119" t="str">
        <f t="shared" si="52"/>
        <v>Trạm y tế phường Minh Nông25</v>
      </c>
      <c r="B3348" s="129" t="s">
        <v>3697</v>
      </c>
      <c r="C3348" s="130" t="s">
        <v>1491</v>
      </c>
      <c r="D3348" s="129" t="s">
        <v>144</v>
      </c>
    </row>
    <row r="3349" spans="1:4">
      <c r="A3349" s="119" t="str">
        <f t="shared" si="52"/>
        <v>Trạm y tế xã Sông Lô25</v>
      </c>
      <c r="B3349" s="129" t="s">
        <v>3696</v>
      </c>
      <c r="C3349" s="130" t="s">
        <v>1490</v>
      </c>
      <c r="D3349" s="129" t="s">
        <v>144</v>
      </c>
    </row>
    <row r="3350" spans="1:4">
      <c r="A3350" s="119" t="str">
        <f t="shared" si="52"/>
        <v>Trạm y tế phường Hùng Vương25</v>
      </c>
      <c r="B3350" s="129" t="s">
        <v>3695</v>
      </c>
      <c r="C3350" s="130" t="s">
        <v>1487</v>
      </c>
      <c r="D3350" s="129" t="s">
        <v>144</v>
      </c>
    </row>
    <row r="3351" spans="1:4">
      <c r="A3351" s="119" t="str">
        <f t="shared" si="52"/>
        <v>Trạm y tế phường Phong Châu25</v>
      </c>
      <c r="B3351" s="129" t="s">
        <v>3694</v>
      </c>
      <c r="C3351" s="130" t="s">
        <v>1486</v>
      </c>
      <c r="D3351" s="129" t="s">
        <v>144</v>
      </c>
    </row>
    <row r="3352" spans="1:4">
      <c r="A3352" s="119" t="str">
        <f t="shared" si="52"/>
        <v>Trạm y tế phường Âu Cơ25</v>
      </c>
      <c r="B3352" s="129" t="s">
        <v>3693</v>
      </c>
      <c r="C3352" s="130" t="s">
        <v>1485</v>
      </c>
      <c r="D3352" s="129" t="s">
        <v>144</v>
      </c>
    </row>
    <row r="3353" spans="1:4">
      <c r="A3353" s="119" t="str">
        <f t="shared" si="52"/>
        <v>Trạm y tế xã Hà Lộc25</v>
      </c>
      <c r="B3353" s="129" t="s">
        <v>3692</v>
      </c>
      <c r="C3353" s="130" t="s">
        <v>1484</v>
      </c>
      <c r="D3353" s="129" t="s">
        <v>144</v>
      </c>
    </row>
    <row r="3354" spans="1:4">
      <c r="A3354" s="119" t="str">
        <f t="shared" si="52"/>
        <v>Trạm y tế xã Phú Hộ25</v>
      </c>
      <c r="B3354" s="129" t="s">
        <v>3691</v>
      </c>
      <c r="C3354" s="130" t="s">
        <v>1483</v>
      </c>
      <c r="D3354" s="129" t="s">
        <v>144</v>
      </c>
    </row>
    <row r="3355" spans="1:4">
      <c r="A3355" s="119" t="str">
        <f t="shared" si="52"/>
        <v>Trạm y tế xã Văn Lung25</v>
      </c>
      <c r="B3355" s="129" t="s">
        <v>3690</v>
      </c>
      <c r="C3355" s="130" t="s">
        <v>1482</v>
      </c>
      <c r="D3355" s="129" t="s">
        <v>144</v>
      </c>
    </row>
    <row r="3356" spans="1:4">
      <c r="A3356" s="119" t="str">
        <f t="shared" si="52"/>
        <v>Trạm y tế xã Thanh Minh25</v>
      </c>
      <c r="B3356" s="129" t="s">
        <v>2444</v>
      </c>
      <c r="C3356" s="130" t="s">
        <v>1480</v>
      </c>
      <c r="D3356" s="129" t="s">
        <v>144</v>
      </c>
    </row>
    <row r="3357" spans="1:4">
      <c r="A3357" s="119" t="str">
        <f t="shared" si="52"/>
        <v>Trạm y tế xã Hà Thạch25</v>
      </c>
      <c r="B3357" s="129" t="s">
        <v>3689</v>
      </c>
      <c r="C3357" s="130" t="s">
        <v>1479</v>
      </c>
      <c r="D3357" s="129" t="s">
        <v>144</v>
      </c>
    </row>
    <row r="3358" spans="1:4">
      <c r="A3358" s="119" t="str">
        <f t="shared" si="52"/>
        <v>Trạm y tế thị trấn Đoan Hùng25</v>
      </c>
      <c r="B3358" s="129" t="s">
        <v>3688</v>
      </c>
      <c r="C3358" s="130" t="s">
        <v>1477</v>
      </c>
      <c r="D3358" s="129" t="s">
        <v>144</v>
      </c>
    </row>
    <row r="3359" spans="1:4">
      <c r="A3359" s="119" t="str">
        <f t="shared" si="52"/>
        <v>Trạm y tế xã Bằng Luân25</v>
      </c>
      <c r="B3359" s="129" t="s">
        <v>3686</v>
      </c>
      <c r="C3359" s="130" t="s">
        <v>1472</v>
      </c>
      <c r="D3359" s="129" t="s">
        <v>144</v>
      </c>
    </row>
    <row r="3360" spans="1:4">
      <c r="A3360" s="119" t="str">
        <f t="shared" si="52"/>
        <v>Trạm y tế xã Vân Du25</v>
      </c>
      <c r="B3360" s="129" t="s">
        <v>3685</v>
      </c>
      <c r="C3360" s="130" t="s">
        <v>1471</v>
      </c>
      <c r="D3360" s="129" t="s">
        <v>144</v>
      </c>
    </row>
    <row r="3361" spans="1:4">
      <c r="A3361" s="119" t="str">
        <f t="shared" si="52"/>
        <v>Trạm y tế xã Minh Lương25</v>
      </c>
      <c r="B3361" s="129" t="s">
        <v>3683</v>
      </c>
      <c r="C3361" s="130" t="s">
        <v>1468</v>
      </c>
      <c r="D3361" s="129" t="s">
        <v>144</v>
      </c>
    </row>
    <row r="3362" spans="1:4">
      <c r="A3362" s="119" t="str">
        <f t="shared" si="52"/>
        <v>Trạm y tế xã Bằng Doãn25</v>
      </c>
      <c r="B3362" s="129" t="s">
        <v>3682</v>
      </c>
      <c r="C3362" s="130" t="s">
        <v>1467</v>
      </c>
      <c r="D3362" s="129" t="s">
        <v>144</v>
      </c>
    </row>
    <row r="3363" spans="1:4">
      <c r="A3363" s="119" t="str">
        <f t="shared" si="52"/>
        <v>Trạm y tế Xã Chí Đám25</v>
      </c>
      <c r="B3363" s="129" t="s">
        <v>3681</v>
      </c>
      <c r="C3363" s="130" t="s">
        <v>1466</v>
      </c>
      <c r="D3363" s="129" t="s">
        <v>144</v>
      </c>
    </row>
    <row r="3364" spans="1:4">
      <c r="A3364" s="119" t="str">
        <f t="shared" si="52"/>
        <v>Trạm y tế xã Phúc Lai25</v>
      </c>
      <c r="B3364" s="129" t="s">
        <v>3680</v>
      </c>
      <c r="C3364" s="130" t="s">
        <v>1464</v>
      </c>
      <c r="D3364" s="129" t="s">
        <v>144</v>
      </c>
    </row>
    <row r="3365" spans="1:4">
      <c r="A3365" s="119" t="str">
        <f t="shared" si="52"/>
        <v>Trạm y tế xã Ngọc Quan25</v>
      </c>
      <c r="B3365" s="129" t="s">
        <v>3679</v>
      </c>
      <c r="C3365" s="130" t="s">
        <v>1462</v>
      </c>
      <c r="D3365" s="129" t="s">
        <v>144</v>
      </c>
    </row>
    <row r="3366" spans="1:4">
      <c r="A3366" s="119" t="str">
        <f t="shared" si="52"/>
        <v>Trạm y tế xã Sóc Đăng25</v>
      </c>
      <c r="B3366" s="129" t="s">
        <v>3677</v>
      </c>
      <c r="C3366" s="130" t="s">
        <v>1459</v>
      </c>
      <c r="D3366" s="129" t="s">
        <v>144</v>
      </c>
    </row>
    <row r="3367" spans="1:4">
      <c r="A3367" s="119" t="str">
        <f t="shared" si="52"/>
        <v>Trạm y tế xã Tây Cốc25</v>
      </c>
      <c r="B3367" s="129" t="s">
        <v>3676</v>
      </c>
      <c r="C3367" s="130" t="s">
        <v>1457</v>
      </c>
      <c r="D3367" s="129" t="s">
        <v>144</v>
      </c>
    </row>
    <row r="3368" spans="1:4">
      <c r="A3368" s="119" t="str">
        <f t="shared" si="52"/>
        <v>Trạm y tế xã Yên Kiện25</v>
      </c>
      <c r="B3368" s="129" t="s">
        <v>3675</v>
      </c>
      <c r="C3368" s="130" t="s">
        <v>1456</v>
      </c>
      <c r="D3368" s="129" t="s">
        <v>144</v>
      </c>
    </row>
    <row r="3369" spans="1:4">
      <c r="A3369" s="119" t="str">
        <f t="shared" si="52"/>
        <v>Trạm y tế xã Hùng Long25</v>
      </c>
      <c r="B3369" s="129" t="s">
        <v>3674</v>
      </c>
      <c r="C3369" s="130" t="s">
        <v>1455</v>
      </c>
      <c r="D3369" s="129" t="s">
        <v>144</v>
      </c>
    </row>
    <row r="3370" spans="1:4">
      <c r="A3370" s="119" t="str">
        <f t="shared" si="52"/>
        <v>Trạm y tế xã Vụ Quang25</v>
      </c>
      <c r="B3370" s="129" t="s">
        <v>3673</v>
      </c>
      <c r="C3370" s="130" t="s">
        <v>1454</v>
      </c>
      <c r="D3370" s="129" t="s">
        <v>144</v>
      </c>
    </row>
    <row r="3371" spans="1:4">
      <c r="A3371" s="119" t="str">
        <f t="shared" si="52"/>
        <v>Trạm y tế xã Vân Đồn25</v>
      </c>
      <c r="B3371" s="129" t="s">
        <v>3672</v>
      </c>
      <c r="C3371" s="130" t="s">
        <v>1453</v>
      </c>
      <c r="D3371" s="129" t="s">
        <v>144</v>
      </c>
    </row>
    <row r="3372" spans="1:4">
      <c r="A3372" s="119" t="str">
        <f t="shared" si="52"/>
        <v>Trạm y tế xã Tiêu Sơn25</v>
      </c>
      <c r="B3372" s="129" t="s">
        <v>3671</v>
      </c>
      <c r="C3372" s="130" t="s">
        <v>1452</v>
      </c>
      <c r="D3372" s="129" t="s">
        <v>144</v>
      </c>
    </row>
    <row r="3373" spans="1:4">
      <c r="A3373" s="119" t="str">
        <f t="shared" si="52"/>
        <v>Trạm y tế Xã Minh Tiến25</v>
      </c>
      <c r="B3373" s="129" t="s">
        <v>2761</v>
      </c>
      <c r="C3373" s="130" t="s">
        <v>1451</v>
      </c>
      <c r="D3373" s="129" t="s">
        <v>144</v>
      </c>
    </row>
    <row r="3374" spans="1:4">
      <c r="A3374" s="119" t="str">
        <f t="shared" si="52"/>
        <v>Trạm y tế xã Minh Phú25</v>
      </c>
      <c r="B3374" s="129" t="s">
        <v>3670</v>
      </c>
      <c r="C3374" s="130" t="s">
        <v>1450</v>
      </c>
      <c r="D3374" s="129" t="s">
        <v>144</v>
      </c>
    </row>
    <row r="3375" spans="1:4">
      <c r="A3375" s="119" t="str">
        <f t="shared" si="52"/>
        <v>Trạm y tế xã Chân Mộng25</v>
      </c>
      <c r="B3375" s="129" t="s">
        <v>3669</v>
      </c>
      <c r="C3375" s="130" t="s">
        <v>1449</v>
      </c>
      <c r="D3375" s="129" t="s">
        <v>144</v>
      </c>
    </row>
    <row r="3376" spans="1:4">
      <c r="A3376" s="119" t="str">
        <f t="shared" si="52"/>
        <v>Trạm y tế xã Ca Đình25</v>
      </c>
      <c r="B3376" s="129" t="s">
        <v>3668</v>
      </c>
      <c r="C3376" s="130" t="s">
        <v>1448</v>
      </c>
      <c r="D3376" s="129" t="s">
        <v>144</v>
      </c>
    </row>
    <row r="3377" spans="1:4">
      <c r="A3377" s="119" t="str">
        <f t="shared" si="52"/>
        <v>Trạm y tế thị trấn Hạ Hoà25</v>
      </c>
      <c r="B3377" s="129" t="s">
        <v>3667</v>
      </c>
      <c r="C3377" s="130" t="s">
        <v>1447</v>
      </c>
      <c r="D3377" s="129" t="s">
        <v>144</v>
      </c>
    </row>
    <row r="3378" spans="1:4">
      <c r="A3378" s="119" t="str">
        <f t="shared" si="52"/>
        <v>Trạm y tế xã Đại Phạm25</v>
      </c>
      <c r="B3378" s="129" t="s">
        <v>3666</v>
      </c>
      <c r="C3378" s="130" t="s">
        <v>1446</v>
      </c>
      <c r="D3378" s="129" t="s">
        <v>144</v>
      </c>
    </row>
    <row r="3379" spans="1:4">
      <c r="A3379" s="119" t="str">
        <f t="shared" si="52"/>
        <v>Trạm y tế xã Hà Lương25</v>
      </c>
      <c r="B3379" s="129" t="s">
        <v>3665</v>
      </c>
      <c r="C3379" s="130" t="s">
        <v>1443</v>
      </c>
      <c r="D3379" s="129" t="s">
        <v>144</v>
      </c>
    </row>
    <row r="3380" spans="1:4">
      <c r="A3380" s="119" t="str">
        <f t="shared" si="52"/>
        <v>Trạm y tế xã Đan Thượng25</v>
      </c>
      <c r="B3380" s="129" t="s">
        <v>3663</v>
      </c>
      <c r="C3380" s="130" t="s">
        <v>1439</v>
      </c>
      <c r="D3380" s="129" t="s">
        <v>144</v>
      </c>
    </row>
    <row r="3381" spans="1:4">
      <c r="A3381" s="119" t="str">
        <f t="shared" si="52"/>
        <v>Trạm y tế xã Hiền Lương25</v>
      </c>
      <c r="B3381" s="129" t="s">
        <v>2994</v>
      </c>
      <c r="C3381" s="130" t="s">
        <v>1438</v>
      </c>
      <c r="D3381" s="129" t="s">
        <v>144</v>
      </c>
    </row>
    <row r="3382" spans="1:4">
      <c r="A3382" s="119" t="str">
        <f t="shared" si="52"/>
        <v>Trạm y tế xã Phương Viên25</v>
      </c>
      <c r="B3382" s="129" t="s">
        <v>1971</v>
      </c>
      <c r="C3382" s="130" t="s">
        <v>1435</v>
      </c>
      <c r="D3382" s="129" t="s">
        <v>144</v>
      </c>
    </row>
    <row r="3383" spans="1:4">
      <c r="A3383" s="119" t="str">
        <f t="shared" si="52"/>
        <v>Trạm y tế Xã Gia Điền25</v>
      </c>
      <c r="B3383" s="129" t="s">
        <v>3662</v>
      </c>
      <c r="C3383" s="130" t="s">
        <v>1434</v>
      </c>
      <c r="D3383" s="129" t="s">
        <v>144</v>
      </c>
    </row>
    <row r="3384" spans="1:4">
      <c r="A3384" s="119" t="str">
        <f t="shared" si="52"/>
        <v>Trạm y tế xã Ấm Hạ25</v>
      </c>
      <c r="B3384" s="129" t="s">
        <v>9766</v>
      </c>
      <c r="C3384" s="130" t="s">
        <v>1432</v>
      </c>
      <c r="D3384" s="129" t="s">
        <v>144</v>
      </c>
    </row>
    <row r="3385" spans="1:4">
      <c r="A3385" s="119" t="str">
        <f t="shared" si="52"/>
        <v>Trạm y tế xã Hương Xạ25</v>
      </c>
      <c r="B3385" s="129" t="s">
        <v>3661</v>
      </c>
      <c r="C3385" s="130" t="s">
        <v>1429</v>
      </c>
      <c r="D3385" s="129" t="s">
        <v>144</v>
      </c>
    </row>
    <row r="3386" spans="1:4">
      <c r="A3386" s="119" t="str">
        <f t="shared" si="52"/>
        <v>Trạm y tế xã Xuân Áng25</v>
      </c>
      <c r="B3386" s="129" t="s">
        <v>9767</v>
      </c>
      <c r="C3386" s="130" t="s">
        <v>1427</v>
      </c>
      <c r="D3386" s="129" t="s">
        <v>144</v>
      </c>
    </row>
    <row r="3387" spans="1:4">
      <c r="A3387" s="119" t="str">
        <f t="shared" si="52"/>
        <v>Trạm y tế xã Yên Kỳ25</v>
      </c>
      <c r="B3387" s="129" t="s">
        <v>3660</v>
      </c>
      <c r="C3387" s="130" t="s">
        <v>1426</v>
      </c>
      <c r="D3387" s="129" t="s">
        <v>144</v>
      </c>
    </row>
    <row r="3388" spans="1:4">
      <c r="A3388" s="119" t="str">
        <f t="shared" si="52"/>
        <v>Trạm y tế xã Minh Hạc25</v>
      </c>
      <c r="B3388" s="129" t="s">
        <v>3659</v>
      </c>
      <c r="C3388" s="130" t="s">
        <v>1424</v>
      </c>
      <c r="D3388" s="129" t="s">
        <v>144</v>
      </c>
    </row>
    <row r="3389" spans="1:4">
      <c r="A3389" s="119" t="str">
        <f t="shared" si="52"/>
        <v>Trạm y tế xã Lang Sơn25</v>
      </c>
      <c r="B3389" s="129" t="s">
        <v>3658</v>
      </c>
      <c r="C3389" s="130" t="s">
        <v>1423</v>
      </c>
      <c r="D3389" s="129" t="s">
        <v>144</v>
      </c>
    </row>
    <row r="3390" spans="1:4">
      <c r="A3390" s="119" t="str">
        <f t="shared" si="52"/>
        <v>Trạm y tế xã Bằng Giã25</v>
      </c>
      <c r="B3390" s="129" t="s">
        <v>3657</v>
      </c>
      <c r="C3390" s="130" t="s">
        <v>1421</v>
      </c>
      <c r="D3390" s="129" t="s">
        <v>144</v>
      </c>
    </row>
    <row r="3391" spans="1:4">
      <c r="A3391" s="119" t="str">
        <f t="shared" si="52"/>
        <v>Trạm y tế xã Yên Luật25</v>
      </c>
      <c r="B3391" s="129" t="s">
        <v>3656</v>
      </c>
      <c r="C3391" s="130" t="s">
        <v>1420</v>
      </c>
      <c r="D3391" s="129" t="s">
        <v>144</v>
      </c>
    </row>
    <row r="3392" spans="1:4">
      <c r="A3392" s="119" t="str">
        <f t="shared" si="52"/>
        <v>Trạm y tế xã Vô Tranh25</v>
      </c>
      <c r="B3392" s="129" t="s">
        <v>3102</v>
      </c>
      <c r="C3392" s="130" t="s">
        <v>1419</v>
      </c>
      <c r="D3392" s="129" t="s">
        <v>144</v>
      </c>
    </row>
    <row r="3393" spans="1:4">
      <c r="A3393" s="119" t="str">
        <f t="shared" si="52"/>
        <v>Trạm y tế xã Văn Lang25</v>
      </c>
      <c r="B3393" s="129" t="s">
        <v>3655</v>
      </c>
      <c r="C3393" s="130" t="s">
        <v>1418</v>
      </c>
      <c r="D3393" s="129" t="s">
        <v>144</v>
      </c>
    </row>
    <row r="3394" spans="1:4">
      <c r="A3394" s="119" t="str">
        <f t="shared" si="52"/>
        <v>Trạm y tế xã Minh Côi25</v>
      </c>
      <c r="B3394" s="129" t="s">
        <v>3654</v>
      </c>
      <c r="C3394" s="130" t="s">
        <v>1416</v>
      </c>
      <c r="D3394" s="129" t="s">
        <v>144</v>
      </c>
    </row>
    <row r="3395" spans="1:4">
      <c r="A3395" s="119" t="str">
        <f t="shared" ref="A3395:A3458" si="53">B3395&amp;D3395</f>
        <v>Trạm y tế xã Vĩnh Chân25</v>
      </c>
      <c r="B3395" s="129" t="s">
        <v>3653</v>
      </c>
      <c r="C3395" s="130" t="s">
        <v>1415</v>
      </c>
      <c r="D3395" s="129" t="s">
        <v>144</v>
      </c>
    </row>
    <row r="3396" spans="1:4">
      <c r="A3396" s="119" t="str">
        <f t="shared" si="53"/>
        <v>Trạm y tế thị trấn Thanh Ba25</v>
      </c>
      <c r="B3396" s="129" t="s">
        <v>3652</v>
      </c>
      <c r="C3396" s="130" t="s">
        <v>1412</v>
      </c>
      <c r="D3396" s="129" t="s">
        <v>144</v>
      </c>
    </row>
    <row r="3397" spans="1:4">
      <c r="A3397" s="119" t="str">
        <f t="shared" si="53"/>
        <v>Trạm y tế xã Đông Lĩnh25</v>
      </c>
      <c r="B3397" s="129" t="s">
        <v>3651</v>
      </c>
      <c r="C3397" s="130" t="s">
        <v>1410</v>
      </c>
      <c r="D3397" s="129" t="s">
        <v>144</v>
      </c>
    </row>
    <row r="3398" spans="1:4">
      <c r="A3398" s="119" t="str">
        <f t="shared" si="53"/>
        <v>Trạm y tế xã Đại An25</v>
      </c>
      <c r="B3398" s="129" t="s">
        <v>3252</v>
      </c>
      <c r="C3398" s="130" t="s">
        <v>1409</v>
      </c>
      <c r="D3398" s="129" t="s">
        <v>144</v>
      </c>
    </row>
    <row r="3399" spans="1:4">
      <c r="A3399" s="119" t="str">
        <f t="shared" si="53"/>
        <v>Trạm y tế xã Hanh Cù25</v>
      </c>
      <c r="B3399" s="129" t="s">
        <v>3650</v>
      </c>
      <c r="C3399" s="130" t="s">
        <v>1408</v>
      </c>
      <c r="D3399" s="129" t="s">
        <v>144</v>
      </c>
    </row>
    <row r="3400" spans="1:4">
      <c r="A3400" s="119" t="str">
        <f t="shared" si="53"/>
        <v>Trạm y tế xã Đồng Xuân25</v>
      </c>
      <c r="B3400" s="129" t="s">
        <v>3649</v>
      </c>
      <c r="C3400" s="130" t="s">
        <v>1406</v>
      </c>
      <c r="D3400" s="129" t="s">
        <v>144</v>
      </c>
    </row>
    <row r="3401" spans="1:4">
      <c r="A3401" s="119" t="str">
        <f t="shared" si="53"/>
        <v>Trạm y tế xã Ninh Dân25</v>
      </c>
      <c r="B3401" s="129" t="s">
        <v>3648</v>
      </c>
      <c r="C3401" s="130" t="s">
        <v>1403</v>
      </c>
      <c r="D3401" s="129" t="s">
        <v>144</v>
      </c>
    </row>
    <row r="3402" spans="1:4">
      <c r="A3402" s="119" t="str">
        <f t="shared" si="53"/>
        <v>Trạm y tế xã Võ Lao25</v>
      </c>
      <c r="B3402" s="129" t="s">
        <v>3647</v>
      </c>
      <c r="C3402" s="130" t="s">
        <v>1397</v>
      </c>
      <c r="D3402" s="129" t="s">
        <v>144</v>
      </c>
    </row>
    <row r="3403" spans="1:4">
      <c r="A3403" s="119" t="str">
        <f t="shared" si="53"/>
        <v>Trạm y tế xã Khải Xuân25</v>
      </c>
      <c r="B3403" s="129" t="s">
        <v>3646</v>
      </c>
      <c r="C3403" s="130" t="s">
        <v>1396</v>
      </c>
      <c r="D3403" s="129" t="s">
        <v>144</v>
      </c>
    </row>
    <row r="3404" spans="1:4">
      <c r="A3404" s="119" t="str">
        <f t="shared" si="53"/>
        <v>Trạm y tế xã Mạn Lạn25</v>
      </c>
      <c r="B3404" s="129" t="s">
        <v>3645</v>
      </c>
      <c r="C3404" s="130" t="s">
        <v>1395</v>
      </c>
      <c r="D3404" s="129" t="s">
        <v>144</v>
      </c>
    </row>
    <row r="3405" spans="1:4">
      <c r="A3405" s="119" t="str">
        <f t="shared" si="53"/>
        <v>Trạm y tế xã Chí Tiên25</v>
      </c>
      <c r="B3405" s="129" t="s">
        <v>3643</v>
      </c>
      <c r="C3405" s="130" t="s">
        <v>1393</v>
      </c>
      <c r="D3405" s="129" t="s">
        <v>144</v>
      </c>
    </row>
    <row r="3406" spans="1:4">
      <c r="A3406" s="119" t="str">
        <f t="shared" si="53"/>
        <v>Trạm y tế xã Đông Thành25</v>
      </c>
      <c r="B3406" s="129" t="s">
        <v>1598</v>
      </c>
      <c r="C3406" s="130" t="s">
        <v>1392</v>
      </c>
      <c r="D3406" s="129" t="s">
        <v>144</v>
      </c>
    </row>
    <row r="3407" spans="1:4">
      <c r="A3407" s="119" t="str">
        <f t="shared" si="53"/>
        <v>Trạm y tế xã Hoàng Cương25</v>
      </c>
      <c r="B3407" s="129" t="s">
        <v>3642</v>
      </c>
      <c r="C3407" s="130" t="s">
        <v>1391</v>
      </c>
      <c r="D3407" s="129" t="s">
        <v>144</v>
      </c>
    </row>
    <row r="3408" spans="1:4">
      <c r="A3408" s="119" t="str">
        <f t="shared" si="53"/>
        <v>Trạm y tế xã Sơn Cương25</v>
      </c>
      <c r="B3408" s="129" t="s">
        <v>3641</v>
      </c>
      <c r="C3408" s="130" t="s">
        <v>1390</v>
      </c>
      <c r="D3408" s="129" t="s">
        <v>144</v>
      </c>
    </row>
    <row r="3409" spans="1:4">
      <c r="A3409" s="119" t="str">
        <f t="shared" si="53"/>
        <v>Trạm y tế xã Đỗ Sơn25</v>
      </c>
      <c r="B3409" s="129" t="s">
        <v>3639</v>
      </c>
      <c r="C3409" s="130" t="s">
        <v>1388</v>
      </c>
      <c r="D3409" s="129" t="s">
        <v>144</v>
      </c>
    </row>
    <row r="3410" spans="1:4">
      <c r="A3410" s="119" t="str">
        <f t="shared" si="53"/>
        <v>Trạm y tế xã Đỗ Xuyên25</v>
      </c>
      <c r="B3410" s="129" t="s">
        <v>3638</v>
      </c>
      <c r="C3410" s="130" t="s">
        <v>1387</v>
      </c>
      <c r="D3410" s="129" t="s">
        <v>144</v>
      </c>
    </row>
    <row r="3411" spans="1:4">
      <c r="A3411" s="119" t="str">
        <f t="shared" si="53"/>
        <v>Trạm y tế xã Lương Lỗ25</v>
      </c>
      <c r="B3411" s="129" t="s">
        <v>3637</v>
      </c>
      <c r="C3411" s="130" t="s">
        <v>1386</v>
      </c>
      <c r="D3411" s="129" t="s">
        <v>144</v>
      </c>
    </row>
    <row r="3412" spans="1:4">
      <c r="A3412" s="119" t="str">
        <f t="shared" si="53"/>
        <v>Trạm y tế thị trấn Phong Châu25</v>
      </c>
      <c r="B3412" s="129" t="s">
        <v>3636</v>
      </c>
      <c r="C3412" s="130" t="s">
        <v>1385</v>
      </c>
      <c r="D3412" s="129" t="s">
        <v>144</v>
      </c>
    </row>
    <row r="3413" spans="1:4">
      <c r="A3413" s="119" t="str">
        <f t="shared" si="53"/>
        <v>Trạm y tế xã Phú Mỹ25</v>
      </c>
      <c r="B3413" s="129" t="s">
        <v>3247</v>
      </c>
      <c r="C3413" s="130" t="s">
        <v>1384</v>
      </c>
      <c r="D3413" s="129" t="s">
        <v>144</v>
      </c>
    </row>
    <row r="3414" spans="1:4">
      <c r="A3414" s="119" t="str">
        <f t="shared" si="53"/>
        <v>Trạm y tế xã Trạm Thản25</v>
      </c>
      <c r="B3414" s="129" t="s">
        <v>3634</v>
      </c>
      <c r="C3414" s="130" t="s">
        <v>1382</v>
      </c>
      <c r="D3414" s="129" t="s">
        <v>144</v>
      </c>
    </row>
    <row r="3415" spans="1:4">
      <c r="A3415" s="119" t="str">
        <f t="shared" si="53"/>
        <v>Trạm y tế xã Trị Quận25</v>
      </c>
      <c r="B3415" s="129" t="s">
        <v>3633</v>
      </c>
      <c r="C3415" s="130" t="s">
        <v>1381</v>
      </c>
      <c r="D3415" s="129" t="s">
        <v>144</v>
      </c>
    </row>
    <row r="3416" spans="1:4">
      <c r="A3416" s="119" t="str">
        <f t="shared" si="53"/>
        <v>Trạm y tế Xã Trung Giáp25</v>
      </c>
      <c r="B3416" s="129" t="s">
        <v>3632</v>
      </c>
      <c r="C3416" s="130" t="s">
        <v>1380</v>
      </c>
      <c r="D3416" s="129" t="s">
        <v>144</v>
      </c>
    </row>
    <row r="3417" spans="1:4">
      <c r="A3417" s="119" t="str">
        <f t="shared" si="53"/>
        <v>Trạm y tế xã Tiên Phú25</v>
      </c>
      <c r="B3417" s="129" t="s">
        <v>3631</v>
      </c>
      <c r="C3417" s="130" t="s">
        <v>1379</v>
      </c>
      <c r="D3417" s="129" t="s">
        <v>144</v>
      </c>
    </row>
    <row r="3418" spans="1:4">
      <c r="A3418" s="119" t="str">
        <f t="shared" si="53"/>
        <v>Trạm y tế xã Hạ Giáp25</v>
      </c>
      <c r="B3418" s="129" t="s">
        <v>3630</v>
      </c>
      <c r="C3418" s="130" t="s">
        <v>1378</v>
      </c>
      <c r="D3418" s="129" t="s">
        <v>144</v>
      </c>
    </row>
    <row r="3419" spans="1:4">
      <c r="A3419" s="119" t="str">
        <f t="shared" si="53"/>
        <v>Trạm y tế xã Bảo Thanh25</v>
      </c>
      <c r="B3419" s="129" t="s">
        <v>3629</v>
      </c>
      <c r="C3419" s="130" t="s">
        <v>1377</v>
      </c>
      <c r="D3419" s="129" t="s">
        <v>144</v>
      </c>
    </row>
    <row r="3420" spans="1:4">
      <c r="A3420" s="119" t="str">
        <f t="shared" si="53"/>
        <v>Trạm y tế xã Phú Lộc25</v>
      </c>
      <c r="B3420" s="129" t="s">
        <v>3628</v>
      </c>
      <c r="C3420" s="130" t="s">
        <v>1376</v>
      </c>
      <c r="D3420" s="129" t="s">
        <v>144</v>
      </c>
    </row>
    <row r="3421" spans="1:4">
      <c r="A3421" s="119" t="str">
        <f t="shared" si="53"/>
        <v>Trạm y tế xã Gia Thanh25</v>
      </c>
      <c r="B3421" s="129" t="s">
        <v>3627</v>
      </c>
      <c r="C3421" s="130" t="s">
        <v>1375</v>
      </c>
      <c r="D3421" s="129" t="s">
        <v>144</v>
      </c>
    </row>
    <row r="3422" spans="1:4">
      <c r="A3422" s="119" t="str">
        <f t="shared" si="53"/>
        <v>Trạm y tế xã Tiên Du25</v>
      </c>
      <c r="B3422" s="129" t="s">
        <v>3626</v>
      </c>
      <c r="C3422" s="130" t="s">
        <v>1374</v>
      </c>
      <c r="D3422" s="129" t="s">
        <v>144</v>
      </c>
    </row>
    <row r="3423" spans="1:4">
      <c r="A3423" s="119" t="str">
        <f t="shared" si="53"/>
        <v>Trạm y tế xã Phú Nham25</v>
      </c>
      <c r="B3423" s="129" t="s">
        <v>3625</v>
      </c>
      <c r="C3423" s="130" t="s">
        <v>1373</v>
      </c>
      <c r="D3423" s="129" t="s">
        <v>144</v>
      </c>
    </row>
    <row r="3424" spans="1:4">
      <c r="A3424" s="119" t="str">
        <f t="shared" si="53"/>
        <v>Trạm y tế xã An Đạo25</v>
      </c>
      <c r="B3424" s="129" t="s">
        <v>3624</v>
      </c>
      <c r="C3424" s="130" t="s">
        <v>1371</v>
      </c>
      <c r="D3424" s="129" t="s">
        <v>144</v>
      </c>
    </row>
    <row r="3425" spans="1:4">
      <c r="A3425" s="119" t="str">
        <f t="shared" si="53"/>
        <v>Trạm y tế xã Phù Ninh25</v>
      </c>
      <c r="B3425" s="129" t="s">
        <v>3623</v>
      </c>
      <c r="C3425" s="130" t="s">
        <v>1369</v>
      </c>
      <c r="D3425" s="129" t="s">
        <v>144</v>
      </c>
    </row>
    <row r="3426" spans="1:4">
      <c r="A3426" s="119" t="str">
        <f t="shared" si="53"/>
        <v>Trạm y tế xã Kim Đức25</v>
      </c>
      <c r="B3426" s="129" t="s">
        <v>3622</v>
      </c>
      <c r="C3426" s="130" t="s">
        <v>1368</v>
      </c>
      <c r="D3426" s="129" t="s">
        <v>144</v>
      </c>
    </row>
    <row r="3427" spans="1:4">
      <c r="A3427" s="119" t="str">
        <f t="shared" si="53"/>
        <v>Trạm y tế xã Hùng Lô25</v>
      </c>
      <c r="B3427" s="129" t="s">
        <v>3620</v>
      </c>
      <c r="C3427" s="130" t="s">
        <v>1366</v>
      </c>
      <c r="D3427" s="129" t="s">
        <v>144</v>
      </c>
    </row>
    <row r="3428" spans="1:4">
      <c r="A3428" s="119" t="str">
        <f t="shared" si="53"/>
        <v>Trạm y tế Thị trấn Yên Lập25</v>
      </c>
      <c r="B3428" s="129" t="s">
        <v>3619</v>
      </c>
      <c r="C3428" s="130" t="s">
        <v>1365</v>
      </c>
      <c r="D3428" s="129" t="s">
        <v>144</v>
      </c>
    </row>
    <row r="3429" spans="1:4">
      <c r="A3429" s="119" t="str">
        <f t="shared" si="53"/>
        <v>Trạm y tế xã Mỹ Lung25</v>
      </c>
      <c r="B3429" s="129" t="s">
        <v>3618</v>
      </c>
      <c r="C3429" s="130" t="s">
        <v>1364</v>
      </c>
      <c r="D3429" s="129" t="s">
        <v>144</v>
      </c>
    </row>
    <row r="3430" spans="1:4">
      <c r="A3430" s="119" t="str">
        <f t="shared" si="53"/>
        <v>Trạm y tế xã Mỹ Lương25</v>
      </c>
      <c r="B3430" s="129" t="s">
        <v>3617</v>
      </c>
      <c r="C3430" s="130" t="s">
        <v>1363</v>
      </c>
      <c r="D3430" s="129" t="s">
        <v>144</v>
      </c>
    </row>
    <row r="3431" spans="1:4">
      <c r="A3431" s="119" t="str">
        <f t="shared" si="53"/>
        <v>Trạm y tế xã Xuân An25</v>
      </c>
      <c r="B3431" s="129" t="s">
        <v>3615</v>
      </c>
      <c r="C3431" s="130" t="s">
        <v>1361</v>
      </c>
      <c r="D3431" s="129" t="s">
        <v>144</v>
      </c>
    </row>
    <row r="3432" spans="1:4">
      <c r="A3432" s="119" t="str">
        <f t="shared" si="53"/>
        <v>Trạm y tế xã Xuân Viên25</v>
      </c>
      <c r="B3432" s="129" t="s">
        <v>3614</v>
      </c>
      <c r="C3432" s="130" t="s">
        <v>1360</v>
      </c>
      <c r="D3432" s="129" t="s">
        <v>144</v>
      </c>
    </row>
    <row r="3433" spans="1:4">
      <c r="A3433" s="119" t="str">
        <f t="shared" si="53"/>
        <v>Trạm y tế xã Xuân Thủy25</v>
      </c>
      <c r="B3433" s="129" t="s">
        <v>3613</v>
      </c>
      <c r="C3433" s="130" t="s">
        <v>1359</v>
      </c>
      <c r="D3433" s="129" t="s">
        <v>144</v>
      </c>
    </row>
    <row r="3434" spans="1:4">
      <c r="A3434" s="119" t="str">
        <f t="shared" si="53"/>
        <v>Trạm y tế Xã Trung Sơn25</v>
      </c>
      <c r="B3434" s="129" t="s">
        <v>2981</v>
      </c>
      <c r="C3434" s="130" t="s">
        <v>1358</v>
      </c>
      <c r="D3434" s="129" t="s">
        <v>144</v>
      </c>
    </row>
    <row r="3435" spans="1:4">
      <c r="A3435" s="119" t="str">
        <f t="shared" si="53"/>
        <v>Trạm y tế xã Hưng Long25</v>
      </c>
      <c r="B3435" s="129" t="s">
        <v>3612</v>
      </c>
      <c r="C3435" s="130" t="s">
        <v>1357</v>
      </c>
      <c r="D3435" s="129" t="s">
        <v>144</v>
      </c>
    </row>
    <row r="3436" spans="1:4">
      <c r="A3436" s="119" t="str">
        <f t="shared" si="53"/>
        <v>Trạm y tế xã Nga Hoàng25</v>
      </c>
      <c r="B3436" s="129" t="s">
        <v>3611</v>
      </c>
      <c r="C3436" s="130" t="s">
        <v>1356</v>
      </c>
      <c r="D3436" s="129" t="s">
        <v>144</v>
      </c>
    </row>
    <row r="3437" spans="1:4">
      <c r="A3437" s="119" t="str">
        <f t="shared" si="53"/>
        <v>Trạm y tế xã Đồng Lạc25</v>
      </c>
      <c r="B3437" s="129" t="s">
        <v>1959</v>
      </c>
      <c r="C3437" s="130" t="s">
        <v>1354</v>
      </c>
      <c r="D3437" s="129" t="s">
        <v>144</v>
      </c>
    </row>
    <row r="3438" spans="1:4">
      <c r="A3438" s="119" t="str">
        <f t="shared" si="53"/>
        <v>Trạm y tế xã Thượng Long25</v>
      </c>
      <c r="B3438" s="129" t="s">
        <v>3610</v>
      </c>
      <c r="C3438" s="130" t="s">
        <v>1353</v>
      </c>
      <c r="D3438" s="129" t="s">
        <v>144</v>
      </c>
    </row>
    <row r="3439" spans="1:4">
      <c r="A3439" s="119" t="str">
        <f t="shared" si="53"/>
        <v>Trạm y tế xã Phúc Khánh25</v>
      </c>
      <c r="B3439" s="129" t="s">
        <v>3609</v>
      </c>
      <c r="C3439" s="130" t="s">
        <v>1351</v>
      </c>
      <c r="D3439" s="129" t="s">
        <v>144</v>
      </c>
    </row>
    <row r="3440" spans="1:4">
      <c r="A3440" s="119" t="str">
        <f t="shared" si="53"/>
        <v>Trạm y tế xã Minh Hòa25</v>
      </c>
      <c r="B3440" s="129" t="s">
        <v>3178</v>
      </c>
      <c r="C3440" s="130" t="s">
        <v>1350</v>
      </c>
      <c r="D3440" s="129" t="s">
        <v>144</v>
      </c>
    </row>
    <row r="3441" spans="1:4">
      <c r="A3441" s="119" t="str">
        <f t="shared" si="53"/>
        <v>Trạm y tế xã Ngọc Lập25</v>
      </c>
      <c r="B3441" s="129" t="s">
        <v>3608</v>
      </c>
      <c r="C3441" s="130" t="s">
        <v>1349</v>
      </c>
      <c r="D3441" s="129" t="s">
        <v>144</v>
      </c>
    </row>
    <row r="3442" spans="1:4">
      <c r="A3442" s="119" t="str">
        <f t="shared" si="53"/>
        <v>Trạm y tế xã Ngọc Đồng25</v>
      </c>
      <c r="B3442" s="129" t="s">
        <v>3607</v>
      </c>
      <c r="C3442" s="130" t="s">
        <v>1348</v>
      </c>
      <c r="D3442" s="129" t="s">
        <v>144</v>
      </c>
    </row>
    <row r="3443" spans="1:4">
      <c r="A3443" s="119" t="str">
        <f t="shared" si="53"/>
        <v>Trạm y tế xã Tiên Lương25</v>
      </c>
      <c r="B3443" s="129" t="s">
        <v>3606</v>
      </c>
      <c r="C3443" s="130" t="s">
        <v>1346</v>
      </c>
      <c r="D3443" s="129" t="s">
        <v>144</v>
      </c>
    </row>
    <row r="3444" spans="1:4">
      <c r="A3444" s="119" t="str">
        <f t="shared" si="53"/>
        <v>Trạm y tế xã Tuy Lộc25</v>
      </c>
      <c r="B3444" s="129" t="s">
        <v>2883</v>
      </c>
      <c r="C3444" s="130" t="s">
        <v>1345</v>
      </c>
      <c r="D3444" s="129" t="s">
        <v>144</v>
      </c>
    </row>
    <row r="3445" spans="1:4">
      <c r="A3445" s="119" t="str">
        <f t="shared" si="53"/>
        <v>Trạm y tế xã Ngô Xá25</v>
      </c>
      <c r="B3445" s="129" t="s">
        <v>3605</v>
      </c>
      <c r="C3445" s="130" t="s">
        <v>1344</v>
      </c>
      <c r="D3445" s="129" t="s">
        <v>144</v>
      </c>
    </row>
    <row r="3446" spans="1:4">
      <c r="A3446" s="119" t="str">
        <f t="shared" si="53"/>
        <v>Trạm y tế xã Phượng Vỹ25</v>
      </c>
      <c r="B3446" s="129" t="s">
        <v>12341</v>
      </c>
      <c r="C3446" s="130" t="s">
        <v>1342</v>
      </c>
      <c r="D3446" s="129" t="s">
        <v>144</v>
      </c>
    </row>
    <row r="3447" spans="1:4">
      <c r="A3447" s="119" t="str">
        <f t="shared" si="53"/>
        <v>Trạm y tế xã Thụy Liễu25</v>
      </c>
      <c r="B3447" s="129" t="s">
        <v>3604</v>
      </c>
      <c r="C3447" s="130" t="s">
        <v>1340</v>
      </c>
      <c r="D3447" s="129" t="s">
        <v>144</v>
      </c>
    </row>
    <row r="3448" spans="1:4">
      <c r="A3448" s="119" t="str">
        <f t="shared" si="53"/>
        <v>Trạm y tế xã Tùng Khê25</v>
      </c>
      <c r="B3448" s="129" t="s">
        <v>3603</v>
      </c>
      <c r="C3448" s="130" t="s">
        <v>1336</v>
      </c>
      <c r="D3448" s="129" t="s">
        <v>144</v>
      </c>
    </row>
    <row r="3449" spans="1:4">
      <c r="A3449" s="119" t="str">
        <f t="shared" si="53"/>
        <v>Trạm y tế xã Tam Sơn25</v>
      </c>
      <c r="B3449" s="129" t="s">
        <v>3602</v>
      </c>
      <c r="C3449" s="130" t="s">
        <v>1335</v>
      </c>
      <c r="D3449" s="129" t="s">
        <v>144</v>
      </c>
    </row>
    <row r="3450" spans="1:4">
      <c r="A3450" s="119" t="str">
        <f t="shared" si="53"/>
        <v>Trạm y tế xã Văn Bán25</v>
      </c>
      <c r="B3450" s="129" t="s">
        <v>3601</v>
      </c>
      <c r="C3450" s="130" t="s">
        <v>1334</v>
      </c>
      <c r="D3450" s="129" t="s">
        <v>144</v>
      </c>
    </row>
    <row r="3451" spans="1:4">
      <c r="A3451" s="119" t="str">
        <f t="shared" si="53"/>
        <v>Trạm y tế xã Cấp Dẫn25</v>
      </c>
      <c r="B3451" s="129" t="s">
        <v>3600</v>
      </c>
      <c r="C3451" s="130" t="s">
        <v>1333</v>
      </c>
      <c r="D3451" s="129" t="s">
        <v>144</v>
      </c>
    </row>
    <row r="3452" spans="1:4">
      <c r="A3452" s="119" t="str">
        <f t="shared" si="53"/>
        <v>Trạm y tế xã Xương Thịnh25</v>
      </c>
      <c r="B3452" s="129" t="s">
        <v>3599</v>
      </c>
      <c r="C3452" s="130" t="s">
        <v>1331</v>
      </c>
      <c r="D3452" s="129" t="s">
        <v>144</v>
      </c>
    </row>
    <row r="3453" spans="1:4">
      <c r="A3453" s="119" t="str">
        <f t="shared" si="53"/>
        <v>Trạm y tế xã Phú Khê25</v>
      </c>
      <c r="B3453" s="129" t="s">
        <v>3598</v>
      </c>
      <c r="C3453" s="130" t="s">
        <v>1330</v>
      </c>
      <c r="D3453" s="129" t="s">
        <v>144</v>
      </c>
    </row>
    <row r="3454" spans="1:4">
      <c r="A3454" s="119" t="str">
        <f t="shared" si="53"/>
        <v>Trạm y tế xã Sơn Tình25</v>
      </c>
      <c r="B3454" s="129" t="s">
        <v>3597</v>
      </c>
      <c r="C3454" s="130" t="s">
        <v>1329</v>
      </c>
      <c r="D3454" s="129" t="s">
        <v>144</v>
      </c>
    </row>
    <row r="3455" spans="1:4">
      <c r="A3455" s="119" t="str">
        <f t="shared" si="53"/>
        <v>Trạm y tế xã Yên Tập25</v>
      </c>
      <c r="B3455" s="129" t="s">
        <v>3596</v>
      </c>
      <c r="C3455" s="130" t="s">
        <v>1328</v>
      </c>
      <c r="D3455" s="129" t="s">
        <v>144</v>
      </c>
    </row>
    <row r="3456" spans="1:4">
      <c r="A3456" s="119" t="str">
        <f t="shared" si="53"/>
        <v>Trạm y tế xã Hương Lung25</v>
      </c>
      <c r="B3456" s="129" t="s">
        <v>3595</v>
      </c>
      <c r="C3456" s="130" t="s">
        <v>1327</v>
      </c>
      <c r="D3456" s="129" t="s">
        <v>144</v>
      </c>
    </row>
    <row r="3457" spans="1:4">
      <c r="A3457" s="119" t="str">
        <f t="shared" si="53"/>
        <v>Trạm y tế xã Tạ Xá25</v>
      </c>
      <c r="B3457" s="129" t="s">
        <v>3594</v>
      </c>
      <c r="C3457" s="130" t="s">
        <v>1326</v>
      </c>
      <c r="D3457" s="129" t="s">
        <v>144</v>
      </c>
    </row>
    <row r="3458" spans="1:4">
      <c r="A3458" s="119" t="str">
        <f t="shared" si="53"/>
        <v>Trạm y tế xã Phú Lạc25</v>
      </c>
      <c r="B3458" s="129" t="s">
        <v>3063</v>
      </c>
      <c r="C3458" s="130" t="s">
        <v>1573</v>
      </c>
      <c r="D3458" s="129" t="s">
        <v>144</v>
      </c>
    </row>
    <row r="3459" spans="1:4">
      <c r="A3459" s="119" t="str">
        <f t="shared" ref="A3459:A3522" si="54">B3459&amp;D3459</f>
        <v>Trạm y tế xã Chương Xá25</v>
      </c>
      <c r="B3459" s="129" t="s">
        <v>3593</v>
      </c>
      <c r="C3459" s="130" t="s">
        <v>1570</v>
      </c>
      <c r="D3459" s="129" t="s">
        <v>144</v>
      </c>
    </row>
    <row r="3460" spans="1:4">
      <c r="A3460" s="119" t="str">
        <f t="shared" si="54"/>
        <v>Trạm y tế xã Văn Khúc25</v>
      </c>
      <c r="B3460" s="129" t="s">
        <v>3592</v>
      </c>
      <c r="C3460" s="130" t="s">
        <v>1324</v>
      </c>
      <c r="D3460" s="129" t="s">
        <v>144</v>
      </c>
    </row>
    <row r="3461" spans="1:4">
      <c r="A3461" s="119" t="str">
        <f t="shared" si="54"/>
        <v>Trạm y tế xã Yên Dưỡng25</v>
      </c>
      <c r="B3461" s="129" t="s">
        <v>3591</v>
      </c>
      <c r="C3461" s="130" t="s">
        <v>1323</v>
      </c>
      <c r="D3461" s="129" t="s">
        <v>144</v>
      </c>
    </row>
    <row r="3462" spans="1:4">
      <c r="A3462" s="119" t="str">
        <f t="shared" si="54"/>
        <v>Trạm y tế xã Điêu Lương25</v>
      </c>
      <c r="B3462" s="129" t="s">
        <v>3590</v>
      </c>
      <c r="C3462" s="130" t="s">
        <v>1321</v>
      </c>
      <c r="D3462" s="129" t="s">
        <v>144</v>
      </c>
    </row>
    <row r="3463" spans="1:4">
      <c r="A3463" s="119" t="str">
        <f t="shared" si="54"/>
        <v>Trạm y tế xã Đồng Lương25</v>
      </c>
      <c r="B3463" s="129" t="s">
        <v>3589</v>
      </c>
      <c r="C3463" s="130" t="s">
        <v>1320</v>
      </c>
      <c r="D3463" s="129" t="s">
        <v>144</v>
      </c>
    </row>
    <row r="3464" spans="1:4">
      <c r="A3464" s="119" t="str">
        <f t="shared" si="54"/>
        <v>Trạm y tế Thị trấn Hưng Hoá25</v>
      </c>
      <c r="B3464" s="129" t="s">
        <v>3588</v>
      </c>
      <c r="C3464" s="130" t="s">
        <v>1319</v>
      </c>
      <c r="D3464" s="129" t="s">
        <v>144</v>
      </c>
    </row>
    <row r="3465" spans="1:4">
      <c r="A3465" s="119" t="str">
        <f t="shared" si="54"/>
        <v>Trạm y tế xã Hiền Quan25</v>
      </c>
      <c r="B3465" s="129" t="s">
        <v>3587</v>
      </c>
      <c r="C3465" s="130" t="s">
        <v>1317</v>
      </c>
      <c r="D3465" s="129" t="s">
        <v>144</v>
      </c>
    </row>
    <row r="3466" spans="1:4">
      <c r="A3466" s="119" t="str">
        <f t="shared" si="54"/>
        <v>Trạm y tế xã Thanh Uyên25</v>
      </c>
      <c r="B3466" s="129" t="s">
        <v>3586</v>
      </c>
      <c r="C3466" s="130" t="s">
        <v>1315</v>
      </c>
      <c r="D3466" s="129" t="s">
        <v>144</v>
      </c>
    </row>
    <row r="3467" spans="1:4">
      <c r="A3467" s="119" t="str">
        <f t="shared" si="54"/>
        <v>Trạm y tế xã Quang Húc25</v>
      </c>
      <c r="B3467" s="129" t="s">
        <v>3583</v>
      </c>
      <c r="C3467" s="130" t="s">
        <v>2246</v>
      </c>
      <c r="D3467" s="129" t="s">
        <v>144</v>
      </c>
    </row>
    <row r="3468" spans="1:4">
      <c r="A3468" s="119" t="str">
        <f t="shared" si="54"/>
        <v>Trạm y tế xã Hương Nộn25</v>
      </c>
      <c r="B3468" s="129" t="s">
        <v>3582</v>
      </c>
      <c r="C3468" s="130" t="s">
        <v>1310</v>
      </c>
      <c r="D3468" s="129" t="s">
        <v>144</v>
      </c>
    </row>
    <row r="3469" spans="1:4">
      <c r="A3469" s="119" t="str">
        <f t="shared" si="54"/>
        <v>Trạm y tế xã Tề Lễ25</v>
      </c>
      <c r="B3469" s="129" t="s">
        <v>3581</v>
      </c>
      <c r="C3469" s="130" t="s">
        <v>1794</v>
      </c>
      <c r="D3469" s="129" t="s">
        <v>144</v>
      </c>
    </row>
    <row r="3470" spans="1:4">
      <c r="A3470" s="119" t="str">
        <f t="shared" si="54"/>
        <v>Trạm y tế xã Thọ Văn25</v>
      </c>
      <c r="B3470" s="129" t="s">
        <v>3580</v>
      </c>
      <c r="C3470" s="130" t="s">
        <v>1793</v>
      </c>
      <c r="D3470" s="129" t="s">
        <v>144</v>
      </c>
    </row>
    <row r="3471" spans="1:4">
      <c r="A3471" s="119" t="str">
        <f t="shared" si="54"/>
        <v>Trạm y tế xã Dị Nậu25</v>
      </c>
      <c r="B3471" s="129" t="s">
        <v>3579</v>
      </c>
      <c r="C3471" s="130" t="s">
        <v>1792</v>
      </c>
      <c r="D3471" s="129" t="s">
        <v>144</v>
      </c>
    </row>
    <row r="3472" spans="1:4">
      <c r="A3472" s="119" t="str">
        <f t="shared" si="54"/>
        <v>Trạm y tế thị trấn Lâm Thao25</v>
      </c>
      <c r="B3472" s="129" t="s">
        <v>3578</v>
      </c>
      <c r="C3472" s="130" t="s">
        <v>1788</v>
      </c>
      <c r="D3472" s="129" t="s">
        <v>144</v>
      </c>
    </row>
    <row r="3473" spans="1:4">
      <c r="A3473" s="119" t="str">
        <f t="shared" si="54"/>
        <v>Trạm y tế xã Tiên Kiên25</v>
      </c>
      <c r="B3473" s="129" t="s">
        <v>3577</v>
      </c>
      <c r="C3473" s="130" t="s">
        <v>1786</v>
      </c>
      <c r="D3473" s="129" t="s">
        <v>144</v>
      </c>
    </row>
    <row r="3474" spans="1:4">
      <c r="A3474" s="119" t="str">
        <f t="shared" si="54"/>
        <v>Trạm y tế xã Xuân Lũng25</v>
      </c>
      <c r="B3474" s="129" t="s">
        <v>3576</v>
      </c>
      <c r="C3474" s="130" t="s">
        <v>1784</v>
      </c>
      <c r="D3474" s="129" t="s">
        <v>144</v>
      </c>
    </row>
    <row r="3475" spans="1:4">
      <c r="A3475" s="119" t="str">
        <f t="shared" si="54"/>
        <v>Trạm y tế xã Hy Cương25</v>
      </c>
      <c r="B3475" s="129" t="s">
        <v>3575</v>
      </c>
      <c r="C3475" s="130" t="s">
        <v>1783</v>
      </c>
      <c r="D3475" s="129" t="s">
        <v>144</v>
      </c>
    </row>
    <row r="3476" spans="1:4">
      <c r="A3476" s="119" t="str">
        <f t="shared" si="54"/>
        <v>Trạm y tế xã Chu Hóa25</v>
      </c>
      <c r="B3476" s="129" t="s">
        <v>3574</v>
      </c>
      <c r="C3476" s="130" t="s">
        <v>1782</v>
      </c>
      <c r="D3476" s="129" t="s">
        <v>144</v>
      </c>
    </row>
    <row r="3477" spans="1:4">
      <c r="A3477" s="119" t="str">
        <f t="shared" si="54"/>
        <v>Trạm y tế xã Xuân Huy25</v>
      </c>
      <c r="B3477" s="129" t="s">
        <v>3573</v>
      </c>
      <c r="C3477" s="130" t="s">
        <v>1781</v>
      </c>
      <c r="D3477" s="129" t="s">
        <v>144</v>
      </c>
    </row>
    <row r="3478" spans="1:4">
      <c r="A3478" s="119" t="str">
        <f t="shared" si="54"/>
        <v>Trạm y tế xã Thạch Sơn25</v>
      </c>
      <c r="B3478" s="129" t="s">
        <v>3572</v>
      </c>
      <c r="C3478" s="130" t="s">
        <v>1780</v>
      </c>
      <c r="D3478" s="129" t="s">
        <v>144</v>
      </c>
    </row>
    <row r="3479" spans="1:4">
      <c r="A3479" s="119" t="str">
        <f t="shared" si="54"/>
        <v>Trạm y tế xã Thanh Đình25</v>
      </c>
      <c r="B3479" s="129" t="s">
        <v>3571</v>
      </c>
      <c r="C3479" s="130" t="s">
        <v>1779</v>
      </c>
      <c r="D3479" s="129" t="s">
        <v>144</v>
      </c>
    </row>
    <row r="3480" spans="1:4">
      <c r="A3480" s="119" t="str">
        <f t="shared" si="54"/>
        <v>Trạm y tế xã Sơn Vi25</v>
      </c>
      <c r="B3480" s="129" t="s">
        <v>3570</v>
      </c>
      <c r="C3480" s="130" t="s">
        <v>1778</v>
      </c>
      <c r="D3480" s="129" t="s">
        <v>144</v>
      </c>
    </row>
    <row r="3481" spans="1:4">
      <c r="A3481" s="119" t="str">
        <f t="shared" si="54"/>
        <v>Trạm y tế xã Cao Xá25</v>
      </c>
      <c r="B3481" s="129" t="s">
        <v>3568</v>
      </c>
      <c r="C3481" s="130" t="s">
        <v>1775</v>
      </c>
      <c r="D3481" s="129" t="s">
        <v>144</v>
      </c>
    </row>
    <row r="3482" spans="1:4">
      <c r="A3482" s="119" t="str">
        <f t="shared" si="54"/>
        <v>Trạm y tế xã Vĩnh Lại25</v>
      </c>
      <c r="B3482" s="129" t="s">
        <v>3240</v>
      </c>
      <c r="C3482" s="130" t="s">
        <v>1773</v>
      </c>
      <c r="D3482" s="129" t="s">
        <v>144</v>
      </c>
    </row>
    <row r="3483" spans="1:4">
      <c r="A3483" s="119" t="str">
        <f t="shared" si="54"/>
        <v>Trạm y tế xã Tứ Xã25</v>
      </c>
      <c r="B3483" s="129" t="s">
        <v>3567</v>
      </c>
      <c r="C3483" s="130" t="s">
        <v>2900</v>
      </c>
      <c r="D3483" s="129" t="s">
        <v>144</v>
      </c>
    </row>
    <row r="3484" spans="1:4">
      <c r="A3484" s="119" t="str">
        <f t="shared" si="54"/>
        <v>Trạm y tế xã Bản Nguyên25</v>
      </c>
      <c r="B3484" s="129" t="s">
        <v>3566</v>
      </c>
      <c r="C3484" s="130" t="s">
        <v>2899</v>
      </c>
      <c r="D3484" s="129" t="s">
        <v>144</v>
      </c>
    </row>
    <row r="3485" spans="1:4">
      <c r="A3485" s="119" t="str">
        <f t="shared" si="54"/>
        <v>Trạm y tế thị Trấn Hùng Sơn25</v>
      </c>
      <c r="B3485" s="129" t="s">
        <v>3565</v>
      </c>
      <c r="C3485" s="130" t="s">
        <v>2898</v>
      </c>
      <c r="D3485" s="129" t="s">
        <v>144</v>
      </c>
    </row>
    <row r="3486" spans="1:4">
      <c r="A3486" s="119" t="str">
        <f t="shared" si="54"/>
        <v>Trạm y tế thị trấn Thanh Sơn25</v>
      </c>
      <c r="B3486" s="129" t="s">
        <v>3564</v>
      </c>
      <c r="C3486" s="130" t="s">
        <v>1309</v>
      </c>
      <c r="D3486" s="129" t="s">
        <v>144</v>
      </c>
    </row>
    <row r="3487" spans="1:4">
      <c r="A3487" s="119" t="str">
        <f t="shared" si="54"/>
        <v>Trạm y tế xã Thu Cúc25</v>
      </c>
      <c r="B3487" s="129" t="s">
        <v>3563</v>
      </c>
      <c r="C3487" s="130" t="s">
        <v>1308</v>
      </c>
      <c r="D3487" s="129" t="s">
        <v>144</v>
      </c>
    </row>
    <row r="3488" spans="1:4">
      <c r="A3488" s="119" t="str">
        <f t="shared" si="54"/>
        <v>Trạm y tế xã Thạch Kiệt25</v>
      </c>
      <c r="B3488" s="129" t="s">
        <v>3562</v>
      </c>
      <c r="C3488" s="130" t="s">
        <v>1771</v>
      </c>
      <c r="D3488" s="129" t="s">
        <v>144</v>
      </c>
    </row>
    <row r="3489" spans="1:4">
      <c r="A3489" s="119" t="str">
        <f t="shared" si="54"/>
        <v>Trạm y tế xã Thu Ngạc25</v>
      </c>
      <c r="B3489" s="129" t="s">
        <v>3561</v>
      </c>
      <c r="C3489" s="130" t="s">
        <v>1769</v>
      </c>
      <c r="D3489" s="129" t="s">
        <v>144</v>
      </c>
    </row>
    <row r="3490" spans="1:4">
      <c r="A3490" s="119" t="str">
        <f t="shared" si="54"/>
        <v>Trạm y tế xã Kiệt Sơn25</v>
      </c>
      <c r="B3490" s="129" t="s">
        <v>3560</v>
      </c>
      <c r="C3490" s="130" t="s">
        <v>1767</v>
      </c>
      <c r="D3490" s="129" t="s">
        <v>144</v>
      </c>
    </row>
    <row r="3491" spans="1:4">
      <c r="A3491" s="119" t="str">
        <f t="shared" si="54"/>
        <v>Trạm y tế xã Đồng Sơn25</v>
      </c>
      <c r="B3491" s="129" t="s">
        <v>3559</v>
      </c>
      <c r="C3491" s="130" t="s">
        <v>1765</v>
      </c>
      <c r="D3491" s="129" t="s">
        <v>144</v>
      </c>
    </row>
    <row r="3492" spans="1:4">
      <c r="A3492" s="119" t="str">
        <f t="shared" si="54"/>
        <v>Trạm y tế xã Lai Đồng25</v>
      </c>
      <c r="B3492" s="129" t="s">
        <v>3558</v>
      </c>
      <c r="C3492" s="130" t="s">
        <v>1763</v>
      </c>
      <c r="D3492" s="129" t="s">
        <v>144</v>
      </c>
    </row>
    <row r="3493" spans="1:4">
      <c r="A3493" s="119" t="str">
        <f t="shared" si="54"/>
        <v>Trạm y tế xã Sơn Hùng25</v>
      </c>
      <c r="B3493" s="129" t="s">
        <v>3557</v>
      </c>
      <c r="C3493" s="130" t="s">
        <v>3175</v>
      </c>
      <c r="D3493" s="129" t="s">
        <v>144</v>
      </c>
    </row>
    <row r="3494" spans="1:4">
      <c r="A3494" s="119" t="str">
        <f t="shared" si="54"/>
        <v>Trạm y tế xã Tân Phú25</v>
      </c>
      <c r="B3494" s="129" t="s">
        <v>3035</v>
      </c>
      <c r="C3494" s="130" t="s">
        <v>3174</v>
      </c>
      <c r="D3494" s="129" t="s">
        <v>144</v>
      </c>
    </row>
    <row r="3495" spans="1:4">
      <c r="A3495" s="119" t="str">
        <f t="shared" si="54"/>
        <v>Trạm y tế xã Mỹ Thuận25</v>
      </c>
      <c r="B3495" s="129" t="s">
        <v>3556</v>
      </c>
      <c r="C3495" s="130" t="s">
        <v>3173</v>
      </c>
      <c r="D3495" s="129" t="s">
        <v>144</v>
      </c>
    </row>
    <row r="3496" spans="1:4">
      <c r="A3496" s="119" t="str">
        <f t="shared" si="54"/>
        <v>Trạm y tế xã Địch Quả25</v>
      </c>
      <c r="B3496" s="129" t="s">
        <v>3555</v>
      </c>
      <c r="C3496" s="130" t="s">
        <v>3172</v>
      </c>
      <c r="D3496" s="129" t="s">
        <v>144</v>
      </c>
    </row>
    <row r="3497" spans="1:4">
      <c r="A3497" s="119" t="str">
        <f t="shared" si="54"/>
        <v>Trạm y tế xã Giáp Lai25</v>
      </c>
      <c r="B3497" s="129" t="s">
        <v>3554</v>
      </c>
      <c r="C3497" s="130" t="s">
        <v>3170</v>
      </c>
      <c r="D3497" s="129" t="s">
        <v>144</v>
      </c>
    </row>
    <row r="3498" spans="1:4">
      <c r="A3498" s="119" t="str">
        <f t="shared" si="54"/>
        <v>Trạm y tế xã Tân Sơn25</v>
      </c>
      <c r="B3498" s="129" t="s">
        <v>1973</v>
      </c>
      <c r="C3498" s="130" t="s">
        <v>3169</v>
      </c>
      <c r="D3498" s="129" t="s">
        <v>144</v>
      </c>
    </row>
    <row r="3499" spans="1:4">
      <c r="A3499" s="119" t="str">
        <f t="shared" si="54"/>
        <v>Trạm y tế xã Thục Luyện25</v>
      </c>
      <c r="B3499" s="129" t="s">
        <v>3553</v>
      </c>
      <c r="C3499" s="130" t="s">
        <v>3323</v>
      </c>
      <c r="D3499" s="129" t="s">
        <v>144</v>
      </c>
    </row>
    <row r="3500" spans="1:4">
      <c r="A3500" s="119" t="str">
        <f t="shared" si="54"/>
        <v>Trạm y tế xã Võ Miếu25</v>
      </c>
      <c r="B3500" s="129" t="s">
        <v>3552</v>
      </c>
      <c r="C3500" s="130" t="s">
        <v>3322</v>
      </c>
      <c r="D3500" s="129" t="s">
        <v>144</v>
      </c>
    </row>
    <row r="3501" spans="1:4">
      <c r="A3501" s="119" t="str">
        <f t="shared" si="54"/>
        <v>Trạm y tế xã Thạch Khoán25</v>
      </c>
      <c r="B3501" s="129" t="s">
        <v>3551</v>
      </c>
      <c r="C3501" s="130" t="s">
        <v>3321</v>
      </c>
      <c r="D3501" s="129" t="s">
        <v>144</v>
      </c>
    </row>
    <row r="3502" spans="1:4">
      <c r="A3502" s="119" t="str">
        <f t="shared" si="54"/>
        <v>Trạm y tế xã Xuân Đài25</v>
      </c>
      <c r="B3502" s="129" t="s">
        <v>3550</v>
      </c>
      <c r="C3502" s="130" t="s">
        <v>3320</v>
      </c>
      <c r="D3502" s="129" t="s">
        <v>144</v>
      </c>
    </row>
    <row r="3503" spans="1:4">
      <c r="A3503" s="119" t="str">
        <f t="shared" si="54"/>
        <v>Trạm y tế xã Minh Đài25</v>
      </c>
      <c r="B3503" s="129" t="s">
        <v>3549</v>
      </c>
      <c r="C3503" s="130" t="s">
        <v>3319</v>
      </c>
      <c r="D3503" s="129" t="s">
        <v>144</v>
      </c>
    </row>
    <row r="3504" spans="1:4">
      <c r="A3504" s="119" t="str">
        <f t="shared" si="54"/>
        <v>Trạm y tế xã Văn Luông25</v>
      </c>
      <c r="B3504" s="129" t="s">
        <v>3548</v>
      </c>
      <c r="C3504" s="130" t="s">
        <v>3318</v>
      </c>
      <c r="D3504" s="129" t="s">
        <v>144</v>
      </c>
    </row>
    <row r="3505" spans="1:4">
      <c r="A3505" s="119" t="str">
        <f t="shared" si="54"/>
        <v>Trạm y tế xã Xuân Sơn25</v>
      </c>
      <c r="B3505" s="129" t="s">
        <v>3547</v>
      </c>
      <c r="C3505" s="130" t="s">
        <v>3317</v>
      </c>
      <c r="D3505" s="129" t="s">
        <v>144</v>
      </c>
    </row>
    <row r="3506" spans="1:4">
      <c r="A3506" s="119" t="str">
        <f t="shared" si="54"/>
        <v>Trạm y tế xã Cự Thắng25</v>
      </c>
      <c r="B3506" s="129" t="s">
        <v>3546</v>
      </c>
      <c r="C3506" s="130" t="s">
        <v>3316</v>
      </c>
      <c r="D3506" s="129" t="s">
        <v>144</v>
      </c>
    </row>
    <row r="3507" spans="1:4">
      <c r="A3507" s="119" t="str">
        <f t="shared" si="54"/>
        <v>Trạm y tế xã Tất Thắng25</v>
      </c>
      <c r="B3507" s="129" t="s">
        <v>3545</v>
      </c>
      <c r="C3507" s="130" t="s">
        <v>3315</v>
      </c>
      <c r="D3507" s="129" t="s">
        <v>144</v>
      </c>
    </row>
    <row r="3508" spans="1:4">
      <c r="A3508" s="119" t="str">
        <f t="shared" si="54"/>
        <v>Trạm y tế xã Long Cốc25</v>
      </c>
      <c r="B3508" s="129" t="s">
        <v>3544</v>
      </c>
      <c r="C3508" s="130" t="s">
        <v>3314</v>
      </c>
      <c r="D3508" s="129" t="s">
        <v>144</v>
      </c>
    </row>
    <row r="3509" spans="1:4">
      <c r="A3509" s="119" t="str">
        <f t="shared" si="54"/>
        <v>Trạm y tế xã Văn Miếu25</v>
      </c>
      <c r="B3509" s="129" t="s">
        <v>3543</v>
      </c>
      <c r="C3509" s="130" t="s">
        <v>3313</v>
      </c>
      <c r="D3509" s="129" t="s">
        <v>144</v>
      </c>
    </row>
    <row r="3510" spans="1:4">
      <c r="A3510" s="119" t="str">
        <f t="shared" si="54"/>
        <v>Trạm y tế xã Cự Đồng25</v>
      </c>
      <c r="B3510" s="129" t="s">
        <v>3542</v>
      </c>
      <c r="C3510" s="130" t="s">
        <v>3312</v>
      </c>
      <c r="D3510" s="129" t="s">
        <v>144</v>
      </c>
    </row>
    <row r="3511" spans="1:4">
      <c r="A3511" s="119" t="str">
        <f t="shared" si="54"/>
        <v>Trạm y tế xã Kim Thượng25</v>
      </c>
      <c r="B3511" s="129" t="s">
        <v>3541</v>
      </c>
      <c r="C3511" s="130" t="s">
        <v>3311</v>
      </c>
      <c r="D3511" s="129" t="s">
        <v>144</v>
      </c>
    </row>
    <row r="3512" spans="1:4">
      <c r="A3512" s="119" t="str">
        <f t="shared" si="54"/>
        <v>Trạm y tế xã Tam Thanh25</v>
      </c>
      <c r="B3512" s="129" t="s">
        <v>3540</v>
      </c>
      <c r="C3512" s="130" t="s">
        <v>3310</v>
      </c>
      <c r="D3512" s="129" t="s">
        <v>144</v>
      </c>
    </row>
    <row r="3513" spans="1:4">
      <c r="A3513" s="119" t="str">
        <f t="shared" si="54"/>
        <v>Trạm y tế xã Thắng Sơn25</v>
      </c>
      <c r="B3513" s="129" t="s">
        <v>3539</v>
      </c>
      <c r="C3513" s="130" t="s">
        <v>3309</v>
      </c>
      <c r="D3513" s="129" t="s">
        <v>144</v>
      </c>
    </row>
    <row r="3514" spans="1:4">
      <c r="A3514" s="119" t="str">
        <f t="shared" si="54"/>
        <v>Trạm y tế xã Vinh Tiền25</v>
      </c>
      <c r="B3514" s="129" t="s">
        <v>3538</v>
      </c>
      <c r="C3514" s="130" t="s">
        <v>3308</v>
      </c>
      <c r="D3514" s="129" t="s">
        <v>144</v>
      </c>
    </row>
    <row r="3515" spans="1:4">
      <c r="A3515" s="119" t="str">
        <f t="shared" si="54"/>
        <v>Trạm y tế xã Tân Minh25</v>
      </c>
      <c r="B3515" s="129" t="s">
        <v>3000</v>
      </c>
      <c r="C3515" s="130" t="s">
        <v>3307</v>
      </c>
      <c r="D3515" s="129" t="s">
        <v>144</v>
      </c>
    </row>
    <row r="3516" spans="1:4">
      <c r="A3516" s="119" t="str">
        <f t="shared" si="54"/>
        <v>Trạm y tế xã Hương Cần25</v>
      </c>
      <c r="B3516" s="129" t="s">
        <v>3537</v>
      </c>
      <c r="C3516" s="130" t="s">
        <v>3306</v>
      </c>
      <c r="D3516" s="129" t="s">
        <v>144</v>
      </c>
    </row>
    <row r="3517" spans="1:4">
      <c r="A3517" s="119" t="str">
        <f t="shared" si="54"/>
        <v>Trạm y tế xã Khả Cửu25</v>
      </c>
      <c r="B3517" s="129" t="s">
        <v>3536</v>
      </c>
      <c r="C3517" s="130" t="s">
        <v>3305</v>
      </c>
      <c r="D3517" s="129" t="s">
        <v>144</v>
      </c>
    </row>
    <row r="3518" spans="1:4">
      <c r="A3518" s="119" t="str">
        <f t="shared" si="54"/>
        <v>Trạm y tế xã Đông Cửu25</v>
      </c>
      <c r="B3518" s="129" t="s">
        <v>3535</v>
      </c>
      <c r="C3518" s="130" t="s">
        <v>3304</v>
      </c>
      <c r="D3518" s="129" t="s">
        <v>144</v>
      </c>
    </row>
    <row r="3519" spans="1:4">
      <c r="A3519" s="119" t="str">
        <f t="shared" si="54"/>
        <v>Trạm y tế xã Tân Lập25</v>
      </c>
      <c r="B3519" s="129" t="s">
        <v>1616</v>
      </c>
      <c r="C3519" s="130" t="s">
        <v>3303</v>
      </c>
      <c r="D3519" s="129" t="s">
        <v>144</v>
      </c>
    </row>
    <row r="3520" spans="1:4">
      <c r="A3520" s="119" t="str">
        <f t="shared" si="54"/>
        <v>Trạm y tế xã Yên Lãng25</v>
      </c>
      <c r="B3520" s="129" t="s">
        <v>3066</v>
      </c>
      <c r="C3520" s="130" t="s">
        <v>3302</v>
      </c>
      <c r="D3520" s="129" t="s">
        <v>144</v>
      </c>
    </row>
    <row r="3521" spans="1:4">
      <c r="A3521" s="119" t="str">
        <f t="shared" si="54"/>
        <v>Trạm y tế xã Yên Lương25</v>
      </c>
      <c r="B3521" s="129" t="s">
        <v>3534</v>
      </c>
      <c r="C3521" s="130" t="s">
        <v>1307</v>
      </c>
      <c r="D3521" s="129" t="s">
        <v>144</v>
      </c>
    </row>
    <row r="3522" spans="1:4">
      <c r="A3522" s="119" t="str">
        <f t="shared" si="54"/>
        <v>Trạm y tế xã Thượng Cửu25</v>
      </c>
      <c r="B3522" s="129" t="s">
        <v>3533</v>
      </c>
      <c r="C3522" s="130" t="s">
        <v>2244</v>
      </c>
      <c r="D3522" s="129" t="s">
        <v>144</v>
      </c>
    </row>
    <row r="3523" spans="1:4">
      <c r="A3523" s="119" t="str">
        <f t="shared" ref="A3523:A3586" si="55">B3523&amp;D3523</f>
        <v>Trạm y tế xã Lương Nha25</v>
      </c>
      <c r="B3523" s="129" t="s">
        <v>3532</v>
      </c>
      <c r="C3523" s="130" t="s">
        <v>2243</v>
      </c>
      <c r="D3523" s="129" t="s">
        <v>144</v>
      </c>
    </row>
    <row r="3524" spans="1:4">
      <c r="A3524" s="119" t="str">
        <f t="shared" si="55"/>
        <v>Trạm y tế xã Yên Sơn25</v>
      </c>
      <c r="B3524" s="129" t="s">
        <v>1909</v>
      </c>
      <c r="C3524" s="130" t="s">
        <v>2242</v>
      </c>
      <c r="D3524" s="129" t="s">
        <v>144</v>
      </c>
    </row>
    <row r="3525" spans="1:4">
      <c r="A3525" s="119" t="str">
        <f t="shared" si="55"/>
        <v>Trạm y tế xã Tinh Nhuệ25</v>
      </c>
      <c r="B3525" s="129" t="s">
        <v>3531</v>
      </c>
      <c r="C3525" s="130" t="s">
        <v>2241</v>
      </c>
      <c r="D3525" s="129" t="s">
        <v>144</v>
      </c>
    </row>
    <row r="3526" spans="1:4">
      <c r="A3526" s="119" t="str">
        <f t="shared" si="55"/>
        <v>Trạm y tế xã Đào Xá25</v>
      </c>
      <c r="B3526" s="129" t="s">
        <v>3029</v>
      </c>
      <c r="C3526" s="130" t="s">
        <v>2240</v>
      </c>
      <c r="D3526" s="129" t="s">
        <v>144</v>
      </c>
    </row>
    <row r="3527" spans="1:4">
      <c r="A3527" s="119" t="str">
        <f t="shared" si="55"/>
        <v>Trạm y tế xã Thạch Đồng25</v>
      </c>
      <c r="B3527" s="129" t="s">
        <v>3530</v>
      </c>
      <c r="C3527" s="130" t="s">
        <v>2238</v>
      </c>
      <c r="D3527" s="129" t="s">
        <v>144</v>
      </c>
    </row>
    <row r="3528" spans="1:4">
      <c r="A3528" s="119" t="str">
        <f t="shared" si="55"/>
        <v>Trạm y tế xã Xuân Lộc25</v>
      </c>
      <c r="B3528" s="129" t="s">
        <v>3529</v>
      </c>
      <c r="C3528" s="130" t="s">
        <v>2236</v>
      </c>
      <c r="D3528" s="129" t="s">
        <v>144</v>
      </c>
    </row>
    <row r="3529" spans="1:4">
      <c r="A3529" s="119" t="str">
        <f t="shared" si="55"/>
        <v>Trạm y tế xã Tân Phương25</v>
      </c>
      <c r="B3529" s="129" t="s">
        <v>3528</v>
      </c>
      <c r="C3529" s="130" t="s">
        <v>2235</v>
      </c>
      <c r="D3529" s="129" t="s">
        <v>144</v>
      </c>
    </row>
    <row r="3530" spans="1:4">
      <c r="A3530" s="119" t="str">
        <f t="shared" si="55"/>
        <v>Trạm y tế thị trấn Thanh Thủy25</v>
      </c>
      <c r="B3530" s="129" t="s">
        <v>3527</v>
      </c>
      <c r="C3530" s="130" t="s">
        <v>2234</v>
      </c>
      <c r="D3530" s="129" t="s">
        <v>144</v>
      </c>
    </row>
    <row r="3531" spans="1:4">
      <c r="A3531" s="119" t="str">
        <f t="shared" si="55"/>
        <v>Trạm y tế xã Sơn Thủy25</v>
      </c>
      <c r="B3531" s="129" t="s">
        <v>2976</v>
      </c>
      <c r="C3531" s="130" t="s">
        <v>1306</v>
      </c>
      <c r="D3531" s="129" t="s">
        <v>144</v>
      </c>
    </row>
    <row r="3532" spans="1:4">
      <c r="A3532" s="119" t="str">
        <f t="shared" si="55"/>
        <v>Trạm y tế xã Bảo Yên25</v>
      </c>
      <c r="B3532" s="129" t="s">
        <v>3526</v>
      </c>
      <c r="C3532" s="130" t="s">
        <v>2231</v>
      </c>
      <c r="D3532" s="129" t="s">
        <v>144</v>
      </c>
    </row>
    <row r="3533" spans="1:4">
      <c r="A3533" s="119" t="str">
        <f t="shared" si="55"/>
        <v>Trạm y tế xã Đoan Hạ25</v>
      </c>
      <c r="B3533" s="129" t="s">
        <v>3525</v>
      </c>
      <c r="C3533" s="130" t="s">
        <v>2229</v>
      </c>
      <c r="D3533" s="129" t="s">
        <v>144</v>
      </c>
    </row>
    <row r="3534" spans="1:4">
      <c r="A3534" s="119" t="str">
        <f t="shared" si="55"/>
        <v>Trạm y tế xã Hoàng Xá25</v>
      </c>
      <c r="B3534" s="129" t="s">
        <v>3524</v>
      </c>
      <c r="C3534" s="130" t="s">
        <v>2225</v>
      </c>
      <c r="D3534" s="129" t="s">
        <v>144</v>
      </c>
    </row>
    <row r="3535" spans="1:4">
      <c r="A3535" s="119" t="str">
        <f t="shared" si="55"/>
        <v>Trạm y tế xã Tu Vũ25</v>
      </c>
      <c r="B3535" s="129" t="s">
        <v>3522</v>
      </c>
      <c r="C3535" s="130" t="s">
        <v>2216</v>
      </c>
      <c r="D3535" s="129" t="s">
        <v>144</v>
      </c>
    </row>
    <row r="3536" spans="1:4">
      <c r="A3536" s="119" t="str">
        <f t="shared" si="55"/>
        <v>Bệnh xá trường Đại học Hùng Vương25</v>
      </c>
      <c r="B3536" s="129" t="s">
        <v>3521</v>
      </c>
      <c r="C3536" s="130" t="s">
        <v>2206</v>
      </c>
      <c r="D3536" s="129" t="s">
        <v>144</v>
      </c>
    </row>
    <row r="3537" spans="1:4">
      <c r="A3537" s="119" t="str">
        <f t="shared" si="55"/>
        <v>Bệnh viện Công an tỉnh Phú Thọ25</v>
      </c>
      <c r="B3537" s="129" t="s">
        <v>3520</v>
      </c>
      <c r="C3537" s="130" t="s">
        <v>2204</v>
      </c>
      <c r="D3537" s="129" t="s">
        <v>144</v>
      </c>
    </row>
    <row r="3538" spans="1:4">
      <c r="A3538" s="119" t="str">
        <f t="shared" si="55"/>
        <v>Phòng khám chuyên khoa Nội tổng hợp FUSHICO - Trường Cao đẳng  Y Dược Phú Thọ25</v>
      </c>
      <c r="B3538" s="129" t="s">
        <v>12342</v>
      </c>
      <c r="C3538" s="130" t="s">
        <v>2203</v>
      </c>
      <c r="D3538" s="129" t="s">
        <v>144</v>
      </c>
    </row>
    <row r="3539" spans="1:4">
      <c r="A3539" s="119" t="str">
        <f t="shared" si="55"/>
        <v>Bệnh viện đa khoa Tư nhân Hùng Vương25</v>
      </c>
      <c r="B3539" s="129" t="s">
        <v>10315</v>
      </c>
      <c r="C3539" s="130" t="s">
        <v>2202</v>
      </c>
      <c r="D3539" s="129" t="s">
        <v>144</v>
      </c>
    </row>
    <row r="3540" spans="1:4">
      <c r="A3540" s="119" t="str">
        <f t="shared" si="55"/>
        <v>Trạm y tế xã Lệ Mỹ25</v>
      </c>
      <c r="B3540" s="129" t="s">
        <v>3519</v>
      </c>
      <c r="C3540" s="130" t="s">
        <v>2196</v>
      </c>
      <c r="D3540" s="129" t="s">
        <v>144</v>
      </c>
    </row>
    <row r="3541" spans="1:4">
      <c r="A3541" s="119" t="str">
        <f t="shared" si="55"/>
        <v>Trạm y tế xã Vân Lĩnh25</v>
      </c>
      <c r="B3541" s="129" t="s">
        <v>3503</v>
      </c>
      <c r="C3541" s="130" t="s">
        <v>3502</v>
      </c>
      <c r="D3541" s="129" t="s">
        <v>144</v>
      </c>
    </row>
    <row r="3542" spans="1:4">
      <c r="A3542" s="119" t="str">
        <f t="shared" si="55"/>
        <v>Phòng khám đa khoa Khu Công nghiệp25</v>
      </c>
      <c r="B3542" s="129" t="s">
        <v>10636</v>
      </c>
      <c r="C3542" s="130" t="s">
        <v>3500</v>
      </c>
      <c r="D3542" s="129" t="s">
        <v>144</v>
      </c>
    </row>
    <row r="3543" spans="1:4">
      <c r="A3543" s="119" t="str">
        <f t="shared" si="55"/>
        <v>Trạm y tế phường Thanh Vinh25</v>
      </c>
      <c r="B3543" s="129" t="s">
        <v>10195</v>
      </c>
      <c r="C3543" s="130" t="s">
        <v>1478</v>
      </c>
      <c r="D3543" s="129" t="s">
        <v>144</v>
      </c>
    </row>
    <row r="3544" spans="1:4">
      <c r="A3544" s="119" t="str">
        <f t="shared" si="55"/>
        <v>Trạm y tế xã Đồng Thịnh25</v>
      </c>
      <c r="B3544" s="129" t="s">
        <v>3122</v>
      </c>
      <c r="C3544" s="130" t="s">
        <v>1352</v>
      </c>
      <c r="D3544" s="129" t="s">
        <v>144</v>
      </c>
    </row>
    <row r="3545" spans="1:4">
      <c r="A3545" s="119" t="str">
        <f t="shared" si="55"/>
        <v>Phòng khám đa khoa Âu Cơ Phú Hà thuộc Công ty TNHH phát triển y học Âu Cơ25</v>
      </c>
      <c r="B3545" s="129" t="s">
        <v>12343</v>
      </c>
      <c r="C3545" s="130" t="s">
        <v>5120</v>
      </c>
      <c r="D3545" s="129" t="s">
        <v>144</v>
      </c>
    </row>
    <row r="3546" spans="1:4">
      <c r="A3546" s="119" t="str">
        <f t="shared" si="55"/>
        <v>Phòng khám đa khoa Đức Chí thuộc Công ty TNHH Y tế và Giáo dục Đức Chí25</v>
      </c>
      <c r="B3546" s="129" t="s">
        <v>10734</v>
      </c>
      <c r="C3546" s="130" t="s">
        <v>5111</v>
      </c>
      <c r="D3546" s="129" t="s">
        <v>144</v>
      </c>
    </row>
    <row r="3547" spans="1:4">
      <c r="A3547" s="119" t="str">
        <f t="shared" si="55"/>
        <v>Bệnh viện Sản Nhi tỉnh Phú Thọ25</v>
      </c>
      <c r="B3547" s="129" t="s">
        <v>10833</v>
      </c>
      <c r="C3547" s="130" t="s">
        <v>5110</v>
      </c>
      <c r="D3547" s="129" t="s">
        <v>144</v>
      </c>
    </row>
    <row r="3548" spans="1:4">
      <c r="A3548" s="119" t="str">
        <f t="shared" si="55"/>
        <v>Phòng khám đa khoa Hùng Vương Chân Mộng chi nhánh Chân Mộng - Công ty TNHH Phát triển Y học Việt25</v>
      </c>
      <c r="B3548" s="129" t="s">
        <v>10888</v>
      </c>
      <c r="C3548" s="130" t="s">
        <v>5108</v>
      </c>
      <c r="D3548" s="129" t="s">
        <v>144</v>
      </c>
    </row>
    <row r="3549" spans="1:4">
      <c r="A3549" s="119" t="str">
        <f t="shared" si="55"/>
        <v>Trạm y tế thị trấn Cẩm Khê25</v>
      </c>
      <c r="B3549" s="129" t="s">
        <v>10911</v>
      </c>
      <c r="C3549" s="130" t="s">
        <v>5102</v>
      </c>
      <c r="D3549" s="129" t="s">
        <v>144</v>
      </c>
    </row>
    <row r="3550" spans="1:4">
      <c r="A3550" s="119" t="str">
        <f t="shared" si="55"/>
        <v>Trạm y tế xã Minh Tân25</v>
      </c>
      <c r="B3550" s="129" t="s">
        <v>1682</v>
      </c>
      <c r="C3550" s="130" t="s">
        <v>1298</v>
      </c>
      <c r="D3550" s="129" t="s">
        <v>144</v>
      </c>
    </row>
    <row r="3551" spans="1:4">
      <c r="A3551" s="119" t="str">
        <f t="shared" si="55"/>
        <v>Trạm y tế xã Hợp Nhất25</v>
      </c>
      <c r="B3551" s="129" t="s">
        <v>10909</v>
      </c>
      <c r="C3551" s="130" t="s">
        <v>5106</v>
      </c>
      <c r="D3551" s="129" t="s">
        <v>144</v>
      </c>
    </row>
    <row r="3552" spans="1:4">
      <c r="A3552" s="119" t="str">
        <f t="shared" si="55"/>
        <v>Trạm y tế xã Hùng Xuyên25</v>
      </c>
      <c r="B3552" s="129" t="s">
        <v>10906</v>
      </c>
      <c r="C3552" s="130" t="s">
        <v>5105</v>
      </c>
      <c r="D3552" s="129" t="s">
        <v>144</v>
      </c>
    </row>
    <row r="3553" spans="1:4">
      <c r="A3553" s="119" t="str">
        <f t="shared" si="55"/>
        <v>Trạm y tế xã Vạn Xuân25</v>
      </c>
      <c r="B3553" s="129" t="s">
        <v>5127</v>
      </c>
      <c r="C3553" s="130" t="s">
        <v>5098</v>
      </c>
      <c r="D3553" s="129" t="s">
        <v>144</v>
      </c>
    </row>
    <row r="3554" spans="1:4">
      <c r="A3554" s="119" t="str">
        <f t="shared" si="55"/>
        <v>Trạm y tế xã Phùng Nguyên25</v>
      </c>
      <c r="B3554" s="129" t="s">
        <v>10914</v>
      </c>
      <c r="C3554" s="130" t="s">
        <v>5092</v>
      </c>
      <c r="D3554" s="129" t="s">
        <v>144</v>
      </c>
    </row>
    <row r="3555" spans="1:4">
      <c r="A3555" s="119" t="str">
        <f t="shared" si="55"/>
        <v>Trạm y tế xã Quảng Yên25</v>
      </c>
      <c r="B3555" s="129" t="s">
        <v>4785</v>
      </c>
      <c r="C3555" s="130" t="s">
        <v>5091</v>
      </c>
      <c r="D3555" s="129" t="s">
        <v>144</v>
      </c>
    </row>
    <row r="3556" spans="1:4">
      <c r="A3556" s="119" t="str">
        <f t="shared" si="55"/>
        <v>Trạm Y tế xã Hùng Việt25</v>
      </c>
      <c r="B3556" s="129" t="s">
        <v>10912</v>
      </c>
      <c r="C3556" s="130" t="s">
        <v>1297</v>
      </c>
      <c r="D3556" s="129" t="s">
        <v>144</v>
      </c>
    </row>
    <row r="3557" spans="1:4">
      <c r="A3557" s="119" t="str">
        <f t="shared" si="55"/>
        <v>Trạm y tế xã Phú Lâm25</v>
      </c>
      <c r="B3557" s="129" t="s">
        <v>2259</v>
      </c>
      <c r="C3557" s="130" t="s">
        <v>5104</v>
      </c>
      <c r="D3557" s="129" t="s">
        <v>144</v>
      </c>
    </row>
    <row r="3558" spans="1:4">
      <c r="A3558" s="119" t="str">
        <f t="shared" si="55"/>
        <v>Trạm y tế xã Bình Phú25</v>
      </c>
      <c r="B3558" s="129" t="s">
        <v>2124</v>
      </c>
      <c r="C3558" s="130" t="s">
        <v>1300</v>
      </c>
      <c r="D3558" s="129" t="s">
        <v>144</v>
      </c>
    </row>
    <row r="3559" spans="1:4">
      <c r="A3559" s="119" t="str">
        <f t="shared" si="55"/>
        <v>Trạm y tế xã Tứ Hiệp25</v>
      </c>
      <c r="B3559" s="129" t="s">
        <v>10907</v>
      </c>
      <c r="C3559" s="130" t="s">
        <v>1299</v>
      </c>
      <c r="D3559" s="129" t="s">
        <v>144</v>
      </c>
    </row>
    <row r="3560" spans="1:4">
      <c r="A3560" s="119" t="str">
        <f t="shared" si="55"/>
        <v>Trạm y tế xã Lam Sơn25</v>
      </c>
      <c r="B3560" s="129" t="s">
        <v>1952</v>
      </c>
      <c r="C3560" s="130" t="s">
        <v>5094</v>
      </c>
      <c r="D3560" s="129" t="s">
        <v>144</v>
      </c>
    </row>
    <row r="3561" spans="1:4">
      <c r="A3561" s="119" t="str">
        <f t="shared" si="55"/>
        <v>Trạm y tế xã Đồng Trung25</v>
      </c>
      <c r="B3561" s="129" t="s">
        <v>10916</v>
      </c>
      <c r="C3561" s="130" t="s">
        <v>3300</v>
      </c>
      <c r="D3561" s="129" t="s">
        <v>144</v>
      </c>
    </row>
    <row r="3562" spans="1:4">
      <c r="A3562" s="119" t="str">
        <f t="shared" si="55"/>
        <v>Bệnh viện đa khoa Việt Đức25</v>
      </c>
      <c r="B3562" s="129" t="s">
        <v>11259</v>
      </c>
      <c r="C3562" s="130" t="s">
        <v>5065</v>
      </c>
      <c r="D3562" s="129" t="s">
        <v>144</v>
      </c>
    </row>
    <row r="3563" spans="1:4">
      <c r="A3563" s="119" t="str">
        <f t="shared" si="55"/>
        <v>Phòng khám đa khoa trực thuộc Trung tâm Y tế thành phố Việt Trì25</v>
      </c>
      <c r="B3563" s="129" t="s">
        <v>11526</v>
      </c>
      <c r="C3563" s="130" t="s">
        <v>5063</v>
      </c>
      <c r="D3563" s="129" t="s">
        <v>144</v>
      </c>
    </row>
    <row r="3564" spans="1:4">
      <c r="A3564" s="119" t="str">
        <f t="shared" si="55"/>
        <v>Phòng khám đa khoa Bạch Mai trực thuộc Công ty cổ phần Sao Việt Phú Thọ 25</v>
      </c>
      <c r="B3564" s="129" t="s">
        <v>11260</v>
      </c>
      <c r="C3564" s="130" t="s">
        <v>5061</v>
      </c>
      <c r="D3564" s="129" t="s">
        <v>144</v>
      </c>
    </row>
    <row r="3565" spans="1:4">
      <c r="A3565" s="119" t="str">
        <f t="shared" si="55"/>
        <v>Phòng khám đa khoa Âu Cơ trực thuộc Công ty Cổ phần Âu Cơ Phú Thọ25</v>
      </c>
      <c r="B3565" s="129" t="s">
        <v>11527</v>
      </c>
      <c r="C3565" s="130" t="s">
        <v>5062</v>
      </c>
      <c r="D3565" s="129" t="s">
        <v>144</v>
      </c>
    </row>
    <row r="3566" spans="1:4">
      <c r="A3566" s="119" t="str">
        <f t="shared" si="55"/>
        <v>Phòng khám đa khoa Bình Minh25</v>
      </c>
      <c r="B3566" s="129" t="s">
        <v>12344</v>
      </c>
      <c r="C3566" s="130" t="s">
        <v>5054</v>
      </c>
      <c r="D3566" s="129" t="s">
        <v>144</v>
      </c>
    </row>
    <row r="3567" spans="1:4">
      <c r="A3567" s="119" t="str">
        <f t="shared" si="55"/>
        <v>Phòng khám đa khoa Vĩnh Phú trực thuộc Công ty Cổ phần Dược Vĩnh Phú25</v>
      </c>
      <c r="B3567" s="129" t="s">
        <v>12345</v>
      </c>
      <c r="C3567" s="130" t="s">
        <v>5055</v>
      </c>
      <c r="D3567" s="129" t="s">
        <v>144</v>
      </c>
    </row>
    <row r="3568" spans="1:4">
      <c r="A3568" s="119" t="str">
        <f t="shared" si="55"/>
        <v>Phòng khám đa khoa 103 trực thuộc công ty TNHH y dược 103 quốc tế25</v>
      </c>
      <c r="B3568" s="129" t="s">
        <v>12346</v>
      </c>
      <c r="C3568" s="130" t="s">
        <v>4523</v>
      </c>
      <c r="D3568" s="129" t="s">
        <v>144</v>
      </c>
    </row>
    <row r="3569" spans="1:4">
      <c r="A3569" s="119" t="str">
        <f t="shared" si="55"/>
        <v>Phòng khám chuyên khoa Nội thuộc Trung tâm trợ giúp xã hội và Phục hồi chức năng cho người tâm thần tỉnh Phú Thọ25</v>
      </c>
      <c r="B3569" s="129" t="s">
        <v>12347</v>
      </c>
      <c r="C3569" s="130" t="s">
        <v>2184</v>
      </c>
      <c r="D3569" s="129" t="s">
        <v>144</v>
      </c>
    </row>
    <row r="3570" spans="1:4">
      <c r="A3570" s="119" t="str">
        <f t="shared" si="55"/>
        <v>Phòng khám đa khoa Y cao Thiện Đức trực thuộc Công ty TNHH Y dược Tâm Thiện Đức Cẩm Khê25</v>
      </c>
      <c r="B3570" s="129" t="s">
        <v>12348</v>
      </c>
      <c r="C3570" s="130" t="s">
        <v>2178</v>
      </c>
      <c r="D3570" s="129" t="s">
        <v>144</v>
      </c>
    </row>
    <row r="3571" spans="1:4">
      <c r="A3571" s="119" t="str">
        <f t="shared" si="55"/>
        <v>Bệnh viện Đa khoa tỉnh Vĩnh Phúc26</v>
      </c>
      <c r="B3571" s="129" t="s">
        <v>12349</v>
      </c>
      <c r="C3571" s="130" t="s">
        <v>1559</v>
      </c>
      <c r="D3571" s="129" t="s">
        <v>145</v>
      </c>
    </row>
    <row r="3572" spans="1:4">
      <c r="A3572" s="119" t="str">
        <f t="shared" si="55"/>
        <v>Trung tâm y tế huyện Lập Thạch26</v>
      </c>
      <c r="B3572" s="129" t="s">
        <v>3828</v>
      </c>
      <c r="C3572" s="130" t="s">
        <v>1558</v>
      </c>
      <c r="D3572" s="129" t="s">
        <v>145</v>
      </c>
    </row>
    <row r="3573" spans="1:4">
      <c r="A3573" s="119" t="str">
        <f t="shared" si="55"/>
        <v>Trung tâm y tế huyện Sông Lô26</v>
      </c>
      <c r="B3573" s="129" t="s">
        <v>3827</v>
      </c>
      <c r="C3573" s="130" t="s">
        <v>1556</v>
      </c>
      <c r="D3573" s="129" t="s">
        <v>145</v>
      </c>
    </row>
    <row r="3574" spans="1:4">
      <c r="A3574" s="119" t="str">
        <f t="shared" si="55"/>
        <v>Trung tâm y tế huyện Tam Dương26</v>
      </c>
      <c r="B3574" s="129" t="s">
        <v>3826</v>
      </c>
      <c r="C3574" s="130" t="s">
        <v>1554</v>
      </c>
      <c r="D3574" s="129" t="s">
        <v>145</v>
      </c>
    </row>
    <row r="3575" spans="1:4">
      <c r="A3575" s="119" t="str">
        <f t="shared" si="55"/>
        <v>Trung tâm y tế huyện Vĩnh Tường26</v>
      </c>
      <c r="B3575" s="129" t="s">
        <v>3825</v>
      </c>
      <c r="C3575" s="130" t="s">
        <v>1553</v>
      </c>
      <c r="D3575" s="129" t="s">
        <v>145</v>
      </c>
    </row>
    <row r="3576" spans="1:4">
      <c r="A3576" s="119" t="str">
        <f t="shared" si="55"/>
        <v>Trung tâm y tế huyện Yên Lạc26</v>
      </c>
      <c r="B3576" s="129" t="s">
        <v>3824</v>
      </c>
      <c r="C3576" s="130" t="s">
        <v>1551</v>
      </c>
      <c r="D3576" s="129" t="s">
        <v>145</v>
      </c>
    </row>
    <row r="3577" spans="1:4">
      <c r="A3577" s="119" t="str">
        <f t="shared" si="55"/>
        <v>Trung tâm y tế huyện Bình Xuyên26</v>
      </c>
      <c r="B3577" s="129" t="s">
        <v>3823</v>
      </c>
      <c r="C3577" s="130" t="s">
        <v>1550</v>
      </c>
      <c r="D3577" s="129" t="s">
        <v>145</v>
      </c>
    </row>
    <row r="3578" spans="1:4">
      <c r="A3578" s="119" t="str">
        <f t="shared" si="55"/>
        <v>Trung tâm y tế thành phố Vĩnh Yên26</v>
      </c>
      <c r="B3578" s="129" t="s">
        <v>3822</v>
      </c>
      <c r="C3578" s="130" t="s">
        <v>1549</v>
      </c>
      <c r="D3578" s="129" t="s">
        <v>145</v>
      </c>
    </row>
    <row r="3579" spans="1:4">
      <c r="A3579" s="119" t="str">
        <f t="shared" si="55"/>
        <v>Bệnh viện quân y 10926</v>
      </c>
      <c r="B3579" s="129" t="s">
        <v>3821</v>
      </c>
      <c r="C3579" s="130" t="s">
        <v>73</v>
      </c>
      <c r="D3579" s="129" t="s">
        <v>145</v>
      </c>
    </row>
    <row r="3580" spans="1:4">
      <c r="A3580" s="119" t="str">
        <f t="shared" si="55"/>
        <v>Bệnh viện 74 Trung ương26</v>
      </c>
      <c r="B3580" s="129" t="s">
        <v>12350</v>
      </c>
      <c r="C3580" s="130" t="s">
        <v>1548</v>
      </c>
      <c r="D3580" s="129" t="s">
        <v>145</v>
      </c>
    </row>
    <row r="3581" spans="1:4">
      <c r="A3581" s="119" t="str">
        <f t="shared" si="55"/>
        <v>Trạm y tế Công ty HONDA Việt Nam26</v>
      </c>
      <c r="B3581" s="129" t="s">
        <v>12351</v>
      </c>
      <c r="C3581" s="130" t="s">
        <v>1545</v>
      </c>
      <c r="D3581" s="129" t="s">
        <v>145</v>
      </c>
    </row>
    <row r="3582" spans="1:4">
      <c r="A3582" s="119" t="str">
        <f t="shared" si="55"/>
        <v>Phòng khám Nội tổng hợp Công ty Ô tô TOYOTA Việt Nam26</v>
      </c>
      <c r="B3582" s="129" t="s">
        <v>12352</v>
      </c>
      <c r="C3582" s="130" t="s">
        <v>1544</v>
      </c>
      <c r="D3582" s="129" t="s">
        <v>145</v>
      </c>
    </row>
    <row r="3583" spans="1:4">
      <c r="A3583" s="119" t="str">
        <f t="shared" si="55"/>
        <v>Bệnh viện Y dược cổ truyền tỉnh Vĩnh Phúc26</v>
      </c>
      <c r="B3583" s="129" t="s">
        <v>12353</v>
      </c>
      <c r="C3583" s="130" t="s">
        <v>1542</v>
      </c>
      <c r="D3583" s="129" t="s">
        <v>145</v>
      </c>
    </row>
    <row r="3584" spans="1:4">
      <c r="A3584" s="119" t="str">
        <f t="shared" si="55"/>
        <v>Bệnh viện phục hồi chức năng tỉnh Vĩnh Phúc26</v>
      </c>
      <c r="B3584" s="129" t="s">
        <v>12354</v>
      </c>
      <c r="C3584" s="130" t="s">
        <v>1541</v>
      </c>
      <c r="D3584" s="129" t="s">
        <v>145</v>
      </c>
    </row>
    <row r="3585" spans="1:4">
      <c r="A3585" s="119" t="str">
        <f t="shared" si="55"/>
        <v>Phòng khám và quản lý sức khỏe trực thuộc Ban bảo vệ chăm sóc sức khỏe cán bộ tỉnh26</v>
      </c>
      <c r="B3585" s="129" t="s">
        <v>10871</v>
      </c>
      <c r="C3585" s="130" t="s">
        <v>1538</v>
      </c>
      <c r="D3585" s="129" t="s">
        <v>145</v>
      </c>
    </row>
    <row r="3586" spans="1:4">
      <c r="A3586" s="119" t="str">
        <f t="shared" si="55"/>
        <v>Bệnh viện Giao thông vận tải Vĩnh Phúc26</v>
      </c>
      <c r="B3586" s="129" t="s">
        <v>9761</v>
      </c>
      <c r="C3586" s="130" t="s">
        <v>1537</v>
      </c>
      <c r="D3586" s="129" t="s">
        <v>145</v>
      </c>
    </row>
    <row r="3587" spans="1:4">
      <c r="A3587" s="119" t="str">
        <f t="shared" ref="A3587:A3650" si="56">B3587&amp;D3587</f>
        <v>Trung tâm y tế thành phố Phúc Yên26</v>
      </c>
      <c r="B3587" s="129" t="s">
        <v>9332</v>
      </c>
      <c r="C3587" s="130" t="s">
        <v>1532</v>
      </c>
      <c r="D3587" s="129" t="s">
        <v>145</v>
      </c>
    </row>
    <row r="3588" spans="1:4">
      <c r="A3588" s="119" t="str">
        <f t="shared" si="56"/>
        <v>Trung tâm y tế huyện Tam Đảo26</v>
      </c>
      <c r="B3588" s="129" t="s">
        <v>3820</v>
      </c>
      <c r="C3588" s="130" t="s">
        <v>1531</v>
      </c>
      <c r="D3588" s="129" t="s">
        <v>145</v>
      </c>
    </row>
    <row r="3589" spans="1:4">
      <c r="A3589" s="119" t="str">
        <f t="shared" si="56"/>
        <v>Bệnh viện Đa khoa khu vực Phúc Yên26</v>
      </c>
      <c r="B3589" s="129" t="s">
        <v>12355</v>
      </c>
      <c r="C3589" s="130" t="s">
        <v>1526</v>
      </c>
      <c r="D3589" s="129" t="s">
        <v>145</v>
      </c>
    </row>
    <row r="3590" spans="1:4">
      <c r="A3590" s="119" t="str">
        <f t="shared" si="56"/>
        <v>Trạm y tế phường Trưng Trắc26</v>
      </c>
      <c r="B3590" s="129" t="s">
        <v>11261</v>
      </c>
      <c r="C3590" s="130" t="s">
        <v>1519</v>
      </c>
      <c r="D3590" s="129" t="s">
        <v>145</v>
      </c>
    </row>
    <row r="3591" spans="1:4">
      <c r="A3591" s="119" t="str">
        <f t="shared" si="56"/>
        <v>Trạm y tế phường Hùng Vương26</v>
      </c>
      <c r="B3591" s="129" t="s">
        <v>3695</v>
      </c>
      <c r="C3591" s="130" t="s">
        <v>1518</v>
      </c>
      <c r="D3591" s="129" t="s">
        <v>145</v>
      </c>
    </row>
    <row r="3592" spans="1:4">
      <c r="A3592" s="119" t="str">
        <f t="shared" si="56"/>
        <v>Trạm y tế phường Trưng Nhị26</v>
      </c>
      <c r="B3592" s="129" t="s">
        <v>11262</v>
      </c>
      <c r="C3592" s="130" t="s">
        <v>1517</v>
      </c>
      <c r="D3592" s="129" t="s">
        <v>145</v>
      </c>
    </row>
    <row r="3593" spans="1:4">
      <c r="A3593" s="119" t="str">
        <f t="shared" si="56"/>
        <v>Phòng khám đa khoa khu vực Xuân Hoà26</v>
      </c>
      <c r="B3593" s="129" t="s">
        <v>3817</v>
      </c>
      <c r="C3593" s="130" t="s">
        <v>1516</v>
      </c>
      <c r="D3593" s="129" t="s">
        <v>145</v>
      </c>
    </row>
    <row r="3594" spans="1:4">
      <c r="A3594" s="119" t="str">
        <f t="shared" si="56"/>
        <v>Trạm y tế thị trấn Hoa Sơn26</v>
      </c>
      <c r="B3594" s="129" t="s">
        <v>3816</v>
      </c>
      <c r="C3594" s="130" t="s">
        <v>1515</v>
      </c>
      <c r="D3594" s="129" t="s">
        <v>145</v>
      </c>
    </row>
    <row r="3595" spans="1:4">
      <c r="A3595" s="119" t="str">
        <f t="shared" si="56"/>
        <v>Trạm y tế phường Đồng Xuân26</v>
      </c>
      <c r="B3595" s="129" t="s">
        <v>11263</v>
      </c>
      <c r="C3595" s="130" t="s">
        <v>1514</v>
      </c>
      <c r="D3595" s="129" t="s">
        <v>145</v>
      </c>
    </row>
    <row r="3596" spans="1:4">
      <c r="A3596" s="119" t="str">
        <f t="shared" si="56"/>
        <v>Phòng khám đa khoa KV Tân Cương26</v>
      </c>
      <c r="B3596" s="129" t="s">
        <v>3815</v>
      </c>
      <c r="C3596" s="130" t="s">
        <v>1513</v>
      </c>
      <c r="D3596" s="129" t="s">
        <v>145</v>
      </c>
    </row>
    <row r="3597" spans="1:4">
      <c r="A3597" s="119" t="str">
        <f t="shared" si="56"/>
        <v>Phòng khám đa khoa khu vực Lãng Công26</v>
      </c>
      <c r="B3597" s="129" t="s">
        <v>3814</v>
      </c>
      <c r="C3597" s="130" t="s">
        <v>1512</v>
      </c>
      <c r="D3597" s="129" t="s">
        <v>145</v>
      </c>
    </row>
    <row r="3598" spans="1:4">
      <c r="A3598" s="119" t="str">
        <f t="shared" si="56"/>
        <v>Phòng khám đa khoa khu vực Bắc Bình26</v>
      </c>
      <c r="B3598" s="129" t="s">
        <v>3813</v>
      </c>
      <c r="C3598" s="130" t="s">
        <v>1511</v>
      </c>
      <c r="D3598" s="129" t="s">
        <v>145</v>
      </c>
    </row>
    <row r="3599" spans="1:4">
      <c r="A3599" s="119" t="str">
        <f t="shared" si="56"/>
        <v>Phòng khám Đa khoa tư nhân Hà Thành26</v>
      </c>
      <c r="B3599" s="129" t="s">
        <v>12356</v>
      </c>
      <c r="C3599" s="130" t="s">
        <v>1509</v>
      </c>
      <c r="D3599" s="129" t="s">
        <v>145</v>
      </c>
    </row>
    <row r="3600" spans="1:4">
      <c r="A3600" s="119" t="str">
        <f t="shared" si="56"/>
        <v>Phòng khám Đa khoa Sinh Hậu26</v>
      </c>
      <c r="B3600" s="129" t="s">
        <v>11578</v>
      </c>
      <c r="C3600" s="130" t="s">
        <v>1507</v>
      </c>
      <c r="D3600" s="129" t="s">
        <v>145</v>
      </c>
    </row>
    <row r="3601" spans="1:4">
      <c r="A3601" s="119" t="str">
        <f t="shared" si="56"/>
        <v>Phòng khám đa khoa KV Đạo Trù26</v>
      </c>
      <c r="B3601" s="129" t="s">
        <v>3812</v>
      </c>
      <c r="C3601" s="130" t="s">
        <v>1506</v>
      </c>
      <c r="D3601" s="129" t="s">
        <v>145</v>
      </c>
    </row>
    <row r="3602" spans="1:4">
      <c r="A3602" s="119" t="str">
        <f t="shared" si="56"/>
        <v>Trạm y tế phường Xuân Hoà26</v>
      </c>
      <c r="B3602" s="129" t="s">
        <v>11264</v>
      </c>
      <c r="C3602" s="130" t="s">
        <v>1505</v>
      </c>
      <c r="D3602" s="129" t="s">
        <v>145</v>
      </c>
    </row>
    <row r="3603" spans="1:4">
      <c r="A3603" s="119" t="str">
        <f t="shared" si="56"/>
        <v>Phòng khám đa khoa Phúc Thắng26</v>
      </c>
      <c r="B3603" s="129" t="s">
        <v>3811</v>
      </c>
      <c r="C3603" s="130" t="s">
        <v>1504</v>
      </c>
      <c r="D3603" s="129" t="s">
        <v>145</v>
      </c>
    </row>
    <row r="3604" spans="1:4">
      <c r="A3604" s="119" t="str">
        <f t="shared" si="56"/>
        <v>Bệnh viện Sản-Nhi tỉnh Vĩnh Phúc26</v>
      </c>
      <c r="B3604" s="129" t="s">
        <v>3809</v>
      </c>
      <c r="C3604" s="130" t="s">
        <v>1499</v>
      </c>
      <c r="D3604" s="129" t="s">
        <v>145</v>
      </c>
    </row>
    <row r="3605" spans="1:4">
      <c r="A3605" s="119" t="str">
        <f t="shared" si="56"/>
        <v>Phòng khám đa khoa tư nhân Thăng Long26</v>
      </c>
      <c r="B3605" s="129" t="s">
        <v>3808</v>
      </c>
      <c r="C3605" s="130" t="s">
        <v>1498</v>
      </c>
      <c r="D3605" s="129" t="s">
        <v>145</v>
      </c>
    </row>
    <row r="3606" spans="1:4">
      <c r="A3606" s="119" t="str">
        <f t="shared" si="56"/>
        <v>Phòng khám đa khoa tư nhân Bạch Mai26</v>
      </c>
      <c r="B3606" s="129" t="s">
        <v>3807</v>
      </c>
      <c r="C3606" s="130" t="s">
        <v>1497</v>
      </c>
      <c r="D3606" s="129" t="s">
        <v>145</v>
      </c>
    </row>
    <row r="3607" spans="1:4">
      <c r="A3607" s="119" t="str">
        <f t="shared" si="56"/>
        <v>Trạm y tế thị trấn Tam Đảo26</v>
      </c>
      <c r="B3607" s="129" t="s">
        <v>3805</v>
      </c>
      <c r="C3607" s="130" t="s">
        <v>1448</v>
      </c>
      <c r="D3607" s="129" t="s">
        <v>145</v>
      </c>
    </row>
    <row r="3608" spans="1:4">
      <c r="A3608" s="119" t="str">
        <f t="shared" si="56"/>
        <v>Trạm y tế thị trấn Hợp Châu26</v>
      </c>
      <c r="B3608" s="129" t="s">
        <v>10634</v>
      </c>
      <c r="C3608" s="130" t="s">
        <v>1447</v>
      </c>
      <c r="D3608" s="129" t="s">
        <v>145</v>
      </c>
    </row>
    <row r="3609" spans="1:4">
      <c r="A3609" s="119" t="str">
        <f t="shared" si="56"/>
        <v>Trạm y tế thị trấn Đại Đình26</v>
      </c>
      <c r="B3609" s="129" t="s">
        <v>9764</v>
      </c>
      <c r="C3609" s="130" t="s">
        <v>1446</v>
      </c>
      <c r="D3609" s="129" t="s">
        <v>145</v>
      </c>
    </row>
    <row r="3610" spans="1:4">
      <c r="A3610" s="119" t="str">
        <f t="shared" si="56"/>
        <v>Trạm y tế xã Hồ Sơn26</v>
      </c>
      <c r="B3610" s="129" t="s">
        <v>3182</v>
      </c>
      <c r="C3610" s="130" t="s">
        <v>1445</v>
      </c>
      <c r="D3610" s="129" t="s">
        <v>145</v>
      </c>
    </row>
    <row r="3611" spans="1:4">
      <c r="A3611" s="119" t="str">
        <f t="shared" si="56"/>
        <v>Trạm y tế xã Tam Quan26</v>
      </c>
      <c r="B3611" s="129" t="s">
        <v>3804</v>
      </c>
      <c r="C3611" s="130" t="s">
        <v>1444</v>
      </c>
      <c r="D3611" s="129" t="s">
        <v>145</v>
      </c>
    </row>
    <row r="3612" spans="1:4">
      <c r="A3612" s="119" t="str">
        <f t="shared" si="56"/>
        <v>Trạm y tế xã Minh Quang26</v>
      </c>
      <c r="B3612" s="129" t="s">
        <v>2142</v>
      </c>
      <c r="C3612" s="130" t="s">
        <v>1443</v>
      </c>
      <c r="D3612" s="129" t="s">
        <v>145</v>
      </c>
    </row>
    <row r="3613" spans="1:4">
      <c r="A3613" s="119" t="str">
        <f t="shared" si="56"/>
        <v>Trạm y tế xã Yên Dương26</v>
      </c>
      <c r="B3613" s="129" t="s">
        <v>3803</v>
      </c>
      <c r="C3613" s="130" t="s">
        <v>1442</v>
      </c>
      <c r="D3613" s="129" t="s">
        <v>145</v>
      </c>
    </row>
    <row r="3614" spans="1:4">
      <c r="A3614" s="119" t="str">
        <f t="shared" si="56"/>
        <v>Trạm y tế xã Đạo Trù26</v>
      </c>
      <c r="B3614" s="129" t="s">
        <v>3802</v>
      </c>
      <c r="C3614" s="130" t="s">
        <v>1441</v>
      </c>
      <c r="D3614" s="129" t="s">
        <v>145</v>
      </c>
    </row>
    <row r="3615" spans="1:4">
      <c r="A3615" s="119" t="str">
        <f t="shared" si="56"/>
        <v>Trạm y tế xã Bồ Lý26</v>
      </c>
      <c r="B3615" s="129" t="s">
        <v>3801</v>
      </c>
      <c r="C3615" s="130" t="s">
        <v>1440</v>
      </c>
      <c r="D3615" s="129" t="s">
        <v>145</v>
      </c>
    </row>
    <row r="3616" spans="1:4">
      <c r="A3616" s="119" t="str">
        <f t="shared" si="56"/>
        <v>Bệnh viện Hữu nghị Lạc Việt26</v>
      </c>
      <c r="B3616" s="129" t="s">
        <v>3800</v>
      </c>
      <c r="C3616" s="130" t="s">
        <v>1352</v>
      </c>
      <c r="D3616" s="129" t="s">
        <v>145</v>
      </c>
    </row>
    <row r="3617" spans="1:4">
      <c r="A3617" s="119" t="str">
        <f t="shared" si="56"/>
        <v>Trạm y tế xã Tử Du26</v>
      </c>
      <c r="B3617" s="129" t="s">
        <v>3799</v>
      </c>
      <c r="C3617" s="130" t="s">
        <v>1344</v>
      </c>
      <c r="D3617" s="129" t="s">
        <v>145</v>
      </c>
    </row>
    <row r="3618" spans="1:4">
      <c r="A3618" s="119" t="str">
        <f t="shared" si="56"/>
        <v>Trạm y tế xã Sơn Đông26</v>
      </c>
      <c r="B3618" s="129" t="s">
        <v>3798</v>
      </c>
      <c r="C3618" s="130" t="s">
        <v>1343</v>
      </c>
      <c r="D3618" s="129" t="s">
        <v>145</v>
      </c>
    </row>
    <row r="3619" spans="1:4">
      <c r="A3619" s="119" t="str">
        <f t="shared" si="56"/>
        <v>Trạm y tế xã Lãng Công26</v>
      </c>
      <c r="B3619" s="129" t="s">
        <v>3797</v>
      </c>
      <c r="C3619" s="130" t="s">
        <v>1342</v>
      </c>
      <c r="D3619" s="129" t="s">
        <v>145</v>
      </c>
    </row>
    <row r="3620" spans="1:4">
      <c r="A3620" s="119" t="str">
        <f t="shared" si="56"/>
        <v>Trạm y tế xã Liên Hòa26</v>
      </c>
      <c r="B3620" s="129" t="s">
        <v>2905</v>
      </c>
      <c r="C3620" s="130" t="s">
        <v>1341</v>
      </c>
      <c r="D3620" s="129" t="s">
        <v>145</v>
      </c>
    </row>
    <row r="3621" spans="1:4">
      <c r="A3621" s="119" t="str">
        <f t="shared" si="56"/>
        <v>Trạm y tế xã Tứ Yên26</v>
      </c>
      <c r="B3621" s="129" t="s">
        <v>3796</v>
      </c>
      <c r="C3621" s="130" t="s">
        <v>1340</v>
      </c>
      <c r="D3621" s="129" t="s">
        <v>145</v>
      </c>
    </row>
    <row r="3622" spans="1:4">
      <c r="A3622" s="119" t="str">
        <f t="shared" si="56"/>
        <v>Trạm y tế xã Tân Lập26</v>
      </c>
      <c r="B3622" s="129" t="s">
        <v>1616</v>
      </c>
      <c r="C3622" s="130" t="s">
        <v>1339</v>
      </c>
      <c r="D3622" s="129" t="s">
        <v>145</v>
      </c>
    </row>
    <row r="3623" spans="1:4">
      <c r="A3623" s="119" t="str">
        <f t="shared" si="56"/>
        <v>Trạm y tế Thị trấn Tam Sơn26</v>
      </c>
      <c r="B3623" s="129" t="s">
        <v>1695</v>
      </c>
      <c r="C3623" s="130" t="s">
        <v>1338</v>
      </c>
      <c r="D3623" s="129" t="s">
        <v>145</v>
      </c>
    </row>
    <row r="3624" spans="1:4">
      <c r="A3624" s="119" t="str">
        <f t="shared" si="56"/>
        <v>Trạm y tế xã Quang Sơn26</v>
      </c>
      <c r="B3624" s="129" t="s">
        <v>3095</v>
      </c>
      <c r="C3624" s="130" t="s">
        <v>1337</v>
      </c>
      <c r="D3624" s="129" t="s">
        <v>145</v>
      </c>
    </row>
    <row r="3625" spans="1:4">
      <c r="A3625" s="119" t="str">
        <f t="shared" si="56"/>
        <v>Trạm y tế xã Đồng Thịnh26</v>
      </c>
      <c r="B3625" s="129" t="s">
        <v>3122</v>
      </c>
      <c r="C3625" s="130" t="s">
        <v>1336</v>
      </c>
      <c r="D3625" s="129" t="s">
        <v>145</v>
      </c>
    </row>
    <row r="3626" spans="1:4">
      <c r="A3626" s="119" t="str">
        <f t="shared" si="56"/>
        <v>Trạm y tế xã Tiên Lữ26</v>
      </c>
      <c r="B3626" s="129" t="s">
        <v>3795</v>
      </c>
      <c r="C3626" s="130" t="s">
        <v>1335</v>
      </c>
      <c r="D3626" s="129" t="s">
        <v>145</v>
      </c>
    </row>
    <row r="3627" spans="1:4">
      <c r="A3627" s="119" t="str">
        <f t="shared" si="56"/>
        <v>Trạm y tế xã Đôn Nhân26</v>
      </c>
      <c r="B3627" s="129" t="s">
        <v>3794</v>
      </c>
      <c r="C3627" s="130" t="s">
        <v>1334</v>
      </c>
      <c r="D3627" s="129" t="s">
        <v>145</v>
      </c>
    </row>
    <row r="3628" spans="1:4">
      <c r="A3628" s="119" t="str">
        <f t="shared" si="56"/>
        <v>Trạm y tế xã Đồng Quế26</v>
      </c>
      <c r="B3628" s="129" t="s">
        <v>3793</v>
      </c>
      <c r="C3628" s="130" t="s">
        <v>1331</v>
      </c>
      <c r="D3628" s="129" t="s">
        <v>145</v>
      </c>
    </row>
    <row r="3629" spans="1:4">
      <c r="A3629" s="119" t="str">
        <f t="shared" si="56"/>
        <v>Trạm y tế xã Nhân Đạo26</v>
      </c>
      <c r="B3629" s="129" t="s">
        <v>3792</v>
      </c>
      <c r="C3629" s="130" t="s">
        <v>1330</v>
      </c>
      <c r="D3629" s="129" t="s">
        <v>145</v>
      </c>
    </row>
    <row r="3630" spans="1:4">
      <c r="A3630" s="119" t="str">
        <f t="shared" si="56"/>
        <v>Trạm y tế thị trấn Lập Thạch26</v>
      </c>
      <c r="B3630" s="129" t="s">
        <v>3791</v>
      </c>
      <c r="C3630" s="130" t="s">
        <v>1329</v>
      </c>
      <c r="D3630" s="129" t="s">
        <v>145</v>
      </c>
    </row>
    <row r="3631" spans="1:4">
      <c r="A3631" s="119" t="str">
        <f t="shared" si="56"/>
        <v>Trạm y tế xã Vân Trục26</v>
      </c>
      <c r="B3631" s="129" t="s">
        <v>3790</v>
      </c>
      <c r="C3631" s="130" t="s">
        <v>1328</v>
      </c>
      <c r="D3631" s="129" t="s">
        <v>145</v>
      </c>
    </row>
    <row r="3632" spans="1:4">
      <c r="A3632" s="119" t="str">
        <f t="shared" si="56"/>
        <v>Trạm y tế xã Văn Quán26</v>
      </c>
      <c r="B3632" s="129" t="s">
        <v>3789</v>
      </c>
      <c r="C3632" s="130" t="s">
        <v>1327</v>
      </c>
      <c r="D3632" s="129" t="s">
        <v>145</v>
      </c>
    </row>
    <row r="3633" spans="1:4">
      <c r="A3633" s="119" t="str">
        <f t="shared" si="56"/>
        <v>Trạm y tế xã Liễn Sơn26</v>
      </c>
      <c r="B3633" s="129" t="s">
        <v>3788</v>
      </c>
      <c r="C3633" s="130" t="s">
        <v>1573</v>
      </c>
      <c r="D3633" s="129" t="s">
        <v>145</v>
      </c>
    </row>
    <row r="3634" spans="1:4">
      <c r="A3634" s="119" t="str">
        <f t="shared" si="56"/>
        <v>Trạm y tế xã Như Thụy26</v>
      </c>
      <c r="B3634" s="129" t="s">
        <v>3787</v>
      </c>
      <c r="C3634" s="130" t="s">
        <v>1572</v>
      </c>
      <c r="D3634" s="129" t="s">
        <v>145</v>
      </c>
    </row>
    <row r="3635" spans="1:4">
      <c r="A3635" s="119" t="str">
        <f t="shared" si="56"/>
        <v>Trạm y tế xã Hợp Lý26</v>
      </c>
      <c r="B3635" s="129" t="s">
        <v>3786</v>
      </c>
      <c r="C3635" s="130" t="s">
        <v>1570</v>
      </c>
      <c r="D3635" s="129" t="s">
        <v>145</v>
      </c>
    </row>
    <row r="3636" spans="1:4">
      <c r="A3636" s="119" t="str">
        <f t="shared" si="56"/>
        <v>Trạm y tế xã Bạch Lưu26</v>
      </c>
      <c r="B3636" s="129" t="s">
        <v>3785</v>
      </c>
      <c r="C3636" s="130" t="s">
        <v>1325</v>
      </c>
      <c r="D3636" s="129" t="s">
        <v>145</v>
      </c>
    </row>
    <row r="3637" spans="1:4">
      <c r="A3637" s="119" t="str">
        <f t="shared" si="56"/>
        <v>Trạm y tế xã Ngọc Mỹ26</v>
      </c>
      <c r="B3637" s="129" t="s">
        <v>2949</v>
      </c>
      <c r="C3637" s="130" t="s">
        <v>1324</v>
      </c>
      <c r="D3637" s="129" t="s">
        <v>145</v>
      </c>
    </row>
    <row r="3638" spans="1:4">
      <c r="A3638" s="119" t="str">
        <f t="shared" si="56"/>
        <v>Trạm y tế xã Đồng ích26</v>
      </c>
      <c r="B3638" s="129" t="s">
        <v>3784</v>
      </c>
      <c r="C3638" s="130" t="s">
        <v>1323</v>
      </c>
      <c r="D3638" s="129" t="s">
        <v>145</v>
      </c>
    </row>
    <row r="3639" spans="1:4">
      <c r="A3639" s="119" t="str">
        <f t="shared" si="56"/>
        <v>Trạm y tế xã Hải Lựu26</v>
      </c>
      <c r="B3639" s="129" t="s">
        <v>3783</v>
      </c>
      <c r="C3639" s="130" t="s">
        <v>1322</v>
      </c>
      <c r="D3639" s="129" t="s">
        <v>145</v>
      </c>
    </row>
    <row r="3640" spans="1:4">
      <c r="A3640" s="119" t="str">
        <f t="shared" si="56"/>
        <v>Trạm y tế xã Đình Chu26</v>
      </c>
      <c r="B3640" s="129" t="s">
        <v>3782</v>
      </c>
      <c r="C3640" s="130" t="s">
        <v>1321</v>
      </c>
      <c r="D3640" s="129" t="s">
        <v>145</v>
      </c>
    </row>
    <row r="3641" spans="1:4">
      <c r="A3641" s="119" t="str">
        <f t="shared" si="56"/>
        <v>Trạm y tế xã Cao Phong26</v>
      </c>
      <c r="B3641" s="129" t="s">
        <v>3781</v>
      </c>
      <c r="C3641" s="130" t="s">
        <v>1320</v>
      </c>
      <c r="D3641" s="129" t="s">
        <v>145</v>
      </c>
    </row>
    <row r="3642" spans="1:4">
      <c r="A3642" s="119" t="str">
        <f t="shared" si="56"/>
        <v>Trạm y tế xã Bắc Bình26</v>
      </c>
      <c r="B3642" s="129" t="s">
        <v>3780</v>
      </c>
      <c r="C3642" s="130" t="s">
        <v>1319</v>
      </c>
      <c r="D3642" s="129" t="s">
        <v>145</v>
      </c>
    </row>
    <row r="3643" spans="1:4">
      <c r="A3643" s="119" t="str">
        <f t="shared" si="56"/>
        <v>Trạm y tế xã Thái Hòa26</v>
      </c>
      <c r="B3643" s="129" t="s">
        <v>2152</v>
      </c>
      <c r="C3643" s="130" t="s">
        <v>1318</v>
      </c>
      <c r="D3643" s="129" t="s">
        <v>145</v>
      </c>
    </row>
    <row r="3644" spans="1:4">
      <c r="A3644" s="119" t="str">
        <f t="shared" si="56"/>
        <v>Trạm y tế xã Đức Bác26</v>
      </c>
      <c r="B3644" s="129" t="s">
        <v>3779</v>
      </c>
      <c r="C3644" s="130" t="s">
        <v>1317</v>
      </c>
      <c r="D3644" s="129" t="s">
        <v>145</v>
      </c>
    </row>
    <row r="3645" spans="1:4">
      <c r="A3645" s="119" t="str">
        <f t="shared" si="56"/>
        <v>Trạm y tế xã Bàn Giản26</v>
      </c>
      <c r="B3645" s="129" t="s">
        <v>3778</v>
      </c>
      <c r="C3645" s="130" t="s">
        <v>1316</v>
      </c>
      <c r="D3645" s="129" t="s">
        <v>145</v>
      </c>
    </row>
    <row r="3646" spans="1:4">
      <c r="A3646" s="119" t="str">
        <f t="shared" si="56"/>
        <v>Trạm y tế xã Triệu Đề26</v>
      </c>
      <c r="B3646" s="129" t="s">
        <v>3777</v>
      </c>
      <c r="C3646" s="130" t="s">
        <v>1315</v>
      </c>
      <c r="D3646" s="129" t="s">
        <v>145</v>
      </c>
    </row>
    <row r="3647" spans="1:4">
      <c r="A3647" s="119" t="str">
        <f t="shared" si="56"/>
        <v>Trạm y tế xã Nhạo Sơn26</v>
      </c>
      <c r="B3647" s="129" t="s">
        <v>3776</v>
      </c>
      <c r="C3647" s="130" t="s">
        <v>1313</v>
      </c>
      <c r="D3647" s="129" t="s">
        <v>145</v>
      </c>
    </row>
    <row r="3648" spans="1:4">
      <c r="A3648" s="119" t="str">
        <f t="shared" si="56"/>
        <v>Trạm y tế xã Phương Khoan26</v>
      </c>
      <c r="B3648" s="129" t="s">
        <v>3775</v>
      </c>
      <c r="C3648" s="130" t="s">
        <v>1312</v>
      </c>
      <c r="D3648" s="129" t="s">
        <v>145</v>
      </c>
    </row>
    <row r="3649" spans="1:4">
      <c r="A3649" s="119" t="str">
        <f t="shared" si="56"/>
        <v>Trạm y tế xã Xuân Lôi26</v>
      </c>
      <c r="B3649" s="129" t="s">
        <v>3774</v>
      </c>
      <c r="C3649" s="130" t="s">
        <v>1311</v>
      </c>
      <c r="D3649" s="129" t="s">
        <v>145</v>
      </c>
    </row>
    <row r="3650" spans="1:4">
      <c r="A3650" s="119" t="str">
        <f t="shared" si="56"/>
        <v>Trạm y tế Yên Thạch26</v>
      </c>
      <c r="B3650" s="129" t="s">
        <v>3773</v>
      </c>
      <c r="C3650" s="130" t="s">
        <v>1562</v>
      </c>
      <c r="D3650" s="129" t="s">
        <v>145</v>
      </c>
    </row>
    <row r="3651" spans="1:4">
      <c r="A3651" s="119" t="str">
        <f t="shared" ref="A3651:A3714" si="57">B3651&amp;D3651</f>
        <v>Trạm y tế xã Quang Yên26</v>
      </c>
      <c r="B3651" s="129" t="s">
        <v>3772</v>
      </c>
      <c r="C3651" s="130" t="s">
        <v>1561</v>
      </c>
      <c r="D3651" s="129" t="s">
        <v>145</v>
      </c>
    </row>
    <row r="3652" spans="1:4">
      <c r="A3652" s="119" t="str">
        <f t="shared" si="57"/>
        <v>Trạm y tế xã Xuân Hòa26</v>
      </c>
      <c r="B3652" s="129" t="s">
        <v>3771</v>
      </c>
      <c r="C3652" s="130" t="s">
        <v>2249</v>
      </c>
      <c r="D3652" s="129" t="s">
        <v>145</v>
      </c>
    </row>
    <row r="3653" spans="1:4">
      <c r="A3653" s="119" t="str">
        <f t="shared" si="57"/>
        <v>Trạm y tế xã Thanh Vân26</v>
      </c>
      <c r="B3653" s="129" t="s">
        <v>1690</v>
      </c>
      <c r="C3653" s="130" t="s">
        <v>2184</v>
      </c>
      <c r="D3653" s="129" t="s">
        <v>145</v>
      </c>
    </row>
    <row r="3654" spans="1:4">
      <c r="A3654" s="119" t="str">
        <f t="shared" si="57"/>
        <v>Trạm y tế xã Hướng Đạo26</v>
      </c>
      <c r="B3654" s="129" t="s">
        <v>3770</v>
      </c>
      <c r="C3654" s="130" t="s">
        <v>2183</v>
      </c>
      <c r="D3654" s="129" t="s">
        <v>145</v>
      </c>
    </row>
    <row r="3655" spans="1:4">
      <c r="A3655" s="119" t="str">
        <f t="shared" si="57"/>
        <v>Trạm y tế xã Hoàng Đan26</v>
      </c>
      <c r="B3655" s="129" t="s">
        <v>3769</v>
      </c>
      <c r="C3655" s="130" t="s">
        <v>2182</v>
      </c>
      <c r="D3655" s="129" t="s">
        <v>145</v>
      </c>
    </row>
    <row r="3656" spans="1:4">
      <c r="A3656" s="119" t="str">
        <f t="shared" si="57"/>
        <v>Trạm y tế xã Vân Hội26</v>
      </c>
      <c r="B3656" s="129" t="s">
        <v>2750</v>
      </c>
      <c r="C3656" s="130" t="s">
        <v>2180</v>
      </c>
      <c r="D3656" s="129" t="s">
        <v>145</v>
      </c>
    </row>
    <row r="3657" spans="1:4">
      <c r="A3657" s="119" t="str">
        <f t="shared" si="57"/>
        <v>Trạm y tế thị trấn Kim Long26</v>
      </c>
      <c r="B3657" s="129" t="s">
        <v>12357</v>
      </c>
      <c r="C3657" s="130" t="s">
        <v>2178</v>
      </c>
      <c r="D3657" s="129" t="s">
        <v>145</v>
      </c>
    </row>
    <row r="3658" spans="1:4">
      <c r="A3658" s="119" t="str">
        <f t="shared" si="57"/>
        <v>Trạm y tế xã Đạo Tú26</v>
      </c>
      <c r="B3658" s="129" t="s">
        <v>3768</v>
      </c>
      <c r="C3658" s="130" t="s">
        <v>2176</v>
      </c>
      <c r="D3658" s="129" t="s">
        <v>145</v>
      </c>
    </row>
    <row r="3659" spans="1:4">
      <c r="A3659" s="119" t="str">
        <f t="shared" si="57"/>
        <v>Trạm y tế xã An Hòa26</v>
      </c>
      <c r="B3659" s="129" t="s">
        <v>3767</v>
      </c>
      <c r="C3659" s="130" t="s">
        <v>2174</v>
      </c>
      <c r="D3659" s="129" t="s">
        <v>145</v>
      </c>
    </row>
    <row r="3660" spans="1:4">
      <c r="A3660" s="119" t="str">
        <f t="shared" si="57"/>
        <v>Trạm y tế thị trấn Hợp Hòa26</v>
      </c>
      <c r="B3660" s="129" t="s">
        <v>3766</v>
      </c>
      <c r="C3660" s="130" t="s">
        <v>2171</v>
      </c>
      <c r="D3660" s="129" t="s">
        <v>145</v>
      </c>
    </row>
    <row r="3661" spans="1:4">
      <c r="A3661" s="119" t="str">
        <f t="shared" si="57"/>
        <v>Trạm y tế xã Hợp Thịnh26</v>
      </c>
      <c r="B3661" s="129" t="s">
        <v>2991</v>
      </c>
      <c r="C3661" s="130" t="s">
        <v>2169</v>
      </c>
      <c r="D3661" s="129" t="s">
        <v>145</v>
      </c>
    </row>
    <row r="3662" spans="1:4">
      <c r="A3662" s="119" t="str">
        <f t="shared" si="57"/>
        <v>Trạm y tế xã Hoàng Lâu26</v>
      </c>
      <c r="B3662" s="129" t="s">
        <v>3765</v>
      </c>
      <c r="C3662" s="130" t="s">
        <v>2166</v>
      </c>
      <c r="D3662" s="129" t="s">
        <v>145</v>
      </c>
    </row>
    <row r="3663" spans="1:4">
      <c r="A3663" s="119" t="str">
        <f t="shared" si="57"/>
        <v>Trạm y tế xã Đồng Tĩnh26</v>
      </c>
      <c r="B3663" s="129" t="s">
        <v>3764</v>
      </c>
      <c r="C3663" s="130" t="s">
        <v>2164</v>
      </c>
      <c r="D3663" s="129" t="s">
        <v>145</v>
      </c>
    </row>
    <row r="3664" spans="1:4">
      <c r="A3664" s="119" t="str">
        <f t="shared" si="57"/>
        <v>Trạm y tế xã Duy Phiên26</v>
      </c>
      <c r="B3664" s="129" t="s">
        <v>3763</v>
      </c>
      <c r="C3664" s="130" t="s">
        <v>2161</v>
      </c>
      <c r="D3664" s="129" t="s">
        <v>145</v>
      </c>
    </row>
    <row r="3665" spans="1:4">
      <c r="A3665" s="119" t="str">
        <f t="shared" si="57"/>
        <v>Trạm y tế xã Hoàng Hoa26</v>
      </c>
      <c r="B3665" s="129" t="s">
        <v>3762</v>
      </c>
      <c r="C3665" s="130" t="s">
        <v>2159</v>
      </c>
      <c r="D3665" s="129" t="s">
        <v>145</v>
      </c>
    </row>
    <row r="3666" spans="1:4">
      <c r="A3666" s="119" t="str">
        <f t="shared" si="57"/>
        <v>Trạm y tế xã Thượng Trưng26</v>
      </c>
      <c r="B3666" s="129" t="s">
        <v>3761</v>
      </c>
      <c r="C3666" s="130" t="s">
        <v>2148</v>
      </c>
      <c r="D3666" s="129" t="s">
        <v>145</v>
      </c>
    </row>
    <row r="3667" spans="1:4">
      <c r="A3667" s="119" t="str">
        <f t="shared" si="57"/>
        <v>Trạm y tế xã Tuân Chính26</v>
      </c>
      <c r="B3667" s="129" t="s">
        <v>3760</v>
      </c>
      <c r="C3667" s="130" t="s">
        <v>2147</v>
      </c>
      <c r="D3667" s="129" t="s">
        <v>145</v>
      </c>
    </row>
    <row r="3668" spans="1:4">
      <c r="A3668" s="119" t="str">
        <f t="shared" si="57"/>
        <v>Trạm y tế xã Tân Tiến26</v>
      </c>
      <c r="B3668" s="129" t="s">
        <v>1643</v>
      </c>
      <c r="C3668" s="130" t="s">
        <v>2145</v>
      </c>
      <c r="D3668" s="129" t="s">
        <v>145</v>
      </c>
    </row>
    <row r="3669" spans="1:4">
      <c r="A3669" s="119" t="str">
        <f t="shared" si="57"/>
        <v>Trạm y tế xã An Tường26</v>
      </c>
      <c r="B3669" s="129" t="s">
        <v>2276</v>
      </c>
      <c r="C3669" s="130" t="s">
        <v>2143</v>
      </c>
      <c r="D3669" s="129" t="s">
        <v>145</v>
      </c>
    </row>
    <row r="3670" spans="1:4">
      <c r="A3670" s="119" t="str">
        <f t="shared" si="57"/>
        <v>Trạm y tế xã Tam Phúc26</v>
      </c>
      <c r="B3670" s="129" t="s">
        <v>3759</v>
      </c>
      <c r="C3670" s="130" t="s">
        <v>2366</v>
      </c>
      <c r="D3670" s="129" t="s">
        <v>145</v>
      </c>
    </row>
    <row r="3671" spans="1:4">
      <c r="A3671" s="119" t="str">
        <f t="shared" si="57"/>
        <v>Trạm y tế thị trấnTứ Trưng26</v>
      </c>
      <c r="B3671" s="129" t="s">
        <v>3758</v>
      </c>
      <c r="C3671" s="130" t="s">
        <v>2363</v>
      </c>
      <c r="D3671" s="129" t="s">
        <v>145</v>
      </c>
    </row>
    <row r="3672" spans="1:4">
      <c r="A3672" s="119" t="str">
        <f t="shared" si="57"/>
        <v>Trạm y tế xã Bình Dương26</v>
      </c>
      <c r="B3672" s="129" t="s">
        <v>1832</v>
      </c>
      <c r="C3672" s="130" t="s">
        <v>2141</v>
      </c>
      <c r="D3672" s="129" t="s">
        <v>145</v>
      </c>
    </row>
    <row r="3673" spans="1:4">
      <c r="A3673" s="119" t="str">
        <f t="shared" si="57"/>
        <v>Trạm y tế xã Kim Xá26</v>
      </c>
      <c r="B3673" s="129" t="s">
        <v>3757</v>
      </c>
      <c r="C3673" s="130" t="s">
        <v>2139</v>
      </c>
      <c r="D3673" s="129" t="s">
        <v>145</v>
      </c>
    </row>
    <row r="3674" spans="1:4">
      <c r="A3674" s="119" t="str">
        <f t="shared" si="57"/>
        <v>Trạm y tế xã Việt Xuân26</v>
      </c>
      <c r="B3674" s="129" t="s">
        <v>3756</v>
      </c>
      <c r="C3674" s="130" t="s">
        <v>2137</v>
      </c>
      <c r="D3674" s="129" t="s">
        <v>145</v>
      </c>
    </row>
    <row r="3675" spans="1:4">
      <c r="A3675" s="119" t="str">
        <f t="shared" si="57"/>
        <v>Trạm y tế xã Chấn Hưng26</v>
      </c>
      <c r="B3675" s="129" t="s">
        <v>3755</v>
      </c>
      <c r="C3675" s="130" t="s">
        <v>2135</v>
      </c>
      <c r="D3675" s="129" t="s">
        <v>145</v>
      </c>
    </row>
    <row r="3676" spans="1:4">
      <c r="A3676" s="119" t="str">
        <f t="shared" si="57"/>
        <v>Trạm y tế xã Vĩnh Thịnh26</v>
      </c>
      <c r="B3676" s="129" t="s">
        <v>3754</v>
      </c>
      <c r="C3676" s="130" t="s">
        <v>2133</v>
      </c>
      <c r="D3676" s="129" t="s">
        <v>145</v>
      </c>
    </row>
    <row r="3677" spans="1:4">
      <c r="A3677" s="119" t="str">
        <f t="shared" si="57"/>
        <v>Trạm y tế xã Lý Nhân26</v>
      </c>
      <c r="B3677" s="129" t="s">
        <v>3753</v>
      </c>
      <c r="C3677" s="130" t="s">
        <v>2131</v>
      </c>
      <c r="D3677" s="129" t="s">
        <v>145</v>
      </c>
    </row>
    <row r="3678" spans="1:4">
      <c r="A3678" s="119" t="str">
        <f t="shared" si="57"/>
        <v>Trạm y tế xã Phú Đa26</v>
      </c>
      <c r="B3678" s="129" t="s">
        <v>3752</v>
      </c>
      <c r="C3678" s="130" t="s">
        <v>2129</v>
      </c>
      <c r="D3678" s="129" t="s">
        <v>145</v>
      </c>
    </row>
    <row r="3679" spans="1:4">
      <c r="A3679" s="119" t="str">
        <f t="shared" si="57"/>
        <v>Trạm y tế xã Đại Đồng26</v>
      </c>
      <c r="B3679" s="129" t="s">
        <v>2827</v>
      </c>
      <c r="C3679" s="130" t="s">
        <v>2127</v>
      </c>
      <c r="D3679" s="129" t="s">
        <v>145</v>
      </c>
    </row>
    <row r="3680" spans="1:4">
      <c r="A3680" s="119" t="str">
        <f t="shared" si="57"/>
        <v>Trạm y tế xã Vĩnh Sơn26</v>
      </c>
      <c r="B3680" s="129" t="s">
        <v>3751</v>
      </c>
      <c r="C3680" s="130" t="s">
        <v>2125</v>
      </c>
      <c r="D3680" s="129" t="s">
        <v>145</v>
      </c>
    </row>
    <row r="3681" spans="1:4">
      <c r="A3681" s="119" t="str">
        <f t="shared" si="57"/>
        <v>Trạm y tế xã Lũng Hoà26</v>
      </c>
      <c r="B3681" s="129" t="s">
        <v>3750</v>
      </c>
      <c r="C3681" s="130" t="s">
        <v>2123</v>
      </c>
      <c r="D3681" s="129" t="s">
        <v>145</v>
      </c>
    </row>
    <row r="3682" spans="1:4">
      <c r="A3682" s="119" t="str">
        <f t="shared" si="57"/>
        <v>Trạm y tế xã Bồ Sao26</v>
      </c>
      <c r="B3682" s="129" t="s">
        <v>3749</v>
      </c>
      <c r="C3682" s="130" t="s">
        <v>2121</v>
      </c>
      <c r="D3682" s="129" t="s">
        <v>145</v>
      </c>
    </row>
    <row r="3683" spans="1:4">
      <c r="A3683" s="119" t="str">
        <f t="shared" si="57"/>
        <v>Trạm y tế xã Cao Đại26</v>
      </c>
      <c r="B3683" s="129" t="s">
        <v>3748</v>
      </c>
      <c r="C3683" s="130" t="s">
        <v>2119</v>
      </c>
      <c r="D3683" s="129" t="s">
        <v>145</v>
      </c>
    </row>
    <row r="3684" spans="1:4">
      <c r="A3684" s="119" t="str">
        <f t="shared" si="57"/>
        <v>Trạm y tế xã Yên Lập26</v>
      </c>
      <c r="B3684" s="129" t="s">
        <v>2102</v>
      </c>
      <c r="C3684" s="130" t="s">
        <v>2117</v>
      </c>
      <c r="D3684" s="129" t="s">
        <v>145</v>
      </c>
    </row>
    <row r="3685" spans="1:4">
      <c r="A3685" s="119" t="str">
        <f t="shared" si="57"/>
        <v>Trạm y tế thị trấn Thổ Tang26</v>
      </c>
      <c r="B3685" s="129" t="s">
        <v>12358</v>
      </c>
      <c r="C3685" s="130" t="s">
        <v>2115</v>
      </c>
      <c r="D3685" s="129" t="s">
        <v>145</v>
      </c>
    </row>
    <row r="3686" spans="1:4">
      <c r="A3686" s="119" t="str">
        <f t="shared" si="57"/>
        <v>Trạm y tế xã Nghĩa Hưng26</v>
      </c>
      <c r="B3686" s="129" t="s">
        <v>3747</v>
      </c>
      <c r="C3686" s="130" t="s">
        <v>2113</v>
      </c>
      <c r="D3686" s="129" t="s">
        <v>145</v>
      </c>
    </row>
    <row r="3687" spans="1:4">
      <c r="A3687" s="119" t="str">
        <f t="shared" si="57"/>
        <v>Trạm y tế xã Ngũ Kiên26</v>
      </c>
      <c r="B3687" s="129" t="s">
        <v>3746</v>
      </c>
      <c r="C3687" s="130" t="s">
        <v>2111</v>
      </c>
      <c r="D3687" s="129" t="s">
        <v>145</v>
      </c>
    </row>
    <row r="3688" spans="1:4">
      <c r="A3688" s="119" t="str">
        <f t="shared" si="57"/>
        <v>Trạm y tế xã Vĩnh Ninh26</v>
      </c>
      <c r="B3688" s="129" t="s">
        <v>3745</v>
      </c>
      <c r="C3688" s="130" t="s">
        <v>2109</v>
      </c>
      <c r="D3688" s="129" t="s">
        <v>145</v>
      </c>
    </row>
    <row r="3689" spans="1:4">
      <c r="A3689" s="119" t="str">
        <f t="shared" si="57"/>
        <v>Trạm y tế xã Yên Bình26</v>
      </c>
      <c r="B3689" s="129" t="s">
        <v>1592</v>
      </c>
      <c r="C3689" s="130" t="s">
        <v>2107</v>
      </c>
      <c r="D3689" s="129" t="s">
        <v>145</v>
      </c>
    </row>
    <row r="3690" spans="1:4">
      <c r="A3690" s="119" t="str">
        <f t="shared" si="57"/>
        <v>Trạm y tế xã Vũ Di26</v>
      </c>
      <c r="B3690" s="129" t="s">
        <v>3744</v>
      </c>
      <c r="C3690" s="130" t="s">
        <v>2105</v>
      </c>
      <c r="D3690" s="129" t="s">
        <v>145</v>
      </c>
    </row>
    <row r="3691" spans="1:4">
      <c r="A3691" s="119" t="str">
        <f t="shared" si="57"/>
        <v>Trạm y tế xã Vân Xuân26</v>
      </c>
      <c r="B3691" s="129" t="s">
        <v>3743</v>
      </c>
      <c r="C3691" s="130" t="s">
        <v>2103</v>
      </c>
      <c r="D3691" s="129" t="s">
        <v>145</v>
      </c>
    </row>
    <row r="3692" spans="1:4">
      <c r="A3692" s="119" t="str">
        <f t="shared" si="57"/>
        <v>Trạm y tế thị trấn Vĩnh Tường26</v>
      </c>
      <c r="B3692" s="129" t="s">
        <v>3742</v>
      </c>
      <c r="C3692" s="130" t="s">
        <v>2101</v>
      </c>
      <c r="D3692" s="129" t="s">
        <v>145</v>
      </c>
    </row>
    <row r="3693" spans="1:4">
      <c r="A3693" s="119" t="str">
        <f t="shared" si="57"/>
        <v>Trạm y tế xã Đại Tự26</v>
      </c>
      <c r="B3693" s="129" t="s">
        <v>3741</v>
      </c>
      <c r="C3693" s="130" t="s">
        <v>2090</v>
      </c>
      <c r="D3693" s="129" t="s">
        <v>145</v>
      </c>
    </row>
    <row r="3694" spans="1:4">
      <c r="A3694" s="119" t="str">
        <f t="shared" si="57"/>
        <v>Trạm y tế xã Yên Phương26</v>
      </c>
      <c r="B3694" s="129" t="s">
        <v>3740</v>
      </c>
      <c r="C3694" s="130" t="s">
        <v>2089</v>
      </c>
      <c r="D3694" s="129" t="s">
        <v>145</v>
      </c>
    </row>
    <row r="3695" spans="1:4">
      <c r="A3695" s="119" t="str">
        <f t="shared" si="57"/>
        <v>Trạm y tế xã Nguyệt Đức26</v>
      </c>
      <c r="B3695" s="129" t="s">
        <v>3739</v>
      </c>
      <c r="C3695" s="130" t="s">
        <v>2087</v>
      </c>
      <c r="D3695" s="129" t="s">
        <v>145</v>
      </c>
    </row>
    <row r="3696" spans="1:4">
      <c r="A3696" s="119" t="str">
        <f t="shared" si="57"/>
        <v>Trạm y tế xã Liên Châu26</v>
      </c>
      <c r="B3696" s="129" t="s">
        <v>3738</v>
      </c>
      <c r="C3696" s="130" t="s">
        <v>2085</v>
      </c>
      <c r="D3696" s="129" t="s">
        <v>145</v>
      </c>
    </row>
    <row r="3697" spans="1:4">
      <c r="A3697" s="119" t="str">
        <f t="shared" si="57"/>
        <v>Trạm y tế xã Văn Tiến26</v>
      </c>
      <c r="B3697" s="129" t="s">
        <v>2768</v>
      </c>
      <c r="C3697" s="130" t="s">
        <v>2083</v>
      </c>
      <c r="D3697" s="129" t="s">
        <v>145</v>
      </c>
    </row>
    <row r="3698" spans="1:4">
      <c r="A3698" s="119" t="str">
        <f t="shared" si="57"/>
        <v>Trạm y tế xã Yên Đồng26</v>
      </c>
      <c r="B3698" s="129" t="s">
        <v>3737</v>
      </c>
      <c r="C3698" s="130" t="s">
        <v>2082</v>
      </c>
      <c r="D3698" s="129" t="s">
        <v>145</v>
      </c>
    </row>
    <row r="3699" spans="1:4">
      <c r="A3699" s="119" t="str">
        <f t="shared" si="57"/>
        <v>Trạm y tế xã Trung Kiên26</v>
      </c>
      <c r="B3699" s="129" t="s">
        <v>3736</v>
      </c>
      <c r="C3699" s="130" t="s">
        <v>2081</v>
      </c>
      <c r="D3699" s="129" t="s">
        <v>145</v>
      </c>
    </row>
    <row r="3700" spans="1:4">
      <c r="A3700" s="119" t="str">
        <f t="shared" si="57"/>
        <v>Trạm y tế xã Đồng Cương26</v>
      </c>
      <c r="B3700" s="129" t="s">
        <v>3735</v>
      </c>
      <c r="C3700" s="130" t="s">
        <v>2079</v>
      </c>
      <c r="D3700" s="129" t="s">
        <v>145</v>
      </c>
    </row>
    <row r="3701" spans="1:4">
      <c r="A3701" s="119" t="str">
        <f t="shared" si="57"/>
        <v>Trạm y tế xã Hồng Phương26</v>
      </c>
      <c r="B3701" s="129" t="s">
        <v>3734</v>
      </c>
      <c r="C3701" s="130" t="s">
        <v>2346</v>
      </c>
      <c r="D3701" s="129" t="s">
        <v>145</v>
      </c>
    </row>
    <row r="3702" spans="1:4">
      <c r="A3702" s="119" t="str">
        <f t="shared" si="57"/>
        <v>Trạm y tế thị trấn Tam Hồng26</v>
      </c>
      <c r="B3702" s="129" t="s">
        <v>10109</v>
      </c>
      <c r="C3702" s="130" t="s">
        <v>2345</v>
      </c>
      <c r="D3702" s="129" t="s">
        <v>145</v>
      </c>
    </row>
    <row r="3703" spans="1:4">
      <c r="A3703" s="119" t="str">
        <f t="shared" si="57"/>
        <v>Trạm y tế xã Bình Định26</v>
      </c>
      <c r="B3703" s="129" t="s">
        <v>3733</v>
      </c>
      <c r="C3703" s="130" t="s">
        <v>2343</v>
      </c>
      <c r="D3703" s="129" t="s">
        <v>145</v>
      </c>
    </row>
    <row r="3704" spans="1:4">
      <c r="A3704" s="119" t="str">
        <f t="shared" si="57"/>
        <v>Trạm y tế xã Trung Hà26</v>
      </c>
      <c r="B3704" s="129" t="s">
        <v>2132</v>
      </c>
      <c r="C3704" s="130" t="s">
        <v>2341</v>
      </c>
      <c r="D3704" s="129" t="s">
        <v>145</v>
      </c>
    </row>
    <row r="3705" spans="1:4">
      <c r="A3705" s="119" t="str">
        <f t="shared" si="57"/>
        <v>Trạm y tế xã Trung Nguyên26</v>
      </c>
      <c r="B3705" s="129" t="s">
        <v>3732</v>
      </c>
      <c r="C3705" s="130" t="s">
        <v>2078</v>
      </c>
      <c r="D3705" s="129" t="s">
        <v>145</v>
      </c>
    </row>
    <row r="3706" spans="1:4">
      <c r="A3706" s="119" t="str">
        <f t="shared" si="57"/>
        <v>Trạm y tế xã Hồng Châu26</v>
      </c>
      <c r="B3706" s="129" t="s">
        <v>3731</v>
      </c>
      <c r="C3706" s="130" t="s">
        <v>2338</v>
      </c>
      <c r="D3706" s="129" t="s">
        <v>145</v>
      </c>
    </row>
    <row r="3707" spans="1:4">
      <c r="A3707" s="119" t="str">
        <f t="shared" si="57"/>
        <v>Trạm y tế xã Tề Lỗ26</v>
      </c>
      <c r="B3707" s="129" t="s">
        <v>3730</v>
      </c>
      <c r="C3707" s="130" t="s">
        <v>2077</v>
      </c>
      <c r="D3707" s="129" t="s">
        <v>145</v>
      </c>
    </row>
    <row r="3708" spans="1:4">
      <c r="A3708" s="119" t="str">
        <f t="shared" si="57"/>
        <v>Trạm y tế xã Đồng Văn26</v>
      </c>
      <c r="B3708" s="129" t="s">
        <v>3729</v>
      </c>
      <c r="C3708" s="130" t="s">
        <v>2076</v>
      </c>
      <c r="D3708" s="129" t="s">
        <v>145</v>
      </c>
    </row>
    <row r="3709" spans="1:4">
      <c r="A3709" s="119" t="str">
        <f t="shared" si="57"/>
        <v>Trạm y tế thị trấn Yên Lạc26</v>
      </c>
      <c r="B3709" s="129" t="s">
        <v>3728</v>
      </c>
      <c r="C3709" s="130" t="s">
        <v>2074</v>
      </c>
      <c r="D3709" s="129" t="s">
        <v>145</v>
      </c>
    </row>
    <row r="3710" spans="1:4">
      <c r="A3710" s="119" t="str">
        <f t="shared" si="57"/>
        <v>Trạm y tế thị trấn Gia Khánh26</v>
      </c>
      <c r="B3710" s="129" t="s">
        <v>3727</v>
      </c>
      <c r="C3710" s="130" t="s">
        <v>2057</v>
      </c>
      <c r="D3710" s="129" t="s">
        <v>145</v>
      </c>
    </row>
    <row r="3711" spans="1:4">
      <c r="A3711" s="119" t="str">
        <f t="shared" si="57"/>
        <v>Trạm y tế xã Tam Hợp26</v>
      </c>
      <c r="B3711" s="129" t="s">
        <v>3726</v>
      </c>
      <c r="C3711" s="130" t="s">
        <v>2056</v>
      </c>
      <c r="D3711" s="129" t="s">
        <v>145</v>
      </c>
    </row>
    <row r="3712" spans="1:4">
      <c r="A3712" s="119" t="str">
        <f t="shared" si="57"/>
        <v>Trạm y tế thị trấn Bá Hiến26</v>
      </c>
      <c r="B3712" s="129" t="s">
        <v>12359</v>
      </c>
      <c r="C3712" s="130" t="s">
        <v>2052</v>
      </c>
      <c r="D3712" s="129" t="s">
        <v>145</v>
      </c>
    </row>
    <row r="3713" spans="1:4">
      <c r="A3713" s="119" t="str">
        <f t="shared" si="57"/>
        <v>Trạm y tế xã Tân Phong26</v>
      </c>
      <c r="B3713" s="129" t="s">
        <v>2637</v>
      </c>
      <c r="C3713" s="130" t="s">
        <v>2050</v>
      </c>
      <c r="D3713" s="129" t="s">
        <v>145</v>
      </c>
    </row>
    <row r="3714" spans="1:4">
      <c r="A3714" s="119" t="str">
        <f t="shared" si="57"/>
        <v>Trạm y tế xã Phú Xuân26</v>
      </c>
      <c r="B3714" s="129" t="s">
        <v>3725</v>
      </c>
      <c r="C3714" s="130" t="s">
        <v>2048</v>
      </c>
      <c r="D3714" s="129" t="s">
        <v>145</v>
      </c>
    </row>
    <row r="3715" spans="1:4">
      <c r="A3715" s="119" t="str">
        <f t="shared" ref="A3715:A3778" si="58">B3715&amp;D3715</f>
        <v>Trạm y tế thị trấn Đạo Đức26</v>
      </c>
      <c r="B3715" s="129" t="s">
        <v>12360</v>
      </c>
      <c r="C3715" s="130" t="s">
        <v>2046</v>
      </c>
      <c r="D3715" s="129" t="s">
        <v>145</v>
      </c>
    </row>
    <row r="3716" spans="1:4">
      <c r="A3716" s="119" t="str">
        <f t="shared" si="58"/>
        <v>Trạm y tế xã Sơn Lôi26</v>
      </c>
      <c r="B3716" s="129" t="s">
        <v>3724</v>
      </c>
      <c r="C3716" s="130" t="s">
        <v>2045</v>
      </c>
      <c r="D3716" s="129" t="s">
        <v>145</v>
      </c>
    </row>
    <row r="3717" spans="1:4">
      <c r="A3717" s="119" t="str">
        <f t="shared" si="58"/>
        <v>Trạm y tế xã Hương Sơn26</v>
      </c>
      <c r="B3717" s="129" t="s">
        <v>1587</v>
      </c>
      <c r="C3717" s="130" t="s">
        <v>2044</v>
      </c>
      <c r="D3717" s="129" t="s">
        <v>145</v>
      </c>
    </row>
    <row r="3718" spans="1:4">
      <c r="A3718" s="119" t="str">
        <f t="shared" si="58"/>
        <v>Trạm y tế xã Quất Lưu26</v>
      </c>
      <c r="B3718" s="129" t="s">
        <v>3723</v>
      </c>
      <c r="C3718" s="130" t="s">
        <v>2331</v>
      </c>
      <c r="D3718" s="129" t="s">
        <v>145</v>
      </c>
    </row>
    <row r="3719" spans="1:4">
      <c r="A3719" s="119" t="str">
        <f t="shared" si="58"/>
        <v>Trạm y tế xã Thiện Kế26</v>
      </c>
      <c r="B3719" s="129" t="s">
        <v>2215</v>
      </c>
      <c r="C3719" s="130" t="s">
        <v>2329</v>
      </c>
      <c r="D3719" s="129" t="s">
        <v>145</v>
      </c>
    </row>
    <row r="3720" spans="1:4">
      <c r="A3720" s="119" t="str">
        <f t="shared" si="58"/>
        <v>Trạm y tế thị trấn Thanh Lãng26</v>
      </c>
      <c r="B3720" s="129" t="s">
        <v>3722</v>
      </c>
      <c r="C3720" s="130" t="s">
        <v>2327</v>
      </c>
      <c r="D3720" s="129" t="s">
        <v>145</v>
      </c>
    </row>
    <row r="3721" spans="1:4">
      <c r="A3721" s="119" t="str">
        <f t="shared" si="58"/>
        <v>Trạm y tế Thị trấn Hương Canh26</v>
      </c>
      <c r="B3721" s="129" t="s">
        <v>3721</v>
      </c>
      <c r="C3721" s="130" t="s">
        <v>2326</v>
      </c>
      <c r="D3721" s="129" t="s">
        <v>145</v>
      </c>
    </row>
    <row r="3722" spans="1:4">
      <c r="A3722" s="119" t="str">
        <f t="shared" si="58"/>
        <v>Trạm y tế xã Trung Mỹ26</v>
      </c>
      <c r="B3722" s="129" t="s">
        <v>3720</v>
      </c>
      <c r="C3722" s="130" t="s">
        <v>2324</v>
      </c>
      <c r="D3722" s="129" t="s">
        <v>145</v>
      </c>
    </row>
    <row r="3723" spans="1:4">
      <c r="A3723" s="119" t="str">
        <f t="shared" si="58"/>
        <v>Phòng khám đa khoa khu vực Quang Hà26</v>
      </c>
      <c r="B3723" s="129" t="s">
        <v>3719</v>
      </c>
      <c r="C3723" s="130" t="s">
        <v>2322</v>
      </c>
      <c r="D3723" s="129" t="s">
        <v>145</v>
      </c>
    </row>
    <row r="3724" spans="1:4">
      <c r="A3724" s="119" t="str">
        <f t="shared" si="58"/>
        <v>Trạm y tế phường ĐỊnh Trung26</v>
      </c>
      <c r="B3724" s="129" t="s">
        <v>10018</v>
      </c>
      <c r="C3724" s="130" t="s">
        <v>1288</v>
      </c>
      <c r="D3724" s="129" t="s">
        <v>145</v>
      </c>
    </row>
    <row r="3725" spans="1:4">
      <c r="A3725" s="119" t="str">
        <f t="shared" si="58"/>
        <v>Trạm y tế phường Đồng Tâm26</v>
      </c>
      <c r="B3725" s="129" t="s">
        <v>2896</v>
      </c>
      <c r="C3725" s="130" t="s">
        <v>1286</v>
      </c>
      <c r="D3725" s="129" t="s">
        <v>145</v>
      </c>
    </row>
    <row r="3726" spans="1:4">
      <c r="A3726" s="119" t="str">
        <f t="shared" si="58"/>
        <v>Trạm y tế phường Hội Hợp26</v>
      </c>
      <c r="B3726" s="129" t="s">
        <v>3717</v>
      </c>
      <c r="C3726" s="130" t="s">
        <v>1285</v>
      </c>
      <c r="D3726" s="129" t="s">
        <v>145</v>
      </c>
    </row>
    <row r="3727" spans="1:4">
      <c r="A3727" s="119" t="str">
        <f t="shared" si="58"/>
        <v>Trạm y tế xã Thanh Trù26</v>
      </c>
      <c r="B3727" s="129" t="s">
        <v>3716</v>
      </c>
      <c r="C3727" s="130" t="s">
        <v>1284</v>
      </c>
      <c r="D3727" s="129" t="s">
        <v>145</v>
      </c>
    </row>
    <row r="3728" spans="1:4">
      <c r="A3728" s="119" t="str">
        <f t="shared" si="58"/>
        <v>Trạm y tế phường Phúc Thắng26</v>
      </c>
      <c r="B3728" s="129" t="s">
        <v>3715</v>
      </c>
      <c r="C3728" s="130" t="s">
        <v>1239</v>
      </c>
      <c r="D3728" s="129" t="s">
        <v>145</v>
      </c>
    </row>
    <row r="3729" spans="1:4">
      <c r="A3729" s="119" t="str">
        <f t="shared" si="58"/>
        <v>Trạm y tế xã Ngọc Thanh26</v>
      </c>
      <c r="B3729" s="129" t="s">
        <v>3714</v>
      </c>
      <c r="C3729" s="130" t="s">
        <v>1237</v>
      </c>
      <c r="D3729" s="129" t="s">
        <v>145</v>
      </c>
    </row>
    <row r="3730" spans="1:4">
      <c r="A3730" s="119" t="str">
        <f t="shared" si="58"/>
        <v>Trạm y tế xã Cao Minh26</v>
      </c>
      <c r="B3730" s="129" t="s">
        <v>3277</v>
      </c>
      <c r="C3730" s="130" t="s">
        <v>1236</v>
      </c>
      <c r="D3730" s="129" t="s">
        <v>145</v>
      </c>
    </row>
    <row r="3731" spans="1:4">
      <c r="A3731" s="119" t="str">
        <f t="shared" si="58"/>
        <v>Trạm y tế  phường Nam Viêm26</v>
      </c>
      <c r="B3731" s="129" t="s">
        <v>9685</v>
      </c>
      <c r="C3731" s="130" t="s">
        <v>1235</v>
      </c>
      <c r="D3731" s="129" t="s">
        <v>145</v>
      </c>
    </row>
    <row r="3732" spans="1:4">
      <c r="A3732" s="119" t="str">
        <f t="shared" si="58"/>
        <v>Trạm y tế phườngTiền Châu26</v>
      </c>
      <c r="B3732" s="129" t="s">
        <v>10146</v>
      </c>
      <c r="C3732" s="130" t="s">
        <v>1234</v>
      </c>
      <c r="D3732" s="129" t="s">
        <v>145</v>
      </c>
    </row>
    <row r="3733" spans="1:4">
      <c r="A3733" s="119" t="str">
        <f t="shared" si="58"/>
        <v>Phòng khám Hà Tiên26</v>
      </c>
      <c r="B3733" s="129" t="s">
        <v>10019</v>
      </c>
      <c r="C3733" s="130" t="s">
        <v>1232</v>
      </c>
      <c r="D3733" s="129" t="s">
        <v>145</v>
      </c>
    </row>
    <row r="3734" spans="1:4">
      <c r="A3734" s="119" t="str">
        <f t="shared" si="58"/>
        <v>Bệnh Xá Công An Tỉnh Vĩnh Phúc26</v>
      </c>
      <c r="B3734" s="129" t="s">
        <v>9974</v>
      </c>
      <c r="C3734" s="130" t="s">
        <v>1491</v>
      </c>
      <c r="D3734" s="129" t="s">
        <v>145</v>
      </c>
    </row>
    <row r="3735" spans="1:4">
      <c r="A3735" s="119" t="str">
        <f t="shared" si="58"/>
        <v>Phòng Khám Đa Khoa Nam Long26</v>
      </c>
      <c r="B3735" s="129" t="s">
        <v>9173</v>
      </c>
      <c r="C3735" s="130" t="s">
        <v>1492</v>
      </c>
      <c r="D3735" s="129" t="s">
        <v>145</v>
      </c>
    </row>
    <row r="3736" spans="1:4">
      <c r="A3736" s="119" t="str">
        <f t="shared" si="58"/>
        <v>Phòng khám đa khoa Tâm Đức Lập Thạch26</v>
      </c>
      <c r="B3736" s="129" t="s">
        <v>8823</v>
      </c>
      <c r="C3736" s="130" t="s">
        <v>1490</v>
      </c>
      <c r="D3736" s="129" t="s">
        <v>145</v>
      </c>
    </row>
    <row r="3737" spans="1:4">
      <c r="A3737" s="119" t="str">
        <f t="shared" si="58"/>
        <v>Phòng khám đa khoa Hữu Nghị Hà Nội26</v>
      </c>
      <c r="B3737" s="129" t="s">
        <v>10787</v>
      </c>
      <c r="C3737" s="130" t="s">
        <v>1489</v>
      </c>
      <c r="D3737" s="129" t="s">
        <v>145</v>
      </c>
    </row>
    <row r="3738" spans="1:4">
      <c r="A3738" s="119" t="str">
        <f t="shared" si="58"/>
        <v>Bệnh viện Hữu nghị Lạc Việt Phúc Yên26</v>
      </c>
      <c r="B3738" s="129" t="s">
        <v>10766</v>
      </c>
      <c r="C3738" s="130" t="s">
        <v>1486</v>
      </c>
      <c r="D3738" s="129" t="s">
        <v>145</v>
      </c>
    </row>
    <row r="3739" spans="1:4">
      <c r="A3739" s="119" t="str">
        <f t="shared" si="58"/>
        <v>Phòng khám đa khoa Hà Nội - Vĩnh Tường26</v>
      </c>
      <c r="B3739" s="129" t="s">
        <v>10798</v>
      </c>
      <c r="C3739" s="130" t="s">
        <v>1485</v>
      </c>
      <c r="D3739" s="129" t="s">
        <v>145</v>
      </c>
    </row>
    <row r="3740" spans="1:4">
      <c r="A3740" s="119" t="str">
        <f t="shared" si="58"/>
        <v>Trạm y tế xã Tân Phú26</v>
      </c>
      <c r="B3740" s="129" t="s">
        <v>3035</v>
      </c>
      <c r="C3740" s="130" t="s">
        <v>2099</v>
      </c>
      <c r="D3740" s="129" t="s">
        <v>145</v>
      </c>
    </row>
    <row r="3741" spans="1:4">
      <c r="A3741" s="119" t="str">
        <f t="shared" si="58"/>
        <v>Phòng khám Đa khoa Medlatec Vĩnh Yên - Vĩnh Phúc số 3 trực thuộc Công ty TNHH Medlatec Việt Nam26</v>
      </c>
      <c r="B3741" s="129" t="s">
        <v>12361</v>
      </c>
      <c r="C3741" s="130" t="s">
        <v>1487</v>
      </c>
      <c r="D3741" s="129" t="s">
        <v>145</v>
      </c>
    </row>
    <row r="3742" spans="1:4">
      <c r="A3742" s="119" t="str">
        <f t="shared" si="58"/>
        <v>Phòng khám Đa khoa Phúc Lợi 108 cơ sở 226</v>
      </c>
      <c r="B3742" s="129" t="s">
        <v>11265</v>
      </c>
      <c r="C3742" s="130" t="s">
        <v>1484</v>
      </c>
      <c r="D3742" s="129" t="s">
        <v>145</v>
      </c>
    </row>
    <row r="3743" spans="1:4">
      <c r="A3743" s="119" t="str">
        <f t="shared" si="58"/>
        <v>Bệnh viện Vĩnh Phúc VPI26</v>
      </c>
      <c r="B3743" s="129" t="s">
        <v>12362</v>
      </c>
      <c r="C3743" s="130" t="s">
        <v>1483</v>
      </c>
      <c r="D3743" s="129" t="s">
        <v>145</v>
      </c>
    </row>
    <row r="3744" spans="1:4">
      <c r="A3744" s="119" t="str">
        <f t="shared" si="58"/>
        <v>Bệnh viện Mắt Hà Nội - Vĩnh Phúc26</v>
      </c>
      <c r="B3744" s="129" t="s">
        <v>11580</v>
      </c>
      <c r="C3744" s="130" t="s">
        <v>1450</v>
      </c>
      <c r="D3744" s="129" t="s">
        <v>145</v>
      </c>
    </row>
    <row r="3745" spans="1:4">
      <c r="A3745" s="119" t="str">
        <f t="shared" si="58"/>
        <v>Phòng khám Đa khoa Minh Khang26</v>
      </c>
      <c r="B3745" s="129" t="s">
        <v>11579</v>
      </c>
      <c r="C3745" s="130" t="s">
        <v>1451</v>
      </c>
      <c r="D3745" s="129" t="s">
        <v>145</v>
      </c>
    </row>
    <row r="3746" spans="1:4">
      <c r="A3746" s="119" t="str">
        <f t="shared" si="58"/>
        <v>Phòng khám Đa khoa Việt Đức Văn Quán trực thuộc Công ty cổ phần dịch vụ và thiết bị y tế HTC26</v>
      </c>
      <c r="B3746" s="129" t="s">
        <v>12363</v>
      </c>
      <c r="C3746" s="130" t="s">
        <v>1438</v>
      </c>
      <c r="D3746" s="129" t="s">
        <v>145</v>
      </c>
    </row>
    <row r="3747" spans="1:4">
      <c r="A3747" s="119" t="str">
        <f t="shared" si="58"/>
        <v>Trung tâm y tế huyện Tiên Du27</v>
      </c>
      <c r="B3747" s="129" t="s">
        <v>8907</v>
      </c>
      <c r="C3747" s="130" t="s">
        <v>1558</v>
      </c>
      <c r="D3747" s="129" t="s">
        <v>146</v>
      </c>
    </row>
    <row r="3748" spans="1:4">
      <c r="A3748" s="119" t="str">
        <f t="shared" si="58"/>
        <v>Trung tâm y tế huyện Lương Tài27</v>
      </c>
      <c r="B3748" s="129" t="s">
        <v>12364</v>
      </c>
      <c r="C3748" s="130" t="s">
        <v>1556</v>
      </c>
      <c r="D3748" s="129" t="s">
        <v>146</v>
      </c>
    </row>
    <row r="3749" spans="1:4">
      <c r="A3749" s="119" t="str">
        <f t="shared" si="58"/>
        <v>Trung tâm y tế thành phố Từ Sơn27</v>
      </c>
      <c r="B3749" s="129" t="s">
        <v>11266</v>
      </c>
      <c r="C3749" s="130" t="s">
        <v>1554</v>
      </c>
      <c r="D3749" s="129" t="s">
        <v>146</v>
      </c>
    </row>
    <row r="3750" spans="1:4">
      <c r="A3750" s="119" t="str">
        <f t="shared" si="58"/>
        <v>Trung tâm y tế huyện Yên Phong27</v>
      </c>
      <c r="B3750" s="129" t="s">
        <v>10020</v>
      </c>
      <c r="C3750" s="130" t="s">
        <v>1553</v>
      </c>
      <c r="D3750" s="129" t="s">
        <v>146</v>
      </c>
    </row>
    <row r="3751" spans="1:4">
      <c r="A3751" s="119" t="str">
        <f t="shared" si="58"/>
        <v>Trung tâm y tế huyện Gia Bình27</v>
      </c>
      <c r="B3751" s="129" t="s">
        <v>9686</v>
      </c>
      <c r="C3751" s="130" t="s">
        <v>1551</v>
      </c>
      <c r="D3751" s="129" t="s">
        <v>146</v>
      </c>
    </row>
    <row r="3752" spans="1:4">
      <c r="A3752" s="119" t="str">
        <f t="shared" si="58"/>
        <v>Trung tâm y tế thị xã Thuận Thành27</v>
      </c>
      <c r="B3752" s="129" t="s">
        <v>12365</v>
      </c>
      <c r="C3752" s="130" t="s">
        <v>1550</v>
      </c>
      <c r="D3752" s="129" t="s">
        <v>146</v>
      </c>
    </row>
    <row r="3753" spans="1:4">
      <c r="A3753" s="119" t="str">
        <f t="shared" si="58"/>
        <v>Trung tâm y tế thị xã Quế Võ27</v>
      </c>
      <c r="B3753" s="129" t="s">
        <v>12366</v>
      </c>
      <c r="C3753" s="130" t="s">
        <v>1549</v>
      </c>
      <c r="D3753" s="129" t="s">
        <v>146</v>
      </c>
    </row>
    <row r="3754" spans="1:4">
      <c r="A3754" s="119" t="str">
        <f t="shared" si="58"/>
        <v>Bệnh viện đa khoa tỉnh Bắc Ninh27</v>
      </c>
      <c r="B3754" s="129" t="s">
        <v>3883</v>
      </c>
      <c r="C3754" s="130" t="s">
        <v>73</v>
      </c>
      <c r="D3754" s="129" t="s">
        <v>146</v>
      </c>
    </row>
    <row r="3755" spans="1:4">
      <c r="A3755" s="119" t="str">
        <f t="shared" si="58"/>
        <v>Bệnh viện Quân y 11027</v>
      </c>
      <c r="B3755" s="129" t="s">
        <v>11267</v>
      </c>
      <c r="C3755" s="130" t="s">
        <v>1548</v>
      </c>
      <c r="D3755" s="129" t="s">
        <v>146</v>
      </c>
    </row>
    <row r="3756" spans="1:4">
      <c r="A3756" s="119" t="str">
        <f t="shared" si="58"/>
        <v>Ban Bảo vệ chăm sóc sức khoẻ cán bộ tỉnh Bắc Ninh27</v>
      </c>
      <c r="B3756" s="129" t="s">
        <v>10375</v>
      </c>
      <c r="C3756" s="130" t="s">
        <v>1546</v>
      </c>
      <c r="D3756" s="129" t="s">
        <v>146</v>
      </c>
    </row>
    <row r="3757" spans="1:4">
      <c r="A3757" s="119" t="str">
        <f t="shared" si="58"/>
        <v>Phòng khám đa khoa - Trung tâm kiểm soát bệnh tật tỉnh Bắc Ninh27</v>
      </c>
      <c r="B3757" s="129" t="s">
        <v>10047</v>
      </c>
      <c r="C3757" s="130" t="s">
        <v>1532</v>
      </c>
      <c r="D3757" s="129" t="s">
        <v>146</v>
      </c>
    </row>
    <row r="3758" spans="1:4">
      <c r="A3758" s="119" t="str">
        <f t="shared" si="58"/>
        <v>Bệnh viện y học cổ truyền và phục hồi chức năng tỉnh Bắc Ninh27</v>
      </c>
      <c r="B3758" s="129" t="s">
        <v>9687</v>
      </c>
      <c r="C3758" s="130" t="s">
        <v>1531</v>
      </c>
      <c r="D3758" s="129" t="s">
        <v>146</v>
      </c>
    </row>
    <row r="3759" spans="1:4">
      <c r="A3759" s="119" t="str">
        <f t="shared" si="58"/>
        <v>Trạm y tế phường Vũ Ninh27</v>
      </c>
      <c r="B3759" s="129" t="s">
        <v>3882</v>
      </c>
      <c r="C3759" s="130" t="s">
        <v>1530</v>
      </c>
      <c r="D3759" s="129" t="s">
        <v>146</v>
      </c>
    </row>
    <row r="3760" spans="1:4">
      <c r="A3760" s="119" t="str">
        <f t="shared" si="58"/>
        <v>Trạm y tế phường Đáp Cầu27</v>
      </c>
      <c r="B3760" s="129" t="s">
        <v>3881</v>
      </c>
      <c r="C3760" s="130" t="s">
        <v>1529</v>
      </c>
      <c r="D3760" s="129" t="s">
        <v>146</v>
      </c>
    </row>
    <row r="3761" spans="1:4">
      <c r="A3761" s="119" t="str">
        <f t="shared" si="58"/>
        <v>Trạm y tế phường Thị Cầu27</v>
      </c>
      <c r="B3761" s="129" t="s">
        <v>3880</v>
      </c>
      <c r="C3761" s="130" t="s">
        <v>1527</v>
      </c>
      <c r="D3761" s="129" t="s">
        <v>146</v>
      </c>
    </row>
    <row r="3762" spans="1:4">
      <c r="A3762" s="119" t="str">
        <f t="shared" si="58"/>
        <v>Trạm y tế phường Tiền An27</v>
      </c>
      <c r="B3762" s="129" t="s">
        <v>3879</v>
      </c>
      <c r="C3762" s="130" t="s">
        <v>1522</v>
      </c>
      <c r="D3762" s="129" t="s">
        <v>146</v>
      </c>
    </row>
    <row r="3763" spans="1:4">
      <c r="A3763" s="119" t="str">
        <f t="shared" si="58"/>
        <v>Trạm y tế phường Đại Phúc27</v>
      </c>
      <c r="B3763" s="129" t="s">
        <v>3878</v>
      </c>
      <c r="C3763" s="130" t="s">
        <v>1521</v>
      </c>
      <c r="D3763" s="129" t="s">
        <v>146</v>
      </c>
    </row>
    <row r="3764" spans="1:4">
      <c r="A3764" s="119" t="str">
        <f t="shared" si="58"/>
        <v>Trạm y tế phường Ninh Xá27</v>
      </c>
      <c r="B3764" s="129" t="s">
        <v>3877</v>
      </c>
      <c r="C3764" s="130" t="s">
        <v>1520</v>
      </c>
      <c r="D3764" s="129" t="s">
        <v>146</v>
      </c>
    </row>
    <row r="3765" spans="1:4">
      <c r="A3765" s="119" t="str">
        <f t="shared" si="58"/>
        <v>Trạm y tế phường Suối Hoa27</v>
      </c>
      <c r="B3765" s="129" t="s">
        <v>3876</v>
      </c>
      <c r="C3765" s="130" t="s">
        <v>1519</v>
      </c>
      <c r="D3765" s="129" t="s">
        <v>146</v>
      </c>
    </row>
    <row r="3766" spans="1:4">
      <c r="A3766" s="119" t="str">
        <f t="shared" si="58"/>
        <v>Trạm y tế phường Võ Cường27</v>
      </c>
      <c r="B3766" s="129" t="s">
        <v>3875</v>
      </c>
      <c r="C3766" s="130" t="s">
        <v>1518</v>
      </c>
      <c r="D3766" s="129" t="s">
        <v>146</v>
      </c>
    </row>
    <row r="3767" spans="1:4">
      <c r="A3767" s="119" t="str">
        <f t="shared" si="58"/>
        <v>Trạm y tế phường Vạn An27</v>
      </c>
      <c r="B3767" s="129" t="s">
        <v>3874</v>
      </c>
      <c r="C3767" s="130" t="s">
        <v>1506</v>
      </c>
      <c r="D3767" s="129" t="s">
        <v>146</v>
      </c>
    </row>
    <row r="3768" spans="1:4">
      <c r="A3768" s="119" t="str">
        <f t="shared" si="58"/>
        <v>Trạm y tế phường Phong Khê27</v>
      </c>
      <c r="B3768" s="129" t="s">
        <v>11269</v>
      </c>
      <c r="C3768" s="130" t="s">
        <v>1500</v>
      </c>
      <c r="D3768" s="129" t="s">
        <v>146</v>
      </c>
    </row>
    <row r="3769" spans="1:4">
      <c r="A3769" s="119" t="str">
        <f t="shared" si="58"/>
        <v>Trạm y tế Phường Kim Chân27</v>
      </c>
      <c r="B3769" s="129" t="s">
        <v>11270</v>
      </c>
      <c r="C3769" s="130" t="s">
        <v>1496</v>
      </c>
      <c r="D3769" s="129" t="s">
        <v>146</v>
      </c>
    </row>
    <row r="3770" spans="1:4">
      <c r="A3770" s="119" t="str">
        <f t="shared" si="58"/>
        <v>Trạm y tế Phường Nam Sơn27</v>
      </c>
      <c r="B3770" s="129" t="s">
        <v>11271</v>
      </c>
      <c r="C3770" s="130" t="s">
        <v>1484</v>
      </c>
      <c r="D3770" s="129" t="s">
        <v>146</v>
      </c>
    </row>
    <row r="3771" spans="1:4">
      <c r="A3771" s="119" t="str">
        <f t="shared" si="58"/>
        <v>Trạm y tế xã Đào Viên27</v>
      </c>
      <c r="B3771" s="129" t="s">
        <v>3275</v>
      </c>
      <c r="C3771" s="130" t="s">
        <v>1478</v>
      </c>
      <c r="D3771" s="129" t="s">
        <v>146</v>
      </c>
    </row>
    <row r="3772" spans="1:4">
      <c r="A3772" s="119" t="str">
        <f t="shared" si="58"/>
        <v>Trạm y tế xã Chi Lăng27</v>
      </c>
      <c r="B3772" s="129" t="s">
        <v>3210</v>
      </c>
      <c r="C3772" s="130" t="s">
        <v>1473</v>
      </c>
      <c r="D3772" s="129" t="s">
        <v>146</v>
      </c>
    </row>
    <row r="3773" spans="1:4">
      <c r="A3773" s="119" t="str">
        <f t="shared" si="58"/>
        <v>Trạm y tế Thị trấn Lim27</v>
      </c>
      <c r="B3773" s="129" t="s">
        <v>3873</v>
      </c>
      <c r="C3773" s="130" t="s">
        <v>1471</v>
      </c>
      <c r="D3773" s="129" t="s">
        <v>146</v>
      </c>
    </row>
    <row r="3774" spans="1:4">
      <c r="A3774" s="119" t="str">
        <f t="shared" si="58"/>
        <v>Trạm y tế xã Phú Lâm27</v>
      </c>
      <c r="B3774" s="129" t="s">
        <v>2259</v>
      </c>
      <c r="C3774" s="130" t="s">
        <v>1470</v>
      </c>
      <c r="D3774" s="129" t="s">
        <v>146</v>
      </c>
    </row>
    <row r="3775" spans="1:4">
      <c r="A3775" s="119" t="str">
        <f t="shared" si="58"/>
        <v>Trạm y tế phường Khắc Niệm27</v>
      </c>
      <c r="B3775" s="129" t="s">
        <v>11272</v>
      </c>
      <c r="C3775" s="130" t="s">
        <v>1469</v>
      </c>
      <c r="D3775" s="129" t="s">
        <v>146</v>
      </c>
    </row>
    <row r="3776" spans="1:4">
      <c r="A3776" s="119" t="str">
        <f t="shared" si="58"/>
        <v>Trạm y tế xã Nội Duệ27</v>
      </c>
      <c r="B3776" s="129" t="s">
        <v>3872</v>
      </c>
      <c r="C3776" s="130" t="s">
        <v>1468</v>
      </c>
      <c r="D3776" s="129" t="s">
        <v>146</v>
      </c>
    </row>
    <row r="3777" spans="1:4">
      <c r="A3777" s="119" t="str">
        <f t="shared" si="58"/>
        <v>Trạm y tế phường Hạp Lĩnh27</v>
      </c>
      <c r="B3777" s="129" t="s">
        <v>3871</v>
      </c>
      <c r="C3777" s="130" t="s">
        <v>1467</v>
      </c>
      <c r="D3777" s="129" t="s">
        <v>146</v>
      </c>
    </row>
    <row r="3778" spans="1:4">
      <c r="A3778" s="119" t="str">
        <f t="shared" si="58"/>
        <v>Trạm y tế xã Liên Bão27</v>
      </c>
      <c r="B3778" s="129" t="s">
        <v>3870</v>
      </c>
      <c r="C3778" s="130" t="s">
        <v>1466</v>
      </c>
      <c r="D3778" s="129" t="s">
        <v>146</v>
      </c>
    </row>
    <row r="3779" spans="1:4">
      <c r="A3779" s="119" t="str">
        <f t="shared" ref="A3779:A3842" si="59">B3779&amp;D3779</f>
        <v>Trạm y tế xã Hiên Vân27</v>
      </c>
      <c r="B3779" s="129" t="s">
        <v>3869</v>
      </c>
      <c r="C3779" s="130" t="s">
        <v>1465</v>
      </c>
      <c r="D3779" s="129" t="s">
        <v>146</v>
      </c>
    </row>
    <row r="3780" spans="1:4">
      <c r="A3780" s="119" t="str">
        <f t="shared" si="59"/>
        <v>Trạm y tế xã Hoàn Sơn27</v>
      </c>
      <c r="B3780" s="129" t="s">
        <v>3868</v>
      </c>
      <c r="C3780" s="130" t="s">
        <v>1464</v>
      </c>
      <c r="D3780" s="129" t="s">
        <v>146</v>
      </c>
    </row>
    <row r="3781" spans="1:4">
      <c r="A3781" s="119" t="str">
        <f t="shared" si="59"/>
        <v>Trạm y tế xã Lạc Vệ27</v>
      </c>
      <c r="B3781" s="129" t="s">
        <v>3867</v>
      </c>
      <c r="C3781" s="130" t="s">
        <v>1462</v>
      </c>
      <c r="D3781" s="129" t="s">
        <v>146</v>
      </c>
    </row>
    <row r="3782" spans="1:4">
      <c r="A3782" s="119" t="str">
        <f t="shared" si="59"/>
        <v>Trạm y tế xã Việt Đoàn27</v>
      </c>
      <c r="B3782" s="129" t="s">
        <v>3866</v>
      </c>
      <c r="C3782" s="130" t="s">
        <v>1461</v>
      </c>
      <c r="D3782" s="129" t="s">
        <v>146</v>
      </c>
    </row>
    <row r="3783" spans="1:4">
      <c r="A3783" s="119" t="str">
        <f t="shared" si="59"/>
        <v>Trạm y tế xã Phật Tích27</v>
      </c>
      <c r="B3783" s="129" t="s">
        <v>3865</v>
      </c>
      <c r="C3783" s="130" t="s">
        <v>1460</v>
      </c>
      <c r="D3783" s="129" t="s">
        <v>146</v>
      </c>
    </row>
    <row r="3784" spans="1:4">
      <c r="A3784" s="119" t="str">
        <f t="shared" si="59"/>
        <v>Trạm y tế xã Tân Chi27</v>
      </c>
      <c r="B3784" s="129" t="s">
        <v>3864</v>
      </c>
      <c r="C3784" s="130" t="s">
        <v>1459</v>
      </c>
      <c r="D3784" s="129" t="s">
        <v>146</v>
      </c>
    </row>
    <row r="3785" spans="1:4">
      <c r="A3785" s="119" t="str">
        <f t="shared" si="59"/>
        <v>Trạm y tế xã Đại Đồng27</v>
      </c>
      <c r="B3785" s="129" t="s">
        <v>2827</v>
      </c>
      <c r="C3785" s="130" t="s">
        <v>1458</v>
      </c>
      <c r="D3785" s="129" t="s">
        <v>146</v>
      </c>
    </row>
    <row r="3786" spans="1:4">
      <c r="A3786" s="119" t="str">
        <f t="shared" si="59"/>
        <v>Trạm y tế xã Tri Phương27</v>
      </c>
      <c r="B3786" s="129" t="s">
        <v>1893</v>
      </c>
      <c r="C3786" s="130" t="s">
        <v>1457</v>
      </c>
      <c r="D3786" s="129" t="s">
        <v>146</v>
      </c>
    </row>
    <row r="3787" spans="1:4">
      <c r="A3787" s="119" t="str">
        <f t="shared" si="59"/>
        <v>Trạm y tế xã Minh Đạo27</v>
      </c>
      <c r="B3787" s="129" t="s">
        <v>3863</v>
      </c>
      <c r="C3787" s="130" t="s">
        <v>1456</v>
      </c>
      <c r="D3787" s="129" t="s">
        <v>146</v>
      </c>
    </row>
    <row r="3788" spans="1:4">
      <c r="A3788" s="119" t="str">
        <f t="shared" si="59"/>
        <v>Trạm y tế xã Cảnh Hưng27</v>
      </c>
      <c r="B3788" s="129" t="s">
        <v>3862</v>
      </c>
      <c r="C3788" s="130" t="s">
        <v>1455</v>
      </c>
      <c r="D3788" s="129" t="s">
        <v>146</v>
      </c>
    </row>
    <row r="3789" spans="1:4">
      <c r="A3789" s="119" t="str">
        <f t="shared" si="59"/>
        <v>Trạm y tế phường Tam Sơn27</v>
      </c>
      <c r="B3789" s="129" t="s">
        <v>11273</v>
      </c>
      <c r="C3789" s="130" t="s">
        <v>1453</v>
      </c>
      <c r="D3789" s="129" t="s">
        <v>146</v>
      </c>
    </row>
    <row r="3790" spans="1:4">
      <c r="A3790" s="119" t="str">
        <f t="shared" si="59"/>
        <v>Trạm y tế phường Tương Giang27</v>
      </c>
      <c r="B3790" s="129" t="s">
        <v>11275</v>
      </c>
      <c r="C3790" s="130" t="s">
        <v>1451</v>
      </c>
      <c r="D3790" s="129" t="s">
        <v>146</v>
      </c>
    </row>
    <row r="3791" spans="1:4">
      <c r="A3791" s="119" t="str">
        <f t="shared" si="59"/>
        <v>Trạm y tế phường Phù Khê27</v>
      </c>
      <c r="B3791" s="129" t="s">
        <v>11276</v>
      </c>
      <c r="C3791" s="130" t="s">
        <v>1450</v>
      </c>
      <c r="D3791" s="129" t="s">
        <v>146</v>
      </c>
    </row>
    <row r="3792" spans="1:4">
      <c r="A3792" s="119" t="str">
        <f t="shared" si="59"/>
        <v>Trạm y tế phường Tân Hồng27</v>
      </c>
      <c r="B3792" s="129" t="s">
        <v>3861</v>
      </c>
      <c r="C3792" s="130" t="s">
        <v>1446</v>
      </c>
      <c r="D3792" s="129" t="s">
        <v>146</v>
      </c>
    </row>
    <row r="3793" spans="1:4">
      <c r="A3793" s="119" t="str">
        <f t="shared" si="59"/>
        <v>Trạm y tế phường Phù Chẩn27</v>
      </c>
      <c r="B3793" s="129" t="s">
        <v>11277</v>
      </c>
      <c r="C3793" s="130" t="s">
        <v>1444</v>
      </c>
      <c r="D3793" s="129" t="s">
        <v>146</v>
      </c>
    </row>
    <row r="3794" spans="1:4">
      <c r="A3794" s="119" t="str">
        <f t="shared" si="59"/>
        <v>Trạm y tế phường Hồ27</v>
      </c>
      <c r="B3794" s="129" t="s">
        <v>12367</v>
      </c>
      <c r="C3794" s="130" t="s">
        <v>1443</v>
      </c>
      <c r="D3794" s="129" t="s">
        <v>146</v>
      </c>
    </row>
    <row r="3795" spans="1:4">
      <c r="A3795" s="119" t="str">
        <f t="shared" si="59"/>
        <v>Trạm y tế phường Hoài Thượng27</v>
      </c>
      <c r="B3795" s="129" t="s">
        <v>12368</v>
      </c>
      <c r="C3795" s="130" t="s">
        <v>1442</v>
      </c>
      <c r="D3795" s="129" t="s">
        <v>146</v>
      </c>
    </row>
    <row r="3796" spans="1:4">
      <c r="A3796" s="119" t="str">
        <f t="shared" si="59"/>
        <v>Trạm y tế xã Đại Đồng Thành27</v>
      </c>
      <c r="B3796" s="129" t="s">
        <v>3860</v>
      </c>
      <c r="C3796" s="130" t="s">
        <v>1441</v>
      </c>
      <c r="D3796" s="129" t="s">
        <v>146</v>
      </c>
    </row>
    <row r="3797" spans="1:4">
      <c r="A3797" s="119" t="str">
        <f t="shared" si="59"/>
        <v>Trạm y tế xã Mão Điền27</v>
      </c>
      <c r="B3797" s="129" t="s">
        <v>3859</v>
      </c>
      <c r="C3797" s="130" t="s">
        <v>1440</v>
      </c>
      <c r="D3797" s="129" t="s">
        <v>146</v>
      </c>
    </row>
    <row r="3798" spans="1:4">
      <c r="A3798" s="119" t="str">
        <f t="shared" si="59"/>
        <v>Trạm y tế phường Song Hồ27</v>
      </c>
      <c r="B3798" s="129" t="s">
        <v>12369</v>
      </c>
      <c r="C3798" s="130" t="s">
        <v>1439</v>
      </c>
      <c r="D3798" s="129" t="s">
        <v>146</v>
      </c>
    </row>
    <row r="3799" spans="1:4">
      <c r="A3799" s="119" t="str">
        <f t="shared" si="59"/>
        <v>Trạm y tế xã Đình Tổ27</v>
      </c>
      <c r="B3799" s="129" t="s">
        <v>9617</v>
      </c>
      <c r="C3799" s="130" t="s">
        <v>1438</v>
      </c>
      <c r="D3799" s="129" t="s">
        <v>146</v>
      </c>
    </row>
    <row r="3800" spans="1:4">
      <c r="A3800" s="119" t="str">
        <f t="shared" si="59"/>
        <v>Trạm y tế xã An Bình27</v>
      </c>
      <c r="B3800" s="129" t="s">
        <v>2843</v>
      </c>
      <c r="C3800" s="130" t="s">
        <v>1437</v>
      </c>
      <c r="D3800" s="129" t="s">
        <v>146</v>
      </c>
    </row>
    <row r="3801" spans="1:4">
      <c r="A3801" s="119" t="str">
        <f t="shared" si="59"/>
        <v>Trạm y tế phường Trí Quả27</v>
      </c>
      <c r="B3801" s="129" t="s">
        <v>12370</v>
      </c>
      <c r="C3801" s="130" t="s">
        <v>1436</v>
      </c>
      <c r="D3801" s="129" t="s">
        <v>146</v>
      </c>
    </row>
    <row r="3802" spans="1:4">
      <c r="A3802" s="119" t="str">
        <f t="shared" si="59"/>
        <v>Trạm y tế phường Gia Đông27</v>
      </c>
      <c r="B3802" s="129" t="s">
        <v>12371</v>
      </c>
      <c r="C3802" s="130" t="s">
        <v>1435</v>
      </c>
      <c r="D3802" s="129" t="s">
        <v>146</v>
      </c>
    </row>
    <row r="3803" spans="1:4">
      <c r="A3803" s="119" t="str">
        <f t="shared" si="59"/>
        <v>Trạm y tế phường Thanh Khương27</v>
      </c>
      <c r="B3803" s="129" t="s">
        <v>12372</v>
      </c>
      <c r="C3803" s="130" t="s">
        <v>1434</v>
      </c>
      <c r="D3803" s="129" t="s">
        <v>146</v>
      </c>
    </row>
    <row r="3804" spans="1:4">
      <c r="A3804" s="119" t="str">
        <f t="shared" si="59"/>
        <v>Trạm y tế phường Trạm Lộ27</v>
      </c>
      <c r="B3804" s="129" t="s">
        <v>12373</v>
      </c>
      <c r="C3804" s="130" t="s">
        <v>1432</v>
      </c>
      <c r="D3804" s="129" t="s">
        <v>146</v>
      </c>
    </row>
    <row r="3805" spans="1:4">
      <c r="A3805" s="119" t="str">
        <f t="shared" si="59"/>
        <v>Trạm y tế phường Xuân Lâm27</v>
      </c>
      <c r="B3805" s="129" t="s">
        <v>9044</v>
      </c>
      <c r="C3805" s="130" t="s">
        <v>1431</v>
      </c>
      <c r="D3805" s="129" t="s">
        <v>146</v>
      </c>
    </row>
    <row r="3806" spans="1:4">
      <c r="A3806" s="119" t="str">
        <f t="shared" si="59"/>
        <v>Trạm y tế xã Hà Mãn27</v>
      </c>
      <c r="B3806" s="129" t="s">
        <v>3857</v>
      </c>
      <c r="C3806" s="130" t="s">
        <v>1430</v>
      </c>
      <c r="D3806" s="129" t="s">
        <v>146</v>
      </c>
    </row>
    <row r="3807" spans="1:4">
      <c r="A3807" s="119" t="str">
        <f t="shared" si="59"/>
        <v>Trạm y tế xã Ngũ Thái27</v>
      </c>
      <c r="B3807" s="129" t="s">
        <v>3856</v>
      </c>
      <c r="C3807" s="130" t="s">
        <v>1429</v>
      </c>
      <c r="D3807" s="129" t="s">
        <v>146</v>
      </c>
    </row>
    <row r="3808" spans="1:4">
      <c r="A3808" s="119" t="str">
        <f t="shared" si="59"/>
        <v>Trạm y tế phường Nguyệt Đức27</v>
      </c>
      <c r="B3808" s="129" t="s">
        <v>12374</v>
      </c>
      <c r="C3808" s="130" t="s">
        <v>1428</v>
      </c>
      <c r="D3808" s="129" t="s">
        <v>146</v>
      </c>
    </row>
    <row r="3809" spans="1:4">
      <c r="A3809" s="119" t="str">
        <f t="shared" si="59"/>
        <v>Trạm y tế phường Ninh Xá27</v>
      </c>
      <c r="B3809" s="129" t="s">
        <v>3877</v>
      </c>
      <c r="C3809" s="130" t="s">
        <v>1427</v>
      </c>
      <c r="D3809" s="129" t="s">
        <v>146</v>
      </c>
    </row>
    <row r="3810" spans="1:4">
      <c r="A3810" s="119" t="str">
        <f t="shared" si="59"/>
        <v>Trạm y tế xã Nghĩa Đạo27</v>
      </c>
      <c r="B3810" s="129" t="s">
        <v>3855</v>
      </c>
      <c r="C3810" s="130" t="s">
        <v>1426</v>
      </c>
      <c r="D3810" s="129" t="s">
        <v>146</v>
      </c>
    </row>
    <row r="3811" spans="1:4">
      <c r="A3811" s="119" t="str">
        <f t="shared" si="59"/>
        <v>Trạm y tế xã Song Liễu27</v>
      </c>
      <c r="B3811" s="129" t="s">
        <v>3854</v>
      </c>
      <c r="C3811" s="130" t="s">
        <v>1425</v>
      </c>
      <c r="D3811" s="129" t="s">
        <v>146</v>
      </c>
    </row>
    <row r="3812" spans="1:4">
      <c r="A3812" s="119" t="str">
        <f t="shared" si="59"/>
        <v>Trạm y tế Thị trấn Gia Bình27</v>
      </c>
      <c r="B3812" s="129" t="s">
        <v>3853</v>
      </c>
      <c r="C3812" s="130" t="s">
        <v>1424</v>
      </c>
      <c r="D3812" s="129" t="s">
        <v>146</v>
      </c>
    </row>
    <row r="3813" spans="1:4">
      <c r="A3813" s="119" t="str">
        <f t="shared" si="59"/>
        <v>Trạm y tế xã Vạn Ninh27</v>
      </c>
      <c r="B3813" s="129" t="s">
        <v>3852</v>
      </c>
      <c r="C3813" s="130" t="s">
        <v>1423</v>
      </c>
      <c r="D3813" s="129" t="s">
        <v>146</v>
      </c>
    </row>
    <row r="3814" spans="1:4">
      <c r="A3814" s="119" t="str">
        <f t="shared" si="59"/>
        <v>Trạm y tế xã Thái Bảo27</v>
      </c>
      <c r="B3814" s="129" t="s">
        <v>3851</v>
      </c>
      <c r="C3814" s="130" t="s">
        <v>1421</v>
      </c>
      <c r="D3814" s="129" t="s">
        <v>146</v>
      </c>
    </row>
    <row r="3815" spans="1:4">
      <c r="A3815" s="119" t="str">
        <f t="shared" si="59"/>
        <v>Trạm y tế xã Giang Sơn27</v>
      </c>
      <c r="B3815" s="129" t="s">
        <v>3850</v>
      </c>
      <c r="C3815" s="130" t="s">
        <v>1420</v>
      </c>
      <c r="D3815" s="129" t="s">
        <v>146</v>
      </c>
    </row>
    <row r="3816" spans="1:4">
      <c r="A3816" s="119" t="str">
        <f t="shared" si="59"/>
        <v>Trạm y tế xã Cao Đức27</v>
      </c>
      <c r="B3816" s="129" t="s">
        <v>3849</v>
      </c>
      <c r="C3816" s="130" t="s">
        <v>1419</v>
      </c>
      <c r="D3816" s="129" t="s">
        <v>146</v>
      </c>
    </row>
    <row r="3817" spans="1:4">
      <c r="A3817" s="119" t="str">
        <f t="shared" si="59"/>
        <v>Trạm y tế xã Đại Lai27</v>
      </c>
      <c r="B3817" s="129" t="s">
        <v>3848</v>
      </c>
      <c r="C3817" s="130" t="s">
        <v>1418</v>
      </c>
      <c r="D3817" s="129" t="s">
        <v>146</v>
      </c>
    </row>
    <row r="3818" spans="1:4">
      <c r="A3818" s="119" t="str">
        <f t="shared" si="59"/>
        <v>Trạm y tế xã Song Giang27</v>
      </c>
      <c r="B3818" s="129" t="s">
        <v>3246</v>
      </c>
      <c r="C3818" s="130" t="s">
        <v>1417</v>
      </c>
      <c r="D3818" s="129" t="s">
        <v>146</v>
      </c>
    </row>
    <row r="3819" spans="1:4">
      <c r="A3819" s="119" t="str">
        <f t="shared" si="59"/>
        <v>Trạm y tế xã Bình Dương27</v>
      </c>
      <c r="B3819" s="129" t="s">
        <v>1832</v>
      </c>
      <c r="C3819" s="130" t="s">
        <v>1416</v>
      </c>
      <c r="D3819" s="129" t="s">
        <v>146</v>
      </c>
    </row>
    <row r="3820" spans="1:4">
      <c r="A3820" s="119" t="str">
        <f t="shared" si="59"/>
        <v>Trạm y tế xã Lãng Ngâm27</v>
      </c>
      <c r="B3820" s="129" t="s">
        <v>2030</v>
      </c>
      <c r="C3820" s="130" t="s">
        <v>1415</v>
      </c>
      <c r="D3820" s="129" t="s">
        <v>146</v>
      </c>
    </row>
    <row r="3821" spans="1:4">
      <c r="A3821" s="119" t="str">
        <f t="shared" si="59"/>
        <v>Trạm y tế xã Nhân Thắng27</v>
      </c>
      <c r="B3821" s="129" t="s">
        <v>3847</v>
      </c>
      <c r="C3821" s="130" t="s">
        <v>1414</v>
      </c>
      <c r="D3821" s="129" t="s">
        <v>146</v>
      </c>
    </row>
    <row r="3822" spans="1:4">
      <c r="A3822" s="119" t="str">
        <f t="shared" si="59"/>
        <v>Trạm y tế xã Xuân Lai27</v>
      </c>
      <c r="B3822" s="129" t="s">
        <v>2830</v>
      </c>
      <c r="C3822" s="130" t="s">
        <v>1413</v>
      </c>
      <c r="D3822" s="129" t="s">
        <v>146</v>
      </c>
    </row>
    <row r="3823" spans="1:4">
      <c r="A3823" s="119" t="str">
        <f t="shared" si="59"/>
        <v>Trạm y tế xã Đông Cứu27</v>
      </c>
      <c r="B3823" s="129" t="s">
        <v>3846</v>
      </c>
      <c r="C3823" s="130" t="s">
        <v>1412</v>
      </c>
      <c r="D3823" s="129" t="s">
        <v>146</v>
      </c>
    </row>
    <row r="3824" spans="1:4">
      <c r="A3824" s="119" t="str">
        <f t="shared" si="59"/>
        <v>Trạm y tế xã Đại Bái27</v>
      </c>
      <c r="B3824" s="129" t="s">
        <v>3845</v>
      </c>
      <c r="C3824" s="130" t="s">
        <v>1411</v>
      </c>
      <c r="D3824" s="129" t="s">
        <v>146</v>
      </c>
    </row>
    <row r="3825" spans="1:4">
      <c r="A3825" s="119" t="str">
        <f t="shared" si="59"/>
        <v>Trạm y tế xã Quỳnh Phú27</v>
      </c>
      <c r="B3825" s="129" t="s">
        <v>3844</v>
      </c>
      <c r="C3825" s="130" t="s">
        <v>1410</v>
      </c>
      <c r="D3825" s="129" t="s">
        <v>146</v>
      </c>
    </row>
    <row r="3826" spans="1:4">
      <c r="A3826" s="119" t="str">
        <f t="shared" si="59"/>
        <v>Trạm y tế Thị trấn Thứa27</v>
      </c>
      <c r="B3826" s="129" t="s">
        <v>3843</v>
      </c>
      <c r="C3826" s="130" t="s">
        <v>1409</v>
      </c>
      <c r="D3826" s="129" t="s">
        <v>146</v>
      </c>
    </row>
    <row r="3827" spans="1:4">
      <c r="A3827" s="119" t="str">
        <f t="shared" si="59"/>
        <v>Trạm y tế xã An Thịnh27</v>
      </c>
      <c r="B3827" s="129" t="s">
        <v>2860</v>
      </c>
      <c r="C3827" s="130" t="s">
        <v>1408</v>
      </c>
      <c r="D3827" s="129" t="s">
        <v>146</v>
      </c>
    </row>
    <row r="3828" spans="1:4">
      <c r="A3828" s="119" t="str">
        <f t="shared" si="59"/>
        <v>Trạm y tế Xã Trung Kênh27</v>
      </c>
      <c r="B3828" s="129" t="s">
        <v>3842</v>
      </c>
      <c r="C3828" s="130" t="s">
        <v>1407</v>
      </c>
      <c r="D3828" s="129" t="s">
        <v>146</v>
      </c>
    </row>
    <row r="3829" spans="1:4">
      <c r="A3829" s="119" t="str">
        <f t="shared" si="59"/>
        <v>Trạm y tế xã Phú Hòa27</v>
      </c>
      <c r="B3829" s="129" t="s">
        <v>3841</v>
      </c>
      <c r="C3829" s="130" t="s">
        <v>1406</v>
      </c>
      <c r="D3829" s="129" t="s">
        <v>146</v>
      </c>
    </row>
    <row r="3830" spans="1:4">
      <c r="A3830" s="119" t="str">
        <f t="shared" si="59"/>
        <v>Trạm y tế xã Mỹ Hương27</v>
      </c>
      <c r="B3830" s="129" t="s">
        <v>3840</v>
      </c>
      <c r="C3830" s="130" t="s">
        <v>1405</v>
      </c>
      <c r="D3830" s="129" t="s">
        <v>146</v>
      </c>
    </row>
    <row r="3831" spans="1:4">
      <c r="A3831" s="119" t="str">
        <f t="shared" si="59"/>
        <v>Trạm y tế xã Tân Lãng27</v>
      </c>
      <c r="B3831" s="129" t="s">
        <v>3839</v>
      </c>
      <c r="C3831" s="130" t="s">
        <v>1404</v>
      </c>
      <c r="D3831" s="129" t="s">
        <v>146</v>
      </c>
    </row>
    <row r="3832" spans="1:4">
      <c r="A3832" s="119" t="str">
        <f t="shared" si="59"/>
        <v>Trạm y tế xã Quảng Phú27</v>
      </c>
      <c r="B3832" s="129" t="s">
        <v>3838</v>
      </c>
      <c r="C3832" s="130" t="s">
        <v>1403</v>
      </c>
      <c r="D3832" s="129" t="s">
        <v>146</v>
      </c>
    </row>
    <row r="3833" spans="1:4">
      <c r="A3833" s="119" t="str">
        <f t="shared" si="59"/>
        <v>Trạm y tế xã Trừng Xá27</v>
      </c>
      <c r="B3833" s="129" t="s">
        <v>3837</v>
      </c>
      <c r="C3833" s="130" t="s">
        <v>1402</v>
      </c>
      <c r="D3833" s="129" t="s">
        <v>146</v>
      </c>
    </row>
    <row r="3834" spans="1:4">
      <c r="A3834" s="119" t="str">
        <f t="shared" si="59"/>
        <v>Trạm y tế xã Lai Hạ27</v>
      </c>
      <c r="B3834" s="129" t="s">
        <v>3836</v>
      </c>
      <c r="C3834" s="130" t="s">
        <v>1400</v>
      </c>
      <c r="D3834" s="129" t="s">
        <v>146</v>
      </c>
    </row>
    <row r="3835" spans="1:4">
      <c r="A3835" s="119" t="str">
        <f t="shared" si="59"/>
        <v>Trạm y tế Xã Trung Chính27</v>
      </c>
      <c r="B3835" s="129" t="s">
        <v>3835</v>
      </c>
      <c r="C3835" s="130" t="s">
        <v>1399</v>
      </c>
      <c r="D3835" s="129" t="s">
        <v>146</v>
      </c>
    </row>
    <row r="3836" spans="1:4">
      <c r="A3836" s="119" t="str">
        <f t="shared" si="59"/>
        <v>Trạm y tế xã Minh Tân27</v>
      </c>
      <c r="B3836" s="129" t="s">
        <v>1682</v>
      </c>
      <c r="C3836" s="130" t="s">
        <v>1398</v>
      </c>
      <c r="D3836" s="129" t="s">
        <v>146</v>
      </c>
    </row>
    <row r="3837" spans="1:4">
      <c r="A3837" s="119" t="str">
        <f t="shared" si="59"/>
        <v>Trạm y tế xã Bình Định27</v>
      </c>
      <c r="B3837" s="129" t="s">
        <v>3733</v>
      </c>
      <c r="C3837" s="130" t="s">
        <v>1397</v>
      </c>
      <c r="D3837" s="129" t="s">
        <v>146</v>
      </c>
    </row>
    <row r="3838" spans="1:4">
      <c r="A3838" s="119" t="str">
        <f t="shared" si="59"/>
        <v>Trạm y tế xã Phú Lương27</v>
      </c>
      <c r="B3838" s="129" t="s">
        <v>2209</v>
      </c>
      <c r="C3838" s="130" t="s">
        <v>1396</v>
      </c>
      <c r="D3838" s="129" t="s">
        <v>146</v>
      </c>
    </row>
    <row r="3839" spans="1:4">
      <c r="A3839" s="119" t="str">
        <f t="shared" si="59"/>
        <v>Trạm y tế xã Lâm Thao27</v>
      </c>
      <c r="B3839" s="129" t="s">
        <v>3834</v>
      </c>
      <c r="C3839" s="130" t="s">
        <v>1395</v>
      </c>
      <c r="D3839" s="129" t="s">
        <v>146</v>
      </c>
    </row>
    <row r="3840" spans="1:4">
      <c r="A3840" s="119" t="str">
        <f t="shared" si="59"/>
        <v>Trạm y tế phường Trang Hạ27</v>
      </c>
      <c r="B3840" s="129" t="s">
        <v>3833</v>
      </c>
      <c r="C3840" s="130" t="s">
        <v>1375</v>
      </c>
      <c r="D3840" s="129" t="s">
        <v>146</v>
      </c>
    </row>
    <row r="3841" spans="1:4">
      <c r="A3841" s="119" t="str">
        <f t="shared" si="59"/>
        <v>Phòng khám đa khoa Khu công nghiệp Yên Phong27</v>
      </c>
      <c r="B3841" s="129" t="s">
        <v>3832</v>
      </c>
      <c r="C3841" s="130" t="s">
        <v>1374</v>
      </c>
      <c r="D3841" s="129" t="s">
        <v>146</v>
      </c>
    </row>
    <row r="3842" spans="1:4">
      <c r="A3842" s="119" t="str">
        <f t="shared" si="59"/>
        <v>Trung tâm y tế thành phố Bắc Ninh27</v>
      </c>
      <c r="B3842" s="129" t="s">
        <v>3884</v>
      </c>
      <c r="C3842" s="130" t="s">
        <v>1559</v>
      </c>
      <c r="D3842" s="129" t="s">
        <v>146</v>
      </c>
    </row>
    <row r="3843" spans="1:4">
      <c r="A3843" s="119" t="str">
        <f t="shared" ref="A3843:A3906" si="60">B3843&amp;D3843</f>
        <v>Bệnh viện Sản nhi tỉnh Bắc Ninh27</v>
      </c>
      <c r="B3843" s="129" t="s">
        <v>3831</v>
      </c>
      <c r="C3843" s="130" t="s">
        <v>1372</v>
      </c>
      <c r="D3843" s="129" t="s">
        <v>146</v>
      </c>
    </row>
    <row r="3844" spans="1:4">
      <c r="A3844" s="119" t="str">
        <f t="shared" si="60"/>
        <v>Bệnh viện đa khoa Thiện Nhân27</v>
      </c>
      <c r="B3844" s="129" t="s">
        <v>9328</v>
      </c>
      <c r="C3844" s="130" t="s">
        <v>3069</v>
      </c>
      <c r="D3844" s="129" t="s">
        <v>146</v>
      </c>
    </row>
    <row r="3845" spans="1:4">
      <c r="A3845" s="119" t="str">
        <f t="shared" si="60"/>
        <v>Bệnh viện đa khoa Ngã Tư Hồ27</v>
      </c>
      <c r="B3845" s="129" t="s">
        <v>10558</v>
      </c>
      <c r="C3845" s="130" t="s">
        <v>1380</v>
      </c>
      <c r="D3845" s="129" t="s">
        <v>146</v>
      </c>
    </row>
    <row r="3846" spans="1:4">
      <c r="A3846" s="119" t="str">
        <f t="shared" si="60"/>
        <v>Phòng khám đa khoa Phúc An27</v>
      </c>
      <c r="B3846" s="129" t="s">
        <v>3810</v>
      </c>
      <c r="C3846" s="130" t="s">
        <v>1367</v>
      </c>
      <c r="D3846" s="129" t="s">
        <v>146</v>
      </c>
    </row>
    <row r="3847" spans="1:4">
      <c r="A3847" s="119" t="str">
        <f t="shared" si="60"/>
        <v>Phòng khám đa khoa Quang Việt27</v>
      </c>
      <c r="B3847" s="129" t="s">
        <v>3830</v>
      </c>
      <c r="C3847" s="130" t="s">
        <v>1365</v>
      </c>
      <c r="D3847" s="129" t="s">
        <v>146</v>
      </c>
    </row>
    <row r="3848" spans="1:4">
      <c r="A3848" s="119" t="str">
        <f t="shared" si="60"/>
        <v>Trạm y tế phường Kinh Bắc27</v>
      </c>
      <c r="B3848" s="129" t="s">
        <v>10211</v>
      </c>
      <c r="C3848" s="130" t="s">
        <v>1526</v>
      </c>
      <c r="D3848" s="129" t="s">
        <v>146</v>
      </c>
    </row>
    <row r="3849" spans="1:4">
      <c r="A3849" s="119" t="str">
        <f t="shared" si="60"/>
        <v>Trạm y tế phường Vệ An27</v>
      </c>
      <c r="B3849" s="129" t="s">
        <v>10048</v>
      </c>
      <c r="C3849" s="130" t="s">
        <v>1524</v>
      </c>
      <c r="D3849" s="129" t="s">
        <v>146</v>
      </c>
    </row>
    <row r="3850" spans="1:4">
      <c r="A3850" s="119" t="str">
        <f t="shared" si="60"/>
        <v>Trạm y tế xã Dũng Liệt27</v>
      </c>
      <c r="B3850" s="129" t="s">
        <v>10073</v>
      </c>
      <c r="C3850" s="130" t="s">
        <v>1516</v>
      </c>
      <c r="D3850" s="129" t="s">
        <v>146</v>
      </c>
    </row>
    <row r="3851" spans="1:4">
      <c r="A3851" s="119" t="str">
        <f t="shared" si="60"/>
        <v>Trạm y tế xã Tam Đa27</v>
      </c>
      <c r="B3851" s="129" t="s">
        <v>2205</v>
      </c>
      <c r="C3851" s="130" t="s">
        <v>1515</v>
      </c>
      <c r="D3851" s="129" t="s">
        <v>146</v>
      </c>
    </row>
    <row r="3852" spans="1:4">
      <c r="A3852" s="119" t="str">
        <f t="shared" si="60"/>
        <v>Trạm y tế xã Tam Giang27</v>
      </c>
      <c r="B3852" s="129" t="s">
        <v>6160</v>
      </c>
      <c r="C3852" s="130" t="s">
        <v>1514</v>
      </c>
      <c r="D3852" s="129" t="s">
        <v>146</v>
      </c>
    </row>
    <row r="3853" spans="1:4">
      <c r="A3853" s="119" t="str">
        <f t="shared" si="60"/>
        <v>Trạm y tế xã Yên Trung27</v>
      </c>
      <c r="B3853" s="129" t="s">
        <v>4534</v>
      </c>
      <c r="C3853" s="130" t="s">
        <v>1513</v>
      </c>
      <c r="D3853" s="129" t="s">
        <v>146</v>
      </c>
    </row>
    <row r="3854" spans="1:4">
      <c r="A3854" s="119" t="str">
        <f t="shared" si="60"/>
        <v>Trạm y tế xã Thụy Hòa27</v>
      </c>
      <c r="B3854" s="129" t="s">
        <v>9688</v>
      </c>
      <c r="C3854" s="130" t="s">
        <v>1512</v>
      </c>
      <c r="D3854" s="129" t="s">
        <v>146</v>
      </c>
    </row>
    <row r="3855" spans="1:4">
      <c r="A3855" s="119" t="str">
        <f t="shared" si="60"/>
        <v>Trạm y tế xã Hòa Tiến27</v>
      </c>
      <c r="B3855" s="129" t="s">
        <v>10000</v>
      </c>
      <c r="C3855" s="130" t="s">
        <v>1511</v>
      </c>
      <c r="D3855" s="129" t="s">
        <v>146</v>
      </c>
    </row>
    <row r="3856" spans="1:4">
      <c r="A3856" s="119" t="str">
        <f t="shared" si="60"/>
        <v>Trạm y tế Phường Hòa Long27</v>
      </c>
      <c r="B3856" s="129" t="s">
        <v>11268</v>
      </c>
      <c r="C3856" s="130" t="s">
        <v>1510</v>
      </c>
      <c r="D3856" s="129" t="s">
        <v>146</v>
      </c>
    </row>
    <row r="3857" spans="1:4">
      <c r="A3857" s="119" t="str">
        <f t="shared" si="60"/>
        <v>Trạm y tế xã Đông Tiến27</v>
      </c>
      <c r="B3857" s="129" t="s">
        <v>4798</v>
      </c>
      <c r="C3857" s="130" t="s">
        <v>1509</v>
      </c>
      <c r="D3857" s="129" t="s">
        <v>146</v>
      </c>
    </row>
    <row r="3858" spans="1:4">
      <c r="A3858" s="119" t="str">
        <f t="shared" si="60"/>
        <v>Trạm y tế xã Yên Phụ27</v>
      </c>
      <c r="B3858" s="129" t="s">
        <v>9230</v>
      </c>
      <c r="C3858" s="130" t="s">
        <v>1508</v>
      </c>
      <c r="D3858" s="129" t="s">
        <v>146</v>
      </c>
    </row>
    <row r="3859" spans="1:4">
      <c r="A3859" s="119" t="str">
        <f t="shared" si="60"/>
        <v>Trạm y tế Xã Trung Nghĩa27</v>
      </c>
      <c r="B3859" s="129" t="s">
        <v>3523</v>
      </c>
      <c r="C3859" s="130" t="s">
        <v>1507</v>
      </c>
      <c r="D3859" s="129" t="s">
        <v>146</v>
      </c>
    </row>
    <row r="3860" spans="1:4">
      <c r="A3860" s="119" t="str">
        <f t="shared" si="60"/>
        <v>Trạm y tế xã Đông Phong27</v>
      </c>
      <c r="B3860" s="129" t="s">
        <v>2961</v>
      </c>
      <c r="C3860" s="130" t="s">
        <v>1505</v>
      </c>
      <c r="D3860" s="129" t="s">
        <v>146</v>
      </c>
    </row>
    <row r="3861" spans="1:4">
      <c r="A3861" s="119" t="str">
        <f t="shared" si="60"/>
        <v>Trạm y tế xã Long Châu27</v>
      </c>
      <c r="B3861" s="129" t="s">
        <v>9874</v>
      </c>
      <c r="C3861" s="130" t="s">
        <v>1504</v>
      </c>
      <c r="D3861" s="129" t="s">
        <v>146</v>
      </c>
    </row>
    <row r="3862" spans="1:4">
      <c r="A3862" s="119" t="str">
        <f t="shared" si="60"/>
        <v>Trạm y tế phường Khúc Xuyên27</v>
      </c>
      <c r="B3862" s="129" t="s">
        <v>10074</v>
      </c>
      <c r="C3862" s="130" t="s">
        <v>1503</v>
      </c>
      <c r="D3862" s="129" t="s">
        <v>146</v>
      </c>
    </row>
    <row r="3863" spans="1:4">
      <c r="A3863" s="119" t="str">
        <f t="shared" si="60"/>
        <v>Trạm y tế xã Văn Môn27</v>
      </c>
      <c r="B3863" s="129" t="s">
        <v>10147</v>
      </c>
      <c r="C3863" s="130" t="s">
        <v>1502</v>
      </c>
      <c r="D3863" s="129" t="s">
        <v>146</v>
      </c>
    </row>
    <row r="3864" spans="1:4">
      <c r="A3864" s="119" t="str">
        <f t="shared" si="60"/>
        <v>Trạm y tế xã Đông Thọ27</v>
      </c>
      <c r="B3864" s="129" t="s">
        <v>2186</v>
      </c>
      <c r="C3864" s="130" t="s">
        <v>1501</v>
      </c>
      <c r="D3864" s="129" t="s">
        <v>146</v>
      </c>
    </row>
    <row r="3865" spans="1:4">
      <c r="A3865" s="119" t="str">
        <f t="shared" si="60"/>
        <v>Trạm y tế phường Đông Ngàn27</v>
      </c>
      <c r="B3865" s="129" t="s">
        <v>10776</v>
      </c>
      <c r="C3865" s="130" t="s">
        <v>1454</v>
      </c>
      <c r="D3865" s="129" t="s">
        <v>146</v>
      </c>
    </row>
    <row r="3866" spans="1:4">
      <c r="A3866" s="119" t="str">
        <f t="shared" si="60"/>
        <v>Trạm y tế phường Hương Mạc27</v>
      </c>
      <c r="B3866" s="129" t="s">
        <v>11274</v>
      </c>
      <c r="C3866" s="130" t="s">
        <v>1452</v>
      </c>
      <c r="D3866" s="129" t="s">
        <v>146</v>
      </c>
    </row>
    <row r="3867" spans="1:4">
      <c r="A3867" s="119" t="str">
        <f t="shared" si="60"/>
        <v>Trạm y tế phường Đồng Kỵ27</v>
      </c>
      <c r="B3867" s="129" t="s">
        <v>9615</v>
      </c>
      <c r="C3867" s="130" t="s">
        <v>1449</v>
      </c>
      <c r="D3867" s="129" t="s">
        <v>146</v>
      </c>
    </row>
    <row r="3868" spans="1:4">
      <c r="A3868" s="119" t="str">
        <f t="shared" si="60"/>
        <v>Trạm y tế phường Đồng Nguyên27</v>
      </c>
      <c r="B3868" s="129" t="s">
        <v>10783</v>
      </c>
      <c r="C3868" s="130" t="s">
        <v>1448</v>
      </c>
      <c r="D3868" s="129" t="s">
        <v>146</v>
      </c>
    </row>
    <row r="3869" spans="1:4">
      <c r="A3869" s="119" t="str">
        <f t="shared" si="60"/>
        <v>Trạm y tế phường Châu Khê27</v>
      </c>
      <c r="B3869" s="129" t="s">
        <v>9616</v>
      </c>
      <c r="C3869" s="130" t="s">
        <v>1447</v>
      </c>
      <c r="D3869" s="129" t="s">
        <v>146</v>
      </c>
    </row>
    <row r="3870" spans="1:4">
      <c r="A3870" s="119" t="str">
        <f t="shared" si="60"/>
        <v>Trạm y tế phường Đình Bảng27</v>
      </c>
      <c r="B3870" s="129" t="s">
        <v>10551</v>
      </c>
      <c r="C3870" s="130" t="s">
        <v>1445</v>
      </c>
      <c r="D3870" s="129" t="s">
        <v>146</v>
      </c>
    </row>
    <row r="3871" spans="1:4">
      <c r="A3871" s="119" t="str">
        <f t="shared" si="60"/>
        <v>Trạm y tế phường Vân Dương27</v>
      </c>
      <c r="B3871" s="129" t="s">
        <v>9727</v>
      </c>
      <c r="C3871" s="130" t="s">
        <v>1490</v>
      </c>
      <c r="D3871" s="129" t="s">
        <v>146</v>
      </c>
    </row>
    <row r="3872" spans="1:4">
      <c r="A3872" s="119" t="str">
        <f t="shared" si="60"/>
        <v>Phòng khám đa khoa Kinh Bắc - Hà Nội27</v>
      </c>
      <c r="B3872" s="129" t="s">
        <v>3829</v>
      </c>
      <c r="C3872" s="130" t="s">
        <v>1364</v>
      </c>
      <c r="D3872" s="129" t="s">
        <v>146</v>
      </c>
    </row>
    <row r="3873" spans="1:4">
      <c r="A3873" s="119" t="str">
        <f t="shared" si="60"/>
        <v>Trạm y tế phường Phố Mới27</v>
      </c>
      <c r="B3873" s="129" t="s">
        <v>10164</v>
      </c>
      <c r="C3873" s="130" t="s">
        <v>1499</v>
      </c>
      <c r="D3873" s="129" t="s">
        <v>146</v>
      </c>
    </row>
    <row r="3874" spans="1:4">
      <c r="A3874" s="119" t="str">
        <f t="shared" si="60"/>
        <v>Trạm y tế xã Việt Thống27</v>
      </c>
      <c r="B3874" s="129" t="s">
        <v>10148</v>
      </c>
      <c r="C3874" s="130" t="s">
        <v>1498</v>
      </c>
      <c r="D3874" s="129" t="s">
        <v>146</v>
      </c>
    </row>
    <row r="3875" spans="1:4">
      <c r="A3875" s="119" t="str">
        <f t="shared" si="60"/>
        <v>Trạm y tế phường Đại Xuân27</v>
      </c>
      <c r="B3875" s="129" t="s">
        <v>12375</v>
      </c>
      <c r="C3875" s="130" t="s">
        <v>1497</v>
      </c>
      <c r="D3875" s="129" t="s">
        <v>146</v>
      </c>
    </row>
    <row r="3876" spans="1:4">
      <c r="A3876" s="119" t="str">
        <f t="shared" si="60"/>
        <v>Trạm y tế phường Nhân Hòa27</v>
      </c>
      <c r="B3876" s="129" t="s">
        <v>12376</v>
      </c>
      <c r="C3876" s="130" t="s">
        <v>1495</v>
      </c>
      <c r="D3876" s="129" t="s">
        <v>146</v>
      </c>
    </row>
    <row r="3877" spans="1:4">
      <c r="A3877" s="119" t="str">
        <f t="shared" si="60"/>
        <v>Trạm y tế phường Bằng An27</v>
      </c>
      <c r="B3877" s="129" t="s">
        <v>12377</v>
      </c>
      <c r="C3877" s="130" t="s">
        <v>1493</v>
      </c>
      <c r="D3877" s="129" t="s">
        <v>146</v>
      </c>
    </row>
    <row r="3878" spans="1:4">
      <c r="A3878" s="119" t="str">
        <f t="shared" si="60"/>
        <v>Trạm y tế phường Phương Liễu27</v>
      </c>
      <c r="B3878" s="129" t="s">
        <v>12378</v>
      </c>
      <c r="C3878" s="130" t="s">
        <v>1492</v>
      </c>
      <c r="D3878" s="129" t="s">
        <v>146</v>
      </c>
    </row>
    <row r="3879" spans="1:4">
      <c r="A3879" s="119" t="str">
        <f t="shared" si="60"/>
        <v>Trạm y tế phường Quế Tân27</v>
      </c>
      <c r="B3879" s="129" t="s">
        <v>12379</v>
      </c>
      <c r="C3879" s="130" t="s">
        <v>1491</v>
      </c>
      <c r="D3879" s="129" t="s">
        <v>146</v>
      </c>
    </row>
    <row r="3880" spans="1:4">
      <c r="A3880" s="119" t="str">
        <f t="shared" si="60"/>
        <v>Trạm y tế phường Phù Lương27</v>
      </c>
      <c r="B3880" s="129" t="s">
        <v>12380</v>
      </c>
      <c r="C3880" s="130" t="s">
        <v>1489</v>
      </c>
      <c r="D3880" s="129" t="s">
        <v>146</v>
      </c>
    </row>
    <row r="3881" spans="1:4">
      <c r="A3881" s="119" t="str">
        <f t="shared" si="60"/>
        <v>Trạm y tế xã Phù Lãng27</v>
      </c>
      <c r="B3881" s="129" t="s">
        <v>9732</v>
      </c>
      <c r="C3881" s="130" t="s">
        <v>1487</v>
      </c>
      <c r="D3881" s="129" t="s">
        <v>146</v>
      </c>
    </row>
    <row r="3882" spans="1:4">
      <c r="A3882" s="119" t="str">
        <f t="shared" si="60"/>
        <v>Trạm y tế phường Phượng Mao27</v>
      </c>
      <c r="B3882" s="129" t="s">
        <v>12381</v>
      </c>
      <c r="C3882" s="130" t="s">
        <v>1486</v>
      </c>
      <c r="D3882" s="129" t="s">
        <v>146</v>
      </c>
    </row>
    <row r="3883" spans="1:4">
      <c r="A3883" s="119" t="str">
        <f t="shared" si="60"/>
        <v>Trạm y tế phường Việt Hùng27</v>
      </c>
      <c r="B3883" s="129" t="s">
        <v>12382</v>
      </c>
      <c r="C3883" s="130" t="s">
        <v>1485</v>
      </c>
      <c r="D3883" s="129" t="s">
        <v>146</v>
      </c>
    </row>
    <row r="3884" spans="1:4">
      <c r="A3884" s="119" t="str">
        <f t="shared" si="60"/>
        <v>Trạm y tế xã Ngọc Xá27</v>
      </c>
      <c r="B3884" s="129" t="s">
        <v>10149</v>
      </c>
      <c r="C3884" s="130" t="s">
        <v>1483</v>
      </c>
      <c r="D3884" s="129" t="s">
        <v>146</v>
      </c>
    </row>
    <row r="3885" spans="1:4">
      <c r="A3885" s="119" t="str">
        <f t="shared" si="60"/>
        <v>Trạm y tế xã Châu Phong27</v>
      </c>
      <c r="B3885" s="129" t="s">
        <v>5593</v>
      </c>
      <c r="C3885" s="130" t="s">
        <v>1482</v>
      </c>
      <c r="D3885" s="129" t="s">
        <v>146</v>
      </c>
    </row>
    <row r="3886" spans="1:4">
      <c r="A3886" s="119" t="str">
        <f t="shared" si="60"/>
        <v>Trạm y tế phường Bồng Lai27</v>
      </c>
      <c r="B3886" s="129" t="s">
        <v>12383</v>
      </c>
      <c r="C3886" s="130" t="s">
        <v>1480</v>
      </c>
      <c r="D3886" s="129" t="s">
        <v>146</v>
      </c>
    </row>
    <row r="3887" spans="1:4">
      <c r="A3887" s="119" t="str">
        <f t="shared" si="60"/>
        <v>Trạm y tế phường Cách Bi27</v>
      </c>
      <c r="B3887" s="129" t="s">
        <v>12384</v>
      </c>
      <c r="C3887" s="130" t="s">
        <v>1479</v>
      </c>
      <c r="D3887" s="129" t="s">
        <v>146</v>
      </c>
    </row>
    <row r="3888" spans="1:4">
      <c r="A3888" s="119" t="str">
        <f t="shared" si="60"/>
        <v>Trạm y tế xã Yên Giả27</v>
      </c>
      <c r="B3888" s="129" t="s">
        <v>9728</v>
      </c>
      <c r="C3888" s="130" t="s">
        <v>1477</v>
      </c>
      <c r="D3888" s="129" t="s">
        <v>146</v>
      </c>
    </row>
    <row r="3889" spans="1:4">
      <c r="A3889" s="119" t="str">
        <f t="shared" si="60"/>
        <v>Trạm y tế xã Mộ Đạo27</v>
      </c>
      <c r="B3889" s="129" t="s">
        <v>10075</v>
      </c>
      <c r="C3889" s="130" t="s">
        <v>1476</v>
      </c>
      <c r="D3889" s="129" t="s">
        <v>146</v>
      </c>
    </row>
    <row r="3890" spans="1:4">
      <c r="A3890" s="119" t="str">
        <f t="shared" si="60"/>
        <v>Trạm y tế xã Đức Long27</v>
      </c>
      <c r="B3890" s="129" t="s">
        <v>1800</v>
      </c>
      <c r="C3890" s="130" t="s">
        <v>1475</v>
      </c>
      <c r="D3890" s="129" t="s">
        <v>146</v>
      </c>
    </row>
    <row r="3891" spans="1:4">
      <c r="A3891" s="119" t="str">
        <f t="shared" si="60"/>
        <v>Phòng khám đa khoa Hà Nội - Bắc Ninh27</v>
      </c>
      <c r="B3891" s="129" t="s">
        <v>9174</v>
      </c>
      <c r="C3891" s="130" t="s">
        <v>1363</v>
      </c>
      <c r="D3891" s="129" t="s">
        <v>146</v>
      </c>
    </row>
    <row r="3892" spans="1:4">
      <c r="A3892" s="119" t="str">
        <f t="shared" si="60"/>
        <v>Bệnh viện đa khoa Kinh Bắc II27</v>
      </c>
      <c r="B3892" s="129" t="s">
        <v>9184</v>
      </c>
      <c r="C3892" s="130" t="s">
        <v>1362</v>
      </c>
      <c r="D3892" s="129" t="s">
        <v>146</v>
      </c>
    </row>
    <row r="3893" spans="1:4">
      <c r="A3893" s="119" t="str">
        <f t="shared" si="60"/>
        <v>Phòng khám đa khoa tư nhân Tâm Đức27</v>
      </c>
      <c r="B3893" s="129" t="s">
        <v>9940</v>
      </c>
      <c r="C3893" s="130" t="s">
        <v>1361</v>
      </c>
      <c r="D3893" s="129" t="s">
        <v>146</v>
      </c>
    </row>
    <row r="3894" spans="1:4">
      <c r="A3894" s="119" t="str">
        <f t="shared" si="60"/>
        <v>Bệnh viện  Y học cổ truyền Nhân Đức27</v>
      </c>
      <c r="B3894" s="129" t="s">
        <v>12385</v>
      </c>
      <c r="C3894" s="130" t="s">
        <v>1359</v>
      </c>
      <c r="D3894" s="129" t="s">
        <v>146</v>
      </c>
    </row>
    <row r="3895" spans="1:4">
      <c r="A3895" s="119" t="str">
        <f t="shared" si="60"/>
        <v>Phòng Khám Đa Khoa Thuận An27</v>
      </c>
      <c r="B3895" s="129" t="s">
        <v>12386</v>
      </c>
      <c r="C3895" s="130" t="s">
        <v>1358</v>
      </c>
      <c r="D3895" s="129" t="s">
        <v>146</v>
      </c>
    </row>
    <row r="3896" spans="1:4">
      <c r="A3896" s="119" t="str">
        <f t="shared" si="60"/>
        <v>Phòng khám đa khoa Hữu Phúc27</v>
      </c>
      <c r="B3896" s="129" t="s">
        <v>9540</v>
      </c>
      <c r="C3896" s="130" t="s">
        <v>1356</v>
      </c>
      <c r="D3896" s="129" t="s">
        <v>146</v>
      </c>
    </row>
    <row r="3897" spans="1:4">
      <c r="A3897" s="119" t="str">
        <f t="shared" si="60"/>
        <v>Bệnh viện đa khoa Hồng Phúc Bắc Ninh27</v>
      </c>
      <c r="B3897" s="129" t="s">
        <v>9459</v>
      </c>
      <c r="C3897" s="130" t="s">
        <v>1357</v>
      </c>
      <c r="D3897" s="129" t="s">
        <v>146</v>
      </c>
    </row>
    <row r="3898" spans="1:4">
      <c r="A3898" s="119" t="str">
        <f t="shared" si="60"/>
        <v>Phòng khám đa khoa Việt Đoàn27</v>
      </c>
      <c r="B3898" s="129" t="s">
        <v>11278</v>
      </c>
      <c r="C3898" s="130" t="s">
        <v>1352</v>
      </c>
      <c r="D3898" s="129" t="s">
        <v>146</v>
      </c>
    </row>
    <row r="3899" spans="1:4">
      <c r="A3899" s="119" t="str">
        <f t="shared" si="60"/>
        <v>Phòng Khám Đa Khoa Khu Công Nghiệp Vsip27</v>
      </c>
      <c r="B3899" s="129" t="s">
        <v>11279</v>
      </c>
      <c r="C3899" s="130" t="s">
        <v>1351</v>
      </c>
      <c r="D3899" s="129" t="s">
        <v>146</v>
      </c>
    </row>
    <row r="3900" spans="1:4">
      <c r="A3900" s="119" t="str">
        <f t="shared" si="60"/>
        <v>Phòng khám đa khoa Thịnh Vượng27</v>
      </c>
      <c r="B3900" s="129" t="s">
        <v>11280</v>
      </c>
      <c r="C3900" s="130" t="s">
        <v>1350</v>
      </c>
      <c r="D3900" s="129" t="s">
        <v>146</v>
      </c>
    </row>
    <row r="3901" spans="1:4">
      <c r="A3901" s="119" t="str">
        <f t="shared" si="60"/>
        <v>Phòng khám đa khoa 108A27</v>
      </c>
      <c r="B3901" s="129" t="s">
        <v>11281</v>
      </c>
      <c r="C3901" s="130" t="s">
        <v>1349</v>
      </c>
      <c r="D3901" s="129" t="s">
        <v>146</v>
      </c>
    </row>
    <row r="3902" spans="1:4">
      <c r="A3902" s="119" t="str">
        <f t="shared" si="60"/>
        <v>Phòng khám đa khoa An Bình27</v>
      </c>
      <c r="B3902" s="129" t="s">
        <v>3886</v>
      </c>
      <c r="C3902" s="130" t="s">
        <v>1346</v>
      </c>
      <c r="D3902" s="129" t="s">
        <v>146</v>
      </c>
    </row>
    <row r="3903" spans="1:4">
      <c r="A3903" s="119" t="str">
        <f t="shared" si="60"/>
        <v>Phòng khám đa khoa Kim Thuận27</v>
      </c>
      <c r="B3903" s="129" t="s">
        <v>12387</v>
      </c>
      <c r="C3903" s="130" t="s">
        <v>1343</v>
      </c>
      <c r="D3903" s="129" t="s">
        <v>146</v>
      </c>
    </row>
    <row r="3904" spans="1:4">
      <c r="A3904" s="119" t="str">
        <f t="shared" si="60"/>
        <v>Phòng khám Đa khoa Hà Nội - Bạch Mai27</v>
      </c>
      <c r="B3904" s="129" t="s">
        <v>12388</v>
      </c>
      <c r="C3904" s="130" t="s">
        <v>1342</v>
      </c>
      <c r="D3904" s="129" t="s">
        <v>146</v>
      </c>
    </row>
    <row r="3905" spans="1:4">
      <c r="A3905" s="119" t="str">
        <f t="shared" si="60"/>
        <v>Phòng khám đa khoa Trung Nam thuộc Công ty cổ phần bệnh viện Trung Nam27</v>
      </c>
      <c r="B3905" s="129" t="s">
        <v>12389</v>
      </c>
      <c r="C3905" s="130" t="s">
        <v>1341</v>
      </c>
      <c r="D3905" s="129" t="s">
        <v>146</v>
      </c>
    </row>
    <row r="3906" spans="1:4">
      <c r="A3906" s="119" t="str">
        <f t="shared" si="60"/>
        <v>Trung tâm y tế  thành phố Hải Dương30</v>
      </c>
      <c r="B3906" s="129" t="s">
        <v>9221</v>
      </c>
      <c r="C3906" s="130" t="s">
        <v>1559</v>
      </c>
      <c r="D3906" s="129" t="s">
        <v>147</v>
      </c>
    </row>
    <row r="3907" spans="1:4">
      <c r="A3907" s="119" t="str">
        <f t="shared" ref="A3907:A3970" si="61">B3907&amp;D3907</f>
        <v>Trung tâm y tế huyện Bình Giang30</v>
      </c>
      <c r="B3907" s="129" t="s">
        <v>9638</v>
      </c>
      <c r="C3907" s="130" t="s">
        <v>1558</v>
      </c>
      <c r="D3907" s="129" t="s">
        <v>147</v>
      </c>
    </row>
    <row r="3908" spans="1:4">
      <c r="A3908" s="119" t="str">
        <f t="shared" si="61"/>
        <v>Trung tâm y tế TP Chí Linh30</v>
      </c>
      <c r="B3908" s="129" t="s">
        <v>9222</v>
      </c>
      <c r="C3908" s="130" t="s">
        <v>1556</v>
      </c>
      <c r="D3908" s="129" t="s">
        <v>147</v>
      </c>
    </row>
    <row r="3909" spans="1:4">
      <c r="A3909" s="119" t="str">
        <f t="shared" si="61"/>
        <v>Trung tâm y tế huyện Nam Sách30</v>
      </c>
      <c r="B3909" s="129" t="s">
        <v>9504</v>
      </c>
      <c r="C3909" s="130" t="s">
        <v>1554</v>
      </c>
      <c r="D3909" s="129" t="s">
        <v>147</v>
      </c>
    </row>
    <row r="3910" spans="1:4">
      <c r="A3910" s="119" t="str">
        <f t="shared" si="61"/>
        <v>Trung tâm y tế thị xã Kinh Môn30</v>
      </c>
      <c r="B3910" s="129" t="s">
        <v>9505</v>
      </c>
      <c r="C3910" s="130" t="s">
        <v>1553</v>
      </c>
      <c r="D3910" s="129" t="s">
        <v>147</v>
      </c>
    </row>
    <row r="3911" spans="1:4">
      <c r="A3911" s="119" t="str">
        <f t="shared" si="61"/>
        <v>Trung tâm y tế huyện Ninh Giang30</v>
      </c>
      <c r="B3911" s="129" t="s">
        <v>9223</v>
      </c>
      <c r="C3911" s="130" t="s">
        <v>1551</v>
      </c>
      <c r="D3911" s="129" t="s">
        <v>147</v>
      </c>
    </row>
    <row r="3912" spans="1:4">
      <c r="A3912" s="119" t="str">
        <f t="shared" si="61"/>
        <v>Trung tâm y tế huyện Tứ Kỳ30</v>
      </c>
      <c r="B3912" s="129" t="s">
        <v>9224</v>
      </c>
      <c r="C3912" s="130" t="s">
        <v>1550</v>
      </c>
      <c r="D3912" s="129" t="s">
        <v>147</v>
      </c>
    </row>
    <row r="3913" spans="1:4">
      <c r="A3913" s="119" t="str">
        <f t="shared" si="61"/>
        <v>Trung tâm y tế huyện Gia Lộc30</v>
      </c>
      <c r="B3913" s="129" t="s">
        <v>9639</v>
      </c>
      <c r="C3913" s="130" t="s">
        <v>1549</v>
      </c>
      <c r="D3913" s="129" t="s">
        <v>147</v>
      </c>
    </row>
    <row r="3914" spans="1:4">
      <c r="A3914" s="119" t="str">
        <f t="shared" si="61"/>
        <v>Trung tâm y tế  huyện Thanh Hà30</v>
      </c>
      <c r="B3914" s="129" t="s">
        <v>9640</v>
      </c>
      <c r="C3914" s="130" t="s">
        <v>73</v>
      </c>
      <c r="D3914" s="129" t="s">
        <v>147</v>
      </c>
    </row>
    <row r="3915" spans="1:4">
      <c r="A3915" s="119" t="str">
        <f t="shared" si="61"/>
        <v>Trung tâm y tế huyện Kim Thành30</v>
      </c>
      <c r="B3915" s="129" t="s">
        <v>9225</v>
      </c>
      <c r="C3915" s="130" t="s">
        <v>1548</v>
      </c>
      <c r="D3915" s="129" t="s">
        <v>147</v>
      </c>
    </row>
    <row r="3916" spans="1:4">
      <c r="A3916" s="119" t="str">
        <f t="shared" si="61"/>
        <v>Trung tâm y tế huyện Thanh Miện30</v>
      </c>
      <c r="B3916" s="129" t="s">
        <v>9641</v>
      </c>
      <c r="C3916" s="130" t="s">
        <v>1547</v>
      </c>
      <c r="D3916" s="129" t="s">
        <v>147</v>
      </c>
    </row>
    <row r="3917" spans="1:4">
      <c r="A3917" s="119" t="str">
        <f t="shared" si="61"/>
        <v>Trung tâm y tế huyện Cẩm Giàng30</v>
      </c>
      <c r="B3917" s="129" t="s">
        <v>9954</v>
      </c>
      <c r="C3917" s="130" t="s">
        <v>1546</v>
      </c>
      <c r="D3917" s="129" t="s">
        <v>147</v>
      </c>
    </row>
    <row r="3918" spans="1:4">
      <c r="A3918" s="119" t="str">
        <f t="shared" si="61"/>
        <v>Bệnh viện đa khoa tỉnh Hải Dương30</v>
      </c>
      <c r="B3918" s="129" t="s">
        <v>4036</v>
      </c>
      <c r="C3918" s="130" t="s">
        <v>1545</v>
      </c>
      <c r="D3918" s="129" t="s">
        <v>147</v>
      </c>
    </row>
    <row r="3919" spans="1:4">
      <c r="A3919" s="119" t="str">
        <f t="shared" si="61"/>
        <v>Bệnh viện quân y 730</v>
      </c>
      <c r="B3919" s="129" t="s">
        <v>4035</v>
      </c>
      <c r="C3919" s="130" t="s">
        <v>1544</v>
      </c>
      <c r="D3919" s="129" t="s">
        <v>147</v>
      </c>
    </row>
    <row r="3920" spans="1:4">
      <c r="A3920" s="119" t="str">
        <f t="shared" si="61"/>
        <v>Bệnh viện trường Đại học KTYT Hải Dương30</v>
      </c>
      <c r="B3920" s="129" t="s">
        <v>4034</v>
      </c>
      <c r="C3920" s="130" t="s">
        <v>1543</v>
      </c>
      <c r="D3920" s="129" t="s">
        <v>147</v>
      </c>
    </row>
    <row r="3921" spans="1:4">
      <c r="A3921" s="119" t="str">
        <f t="shared" si="61"/>
        <v>Phòng khám Ban Bảo vệ CSSK cán bộ tỉnh Hải Dương30</v>
      </c>
      <c r="B3921" s="129" t="s">
        <v>10081</v>
      </c>
      <c r="C3921" s="130" t="s">
        <v>1542</v>
      </c>
      <c r="D3921" s="129" t="s">
        <v>147</v>
      </c>
    </row>
    <row r="3922" spans="1:4">
      <c r="A3922" s="119" t="str">
        <f t="shared" si="61"/>
        <v>Trạm y tế phường Bình Hàn30</v>
      </c>
      <c r="B3922" s="129" t="s">
        <v>4033</v>
      </c>
      <c r="C3922" s="130" t="s">
        <v>1541</v>
      </c>
      <c r="D3922" s="129" t="s">
        <v>147</v>
      </c>
    </row>
    <row r="3923" spans="1:4">
      <c r="A3923" s="119" t="str">
        <f t="shared" si="61"/>
        <v>Trạm y tế phường Cẩm Thượng30</v>
      </c>
      <c r="B3923" s="129" t="s">
        <v>4032</v>
      </c>
      <c r="C3923" s="130" t="s">
        <v>1540</v>
      </c>
      <c r="D3923" s="129" t="s">
        <v>147</v>
      </c>
    </row>
    <row r="3924" spans="1:4">
      <c r="A3924" s="119" t="str">
        <f t="shared" si="61"/>
        <v>Trạm y tế phường Hải Tân30</v>
      </c>
      <c r="B3924" s="129" t="s">
        <v>4031</v>
      </c>
      <c r="C3924" s="130" t="s">
        <v>1539</v>
      </c>
      <c r="D3924" s="129" t="s">
        <v>147</v>
      </c>
    </row>
    <row r="3925" spans="1:4">
      <c r="A3925" s="119" t="str">
        <f t="shared" si="61"/>
        <v>Trạm y tế phường Lê Thanh Nghị30</v>
      </c>
      <c r="B3925" s="129" t="s">
        <v>4030</v>
      </c>
      <c r="C3925" s="130" t="s">
        <v>1538</v>
      </c>
      <c r="D3925" s="129" t="s">
        <v>147</v>
      </c>
    </row>
    <row r="3926" spans="1:4">
      <c r="A3926" s="119" t="str">
        <f t="shared" si="61"/>
        <v>Trạm y tế phường Ngọc Châu30</v>
      </c>
      <c r="B3926" s="129" t="s">
        <v>4029</v>
      </c>
      <c r="C3926" s="130" t="s">
        <v>1537</v>
      </c>
      <c r="D3926" s="129" t="s">
        <v>147</v>
      </c>
    </row>
    <row r="3927" spans="1:4">
      <c r="A3927" s="119" t="str">
        <f t="shared" si="61"/>
        <v>Trạm y tế phường Nguyễn Trãi30</v>
      </c>
      <c r="B3927" s="129" t="s">
        <v>1747</v>
      </c>
      <c r="C3927" s="130" t="s">
        <v>1536</v>
      </c>
      <c r="D3927" s="129" t="s">
        <v>147</v>
      </c>
    </row>
    <row r="3928" spans="1:4">
      <c r="A3928" s="119" t="str">
        <f t="shared" si="61"/>
        <v>Trạm y tế phường Quang Trung30</v>
      </c>
      <c r="B3928" s="129" t="s">
        <v>1750</v>
      </c>
      <c r="C3928" s="130" t="s">
        <v>1535</v>
      </c>
      <c r="D3928" s="129" t="s">
        <v>147</v>
      </c>
    </row>
    <row r="3929" spans="1:4">
      <c r="A3929" s="119" t="str">
        <f t="shared" si="61"/>
        <v>Trạm y tế phường Thanh Bình30</v>
      </c>
      <c r="B3929" s="129" t="s">
        <v>2447</v>
      </c>
      <c r="C3929" s="130" t="s">
        <v>1534</v>
      </c>
      <c r="D3929" s="129" t="s">
        <v>147</v>
      </c>
    </row>
    <row r="3930" spans="1:4">
      <c r="A3930" s="119" t="str">
        <f t="shared" si="61"/>
        <v>Trạm y tế phường Trần Phú30</v>
      </c>
      <c r="B3930" s="129" t="s">
        <v>1749</v>
      </c>
      <c r="C3930" s="130" t="s">
        <v>1532</v>
      </c>
      <c r="D3930" s="129" t="s">
        <v>147</v>
      </c>
    </row>
    <row r="3931" spans="1:4">
      <c r="A3931" s="119" t="str">
        <f t="shared" si="61"/>
        <v>Trạm y tế phường Phạm Ngũ Lão30</v>
      </c>
      <c r="B3931" s="129" t="s">
        <v>4028</v>
      </c>
      <c r="C3931" s="130" t="s">
        <v>1531</v>
      </c>
      <c r="D3931" s="129" t="s">
        <v>147</v>
      </c>
    </row>
    <row r="3932" spans="1:4">
      <c r="A3932" s="119" t="str">
        <f t="shared" si="61"/>
        <v>Trạm y tế phường Trần Hưng Đạo30</v>
      </c>
      <c r="B3932" s="129" t="s">
        <v>4027</v>
      </c>
      <c r="C3932" s="130" t="s">
        <v>1530</v>
      </c>
      <c r="D3932" s="129" t="s">
        <v>147</v>
      </c>
    </row>
    <row r="3933" spans="1:4">
      <c r="A3933" s="119" t="str">
        <f t="shared" si="61"/>
        <v>Trạm y tế phường Tứ Minh30</v>
      </c>
      <c r="B3933" s="129" t="s">
        <v>4026</v>
      </c>
      <c r="C3933" s="130" t="s">
        <v>1529</v>
      </c>
      <c r="D3933" s="129" t="s">
        <v>147</v>
      </c>
    </row>
    <row r="3934" spans="1:4">
      <c r="A3934" s="119" t="str">
        <f t="shared" si="61"/>
        <v>Trạm y tế phường Việt Hòa30</v>
      </c>
      <c r="B3934" s="129" t="s">
        <v>4025</v>
      </c>
      <c r="C3934" s="130" t="s">
        <v>1527</v>
      </c>
      <c r="D3934" s="129" t="s">
        <v>147</v>
      </c>
    </row>
    <row r="3935" spans="1:4">
      <c r="A3935" s="119" t="str">
        <f t="shared" si="61"/>
        <v>Trạm y tế xã Bình Xuyên30</v>
      </c>
      <c r="B3935" s="129" t="s">
        <v>4024</v>
      </c>
      <c r="C3935" s="130" t="s">
        <v>1524</v>
      </c>
      <c r="D3935" s="129" t="s">
        <v>147</v>
      </c>
    </row>
    <row r="3936" spans="1:4">
      <c r="A3936" s="119" t="str">
        <f t="shared" si="61"/>
        <v>Trạm y tế xã Cổ Bì30</v>
      </c>
      <c r="B3936" s="129" t="s">
        <v>4023</v>
      </c>
      <c r="C3936" s="130" t="s">
        <v>1522</v>
      </c>
      <c r="D3936" s="129" t="s">
        <v>147</v>
      </c>
    </row>
    <row r="3937" spans="1:4">
      <c r="A3937" s="119" t="str">
        <f t="shared" si="61"/>
        <v>Trạm y tế xã Hồng Khê30</v>
      </c>
      <c r="B3937" s="129" t="s">
        <v>4022</v>
      </c>
      <c r="C3937" s="130" t="s">
        <v>1521</v>
      </c>
      <c r="D3937" s="129" t="s">
        <v>147</v>
      </c>
    </row>
    <row r="3938" spans="1:4">
      <c r="A3938" s="119" t="str">
        <f t="shared" si="61"/>
        <v>Trạm y tế xã Hùng Thắng30</v>
      </c>
      <c r="B3938" s="129" t="s">
        <v>4021</v>
      </c>
      <c r="C3938" s="130" t="s">
        <v>1520</v>
      </c>
      <c r="D3938" s="129" t="s">
        <v>147</v>
      </c>
    </row>
    <row r="3939" spans="1:4">
      <c r="A3939" s="119" t="str">
        <f t="shared" si="61"/>
        <v>Trạm y tế xã Long Xuyên - B.Giang30</v>
      </c>
      <c r="B3939" s="129" t="s">
        <v>4020</v>
      </c>
      <c r="C3939" s="130" t="s">
        <v>1517</v>
      </c>
      <c r="D3939" s="129" t="s">
        <v>147</v>
      </c>
    </row>
    <row r="3940" spans="1:4">
      <c r="A3940" s="119" t="str">
        <f t="shared" si="61"/>
        <v>Trạm y tế xã Nhân Quyền30</v>
      </c>
      <c r="B3940" s="129" t="s">
        <v>4019</v>
      </c>
      <c r="C3940" s="130" t="s">
        <v>1516</v>
      </c>
      <c r="D3940" s="129" t="s">
        <v>147</v>
      </c>
    </row>
    <row r="3941" spans="1:4">
      <c r="A3941" s="119" t="str">
        <f t="shared" si="61"/>
        <v>Trạm y tế xã Thái Dương30</v>
      </c>
      <c r="B3941" s="129" t="s">
        <v>4018</v>
      </c>
      <c r="C3941" s="130" t="s">
        <v>1513</v>
      </c>
      <c r="D3941" s="129" t="s">
        <v>147</v>
      </c>
    </row>
    <row r="3942" spans="1:4">
      <c r="A3942" s="119" t="str">
        <f t="shared" si="61"/>
        <v>Trạm y tế xã Thái Hòa30</v>
      </c>
      <c r="B3942" s="129" t="s">
        <v>2152</v>
      </c>
      <c r="C3942" s="130" t="s">
        <v>1511</v>
      </c>
      <c r="D3942" s="129" t="s">
        <v>147</v>
      </c>
    </row>
    <row r="3943" spans="1:4">
      <c r="A3943" s="119" t="str">
        <f t="shared" si="61"/>
        <v>Trạm y tế xã Thúc Kháng30</v>
      </c>
      <c r="B3943" s="129" t="s">
        <v>4017</v>
      </c>
      <c r="C3943" s="130" t="s">
        <v>1510</v>
      </c>
      <c r="D3943" s="129" t="s">
        <v>147</v>
      </c>
    </row>
    <row r="3944" spans="1:4">
      <c r="A3944" s="119" t="str">
        <f t="shared" si="61"/>
        <v>Trạm y tế xã Vĩnh Hồng30</v>
      </c>
      <c r="B3944" s="129" t="s">
        <v>4016</v>
      </c>
      <c r="C3944" s="130" t="s">
        <v>1508</v>
      </c>
      <c r="D3944" s="129" t="s">
        <v>147</v>
      </c>
    </row>
    <row r="3945" spans="1:4">
      <c r="A3945" s="119" t="str">
        <f t="shared" si="61"/>
        <v>Trạm y tế xã Vĩnh Hưng30</v>
      </c>
      <c r="B3945" s="129" t="s">
        <v>5166</v>
      </c>
      <c r="C3945" s="130" t="s">
        <v>1507</v>
      </c>
      <c r="D3945" s="129" t="s">
        <v>147</v>
      </c>
    </row>
    <row r="3946" spans="1:4">
      <c r="A3946" s="119" t="str">
        <f t="shared" si="61"/>
        <v>Trạm y tế phường Bến Tắm30</v>
      </c>
      <c r="B3946" s="129" t="s">
        <v>4014</v>
      </c>
      <c r="C3946" s="130" t="s">
        <v>1506</v>
      </c>
      <c r="D3946" s="129" t="s">
        <v>147</v>
      </c>
    </row>
    <row r="3947" spans="1:4">
      <c r="A3947" s="119" t="str">
        <f t="shared" si="61"/>
        <v>Trạm y tế phường Phả Lại30</v>
      </c>
      <c r="B3947" s="129" t="s">
        <v>4013</v>
      </c>
      <c r="C3947" s="130" t="s">
        <v>1505</v>
      </c>
      <c r="D3947" s="129" t="s">
        <v>147</v>
      </c>
    </row>
    <row r="3948" spans="1:4">
      <c r="A3948" s="119" t="str">
        <f t="shared" si="61"/>
        <v>Trạm y tế phường Sao Đỏ30</v>
      </c>
      <c r="B3948" s="129" t="s">
        <v>4012</v>
      </c>
      <c r="C3948" s="130" t="s">
        <v>1504</v>
      </c>
      <c r="D3948" s="129" t="s">
        <v>147</v>
      </c>
    </row>
    <row r="3949" spans="1:4">
      <c r="A3949" s="119" t="str">
        <f t="shared" si="61"/>
        <v>Trạm y tế phường Đồng Lạc - Chí Linh30</v>
      </c>
      <c r="B3949" s="129" t="s">
        <v>10082</v>
      </c>
      <c r="C3949" s="130" t="s">
        <v>1503</v>
      </c>
      <c r="D3949" s="129" t="s">
        <v>147</v>
      </c>
    </row>
    <row r="3950" spans="1:4">
      <c r="A3950" s="119" t="str">
        <f t="shared" si="61"/>
        <v>Trạm y tế phường An Lạc30</v>
      </c>
      <c r="B3950" s="129" t="s">
        <v>7096</v>
      </c>
      <c r="C3950" s="130" t="s">
        <v>1502</v>
      </c>
      <c r="D3950" s="129" t="s">
        <v>147</v>
      </c>
    </row>
    <row r="3951" spans="1:4">
      <c r="A3951" s="119" t="str">
        <f t="shared" si="61"/>
        <v>Trạm y tế xã Bắc An30</v>
      </c>
      <c r="B3951" s="129" t="s">
        <v>4011</v>
      </c>
      <c r="C3951" s="130" t="s">
        <v>1501</v>
      </c>
      <c r="D3951" s="129" t="s">
        <v>147</v>
      </c>
    </row>
    <row r="3952" spans="1:4">
      <c r="A3952" s="119" t="str">
        <f t="shared" si="61"/>
        <v>Trạm y tế phường Cổ Thành30</v>
      </c>
      <c r="B3952" s="129" t="s">
        <v>10209</v>
      </c>
      <c r="C3952" s="130" t="s">
        <v>1500</v>
      </c>
      <c r="D3952" s="129" t="s">
        <v>147</v>
      </c>
    </row>
    <row r="3953" spans="1:4">
      <c r="A3953" s="119" t="str">
        <f t="shared" si="61"/>
        <v>Trạm y tế phường Cộng Hòa30</v>
      </c>
      <c r="B3953" s="129" t="s">
        <v>4010</v>
      </c>
      <c r="C3953" s="130" t="s">
        <v>1499</v>
      </c>
      <c r="D3953" s="129" t="s">
        <v>147</v>
      </c>
    </row>
    <row r="3954" spans="1:4">
      <c r="A3954" s="119" t="str">
        <f t="shared" si="61"/>
        <v>Trạm y tế phường Chí Minh30</v>
      </c>
      <c r="B3954" s="129" t="s">
        <v>4009</v>
      </c>
      <c r="C3954" s="130" t="s">
        <v>1498</v>
      </c>
      <c r="D3954" s="129" t="s">
        <v>147</v>
      </c>
    </row>
    <row r="3955" spans="1:4">
      <c r="A3955" s="119" t="str">
        <f t="shared" si="61"/>
        <v>Trạm y tế xã Hưng Đạo - C.Linh30</v>
      </c>
      <c r="B3955" s="129" t="s">
        <v>4008</v>
      </c>
      <c r="C3955" s="130" t="s">
        <v>1497</v>
      </c>
      <c r="D3955" s="129" t="s">
        <v>147</v>
      </c>
    </row>
    <row r="3956" spans="1:4">
      <c r="A3956" s="119" t="str">
        <f t="shared" si="61"/>
        <v>Trạm y tế phường Hoàng Tân30</v>
      </c>
      <c r="B3956" s="129" t="s">
        <v>4007</v>
      </c>
      <c r="C3956" s="130" t="s">
        <v>1496</v>
      </c>
      <c r="D3956" s="129" t="s">
        <v>147</v>
      </c>
    </row>
    <row r="3957" spans="1:4">
      <c r="A3957" s="119" t="str">
        <f t="shared" si="61"/>
        <v>Trạm y tế phường Hoàng Tiến30</v>
      </c>
      <c r="B3957" s="129" t="s">
        <v>10432</v>
      </c>
      <c r="C3957" s="130" t="s">
        <v>1495</v>
      </c>
      <c r="D3957" s="129" t="s">
        <v>147</v>
      </c>
    </row>
    <row r="3958" spans="1:4">
      <c r="A3958" s="119" t="str">
        <f t="shared" si="61"/>
        <v>Trạm y tế xã Hoàng Hoa Thám30</v>
      </c>
      <c r="B3958" s="129" t="s">
        <v>4006</v>
      </c>
      <c r="C3958" s="130" t="s">
        <v>1493</v>
      </c>
      <c r="D3958" s="129" t="s">
        <v>147</v>
      </c>
    </row>
    <row r="3959" spans="1:4">
      <c r="A3959" s="119" t="str">
        <f t="shared" si="61"/>
        <v>Trạm y tế xã Lê Lợi - C.Linh30</v>
      </c>
      <c r="B3959" s="129" t="s">
        <v>4005</v>
      </c>
      <c r="C3959" s="130" t="s">
        <v>1491</v>
      </c>
      <c r="D3959" s="129" t="s">
        <v>147</v>
      </c>
    </row>
    <row r="3960" spans="1:4">
      <c r="A3960" s="119" t="str">
        <f t="shared" si="61"/>
        <v>Trạm y tế xã Nhân Huệ30</v>
      </c>
      <c r="B3960" s="129" t="s">
        <v>4004</v>
      </c>
      <c r="C3960" s="130" t="s">
        <v>1490</v>
      </c>
      <c r="D3960" s="129" t="s">
        <v>147</v>
      </c>
    </row>
    <row r="3961" spans="1:4">
      <c r="A3961" s="119" t="str">
        <f t="shared" si="61"/>
        <v>Trạm y tế phường Tân Dân - Chí Linh30</v>
      </c>
      <c r="B3961" s="129" t="s">
        <v>10281</v>
      </c>
      <c r="C3961" s="130" t="s">
        <v>1489</v>
      </c>
      <c r="D3961" s="129" t="s">
        <v>147</v>
      </c>
    </row>
    <row r="3962" spans="1:4">
      <c r="A3962" s="119" t="str">
        <f t="shared" si="61"/>
        <v>Trạm y tế Phường Thái Học30</v>
      </c>
      <c r="B3962" s="129" t="s">
        <v>4003</v>
      </c>
      <c r="C3962" s="130" t="s">
        <v>1487</v>
      </c>
      <c r="D3962" s="129" t="s">
        <v>147</v>
      </c>
    </row>
    <row r="3963" spans="1:4">
      <c r="A3963" s="119" t="str">
        <f t="shared" si="61"/>
        <v>Trạm y tế phường Văn Đức30</v>
      </c>
      <c r="B3963" s="129" t="s">
        <v>10140</v>
      </c>
      <c r="C3963" s="130" t="s">
        <v>1486</v>
      </c>
      <c r="D3963" s="129" t="s">
        <v>147</v>
      </c>
    </row>
    <row r="3964" spans="1:4">
      <c r="A3964" s="119" t="str">
        <f t="shared" si="61"/>
        <v>Trạm y tế phường Văn An30</v>
      </c>
      <c r="B3964" s="129" t="s">
        <v>4002</v>
      </c>
      <c r="C3964" s="130" t="s">
        <v>1485</v>
      </c>
      <c r="D3964" s="129" t="s">
        <v>147</v>
      </c>
    </row>
    <row r="3965" spans="1:4">
      <c r="A3965" s="119" t="str">
        <f t="shared" si="61"/>
        <v>Trạm y tế xã Nam Tân30</v>
      </c>
      <c r="B3965" s="129" t="s">
        <v>4001</v>
      </c>
      <c r="C3965" s="130" t="s">
        <v>1484</v>
      </c>
      <c r="D3965" s="129" t="s">
        <v>147</v>
      </c>
    </row>
    <row r="3966" spans="1:4">
      <c r="A3966" s="119" t="str">
        <f t="shared" si="61"/>
        <v>Trạm y tế xã Nam Hưng30</v>
      </c>
      <c r="B3966" s="129" t="s">
        <v>4000</v>
      </c>
      <c r="C3966" s="130" t="s">
        <v>1483</v>
      </c>
      <c r="D3966" s="129" t="s">
        <v>147</v>
      </c>
    </row>
    <row r="3967" spans="1:4">
      <c r="A3967" s="119" t="str">
        <f t="shared" si="61"/>
        <v>Trạm y tế xã Quốc Tuấn30</v>
      </c>
      <c r="B3967" s="129" t="s">
        <v>3999</v>
      </c>
      <c r="C3967" s="130" t="s">
        <v>1482</v>
      </c>
      <c r="D3967" s="129" t="s">
        <v>147</v>
      </c>
    </row>
    <row r="3968" spans="1:4">
      <c r="A3968" s="119" t="str">
        <f t="shared" si="61"/>
        <v>Trạm y tế xã Quốc Tuấn30</v>
      </c>
      <c r="B3968" s="129" t="s">
        <v>3999</v>
      </c>
      <c r="C3968" s="130" t="s">
        <v>1480</v>
      </c>
      <c r="D3968" s="129" t="s">
        <v>147</v>
      </c>
    </row>
    <row r="3969" spans="1:4">
      <c r="A3969" s="119" t="str">
        <f t="shared" si="61"/>
        <v>Trạm y tế xã Hợp Tiến30</v>
      </c>
      <c r="B3969" s="129" t="s">
        <v>3089</v>
      </c>
      <c r="C3969" s="130" t="s">
        <v>1479</v>
      </c>
      <c r="D3969" s="129" t="s">
        <v>147</v>
      </c>
    </row>
    <row r="3970" spans="1:4">
      <c r="A3970" s="119" t="str">
        <f t="shared" si="61"/>
        <v>Trạm y tế xã Hiệp Cát30</v>
      </c>
      <c r="B3970" s="129" t="s">
        <v>3998</v>
      </c>
      <c r="C3970" s="130" t="s">
        <v>1478</v>
      </c>
      <c r="D3970" s="129" t="s">
        <v>147</v>
      </c>
    </row>
    <row r="3971" spans="1:4">
      <c r="A3971" s="119" t="str">
        <f t="shared" ref="A3971:A4034" si="62">B3971&amp;D3971</f>
        <v>Trạm y tế xã Trần Phú30</v>
      </c>
      <c r="B3971" s="129" t="s">
        <v>10236</v>
      </c>
      <c r="C3971" s="130" t="s">
        <v>1477</v>
      </c>
      <c r="D3971" s="129" t="s">
        <v>147</v>
      </c>
    </row>
    <row r="3972" spans="1:4">
      <c r="A3972" s="119" t="str">
        <f t="shared" si="62"/>
        <v>Trạm y tế xã Nam Chính30</v>
      </c>
      <c r="B3972" s="129" t="s">
        <v>3996</v>
      </c>
      <c r="C3972" s="130" t="s">
        <v>1476</v>
      </c>
      <c r="D3972" s="129" t="s">
        <v>147</v>
      </c>
    </row>
    <row r="3973" spans="1:4">
      <c r="A3973" s="119" t="str">
        <f t="shared" si="62"/>
        <v>Trạm y tế xã An Phú30</v>
      </c>
      <c r="B3973" s="129" t="s">
        <v>2864</v>
      </c>
      <c r="C3973" s="130" t="s">
        <v>1475</v>
      </c>
      <c r="D3973" s="129" t="s">
        <v>147</v>
      </c>
    </row>
    <row r="3974" spans="1:4">
      <c r="A3974" s="119" t="str">
        <f t="shared" si="62"/>
        <v>Trạm y tế xã Nam Hồng30</v>
      </c>
      <c r="B3974" s="129" t="s">
        <v>3995</v>
      </c>
      <c r="C3974" s="130" t="s">
        <v>1472</v>
      </c>
      <c r="D3974" s="129" t="s">
        <v>147</v>
      </c>
    </row>
    <row r="3975" spans="1:4">
      <c r="A3975" s="119" t="str">
        <f t="shared" si="62"/>
        <v>Trạm y tế xã An Sơn30</v>
      </c>
      <c r="B3975" s="129" t="s">
        <v>3994</v>
      </c>
      <c r="C3975" s="130" t="s">
        <v>1471</v>
      </c>
      <c r="D3975" s="129" t="s">
        <v>147</v>
      </c>
    </row>
    <row r="3976" spans="1:4">
      <c r="A3976" s="119" t="str">
        <f t="shared" si="62"/>
        <v>Trạm y tế xã Hồng Phong - N.Sách30</v>
      </c>
      <c r="B3976" s="129" t="s">
        <v>3993</v>
      </c>
      <c r="C3976" s="130" t="s">
        <v>1470</v>
      </c>
      <c r="D3976" s="129" t="s">
        <v>147</v>
      </c>
    </row>
    <row r="3977" spans="1:4">
      <c r="A3977" s="119" t="str">
        <f t="shared" si="62"/>
        <v>Trạm y tế xã Thái Tân30</v>
      </c>
      <c r="B3977" s="129" t="s">
        <v>3992</v>
      </c>
      <c r="C3977" s="130" t="s">
        <v>1469</v>
      </c>
      <c r="D3977" s="129" t="s">
        <v>147</v>
      </c>
    </row>
    <row r="3978" spans="1:4">
      <c r="A3978" s="119" t="str">
        <f t="shared" si="62"/>
        <v>Trạm y tế xã Minh Tân30</v>
      </c>
      <c r="B3978" s="129" t="s">
        <v>1682</v>
      </c>
      <c r="C3978" s="130" t="s">
        <v>1468</v>
      </c>
      <c r="D3978" s="129" t="s">
        <v>147</v>
      </c>
    </row>
    <row r="3979" spans="1:4">
      <c r="A3979" s="119" t="str">
        <f t="shared" si="62"/>
        <v>Trạm y tế xã An Thượng30</v>
      </c>
      <c r="B3979" s="129" t="s">
        <v>3476</v>
      </c>
      <c r="C3979" s="130" t="s">
        <v>1466</v>
      </c>
      <c r="D3979" s="129" t="s">
        <v>147</v>
      </c>
    </row>
    <row r="3980" spans="1:4">
      <c r="A3980" s="119" t="str">
        <f t="shared" si="62"/>
        <v>Trạm y tế xã Đồng Lạc - N.Sách30</v>
      </c>
      <c r="B3980" s="129" t="s">
        <v>3990</v>
      </c>
      <c r="C3980" s="130" t="s">
        <v>1465</v>
      </c>
      <c r="D3980" s="129" t="s">
        <v>147</v>
      </c>
    </row>
    <row r="3981" spans="1:4">
      <c r="A3981" s="119" t="str">
        <f t="shared" si="62"/>
        <v>Trạm y tế phường Ái Quốc30</v>
      </c>
      <c r="B3981" s="129" t="s">
        <v>10265</v>
      </c>
      <c r="C3981" s="130" t="s">
        <v>1464</v>
      </c>
      <c r="D3981" s="129" t="s">
        <v>147</v>
      </c>
    </row>
    <row r="3982" spans="1:4">
      <c r="A3982" s="119" t="str">
        <f t="shared" si="62"/>
        <v>Trạm y tế phường Nam Đồng30</v>
      </c>
      <c r="B3982" s="129" t="s">
        <v>9131</v>
      </c>
      <c r="C3982" s="130" t="s">
        <v>1462</v>
      </c>
      <c r="D3982" s="129" t="s">
        <v>147</v>
      </c>
    </row>
    <row r="3983" spans="1:4">
      <c r="A3983" s="119" t="str">
        <f t="shared" si="62"/>
        <v>Trạm y tế xã Phú Điền30</v>
      </c>
      <c r="B3983" s="129" t="s">
        <v>3989</v>
      </c>
      <c r="C3983" s="130" t="s">
        <v>1461</v>
      </c>
      <c r="D3983" s="129" t="s">
        <v>147</v>
      </c>
    </row>
    <row r="3984" spans="1:4">
      <c r="A3984" s="119" t="str">
        <f t="shared" si="62"/>
        <v>Trạm y tế xã Cộng Hòa - N.Sách30</v>
      </c>
      <c r="B3984" s="129" t="s">
        <v>3988</v>
      </c>
      <c r="C3984" s="130" t="s">
        <v>1460</v>
      </c>
      <c r="D3984" s="129" t="s">
        <v>147</v>
      </c>
    </row>
    <row r="3985" spans="1:4">
      <c r="A3985" s="119" t="str">
        <f t="shared" si="62"/>
        <v>Trạm y tế xã An Bình30</v>
      </c>
      <c r="B3985" s="129" t="s">
        <v>2843</v>
      </c>
      <c r="C3985" s="130" t="s">
        <v>1459</v>
      </c>
      <c r="D3985" s="129" t="s">
        <v>147</v>
      </c>
    </row>
    <row r="3986" spans="1:4">
      <c r="A3986" s="119" t="str">
        <f t="shared" si="62"/>
        <v>Trạm y tế phường An Lưu30</v>
      </c>
      <c r="B3986" s="129" t="s">
        <v>10266</v>
      </c>
      <c r="C3986" s="130" t="s">
        <v>1458</v>
      </c>
      <c r="D3986" s="129" t="s">
        <v>147</v>
      </c>
    </row>
    <row r="3987" spans="1:4">
      <c r="A3987" s="119" t="str">
        <f t="shared" si="62"/>
        <v>Trạm y tế phường An Phụ30</v>
      </c>
      <c r="B3987" s="129" t="s">
        <v>10267</v>
      </c>
      <c r="C3987" s="130" t="s">
        <v>1457</v>
      </c>
      <c r="D3987" s="129" t="s">
        <v>147</v>
      </c>
    </row>
    <row r="3988" spans="1:4">
      <c r="A3988" s="119" t="str">
        <f t="shared" si="62"/>
        <v>Trạm y tế phường An Sinh30</v>
      </c>
      <c r="B3988" s="129" t="s">
        <v>9587</v>
      </c>
      <c r="C3988" s="130" t="s">
        <v>1456</v>
      </c>
      <c r="D3988" s="129" t="s">
        <v>147</v>
      </c>
    </row>
    <row r="3989" spans="1:4">
      <c r="A3989" s="119" t="str">
        <f t="shared" si="62"/>
        <v>Trạm y tế xã Bạch Đằng30</v>
      </c>
      <c r="B3989" s="129" t="s">
        <v>1833</v>
      </c>
      <c r="C3989" s="130" t="s">
        <v>1455</v>
      </c>
      <c r="D3989" s="129" t="s">
        <v>147</v>
      </c>
    </row>
    <row r="3990" spans="1:4">
      <c r="A3990" s="119" t="str">
        <f t="shared" si="62"/>
        <v>Trạm y tế phường Duy Tân30</v>
      </c>
      <c r="B3990" s="129" t="s">
        <v>6880</v>
      </c>
      <c r="C3990" s="130" t="s">
        <v>1454</v>
      </c>
      <c r="D3990" s="129" t="s">
        <v>147</v>
      </c>
    </row>
    <row r="3991" spans="1:4">
      <c r="A3991" s="119" t="str">
        <f t="shared" si="62"/>
        <v>Trạm y tế phường Hiến Thành30</v>
      </c>
      <c r="B3991" s="129" t="s">
        <v>10268</v>
      </c>
      <c r="C3991" s="130" t="s">
        <v>1453</v>
      </c>
      <c r="D3991" s="129" t="s">
        <v>147</v>
      </c>
    </row>
    <row r="3992" spans="1:4">
      <c r="A3992" s="119" t="str">
        <f t="shared" si="62"/>
        <v>Trạm y tế phường Hiệp An30</v>
      </c>
      <c r="B3992" s="129" t="s">
        <v>7520</v>
      </c>
      <c r="C3992" s="130" t="s">
        <v>1452</v>
      </c>
      <c r="D3992" s="129" t="s">
        <v>147</v>
      </c>
    </row>
    <row r="3993" spans="1:4">
      <c r="A3993" s="119" t="str">
        <f t="shared" si="62"/>
        <v>Trạm y tế xã Hiệp Hòa30</v>
      </c>
      <c r="B3993" s="129" t="s">
        <v>3985</v>
      </c>
      <c r="C3993" s="130" t="s">
        <v>1451</v>
      </c>
      <c r="D3993" s="129" t="s">
        <v>147</v>
      </c>
    </row>
    <row r="3994" spans="1:4">
      <c r="A3994" s="119" t="str">
        <f t="shared" si="62"/>
        <v>Trạm y tế phường Hiệp Sơn30</v>
      </c>
      <c r="B3994" s="129" t="s">
        <v>9588</v>
      </c>
      <c r="C3994" s="130" t="s">
        <v>1450</v>
      </c>
      <c r="D3994" s="129" t="s">
        <v>147</v>
      </c>
    </row>
    <row r="3995" spans="1:4">
      <c r="A3995" s="119" t="str">
        <f t="shared" si="62"/>
        <v>Trạm y tế xã Hoành Sơn30</v>
      </c>
      <c r="B3995" s="129" t="s">
        <v>3984</v>
      </c>
      <c r="C3995" s="130" t="s">
        <v>1449</v>
      </c>
      <c r="D3995" s="129" t="s">
        <v>147</v>
      </c>
    </row>
    <row r="3996" spans="1:4">
      <c r="A3996" s="119" t="str">
        <f t="shared" si="62"/>
        <v>Trạm y tế xã Lạc Long30</v>
      </c>
      <c r="B3996" s="129" t="s">
        <v>2906</v>
      </c>
      <c r="C3996" s="130" t="s">
        <v>1448</v>
      </c>
      <c r="D3996" s="129" t="s">
        <v>147</v>
      </c>
    </row>
    <row r="3997" spans="1:4">
      <c r="A3997" s="119" t="str">
        <f t="shared" si="62"/>
        <v>Trạm y tế xã Lê Ninh30</v>
      </c>
      <c r="B3997" s="129" t="s">
        <v>3983</v>
      </c>
      <c r="C3997" s="130" t="s">
        <v>1447</v>
      </c>
      <c r="D3997" s="129" t="s">
        <v>147</v>
      </c>
    </row>
    <row r="3998" spans="1:4">
      <c r="A3998" s="119" t="str">
        <f t="shared" si="62"/>
        <v>Trạm y tế phường Long Xuyên - K.Môn30</v>
      </c>
      <c r="B3998" s="129" t="s">
        <v>9947</v>
      </c>
      <c r="C3998" s="130" t="s">
        <v>1446</v>
      </c>
      <c r="D3998" s="129" t="s">
        <v>147</v>
      </c>
    </row>
    <row r="3999" spans="1:4">
      <c r="A3999" s="119" t="str">
        <f t="shared" si="62"/>
        <v>Trạm y tế xã Minh Hòa30</v>
      </c>
      <c r="B3999" s="129" t="s">
        <v>3178</v>
      </c>
      <c r="C3999" s="130" t="s">
        <v>1445</v>
      </c>
      <c r="D3999" s="129" t="s">
        <v>147</v>
      </c>
    </row>
    <row r="4000" spans="1:4">
      <c r="A4000" s="119" t="str">
        <f t="shared" si="62"/>
        <v>Trạm y tế phường Minh Tân30</v>
      </c>
      <c r="B4000" s="129" t="s">
        <v>2897</v>
      </c>
      <c r="C4000" s="130" t="s">
        <v>1444</v>
      </c>
      <c r="D4000" s="129" t="s">
        <v>147</v>
      </c>
    </row>
    <row r="4001" spans="1:4">
      <c r="A4001" s="119" t="str">
        <f t="shared" si="62"/>
        <v>Trạm y tế phường Phạm Thái30</v>
      </c>
      <c r="B4001" s="129" t="s">
        <v>9996</v>
      </c>
      <c r="C4001" s="130" t="s">
        <v>1443</v>
      </c>
      <c r="D4001" s="129" t="s">
        <v>147</v>
      </c>
    </row>
    <row r="4002" spans="1:4">
      <c r="A4002" s="119" t="str">
        <f t="shared" si="62"/>
        <v>Trạm y tế phường Phú Thứ30</v>
      </c>
      <c r="B4002" s="129" t="s">
        <v>9953</v>
      </c>
      <c r="C4002" s="130" t="s">
        <v>1442</v>
      </c>
      <c r="D4002" s="129" t="s">
        <v>147</v>
      </c>
    </row>
    <row r="4003" spans="1:4">
      <c r="A4003" s="119" t="str">
        <f t="shared" si="62"/>
        <v>Trạm y tế xã Quang Thành 30</v>
      </c>
      <c r="B4003" s="129" t="s">
        <v>12390</v>
      </c>
      <c r="C4003" s="130" t="s">
        <v>1440</v>
      </c>
      <c r="D4003" s="129" t="s">
        <v>147</v>
      </c>
    </row>
    <row r="4004" spans="1:4">
      <c r="A4004" s="119" t="str">
        <f t="shared" si="62"/>
        <v>Trạm y tế phường Tân Dân - K.Môn30</v>
      </c>
      <c r="B4004" s="129" t="s">
        <v>9826</v>
      </c>
      <c r="C4004" s="130" t="s">
        <v>1439</v>
      </c>
      <c r="D4004" s="129" t="s">
        <v>147</v>
      </c>
    </row>
    <row r="4005" spans="1:4">
      <c r="A4005" s="119" t="str">
        <f t="shared" si="62"/>
        <v>Trạm y tế xã Thăng Long30</v>
      </c>
      <c r="B4005" s="129" t="s">
        <v>3982</v>
      </c>
      <c r="C4005" s="130" t="s">
        <v>1438</v>
      </c>
      <c r="D4005" s="129" t="s">
        <v>147</v>
      </c>
    </row>
    <row r="4006" spans="1:4">
      <c r="A4006" s="119" t="str">
        <f t="shared" si="62"/>
        <v>Trạm y tế phường Thái Thịnh30</v>
      </c>
      <c r="B4006" s="129" t="s">
        <v>10152</v>
      </c>
      <c r="C4006" s="130" t="s">
        <v>1436</v>
      </c>
      <c r="D4006" s="129" t="s">
        <v>147</v>
      </c>
    </row>
    <row r="4007" spans="1:4">
      <c r="A4007" s="119" t="str">
        <f t="shared" si="62"/>
        <v>Trạm y tế phường Thất Hùng30</v>
      </c>
      <c r="B4007" s="129" t="s">
        <v>9827</v>
      </c>
      <c r="C4007" s="130" t="s">
        <v>1435</v>
      </c>
      <c r="D4007" s="129" t="s">
        <v>147</v>
      </c>
    </row>
    <row r="4008" spans="1:4">
      <c r="A4008" s="119" t="str">
        <f t="shared" si="62"/>
        <v>Trạm y tế xã Thượng Quận30</v>
      </c>
      <c r="B4008" s="129" t="s">
        <v>3981</v>
      </c>
      <c r="C4008" s="130" t="s">
        <v>1434</v>
      </c>
      <c r="D4008" s="129" t="s">
        <v>147</v>
      </c>
    </row>
    <row r="4009" spans="1:4">
      <c r="A4009" s="119" t="str">
        <f t="shared" si="62"/>
        <v>Trạm y tế xã Bình Xuyên- Ninh Giang30</v>
      </c>
      <c r="B4009" s="129" t="s">
        <v>12391</v>
      </c>
      <c r="C4009" s="130" t="s">
        <v>1431</v>
      </c>
      <c r="D4009" s="129" t="s">
        <v>147</v>
      </c>
    </row>
    <row r="4010" spans="1:4">
      <c r="A4010" s="119" t="str">
        <f t="shared" si="62"/>
        <v>Trạm y tế xã An Đức30</v>
      </c>
      <c r="B4010" s="129" t="s">
        <v>3979</v>
      </c>
      <c r="C4010" s="130" t="s">
        <v>1429</v>
      </c>
      <c r="D4010" s="129" t="s">
        <v>147</v>
      </c>
    </row>
    <row r="4011" spans="1:4">
      <c r="A4011" s="119" t="str">
        <f t="shared" si="62"/>
        <v>Trạm y tế xã Đức Phúc30</v>
      </c>
      <c r="B4011" s="129" t="s">
        <v>12392</v>
      </c>
      <c r="C4011" s="130" t="s">
        <v>1428</v>
      </c>
      <c r="D4011" s="129" t="s">
        <v>147</v>
      </c>
    </row>
    <row r="4012" spans="1:4">
      <c r="A4012" s="119" t="str">
        <f t="shared" si="62"/>
        <v>Trạm y tế xã Hồng Dụ30</v>
      </c>
      <c r="B4012" s="129" t="s">
        <v>3978</v>
      </c>
      <c r="C4012" s="130" t="s">
        <v>1427</v>
      </c>
      <c r="D4012" s="129" t="s">
        <v>147</v>
      </c>
    </row>
    <row r="4013" spans="1:4">
      <c r="A4013" s="119" t="str">
        <f t="shared" si="62"/>
        <v>Trạm y tế xã Kiến Phúc30</v>
      </c>
      <c r="B4013" s="129" t="s">
        <v>12393</v>
      </c>
      <c r="C4013" s="130" t="s">
        <v>1426</v>
      </c>
      <c r="D4013" s="129" t="s">
        <v>147</v>
      </c>
    </row>
    <row r="4014" spans="1:4">
      <c r="A4014" s="119" t="str">
        <f t="shared" si="62"/>
        <v>Trạm y tế xã Hồng Phong - N.Giang30</v>
      </c>
      <c r="B4014" s="129" t="s">
        <v>3977</v>
      </c>
      <c r="C4014" s="130" t="s">
        <v>1425</v>
      </c>
      <c r="D4014" s="129" t="s">
        <v>147</v>
      </c>
    </row>
    <row r="4015" spans="1:4">
      <c r="A4015" s="119" t="str">
        <f t="shared" si="62"/>
        <v>Trạm y tế xã Hiệp Lực30</v>
      </c>
      <c r="B4015" s="129" t="s">
        <v>3976</v>
      </c>
      <c r="C4015" s="130" t="s">
        <v>1423</v>
      </c>
      <c r="D4015" s="129" t="s">
        <v>147</v>
      </c>
    </row>
    <row r="4016" spans="1:4">
      <c r="A4016" s="119" t="str">
        <f t="shared" si="62"/>
        <v>Trạm y tế xã Hưng Long30</v>
      </c>
      <c r="B4016" s="129" t="s">
        <v>3612</v>
      </c>
      <c r="C4016" s="130" t="s">
        <v>1421</v>
      </c>
      <c r="D4016" s="129" t="s">
        <v>147</v>
      </c>
    </row>
    <row r="4017" spans="1:4">
      <c r="A4017" s="119" t="str">
        <f t="shared" si="62"/>
        <v>Trạm y tế xã Kiến Quốc30</v>
      </c>
      <c r="B4017" s="129" t="s">
        <v>3974</v>
      </c>
      <c r="C4017" s="130" t="s">
        <v>1418</v>
      </c>
      <c r="D4017" s="129" t="s">
        <v>147</v>
      </c>
    </row>
    <row r="4018" spans="1:4">
      <c r="A4018" s="119" t="str">
        <f t="shared" si="62"/>
        <v>Trạm y tế xã Nghĩa An30</v>
      </c>
      <c r="B4018" s="129" t="s">
        <v>2746</v>
      </c>
      <c r="C4018" s="130" t="s">
        <v>1417</v>
      </c>
      <c r="D4018" s="129" t="s">
        <v>147</v>
      </c>
    </row>
    <row r="4019" spans="1:4">
      <c r="A4019" s="119" t="str">
        <f t="shared" si="62"/>
        <v>Trạm y tế xã Ninh Hải30</v>
      </c>
      <c r="B4019" s="129" t="s">
        <v>3973</v>
      </c>
      <c r="C4019" s="130" t="s">
        <v>1416</v>
      </c>
      <c r="D4019" s="129" t="s">
        <v>147</v>
      </c>
    </row>
    <row r="4020" spans="1:4">
      <c r="A4020" s="119" t="str">
        <f t="shared" si="62"/>
        <v>Trạm y tế xã ứng Hoè30</v>
      </c>
      <c r="B4020" s="129" t="s">
        <v>3971</v>
      </c>
      <c r="C4020" s="130" t="s">
        <v>1413</v>
      </c>
      <c r="D4020" s="129" t="s">
        <v>147</v>
      </c>
    </row>
    <row r="4021" spans="1:4">
      <c r="A4021" s="119" t="str">
        <f t="shared" si="62"/>
        <v>Trạm y tế xã Tân Hương30</v>
      </c>
      <c r="B4021" s="129" t="s">
        <v>2829</v>
      </c>
      <c r="C4021" s="130" t="s">
        <v>1410</v>
      </c>
      <c r="D4021" s="129" t="s">
        <v>147</v>
      </c>
    </row>
    <row r="4022" spans="1:4">
      <c r="A4022" s="119" t="str">
        <f t="shared" si="62"/>
        <v>Trạm y tế xã Tân Phong30</v>
      </c>
      <c r="B4022" s="129" t="s">
        <v>2637</v>
      </c>
      <c r="C4022" s="130" t="s">
        <v>1409</v>
      </c>
      <c r="D4022" s="129" t="s">
        <v>147</v>
      </c>
    </row>
    <row r="4023" spans="1:4">
      <c r="A4023" s="119" t="str">
        <f t="shared" si="62"/>
        <v>Trạm y tế xã Tân Quang30</v>
      </c>
      <c r="B4023" s="129" t="s">
        <v>1612</v>
      </c>
      <c r="C4023" s="130" t="s">
        <v>1408</v>
      </c>
      <c r="D4023" s="129" t="s">
        <v>147</v>
      </c>
    </row>
    <row r="4024" spans="1:4">
      <c r="A4024" s="119" t="str">
        <f t="shared" si="62"/>
        <v>Trạm y tế xã Văn Hội30</v>
      </c>
      <c r="B4024" s="129" t="s">
        <v>3969</v>
      </c>
      <c r="C4024" s="130" t="s">
        <v>1407</v>
      </c>
      <c r="D4024" s="129" t="s">
        <v>147</v>
      </c>
    </row>
    <row r="4025" spans="1:4">
      <c r="A4025" s="119" t="str">
        <f t="shared" si="62"/>
        <v>Trạm y tế xã Vạn Phúc30</v>
      </c>
      <c r="B4025" s="129" t="s">
        <v>3968</v>
      </c>
      <c r="C4025" s="130" t="s">
        <v>1405</v>
      </c>
      <c r="D4025" s="129" t="s">
        <v>147</v>
      </c>
    </row>
    <row r="4026" spans="1:4">
      <c r="A4026" s="119" t="str">
        <f t="shared" si="62"/>
        <v>Trạm y tế xã Vĩnh Hòa30</v>
      </c>
      <c r="B4026" s="129" t="s">
        <v>3967</v>
      </c>
      <c r="C4026" s="130" t="s">
        <v>1404</v>
      </c>
      <c r="D4026" s="129" t="s">
        <v>147</v>
      </c>
    </row>
    <row r="4027" spans="1:4">
      <c r="A4027" s="119" t="str">
        <f t="shared" si="62"/>
        <v>Trạm y tế Thị trấn Tứ Kỳ30</v>
      </c>
      <c r="B4027" s="129" t="s">
        <v>3966</v>
      </c>
      <c r="C4027" s="130" t="s">
        <v>1403</v>
      </c>
      <c r="D4027" s="129" t="s">
        <v>147</v>
      </c>
    </row>
    <row r="4028" spans="1:4">
      <c r="A4028" s="119" t="str">
        <f t="shared" si="62"/>
        <v>Trạm y tế xã Đại Sơn30</v>
      </c>
      <c r="B4028" s="129" t="s">
        <v>1851</v>
      </c>
      <c r="C4028" s="130" t="s">
        <v>1399</v>
      </c>
      <c r="D4028" s="129" t="s">
        <v>147</v>
      </c>
    </row>
    <row r="4029" spans="1:4">
      <c r="A4029" s="119" t="str">
        <f t="shared" si="62"/>
        <v>Trạm y tế xã Đại Hợp30</v>
      </c>
      <c r="B4029" s="129" t="s">
        <v>3964</v>
      </c>
      <c r="C4029" s="130" t="s">
        <v>1398</v>
      </c>
      <c r="D4029" s="129" t="s">
        <v>147</v>
      </c>
    </row>
    <row r="4030" spans="1:4">
      <c r="A4030" s="119" t="str">
        <f t="shared" si="62"/>
        <v>Trạm y tế xã Bình Lãng30</v>
      </c>
      <c r="B4030" s="129" t="s">
        <v>1906</v>
      </c>
      <c r="C4030" s="130" t="s">
        <v>1397</v>
      </c>
      <c r="D4030" s="129" t="s">
        <v>147</v>
      </c>
    </row>
    <row r="4031" spans="1:4">
      <c r="A4031" s="119" t="str">
        <f t="shared" si="62"/>
        <v>Trạm y tế xã Lạc Phượng30</v>
      </c>
      <c r="B4031" s="129" t="s">
        <v>12394</v>
      </c>
      <c r="C4031" s="130" t="s">
        <v>1396</v>
      </c>
      <c r="D4031" s="129" t="s">
        <v>147</v>
      </c>
    </row>
    <row r="4032" spans="1:4">
      <c r="A4032" s="119" t="str">
        <f t="shared" si="62"/>
        <v>Trạm y tế xã Dân Chủ30</v>
      </c>
      <c r="B4032" s="129" t="s">
        <v>1845</v>
      </c>
      <c r="C4032" s="130" t="s">
        <v>1395</v>
      </c>
      <c r="D4032" s="129" t="s">
        <v>147</v>
      </c>
    </row>
    <row r="4033" spans="1:4">
      <c r="A4033" s="119" t="str">
        <f t="shared" si="62"/>
        <v>Trạm y tế xã Hà Kỳ30</v>
      </c>
      <c r="B4033" s="129" t="s">
        <v>3963</v>
      </c>
      <c r="C4033" s="130" t="s">
        <v>1394</v>
      </c>
      <c r="D4033" s="129" t="s">
        <v>147</v>
      </c>
    </row>
    <row r="4034" spans="1:4">
      <c r="A4034" s="119" t="str">
        <f t="shared" si="62"/>
        <v>Trạm y tế xã Hà Thanh30</v>
      </c>
      <c r="B4034" s="129" t="s">
        <v>3962</v>
      </c>
      <c r="C4034" s="130" t="s">
        <v>1393</v>
      </c>
      <c r="D4034" s="129" t="s">
        <v>147</v>
      </c>
    </row>
    <row r="4035" spans="1:4">
      <c r="A4035" s="119" t="str">
        <f t="shared" ref="A4035:A4098" si="63">B4035&amp;D4035</f>
        <v>Trạm y tế xã Hưng Đạo - T.Kỳ30</v>
      </c>
      <c r="B4035" s="129" t="s">
        <v>3961</v>
      </c>
      <c r="C4035" s="130" t="s">
        <v>1392</v>
      </c>
      <c r="D4035" s="129" t="s">
        <v>147</v>
      </c>
    </row>
    <row r="4036" spans="1:4">
      <c r="A4036" s="119" t="str">
        <f t="shared" si="63"/>
        <v>Trạm y tế xã Minh Đức30</v>
      </c>
      <c r="B4036" s="129" t="s">
        <v>3038</v>
      </c>
      <c r="C4036" s="130" t="s">
        <v>1391</v>
      </c>
      <c r="D4036" s="129" t="s">
        <v>147</v>
      </c>
    </row>
    <row r="4037" spans="1:4">
      <c r="A4037" s="119" t="str">
        <f t="shared" si="63"/>
        <v>Trạm y tế xã Ngọc Kỳ30</v>
      </c>
      <c r="B4037" s="129" t="s">
        <v>3960</v>
      </c>
      <c r="C4037" s="130" t="s">
        <v>1390</v>
      </c>
      <c r="D4037" s="129" t="s">
        <v>147</v>
      </c>
    </row>
    <row r="4038" spans="1:4">
      <c r="A4038" s="119" t="str">
        <f t="shared" si="63"/>
        <v>Trạm y tế xã Ngọc Sơn30</v>
      </c>
      <c r="B4038" s="129" t="s">
        <v>2924</v>
      </c>
      <c r="C4038" s="130" t="s">
        <v>1389</v>
      </c>
      <c r="D4038" s="129" t="s">
        <v>147</v>
      </c>
    </row>
    <row r="4039" spans="1:4">
      <c r="A4039" s="119" t="str">
        <f t="shared" si="63"/>
        <v>Trạm y tế xã Nguyên Giáp30</v>
      </c>
      <c r="B4039" s="129" t="s">
        <v>3959</v>
      </c>
      <c r="C4039" s="130" t="s">
        <v>1388</v>
      </c>
      <c r="D4039" s="129" t="s">
        <v>147</v>
      </c>
    </row>
    <row r="4040" spans="1:4">
      <c r="A4040" s="119" t="str">
        <f t="shared" si="63"/>
        <v>Trạm y tế xã Phượng Kỳ30</v>
      </c>
      <c r="B4040" s="129" t="s">
        <v>3958</v>
      </c>
      <c r="C4040" s="130" t="s">
        <v>1387</v>
      </c>
      <c r="D4040" s="129" t="s">
        <v>147</v>
      </c>
    </row>
    <row r="4041" spans="1:4">
      <c r="A4041" s="119" t="str">
        <f t="shared" si="63"/>
        <v>Trạm y tế xã Dân An-Tứ kỳ30</v>
      </c>
      <c r="B4041" s="129" t="s">
        <v>12395</v>
      </c>
      <c r="C4041" s="130" t="s">
        <v>1386</v>
      </c>
      <c r="D4041" s="129" t="s">
        <v>147</v>
      </c>
    </row>
    <row r="4042" spans="1:4">
      <c r="A4042" s="119" t="str">
        <f t="shared" si="63"/>
        <v>Trạm y tế xã Quang Khải30</v>
      </c>
      <c r="B4042" s="129" t="s">
        <v>3957</v>
      </c>
      <c r="C4042" s="130" t="s">
        <v>1385</v>
      </c>
      <c r="D4042" s="129" t="s">
        <v>147</v>
      </c>
    </row>
    <row r="4043" spans="1:4">
      <c r="A4043" s="119" t="str">
        <f t="shared" si="63"/>
        <v>Trạm y tế xã Quang Phục30</v>
      </c>
      <c r="B4043" s="129" t="s">
        <v>3956</v>
      </c>
      <c r="C4043" s="130" t="s">
        <v>1384</v>
      </c>
      <c r="D4043" s="129" t="s">
        <v>147</v>
      </c>
    </row>
    <row r="4044" spans="1:4">
      <c r="A4044" s="119" t="str">
        <f t="shared" si="63"/>
        <v>Trạm y tế xã Quang Trung - T.Kỳ30</v>
      </c>
      <c r="B4044" s="129" t="s">
        <v>3955</v>
      </c>
      <c r="C4044" s="130" t="s">
        <v>1383</v>
      </c>
      <c r="D4044" s="129" t="s">
        <v>147</v>
      </c>
    </row>
    <row r="4045" spans="1:4">
      <c r="A4045" s="119" t="str">
        <f t="shared" si="63"/>
        <v>Trạm y tế xã Kỳ Sơn-Tứ kỳ30</v>
      </c>
      <c r="B4045" s="129" t="s">
        <v>12396</v>
      </c>
      <c r="C4045" s="130" t="s">
        <v>1382</v>
      </c>
      <c r="D4045" s="129" t="s">
        <v>147</v>
      </c>
    </row>
    <row r="4046" spans="1:4">
      <c r="A4046" s="119" t="str">
        <f t="shared" si="63"/>
        <v>Trạm y tế xã Tân Kỳ30</v>
      </c>
      <c r="B4046" s="129" t="s">
        <v>3954</v>
      </c>
      <c r="C4046" s="130" t="s">
        <v>1381</v>
      </c>
      <c r="D4046" s="129" t="s">
        <v>147</v>
      </c>
    </row>
    <row r="4047" spans="1:4">
      <c r="A4047" s="119" t="str">
        <f t="shared" si="63"/>
        <v>Trạm y tế xã Chí Minh30</v>
      </c>
      <c r="B4047" s="129" t="s">
        <v>10462</v>
      </c>
      <c r="C4047" s="130" t="s">
        <v>1380</v>
      </c>
      <c r="D4047" s="129" t="s">
        <v>147</v>
      </c>
    </row>
    <row r="4048" spans="1:4">
      <c r="A4048" s="119" t="str">
        <f t="shared" si="63"/>
        <v>Trạm y tế xã Tiên Động30</v>
      </c>
      <c r="B4048" s="129" t="s">
        <v>3953</v>
      </c>
      <c r="C4048" s="130" t="s">
        <v>1379</v>
      </c>
      <c r="D4048" s="129" t="s">
        <v>147</v>
      </c>
    </row>
    <row r="4049" spans="1:4">
      <c r="A4049" s="119" t="str">
        <f t="shared" si="63"/>
        <v>Trạm y tế xã Văn Tố30</v>
      </c>
      <c r="B4049" s="129" t="s">
        <v>3952</v>
      </c>
      <c r="C4049" s="130" t="s">
        <v>1377</v>
      </c>
      <c r="D4049" s="129" t="s">
        <v>147</v>
      </c>
    </row>
    <row r="4050" spans="1:4">
      <c r="A4050" s="119" t="str">
        <f t="shared" si="63"/>
        <v>Trạm y tế xã An Thanh30</v>
      </c>
      <c r="B4050" s="129" t="s">
        <v>3951</v>
      </c>
      <c r="C4050" s="130" t="s">
        <v>1376</v>
      </c>
      <c r="D4050" s="129" t="s">
        <v>147</v>
      </c>
    </row>
    <row r="4051" spans="1:4">
      <c r="A4051" s="119" t="str">
        <f t="shared" si="63"/>
        <v>Trạm y tế phường Thạch Khôi30</v>
      </c>
      <c r="B4051" s="129" t="s">
        <v>9580</v>
      </c>
      <c r="C4051" s="130" t="s">
        <v>1375</v>
      </c>
      <c r="D4051" s="129" t="s">
        <v>147</v>
      </c>
    </row>
    <row r="4052" spans="1:4">
      <c r="A4052" s="119" t="str">
        <f t="shared" si="63"/>
        <v>Trạm y tế xã Liên Hồng30</v>
      </c>
      <c r="B4052" s="129" t="s">
        <v>3950</v>
      </c>
      <c r="C4052" s="130" t="s">
        <v>1374</v>
      </c>
      <c r="D4052" s="129" t="s">
        <v>147</v>
      </c>
    </row>
    <row r="4053" spans="1:4">
      <c r="A4053" s="119" t="str">
        <f t="shared" si="63"/>
        <v>Trạm y tế xã Thống Nhất30</v>
      </c>
      <c r="B4053" s="129" t="s">
        <v>3005</v>
      </c>
      <c r="C4053" s="130" t="s">
        <v>1373</v>
      </c>
      <c r="D4053" s="129" t="s">
        <v>147</v>
      </c>
    </row>
    <row r="4054" spans="1:4">
      <c r="A4054" s="119" t="str">
        <f t="shared" si="63"/>
        <v>Trạm y tế xã Yết Kiêu30</v>
      </c>
      <c r="B4054" s="129" t="s">
        <v>9581</v>
      </c>
      <c r="C4054" s="130" t="s">
        <v>1370</v>
      </c>
      <c r="D4054" s="129" t="s">
        <v>147</v>
      </c>
    </row>
    <row r="4055" spans="1:4">
      <c r="A4055" s="119" t="str">
        <f t="shared" si="63"/>
        <v>Trạm y tế xã Lê Lợi - G.Lộc30</v>
      </c>
      <c r="B4055" s="129" t="s">
        <v>3949</v>
      </c>
      <c r="C4055" s="130" t="s">
        <v>1368</v>
      </c>
      <c r="D4055" s="129" t="s">
        <v>147</v>
      </c>
    </row>
    <row r="4056" spans="1:4">
      <c r="A4056" s="119" t="str">
        <f t="shared" si="63"/>
        <v>Trạm y tế xã Toàn Thắng30</v>
      </c>
      <c r="B4056" s="129" t="s">
        <v>3948</v>
      </c>
      <c r="C4056" s="130" t="s">
        <v>1367</v>
      </c>
      <c r="D4056" s="129" t="s">
        <v>147</v>
      </c>
    </row>
    <row r="4057" spans="1:4">
      <c r="A4057" s="119" t="str">
        <f t="shared" si="63"/>
        <v>Trạm y tế xã Đoàn Thượng30</v>
      </c>
      <c r="B4057" s="129" t="s">
        <v>3947</v>
      </c>
      <c r="C4057" s="130" t="s">
        <v>1366</v>
      </c>
      <c r="D4057" s="129" t="s">
        <v>147</v>
      </c>
    </row>
    <row r="4058" spans="1:4">
      <c r="A4058" s="119" t="str">
        <f t="shared" si="63"/>
        <v>Trạm y tế xã Nhật Quang30</v>
      </c>
      <c r="B4058" s="129" t="s">
        <v>11310</v>
      </c>
      <c r="C4058" s="130" t="s">
        <v>1365</v>
      </c>
      <c r="D4058" s="129" t="s">
        <v>147</v>
      </c>
    </row>
    <row r="4059" spans="1:4">
      <c r="A4059" s="119" t="str">
        <f t="shared" si="63"/>
        <v>Trạm y tế xã Quang Đức30</v>
      </c>
      <c r="B4059" s="129" t="s">
        <v>12397</v>
      </c>
      <c r="C4059" s="130" t="s">
        <v>1364</v>
      </c>
      <c r="D4059" s="129" t="s">
        <v>147</v>
      </c>
    </row>
    <row r="4060" spans="1:4">
      <c r="A4060" s="119" t="str">
        <f t="shared" si="63"/>
        <v>Trạm y tế xã Quang Minh30</v>
      </c>
      <c r="B4060" s="129" t="s">
        <v>1606</v>
      </c>
      <c r="C4060" s="130" t="s">
        <v>1363</v>
      </c>
      <c r="D4060" s="129" t="s">
        <v>147</v>
      </c>
    </row>
    <row r="4061" spans="1:4">
      <c r="A4061" s="119" t="str">
        <f t="shared" si="63"/>
        <v>Trạm y tế xã Nhật Tân30</v>
      </c>
      <c r="B4061" s="129" t="s">
        <v>3946</v>
      </c>
      <c r="C4061" s="130" t="s">
        <v>1362</v>
      </c>
      <c r="D4061" s="129" t="s">
        <v>147</v>
      </c>
    </row>
    <row r="4062" spans="1:4">
      <c r="A4062" s="119" t="str">
        <f t="shared" si="63"/>
        <v>Trạm y tế xã Phạm Trấn30</v>
      </c>
      <c r="B4062" s="129" t="s">
        <v>3945</v>
      </c>
      <c r="C4062" s="130" t="s">
        <v>1361</v>
      </c>
      <c r="D4062" s="129" t="s">
        <v>147</v>
      </c>
    </row>
    <row r="4063" spans="1:4">
      <c r="A4063" s="119" t="str">
        <f t="shared" si="63"/>
        <v>Trạm y tế xã Thống Kênh30</v>
      </c>
      <c r="B4063" s="129" t="s">
        <v>3944</v>
      </c>
      <c r="C4063" s="130" t="s">
        <v>1360</v>
      </c>
      <c r="D4063" s="129" t="s">
        <v>147</v>
      </c>
    </row>
    <row r="4064" spans="1:4">
      <c r="A4064" s="119" t="str">
        <f t="shared" si="63"/>
        <v>Trạm y tế xã Hồng Hưng30</v>
      </c>
      <c r="B4064" s="129" t="s">
        <v>3943</v>
      </c>
      <c r="C4064" s="130" t="s">
        <v>1359</v>
      </c>
      <c r="D4064" s="129" t="s">
        <v>147</v>
      </c>
    </row>
    <row r="4065" spans="1:4">
      <c r="A4065" s="119" t="str">
        <f t="shared" si="63"/>
        <v>Trạm y tế xã Hoàng Diệu30</v>
      </c>
      <c r="B4065" s="129" t="s">
        <v>3942</v>
      </c>
      <c r="C4065" s="130" t="s">
        <v>1358</v>
      </c>
      <c r="D4065" s="129" t="s">
        <v>147</v>
      </c>
    </row>
    <row r="4066" spans="1:4">
      <c r="A4066" s="119" t="str">
        <f t="shared" si="63"/>
        <v>Trạm y tế Thị trấn Gia Lộc30</v>
      </c>
      <c r="B4066" s="129" t="s">
        <v>3941</v>
      </c>
      <c r="C4066" s="130" t="s">
        <v>1357</v>
      </c>
      <c r="D4066" s="129" t="s">
        <v>147</v>
      </c>
    </row>
    <row r="4067" spans="1:4">
      <c r="A4067" s="119" t="str">
        <f t="shared" si="63"/>
        <v>Trạm y tế xã Gia Tân30</v>
      </c>
      <c r="B4067" s="129" t="s">
        <v>3940</v>
      </c>
      <c r="C4067" s="130" t="s">
        <v>1356</v>
      </c>
      <c r="D4067" s="129" t="s">
        <v>147</v>
      </c>
    </row>
    <row r="4068" spans="1:4">
      <c r="A4068" s="119" t="str">
        <f t="shared" si="63"/>
        <v>Trạm y tế xã Gia Phúc30</v>
      </c>
      <c r="B4068" s="129" t="s">
        <v>12398</v>
      </c>
      <c r="C4068" s="130" t="s">
        <v>1354</v>
      </c>
      <c r="D4068" s="129" t="s">
        <v>147</v>
      </c>
    </row>
    <row r="4069" spans="1:4">
      <c r="A4069" s="119" t="str">
        <f t="shared" si="63"/>
        <v>Trạm y tế xã Gia Tiến30</v>
      </c>
      <c r="B4069" s="129" t="s">
        <v>9836</v>
      </c>
      <c r="C4069" s="130" t="s">
        <v>1353</v>
      </c>
      <c r="D4069" s="129" t="s">
        <v>147</v>
      </c>
    </row>
    <row r="4070" spans="1:4">
      <c r="A4070" s="119" t="str">
        <f t="shared" si="63"/>
        <v>Trạm y tế xã Gia Xuyên30</v>
      </c>
      <c r="B4070" s="129" t="s">
        <v>3939</v>
      </c>
      <c r="C4070" s="130" t="s">
        <v>1352</v>
      </c>
      <c r="D4070" s="129" t="s">
        <v>147</v>
      </c>
    </row>
    <row r="4071" spans="1:4">
      <c r="A4071" s="119" t="str">
        <f t="shared" si="63"/>
        <v>Trạm y tế xã Tân Tiến30</v>
      </c>
      <c r="B4071" s="129" t="s">
        <v>1643</v>
      </c>
      <c r="C4071" s="130" t="s">
        <v>1351</v>
      </c>
      <c r="D4071" s="129" t="s">
        <v>147</v>
      </c>
    </row>
    <row r="4072" spans="1:4">
      <c r="A4072" s="119" t="str">
        <f t="shared" si="63"/>
        <v>Trạm y tế phường Tân Hưng30</v>
      </c>
      <c r="B4072" s="129" t="s">
        <v>9226</v>
      </c>
      <c r="C4072" s="130" t="s">
        <v>1350</v>
      </c>
      <c r="D4072" s="129" t="s">
        <v>147</v>
      </c>
    </row>
    <row r="4073" spans="1:4">
      <c r="A4073" s="119" t="str">
        <f t="shared" si="63"/>
        <v>Trạm y tế xã Cẩm Việt30</v>
      </c>
      <c r="B4073" s="129" t="s">
        <v>12399</v>
      </c>
      <c r="C4073" s="130" t="s">
        <v>1348</v>
      </c>
      <c r="D4073" s="129" t="s">
        <v>147</v>
      </c>
    </row>
    <row r="4074" spans="1:4">
      <c r="A4074" s="119" t="str">
        <f t="shared" si="63"/>
        <v>Trạm y tế xã Hồng Lạc30</v>
      </c>
      <c r="B4074" s="129" t="s">
        <v>2199</v>
      </c>
      <c r="C4074" s="130" t="s">
        <v>1347</v>
      </c>
      <c r="D4074" s="129" t="s">
        <v>147</v>
      </c>
    </row>
    <row r="4075" spans="1:4">
      <c r="A4075" s="119" t="str">
        <f t="shared" si="63"/>
        <v>Trạm y tế xã Liên Mạc30</v>
      </c>
      <c r="B4075" s="129" t="s">
        <v>3937</v>
      </c>
      <c r="C4075" s="130" t="s">
        <v>1345</v>
      </c>
      <c r="D4075" s="129" t="s">
        <v>147</v>
      </c>
    </row>
    <row r="4076" spans="1:4">
      <c r="A4076" s="119" t="str">
        <f t="shared" si="63"/>
        <v>Trạm y tế xã An Phượng30</v>
      </c>
      <c r="B4076" s="129" t="s">
        <v>9663</v>
      </c>
      <c r="C4076" s="130" t="s">
        <v>1344</v>
      </c>
      <c r="D4076" s="129" t="s">
        <v>147</v>
      </c>
    </row>
    <row r="4077" spans="1:4">
      <c r="A4077" s="119" t="str">
        <f t="shared" si="63"/>
        <v>Trạm y tế xã Quyết Thắng30</v>
      </c>
      <c r="B4077" s="129" t="s">
        <v>2195</v>
      </c>
      <c r="C4077" s="130" t="s">
        <v>1343</v>
      </c>
      <c r="D4077" s="129" t="s">
        <v>147</v>
      </c>
    </row>
    <row r="4078" spans="1:4">
      <c r="A4078" s="119" t="str">
        <f t="shared" si="63"/>
        <v>Trạm y tế xã Tân An30</v>
      </c>
      <c r="B4078" s="129" t="s">
        <v>2116</v>
      </c>
      <c r="C4078" s="130" t="s">
        <v>1342</v>
      </c>
      <c r="D4078" s="129" t="s">
        <v>147</v>
      </c>
    </row>
    <row r="4079" spans="1:4">
      <c r="A4079" s="119" t="str">
        <f t="shared" si="63"/>
        <v>Trạm y tế xã Tân Việt - T.Hà30</v>
      </c>
      <c r="B4079" s="129" t="s">
        <v>3936</v>
      </c>
      <c r="C4079" s="130" t="s">
        <v>1341</v>
      </c>
      <c r="D4079" s="129" t="s">
        <v>147</v>
      </c>
    </row>
    <row r="4080" spans="1:4">
      <c r="A4080" s="119" t="str">
        <f t="shared" si="63"/>
        <v>Trạm y tế xã Thanh An30</v>
      </c>
      <c r="B4080" s="129" t="s">
        <v>3935</v>
      </c>
      <c r="C4080" s="130" t="s">
        <v>1340</v>
      </c>
      <c r="D4080" s="129" t="s">
        <v>147</v>
      </c>
    </row>
    <row r="4081" spans="1:4">
      <c r="A4081" s="119" t="str">
        <f t="shared" si="63"/>
        <v>Trạm y tế xã Thanh Quang T.Hà30</v>
      </c>
      <c r="B4081" s="129" t="s">
        <v>9664</v>
      </c>
      <c r="C4081" s="130" t="s">
        <v>1338</v>
      </c>
      <c r="D4081" s="129" t="s">
        <v>147</v>
      </c>
    </row>
    <row r="4082" spans="1:4">
      <c r="A4082" s="119" t="str">
        <f t="shared" si="63"/>
        <v>Trạm y tế xã Thanh Hải30</v>
      </c>
      <c r="B4082" s="129" t="s">
        <v>3934</v>
      </c>
      <c r="C4082" s="130" t="s">
        <v>1336</v>
      </c>
      <c r="D4082" s="129" t="s">
        <v>147</v>
      </c>
    </row>
    <row r="4083" spans="1:4">
      <c r="A4083" s="119" t="str">
        <f t="shared" si="63"/>
        <v>Trạm y tế xã Thanh Hồng30</v>
      </c>
      <c r="B4083" s="129" t="s">
        <v>3933</v>
      </c>
      <c r="C4083" s="130" t="s">
        <v>1335</v>
      </c>
      <c r="D4083" s="129" t="s">
        <v>147</v>
      </c>
    </row>
    <row r="4084" spans="1:4">
      <c r="A4084" s="119" t="str">
        <f t="shared" si="63"/>
        <v>Trạm y tế xã Thanh Lang30</v>
      </c>
      <c r="B4084" s="129" t="s">
        <v>3932</v>
      </c>
      <c r="C4084" s="130" t="s">
        <v>1333</v>
      </c>
      <c r="D4084" s="129" t="s">
        <v>147</v>
      </c>
    </row>
    <row r="4085" spans="1:4">
      <c r="A4085" s="119" t="str">
        <f t="shared" si="63"/>
        <v>Trạm y tế xã Thanh Sơn30</v>
      </c>
      <c r="B4085" s="129" t="s">
        <v>3186</v>
      </c>
      <c r="C4085" s="130" t="s">
        <v>1332</v>
      </c>
      <c r="D4085" s="129" t="s">
        <v>147</v>
      </c>
    </row>
    <row r="4086" spans="1:4">
      <c r="A4086" s="119" t="str">
        <f t="shared" si="63"/>
        <v>Trạm y tế xã Thanh Tân30</v>
      </c>
      <c r="B4086" s="129" t="s">
        <v>4193</v>
      </c>
      <c r="C4086" s="130" t="s">
        <v>1331</v>
      </c>
      <c r="D4086" s="129" t="s">
        <v>147</v>
      </c>
    </row>
    <row r="4087" spans="1:4">
      <c r="A4087" s="119" t="str">
        <f t="shared" si="63"/>
        <v>Trạm y tế xã Thanh Xá30</v>
      </c>
      <c r="B4087" s="129" t="s">
        <v>3644</v>
      </c>
      <c r="C4087" s="130" t="s">
        <v>1330</v>
      </c>
      <c r="D4087" s="129" t="s">
        <v>147</v>
      </c>
    </row>
    <row r="4088" spans="1:4">
      <c r="A4088" s="119" t="str">
        <f t="shared" si="63"/>
        <v>Trạm y tế xã Thanh Xuân30</v>
      </c>
      <c r="B4088" s="129" t="s">
        <v>3931</v>
      </c>
      <c r="C4088" s="130" t="s">
        <v>1329</v>
      </c>
      <c r="D4088" s="129" t="s">
        <v>147</v>
      </c>
    </row>
    <row r="4089" spans="1:4">
      <c r="A4089" s="119" t="str">
        <f t="shared" si="63"/>
        <v>Trạm y tế xã Tiền Tiến30</v>
      </c>
      <c r="B4089" s="129" t="s">
        <v>3930</v>
      </c>
      <c r="C4089" s="130" t="s">
        <v>1328</v>
      </c>
      <c r="D4089" s="129" t="s">
        <v>147</v>
      </c>
    </row>
    <row r="4090" spans="1:4">
      <c r="A4090" s="119" t="str">
        <f t="shared" si="63"/>
        <v>Trạm y tế xã Việt Hồng30</v>
      </c>
      <c r="B4090" s="129" t="s">
        <v>1604</v>
      </c>
      <c r="C4090" s="130" t="s">
        <v>1326</v>
      </c>
      <c r="D4090" s="129" t="s">
        <v>147</v>
      </c>
    </row>
    <row r="4091" spans="1:4">
      <c r="A4091" s="119" t="str">
        <f t="shared" si="63"/>
        <v>Trạm y tế xã Vĩnh Lập30</v>
      </c>
      <c r="B4091" s="129" t="s">
        <v>3928</v>
      </c>
      <c r="C4091" s="130" t="s">
        <v>1573</v>
      </c>
      <c r="D4091" s="129" t="s">
        <v>147</v>
      </c>
    </row>
    <row r="4092" spans="1:4">
      <c r="A4092" s="119" t="str">
        <f t="shared" si="63"/>
        <v>Trạm y tế xã Đại Đức30</v>
      </c>
      <c r="B4092" s="129" t="s">
        <v>3927</v>
      </c>
      <c r="C4092" s="130" t="s">
        <v>1570</v>
      </c>
      <c r="D4092" s="129" t="s">
        <v>147</v>
      </c>
    </row>
    <row r="4093" spans="1:4">
      <c r="A4093" s="119" t="str">
        <f t="shared" si="63"/>
        <v>Trạm y tế xã Đồng Cẩm30</v>
      </c>
      <c r="B4093" s="129" t="s">
        <v>9665</v>
      </c>
      <c r="C4093" s="130" t="s">
        <v>1325</v>
      </c>
      <c r="D4093" s="129" t="s">
        <v>147</v>
      </c>
    </row>
    <row r="4094" spans="1:4">
      <c r="A4094" s="119" t="str">
        <f t="shared" si="63"/>
        <v>Trạm y tế xã  Hòa Bình30</v>
      </c>
      <c r="B4094" s="129" t="s">
        <v>12400</v>
      </c>
      <c r="C4094" s="130" t="s">
        <v>1324</v>
      </c>
      <c r="D4094" s="129" t="s">
        <v>147</v>
      </c>
    </row>
    <row r="4095" spans="1:4">
      <c r="A4095" s="119" t="str">
        <f t="shared" si="63"/>
        <v>Trạm y tế xã Vũ Dũng30</v>
      </c>
      <c r="B4095" s="129" t="s">
        <v>12401</v>
      </c>
      <c r="C4095" s="130" t="s">
        <v>1323</v>
      </c>
      <c r="D4095" s="129" t="s">
        <v>147</v>
      </c>
    </row>
    <row r="4096" spans="1:4">
      <c r="A4096" s="119" t="str">
        <f t="shared" si="63"/>
        <v>Trạm y tế xã Lai Khê30</v>
      </c>
      <c r="B4096" s="129" t="s">
        <v>12402</v>
      </c>
      <c r="C4096" s="130" t="s">
        <v>1321</v>
      </c>
      <c r="D4096" s="129" t="s">
        <v>147</v>
      </c>
    </row>
    <row r="4097" spans="1:4">
      <c r="A4097" s="119" t="str">
        <f t="shared" si="63"/>
        <v>Trạm y tế xã Kim Đính30</v>
      </c>
      <c r="B4097" s="129" t="s">
        <v>3924</v>
      </c>
      <c r="C4097" s="130" t="s">
        <v>1320</v>
      </c>
      <c r="D4097" s="129" t="s">
        <v>147</v>
      </c>
    </row>
    <row r="4098" spans="1:4">
      <c r="A4098" s="119" t="str">
        <f t="shared" si="63"/>
        <v>Trạm y tế xã Kim Anh30</v>
      </c>
      <c r="B4098" s="129" t="s">
        <v>3923</v>
      </c>
      <c r="C4098" s="130" t="s">
        <v>1319</v>
      </c>
      <c r="D4098" s="129" t="s">
        <v>147</v>
      </c>
    </row>
    <row r="4099" spans="1:4">
      <c r="A4099" s="119" t="str">
        <f t="shared" ref="A4099:A4162" si="64">B4099&amp;D4099</f>
        <v>Trạm y tế xã Kim Liên30</v>
      </c>
      <c r="B4099" s="129" t="s">
        <v>5343</v>
      </c>
      <c r="C4099" s="130" t="s">
        <v>1317</v>
      </c>
      <c r="D4099" s="129" t="s">
        <v>147</v>
      </c>
    </row>
    <row r="4100" spans="1:4">
      <c r="A4100" s="119" t="str">
        <f t="shared" si="64"/>
        <v>Trạm y tế xã Kim Tân30</v>
      </c>
      <c r="B4100" s="129" t="s">
        <v>3922</v>
      </c>
      <c r="C4100" s="130" t="s">
        <v>1316</v>
      </c>
      <c r="D4100" s="129" t="s">
        <v>147</v>
      </c>
    </row>
    <row r="4101" spans="1:4">
      <c r="A4101" s="119" t="str">
        <f t="shared" si="64"/>
        <v>Trạm y tế xã Kim Xuyên30</v>
      </c>
      <c r="B4101" s="129" t="s">
        <v>3921</v>
      </c>
      <c r="C4101" s="130" t="s">
        <v>1315</v>
      </c>
      <c r="D4101" s="129" t="s">
        <v>147</v>
      </c>
    </row>
    <row r="4102" spans="1:4">
      <c r="A4102" s="119" t="str">
        <f t="shared" si="64"/>
        <v>Trạm y tế xã Lai Vu30</v>
      </c>
      <c r="B4102" s="129" t="s">
        <v>3920</v>
      </c>
      <c r="C4102" s="130" t="s">
        <v>1313</v>
      </c>
      <c r="D4102" s="129" t="s">
        <v>147</v>
      </c>
    </row>
    <row r="4103" spans="1:4">
      <c r="A4103" s="119" t="str">
        <f t="shared" si="64"/>
        <v>Trạm y tế xã Liên Hòa30</v>
      </c>
      <c r="B4103" s="129" t="s">
        <v>2905</v>
      </c>
      <c r="C4103" s="130" t="s">
        <v>1312</v>
      </c>
      <c r="D4103" s="129" t="s">
        <v>147</v>
      </c>
    </row>
    <row r="4104" spans="1:4">
      <c r="A4104" s="119" t="str">
        <f t="shared" si="64"/>
        <v>Trạm y tế xã Ngũ Phúc30</v>
      </c>
      <c r="B4104" s="129" t="s">
        <v>3919</v>
      </c>
      <c r="C4104" s="130" t="s">
        <v>1311</v>
      </c>
      <c r="D4104" s="129" t="s">
        <v>147</v>
      </c>
    </row>
    <row r="4105" spans="1:4">
      <c r="A4105" s="119" t="str">
        <f t="shared" si="64"/>
        <v>Trạm y tế thị trấn Phú Thái30</v>
      </c>
      <c r="B4105" s="129" t="s">
        <v>12403</v>
      </c>
      <c r="C4105" s="130" t="s">
        <v>1562</v>
      </c>
      <c r="D4105" s="129" t="s">
        <v>147</v>
      </c>
    </row>
    <row r="4106" spans="1:4">
      <c r="A4106" s="119" t="str">
        <f t="shared" si="64"/>
        <v>Trạm y tế xã Tam Kỳ30</v>
      </c>
      <c r="B4106" s="129" t="s">
        <v>3918</v>
      </c>
      <c r="C4106" s="130" t="s">
        <v>1561</v>
      </c>
      <c r="D4106" s="129" t="s">
        <v>147</v>
      </c>
    </row>
    <row r="4107" spans="1:4">
      <c r="A4107" s="119" t="str">
        <f t="shared" si="64"/>
        <v>Trạm y tế xã Thượng Vũ30</v>
      </c>
      <c r="B4107" s="129" t="s">
        <v>3917</v>
      </c>
      <c r="C4107" s="130" t="s">
        <v>2249</v>
      </c>
      <c r="D4107" s="129" t="s">
        <v>147</v>
      </c>
    </row>
    <row r="4108" spans="1:4">
      <c r="A4108" s="119" t="str">
        <f t="shared" si="64"/>
        <v>Trạm y tế xã Tuấn Việt30</v>
      </c>
      <c r="B4108" s="129" t="s">
        <v>9985</v>
      </c>
      <c r="C4108" s="130" t="s">
        <v>2247</v>
      </c>
      <c r="D4108" s="129" t="s">
        <v>147</v>
      </c>
    </row>
    <row r="4109" spans="1:4">
      <c r="A4109" s="119" t="str">
        <f t="shared" si="64"/>
        <v>Trạm y tế xã Ngô Quyền30</v>
      </c>
      <c r="B4109" s="129" t="s">
        <v>3915</v>
      </c>
      <c r="C4109" s="130" t="s">
        <v>1310</v>
      </c>
      <c r="D4109" s="129" t="s">
        <v>147</v>
      </c>
    </row>
    <row r="4110" spans="1:4">
      <c r="A4110" s="119" t="str">
        <f t="shared" si="64"/>
        <v>Trạm y tế xã Đoàn Kết30</v>
      </c>
      <c r="B4110" s="129" t="s">
        <v>2913</v>
      </c>
      <c r="C4110" s="130" t="s">
        <v>1794</v>
      </c>
      <c r="D4110" s="129" t="s">
        <v>147</v>
      </c>
    </row>
    <row r="4111" spans="1:4">
      <c r="A4111" s="119" t="str">
        <f t="shared" si="64"/>
        <v>Trạm y tế xã Tân Trào30</v>
      </c>
      <c r="B4111" s="129" t="s">
        <v>2188</v>
      </c>
      <c r="C4111" s="130" t="s">
        <v>1793</v>
      </c>
      <c r="D4111" s="129" t="s">
        <v>147</v>
      </c>
    </row>
    <row r="4112" spans="1:4">
      <c r="A4112" s="119" t="str">
        <f t="shared" si="64"/>
        <v>Trạm y tế xã Lê Hồng30</v>
      </c>
      <c r="B4112" s="129" t="s">
        <v>3914</v>
      </c>
      <c r="C4112" s="130" t="s">
        <v>1792</v>
      </c>
      <c r="D4112" s="129" t="s">
        <v>147</v>
      </c>
    </row>
    <row r="4113" spans="1:4">
      <c r="A4113" s="119" t="str">
        <f t="shared" si="64"/>
        <v>Trạm y tế xã Hồng Quang30</v>
      </c>
      <c r="B4113" s="129" t="s">
        <v>1856</v>
      </c>
      <c r="C4113" s="130" t="s">
        <v>1791</v>
      </c>
      <c r="D4113" s="129" t="s">
        <v>147</v>
      </c>
    </row>
    <row r="4114" spans="1:4">
      <c r="A4114" s="119" t="str">
        <f t="shared" si="64"/>
        <v>Trạm y tế xã Thanh Tùng30</v>
      </c>
      <c r="B4114" s="129" t="s">
        <v>3913</v>
      </c>
      <c r="C4114" s="130" t="s">
        <v>1790</v>
      </c>
      <c r="D4114" s="129" t="s">
        <v>147</v>
      </c>
    </row>
    <row r="4115" spans="1:4">
      <c r="A4115" s="119" t="str">
        <f t="shared" si="64"/>
        <v>Trạm y tế xã Đoàn Tùng30</v>
      </c>
      <c r="B4115" s="129" t="s">
        <v>3912</v>
      </c>
      <c r="C4115" s="130" t="s">
        <v>1789</v>
      </c>
      <c r="D4115" s="129" t="s">
        <v>147</v>
      </c>
    </row>
    <row r="4116" spans="1:4">
      <c r="A4116" s="119" t="str">
        <f t="shared" si="64"/>
        <v>Trạm y tế xã Phạm Kha30</v>
      </c>
      <c r="B4116" s="129" t="s">
        <v>3911</v>
      </c>
      <c r="C4116" s="130" t="s">
        <v>1788</v>
      </c>
      <c r="D4116" s="129" t="s">
        <v>147</v>
      </c>
    </row>
    <row r="4117" spans="1:4">
      <c r="A4117" s="119" t="str">
        <f t="shared" si="64"/>
        <v>Trạm y tế xã Lam Sơn30</v>
      </c>
      <c r="B4117" s="129" t="s">
        <v>1952</v>
      </c>
      <c r="C4117" s="130" t="s">
        <v>1786</v>
      </c>
      <c r="D4117" s="129" t="s">
        <v>147</v>
      </c>
    </row>
    <row r="4118" spans="1:4">
      <c r="A4118" s="119" t="str">
        <f t="shared" si="64"/>
        <v>Trạm y tế Thị trấn Thanh Miện30</v>
      </c>
      <c r="B4118" s="129" t="s">
        <v>3910</v>
      </c>
      <c r="C4118" s="130" t="s">
        <v>1784</v>
      </c>
      <c r="D4118" s="129" t="s">
        <v>147</v>
      </c>
    </row>
    <row r="4119" spans="1:4">
      <c r="A4119" s="119" t="str">
        <f t="shared" si="64"/>
        <v>Trạm y tế xã Tứ Cường30</v>
      </c>
      <c r="B4119" s="129" t="s">
        <v>3909</v>
      </c>
      <c r="C4119" s="130" t="s">
        <v>1782</v>
      </c>
      <c r="D4119" s="129" t="s">
        <v>147</v>
      </c>
    </row>
    <row r="4120" spans="1:4">
      <c r="A4120" s="119" t="str">
        <f t="shared" si="64"/>
        <v>Trạm y tế xã Cao Thắng30</v>
      </c>
      <c r="B4120" s="129" t="s">
        <v>2971</v>
      </c>
      <c r="C4120" s="130" t="s">
        <v>1781</v>
      </c>
      <c r="D4120" s="129" t="s">
        <v>147</v>
      </c>
    </row>
    <row r="4121" spans="1:4">
      <c r="A4121" s="119" t="str">
        <f t="shared" si="64"/>
        <v>Trạm y tế xã Ngũ Hùng30</v>
      </c>
      <c r="B4121" s="129" t="s">
        <v>3908</v>
      </c>
      <c r="C4121" s="130" t="s">
        <v>1780</v>
      </c>
      <c r="D4121" s="129" t="s">
        <v>147</v>
      </c>
    </row>
    <row r="4122" spans="1:4">
      <c r="A4122" s="119" t="str">
        <f t="shared" si="64"/>
        <v>Trạm y tế xã Chi Lăng Bắc30</v>
      </c>
      <c r="B4122" s="129" t="s">
        <v>3907</v>
      </c>
      <c r="C4122" s="130" t="s">
        <v>1779</v>
      </c>
      <c r="D4122" s="129" t="s">
        <v>147</v>
      </c>
    </row>
    <row r="4123" spans="1:4">
      <c r="A4123" s="119" t="str">
        <f t="shared" si="64"/>
        <v>Trạm y tế xã Chi Lăng Nam30</v>
      </c>
      <c r="B4123" s="129" t="s">
        <v>3906</v>
      </c>
      <c r="C4123" s="130" t="s">
        <v>1778</v>
      </c>
      <c r="D4123" s="129" t="s">
        <v>147</v>
      </c>
    </row>
    <row r="4124" spans="1:4">
      <c r="A4124" s="119" t="str">
        <f t="shared" si="64"/>
        <v>Trạm y tế xã Thanh Giang30</v>
      </c>
      <c r="B4124" s="129" t="s">
        <v>3905</v>
      </c>
      <c r="C4124" s="130" t="s">
        <v>1776</v>
      </c>
      <c r="D4124" s="129" t="s">
        <v>147</v>
      </c>
    </row>
    <row r="4125" spans="1:4">
      <c r="A4125" s="119" t="str">
        <f t="shared" si="64"/>
        <v>Trạm y tế xã Hồng Phong30</v>
      </c>
      <c r="B4125" s="129" t="s">
        <v>3238</v>
      </c>
      <c r="C4125" s="130" t="s">
        <v>1775</v>
      </c>
      <c r="D4125" s="129" t="s">
        <v>147</v>
      </c>
    </row>
    <row r="4126" spans="1:4">
      <c r="A4126" s="119" t="str">
        <f t="shared" si="64"/>
        <v>Trạm y tế thị trấn Cẩm Giang30</v>
      </c>
      <c r="B4126" s="129" t="s">
        <v>9467</v>
      </c>
      <c r="C4126" s="130" t="s">
        <v>1774</v>
      </c>
      <c r="D4126" s="129" t="s">
        <v>147</v>
      </c>
    </row>
    <row r="4127" spans="1:4">
      <c r="A4127" s="119" t="str">
        <f t="shared" si="64"/>
        <v>Trạm y tế xã Đức Chính30</v>
      </c>
      <c r="B4127" s="129" t="s">
        <v>3904</v>
      </c>
      <c r="C4127" s="130" t="s">
        <v>2900</v>
      </c>
      <c r="D4127" s="129" t="s">
        <v>147</v>
      </c>
    </row>
    <row r="4128" spans="1:4">
      <c r="A4128" s="119" t="str">
        <f t="shared" si="64"/>
        <v>Trạm y tế xã Cao An30</v>
      </c>
      <c r="B4128" s="129" t="s">
        <v>3903</v>
      </c>
      <c r="C4128" s="130" t="s">
        <v>2899</v>
      </c>
      <c r="D4128" s="129" t="s">
        <v>147</v>
      </c>
    </row>
    <row r="4129" spans="1:4">
      <c r="A4129" s="119" t="str">
        <f t="shared" si="64"/>
        <v>Trạm y tế xã Cẩm Đông30</v>
      </c>
      <c r="B4129" s="129" t="s">
        <v>3902</v>
      </c>
      <c r="C4129" s="130" t="s">
        <v>2898</v>
      </c>
      <c r="D4129" s="129" t="s">
        <v>147</v>
      </c>
    </row>
    <row r="4130" spans="1:4">
      <c r="A4130" s="119" t="str">
        <f t="shared" si="64"/>
        <v>Trạm y tế xã Phúc Điền30</v>
      </c>
      <c r="B4130" s="129" t="s">
        <v>12404</v>
      </c>
      <c r="C4130" s="130" t="s">
        <v>1309</v>
      </c>
      <c r="D4130" s="129" t="s">
        <v>147</v>
      </c>
    </row>
    <row r="4131" spans="1:4">
      <c r="A4131" s="119" t="str">
        <f t="shared" si="64"/>
        <v>Trạm y tế xã Cẩm Đoài30</v>
      </c>
      <c r="B4131" s="129" t="s">
        <v>3901</v>
      </c>
      <c r="C4131" s="130" t="s">
        <v>1308</v>
      </c>
      <c r="D4131" s="129" t="s">
        <v>147</v>
      </c>
    </row>
    <row r="4132" spans="1:4">
      <c r="A4132" s="119" t="str">
        <f t="shared" si="64"/>
        <v>Trạm y tế xã Định Sơn30</v>
      </c>
      <c r="B4132" s="129" t="s">
        <v>10486</v>
      </c>
      <c r="C4132" s="130" t="s">
        <v>1771</v>
      </c>
      <c r="D4132" s="129" t="s">
        <v>147</v>
      </c>
    </row>
    <row r="4133" spans="1:4">
      <c r="A4133" s="119" t="str">
        <f t="shared" si="64"/>
        <v>Trạm y tế xã Cẩm Hưng30</v>
      </c>
      <c r="B4133" s="129" t="s">
        <v>3900</v>
      </c>
      <c r="C4133" s="130" t="s">
        <v>1769</v>
      </c>
      <c r="D4133" s="129" t="s">
        <v>147</v>
      </c>
    </row>
    <row r="4134" spans="1:4">
      <c r="A4134" s="119" t="str">
        <f t="shared" si="64"/>
        <v>Trạm y tế xã Cẩm Hoàng30</v>
      </c>
      <c r="B4134" s="129" t="s">
        <v>3899</v>
      </c>
      <c r="C4134" s="130" t="s">
        <v>1767</v>
      </c>
      <c r="D4134" s="129" t="s">
        <v>147</v>
      </c>
    </row>
    <row r="4135" spans="1:4">
      <c r="A4135" s="119" t="str">
        <f t="shared" si="64"/>
        <v>Trạm y tế xã Cẩm Phúc30</v>
      </c>
      <c r="B4135" s="129" t="s">
        <v>3898</v>
      </c>
      <c r="C4135" s="130" t="s">
        <v>1765</v>
      </c>
      <c r="D4135" s="129" t="s">
        <v>147</v>
      </c>
    </row>
    <row r="4136" spans="1:4">
      <c r="A4136" s="119" t="str">
        <f t="shared" si="64"/>
        <v>Trạm y tế xã Cẩm Văn30</v>
      </c>
      <c r="B4136" s="129" t="s">
        <v>3896</v>
      </c>
      <c r="C4136" s="130" t="s">
        <v>3175</v>
      </c>
      <c r="D4136" s="129" t="s">
        <v>147</v>
      </c>
    </row>
    <row r="4137" spans="1:4">
      <c r="A4137" s="119" t="str">
        <f t="shared" si="64"/>
        <v>Trạm y tế xã Cẩm Vũ30</v>
      </c>
      <c r="B4137" s="129" t="s">
        <v>3895</v>
      </c>
      <c r="C4137" s="130" t="s">
        <v>3174</v>
      </c>
      <c r="D4137" s="129" t="s">
        <v>147</v>
      </c>
    </row>
    <row r="4138" spans="1:4">
      <c r="A4138" s="119" t="str">
        <f t="shared" si="64"/>
        <v>Trạm y tế xã Lương Điền30</v>
      </c>
      <c r="B4138" s="129" t="s">
        <v>3894</v>
      </c>
      <c r="C4138" s="130" t="s">
        <v>3173</v>
      </c>
      <c r="D4138" s="129" t="s">
        <v>147</v>
      </c>
    </row>
    <row r="4139" spans="1:4">
      <c r="A4139" s="119" t="str">
        <f t="shared" si="64"/>
        <v>Trạm y tế Thị trấn Lai Cách30</v>
      </c>
      <c r="B4139" s="129" t="s">
        <v>3893</v>
      </c>
      <c r="C4139" s="130" t="s">
        <v>3172</v>
      </c>
      <c r="D4139" s="129" t="s">
        <v>147</v>
      </c>
    </row>
    <row r="4140" spans="1:4">
      <c r="A4140" s="119" t="str">
        <f t="shared" si="64"/>
        <v>Trạm y tế xã Ngọc Liên30</v>
      </c>
      <c r="B4140" s="129" t="s">
        <v>3892</v>
      </c>
      <c r="C4140" s="130" t="s">
        <v>3170</v>
      </c>
      <c r="D4140" s="129" t="s">
        <v>147</v>
      </c>
    </row>
    <row r="4141" spans="1:4">
      <c r="A4141" s="119" t="str">
        <f t="shared" si="64"/>
        <v>Trạm y tế xã Thạch Lỗi30</v>
      </c>
      <c r="B4141" s="129" t="s">
        <v>3891</v>
      </c>
      <c r="C4141" s="130" t="s">
        <v>3323</v>
      </c>
      <c r="D4141" s="129" t="s">
        <v>147</v>
      </c>
    </row>
    <row r="4142" spans="1:4">
      <c r="A4142" s="119" t="str">
        <f t="shared" si="64"/>
        <v>Phòng khám đa khoa khu vực Phúc Thành30</v>
      </c>
      <c r="B4142" s="129" t="s">
        <v>10066</v>
      </c>
      <c r="C4142" s="130" t="s">
        <v>3322</v>
      </c>
      <c r="D4142" s="129" t="s">
        <v>147</v>
      </c>
    </row>
    <row r="4143" spans="1:4">
      <c r="A4143" s="119" t="str">
        <f t="shared" si="64"/>
        <v>Cơ sở 2 Trung tâm y tế thị xã Kinh Môn 30</v>
      </c>
      <c r="B4143" s="129" t="s">
        <v>12405</v>
      </c>
      <c r="C4143" s="130" t="s">
        <v>3321</v>
      </c>
      <c r="D4143" s="129" t="s">
        <v>147</v>
      </c>
    </row>
    <row r="4144" spans="1:4">
      <c r="A4144" s="119" t="str">
        <f t="shared" si="64"/>
        <v>Phòng khám đa khoa khu vực Kẻ Sặt30</v>
      </c>
      <c r="B4144" s="129" t="s">
        <v>9917</v>
      </c>
      <c r="C4144" s="130" t="s">
        <v>3306</v>
      </c>
      <c r="D4144" s="129" t="s">
        <v>147</v>
      </c>
    </row>
    <row r="4145" spans="1:4">
      <c r="A4145" s="119" t="str">
        <f t="shared" si="64"/>
        <v>Phòng khám Tuy Hòa30</v>
      </c>
      <c r="B4145" s="129" t="s">
        <v>3890</v>
      </c>
      <c r="C4145" s="130" t="s">
        <v>3305</v>
      </c>
      <c r="D4145" s="129" t="s">
        <v>147</v>
      </c>
    </row>
    <row r="4146" spans="1:4">
      <c r="A4146" s="119" t="str">
        <f t="shared" si="64"/>
        <v>Bệnh viện YHCT Hải Dương30</v>
      </c>
      <c r="B4146" s="129" t="s">
        <v>9519</v>
      </c>
      <c r="C4146" s="130" t="s">
        <v>3304</v>
      </c>
      <c r="D4146" s="129" t="s">
        <v>147</v>
      </c>
    </row>
    <row r="4147" spans="1:4">
      <c r="A4147" s="119" t="str">
        <f t="shared" si="64"/>
        <v>Bệnh viện Phục hồi chức năng Hải Dương30</v>
      </c>
      <c r="B4147" s="129" t="s">
        <v>10487</v>
      </c>
      <c r="C4147" s="130" t="s">
        <v>1307</v>
      </c>
      <c r="D4147" s="129" t="s">
        <v>147</v>
      </c>
    </row>
    <row r="4148" spans="1:4">
      <c r="A4148" s="119" t="str">
        <f t="shared" si="64"/>
        <v>Phòng khám đa khoa khu vực Hà Đông30</v>
      </c>
      <c r="B4148" s="129" t="s">
        <v>9003</v>
      </c>
      <c r="C4148" s="130" t="s">
        <v>2243</v>
      </c>
      <c r="D4148" s="129" t="s">
        <v>147</v>
      </c>
    </row>
    <row r="4149" spans="1:4">
      <c r="A4149" s="119" t="str">
        <f t="shared" si="64"/>
        <v>Phòng khám đa khoa Tập Hà thuộc Công ty cổ phần Y tế Tập Hà 30</v>
      </c>
      <c r="B4149" s="129" t="s">
        <v>12406</v>
      </c>
      <c r="C4149" s="130" t="s">
        <v>2242</v>
      </c>
      <c r="D4149" s="129" t="s">
        <v>147</v>
      </c>
    </row>
    <row r="4150" spans="1:4">
      <c r="A4150" s="119" t="str">
        <f t="shared" si="64"/>
        <v>Bệnh viện đa khoa Hòa Bình30</v>
      </c>
      <c r="B4150" s="129" t="s">
        <v>3889</v>
      </c>
      <c r="C4150" s="130" t="s">
        <v>2238</v>
      </c>
      <c r="D4150" s="129" t="s">
        <v>147</v>
      </c>
    </row>
    <row r="4151" spans="1:4">
      <c r="A4151" s="119" t="str">
        <f t="shared" si="64"/>
        <v>Bệnh viện Nhi Hải Dương30</v>
      </c>
      <c r="B4151" s="129" t="s">
        <v>3885</v>
      </c>
      <c r="C4151" s="130" t="s">
        <v>2200</v>
      </c>
      <c r="D4151" s="129" t="s">
        <v>147</v>
      </c>
    </row>
    <row r="4152" spans="1:4">
      <c r="A4152" s="119" t="str">
        <f t="shared" si="64"/>
        <v>Phòng khám đa khoa tư nhân Hồng Châu  thuộc CTY TNHH Hồng Châu Ninh Giang HD30</v>
      </c>
      <c r="B4152" s="129" t="s">
        <v>12407</v>
      </c>
      <c r="C4152" s="130" t="s">
        <v>2196</v>
      </c>
      <c r="D4152" s="129" t="s">
        <v>147</v>
      </c>
    </row>
    <row r="4153" spans="1:4">
      <c r="A4153" s="119" t="str">
        <f t="shared" si="64"/>
        <v>Phòng khám đa khoa An Bình thuộc Cty TNHH PK ĐK An Bình30</v>
      </c>
      <c r="B4153" s="129" t="s">
        <v>12408</v>
      </c>
      <c r="C4153" s="130" t="s">
        <v>1304</v>
      </c>
      <c r="D4153" s="129" t="s">
        <v>147</v>
      </c>
    </row>
    <row r="4154" spans="1:4">
      <c r="A4154" s="119" t="str">
        <f t="shared" si="64"/>
        <v>Phòng khám đa khoa Đức Minh thuộc công ty cổ phần thiết bị và công nghệ y tế Hiển Minh30</v>
      </c>
      <c r="B4154" s="129" t="s">
        <v>12409</v>
      </c>
      <c r="C4154" s="130" t="s">
        <v>2190</v>
      </c>
      <c r="D4154" s="129" t="s">
        <v>147</v>
      </c>
    </row>
    <row r="4155" spans="1:4">
      <c r="A4155" s="119" t="str">
        <f t="shared" si="64"/>
        <v>Phòng khám ĐK Thanh Bình thuộc Công ty cổ phần Đại Đồng Đường30</v>
      </c>
      <c r="B4155" s="129" t="s">
        <v>12410</v>
      </c>
      <c r="C4155" s="130" t="s">
        <v>2187</v>
      </c>
      <c r="D4155" s="129" t="s">
        <v>147</v>
      </c>
    </row>
    <row r="4156" spans="1:4">
      <c r="A4156" s="119" t="str">
        <f t="shared" si="64"/>
        <v>Phòng khám đa khoa Bảo An thuộc Công ty cổ phần Y tế Bảo An Phát30</v>
      </c>
      <c r="B4156" s="129" t="s">
        <v>12411</v>
      </c>
      <c r="C4156" s="130" t="s">
        <v>2185</v>
      </c>
      <c r="D4156" s="129" t="s">
        <v>147</v>
      </c>
    </row>
    <row r="4157" spans="1:4">
      <c r="A4157" s="119" t="str">
        <f t="shared" si="64"/>
        <v>Bệnh viện Bệnh nhiệt đới tỉnh Hải Dương30</v>
      </c>
      <c r="B4157" s="129" t="s">
        <v>8916</v>
      </c>
      <c r="C4157" s="130" t="s">
        <v>3512</v>
      </c>
      <c r="D4157" s="129" t="s">
        <v>147</v>
      </c>
    </row>
    <row r="4158" spans="1:4">
      <c r="A4158" s="119" t="str">
        <f t="shared" si="64"/>
        <v>Phòng khám đa khoa Y cao Thanh Hà thuộc  Công ty Cp đầu tư Y Cao Thanh Hà30</v>
      </c>
      <c r="B4158" s="129" t="s">
        <v>12412</v>
      </c>
      <c r="C4158" s="130" t="s">
        <v>3510</v>
      </c>
      <c r="D4158" s="129" t="s">
        <v>147</v>
      </c>
    </row>
    <row r="4159" spans="1:4">
      <c r="A4159" s="119" t="str">
        <f t="shared" si="64"/>
        <v>Phòng khám đa khoa Hải Dương - Thanh Miện30</v>
      </c>
      <c r="B4159" s="129" t="s">
        <v>9326</v>
      </c>
      <c r="C4159" s="130" t="s">
        <v>3508</v>
      </c>
      <c r="D4159" s="129" t="s">
        <v>147</v>
      </c>
    </row>
    <row r="4160" spans="1:4">
      <c r="A4160" s="119" t="str">
        <f t="shared" si="64"/>
        <v>Phòng khám đa khoa Quang Vĩnh Thuộc công ty TNHH khám chữa bệnh Vĩnh Linh30</v>
      </c>
      <c r="B4160" s="129" t="s">
        <v>12413</v>
      </c>
      <c r="C4160" s="130" t="s">
        <v>3504</v>
      </c>
      <c r="D4160" s="129" t="s">
        <v>147</v>
      </c>
    </row>
    <row r="4161" spans="1:4">
      <c r="A4161" s="119" t="str">
        <f t="shared" si="64"/>
        <v>Phòng khám đa khoa quốc tế Hải Dương thuộc công ty cổ phần Phúc An Hải Dương30</v>
      </c>
      <c r="B4161" s="129" t="s">
        <v>12414</v>
      </c>
      <c r="C4161" s="130" t="s">
        <v>3501</v>
      </c>
      <c r="D4161" s="129" t="s">
        <v>147</v>
      </c>
    </row>
    <row r="4162" spans="1:4">
      <c r="A4162" s="119" t="str">
        <f t="shared" si="64"/>
        <v>Phòng khám đa khoa Đức Thành Long thuộc Công ty cổ phần Đông dược Thuận Thiên Đường30</v>
      </c>
      <c r="B4162" s="129" t="s">
        <v>12415</v>
      </c>
      <c r="C4162" s="130" t="s">
        <v>3500</v>
      </c>
      <c r="D4162" s="129" t="s">
        <v>147</v>
      </c>
    </row>
    <row r="4163" spans="1:4">
      <c r="A4163" s="119" t="str">
        <f t="shared" ref="A4163:A4226" si="65">B4163&amp;D4163</f>
        <v>Phòng khám đa khoa Thành Đông I- Thuộc công ty TNHH Dược phẩm Thành Đông30</v>
      </c>
      <c r="B4163" s="129" t="s">
        <v>12416</v>
      </c>
      <c r="C4163" s="130" t="s">
        <v>5124</v>
      </c>
      <c r="D4163" s="129" t="s">
        <v>147</v>
      </c>
    </row>
    <row r="4164" spans="1:4">
      <c r="A4164" s="119" t="str">
        <f t="shared" si="65"/>
        <v>Bệnh xá Công an tỉnh Hải Dương30</v>
      </c>
      <c r="B4164" s="129" t="s">
        <v>9134</v>
      </c>
      <c r="C4164" s="130" t="s">
        <v>5122</v>
      </c>
      <c r="D4164" s="129" t="s">
        <v>147</v>
      </c>
    </row>
    <row r="4165" spans="1:4">
      <c r="A4165" s="119" t="str">
        <f t="shared" si="65"/>
        <v>Phòng khám đa khoa Tuấn Tài - thuộc Công ty TNHH MTV Tuấn Tài30</v>
      </c>
      <c r="B4165" s="129" t="s">
        <v>12417</v>
      </c>
      <c r="C4165" s="130" t="s">
        <v>5120</v>
      </c>
      <c r="D4165" s="129" t="s">
        <v>147</v>
      </c>
    </row>
    <row r="4166" spans="1:4">
      <c r="A4166" s="119" t="str">
        <f t="shared" si="65"/>
        <v>Phòng khám đa khoa Tín Đức Cẩm Giàng thuộc công ty cổ phần phòng khám đa khoa Phúc An Hải Dương30</v>
      </c>
      <c r="B4166" s="129" t="s">
        <v>12418</v>
      </c>
      <c r="C4166" s="130" t="s">
        <v>5119</v>
      </c>
      <c r="D4166" s="129" t="s">
        <v>147</v>
      </c>
    </row>
    <row r="4167" spans="1:4">
      <c r="A4167" s="119" t="str">
        <f t="shared" si="65"/>
        <v>Trạm Y tế xã Vĩnh Cường30</v>
      </c>
      <c r="B4167" s="129" t="s">
        <v>12419</v>
      </c>
      <c r="C4167" s="130" t="s">
        <v>5118</v>
      </c>
      <c r="D4167" s="129" t="s">
        <v>147</v>
      </c>
    </row>
    <row r="4168" spans="1:4">
      <c r="A4168" s="119" t="str">
        <f t="shared" si="65"/>
        <v>Trạm Y tế xã Thanh Khê30</v>
      </c>
      <c r="B4168" s="129" t="s">
        <v>9866</v>
      </c>
      <c r="C4168" s="130" t="s">
        <v>5117</v>
      </c>
      <c r="D4168" s="129" t="s">
        <v>147</v>
      </c>
    </row>
    <row r="4169" spans="1:4">
      <c r="A4169" s="119" t="str">
        <f t="shared" si="65"/>
        <v>Phòng khám đa khoa Trường Sơn thuộc Công ty cổ phần dịch vụ khám chữa bệnh Trường Sơn 30</v>
      </c>
      <c r="B4169" s="129" t="s">
        <v>12420</v>
      </c>
      <c r="C4169" s="130" t="s">
        <v>1301</v>
      </c>
      <c r="D4169" s="129" t="s">
        <v>147</v>
      </c>
    </row>
    <row r="4170" spans="1:4">
      <c r="A4170" s="119" t="str">
        <f t="shared" si="65"/>
        <v>Phòng khám đa khoa Hà Nội - Hải Dương thuộc Công ty cổ phần Y Hà Nội30</v>
      </c>
      <c r="B4170" s="129" t="s">
        <v>12421</v>
      </c>
      <c r="C4170" s="130" t="s">
        <v>5114</v>
      </c>
      <c r="D4170" s="129" t="s">
        <v>147</v>
      </c>
    </row>
    <row r="4171" spans="1:4">
      <c r="A4171" s="119" t="str">
        <f t="shared" si="65"/>
        <v>Trạm Y tế thị trấn Thanh Hà30</v>
      </c>
      <c r="B4171" s="129" t="s">
        <v>8797</v>
      </c>
      <c r="C4171" s="130" t="s">
        <v>5112</v>
      </c>
      <c r="D4171" s="129" t="s">
        <v>147</v>
      </c>
    </row>
    <row r="4172" spans="1:4">
      <c r="A4172" s="119" t="str">
        <f t="shared" si="65"/>
        <v>Phòng khám đa khoa Kim Đính thuộc Cty TNHH đầu tư và phát triển y tế Vạn Sơn30</v>
      </c>
      <c r="B4172" s="129" t="s">
        <v>12422</v>
      </c>
      <c r="C4172" s="130" t="s">
        <v>5111</v>
      </c>
      <c r="D4172" s="129" t="s">
        <v>147</v>
      </c>
    </row>
    <row r="4173" spans="1:4">
      <c r="A4173" s="119" t="str">
        <f t="shared" si="65"/>
        <v>Phòng khám đa khoa Thiện Tâm thuộc Công ty TNHH  Dịch vụ thương mại y tế Thiện Tâm30</v>
      </c>
      <c r="B4173" s="129" t="s">
        <v>12423</v>
      </c>
      <c r="C4173" s="130" t="s">
        <v>5094</v>
      </c>
      <c r="D4173" s="129" t="s">
        <v>147</v>
      </c>
    </row>
    <row r="4174" spans="1:4">
      <c r="A4174" s="119" t="str">
        <f t="shared" si="65"/>
        <v>Phòng khám đa khoa kỹ thuật cao Tuấn Hiền30</v>
      </c>
      <c r="B4174" s="129" t="s">
        <v>9955</v>
      </c>
      <c r="C4174" s="130" t="s">
        <v>5091</v>
      </c>
      <c r="D4174" s="129" t="s">
        <v>147</v>
      </c>
    </row>
    <row r="4175" spans="1:4">
      <c r="A4175" s="119" t="str">
        <f t="shared" si="65"/>
        <v>Phòng khám đa khoa Quốc tế Thuận An - Thuộc Công ty cổ phần đầu tư phát triển y tế và giáo dục Thuận An30</v>
      </c>
      <c r="B4175" s="129" t="s">
        <v>12424</v>
      </c>
      <c r="C4175" s="130" t="s">
        <v>5096</v>
      </c>
      <c r="D4175" s="129" t="s">
        <v>147</v>
      </c>
    </row>
    <row r="4176" spans="1:4">
      <c r="A4176" s="119" t="str">
        <f t="shared" si="65"/>
        <v>Trạm Y tế thị trấn Nam Sách30</v>
      </c>
      <c r="B4176" s="129" t="s">
        <v>9962</v>
      </c>
      <c r="C4176" s="130" t="s">
        <v>3300</v>
      </c>
      <c r="D4176" s="129" t="s">
        <v>147</v>
      </c>
    </row>
    <row r="4177" spans="1:4">
      <c r="A4177" s="119" t="str">
        <f t="shared" si="65"/>
        <v>Phòng khám đa khoa Côn Sơn thuộc công ty cổ phần đầu tư và phất triển Hoàng Hưng30</v>
      </c>
      <c r="B4177" s="129" t="s">
        <v>12425</v>
      </c>
      <c r="C4177" s="130" t="s">
        <v>5090</v>
      </c>
      <c r="D4177" s="129" t="s">
        <v>147</v>
      </c>
    </row>
    <row r="4178" spans="1:4">
      <c r="A4178" s="119" t="str">
        <f t="shared" si="65"/>
        <v>Phòng khám đa khoa quốc tế 256 thuộc Công ty cổ phần Quốc tế 25630</v>
      </c>
      <c r="B4178" s="129" t="s">
        <v>12426</v>
      </c>
      <c r="C4178" s="130" t="s">
        <v>5088</v>
      </c>
      <c r="D4178" s="129" t="s">
        <v>147</v>
      </c>
    </row>
    <row r="4179" spans="1:4">
      <c r="A4179" s="119" t="str">
        <f t="shared" si="65"/>
        <v>Phòng khám đa khoa Tâm Đức thuộc Công ty TNHH đầu tư phát triển phòng khám đa khoa Tâm Đức30</v>
      </c>
      <c r="B4179" s="129" t="s">
        <v>12427</v>
      </c>
      <c r="C4179" s="130" t="s">
        <v>5092</v>
      </c>
      <c r="D4179" s="129" t="s">
        <v>147</v>
      </c>
    </row>
    <row r="4180" spans="1:4">
      <c r="A4180" s="119" t="str">
        <f t="shared" si="65"/>
        <v>Phòng khám đa khoa Phúc Hưng thuộc Công ty cổ phần y tế kỹ thuật cao Vạn Phúc Thành 30</v>
      </c>
      <c r="B4180" s="129" t="s">
        <v>12428</v>
      </c>
      <c r="C4180" s="130" t="s">
        <v>1295</v>
      </c>
      <c r="D4180" s="129" t="s">
        <v>147</v>
      </c>
    </row>
    <row r="4181" spans="1:4">
      <c r="A4181" s="119" t="str">
        <f t="shared" si="65"/>
        <v>Phòng khám đa khoa Quốc tế Hà Nội Thuộc công ty cổ phần Hưng Thịnh Phát THT30</v>
      </c>
      <c r="B4181" s="129" t="s">
        <v>12429</v>
      </c>
      <c r="C4181" s="130" t="s">
        <v>5080</v>
      </c>
      <c r="D4181" s="129" t="s">
        <v>147</v>
      </c>
    </row>
    <row r="4182" spans="1:4">
      <c r="A4182" s="119" t="str">
        <f t="shared" si="65"/>
        <v>Phòng khám đa khoa Như Ý thuộc Công ty TNHH Y HỌC GMED  30</v>
      </c>
      <c r="B4182" s="129" t="s">
        <v>12430</v>
      </c>
      <c r="C4182" s="130" t="s">
        <v>5067</v>
      </c>
      <c r="D4182" s="129" t="s">
        <v>147</v>
      </c>
    </row>
    <row r="4183" spans="1:4">
      <c r="A4183" s="119" t="str">
        <f t="shared" si="65"/>
        <v>Phòng khám đa khoa Hiển Long thuộc công ty cổ phần y tế Hiển Long30</v>
      </c>
      <c r="B4183" s="129" t="s">
        <v>12431</v>
      </c>
      <c r="C4183" s="130" t="s">
        <v>5062</v>
      </c>
      <c r="D4183" s="129" t="s">
        <v>147</v>
      </c>
    </row>
    <row r="4184" spans="1:4">
      <c r="A4184" s="119" t="str">
        <f t="shared" si="65"/>
        <v>Phòng khám đa khoa Tâm An thuộc công ty cổ phần thương mại dịch vụ y tế Thái Dương 30</v>
      </c>
      <c r="B4184" s="129" t="s">
        <v>12432</v>
      </c>
      <c r="C4184" s="130" t="s">
        <v>5061</v>
      </c>
      <c r="D4184" s="129" t="s">
        <v>147</v>
      </c>
    </row>
    <row r="4185" spans="1:4">
      <c r="A4185" s="119" t="str">
        <f t="shared" si="65"/>
        <v>Phòng khám đa khoa Đức Anh thuộc công ty TNHH Y dược Đức Anh30</v>
      </c>
      <c r="B4185" s="129" t="s">
        <v>12433</v>
      </c>
      <c r="C4185" s="130" t="s">
        <v>5063</v>
      </c>
      <c r="D4185" s="129" t="s">
        <v>147</v>
      </c>
    </row>
    <row r="4186" spans="1:4">
      <c r="A4186" s="119" t="str">
        <f t="shared" si="65"/>
        <v>Trung tâm y tế quận Hồng Bàng31</v>
      </c>
      <c r="B4186" s="129" t="s">
        <v>10067</v>
      </c>
      <c r="C4186" s="130" t="s">
        <v>1558</v>
      </c>
      <c r="D4186" s="129" t="s">
        <v>148</v>
      </c>
    </row>
    <row r="4187" spans="1:4">
      <c r="A4187" s="119" t="str">
        <f t="shared" si="65"/>
        <v>Bệnh viện đa khoa quận Ngô Quyền31</v>
      </c>
      <c r="B4187" s="129" t="s">
        <v>4065</v>
      </c>
      <c r="C4187" s="130" t="s">
        <v>1556</v>
      </c>
      <c r="D4187" s="129" t="s">
        <v>148</v>
      </c>
    </row>
    <row r="4188" spans="1:4">
      <c r="A4188" s="119" t="str">
        <f t="shared" si="65"/>
        <v>Trung tâm y tế quận Lê Chân31</v>
      </c>
      <c r="B4188" s="129" t="s">
        <v>9765</v>
      </c>
      <c r="C4188" s="130" t="s">
        <v>1554</v>
      </c>
      <c r="D4188" s="129" t="s">
        <v>148</v>
      </c>
    </row>
    <row r="4189" spans="1:4">
      <c r="A4189" s="119" t="str">
        <f t="shared" si="65"/>
        <v>Trung tâm y tế quận Kiến An31</v>
      </c>
      <c r="B4189" s="129" t="s">
        <v>4064</v>
      </c>
      <c r="C4189" s="130" t="s">
        <v>1553</v>
      </c>
      <c r="D4189" s="129" t="s">
        <v>148</v>
      </c>
    </row>
    <row r="4190" spans="1:4">
      <c r="A4190" s="119" t="str">
        <f t="shared" si="65"/>
        <v>Bệnh viện đa khoa TP Thủy Nguyên31</v>
      </c>
      <c r="B4190" s="129" t="s">
        <v>12434</v>
      </c>
      <c r="C4190" s="130" t="s">
        <v>1551</v>
      </c>
      <c r="D4190" s="129" t="s">
        <v>148</v>
      </c>
    </row>
    <row r="4191" spans="1:4">
      <c r="A4191" s="119" t="str">
        <f t="shared" si="65"/>
        <v>TTYT quận An Dương31</v>
      </c>
      <c r="B4191" s="129" t="s">
        <v>12435</v>
      </c>
      <c r="C4191" s="130" t="s">
        <v>1550</v>
      </c>
      <c r="D4191" s="129" t="s">
        <v>148</v>
      </c>
    </row>
    <row r="4192" spans="1:4">
      <c r="A4192" s="119" t="str">
        <f t="shared" si="65"/>
        <v>Bệnh viện đa khoa huyện An Lão31</v>
      </c>
      <c r="B4192" s="129" t="s">
        <v>4063</v>
      </c>
      <c r="C4192" s="130" t="s">
        <v>1549</v>
      </c>
      <c r="D4192" s="129" t="s">
        <v>148</v>
      </c>
    </row>
    <row r="4193" spans="1:4">
      <c r="A4193" s="119" t="str">
        <f t="shared" si="65"/>
        <v>Bệnh viện đa khoa huyện Vĩnh Bảo31</v>
      </c>
      <c r="B4193" s="129" t="s">
        <v>4062</v>
      </c>
      <c r="C4193" s="130" t="s">
        <v>73</v>
      </c>
      <c r="D4193" s="129" t="s">
        <v>148</v>
      </c>
    </row>
    <row r="4194" spans="1:4">
      <c r="A4194" s="119" t="str">
        <f t="shared" si="65"/>
        <v>Trung tâm y tế huyện Tiên Lãng31</v>
      </c>
      <c r="B4194" s="129" t="s">
        <v>9924</v>
      </c>
      <c r="C4194" s="130" t="s">
        <v>1548</v>
      </c>
      <c r="D4194" s="129" t="s">
        <v>148</v>
      </c>
    </row>
    <row r="4195" spans="1:4">
      <c r="A4195" s="119" t="str">
        <f t="shared" si="65"/>
        <v>TTYT huyện Kiến Thụy31</v>
      </c>
      <c r="B4195" s="129" t="s">
        <v>8819</v>
      </c>
      <c r="C4195" s="130" t="s">
        <v>1547</v>
      </c>
      <c r="D4195" s="129" t="s">
        <v>148</v>
      </c>
    </row>
    <row r="4196" spans="1:4">
      <c r="A4196" s="119" t="str">
        <f t="shared" si="65"/>
        <v>Trung tâm y tế quận Đồ Sơn31</v>
      </c>
      <c r="B4196" s="129" t="s">
        <v>10068</v>
      </c>
      <c r="C4196" s="130" t="s">
        <v>1546</v>
      </c>
      <c r="D4196" s="129" t="s">
        <v>148</v>
      </c>
    </row>
    <row r="4197" spans="1:4">
      <c r="A4197" s="119" t="str">
        <f t="shared" si="65"/>
        <v xml:space="preserve"> Trung tâm y tế huyện Cát Hải31</v>
      </c>
      <c r="B4197" s="129" t="s">
        <v>12436</v>
      </c>
      <c r="C4197" s="130" t="s">
        <v>1545</v>
      </c>
      <c r="D4197" s="129" t="s">
        <v>148</v>
      </c>
    </row>
    <row r="4198" spans="1:4">
      <c r="A4198" s="119" t="str">
        <f t="shared" si="65"/>
        <v>Bệnh viện đa khoa  Đôn Lương31</v>
      </c>
      <c r="B4198" s="129" t="s">
        <v>4061</v>
      </c>
      <c r="C4198" s="130" t="s">
        <v>1544</v>
      </c>
      <c r="D4198" s="129" t="s">
        <v>148</v>
      </c>
    </row>
    <row r="4199" spans="1:4">
      <c r="A4199" s="119" t="str">
        <f t="shared" si="65"/>
        <v>Viện Y học Hải Quân/Quân chủng Hải Quân31</v>
      </c>
      <c r="B4199" s="129" t="s">
        <v>9925</v>
      </c>
      <c r="C4199" s="130" t="s">
        <v>1542</v>
      </c>
      <c r="D4199" s="129" t="s">
        <v>148</v>
      </c>
    </row>
    <row r="4200" spans="1:4">
      <c r="A4200" s="119" t="str">
        <f t="shared" si="65"/>
        <v>Bệnh viện Công an thành phố  Hải Phòng31</v>
      </c>
      <c r="B4200" s="129" t="s">
        <v>10069</v>
      </c>
      <c r="C4200" s="130" t="s">
        <v>1541</v>
      </c>
      <c r="D4200" s="129" t="s">
        <v>148</v>
      </c>
    </row>
    <row r="4201" spans="1:4">
      <c r="A4201" s="119" t="str">
        <f t="shared" si="65"/>
        <v>Phòng khám đa khoa thuộc Công ty TNHH MTV Trung tâm y tế Cảng Hải Phòng31</v>
      </c>
      <c r="B4201" s="129" t="s">
        <v>12437</v>
      </c>
      <c r="C4201" s="130" t="s">
        <v>1540</v>
      </c>
      <c r="D4201" s="129" t="s">
        <v>148</v>
      </c>
    </row>
    <row r="4202" spans="1:4">
      <c r="A4202" s="119" t="str">
        <f t="shared" si="65"/>
        <v>Trung tâm y tế quận Hải An31</v>
      </c>
      <c r="B4202" s="129" t="s">
        <v>10070</v>
      </c>
      <c r="C4202" s="130" t="s">
        <v>1538</v>
      </c>
      <c r="D4202" s="129" t="s">
        <v>148</v>
      </c>
    </row>
    <row r="4203" spans="1:4">
      <c r="A4203" s="119" t="str">
        <f t="shared" si="65"/>
        <v>Trung tâm Y tế quân dân y Bạch Long Vĩ31</v>
      </c>
      <c r="B4203" s="129" t="s">
        <v>10504</v>
      </c>
      <c r="C4203" s="130" t="s">
        <v>1532</v>
      </c>
      <c r="D4203" s="129" t="s">
        <v>148</v>
      </c>
    </row>
    <row r="4204" spans="1:4">
      <c r="A4204" s="119" t="str">
        <f t="shared" si="65"/>
        <v>Bệnh viện Kiến An31</v>
      </c>
      <c r="B4204" s="129" t="s">
        <v>4060</v>
      </c>
      <c r="C4204" s="130" t="s">
        <v>1524</v>
      </c>
      <c r="D4204" s="129" t="s">
        <v>148</v>
      </c>
    </row>
    <row r="4205" spans="1:4">
      <c r="A4205" s="119" t="str">
        <f t="shared" si="65"/>
        <v>Viện Y học biển31</v>
      </c>
      <c r="B4205" s="129" t="s">
        <v>4059</v>
      </c>
      <c r="C4205" s="130" t="s">
        <v>1405</v>
      </c>
      <c r="D4205" s="129" t="s">
        <v>148</v>
      </c>
    </row>
    <row r="4206" spans="1:4">
      <c r="A4206" s="119" t="str">
        <f t="shared" si="65"/>
        <v>Bệnh viện Hữu nghị Việt Tiệp31</v>
      </c>
      <c r="B4206" s="129" t="s">
        <v>4058</v>
      </c>
      <c r="C4206" s="130" t="s">
        <v>1393</v>
      </c>
      <c r="D4206" s="129" t="s">
        <v>148</v>
      </c>
    </row>
    <row r="4207" spans="1:4">
      <c r="A4207" s="119" t="str">
        <f t="shared" si="65"/>
        <v>Phòng khám Đa khoa Liên Am31</v>
      </c>
      <c r="B4207" s="129" t="s">
        <v>10503</v>
      </c>
      <c r="C4207" s="130" t="s">
        <v>1392</v>
      </c>
      <c r="D4207" s="129" t="s">
        <v>148</v>
      </c>
    </row>
    <row r="4208" spans="1:4">
      <c r="A4208" s="119" t="str">
        <f t="shared" si="65"/>
        <v>Phòng khám Đa khoa Đức Trung31</v>
      </c>
      <c r="B4208" s="129" t="s">
        <v>9240</v>
      </c>
      <c r="C4208" s="130" t="s">
        <v>1389</v>
      </c>
      <c r="D4208" s="129" t="s">
        <v>148</v>
      </c>
    </row>
    <row r="4209" spans="1:4">
      <c r="A4209" s="119" t="str">
        <f t="shared" si="65"/>
        <v>Bệnh viện Trường Đại học Y Hải Phòng31</v>
      </c>
      <c r="B4209" s="129" t="s">
        <v>12438</v>
      </c>
      <c r="C4209" s="130" t="s">
        <v>1378</v>
      </c>
      <c r="D4209" s="129" t="s">
        <v>148</v>
      </c>
    </row>
    <row r="4210" spans="1:4">
      <c r="A4210" s="119" t="str">
        <f t="shared" si="65"/>
        <v>Phòng khám đa khoa (thuộc Tổng công ty Bảo đảm an toàn Hàng Hải miền Bắc)31</v>
      </c>
      <c r="B4210" s="129" t="s">
        <v>10342</v>
      </c>
      <c r="C4210" s="130" t="s">
        <v>1373</v>
      </c>
      <c r="D4210" s="129" t="s">
        <v>148</v>
      </c>
    </row>
    <row r="4211" spans="1:4">
      <c r="A4211" s="119" t="str">
        <f t="shared" si="65"/>
        <v>Trạm y tế xã Đại Thắng31</v>
      </c>
      <c r="B4211" s="129" t="s">
        <v>4054</v>
      </c>
      <c r="C4211" s="130" t="s">
        <v>1323</v>
      </c>
      <c r="D4211" s="129" t="s">
        <v>148</v>
      </c>
    </row>
    <row r="4212" spans="1:4">
      <c r="A4212" s="119" t="str">
        <f t="shared" si="65"/>
        <v>Trạm y tế xã Tiên Cường31</v>
      </c>
      <c r="B4212" s="129" t="s">
        <v>4053</v>
      </c>
      <c r="C4212" s="130" t="s">
        <v>1322</v>
      </c>
      <c r="D4212" s="129" t="s">
        <v>148</v>
      </c>
    </row>
    <row r="4213" spans="1:4">
      <c r="A4213" s="119" t="str">
        <f t="shared" si="65"/>
        <v>Trạm y tế xã Tự Cường31</v>
      </c>
      <c r="B4213" s="129" t="s">
        <v>4052</v>
      </c>
      <c r="C4213" s="130" t="s">
        <v>1321</v>
      </c>
      <c r="D4213" s="129" t="s">
        <v>148</v>
      </c>
    </row>
    <row r="4214" spans="1:4">
      <c r="A4214" s="119" t="str">
        <f t="shared" si="65"/>
        <v>Trạm y tế xã Cấp Tiến31</v>
      </c>
      <c r="B4214" s="129" t="s">
        <v>2228</v>
      </c>
      <c r="C4214" s="130" t="s">
        <v>1316</v>
      </c>
      <c r="D4214" s="129" t="s">
        <v>148</v>
      </c>
    </row>
    <row r="4215" spans="1:4">
      <c r="A4215" s="119" t="str">
        <f t="shared" si="65"/>
        <v>Trạm y tế xã Kiến Thiết31</v>
      </c>
      <c r="B4215" s="129" t="s">
        <v>2251</v>
      </c>
      <c r="C4215" s="130" t="s">
        <v>1315</v>
      </c>
      <c r="D4215" s="129" t="s">
        <v>148</v>
      </c>
    </row>
    <row r="4216" spans="1:4">
      <c r="A4216" s="119" t="str">
        <f t="shared" si="65"/>
        <v>Trạm y tế xã Tân Minh31</v>
      </c>
      <c r="B4216" s="129" t="s">
        <v>3000</v>
      </c>
      <c r="C4216" s="130" t="s">
        <v>1311</v>
      </c>
      <c r="D4216" s="129" t="s">
        <v>148</v>
      </c>
    </row>
    <row r="4217" spans="1:4">
      <c r="A4217" s="119" t="str">
        <f t="shared" si="65"/>
        <v>Trạm y tế xã Tiên Thắng31</v>
      </c>
      <c r="B4217" s="129" t="s">
        <v>12439</v>
      </c>
      <c r="C4217" s="130" t="s">
        <v>1561</v>
      </c>
      <c r="D4217" s="129" t="s">
        <v>148</v>
      </c>
    </row>
    <row r="4218" spans="1:4">
      <c r="A4218" s="119" t="str">
        <f t="shared" si="65"/>
        <v>Trạm y tế xã Tiên Minh31</v>
      </c>
      <c r="B4218" s="129" t="s">
        <v>4051</v>
      </c>
      <c r="C4218" s="130" t="s">
        <v>2249</v>
      </c>
      <c r="D4218" s="129" t="s">
        <v>148</v>
      </c>
    </row>
    <row r="4219" spans="1:4">
      <c r="A4219" s="119" t="str">
        <f t="shared" si="65"/>
        <v>Trạm y tế xã Bắc Hưng31</v>
      </c>
      <c r="B4219" s="129" t="s">
        <v>4050</v>
      </c>
      <c r="C4219" s="130" t="s">
        <v>2247</v>
      </c>
      <c r="D4219" s="129" t="s">
        <v>148</v>
      </c>
    </row>
    <row r="4220" spans="1:4">
      <c r="A4220" s="119" t="str">
        <f t="shared" si="65"/>
        <v>Trạm y tế xã Tây Hưng31</v>
      </c>
      <c r="B4220" s="129" t="s">
        <v>4049</v>
      </c>
      <c r="C4220" s="130" t="s">
        <v>1794</v>
      </c>
      <c r="D4220" s="129" t="s">
        <v>148</v>
      </c>
    </row>
    <row r="4221" spans="1:4">
      <c r="A4221" s="119" t="str">
        <f t="shared" si="65"/>
        <v>Trạm y tế xã Đông Hưng31</v>
      </c>
      <c r="B4221" s="129" t="s">
        <v>4048</v>
      </c>
      <c r="C4221" s="130" t="s">
        <v>1793</v>
      </c>
      <c r="D4221" s="129" t="s">
        <v>148</v>
      </c>
    </row>
    <row r="4222" spans="1:4">
      <c r="A4222" s="119" t="str">
        <f t="shared" si="65"/>
        <v>Trạm y tế xã Vinh Quang31</v>
      </c>
      <c r="B4222" s="129" t="s">
        <v>2120</v>
      </c>
      <c r="C4222" s="130" t="s">
        <v>1791</v>
      </c>
      <c r="D4222" s="129" t="s">
        <v>148</v>
      </c>
    </row>
    <row r="4223" spans="1:4">
      <c r="A4223" s="119" t="str">
        <f t="shared" si="65"/>
        <v>Trạm y tế xã Phù Long31</v>
      </c>
      <c r="B4223" s="129" t="s">
        <v>4046</v>
      </c>
      <c r="C4223" s="130" t="s">
        <v>3319</v>
      </c>
      <c r="D4223" s="129" t="s">
        <v>148</v>
      </c>
    </row>
    <row r="4224" spans="1:4">
      <c r="A4224" s="119" t="str">
        <f t="shared" si="65"/>
        <v>Trạm y tế xã Hiền Hào31</v>
      </c>
      <c r="B4224" s="129" t="s">
        <v>4044</v>
      </c>
      <c r="C4224" s="130" t="s">
        <v>3317</v>
      </c>
      <c r="D4224" s="129" t="s">
        <v>148</v>
      </c>
    </row>
    <row r="4225" spans="1:4">
      <c r="A4225" s="119" t="str">
        <f t="shared" si="65"/>
        <v>Trạm y tế xã Xuân Đám31</v>
      </c>
      <c r="B4225" s="129" t="s">
        <v>4042</v>
      </c>
      <c r="C4225" s="130" t="s">
        <v>3314</v>
      </c>
      <c r="D4225" s="129" t="s">
        <v>148</v>
      </c>
    </row>
    <row r="4226" spans="1:4">
      <c r="A4226" s="119" t="str">
        <f t="shared" si="65"/>
        <v>Phòng khám ĐK Hòa Bình31</v>
      </c>
      <c r="B4226" s="129" t="s">
        <v>9244</v>
      </c>
      <c r="C4226" s="130" t="s">
        <v>3310</v>
      </c>
      <c r="D4226" s="129" t="s">
        <v>148</v>
      </c>
    </row>
    <row r="4227" spans="1:4">
      <c r="A4227" s="119" t="str">
        <f t="shared" ref="A4227:A4290" si="66">B4227&amp;D4227</f>
        <v>Bệnh viện Đa khoa Hồng Đức31</v>
      </c>
      <c r="B4227" s="129" t="s">
        <v>8903</v>
      </c>
      <c r="C4227" s="130" t="s">
        <v>3302</v>
      </c>
      <c r="D4227" s="129" t="s">
        <v>148</v>
      </c>
    </row>
    <row r="4228" spans="1:4">
      <c r="A4228" s="119" t="str">
        <f t="shared" si="66"/>
        <v>Phòng khám ĐK Nam Cường31</v>
      </c>
      <c r="B4228" s="129" t="s">
        <v>9860</v>
      </c>
      <c r="C4228" s="130" t="s">
        <v>2244</v>
      </c>
      <c r="D4228" s="129" t="s">
        <v>148</v>
      </c>
    </row>
    <row r="4229" spans="1:4">
      <c r="A4229" s="119" t="str">
        <f t="shared" si="66"/>
        <v>Trung tâm Y tế quận  Dương kinh31</v>
      </c>
      <c r="B4229" s="129" t="s">
        <v>10430</v>
      </c>
      <c r="C4229" s="130" t="s">
        <v>2241</v>
      </c>
      <c r="D4229" s="129" t="s">
        <v>148</v>
      </c>
    </row>
    <row r="4230" spans="1:4">
      <c r="A4230" s="119" t="str">
        <f t="shared" si="66"/>
        <v>Phòng khám ĐK Bình Dân Dương Kinh31</v>
      </c>
      <c r="B4230" s="129" t="s">
        <v>9868</v>
      </c>
      <c r="C4230" s="130" t="s">
        <v>2240</v>
      </c>
      <c r="D4230" s="129" t="s">
        <v>148</v>
      </c>
    </row>
    <row r="4231" spans="1:4">
      <c r="A4231" s="119" t="str">
        <f t="shared" si="66"/>
        <v>Bệnh viện đa khoa Hồng Phúc31</v>
      </c>
      <c r="B4231" s="129" t="s">
        <v>10588</v>
      </c>
      <c r="C4231" s="130" t="s">
        <v>2238</v>
      </c>
      <c r="D4231" s="129" t="s">
        <v>148</v>
      </c>
    </row>
    <row r="4232" spans="1:4">
      <c r="A4232" s="119" t="str">
        <f t="shared" si="66"/>
        <v>Phòng khám đa khoa Trung Hà31</v>
      </c>
      <c r="B4232" s="129" t="s">
        <v>4041</v>
      </c>
      <c r="C4232" s="130" t="s">
        <v>1306</v>
      </c>
      <c r="D4232" s="129" t="s">
        <v>148</v>
      </c>
    </row>
    <row r="4233" spans="1:4">
      <c r="A4233" s="119" t="str">
        <f t="shared" si="66"/>
        <v>Phòng khám đa khoa Đông Quy31</v>
      </c>
      <c r="B4233" s="129" t="s">
        <v>10431</v>
      </c>
      <c r="C4233" s="130" t="s">
        <v>2231</v>
      </c>
      <c r="D4233" s="129" t="s">
        <v>148</v>
      </c>
    </row>
    <row r="4234" spans="1:4">
      <c r="A4234" s="119" t="str">
        <f t="shared" si="66"/>
        <v>Bệnh viện Đa khoa Quốc tế Hải Phòng31</v>
      </c>
      <c r="B4234" s="129" t="s">
        <v>9910</v>
      </c>
      <c r="C4234" s="130" t="s">
        <v>2229</v>
      </c>
      <c r="D4234" s="129" t="s">
        <v>148</v>
      </c>
    </row>
    <row r="4235" spans="1:4">
      <c r="A4235" s="119" t="str">
        <f t="shared" si="66"/>
        <v>Phòng khám đa khoa Bình Dân Vĩnh Bảo31</v>
      </c>
      <c r="B4235" s="129" t="s">
        <v>4039</v>
      </c>
      <c r="C4235" s="130" t="s">
        <v>2214</v>
      </c>
      <c r="D4235" s="129" t="s">
        <v>148</v>
      </c>
    </row>
    <row r="4236" spans="1:4">
      <c r="A4236" s="119" t="str">
        <f t="shared" si="66"/>
        <v>Bệnh viện Quốc tế Green31</v>
      </c>
      <c r="B4236" s="129" t="s">
        <v>4038</v>
      </c>
      <c r="C4236" s="130" t="s">
        <v>2208</v>
      </c>
      <c r="D4236" s="129" t="s">
        <v>148</v>
      </c>
    </row>
    <row r="4237" spans="1:4">
      <c r="A4237" s="119" t="str">
        <f t="shared" si="66"/>
        <v>Trạm y tế xã Gia Luận31</v>
      </c>
      <c r="B4237" s="129" t="s">
        <v>4045</v>
      </c>
      <c r="C4237" s="130" t="s">
        <v>3318</v>
      </c>
      <c r="D4237" s="129" t="s">
        <v>148</v>
      </c>
    </row>
    <row r="4238" spans="1:4">
      <c r="A4238" s="119" t="str">
        <f t="shared" si="66"/>
        <v>Trạm y tế xã Trân Châu31</v>
      </c>
      <c r="B4238" s="129" t="s">
        <v>4043</v>
      </c>
      <c r="C4238" s="130" t="s">
        <v>3316</v>
      </c>
      <c r="D4238" s="129" t="s">
        <v>148</v>
      </c>
    </row>
    <row r="4239" spans="1:4">
      <c r="A4239" s="119" t="str">
        <f t="shared" si="66"/>
        <v>Trạm y tế quân dân y xã Việt Hải31</v>
      </c>
      <c r="B4239" s="129" t="s">
        <v>10326</v>
      </c>
      <c r="C4239" s="130" t="s">
        <v>3315</v>
      </c>
      <c r="D4239" s="129" t="s">
        <v>148</v>
      </c>
    </row>
    <row r="4240" spans="1:4">
      <c r="A4240" s="119" t="str">
        <f t="shared" si="66"/>
        <v>Trạm y tê xã Bạch Đằng.31</v>
      </c>
      <c r="B4240" s="129" t="s">
        <v>12440</v>
      </c>
      <c r="C4240" s="130" t="s">
        <v>1442</v>
      </c>
      <c r="D4240" s="129" t="s">
        <v>148</v>
      </c>
    </row>
    <row r="4241" spans="1:4">
      <c r="A4241" s="119" t="str">
        <f t="shared" si="66"/>
        <v>Trạm y tế phường Trần Hưng Đạo31</v>
      </c>
      <c r="B4241" s="129" t="s">
        <v>4027</v>
      </c>
      <c r="C4241" s="130" t="s">
        <v>1434</v>
      </c>
      <c r="D4241" s="129" t="s">
        <v>148</v>
      </c>
    </row>
    <row r="4242" spans="1:4">
      <c r="A4242" s="119" t="str">
        <f t="shared" si="66"/>
        <v>Trạm y tế phường Nam Triệu Giang31</v>
      </c>
      <c r="B4242" s="129" t="s">
        <v>12441</v>
      </c>
      <c r="C4242" s="130" t="s">
        <v>1425</v>
      </c>
      <c r="D4242" s="129" t="s">
        <v>148</v>
      </c>
    </row>
    <row r="4243" spans="1:4">
      <c r="A4243" s="119" t="str">
        <f t="shared" si="66"/>
        <v>Trạm y tế phường Lập Lễ31</v>
      </c>
      <c r="B4243" s="129" t="s">
        <v>12442</v>
      </c>
      <c r="C4243" s="130" t="s">
        <v>1421</v>
      </c>
      <c r="D4243" s="129" t="s">
        <v>148</v>
      </c>
    </row>
    <row r="4244" spans="1:4">
      <c r="A4244" s="119" t="str">
        <f t="shared" si="66"/>
        <v>Trạm y tế phường Hoa Động31</v>
      </c>
      <c r="B4244" s="129" t="s">
        <v>12443</v>
      </c>
      <c r="C4244" s="130" t="s">
        <v>1414</v>
      </c>
      <c r="D4244" s="129" t="s">
        <v>148</v>
      </c>
    </row>
    <row r="4245" spans="1:4">
      <c r="A4245" s="119" t="str">
        <f t="shared" si="66"/>
        <v>Trạm y tế xã Bát Trang31</v>
      </c>
      <c r="B4245" s="129" t="s">
        <v>4057</v>
      </c>
      <c r="C4245" s="130" t="s">
        <v>1365</v>
      </c>
      <c r="D4245" s="129" t="s">
        <v>148</v>
      </c>
    </row>
    <row r="4246" spans="1:4">
      <c r="A4246" s="119" t="str">
        <f t="shared" si="66"/>
        <v>Trạm y tế xã Trường Thành31</v>
      </c>
      <c r="B4246" s="129" t="s">
        <v>3929</v>
      </c>
      <c r="C4246" s="130" t="s">
        <v>1362</v>
      </c>
      <c r="D4246" s="129" t="s">
        <v>148</v>
      </c>
    </row>
    <row r="4247" spans="1:4">
      <c r="A4247" s="119" t="str">
        <f t="shared" si="66"/>
        <v>Trạm y tế xã Quang Trung31</v>
      </c>
      <c r="B4247" s="129" t="s">
        <v>1834</v>
      </c>
      <c r="C4247" s="130" t="s">
        <v>1359</v>
      </c>
      <c r="D4247" s="129" t="s">
        <v>148</v>
      </c>
    </row>
    <row r="4248" spans="1:4">
      <c r="A4248" s="119" t="str">
        <f t="shared" si="66"/>
        <v>Trạm y tế xã Quốc Tuấn31</v>
      </c>
      <c r="B4248" s="129" t="s">
        <v>3999</v>
      </c>
      <c r="C4248" s="130" t="s">
        <v>1358</v>
      </c>
      <c r="D4248" s="129" t="s">
        <v>148</v>
      </c>
    </row>
    <row r="4249" spans="1:4">
      <c r="A4249" s="119" t="str">
        <f t="shared" si="66"/>
        <v>Trạm y tế xã Thái Sơn31</v>
      </c>
      <c r="B4249" s="129" t="s">
        <v>1798</v>
      </c>
      <c r="C4249" s="130" t="s">
        <v>1352</v>
      </c>
      <c r="D4249" s="129" t="s">
        <v>148</v>
      </c>
    </row>
    <row r="4250" spans="1:4">
      <c r="A4250" s="119" t="str">
        <f t="shared" si="66"/>
        <v>Trạm y tế xã An Thọ31</v>
      </c>
      <c r="B4250" s="129" t="s">
        <v>4056</v>
      </c>
      <c r="C4250" s="130" t="s">
        <v>1348</v>
      </c>
      <c r="D4250" s="129" t="s">
        <v>148</v>
      </c>
    </row>
    <row r="4251" spans="1:4">
      <c r="A4251" s="119" t="str">
        <f t="shared" si="66"/>
        <v>Trạm y tế xã An Thái31</v>
      </c>
      <c r="B4251" s="129" t="s">
        <v>4055</v>
      </c>
      <c r="C4251" s="130" t="s">
        <v>1347</v>
      </c>
      <c r="D4251" s="129" t="s">
        <v>148</v>
      </c>
    </row>
    <row r="4252" spans="1:4">
      <c r="A4252" s="119" t="str">
        <f t="shared" si="66"/>
        <v>Phòng khám đa khoa Vạn Phúc31</v>
      </c>
      <c r="B4252" s="129" t="s">
        <v>4037</v>
      </c>
      <c r="C4252" s="130" t="s">
        <v>2206</v>
      </c>
      <c r="D4252" s="129" t="s">
        <v>148</v>
      </c>
    </row>
    <row r="4253" spans="1:4">
      <c r="A4253" s="119" t="str">
        <f t="shared" si="66"/>
        <v>Phòng khám đa khoa 81 Đà Nẵng31</v>
      </c>
      <c r="B4253" s="129" t="s">
        <v>9839</v>
      </c>
      <c r="C4253" s="130" t="s">
        <v>1517</v>
      </c>
      <c r="D4253" s="129" t="s">
        <v>148</v>
      </c>
    </row>
    <row r="4254" spans="1:4">
      <c r="A4254" s="119" t="str">
        <f t="shared" si="66"/>
        <v>Trạm y tế xã Liên Xuân31</v>
      </c>
      <c r="B4254" s="129" t="s">
        <v>12444</v>
      </c>
      <c r="C4254" s="130" t="s">
        <v>1450</v>
      </c>
      <c r="D4254" s="129" t="s">
        <v>148</v>
      </c>
    </row>
    <row r="4255" spans="1:4">
      <c r="A4255" s="119" t="str">
        <f t="shared" si="66"/>
        <v>Trạm y tế xã Ninh Sơn31</v>
      </c>
      <c r="B4255" s="129" t="s">
        <v>4665</v>
      </c>
      <c r="C4255" s="130" t="s">
        <v>1448</v>
      </c>
      <c r="D4255" s="129" t="s">
        <v>148</v>
      </c>
    </row>
    <row r="4256" spans="1:4">
      <c r="A4256" s="119" t="str">
        <f t="shared" si="66"/>
        <v>Trạm y tế phường Lưu Kiếm31</v>
      </c>
      <c r="B4256" s="129" t="s">
        <v>12445</v>
      </c>
      <c r="C4256" s="130" t="s">
        <v>1446</v>
      </c>
      <c r="D4256" s="129" t="s">
        <v>148</v>
      </c>
    </row>
    <row r="4257" spans="1:4">
      <c r="A4257" s="119" t="str">
        <f t="shared" si="66"/>
        <v>Trạm y tế xã Quang Trung.31</v>
      </c>
      <c r="B4257" s="129" t="s">
        <v>12446</v>
      </c>
      <c r="C4257" s="130" t="s">
        <v>1436</v>
      </c>
      <c r="D4257" s="129" t="s">
        <v>148</v>
      </c>
    </row>
    <row r="4258" spans="1:4">
      <c r="A4258" s="119" t="str">
        <f t="shared" si="66"/>
        <v>Trạm y tế phường Lê Hồng Phong31</v>
      </c>
      <c r="B4258" s="129" t="s">
        <v>6457</v>
      </c>
      <c r="C4258" s="130" t="s">
        <v>1435</v>
      </c>
      <c r="D4258" s="129" t="s">
        <v>148</v>
      </c>
    </row>
    <row r="4259" spans="1:4">
      <c r="A4259" s="119" t="str">
        <f t="shared" si="66"/>
        <v>Trạm y tế phường Hoà Bình31</v>
      </c>
      <c r="B4259" s="129" t="s">
        <v>6900</v>
      </c>
      <c r="C4259" s="130" t="s">
        <v>1432</v>
      </c>
      <c r="D4259" s="129" t="s">
        <v>148</v>
      </c>
    </row>
    <row r="4260" spans="1:4">
      <c r="A4260" s="119" t="str">
        <f t="shared" si="66"/>
        <v>Trạm y tế phường Thủy Hà31</v>
      </c>
      <c r="B4260" s="129" t="s">
        <v>12447</v>
      </c>
      <c r="C4260" s="130" t="s">
        <v>1431</v>
      </c>
      <c r="D4260" s="129" t="s">
        <v>148</v>
      </c>
    </row>
    <row r="4261" spans="1:4">
      <c r="A4261" s="119" t="str">
        <f t="shared" si="66"/>
        <v>Trạm y tế phường An Lư31</v>
      </c>
      <c r="B4261" s="129" t="s">
        <v>12448</v>
      </c>
      <c r="C4261" s="130" t="s">
        <v>1430</v>
      </c>
      <c r="D4261" s="129" t="s">
        <v>148</v>
      </c>
    </row>
    <row r="4262" spans="1:4">
      <c r="A4262" s="119" t="str">
        <f t="shared" si="66"/>
        <v>Trạm y tế phường Phạm Ngũ Lão31</v>
      </c>
      <c r="B4262" s="129" t="s">
        <v>4028</v>
      </c>
      <c r="C4262" s="130" t="s">
        <v>1428</v>
      </c>
      <c r="D4262" s="129" t="s">
        <v>148</v>
      </c>
    </row>
    <row r="4263" spans="1:4">
      <c r="A4263" s="119" t="str">
        <f t="shared" si="66"/>
        <v>Trạm y tế phường Tam Hưng31</v>
      </c>
      <c r="B4263" s="129" t="s">
        <v>12449</v>
      </c>
      <c r="C4263" s="130" t="s">
        <v>1424</v>
      </c>
      <c r="D4263" s="129" t="s">
        <v>148</v>
      </c>
    </row>
    <row r="4264" spans="1:4">
      <c r="A4264" s="119" t="str">
        <f t="shared" si="66"/>
        <v>Trạm y tế phường Thiên Hương31</v>
      </c>
      <c r="B4264" s="129" t="s">
        <v>12450</v>
      </c>
      <c r="C4264" s="130" t="s">
        <v>1419</v>
      </c>
      <c r="D4264" s="129" t="s">
        <v>148</v>
      </c>
    </row>
    <row r="4265" spans="1:4">
      <c r="A4265" s="119" t="str">
        <f t="shared" si="66"/>
        <v>Trạm y tế phường Thủy Đường31</v>
      </c>
      <c r="B4265" s="129" t="s">
        <v>12451</v>
      </c>
      <c r="C4265" s="130" t="s">
        <v>1418</v>
      </c>
      <c r="D4265" s="129" t="s">
        <v>148</v>
      </c>
    </row>
    <row r="4266" spans="1:4">
      <c r="A4266" s="119" t="str">
        <f t="shared" si="66"/>
        <v>Trạm y tế phường Hoàng Lâm31</v>
      </c>
      <c r="B4266" s="129" t="s">
        <v>12452</v>
      </c>
      <c r="C4266" s="130" t="s">
        <v>1415</v>
      </c>
      <c r="D4266" s="129" t="s">
        <v>148</v>
      </c>
    </row>
    <row r="4267" spans="1:4">
      <c r="A4267" s="119" t="str">
        <f t="shared" si="66"/>
        <v>Trạm y tế phường Dương Quan31</v>
      </c>
      <c r="B4267" s="129" t="s">
        <v>12453</v>
      </c>
      <c r="C4267" s="130" t="s">
        <v>1413</v>
      </c>
      <c r="D4267" s="129" t="s">
        <v>148</v>
      </c>
    </row>
    <row r="4268" spans="1:4">
      <c r="A4268" s="119" t="str">
        <f t="shared" si="66"/>
        <v>Trạm y tế phường Lê Thiện31</v>
      </c>
      <c r="B4268" s="129" t="s">
        <v>12454</v>
      </c>
      <c r="C4268" s="130" t="s">
        <v>1410</v>
      </c>
      <c r="D4268" s="129" t="s">
        <v>148</v>
      </c>
    </row>
    <row r="4269" spans="1:4">
      <c r="A4269" s="119" t="str">
        <f t="shared" si="66"/>
        <v>Trạm y tế phường Đại Bản31</v>
      </c>
      <c r="B4269" s="129" t="s">
        <v>12455</v>
      </c>
      <c r="C4269" s="130" t="s">
        <v>1409</v>
      </c>
      <c r="D4269" s="129" t="s">
        <v>148</v>
      </c>
    </row>
    <row r="4270" spans="1:4">
      <c r="A4270" s="119" t="str">
        <f t="shared" si="66"/>
        <v>Trạm y tế phường An Hoà31</v>
      </c>
      <c r="B4270" s="129" t="s">
        <v>6104</v>
      </c>
      <c r="C4270" s="130" t="s">
        <v>1408</v>
      </c>
      <c r="D4270" s="129" t="s">
        <v>148</v>
      </c>
    </row>
    <row r="4271" spans="1:4">
      <c r="A4271" s="119" t="str">
        <f t="shared" si="66"/>
        <v>Trạm y tế phường Hồng Phong31</v>
      </c>
      <c r="B4271" s="129" t="s">
        <v>12245</v>
      </c>
      <c r="C4271" s="130" t="s">
        <v>1407</v>
      </c>
      <c r="D4271" s="129" t="s">
        <v>148</v>
      </c>
    </row>
    <row r="4272" spans="1:4">
      <c r="A4272" s="119" t="str">
        <f t="shared" si="66"/>
        <v>Trạm y tế phường Tân Tiến31</v>
      </c>
      <c r="B4272" s="129" t="s">
        <v>7240</v>
      </c>
      <c r="C4272" s="130" t="s">
        <v>1406</v>
      </c>
      <c r="D4272" s="129" t="s">
        <v>148</v>
      </c>
    </row>
    <row r="4273" spans="1:4">
      <c r="A4273" s="119" t="str">
        <f t="shared" si="66"/>
        <v>Trạm y tế phường An Hồng31</v>
      </c>
      <c r="B4273" s="129" t="s">
        <v>12456</v>
      </c>
      <c r="C4273" s="130" t="s">
        <v>1402</v>
      </c>
      <c r="D4273" s="129" t="s">
        <v>148</v>
      </c>
    </row>
    <row r="4274" spans="1:4">
      <c r="A4274" s="119" t="str">
        <f t="shared" si="66"/>
        <v>Trạm y tế phường Nam Sơn.31</v>
      </c>
      <c r="B4274" s="129" t="s">
        <v>12457</v>
      </c>
      <c r="C4274" s="130" t="s">
        <v>1400</v>
      </c>
      <c r="D4274" s="129" t="s">
        <v>148</v>
      </c>
    </row>
    <row r="4275" spans="1:4">
      <c r="A4275" s="119" t="str">
        <f t="shared" si="66"/>
        <v>Trạm y tế phường Lê Lợi.31</v>
      </c>
      <c r="B4275" s="129" t="s">
        <v>12458</v>
      </c>
      <c r="C4275" s="130" t="s">
        <v>1398</v>
      </c>
      <c r="D4275" s="129" t="s">
        <v>148</v>
      </c>
    </row>
    <row r="4276" spans="1:4">
      <c r="A4276" s="119" t="str">
        <f t="shared" si="66"/>
        <v>Trạm y tế phường An Hải31</v>
      </c>
      <c r="B4276" s="129" t="s">
        <v>12459</v>
      </c>
      <c r="C4276" s="130" t="s">
        <v>1371</v>
      </c>
      <c r="D4276" s="129" t="s">
        <v>148</v>
      </c>
    </row>
    <row r="4277" spans="1:4">
      <c r="A4277" s="119" t="str">
        <f t="shared" si="66"/>
        <v>Trạm y tế phường Đồng Thái31</v>
      </c>
      <c r="B4277" s="129" t="s">
        <v>12460</v>
      </c>
      <c r="C4277" s="130" t="s">
        <v>1370</v>
      </c>
      <c r="D4277" s="129" t="s">
        <v>148</v>
      </c>
    </row>
    <row r="4278" spans="1:4">
      <c r="A4278" s="119" t="str">
        <f t="shared" si="66"/>
        <v>Trạm y tế phường An Đồng31</v>
      </c>
      <c r="B4278" s="129" t="s">
        <v>12461</v>
      </c>
      <c r="C4278" s="130" t="s">
        <v>1368</v>
      </c>
      <c r="D4278" s="129" t="s">
        <v>148</v>
      </c>
    </row>
    <row r="4279" spans="1:4">
      <c r="A4279" s="119" t="str">
        <f t="shared" si="66"/>
        <v>Trạm y tế phường Hồng Thái31</v>
      </c>
      <c r="B4279" s="129" t="s">
        <v>12324</v>
      </c>
      <c r="C4279" s="130" t="s">
        <v>1367</v>
      </c>
      <c r="D4279" s="129" t="s">
        <v>148</v>
      </c>
    </row>
    <row r="4280" spans="1:4">
      <c r="A4280" s="119" t="str">
        <f t="shared" si="66"/>
        <v>Trạm y tế xã Kiến Quốc31</v>
      </c>
      <c r="B4280" s="129" t="s">
        <v>3974</v>
      </c>
      <c r="C4280" s="130" t="s">
        <v>1335</v>
      </c>
      <c r="D4280" s="129" t="s">
        <v>148</v>
      </c>
    </row>
    <row r="4281" spans="1:4">
      <c r="A4281" s="119" t="str">
        <f t="shared" si="66"/>
        <v>Trạm y tế xã Du Lễ31</v>
      </c>
      <c r="B4281" s="129" t="s">
        <v>9729</v>
      </c>
      <c r="C4281" s="130" t="s">
        <v>1334</v>
      </c>
      <c r="D4281" s="129" t="s">
        <v>148</v>
      </c>
    </row>
    <row r="4282" spans="1:4">
      <c r="A4282" s="119" t="str">
        <f t="shared" si="66"/>
        <v>Trạm y tế xã Đoàn Xá31</v>
      </c>
      <c r="B4282" s="129" t="s">
        <v>10001</v>
      </c>
      <c r="C4282" s="130" t="s">
        <v>1572</v>
      </c>
      <c r="D4282" s="129" t="s">
        <v>148</v>
      </c>
    </row>
    <row r="4283" spans="1:4">
      <c r="A4283" s="119" t="str">
        <f t="shared" si="66"/>
        <v>Trạm y tế xã Dũng Tiến31</v>
      </c>
      <c r="B4283" s="129" t="s">
        <v>10554</v>
      </c>
      <c r="C4283" s="130" t="s">
        <v>1789</v>
      </c>
      <c r="D4283" s="129" t="s">
        <v>148</v>
      </c>
    </row>
    <row r="4284" spans="1:4">
      <c r="A4284" s="119" t="str">
        <f t="shared" si="66"/>
        <v>Trạm y tế xã Giang Biên31</v>
      </c>
      <c r="B4284" s="129" t="s">
        <v>9730</v>
      </c>
      <c r="C4284" s="130" t="s">
        <v>1788</v>
      </c>
      <c r="D4284" s="129" t="s">
        <v>148</v>
      </c>
    </row>
    <row r="4285" spans="1:4">
      <c r="A4285" s="119" t="str">
        <f t="shared" si="66"/>
        <v>Trạm y tế xã Thắng Thủy31</v>
      </c>
      <c r="B4285" s="129" t="s">
        <v>10555</v>
      </c>
      <c r="C4285" s="130" t="s">
        <v>1786</v>
      </c>
      <c r="D4285" s="129" t="s">
        <v>148</v>
      </c>
    </row>
    <row r="4286" spans="1:4">
      <c r="A4286" s="119" t="str">
        <f t="shared" si="66"/>
        <v>Trạm y tế Xã Trung Lập31</v>
      </c>
      <c r="B4286" s="129" t="s">
        <v>9731</v>
      </c>
      <c r="C4286" s="130" t="s">
        <v>1784</v>
      </c>
      <c r="D4286" s="129" t="s">
        <v>148</v>
      </c>
    </row>
    <row r="4287" spans="1:4">
      <c r="A4287" s="119" t="str">
        <f t="shared" si="66"/>
        <v>Trạm y tế Xã Việt Tiến31</v>
      </c>
      <c r="B4287" s="129" t="s">
        <v>8902</v>
      </c>
      <c r="C4287" s="130" t="s">
        <v>1783</v>
      </c>
      <c r="D4287" s="129" t="s">
        <v>148</v>
      </c>
    </row>
    <row r="4288" spans="1:4">
      <c r="A4288" s="119" t="str">
        <f t="shared" si="66"/>
        <v>Trạm y tế xã Vĩnh An31</v>
      </c>
      <c r="B4288" s="129" t="s">
        <v>5162</v>
      </c>
      <c r="C4288" s="130" t="s">
        <v>1782</v>
      </c>
      <c r="D4288" s="129" t="s">
        <v>148</v>
      </c>
    </row>
    <row r="4289" spans="1:4">
      <c r="A4289" s="119" t="str">
        <f t="shared" si="66"/>
        <v>Trạm y tế xã Hiệp Hoà31</v>
      </c>
      <c r="B4289" s="129" t="s">
        <v>8037</v>
      </c>
      <c r="C4289" s="130" t="s">
        <v>1780</v>
      </c>
      <c r="D4289" s="129" t="s">
        <v>148</v>
      </c>
    </row>
    <row r="4290" spans="1:4">
      <c r="A4290" s="119" t="str">
        <f t="shared" si="66"/>
        <v>Trạm y tế Xã Hùng Tiến31</v>
      </c>
      <c r="B4290" s="129" t="s">
        <v>10585</v>
      </c>
      <c r="C4290" s="130" t="s">
        <v>1779</v>
      </c>
      <c r="D4290" s="129" t="s">
        <v>148</v>
      </c>
    </row>
    <row r="4291" spans="1:4">
      <c r="A4291" s="119" t="str">
        <f t="shared" ref="A4291:A4354" si="67">B4291&amp;D4291</f>
        <v>Trạm y tế xã Tân Hưng31</v>
      </c>
      <c r="B4291" s="129" t="s">
        <v>3938</v>
      </c>
      <c r="C4291" s="130" t="s">
        <v>1777</v>
      </c>
      <c r="D4291" s="129" t="s">
        <v>148</v>
      </c>
    </row>
    <row r="4292" spans="1:4">
      <c r="A4292" s="119" t="str">
        <f t="shared" si="67"/>
        <v>Trạm y tế xã Tân Liên31</v>
      </c>
      <c r="B4292" s="129" t="s">
        <v>3229</v>
      </c>
      <c r="C4292" s="130" t="s">
        <v>1776</v>
      </c>
      <c r="D4292" s="129" t="s">
        <v>148</v>
      </c>
    </row>
    <row r="4293" spans="1:4">
      <c r="A4293" s="119" t="str">
        <f t="shared" si="67"/>
        <v>Trạm y tế xã Tam Đa31</v>
      </c>
      <c r="B4293" s="129" t="s">
        <v>2205</v>
      </c>
      <c r="C4293" s="130" t="s">
        <v>1774</v>
      </c>
      <c r="D4293" s="129" t="s">
        <v>148</v>
      </c>
    </row>
    <row r="4294" spans="1:4">
      <c r="A4294" s="119" t="str">
        <f t="shared" si="67"/>
        <v>Trạm y tế xã Đồng Minh31</v>
      </c>
      <c r="B4294" s="129" t="s">
        <v>10799</v>
      </c>
      <c r="C4294" s="130" t="s">
        <v>2899</v>
      </c>
      <c r="D4294" s="129" t="s">
        <v>148</v>
      </c>
    </row>
    <row r="4295" spans="1:4">
      <c r="A4295" s="119" t="str">
        <f t="shared" si="67"/>
        <v>Trạm y tế xã Liên Am31</v>
      </c>
      <c r="B4295" s="129" t="s">
        <v>10800</v>
      </c>
      <c r="C4295" s="130" t="s">
        <v>1309</v>
      </c>
      <c r="D4295" s="129" t="s">
        <v>148</v>
      </c>
    </row>
    <row r="4296" spans="1:4">
      <c r="A4296" s="119" t="str">
        <f t="shared" si="67"/>
        <v>Trạm y tế xã Lý Học31</v>
      </c>
      <c r="B4296" s="129" t="s">
        <v>9722</v>
      </c>
      <c r="C4296" s="130" t="s">
        <v>1308</v>
      </c>
      <c r="D4296" s="129" t="s">
        <v>148</v>
      </c>
    </row>
    <row r="4297" spans="1:4">
      <c r="A4297" s="119" t="str">
        <f t="shared" si="67"/>
        <v>Trạm y tế xã Tam Cường31</v>
      </c>
      <c r="B4297" s="129" t="s">
        <v>3584</v>
      </c>
      <c r="C4297" s="130" t="s">
        <v>1771</v>
      </c>
      <c r="D4297" s="129" t="s">
        <v>148</v>
      </c>
    </row>
    <row r="4298" spans="1:4">
      <c r="A4298" s="119" t="str">
        <f t="shared" si="67"/>
        <v>Trạm y tế xã Hoà Bình31</v>
      </c>
      <c r="B4298" s="129" t="s">
        <v>4277</v>
      </c>
      <c r="C4298" s="130" t="s">
        <v>1769</v>
      </c>
      <c r="D4298" s="129" t="s">
        <v>148</v>
      </c>
    </row>
    <row r="4299" spans="1:4">
      <c r="A4299" s="119" t="str">
        <f t="shared" si="67"/>
        <v>Trạm y tế xã Cao Minh31</v>
      </c>
      <c r="B4299" s="129" t="s">
        <v>3277</v>
      </c>
      <c r="C4299" s="130" t="s">
        <v>3175</v>
      </c>
      <c r="D4299" s="129" t="s">
        <v>148</v>
      </c>
    </row>
    <row r="4300" spans="1:4">
      <c r="A4300" s="119" t="str">
        <f t="shared" si="67"/>
        <v>Trạm y tế Xã Vĩnh Tiến31</v>
      </c>
      <c r="B4300" s="129" t="s">
        <v>2977</v>
      </c>
      <c r="C4300" s="130" t="s">
        <v>3173</v>
      </c>
      <c r="D4300" s="129" t="s">
        <v>148</v>
      </c>
    </row>
    <row r="4301" spans="1:4">
      <c r="A4301" s="119" t="str">
        <f t="shared" si="67"/>
        <v>Trạm y tế xã Trấn Dương31</v>
      </c>
      <c r="B4301" s="129" t="s">
        <v>9475</v>
      </c>
      <c r="C4301" s="130" t="s">
        <v>3172</v>
      </c>
      <c r="D4301" s="129" t="s">
        <v>148</v>
      </c>
    </row>
    <row r="4302" spans="1:4">
      <c r="A4302" s="119" t="str">
        <f t="shared" si="67"/>
        <v>Trạm y tế xã Nghĩa Lộ31</v>
      </c>
      <c r="B4302" s="129" t="s">
        <v>10977</v>
      </c>
      <c r="C4302" s="130" t="s">
        <v>3323</v>
      </c>
      <c r="D4302" s="129" t="s">
        <v>148</v>
      </c>
    </row>
    <row r="4303" spans="1:4">
      <c r="A4303" s="119" t="str">
        <f t="shared" si="67"/>
        <v>Trạm y tế phường Quảng Thanh31</v>
      </c>
      <c r="B4303" s="129" t="s">
        <v>12462</v>
      </c>
      <c r="C4303" s="130" t="s">
        <v>1440</v>
      </c>
      <c r="D4303" s="129" t="s">
        <v>148</v>
      </c>
    </row>
    <row r="4304" spans="1:4">
      <c r="A4304" s="119" t="str">
        <f t="shared" si="67"/>
        <v>Trạm y tế phường An Hưng31</v>
      </c>
      <c r="B4304" s="129" t="s">
        <v>12463</v>
      </c>
      <c r="C4304" s="130" t="s">
        <v>1403</v>
      </c>
      <c r="D4304" s="129" t="s">
        <v>148</v>
      </c>
    </row>
    <row r="4305" spans="1:4">
      <c r="A4305" s="119" t="str">
        <f t="shared" si="67"/>
        <v>Trạm y tế xã Tân Dân31</v>
      </c>
      <c r="B4305" s="129" t="s">
        <v>2995</v>
      </c>
      <c r="C4305" s="130" t="s">
        <v>1353</v>
      </c>
      <c r="D4305" s="129" t="s">
        <v>148</v>
      </c>
    </row>
    <row r="4306" spans="1:4">
      <c r="A4306" s="119" t="str">
        <f t="shared" si="67"/>
        <v>Trạm y tế xã Thanh Sơn31</v>
      </c>
      <c r="B4306" s="129" t="s">
        <v>3186</v>
      </c>
      <c r="C4306" s="130" t="s">
        <v>1332</v>
      </c>
      <c r="D4306" s="129" t="s">
        <v>148</v>
      </c>
    </row>
    <row r="4307" spans="1:4">
      <c r="A4307" s="119" t="str">
        <f t="shared" si="67"/>
        <v>Trạm y tế xã Kiến Hưng31</v>
      </c>
      <c r="B4307" s="129" t="s">
        <v>12464</v>
      </c>
      <c r="C4307" s="130" t="s">
        <v>1329</v>
      </c>
      <c r="D4307" s="129" t="s">
        <v>148</v>
      </c>
    </row>
    <row r="4308" spans="1:4">
      <c r="A4308" s="119" t="str">
        <f t="shared" si="67"/>
        <v>Trạm y tế xã Khởi Nghĩa31</v>
      </c>
      <c r="B4308" s="129" t="s">
        <v>11282</v>
      </c>
      <c r="C4308" s="130" t="s">
        <v>1318</v>
      </c>
      <c r="D4308" s="129" t="s">
        <v>148</v>
      </c>
    </row>
    <row r="4309" spans="1:4">
      <c r="A4309" s="119" t="str">
        <f t="shared" si="67"/>
        <v>Trạm y tế xã Tiên Thanh31</v>
      </c>
      <c r="B4309" s="129" t="s">
        <v>12465</v>
      </c>
      <c r="C4309" s="130" t="s">
        <v>1317</v>
      </c>
      <c r="D4309" s="129" t="s">
        <v>148</v>
      </c>
    </row>
    <row r="4310" spans="1:4">
      <c r="A4310" s="119" t="str">
        <f t="shared" si="67"/>
        <v>Trạm y tế xã Nam Hưng31</v>
      </c>
      <c r="B4310" s="129" t="s">
        <v>4000</v>
      </c>
      <c r="C4310" s="130" t="s">
        <v>2246</v>
      </c>
      <c r="D4310" s="129" t="s">
        <v>148</v>
      </c>
    </row>
    <row r="4311" spans="1:4">
      <c r="A4311" s="119" t="str">
        <f t="shared" si="67"/>
        <v>Trạm y tế xã Tiền Phong31</v>
      </c>
      <c r="B4311" s="129" t="s">
        <v>2993</v>
      </c>
      <c r="C4311" s="130" t="s">
        <v>1767</v>
      </c>
      <c r="D4311" s="129" t="s">
        <v>148</v>
      </c>
    </row>
    <row r="4312" spans="1:4">
      <c r="A4312" s="119" t="str">
        <f t="shared" si="67"/>
        <v>Trạm y tế Thị trấn Cát Hải31</v>
      </c>
      <c r="B4312" s="129" t="s">
        <v>11283</v>
      </c>
      <c r="C4312" s="130" t="s">
        <v>3169</v>
      </c>
      <c r="D4312" s="129" t="s">
        <v>148</v>
      </c>
    </row>
    <row r="4313" spans="1:4">
      <c r="A4313" s="119" t="str">
        <f t="shared" si="67"/>
        <v>Trạm y tế xã Hoàng Châu31</v>
      </c>
      <c r="B4313" s="129" t="s">
        <v>4040</v>
      </c>
      <c r="C4313" s="130" t="s">
        <v>3321</v>
      </c>
      <c r="D4313" s="129" t="s">
        <v>148</v>
      </c>
    </row>
    <row r="4314" spans="1:4">
      <c r="A4314" s="119" t="str">
        <f t="shared" si="67"/>
        <v>Trạm y tế xã Văn Phong31</v>
      </c>
      <c r="B4314" s="129" t="s">
        <v>4646</v>
      </c>
      <c r="C4314" s="130" t="s">
        <v>3320</v>
      </c>
      <c r="D4314" s="129" t="s">
        <v>148</v>
      </c>
    </row>
    <row r="4315" spans="1:4">
      <c r="A4315" s="119" t="str">
        <f t="shared" si="67"/>
        <v>Phòng khám đa khoa Hải Phòng31</v>
      </c>
      <c r="B4315" s="129" t="s">
        <v>9918</v>
      </c>
      <c r="C4315" s="130" t="s">
        <v>2202</v>
      </c>
      <c r="D4315" s="129" t="s">
        <v>148</v>
      </c>
    </row>
    <row r="4316" spans="1:4">
      <c r="A4316" s="119" t="str">
        <f t="shared" si="67"/>
        <v>Phòng khám đa khoa Tràng An31</v>
      </c>
      <c r="B4316" s="129" t="s">
        <v>9506</v>
      </c>
      <c r="C4316" s="130" t="s">
        <v>2200</v>
      </c>
      <c r="D4316" s="129" t="s">
        <v>148</v>
      </c>
    </row>
    <row r="4317" spans="1:4">
      <c r="A4317" s="119" t="str">
        <f t="shared" si="67"/>
        <v>Bệnh viện đa khoa quốc tế Vinmec Hải Phòng31</v>
      </c>
      <c r="B4317" s="129" t="s">
        <v>11284</v>
      </c>
      <c r="C4317" s="130" t="s">
        <v>2198</v>
      </c>
      <c r="D4317" s="129" t="s">
        <v>148</v>
      </c>
    </row>
    <row r="4318" spans="1:4">
      <c r="A4318" s="119" t="str">
        <f t="shared" si="67"/>
        <v>Phòng khám quốc tế Quang Thanh31</v>
      </c>
      <c r="B4318" s="129" t="s">
        <v>8804</v>
      </c>
      <c r="C4318" s="130" t="s">
        <v>2194</v>
      </c>
      <c r="D4318" s="129" t="s">
        <v>148</v>
      </c>
    </row>
    <row r="4319" spans="1:4">
      <c r="A4319" s="119" t="str">
        <f t="shared" si="67"/>
        <v>Bệnh viện đa khoa Quốc tế Hải Phòng - Vĩnh Bảo31</v>
      </c>
      <c r="B4319" s="129" t="s">
        <v>11285</v>
      </c>
      <c r="C4319" s="130" t="s">
        <v>1302</v>
      </c>
      <c r="D4319" s="129" t="s">
        <v>148</v>
      </c>
    </row>
    <row r="4320" spans="1:4">
      <c r="A4320" s="119" t="str">
        <f t="shared" si="67"/>
        <v>Bệnh viện Quốc tế Sản Nhi Hải Phòng31</v>
      </c>
      <c r="B4320" s="129" t="s">
        <v>10811</v>
      </c>
      <c r="C4320" s="130" t="s">
        <v>2189</v>
      </c>
      <c r="D4320" s="129" t="s">
        <v>148</v>
      </c>
    </row>
    <row r="4321" spans="1:4">
      <c r="A4321" s="119" t="str">
        <f t="shared" si="67"/>
        <v>Phòng khám Đa khoa Gia An31</v>
      </c>
      <c r="B4321" s="129" t="s">
        <v>11286</v>
      </c>
      <c r="C4321" s="130" t="s">
        <v>2185</v>
      </c>
      <c r="D4321" s="129" t="s">
        <v>148</v>
      </c>
    </row>
    <row r="4322" spans="1:4">
      <c r="A4322" s="119" t="str">
        <f t="shared" si="67"/>
        <v>Cơ sở điều trị II Mỹ Đức - Bệnh viện An Lão31</v>
      </c>
      <c r="B4322" s="129" t="s">
        <v>11583</v>
      </c>
      <c r="C4322" s="130" t="s">
        <v>2187</v>
      </c>
      <c r="D4322" s="129" t="s">
        <v>148</v>
      </c>
    </row>
    <row r="4323" spans="1:4">
      <c r="A4323" s="119" t="str">
        <f t="shared" si="67"/>
        <v>Phân viện Minh Đức31</v>
      </c>
      <c r="B4323" s="129" t="s">
        <v>11581</v>
      </c>
      <c r="C4323" s="130" t="s">
        <v>1304</v>
      </c>
      <c r="D4323" s="129" t="s">
        <v>148</v>
      </c>
    </row>
    <row r="4324" spans="1:4">
      <c r="A4324" s="119" t="str">
        <f t="shared" si="67"/>
        <v>Cơ sở điều trị II Quảng Thanh31</v>
      </c>
      <c r="B4324" s="129" t="s">
        <v>11582</v>
      </c>
      <c r="C4324" s="130" t="s">
        <v>1303</v>
      </c>
      <c r="D4324" s="129" t="s">
        <v>148</v>
      </c>
    </row>
    <row r="4325" spans="1:4">
      <c r="A4325" s="119" t="str">
        <f t="shared" si="67"/>
        <v>Cơ sở điều trị II Lam Sơn31</v>
      </c>
      <c r="B4325" s="129" t="s">
        <v>12466</v>
      </c>
      <c r="C4325" s="130" t="s">
        <v>4863</v>
      </c>
      <c r="D4325" s="129" t="s">
        <v>148</v>
      </c>
    </row>
    <row r="4326" spans="1:4">
      <c r="A4326" s="119" t="str">
        <f t="shared" si="67"/>
        <v>Phòng khám đa khoa khu vực Thượng lý31</v>
      </c>
      <c r="B4326" s="129" t="s">
        <v>12467</v>
      </c>
      <c r="C4326" s="130" t="s">
        <v>4113</v>
      </c>
      <c r="D4326" s="129" t="s">
        <v>148</v>
      </c>
    </row>
    <row r="4327" spans="1:4">
      <c r="A4327" s="119" t="str">
        <f t="shared" si="67"/>
        <v>Phòng khám, điều trị HIV/AIDS31</v>
      </c>
      <c r="B4327" s="129" t="s">
        <v>12468</v>
      </c>
      <c r="C4327" s="130" t="s">
        <v>4862</v>
      </c>
      <c r="D4327" s="129" t="s">
        <v>148</v>
      </c>
    </row>
    <row r="4328" spans="1:4">
      <c r="A4328" s="119" t="str">
        <f t="shared" si="67"/>
        <v>Cơ sở điều trị 2 cộng hiền31</v>
      </c>
      <c r="B4328" s="129" t="s">
        <v>12469</v>
      </c>
      <c r="C4328" s="130" t="s">
        <v>3510</v>
      </c>
      <c r="D4328" s="129" t="s">
        <v>148</v>
      </c>
    </row>
    <row r="4329" spans="1:4">
      <c r="A4329" s="119" t="str">
        <f t="shared" si="67"/>
        <v>Cơ sở điều trị 2 Nam Am31</v>
      </c>
      <c r="B4329" s="129" t="s">
        <v>12470</v>
      </c>
      <c r="C4329" s="130" t="s">
        <v>3512</v>
      </c>
      <c r="D4329" s="129" t="s">
        <v>148</v>
      </c>
    </row>
    <row r="4330" spans="1:4">
      <c r="A4330" s="119" t="str">
        <f t="shared" si="67"/>
        <v>Phòng khám đa khoa khu vực Hùng Thắng31</v>
      </c>
      <c r="B4330" s="129" t="s">
        <v>12471</v>
      </c>
      <c r="C4330" s="130" t="s">
        <v>2190</v>
      </c>
      <c r="D4330" s="129" t="s">
        <v>148</v>
      </c>
    </row>
    <row r="4331" spans="1:4">
      <c r="A4331" s="119" t="str">
        <f t="shared" si="67"/>
        <v>Bệnh viện đa khoa Gold Star31</v>
      </c>
      <c r="B4331" s="129" t="s">
        <v>12472</v>
      </c>
      <c r="C4331" s="130" t="s">
        <v>4114</v>
      </c>
      <c r="D4331" s="129" t="s">
        <v>148</v>
      </c>
    </row>
    <row r="4332" spans="1:4">
      <c r="A4332" s="119" t="str">
        <f t="shared" si="67"/>
        <v>Trung tâm y tế thành phố Hưng Yên33</v>
      </c>
      <c r="B4332" s="129" t="s">
        <v>4151</v>
      </c>
      <c r="C4332" s="130" t="s">
        <v>1548</v>
      </c>
      <c r="D4332" s="129" t="s">
        <v>149</v>
      </c>
    </row>
    <row r="4333" spans="1:4">
      <c r="A4333" s="119" t="str">
        <f t="shared" si="67"/>
        <v>Bệnh viện đa khoa tỉnh Hưng Yên33</v>
      </c>
      <c r="B4333" s="129" t="s">
        <v>4150</v>
      </c>
      <c r="C4333" s="130" t="s">
        <v>1547</v>
      </c>
      <c r="D4333" s="129" t="s">
        <v>149</v>
      </c>
    </row>
    <row r="4334" spans="1:4">
      <c r="A4334" s="119" t="str">
        <f t="shared" si="67"/>
        <v>Trung tâm Bảo vệ, Chăm sóc sức khỏe cán bộ tỉnh - Phòng khám Đa khoa33</v>
      </c>
      <c r="B4334" s="129" t="s">
        <v>11584</v>
      </c>
      <c r="C4334" s="130" t="s">
        <v>1545</v>
      </c>
      <c r="D4334" s="129" t="s">
        <v>149</v>
      </c>
    </row>
    <row r="4335" spans="1:4">
      <c r="A4335" s="119" t="str">
        <f t="shared" si="67"/>
        <v>Trạm y tế - Tổng công ty may Hưng Yên33</v>
      </c>
      <c r="B4335" s="129" t="s">
        <v>11585</v>
      </c>
      <c r="C4335" s="130" t="s">
        <v>1544</v>
      </c>
      <c r="D4335" s="129" t="s">
        <v>149</v>
      </c>
    </row>
    <row r="4336" spans="1:4">
      <c r="A4336" s="119" t="str">
        <f t="shared" si="67"/>
        <v>Bệnh viện y dược cổ truyền Hưng Yên33</v>
      </c>
      <c r="B4336" s="129" t="s">
        <v>11586</v>
      </c>
      <c r="C4336" s="130" t="s">
        <v>1542</v>
      </c>
      <c r="D4336" s="129" t="s">
        <v>149</v>
      </c>
    </row>
    <row r="4337" spans="1:4">
      <c r="A4337" s="119" t="str">
        <f t="shared" si="67"/>
        <v>Bệnh viện Phổi33</v>
      </c>
      <c r="B4337" s="129" t="s">
        <v>9556</v>
      </c>
      <c r="C4337" s="130" t="s">
        <v>1541</v>
      </c>
      <c r="D4337" s="129" t="s">
        <v>149</v>
      </c>
    </row>
    <row r="4338" spans="1:4">
      <c r="A4338" s="119" t="str">
        <f t="shared" si="67"/>
        <v>Trung tâm y tế huyện Tiên Lữ33</v>
      </c>
      <c r="B4338" s="129" t="s">
        <v>4149</v>
      </c>
      <c r="C4338" s="130" t="s">
        <v>1538</v>
      </c>
      <c r="D4338" s="129" t="s">
        <v>149</v>
      </c>
    </row>
    <row r="4339" spans="1:4">
      <c r="A4339" s="119" t="str">
        <f t="shared" si="67"/>
        <v>Trung tâm y tế huyện Phù Cừ33</v>
      </c>
      <c r="B4339" s="129" t="s">
        <v>4148</v>
      </c>
      <c r="C4339" s="130" t="s">
        <v>1526</v>
      </c>
      <c r="D4339" s="129" t="s">
        <v>149</v>
      </c>
    </row>
    <row r="4340" spans="1:4">
      <c r="A4340" s="119" t="str">
        <f t="shared" si="67"/>
        <v>Bệnh viện Tâm thần kinh Hưng Yên33</v>
      </c>
      <c r="B4340" s="129" t="s">
        <v>4147</v>
      </c>
      <c r="C4340" s="130" t="s">
        <v>1524</v>
      </c>
      <c r="D4340" s="129" t="s">
        <v>149</v>
      </c>
    </row>
    <row r="4341" spans="1:4">
      <c r="A4341" s="119" t="str">
        <f t="shared" si="67"/>
        <v>Bệnh viện đa khoa Phố Nối33</v>
      </c>
      <c r="B4341" s="129" t="s">
        <v>4146</v>
      </c>
      <c r="C4341" s="130" t="s">
        <v>1521</v>
      </c>
      <c r="D4341" s="129" t="s">
        <v>149</v>
      </c>
    </row>
    <row r="4342" spans="1:4">
      <c r="A4342" s="119" t="str">
        <f t="shared" si="67"/>
        <v>Trung tâm y tế huyện Kim Động33</v>
      </c>
      <c r="B4342" s="129" t="s">
        <v>4145</v>
      </c>
      <c r="C4342" s="130" t="s">
        <v>1514</v>
      </c>
      <c r="D4342" s="129" t="s">
        <v>149</v>
      </c>
    </row>
    <row r="4343" spans="1:4">
      <c r="A4343" s="119" t="str">
        <f t="shared" si="67"/>
        <v>Trung tâm y tế huyện Ân Thi33</v>
      </c>
      <c r="B4343" s="129" t="s">
        <v>4144</v>
      </c>
      <c r="C4343" s="130" t="s">
        <v>1504</v>
      </c>
      <c r="D4343" s="129" t="s">
        <v>149</v>
      </c>
    </row>
    <row r="4344" spans="1:4">
      <c r="A4344" s="119" t="str">
        <f t="shared" si="67"/>
        <v>Bệnh viện đa khoa Hưng Hà33</v>
      </c>
      <c r="B4344" s="129" t="s">
        <v>10083</v>
      </c>
      <c r="C4344" s="130" t="s">
        <v>1502</v>
      </c>
      <c r="D4344" s="129" t="s">
        <v>149</v>
      </c>
    </row>
    <row r="4345" spans="1:4">
      <c r="A4345" s="119" t="str">
        <f t="shared" si="67"/>
        <v>Trạm y tế công ty Cổ phần Tiên Hưng33</v>
      </c>
      <c r="B4345" s="129" t="s">
        <v>9589</v>
      </c>
      <c r="C4345" s="130" t="s">
        <v>1501</v>
      </c>
      <c r="D4345" s="129" t="s">
        <v>149</v>
      </c>
    </row>
    <row r="4346" spans="1:4">
      <c r="A4346" s="119" t="str">
        <f t="shared" si="67"/>
        <v>Trung tâm y tế huyện Khoái Châu33</v>
      </c>
      <c r="B4346" s="129" t="s">
        <v>4143</v>
      </c>
      <c r="C4346" s="130" t="s">
        <v>1493</v>
      </c>
      <c r="D4346" s="129" t="s">
        <v>149</v>
      </c>
    </row>
    <row r="4347" spans="1:4">
      <c r="A4347" s="119" t="str">
        <f t="shared" si="67"/>
        <v>Trung tâm y tế huyện Văn Giang33</v>
      </c>
      <c r="B4347" s="129" t="s">
        <v>4142</v>
      </c>
      <c r="C4347" s="130" t="s">
        <v>1482</v>
      </c>
      <c r="D4347" s="129" t="s">
        <v>149</v>
      </c>
    </row>
    <row r="4348" spans="1:4">
      <c r="A4348" s="119" t="str">
        <f t="shared" si="67"/>
        <v>Phòng khám đa khoa Minh Tâm - Công ty TNHH dịch vụ y tế Quyết Tâm33</v>
      </c>
      <c r="B4348" s="129" t="s">
        <v>11587</v>
      </c>
      <c r="C4348" s="130" t="s">
        <v>1479</v>
      </c>
      <c r="D4348" s="129" t="s">
        <v>149</v>
      </c>
    </row>
    <row r="4349" spans="1:4">
      <c r="A4349" s="119" t="str">
        <f t="shared" si="67"/>
        <v>Phòng khám đa khoa Tâm Đức33</v>
      </c>
      <c r="B4349" s="129" t="s">
        <v>4140</v>
      </c>
      <c r="C4349" s="130" t="s">
        <v>1477</v>
      </c>
      <c r="D4349" s="129" t="s">
        <v>149</v>
      </c>
    </row>
    <row r="4350" spans="1:4">
      <c r="A4350" s="119" t="str">
        <f t="shared" si="67"/>
        <v>Bệnh viện đa khoa Phúc Lâm33</v>
      </c>
      <c r="B4350" s="129" t="s">
        <v>4139</v>
      </c>
      <c r="C4350" s="130" t="s">
        <v>1476</v>
      </c>
      <c r="D4350" s="129" t="s">
        <v>149</v>
      </c>
    </row>
    <row r="4351" spans="1:4">
      <c r="A4351" s="119" t="str">
        <f t="shared" si="67"/>
        <v>Bệnh xá Công an tỉnh Hưng Yên33</v>
      </c>
      <c r="B4351" s="129" t="s">
        <v>4138</v>
      </c>
      <c r="C4351" s="130" t="s">
        <v>1475</v>
      </c>
      <c r="D4351" s="129" t="s">
        <v>149</v>
      </c>
    </row>
    <row r="4352" spans="1:4">
      <c r="A4352" s="119" t="str">
        <f t="shared" si="67"/>
        <v>Bệnh viện Sản - Nhi tỉnh Hưng Yên33</v>
      </c>
      <c r="B4352" s="129" t="s">
        <v>11588</v>
      </c>
      <c r="C4352" s="130" t="s">
        <v>1472</v>
      </c>
      <c r="D4352" s="129" t="s">
        <v>149</v>
      </c>
    </row>
    <row r="4353" spans="1:4">
      <c r="A4353" s="119" t="str">
        <f t="shared" si="67"/>
        <v>Trung tâm y tế huyện Yên Mỹ33</v>
      </c>
      <c r="B4353" s="129" t="s">
        <v>4137</v>
      </c>
      <c r="C4353" s="130" t="s">
        <v>1470</v>
      </c>
      <c r="D4353" s="129" t="s">
        <v>149</v>
      </c>
    </row>
    <row r="4354" spans="1:4">
      <c r="A4354" s="119" t="str">
        <f t="shared" si="67"/>
        <v>Trung tâm y tế Thị xã Mỹ Hào33</v>
      </c>
      <c r="B4354" s="129" t="s">
        <v>10084</v>
      </c>
      <c r="C4354" s="130" t="s">
        <v>1459</v>
      </c>
      <c r="D4354" s="129" t="s">
        <v>149</v>
      </c>
    </row>
    <row r="4355" spans="1:4">
      <c r="A4355" s="119" t="str">
        <f t="shared" ref="A4355:A4418" si="68">B4355&amp;D4355</f>
        <v>Trung tâm y tế Văn Lâm33</v>
      </c>
      <c r="B4355" s="129" t="s">
        <v>11590</v>
      </c>
      <c r="C4355" s="130" t="s">
        <v>1448</v>
      </c>
      <c r="D4355" s="129" t="s">
        <v>149</v>
      </c>
    </row>
    <row r="4356" spans="1:4">
      <c r="A4356" s="119" t="str">
        <f t="shared" si="68"/>
        <v>Trạm y tế Công ty cổ phần May và Dịch vụ Hưng Long33</v>
      </c>
      <c r="B4356" s="129" t="s">
        <v>11591</v>
      </c>
      <c r="C4356" s="130" t="s">
        <v>1447</v>
      </c>
      <c r="D4356" s="129" t="s">
        <v>149</v>
      </c>
    </row>
    <row r="4357" spans="1:4">
      <c r="A4357" s="119" t="str">
        <f t="shared" si="68"/>
        <v>Trạm y tế xã Phương Chiểu33</v>
      </c>
      <c r="B4357" s="129" t="s">
        <v>4136</v>
      </c>
      <c r="C4357" s="130" t="s">
        <v>1321</v>
      </c>
      <c r="D4357" s="129" t="s">
        <v>149</v>
      </c>
    </row>
    <row r="4358" spans="1:4">
      <c r="A4358" s="119" t="str">
        <f t="shared" si="68"/>
        <v>Trung tâm y tế Đường bộ 233</v>
      </c>
      <c r="B4358" s="129" t="s">
        <v>9635</v>
      </c>
      <c r="C4358" s="130" t="s">
        <v>4089</v>
      </c>
      <c r="D4358" s="129" t="s">
        <v>149</v>
      </c>
    </row>
    <row r="4359" spans="1:4">
      <c r="A4359" s="119" t="str">
        <f t="shared" si="68"/>
        <v>Trạm y tế xã Ngọc Lâm33</v>
      </c>
      <c r="B4359" s="129" t="s">
        <v>4074</v>
      </c>
      <c r="C4359" s="130" t="s">
        <v>1233</v>
      </c>
      <c r="D4359" s="129" t="s">
        <v>149</v>
      </c>
    </row>
    <row r="4360" spans="1:4">
      <c r="A4360" s="119" t="str">
        <f t="shared" si="68"/>
        <v>Trạm Y tế Phường Minh Đức33</v>
      </c>
      <c r="B4360" s="129" t="s">
        <v>11340</v>
      </c>
      <c r="C4360" s="130" t="s">
        <v>1232</v>
      </c>
      <c r="D4360" s="129" t="s">
        <v>149</v>
      </c>
    </row>
    <row r="4361" spans="1:4">
      <c r="A4361" s="119" t="str">
        <f t="shared" si="68"/>
        <v>Trạm Y tế Phường Bần Yên Nhân33</v>
      </c>
      <c r="B4361" s="129" t="s">
        <v>11343</v>
      </c>
      <c r="C4361" s="130" t="s">
        <v>4073</v>
      </c>
      <c r="D4361" s="129" t="s">
        <v>149</v>
      </c>
    </row>
    <row r="4362" spans="1:4">
      <c r="A4362" s="119" t="str">
        <f t="shared" si="68"/>
        <v>Trạm Y tế Phường Phan Đình Phùng33</v>
      </c>
      <c r="B4362" s="129" t="s">
        <v>11344</v>
      </c>
      <c r="C4362" s="130" t="s">
        <v>4072</v>
      </c>
      <c r="D4362" s="129" t="s">
        <v>149</v>
      </c>
    </row>
    <row r="4363" spans="1:4">
      <c r="A4363" s="119" t="str">
        <f t="shared" si="68"/>
        <v>Trạm Y tế Phường Dị Sử33</v>
      </c>
      <c r="B4363" s="129" t="s">
        <v>11348</v>
      </c>
      <c r="C4363" s="130" t="s">
        <v>4069</v>
      </c>
      <c r="D4363" s="129" t="s">
        <v>149</v>
      </c>
    </row>
    <row r="4364" spans="1:4">
      <c r="A4364" s="119" t="str">
        <f t="shared" si="68"/>
        <v>Trạm Y tế Phường Bạch Sam33</v>
      </c>
      <c r="B4364" s="129" t="s">
        <v>11349</v>
      </c>
      <c r="C4364" s="130" t="s">
        <v>4067</v>
      </c>
      <c r="D4364" s="129" t="s">
        <v>149</v>
      </c>
    </row>
    <row r="4365" spans="1:4">
      <c r="A4365" s="119" t="str">
        <f t="shared" si="68"/>
        <v>Bệnh viện Bệnh nhiệt đới tỉnh Hưng Yên33</v>
      </c>
      <c r="B4365" s="129" t="s">
        <v>9999</v>
      </c>
      <c r="C4365" s="130" t="s">
        <v>1229</v>
      </c>
      <c r="D4365" s="129" t="s">
        <v>149</v>
      </c>
    </row>
    <row r="4366" spans="1:4">
      <c r="A4366" s="119" t="str">
        <f t="shared" si="68"/>
        <v>Phòng khám Đa khoa Thiên Đức33</v>
      </c>
      <c r="B4366" s="129" t="s">
        <v>11589</v>
      </c>
      <c r="C4366" s="130" t="s">
        <v>1471</v>
      </c>
      <c r="D4366" s="129" t="s">
        <v>149</v>
      </c>
    </row>
    <row r="4367" spans="1:4">
      <c r="A4367" s="119" t="str">
        <f t="shared" si="68"/>
        <v>Trạm y tế xã Phú Thịnh33</v>
      </c>
      <c r="B4367" s="129" t="s">
        <v>2248</v>
      </c>
      <c r="C4367" s="130" t="s">
        <v>1558</v>
      </c>
      <c r="D4367" s="129" t="s">
        <v>149</v>
      </c>
    </row>
    <row r="4368" spans="1:4">
      <c r="A4368" s="119" t="str">
        <f t="shared" si="68"/>
        <v>Trạm y tế xã Vũ Xá33</v>
      </c>
      <c r="B4368" s="129" t="s">
        <v>11287</v>
      </c>
      <c r="C4368" s="130" t="s">
        <v>1556</v>
      </c>
      <c r="D4368" s="129" t="s">
        <v>149</v>
      </c>
    </row>
    <row r="4369" spans="1:4">
      <c r="A4369" s="119" t="str">
        <f t="shared" si="68"/>
        <v>Trạm y tế xã Hưng Đạo33</v>
      </c>
      <c r="B4369" s="129" t="s">
        <v>1812</v>
      </c>
      <c r="C4369" s="130" t="s">
        <v>1536</v>
      </c>
      <c r="D4369" s="129" t="s">
        <v>149</v>
      </c>
    </row>
    <row r="4370" spans="1:4">
      <c r="A4370" s="119" t="str">
        <f t="shared" si="68"/>
        <v>Trạm y tế xã Ngô Quyền33</v>
      </c>
      <c r="B4370" s="129" t="s">
        <v>3915</v>
      </c>
      <c r="C4370" s="130" t="s">
        <v>1535</v>
      </c>
      <c r="D4370" s="129" t="s">
        <v>149</v>
      </c>
    </row>
    <row r="4371" spans="1:4">
      <c r="A4371" s="119" t="str">
        <f t="shared" si="68"/>
        <v>Trạm y tế xã Nhật Tân33</v>
      </c>
      <c r="B4371" s="129" t="s">
        <v>3946</v>
      </c>
      <c r="C4371" s="130" t="s">
        <v>1534</v>
      </c>
      <c r="D4371" s="129" t="s">
        <v>149</v>
      </c>
    </row>
    <row r="4372" spans="1:4">
      <c r="A4372" s="119" t="str">
        <f t="shared" si="68"/>
        <v>Trạm y tế xã Dị Chế33</v>
      </c>
      <c r="B4372" s="129" t="s">
        <v>11288</v>
      </c>
      <c r="C4372" s="130" t="s">
        <v>1532</v>
      </c>
      <c r="D4372" s="129" t="s">
        <v>149</v>
      </c>
    </row>
    <row r="4373" spans="1:4">
      <c r="A4373" s="119" t="str">
        <f t="shared" si="68"/>
        <v>Trạm y tế xã Lệ Xá33</v>
      </c>
      <c r="B4373" s="129" t="s">
        <v>11289</v>
      </c>
      <c r="C4373" s="130" t="s">
        <v>1531</v>
      </c>
      <c r="D4373" s="129" t="s">
        <v>149</v>
      </c>
    </row>
    <row r="4374" spans="1:4">
      <c r="A4374" s="119" t="str">
        <f t="shared" si="68"/>
        <v>Trạm y tế xã An Viên33</v>
      </c>
      <c r="B4374" s="129" t="s">
        <v>7531</v>
      </c>
      <c r="C4374" s="130" t="s">
        <v>1530</v>
      </c>
      <c r="D4374" s="129" t="s">
        <v>149</v>
      </c>
    </row>
    <row r="4375" spans="1:4">
      <c r="A4375" s="119" t="str">
        <f t="shared" si="68"/>
        <v>Trạm y tế xã Đức Thắng33</v>
      </c>
      <c r="B4375" s="129" t="s">
        <v>6383</v>
      </c>
      <c r="C4375" s="130" t="s">
        <v>1529</v>
      </c>
      <c r="D4375" s="129" t="s">
        <v>149</v>
      </c>
    </row>
    <row r="4376" spans="1:4">
      <c r="A4376" s="119" t="str">
        <f t="shared" si="68"/>
        <v>Trạm y tế Xã Trung Dũng33</v>
      </c>
      <c r="B4376" s="129" t="s">
        <v>10691</v>
      </c>
      <c r="C4376" s="130" t="s">
        <v>1527</v>
      </c>
      <c r="D4376" s="129" t="s">
        <v>149</v>
      </c>
    </row>
    <row r="4377" spans="1:4">
      <c r="A4377" s="119" t="str">
        <f t="shared" si="68"/>
        <v>Trạm y tế xã Thọ Vinh33</v>
      </c>
      <c r="B4377" s="129" t="s">
        <v>11290</v>
      </c>
      <c r="C4377" s="130" t="s">
        <v>1513</v>
      </c>
      <c r="D4377" s="129" t="s">
        <v>149</v>
      </c>
    </row>
    <row r="4378" spans="1:4">
      <c r="A4378" s="119" t="str">
        <f t="shared" si="68"/>
        <v>Trạm y tế xã Song Mai33</v>
      </c>
      <c r="B4378" s="129" t="s">
        <v>11291</v>
      </c>
      <c r="C4378" s="130" t="s">
        <v>1511</v>
      </c>
      <c r="D4378" s="129" t="s">
        <v>149</v>
      </c>
    </row>
    <row r="4379" spans="1:4">
      <c r="A4379" s="119" t="str">
        <f t="shared" si="68"/>
        <v>Trạm y tế TT Khoái Châu33</v>
      </c>
      <c r="B4379" s="129" t="s">
        <v>10889</v>
      </c>
      <c r="C4379" s="130" t="s">
        <v>1492</v>
      </c>
      <c r="D4379" s="129" t="s">
        <v>149</v>
      </c>
    </row>
    <row r="4380" spans="1:4">
      <c r="A4380" s="119" t="str">
        <f t="shared" si="68"/>
        <v>Trạm y tế xã Tân Dân33</v>
      </c>
      <c r="B4380" s="129" t="s">
        <v>2995</v>
      </c>
      <c r="C4380" s="130" t="s">
        <v>1491</v>
      </c>
      <c r="D4380" s="129" t="s">
        <v>149</v>
      </c>
    </row>
    <row r="4381" spans="1:4">
      <c r="A4381" s="119" t="str">
        <f t="shared" si="68"/>
        <v>Trạm y tế xã Tứ Dân33</v>
      </c>
      <c r="B4381" s="129" t="s">
        <v>10884</v>
      </c>
      <c r="C4381" s="130" t="s">
        <v>1490</v>
      </c>
      <c r="D4381" s="129" t="s">
        <v>149</v>
      </c>
    </row>
    <row r="4382" spans="1:4">
      <c r="A4382" s="119" t="str">
        <f t="shared" si="68"/>
        <v>Trạm y tế xã An Vĩ33</v>
      </c>
      <c r="B4382" s="129" t="s">
        <v>10885</v>
      </c>
      <c r="C4382" s="130" t="s">
        <v>1489</v>
      </c>
      <c r="D4382" s="129" t="s">
        <v>149</v>
      </c>
    </row>
    <row r="4383" spans="1:4">
      <c r="A4383" s="119" t="str">
        <f t="shared" si="68"/>
        <v>Trạm y tế xã Bình Kiều33</v>
      </c>
      <c r="B4383" s="129" t="s">
        <v>10895</v>
      </c>
      <c r="C4383" s="130" t="s">
        <v>1487</v>
      </c>
      <c r="D4383" s="129" t="s">
        <v>149</v>
      </c>
    </row>
    <row r="4384" spans="1:4">
      <c r="A4384" s="119" t="str">
        <f t="shared" si="68"/>
        <v>Trạm y tế xã Dân Tiến33</v>
      </c>
      <c r="B4384" s="129" t="s">
        <v>3071</v>
      </c>
      <c r="C4384" s="130" t="s">
        <v>1486</v>
      </c>
      <c r="D4384" s="129" t="s">
        <v>149</v>
      </c>
    </row>
    <row r="4385" spans="1:4">
      <c r="A4385" s="119" t="str">
        <f t="shared" si="68"/>
        <v>Trạm y tế xã Tân Châu33</v>
      </c>
      <c r="B4385" s="129" t="s">
        <v>10890</v>
      </c>
      <c r="C4385" s="130" t="s">
        <v>1485</v>
      </c>
      <c r="D4385" s="129" t="s">
        <v>149</v>
      </c>
    </row>
    <row r="4386" spans="1:4">
      <c r="A4386" s="119" t="str">
        <f t="shared" si="68"/>
        <v>Trạm y tế xã Liên Khê33</v>
      </c>
      <c r="B4386" s="129" t="s">
        <v>9666</v>
      </c>
      <c r="C4386" s="130" t="s">
        <v>1484</v>
      </c>
      <c r="D4386" s="129" t="s">
        <v>149</v>
      </c>
    </row>
    <row r="4387" spans="1:4">
      <c r="A4387" s="119" t="str">
        <f t="shared" si="68"/>
        <v>Trạm y tế xã Phùng Hưng33</v>
      </c>
      <c r="B4387" s="129" t="s">
        <v>10886</v>
      </c>
      <c r="C4387" s="130" t="s">
        <v>1483</v>
      </c>
      <c r="D4387" s="129" t="s">
        <v>149</v>
      </c>
    </row>
    <row r="4388" spans="1:4">
      <c r="A4388" s="119" t="str">
        <f t="shared" si="68"/>
        <v>Trạm y tế phường Hiến Nam33</v>
      </c>
      <c r="B4388" s="129" t="s">
        <v>11294</v>
      </c>
      <c r="C4388" s="130" t="s">
        <v>1438</v>
      </c>
      <c r="D4388" s="129" t="s">
        <v>149</v>
      </c>
    </row>
    <row r="4389" spans="1:4">
      <c r="A4389" s="119" t="str">
        <f t="shared" si="68"/>
        <v>Trạm y tế phường Minh Khai33</v>
      </c>
      <c r="B4389" s="129" t="s">
        <v>1116</v>
      </c>
      <c r="C4389" s="130" t="s">
        <v>1435</v>
      </c>
      <c r="D4389" s="129" t="s">
        <v>149</v>
      </c>
    </row>
    <row r="4390" spans="1:4">
      <c r="A4390" s="119" t="str">
        <f t="shared" si="68"/>
        <v>Trạm y tế phường Hồng Châu33</v>
      </c>
      <c r="B4390" s="129" t="s">
        <v>11295</v>
      </c>
      <c r="C4390" s="130" t="s">
        <v>1434</v>
      </c>
      <c r="D4390" s="129" t="s">
        <v>149</v>
      </c>
    </row>
    <row r="4391" spans="1:4">
      <c r="A4391" s="119" t="str">
        <f t="shared" si="68"/>
        <v>Trạm y tế phường An Tảo33</v>
      </c>
      <c r="B4391" s="129" t="s">
        <v>11296</v>
      </c>
      <c r="C4391" s="130" t="s">
        <v>1431</v>
      </c>
      <c r="D4391" s="129" t="s">
        <v>149</v>
      </c>
    </row>
    <row r="4392" spans="1:4">
      <c r="A4392" s="119" t="str">
        <f t="shared" si="68"/>
        <v>Trạm y tế xã Chỉ Đạo33</v>
      </c>
      <c r="B4392" s="129" t="s">
        <v>11297</v>
      </c>
      <c r="C4392" s="130" t="s">
        <v>1428</v>
      </c>
      <c r="D4392" s="129" t="s">
        <v>149</v>
      </c>
    </row>
    <row r="4393" spans="1:4">
      <c r="A4393" s="119" t="str">
        <f t="shared" si="68"/>
        <v>Trạm y tế xã Đại Đồng33</v>
      </c>
      <c r="B4393" s="129" t="s">
        <v>2827</v>
      </c>
      <c r="C4393" s="130" t="s">
        <v>1427</v>
      </c>
      <c r="D4393" s="129" t="s">
        <v>149</v>
      </c>
    </row>
    <row r="4394" spans="1:4">
      <c r="A4394" s="119" t="str">
        <f t="shared" si="68"/>
        <v>Trạm y tế xã Đình Dù33</v>
      </c>
      <c r="B4394" s="129" t="s">
        <v>11298</v>
      </c>
      <c r="C4394" s="130" t="s">
        <v>1426</v>
      </c>
      <c r="D4394" s="129" t="s">
        <v>149</v>
      </c>
    </row>
    <row r="4395" spans="1:4">
      <c r="A4395" s="119" t="str">
        <f t="shared" si="68"/>
        <v>Trạm y tế xã Lạc Đạo33</v>
      </c>
      <c r="B4395" s="129" t="s">
        <v>11299</v>
      </c>
      <c r="C4395" s="130" t="s">
        <v>1425</v>
      </c>
      <c r="D4395" s="129" t="s">
        <v>149</v>
      </c>
    </row>
    <row r="4396" spans="1:4">
      <c r="A4396" s="119" t="str">
        <f t="shared" si="68"/>
        <v>Trạm y tế xã Lạc Hồng33</v>
      </c>
      <c r="B4396" s="129" t="s">
        <v>10688</v>
      </c>
      <c r="C4396" s="130" t="s">
        <v>1424</v>
      </c>
      <c r="D4396" s="129" t="s">
        <v>149</v>
      </c>
    </row>
    <row r="4397" spans="1:4">
      <c r="A4397" s="119" t="str">
        <f t="shared" si="68"/>
        <v>Trạm y tế xã Lương Tài33</v>
      </c>
      <c r="B4397" s="129" t="s">
        <v>10692</v>
      </c>
      <c r="C4397" s="130" t="s">
        <v>1423</v>
      </c>
      <c r="D4397" s="129" t="s">
        <v>149</v>
      </c>
    </row>
    <row r="4398" spans="1:4">
      <c r="A4398" s="119" t="str">
        <f t="shared" si="68"/>
        <v>Trạm y tế xã Minh Hải33</v>
      </c>
      <c r="B4398" s="129" t="s">
        <v>11300</v>
      </c>
      <c r="C4398" s="130" t="s">
        <v>1421</v>
      </c>
      <c r="D4398" s="129" t="s">
        <v>149</v>
      </c>
    </row>
    <row r="4399" spans="1:4">
      <c r="A4399" s="119" t="str">
        <f t="shared" si="68"/>
        <v>Trạm y tế xã Tân Quang33</v>
      </c>
      <c r="B4399" s="129" t="s">
        <v>1612</v>
      </c>
      <c r="C4399" s="130" t="s">
        <v>1420</v>
      </c>
      <c r="D4399" s="129" t="s">
        <v>149</v>
      </c>
    </row>
    <row r="4400" spans="1:4">
      <c r="A4400" s="119" t="str">
        <f t="shared" si="68"/>
        <v>Trạm y tế thị trấn Như Quỳnh33</v>
      </c>
      <c r="B4400" s="129" t="s">
        <v>11301</v>
      </c>
      <c r="C4400" s="130" t="s">
        <v>1419</v>
      </c>
      <c r="D4400" s="129" t="s">
        <v>149</v>
      </c>
    </row>
    <row r="4401" spans="1:4">
      <c r="A4401" s="119" t="str">
        <f t="shared" si="68"/>
        <v>Trạm y tế xã Trưng Trắc33</v>
      </c>
      <c r="B4401" s="129" t="s">
        <v>11302</v>
      </c>
      <c r="C4401" s="130" t="s">
        <v>1418</v>
      </c>
      <c r="D4401" s="129" t="s">
        <v>149</v>
      </c>
    </row>
    <row r="4402" spans="1:4">
      <c r="A4402" s="119" t="str">
        <f t="shared" si="68"/>
        <v>Trạm y tế xã Việt Hưng33</v>
      </c>
      <c r="B4402" s="129" t="s">
        <v>3916</v>
      </c>
      <c r="C4402" s="130" t="s">
        <v>1417</v>
      </c>
      <c r="D4402" s="129" t="s">
        <v>149</v>
      </c>
    </row>
    <row r="4403" spans="1:4">
      <c r="A4403" s="119" t="str">
        <f t="shared" si="68"/>
        <v>Trạm y tế xã Liên Phương33</v>
      </c>
      <c r="B4403" s="129" t="s">
        <v>3664</v>
      </c>
      <c r="C4403" s="130" t="s">
        <v>1335</v>
      </c>
      <c r="D4403" s="129" t="s">
        <v>149</v>
      </c>
    </row>
    <row r="4404" spans="1:4">
      <c r="A4404" s="119" t="str">
        <f t="shared" si="68"/>
        <v>Trạm y tế xã Quảng Châu33</v>
      </c>
      <c r="B4404" s="129" t="s">
        <v>5862</v>
      </c>
      <c r="C4404" s="130" t="s">
        <v>1334</v>
      </c>
      <c r="D4404" s="129" t="s">
        <v>149</v>
      </c>
    </row>
    <row r="4405" spans="1:4">
      <c r="A4405" s="119" t="str">
        <f t="shared" si="68"/>
        <v>Trạm y tế xã Bảo Khê33</v>
      </c>
      <c r="B4405" s="129" t="s">
        <v>11303</v>
      </c>
      <c r="C4405" s="130" t="s">
        <v>1333</v>
      </c>
      <c r="D4405" s="129" t="s">
        <v>149</v>
      </c>
    </row>
    <row r="4406" spans="1:4">
      <c r="A4406" s="119" t="str">
        <f t="shared" si="68"/>
        <v>Trạm y tế xã Hồng Nam33</v>
      </c>
      <c r="B4406" s="129" t="s">
        <v>1829</v>
      </c>
      <c r="C4406" s="130" t="s">
        <v>1327</v>
      </c>
      <c r="D4406" s="129" t="s">
        <v>149</v>
      </c>
    </row>
    <row r="4407" spans="1:4">
      <c r="A4407" s="119" t="str">
        <f t="shared" si="68"/>
        <v>Trạm y tế Xã Trung Nghĩa33</v>
      </c>
      <c r="B4407" s="129" t="s">
        <v>3523</v>
      </c>
      <c r="C4407" s="130" t="s">
        <v>1326</v>
      </c>
      <c r="D4407" s="129" t="s">
        <v>149</v>
      </c>
    </row>
    <row r="4408" spans="1:4">
      <c r="A4408" s="119" t="str">
        <f t="shared" si="68"/>
        <v>Trạm y tế xã Thụy Lôi33</v>
      </c>
      <c r="B4408" s="129" t="s">
        <v>11304</v>
      </c>
      <c r="C4408" s="130" t="s">
        <v>1572</v>
      </c>
      <c r="D4408" s="129" t="s">
        <v>149</v>
      </c>
    </row>
    <row r="4409" spans="1:4">
      <c r="A4409" s="119" t="str">
        <f t="shared" si="68"/>
        <v>Trạm y tế xã Hải Triều33</v>
      </c>
      <c r="B4409" s="129" t="s">
        <v>4440</v>
      </c>
      <c r="C4409" s="130" t="s">
        <v>1570</v>
      </c>
      <c r="D4409" s="129" t="s">
        <v>149</v>
      </c>
    </row>
    <row r="4410" spans="1:4">
      <c r="A4410" s="119" t="str">
        <f t="shared" si="68"/>
        <v>Trạm y tế xã Thủ Sỹ33</v>
      </c>
      <c r="B4410" s="129" t="s">
        <v>10690</v>
      </c>
      <c r="C4410" s="130" t="s">
        <v>1325</v>
      </c>
      <c r="D4410" s="129" t="s">
        <v>149</v>
      </c>
    </row>
    <row r="4411" spans="1:4">
      <c r="A4411" s="119" t="str">
        <f t="shared" si="68"/>
        <v>Trạm y tế xã Thiện Phiến33</v>
      </c>
      <c r="B4411" s="129" t="s">
        <v>10698</v>
      </c>
      <c r="C4411" s="130" t="s">
        <v>1324</v>
      </c>
      <c r="D4411" s="129" t="s">
        <v>149</v>
      </c>
    </row>
    <row r="4412" spans="1:4">
      <c r="A4412" s="119" t="str">
        <f t="shared" si="68"/>
        <v>Trạm y tế xã Cương Chính33</v>
      </c>
      <c r="B4412" s="129" t="s">
        <v>11305</v>
      </c>
      <c r="C4412" s="130" t="s">
        <v>1323</v>
      </c>
      <c r="D4412" s="129" t="s">
        <v>149</v>
      </c>
    </row>
    <row r="4413" spans="1:4">
      <c r="A4413" s="119" t="str">
        <f t="shared" si="68"/>
        <v>Trạm y tế xã Minh Phương33</v>
      </c>
      <c r="B4413" s="129" t="s">
        <v>11306</v>
      </c>
      <c r="C4413" s="130" t="s">
        <v>1322</v>
      </c>
      <c r="D4413" s="129" t="s">
        <v>149</v>
      </c>
    </row>
    <row r="4414" spans="1:4">
      <c r="A4414" s="119" t="str">
        <f t="shared" si="68"/>
        <v>Trạm y tế xã Tân Hưng33</v>
      </c>
      <c r="B4414" s="129" t="s">
        <v>3938</v>
      </c>
      <c r="C4414" s="130" t="s">
        <v>1320</v>
      </c>
      <c r="D4414" s="129" t="s">
        <v>149</v>
      </c>
    </row>
    <row r="4415" spans="1:4">
      <c r="A4415" s="119" t="str">
        <f t="shared" si="68"/>
        <v>Trạm y tế xã Hoàng Hanh33</v>
      </c>
      <c r="B4415" s="129" t="s">
        <v>3975</v>
      </c>
      <c r="C4415" s="130" t="s">
        <v>1319</v>
      </c>
      <c r="D4415" s="129" t="s">
        <v>149</v>
      </c>
    </row>
    <row r="4416" spans="1:4">
      <c r="A4416" s="119" t="str">
        <f t="shared" si="68"/>
        <v>Trạm y tế thị trấn Trần Cao33</v>
      </c>
      <c r="B4416" s="129" t="s">
        <v>11307</v>
      </c>
      <c r="C4416" s="130" t="s">
        <v>2198</v>
      </c>
      <c r="D4416" s="129" t="s">
        <v>149</v>
      </c>
    </row>
    <row r="4417" spans="1:4">
      <c r="A4417" s="119" t="str">
        <f t="shared" si="68"/>
        <v>Trạm y tế xã Đoàn Đào33</v>
      </c>
      <c r="B4417" s="129" t="s">
        <v>11308</v>
      </c>
      <c r="C4417" s="130" t="s">
        <v>2196</v>
      </c>
      <c r="D4417" s="129" t="s">
        <v>149</v>
      </c>
    </row>
    <row r="4418" spans="1:4">
      <c r="A4418" s="119" t="str">
        <f t="shared" si="68"/>
        <v>Trạm y tế xã Nguyên Hòa33</v>
      </c>
      <c r="B4418" s="129" t="s">
        <v>11309</v>
      </c>
      <c r="C4418" s="130" t="s">
        <v>2194</v>
      </c>
      <c r="D4418" s="129" t="s">
        <v>149</v>
      </c>
    </row>
    <row r="4419" spans="1:4">
      <c r="A4419" s="119" t="str">
        <f t="shared" ref="A4419:A4482" si="69">B4419&amp;D4419</f>
        <v>Trạm y tế xã Nhật Quang33</v>
      </c>
      <c r="B4419" s="129" t="s">
        <v>11310</v>
      </c>
      <c r="C4419" s="130" t="s">
        <v>1304</v>
      </c>
      <c r="D4419" s="129" t="s">
        <v>149</v>
      </c>
    </row>
    <row r="4420" spans="1:4">
      <c r="A4420" s="119" t="str">
        <f t="shared" si="69"/>
        <v>Trạm y tế xã Minh Hoàng33</v>
      </c>
      <c r="B4420" s="129" t="s">
        <v>11311</v>
      </c>
      <c r="C4420" s="130" t="s">
        <v>1303</v>
      </c>
      <c r="D4420" s="129" t="s">
        <v>149</v>
      </c>
    </row>
    <row r="4421" spans="1:4">
      <c r="A4421" s="119" t="str">
        <f t="shared" si="69"/>
        <v>Trạm y tế xã Minh Tân33</v>
      </c>
      <c r="B4421" s="129" t="s">
        <v>1682</v>
      </c>
      <c r="C4421" s="130" t="s">
        <v>1302</v>
      </c>
      <c r="D4421" s="129" t="s">
        <v>149</v>
      </c>
    </row>
    <row r="4422" spans="1:4">
      <c r="A4422" s="119" t="str">
        <f t="shared" si="69"/>
        <v>Trạm y tế Xã Minh Tiến33</v>
      </c>
      <c r="B4422" s="129" t="s">
        <v>2761</v>
      </c>
      <c r="C4422" s="130" t="s">
        <v>2190</v>
      </c>
      <c r="D4422" s="129" t="s">
        <v>149</v>
      </c>
    </row>
    <row r="4423" spans="1:4">
      <c r="A4423" s="119" t="str">
        <f t="shared" si="69"/>
        <v>Trạm y tế xã Phan Sào Nam33</v>
      </c>
      <c r="B4423" s="129" t="s">
        <v>11312</v>
      </c>
      <c r="C4423" s="130" t="s">
        <v>2189</v>
      </c>
      <c r="D4423" s="129" t="s">
        <v>149</v>
      </c>
    </row>
    <row r="4424" spans="1:4">
      <c r="A4424" s="119" t="str">
        <f t="shared" si="69"/>
        <v>Trạm y tế xã Quang Hưng33</v>
      </c>
      <c r="B4424" s="129" t="s">
        <v>3970</v>
      </c>
      <c r="C4424" s="130" t="s">
        <v>2187</v>
      </c>
      <c r="D4424" s="129" t="s">
        <v>149</v>
      </c>
    </row>
    <row r="4425" spans="1:4">
      <c r="A4425" s="119" t="str">
        <f t="shared" si="69"/>
        <v>Trạm y tế xã Tam Đa33</v>
      </c>
      <c r="B4425" s="129" t="s">
        <v>2205</v>
      </c>
      <c r="C4425" s="130" t="s">
        <v>2185</v>
      </c>
      <c r="D4425" s="129" t="s">
        <v>149</v>
      </c>
    </row>
    <row r="4426" spans="1:4">
      <c r="A4426" s="119" t="str">
        <f t="shared" si="69"/>
        <v>Trạm y tế xã Tiền Tiến33</v>
      </c>
      <c r="B4426" s="129" t="s">
        <v>3930</v>
      </c>
      <c r="C4426" s="130" t="s">
        <v>3512</v>
      </c>
      <c r="D4426" s="129" t="s">
        <v>149</v>
      </c>
    </row>
    <row r="4427" spans="1:4">
      <c r="A4427" s="119" t="str">
        <f t="shared" si="69"/>
        <v>Trạm y tế xã Tống Phan33</v>
      </c>
      <c r="B4427" s="129" t="s">
        <v>11313</v>
      </c>
      <c r="C4427" s="130" t="s">
        <v>3510</v>
      </c>
      <c r="D4427" s="129" t="s">
        <v>149</v>
      </c>
    </row>
    <row r="4428" spans="1:4">
      <c r="A4428" s="119" t="str">
        <f t="shared" si="69"/>
        <v>Trạm y tế xã Tống Trân33</v>
      </c>
      <c r="B4428" s="129" t="s">
        <v>11314</v>
      </c>
      <c r="C4428" s="130" t="s">
        <v>3508</v>
      </c>
      <c r="D4428" s="129" t="s">
        <v>149</v>
      </c>
    </row>
    <row r="4429" spans="1:4">
      <c r="A4429" s="119" t="str">
        <f t="shared" si="69"/>
        <v>Trạm y tế xã Đình Cao33</v>
      </c>
      <c r="B4429" s="129" t="s">
        <v>11315</v>
      </c>
      <c r="C4429" s="130" t="s">
        <v>3506</v>
      </c>
      <c r="D4429" s="129" t="s">
        <v>149</v>
      </c>
    </row>
    <row r="4430" spans="1:4">
      <c r="A4430" s="119" t="str">
        <f t="shared" si="69"/>
        <v>Trạm y tế xã Đức Hợp33</v>
      </c>
      <c r="B4430" s="129" t="s">
        <v>11316</v>
      </c>
      <c r="C4430" s="130" t="s">
        <v>4133</v>
      </c>
      <c r="D4430" s="129" t="s">
        <v>149</v>
      </c>
    </row>
    <row r="4431" spans="1:4">
      <c r="A4431" s="119" t="str">
        <f t="shared" si="69"/>
        <v>Trạm y tế xã Hùng Cường33</v>
      </c>
      <c r="B4431" s="129" t="s">
        <v>11317</v>
      </c>
      <c r="C4431" s="130" t="s">
        <v>4131</v>
      </c>
      <c r="D4431" s="129" t="s">
        <v>149</v>
      </c>
    </row>
    <row r="4432" spans="1:4">
      <c r="A4432" s="119" t="str">
        <f t="shared" si="69"/>
        <v>Trạm y tế xã Nhân La33</v>
      </c>
      <c r="B4432" s="129" t="s">
        <v>10684</v>
      </c>
      <c r="C4432" s="130" t="s">
        <v>4130</v>
      </c>
      <c r="D4432" s="129" t="s">
        <v>149</v>
      </c>
    </row>
    <row r="4433" spans="1:4">
      <c r="A4433" s="119" t="str">
        <f t="shared" si="69"/>
        <v>Trạm y tế xã Ngọc Thanh33</v>
      </c>
      <c r="B4433" s="129" t="s">
        <v>3714</v>
      </c>
      <c r="C4433" s="130" t="s">
        <v>4129</v>
      </c>
      <c r="D4433" s="129" t="s">
        <v>149</v>
      </c>
    </row>
    <row r="4434" spans="1:4">
      <c r="A4434" s="119" t="str">
        <f t="shared" si="69"/>
        <v>Trạm y tế xã Phú Cường33</v>
      </c>
      <c r="B4434" s="129" t="s">
        <v>2955</v>
      </c>
      <c r="C4434" s="130" t="s">
        <v>4127</v>
      </c>
      <c r="D4434" s="129" t="s">
        <v>149</v>
      </c>
    </row>
    <row r="4435" spans="1:4">
      <c r="A4435" s="119" t="str">
        <f t="shared" si="69"/>
        <v>Trạm y tế xã Toàn Thắng33</v>
      </c>
      <c r="B4435" s="129" t="s">
        <v>3948</v>
      </c>
      <c r="C4435" s="130" t="s">
        <v>4125</v>
      </c>
      <c r="D4435" s="129" t="s">
        <v>149</v>
      </c>
    </row>
    <row r="4436" spans="1:4">
      <c r="A4436" s="119" t="str">
        <f t="shared" si="69"/>
        <v>Trạm y tế thị trấn Ân Thi33</v>
      </c>
      <c r="B4436" s="129" t="s">
        <v>11318</v>
      </c>
      <c r="C4436" s="130" t="s">
        <v>2139</v>
      </c>
      <c r="D4436" s="129" t="s">
        <v>149</v>
      </c>
    </row>
    <row r="4437" spans="1:4">
      <c r="A4437" s="119" t="str">
        <f t="shared" si="69"/>
        <v>Trạm y tế xã Đặng Lễ33</v>
      </c>
      <c r="B4437" s="129" t="s">
        <v>11319</v>
      </c>
      <c r="C4437" s="130" t="s">
        <v>2137</v>
      </c>
      <c r="D4437" s="129" t="s">
        <v>149</v>
      </c>
    </row>
    <row r="4438" spans="1:4">
      <c r="A4438" s="119" t="str">
        <f t="shared" si="69"/>
        <v>Trạm y tế xã Hoàng Hoa Thám33</v>
      </c>
      <c r="B4438" s="129" t="s">
        <v>4006</v>
      </c>
      <c r="C4438" s="130" t="s">
        <v>2135</v>
      </c>
      <c r="D4438" s="129" t="s">
        <v>149</v>
      </c>
    </row>
    <row r="4439" spans="1:4">
      <c r="A4439" s="119" t="str">
        <f t="shared" si="69"/>
        <v>Trạm y tế xã Tân Phúc33</v>
      </c>
      <c r="B4439" s="129" t="s">
        <v>4857</v>
      </c>
      <c r="C4439" s="130" t="s">
        <v>2133</v>
      </c>
      <c r="D4439" s="129" t="s">
        <v>149</v>
      </c>
    </row>
    <row r="4440" spans="1:4">
      <c r="A4440" s="119" t="str">
        <f t="shared" si="69"/>
        <v>Trạm y tế xã Quang Vinh33</v>
      </c>
      <c r="B4440" s="129" t="s">
        <v>1891</v>
      </c>
      <c r="C4440" s="130" t="s">
        <v>2131</v>
      </c>
      <c r="D4440" s="129" t="s">
        <v>149</v>
      </c>
    </row>
    <row r="4441" spans="1:4">
      <c r="A4441" s="119" t="str">
        <f t="shared" si="69"/>
        <v>Trạm y tế xã Bãi Sậy33</v>
      </c>
      <c r="B4441" s="129" t="s">
        <v>10699</v>
      </c>
      <c r="C4441" s="130" t="s">
        <v>2129</v>
      </c>
      <c r="D4441" s="129" t="s">
        <v>149</v>
      </c>
    </row>
    <row r="4442" spans="1:4">
      <c r="A4442" s="119" t="str">
        <f t="shared" si="69"/>
        <v>Trạm y tế xã Vân Du33</v>
      </c>
      <c r="B4442" s="129" t="s">
        <v>3685</v>
      </c>
      <c r="C4442" s="130" t="s">
        <v>2127</v>
      </c>
      <c r="D4442" s="129" t="s">
        <v>149</v>
      </c>
    </row>
    <row r="4443" spans="1:4">
      <c r="A4443" s="119" t="str">
        <f t="shared" si="69"/>
        <v>Trạm y tế xã Cẩm Ninh33</v>
      </c>
      <c r="B4443" s="129" t="s">
        <v>11320</v>
      </c>
      <c r="C4443" s="130" t="s">
        <v>2125</v>
      </c>
      <c r="D4443" s="129" t="s">
        <v>149</v>
      </c>
    </row>
    <row r="4444" spans="1:4">
      <c r="A4444" s="119" t="str">
        <f t="shared" si="69"/>
        <v>Trạm y tế xã Quảng Lãng33</v>
      </c>
      <c r="B4444" s="129" t="s">
        <v>10697</v>
      </c>
      <c r="C4444" s="130" t="s">
        <v>2123</v>
      </c>
      <c r="D4444" s="129" t="s">
        <v>149</v>
      </c>
    </row>
    <row r="4445" spans="1:4">
      <c r="A4445" s="119" t="str">
        <f t="shared" si="69"/>
        <v>Trạm y tế xã Xuân Trúc33</v>
      </c>
      <c r="B4445" s="129" t="s">
        <v>11321</v>
      </c>
      <c r="C4445" s="130" t="s">
        <v>2121</v>
      </c>
      <c r="D4445" s="129" t="s">
        <v>149</v>
      </c>
    </row>
    <row r="4446" spans="1:4">
      <c r="A4446" s="119" t="str">
        <f t="shared" si="69"/>
        <v>Trạm y tế xã Phù ủng33</v>
      </c>
      <c r="B4446" s="129" t="s">
        <v>11322</v>
      </c>
      <c r="C4446" s="130" t="s">
        <v>2117</v>
      </c>
      <c r="D4446" s="129" t="s">
        <v>149</v>
      </c>
    </row>
    <row r="4447" spans="1:4">
      <c r="A4447" s="119" t="str">
        <f t="shared" si="69"/>
        <v>Trạm y tế xã Nguyễn Trãi33</v>
      </c>
      <c r="B4447" s="129" t="s">
        <v>11323</v>
      </c>
      <c r="C4447" s="130" t="s">
        <v>4122</v>
      </c>
      <c r="D4447" s="129" t="s">
        <v>149</v>
      </c>
    </row>
    <row r="4448" spans="1:4">
      <c r="A4448" s="119" t="str">
        <f t="shared" si="69"/>
        <v>Trạm y tế xã Bắc Sơn33</v>
      </c>
      <c r="B4448" s="129" t="s">
        <v>2947</v>
      </c>
      <c r="C4448" s="130" t="s">
        <v>4121</v>
      </c>
      <c r="D4448" s="129" t="s">
        <v>149</v>
      </c>
    </row>
    <row r="4449" spans="1:4">
      <c r="A4449" s="119" t="str">
        <f t="shared" si="69"/>
        <v>Trạm y tế xã Đào Dương33</v>
      </c>
      <c r="B4449" s="129" t="s">
        <v>11324</v>
      </c>
      <c r="C4449" s="130" t="s">
        <v>4120</v>
      </c>
      <c r="D4449" s="129" t="s">
        <v>149</v>
      </c>
    </row>
    <row r="4450" spans="1:4">
      <c r="A4450" s="119" t="str">
        <f t="shared" si="69"/>
        <v>Trạm y tế xã Hạ Lễ33</v>
      </c>
      <c r="B4450" s="129" t="s">
        <v>10679</v>
      </c>
      <c r="C4450" s="130" t="s">
        <v>4119</v>
      </c>
      <c r="D4450" s="129" t="s">
        <v>149</v>
      </c>
    </row>
    <row r="4451" spans="1:4">
      <c r="A4451" s="119" t="str">
        <f t="shared" si="69"/>
        <v>Trạm y tế xã Hồng Vân33</v>
      </c>
      <c r="B4451" s="129" t="s">
        <v>6035</v>
      </c>
      <c r="C4451" s="130" t="s">
        <v>4118</v>
      </c>
      <c r="D4451" s="129" t="s">
        <v>149</v>
      </c>
    </row>
    <row r="4452" spans="1:4">
      <c r="A4452" s="119" t="str">
        <f t="shared" si="69"/>
        <v>Trạm y tế xã Tiền Phong33</v>
      </c>
      <c r="B4452" s="129" t="s">
        <v>2993</v>
      </c>
      <c r="C4452" s="130" t="s">
        <v>4117</v>
      </c>
      <c r="D4452" s="129" t="s">
        <v>149</v>
      </c>
    </row>
    <row r="4453" spans="1:4">
      <c r="A4453" s="119" t="str">
        <f t="shared" si="69"/>
        <v>Trạm y tế xã Văn Nhuệ33</v>
      </c>
      <c r="B4453" s="129" t="s">
        <v>11325</v>
      </c>
      <c r="C4453" s="130" t="s">
        <v>4116</v>
      </c>
      <c r="D4453" s="129" t="s">
        <v>149</v>
      </c>
    </row>
    <row r="4454" spans="1:4">
      <c r="A4454" s="119" t="str">
        <f t="shared" si="69"/>
        <v>Trạm y tế xã Hồng Quang33</v>
      </c>
      <c r="B4454" s="129" t="s">
        <v>1856</v>
      </c>
      <c r="C4454" s="130" t="s">
        <v>4115</v>
      </c>
      <c r="D4454" s="129" t="s">
        <v>149</v>
      </c>
    </row>
    <row r="4455" spans="1:4">
      <c r="A4455" s="119" t="str">
        <f t="shared" si="69"/>
        <v>Trạm y tế xã Đa Lộc33</v>
      </c>
      <c r="B4455" s="129" t="s">
        <v>4922</v>
      </c>
      <c r="C4455" s="130" t="s">
        <v>4114</v>
      </c>
      <c r="D4455" s="129" t="s">
        <v>149</v>
      </c>
    </row>
    <row r="4456" spans="1:4">
      <c r="A4456" s="119" t="str">
        <f t="shared" si="69"/>
        <v>Trạm y tế xã Hồ Tùng Mậu33</v>
      </c>
      <c r="B4456" s="129" t="s">
        <v>10695</v>
      </c>
      <c r="C4456" s="130" t="s">
        <v>4113</v>
      </c>
      <c r="D4456" s="129" t="s">
        <v>149</v>
      </c>
    </row>
    <row r="4457" spans="1:4">
      <c r="A4457" s="119" t="str">
        <f t="shared" si="69"/>
        <v>Trạm y tế xã Hàm Tử33</v>
      </c>
      <c r="B4457" s="129" t="s">
        <v>10891</v>
      </c>
      <c r="C4457" s="130" t="s">
        <v>2343</v>
      </c>
      <c r="D4457" s="129" t="s">
        <v>149</v>
      </c>
    </row>
    <row r="4458" spans="1:4">
      <c r="A4458" s="119" t="str">
        <f t="shared" si="69"/>
        <v>Trạm y tế xã Bình Minh33</v>
      </c>
      <c r="B4458" s="129" t="s">
        <v>4188</v>
      </c>
      <c r="C4458" s="130" t="s">
        <v>4112</v>
      </c>
      <c r="D4458" s="129" t="s">
        <v>149</v>
      </c>
    </row>
    <row r="4459" spans="1:4">
      <c r="A4459" s="119" t="str">
        <f t="shared" si="69"/>
        <v>Trạm y tế xã Dạ Trạch33</v>
      </c>
      <c r="B4459" s="129" t="s">
        <v>10881</v>
      </c>
      <c r="C4459" s="130" t="s">
        <v>4111</v>
      </c>
      <c r="D4459" s="129" t="s">
        <v>149</v>
      </c>
    </row>
    <row r="4460" spans="1:4">
      <c r="A4460" s="119" t="str">
        <f t="shared" si="69"/>
        <v>Trạm y tế xã Đại Hưng33</v>
      </c>
      <c r="B4460" s="129" t="s">
        <v>6190</v>
      </c>
      <c r="C4460" s="130" t="s">
        <v>4110</v>
      </c>
      <c r="D4460" s="129" t="s">
        <v>149</v>
      </c>
    </row>
    <row r="4461" spans="1:4">
      <c r="A4461" s="119" t="str">
        <f t="shared" si="69"/>
        <v>Trạm y tế xã Đại Tập33</v>
      </c>
      <c r="B4461" s="129" t="s">
        <v>10685</v>
      </c>
      <c r="C4461" s="130" t="s">
        <v>4109</v>
      </c>
      <c r="D4461" s="129" t="s">
        <v>149</v>
      </c>
    </row>
    <row r="4462" spans="1:4">
      <c r="A4462" s="119" t="str">
        <f t="shared" si="69"/>
        <v>Trạm y tế xã Đông Kết33</v>
      </c>
      <c r="B4462" s="129" t="s">
        <v>10893</v>
      </c>
      <c r="C4462" s="130" t="s">
        <v>4108</v>
      </c>
      <c r="D4462" s="129" t="s">
        <v>149</v>
      </c>
    </row>
    <row r="4463" spans="1:4">
      <c r="A4463" s="119" t="str">
        <f t="shared" si="69"/>
        <v>Trạm y tế xã Đông Tảo33</v>
      </c>
      <c r="B4463" s="129" t="s">
        <v>10686</v>
      </c>
      <c r="C4463" s="130" t="s">
        <v>3069</v>
      </c>
      <c r="D4463" s="129" t="s">
        <v>149</v>
      </c>
    </row>
    <row r="4464" spans="1:4">
      <c r="A4464" s="119" t="str">
        <f t="shared" si="69"/>
        <v>Trạm y tế Xã Đồng Tiến33</v>
      </c>
      <c r="B4464" s="129" t="s">
        <v>3185</v>
      </c>
      <c r="C4464" s="130" t="s">
        <v>4107</v>
      </c>
      <c r="D4464" s="129" t="s">
        <v>149</v>
      </c>
    </row>
    <row r="4465" spans="1:4">
      <c r="A4465" s="119" t="str">
        <f t="shared" si="69"/>
        <v>Trạm y tế Xã Hồng Tiến33</v>
      </c>
      <c r="B4465" s="129" t="s">
        <v>4180</v>
      </c>
      <c r="C4465" s="130" t="s">
        <v>4106</v>
      </c>
      <c r="D4465" s="129" t="s">
        <v>149</v>
      </c>
    </row>
    <row r="4466" spans="1:4">
      <c r="A4466" s="119" t="str">
        <f t="shared" si="69"/>
        <v>Trạm y tế xã Nhuế Dương33</v>
      </c>
      <c r="B4466" s="129" t="s">
        <v>10687</v>
      </c>
      <c r="C4466" s="130" t="s">
        <v>4105</v>
      </c>
      <c r="D4466" s="129" t="s">
        <v>149</v>
      </c>
    </row>
    <row r="4467" spans="1:4">
      <c r="A4467" s="119" t="str">
        <f t="shared" si="69"/>
        <v>Trạm y tế xã Ông Đình33</v>
      </c>
      <c r="B4467" s="129" t="s">
        <v>10882</v>
      </c>
      <c r="C4467" s="130" t="s">
        <v>4104</v>
      </c>
      <c r="D4467" s="129" t="s">
        <v>149</v>
      </c>
    </row>
    <row r="4468" spans="1:4">
      <c r="A4468" s="119" t="str">
        <f t="shared" si="69"/>
        <v>Trạm y tế xã Thuần Hưng33</v>
      </c>
      <c r="B4468" s="129" t="s">
        <v>10879</v>
      </c>
      <c r="C4468" s="130" t="s">
        <v>4103</v>
      </c>
      <c r="D4468" s="129" t="s">
        <v>149</v>
      </c>
    </row>
    <row r="4469" spans="1:4">
      <c r="A4469" s="119" t="str">
        <f t="shared" si="69"/>
        <v>Trạm y tế xã Việt Hòa33</v>
      </c>
      <c r="B4469" s="129" t="s">
        <v>10883</v>
      </c>
      <c r="C4469" s="130" t="s">
        <v>4102</v>
      </c>
      <c r="D4469" s="129" t="s">
        <v>149</v>
      </c>
    </row>
    <row r="4470" spans="1:4">
      <c r="A4470" s="119" t="str">
        <f t="shared" si="69"/>
        <v>Trạm y tế xã Đông Ninh33</v>
      </c>
      <c r="B4470" s="129" t="s">
        <v>4802</v>
      </c>
      <c r="C4470" s="130" t="s">
        <v>4101</v>
      </c>
      <c r="D4470" s="129" t="s">
        <v>149</v>
      </c>
    </row>
    <row r="4471" spans="1:4">
      <c r="A4471" s="119" t="str">
        <f t="shared" si="69"/>
        <v>Trạm y tế xã Chí Tân33</v>
      </c>
      <c r="B4471" s="129" t="s">
        <v>10894</v>
      </c>
      <c r="C4471" s="130" t="s">
        <v>4100</v>
      </c>
      <c r="D4471" s="129" t="s">
        <v>149</v>
      </c>
    </row>
    <row r="4472" spans="1:4">
      <c r="A4472" s="119" t="str">
        <f t="shared" si="69"/>
        <v>Trạm y tế xã Thành Công33</v>
      </c>
      <c r="B4472" s="129" t="s">
        <v>1814</v>
      </c>
      <c r="C4472" s="130" t="s">
        <v>4099</v>
      </c>
      <c r="D4472" s="129" t="s">
        <v>149</v>
      </c>
    </row>
    <row r="4473" spans="1:4">
      <c r="A4473" s="119" t="str">
        <f t="shared" si="69"/>
        <v>Trạm y tế xã Nghĩa Trụ33</v>
      </c>
      <c r="B4473" s="129" t="s">
        <v>11326</v>
      </c>
      <c r="C4473" s="130" t="s">
        <v>4098</v>
      </c>
      <c r="D4473" s="129" t="s">
        <v>149</v>
      </c>
    </row>
    <row r="4474" spans="1:4">
      <c r="A4474" s="119" t="str">
        <f t="shared" si="69"/>
        <v>Trạm y tế xã Thắng Lợi33</v>
      </c>
      <c r="B4474" s="129" t="s">
        <v>1873</v>
      </c>
      <c r="C4474" s="130" t="s">
        <v>2057</v>
      </c>
      <c r="D4474" s="129" t="s">
        <v>149</v>
      </c>
    </row>
    <row r="4475" spans="1:4">
      <c r="A4475" s="119" t="str">
        <f t="shared" si="69"/>
        <v>Trạm y tế thị trấn Văn Giang33</v>
      </c>
      <c r="B4475" s="129" t="s">
        <v>11327</v>
      </c>
      <c r="C4475" s="130" t="s">
        <v>4097</v>
      </c>
      <c r="D4475" s="129" t="s">
        <v>149</v>
      </c>
    </row>
    <row r="4476" spans="1:4">
      <c r="A4476" s="119" t="str">
        <f t="shared" si="69"/>
        <v>Trạm y tế xã Liên Nghĩa33</v>
      </c>
      <c r="B4476" s="129" t="s">
        <v>11328</v>
      </c>
      <c r="C4476" s="130" t="s">
        <v>4096</v>
      </c>
      <c r="D4476" s="129" t="s">
        <v>149</v>
      </c>
    </row>
    <row r="4477" spans="1:4">
      <c r="A4477" s="119" t="str">
        <f t="shared" si="69"/>
        <v>Trạm y tế xã Mễ Sở33</v>
      </c>
      <c r="B4477" s="129" t="s">
        <v>10696</v>
      </c>
      <c r="C4477" s="130" t="s">
        <v>4095</v>
      </c>
      <c r="D4477" s="129" t="s">
        <v>149</v>
      </c>
    </row>
    <row r="4478" spans="1:4">
      <c r="A4478" s="119" t="str">
        <f t="shared" si="69"/>
        <v>Trạm y tế xã Long Hưng33</v>
      </c>
      <c r="B4478" s="129" t="s">
        <v>8412</v>
      </c>
      <c r="C4478" s="130" t="s">
        <v>4093</v>
      </c>
      <c r="D4478" s="129" t="s">
        <v>149</v>
      </c>
    </row>
    <row r="4479" spans="1:4">
      <c r="A4479" s="119" t="str">
        <f t="shared" si="69"/>
        <v>Trạm y tế xã Tân Tiến33</v>
      </c>
      <c r="B4479" s="129" t="s">
        <v>1643</v>
      </c>
      <c r="C4479" s="130" t="s">
        <v>4092</v>
      </c>
      <c r="D4479" s="129" t="s">
        <v>149</v>
      </c>
    </row>
    <row r="4480" spans="1:4">
      <c r="A4480" s="119" t="str">
        <f t="shared" si="69"/>
        <v>Trạm y tế xã Vĩnh Khúc33</v>
      </c>
      <c r="B4480" s="129" t="s">
        <v>10693</v>
      </c>
      <c r="C4480" s="130" t="s">
        <v>4091</v>
      </c>
      <c r="D4480" s="129" t="s">
        <v>149</v>
      </c>
    </row>
    <row r="4481" spans="1:4">
      <c r="A4481" s="119" t="str">
        <f t="shared" si="69"/>
        <v>Trạm y tế xã Xuân Quan33</v>
      </c>
      <c r="B4481" s="129" t="s">
        <v>11329</v>
      </c>
      <c r="C4481" s="130" t="s">
        <v>4090</v>
      </c>
      <c r="D4481" s="129" t="s">
        <v>149</v>
      </c>
    </row>
    <row r="4482" spans="1:4">
      <c r="A4482" s="119" t="str">
        <f t="shared" si="69"/>
        <v>Trạm y tế xã Phụng Công33</v>
      </c>
      <c r="B4482" s="129" t="s">
        <v>11330</v>
      </c>
      <c r="C4482" s="130" t="s">
        <v>11331</v>
      </c>
      <c r="D4482" s="129" t="s">
        <v>149</v>
      </c>
    </row>
    <row r="4483" spans="1:4">
      <c r="A4483" s="119" t="str">
        <f t="shared" ref="A4483:A4546" si="70">B4483&amp;D4483</f>
        <v>Trạm y tế Xã Trung Hưng33</v>
      </c>
      <c r="B4483" s="129" t="s">
        <v>8310</v>
      </c>
      <c r="C4483" s="130" t="s">
        <v>11332</v>
      </c>
      <c r="D4483" s="129" t="s">
        <v>149</v>
      </c>
    </row>
    <row r="4484" spans="1:4">
      <c r="A4484" s="119" t="str">
        <f t="shared" si="70"/>
        <v>Trạm y tế xã Minh Châu33</v>
      </c>
      <c r="B4484" s="129" t="s">
        <v>4262</v>
      </c>
      <c r="C4484" s="130" t="s">
        <v>11333</v>
      </c>
      <c r="D4484" s="129" t="s">
        <v>149</v>
      </c>
    </row>
    <row r="4485" spans="1:4">
      <c r="A4485" s="119" t="str">
        <f t="shared" si="70"/>
        <v>Trạm y tế xã Lý Thường Kiệt33</v>
      </c>
      <c r="B4485" s="129" t="s">
        <v>11334</v>
      </c>
      <c r="C4485" s="130" t="s">
        <v>11335</v>
      </c>
      <c r="D4485" s="129" t="s">
        <v>149</v>
      </c>
    </row>
    <row r="4486" spans="1:4">
      <c r="A4486" s="119" t="str">
        <f t="shared" si="70"/>
        <v>Trạm y tế thị trấn Yên Mỹ33</v>
      </c>
      <c r="B4486" s="129" t="s">
        <v>11336</v>
      </c>
      <c r="C4486" s="130" t="s">
        <v>4088</v>
      </c>
      <c r="D4486" s="129" t="s">
        <v>149</v>
      </c>
    </row>
    <row r="4487" spans="1:4">
      <c r="A4487" s="119" t="str">
        <f t="shared" si="70"/>
        <v>Trạm y tế xã Tân Việt33</v>
      </c>
      <c r="B4487" s="129" t="s">
        <v>1929</v>
      </c>
      <c r="C4487" s="130" t="s">
        <v>4087</v>
      </c>
      <c r="D4487" s="129" t="s">
        <v>149</v>
      </c>
    </row>
    <row r="4488" spans="1:4">
      <c r="A4488" s="119" t="str">
        <f t="shared" si="70"/>
        <v>Trạm y tế Xã Trung Hòa33</v>
      </c>
      <c r="B4488" s="129" t="s">
        <v>2957</v>
      </c>
      <c r="C4488" s="130" t="s">
        <v>4086</v>
      </c>
      <c r="D4488" s="129" t="s">
        <v>149</v>
      </c>
    </row>
    <row r="4489" spans="1:4">
      <c r="A4489" s="119" t="str">
        <f t="shared" si="70"/>
        <v>Trạm y tế xã Tân Lập33</v>
      </c>
      <c r="B4489" s="129" t="s">
        <v>1616</v>
      </c>
      <c r="C4489" s="130" t="s">
        <v>4085</v>
      </c>
      <c r="D4489" s="129" t="s">
        <v>149</v>
      </c>
    </row>
    <row r="4490" spans="1:4">
      <c r="A4490" s="119" t="str">
        <f t="shared" si="70"/>
        <v>Trạm y tế xã Liêu Xá33</v>
      </c>
      <c r="B4490" s="129" t="s">
        <v>10689</v>
      </c>
      <c r="C4490" s="130" t="s">
        <v>4084</v>
      </c>
      <c r="D4490" s="129" t="s">
        <v>149</v>
      </c>
    </row>
    <row r="4491" spans="1:4">
      <c r="A4491" s="119" t="str">
        <f t="shared" si="70"/>
        <v>Trạm y tế xã Nghĩa Hiệp33</v>
      </c>
      <c r="B4491" s="129" t="s">
        <v>6410</v>
      </c>
      <c r="C4491" s="130" t="s">
        <v>4083</v>
      </c>
      <c r="D4491" s="129" t="s">
        <v>149</v>
      </c>
    </row>
    <row r="4492" spans="1:4">
      <c r="A4492" s="119" t="str">
        <f t="shared" si="70"/>
        <v>Trạm y tế xã Giai Phạm33</v>
      </c>
      <c r="B4492" s="129" t="s">
        <v>10694</v>
      </c>
      <c r="C4492" s="130" t="s">
        <v>4082</v>
      </c>
      <c r="D4492" s="129" t="s">
        <v>149</v>
      </c>
    </row>
    <row r="4493" spans="1:4">
      <c r="A4493" s="119" t="str">
        <f t="shared" si="70"/>
        <v>Trạm y tế xã Đồng Than33</v>
      </c>
      <c r="B4493" s="129" t="s">
        <v>11337</v>
      </c>
      <c r="C4493" s="130" t="s">
        <v>4081</v>
      </c>
      <c r="D4493" s="129" t="s">
        <v>149</v>
      </c>
    </row>
    <row r="4494" spans="1:4">
      <c r="A4494" s="119" t="str">
        <f t="shared" si="70"/>
        <v>Trạm y tế xã Yên Phú33</v>
      </c>
      <c r="B4494" s="129" t="s">
        <v>1660</v>
      </c>
      <c r="C4494" s="130" t="s">
        <v>4080</v>
      </c>
      <c r="D4494" s="129" t="s">
        <v>149</v>
      </c>
    </row>
    <row r="4495" spans="1:4">
      <c r="A4495" s="119" t="str">
        <f t="shared" si="70"/>
        <v>Trạm y tế xã Yên Hòa33</v>
      </c>
      <c r="B4495" s="129" t="s">
        <v>2997</v>
      </c>
      <c r="C4495" s="130" t="s">
        <v>4079</v>
      </c>
      <c r="D4495" s="129" t="s">
        <v>149</v>
      </c>
    </row>
    <row r="4496" spans="1:4">
      <c r="A4496" s="119" t="str">
        <f t="shared" si="70"/>
        <v>Trạm y tế xã Việt Cường33</v>
      </c>
      <c r="B4496" s="129" t="s">
        <v>11338</v>
      </c>
      <c r="C4496" s="130" t="s">
        <v>4078</v>
      </c>
      <c r="D4496" s="129" t="s">
        <v>149</v>
      </c>
    </row>
    <row r="4497" spans="1:4">
      <c r="A4497" s="119" t="str">
        <f t="shared" si="70"/>
        <v>Trạm y tế xã Thanh Long33</v>
      </c>
      <c r="B4497" s="129" t="s">
        <v>1907</v>
      </c>
      <c r="C4497" s="130" t="s">
        <v>4077</v>
      </c>
      <c r="D4497" s="129" t="s">
        <v>149</v>
      </c>
    </row>
    <row r="4498" spans="1:4">
      <c r="A4498" s="119" t="str">
        <f t="shared" si="70"/>
        <v>Trạm y tế xã Ngọc Long33</v>
      </c>
      <c r="B4498" s="129" t="s">
        <v>1699</v>
      </c>
      <c r="C4498" s="130" t="s">
        <v>4076</v>
      </c>
      <c r="D4498" s="129" t="s">
        <v>149</v>
      </c>
    </row>
    <row r="4499" spans="1:4">
      <c r="A4499" s="119" t="str">
        <f t="shared" si="70"/>
        <v>Trạm y tế xã Hoàn Long33</v>
      </c>
      <c r="B4499" s="129" t="s">
        <v>11339</v>
      </c>
      <c r="C4499" s="130" t="s">
        <v>4075</v>
      </c>
      <c r="D4499" s="129" t="s">
        <v>149</v>
      </c>
    </row>
    <row r="4500" spans="1:4">
      <c r="A4500" s="119" t="str">
        <f t="shared" si="70"/>
        <v>Trạm y tế xã Hòa Phong33</v>
      </c>
      <c r="B4500" s="129" t="s">
        <v>7152</v>
      </c>
      <c r="C4500" s="130" t="s">
        <v>1230</v>
      </c>
      <c r="D4500" s="129" t="s">
        <v>149</v>
      </c>
    </row>
    <row r="4501" spans="1:4">
      <c r="A4501" s="119" t="str">
        <f t="shared" si="70"/>
        <v>Trạm y tế xã Xuân Dục33</v>
      </c>
      <c r="B4501" s="129" t="s">
        <v>11341</v>
      </c>
      <c r="C4501" s="130" t="s">
        <v>11342</v>
      </c>
      <c r="D4501" s="129" t="s">
        <v>149</v>
      </c>
    </row>
    <row r="4502" spans="1:4">
      <c r="A4502" s="119" t="str">
        <f t="shared" si="70"/>
        <v>Trạm Y tế Phường Nhân Hòa33</v>
      </c>
      <c r="B4502" s="129" t="s">
        <v>11345</v>
      </c>
      <c r="C4502" s="130" t="s">
        <v>4071</v>
      </c>
      <c r="D4502" s="129" t="s">
        <v>149</v>
      </c>
    </row>
    <row r="4503" spans="1:4">
      <c r="A4503" s="119" t="str">
        <f t="shared" si="70"/>
        <v>Trạm y tế xã Cẩm Xá33</v>
      </c>
      <c r="B4503" s="129" t="s">
        <v>11346</v>
      </c>
      <c r="C4503" s="130" t="s">
        <v>11347</v>
      </c>
      <c r="D4503" s="129" t="s">
        <v>149</v>
      </c>
    </row>
    <row r="4504" spans="1:4">
      <c r="A4504" s="119" t="str">
        <f t="shared" si="70"/>
        <v>Trạm y tế xã Dương Quang33</v>
      </c>
      <c r="B4504" s="129" t="s">
        <v>2014</v>
      </c>
      <c r="C4504" s="130" t="s">
        <v>4070</v>
      </c>
      <c r="D4504" s="129" t="s">
        <v>149</v>
      </c>
    </row>
    <row r="4505" spans="1:4">
      <c r="A4505" s="119" t="str">
        <f t="shared" si="70"/>
        <v>Trạm y tế xã Hưng Long33</v>
      </c>
      <c r="B4505" s="129" t="s">
        <v>3612</v>
      </c>
      <c r="C4505" s="130" t="s">
        <v>4068</v>
      </c>
      <c r="D4505" s="129" t="s">
        <v>149</v>
      </c>
    </row>
    <row r="4506" spans="1:4">
      <c r="A4506" s="119" t="str">
        <f t="shared" si="70"/>
        <v>Phòng khám Đa khoa Tâm Thiện Phúc33</v>
      </c>
      <c r="B4506" s="129" t="s">
        <v>9510</v>
      </c>
      <c r="C4506" s="130" t="s">
        <v>1469</v>
      </c>
      <c r="D4506" s="129" t="s">
        <v>149</v>
      </c>
    </row>
    <row r="4507" spans="1:4">
      <c r="A4507" s="119" t="str">
        <f t="shared" si="70"/>
        <v>Phòng khám Đa khoa Việt Nhật - công ty TNHH Việt Nhật Như Quỳnh33</v>
      </c>
      <c r="B4507" s="129" t="s">
        <v>10669</v>
      </c>
      <c r="C4507" s="130" t="s">
        <v>1468</v>
      </c>
      <c r="D4507" s="129" t="s">
        <v>149</v>
      </c>
    </row>
    <row r="4508" spans="1:4">
      <c r="A4508" s="119" t="str">
        <f t="shared" si="70"/>
        <v>Chi nhánh phòng khám đa khoa Việt Nhật- Công ty TNHH bệnh viện Việt Nhật33</v>
      </c>
      <c r="B4508" s="129" t="s">
        <v>10754</v>
      </c>
      <c r="C4508" s="130" t="s">
        <v>1465</v>
      </c>
      <c r="D4508" s="129" t="s">
        <v>149</v>
      </c>
    </row>
    <row r="4509" spans="1:4">
      <c r="A4509" s="119" t="str">
        <f t="shared" si="70"/>
        <v>Công ty TNHH bệnh viện Việt Nhật- Phòng khám đa khoa Việt Nhật33</v>
      </c>
      <c r="B4509" s="129" t="s">
        <v>10748</v>
      </c>
      <c r="C4509" s="130" t="s">
        <v>1466</v>
      </c>
      <c r="D4509" s="129" t="s">
        <v>149</v>
      </c>
    </row>
    <row r="4510" spans="1:4">
      <c r="A4510" s="119" t="str">
        <f t="shared" si="70"/>
        <v>Công ty TNHH chăm sóc sức khỏe Việt Pháp - Chi nhánh phòng khám đa khoa Việt Pháp II33</v>
      </c>
      <c r="B4510" s="129" t="s">
        <v>10806</v>
      </c>
      <c r="C4510" s="130" t="s">
        <v>1467</v>
      </c>
      <c r="D4510" s="129" t="s">
        <v>149</v>
      </c>
    </row>
    <row r="4511" spans="1:4">
      <c r="A4511" s="119" t="str">
        <f t="shared" si="70"/>
        <v>Phòng khám đa khoa Hưng Hà Phố Nối - Chi nhánh công ty cổ phần y tế Hưng Hà Phố Nối33</v>
      </c>
      <c r="B4511" s="129" t="s">
        <v>10802</v>
      </c>
      <c r="C4511" s="130" t="s">
        <v>1464</v>
      </c>
      <c r="D4511" s="129" t="s">
        <v>149</v>
      </c>
    </row>
    <row r="4512" spans="1:4">
      <c r="A4512" s="119" t="str">
        <f t="shared" si="70"/>
        <v>Phòng khám đa khoa Việt Mỹ-Công ty TNHH bệnh viện Việt Mỹ TW33</v>
      </c>
      <c r="B4512" s="129" t="s">
        <v>11292</v>
      </c>
      <c r="C4512" s="130" t="s">
        <v>1461</v>
      </c>
      <c r="D4512" s="129" t="s">
        <v>149</v>
      </c>
    </row>
    <row r="4513" spans="1:4">
      <c r="A4513" s="119" t="str">
        <f t="shared" si="70"/>
        <v>Phòng khám đa khoa Việt Mỹ Như Quỳnh- Chi  nhánh Công ty TNHH Bệnh viện Việt Mỹ TW tại Hưng Yên33</v>
      </c>
      <c r="B4513" s="129" t="s">
        <v>11293</v>
      </c>
      <c r="C4513" s="130" t="s">
        <v>1460</v>
      </c>
      <c r="D4513" s="129" t="s">
        <v>149</v>
      </c>
    </row>
    <row r="4514" spans="1:4">
      <c r="A4514" s="119" t="str">
        <f t="shared" si="70"/>
        <v>phòng khám đa khoa Việt Nhật cơ sở 2- Công ty TNHH Việt Nhật Như Quỳnh33</v>
      </c>
      <c r="B4514" s="129" t="s">
        <v>12473</v>
      </c>
      <c r="C4514" s="130" t="s">
        <v>1456</v>
      </c>
      <c r="D4514" s="129" t="s">
        <v>149</v>
      </c>
    </row>
    <row r="4515" spans="1:4">
      <c r="A4515" s="119" t="str">
        <f t="shared" si="70"/>
        <v>Phòng khám đa khoa Việt Meco trực thuộc công ty trách nhiệm hữu hạn Việt Meco - Chi nhánh Hưng Yên33</v>
      </c>
      <c r="B4515" s="129" t="s">
        <v>12474</v>
      </c>
      <c r="C4515" s="130" t="s">
        <v>2052</v>
      </c>
      <c r="D4515" s="129" t="s">
        <v>149</v>
      </c>
    </row>
    <row r="4516" spans="1:4">
      <c r="A4516" s="119" t="str">
        <f t="shared" si="70"/>
        <v>Bệnh viện đa khoa thành phố34</v>
      </c>
      <c r="B4516" s="129" t="s">
        <v>12475</v>
      </c>
      <c r="C4516" s="130" t="s">
        <v>1558</v>
      </c>
      <c r="D4516" s="129" t="s">
        <v>150</v>
      </c>
    </row>
    <row r="4517" spans="1:4">
      <c r="A4517" s="119" t="str">
        <f t="shared" si="70"/>
        <v>Bệnh viện đa khoa huyện Vũ Thư34</v>
      </c>
      <c r="B4517" s="129" t="s">
        <v>4335</v>
      </c>
      <c r="C4517" s="130" t="s">
        <v>1556</v>
      </c>
      <c r="D4517" s="129" t="s">
        <v>150</v>
      </c>
    </row>
    <row r="4518" spans="1:4">
      <c r="A4518" s="119" t="str">
        <f t="shared" si="70"/>
        <v>Bệnh viện đa khoa Kiến Xương34</v>
      </c>
      <c r="B4518" s="129" t="s">
        <v>12476</v>
      </c>
      <c r="C4518" s="130" t="s">
        <v>1554</v>
      </c>
      <c r="D4518" s="129" t="s">
        <v>150</v>
      </c>
    </row>
    <row r="4519" spans="1:4">
      <c r="A4519" s="119" t="str">
        <f t="shared" si="70"/>
        <v>Bệnh viện đa khoa huyện Tiền Hải34</v>
      </c>
      <c r="B4519" s="129" t="s">
        <v>4334</v>
      </c>
      <c r="C4519" s="130" t="s">
        <v>1553</v>
      </c>
      <c r="D4519" s="129" t="s">
        <v>150</v>
      </c>
    </row>
    <row r="4520" spans="1:4">
      <c r="A4520" s="119" t="str">
        <f t="shared" si="70"/>
        <v>Bệnh viện đa khoa Đông Hưng34</v>
      </c>
      <c r="B4520" s="129" t="s">
        <v>12477</v>
      </c>
      <c r="C4520" s="130" t="s">
        <v>1551</v>
      </c>
      <c r="D4520" s="129" t="s">
        <v>150</v>
      </c>
    </row>
    <row r="4521" spans="1:4">
      <c r="A4521" s="119" t="str">
        <f t="shared" si="70"/>
        <v>Bệnh viện đa khoa Quỳnh Phụ34</v>
      </c>
      <c r="B4521" s="129" t="s">
        <v>12478</v>
      </c>
      <c r="C4521" s="130" t="s">
        <v>1550</v>
      </c>
      <c r="D4521" s="129" t="s">
        <v>150</v>
      </c>
    </row>
    <row r="4522" spans="1:4">
      <c r="A4522" s="119" t="str">
        <f t="shared" si="70"/>
        <v>Bệnh viện đa khoa Hưng Hà34</v>
      </c>
      <c r="B4522" s="129" t="s">
        <v>10083</v>
      </c>
      <c r="C4522" s="130" t="s">
        <v>1549</v>
      </c>
      <c r="D4522" s="129" t="s">
        <v>150</v>
      </c>
    </row>
    <row r="4523" spans="1:4">
      <c r="A4523" s="119" t="str">
        <f t="shared" si="70"/>
        <v>Bệnh viện đa khoa Thái Thụy34</v>
      </c>
      <c r="B4523" s="129" t="s">
        <v>9613</v>
      </c>
      <c r="C4523" s="130" t="s">
        <v>73</v>
      </c>
      <c r="D4523" s="129" t="s">
        <v>150</v>
      </c>
    </row>
    <row r="4524" spans="1:4">
      <c r="A4524" s="119" t="str">
        <f t="shared" si="70"/>
        <v>Bệnh viện Da liễu cơ sở 234</v>
      </c>
      <c r="B4524" s="129" t="s">
        <v>9614</v>
      </c>
      <c r="C4524" s="130" t="s">
        <v>1546</v>
      </c>
      <c r="D4524" s="129" t="s">
        <v>150</v>
      </c>
    </row>
    <row r="4525" spans="1:4">
      <c r="A4525" s="119" t="str">
        <f t="shared" si="70"/>
        <v>Bệnh viện Đại học Y Thái Bình34</v>
      </c>
      <c r="B4525" s="129" t="s">
        <v>4333</v>
      </c>
      <c r="C4525" s="130" t="s">
        <v>1544</v>
      </c>
      <c r="D4525" s="129" t="s">
        <v>150</v>
      </c>
    </row>
    <row r="4526" spans="1:4">
      <c r="A4526" s="119" t="str">
        <f t="shared" si="70"/>
        <v>Bệnh viện đa khoa tư nhân Lâm Hoa34</v>
      </c>
      <c r="B4526" s="129" t="s">
        <v>4332</v>
      </c>
      <c r="C4526" s="130" t="s">
        <v>1543</v>
      </c>
      <c r="D4526" s="129" t="s">
        <v>150</v>
      </c>
    </row>
    <row r="4527" spans="1:4">
      <c r="A4527" s="119" t="str">
        <f t="shared" si="70"/>
        <v>Bệnh viện Y học cổ truyền34</v>
      </c>
      <c r="B4527" s="129" t="s">
        <v>2433</v>
      </c>
      <c r="C4527" s="130" t="s">
        <v>1542</v>
      </c>
      <c r="D4527" s="129" t="s">
        <v>150</v>
      </c>
    </row>
    <row r="4528" spans="1:4">
      <c r="A4528" s="119" t="str">
        <f t="shared" si="70"/>
        <v>Bệnh viện Phục hồi chức năng34</v>
      </c>
      <c r="B4528" s="129" t="s">
        <v>5788</v>
      </c>
      <c r="C4528" s="130" t="s">
        <v>1538</v>
      </c>
      <c r="D4528" s="129" t="s">
        <v>150</v>
      </c>
    </row>
    <row r="4529" spans="1:4">
      <c r="A4529" s="119" t="str">
        <f t="shared" si="70"/>
        <v>Phòng khám đa khoa -Trung tâm Kiểm soát bệnh tật (CDC) Thái Bình34</v>
      </c>
      <c r="B4529" s="129" t="s">
        <v>12479</v>
      </c>
      <c r="C4529" s="130" t="s">
        <v>1536</v>
      </c>
      <c r="D4529" s="129" t="s">
        <v>150</v>
      </c>
    </row>
    <row r="4530" spans="1:4">
      <c r="A4530" s="119" t="str">
        <f t="shared" si="70"/>
        <v>Trạm y tế xã Đông Hòa34</v>
      </c>
      <c r="B4530" s="129" t="s">
        <v>4330</v>
      </c>
      <c r="C4530" s="130" t="s">
        <v>1521</v>
      </c>
      <c r="D4530" s="129" t="s">
        <v>150</v>
      </c>
    </row>
    <row r="4531" spans="1:4">
      <c r="A4531" s="119" t="str">
        <f t="shared" si="70"/>
        <v>Trạm y tế xã Phú Xuân34</v>
      </c>
      <c r="B4531" s="129" t="s">
        <v>3725</v>
      </c>
      <c r="C4531" s="130" t="s">
        <v>1519</v>
      </c>
      <c r="D4531" s="129" t="s">
        <v>150</v>
      </c>
    </row>
    <row r="4532" spans="1:4">
      <c r="A4532" s="119" t="str">
        <f t="shared" si="70"/>
        <v>Trạm y tế xã Vũ Phúc34</v>
      </c>
      <c r="B4532" s="129" t="s">
        <v>4329</v>
      </c>
      <c r="C4532" s="130" t="s">
        <v>1518</v>
      </c>
      <c r="D4532" s="129" t="s">
        <v>150</v>
      </c>
    </row>
    <row r="4533" spans="1:4">
      <c r="A4533" s="119" t="str">
        <f t="shared" si="70"/>
        <v>Trạm y tế xã Vũ Chính34</v>
      </c>
      <c r="B4533" s="129" t="s">
        <v>4328</v>
      </c>
      <c r="C4533" s="130" t="s">
        <v>1517</v>
      </c>
      <c r="D4533" s="129" t="s">
        <v>150</v>
      </c>
    </row>
    <row r="4534" spans="1:4">
      <c r="A4534" s="119" t="str">
        <f t="shared" si="70"/>
        <v>Trạm y tế thị trấn Quỳnh Côi34</v>
      </c>
      <c r="B4534" s="129" t="s">
        <v>4327</v>
      </c>
      <c r="C4534" s="130" t="s">
        <v>1516</v>
      </c>
      <c r="D4534" s="129" t="s">
        <v>150</v>
      </c>
    </row>
    <row r="4535" spans="1:4">
      <c r="A4535" s="119" t="str">
        <f t="shared" si="70"/>
        <v>Trạm y tế xã An Khê34</v>
      </c>
      <c r="B4535" s="129" t="s">
        <v>4326</v>
      </c>
      <c r="C4535" s="130" t="s">
        <v>1515</v>
      </c>
      <c r="D4535" s="129" t="s">
        <v>150</v>
      </c>
    </row>
    <row r="4536" spans="1:4">
      <c r="A4536" s="119" t="str">
        <f t="shared" si="70"/>
        <v>Trạm y tế xã An Đồng34</v>
      </c>
      <c r="B4536" s="129" t="s">
        <v>4325</v>
      </c>
      <c r="C4536" s="130" t="s">
        <v>1514</v>
      </c>
      <c r="D4536" s="129" t="s">
        <v>150</v>
      </c>
    </row>
    <row r="4537" spans="1:4">
      <c r="A4537" s="119" t="str">
        <f t="shared" si="70"/>
        <v>Trạm y tế xã Quỳnh Hoa34</v>
      </c>
      <c r="B4537" s="129" t="s">
        <v>4324</v>
      </c>
      <c r="C4537" s="130" t="s">
        <v>1513</v>
      </c>
      <c r="D4537" s="129" t="s">
        <v>150</v>
      </c>
    </row>
    <row r="4538" spans="1:4">
      <c r="A4538" s="119" t="str">
        <f t="shared" si="70"/>
        <v>Trạm y tế xã Quỳnh Lâm34</v>
      </c>
      <c r="B4538" s="129" t="s">
        <v>4323</v>
      </c>
      <c r="C4538" s="130" t="s">
        <v>1512</v>
      </c>
      <c r="D4538" s="129" t="s">
        <v>150</v>
      </c>
    </row>
    <row r="4539" spans="1:4">
      <c r="A4539" s="119" t="str">
        <f t="shared" si="70"/>
        <v>Trạm y tế xã Quỳnh Thọ34</v>
      </c>
      <c r="B4539" s="129" t="s">
        <v>4322</v>
      </c>
      <c r="C4539" s="130" t="s">
        <v>1511</v>
      </c>
      <c r="D4539" s="129" t="s">
        <v>150</v>
      </c>
    </row>
    <row r="4540" spans="1:4">
      <c r="A4540" s="119" t="str">
        <f t="shared" si="70"/>
        <v>Trạm y tế xã An Hiệp34</v>
      </c>
      <c r="B4540" s="129" t="s">
        <v>4321</v>
      </c>
      <c r="C4540" s="130" t="s">
        <v>1510</v>
      </c>
      <c r="D4540" s="129" t="s">
        <v>150</v>
      </c>
    </row>
    <row r="4541" spans="1:4">
      <c r="A4541" s="119" t="str">
        <f t="shared" si="70"/>
        <v>Trạm y tế xã Quỳnh Hoàng34</v>
      </c>
      <c r="B4541" s="129" t="s">
        <v>4320</v>
      </c>
      <c r="C4541" s="130" t="s">
        <v>1509</v>
      </c>
      <c r="D4541" s="129" t="s">
        <v>150</v>
      </c>
    </row>
    <row r="4542" spans="1:4">
      <c r="A4542" s="119" t="str">
        <f t="shared" si="70"/>
        <v>Trạm y tế xã Quỳnh Giao34</v>
      </c>
      <c r="B4542" s="129" t="s">
        <v>4319</v>
      </c>
      <c r="C4542" s="130" t="s">
        <v>1508</v>
      </c>
      <c r="D4542" s="129" t="s">
        <v>150</v>
      </c>
    </row>
    <row r="4543" spans="1:4">
      <c r="A4543" s="119" t="str">
        <f t="shared" si="70"/>
        <v>Trạm y tế xã An Thái34</v>
      </c>
      <c r="B4543" s="129" t="s">
        <v>4055</v>
      </c>
      <c r="C4543" s="130" t="s">
        <v>1507</v>
      </c>
      <c r="D4543" s="129" t="s">
        <v>150</v>
      </c>
    </row>
    <row r="4544" spans="1:4">
      <c r="A4544" s="119" t="str">
        <f t="shared" si="70"/>
        <v>Trạm y tế xã An Cầu34</v>
      </c>
      <c r="B4544" s="129" t="s">
        <v>4318</v>
      </c>
      <c r="C4544" s="130" t="s">
        <v>1506</v>
      </c>
      <c r="D4544" s="129" t="s">
        <v>150</v>
      </c>
    </row>
    <row r="4545" spans="1:4">
      <c r="A4545" s="119" t="str">
        <f t="shared" si="70"/>
        <v>Trạm y tế xã Quỳnh Hồng34</v>
      </c>
      <c r="B4545" s="129" t="s">
        <v>4317</v>
      </c>
      <c r="C4545" s="130" t="s">
        <v>1505</v>
      </c>
      <c r="D4545" s="129" t="s">
        <v>150</v>
      </c>
    </row>
    <row r="4546" spans="1:4">
      <c r="A4546" s="119" t="str">
        <f t="shared" si="70"/>
        <v>Trạm y tế xã Quỳnh Khê34</v>
      </c>
      <c r="B4546" s="129" t="s">
        <v>4316</v>
      </c>
      <c r="C4546" s="130" t="s">
        <v>1504</v>
      </c>
      <c r="D4546" s="129" t="s">
        <v>150</v>
      </c>
    </row>
    <row r="4547" spans="1:4">
      <c r="A4547" s="119" t="str">
        <f t="shared" ref="A4547:A4610" si="71">B4547&amp;D4547</f>
        <v>Trạm y tế xã Quỳnh Minh34</v>
      </c>
      <c r="B4547" s="129" t="s">
        <v>4315</v>
      </c>
      <c r="C4547" s="130" t="s">
        <v>1503</v>
      </c>
      <c r="D4547" s="129" t="s">
        <v>150</v>
      </c>
    </row>
    <row r="4548" spans="1:4">
      <c r="A4548" s="119" t="str">
        <f t="shared" si="71"/>
        <v>Trạm y tế xã An Ninh34</v>
      </c>
      <c r="B4548" s="129" t="s">
        <v>4213</v>
      </c>
      <c r="C4548" s="130" t="s">
        <v>1502</v>
      </c>
      <c r="D4548" s="129" t="s">
        <v>150</v>
      </c>
    </row>
    <row r="4549" spans="1:4">
      <c r="A4549" s="119" t="str">
        <f t="shared" si="71"/>
        <v>Trạm y tế xã Quỳnh Ngọc34</v>
      </c>
      <c r="B4549" s="129" t="s">
        <v>4314</v>
      </c>
      <c r="C4549" s="130" t="s">
        <v>1501</v>
      </c>
      <c r="D4549" s="129" t="s">
        <v>150</v>
      </c>
    </row>
    <row r="4550" spans="1:4">
      <c r="A4550" s="119" t="str">
        <f t="shared" si="71"/>
        <v>Trạm y tế xã Quỳnh Hải34</v>
      </c>
      <c r="B4550" s="129" t="s">
        <v>4313</v>
      </c>
      <c r="C4550" s="130" t="s">
        <v>1500</v>
      </c>
      <c r="D4550" s="129" t="s">
        <v>150</v>
      </c>
    </row>
    <row r="4551" spans="1:4">
      <c r="A4551" s="119" t="str">
        <f t="shared" si="71"/>
        <v>Trạm y tế thị trấn An Bài34</v>
      </c>
      <c r="B4551" s="129" t="s">
        <v>4312</v>
      </c>
      <c r="C4551" s="130" t="s">
        <v>1499</v>
      </c>
      <c r="D4551" s="129" t="s">
        <v>150</v>
      </c>
    </row>
    <row r="4552" spans="1:4">
      <c r="A4552" s="119" t="str">
        <f t="shared" si="71"/>
        <v>Trạm y tế xã An ấp34</v>
      </c>
      <c r="B4552" s="129" t="s">
        <v>4311</v>
      </c>
      <c r="C4552" s="130" t="s">
        <v>1498</v>
      </c>
      <c r="D4552" s="129" t="s">
        <v>150</v>
      </c>
    </row>
    <row r="4553" spans="1:4">
      <c r="A4553" s="119" t="str">
        <f t="shared" si="71"/>
        <v>Trạm y tế xã Quỳnh Hội34</v>
      </c>
      <c r="B4553" s="129" t="s">
        <v>4310</v>
      </c>
      <c r="C4553" s="130" t="s">
        <v>1497</v>
      </c>
      <c r="D4553" s="129" t="s">
        <v>150</v>
      </c>
    </row>
    <row r="4554" spans="1:4">
      <c r="A4554" s="119" t="str">
        <f t="shared" si="71"/>
        <v>Trạm y tế xã Châu Sơn34</v>
      </c>
      <c r="B4554" s="129" t="s">
        <v>3193</v>
      </c>
      <c r="C4554" s="130" t="s">
        <v>1496</v>
      </c>
      <c r="D4554" s="129" t="s">
        <v>150</v>
      </c>
    </row>
    <row r="4555" spans="1:4">
      <c r="A4555" s="119" t="str">
        <f t="shared" si="71"/>
        <v>Trạm y tế xã Quỳnh Mỹ34</v>
      </c>
      <c r="B4555" s="129" t="s">
        <v>4309</v>
      </c>
      <c r="C4555" s="130" t="s">
        <v>1495</v>
      </c>
      <c r="D4555" s="129" t="s">
        <v>150</v>
      </c>
    </row>
    <row r="4556" spans="1:4">
      <c r="A4556" s="119" t="str">
        <f t="shared" si="71"/>
        <v>Trạm y tế Xã An Quý34</v>
      </c>
      <c r="B4556" s="129" t="s">
        <v>10443</v>
      </c>
      <c r="C4556" s="130" t="s">
        <v>1493</v>
      </c>
      <c r="D4556" s="129" t="s">
        <v>150</v>
      </c>
    </row>
    <row r="4557" spans="1:4">
      <c r="A4557" s="119" t="str">
        <f t="shared" si="71"/>
        <v>Trạm y tế xã An Thanh34</v>
      </c>
      <c r="B4557" s="129" t="s">
        <v>3951</v>
      </c>
      <c r="C4557" s="130" t="s">
        <v>1492</v>
      </c>
      <c r="D4557" s="129" t="s">
        <v>150</v>
      </c>
    </row>
    <row r="4558" spans="1:4">
      <c r="A4558" s="119" t="str">
        <f t="shared" si="71"/>
        <v>Trạm y tế xã An Vũ34</v>
      </c>
      <c r="B4558" s="129" t="s">
        <v>4307</v>
      </c>
      <c r="C4558" s="130" t="s">
        <v>1490</v>
      </c>
      <c r="D4558" s="129" t="s">
        <v>150</v>
      </c>
    </row>
    <row r="4559" spans="1:4">
      <c r="A4559" s="119" t="str">
        <f t="shared" si="71"/>
        <v>Trạm y tế xã An Lễ34</v>
      </c>
      <c r="B4559" s="129" t="s">
        <v>4306</v>
      </c>
      <c r="C4559" s="130" t="s">
        <v>1489</v>
      </c>
      <c r="D4559" s="129" t="s">
        <v>150</v>
      </c>
    </row>
    <row r="4560" spans="1:4">
      <c r="A4560" s="119" t="str">
        <f t="shared" si="71"/>
        <v>Trạm y tế xã Quỳnh Hưng34</v>
      </c>
      <c r="B4560" s="129" t="s">
        <v>4305</v>
      </c>
      <c r="C4560" s="130" t="s">
        <v>1487</v>
      </c>
      <c r="D4560" s="129" t="s">
        <v>150</v>
      </c>
    </row>
    <row r="4561" spans="1:4">
      <c r="A4561" s="119" t="str">
        <f t="shared" si="71"/>
        <v>Trạm y tế xã Quỳnh Bảo34</v>
      </c>
      <c r="B4561" s="129" t="s">
        <v>4304</v>
      </c>
      <c r="C4561" s="130" t="s">
        <v>1486</v>
      </c>
      <c r="D4561" s="129" t="s">
        <v>150</v>
      </c>
    </row>
    <row r="4562" spans="1:4">
      <c r="A4562" s="119" t="str">
        <f t="shared" si="71"/>
        <v>Trạm y tế xã An Mỹ34</v>
      </c>
      <c r="B4562" s="129" t="s">
        <v>4303</v>
      </c>
      <c r="C4562" s="130" t="s">
        <v>1485</v>
      </c>
      <c r="D4562" s="129" t="s">
        <v>150</v>
      </c>
    </row>
    <row r="4563" spans="1:4">
      <c r="A4563" s="119" t="str">
        <f t="shared" si="71"/>
        <v>Trạm y tế xã Quỳnh Nguyên34</v>
      </c>
      <c r="B4563" s="129" t="s">
        <v>4302</v>
      </c>
      <c r="C4563" s="130" t="s">
        <v>1484</v>
      </c>
      <c r="D4563" s="129" t="s">
        <v>150</v>
      </c>
    </row>
    <row r="4564" spans="1:4">
      <c r="A4564" s="119" t="str">
        <f t="shared" si="71"/>
        <v>Trạm y tế xã An Vinh34</v>
      </c>
      <c r="B4564" s="129" t="s">
        <v>4301</v>
      </c>
      <c r="C4564" s="130" t="s">
        <v>1483</v>
      </c>
      <c r="D4564" s="129" t="s">
        <v>150</v>
      </c>
    </row>
    <row r="4565" spans="1:4">
      <c r="A4565" s="119" t="str">
        <f t="shared" si="71"/>
        <v>Trạm y tế xã Quỳnh Xá34</v>
      </c>
      <c r="B4565" s="129" t="s">
        <v>4300</v>
      </c>
      <c r="C4565" s="130" t="s">
        <v>1482</v>
      </c>
      <c r="D4565" s="129" t="s">
        <v>150</v>
      </c>
    </row>
    <row r="4566" spans="1:4">
      <c r="A4566" s="119" t="str">
        <f t="shared" si="71"/>
        <v>Trạm y tế xã An Dục34</v>
      </c>
      <c r="B4566" s="129" t="s">
        <v>4299</v>
      </c>
      <c r="C4566" s="130" t="s">
        <v>1480</v>
      </c>
      <c r="D4566" s="129" t="s">
        <v>150</v>
      </c>
    </row>
    <row r="4567" spans="1:4">
      <c r="A4567" s="119" t="str">
        <f t="shared" si="71"/>
        <v>Trạm y tế xã Đông Hải - QP34</v>
      </c>
      <c r="B4567" s="129" t="s">
        <v>9876</v>
      </c>
      <c r="C4567" s="130" t="s">
        <v>1479</v>
      </c>
      <c r="D4567" s="129" t="s">
        <v>150</v>
      </c>
    </row>
    <row r="4568" spans="1:4">
      <c r="A4568" s="119" t="str">
        <f t="shared" si="71"/>
        <v>Trạm y tế xã Quỳnh Trang34</v>
      </c>
      <c r="B4568" s="129" t="s">
        <v>4298</v>
      </c>
      <c r="C4568" s="130" t="s">
        <v>1478</v>
      </c>
      <c r="D4568" s="129" t="s">
        <v>150</v>
      </c>
    </row>
    <row r="4569" spans="1:4">
      <c r="A4569" s="119" t="str">
        <f t="shared" si="71"/>
        <v>Trạm y tế xã An Tràng34</v>
      </c>
      <c r="B4569" s="129" t="s">
        <v>4297</v>
      </c>
      <c r="C4569" s="130" t="s">
        <v>1477</v>
      </c>
      <c r="D4569" s="129" t="s">
        <v>150</v>
      </c>
    </row>
    <row r="4570" spans="1:4">
      <c r="A4570" s="119" t="str">
        <f t="shared" si="71"/>
        <v>Trạm y tế Xã Đồng Tiến34</v>
      </c>
      <c r="B4570" s="129" t="s">
        <v>3185</v>
      </c>
      <c r="C4570" s="130" t="s">
        <v>1476</v>
      </c>
      <c r="D4570" s="129" t="s">
        <v>150</v>
      </c>
    </row>
    <row r="4571" spans="1:4">
      <c r="A4571" s="119" t="str">
        <f t="shared" si="71"/>
        <v>Trạm y tế thị trấn Hưng Hà34</v>
      </c>
      <c r="B4571" s="129" t="s">
        <v>4296</v>
      </c>
      <c r="C4571" s="130" t="s">
        <v>1475</v>
      </c>
      <c r="D4571" s="129" t="s">
        <v>150</v>
      </c>
    </row>
    <row r="4572" spans="1:4">
      <c r="A4572" s="119" t="str">
        <f t="shared" si="71"/>
        <v>Trạm y tế xã Điệp Nông34</v>
      </c>
      <c r="B4572" s="129" t="s">
        <v>4295</v>
      </c>
      <c r="C4572" s="130" t="s">
        <v>1473</v>
      </c>
      <c r="D4572" s="129" t="s">
        <v>150</v>
      </c>
    </row>
    <row r="4573" spans="1:4">
      <c r="A4573" s="119" t="str">
        <f t="shared" si="71"/>
        <v>Trạm y tế xã Tân Lễ34</v>
      </c>
      <c r="B4573" s="129" t="s">
        <v>4294</v>
      </c>
      <c r="C4573" s="130" t="s">
        <v>1472</v>
      </c>
      <c r="D4573" s="129" t="s">
        <v>150</v>
      </c>
    </row>
    <row r="4574" spans="1:4">
      <c r="A4574" s="119" t="str">
        <f t="shared" si="71"/>
        <v>Trạm y tế xã Cộng Hòa34</v>
      </c>
      <c r="B4574" s="129" t="s">
        <v>4293</v>
      </c>
      <c r="C4574" s="130" t="s">
        <v>1471</v>
      </c>
      <c r="D4574" s="129" t="s">
        <v>150</v>
      </c>
    </row>
    <row r="4575" spans="1:4">
      <c r="A4575" s="119" t="str">
        <f t="shared" si="71"/>
        <v>Trạm y tế xã Dân Chủ34</v>
      </c>
      <c r="B4575" s="129" t="s">
        <v>1845</v>
      </c>
      <c r="C4575" s="130" t="s">
        <v>1470</v>
      </c>
      <c r="D4575" s="129" t="s">
        <v>150</v>
      </c>
    </row>
    <row r="4576" spans="1:4">
      <c r="A4576" s="119" t="str">
        <f t="shared" si="71"/>
        <v>Trạm y tế xã Canh Tân34</v>
      </c>
      <c r="B4576" s="129" t="s">
        <v>1810</v>
      </c>
      <c r="C4576" s="130" t="s">
        <v>1469</v>
      </c>
      <c r="D4576" s="129" t="s">
        <v>150</v>
      </c>
    </row>
    <row r="4577" spans="1:4">
      <c r="A4577" s="119" t="str">
        <f t="shared" si="71"/>
        <v>Trạm y tế Xã HòA Tiến34</v>
      </c>
      <c r="B4577" s="129" t="s">
        <v>4292</v>
      </c>
      <c r="C4577" s="130" t="s">
        <v>1468</v>
      </c>
      <c r="D4577" s="129" t="s">
        <v>150</v>
      </c>
    </row>
    <row r="4578" spans="1:4">
      <c r="A4578" s="119" t="str">
        <f t="shared" si="71"/>
        <v>Trạm y tế xã Hùng Dũng34</v>
      </c>
      <c r="B4578" s="129" t="s">
        <v>4291</v>
      </c>
      <c r="C4578" s="130" t="s">
        <v>1467</v>
      </c>
      <c r="D4578" s="129" t="s">
        <v>150</v>
      </c>
    </row>
    <row r="4579" spans="1:4">
      <c r="A4579" s="119" t="str">
        <f t="shared" si="71"/>
        <v>Trạm y tế xã Tân Tiến34</v>
      </c>
      <c r="B4579" s="129" t="s">
        <v>1643</v>
      </c>
      <c r="C4579" s="130" t="s">
        <v>1466</v>
      </c>
      <c r="D4579" s="129" t="s">
        <v>150</v>
      </c>
    </row>
    <row r="4580" spans="1:4">
      <c r="A4580" s="119" t="str">
        <f t="shared" si="71"/>
        <v>Trạm y tế thị trấn Hưng Nhân34</v>
      </c>
      <c r="B4580" s="129" t="s">
        <v>4290</v>
      </c>
      <c r="C4580" s="130" t="s">
        <v>1465</v>
      </c>
      <c r="D4580" s="129" t="s">
        <v>150</v>
      </c>
    </row>
    <row r="4581" spans="1:4">
      <c r="A4581" s="119" t="str">
        <f t="shared" si="71"/>
        <v>Trạm y tế xã Đoan Hùng34</v>
      </c>
      <c r="B4581" s="129" t="s">
        <v>4289</v>
      </c>
      <c r="C4581" s="130" t="s">
        <v>1464</v>
      </c>
      <c r="D4581" s="129" t="s">
        <v>150</v>
      </c>
    </row>
    <row r="4582" spans="1:4">
      <c r="A4582" s="119" t="str">
        <f t="shared" si="71"/>
        <v>Trạm y tế xã Duyên Hải34</v>
      </c>
      <c r="B4582" s="129" t="s">
        <v>4288</v>
      </c>
      <c r="C4582" s="130" t="s">
        <v>1462</v>
      </c>
      <c r="D4582" s="129" t="s">
        <v>150</v>
      </c>
    </row>
    <row r="4583" spans="1:4">
      <c r="A4583" s="119" t="str">
        <f t="shared" si="71"/>
        <v>Trạm y tế xã Tân Hòa34</v>
      </c>
      <c r="B4583" s="129" t="s">
        <v>3026</v>
      </c>
      <c r="C4583" s="130" t="s">
        <v>1461</v>
      </c>
      <c r="D4583" s="129" t="s">
        <v>150</v>
      </c>
    </row>
    <row r="4584" spans="1:4">
      <c r="A4584" s="119" t="str">
        <f t="shared" si="71"/>
        <v>Trạm y tế xã Văn Cẩm34</v>
      </c>
      <c r="B4584" s="129" t="s">
        <v>4287</v>
      </c>
      <c r="C4584" s="130" t="s">
        <v>1460</v>
      </c>
      <c r="D4584" s="129" t="s">
        <v>150</v>
      </c>
    </row>
    <row r="4585" spans="1:4">
      <c r="A4585" s="119" t="str">
        <f t="shared" si="71"/>
        <v>Trạm y tế xã Bắc Sơn34</v>
      </c>
      <c r="B4585" s="129" t="s">
        <v>2947</v>
      </c>
      <c r="C4585" s="130" t="s">
        <v>1459</v>
      </c>
      <c r="D4585" s="129" t="s">
        <v>150</v>
      </c>
    </row>
    <row r="4586" spans="1:4">
      <c r="A4586" s="119" t="str">
        <f t="shared" si="71"/>
        <v>Trạm y tế xã Đông Đô34</v>
      </c>
      <c r="B4586" s="129" t="s">
        <v>4286</v>
      </c>
      <c r="C4586" s="130" t="s">
        <v>1458</v>
      </c>
      <c r="D4586" s="129" t="s">
        <v>150</v>
      </c>
    </row>
    <row r="4587" spans="1:4">
      <c r="A4587" s="119" t="str">
        <f t="shared" si="71"/>
        <v>Trạm y tế xã Phúc Khánh34</v>
      </c>
      <c r="B4587" s="129" t="s">
        <v>3609</v>
      </c>
      <c r="C4587" s="130" t="s">
        <v>1457</v>
      </c>
      <c r="D4587" s="129" t="s">
        <v>150</v>
      </c>
    </row>
    <row r="4588" spans="1:4">
      <c r="A4588" s="119" t="str">
        <f t="shared" si="71"/>
        <v>Trạm y tế xã Liên Hiệp34</v>
      </c>
      <c r="B4588" s="129" t="s">
        <v>4285</v>
      </c>
      <c r="C4588" s="130" t="s">
        <v>1456</v>
      </c>
      <c r="D4588" s="129" t="s">
        <v>150</v>
      </c>
    </row>
    <row r="4589" spans="1:4">
      <c r="A4589" s="119" t="str">
        <f t="shared" si="71"/>
        <v>Trạm y tế xã Tây Đô34</v>
      </c>
      <c r="B4589" s="129" t="s">
        <v>4284</v>
      </c>
      <c r="C4589" s="130" t="s">
        <v>1455</v>
      </c>
      <c r="D4589" s="129" t="s">
        <v>150</v>
      </c>
    </row>
    <row r="4590" spans="1:4">
      <c r="A4590" s="119" t="str">
        <f t="shared" si="71"/>
        <v>Trạm y tế xã Thống Nhất34</v>
      </c>
      <c r="B4590" s="129" t="s">
        <v>3005</v>
      </c>
      <c r="C4590" s="130" t="s">
        <v>1454</v>
      </c>
      <c r="D4590" s="129" t="s">
        <v>150</v>
      </c>
    </row>
    <row r="4591" spans="1:4">
      <c r="A4591" s="119" t="str">
        <f t="shared" si="71"/>
        <v>Trạm y tế Xã Tiến Đức34</v>
      </c>
      <c r="B4591" s="129" t="s">
        <v>4283</v>
      </c>
      <c r="C4591" s="130" t="s">
        <v>1453</v>
      </c>
      <c r="D4591" s="129" t="s">
        <v>150</v>
      </c>
    </row>
    <row r="4592" spans="1:4">
      <c r="A4592" s="119" t="str">
        <f t="shared" si="71"/>
        <v>Trạm y tế xã Thái Hưng34</v>
      </c>
      <c r="B4592" s="129" t="s">
        <v>4228</v>
      </c>
      <c r="C4592" s="130" t="s">
        <v>1452</v>
      </c>
      <c r="D4592" s="129" t="s">
        <v>150</v>
      </c>
    </row>
    <row r="4593" spans="1:4">
      <c r="A4593" s="119" t="str">
        <f t="shared" si="71"/>
        <v>Trạm y tế xã Thái Phương34</v>
      </c>
      <c r="B4593" s="129" t="s">
        <v>4282</v>
      </c>
      <c r="C4593" s="130" t="s">
        <v>1451</v>
      </c>
      <c r="D4593" s="129" t="s">
        <v>150</v>
      </c>
    </row>
    <row r="4594" spans="1:4">
      <c r="A4594" s="119" t="str">
        <f t="shared" si="71"/>
        <v>Trạm y tế xã Minh Khai34</v>
      </c>
      <c r="B4594" s="129" t="s">
        <v>1808</v>
      </c>
      <c r="C4594" s="130" t="s">
        <v>1449</v>
      </c>
      <c r="D4594" s="129" t="s">
        <v>150</v>
      </c>
    </row>
    <row r="4595" spans="1:4">
      <c r="A4595" s="119" t="str">
        <f t="shared" si="71"/>
        <v>Trạm y tế xã Hồng An34</v>
      </c>
      <c r="B4595" s="129" t="s">
        <v>1917</v>
      </c>
      <c r="C4595" s="130" t="s">
        <v>1448</v>
      </c>
      <c r="D4595" s="129" t="s">
        <v>150</v>
      </c>
    </row>
    <row r="4596" spans="1:4">
      <c r="A4596" s="119" t="str">
        <f t="shared" si="71"/>
        <v>Trạm y tế xã Kim Trung34</v>
      </c>
      <c r="B4596" s="129" t="s">
        <v>4281</v>
      </c>
      <c r="C4596" s="130" t="s">
        <v>1447</v>
      </c>
      <c r="D4596" s="129" t="s">
        <v>150</v>
      </c>
    </row>
    <row r="4597" spans="1:4">
      <c r="A4597" s="119" t="str">
        <f t="shared" si="71"/>
        <v>Trạm y tế xã Hồng Lĩnh34</v>
      </c>
      <c r="B4597" s="129" t="s">
        <v>4280</v>
      </c>
      <c r="C4597" s="130" t="s">
        <v>1446</v>
      </c>
      <c r="D4597" s="129" t="s">
        <v>150</v>
      </c>
    </row>
    <row r="4598" spans="1:4">
      <c r="A4598" s="119" t="str">
        <f t="shared" si="71"/>
        <v>Trạm y tế xã Minh Tân34</v>
      </c>
      <c r="B4598" s="129" t="s">
        <v>1682</v>
      </c>
      <c r="C4598" s="130" t="s">
        <v>1445</v>
      </c>
      <c r="D4598" s="129" t="s">
        <v>150</v>
      </c>
    </row>
    <row r="4599" spans="1:4">
      <c r="A4599" s="119" t="str">
        <f t="shared" si="71"/>
        <v>Trạm y tế xã Văn Lang34</v>
      </c>
      <c r="B4599" s="129" t="s">
        <v>3655</v>
      </c>
      <c r="C4599" s="130" t="s">
        <v>1444</v>
      </c>
      <c r="D4599" s="129" t="s">
        <v>150</v>
      </c>
    </row>
    <row r="4600" spans="1:4">
      <c r="A4600" s="119" t="str">
        <f t="shared" si="71"/>
        <v>Trạm y tế xã Độc Lập34</v>
      </c>
      <c r="B4600" s="129" t="s">
        <v>1861</v>
      </c>
      <c r="C4600" s="130" t="s">
        <v>1443</v>
      </c>
      <c r="D4600" s="129" t="s">
        <v>150</v>
      </c>
    </row>
    <row r="4601" spans="1:4">
      <c r="A4601" s="119" t="str">
        <f t="shared" si="71"/>
        <v>Trạm y tế Xã Chí Hòa34</v>
      </c>
      <c r="B4601" s="129" t="s">
        <v>4279</v>
      </c>
      <c r="C4601" s="130" t="s">
        <v>1442</v>
      </c>
      <c r="D4601" s="129" t="s">
        <v>150</v>
      </c>
    </row>
    <row r="4602" spans="1:4">
      <c r="A4602" s="119" t="str">
        <f t="shared" si="71"/>
        <v>Trạm y tế xã Minh Hòa34</v>
      </c>
      <c r="B4602" s="129" t="s">
        <v>3178</v>
      </c>
      <c r="C4602" s="130" t="s">
        <v>1441</v>
      </c>
      <c r="D4602" s="129" t="s">
        <v>150</v>
      </c>
    </row>
    <row r="4603" spans="1:4">
      <c r="A4603" s="119" t="str">
        <f t="shared" si="71"/>
        <v>Trạm y tế xã Hồng Minh34</v>
      </c>
      <c r="B4603" s="129" t="s">
        <v>4278</v>
      </c>
      <c r="C4603" s="130" t="s">
        <v>1440</v>
      </c>
      <c r="D4603" s="129" t="s">
        <v>150</v>
      </c>
    </row>
    <row r="4604" spans="1:4">
      <c r="A4604" s="119" t="str">
        <f t="shared" si="71"/>
        <v>Trạm y tế xã Hoà Bình34</v>
      </c>
      <c r="B4604" s="129" t="s">
        <v>4277</v>
      </c>
      <c r="C4604" s="130" t="s">
        <v>1439</v>
      </c>
      <c r="D4604" s="129" t="s">
        <v>150</v>
      </c>
    </row>
    <row r="4605" spans="1:4">
      <c r="A4605" s="119" t="str">
        <f t="shared" si="71"/>
        <v>Trạm y tế xã Chi Lăng34</v>
      </c>
      <c r="B4605" s="129" t="s">
        <v>3210</v>
      </c>
      <c r="C4605" s="130" t="s">
        <v>1438</v>
      </c>
      <c r="D4605" s="129" t="s">
        <v>150</v>
      </c>
    </row>
    <row r="4606" spans="1:4">
      <c r="A4606" s="119" t="str">
        <f t="shared" si="71"/>
        <v>Trạm y tế thị trấn Đông Hưng34</v>
      </c>
      <c r="B4606" s="129" t="s">
        <v>4276</v>
      </c>
      <c r="C4606" s="130" t="s">
        <v>1437</v>
      </c>
      <c r="D4606" s="129" t="s">
        <v>150</v>
      </c>
    </row>
    <row r="4607" spans="1:4">
      <c r="A4607" s="119" t="str">
        <f t="shared" si="71"/>
        <v>Trạm y tế xã Đô Lương34</v>
      </c>
      <c r="B4607" s="129" t="s">
        <v>3187</v>
      </c>
      <c r="C4607" s="130" t="s">
        <v>1436</v>
      </c>
      <c r="D4607" s="129" t="s">
        <v>150</v>
      </c>
    </row>
    <row r="4608" spans="1:4">
      <c r="A4608" s="119" t="str">
        <f t="shared" si="71"/>
        <v>Trạm y tế xã Đông Phương34</v>
      </c>
      <c r="B4608" s="129" t="s">
        <v>4275</v>
      </c>
      <c r="C4608" s="130" t="s">
        <v>1435</v>
      </c>
      <c r="D4608" s="129" t="s">
        <v>150</v>
      </c>
    </row>
    <row r="4609" spans="1:4">
      <c r="A4609" s="119" t="str">
        <f t="shared" si="71"/>
        <v>Trạm y tế xã Liên Giang34</v>
      </c>
      <c r="B4609" s="129" t="s">
        <v>4274</v>
      </c>
      <c r="C4609" s="130" t="s">
        <v>1434</v>
      </c>
      <c r="D4609" s="129" t="s">
        <v>150</v>
      </c>
    </row>
    <row r="4610" spans="1:4">
      <c r="A4610" s="119" t="str">
        <f t="shared" si="71"/>
        <v>Trạm y tế xã An Châu34</v>
      </c>
      <c r="B4610" s="129" t="s">
        <v>3991</v>
      </c>
      <c r="C4610" s="130" t="s">
        <v>1432</v>
      </c>
      <c r="D4610" s="129" t="s">
        <v>150</v>
      </c>
    </row>
    <row r="4611" spans="1:4">
      <c r="A4611" s="119" t="str">
        <f t="shared" ref="A4611:A4674" si="72">B4611&amp;D4611</f>
        <v>Trạm y tế xã Đông Sơn34</v>
      </c>
      <c r="B4611" s="129" t="s">
        <v>3480</v>
      </c>
      <c r="C4611" s="130" t="s">
        <v>1431</v>
      </c>
      <c r="D4611" s="129" t="s">
        <v>150</v>
      </c>
    </row>
    <row r="4612" spans="1:4">
      <c r="A4612" s="119" t="str">
        <f t="shared" si="72"/>
        <v>Trạm y tế xã Đông Cường34</v>
      </c>
      <c r="B4612" s="129" t="s">
        <v>4273</v>
      </c>
      <c r="C4612" s="130" t="s">
        <v>1430</v>
      </c>
      <c r="D4612" s="129" t="s">
        <v>150</v>
      </c>
    </row>
    <row r="4613" spans="1:4">
      <c r="A4613" s="119" t="str">
        <f t="shared" si="72"/>
        <v>Trạm y tế xã Phú Lương34</v>
      </c>
      <c r="B4613" s="129" t="s">
        <v>2209</v>
      </c>
      <c r="C4613" s="130" t="s">
        <v>1429</v>
      </c>
      <c r="D4613" s="129" t="s">
        <v>150</v>
      </c>
    </row>
    <row r="4614" spans="1:4">
      <c r="A4614" s="119" t="str">
        <f t="shared" si="72"/>
        <v>Trạm y tế xã Mê Linh34</v>
      </c>
      <c r="B4614" s="129" t="s">
        <v>4272</v>
      </c>
      <c r="C4614" s="130" t="s">
        <v>1428</v>
      </c>
      <c r="D4614" s="129" t="s">
        <v>150</v>
      </c>
    </row>
    <row r="4615" spans="1:4">
      <c r="A4615" s="119" t="str">
        <f t="shared" si="72"/>
        <v>Trạm y tế xã Lô Giang34</v>
      </c>
      <c r="B4615" s="129" t="s">
        <v>4271</v>
      </c>
      <c r="C4615" s="130" t="s">
        <v>1427</v>
      </c>
      <c r="D4615" s="129" t="s">
        <v>150</v>
      </c>
    </row>
    <row r="4616" spans="1:4">
      <c r="A4616" s="119" t="str">
        <f t="shared" si="72"/>
        <v>Trạm y tế xã Đông La34</v>
      </c>
      <c r="B4616" s="129" t="s">
        <v>4270</v>
      </c>
      <c r="C4616" s="130" t="s">
        <v>1426</v>
      </c>
      <c r="D4616" s="129" t="s">
        <v>150</v>
      </c>
    </row>
    <row r="4617" spans="1:4">
      <c r="A4617" s="119" t="str">
        <f t="shared" si="72"/>
        <v>Trạm y tế xã Minh Tân34</v>
      </c>
      <c r="B4617" s="129" t="s">
        <v>1682</v>
      </c>
      <c r="C4617" s="130" t="s">
        <v>1425</v>
      </c>
      <c r="D4617" s="129" t="s">
        <v>150</v>
      </c>
    </row>
    <row r="4618" spans="1:4">
      <c r="A4618" s="119" t="str">
        <f t="shared" si="72"/>
        <v>Trạm y tế xã Đông Xá34</v>
      </c>
      <c r="B4618" s="129" t="s">
        <v>4269</v>
      </c>
      <c r="C4618" s="130" t="s">
        <v>1424</v>
      </c>
      <c r="D4618" s="129" t="s">
        <v>150</v>
      </c>
    </row>
    <row r="4619" spans="1:4">
      <c r="A4619" s="119" t="str">
        <f t="shared" si="72"/>
        <v>Trạm y tế xã Chương Dương34</v>
      </c>
      <c r="B4619" s="129" t="s">
        <v>4268</v>
      </c>
      <c r="C4619" s="130" t="s">
        <v>1423</v>
      </c>
      <c r="D4619" s="129" t="s">
        <v>150</v>
      </c>
    </row>
    <row r="4620" spans="1:4">
      <c r="A4620" s="119" t="str">
        <f t="shared" si="72"/>
        <v>Trạm y tế xã Nguyên Xá34</v>
      </c>
      <c r="B4620" s="129" t="s">
        <v>4164</v>
      </c>
      <c r="C4620" s="130" t="s">
        <v>1421</v>
      </c>
      <c r="D4620" s="129" t="s">
        <v>150</v>
      </c>
    </row>
    <row r="4621" spans="1:4">
      <c r="A4621" s="119" t="str">
        <f t="shared" si="72"/>
        <v>Trạm y tế xã Phong Châu34</v>
      </c>
      <c r="B4621" s="129" t="s">
        <v>1879</v>
      </c>
      <c r="C4621" s="130" t="s">
        <v>1420</v>
      </c>
      <c r="D4621" s="129" t="s">
        <v>150</v>
      </c>
    </row>
    <row r="4622" spans="1:4">
      <c r="A4622" s="119" t="str">
        <f t="shared" si="72"/>
        <v>Trạm y tế Xã Hợp Tiến34</v>
      </c>
      <c r="B4622" s="129" t="s">
        <v>4267</v>
      </c>
      <c r="C4622" s="130" t="s">
        <v>1419</v>
      </c>
      <c r="D4622" s="129" t="s">
        <v>150</v>
      </c>
    </row>
    <row r="4623" spans="1:4">
      <c r="A4623" s="119" t="str">
        <f t="shared" si="72"/>
        <v>Trạm y tế xã Hồng Việt34</v>
      </c>
      <c r="B4623" s="129" t="s">
        <v>1838</v>
      </c>
      <c r="C4623" s="130" t="s">
        <v>1418</v>
      </c>
      <c r="D4623" s="129" t="s">
        <v>150</v>
      </c>
    </row>
    <row r="4624" spans="1:4">
      <c r="A4624" s="119" t="str">
        <f t="shared" si="72"/>
        <v>Trạm y tế xã Hà Giang34</v>
      </c>
      <c r="B4624" s="129" t="s">
        <v>5182</v>
      </c>
      <c r="C4624" s="130" t="s">
        <v>1416</v>
      </c>
      <c r="D4624" s="129" t="s">
        <v>150</v>
      </c>
    </row>
    <row r="4625" spans="1:4">
      <c r="A4625" s="119" t="str">
        <f t="shared" si="72"/>
        <v>Trạm y tế xã Đông Kinh34</v>
      </c>
      <c r="B4625" s="129" t="s">
        <v>4266</v>
      </c>
      <c r="C4625" s="130" t="s">
        <v>1415</v>
      </c>
      <c r="D4625" s="129" t="s">
        <v>150</v>
      </c>
    </row>
    <row r="4626" spans="1:4">
      <c r="A4626" s="119" t="str">
        <f t="shared" si="72"/>
        <v>Trạm y tế xã Đông Hợp34</v>
      </c>
      <c r="B4626" s="129" t="s">
        <v>4265</v>
      </c>
      <c r="C4626" s="130" t="s">
        <v>1414</v>
      </c>
      <c r="D4626" s="129" t="s">
        <v>150</v>
      </c>
    </row>
    <row r="4627" spans="1:4">
      <c r="A4627" s="119" t="str">
        <f t="shared" si="72"/>
        <v>Trạm y tế xã Thăng Long34</v>
      </c>
      <c r="B4627" s="129" t="s">
        <v>3982</v>
      </c>
      <c r="C4627" s="130" t="s">
        <v>1413</v>
      </c>
      <c r="D4627" s="129" t="s">
        <v>150</v>
      </c>
    </row>
    <row r="4628" spans="1:4">
      <c r="A4628" s="119" t="str">
        <f t="shared" si="72"/>
        <v>Trạm y tế xã Đông Các34</v>
      </c>
      <c r="B4628" s="129" t="s">
        <v>4264</v>
      </c>
      <c r="C4628" s="130" t="s">
        <v>1412</v>
      </c>
      <c r="D4628" s="129" t="s">
        <v>150</v>
      </c>
    </row>
    <row r="4629" spans="1:4">
      <c r="A4629" s="119" t="str">
        <f t="shared" si="72"/>
        <v>Trạm y tế xã Phú Châu34</v>
      </c>
      <c r="B4629" s="129" t="s">
        <v>4263</v>
      </c>
      <c r="C4629" s="130" t="s">
        <v>1411</v>
      </c>
      <c r="D4629" s="129" t="s">
        <v>150</v>
      </c>
    </row>
    <row r="4630" spans="1:4">
      <c r="A4630" s="119" t="str">
        <f t="shared" si="72"/>
        <v>Trạm y tế xã Liên Hoa34</v>
      </c>
      <c r="B4630" s="129" t="s">
        <v>3635</v>
      </c>
      <c r="C4630" s="130" t="s">
        <v>1410</v>
      </c>
      <c r="D4630" s="129" t="s">
        <v>150</v>
      </c>
    </row>
    <row r="4631" spans="1:4">
      <c r="A4631" s="119" t="str">
        <f t="shared" si="72"/>
        <v>Trạm y tế xã Đông Tân34</v>
      </c>
      <c r="B4631" s="129" t="s">
        <v>4261</v>
      </c>
      <c r="C4631" s="130" t="s">
        <v>1408</v>
      </c>
      <c r="D4631" s="129" t="s">
        <v>150</v>
      </c>
    </row>
    <row r="4632" spans="1:4">
      <c r="A4632" s="119" t="str">
        <f t="shared" si="72"/>
        <v>Trạm y tế xã Đông Vinh34</v>
      </c>
      <c r="B4632" s="129" t="s">
        <v>4260</v>
      </c>
      <c r="C4632" s="130" t="s">
        <v>1407</v>
      </c>
      <c r="D4632" s="129" t="s">
        <v>150</v>
      </c>
    </row>
    <row r="4633" spans="1:4">
      <c r="A4633" s="119" t="str">
        <f t="shared" si="72"/>
        <v>Trạm y tế xã Đông Động34</v>
      </c>
      <c r="B4633" s="129" t="s">
        <v>4259</v>
      </c>
      <c r="C4633" s="130" t="s">
        <v>1406</v>
      </c>
      <c r="D4633" s="129" t="s">
        <v>150</v>
      </c>
    </row>
    <row r="4634" spans="1:4">
      <c r="A4634" s="119" t="str">
        <f t="shared" si="72"/>
        <v>Trạm y tế xã Hồng Bạch34</v>
      </c>
      <c r="B4634" s="129" t="s">
        <v>9439</v>
      </c>
      <c r="C4634" s="130" t="s">
        <v>1405</v>
      </c>
      <c r="D4634" s="129" t="s">
        <v>150</v>
      </c>
    </row>
    <row r="4635" spans="1:4">
      <c r="A4635" s="119" t="str">
        <f t="shared" si="72"/>
        <v>Trạm y tế xã Trọng Quan34</v>
      </c>
      <c r="B4635" s="129" t="s">
        <v>4258</v>
      </c>
      <c r="C4635" s="130" t="s">
        <v>1403</v>
      </c>
      <c r="D4635" s="129" t="s">
        <v>150</v>
      </c>
    </row>
    <row r="4636" spans="1:4">
      <c r="A4636" s="119" t="str">
        <f t="shared" si="72"/>
        <v>Trạm y tế xã Hồng Giang34</v>
      </c>
      <c r="B4636" s="129" t="s">
        <v>4257</v>
      </c>
      <c r="C4636" s="130" t="s">
        <v>1400</v>
      </c>
      <c r="D4636" s="129" t="s">
        <v>150</v>
      </c>
    </row>
    <row r="4637" spans="1:4">
      <c r="A4637" s="119" t="str">
        <f t="shared" si="72"/>
        <v>Trạm y tế xã Đông Quan34</v>
      </c>
      <c r="B4637" s="129" t="s">
        <v>3213</v>
      </c>
      <c r="C4637" s="130" t="s">
        <v>1399</v>
      </c>
      <c r="D4637" s="129" t="s">
        <v>150</v>
      </c>
    </row>
    <row r="4638" spans="1:4">
      <c r="A4638" s="119" t="str">
        <f t="shared" si="72"/>
        <v>Trạm y tế xã Đông Quang34</v>
      </c>
      <c r="B4638" s="129" t="s">
        <v>4256</v>
      </c>
      <c r="C4638" s="130" t="s">
        <v>1398</v>
      </c>
      <c r="D4638" s="129" t="s">
        <v>150</v>
      </c>
    </row>
    <row r="4639" spans="1:4">
      <c r="A4639" s="119" t="str">
        <f t="shared" si="72"/>
        <v>Trạm y tế xã Đông Xuân34</v>
      </c>
      <c r="B4639" s="129" t="s">
        <v>4255</v>
      </c>
      <c r="C4639" s="130" t="s">
        <v>1397</v>
      </c>
      <c r="D4639" s="129" t="s">
        <v>150</v>
      </c>
    </row>
    <row r="4640" spans="1:4">
      <c r="A4640" s="119" t="str">
        <f t="shared" si="72"/>
        <v>Trạm y tế xã Đông á34</v>
      </c>
      <c r="B4640" s="129" t="s">
        <v>4254</v>
      </c>
      <c r="C4640" s="130" t="s">
        <v>1396</v>
      </c>
      <c r="D4640" s="129" t="s">
        <v>150</v>
      </c>
    </row>
    <row r="4641" spans="1:4">
      <c r="A4641" s="119" t="str">
        <f t="shared" si="72"/>
        <v>Trạm y tế xã Đông Hoàng34</v>
      </c>
      <c r="B4641" s="129" t="s">
        <v>4215</v>
      </c>
      <c r="C4641" s="130" t="s">
        <v>1394</v>
      </c>
      <c r="D4641" s="129" t="s">
        <v>150</v>
      </c>
    </row>
    <row r="4642" spans="1:4">
      <c r="A4642" s="119" t="str">
        <f t="shared" si="72"/>
        <v>Trạm y tế xã Đông Dương34</v>
      </c>
      <c r="B4642" s="129" t="s">
        <v>4253</v>
      </c>
      <c r="C4642" s="130" t="s">
        <v>1393</v>
      </c>
      <c r="D4642" s="129" t="s">
        <v>150</v>
      </c>
    </row>
    <row r="4643" spans="1:4">
      <c r="A4643" s="119" t="str">
        <f t="shared" si="72"/>
        <v>Trạm y tế xã Đông Mỹ34</v>
      </c>
      <c r="B4643" s="129" t="s">
        <v>4252</v>
      </c>
      <c r="C4643" s="130" t="s">
        <v>1391</v>
      </c>
      <c r="D4643" s="129" t="s">
        <v>150</v>
      </c>
    </row>
    <row r="4644" spans="1:4">
      <c r="A4644" s="119" t="str">
        <f t="shared" si="72"/>
        <v>Trạm y tế xã Đông Thọ34</v>
      </c>
      <c r="B4644" s="129" t="s">
        <v>2186</v>
      </c>
      <c r="C4644" s="130" t="s">
        <v>1390</v>
      </c>
      <c r="D4644" s="129" t="s">
        <v>150</v>
      </c>
    </row>
    <row r="4645" spans="1:4">
      <c r="A4645" s="119" t="str">
        <f t="shared" si="72"/>
        <v>Trạm y tế xã Minh Phú34</v>
      </c>
      <c r="B4645" s="129" t="s">
        <v>3670</v>
      </c>
      <c r="C4645" s="130" t="s">
        <v>1389</v>
      </c>
      <c r="D4645" s="129" t="s">
        <v>150</v>
      </c>
    </row>
    <row r="4646" spans="1:4">
      <c r="A4646" s="119" t="str">
        <f t="shared" si="72"/>
        <v>Trạm y tế thị trấn Diêm Điền34</v>
      </c>
      <c r="B4646" s="129" t="s">
        <v>4251</v>
      </c>
      <c r="C4646" s="130" t="s">
        <v>1388</v>
      </c>
      <c r="D4646" s="129" t="s">
        <v>150</v>
      </c>
    </row>
    <row r="4647" spans="1:4">
      <c r="A4647" s="119" t="str">
        <f t="shared" si="72"/>
        <v>Trạm y tế xã An Tân34</v>
      </c>
      <c r="B4647" s="129" t="s">
        <v>6600</v>
      </c>
      <c r="C4647" s="130" t="s">
        <v>1387</v>
      </c>
      <c r="D4647" s="129" t="s">
        <v>150</v>
      </c>
    </row>
    <row r="4648" spans="1:4">
      <c r="A4648" s="119" t="str">
        <f t="shared" si="72"/>
        <v>Trạm y tế xã Thụy Trường34</v>
      </c>
      <c r="B4648" s="129" t="s">
        <v>4250</v>
      </c>
      <c r="C4648" s="130" t="s">
        <v>1386</v>
      </c>
      <c r="D4648" s="129" t="s">
        <v>150</v>
      </c>
    </row>
    <row r="4649" spans="1:4">
      <c r="A4649" s="119" t="str">
        <f t="shared" si="72"/>
        <v>Trạm y tế xã Hồng Dũng34</v>
      </c>
      <c r="B4649" s="129" t="s">
        <v>10002</v>
      </c>
      <c r="C4649" s="130" t="s">
        <v>1383</v>
      </c>
      <c r="D4649" s="129" t="s">
        <v>150</v>
      </c>
    </row>
    <row r="4650" spans="1:4">
      <c r="A4650" s="119" t="str">
        <f t="shared" si="72"/>
        <v>Trạm y tế xã Thụy Quỳnh34</v>
      </c>
      <c r="B4650" s="129" t="s">
        <v>4249</v>
      </c>
      <c r="C4650" s="130" t="s">
        <v>1382</v>
      </c>
      <c r="D4650" s="129" t="s">
        <v>150</v>
      </c>
    </row>
    <row r="4651" spans="1:4">
      <c r="A4651" s="119" t="str">
        <f t="shared" si="72"/>
        <v>Trạm y tế xã Thụy Ninh34</v>
      </c>
      <c r="B4651" s="129" t="s">
        <v>4248</v>
      </c>
      <c r="C4651" s="130" t="s">
        <v>1380</v>
      </c>
      <c r="D4651" s="129" t="s">
        <v>150</v>
      </c>
    </row>
    <row r="4652" spans="1:4">
      <c r="A4652" s="119" t="str">
        <f t="shared" si="72"/>
        <v>Trạm y tế xã Thụy Hưng34</v>
      </c>
      <c r="B4652" s="129" t="s">
        <v>4247</v>
      </c>
      <c r="C4652" s="130" t="s">
        <v>1379</v>
      </c>
      <c r="D4652" s="129" t="s">
        <v>150</v>
      </c>
    </row>
    <row r="4653" spans="1:4">
      <c r="A4653" s="119" t="str">
        <f t="shared" si="72"/>
        <v>Trạm y tế xã Thụy Việt34</v>
      </c>
      <c r="B4653" s="129" t="s">
        <v>4246</v>
      </c>
      <c r="C4653" s="130" t="s">
        <v>1378</v>
      </c>
      <c r="D4653" s="129" t="s">
        <v>150</v>
      </c>
    </row>
    <row r="4654" spans="1:4">
      <c r="A4654" s="119" t="str">
        <f t="shared" si="72"/>
        <v>Trạm y tế xã Thụy Văn34</v>
      </c>
      <c r="B4654" s="129" t="s">
        <v>4245</v>
      </c>
      <c r="C4654" s="130" t="s">
        <v>1377</v>
      </c>
      <c r="D4654" s="129" t="s">
        <v>150</v>
      </c>
    </row>
    <row r="4655" spans="1:4">
      <c r="A4655" s="119" t="str">
        <f t="shared" si="72"/>
        <v>Trạm y tế xã Thụy Xuân34</v>
      </c>
      <c r="B4655" s="129" t="s">
        <v>4244</v>
      </c>
      <c r="C4655" s="130" t="s">
        <v>1376</v>
      </c>
      <c r="D4655" s="129" t="s">
        <v>150</v>
      </c>
    </row>
    <row r="4656" spans="1:4">
      <c r="A4656" s="119" t="str">
        <f t="shared" si="72"/>
        <v>Trạm y tế xã Thụy Trình34</v>
      </c>
      <c r="B4656" s="129" t="s">
        <v>4243</v>
      </c>
      <c r="C4656" s="130" t="s">
        <v>1374</v>
      </c>
      <c r="D4656" s="129" t="s">
        <v>150</v>
      </c>
    </row>
    <row r="4657" spans="1:4">
      <c r="A4657" s="119" t="str">
        <f t="shared" si="72"/>
        <v>Trạm y tế xã Thụy Bình34</v>
      </c>
      <c r="B4657" s="129" t="s">
        <v>4242</v>
      </c>
      <c r="C4657" s="130" t="s">
        <v>1373</v>
      </c>
      <c r="D4657" s="129" t="s">
        <v>150</v>
      </c>
    </row>
    <row r="4658" spans="1:4">
      <c r="A4658" s="119" t="str">
        <f t="shared" si="72"/>
        <v>Trạm y tế xã Thụy Chính34</v>
      </c>
      <c r="B4658" s="129" t="s">
        <v>4241</v>
      </c>
      <c r="C4658" s="130" t="s">
        <v>1372</v>
      </c>
      <c r="D4658" s="129" t="s">
        <v>150</v>
      </c>
    </row>
    <row r="4659" spans="1:4">
      <c r="A4659" s="119" t="str">
        <f t="shared" si="72"/>
        <v>Trạm y tế xã Thụy Dân34</v>
      </c>
      <c r="B4659" s="129" t="s">
        <v>4240</v>
      </c>
      <c r="C4659" s="130" t="s">
        <v>1371</v>
      </c>
      <c r="D4659" s="129" t="s">
        <v>150</v>
      </c>
    </row>
    <row r="4660" spans="1:4">
      <c r="A4660" s="119" t="str">
        <f t="shared" si="72"/>
        <v>Trạm y tế xã Thụy Hải34</v>
      </c>
      <c r="B4660" s="129" t="s">
        <v>4239</v>
      </c>
      <c r="C4660" s="130" t="s">
        <v>1370</v>
      </c>
      <c r="D4660" s="129" t="s">
        <v>150</v>
      </c>
    </row>
    <row r="4661" spans="1:4">
      <c r="A4661" s="119" t="str">
        <f t="shared" si="72"/>
        <v>Trạm y tế xã Dương Phúc34</v>
      </c>
      <c r="B4661" s="129" t="s">
        <v>10452</v>
      </c>
      <c r="C4661" s="130" t="s">
        <v>1369</v>
      </c>
      <c r="D4661" s="129" t="s">
        <v>150</v>
      </c>
    </row>
    <row r="4662" spans="1:4">
      <c r="A4662" s="119" t="str">
        <f t="shared" si="72"/>
        <v>Trạm y tế xã Thụy Liên34</v>
      </c>
      <c r="B4662" s="129" t="s">
        <v>4238</v>
      </c>
      <c r="C4662" s="130" t="s">
        <v>1367</v>
      </c>
      <c r="D4662" s="129" t="s">
        <v>150</v>
      </c>
    </row>
    <row r="4663" spans="1:4">
      <c r="A4663" s="119" t="str">
        <f t="shared" si="72"/>
        <v>Trạm y tế xã Thụy Duyên34</v>
      </c>
      <c r="B4663" s="129" t="s">
        <v>4237</v>
      </c>
      <c r="C4663" s="130" t="s">
        <v>1366</v>
      </c>
      <c r="D4663" s="129" t="s">
        <v>150</v>
      </c>
    </row>
    <row r="4664" spans="1:4">
      <c r="A4664" s="119" t="str">
        <f t="shared" si="72"/>
        <v>Trạm y tế xã Thụy Thanh34</v>
      </c>
      <c r="B4664" s="129" t="s">
        <v>4236</v>
      </c>
      <c r="C4664" s="130" t="s">
        <v>1364</v>
      </c>
      <c r="D4664" s="129" t="s">
        <v>150</v>
      </c>
    </row>
    <row r="4665" spans="1:4">
      <c r="A4665" s="119" t="str">
        <f t="shared" si="72"/>
        <v>Trạm y tế xã Thụy Sơn34</v>
      </c>
      <c r="B4665" s="129" t="s">
        <v>4235</v>
      </c>
      <c r="C4665" s="130" t="s">
        <v>1363</v>
      </c>
      <c r="D4665" s="129" t="s">
        <v>150</v>
      </c>
    </row>
    <row r="4666" spans="1:4">
      <c r="A4666" s="119" t="str">
        <f t="shared" si="72"/>
        <v>Trạm y tế xã Thụy Phong34</v>
      </c>
      <c r="B4666" s="129" t="s">
        <v>4234</v>
      </c>
      <c r="C4666" s="130" t="s">
        <v>1362</v>
      </c>
      <c r="D4666" s="129" t="s">
        <v>150</v>
      </c>
    </row>
    <row r="4667" spans="1:4">
      <c r="A4667" s="119" t="str">
        <f t="shared" si="72"/>
        <v>Trạm y tế xã Thái Thượng34</v>
      </c>
      <c r="B4667" s="129" t="s">
        <v>4233</v>
      </c>
      <c r="C4667" s="130" t="s">
        <v>1361</v>
      </c>
      <c r="D4667" s="129" t="s">
        <v>150</v>
      </c>
    </row>
    <row r="4668" spans="1:4">
      <c r="A4668" s="119" t="str">
        <f t="shared" si="72"/>
        <v>Trạm y tế xã Thái Nguyên34</v>
      </c>
      <c r="B4668" s="129" t="s">
        <v>4232</v>
      </c>
      <c r="C4668" s="130" t="s">
        <v>1360</v>
      </c>
      <c r="D4668" s="129" t="s">
        <v>150</v>
      </c>
    </row>
    <row r="4669" spans="1:4">
      <c r="A4669" s="119" t="str">
        <f t="shared" si="72"/>
        <v>Trạm y tế xã Dương Hồng Thủy34</v>
      </c>
      <c r="B4669" s="129" t="s">
        <v>10376</v>
      </c>
      <c r="C4669" s="130" t="s">
        <v>1358</v>
      </c>
      <c r="D4669" s="129" t="s">
        <v>150</v>
      </c>
    </row>
    <row r="4670" spans="1:4">
      <c r="A4670" s="119" t="str">
        <f t="shared" si="72"/>
        <v>Trạm y tế xã Thái Giang34</v>
      </c>
      <c r="B4670" s="129" t="s">
        <v>4230</v>
      </c>
      <c r="C4670" s="130" t="s">
        <v>1357</v>
      </c>
      <c r="D4670" s="129" t="s">
        <v>150</v>
      </c>
    </row>
    <row r="4671" spans="1:4">
      <c r="A4671" s="119" t="str">
        <f t="shared" si="72"/>
        <v>Trạm y tế xã Hòa An34</v>
      </c>
      <c r="B4671" s="129" t="s">
        <v>2098</v>
      </c>
      <c r="C4671" s="130" t="s">
        <v>1356</v>
      </c>
      <c r="D4671" s="129" t="s">
        <v>150</v>
      </c>
    </row>
    <row r="4672" spans="1:4">
      <c r="A4672" s="119" t="str">
        <f t="shared" si="72"/>
        <v>Trạm y tế xã Sơn Hà34</v>
      </c>
      <c r="B4672" s="129" t="s">
        <v>3189</v>
      </c>
      <c r="C4672" s="130" t="s">
        <v>1354</v>
      </c>
      <c r="D4672" s="129" t="s">
        <v>150</v>
      </c>
    </row>
    <row r="4673" spans="1:4">
      <c r="A4673" s="119" t="str">
        <f t="shared" si="72"/>
        <v>Trạm y tế xã Thái Phúc34</v>
      </c>
      <c r="B4673" s="129" t="s">
        <v>4229</v>
      </c>
      <c r="C4673" s="130" t="s">
        <v>1351</v>
      </c>
      <c r="D4673" s="129" t="s">
        <v>150</v>
      </c>
    </row>
    <row r="4674" spans="1:4">
      <c r="A4674" s="119" t="str">
        <f t="shared" si="72"/>
        <v>Trạm y tế xã Thái Hưng34</v>
      </c>
      <c r="B4674" s="129" t="s">
        <v>4228</v>
      </c>
      <c r="C4674" s="130" t="s">
        <v>1350</v>
      </c>
      <c r="D4674" s="129" t="s">
        <v>150</v>
      </c>
    </row>
    <row r="4675" spans="1:4">
      <c r="A4675" s="119" t="str">
        <f t="shared" ref="A4675:A4738" si="73">B4675&amp;D4675</f>
        <v>Trạm y tế xã Thái Đô34</v>
      </c>
      <c r="B4675" s="129" t="s">
        <v>4227</v>
      </c>
      <c r="C4675" s="130" t="s">
        <v>1349</v>
      </c>
      <c r="D4675" s="129" t="s">
        <v>150</v>
      </c>
    </row>
    <row r="4676" spans="1:4">
      <c r="A4676" s="119" t="str">
        <f t="shared" si="73"/>
        <v>Trạm y tế xã Thái Xuyên34</v>
      </c>
      <c r="B4676" s="129" t="s">
        <v>4226</v>
      </c>
      <c r="C4676" s="130" t="s">
        <v>1348</v>
      </c>
      <c r="D4676" s="129" t="s">
        <v>150</v>
      </c>
    </row>
    <row r="4677" spans="1:4">
      <c r="A4677" s="119" t="str">
        <f t="shared" si="73"/>
        <v>Trạm y tế xã Mỹ Lộc34</v>
      </c>
      <c r="B4677" s="129" t="s">
        <v>4225</v>
      </c>
      <c r="C4677" s="130" t="s">
        <v>1346</v>
      </c>
      <c r="D4677" s="129" t="s">
        <v>150</v>
      </c>
    </row>
    <row r="4678" spans="1:4">
      <c r="A4678" s="119" t="str">
        <f t="shared" si="73"/>
        <v>Trạm y tế xã Tân Học34</v>
      </c>
      <c r="B4678" s="129" t="s">
        <v>9443</v>
      </c>
      <c r="C4678" s="130" t="s">
        <v>1345</v>
      </c>
      <c r="D4678" s="129" t="s">
        <v>150</v>
      </c>
    </row>
    <row r="4679" spans="1:4">
      <c r="A4679" s="119" t="str">
        <f t="shared" si="73"/>
        <v>Trạm y tế xã Thái Thịnh34</v>
      </c>
      <c r="B4679" s="129" t="s">
        <v>3006</v>
      </c>
      <c r="C4679" s="130" t="s">
        <v>1342</v>
      </c>
      <c r="D4679" s="129" t="s">
        <v>150</v>
      </c>
    </row>
    <row r="4680" spans="1:4">
      <c r="A4680" s="119" t="str">
        <f t="shared" si="73"/>
        <v>Trạm y tế xã Thuần Thành34</v>
      </c>
      <c r="B4680" s="129" t="s">
        <v>9518</v>
      </c>
      <c r="C4680" s="130" t="s">
        <v>1341</v>
      </c>
      <c r="D4680" s="129" t="s">
        <v>150</v>
      </c>
    </row>
    <row r="4681" spans="1:4">
      <c r="A4681" s="119" t="str">
        <f t="shared" si="73"/>
        <v>Trạm y tế xã Thái Thọ34</v>
      </c>
      <c r="B4681" s="129" t="s">
        <v>4224</v>
      </c>
      <c r="C4681" s="130" t="s">
        <v>1340</v>
      </c>
      <c r="D4681" s="129" t="s">
        <v>150</v>
      </c>
    </row>
    <row r="4682" spans="1:4">
      <c r="A4682" s="119" t="str">
        <f t="shared" si="73"/>
        <v>Trạm y tế thị trấn Tiền Hải34</v>
      </c>
      <c r="B4682" s="129" t="s">
        <v>4223</v>
      </c>
      <c r="C4682" s="130" t="s">
        <v>1339</v>
      </c>
      <c r="D4682" s="129" t="s">
        <v>150</v>
      </c>
    </row>
    <row r="4683" spans="1:4">
      <c r="A4683" s="119" t="str">
        <f t="shared" si="73"/>
        <v>Trạm y tế xã Đông Trà34</v>
      </c>
      <c r="B4683" s="129" t="s">
        <v>4221</v>
      </c>
      <c r="C4683" s="130" t="s">
        <v>1337</v>
      </c>
      <c r="D4683" s="129" t="s">
        <v>150</v>
      </c>
    </row>
    <row r="4684" spans="1:4">
      <c r="A4684" s="119" t="str">
        <f t="shared" si="73"/>
        <v>Trạm y tế xã Đông Long34</v>
      </c>
      <c r="B4684" s="129" t="s">
        <v>4220</v>
      </c>
      <c r="C4684" s="130" t="s">
        <v>1336</v>
      </c>
      <c r="D4684" s="129" t="s">
        <v>150</v>
      </c>
    </row>
    <row r="4685" spans="1:4">
      <c r="A4685" s="119" t="str">
        <f t="shared" si="73"/>
        <v>Trạm y tế xã Đông Quí34</v>
      </c>
      <c r="B4685" s="129" t="s">
        <v>4219</v>
      </c>
      <c r="C4685" s="130" t="s">
        <v>1335</v>
      </c>
      <c r="D4685" s="129" t="s">
        <v>150</v>
      </c>
    </row>
    <row r="4686" spans="1:4">
      <c r="A4686" s="119" t="str">
        <f t="shared" si="73"/>
        <v>Trạm y tế xã Vũ Lăng34</v>
      </c>
      <c r="B4686" s="129" t="s">
        <v>3258</v>
      </c>
      <c r="C4686" s="130" t="s">
        <v>1334</v>
      </c>
      <c r="D4686" s="129" t="s">
        <v>150</v>
      </c>
    </row>
    <row r="4687" spans="1:4">
      <c r="A4687" s="119" t="str">
        <f t="shared" si="73"/>
        <v>Trạm y tế xã Đông Xuyên34</v>
      </c>
      <c r="B4687" s="129" t="s">
        <v>3980</v>
      </c>
      <c r="C4687" s="130" t="s">
        <v>1333</v>
      </c>
      <c r="D4687" s="129" t="s">
        <v>150</v>
      </c>
    </row>
    <row r="4688" spans="1:4">
      <c r="A4688" s="119" t="str">
        <f t="shared" si="73"/>
        <v>Trạm y tế xã Tây Lương34</v>
      </c>
      <c r="B4688" s="129" t="s">
        <v>4218</v>
      </c>
      <c r="C4688" s="130" t="s">
        <v>1332</v>
      </c>
      <c r="D4688" s="129" t="s">
        <v>150</v>
      </c>
    </row>
    <row r="4689" spans="1:4">
      <c r="A4689" s="119" t="str">
        <f t="shared" si="73"/>
        <v>Trạm y tế xã Tây Ninh34</v>
      </c>
      <c r="B4689" s="129" t="s">
        <v>4217</v>
      </c>
      <c r="C4689" s="130" t="s">
        <v>1331</v>
      </c>
      <c r="D4689" s="129" t="s">
        <v>150</v>
      </c>
    </row>
    <row r="4690" spans="1:4">
      <c r="A4690" s="119" t="str">
        <f t="shared" si="73"/>
        <v>Trạm y tế xã Đông Trung34</v>
      </c>
      <c r="B4690" s="129" t="s">
        <v>4216</v>
      </c>
      <c r="C4690" s="130" t="s">
        <v>1330</v>
      </c>
      <c r="D4690" s="129" t="s">
        <v>150</v>
      </c>
    </row>
    <row r="4691" spans="1:4">
      <c r="A4691" s="119" t="str">
        <f t="shared" si="73"/>
        <v>Trạm y tế xã Đông Hoàng34</v>
      </c>
      <c r="B4691" s="129" t="s">
        <v>4215</v>
      </c>
      <c r="C4691" s="130" t="s">
        <v>1329</v>
      </c>
      <c r="D4691" s="129" t="s">
        <v>150</v>
      </c>
    </row>
    <row r="4692" spans="1:4">
      <c r="A4692" s="119" t="str">
        <f t="shared" si="73"/>
        <v>Trạm y tế xã Đông Minh34</v>
      </c>
      <c r="B4692" s="129" t="s">
        <v>1702</v>
      </c>
      <c r="C4692" s="130" t="s">
        <v>1328</v>
      </c>
      <c r="D4692" s="129" t="s">
        <v>150</v>
      </c>
    </row>
    <row r="4693" spans="1:4">
      <c r="A4693" s="119" t="str">
        <f t="shared" si="73"/>
        <v>Trạm y tế xã Đông Phong34</v>
      </c>
      <c r="B4693" s="129" t="s">
        <v>2961</v>
      </c>
      <c r="C4693" s="130" t="s">
        <v>1326</v>
      </c>
      <c r="D4693" s="129" t="s">
        <v>150</v>
      </c>
    </row>
    <row r="4694" spans="1:4">
      <c r="A4694" s="119" t="str">
        <f t="shared" si="73"/>
        <v>Trạm y tế xã An Ninh34</v>
      </c>
      <c r="B4694" s="129" t="s">
        <v>4213</v>
      </c>
      <c r="C4694" s="130" t="s">
        <v>1573</v>
      </c>
      <c r="D4694" s="129" t="s">
        <v>150</v>
      </c>
    </row>
    <row r="4695" spans="1:4">
      <c r="A4695" s="119" t="str">
        <f t="shared" si="73"/>
        <v>Trạm y tế xã Đông Cơ34</v>
      </c>
      <c r="B4695" s="129" t="s">
        <v>4211</v>
      </c>
      <c r="C4695" s="130" t="s">
        <v>1570</v>
      </c>
      <c r="D4695" s="129" t="s">
        <v>150</v>
      </c>
    </row>
    <row r="4696" spans="1:4">
      <c r="A4696" s="119" t="str">
        <f t="shared" si="73"/>
        <v>Trạm y tế xã Tây Giang34</v>
      </c>
      <c r="B4696" s="129" t="s">
        <v>4210</v>
      </c>
      <c r="C4696" s="130" t="s">
        <v>1325</v>
      </c>
      <c r="D4696" s="129" t="s">
        <v>150</v>
      </c>
    </row>
    <row r="4697" spans="1:4">
      <c r="A4697" s="119" t="str">
        <f t="shared" si="73"/>
        <v>Trạm y tế xã Đông Lâm34</v>
      </c>
      <c r="B4697" s="129" t="s">
        <v>4209</v>
      </c>
      <c r="C4697" s="130" t="s">
        <v>1324</v>
      </c>
      <c r="D4697" s="129" t="s">
        <v>150</v>
      </c>
    </row>
    <row r="4698" spans="1:4">
      <c r="A4698" s="119" t="str">
        <f t="shared" si="73"/>
        <v>Trạm y tế xã Phương Công34</v>
      </c>
      <c r="B4698" s="129" t="s">
        <v>4208</v>
      </c>
      <c r="C4698" s="130" t="s">
        <v>1323</v>
      </c>
      <c r="D4698" s="129" t="s">
        <v>150</v>
      </c>
    </row>
    <row r="4699" spans="1:4">
      <c r="A4699" s="119" t="str">
        <f t="shared" si="73"/>
        <v>Trạm y tế xã Tây Phong34</v>
      </c>
      <c r="B4699" s="129" t="s">
        <v>2959</v>
      </c>
      <c r="C4699" s="130" t="s">
        <v>1322</v>
      </c>
      <c r="D4699" s="129" t="s">
        <v>150</v>
      </c>
    </row>
    <row r="4700" spans="1:4">
      <c r="A4700" s="119" t="str">
        <f t="shared" si="73"/>
        <v>Trạm y tế xã Tây Tiến34</v>
      </c>
      <c r="B4700" s="129" t="s">
        <v>4207</v>
      </c>
      <c r="C4700" s="130" t="s">
        <v>1321</v>
      </c>
      <c r="D4700" s="129" t="s">
        <v>150</v>
      </c>
    </row>
    <row r="4701" spans="1:4">
      <c r="A4701" s="119" t="str">
        <f t="shared" si="73"/>
        <v>Trạm y tế xã Nam Cường34</v>
      </c>
      <c r="B4701" s="129" t="s">
        <v>1958</v>
      </c>
      <c r="C4701" s="130" t="s">
        <v>1320</v>
      </c>
      <c r="D4701" s="129" t="s">
        <v>150</v>
      </c>
    </row>
    <row r="4702" spans="1:4">
      <c r="A4702" s="119" t="str">
        <f t="shared" si="73"/>
        <v>Trạm y tế xã Vân Trường34</v>
      </c>
      <c r="B4702" s="129" t="s">
        <v>4206</v>
      </c>
      <c r="C4702" s="130" t="s">
        <v>1319</v>
      </c>
      <c r="D4702" s="129" t="s">
        <v>150</v>
      </c>
    </row>
    <row r="4703" spans="1:4">
      <c r="A4703" s="119" t="str">
        <f t="shared" si="73"/>
        <v>Trạm y tế xã Nam Thắng34</v>
      </c>
      <c r="B4703" s="129" t="s">
        <v>4205</v>
      </c>
      <c r="C4703" s="130" t="s">
        <v>1318</v>
      </c>
      <c r="D4703" s="129" t="s">
        <v>150</v>
      </c>
    </row>
    <row r="4704" spans="1:4">
      <c r="A4704" s="119" t="str">
        <f t="shared" si="73"/>
        <v>Trạm y tế Xã Nam Chính34</v>
      </c>
      <c r="B4704" s="129" t="s">
        <v>4204</v>
      </c>
      <c r="C4704" s="130" t="s">
        <v>1317</v>
      </c>
      <c r="D4704" s="129" t="s">
        <v>150</v>
      </c>
    </row>
    <row r="4705" spans="1:4">
      <c r="A4705" s="119" t="str">
        <f t="shared" si="73"/>
        <v>Trạm y tế xã Bắc Hải34</v>
      </c>
      <c r="B4705" s="129" t="s">
        <v>4203</v>
      </c>
      <c r="C4705" s="130" t="s">
        <v>1316</v>
      </c>
      <c r="D4705" s="129" t="s">
        <v>150</v>
      </c>
    </row>
    <row r="4706" spans="1:4">
      <c r="A4706" s="119" t="str">
        <f t="shared" si="73"/>
        <v>Trạm y tế xã Nam Thịnh34</v>
      </c>
      <c r="B4706" s="129" t="s">
        <v>4202</v>
      </c>
      <c r="C4706" s="130" t="s">
        <v>1315</v>
      </c>
      <c r="D4706" s="129" t="s">
        <v>150</v>
      </c>
    </row>
    <row r="4707" spans="1:4">
      <c r="A4707" s="119" t="str">
        <f t="shared" si="73"/>
        <v>Trạm y tế xã Nam Hà34</v>
      </c>
      <c r="B4707" s="129" t="s">
        <v>4201</v>
      </c>
      <c r="C4707" s="130" t="s">
        <v>1313</v>
      </c>
      <c r="D4707" s="129" t="s">
        <v>150</v>
      </c>
    </row>
    <row r="4708" spans="1:4">
      <c r="A4708" s="119" t="str">
        <f t="shared" si="73"/>
        <v>Trạm y tế xã Nam Thanh34</v>
      </c>
      <c r="B4708" s="129" t="s">
        <v>4200</v>
      </c>
      <c r="C4708" s="130" t="s">
        <v>1312</v>
      </c>
      <c r="D4708" s="129" t="s">
        <v>150</v>
      </c>
    </row>
    <row r="4709" spans="1:4">
      <c r="A4709" s="119" t="str">
        <f t="shared" si="73"/>
        <v>Trạm y tế xã Nam Trung34</v>
      </c>
      <c r="B4709" s="129" t="s">
        <v>3997</v>
      </c>
      <c r="C4709" s="130" t="s">
        <v>1311</v>
      </c>
      <c r="D4709" s="129" t="s">
        <v>150</v>
      </c>
    </row>
    <row r="4710" spans="1:4">
      <c r="A4710" s="119" t="str">
        <f t="shared" si="73"/>
        <v>Trạm y tế xã Nam Hồng34</v>
      </c>
      <c r="B4710" s="129" t="s">
        <v>3995</v>
      </c>
      <c r="C4710" s="130" t="s">
        <v>1562</v>
      </c>
      <c r="D4710" s="129" t="s">
        <v>150</v>
      </c>
    </row>
    <row r="4711" spans="1:4">
      <c r="A4711" s="119" t="str">
        <f t="shared" si="73"/>
        <v>Trạm y tế xã Nam Hưng34</v>
      </c>
      <c r="B4711" s="129" t="s">
        <v>4000</v>
      </c>
      <c r="C4711" s="130" t="s">
        <v>1561</v>
      </c>
      <c r="D4711" s="129" t="s">
        <v>150</v>
      </c>
    </row>
    <row r="4712" spans="1:4">
      <c r="A4712" s="119" t="str">
        <f t="shared" si="73"/>
        <v>Trạm y tế xã Nam Hải34</v>
      </c>
      <c r="B4712" s="129" t="s">
        <v>4199</v>
      </c>
      <c r="C4712" s="130" t="s">
        <v>2249</v>
      </c>
      <c r="D4712" s="129" t="s">
        <v>150</v>
      </c>
    </row>
    <row r="4713" spans="1:4">
      <c r="A4713" s="119" t="str">
        <f t="shared" si="73"/>
        <v>Trạm y tế xã Nam Phú34</v>
      </c>
      <c r="B4713" s="129" t="s">
        <v>4198</v>
      </c>
      <c r="C4713" s="130" t="s">
        <v>2247</v>
      </c>
      <c r="D4713" s="129" t="s">
        <v>150</v>
      </c>
    </row>
    <row r="4714" spans="1:4">
      <c r="A4714" s="119" t="str">
        <f t="shared" si="73"/>
        <v>Trạm y tế thị trấn Kiến Xương34</v>
      </c>
      <c r="B4714" s="129" t="s">
        <v>11010</v>
      </c>
      <c r="C4714" s="130" t="s">
        <v>2246</v>
      </c>
      <c r="D4714" s="129" t="s">
        <v>150</v>
      </c>
    </row>
    <row r="4715" spans="1:4">
      <c r="A4715" s="119" t="str">
        <f t="shared" si="73"/>
        <v>Trạm y tế xã Trà Giang34</v>
      </c>
      <c r="B4715" s="129" t="s">
        <v>4197</v>
      </c>
      <c r="C4715" s="130" t="s">
        <v>1310</v>
      </c>
      <c r="D4715" s="129" t="s">
        <v>150</v>
      </c>
    </row>
    <row r="4716" spans="1:4">
      <c r="A4716" s="119" t="str">
        <f t="shared" si="73"/>
        <v>Trạm y tế xã Quốc Tuấn34</v>
      </c>
      <c r="B4716" s="129" t="s">
        <v>3999</v>
      </c>
      <c r="C4716" s="130" t="s">
        <v>1794</v>
      </c>
      <c r="D4716" s="129" t="s">
        <v>150</v>
      </c>
    </row>
    <row r="4717" spans="1:4">
      <c r="A4717" s="119" t="str">
        <f t="shared" si="73"/>
        <v>Trạm y tế xã Vũ Đông34</v>
      </c>
      <c r="B4717" s="129" t="s">
        <v>4196</v>
      </c>
      <c r="C4717" s="130" t="s">
        <v>1793</v>
      </c>
      <c r="D4717" s="129" t="s">
        <v>150</v>
      </c>
    </row>
    <row r="4718" spans="1:4">
      <c r="A4718" s="119" t="str">
        <f t="shared" si="73"/>
        <v>Trạm y tế xã An Bình34</v>
      </c>
      <c r="B4718" s="129" t="s">
        <v>2843</v>
      </c>
      <c r="C4718" s="130" t="s">
        <v>1792</v>
      </c>
      <c r="D4718" s="129" t="s">
        <v>150</v>
      </c>
    </row>
    <row r="4719" spans="1:4">
      <c r="A4719" s="119" t="str">
        <f t="shared" si="73"/>
        <v>Trạm Y tế xã Tây Sơn - KX34</v>
      </c>
      <c r="B4719" s="129" t="s">
        <v>11003</v>
      </c>
      <c r="C4719" s="130" t="s">
        <v>1791</v>
      </c>
      <c r="D4719" s="129" t="s">
        <v>150</v>
      </c>
    </row>
    <row r="4720" spans="1:4">
      <c r="A4720" s="119" t="str">
        <f t="shared" si="73"/>
        <v>Trạm y tế xã Hồng Thái34</v>
      </c>
      <c r="B4720" s="129" t="s">
        <v>2061</v>
      </c>
      <c r="C4720" s="130" t="s">
        <v>1790</v>
      </c>
      <c r="D4720" s="129" t="s">
        <v>150</v>
      </c>
    </row>
    <row r="4721" spans="1:4">
      <c r="A4721" s="119" t="str">
        <f t="shared" si="73"/>
        <v>Trạm y tế xã Bình Nguyên34</v>
      </c>
      <c r="B4721" s="129" t="s">
        <v>4195</v>
      </c>
      <c r="C4721" s="130" t="s">
        <v>1789</v>
      </c>
      <c r="D4721" s="129" t="s">
        <v>150</v>
      </c>
    </row>
    <row r="4722" spans="1:4">
      <c r="A4722" s="119" t="str">
        <f t="shared" si="73"/>
        <v>Trạm y tế xã Lê Lợi34</v>
      </c>
      <c r="B4722" s="129" t="s">
        <v>1799</v>
      </c>
      <c r="C4722" s="130" t="s">
        <v>1786</v>
      </c>
      <c r="D4722" s="129" t="s">
        <v>150</v>
      </c>
    </row>
    <row r="4723" spans="1:4">
      <c r="A4723" s="119" t="str">
        <f t="shared" si="73"/>
        <v>Trạm y tế xã Vũ Lạc34</v>
      </c>
      <c r="B4723" s="129" t="s">
        <v>4194</v>
      </c>
      <c r="C4723" s="130" t="s">
        <v>1783</v>
      </c>
      <c r="D4723" s="129" t="s">
        <v>150</v>
      </c>
    </row>
    <row r="4724" spans="1:4">
      <c r="A4724" s="119" t="str">
        <f t="shared" si="73"/>
        <v>Trạm y tế xã Vũ Lễ34</v>
      </c>
      <c r="B4724" s="129" t="s">
        <v>3288</v>
      </c>
      <c r="C4724" s="130" t="s">
        <v>1782</v>
      </c>
      <c r="D4724" s="129" t="s">
        <v>150</v>
      </c>
    </row>
    <row r="4725" spans="1:4">
      <c r="A4725" s="119" t="str">
        <f t="shared" si="73"/>
        <v>Trạm y tế xã Thanh Tân34</v>
      </c>
      <c r="B4725" s="129" t="s">
        <v>4193</v>
      </c>
      <c r="C4725" s="130" t="s">
        <v>1781</v>
      </c>
      <c r="D4725" s="129" t="s">
        <v>150</v>
      </c>
    </row>
    <row r="4726" spans="1:4">
      <c r="A4726" s="119" t="str">
        <f t="shared" si="73"/>
        <v>Trạm y tế xã Thượng Hiền34</v>
      </c>
      <c r="B4726" s="129" t="s">
        <v>4192</v>
      </c>
      <c r="C4726" s="130" t="s">
        <v>1780</v>
      </c>
      <c r="D4726" s="129" t="s">
        <v>150</v>
      </c>
    </row>
    <row r="4727" spans="1:4">
      <c r="A4727" s="119" t="str">
        <f t="shared" si="73"/>
        <v>Trạm y tế xã Nam Cao34</v>
      </c>
      <c r="B4727" s="129" t="s">
        <v>1797</v>
      </c>
      <c r="C4727" s="130" t="s">
        <v>1779</v>
      </c>
      <c r="D4727" s="129" t="s">
        <v>150</v>
      </c>
    </row>
    <row r="4728" spans="1:4">
      <c r="A4728" s="119" t="str">
        <f t="shared" si="73"/>
        <v>Trạm y tế xã Đình Phùng34</v>
      </c>
      <c r="B4728" s="129" t="s">
        <v>1915</v>
      </c>
      <c r="C4728" s="130" t="s">
        <v>1778</v>
      </c>
      <c r="D4728" s="129" t="s">
        <v>150</v>
      </c>
    </row>
    <row r="4729" spans="1:4">
      <c r="A4729" s="119" t="str">
        <f t="shared" si="73"/>
        <v>Trạm y tế xã Vũ Ninh34</v>
      </c>
      <c r="B4729" s="129" t="s">
        <v>4191</v>
      </c>
      <c r="C4729" s="130" t="s">
        <v>1777</v>
      </c>
      <c r="D4729" s="129" t="s">
        <v>150</v>
      </c>
    </row>
    <row r="4730" spans="1:4">
      <c r="A4730" s="119" t="str">
        <f t="shared" si="73"/>
        <v>Trạm y tế xã Vũ An34</v>
      </c>
      <c r="B4730" s="129" t="s">
        <v>4190</v>
      </c>
      <c r="C4730" s="130" t="s">
        <v>1776</v>
      </c>
      <c r="D4730" s="129" t="s">
        <v>150</v>
      </c>
    </row>
    <row r="4731" spans="1:4">
      <c r="A4731" s="119" t="str">
        <f t="shared" si="73"/>
        <v>Trạm y tế xã Quang Lịch34</v>
      </c>
      <c r="B4731" s="129" t="s">
        <v>4189</v>
      </c>
      <c r="C4731" s="130" t="s">
        <v>1775</v>
      </c>
      <c r="D4731" s="129" t="s">
        <v>150</v>
      </c>
    </row>
    <row r="4732" spans="1:4">
      <c r="A4732" s="119" t="str">
        <f t="shared" si="73"/>
        <v>Trạm y tế xã Hòa Bình34</v>
      </c>
      <c r="B4732" s="129" t="s">
        <v>3096</v>
      </c>
      <c r="C4732" s="130" t="s">
        <v>1774</v>
      </c>
      <c r="D4732" s="129" t="s">
        <v>150</v>
      </c>
    </row>
    <row r="4733" spans="1:4">
      <c r="A4733" s="119" t="str">
        <f t="shared" si="73"/>
        <v>Trạm y tế xã Bình Minh34</v>
      </c>
      <c r="B4733" s="129" t="s">
        <v>4188</v>
      </c>
      <c r="C4733" s="130" t="s">
        <v>1773</v>
      </c>
      <c r="D4733" s="129" t="s">
        <v>150</v>
      </c>
    </row>
    <row r="4734" spans="1:4">
      <c r="A4734" s="119" t="str">
        <f t="shared" si="73"/>
        <v>Trạm y tế xã Vũ Quí34</v>
      </c>
      <c r="B4734" s="129" t="s">
        <v>11350</v>
      </c>
      <c r="C4734" s="130" t="s">
        <v>2900</v>
      </c>
      <c r="D4734" s="129" t="s">
        <v>150</v>
      </c>
    </row>
    <row r="4735" spans="1:4">
      <c r="A4735" s="119" t="str">
        <f t="shared" si="73"/>
        <v>Trạm y tế xã Quang Bình34</v>
      </c>
      <c r="B4735" s="129" t="s">
        <v>4187</v>
      </c>
      <c r="C4735" s="130" t="s">
        <v>2899</v>
      </c>
      <c r="D4735" s="129" t="s">
        <v>150</v>
      </c>
    </row>
    <row r="4736" spans="1:4">
      <c r="A4736" s="119" t="str">
        <f t="shared" si="73"/>
        <v>Trạm y tế xã Vũ Trung34</v>
      </c>
      <c r="B4736" s="129" t="s">
        <v>4186</v>
      </c>
      <c r="C4736" s="130" t="s">
        <v>1309</v>
      </c>
      <c r="D4736" s="129" t="s">
        <v>150</v>
      </c>
    </row>
    <row r="4737" spans="1:4">
      <c r="A4737" s="119" t="str">
        <f t="shared" si="73"/>
        <v>Trạm y tế xã Vũ Thắng34</v>
      </c>
      <c r="B4737" s="129" t="s">
        <v>4185</v>
      </c>
      <c r="C4737" s="130" t="s">
        <v>1308</v>
      </c>
      <c r="D4737" s="129" t="s">
        <v>150</v>
      </c>
    </row>
    <row r="4738" spans="1:4">
      <c r="A4738" s="119" t="str">
        <f t="shared" si="73"/>
        <v>Trạm y tế xã Vũ Công34</v>
      </c>
      <c r="B4738" s="129" t="s">
        <v>4184</v>
      </c>
      <c r="C4738" s="130" t="s">
        <v>1771</v>
      </c>
      <c r="D4738" s="129" t="s">
        <v>150</v>
      </c>
    </row>
    <row r="4739" spans="1:4">
      <c r="A4739" s="119" t="str">
        <f t="shared" ref="A4739:A4802" si="74">B4739&amp;D4739</f>
        <v>Trạm y tế xã Vũ Hòa34</v>
      </c>
      <c r="B4739" s="129" t="s">
        <v>4183</v>
      </c>
      <c r="C4739" s="130" t="s">
        <v>1769</v>
      </c>
      <c r="D4739" s="129" t="s">
        <v>150</v>
      </c>
    </row>
    <row r="4740" spans="1:4">
      <c r="A4740" s="119" t="str">
        <f t="shared" si="74"/>
        <v>Trạm y tế xã Quang Minh34</v>
      </c>
      <c r="B4740" s="129" t="s">
        <v>1606</v>
      </c>
      <c r="C4740" s="130" t="s">
        <v>1767</v>
      </c>
      <c r="D4740" s="129" t="s">
        <v>150</v>
      </c>
    </row>
    <row r="4741" spans="1:4">
      <c r="A4741" s="119" t="str">
        <f t="shared" si="74"/>
        <v>Trạm y tế xã Quang Trung34</v>
      </c>
      <c r="B4741" s="129" t="s">
        <v>1834</v>
      </c>
      <c r="C4741" s="130" t="s">
        <v>1765</v>
      </c>
      <c r="D4741" s="129" t="s">
        <v>150</v>
      </c>
    </row>
    <row r="4742" spans="1:4">
      <c r="A4742" s="119" t="str">
        <f t="shared" si="74"/>
        <v>Trạm Y tế xã Minh Quang - KX34</v>
      </c>
      <c r="B4742" s="129" t="s">
        <v>8987</v>
      </c>
      <c r="C4742" s="130" t="s">
        <v>3175</v>
      </c>
      <c r="D4742" s="129" t="s">
        <v>150</v>
      </c>
    </row>
    <row r="4743" spans="1:4">
      <c r="A4743" s="119" t="str">
        <f t="shared" si="74"/>
        <v>Trạm y tế xã Vũ Bình34</v>
      </c>
      <c r="B4743" s="129" t="s">
        <v>4182</v>
      </c>
      <c r="C4743" s="130" t="s">
        <v>3174</v>
      </c>
      <c r="D4743" s="129" t="s">
        <v>150</v>
      </c>
    </row>
    <row r="4744" spans="1:4">
      <c r="A4744" s="119" t="str">
        <f t="shared" si="74"/>
        <v>Trạm y tế xã Minh Tân34</v>
      </c>
      <c r="B4744" s="129" t="s">
        <v>1682</v>
      </c>
      <c r="C4744" s="130" t="s">
        <v>3173</v>
      </c>
      <c r="D4744" s="129" t="s">
        <v>150</v>
      </c>
    </row>
    <row r="4745" spans="1:4">
      <c r="A4745" s="119" t="str">
        <f t="shared" si="74"/>
        <v>Trạm y tế xã Nam Bình34</v>
      </c>
      <c r="B4745" s="129" t="s">
        <v>4181</v>
      </c>
      <c r="C4745" s="130" t="s">
        <v>3172</v>
      </c>
      <c r="D4745" s="129" t="s">
        <v>150</v>
      </c>
    </row>
    <row r="4746" spans="1:4">
      <c r="A4746" s="119" t="str">
        <f t="shared" si="74"/>
        <v>Trạm y tế xã Bình Thanh34</v>
      </c>
      <c r="B4746" s="129" t="s">
        <v>2964</v>
      </c>
      <c r="C4746" s="130" t="s">
        <v>3170</v>
      </c>
      <c r="D4746" s="129" t="s">
        <v>150</v>
      </c>
    </row>
    <row r="4747" spans="1:4">
      <c r="A4747" s="119" t="str">
        <f t="shared" si="74"/>
        <v>Trạm y tế xã Bình Định34</v>
      </c>
      <c r="B4747" s="129" t="s">
        <v>3733</v>
      </c>
      <c r="C4747" s="130" t="s">
        <v>3169</v>
      </c>
      <c r="D4747" s="129" t="s">
        <v>150</v>
      </c>
    </row>
    <row r="4748" spans="1:4">
      <c r="A4748" s="119" t="str">
        <f t="shared" si="74"/>
        <v>Trạm y tế Xã Hồng Tiến34</v>
      </c>
      <c r="B4748" s="129" t="s">
        <v>4180</v>
      </c>
      <c r="C4748" s="130" t="s">
        <v>3323</v>
      </c>
      <c r="D4748" s="129" t="s">
        <v>150</v>
      </c>
    </row>
    <row r="4749" spans="1:4">
      <c r="A4749" s="119" t="str">
        <f t="shared" si="74"/>
        <v>Trạm y tế thị trấn Vũ Thư34</v>
      </c>
      <c r="B4749" s="129" t="s">
        <v>4179</v>
      </c>
      <c r="C4749" s="130" t="s">
        <v>3322</v>
      </c>
      <c r="D4749" s="129" t="s">
        <v>150</v>
      </c>
    </row>
    <row r="4750" spans="1:4">
      <c r="A4750" s="119" t="str">
        <f t="shared" si="74"/>
        <v>Trạm y tế xã Hồng Lý34</v>
      </c>
      <c r="B4750" s="129" t="s">
        <v>4178</v>
      </c>
      <c r="C4750" s="130" t="s">
        <v>3321</v>
      </c>
      <c r="D4750" s="129" t="s">
        <v>150</v>
      </c>
    </row>
    <row r="4751" spans="1:4">
      <c r="A4751" s="119" t="str">
        <f t="shared" si="74"/>
        <v>Trạm y tế xã Đồng Thanh34</v>
      </c>
      <c r="B4751" s="129" t="s">
        <v>4177</v>
      </c>
      <c r="C4751" s="130" t="s">
        <v>3320</v>
      </c>
      <c r="D4751" s="129" t="s">
        <v>150</v>
      </c>
    </row>
    <row r="4752" spans="1:4">
      <c r="A4752" s="119" t="str">
        <f t="shared" si="74"/>
        <v>Trạm y tế xã Xuân Hòa34</v>
      </c>
      <c r="B4752" s="129" t="s">
        <v>3771</v>
      </c>
      <c r="C4752" s="130" t="s">
        <v>3319</v>
      </c>
      <c r="D4752" s="129" t="s">
        <v>150</v>
      </c>
    </row>
    <row r="4753" spans="1:4">
      <c r="A4753" s="119" t="str">
        <f t="shared" si="74"/>
        <v>Trạm y tế xã Hiệp Hòa34</v>
      </c>
      <c r="B4753" s="129" t="s">
        <v>3985</v>
      </c>
      <c r="C4753" s="130" t="s">
        <v>3318</v>
      </c>
      <c r="D4753" s="129" t="s">
        <v>150</v>
      </c>
    </row>
    <row r="4754" spans="1:4">
      <c r="A4754" s="119" t="str">
        <f t="shared" si="74"/>
        <v>Trạm y tế xã Phúc Thành34</v>
      </c>
      <c r="B4754" s="129" t="s">
        <v>4176</v>
      </c>
      <c r="C4754" s="130" t="s">
        <v>3317</v>
      </c>
      <c r="D4754" s="129" t="s">
        <v>150</v>
      </c>
    </row>
    <row r="4755" spans="1:4">
      <c r="A4755" s="119" t="str">
        <f t="shared" si="74"/>
        <v>Trạm y tế xã Tân Phong34</v>
      </c>
      <c r="B4755" s="129" t="s">
        <v>2637</v>
      </c>
      <c r="C4755" s="130" t="s">
        <v>3316</v>
      </c>
      <c r="D4755" s="129" t="s">
        <v>150</v>
      </c>
    </row>
    <row r="4756" spans="1:4">
      <c r="A4756" s="119" t="str">
        <f t="shared" si="74"/>
        <v>Trạm y tế xã Song Lãng34</v>
      </c>
      <c r="B4756" s="129" t="s">
        <v>4175</v>
      </c>
      <c r="C4756" s="130" t="s">
        <v>3315</v>
      </c>
      <c r="D4756" s="129" t="s">
        <v>150</v>
      </c>
    </row>
    <row r="4757" spans="1:4">
      <c r="A4757" s="119" t="str">
        <f t="shared" si="74"/>
        <v>Trạm y tế xã Tân Hòa34</v>
      </c>
      <c r="B4757" s="129" t="s">
        <v>3026</v>
      </c>
      <c r="C4757" s="130" t="s">
        <v>3314</v>
      </c>
      <c r="D4757" s="129" t="s">
        <v>150</v>
      </c>
    </row>
    <row r="4758" spans="1:4">
      <c r="A4758" s="119" t="str">
        <f t="shared" si="74"/>
        <v>Trạm y tế xã Việt Hùng34</v>
      </c>
      <c r="B4758" s="129" t="s">
        <v>4174</v>
      </c>
      <c r="C4758" s="130" t="s">
        <v>3313</v>
      </c>
      <c r="D4758" s="129" t="s">
        <v>150</v>
      </c>
    </row>
    <row r="4759" spans="1:4">
      <c r="A4759" s="119" t="str">
        <f t="shared" si="74"/>
        <v>Trạm y tế xã Minh Lãng34</v>
      </c>
      <c r="B4759" s="129" t="s">
        <v>4173</v>
      </c>
      <c r="C4759" s="130" t="s">
        <v>3312</v>
      </c>
      <c r="D4759" s="129" t="s">
        <v>150</v>
      </c>
    </row>
    <row r="4760" spans="1:4">
      <c r="A4760" s="119" t="str">
        <f t="shared" si="74"/>
        <v>Trạm y tế xã Tân Bình34</v>
      </c>
      <c r="B4760" s="129" t="s">
        <v>4172</v>
      </c>
      <c r="C4760" s="130" t="s">
        <v>3311</v>
      </c>
      <c r="D4760" s="129" t="s">
        <v>150</v>
      </c>
    </row>
    <row r="4761" spans="1:4">
      <c r="A4761" s="119" t="str">
        <f t="shared" si="74"/>
        <v>Trạm y tế xã Minh Khai34</v>
      </c>
      <c r="B4761" s="129" t="s">
        <v>1808</v>
      </c>
      <c r="C4761" s="130" t="s">
        <v>3310</v>
      </c>
      <c r="D4761" s="129" t="s">
        <v>150</v>
      </c>
    </row>
    <row r="4762" spans="1:4">
      <c r="A4762" s="119" t="str">
        <f t="shared" si="74"/>
        <v>Trạm y tế xã Dũng Nghĩa34</v>
      </c>
      <c r="B4762" s="129" t="s">
        <v>4171</v>
      </c>
      <c r="C4762" s="130" t="s">
        <v>3309</v>
      </c>
      <c r="D4762" s="129" t="s">
        <v>150</v>
      </c>
    </row>
    <row r="4763" spans="1:4">
      <c r="A4763" s="119" t="str">
        <f t="shared" si="74"/>
        <v>Trạm y tế xã Minh Quang34</v>
      </c>
      <c r="B4763" s="129" t="s">
        <v>2142</v>
      </c>
      <c r="C4763" s="130" t="s">
        <v>3308</v>
      </c>
      <c r="D4763" s="129" t="s">
        <v>150</v>
      </c>
    </row>
    <row r="4764" spans="1:4">
      <c r="A4764" s="119" t="str">
        <f t="shared" si="74"/>
        <v>Trạm y tế xã Tam Quang34</v>
      </c>
      <c r="B4764" s="129" t="s">
        <v>4170</v>
      </c>
      <c r="C4764" s="130" t="s">
        <v>3307</v>
      </c>
      <c r="D4764" s="129" t="s">
        <v>150</v>
      </c>
    </row>
    <row r="4765" spans="1:4">
      <c r="A4765" s="119" t="str">
        <f t="shared" si="74"/>
        <v>Trạm y tế xã Tân Lập34</v>
      </c>
      <c r="B4765" s="129" t="s">
        <v>1616</v>
      </c>
      <c r="C4765" s="130" t="s">
        <v>3306</v>
      </c>
      <c r="D4765" s="129" t="s">
        <v>150</v>
      </c>
    </row>
    <row r="4766" spans="1:4">
      <c r="A4766" s="119" t="str">
        <f t="shared" si="74"/>
        <v>Trạm y tế xã Bách Thuận34</v>
      </c>
      <c r="B4766" s="129" t="s">
        <v>4169</v>
      </c>
      <c r="C4766" s="130" t="s">
        <v>3305</v>
      </c>
      <c r="D4766" s="129" t="s">
        <v>150</v>
      </c>
    </row>
    <row r="4767" spans="1:4">
      <c r="A4767" s="119" t="str">
        <f t="shared" si="74"/>
        <v>Trạm y tế xã Tự Tân34</v>
      </c>
      <c r="B4767" s="129" t="s">
        <v>4168</v>
      </c>
      <c r="C4767" s="130" t="s">
        <v>3304</v>
      </c>
      <c r="D4767" s="129" t="s">
        <v>150</v>
      </c>
    </row>
    <row r="4768" spans="1:4">
      <c r="A4768" s="119" t="str">
        <f t="shared" si="74"/>
        <v>Trạm y tế xã Song An34</v>
      </c>
      <c r="B4768" s="129" t="s">
        <v>4167</v>
      </c>
      <c r="C4768" s="130" t="s">
        <v>3303</v>
      </c>
      <c r="D4768" s="129" t="s">
        <v>150</v>
      </c>
    </row>
    <row r="4769" spans="1:4">
      <c r="A4769" s="119" t="str">
        <f t="shared" si="74"/>
        <v>Trạm y tế Xã Trung An34</v>
      </c>
      <c r="B4769" s="129" t="s">
        <v>4166</v>
      </c>
      <c r="C4769" s="130" t="s">
        <v>3302</v>
      </c>
      <c r="D4769" s="129" t="s">
        <v>150</v>
      </c>
    </row>
    <row r="4770" spans="1:4">
      <c r="A4770" s="119" t="str">
        <f t="shared" si="74"/>
        <v>Trạm y tế xã Vũ Hội34</v>
      </c>
      <c r="B4770" s="129" t="s">
        <v>4165</v>
      </c>
      <c r="C4770" s="130" t="s">
        <v>1307</v>
      </c>
      <c r="D4770" s="129" t="s">
        <v>150</v>
      </c>
    </row>
    <row r="4771" spans="1:4">
      <c r="A4771" s="119" t="str">
        <f t="shared" si="74"/>
        <v>Trạm y tế xã Hòa Bình34</v>
      </c>
      <c r="B4771" s="129" t="s">
        <v>3096</v>
      </c>
      <c r="C4771" s="130" t="s">
        <v>2244</v>
      </c>
      <c r="D4771" s="129" t="s">
        <v>150</v>
      </c>
    </row>
    <row r="4772" spans="1:4">
      <c r="A4772" s="119" t="str">
        <f t="shared" si="74"/>
        <v>Trạm y tế xã Nguyên Xá34</v>
      </c>
      <c r="B4772" s="129" t="s">
        <v>4164</v>
      </c>
      <c r="C4772" s="130" t="s">
        <v>2243</v>
      </c>
      <c r="D4772" s="129" t="s">
        <v>150</v>
      </c>
    </row>
    <row r="4773" spans="1:4">
      <c r="A4773" s="119" t="str">
        <f t="shared" si="74"/>
        <v>Trạm y tế xã Việt Thuận34</v>
      </c>
      <c r="B4773" s="129" t="s">
        <v>4163</v>
      </c>
      <c r="C4773" s="130" t="s">
        <v>2242</v>
      </c>
      <c r="D4773" s="129" t="s">
        <v>150</v>
      </c>
    </row>
    <row r="4774" spans="1:4">
      <c r="A4774" s="119" t="str">
        <f t="shared" si="74"/>
        <v>Trạm y tế xã Vũ Vinh34</v>
      </c>
      <c r="B4774" s="129" t="s">
        <v>4162</v>
      </c>
      <c r="C4774" s="130" t="s">
        <v>2241</v>
      </c>
      <c r="D4774" s="129" t="s">
        <v>150</v>
      </c>
    </row>
    <row r="4775" spans="1:4">
      <c r="A4775" s="119" t="str">
        <f t="shared" si="74"/>
        <v>Trạm y tế xã Vũ Đoài34</v>
      </c>
      <c r="B4775" s="129" t="s">
        <v>4161</v>
      </c>
      <c r="C4775" s="130" t="s">
        <v>2240</v>
      </c>
      <c r="D4775" s="129" t="s">
        <v>150</v>
      </c>
    </row>
    <row r="4776" spans="1:4">
      <c r="A4776" s="119" t="str">
        <f t="shared" si="74"/>
        <v>Trạm y tế xã Vũ Tiến34</v>
      </c>
      <c r="B4776" s="129" t="s">
        <v>4160</v>
      </c>
      <c r="C4776" s="130" t="s">
        <v>2238</v>
      </c>
      <c r="D4776" s="129" t="s">
        <v>150</v>
      </c>
    </row>
    <row r="4777" spans="1:4">
      <c r="A4777" s="119" t="str">
        <f t="shared" si="74"/>
        <v>Trạm y tế xã Vũ Vân34</v>
      </c>
      <c r="B4777" s="129" t="s">
        <v>4159</v>
      </c>
      <c r="C4777" s="130" t="s">
        <v>2236</v>
      </c>
      <c r="D4777" s="129" t="s">
        <v>150</v>
      </c>
    </row>
    <row r="4778" spans="1:4">
      <c r="A4778" s="119" t="str">
        <f t="shared" si="74"/>
        <v>Trạm y tế xã Duy Nhất34</v>
      </c>
      <c r="B4778" s="129" t="s">
        <v>4158</v>
      </c>
      <c r="C4778" s="130" t="s">
        <v>2235</v>
      </c>
      <c r="D4778" s="129" t="s">
        <v>150</v>
      </c>
    </row>
    <row r="4779" spans="1:4">
      <c r="A4779" s="119" t="str">
        <f t="shared" si="74"/>
        <v>Trạm y tế xã Hồng Phong34</v>
      </c>
      <c r="B4779" s="129" t="s">
        <v>3238</v>
      </c>
      <c r="C4779" s="130" t="s">
        <v>2234</v>
      </c>
      <c r="D4779" s="129" t="s">
        <v>150</v>
      </c>
    </row>
    <row r="4780" spans="1:4">
      <c r="A4780" s="119" t="str">
        <f t="shared" si="74"/>
        <v>Bệnh viện đa khoa Nam Tiền Hải34</v>
      </c>
      <c r="B4780" s="129" t="s">
        <v>4157</v>
      </c>
      <c r="C4780" s="130" t="s">
        <v>1306</v>
      </c>
      <c r="D4780" s="129" t="s">
        <v>150</v>
      </c>
    </row>
    <row r="4781" spans="1:4">
      <c r="A4781" s="119" t="str">
        <f t="shared" si="74"/>
        <v>Bệnh viện đa khoa Phụ Dực34</v>
      </c>
      <c r="B4781" s="129" t="s">
        <v>4156</v>
      </c>
      <c r="C4781" s="130" t="s">
        <v>2231</v>
      </c>
      <c r="D4781" s="129" t="s">
        <v>150</v>
      </c>
    </row>
    <row r="4782" spans="1:4">
      <c r="A4782" s="119" t="str">
        <f t="shared" si="74"/>
        <v>Bệnh viện đa khoa Hưng Nhân34</v>
      </c>
      <c r="B4782" s="129" t="s">
        <v>4155</v>
      </c>
      <c r="C4782" s="130" t="s">
        <v>2229</v>
      </c>
      <c r="D4782" s="129" t="s">
        <v>150</v>
      </c>
    </row>
    <row r="4783" spans="1:4">
      <c r="A4783" s="119" t="str">
        <f t="shared" si="74"/>
        <v>Bệnh viện đa khoa Thái Ninh34</v>
      </c>
      <c r="B4783" s="129" t="s">
        <v>4154</v>
      </c>
      <c r="C4783" s="130" t="s">
        <v>2227</v>
      </c>
      <c r="D4783" s="129" t="s">
        <v>150</v>
      </c>
    </row>
    <row r="4784" spans="1:4">
      <c r="A4784" s="119" t="str">
        <f t="shared" si="74"/>
        <v>Bệnh viện đa khoa tư nhân Hoàng An34</v>
      </c>
      <c r="B4784" s="129" t="s">
        <v>4153</v>
      </c>
      <c r="C4784" s="130" t="s">
        <v>2225</v>
      </c>
      <c r="D4784" s="129" t="s">
        <v>150</v>
      </c>
    </row>
    <row r="4785" spans="1:4">
      <c r="A4785" s="119" t="str">
        <f t="shared" si="74"/>
        <v>PK Ban Bảo vệ CSSK cán bộ tỉnh TB34</v>
      </c>
      <c r="B4785" s="129" t="s">
        <v>12480</v>
      </c>
      <c r="C4785" s="130" t="s">
        <v>2221</v>
      </c>
      <c r="D4785" s="129" t="s">
        <v>150</v>
      </c>
    </row>
    <row r="4786" spans="1:4">
      <c r="A4786" s="119" t="str">
        <f t="shared" si="74"/>
        <v>Bệnh viện Nhi34</v>
      </c>
      <c r="B4786" s="129" t="s">
        <v>12481</v>
      </c>
      <c r="C4786" s="130" t="s">
        <v>2214</v>
      </c>
      <c r="D4786" s="129" t="s">
        <v>150</v>
      </c>
    </row>
    <row r="4787" spans="1:4">
      <c r="A4787" s="119" t="str">
        <f t="shared" si="74"/>
        <v>Phòng khám đa khoa Phúc An34</v>
      </c>
      <c r="B4787" s="129" t="s">
        <v>3810</v>
      </c>
      <c r="C4787" s="130" t="s">
        <v>2208</v>
      </c>
      <c r="D4787" s="129" t="s">
        <v>150</v>
      </c>
    </row>
    <row r="4788" spans="1:4">
      <c r="A4788" s="119" t="str">
        <f t="shared" si="74"/>
        <v>Bệnh viện đa khoa Lâm Hoa - Hưng Hà34</v>
      </c>
      <c r="B4788" s="129" t="s">
        <v>11351</v>
      </c>
      <c r="C4788" s="130" t="s">
        <v>2200</v>
      </c>
      <c r="D4788" s="129" t="s">
        <v>150</v>
      </c>
    </row>
    <row r="4789" spans="1:4">
      <c r="A4789" s="119" t="str">
        <f t="shared" si="74"/>
        <v>Bệnh viện đa khoa Phúc Sơn34</v>
      </c>
      <c r="B4789" s="129" t="s">
        <v>9333</v>
      </c>
      <c r="C4789" s="130" t="s">
        <v>2198</v>
      </c>
      <c r="D4789" s="129" t="s">
        <v>150</v>
      </c>
    </row>
    <row r="4790" spans="1:4">
      <c r="A4790" s="119" t="str">
        <f t="shared" si="74"/>
        <v>Bệnh viện đa khoa Trường Cao đẳng Y tế Thái Bình34</v>
      </c>
      <c r="B4790" s="129" t="s">
        <v>12482</v>
      </c>
      <c r="C4790" s="130" t="s">
        <v>2196</v>
      </c>
      <c r="D4790" s="129" t="s">
        <v>150</v>
      </c>
    </row>
    <row r="4791" spans="1:4">
      <c r="A4791" s="119" t="str">
        <f t="shared" si="74"/>
        <v>Phòng khám đa khoa Quỳnh Côi34</v>
      </c>
      <c r="B4791" s="129" t="s">
        <v>4152</v>
      </c>
      <c r="C4791" s="130" t="s">
        <v>1303</v>
      </c>
      <c r="D4791" s="129" t="s">
        <v>150</v>
      </c>
    </row>
    <row r="4792" spans="1:4">
      <c r="A4792" s="119" t="str">
        <f t="shared" si="74"/>
        <v>Bệnh xá Công An tỉnh Thái Bình34</v>
      </c>
      <c r="B4792" s="129" t="s">
        <v>11528</v>
      </c>
      <c r="C4792" s="130" t="s">
        <v>2207</v>
      </c>
      <c r="D4792" s="129" t="s">
        <v>150</v>
      </c>
    </row>
    <row r="4793" spans="1:4">
      <c r="A4793" s="119" t="str">
        <f t="shared" si="74"/>
        <v>Bệnh viện đa khoa Lâm Hoa Thái Bình34</v>
      </c>
      <c r="B4793" s="129" t="s">
        <v>9172</v>
      </c>
      <c r="C4793" s="130" t="s">
        <v>1302</v>
      </c>
      <c r="D4793" s="129" t="s">
        <v>150</v>
      </c>
    </row>
    <row r="4794" spans="1:4">
      <c r="A4794" s="119" t="str">
        <f t="shared" si="74"/>
        <v>Phòng khám đa khoa Sao Mai34</v>
      </c>
      <c r="B4794" s="129" t="s">
        <v>8802</v>
      </c>
      <c r="C4794" s="130" t="s">
        <v>2190</v>
      </c>
      <c r="D4794" s="129" t="s">
        <v>150</v>
      </c>
    </row>
    <row r="4795" spans="1:4">
      <c r="A4795" s="119" t="str">
        <f t="shared" si="74"/>
        <v>Phòng khám đa khoa Bảo Ngọc34</v>
      </c>
      <c r="B4795" s="129" t="s">
        <v>8821</v>
      </c>
      <c r="C4795" s="130" t="s">
        <v>2187</v>
      </c>
      <c r="D4795" s="129" t="s">
        <v>150</v>
      </c>
    </row>
    <row r="4796" spans="1:4">
      <c r="A4796" s="119" t="str">
        <f t="shared" si="74"/>
        <v>Phòng khám Đa khoa Quỳnh Phụ34</v>
      </c>
      <c r="B4796" s="129" t="s">
        <v>9451</v>
      </c>
      <c r="C4796" s="130" t="s">
        <v>2185</v>
      </c>
      <c r="D4796" s="129" t="s">
        <v>150</v>
      </c>
    </row>
    <row r="4797" spans="1:4">
      <c r="A4797" s="119" t="str">
        <f t="shared" si="74"/>
        <v>Phòng khám đa khoa Đức Bình34</v>
      </c>
      <c r="B4797" s="129" t="s">
        <v>9951</v>
      </c>
      <c r="C4797" s="130" t="s">
        <v>2189</v>
      </c>
      <c r="D4797" s="129" t="s">
        <v>150</v>
      </c>
    </row>
    <row r="4798" spans="1:4">
      <c r="A4798" s="119" t="str">
        <f t="shared" si="74"/>
        <v>Bệnh viện Lão khoa Phước Hải34</v>
      </c>
      <c r="B4798" s="129" t="s">
        <v>10712</v>
      </c>
      <c r="C4798" s="130" t="s">
        <v>3510</v>
      </c>
      <c r="D4798" s="129" t="s">
        <v>150</v>
      </c>
    </row>
    <row r="4799" spans="1:4">
      <c r="A4799" s="119" t="str">
        <f t="shared" si="74"/>
        <v>phòng khám đa khoa Lương Phú34</v>
      </c>
      <c r="B4799" s="129" t="s">
        <v>10733</v>
      </c>
      <c r="C4799" s="130" t="s">
        <v>3508</v>
      </c>
      <c r="D4799" s="129" t="s">
        <v>150</v>
      </c>
    </row>
    <row r="4800" spans="1:4">
      <c r="A4800" s="119" t="str">
        <f t="shared" si="74"/>
        <v>Phòng khám đa khoa Đại Dương Tiền Hải - Công ty cổ phần khám chữa bệnh Đại Dương34</v>
      </c>
      <c r="B4800" s="129" t="s">
        <v>12483</v>
      </c>
      <c r="C4800" s="130" t="s">
        <v>3506</v>
      </c>
      <c r="D4800" s="129" t="s">
        <v>150</v>
      </c>
    </row>
    <row r="4801" spans="1:4">
      <c r="A4801" s="119" t="str">
        <f t="shared" si="74"/>
        <v>Bệnh viện Thái Bình34</v>
      </c>
      <c r="B4801" s="129" t="s">
        <v>10897</v>
      </c>
      <c r="C4801" s="130" t="s">
        <v>3512</v>
      </c>
      <c r="D4801" s="129" t="s">
        <v>150</v>
      </c>
    </row>
    <row r="4802" spans="1:4">
      <c r="A4802" s="119" t="str">
        <f t="shared" si="74"/>
        <v>Phòng khám đa khoa Anh Dũng-Công ty cổ phần y dược Anh Dũng34</v>
      </c>
      <c r="B4802" s="129" t="s">
        <v>12484</v>
      </c>
      <c r="C4802" s="130" t="s">
        <v>5104</v>
      </c>
      <c r="D4802" s="129" t="s">
        <v>150</v>
      </c>
    </row>
    <row r="4803" spans="1:4">
      <c r="A4803" s="119" t="str">
        <f t="shared" ref="A4803:A4866" si="75">B4803&amp;D4803</f>
        <v>Phòng khám đa khoa Tâm Đức - Chi nhánh - Công ty TNHH y dược Tâm Đức Bắc Ninh34</v>
      </c>
      <c r="B4803" s="129" t="s">
        <v>12485</v>
      </c>
      <c r="C4803" s="130" t="s">
        <v>5092</v>
      </c>
      <c r="D4803" s="129" t="s">
        <v>150</v>
      </c>
    </row>
    <row r="4804" spans="1:4">
      <c r="A4804" s="119" t="str">
        <f t="shared" si="75"/>
        <v>Phòng khám đa khoa Phúc Sơn An Tân34</v>
      </c>
      <c r="B4804" s="129" t="s">
        <v>12486</v>
      </c>
      <c r="C4804" s="130" t="s">
        <v>5091</v>
      </c>
      <c r="D4804" s="129" t="s">
        <v>150</v>
      </c>
    </row>
    <row r="4805" spans="1:4">
      <c r="A4805" s="119" t="str">
        <f t="shared" si="75"/>
        <v>Phòng khám đa khoa Quang Trung - Công ty Cổ phần Y Dược Quang Trung34</v>
      </c>
      <c r="B4805" s="129" t="s">
        <v>12487</v>
      </c>
      <c r="C4805" s="130" t="s">
        <v>5090</v>
      </c>
      <c r="D4805" s="129" t="s">
        <v>150</v>
      </c>
    </row>
    <row r="4806" spans="1:4">
      <c r="A4806" s="119" t="str">
        <f t="shared" si="75"/>
        <v>Phòng khám đa khoa Đại Dương Kiến Xương- Chi nhánh Công ty cổ phần khám chữa bệnh Đại Dương34</v>
      </c>
      <c r="B4806" s="129" t="s">
        <v>12488</v>
      </c>
      <c r="C4806" s="130" t="s">
        <v>5086</v>
      </c>
      <c r="D4806" s="129" t="s">
        <v>150</v>
      </c>
    </row>
    <row r="4807" spans="1:4">
      <c r="A4807" s="119" t="str">
        <f t="shared" si="75"/>
        <v>Phòng khám đa khoa Anh Vinh - Công ty Cổ phần y tế Anh Vinh 34</v>
      </c>
      <c r="B4807" s="129" t="s">
        <v>12489</v>
      </c>
      <c r="C4807" s="130" t="s">
        <v>1296</v>
      </c>
      <c r="D4807" s="129" t="s">
        <v>150</v>
      </c>
    </row>
    <row r="4808" spans="1:4">
      <c r="A4808" s="119" t="str">
        <f t="shared" si="75"/>
        <v>Phòng khám đa khoa Bình An - Công ty TNHH Dịch vụ Bình An34</v>
      </c>
      <c r="B4808" s="129" t="s">
        <v>12490</v>
      </c>
      <c r="C4808" s="130" t="s">
        <v>5088</v>
      </c>
      <c r="D4808" s="129" t="s">
        <v>150</v>
      </c>
    </row>
    <row r="4809" spans="1:4">
      <c r="A4809" s="119" t="str">
        <f t="shared" si="75"/>
        <v>Bệnh viện đa khoa tỉnh Hà Nam35</v>
      </c>
      <c r="B4809" s="129" t="s">
        <v>11352</v>
      </c>
      <c r="C4809" s="130" t="s">
        <v>1559</v>
      </c>
      <c r="D4809" s="129" t="s">
        <v>151</v>
      </c>
    </row>
    <row r="4810" spans="1:4">
      <c r="A4810" s="119" t="str">
        <f t="shared" si="75"/>
        <v>TTYT huyện Kim Bảng35</v>
      </c>
      <c r="B4810" s="129" t="s">
        <v>4408</v>
      </c>
      <c r="C4810" s="130" t="s">
        <v>1554</v>
      </c>
      <c r="D4810" s="129" t="s">
        <v>151</v>
      </c>
    </row>
    <row r="4811" spans="1:4">
      <c r="A4811" s="119" t="str">
        <f t="shared" si="75"/>
        <v>Trạm y tế xã Tượng Lĩnh35</v>
      </c>
      <c r="B4811" s="129" t="s">
        <v>4407</v>
      </c>
      <c r="C4811" s="130" t="s">
        <v>1553</v>
      </c>
      <c r="D4811" s="129" t="s">
        <v>151</v>
      </c>
    </row>
    <row r="4812" spans="1:4">
      <c r="A4812" s="119" t="str">
        <f t="shared" si="75"/>
        <v>Trạm y tế xã Lê Hồ35</v>
      </c>
      <c r="B4812" s="129" t="s">
        <v>4406</v>
      </c>
      <c r="C4812" s="130" t="s">
        <v>1551</v>
      </c>
      <c r="D4812" s="129" t="s">
        <v>151</v>
      </c>
    </row>
    <row r="4813" spans="1:4">
      <c r="A4813" s="119" t="str">
        <f t="shared" si="75"/>
        <v>Trạm y tế xã Nguyễn úy35</v>
      </c>
      <c r="B4813" s="129" t="s">
        <v>4405</v>
      </c>
      <c r="C4813" s="130" t="s">
        <v>1550</v>
      </c>
      <c r="D4813" s="129" t="s">
        <v>151</v>
      </c>
    </row>
    <row r="4814" spans="1:4">
      <c r="A4814" s="119" t="str">
        <f t="shared" si="75"/>
        <v>Trạm y tế xã Đại Cương35</v>
      </c>
      <c r="B4814" s="129" t="s">
        <v>4404</v>
      </c>
      <c r="C4814" s="130" t="s">
        <v>1549</v>
      </c>
      <c r="D4814" s="129" t="s">
        <v>151</v>
      </c>
    </row>
    <row r="4815" spans="1:4">
      <c r="A4815" s="119" t="str">
        <f t="shared" si="75"/>
        <v>Trạm y tế xã Nhật Tựu35</v>
      </c>
      <c r="B4815" s="129" t="s">
        <v>4403</v>
      </c>
      <c r="C4815" s="130" t="s">
        <v>73</v>
      </c>
      <c r="D4815" s="129" t="s">
        <v>151</v>
      </c>
    </row>
    <row r="4816" spans="1:4">
      <c r="A4816" s="119" t="str">
        <f t="shared" si="75"/>
        <v>Trạm y tế xã Nhật Tân35</v>
      </c>
      <c r="B4816" s="129" t="s">
        <v>3946</v>
      </c>
      <c r="C4816" s="130" t="s">
        <v>1548</v>
      </c>
      <c r="D4816" s="129" t="s">
        <v>151</v>
      </c>
    </row>
    <row r="4817" spans="1:4">
      <c r="A4817" s="119" t="str">
        <f t="shared" si="75"/>
        <v>Trạm y tế xã Hoàng Tây35</v>
      </c>
      <c r="B4817" s="129" t="s">
        <v>4402</v>
      </c>
      <c r="C4817" s="130" t="s">
        <v>1547</v>
      </c>
      <c r="D4817" s="129" t="s">
        <v>151</v>
      </c>
    </row>
    <row r="4818" spans="1:4">
      <c r="A4818" s="119" t="str">
        <f t="shared" si="75"/>
        <v>Trạm y tế xã Đồng Hóa35</v>
      </c>
      <c r="B4818" s="129" t="s">
        <v>4401</v>
      </c>
      <c r="C4818" s="130" t="s">
        <v>1546</v>
      </c>
      <c r="D4818" s="129" t="s">
        <v>151</v>
      </c>
    </row>
    <row r="4819" spans="1:4">
      <c r="A4819" s="119" t="str">
        <f t="shared" si="75"/>
        <v>Trạm y tế xã Văn Xá35</v>
      </c>
      <c r="B4819" s="129" t="s">
        <v>4400</v>
      </c>
      <c r="C4819" s="130" t="s">
        <v>1545</v>
      </c>
      <c r="D4819" s="129" t="s">
        <v>151</v>
      </c>
    </row>
    <row r="4820" spans="1:4">
      <c r="A4820" s="119" t="str">
        <f t="shared" si="75"/>
        <v>Trạm y tế xã Kim Bình35</v>
      </c>
      <c r="B4820" s="129" t="s">
        <v>2094</v>
      </c>
      <c r="C4820" s="130" t="s">
        <v>1544</v>
      </c>
      <c r="D4820" s="129" t="s">
        <v>151</v>
      </c>
    </row>
    <row r="4821" spans="1:4">
      <c r="A4821" s="119" t="str">
        <f t="shared" si="75"/>
        <v>Trạm y tế xã Khả Phong35</v>
      </c>
      <c r="B4821" s="129" t="s">
        <v>4399</v>
      </c>
      <c r="C4821" s="130" t="s">
        <v>1543</v>
      </c>
      <c r="D4821" s="129" t="s">
        <v>151</v>
      </c>
    </row>
    <row r="4822" spans="1:4">
      <c r="A4822" s="119" t="str">
        <f t="shared" si="75"/>
        <v>Trạm y tế xã Thuỵ Lôi35</v>
      </c>
      <c r="B4822" s="129" t="s">
        <v>9938</v>
      </c>
      <c r="C4822" s="130" t="s">
        <v>1542</v>
      </c>
      <c r="D4822" s="129" t="s">
        <v>151</v>
      </c>
    </row>
    <row r="4823" spans="1:4">
      <c r="A4823" s="119" t="str">
        <f t="shared" si="75"/>
        <v>Trạm y tế xã Thi Sơn35</v>
      </c>
      <c r="B4823" s="129" t="s">
        <v>4398</v>
      </c>
      <c r="C4823" s="130" t="s">
        <v>1541</v>
      </c>
      <c r="D4823" s="129" t="s">
        <v>151</v>
      </c>
    </row>
    <row r="4824" spans="1:4">
      <c r="A4824" s="119" t="str">
        <f t="shared" si="75"/>
        <v>Trạm y tế xã Tân Sơn35</v>
      </c>
      <c r="B4824" s="129" t="s">
        <v>1973</v>
      </c>
      <c r="C4824" s="130" t="s">
        <v>1540</v>
      </c>
      <c r="D4824" s="129" t="s">
        <v>151</v>
      </c>
    </row>
    <row r="4825" spans="1:4">
      <c r="A4825" s="119" t="str">
        <f t="shared" si="75"/>
        <v>Trạm y tế xã Ba Sao35</v>
      </c>
      <c r="B4825" s="129" t="s">
        <v>4397</v>
      </c>
      <c r="C4825" s="130" t="s">
        <v>1539</v>
      </c>
      <c r="D4825" s="129" t="s">
        <v>151</v>
      </c>
    </row>
    <row r="4826" spans="1:4">
      <c r="A4826" s="119" t="str">
        <f t="shared" si="75"/>
        <v>Trạm y tế xã Liên Sơn35</v>
      </c>
      <c r="B4826" s="129" t="s">
        <v>2982</v>
      </c>
      <c r="C4826" s="130" t="s">
        <v>1538</v>
      </c>
      <c r="D4826" s="129" t="s">
        <v>151</v>
      </c>
    </row>
    <row r="4827" spans="1:4">
      <c r="A4827" s="119" t="str">
        <f t="shared" si="75"/>
        <v>Trạm y tế xã Thanh Sơn35</v>
      </c>
      <c r="B4827" s="129" t="s">
        <v>3186</v>
      </c>
      <c r="C4827" s="130" t="s">
        <v>1537</v>
      </c>
      <c r="D4827" s="129" t="s">
        <v>151</v>
      </c>
    </row>
    <row r="4828" spans="1:4">
      <c r="A4828" s="119" t="str">
        <f t="shared" si="75"/>
        <v>TTYT huyện Thanh Liêm35</v>
      </c>
      <c r="B4828" s="129" t="s">
        <v>4396</v>
      </c>
      <c r="C4828" s="130" t="s">
        <v>1536</v>
      </c>
      <c r="D4828" s="129" t="s">
        <v>151</v>
      </c>
    </row>
    <row r="4829" spans="1:4">
      <c r="A4829" s="119" t="str">
        <f t="shared" si="75"/>
        <v>Trạm y tế xã Thanh Hải35</v>
      </c>
      <c r="B4829" s="129" t="s">
        <v>3934</v>
      </c>
      <c r="C4829" s="130" t="s">
        <v>1531</v>
      </c>
      <c r="D4829" s="129" t="s">
        <v>151</v>
      </c>
    </row>
    <row r="4830" spans="1:4">
      <c r="A4830" s="119" t="str">
        <f t="shared" si="75"/>
        <v>Trạm y tế phường Thanh Tuyền35</v>
      </c>
      <c r="B4830" s="129" t="s">
        <v>4395</v>
      </c>
      <c r="C4830" s="130" t="s">
        <v>1530</v>
      </c>
      <c r="D4830" s="129" t="s">
        <v>151</v>
      </c>
    </row>
    <row r="4831" spans="1:4">
      <c r="A4831" s="119" t="str">
        <f t="shared" si="75"/>
        <v>Trạm y tế xã Liêm Cần35</v>
      </c>
      <c r="B4831" s="129" t="s">
        <v>4394</v>
      </c>
      <c r="C4831" s="130" t="s">
        <v>1529</v>
      </c>
      <c r="D4831" s="129" t="s">
        <v>151</v>
      </c>
    </row>
    <row r="4832" spans="1:4">
      <c r="A4832" s="119" t="str">
        <f t="shared" si="75"/>
        <v>Trạm y tế xã Thanh Hương35</v>
      </c>
      <c r="B4832" s="129" t="s">
        <v>4393</v>
      </c>
      <c r="C4832" s="130" t="s">
        <v>1527</v>
      </c>
      <c r="D4832" s="129" t="s">
        <v>151</v>
      </c>
    </row>
    <row r="4833" spans="1:4">
      <c r="A4833" s="119" t="str">
        <f t="shared" si="75"/>
        <v>Trạm y tế xã liêm Tiết35</v>
      </c>
      <c r="B4833" s="129" t="s">
        <v>9986</v>
      </c>
      <c r="C4833" s="130" t="s">
        <v>1526</v>
      </c>
      <c r="D4833" s="129" t="s">
        <v>151</v>
      </c>
    </row>
    <row r="4834" spans="1:4">
      <c r="A4834" s="119" t="str">
        <f t="shared" si="75"/>
        <v>Trạm y tế xã Thanh Hà35</v>
      </c>
      <c r="B4834" s="129" t="s">
        <v>3640</v>
      </c>
      <c r="C4834" s="130" t="s">
        <v>1524</v>
      </c>
      <c r="D4834" s="129" t="s">
        <v>151</v>
      </c>
    </row>
    <row r="4835" spans="1:4">
      <c r="A4835" s="119" t="str">
        <f t="shared" si="75"/>
        <v>Trạm y tế xã Liêm Tuyền35</v>
      </c>
      <c r="B4835" s="129" t="s">
        <v>4392</v>
      </c>
      <c r="C4835" s="130" t="s">
        <v>1522</v>
      </c>
      <c r="D4835" s="129" t="s">
        <v>151</v>
      </c>
    </row>
    <row r="4836" spans="1:4">
      <c r="A4836" s="119" t="str">
        <f t="shared" si="75"/>
        <v>Trạm y tế xã Liêm Phong35</v>
      </c>
      <c r="B4836" s="129" t="s">
        <v>4391</v>
      </c>
      <c r="C4836" s="130" t="s">
        <v>1521</v>
      </c>
      <c r="D4836" s="129" t="s">
        <v>151</v>
      </c>
    </row>
    <row r="4837" spans="1:4">
      <c r="A4837" s="119" t="str">
        <f t="shared" si="75"/>
        <v>Trạm y tế xã Thanh Thủy35</v>
      </c>
      <c r="B4837" s="129" t="s">
        <v>1679</v>
      </c>
      <c r="C4837" s="130" t="s">
        <v>1520</v>
      </c>
      <c r="D4837" s="129" t="s">
        <v>151</v>
      </c>
    </row>
    <row r="4838" spans="1:4">
      <c r="A4838" s="119" t="str">
        <f t="shared" si="75"/>
        <v>Trạm y tế xã Thanh Tâm35</v>
      </c>
      <c r="B4838" s="129" t="s">
        <v>4390</v>
      </c>
      <c r="C4838" s="130" t="s">
        <v>1519</v>
      </c>
      <c r="D4838" s="129" t="s">
        <v>151</v>
      </c>
    </row>
    <row r="4839" spans="1:4">
      <c r="A4839" s="119" t="str">
        <f t="shared" si="75"/>
        <v>TTYT thị xã Duy Tiên35</v>
      </c>
      <c r="B4839" s="129" t="s">
        <v>10071</v>
      </c>
      <c r="C4839" s="130" t="s">
        <v>1518</v>
      </c>
      <c r="D4839" s="129" t="s">
        <v>151</v>
      </c>
    </row>
    <row r="4840" spans="1:4">
      <c r="A4840" s="119" t="str">
        <f t="shared" si="75"/>
        <v>Trạm y tế xã Tiên Sơn35</v>
      </c>
      <c r="B4840" s="129" t="s">
        <v>6183</v>
      </c>
      <c r="C4840" s="130" t="s">
        <v>1515</v>
      </c>
      <c r="D4840" s="129" t="s">
        <v>151</v>
      </c>
    </row>
    <row r="4841" spans="1:4">
      <c r="A4841" s="119" t="str">
        <f t="shared" si="75"/>
        <v>Trạm y tế phường Duy Hải35</v>
      </c>
      <c r="B4841" s="129" t="s">
        <v>10639</v>
      </c>
      <c r="C4841" s="130" t="s">
        <v>1514</v>
      </c>
      <c r="D4841" s="129" t="s">
        <v>151</v>
      </c>
    </row>
    <row r="4842" spans="1:4">
      <c r="A4842" s="119" t="str">
        <f t="shared" si="75"/>
        <v>Trạm y tế Phường Duy Minh35</v>
      </c>
      <c r="B4842" s="129" t="s">
        <v>9961</v>
      </c>
      <c r="C4842" s="130" t="s">
        <v>1513</v>
      </c>
      <c r="D4842" s="129" t="s">
        <v>151</v>
      </c>
    </row>
    <row r="4843" spans="1:4">
      <c r="A4843" s="119" t="str">
        <f t="shared" si="75"/>
        <v>Trạm y tế phường Hoàng Đông35</v>
      </c>
      <c r="B4843" s="129" t="s">
        <v>9987</v>
      </c>
      <c r="C4843" s="130" t="s">
        <v>1512</v>
      </c>
      <c r="D4843" s="129" t="s">
        <v>151</v>
      </c>
    </row>
    <row r="4844" spans="1:4">
      <c r="A4844" s="119" t="str">
        <f t="shared" si="75"/>
        <v>Trạm y tế phường Bạch Thượng35</v>
      </c>
      <c r="B4844" s="129" t="s">
        <v>9988</v>
      </c>
      <c r="C4844" s="130" t="s">
        <v>1511</v>
      </c>
      <c r="D4844" s="129" t="s">
        <v>151</v>
      </c>
    </row>
    <row r="4845" spans="1:4">
      <c r="A4845" s="119" t="str">
        <f t="shared" si="75"/>
        <v>Trạm y tế xã Chuyên Ngoại35</v>
      </c>
      <c r="B4845" s="129" t="s">
        <v>4388</v>
      </c>
      <c r="C4845" s="130" t="s">
        <v>1510</v>
      </c>
      <c r="D4845" s="129" t="s">
        <v>151</v>
      </c>
    </row>
    <row r="4846" spans="1:4">
      <c r="A4846" s="119" t="str">
        <f t="shared" si="75"/>
        <v>Trạm y tế phường Châu Giang35</v>
      </c>
      <c r="B4846" s="129" t="s">
        <v>9989</v>
      </c>
      <c r="C4846" s="130" t="s">
        <v>1509</v>
      </c>
      <c r="D4846" s="129" t="s">
        <v>151</v>
      </c>
    </row>
    <row r="4847" spans="1:4">
      <c r="A4847" s="119" t="str">
        <f t="shared" si="75"/>
        <v>TTYT huyện Bình Lục35</v>
      </c>
      <c r="B4847" s="129" t="s">
        <v>4387</v>
      </c>
      <c r="C4847" s="130" t="s">
        <v>1508</v>
      </c>
      <c r="D4847" s="129" t="s">
        <v>151</v>
      </c>
    </row>
    <row r="4848" spans="1:4">
      <c r="A4848" s="119" t="str">
        <f t="shared" si="75"/>
        <v>Trạm y tế xã Bối Cầu35</v>
      </c>
      <c r="B4848" s="129" t="s">
        <v>4386</v>
      </c>
      <c r="C4848" s="130" t="s">
        <v>1507</v>
      </c>
      <c r="D4848" s="129" t="s">
        <v>151</v>
      </c>
    </row>
    <row r="4849" spans="1:4">
      <c r="A4849" s="119" t="str">
        <f t="shared" si="75"/>
        <v>Trạm y tế xã Hưng Công35</v>
      </c>
      <c r="B4849" s="129" t="s">
        <v>4385</v>
      </c>
      <c r="C4849" s="130" t="s">
        <v>1506</v>
      </c>
      <c r="D4849" s="129" t="s">
        <v>151</v>
      </c>
    </row>
    <row r="4850" spans="1:4">
      <c r="A4850" s="119" t="str">
        <f t="shared" si="75"/>
        <v>Trạm y tế xã An Lão35</v>
      </c>
      <c r="B4850" s="129" t="s">
        <v>4384</v>
      </c>
      <c r="C4850" s="130" t="s">
        <v>1505</v>
      </c>
      <c r="D4850" s="129" t="s">
        <v>151</v>
      </c>
    </row>
    <row r="4851" spans="1:4">
      <c r="A4851" s="119" t="str">
        <f t="shared" si="75"/>
        <v>Trạm y tế xã Đồng Du35</v>
      </c>
      <c r="B4851" s="129" t="s">
        <v>4383</v>
      </c>
      <c r="C4851" s="130" t="s">
        <v>1504</v>
      </c>
      <c r="D4851" s="129" t="s">
        <v>151</v>
      </c>
    </row>
    <row r="4852" spans="1:4">
      <c r="A4852" s="119" t="str">
        <f t="shared" si="75"/>
        <v>Trạm y tế xã Trịnh Xá35</v>
      </c>
      <c r="B4852" s="129" t="s">
        <v>4382</v>
      </c>
      <c r="C4852" s="130" t="s">
        <v>1503</v>
      </c>
      <c r="D4852" s="129" t="s">
        <v>151</v>
      </c>
    </row>
    <row r="4853" spans="1:4">
      <c r="A4853" s="119" t="str">
        <f t="shared" si="75"/>
        <v>Trạm y tế xã Đinh Xá35</v>
      </c>
      <c r="B4853" s="129" t="s">
        <v>4381</v>
      </c>
      <c r="C4853" s="130" t="s">
        <v>1502</v>
      </c>
      <c r="D4853" s="129" t="s">
        <v>151</v>
      </c>
    </row>
    <row r="4854" spans="1:4">
      <c r="A4854" s="119" t="str">
        <f t="shared" si="75"/>
        <v>Trạm y tế xã An Đổ35</v>
      </c>
      <c r="B4854" s="129" t="s">
        <v>4380</v>
      </c>
      <c r="C4854" s="130" t="s">
        <v>1501</v>
      </c>
      <c r="D4854" s="129" t="s">
        <v>151</v>
      </c>
    </row>
    <row r="4855" spans="1:4">
      <c r="A4855" s="119" t="str">
        <f t="shared" si="75"/>
        <v>Trạm y tế xã An Ninh35</v>
      </c>
      <c r="B4855" s="129" t="s">
        <v>4213</v>
      </c>
      <c r="C4855" s="130" t="s">
        <v>1500</v>
      </c>
      <c r="D4855" s="129" t="s">
        <v>151</v>
      </c>
    </row>
    <row r="4856" spans="1:4">
      <c r="A4856" s="119" t="str">
        <f t="shared" si="75"/>
        <v>Trạm y tế xã Vũ Bản35</v>
      </c>
      <c r="B4856" s="129" t="s">
        <v>4379</v>
      </c>
      <c r="C4856" s="130" t="s">
        <v>1499</v>
      </c>
      <c r="D4856" s="129" t="s">
        <v>151</v>
      </c>
    </row>
    <row r="4857" spans="1:4">
      <c r="A4857" s="119" t="str">
        <f t="shared" si="75"/>
        <v>Trạm y tế xã Tiêu Động35</v>
      </c>
      <c r="B4857" s="129" t="s">
        <v>4378</v>
      </c>
      <c r="C4857" s="130" t="s">
        <v>1498</v>
      </c>
      <c r="D4857" s="129" t="s">
        <v>151</v>
      </c>
    </row>
    <row r="4858" spans="1:4">
      <c r="A4858" s="119" t="str">
        <f t="shared" si="75"/>
        <v>Trạm y tế xã Tràng An35</v>
      </c>
      <c r="B4858" s="129" t="s">
        <v>4377</v>
      </c>
      <c r="C4858" s="130" t="s">
        <v>1497</v>
      </c>
      <c r="D4858" s="129" t="s">
        <v>151</v>
      </c>
    </row>
    <row r="4859" spans="1:4">
      <c r="A4859" s="119" t="str">
        <f t="shared" si="75"/>
        <v>Trạm y tế xã Bình Nghĩa35</v>
      </c>
      <c r="B4859" s="129" t="s">
        <v>4376</v>
      </c>
      <c r="C4859" s="130" t="s">
        <v>1496</v>
      </c>
      <c r="D4859" s="129" t="s">
        <v>151</v>
      </c>
    </row>
    <row r="4860" spans="1:4">
      <c r="A4860" s="119" t="str">
        <f t="shared" si="75"/>
        <v>Trạm y tế xã Đồn Xá35</v>
      </c>
      <c r="B4860" s="129" t="s">
        <v>4375</v>
      </c>
      <c r="C4860" s="130" t="s">
        <v>1495</v>
      </c>
      <c r="D4860" s="129" t="s">
        <v>151</v>
      </c>
    </row>
    <row r="4861" spans="1:4">
      <c r="A4861" s="119" t="str">
        <f t="shared" si="75"/>
        <v>Trạm y tế Xã Trung Lương35</v>
      </c>
      <c r="B4861" s="129" t="s">
        <v>3118</v>
      </c>
      <c r="C4861" s="130" t="s">
        <v>1493</v>
      </c>
      <c r="D4861" s="129" t="s">
        <v>151</v>
      </c>
    </row>
    <row r="4862" spans="1:4">
      <c r="A4862" s="119" t="str">
        <f t="shared" si="75"/>
        <v>Trạm y tế xã La Sơn35</v>
      </c>
      <c r="B4862" s="129" t="s">
        <v>4374</v>
      </c>
      <c r="C4862" s="130" t="s">
        <v>1492</v>
      </c>
      <c r="D4862" s="129" t="s">
        <v>151</v>
      </c>
    </row>
    <row r="4863" spans="1:4">
      <c r="A4863" s="119" t="str">
        <f t="shared" si="75"/>
        <v>Trạm y tế xã Ngọc Lũ35</v>
      </c>
      <c r="B4863" s="129" t="s">
        <v>4373</v>
      </c>
      <c r="C4863" s="130" t="s">
        <v>1491</v>
      </c>
      <c r="D4863" s="129" t="s">
        <v>151</v>
      </c>
    </row>
    <row r="4864" spans="1:4">
      <c r="A4864" s="119" t="str">
        <f t="shared" si="75"/>
        <v>Trạm y tế xã Bồ Đề35</v>
      </c>
      <c r="B4864" s="129" t="s">
        <v>4372</v>
      </c>
      <c r="C4864" s="130" t="s">
        <v>1490</v>
      </c>
      <c r="D4864" s="129" t="s">
        <v>151</v>
      </c>
    </row>
    <row r="4865" spans="1:4">
      <c r="A4865" s="119" t="str">
        <f t="shared" si="75"/>
        <v>Trung tâm y tế huyện Lý Nhân35</v>
      </c>
      <c r="B4865" s="129" t="s">
        <v>10395</v>
      </c>
      <c r="C4865" s="130" t="s">
        <v>1489</v>
      </c>
      <c r="D4865" s="129" t="s">
        <v>151</v>
      </c>
    </row>
    <row r="4866" spans="1:4">
      <c r="A4866" s="119" t="str">
        <f t="shared" si="75"/>
        <v>Bệnh viện đa khoa KV Nam Lý35</v>
      </c>
      <c r="B4866" s="129" t="s">
        <v>9783</v>
      </c>
      <c r="C4866" s="130" t="s">
        <v>1487</v>
      </c>
      <c r="D4866" s="129" t="s">
        <v>151</v>
      </c>
    </row>
    <row r="4867" spans="1:4">
      <c r="A4867" s="119" t="str">
        <f t="shared" ref="A4867:A4930" si="76">B4867&amp;D4867</f>
        <v>Bệnh viện Y học cổ truyền tỉnh35</v>
      </c>
      <c r="B4867" s="129" t="s">
        <v>4331</v>
      </c>
      <c r="C4867" s="130" t="s">
        <v>1486</v>
      </c>
      <c r="D4867" s="129" t="s">
        <v>151</v>
      </c>
    </row>
    <row r="4868" spans="1:4">
      <c r="A4868" s="119" t="str">
        <f t="shared" si="76"/>
        <v>Trạm y tế xã Hợp Lý35</v>
      </c>
      <c r="B4868" s="129" t="s">
        <v>3786</v>
      </c>
      <c r="C4868" s="130" t="s">
        <v>1484</v>
      </c>
      <c r="D4868" s="129" t="s">
        <v>151</v>
      </c>
    </row>
    <row r="4869" spans="1:4">
      <c r="A4869" s="119" t="str">
        <f t="shared" si="76"/>
        <v>Trạm y tế xã Văn Lý35</v>
      </c>
      <c r="B4869" s="129" t="s">
        <v>4371</v>
      </c>
      <c r="C4869" s="130" t="s">
        <v>1483</v>
      </c>
      <c r="D4869" s="129" t="s">
        <v>151</v>
      </c>
    </row>
    <row r="4870" spans="1:4">
      <c r="A4870" s="119" t="str">
        <f t="shared" si="76"/>
        <v>Trạm y tế xã Đạo Lý35</v>
      </c>
      <c r="B4870" s="129" t="s">
        <v>4370</v>
      </c>
      <c r="C4870" s="130" t="s">
        <v>1482</v>
      </c>
      <c r="D4870" s="129" t="s">
        <v>151</v>
      </c>
    </row>
    <row r="4871" spans="1:4">
      <c r="A4871" s="119" t="str">
        <f t="shared" si="76"/>
        <v>Trạm y tế xã Nhân Mỹ35</v>
      </c>
      <c r="B4871" s="129" t="s">
        <v>4369</v>
      </c>
      <c r="C4871" s="130" t="s">
        <v>1480</v>
      </c>
      <c r="D4871" s="129" t="s">
        <v>151</v>
      </c>
    </row>
    <row r="4872" spans="1:4">
      <c r="A4872" s="119" t="str">
        <f t="shared" si="76"/>
        <v>Trạm y tế xã Nhân Chính35</v>
      </c>
      <c r="B4872" s="129" t="s">
        <v>4368</v>
      </c>
      <c r="C4872" s="130" t="s">
        <v>1478</v>
      </c>
      <c r="D4872" s="129" t="s">
        <v>151</v>
      </c>
    </row>
    <row r="4873" spans="1:4">
      <c r="A4873" s="119" t="str">
        <f t="shared" si="76"/>
        <v>Trạm y tế xã Nhân Nghĩa35</v>
      </c>
      <c r="B4873" s="129" t="s">
        <v>2930</v>
      </c>
      <c r="C4873" s="130" t="s">
        <v>1477</v>
      </c>
      <c r="D4873" s="129" t="s">
        <v>151</v>
      </c>
    </row>
    <row r="4874" spans="1:4">
      <c r="A4874" s="119" t="str">
        <f t="shared" si="76"/>
        <v>Trạm y tế xã Nhân Bình35</v>
      </c>
      <c r="B4874" s="129" t="s">
        <v>4367</v>
      </c>
      <c r="C4874" s="130" t="s">
        <v>1476</v>
      </c>
      <c r="D4874" s="129" t="s">
        <v>151</v>
      </c>
    </row>
    <row r="4875" spans="1:4">
      <c r="A4875" s="119" t="str">
        <f t="shared" si="76"/>
        <v>Trạm y tế xã Xuân Khê35</v>
      </c>
      <c r="B4875" s="129" t="s">
        <v>4366</v>
      </c>
      <c r="C4875" s="130" t="s">
        <v>1475</v>
      </c>
      <c r="D4875" s="129" t="s">
        <v>151</v>
      </c>
    </row>
    <row r="4876" spans="1:4">
      <c r="A4876" s="119" t="str">
        <f t="shared" si="76"/>
        <v>Trạm y tế xã Nhân Thịnh35</v>
      </c>
      <c r="B4876" s="129" t="s">
        <v>4365</v>
      </c>
      <c r="C4876" s="130" t="s">
        <v>1473</v>
      </c>
      <c r="D4876" s="129" t="s">
        <v>151</v>
      </c>
    </row>
    <row r="4877" spans="1:4">
      <c r="A4877" s="119" t="str">
        <f t="shared" si="76"/>
        <v>Trạm y tế xã Phú Phúc35</v>
      </c>
      <c r="B4877" s="129" t="s">
        <v>4364</v>
      </c>
      <c r="C4877" s="130" t="s">
        <v>1472</v>
      </c>
      <c r="D4877" s="129" t="s">
        <v>151</v>
      </c>
    </row>
    <row r="4878" spans="1:4">
      <c r="A4878" s="119" t="str">
        <f t="shared" si="76"/>
        <v>Trạm y tế xã Trần Hưng Đạo35</v>
      </c>
      <c r="B4878" s="129" t="s">
        <v>10624</v>
      </c>
      <c r="C4878" s="130" t="s">
        <v>1471</v>
      </c>
      <c r="D4878" s="129" t="s">
        <v>151</v>
      </c>
    </row>
    <row r="4879" spans="1:4">
      <c r="A4879" s="119" t="str">
        <f t="shared" si="76"/>
        <v>Trạm y tế xã Hòa Hậu35</v>
      </c>
      <c r="B4879" s="129" t="s">
        <v>4363</v>
      </c>
      <c r="C4879" s="130" t="s">
        <v>1470</v>
      </c>
      <c r="D4879" s="129" t="s">
        <v>151</v>
      </c>
    </row>
    <row r="4880" spans="1:4">
      <c r="A4880" s="119" t="str">
        <f t="shared" si="76"/>
        <v>Trạm y tế xã Trác Văn35</v>
      </c>
      <c r="B4880" s="129" t="s">
        <v>4362</v>
      </c>
      <c r="C4880" s="130" t="s">
        <v>1466</v>
      </c>
      <c r="D4880" s="129" t="s">
        <v>151</v>
      </c>
    </row>
    <row r="4881" spans="1:4">
      <c r="A4881" s="119" t="str">
        <f t="shared" si="76"/>
        <v>Trạm y tế phường Tiên Nội35</v>
      </c>
      <c r="B4881" s="129" t="s">
        <v>10202</v>
      </c>
      <c r="C4881" s="130" t="s">
        <v>1465</v>
      </c>
      <c r="D4881" s="129" t="s">
        <v>151</v>
      </c>
    </row>
    <row r="4882" spans="1:4">
      <c r="A4882" s="119" t="str">
        <f t="shared" si="76"/>
        <v>Trạm y tế xã Tiên Hiệp35</v>
      </c>
      <c r="B4882" s="129" t="s">
        <v>4361</v>
      </c>
      <c r="C4882" s="130" t="s">
        <v>1464</v>
      </c>
      <c r="D4882" s="129" t="s">
        <v>151</v>
      </c>
    </row>
    <row r="4883" spans="1:4">
      <c r="A4883" s="119" t="str">
        <f t="shared" si="76"/>
        <v>Trạm y tế xã Tiên Tân35</v>
      </c>
      <c r="B4883" s="129" t="s">
        <v>4360</v>
      </c>
      <c r="C4883" s="130" t="s">
        <v>1462</v>
      </c>
      <c r="D4883" s="129" t="s">
        <v>151</v>
      </c>
    </row>
    <row r="4884" spans="1:4">
      <c r="A4884" s="119" t="str">
        <f t="shared" si="76"/>
        <v>Trạm y tế xã Mộc Nam35</v>
      </c>
      <c r="B4884" s="129" t="s">
        <v>4359</v>
      </c>
      <c r="C4884" s="130" t="s">
        <v>1461</v>
      </c>
      <c r="D4884" s="129" t="s">
        <v>151</v>
      </c>
    </row>
    <row r="4885" spans="1:4">
      <c r="A4885" s="119" t="str">
        <f t="shared" si="76"/>
        <v>Trạm y tế phường Yên Bắc35</v>
      </c>
      <c r="B4885" s="129" t="s">
        <v>10396</v>
      </c>
      <c r="C4885" s="130" t="s">
        <v>1460</v>
      </c>
      <c r="D4885" s="129" t="s">
        <v>151</v>
      </c>
    </row>
    <row r="4886" spans="1:4">
      <c r="A4886" s="119" t="str">
        <f t="shared" si="76"/>
        <v>Trạm y tế xã Tiên Ngoại35</v>
      </c>
      <c r="B4886" s="129" t="s">
        <v>4358</v>
      </c>
      <c r="C4886" s="130" t="s">
        <v>1458</v>
      </c>
      <c r="D4886" s="129" t="s">
        <v>151</v>
      </c>
    </row>
    <row r="4887" spans="1:4">
      <c r="A4887" s="119" t="str">
        <f t="shared" si="76"/>
        <v>Trạm y tế xã Yên Nam35</v>
      </c>
      <c r="B4887" s="129" t="s">
        <v>4357</v>
      </c>
      <c r="C4887" s="130" t="s">
        <v>1457</v>
      </c>
      <c r="D4887" s="129" t="s">
        <v>151</v>
      </c>
    </row>
    <row r="4888" spans="1:4">
      <c r="A4888" s="119" t="str">
        <f t="shared" si="76"/>
        <v>Trạm y tế xã Tiên Hải35</v>
      </c>
      <c r="B4888" s="129" t="s">
        <v>4356</v>
      </c>
      <c r="C4888" s="130" t="s">
        <v>1456</v>
      </c>
      <c r="D4888" s="129" t="s">
        <v>151</v>
      </c>
    </row>
    <row r="4889" spans="1:4">
      <c r="A4889" s="119" t="str">
        <f t="shared" si="76"/>
        <v>Trạm y tế xã Ngọc Sơn35</v>
      </c>
      <c r="B4889" s="129" t="s">
        <v>2924</v>
      </c>
      <c r="C4889" s="130" t="s">
        <v>1455</v>
      </c>
      <c r="D4889" s="129" t="s">
        <v>151</v>
      </c>
    </row>
    <row r="4890" spans="1:4">
      <c r="A4890" s="119" t="str">
        <f t="shared" si="76"/>
        <v>Trạm y tế Thị trấn Quế35</v>
      </c>
      <c r="B4890" s="129" t="s">
        <v>4355</v>
      </c>
      <c r="C4890" s="130" t="s">
        <v>1452</v>
      </c>
      <c r="D4890" s="129" t="s">
        <v>151</v>
      </c>
    </row>
    <row r="4891" spans="1:4">
      <c r="A4891" s="119" t="str">
        <f t="shared" si="76"/>
        <v>Trạm y tế xã Chính Lý35</v>
      </c>
      <c r="B4891" s="129" t="s">
        <v>4354</v>
      </c>
      <c r="C4891" s="130" t="s">
        <v>1451</v>
      </c>
      <c r="D4891" s="129" t="s">
        <v>151</v>
      </c>
    </row>
    <row r="4892" spans="1:4">
      <c r="A4892" s="119" t="str">
        <f t="shared" si="76"/>
        <v>Trạm y tế xã Chân Lý35</v>
      </c>
      <c r="B4892" s="129" t="s">
        <v>4353</v>
      </c>
      <c r="C4892" s="130" t="s">
        <v>1450</v>
      </c>
      <c r="D4892" s="129" t="s">
        <v>151</v>
      </c>
    </row>
    <row r="4893" spans="1:4">
      <c r="A4893" s="119" t="str">
        <f t="shared" si="76"/>
        <v>Trạm y tế xã Mộc Bắc35</v>
      </c>
      <c r="B4893" s="129" t="s">
        <v>4352</v>
      </c>
      <c r="C4893" s="130" t="s">
        <v>1449</v>
      </c>
      <c r="D4893" s="129" t="s">
        <v>151</v>
      </c>
    </row>
    <row r="4894" spans="1:4">
      <c r="A4894" s="119" t="str">
        <f t="shared" si="76"/>
        <v>Trạm y tế xã Liêm Sơn35</v>
      </c>
      <c r="B4894" s="129" t="s">
        <v>4351</v>
      </c>
      <c r="C4894" s="130" t="s">
        <v>1446</v>
      </c>
      <c r="D4894" s="129" t="s">
        <v>151</v>
      </c>
    </row>
    <row r="4895" spans="1:4">
      <c r="A4895" s="119" t="str">
        <f t="shared" si="76"/>
        <v>Trạm y tế xã Thanh Tân35</v>
      </c>
      <c r="B4895" s="129" t="s">
        <v>4193</v>
      </c>
      <c r="C4895" s="130" t="s">
        <v>1445</v>
      </c>
      <c r="D4895" s="129" t="s">
        <v>151</v>
      </c>
    </row>
    <row r="4896" spans="1:4">
      <c r="A4896" s="119" t="str">
        <f t="shared" si="76"/>
        <v>Trạm y tế xã Thanh Nguyên35</v>
      </c>
      <c r="B4896" s="129" t="s">
        <v>4350</v>
      </c>
      <c r="C4896" s="130" t="s">
        <v>1444</v>
      </c>
      <c r="D4896" s="129" t="s">
        <v>151</v>
      </c>
    </row>
    <row r="4897" spans="1:4">
      <c r="A4897" s="119" t="str">
        <f t="shared" si="76"/>
        <v>Trạm y tế xã Thanh Nghị35</v>
      </c>
      <c r="B4897" s="129" t="s">
        <v>4349</v>
      </c>
      <c r="C4897" s="130" t="s">
        <v>1443</v>
      </c>
      <c r="D4897" s="129" t="s">
        <v>151</v>
      </c>
    </row>
    <row r="4898" spans="1:4">
      <c r="A4898" s="119" t="str">
        <f t="shared" si="76"/>
        <v>Trạm y tế Thị trấn Tân Thanh35</v>
      </c>
      <c r="B4898" s="129" t="s">
        <v>9785</v>
      </c>
      <c r="C4898" s="130" t="s">
        <v>1428</v>
      </c>
      <c r="D4898" s="129" t="s">
        <v>151</v>
      </c>
    </row>
    <row r="4899" spans="1:4">
      <c r="A4899" s="119" t="str">
        <f t="shared" si="76"/>
        <v>Trạm y tế xã Bắc Lý35</v>
      </c>
      <c r="B4899" s="129" t="s">
        <v>3344</v>
      </c>
      <c r="C4899" s="130" t="s">
        <v>1426</v>
      </c>
      <c r="D4899" s="129" t="s">
        <v>151</v>
      </c>
    </row>
    <row r="4900" spans="1:4">
      <c r="A4900" s="119" t="str">
        <f t="shared" si="76"/>
        <v>Trạm y tế xã An Nội35</v>
      </c>
      <c r="B4900" s="129" t="s">
        <v>4348</v>
      </c>
      <c r="C4900" s="130" t="s">
        <v>1425</v>
      </c>
      <c r="D4900" s="129" t="s">
        <v>151</v>
      </c>
    </row>
    <row r="4901" spans="1:4">
      <c r="A4901" s="119" t="str">
        <f t="shared" si="76"/>
        <v>Trạm y tế xã Liêm Thuận35</v>
      </c>
      <c r="B4901" s="129" t="s">
        <v>4347</v>
      </c>
      <c r="C4901" s="130" t="s">
        <v>1424</v>
      </c>
      <c r="D4901" s="129" t="s">
        <v>151</v>
      </c>
    </row>
    <row r="4902" spans="1:4">
      <c r="A4902" s="119" t="str">
        <f t="shared" si="76"/>
        <v>Trạm y tế xã Thanh Phong35</v>
      </c>
      <c r="B4902" s="129" t="s">
        <v>4346</v>
      </c>
      <c r="C4902" s="130" t="s">
        <v>1423</v>
      </c>
      <c r="D4902" s="129" t="s">
        <v>151</v>
      </c>
    </row>
    <row r="4903" spans="1:4">
      <c r="A4903" s="119" t="str">
        <f t="shared" si="76"/>
        <v>Trạm y tế xã Liêm Túc35</v>
      </c>
      <c r="B4903" s="129" t="s">
        <v>4345</v>
      </c>
      <c r="C4903" s="130" t="s">
        <v>1420</v>
      </c>
      <c r="D4903" s="129" t="s">
        <v>151</v>
      </c>
    </row>
    <row r="4904" spans="1:4">
      <c r="A4904" s="119" t="str">
        <f t="shared" si="76"/>
        <v>Trạm y tế thị trấn Bình Mỹ35</v>
      </c>
      <c r="B4904" s="129" t="s">
        <v>4344</v>
      </c>
      <c r="C4904" s="130" t="s">
        <v>1419</v>
      </c>
      <c r="D4904" s="129" t="s">
        <v>151</v>
      </c>
    </row>
    <row r="4905" spans="1:4">
      <c r="A4905" s="119" t="str">
        <f t="shared" si="76"/>
        <v>Trạm y tế thị trấn Vĩnh Trụ35</v>
      </c>
      <c r="B4905" s="129" t="s">
        <v>4342</v>
      </c>
      <c r="C4905" s="130" t="s">
        <v>1416</v>
      </c>
      <c r="D4905" s="129" t="s">
        <v>151</v>
      </c>
    </row>
    <row r="4906" spans="1:4">
      <c r="A4906" s="119" t="str">
        <f t="shared" si="76"/>
        <v>Trạm y tế xã Nguyên Lý35</v>
      </c>
      <c r="B4906" s="129" t="s">
        <v>4341</v>
      </c>
      <c r="C4906" s="130" t="s">
        <v>1415</v>
      </c>
      <c r="D4906" s="129" t="s">
        <v>151</v>
      </c>
    </row>
    <row r="4907" spans="1:4">
      <c r="A4907" s="119" t="str">
        <f t="shared" si="76"/>
        <v>Trạm y tế xã Công Lý35</v>
      </c>
      <c r="B4907" s="129" t="s">
        <v>4340</v>
      </c>
      <c r="C4907" s="130" t="s">
        <v>1414</v>
      </c>
      <c r="D4907" s="129" t="s">
        <v>151</v>
      </c>
    </row>
    <row r="4908" spans="1:4">
      <c r="A4908" s="119" t="str">
        <f t="shared" si="76"/>
        <v>Trạm y tế xã Đức Lý35</v>
      </c>
      <c r="B4908" s="129" t="s">
        <v>4339</v>
      </c>
      <c r="C4908" s="130" t="s">
        <v>1413</v>
      </c>
      <c r="D4908" s="129" t="s">
        <v>151</v>
      </c>
    </row>
    <row r="4909" spans="1:4">
      <c r="A4909" s="119" t="str">
        <f t="shared" si="76"/>
        <v>Trạm y tế xã Nhân Khang35</v>
      </c>
      <c r="B4909" s="129" t="s">
        <v>4338</v>
      </c>
      <c r="C4909" s="130" t="s">
        <v>1411</v>
      </c>
      <c r="D4909" s="129" t="s">
        <v>151</v>
      </c>
    </row>
    <row r="4910" spans="1:4">
      <c r="A4910" s="119" t="str">
        <f t="shared" si="76"/>
        <v>Trạm y tế xã Tiến Thắng35</v>
      </c>
      <c r="B4910" s="129" t="s">
        <v>4337</v>
      </c>
      <c r="C4910" s="130" t="s">
        <v>1410</v>
      </c>
      <c r="D4910" s="129" t="s">
        <v>151</v>
      </c>
    </row>
    <row r="4911" spans="1:4">
      <c r="A4911" s="119" t="str">
        <f t="shared" si="76"/>
        <v>Trạm y tế phường Đồng Văn35</v>
      </c>
      <c r="B4911" s="129" t="s">
        <v>9786</v>
      </c>
      <c r="C4911" s="130" t="s">
        <v>1404</v>
      </c>
      <c r="D4911" s="129" t="s">
        <v>151</v>
      </c>
    </row>
    <row r="4912" spans="1:4">
      <c r="A4912" s="119" t="str">
        <f t="shared" si="76"/>
        <v>Trung tâm y tế thành phố Phủ Lý35</v>
      </c>
      <c r="B4912" s="129" t="s">
        <v>4336</v>
      </c>
      <c r="C4912" s="130" t="s">
        <v>1396</v>
      </c>
      <c r="D4912" s="129" t="s">
        <v>151</v>
      </c>
    </row>
    <row r="4913" spans="1:4">
      <c r="A4913" s="119" t="str">
        <f t="shared" si="76"/>
        <v>Trạm y tế Thị trấn Kiện Khê35</v>
      </c>
      <c r="B4913" s="129" t="s">
        <v>9784</v>
      </c>
      <c r="C4913" s="130" t="s">
        <v>1442</v>
      </c>
      <c r="D4913" s="129" t="s">
        <v>151</v>
      </c>
    </row>
    <row r="4914" spans="1:4">
      <c r="A4914" s="119" t="str">
        <f t="shared" si="76"/>
        <v>Trạm y tế xã Phù Vân35</v>
      </c>
      <c r="B4914" s="129" t="s">
        <v>10856</v>
      </c>
      <c r="C4914" s="130" t="s">
        <v>1434</v>
      </c>
      <c r="D4914" s="129" t="s">
        <v>151</v>
      </c>
    </row>
    <row r="4915" spans="1:4">
      <c r="A4915" s="119" t="str">
        <f t="shared" si="76"/>
        <v>Bệnh xá Công an tỉnh Hà Nam35</v>
      </c>
      <c r="B4915" s="129" t="s">
        <v>9182</v>
      </c>
      <c r="C4915" s="130" t="s">
        <v>1395</v>
      </c>
      <c r="D4915" s="129" t="s">
        <v>151</v>
      </c>
    </row>
    <row r="4916" spans="1:4">
      <c r="A4916" s="119" t="str">
        <f t="shared" si="76"/>
        <v>Bệnh viện Đa khoa Hà Nội Đồng Văn - Chi nhánh Công ty CP Y tế Hưng Hùng 35</v>
      </c>
      <c r="B4916" s="129" t="s">
        <v>12491</v>
      </c>
      <c r="C4916" s="130" t="s">
        <v>1388</v>
      </c>
      <c r="D4916" s="129" t="s">
        <v>151</v>
      </c>
    </row>
    <row r="4917" spans="1:4">
      <c r="A4917" s="119" t="str">
        <f t="shared" si="76"/>
        <v>Phòng khám đa khoa Y Cao Hoa Hồng (THUỘC CÔNG TY TNHH DV Y TẾ &amp; TM HUỆ LINH) 35</v>
      </c>
      <c r="B4917" s="129" t="s">
        <v>12492</v>
      </c>
      <c r="C4917" s="130" t="s">
        <v>1389</v>
      </c>
      <c r="D4917" s="129" t="s">
        <v>151</v>
      </c>
    </row>
    <row r="4918" spans="1:4">
      <c r="A4918" s="119" t="str">
        <f t="shared" si="76"/>
        <v>Phòng khám đa khoa Tâm An Bình Lục35</v>
      </c>
      <c r="B4918" s="129" t="s">
        <v>12493</v>
      </c>
      <c r="C4918" s="130" t="s">
        <v>1380</v>
      </c>
      <c r="D4918" s="129" t="s">
        <v>151</v>
      </c>
    </row>
    <row r="4919" spans="1:4">
      <c r="A4919" s="119" t="str">
        <f t="shared" si="76"/>
        <v>PHÒNG KHÁM ĐA KHOA TÂM AN LÝ NHÂN - CÔNG TY TNHH DỊCH VỤ Y TẾ TÂM AN LÝ NHÂN35</v>
      </c>
      <c r="B4919" s="129" t="s">
        <v>12494</v>
      </c>
      <c r="C4919" s="130" t="s">
        <v>1381</v>
      </c>
      <c r="D4919" s="129" t="s">
        <v>151</v>
      </c>
    </row>
    <row r="4920" spans="1:4">
      <c r="A4920" s="119" t="str">
        <f t="shared" si="76"/>
        <v>Phòng Khám Đa Khoa Bảo Nguyên- Chi Nhánh Hà Nam Công Ty TNHH Y - Dược Bảo Nguyên35</v>
      </c>
      <c r="B4920" s="129" t="s">
        <v>12495</v>
      </c>
      <c r="C4920" s="130" t="s">
        <v>1378</v>
      </c>
      <c r="D4920" s="129" t="s">
        <v>151</v>
      </c>
    </row>
    <row r="4921" spans="1:4">
      <c r="A4921" s="119" t="str">
        <f t="shared" si="76"/>
        <v>Phòng khám Đa khoa Medic Hà Nam trực thuộc Công ty cổ phần Bệnh viện đa khoa Medic Hà Nam35</v>
      </c>
      <c r="B4921" s="129" t="s">
        <v>12496</v>
      </c>
      <c r="C4921" s="130" t="s">
        <v>1377</v>
      </c>
      <c r="D4921" s="129" t="s">
        <v>151</v>
      </c>
    </row>
    <row r="4922" spans="1:4">
      <c r="A4922" s="119" t="str">
        <f t="shared" si="76"/>
        <v>Phòng khám đa khoa Tâm An - Chi nhánh huyện Kim Bảng - Công ty TNHH Dịch vụ Y Tế Tâm An Việt35</v>
      </c>
      <c r="B4922" s="129" t="s">
        <v>12497</v>
      </c>
      <c r="C4922" s="130" t="s">
        <v>1379</v>
      </c>
      <c r="D4922" s="129" t="s">
        <v>151</v>
      </c>
    </row>
    <row r="4923" spans="1:4">
      <c r="A4923" s="119" t="str">
        <f t="shared" si="76"/>
        <v>Bệnh viện đa khoa tỉnh Nam Định36</v>
      </c>
      <c r="B4923" s="129" t="s">
        <v>4600</v>
      </c>
      <c r="C4923" s="130" t="s">
        <v>1559</v>
      </c>
      <c r="D4923" s="129" t="s">
        <v>152</v>
      </c>
    </row>
    <row r="4924" spans="1:4">
      <c r="A4924" s="119" t="str">
        <f t="shared" si="76"/>
        <v>Phòng khám đa khoa Năng Tĩnh36</v>
      </c>
      <c r="B4924" s="129" t="s">
        <v>4599</v>
      </c>
      <c r="C4924" s="130" t="s">
        <v>1551</v>
      </c>
      <c r="D4924" s="129" t="s">
        <v>152</v>
      </c>
    </row>
    <row r="4925" spans="1:4">
      <c r="A4925" s="119" t="str">
        <f t="shared" si="76"/>
        <v>Trạm y tế Tổng công ty cổ phần dệt may Nam Định36</v>
      </c>
      <c r="B4925" s="129" t="s">
        <v>4598</v>
      </c>
      <c r="C4925" s="130" t="s">
        <v>73</v>
      </c>
      <c r="D4925" s="129" t="s">
        <v>152</v>
      </c>
    </row>
    <row r="4926" spans="1:4">
      <c r="A4926" s="119" t="str">
        <f t="shared" si="76"/>
        <v>Trung tâm y tế thành phố Nam Định (cơ sở Hưng Lộc)36</v>
      </c>
      <c r="B4926" s="129" t="s">
        <v>12498</v>
      </c>
      <c r="C4926" s="130" t="s">
        <v>1548</v>
      </c>
      <c r="D4926" s="129" t="s">
        <v>152</v>
      </c>
    </row>
    <row r="4927" spans="1:4">
      <c r="A4927" s="119" t="str">
        <f t="shared" si="76"/>
        <v>Trung tâm y tế huyện Trực Ninh36</v>
      </c>
      <c r="B4927" s="129" t="s">
        <v>9841</v>
      </c>
      <c r="C4927" s="130" t="s">
        <v>1547</v>
      </c>
      <c r="D4927" s="129" t="s">
        <v>152</v>
      </c>
    </row>
    <row r="4928" spans="1:4">
      <c r="A4928" s="119" t="str">
        <f t="shared" si="76"/>
        <v>Trạm y tế thị trấn Mỹ Lộc36</v>
      </c>
      <c r="B4928" s="129" t="s">
        <v>4597</v>
      </c>
      <c r="C4928" s="130" t="s">
        <v>1543</v>
      </c>
      <c r="D4928" s="129" t="s">
        <v>152</v>
      </c>
    </row>
    <row r="4929" spans="1:4">
      <c r="A4929" s="119" t="str">
        <f t="shared" si="76"/>
        <v>Trung tâm y tế huyện Nam Trực36</v>
      </c>
      <c r="B4929" s="129" t="s">
        <v>10299</v>
      </c>
      <c r="C4929" s="130" t="s">
        <v>1542</v>
      </c>
      <c r="D4929" s="129" t="s">
        <v>152</v>
      </c>
    </row>
    <row r="4930" spans="1:4">
      <c r="A4930" s="119" t="str">
        <f t="shared" si="76"/>
        <v>Bệnh viện đa khoa huyện Hải Hậu36</v>
      </c>
      <c r="B4930" s="129" t="s">
        <v>4596</v>
      </c>
      <c r="C4930" s="130" t="s">
        <v>1541</v>
      </c>
      <c r="D4930" s="129" t="s">
        <v>152</v>
      </c>
    </row>
    <row r="4931" spans="1:4">
      <c r="A4931" s="119" t="str">
        <f t="shared" ref="A4931:A4994" si="77">B4931&amp;D4931</f>
        <v>Phòng khám đa khoa Trực Thái36</v>
      </c>
      <c r="B4931" s="129" t="s">
        <v>4594</v>
      </c>
      <c r="C4931" s="130" t="s">
        <v>1538</v>
      </c>
      <c r="D4931" s="129" t="s">
        <v>152</v>
      </c>
    </row>
    <row r="4932" spans="1:4">
      <c r="A4932" s="119" t="str">
        <f t="shared" si="77"/>
        <v>Trung tâm y tế huyện Xuân Trường36</v>
      </c>
      <c r="B4932" s="129" t="s">
        <v>9941</v>
      </c>
      <c r="C4932" s="130" t="s">
        <v>1536</v>
      </c>
      <c r="D4932" s="129" t="s">
        <v>152</v>
      </c>
    </row>
    <row r="4933" spans="1:4">
      <c r="A4933" s="119" t="str">
        <f t="shared" si="77"/>
        <v>Trung tâm y tế huyện Giao Thủy36</v>
      </c>
      <c r="B4933" s="129" t="s">
        <v>10640</v>
      </c>
      <c r="C4933" s="130" t="s">
        <v>1532</v>
      </c>
      <c r="D4933" s="129" t="s">
        <v>152</v>
      </c>
    </row>
    <row r="4934" spans="1:4">
      <c r="A4934" s="119" t="str">
        <f t="shared" si="77"/>
        <v>Trạm y tế xã Giao Thanh36</v>
      </c>
      <c r="B4934" s="129" t="s">
        <v>4592</v>
      </c>
      <c r="C4934" s="130" t="s">
        <v>1531</v>
      </c>
      <c r="D4934" s="129" t="s">
        <v>152</v>
      </c>
    </row>
    <row r="4935" spans="1:4">
      <c r="A4935" s="119" t="str">
        <f t="shared" si="77"/>
        <v>Trạm y tế xã Giao Yến36</v>
      </c>
      <c r="B4935" s="129" t="s">
        <v>9913</v>
      </c>
      <c r="C4935" s="130" t="s">
        <v>1530</v>
      </c>
      <c r="D4935" s="129" t="s">
        <v>152</v>
      </c>
    </row>
    <row r="4936" spans="1:4">
      <c r="A4936" s="119" t="str">
        <f t="shared" si="77"/>
        <v>Trung tâm y tế huyện Nghĩa Hưng (cơ sở tại xã Nghĩa Trung)36</v>
      </c>
      <c r="B4936" s="129" t="s">
        <v>10611</v>
      </c>
      <c r="C4936" s="130" t="s">
        <v>1529</v>
      </c>
      <c r="D4936" s="129" t="s">
        <v>152</v>
      </c>
    </row>
    <row r="4937" spans="1:4">
      <c r="A4937" s="119" t="str">
        <f t="shared" si="77"/>
        <v>Trung tâm y tế huyện Nghĩa Hưng (cơ sở tại xã Nghĩa Bình)36</v>
      </c>
      <c r="B4937" s="129" t="s">
        <v>9914</v>
      </c>
      <c r="C4937" s="130" t="s">
        <v>1526</v>
      </c>
      <c r="D4937" s="129" t="s">
        <v>152</v>
      </c>
    </row>
    <row r="4938" spans="1:4">
      <c r="A4938" s="119" t="str">
        <f t="shared" si="77"/>
        <v>Trung Tâm y tế huyện ý Yên36</v>
      </c>
      <c r="B4938" s="129" t="s">
        <v>10072</v>
      </c>
      <c r="C4938" s="130" t="s">
        <v>1522</v>
      </c>
      <c r="D4938" s="129" t="s">
        <v>152</v>
      </c>
    </row>
    <row r="4939" spans="1:4">
      <c r="A4939" s="119" t="str">
        <f t="shared" si="77"/>
        <v>Trung tâm y tế huyện Vụ Bản36</v>
      </c>
      <c r="B4939" s="129" t="s">
        <v>10612</v>
      </c>
      <c r="C4939" s="130" t="s">
        <v>1519</v>
      </c>
      <c r="D4939" s="129" t="s">
        <v>152</v>
      </c>
    </row>
    <row r="4940" spans="1:4">
      <c r="A4940" s="119" t="str">
        <f t="shared" si="77"/>
        <v>Bệnh viên Công an tỉnh Nam Định36</v>
      </c>
      <c r="B4940" s="129" t="s">
        <v>11353</v>
      </c>
      <c r="C4940" s="130" t="s">
        <v>1516</v>
      </c>
      <c r="D4940" s="129" t="s">
        <v>152</v>
      </c>
    </row>
    <row r="4941" spans="1:4">
      <c r="A4941" s="119" t="str">
        <f t="shared" si="77"/>
        <v>Trung tâm y tế Thành phố Nam Định36</v>
      </c>
      <c r="B4941" s="129" t="s">
        <v>10613</v>
      </c>
      <c r="C4941" s="130" t="s">
        <v>1513</v>
      </c>
      <c r="D4941" s="129" t="s">
        <v>152</v>
      </c>
    </row>
    <row r="4942" spans="1:4">
      <c r="A4942" s="119" t="str">
        <f t="shared" si="77"/>
        <v>Trạm y tế Công ty may Sông Hồng36</v>
      </c>
      <c r="B4942" s="129" t="s">
        <v>4591</v>
      </c>
      <c r="C4942" s="130" t="s">
        <v>1512</v>
      </c>
      <c r="D4942" s="129" t="s">
        <v>152</v>
      </c>
    </row>
    <row r="4943" spans="1:4">
      <c r="A4943" s="119" t="str">
        <f t="shared" si="77"/>
        <v>Bệnh xá BCHQS tỉnh Nam Định36</v>
      </c>
      <c r="B4943" s="129" t="s">
        <v>4590</v>
      </c>
      <c r="C4943" s="130" t="s">
        <v>1506</v>
      </c>
      <c r="D4943" s="129" t="s">
        <v>152</v>
      </c>
    </row>
    <row r="4944" spans="1:4">
      <c r="A4944" s="119" t="str">
        <f t="shared" si="77"/>
        <v>Phòng khám đa khoa Hồng Phúc36</v>
      </c>
      <c r="B4944" s="129" t="s">
        <v>3888</v>
      </c>
      <c r="C4944" s="130" t="s">
        <v>1501</v>
      </c>
      <c r="D4944" s="129" t="s">
        <v>152</v>
      </c>
    </row>
    <row r="4945" spans="1:4">
      <c r="A4945" s="119" t="str">
        <f t="shared" si="77"/>
        <v>Bệnh viện đa khoa Ngọc Bích36</v>
      </c>
      <c r="B4945" s="129" t="s">
        <v>10985</v>
      </c>
      <c r="C4945" s="130" t="s">
        <v>1500</v>
      </c>
      <c r="D4945" s="129" t="s">
        <v>152</v>
      </c>
    </row>
    <row r="4946" spans="1:4">
      <c r="A4946" s="119" t="str">
        <f t="shared" si="77"/>
        <v>Phòng khám đa khoa cao cấp Sông Hồng36</v>
      </c>
      <c r="B4946" s="129" t="s">
        <v>4589</v>
      </c>
      <c r="C4946" s="130" t="s">
        <v>1499</v>
      </c>
      <c r="D4946" s="129" t="s">
        <v>152</v>
      </c>
    </row>
    <row r="4947" spans="1:4">
      <c r="A4947" s="119" t="str">
        <f t="shared" si="77"/>
        <v>Bệnh viện đa khoa Sài Gòn - Nam Định36</v>
      </c>
      <c r="B4947" s="129" t="s">
        <v>4588</v>
      </c>
      <c r="C4947" s="130" t="s">
        <v>1498</v>
      </c>
      <c r="D4947" s="129" t="s">
        <v>152</v>
      </c>
    </row>
    <row r="4948" spans="1:4">
      <c r="A4948" s="119" t="str">
        <f t="shared" si="77"/>
        <v>Bệnh viện nhi tỉnh Nam Định36</v>
      </c>
      <c r="B4948" s="129" t="s">
        <v>4587</v>
      </c>
      <c r="C4948" s="130" t="s">
        <v>1497</v>
      </c>
      <c r="D4948" s="129" t="s">
        <v>152</v>
      </c>
    </row>
    <row r="4949" spans="1:4">
      <c r="A4949" s="119" t="str">
        <f t="shared" si="77"/>
        <v>Trạm y tế Phường Mỹ Xá36</v>
      </c>
      <c r="B4949" s="129" t="s">
        <v>9491</v>
      </c>
      <c r="C4949" s="130" t="s">
        <v>1449</v>
      </c>
      <c r="D4949" s="129" t="s">
        <v>152</v>
      </c>
    </row>
    <row r="4950" spans="1:4">
      <c r="A4950" s="119" t="str">
        <f t="shared" si="77"/>
        <v>Trạm y tế Phường Lộc Hoà36</v>
      </c>
      <c r="B4950" s="129" t="s">
        <v>10229</v>
      </c>
      <c r="C4950" s="130" t="s">
        <v>1448</v>
      </c>
      <c r="D4950" s="129" t="s">
        <v>152</v>
      </c>
    </row>
    <row r="4951" spans="1:4">
      <c r="A4951" s="119" t="str">
        <f t="shared" si="77"/>
        <v>Trạm y tế phường Lộc Vượng36</v>
      </c>
      <c r="B4951" s="129" t="s">
        <v>4584</v>
      </c>
      <c r="C4951" s="130" t="s">
        <v>1447</v>
      </c>
      <c r="D4951" s="129" t="s">
        <v>152</v>
      </c>
    </row>
    <row r="4952" spans="1:4">
      <c r="A4952" s="119" t="str">
        <f t="shared" si="77"/>
        <v>Trạm y tế xã Lộc An36</v>
      </c>
      <c r="B4952" s="129" t="s">
        <v>4583</v>
      </c>
      <c r="C4952" s="130" t="s">
        <v>1446</v>
      </c>
      <c r="D4952" s="129" t="s">
        <v>152</v>
      </c>
    </row>
    <row r="4953" spans="1:4">
      <c r="A4953" s="119" t="str">
        <f t="shared" si="77"/>
        <v>Trạm y tế phường Lộc Hạ36</v>
      </c>
      <c r="B4953" s="129" t="s">
        <v>4582</v>
      </c>
      <c r="C4953" s="130" t="s">
        <v>1445</v>
      </c>
      <c r="D4953" s="129" t="s">
        <v>152</v>
      </c>
    </row>
    <row r="4954" spans="1:4">
      <c r="A4954" s="119" t="str">
        <f t="shared" si="77"/>
        <v>Trạm y tế phường Văn Miếu36</v>
      </c>
      <c r="B4954" s="129" t="s">
        <v>4581</v>
      </c>
      <c r="C4954" s="130" t="s">
        <v>1444</v>
      </c>
      <c r="D4954" s="129" t="s">
        <v>152</v>
      </c>
    </row>
    <row r="4955" spans="1:4">
      <c r="A4955" s="119" t="str">
        <f t="shared" si="77"/>
        <v>Trạm y tế phường Trường Thi36</v>
      </c>
      <c r="B4955" s="129" t="s">
        <v>4580</v>
      </c>
      <c r="C4955" s="130" t="s">
        <v>1443</v>
      </c>
      <c r="D4955" s="129" t="s">
        <v>152</v>
      </c>
    </row>
    <row r="4956" spans="1:4">
      <c r="A4956" s="119" t="str">
        <f t="shared" si="77"/>
        <v>Trạm y tế phường Hạ Long36</v>
      </c>
      <c r="B4956" s="129" t="s">
        <v>4579</v>
      </c>
      <c r="C4956" s="130" t="s">
        <v>1442</v>
      </c>
      <c r="D4956" s="129" t="s">
        <v>152</v>
      </c>
    </row>
    <row r="4957" spans="1:4">
      <c r="A4957" s="119" t="str">
        <f t="shared" si="77"/>
        <v>Trạm y tế phường Trần Tế Xương36</v>
      </c>
      <c r="B4957" s="129" t="s">
        <v>4578</v>
      </c>
      <c r="C4957" s="130" t="s">
        <v>1441</v>
      </c>
      <c r="D4957" s="129" t="s">
        <v>152</v>
      </c>
    </row>
    <row r="4958" spans="1:4">
      <c r="A4958" s="119" t="str">
        <f t="shared" si="77"/>
        <v>Trạm y tế phường Vị Xuyên36</v>
      </c>
      <c r="B4958" s="129" t="s">
        <v>4577</v>
      </c>
      <c r="C4958" s="130" t="s">
        <v>1440</v>
      </c>
      <c r="D4958" s="129" t="s">
        <v>152</v>
      </c>
    </row>
    <row r="4959" spans="1:4">
      <c r="A4959" s="119" t="str">
        <f t="shared" si="77"/>
        <v>Trạm y tế phường Vị Hoàng36</v>
      </c>
      <c r="B4959" s="129" t="s">
        <v>4576</v>
      </c>
      <c r="C4959" s="130" t="s">
        <v>1439</v>
      </c>
      <c r="D4959" s="129" t="s">
        <v>152</v>
      </c>
    </row>
    <row r="4960" spans="1:4">
      <c r="A4960" s="119" t="str">
        <f t="shared" si="77"/>
        <v>Trạm y tế phường Quang Trung36</v>
      </c>
      <c r="B4960" s="129" t="s">
        <v>1750</v>
      </c>
      <c r="C4960" s="130" t="s">
        <v>1438</v>
      </c>
      <c r="D4960" s="129" t="s">
        <v>152</v>
      </c>
    </row>
    <row r="4961" spans="1:4">
      <c r="A4961" s="119" t="str">
        <f t="shared" si="77"/>
        <v>Trạm y tế phường Cửa Bắc36</v>
      </c>
      <c r="B4961" s="129" t="s">
        <v>4575</v>
      </c>
      <c r="C4961" s="130" t="s">
        <v>1437</v>
      </c>
      <c r="D4961" s="129" t="s">
        <v>152</v>
      </c>
    </row>
    <row r="4962" spans="1:4">
      <c r="A4962" s="119" t="str">
        <f t="shared" si="77"/>
        <v>Trạm y tế phường Bà Triệu36</v>
      </c>
      <c r="B4962" s="129" t="s">
        <v>4574</v>
      </c>
      <c r="C4962" s="130" t="s">
        <v>1436</v>
      </c>
      <c r="D4962" s="129" t="s">
        <v>152</v>
      </c>
    </row>
    <row r="4963" spans="1:4">
      <c r="A4963" s="119" t="str">
        <f t="shared" si="77"/>
        <v>Trạm y tế phường Nguyễn Du36</v>
      </c>
      <c r="B4963" s="129" t="s">
        <v>4573</v>
      </c>
      <c r="C4963" s="130" t="s">
        <v>1435</v>
      </c>
      <c r="D4963" s="129" t="s">
        <v>152</v>
      </c>
    </row>
    <row r="4964" spans="1:4">
      <c r="A4964" s="119" t="str">
        <f t="shared" si="77"/>
        <v>Trạm y tế phường Phan Đình Phùng36</v>
      </c>
      <c r="B4964" s="129" t="s">
        <v>4572</v>
      </c>
      <c r="C4964" s="130" t="s">
        <v>1434</v>
      </c>
      <c r="D4964" s="129" t="s">
        <v>152</v>
      </c>
    </row>
    <row r="4965" spans="1:4">
      <c r="A4965" s="119" t="str">
        <f t="shared" si="77"/>
        <v>Trạm y tế phường Ngô Quyền36</v>
      </c>
      <c r="B4965" s="129" t="s">
        <v>3818</v>
      </c>
      <c r="C4965" s="130" t="s">
        <v>1432</v>
      </c>
      <c r="D4965" s="129" t="s">
        <v>152</v>
      </c>
    </row>
    <row r="4966" spans="1:4">
      <c r="A4966" s="119" t="str">
        <f t="shared" si="77"/>
        <v>Trạm y tế phường Trần Hưng Đạo36</v>
      </c>
      <c r="B4966" s="129" t="s">
        <v>4027</v>
      </c>
      <c r="C4966" s="130" t="s">
        <v>1431</v>
      </c>
      <c r="D4966" s="129" t="s">
        <v>152</v>
      </c>
    </row>
    <row r="4967" spans="1:4">
      <c r="A4967" s="119" t="str">
        <f t="shared" si="77"/>
        <v>Trạm y tế phường Trần Đăng Ninh36</v>
      </c>
      <c r="B4967" s="129" t="s">
        <v>4571</v>
      </c>
      <c r="C4967" s="130" t="s">
        <v>1430</v>
      </c>
      <c r="D4967" s="129" t="s">
        <v>152</v>
      </c>
    </row>
    <row r="4968" spans="1:4">
      <c r="A4968" s="119" t="str">
        <f t="shared" si="77"/>
        <v>Trạm y tế phường Năng Tĩnh36</v>
      </c>
      <c r="B4968" s="129" t="s">
        <v>4570</v>
      </c>
      <c r="C4968" s="130" t="s">
        <v>1429</v>
      </c>
      <c r="D4968" s="129" t="s">
        <v>152</v>
      </c>
    </row>
    <row r="4969" spans="1:4">
      <c r="A4969" s="119" t="str">
        <f t="shared" si="77"/>
        <v>Trạm y tế xã Nam Phong36</v>
      </c>
      <c r="B4969" s="129" t="s">
        <v>2636</v>
      </c>
      <c r="C4969" s="130" t="s">
        <v>1428</v>
      </c>
      <c r="D4969" s="129" t="s">
        <v>152</v>
      </c>
    </row>
    <row r="4970" spans="1:4">
      <c r="A4970" s="119" t="str">
        <f t="shared" si="77"/>
        <v>Trạm y tế xã Nam Vân36</v>
      </c>
      <c r="B4970" s="129" t="s">
        <v>4569</v>
      </c>
      <c r="C4970" s="130" t="s">
        <v>1427</v>
      </c>
      <c r="D4970" s="129" t="s">
        <v>152</v>
      </c>
    </row>
    <row r="4971" spans="1:4">
      <c r="A4971" s="119" t="str">
        <f t="shared" si="77"/>
        <v>Trạm y tế xã Trực Hưng36</v>
      </c>
      <c r="B4971" s="129" t="s">
        <v>4568</v>
      </c>
      <c r="C4971" s="130" t="s">
        <v>1345</v>
      </c>
      <c r="D4971" s="129" t="s">
        <v>152</v>
      </c>
    </row>
    <row r="4972" spans="1:4">
      <c r="A4972" s="119" t="str">
        <f t="shared" si="77"/>
        <v>Trạm y tế xã Trực Mỹ36</v>
      </c>
      <c r="B4972" s="129" t="s">
        <v>4567</v>
      </c>
      <c r="C4972" s="130" t="s">
        <v>1344</v>
      </c>
      <c r="D4972" s="129" t="s">
        <v>152</v>
      </c>
    </row>
    <row r="4973" spans="1:4">
      <c r="A4973" s="119" t="str">
        <f t="shared" si="77"/>
        <v>Trạm y tế xã Trực Khang36</v>
      </c>
      <c r="B4973" s="129" t="s">
        <v>4566</v>
      </c>
      <c r="C4973" s="130" t="s">
        <v>1343</v>
      </c>
      <c r="D4973" s="129" t="s">
        <v>152</v>
      </c>
    </row>
    <row r="4974" spans="1:4">
      <c r="A4974" s="119" t="str">
        <f t="shared" si="77"/>
        <v>Trạm y tế TT Cát Thành36</v>
      </c>
      <c r="B4974" s="129" t="s">
        <v>4565</v>
      </c>
      <c r="C4974" s="130" t="s">
        <v>1342</v>
      </c>
      <c r="D4974" s="129" t="s">
        <v>152</v>
      </c>
    </row>
    <row r="4975" spans="1:4">
      <c r="A4975" s="119" t="str">
        <f t="shared" si="77"/>
        <v>Trạm y tế xã Trực Thanh36</v>
      </c>
      <c r="B4975" s="129" t="s">
        <v>4564</v>
      </c>
      <c r="C4975" s="130" t="s">
        <v>1341</v>
      </c>
      <c r="D4975" s="129" t="s">
        <v>152</v>
      </c>
    </row>
    <row r="4976" spans="1:4">
      <c r="A4976" s="119" t="str">
        <f t="shared" si="77"/>
        <v>Trạm y tế xã Việt Hùng36</v>
      </c>
      <c r="B4976" s="129" t="s">
        <v>4174</v>
      </c>
      <c r="C4976" s="130" t="s">
        <v>1340</v>
      </c>
      <c r="D4976" s="129" t="s">
        <v>152</v>
      </c>
    </row>
    <row r="4977" spans="1:4">
      <c r="A4977" s="119" t="str">
        <f t="shared" si="77"/>
        <v>Trạm y tế xã Trực Tuấn36</v>
      </c>
      <c r="B4977" s="129" t="s">
        <v>4563</v>
      </c>
      <c r="C4977" s="130" t="s">
        <v>1339</v>
      </c>
      <c r="D4977" s="129" t="s">
        <v>152</v>
      </c>
    </row>
    <row r="4978" spans="1:4">
      <c r="A4978" s="119" t="str">
        <f t="shared" si="77"/>
        <v>Trạm y tế xã Trực Đạo36</v>
      </c>
      <c r="B4978" s="129" t="s">
        <v>4562</v>
      </c>
      <c r="C4978" s="130" t="s">
        <v>1338</v>
      </c>
      <c r="D4978" s="129" t="s">
        <v>152</v>
      </c>
    </row>
    <row r="4979" spans="1:4">
      <c r="A4979" s="119" t="str">
        <f t="shared" si="77"/>
        <v>Trạm y tế xã Trực Thuận36</v>
      </c>
      <c r="B4979" s="129" t="s">
        <v>4561</v>
      </c>
      <c r="C4979" s="130" t="s">
        <v>1337</v>
      </c>
      <c r="D4979" s="129" t="s">
        <v>152</v>
      </c>
    </row>
    <row r="4980" spans="1:4">
      <c r="A4980" s="119" t="str">
        <f t="shared" si="77"/>
        <v>Trạm y tế xã Trực Nội36</v>
      </c>
      <c r="B4980" s="129" t="s">
        <v>4560</v>
      </c>
      <c r="C4980" s="130" t="s">
        <v>1336</v>
      </c>
      <c r="D4980" s="129" t="s">
        <v>152</v>
      </c>
    </row>
    <row r="4981" spans="1:4">
      <c r="A4981" s="119" t="str">
        <f t="shared" si="77"/>
        <v>Trạm y tế xã Trực Chính36</v>
      </c>
      <c r="B4981" s="129" t="s">
        <v>4559</v>
      </c>
      <c r="C4981" s="130" t="s">
        <v>1335</v>
      </c>
      <c r="D4981" s="129" t="s">
        <v>152</v>
      </c>
    </row>
    <row r="4982" spans="1:4">
      <c r="A4982" s="119" t="str">
        <f t="shared" si="77"/>
        <v>Trạm y tế Xã Trung Đông36</v>
      </c>
      <c r="B4982" s="129" t="s">
        <v>4558</v>
      </c>
      <c r="C4982" s="130" t="s">
        <v>1334</v>
      </c>
      <c r="D4982" s="129" t="s">
        <v>152</v>
      </c>
    </row>
    <row r="4983" spans="1:4">
      <c r="A4983" s="119" t="str">
        <f t="shared" si="77"/>
        <v>Trạm y tế xã Phương Định36</v>
      </c>
      <c r="B4983" s="129" t="s">
        <v>4557</v>
      </c>
      <c r="C4983" s="130" t="s">
        <v>1333</v>
      </c>
      <c r="D4983" s="129" t="s">
        <v>152</v>
      </c>
    </row>
    <row r="4984" spans="1:4">
      <c r="A4984" s="119" t="str">
        <f t="shared" si="77"/>
        <v>Trạm y tế xã Liêm Hải36</v>
      </c>
      <c r="B4984" s="129" t="s">
        <v>4556</v>
      </c>
      <c r="C4984" s="130" t="s">
        <v>1332</v>
      </c>
      <c r="D4984" s="129" t="s">
        <v>152</v>
      </c>
    </row>
    <row r="4985" spans="1:4">
      <c r="A4985" s="119" t="str">
        <f t="shared" si="77"/>
        <v>Trạm y tế xã Trực Đại36</v>
      </c>
      <c r="B4985" s="129" t="s">
        <v>4555</v>
      </c>
      <c r="C4985" s="130" t="s">
        <v>1331</v>
      </c>
      <c r="D4985" s="129" t="s">
        <v>152</v>
      </c>
    </row>
    <row r="4986" spans="1:4">
      <c r="A4986" s="119" t="str">
        <f t="shared" si="77"/>
        <v>Trạm y tế xã Trực Thái36</v>
      </c>
      <c r="B4986" s="129" t="s">
        <v>4554</v>
      </c>
      <c r="C4986" s="130" t="s">
        <v>1330</v>
      </c>
      <c r="D4986" s="129" t="s">
        <v>152</v>
      </c>
    </row>
    <row r="4987" spans="1:4">
      <c r="A4987" s="119" t="str">
        <f t="shared" si="77"/>
        <v>Trạm y tế xã Trực Thắng36</v>
      </c>
      <c r="B4987" s="129" t="s">
        <v>4553</v>
      </c>
      <c r="C4987" s="130" t="s">
        <v>1329</v>
      </c>
      <c r="D4987" s="129" t="s">
        <v>152</v>
      </c>
    </row>
    <row r="4988" spans="1:4">
      <c r="A4988" s="119" t="str">
        <f t="shared" si="77"/>
        <v>Trạm y tế xã Trực Cường36</v>
      </c>
      <c r="B4988" s="129" t="s">
        <v>4552</v>
      </c>
      <c r="C4988" s="130" t="s">
        <v>1328</v>
      </c>
      <c r="D4988" s="129" t="s">
        <v>152</v>
      </c>
    </row>
    <row r="4989" spans="1:4">
      <c r="A4989" s="119" t="str">
        <f t="shared" si="77"/>
        <v>Trạm y tế xã Trực Hùng36</v>
      </c>
      <c r="B4989" s="129" t="s">
        <v>4551</v>
      </c>
      <c r="C4989" s="130" t="s">
        <v>1327</v>
      </c>
      <c r="D4989" s="129" t="s">
        <v>152</v>
      </c>
    </row>
    <row r="4990" spans="1:4">
      <c r="A4990" s="119" t="str">
        <f t="shared" si="77"/>
        <v>Trạm y tế Thị trấn Ninh Cường36</v>
      </c>
      <c r="B4990" s="129" t="s">
        <v>10194</v>
      </c>
      <c r="C4990" s="130" t="s">
        <v>1326</v>
      </c>
      <c r="D4990" s="129" t="s">
        <v>152</v>
      </c>
    </row>
    <row r="4991" spans="1:4">
      <c r="A4991" s="119" t="str">
        <f t="shared" si="77"/>
        <v>Trạm y tế xã Tân Thịnh36</v>
      </c>
      <c r="B4991" s="129" t="s">
        <v>2112</v>
      </c>
      <c r="C4991" s="130" t="s">
        <v>1318</v>
      </c>
      <c r="D4991" s="129" t="s">
        <v>152</v>
      </c>
    </row>
    <row r="4992" spans="1:4">
      <c r="A4992" s="119" t="str">
        <f t="shared" si="77"/>
        <v>Trạm y tế Xã Nam Tiến36</v>
      </c>
      <c r="B4992" s="129" t="s">
        <v>4550</v>
      </c>
      <c r="C4992" s="130" t="s">
        <v>1317</v>
      </c>
      <c r="D4992" s="129" t="s">
        <v>152</v>
      </c>
    </row>
    <row r="4993" spans="1:4">
      <c r="A4993" s="119" t="str">
        <f t="shared" si="77"/>
        <v>Trạm y tế xã Nam Mỹ36</v>
      </c>
      <c r="B4993" s="129" t="s">
        <v>4549</v>
      </c>
      <c r="C4993" s="130" t="s">
        <v>1316</v>
      </c>
      <c r="D4993" s="129" t="s">
        <v>152</v>
      </c>
    </row>
    <row r="4994" spans="1:4">
      <c r="A4994" s="119" t="str">
        <f t="shared" si="77"/>
        <v>Trạm y tế xã Nam Dương36</v>
      </c>
      <c r="B4994" s="129" t="s">
        <v>4548</v>
      </c>
      <c r="C4994" s="130" t="s">
        <v>1315</v>
      </c>
      <c r="D4994" s="129" t="s">
        <v>152</v>
      </c>
    </row>
    <row r="4995" spans="1:4">
      <c r="A4995" s="119" t="str">
        <f t="shared" ref="A4995:A5058" si="78">B4995&amp;D4995</f>
        <v>Trạm y tế xã Đồng Sơn36</v>
      </c>
      <c r="B4995" s="129" t="s">
        <v>3559</v>
      </c>
      <c r="C4995" s="130" t="s">
        <v>1313</v>
      </c>
      <c r="D4995" s="129" t="s">
        <v>152</v>
      </c>
    </row>
    <row r="4996" spans="1:4">
      <c r="A4996" s="119" t="str">
        <f t="shared" si="78"/>
        <v>Trạm y tế xã Nam Toàn36</v>
      </c>
      <c r="B4996" s="129" t="s">
        <v>4547</v>
      </c>
      <c r="C4996" s="130" t="s">
        <v>1312</v>
      </c>
      <c r="D4996" s="129" t="s">
        <v>152</v>
      </c>
    </row>
    <row r="4997" spans="1:4">
      <c r="A4997" s="119" t="str">
        <f t="shared" si="78"/>
        <v>Trạm y tế xã Nam Thắng36</v>
      </c>
      <c r="B4997" s="129" t="s">
        <v>4205</v>
      </c>
      <c r="C4997" s="130" t="s">
        <v>1311</v>
      </c>
      <c r="D4997" s="129" t="s">
        <v>152</v>
      </c>
    </row>
    <row r="4998" spans="1:4">
      <c r="A4998" s="119" t="str">
        <f t="shared" si="78"/>
        <v>Trạm y tế xã Nam Hải36</v>
      </c>
      <c r="B4998" s="129" t="s">
        <v>4199</v>
      </c>
      <c r="C4998" s="130" t="s">
        <v>1562</v>
      </c>
      <c r="D4998" s="129" t="s">
        <v>152</v>
      </c>
    </row>
    <row r="4999" spans="1:4">
      <c r="A4999" s="119" t="str">
        <f t="shared" si="78"/>
        <v>Trạm y tế xã Nam Thanh36</v>
      </c>
      <c r="B4999" s="129" t="s">
        <v>4200</v>
      </c>
      <c r="C4999" s="130" t="s">
        <v>1561</v>
      </c>
      <c r="D4999" s="129" t="s">
        <v>152</v>
      </c>
    </row>
    <row r="5000" spans="1:4">
      <c r="A5000" s="119" t="str">
        <f t="shared" si="78"/>
        <v>Trạm y tế xã Bình Minh36</v>
      </c>
      <c r="B5000" s="129" t="s">
        <v>4188</v>
      </c>
      <c r="C5000" s="130" t="s">
        <v>2249</v>
      </c>
      <c r="D5000" s="129" t="s">
        <v>152</v>
      </c>
    </row>
    <row r="5001" spans="1:4">
      <c r="A5001" s="119" t="str">
        <f t="shared" si="78"/>
        <v>Trạm y tế xã Nghĩa An36</v>
      </c>
      <c r="B5001" s="129" t="s">
        <v>2746</v>
      </c>
      <c r="C5001" s="130" t="s">
        <v>2247</v>
      </c>
      <c r="D5001" s="129" t="s">
        <v>152</v>
      </c>
    </row>
    <row r="5002" spans="1:4">
      <c r="A5002" s="119" t="str">
        <f t="shared" si="78"/>
        <v>Trạm y tế xã Hồng Quang36</v>
      </c>
      <c r="B5002" s="129" t="s">
        <v>1856</v>
      </c>
      <c r="C5002" s="130" t="s">
        <v>2246</v>
      </c>
      <c r="D5002" s="129" t="s">
        <v>152</v>
      </c>
    </row>
    <row r="5003" spans="1:4">
      <c r="A5003" s="119" t="str">
        <f t="shared" si="78"/>
        <v>Trạm y tế xã Nam Cường36</v>
      </c>
      <c r="B5003" s="129" t="s">
        <v>1958</v>
      </c>
      <c r="C5003" s="130" t="s">
        <v>1310</v>
      </c>
      <c r="D5003" s="129" t="s">
        <v>152</v>
      </c>
    </row>
    <row r="5004" spans="1:4">
      <c r="A5004" s="119" t="str">
        <f t="shared" si="78"/>
        <v>Trạm y tế Xã Điền Xá36</v>
      </c>
      <c r="B5004" s="129" t="s">
        <v>4546</v>
      </c>
      <c r="C5004" s="130" t="s">
        <v>1794</v>
      </c>
      <c r="D5004" s="129" t="s">
        <v>152</v>
      </c>
    </row>
    <row r="5005" spans="1:4">
      <c r="A5005" s="119" t="str">
        <f t="shared" si="78"/>
        <v>Trạm y tế xã Nam Hoa36</v>
      </c>
      <c r="B5005" s="129" t="s">
        <v>4545</v>
      </c>
      <c r="C5005" s="130" t="s">
        <v>1793</v>
      </c>
      <c r="D5005" s="129" t="s">
        <v>152</v>
      </c>
    </row>
    <row r="5006" spans="1:4">
      <c r="A5006" s="119" t="str">
        <f t="shared" si="78"/>
        <v>Trạm y tế xã Nam Hồng36</v>
      </c>
      <c r="B5006" s="129" t="s">
        <v>3995</v>
      </c>
      <c r="C5006" s="130" t="s">
        <v>1792</v>
      </c>
      <c r="D5006" s="129" t="s">
        <v>152</v>
      </c>
    </row>
    <row r="5007" spans="1:4">
      <c r="A5007" s="119" t="str">
        <f t="shared" si="78"/>
        <v>Trạm y tế thị trấn Nam Giang36</v>
      </c>
      <c r="B5007" s="129" t="s">
        <v>4544</v>
      </c>
      <c r="C5007" s="130" t="s">
        <v>1791</v>
      </c>
      <c r="D5007" s="129" t="s">
        <v>152</v>
      </c>
    </row>
    <row r="5008" spans="1:4">
      <c r="A5008" s="119" t="str">
        <f t="shared" si="78"/>
        <v>Trạm y tế xã Nam Hùng36</v>
      </c>
      <c r="B5008" s="129" t="s">
        <v>4543</v>
      </c>
      <c r="C5008" s="130" t="s">
        <v>1790</v>
      </c>
      <c r="D5008" s="129" t="s">
        <v>152</v>
      </c>
    </row>
    <row r="5009" spans="1:4">
      <c r="A5009" s="119" t="str">
        <f t="shared" si="78"/>
        <v>Trạm y tế xã Nam Lợi36</v>
      </c>
      <c r="B5009" s="129" t="s">
        <v>4542</v>
      </c>
      <c r="C5009" s="130" t="s">
        <v>1789</v>
      </c>
      <c r="D5009" s="129" t="s">
        <v>152</v>
      </c>
    </row>
    <row r="5010" spans="1:4">
      <c r="A5010" s="119" t="str">
        <f t="shared" si="78"/>
        <v>Trạm y tế xã Nam Thái36</v>
      </c>
      <c r="B5010" s="129" t="s">
        <v>4541</v>
      </c>
      <c r="C5010" s="130" t="s">
        <v>1788</v>
      </c>
      <c r="D5010" s="129" t="s">
        <v>152</v>
      </c>
    </row>
    <row r="5011" spans="1:4">
      <c r="A5011" s="119" t="str">
        <f t="shared" si="78"/>
        <v>Trạm y tế xã Yên Tiến36</v>
      </c>
      <c r="B5011" s="129" t="s">
        <v>4540</v>
      </c>
      <c r="C5011" s="130" t="s">
        <v>1307</v>
      </c>
      <c r="D5011" s="129" t="s">
        <v>152</v>
      </c>
    </row>
    <row r="5012" spans="1:4">
      <c r="A5012" s="119" t="str">
        <f t="shared" si="78"/>
        <v>Trạm y tế xã Yên Khang36</v>
      </c>
      <c r="B5012" s="129" t="s">
        <v>4539</v>
      </c>
      <c r="C5012" s="130" t="s">
        <v>2244</v>
      </c>
      <c r="D5012" s="129" t="s">
        <v>152</v>
      </c>
    </row>
    <row r="5013" spans="1:4">
      <c r="A5013" s="119" t="str">
        <f t="shared" si="78"/>
        <v>Trạm y tế xã Yên Tân36</v>
      </c>
      <c r="B5013" s="129" t="s">
        <v>4538</v>
      </c>
      <c r="C5013" s="130" t="s">
        <v>2243</v>
      </c>
      <c r="D5013" s="129" t="s">
        <v>152</v>
      </c>
    </row>
    <row r="5014" spans="1:4">
      <c r="A5014" s="119" t="str">
        <f t="shared" si="78"/>
        <v>Trạm y tế xã Yên Thọ36</v>
      </c>
      <c r="B5014" s="129" t="s">
        <v>4537</v>
      </c>
      <c r="C5014" s="130" t="s">
        <v>2242</v>
      </c>
      <c r="D5014" s="129" t="s">
        <v>152</v>
      </c>
    </row>
    <row r="5015" spans="1:4">
      <c r="A5015" s="119" t="str">
        <f t="shared" si="78"/>
        <v>Trạm y tế xã Yên Ninh36</v>
      </c>
      <c r="B5015" s="129" t="s">
        <v>3111</v>
      </c>
      <c r="C5015" s="130" t="s">
        <v>2241</v>
      </c>
      <c r="D5015" s="129" t="s">
        <v>152</v>
      </c>
    </row>
    <row r="5016" spans="1:4">
      <c r="A5016" s="119" t="str">
        <f t="shared" si="78"/>
        <v>Trạm y tế xã Yên Phúc36</v>
      </c>
      <c r="B5016" s="129" t="s">
        <v>4536</v>
      </c>
      <c r="C5016" s="130" t="s">
        <v>2240</v>
      </c>
      <c r="D5016" s="129" t="s">
        <v>152</v>
      </c>
    </row>
    <row r="5017" spans="1:4">
      <c r="A5017" s="119" t="str">
        <f t="shared" si="78"/>
        <v>Trạm y tế xã Yên Thắng36</v>
      </c>
      <c r="B5017" s="129" t="s">
        <v>2876</v>
      </c>
      <c r="C5017" s="130" t="s">
        <v>2238</v>
      </c>
      <c r="D5017" s="129" t="s">
        <v>152</v>
      </c>
    </row>
    <row r="5018" spans="1:4">
      <c r="A5018" s="119" t="str">
        <f t="shared" si="78"/>
        <v>Trạm y tế xã Yên Minh36</v>
      </c>
      <c r="B5018" s="129" t="s">
        <v>4535</v>
      </c>
      <c r="C5018" s="130" t="s">
        <v>2236</v>
      </c>
      <c r="D5018" s="129" t="s">
        <v>152</v>
      </c>
    </row>
    <row r="5019" spans="1:4">
      <c r="A5019" s="119" t="str">
        <f t="shared" si="78"/>
        <v>Trạm y tế xã Yên Cường36</v>
      </c>
      <c r="B5019" s="129" t="s">
        <v>1656</v>
      </c>
      <c r="C5019" s="130" t="s">
        <v>2235</v>
      </c>
      <c r="D5019" s="129" t="s">
        <v>152</v>
      </c>
    </row>
    <row r="5020" spans="1:4">
      <c r="A5020" s="119" t="str">
        <f t="shared" si="78"/>
        <v>Trạm y tế xã Yên Phương36</v>
      </c>
      <c r="B5020" s="129" t="s">
        <v>3740</v>
      </c>
      <c r="C5020" s="130" t="s">
        <v>2234</v>
      </c>
      <c r="D5020" s="129" t="s">
        <v>152</v>
      </c>
    </row>
    <row r="5021" spans="1:4">
      <c r="A5021" s="119" t="str">
        <f t="shared" si="78"/>
        <v>Trạm y tế xã Yên Trung36</v>
      </c>
      <c r="B5021" s="129" t="s">
        <v>4534</v>
      </c>
      <c r="C5021" s="130" t="s">
        <v>1306</v>
      </c>
      <c r="D5021" s="129" t="s">
        <v>152</v>
      </c>
    </row>
    <row r="5022" spans="1:4">
      <c r="A5022" s="119" t="str">
        <f t="shared" si="78"/>
        <v>Trạm y tế xã Yên Trị36</v>
      </c>
      <c r="B5022" s="129" t="s">
        <v>2911</v>
      </c>
      <c r="C5022" s="130" t="s">
        <v>2231</v>
      </c>
      <c r="D5022" s="129" t="s">
        <v>152</v>
      </c>
    </row>
    <row r="5023" spans="1:4">
      <c r="A5023" s="119" t="str">
        <f t="shared" si="78"/>
        <v>Trạm y tế xã Yên Phong36</v>
      </c>
      <c r="B5023" s="129" t="s">
        <v>1659</v>
      </c>
      <c r="C5023" s="130" t="s">
        <v>2229</v>
      </c>
      <c r="D5023" s="129" t="s">
        <v>152</v>
      </c>
    </row>
    <row r="5024" spans="1:4">
      <c r="A5024" s="119" t="str">
        <f t="shared" si="78"/>
        <v>Trạm y tế xã Yên Bình36</v>
      </c>
      <c r="B5024" s="129" t="s">
        <v>1592</v>
      </c>
      <c r="C5024" s="130" t="s">
        <v>2227</v>
      </c>
      <c r="D5024" s="129" t="s">
        <v>152</v>
      </c>
    </row>
    <row r="5025" spans="1:4">
      <c r="A5025" s="119" t="str">
        <f t="shared" si="78"/>
        <v>Trạm y tế xã Yên Dương36</v>
      </c>
      <c r="B5025" s="129" t="s">
        <v>3803</v>
      </c>
      <c r="C5025" s="130" t="s">
        <v>2225</v>
      </c>
      <c r="D5025" s="129" t="s">
        <v>152</v>
      </c>
    </row>
    <row r="5026" spans="1:4">
      <c r="A5026" s="119" t="str">
        <f t="shared" si="78"/>
        <v>Trạm y tế xã Yên Nghĩa36</v>
      </c>
      <c r="B5026" s="129" t="s">
        <v>4533</v>
      </c>
      <c r="C5026" s="130" t="s">
        <v>2223</v>
      </c>
      <c r="D5026" s="129" t="s">
        <v>152</v>
      </c>
    </row>
    <row r="5027" spans="1:4">
      <c r="A5027" s="119" t="str">
        <f t="shared" si="78"/>
        <v>Trạm y tế xã Yên Phú36</v>
      </c>
      <c r="B5027" s="129" t="s">
        <v>1660</v>
      </c>
      <c r="C5027" s="130" t="s">
        <v>2221</v>
      </c>
      <c r="D5027" s="129" t="s">
        <v>152</v>
      </c>
    </row>
    <row r="5028" spans="1:4">
      <c r="A5028" s="119" t="str">
        <f t="shared" si="78"/>
        <v>Trạm y tế xã Yên Lộc36</v>
      </c>
      <c r="B5028" s="129" t="s">
        <v>4532</v>
      </c>
      <c r="C5028" s="130" t="s">
        <v>1305</v>
      </c>
      <c r="D5028" s="129" t="s">
        <v>152</v>
      </c>
    </row>
    <row r="5029" spans="1:4">
      <c r="A5029" s="119" t="str">
        <f t="shared" si="78"/>
        <v>Trạm y tế xã Yên Nhân36</v>
      </c>
      <c r="B5029" s="129" t="s">
        <v>4531</v>
      </c>
      <c r="C5029" s="130" t="s">
        <v>2218</v>
      </c>
      <c r="D5029" s="129" t="s">
        <v>152</v>
      </c>
    </row>
    <row r="5030" spans="1:4">
      <c r="A5030" s="119" t="str">
        <f t="shared" si="78"/>
        <v>Trạm y tế xã Yên Bằng36</v>
      </c>
      <c r="B5030" s="129" t="s">
        <v>4530</v>
      </c>
      <c r="C5030" s="130" t="s">
        <v>2216</v>
      </c>
      <c r="D5030" s="129" t="s">
        <v>152</v>
      </c>
    </row>
    <row r="5031" spans="1:4">
      <c r="A5031" s="119" t="str">
        <f t="shared" si="78"/>
        <v>Trạm y tế xã Yên Hồng36</v>
      </c>
      <c r="B5031" s="129" t="s">
        <v>4529</v>
      </c>
      <c r="C5031" s="130" t="s">
        <v>2214</v>
      </c>
      <c r="D5031" s="129" t="s">
        <v>152</v>
      </c>
    </row>
    <row r="5032" spans="1:4">
      <c r="A5032" s="119" t="str">
        <f t="shared" si="78"/>
        <v>Trạm y tế xã Yên Lợi36</v>
      </c>
      <c r="B5032" s="129" t="s">
        <v>4528</v>
      </c>
      <c r="C5032" s="130" t="s">
        <v>2210</v>
      </c>
      <c r="D5032" s="129" t="s">
        <v>152</v>
      </c>
    </row>
    <row r="5033" spans="1:4">
      <c r="A5033" s="119" t="str">
        <f t="shared" si="78"/>
        <v>Trạm y tế xã Yên Chính36</v>
      </c>
      <c r="B5033" s="129" t="s">
        <v>4527</v>
      </c>
      <c r="C5033" s="130" t="s">
        <v>2208</v>
      </c>
      <c r="D5033" s="129" t="s">
        <v>152</v>
      </c>
    </row>
    <row r="5034" spans="1:4">
      <c r="A5034" s="119" t="str">
        <f t="shared" si="78"/>
        <v>Trạm y tế xã Yên Đồng36</v>
      </c>
      <c r="B5034" s="129" t="s">
        <v>3737</v>
      </c>
      <c r="C5034" s="130" t="s">
        <v>2207</v>
      </c>
      <c r="D5034" s="129" t="s">
        <v>152</v>
      </c>
    </row>
    <row r="5035" spans="1:4">
      <c r="A5035" s="119" t="str">
        <f t="shared" si="78"/>
        <v>Trạm y tế xã Yên Thành36</v>
      </c>
      <c r="B5035" s="129" t="s">
        <v>1593</v>
      </c>
      <c r="C5035" s="130" t="s">
        <v>2206</v>
      </c>
      <c r="D5035" s="129" t="s">
        <v>152</v>
      </c>
    </row>
    <row r="5036" spans="1:4">
      <c r="A5036" s="119" t="str">
        <f t="shared" si="78"/>
        <v>Trạm y tế xã Yên Lương36</v>
      </c>
      <c r="B5036" s="129" t="s">
        <v>3534</v>
      </c>
      <c r="C5036" s="130" t="s">
        <v>2204</v>
      </c>
      <c r="D5036" s="129" t="s">
        <v>152</v>
      </c>
    </row>
    <row r="5037" spans="1:4">
      <c r="A5037" s="119" t="str">
        <f t="shared" si="78"/>
        <v>Trạm y tế xã Yên Hưng36</v>
      </c>
      <c r="B5037" s="129" t="s">
        <v>2575</v>
      </c>
      <c r="C5037" s="130" t="s">
        <v>2203</v>
      </c>
      <c r="D5037" s="129" t="s">
        <v>152</v>
      </c>
    </row>
    <row r="5038" spans="1:4">
      <c r="A5038" s="119" t="str">
        <f t="shared" si="78"/>
        <v>Trạm y tế xã Yên Mỹ36</v>
      </c>
      <c r="B5038" s="129" t="s">
        <v>1969</v>
      </c>
      <c r="C5038" s="130" t="s">
        <v>2202</v>
      </c>
      <c r="D5038" s="129" t="s">
        <v>152</v>
      </c>
    </row>
    <row r="5039" spans="1:4">
      <c r="A5039" s="119" t="str">
        <f t="shared" si="78"/>
        <v>Trạm y tế xã Yên Quang36</v>
      </c>
      <c r="B5039" s="129" t="s">
        <v>2989</v>
      </c>
      <c r="C5039" s="130" t="s">
        <v>2200</v>
      </c>
      <c r="D5039" s="129" t="s">
        <v>152</v>
      </c>
    </row>
    <row r="5040" spans="1:4">
      <c r="A5040" s="119" t="str">
        <f t="shared" si="78"/>
        <v>Trạm y tế xã Yên Khánh36</v>
      </c>
      <c r="B5040" s="129" t="s">
        <v>4526</v>
      </c>
      <c r="C5040" s="130" t="s">
        <v>2198</v>
      </c>
      <c r="D5040" s="129" t="s">
        <v>152</v>
      </c>
    </row>
    <row r="5041" spans="1:4">
      <c r="A5041" s="119" t="str">
        <f t="shared" si="78"/>
        <v>Trạm y tế thị trấn Lâm36</v>
      </c>
      <c r="B5041" s="129" t="s">
        <v>4525</v>
      </c>
      <c r="C5041" s="130" t="s">
        <v>2196</v>
      </c>
      <c r="D5041" s="129" t="s">
        <v>152</v>
      </c>
    </row>
    <row r="5042" spans="1:4">
      <c r="A5042" s="119" t="str">
        <f t="shared" si="78"/>
        <v>Trạm y tế xã Mỹ Thắng36</v>
      </c>
      <c r="B5042" s="129" t="s">
        <v>4524</v>
      </c>
      <c r="C5042" s="130" t="s">
        <v>4523</v>
      </c>
      <c r="D5042" s="129" t="s">
        <v>152</v>
      </c>
    </row>
    <row r="5043" spans="1:4">
      <c r="A5043" s="119" t="str">
        <f t="shared" si="78"/>
        <v>Trạm y tế xã Mỹ Hà36</v>
      </c>
      <c r="B5043" s="129" t="s">
        <v>4522</v>
      </c>
      <c r="C5043" s="130" t="s">
        <v>2184</v>
      </c>
      <c r="D5043" s="129" t="s">
        <v>152</v>
      </c>
    </row>
    <row r="5044" spans="1:4">
      <c r="A5044" s="119" t="str">
        <f t="shared" si="78"/>
        <v>Trạm y tế xã Mỹ Thuận36</v>
      </c>
      <c r="B5044" s="129" t="s">
        <v>3556</v>
      </c>
      <c r="C5044" s="130" t="s">
        <v>2183</v>
      </c>
      <c r="D5044" s="129" t="s">
        <v>152</v>
      </c>
    </row>
    <row r="5045" spans="1:4">
      <c r="A5045" s="119" t="str">
        <f t="shared" si="78"/>
        <v>Trạm y tế Xã Mỹ Tiến36</v>
      </c>
      <c r="B5045" s="129" t="s">
        <v>4521</v>
      </c>
      <c r="C5045" s="130" t="s">
        <v>2182</v>
      </c>
      <c r="D5045" s="129" t="s">
        <v>152</v>
      </c>
    </row>
    <row r="5046" spans="1:4">
      <c r="A5046" s="119" t="str">
        <f t="shared" si="78"/>
        <v>Trạm y tế xã Mỹ Hưng36</v>
      </c>
      <c r="B5046" s="129" t="s">
        <v>1847</v>
      </c>
      <c r="C5046" s="130" t="s">
        <v>2180</v>
      </c>
      <c r="D5046" s="129" t="s">
        <v>152</v>
      </c>
    </row>
    <row r="5047" spans="1:4">
      <c r="A5047" s="119" t="str">
        <f t="shared" si="78"/>
        <v>Trạm y tế xã Mỹ Thành36</v>
      </c>
      <c r="B5047" s="129" t="s">
        <v>2934</v>
      </c>
      <c r="C5047" s="130" t="s">
        <v>2178</v>
      </c>
      <c r="D5047" s="129" t="s">
        <v>152</v>
      </c>
    </row>
    <row r="5048" spans="1:4">
      <c r="A5048" s="119" t="str">
        <f t="shared" si="78"/>
        <v>Trạm y tế xã Mỹ Thịnh36</v>
      </c>
      <c r="B5048" s="129" t="s">
        <v>4520</v>
      </c>
      <c r="C5048" s="130" t="s">
        <v>2176</v>
      </c>
      <c r="D5048" s="129" t="s">
        <v>152</v>
      </c>
    </row>
    <row r="5049" spans="1:4">
      <c r="A5049" s="119" t="str">
        <f t="shared" si="78"/>
        <v>Trạm y tế xã Mỹ Trung36</v>
      </c>
      <c r="B5049" s="129" t="s">
        <v>4519</v>
      </c>
      <c r="C5049" s="130" t="s">
        <v>2174</v>
      </c>
      <c r="D5049" s="129" t="s">
        <v>152</v>
      </c>
    </row>
    <row r="5050" spans="1:4">
      <c r="A5050" s="119" t="str">
        <f t="shared" si="78"/>
        <v>Trạm y tế xã Mỹ Phúc36</v>
      </c>
      <c r="B5050" s="129" t="s">
        <v>4518</v>
      </c>
      <c r="C5050" s="130" t="s">
        <v>2173</v>
      </c>
      <c r="D5050" s="129" t="s">
        <v>152</v>
      </c>
    </row>
    <row r="5051" spans="1:4">
      <c r="A5051" s="119" t="str">
        <f t="shared" si="78"/>
        <v>Trạm y tế xã Mỹ Tân36</v>
      </c>
      <c r="B5051" s="129" t="s">
        <v>4517</v>
      </c>
      <c r="C5051" s="130" t="s">
        <v>2171</v>
      </c>
      <c r="D5051" s="129" t="s">
        <v>152</v>
      </c>
    </row>
    <row r="5052" spans="1:4">
      <c r="A5052" s="119" t="str">
        <f t="shared" si="78"/>
        <v>Trạm y tế xã Xuân Hoà36</v>
      </c>
      <c r="B5052" s="129" t="s">
        <v>4516</v>
      </c>
      <c r="C5052" s="130" t="s">
        <v>4515</v>
      </c>
      <c r="D5052" s="129" t="s">
        <v>152</v>
      </c>
    </row>
    <row r="5053" spans="1:4">
      <c r="A5053" s="119" t="str">
        <f t="shared" si="78"/>
        <v>Trạm y tế xã Xuân Tiến36</v>
      </c>
      <c r="B5053" s="129" t="s">
        <v>4514</v>
      </c>
      <c r="C5053" s="130" t="s">
        <v>2148</v>
      </c>
      <c r="D5053" s="129" t="s">
        <v>152</v>
      </c>
    </row>
    <row r="5054" spans="1:4">
      <c r="A5054" s="119" t="str">
        <f t="shared" si="78"/>
        <v>Trạm y tế xã Xuân Vinh36</v>
      </c>
      <c r="B5054" s="129" t="s">
        <v>4513</v>
      </c>
      <c r="C5054" s="130" t="s">
        <v>2147</v>
      </c>
      <c r="D5054" s="129" t="s">
        <v>152</v>
      </c>
    </row>
    <row r="5055" spans="1:4">
      <c r="A5055" s="119" t="str">
        <f t="shared" si="78"/>
        <v>Trạm y tế xã Xuân Trung36</v>
      </c>
      <c r="B5055" s="129" t="s">
        <v>4512</v>
      </c>
      <c r="C5055" s="130" t="s">
        <v>2146</v>
      </c>
      <c r="D5055" s="129" t="s">
        <v>152</v>
      </c>
    </row>
    <row r="5056" spans="1:4">
      <c r="A5056" s="119" t="str">
        <f t="shared" si="78"/>
        <v>Trạm y tế xã Xuân Bắc36</v>
      </c>
      <c r="B5056" s="129" t="s">
        <v>4511</v>
      </c>
      <c r="C5056" s="130" t="s">
        <v>2145</v>
      </c>
      <c r="D5056" s="129" t="s">
        <v>152</v>
      </c>
    </row>
    <row r="5057" spans="1:4">
      <c r="A5057" s="119" t="str">
        <f t="shared" si="78"/>
        <v>Trạm y tế xã Xuân Châu36</v>
      </c>
      <c r="B5057" s="129" t="s">
        <v>4510</v>
      </c>
      <c r="C5057" s="130" t="s">
        <v>2143</v>
      </c>
      <c r="D5057" s="129" t="s">
        <v>152</v>
      </c>
    </row>
    <row r="5058" spans="1:4">
      <c r="A5058" s="119" t="str">
        <f t="shared" si="78"/>
        <v>Trạm y tế xã Xuân Phú36</v>
      </c>
      <c r="B5058" s="129" t="s">
        <v>4509</v>
      </c>
      <c r="C5058" s="130" t="s">
        <v>2366</v>
      </c>
      <c r="D5058" s="129" t="s">
        <v>152</v>
      </c>
    </row>
    <row r="5059" spans="1:4">
      <c r="A5059" s="119" t="str">
        <f t="shared" ref="A5059:A5122" si="79">B5059&amp;D5059</f>
        <v>Trạm y tế xã Xuân Phong36</v>
      </c>
      <c r="B5059" s="129" t="s">
        <v>2960</v>
      </c>
      <c r="C5059" s="130" t="s">
        <v>2365</v>
      </c>
      <c r="D5059" s="129" t="s">
        <v>152</v>
      </c>
    </row>
    <row r="5060" spans="1:4">
      <c r="A5060" s="119" t="str">
        <f t="shared" si="79"/>
        <v>Trạm y tế xã Xuân Tân36</v>
      </c>
      <c r="B5060" s="129" t="s">
        <v>4508</v>
      </c>
      <c r="C5060" s="130" t="s">
        <v>2363</v>
      </c>
      <c r="D5060" s="129" t="s">
        <v>152</v>
      </c>
    </row>
    <row r="5061" spans="1:4">
      <c r="A5061" s="119" t="str">
        <f t="shared" si="79"/>
        <v>Trạm y tế xã Xuân Đài36</v>
      </c>
      <c r="B5061" s="129" t="s">
        <v>3550</v>
      </c>
      <c r="C5061" s="130" t="s">
        <v>2141</v>
      </c>
      <c r="D5061" s="129" t="s">
        <v>152</v>
      </c>
    </row>
    <row r="5062" spans="1:4">
      <c r="A5062" s="119" t="str">
        <f t="shared" si="79"/>
        <v>Trạm y tế xã Xuân Thành36</v>
      </c>
      <c r="B5062" s="129" t="s">
        <v>4507</v>
      </c>
      <c r="C5062" s="130" t="s">
        <v>2139</v>
      </c>
      <c r="D5062" s="129" t="s">
        <v>152</v>
      </c>
    </row>
    <row r="5063" spans="1:4">
      <c r="A5063" s="119" t="str">
        <f t="shared" si="79"/>
        <v>Trạm y tế xã Xuân Hồng36</v>
      </c>
      <c r="B5063" s="129" t="s">
        <v>4506</v>
      </c>
      <c r="C5063" s="130" t="s">
        <v>2137</v>
      </c>
      <c r="D5063" s="129" t="s">
        <v>152</v>
      </c>
    </row>
    <row r="5064" spans="1:4">
      <c r="A5064" s="119" t="str">
        <f t="shared" si="79"/>
        <v>Trạm y tế xã Thọ Nghiệp36</v>
      </c>
      <c r="B5064" s="129" t="s">
        <v>4505</v>
      </c>
      <c r="C5064" s="130" t="s">
        <v>2135</v>
      </c>
      <c r="D5064" s="129" t="s">
        <v>152</v>
      </c>
    </row>
    <row r="5065" spans="1:4">
      <c r="A5065" s="119" t="str">
        <f t="shared" si="79"/>
        <v>Trạm y tế xã Xuân Thượng36</v>
      </c>
      <c r="B5065" s="129" t="s">
        <v>4504</v>
      </c>
      <c r="C5065" s="130" t="s">
        <v>2133</v>
      </c>
      <c r="D5065" s="129" t="s">
        <v>152</v>
      </c>
    </row>
    <row r="5066" spans="1:4">
      <c r="A5066" s="119" t="str">
        <f t="shared" si="79"/>
        <v>Trạm y tế xã Xuân Ninh36</v>
      </c>
      <c r="B5066" s="129" t="s">
        <v>4503</v>
      </c>
      <c r="C5066" s="130" t="s">
        <v>2131</v>
      </c>
      <c r="D5066" s="129" t="s">
        <v>152</v>
      </c>
    </row>
    <row r="5067" spans="1:4">
      <c r="A5067" s="119" t="str">
        <f t="shared" si="79"/>
        <v>Trạm y tế xã Xuân Phương36</v>
      </c>
      <c r="B5067" s="129" t="s">
        <v>3023</v>
      </c>
      <c r="C5067" s="130" t="s">
        <v>2129</v>
      </c>
      <c r="D5067" s="129" t="s">
        <v>152</v>
      </c>
    </row>
    <row r="5068" spans="1:4">
      <c r="A5068" s="119" t="str">
        <f t="shared" si="79"/>
        <v>Trạm y tế xã Xuân Kiên36</v>
      </c>
      <c r="B5068" s="129" t="s">
        <v>4502</v>
      </c>
      <c r="C5068" s="130" t="s">
        <v>2127</v>
      </c>
      <c r="D5068" s="129" t="s">
        <v>152</v>
      </c>
    </row>
    <row r="5069" spans="1:4">
      <c r="A5069" s="119" t="str">
        <f t="shared" si="79"/>
        <v>Trạm y tế TT Xuân Trường36</v>
      </c>
      <c r="B5069" s="129" t="s">
        <v>4501</v>
      </c>
      <c r="C5069" s="130" t="s">
        <v>2125</v>
      </c>
      <c r="D5069" s="129" t="s">
        <v>152</v>
      </c>
    </row>
    <row r="5070" spans="1:4">
      <c r="A5070" s="119" t="str">
        <f t="shared" si="79"/>
        <v>Trạm y tế xã Vĩnh Hào36</v>
      </c>
      <c r="B5070" s="129" t="s">
        <v>4500</v>
      </c>
      <c r="C5070" s="130" t="s">
        <v>4499</v>
      </c>
      <c r="D5070" s="129" t="s">
        <v>152</v>
      </c>
    </row>
    <row r="5071" spans="1:4">
      <c r="A5071" s="119" t="str">
        <f t="shared" si="79"/>
        <v>Trạm y tế xã Liên Minh36</v>
      </c>
      <c r="B5071" s="129" t="s">
        <v>3072</v>
      </c>
      <c r="C5071" s="130" t="s">
        <v>2090</v>
      </c>
      <c r="D5071" s="129" t="s">
        <v>152</v>
      </c>
    </row>
    <row r="5072" spans="1:4">
      <c r="A5072" s="119" t="str">
        <f t="shared" si="79"/>
        <v>Trạm y tế xã Quang Trung36</v>
      </c>
      <c r="B5072" s="129" t="s">
        <v>1834</v>
      </c>
      <c r="C5072" s="130" t="s">
        <v>2089</v>
      </c>
      <c r="D5072" s="129" t="s">
        <v>152</v>
      </c>
    </row>
    <row r="5073" spans="1:4">
      <c r="A5073" s="119" t="str">
        <f t="shared" si="79"/>
        <v>Trạm y tế xã Thành Lợi36</v>
      </c>
      <c r="B5073" s="129" t="s">
        <v>4498</v>
      </c>
      <c r="C5073" s="130" t="s">
        <v>2087</v>
      </c>
      <c r="D5073" s="129" t="s">
        <v>152</v>
      </c>
    </row>
    <row r="5074" spans="1:4">
      <c r="A5074" s="119" t="str">
        <f t="shared" si="79"/>
        <v>Trạm y tế xã Kim Thái36</v>
      </c>
      <c r="B5074" s="129" t="s">
        <v>4497</v>
      </c>
      <c r="C5074" s="130" t="s">
        <v>2085</v>
      </c>
      <c r="D5074" s="129" t="s">
        <v>152</v>
      </c>
    </row>
    <row r="5075" spans="1:4">
      <c r="A5075" s="119" t="str">
        <f t="shared" si="79"/>
        <v>Trạm y tế xã Đại An36</v>
      </c>
      <c r="B5075" s="129" t="s">
        <v>3252</v>
      </c>
      <c r="C5075" s="130" t="s">
        <v>2083</v>
      </c>
      <c r="D5075" s="129" t="s">
        <v>152</v>
      </c>
    </row>
    <row r="5076" spans="1:4">
      <c r="A5076" s="119" t="str">
        <f t="shared" si="79"/>
        <v>Trạm y tế xã Hợp Hưng36</v>
      </c>
      <c r="B5076" s="129" t="s">
        <v>4496</v>
      </c>
      <c r="C5076" s="130" t="s">
        <v>2082</v>
      </c>
      <c r="D5076" s="129" t="s">
        <v>152</v>
      </c>
    </row>
    <row r="5077" spans="1:4">
      <c r="A5077" s="119" t="str">
        <f t="shared" si="79"/>
        <v>Trạm y tế xã Trung Thành36</v>
      </c>
      <c r="B5077" s="129" t="s">
        <v>1664</v>
      </c>
      <c r="C5077" s="130" t="s">
        <v>2081</v>
      </c>
      <c r="D5077" s="129" t="s">
        <v>152</v>
      </c>
    </row>
    <row r="5078" spans="1:4">
      <c r="A5078" s="119" t="str">
        <f t="shared" si="79"/>
        <v>Trạm y tế xã Minh Thuận36</v>
      </c>
      <c r="B5078" s="129" t="s">
        <v>4495</v>
      </c>
      <c r="C5078" s="130" t="s">
        <v>2079</v>
      </c>
      <c r="D5078" s="129" t="s">
        <v>152</v>
      </c>
    </row>
    <row r="5079" spans="1:4">
      <c r="A5079" s="119" t="str">
        <f t="shared" si="79"/>
        <v>Trạm y tế xã Tân Khánh36</v>
      </c>
      <c r="B5079" s="129" t="s">
        <v>3031</v>
      </c>
      <c r="C5079" s="130" t="s">
        <v>2346</v>
      </c>
      <c r="D5079" s="129" t="s">
        <v>152</v>
      </c>
    </row>
    <row r="5080" spans="1:4">
      <c r="A5080" s="119" t="str">
        <f t="shared" si="79"/>
        <v>Trạm y tế xã Cộng Hoà36</v>
      </c>
      <c r="B5080" s="129" t="s">
        <v>4494</v>
      </c>
      <c r="C5080" s="130" t="s">
        <v>2345</v>
      </c>
      <c r="D5080" s="129" t="s">
        <v>152</v>
      </c>
    </row>
    <row r="5081" spans="1:4">
      <c r="A5081" s="119" t="str">
        <f t="shared" si="79"/>
        <v>Trạm y tế xã Đại Thắng36</v>
      </c>
      <c r="B5081" s="129" t="s">
        <v>4054</v>
      </c>
      <c r="C5081" s="130" t="s">
        <v>2343</v>
      </c>
      <c r="D5081" s="129" t="s">
        <v>152</v>
      </c>
    </row>
    <row r="5082" spans="1:4">
      <c r="A5082" s="119" t="str">
        <f t="shared" si="79"/>
        <v>Trạm y tế xã Tân Thành36</v>
      </c>
      <c r="B5082" s="129" t="s">
        <v>1615</v>
      </c>
      <c r="C5082" s="130" t="s">
        <v>2341</v>
      </c>
      <c r="D5082" s="129" t="s">
        <v>152</v>
      </c>
    </row>
    <row r="5083" spans="1:4">
      <c r="A5083" s="119" t="str">
        <f t="shared" si="79"/>
        <v>Trạm y tế xã Tam Thanh36</v>
      </c>
      <c r="B5083" s="129" t="s">
        <v>3540</v>
      </c>
      <c r="C5083" s="130" t="s">
        <v>2078</v>
      </c>
      <c r="D5083" s="129" t="s">
        <v>152</v>
      </c>
    </row>
    <row r="5084" spans="1:4">
      <c r="A5084" s="119" t="str">
        <f t="shared" si="79"/>
        <v>Trạm y tế xã Liên Bảo36</v>
      </c>
      <c r="B5084" s="129" t="s">
        <v>4493</v>
      </c>
      <c r="C5084" s="130" t="s">
        <v>2338</v>
      </c>
      <c r="D5084" s="129" t="s">
        <v>152</v>
      </c>
    </row>
    <row r="5085" spans="1:4">
      <c r="A5085" s="119" t="str">
        <f t="shared" si="79"/>
        <v>Trạm y tế thị trấn Gôi36</v>
      </c>
      <c r="B5085" s="129" t="s">
        <v>4492</v>
      </c>
      <c r="C5085" s="130" t="s">
        <v>2077</v>
      </c>
      <c r="D5085" s="129" t="s">
        <v>152</v>
      </c>
    </row>
    <row r="5086" spans="1:4">
      <c r="A5086" s="119" t="str">
        <f t="shared" si="79"/>
        <v>Trạm y tế xã Minh Tân36</v>
      </c>
      <c r="B5086" s="129" t="s">
        <v>1682</v>
      </c>
      <c r="C5086" s="130" t="s">
        <v>2076</v>
      </c>
      <c r="D5086" s="129" t="s">
        <v>152</v>
      </c>
    </row>
    <row r="5087" spans="1:4">
      <c r="A5087" s="119" t="str">
        <f t="shared" si="79"/>
        <v>Trạm y tế xã Hiển Khánh36</v>
      </c>
      <c r="B5087" s="129" t="s">
        <v>4491</v>
      </c>
      <c r="C5087" s="130" t="s">
        <v>2074</v>
      </c>
      <c r="D5087" s="129" t="s">
        <v>152</v>
      </c>
    </row>
    <row r="5088" spans="1:4">
      <c r="A5088" s="119" t="str">
        <f t="shared" si="79"/>
        <v>Trạm y tế xã Nghĩa Thái36</v>
      </c>
      <c r="B5088" s="129" t="s">
        <v>4490</v>
      </c>
      <c r="C5088" s="130" t="s">
        <v>4098</v>
      </c>
      <c r="D5088" s="129" t="s">
        <v>152</v>
      </c>
    </row>
    <row r="5089" spans="1:4">
      <c r="A5089" s="119" t="str">
        <f t="shared" si="79"/>
        <v>Trạm y tế xã Nghĩa Châu36</v>
      </c>
      <c r="B5089" s="129" t="s">
        <v>4489</v>
      </c>
      <c r="C5089" s="130" t="s">
        <v>2057</v>
      </c>
      <c r="D5089" s="129" t="s">
        <v>152</v>
      </c>
    </row>
    <row r="5090" spans="1:4">
      <c r="A5090" s="119" t="str">
        <f t="shared" si="79"/>
        <v>Trạm y tế xã Hoàng Nam36</v>
      </c>
      <c r="B5090" s="129" t="s">
        <v>4488</v>
      </c>
      <c r="C5090" s="130" t="s">
        <v>2056</v>
      </c>
      <c r="D5090" s="129" t="s">
        <v>152</v>
      </c>
    </row>
    <row r="5091" spans="1:4">
      <c r="A5091" s="119" t="str">
        <f t="shared" si="79"/>
        <v>Trạm y tế xã Nghĩa Trung36</v>
      </c>
      <c r="B5091" s="129" t="s">
        <v>4487</v>
      </c>
      <c r="C5091" s="130" t="s">
        <v>2054</v>
      </c>
      <c r="D5091" s="129" t="s">
        <v>152</v>
      </c>
    </row>
    <row r="5092" spans="1:4">
      <c r="A5092" s="119" t="str">
        <f t="shared" si="79"/>
        <v>Trạm y tế xã Nghĩa Sơn36</v>
      </c>
      <c r="B5092" s="129" t="s">
        <v>2789</v>
      </c>
      <c r="C5092" s="130" t="s">
        <v>2052</v>
      </c>
      <c r="D5092" s="129" t="s">
        <v>152</v>
      </c>
    </row>
    <row r="5093" spans="1:4">
      <c r="A5093" s="119" t="str">
        <f t="shared" si="79"/>
        <v>Trạm y tế xã Nghĩa Hồng36</v>
      </c>
      <c r="B5093" s="129" t="s">
        <v>4486</v>
      </c>
      <c r="C5093" s="130" t="s">
        <v>2050</v>
      </c>
      <c r="D5093" s="129" t="s">
        <v>152</v>
      </c>
    </row>
    <row r="5094" spans="1:4">
      <c r="A5094" s="119" t="str">
        <f t="shared" si="79"/>
        <v>Trạm y tế xã Nghĩa Tân36</v>
      </c>
      <c r="B5094" s="129" t="s">
        <v>4485</v>
      </c>
      <c r="C5094" s="130" t="s">
        <v>2048</v>
      </c>
      <c r="D5094" s="129" t="s">
        <v>152</v>
      </c>
    </row>
    <row r="5095" spans="1:4">
      <c r="A5095" s="119" t="str">
        <f t="shared" si="79"/>
        <v>Trạm y tế xã Nghĩa Bình36</v>
      </c>
      <c r="B5095" s="129" t="s">
        <v>4484</v>
      </c>
      <c r="C5095" s="130" t="s">
        <v>2046</v>
      </c>
      <c r="D5095" s="129" t="s">
        <v>152</v>
      </c>
    </row>
    <row r="5096" spans="1:4">
      <c r="A5096" s="119" t="str">
        <f t="shared" si="79"/>
        <v>Trạm y tế xã Nghĩa Hùng36</v>
      </c>
      <c r="B5096" s="129" t="s">
        <v>4483</v>
      </c>
      <c r="C5096" s="130" t="s">
        <v>2045</v>
      </c>
      <c r="D5096" s="129" t="s">
        <v>152</v>
      </c>
    </row>
    <row r="5097" spans="1:4">
      <c r="A5097" s="119" t="str">
        <f t="shared" si="79"/>
        <v>Trạm y tế xã Nghĩa Đồng36</v>
      </c>
      <c r="B5097" s="129" t="s">
        <v>4481</v>
      </c>
      <c r="C5097" s="130" t="s">
        <v>2331</v>
      </c>
      <c r="D5097" s="129" t="s">
        <v>152</v>
      </c>
    </row>
    <row r="5098" spans="1:4">
      <c r="A5098" s="119" t="str">
        <f t="shared" si="79"/>
        <v>Trạm y tế xã Nghĩa Thịnh36</v>
      </c>
      <c r="B5098" s="129" t="s">
        <v>4480</v>
      </c>
      <c r="C5098" s="130" t="s">
        <v>2329</v>
      </c>
      <c r="D5098" s="129" t="s">
        <v>152</v>
      </c>
    </row>
    <row r="5099" spans="1:4">
      <c r="A5099" s="119" t="str">
        <f t="shared" si="79"/>
        <v>Trạm y tế xã Nghĩa Phong36</v>
      </c>
      <c r="B5099" s="129" t="s">
        <v>4479</v>
      </c>
      <c r="C5099" s="130" t="s">
        <v>2327</v>
      </c>
      <c r="D5099" s="129" t="s">
        <v>152</v>
      </c>
    </row>
    <row r="5100" spans="1:4">
      <c r="A5100" s="119" t="str">
        <f t="shared" si="79"/>
        <v>Trạm y tế Xã Nam Điền36</v>
      </c>
      <c r="B5100" s="129" t="s">
        <v>4478</v>
      </c>
      <c r="C5100" s="130" t="s">
        <v>2326</v>
      </c>
      <c r="D5100" s="129" t="s">
        <v>152</v>
      </c>
    </row>
    <row r="5101" spans="1:4">
      <c r="A5101" s="119" t="str">
        <f t="shared" si="79"/>
        <v>Trạm y tế xã Nghĩa Minh36</v>
      </c>
      <c r="B5101" s="129" t="s">
        <v>4477</v>
      </c>
      <c r="C5101" s="130" t="s">
        <v>2324</v>
      </c>
      <c r="D5101" s="129" t="s">
        <v>152</v>
      </c>
    </row>
    <row r="5102" spans="1:4">
      <c r="A5102" s="119" t="str">
        <f t="shared" si="79"/>
        <v>Trạm y tế xã Nghĩa Thành36</v>
      </c>
      <c r="B5102" s="129" t="s">
        <v>4476</v>
      </c>
      <c r="C5102" s="130" t="s">
        <v>2322</v>
      </c>
      <c r="D5102" s="129" t="s">
        <v>152</v>
      </c>
    </row>
    <row r="5103" spans="1:4">
      <c r="A5103" s="119" t="str">
        <f t="shared" si="79"/>
        <v>Trạm y tế thị trấn Liễu Đề36</v>
      </c>
      <c r="B5103" s="129" t="s">
        <v>4475</v>
      </c>
      <c r="C5103" s="130" t="s">
        <v>2320</v>
      </c>
      <c r="D5103" s="129" t="s">
        <v>152</v>
      </c>
    </row>
    <row r="5104" spans="1:4">
      <c r="A5104" s="119" t="str">
        <f t="shared" si="79"/>
        <v>Trạm y tế xã Nghĩa Lạc36</v>
      </c>
      <c r="B5104" s="129" t="s">
        <v>4474</v>
      </c>
      <c r="C5104" s="130" t="s">
        <v>2318</v>
      </c>
      <c r="D5104" s="129" t="s">
        <v>152</v>
      </c>
    </row>
    <row r="5105" spans="1:4">
      <c r="A5105" s="119" t="str">
        <f t="shared" si="79"/>
        <v>Trạm y tế xã Nghĩa Phú36</v>
      </c>
      <c r="B5105" s="129" t="s">
        <v>4473</v>
      </c>
      <c r="C5105" s="130" t="s">
        <v>2316</v>
      </c>
      <c r="D5105" s="129" t="s">
        <v>152</v>
      </c>
    </row>
    <row r="5106" spans="1:4">
      <c r="A5106" s="119" t="str">
        <f t="shared" si="79"/>
        <v>Trạm y tế xã Nghĩa Lâm36</v>
      </c>
      <c r="B5106" s="129" t="s">
        <v>4472</v>
      </c>
      <c r="C5106" s="130" t="s">
        <v>2314</v>
      </c>
      <c r="D5106" s="129" t="s">
        <v>152</v>
      </c>
    </row>
    <row r="5107" spans="1:4">
      <c r="A5107" s="119" t="str">
        <f t="shared" si="79"/>
        <v>Trạm y tế Thị trấn Quỹ Nhất36</v>
      </c>
      <c r="B5107" s="129" t="s">
        <v>9579</v>
      </c>
      <c r="C5107" s="130" t="s">
        <v>2312</v>
      </c>
      <c r="D5107" s="129" t="s">
        <v>152</v>
      </c>
    </row>
    <row r="5108" spans="1:4">
      <c r="A5108" s="119" t="str">
        <f t="shared" si="79"/>
        <v>Trạm y tế xã Nghĩa Hải36</v>
      </c>
      <c r="B5108" s="129" t="s">
        <v>4471</v>
      </c>
      <c r="C5108" s="130" t="s">
        <v>2310</v>
      </c>
      <c r="D5108" s="129" t="s">
        <v>152</v>
      </c>
    </row>
    <row r="5109" spans="1:4">
      <c r="A5109" s="119" t="str">
        <f t="shared" si="79"/>
        <v>Trạm y tế xã Nghĩa Lợi36</v>
      </c>
      <c r="B5109" s="129" t="s">
        <v>2747</v>
      </c>
      <c r="C5109" s="130" t="s">
        <v>2308</v>
      </c>
      <c r="D5109" s="129" t="s">
        <v>152</v>
      </c>
    </row>
    <row r="5110" spans="1:4">
      <c r="A5110" s="119" t="str">
        <f t="shared" si="79"/>
        <v>Trạm y tế TT Rạng Đông36</v>
      </c>
      <c r="B5110" s="129" t="s">
        <v>4470</v>
      </c>
      <c r="C5110" s="130" t="s">
        <v>2755</v>
      </c>
      <c r="D5110" s="129" t="s">
        <v>152</v>
      </c>
    </row>
    <row r="5111" spans="1:4">
      <c r="A5111" s="119" t="str">
        <f t="shared" si="79"/>
        <v>Trạm y tế xã Giao Thiện36</v>
      </c>
      <c r="B5111" s="129" t="s">
        <v>4469</v>
      </c>
      <c r="C5111" s="130" t="s">
        <v>4468</v>
      </c>
      <c r="D5111" s="129" t="s">
        <v>152</v>
      </c>
    </row>
    <row r="5112" spans="1:4">
      <c r="A5112" s="119" t="str">
        <f t="shared" si="79"/>
        <v>Trạm y tế xã Giao An36</v>
      </c>
      <c r="B5112" s="129" t="s">
        <v>4467</v>
      </c>
      <c r="C5112" s="130" t="s">
        <v>1293</v>
      </c>
      <c r="D5112" s="129" t="s">
        <v>152</v>
      </c>
    </row>
    <row r="5113" spans="1:4">
      <c r="A5113" s="119" t="str">
        <f t="shared" si="79"/>
        <v>Trạm y tế xã Giao Hương36</v>
      </c>
      <c r="B5113" s="129" t="s">
        <v>4466</v>
      </c>
      <c r="C5113" s="130" t="s">
        <v>1292</v>
      </c>
      <c r="D5113" s="129" t="s">
        <v>152</v>
      </c>
    </row>
    <row r="5114" spans="1:4">
      <c r="A5114" s="119" t="str">
        <f t="shared" si="79"/>
        <v>Trạm y tế xã Giao Lạc36</v>
      </c>
      <c r="B5114" s="129" t="s">
        <v>4465</v>
      </c>
      <c r="C5114" s="130" t="s">
        <v>1291</v>
      </c>
      <c r="D5114" s="129" t="s">
        <v>152</v>
      </c>
    </row>
    <row r="5115" spans="1:4">
      <c r="A5115" s="119" t="str">
        <f t="shared" si="79"/>
        <v>Trạm y tế xã Hồng Thuận36</v>
      </c>
      <c r="B5115" s="129" t="s">
        <v>4464</v>
      </c>
      <c r="C5115" s="130" t="s">
        <v>1290</v>
      </c>
      <c r="D5115" s="129" t="s">
        <v>152</v>
      </c>
    </row>
    <row r="5116" spans="1:4">
      <c r="A5116" s="119" t="str">
        <f t="shared" si="79"/>
        <v>Trạm y tế xã Giao Xuân36</v>
      </c>
      <c r="B5116" s="129" t="s">
        <v>4463</v>
      </c>
      <c r="C5116" s="130" t="s">
        <v>1289</v>
      </c>
      <c r="D5116" s="129" t="s">
        <v>152</v>
      </c>
    </row>
    <row r="5117" spans="1:4">
      <c r="A5117" s="119" t="str">
        <f t="shared" si="79"/>
        <v>Trạm y tế xã Giao Hải36</v>
      </c>
      <c r="B5117" s="129" t="s">
        <v>4462</v>
      </c>
      <c r="C5117" s="130" t="s">
        <v>1288</v>
      </c>
      <c r="D5117" s="129" t="s">
        <v>152</v>
      </c>
    </row>
    <row r="5118" spans="1:4">
      <c r="A5118" s="119" t="str">
        <f t="shared" si="79"/>
        <v>Trạm y tế xã Giao Long36</v>
      </c>
      <c r="B5118" s="129" t="s">
        <v>4461</v>
      </c>
      <c r="C5118" s="130" t="s">
        <v>1287</v>
      </c>
      <c r="D5118" s="129" t="s">
        <v>152</v>
      </c>
    </row>
    <row r="5119" spans="1:4">
      <c r="A5119" s="119" t="str">
        <f t="shared" si="79"/>
        <v>Trạm y tế xã Giao Hà36</v>
      </c>
      <c r="B5119" s="129" t="s">
        <v>4460</v>
      </c>
      <c r="C5119" s="130" t="s">
        <v>1286</v>
      </c>
      <c r="D5119" s="129" t="s">
        <v>152</v>
      </c>
    </row>
    <row r="5120" spans="1:4">
      <c r="A5120" s="119" t="str">
        <f t="shared" si="79"/>
        <v>Trạm y tế xã Giao Nhân36</v>
      </c>
      <c r="B5120" s="129" t="s">
        <v>4459</v>
      </c>
      <c r="C5120" s="130" t="s">
        <v>1285</v>
      </c>
      <c r="D5120" s="129" t="s">
        <v>152</v>
      </c>
    </row>
    <row r="5121" spans="1:4">
      <c r="A5121" s="119" t="str">
        <f t="shared" si="79"/>
        <v>Trạm y tế xã Giao Châu36</v>
      </c>
      <c r="B5121" s="129" t="s">
        <v>4458</v>
      </c>
      <c r="C5121" s="130" t="s">
        <v>1284</v>
      </c>
      <c r="D5121" s="129" t="s">
        <v>152</v>
      </c>
    </row>
    <row r="5122" spans="1:4">
      <c r="A5122" s="119" t="str">
        <f t="shared" si="79"/>
        <v>Trạm y tế xã Hoành Sơn36</v>
      </c>
      <c r="B5122" s="129" t="s">
        <v>3984</v>
      </c>
      <c r="C5122" s="130" t="s">
        <v>1283</v>
      </c>
      <c r="D5122" s="129" t="s">
        <v>152</v>
      </c>
    </row>
    <row r="5123" spans="1:4">
      <c r="A5123" s="119" t="str">
        <f t="shared" ref="A5123:A5186" si="80">B5123&amp;D5123</f>
        <v>Trạm y tế Xã Giao Tiến36</v>
      </c>
      <c r="B5123" s="129" t="s">
        <v>4457</v>
      </c>
      <c r="C5123" s="130" t="s">
        <v>1282</v>
      </c>
      <c r="D5123" s="129" t="s">
        <v>152</v>
      </c>
    </row>
    <row r="5124" spans="1:4">
      <c r="A5124" s="119" t="str">
        <f t="shared" si="80"/>
        <v>Trạm y tế xã Giao Phong36</v>
      </c>
      <c r="B5124" s="129" t="s">
        <v>4456</v>
      </c>
      <c r="C5124" s="130" t="s">
        <v>1281</v>
      </c>
      <c r="D5124" s="129" t="s">
        <v>152</v>
      </c>
    </row>
    <row r="5125" spans="1:4">
      <c r="A5125" s="119" t="str">
        <f t="shared" si="80"/>
        <v>Trạm y tế xã Giao Tân36</v>
      </c>
      <c r="B5125" s="129" t="s">
        <v>4455</v>
      </c>
      <c r="C5125" s="130" t="s">
        <v>1280</v>
      </c>
      <c r="D5125" s="129" t="s">
        <v>152</v>
      </c>
    </row>
    <row r="5126" spans="1:4">
      <c r="A5126" s="119" t="str">
        <f t="shared" si="80"/>
        <v>Trạm y tế xã Giao Thịnh36</v>
      </c>
      <c r="B5126" s="129" t="s">
        <v>4454</v>
      </c>
      <c r="C5126" s="130" t="s">
        <v>1279</v>
      </c>
      <c r="D5126" s="129" t="s">
        <v>152</v>
      </c>
    </row>
    <row r="5127" spans="1:4">
      <c r="A5127" s="119" t="str">
        <f t="shared" si="80"/>
        <v>Trạm y tế TT Quất Lâm36</v>
      </c>
      <c r="B5127" s="129" t="s">
        <v>4453</v>
      </c>
      <c r="C5127" s="130" t="s">
        <v>1277</v>
      </c>
      <c r="D5127" s="129" t="s">
        <v>152</v>
      </c>
    </row>
    <row r="5128" spans="1:4">
      <c r="A5128" s="119" t="str">
        <f t="shared" si="80"/>
        <v>Trạm y tế xã Bình Hoà36</v>
      </c>
      <c r="B5128" s="129" t="s">
        <v>4452</v>
      </c>
      <c r="C5128" s="130" t="s">
        <v>1275</v>
      </c>
      <c r="D5128" s="129" t="s">
        <v>152</v>
      </c>
    </row>
    <row r="5129" spans="1:4">
      <c r="A5129" s="119" t="str">
        <f t="shared" si="80"/>
        <v>Trạm y tế xã Bạch Long36</v>
      </c>
      <c r="B5129" s="129" t="s">
        <v>4451</v>
      </c>
      <c r="C5129" s="130" t="s">
        <v>1274</v>
      </c>
      <c r="D5129" s="129" t="s">
        <v>152</v>
      </c>
    </row>
    <row r="5130" spans="1:4">
      <c r="A5130" s="119" t="str">
        <f t="shared" si="80"/>
        <v>Trạm y tế xã Hải Phương36</v>
      </c>
      <c r="B5130" s="129" t="s">
        <v>4450</v>
      </c>
      <c r="C5130" s="130" t="s">
        <v>4449</v>
      </c>
      <c r="D5130" s="129" t="s">
        <v>152</v>
      </c>
    </row>
    <row r="5131" spans="1:4">
      <c r="A5131" s="119" t="str">
        <f t="shared" si="80"/>
        <v>Trạm y tế xã Hải Vân36</v>
      </c>
      <c r="B5131" s="129" t="s">
        <v>4448</v>
      </c>
      <c r="C5131" s="130" t="s">
        <v>1242</v>
      </c>
      <c r="D5131" s="129" t="s">
        <v>152</v>
      </c>
    </row>
    <row r="5132" spans="1:4">
      <c r="A5132" s="119" t="str">
        <f t="shared" si="80"/>
        <v>Trạm y tế xã Hải Trung36</v>
      </c>
      <c r="B5132" s="129" t="s">
        <v>4447</v>
      </c>
      <c r="C5132" s="130" t="s">
        <v>1240</v>
      </c>
      <c r="D5132" s="129" t="s">
        <v>152</v>
      </c>
    </row>
    <row r="5133" spans="1:4">
      <c r="A5133" s="119" t="str">
        <f t="shared" si="80"/>
        <v>Trạm y tế xã Hải Đường36</v>
      </c>
      <c r="B5133" s="129" t="s">
        <v>4446</v>
      </c>
      <c r="C5133" s="130" t="s">
        <v>1239</v>
      </c>
      <c r="D5133" s="129" t="s">
        <v>152</v>
      </c>
    </row>
    <row r="5134" spans="1:4">
      <c r="A5134" s="119" t="str">
        <f t="shared" si="80"/>
        <v>Trạm y tế xã Hải An36</v>
      </c>
      <c r="B5134" s="129" t="s">
        <v>4445</v>
      </c>
      <c r="C5134" s="130" t="s">
        <v>1238</v>
      </c>
      <c r="D5134" s="129" t="s">
        <v>152</v>
      </c>
    </row>
    <row r="5135" spans="1:4">
      <c r="A5135" s="119" t="str">
        <f t="shared" si="80"/>
        <v>Trạm y tế xã Hải Lý36</v>
      </c>
      <c r="B5135" s="129" t="s">
        <v>4444</v>
      </c>
      <c r="C5135" s="130" t="s">
        <v>1237</v>
      </c>
      <c r="D5135" s="129" t="s">
        <v>152</v>
      </c>
    </row>
    <row r="5136" spans="1:4">
      <c r="A5136" s="119" t="str">
        <f t="shared" si="80"/>
        <v>Trạm y tế xã Hải Đông36</v>
      </c>
      <c r="B5136" s="129" t="s">
        <v>4443</v>
      </c>
      <c r="C5136" s="130" t="s">
        <v>1236</v>
      </c>
      <c r="D5136" s="129" t="s">
        <v>152</v>
      </c>
    </row>
    <row r="5137" spans="1:4">
      <c r="A5137" s="119" t="str">
        <f t="shared" si="80"/>
        <v>Trạm y tế xã Hải Tây36</v>
      </c>
      <c r="B5137" s="129" t="s">
        <v>4442</v>
      </c>
      <c r="C5137" s="130" t="s">
        <v>1235</v>
      </c>
      <c r="D5137" s="129" t="s">
        <v>152</v>
      </c>
    </row>
    <row r="5138" spans="1:4">
      <c r="A5138" s="119" t="str">
        <f t="shared" si="80"/>
        <v>Trạm y tế xã Hải Châu36</v>
      </c>
      <c r="B5138" s="129" t="s">
        <v>4441</v>
      </c>
      <c r="C5138" s="130" t="s">
        <v>1234</v>
      </c>
      <c r="D5138" s="129" t="s">
        <v>152</v>
      </c>
    </row>
    <row r="5139" spans="1:4">
      <c r="A5139" s="119" t="str">
        <f t="shared" si="80"/>
        <v>Trạm y tế xã Hải Triều36</v>
      </c>
      <c r="B5139" s="129" t="s">
        <v>4440</v>
      </c>
      <c r="C5139" s="130" t="s">
        <v>1233</v>
      </c>
      <c r="D5139" s="129" t="s">
        <v>152</v>
      </c>
    </row>
    <row r="5140" spans="1:4">
      <c r="A5140" s="119" t="str">
        <f t="shared" si="80"/>
        <v>Trạm y tế xã Hải Phú36</v>
      </c>
      <c r="B5140" s="129" t="s">
        <v>4439</v>
      </c>
      <c r="C5140" s="130" t="s">
        <v>1232</v>
      </c>
      <c r="D5140" s="129" t="s">
        <v>152</v>
      </c>
    </row>
    <row r="5141" spans="1:4">
      <c r="A5141" s="119" t="str">
        <f t="shared" si="80"/>
        <v>Trạm y tế Xã HảI Chính36</v>
      </c>
      <c r="B5141" s="129" t="s">
        <v>4438</v>
      </c>
      <c r="C5141" s="130" t="s">
        <v>1230</v>
      </c>
      <c r="D5141" s="129" t="s">
        <v>152</v>
      </c>
    </row>
    <row r="5142" spans="1:4">
      <c r="A5142" s="119" t="str">
        <f t="shared" si="80"/>
        <v>Trạm y tế xã Hải Long36</v>
      </c>
      <c r="B5142" s="129" t="s">
        <v>4437</v>
      </c>
      <c r="C5142" s="130" t="s">
        <v>1229</v>
      </c>
      <c r="D5142" s="129" t="s">
        <v>152</v>
      </c>
    </row>
    <row r="5143" spans="1:4">
      <c r="A5143" s="119" t="str">
        <f t="shared" si="80"/>
        <v>Trạm y tế xã Hải Sơn36</v>
      </c>
      <c r="B5143" s="129" t="s">
        <v>4436</v>
      </c>
      <c r="C5143" s="130" t="s">
        <v>1228</v>
      </c>
      <c r="D5143" s="129" t="s">
        <v>152</v>
      </c>
    </row>
    <row r="5144" spans="1:4">
      <c r="A5144" s="119" t="str">
        <f t="shared" si="80"/>
        <v>Trạm y tế xã Hải Hòa36</v>
      </c>
      <c r="B5144" s="129" t="s">
        <v>4435</v>
      </c>
      <c r="C5144" s="130" t="s">
        <v>1227</v>
      </c>
      <c r="D5144" s="129" t="s">
        <v>152</v>
      </c>
    </row>
    <row r="5145" spans="1:4">
      <c r="A5145" s="119" t="str">
        <f t="shared" si="80"/>
        <v>Trạm y tế xã Hải Tân36</v>
      </c>
      <c r="B5145" s="129" t="s">
        <v>4434</v>
      </c>
      <c r="C5145" s="130" t="s">
        <v>1226</v>
      </c>
      <c r="D5145" s="129" t="s">
        <v>152</v>
      </c>
    </row>
    <row r="5146" spans="1:4">
      <c r="A5146" s="119" t="str">
        <f t="shared" si="80"/>
        <v>Trạm y tế xã Hải Xuân36</v>
      </c>
      <c r="B5146" s="129" t="s">
        <v>4433</v>
      </c>
      <c r="C5146" s="130" t="s">
        <v>1225</v>
      </c>
      <c r="D5146" s="129" t="s">
        <v>152</v>
      </c>
    </row>
    <row r="5147" spans="1:4">
      <c r="A5147" s="119" t="str">
        <f t="shared" si="80"/>
        <v>Trạm y tế thị trấn Thịnh Long36</v>
      </c>
      <c r="B5147" s="129" t="s">
        <v>4432</v>
      </c>
      <c r="C5147" s="130" t="s">
        <v>1224</v>
      </c>
      <c r="D5147" s="129" t="s">
        <v>152</v>
      </c>
    </row>
    <row r="5148" spans="1:4">
      <c r="A5148" s="119" t="str">
        <f t="shared" si="80"/>
        <v>Trạm y tế xã Hải Ninh36</v>
      </c>
      <c r="B5148" s="129" t="s">
        <v>4431</v>
      </c>
      <c r="C5148" s="130" t="s">
        <v>1223</v>
      </c>
      <c r="D5148" s="129" t="s">
        <v>152</v>
      </c>
    </row>
    <row r="5149" spans="1:4">
      <c r="A5149" s="119" t="str">
        <f t="shared" si="80"/>
        <v>Trạm y tế xã Hải Bắc36</v>
      </c>
      <c r="B5149" s="129" t="s">
        <v>4430</v>
      </c>
      <c r="C5149" s="130" t="s">
        <v>1222</v>
      </c>
      <c r="D5149" s="129" t="s">
        <v>152</v>
      </c>
    </row>
    <row r="5150" spans="1:4">
      <c r="A5150" s="119" t="str">
        <f t="shared" si="80"/>
        <v>Trạm y tế xã Hải Anh36</v>
      </c>
      <c r="B5150" s="129" t="s">
        <v>4429</v>
      </c>
      <c r="C5150" s="130" t="s">
        <v>1221</v>
      </c>
      <c r="D5150" s="129" t="s">
        <v>152</v>
      </c>
    </row>
    <row r="5151" spans="1:4">
      <c r="A5151" s="119" t="str">
        <f t="shared" si="80"/>
        <v>Trạm y tế xã Hải Minh36</v>
      </c>
      <c r="B5151" s="129" t="s">
        <v>4428</v>
      </c>
      <c r="C5151" s="130" t="s">
        <v>1220</v>
      </c>
      <c r="D5151" s="129" t="s">
        <v>152</v>
      </c>
    </row>
    <row r="5152" spans="1:4">
      <c r="A5152" s="119" t="str">
        <f t="shared" si="80"/>
        <v>Trạm y tế xã Hải Nam36</v>
      </c>
      <c r="B5152" s="129" t="s">
        <v>4427</v>
      </c>
      <c r="C5152" s="130" t="s">
        <v>1219</v>
      </c>
      <c r="D5152" s="129" t="s">
        <v>152</v>
      </c>
    </row>
    <row r="5153" spans="1:4">
      <c r="A5153" s="119" t="str">
        <f t="shared" si="80"/>
        <v>Trạm y tế xã Hải Thanh36</v>
      </c>
      <c r="B5153" s="129" t="s">
        <v>4426</v>
      </c>
      <c r="C5153" s="130" t="s">
        <v>1218</v>
      </c>
      <c r="D5153" s="129" t="s">
        <v>152</v>
      </c>
    </row>
    <row r="5154" spans="1:4">
      <c r="A5154" s="119" t="str">
        <f t="shared" si="80"/>
        <v>Trạm y tế xã Hải Giang36</v>
      </c>
      <c r="B5154" s="129" t="s">
        <v>4425</v>
      </c>
      <c r="C5154" s="130" t="s">
        <v>1217</v>
      </c>
      <c r="D5154" s="129" t="s">
        <v>152</v>
      </c>
    </row>
    <row r="5155" spans="1:4">
      <c r="A5155" s="119" t="str">
        <f t="shared" si="80"/>
        <v>Trạm y tế xã Hải Cường36</v>
      </c>
      <c r="B5155" s="129" t="s">
        <v>4424</v>
      </c>
      <c r="C5155" s="130" t="s">
        <v>1216</v>
      </c>
      <c r="D5155" s="129" t="s">
        <v>152</v>
      </c>
    </row>
    <row r="5156" spans="1:4">
      <c r="A5156" s="119" t="str">
        <f t="shared" si="80"/>
        <v>Trạm y tế xã Hải Phong36</v>
      </c>
      <c r="B5156" s="129" t="s">
        <v>4423</v>
      </c>
      <c r="C5156" s="130" t="s">
        <v>1215</v>
      </c>
      <c r="D5156" s="129" t="s">
        <v>152</v>
      </c>
    </row>
    <row r="5157" spans="1:4">
      <c r="A5157" s="119" t="str">
        <f t="shared" si="80"/>
        <v>Trạm y tế xã Hải Quang36</v>
      </c>
      <c r="B5157" s="129" t="s">
        <v>4422</v>
      </c>
      <c r="C5157" s="130" t="s">
        <v>4421</v>
      </c>
      <c r="D5157" s="129" t="s">
        <v>152</v>
      </c>
    </row>
    <row r="5158" spans="1:4">
      <c r="A5158" s="119" t="str">
        <f t="shared" si="80"/>
        <v>Trạm y tế xã Hải Phúc36</v>
      </c>
      <c r="B5158" s="129" t="s">
        <v>4420</v>
      </c>
      <c r="C5158" s="130" t="s">
        <v>1214</v>
      </c>
      <c r="D5158" s="129" t="s">
        <v>152</v>
      </c>
    </row>
    <row r="5159" spans="1:4">
      <c r="A5159" s="119" t="str">
        <f t="shared" si="80"/>
        <v>Trạm y tế xã Hải Hà36</v>
      </c>
      <c r="B5159" s="129" t="s">
        <v>4419</v>
      </c>
      <c r="C5159" s="130" t="s">
        <v>1213</v>
      </c>
      <c r="D5159" s="129" t="s">
        <v>152</v>
      </c>
    </row>
    <row r="5160" spans="1:4">
      <c r="A5160" s="119" t="str">
        <f t="shared" si="80"/>
        <v>Trạm y tế phường Thống Nhất36</v>
      </c>
      <c r="B5160" s="129" t="s">
        <v>4418</v>
      </c>
      <c r="C5160" s="130" t="s">
        <v>1212</v>
      </c>
      <c r="D5160" s="129" t="s">
        <v>152</v>
      </c>
    </row>
    <row r="5161" spans="1:4">
      <c r="A5161" s="119" t="str">
        <f t="shared" si="80"/>
        <v>Trạm y tế phường Trần Quang Khải36</v>
      </c>
      <c r="B5161" s="129" t="s">
        <v>4417</v>
      </c>
      <c r="C5161" s="130" t="s">
        <v>4416</v>
      </c>
      <c r="D5161" s="129" t="s">
        <v>152</v>
      </c>
    </row>
    <row r="5162" spans="1:4">
      <c r="A5162" s="119" t="str">
        <f t="shared" si="80"/>
        <v>Trạm y tế phường Cửa Nam36</v>
      </c>
      <c r="B5162" s="129" t="s">
        <v>4415</v>
      </c>
      <c r="C5162" s="130" t="s">
        <v>1211</v>
      </c>
      <c r="D5162" s="129" t="s">
        <v>152</v>
      </c>
    </row>
    <row r="5163" spans="1:4">
      <c r="A5163" s="119" t="str">
        <f t="shared" si="80"/>
        <v>Trạm y tế xã Xuân Thủy36</v>
      </c>
      <c r="B5163" s="129" t="s">
        <v>3613</v>
      </c>
      <c r="C5163" s="130" t="s">
        <v>1208</v>
      </c>
      <c r="D5163" s="129" t="s">
        <v>152</v>
      </c>
    </row>
    <row r="5164" spans="1:4">
      <c r="A5164" s="119" t="str">
        <f t="shared" si="80"/>
        <v>Trạm y tế Công ty Youngone36</v>
      </c>
      <c r="B5164" s="129" t="s">
        <v>4414</v>
      </c>
      <c r="C5164" s="130" t="s">
        <v>1207</v>
      </c>
      <c r="D5164" s="129" t="s">
        <v>152</v>
      </c>
    </row>
    <row r="5165" spans="1:4">
      <c r="A5165" s="119" t="str">
        <f t="shared" si="80"/>
        <v>Trạm y tế thị trấn Cổ Lễ36</v>
      </c>
      <c r="B5165" s="129" t="s">
        <v>4413</v>
      </c>
      <c r="C5165" s="130" t="s">
        <v>1206</v>
      </c>
      <c r="D5165" s="129" t="s">
        <v>152</v>
      </c>
    </row>
    <row r="5166" spans="1:4">
      <c r="A5166" s="119" t="str">
        <f t="shared" si="80"/>
        <v>Trạm y tế xã Hải Lộc36</v>
      </c>
      <c r="B5166" s="129" t="s">
        <v>4412</v>
      </c>
      <c r="C5166" s="130" t="s">
        <v>1204</v>
      </c>
      <c r="D5166" s="129" t="s">
        <v>152</v>
      </c>
    </row>
    <row r="5167" spans="1:4">
      <c r="A5167" s="119" t="str">
        <f t="shared" si="80"/>
        <v>Trạm y tế xã Hải Hưng36</v>
      </c>
      <c r="B5167" s="129" t="s">
        <v>4411</v>
      </c>
      <c r="C5167" s="130" t="s">
        <v>1203</v>
      </c>
      <c r="D5167" s="129" t="s">
        <v>152</v>
      </c>
    </row>
    <row r="5168" spans="1:4">
      <c r="A5168" s="119" t="str">
        <f t="shared" si="80"/>
        <v>Phòng khám đa khoa Đông Đô - Hà Nội36</v>
      </c>
      <c r="B5168" s="129" t="s">
        <v>12499</v>
      </c>
      <c r="C5168" s="130" t="s">
        <v>1202</v>
      </c>
      <c r="D5168" s="129" t="s">
        <v>152</v>
      </c>
    </row>
    <row r="5169" spans="1:4">
      <c r="A5169" s="119" t="str">
        <f t="shared" si="80"/>
        <v>Phòng khám đa khoa Đình Cự36</v>
      </c>
      <c r="B5169" s="129" t="s">
        <v>4410</v>
      </c>
      <c r="C5169" s="130" t="s">
        <v>4409</v>
      </c>
      <c r="D5169" s="129" t="s">
        <v>152</v>
      </c>
    </row>
    <row r="5170" spans="1:4">
      <c r="A5170" s="119" t="str">
        <f t="shared" si="80"/>
        <v>Trạm y tế xã Xuân Ngọc36</v>
      </c>
      <c r="B5170" s="129" t="s">
        <v>4595</v>
      </c>
      <c r="C5170" s="130" t="s">
        <v>1540</v>
      </c>
      <c r="D5170" s="129" t="s">
        <v>152</v>
      </c>
    </row>
    <row r="5171" spans="1:4">
      <c r="A5171" s="119" t="str">
        <f t="shared" si="80"/>
        <v>Trạm y tế Thị trấn Cồn36</v>
      </c>
      <c r="B5171" s="129" t="s">
        <v>4593</v>
      </c>
      <c r="C5171" s="130" t="s">
        <v>1535</v>
      </c>
      <c r="D5171" s="129" t="s">
        <v>152</v>
      </c>
    </row>
    <row r="5172" spans="1:4">
      <c r="A5172" s="119" t="str">
        <f t="shared" si="80"/>
        <v>PHÒNG KHÁM ĐA KHOA ĐỨC SINH(Thuôc Công ty cổ phần dịch vụ Đức Sinh)36</v>
      </c>
      <c r="B5172" s="129" t="s">
        <v>11592</v>
      </c>
      <c r="C5172" s="130" t="s">
        <v>1492</v>
      </c>
      <c r="D5172" s="129" t="s">
        <v>152</v>
      </c>
    </row>
    <row r="5173" spans="1:4">
      <c r="A5173" s="119" t="str">
        <f t="shared" si="80"/>
        <v>Phòng khám đa khoa Hoành Sơn36</v>
      </c>
      <c r="B5173" s="129" t="s">
        <v>4586</v>
      </c>
      <c r="C5173" s="130" t="s">
        <v>1491</v>
      </c>
      <c r="D5173" s="129" t="s">
        <v>152</v>
      </c>
    </row>
    <row r="5174" spans="1:4">
      <c r="A5174" s="119" t="str">
        <f t="shared" si="80"/>
        <v>Phòng khám đa khoa Nam Âu36</v>
      </c>
      <c r="B5174" s="129" t="s">
        <v>9872</v>
      </c>
      <c r="C5174" s="130" t="s">
        <v>1490</v>
      </c>
      <c r="D5174" s="129" t="s">
        <v>152</v>
      </c>
    </row>
    <row r="5175" spans="1:4">
      <c r="A5175" s="119" t="str">
        <f t="shared" si="80"/>
        <v>Phòng khám đa khoa Huy Liệu36</v>
      </c>
      <c r="B5175" s="129" t="s">
        <v>9871</v>
      </c>
      <c r="C5175" s="130" t="s">
        <v>1487</v>
      </c>
      <c r="D5175" s="129" t="s">
        <v>152</v>
      </c>
    </row>
    <row r="5176" spans="1:4">
      <c r="A5176" s="119" t="str">
        <f t="shared" si="80"/>
        <v>Phòng khám đa khoa Đại Đồng36</v>
      </c>
      <c r="B5176" s="129" t="s">
        <v>9456</v>
      </c>
      <c r="C5176" s="130" t="s">
        <v>1486</v>
      </c>
      <c r="D5176" s="129" t="s">
        <v>152</v>
      </c>
    </row>
    <row r="5177" spans="1:4">
      <c r="A5177" s="119" t="str">
        <f t="shared" si="80"/>
        <v>Phòng khám đa khoa An Nhiên36</v>
      </c>
      <c r="B5177" s="129" t="s">
        <v>9217</v>
      </c>
      <c r="C5177" s="130" t="s">
        <v>1484</v>
      </c>
      <c r="D5177" s="129" t="s">
        <v>152</v>
      </c>
    </row>
    <row r="5178" spans="1:4">
      <c r="A5178" s="119" t="str">
        <f t="shared" si="80"/>
        <v>Phòng khám đa khoa Hưng Phát36</v>
      </c>
      <c r="B5178" s="129" t="s">
        <v>9873</v>
      </c>
      <c r="C5178" s="130" t="s">
        <v>1483</v>
      </c>
      <c r="D5178" s="129" t="s">
        <v>152</v>
      </c>
    </row>
    <row r="5179" spans="1:4">
      <c r="A5179" s="119" t="str">
        <f t="shared" si="80"/>
        <v>Phòng khám đa khoa Minh Tâm36</v>
      </c>
      <c r="B5179" s="129" t="s">
        <v>4141</v>
      </c>
      <c r="C5179" s="130" t="s">
        <v>1482</v>
      </c>
      <c r="D5179" s="129" t="s">
        <v>152</v>
      </c>
    </row>
    <row r="5180" spans="1:4">
      <c r="A5180" s="119" t="str">
        <f t="shared" si="80"/>
        <v>Phòng Khám Đa Khoa Hà Thành36</v>
      </c>
      <c r="B5180" s="129" t="s">
        <v>11593</v>
      </c>
      <c r="C5180" s="130" t="s">
        <v>1479</v>
      </c>
      <c r="D5180" s="129" t="s">
        <v>152</v>
      </c>
    </row>
    <row r="5181" spans="1:4">
      <c r="A5181" s="119" t="str">
        <f t="shared" si="80"/>
        <v>Phòng Khám Đa Khoa Giao Phong36</v>
      </c>
      <c r="B5181" s="129" t="s">
        <v>12500</v>
      </c>
      <c r="C5181" s="130" t="s">
        <v>1480</v>
      </c>
      <c r="D5181" s="129" t="s">
        <v>152</v>
      </c>
    </row>
    <row r="5182" spans="1:4">
      <c r="A5182" s="119" t="str">
        <f t="shared" si="80"/>
        <v>Phòng khám đa khoa Thái Thịnh36</v>
      </c>
      <c r="B5182" s="129" t="s">
        <v>11594</v>
      </c>
      <c r="C5182" s="130" t="s">
        <v>1478</v>
      </c>
      <c r="D5182" s="129" t="s">
        <v>152</v>
      </c>
    </row>
    <row r="5183" spans="1:4">
      <c r="A5183" s="119" t="str">
        <f t="shared" si="80"/>
        <v>Phòng khám đa khoa Kim Thành36</v>
      </c>
      <c r="B5183" s="129" t="s">
        <v>10711</v>
      </c>
      <c r="C5183" s="130" t="s">
        <v>1457</v>
      </c>
      <c r="D5183" s="129" t="s">
        <v>152</v>
      </c>
    </row>
    <row r="5184" spans="1:4">
      <c r="A5184" s="119" t="str">
        <f t="shared" si="80"/>
        <v>Phòng khám đa khoa KDH Yên Bình36</v>
      </c>
      <c r="B5184" s="129" t="s">
        <v>10709</v>
      </c>
      <c r="C5184" s="130" t="s">
        <v>1458</v>
      </c>
      <c r="D5184" s="129" t="s">
        <v>152</v>
      </c>
    </row>
    <row r="5185" spans="1:4">
      <c r="A5185" s="119" t="str">
        <f t="shared" si="80"/>
        <v>Phòng Khám Đa khoa Việt Đức 236</v>
      </c>
      <c r="B5185" s="129" t="s">
        <v>12501</v>
      </c>
      <c r="C5185" s="130" t="s">
        <v>1451</v>
      </c>
      <c r="D5185" s="129" t="s">
        <v>152</v>
      </c>
    </row>
    <row r="5186" spans="1:4">
      <c r="A5186" s="119" t="str">
        <f t="shared" si="80"/>
        <v>Phòng khám đa khoa An Nhiên 336</v>
      </c>
      <c r="B5186" s="129" t="s">
        <v>10838</v>
      </c>
      <c r="C5186" s="130" t="s">
        <v>8575</v>
      </c>
      <c r="D5186" s="129" t="s">
        <v>152</v>
      </c>
    </row>
    <row r="5187" spans="1:4">
      <c r="A5187" s="119" t="str">
        <f t="shared" ref="A5187:A5250" si="81">B5187&amp;D5187</f>
        <v>Trạm Y tế xã Phúc Thắng36</v>
      </c>
      <c r="B5187" s="129" t="s">
        <v>10857</v>
      </c>
      <c r="C5187" s="130" t="s">
        <v>8576</v>
      </c>
      <c r="D5187" s="129" t="s">
        <v>152</v>
      </c>
    </row>
    <row r="5188" spans="1:4">
      <c r="A5188" s="119" t="str">
        <f t="shared" si="81"/>
        <v>Phòng khám Đa khoa Nam Đô - Hà Nội36</v>
      </c>
      <c r="B5188" s="129" t="s">
        <v>10877</v>
      </c>
      <c r="C5188" s="130" t="s">
        <v>8574</v>
      </c>
      <c r="D5188" s="129" t="s">
        <v>152</v>
      </c>
    </row>
    <row r="5189" spans="1:4">
      <c r="A5189" s="119" t="str">
        <f t="shared" si="81"/>
        <v>Phòng khám đa khoa Nghĩa Hưng36</v>
      </c>
      <c r="B5189" s="129" t="s">
        <v>11001</v>
      </c>
      <c r="C5189" s="130" t="s">
        <v>8577</v>
      </c>
      <c r="D5189" s="129" t="s">
        <v>152</v>
      </c>
    </row>
    <row r="5190" spans="1:4">
      <c r="A5190" s="119" t="str">
        <f t="shared" si="81"/>
        <v>Phòng khám Đa khoa CLC Tâm Phúc36</v>
      </c>
      <c r="B5190" s="129" t="s">
        <v>11354</v>
      </c>
      <c r="C5190" s="130" t="s">
        <v>1201</v>
      </c>
      <c r="D5190" s="129" t="s">
        <v>152</v>
      </c>
    </row>
    <row r="5191" spans="1:4">
      <c r="A5191" s="119" t="str">
        <f t="shared" si="81"/>
        <v>Phòng khám đa khoa KDH Trung Đông36</v>
      </c>
      <c r="B5191" s="129" t="s">
        <v>11355</v>
      </c>
      <c r="C5191" s="130" t="s">
        <v>7299</v>
      </c>
      <c r="D5191" s="129" t="s">
        <v>152</v>
      </c>
    </row>
    <row r="5192" spans="1:4">
      <c r="A5192" s="119" t="str">
        <f t="shared" si="81"/>
        <v>Phòng khám đa khoa Việt Đức ND36</v>
      </c>
      <c r="B5192" s="129" t="s">
        <v>11356</v>
      </c>
      <c r="C5192" s="130" t="s">
        <v>11357</v>
      </c>
      <c r="D5192" s="129" t="s">
        <v>152</v>
      </c>
    </row>
    <row r="5193" spans="1:4">
      <c r="A5193" s="119" t="str">
        <f t="shared" si="81"/>
        <v>Phòng khám đa khoa Đình Cự-Xuân Trường36</v>
      </c>
      <c r="B5193" s="129" t="s">
        <v>11358</v>
      </c>
      <c r="C5193" s="130" t="s">
        <v>11342</v>
      </c>
      <c r="D5193" s="129" t="s">
        <v>152</v>
      </c>
    </row>
    <row r="5194" spans="1:4">
      <c r="A5194" s="119" t="str">
        <f t="shared" si="81"/>
        <v>PHÒNG KHÁM ĐA KHOA NAM SÔNG HỒNG36</v>
      </c>
      <c r="B5194" s="129" t="s">
        <v>12502</v>
      </c>
      <c r="C5194" s="130" t="s">
        <v>12503</v>
      </c>
      <c r="D5194" s="129" t="s">
        <v>152</v>
      </c>
    </row>
    <row r="5195" spans="1:4">
      <c r="A5195" s="119" t="str">
        <f t="shared" si="81"/>
        <v>PHÒNG KHÁM ĐA KHOA CHẤT LƯỢNG CAO XANH MEDIC36</v>
      </c>
      <c r="B5195" s="129" t="s">
        <v>12504</v>
      </c>
      <c r="C5195" s="130" t="s">
        <v>12505</v>
      </c>
      <c r="D5195" s="129" t="s">
        <v>152</v>
      </c>
    </row>
    <row r="5196" spans="1:4">
      <c r="A5196" s="119" t="str">
        <f t="shared" si="81"/>
        <v>Phòng khám đa khoa Hiếu Đức36</v>
      </c>
      <c r="B5196" s="129" t="s">
        <v>12506</v>
      </c>
      <c r="C5196" s="130" t="s">
        <v>12507</v>
      </c>
      <c r="D5196" s="129" t="s">
        <v>152</v>
      </c>
    </row>
    <row r="5197" spans="1:4">
      <c r="A5197" s="119" t="str">
        <f t="shared" si="81"/>
        <v>PHÒNG KHÁM ĐA KHOA ĐÌNH CỰ NAM TRỰC36</v>
      </c>
      <c r="B5197" s="129" t="s">
        <v>12508</v>
      </c>
      <c r="C5197" s="130" t="s">
        <v>12509</v>
      </c>
      <c r="D5197" s="129" t="s">
        <v>152</v>
      </c>
    </row>
    <row r="5198" spans="1:4">
      <c r="A5198" s="119" t="str">
        <f t="shared" si="81"/>
        <v>Phòng khám đa khoa Tu viện Đa Minh Phú Nhai36</v>
      </c>
      <c r="B5198" s="129" t="s">
        <v>12510</v>
      </c>
      <c r="C5198" s="130" t="s">
        <v>12511</v>
      </c>
      <c r="D5198" s="129" t="s">
        <v>152</v>
      </c>
    </row>
    <row r="5199" spans="1:4">
      <c r="A5199" s="119" t="str">
        <f t="shared" si="81"/>
        <v>Phòng khám đa khoa MedGreen36</v>
      </c>
      <c r="B5199" s="129" t="s">
        <v>12512</v>
      </c>
      <c r="C5199" s="130" t="s">
        <v>12513</v>
      </c>
      <c r="D5199" s="129" t="s">
        <v>152</v>
      </c>
    </row>
    <row r="5200" spans="1:4">
      <c r="A5200" s="119" t="str">
        <f t="shared" si="81"/>
        <v>Phòng Khám Đa Khoa Vũ Gia Đường (Thuộc địa điểm kinh doanh số 1 Công ty Cổ phần Dược phẩm PQA - Thuốc Đông y gia truyền)36</v>
      </c>
      <c r="B5200" s="129" t="s">
        <v>12514</v>
      </c>
      <c r="C5200" s="130" t="s">
        <v>12515</v>
      </c>
      <c r="D5200" s="129" t="s">
        <v>152</v>
      </c>
    </row>
    <row r="5201" spans="1:4">
      <c r="A5201" s="119" t="str">
        <f t="shared" si="81"/>
        <v>Phòng khám đa khoa Hữu Nghị Hà Nội- Xuân Trường36</v>
      </c>
      <c r="B5201" s="129" t="s">
        <v>12516</v>
      </c>
      <c r="C5201" s="130" t="s">
        <v>12517</v>
      </c>
      <c r="D5201" s="129" t="s">
        <v>152</v>
      </c>
    </row>
    <row r="5202" spans="1:4">
      <c r="A5202" s="119" t="str">
        <f t="shared" si="81"/>
        <v>Phòng khám chuyên khoa Nội - Khu vực Nghĩa Hưng 1 (thuộc Công ty cổ phần may Sông Hồng)36</v>
      </c>
      <c r="B5202" s="129" t="s">
        <v>12518</v>
      </c>
      <c r="C5202" s="130" t="s">
        <v>12519</v>
      </c>
      <c r="D5202" s="129" t="s">
        <v>152</v>
      </c>
    </row>
    <row r="5203" spans="1:4">
      <c r="A5203" s="119" t="str">
        <f t="shared" si="81"/>
        <v>Trạm Y tế công ty may Sông Hồng - Xuân Trường (thuộc Công ty cổ phần may Sông Hồng)36</v>
      </c>
      <c r="B5203" s="129" t="s">
        <v>12520</v>
      </c>
      <c r="C5203" s="130" t="s">
        <v>12521</v>
      </c>
      <c r="D5203" s="129" t="s">
        <v>152</v>
      </c>
    </row>
    <row r="5204" spans="1:4">
      <c r="A5204" s="119" t="str">
        <f t="shared" si="81"/>
        <v>Phòng khám chuyên khoa Nội -Khu vực Hải Hậu (thuộc Công ty cổ phần may Sông Hồng)36</v>
      </c>
      <c r="B5204" s="129" t="s">
        <v>12522</v>
      </c>
      <c r="C5204" s="130" t="s">
        <v>12523</v>
      </c>
      <c r="D5204" s="129" t="s">
        <v>152</v>
      </c>
    </row>
    <row r="5205" spans="1:4">
      <c r="A5205" s="119" t="str">
        <f t="shared" si="81"/>
        <v>Trạm Y tế công ty may Sông Hồng - Nghĩa Hưng (thuộc Công ty cổ phần may Sông Hồng)36</v>
      </c>
      <c r="B5205" s="129" t="s">
        <v>12524</v>
      </c>
      <c r="C5205" s="130" t="s">
        <v>12525</v>
      </c>
      <c r="D5205" s="129" t="s">
        <v>152</v>
      </c>
    </row>
    <row r="5206" spans="1:4">
      <c r="A5206" s="119" t="str">
        <f t="shared" si="81"/>
        <v>PHÒNG KHÁM ĐA KHOA HỒNG THUẬN36</v>
      </c>
      <c r="B5206" s="129" t="s">
        <v>12526</v>
      </c>
      <c r="C5206" s="129" t="s">
        <v>964</v>
      </c>
      <c r="D5206" s="129" t="s">
        <v>152</v>
      </c>
    </row>
    <row r="5207" spans="1:4">
      <c r="A5207" s="119" t="str">
        <f t="shared" si="81"/>
        <v>Trạm y tế CTY TNHH Giày Adora Việt Nam37</v>
      </c>
      <c r="B5207" s="129" t="s">
        <v>11359</v>
      </c>
      <c r="C5207" s="130" t="s">
        <v>1556</v>
      </c>
      <c r="D5207" s="129" t="s">
        <v>153</v>
      </c>
    </row>
    <row r="5208" spans="1:4">
      <c r="A5208" s="119" t="str">
        <f t="shared" si="81"/>
        <v>Trạm y tế phường Nam Thành37</v>
      </c>
      <c r="B5208" s="129" t="s">
        <v>4696</v>
      </c>
      <c r="C5208" s="130" t="s">
        <v>1546</v>
      </c>
      <c r="D5208" s="129" t="s">
        <v>153</v>
      </c>
    </row>
    <row r="5209" spans="1:4">
      <c r="A5209" s="119" t="str">
        <f t="shared" si="81"/>
        <v>Trạm y tế xã Gia Trấn37</v>
      </c>
      <c r="B5209" s="129" t="s">
        <v>4695</v>
      </c>
      <c r="C5209" s="130" t="s">
        <v>1532</v>
      </c>
      <c r="D5209" s="129" t="s">
        <v>153</v>
      </c>
    </row>
    <row r="5210" spans="1:4">
      <c r="A5210" s="119" t="str">
        <f t="shared" si="81"/>
        <v>Trạm y tế xã Gia Phương37</v>
      </c>
      <c r="B5210" s="129" t="s">
        <v>4694</v>
      </c>
      <c r="C5210" s="130" t="s">
        <v>1530</v>
      </c>
      <c r="D5210" s="129" t="s">
        <v>153</v>
      </c>
    </row>
    <row r="5211" spans="1:4">
      <c r="A5211" s="119" t="str">
        <f t="shared" si="81"/>
        <v>Trạm y tế thị trấn Yên Ninh37</v>
      </c>
      <c r="B5211" s="129" t="s">
        <v>4693</v>
      </c>
      <c r="C5211" s="130" t="s">
        <v>1517</v>
      </c>
      <c r="D5211" s="129" t="s">
        <v>153</v>
      </c>
    </row>
    <row r="5212" spans="1:4">
      <c r="A5212" s="119" t="str">
        <f t="shared" si="81"/>
        <v>Trạm y tế xã Khánh Tiên37</v>
      </c>
      <c r="B5212" s="129" t="s">
        <v>4692</v>
      </c>
      <c r="C5212" s="130" t="s">
        <v>1516</v>
      </c>
      <c r="D5212" s="129" t="s">
        <v>153</v>
      </c>
    </row>
    <row r="5213" spans="1:4">
      <c r="A5213" s="119" t="str">
        <f t="shared" si="81"/>
        <v>Trạm y tế xã Khánh Lợi37</v>
      </c>
      <c r="B5213" s="129" t="s">
        <v>4691</v>
      </c>
      <c r="C5213" s="130" t="s">
        <v>1515</v>
      </c>
      <c r="D5213" s="129" t="s">
        <v>153</v>
      </c>
    </row>
    <row r="5214" spans="1:4">
      <c r="A5214" s="119" t="str">
        <f t="shared" si="81"/>
        <v>Trạm y tế xã Khánh Cường37</v>
      </c>
      <c r="B5214" s="129" t="s">
        <v>4690</v>
      </c>
      <c r="C5214" s="130" t="s">
        <v>1514</v>
      </c>
      <c r="D5214" s="129" t="s">
        <v>153</v>
      </c>
    </row>
    <row r="5215" spans="1:4">
      <c r="A5215" s="119" t="str">
        <f t="shared" si="81"/>
        <v>Trạm y tế xã Khánh Trung37</v>
      </c>
      <c r="B5215" s="129" t="s">
        <v>4689</v>
      </c>
      <c r="C5215" s="130" t="s">
        <v>1512</v>
      </c>
      <c r="D5215" s="129" t="s">
        <v>153</v>
      </c>
    </row>
    <row r="5216" spans="1:4">
      <c r="A5216" s="119" t="str">
        <f t="shared" si="81"/>
        <v>Trạm y tế xã Khánh Vân37</v>
      </c>
      <c r="B5216" s="129" t="s">
        <v>4688</v>
      </c>
      <c r="C5216" s="130" t="s">
        <v>1511</v>
      </c>
      <c r="D5216" s="129" t="s">
        <v>153</v>
      </c>
    </row>
    <row r="5217" spans="1:4">
      <c r="A5217" s="119" t="str">
        <f t="shared" si="81"/>
        <v>Trạm y tế xã Khánh Nhạc37</v>
      </c>
      <c r="B5217" s="129" t="s">
        <v>4687</v>
      </c>
      <c r="C5217" s="130" t="s">
        <v>1509</v>
      </c>
      <c r="D5217" s="129" t="s">
        <v>153</v>
      </c>
    </row>
    <row r="5218" spans="1:4">
      <c r="A5218" s="119" t="str">
        <f t="shared" si="81"/>
        <v>Trạm y tế xã Khánh Thủy37</v>
      </c>
      <c r="B5218" s="129" t="s">
        <v>4686</v>
      </c>
      <c r="C5218" s="130" t="s">
        <v>1508</v>
      </c>
      <c r="D5218" s="129" t="s">
        <v>153</v>
      </c>
    </row>
    <row r="5219" spans="1:4">
      <c r="A5219" s="119" t="str">
        <f t="shared" si="81"/>
        <v>Trạm y tế xã Khánh Hồng37</v>
      </c>
      <c r="B5219" s="129" t="s">
        <v>4685</v>
      </c>
      <c r="C5219" s="130" t="s">
        <v>1507</v>
      </c>
      <c r="D5219" s="129" t="s">
        <v>153</v>
      </c>
    </row>
    <row r="5220" spans="1:4">
      <c r="A5220" s="119" t="str">
        <f t="shared" si="81"/>
        <v>Trạm y tế xã Hồi Ninh37</v>
      </c>
      <c r="B5220" s="129" t="s">
        <v>4684</v>
      </c>
      <c r="C5220" s="130" t="s">
        <v>1506</v>
      </c>
      <c r="D5220" s="129" t="s">
        <v>153</v>
      </c>
    </row>
    <row r="5221" spans="1:4">
      <c r="A5221" s="119" t="str">
        <f t="shared" si="81"/>
        <v>Trạm y tế xã Thượng Kiệm37</v>
      </c>
      <c r="B5221" s="129" t="s">
        <v>4683</v>
      </c>
      <c r="C5221" s="130" t="s">
        <v>1504</v>
      </c>
      <c r="D5221" s="129" t="s">
        <v>153</v>
      </c>
    </row>
    <row r="5222" spans="1:4">
      <c r="A5222" s="119" t="str">
        <f t="shared" si="81"/>
        <v>Trạm y tế xã Kim Hải37</v>
      </c>
      <c r="B5222" s="129" t="s">
        <v>4682</v>
      </c>
      <c r="C5222" s="130" t="s">
        <v>1502</v>
      </c>
      <c r="D5222" s="129" t="s">
        <v>153</v>
      </c>
    </row>
    <row r="5223" spans="1:4">
      <c r="A5223" s="119" t="str">
        <f t="shared" si="81"/>
        <v>Trạm y tế xã Kim Đông37</v>
      </c>
      <c r="B5223" s="129" t="s">
        <v>4681</v>
      </c>
      <c r="C5223" s="130" t="s">
        <v>1501</v>
      </c>
      <c r="D5223" s="129" t="s">
        <v>153</v>
      </c>
    </row>
    <row r="5224" spans="1:4">
      <c r="A5224" s="119" t="str">
        <f t="shared" si="81"/>
        <v>Trạm y tế xã Khánh Dương37</v>
      </c>
      <c r="B5224" s="129" t="s">
        <v>4679</v>
      </c>
      <c r="C5224" s="130" t="s">
        <v>1499</v>
      </c>
      <c r="D5224" s="129" t="s">
        <v>153</v>
      </c>
    </row>
    <row r="5225" spans="1:4">
      <c r="A5225" s="119" t="str">
        <f t="shared" si="81"/>
        <v>Trạm y tế xã Yên Hưng37</v>
      </c>
      <c r="B5225" s="129" t="s">
        <v>2575</v>
      </c>
      <c r="C5225" s="130" t="s">
        <v>1496</v>
      </c>
      <c r="D5225" s="129" t="s">
        <v>153</v>
      </c>
    </row>
    <row r="5226" spans="1:4">
      <c r="A5226" s="119" t="str">
        <f t="shared" si="81"/>
        <v>Trạm y tế xã Yên Mỹ37</v>
      </c>
      <c r="B5226" s="129" t="s">
        <v>1969</v>
      </c>
      <c r="C5226" s="130" t="s">
        <v>1495</v>
      </c>
      <c r="D5226" s="129" t="s">
        <v>153</v>
      </c>
    </row>
    <row r="5227" spans="1:4">
      <c r="A5227" s="119" t="str">
        <f t="shared" si="81"/>
        <v>Trạm y tế xã Yên Mạc37</v>
      </c>
      <c r="B5227" s="129" t="s">
        <v>4677</v>
      </c>
      <c r="C5227" s="130" t="s">
        <v>1493</v>
      </c>
      <c r="D5227" s="129" t="s">
        <v>153</v>
      </c>
    </row>
    <row r="5228" spans="1:4">
      <c r="A5228" s="119" t="str">
        <f t="shared" si="81"/>
        <v>Bệnh viện Y học cổ truyền tỉnh Ninh Bình37</v>
      </c>
      <c r="B5228" s="129" t="s">
        <v>12527</v>
      </c>
      <c r="C5228" s="130" t="s">
        <v>1490</v>
      </c>
      <c r="D5228" s="129" t="s">
        <v>153</v>
      </c>
    </row>
    <row r="5229" spans="1:4">
      <c r="A5229" s="119" t="str">
        <f t="shared" si="81"/>
        <v>Trạm y tế xã Khánh Hải37</v>
      </c>
      <c r="B5229" s="129" t="s">
        <v>4676</v>
      </c>
      <c r="C5229" s="130" t="s">
        <v>1486</v>
      </c>
      <c r="D5229" s="129" t="s">
        <v>153</v>
      </c>
    </row>
    <row r="5230" spans="1:4">
      <c r="A5230" s="119" t="str">
        <f t="shared" si="81"/>
        <v>Phòng khám đa khoa Hợp Lực trực thuộc Công ty TNHH phòng khám bệnh đa khoa Hợp Lực37</v>
      </c>
      <c r="B5230" s="129" t="s">
        <v>12528</v>
      </c>
      <c r="C5230" s="130" t="s">
        <v>1484</v>
      </c>
      <c r="D5230" s="129" t="s">
        <v>153</v>
      </c>
    </row>
    <row r="5231" spans="1:4">
      <c r="A5231" s="119" t="str">
        <f t="shared" si="81"/>
        <v>Phòng khám nội tổng hợp trực thuộc Công ty TNHH Great Global International37</v>
      </c>
      <c r="B5231" s="129" t="s">
        <v>11595</v>
      </c>
      <c r="C5231" s="130" t="s">
        <v>1483</v>
      </c>
      <c r="D5231" s="129" t="s">
        <v>153</v>
      </c>
    </row>
    <row r="5232" spans="1:4">
      <c r="A5232" s="119" t="str">
        <f t="shared" si="81"/>
        <v>Bệnh viện Sản Nhi tỉnh Ninh Bình37</v>
      </c>
      <c r="B5232" s="129" t="s">
        <v>4674</v>
      </c>
      <c r="C5232" s="130" t="s">
        <v>1477</v>
      </c>
      <c r="D5232" s="129" t="s">
        <v>153</v>
      </c>
    </row>
    <row r="5233" spans="1:4">
      <c r="A5233" s="119" t="str">
        <f t="shared" si="81"/>
        <v>Phòng khám đa khoa tư nhân Thành Tâm - Chi nhánh Công ty TNHH xuất khẩu và đầu tư Thành Hóa37</v>
      </c>
      <c r="B5233" s="129" t="s">
        <v>12529</v>
      </c>
      <c r="C5233" s="130" t="s">
        <v>1475</v>
      </c>
      <c r="D5233" s="129" t="s">
        <v>153</v>
      </c>
    </row>
    <row r="5234" spans="1:4">
      <c r="A5234" s="119" t="str">
        <f t="shared" si="81"/>
        <v>Trạm y tế phường Tây Sơn37</v>
      </c>
      <c r="B5234" s="129" t="s">
        <v>4673</v>
      </c>
      <c r="C5234" s="130" t="s">
        <v>1473</v>
      </c>
      <c r="D5234" s="129" t="s">
        <v>153</v>
      </c>
    </row>
    <row r="5235" spans="1:4">
      <c r="A5235" s="119" t="str">
        <f t="shared" si="81"/>
        <v>Trạm y tế phường Yên Bình37</v>
      </c>
      <c r="B5235" s="129" t="s">
        <v>4672</v>
      </c>
      <c r="C5235" s="130" t="s">
        <v>1472</v>
      </c>
      <c r="D5235" s="129" t="s">
        <v>153</v>
      </c>
    </row>
    <row r="5236" spans="1:4">
      <c r="A5236" s="119" t="str">
        <f t="shared" si="81"/>
        <v>Trạm Y tế phường Tân Bình37</v>
      </c>
      <c r="B5236" s="129" t="s">
        <v>4671</v>
      </c>
      <c r="C5236" s="130" t="s">
        <v>1471</v>
      </c>
      <c r="D5236" s="129" t="s">
        <v>153</v>
      </c>
    </row>
    <row r="5237" spans="1:4">
      <c r="A5237" s="119" t="str">
        <f t="shared" si="81"/>
        <v>Phòng khám đa khoa Tư nhân An Sinh trực thuộc Doanh nghiệp tư nhân DVYT Toàn Minh37</v>
      </c>
      <c r="B5237" s="129" t="s">
        <v>12530</v>
      </c>
      <c r="C5237" s="130" t="s">
        <v>1470</v>
      </c>
      <c r="D5237" s="129" t="s">
        <v>153</v>
      </c>
    </row>
    <row r="5238" spans="1:4">
      <c r="A5238" s="119" t="str">
        <f t="shared" si="81"/>
        <v>Trạm y tế xã Cồn Thoi37</v>
      </c>
      <c r="B5238" s="129" t="s">
        <v>4670</v>
      </c>
      <c r="C5238" s="130" t="s">
        <v>1469</v>
      </c>
      <c r="D5238" s="129" t="s">
        <v>153</v>
      </c>
    </row>
    <row r="5239" spans="1:4">
      <c r="A5239" s="119" t="str">
        <f t="shared" si="81"/>
        <v>Trạm y tế xã Ân Hòa37</v>
      </c>
      <c r="B5239" s="129" t="s">
        <v>4669</v>
      </c>
      <c r="C5239" s="130" t="s">
        <v>1468</v>
      </c>
      <c r="D5239" s="129" t="s">
        <v>153</v>
      </c>
    </row>
    <row r="5240" spans="1:4">
      <c r="A5240" s="119" t="str">
        <f t="shared" si="81"/>
        <v>Trạm y tế xã Đông Sơn37</v>
      </c>
      <c r="B5240" s="129" t="s">
        <v>3480</v>
      </c>
      <c r="C5240" s="130" t="s">
        <v>1467</v>
      </c>
      <c r="D5240" s="129" t="s">
        <v>153</v>
      </c>
    </row>
    <row r="5241" spans="1:4">
      <c r="A5241" s="119" t="str">
        <f t="shared" si="81"/>
        <v>Bệnh viện Đa khoa tỉnh Ninh Bình37</v>
      </c>
      <c r="B5241" s="129" t="s">
        <v>9260</v>
      </c>
      <c r="C5241" s="130" t="s">
        <v>1448</v>
      </c>
      <c r="D5241" s="129" t="s">
        <v>153</v>
      </c>
    </row>
    <row r="5242" spans="1:4">
      <c r="A5242" s="119" t="str">
        <f t="shared" si="81"/>
        <v>Bệnh viện Quân y 5/Cục Hậu cần - Kỹ thuật/Quân đoàn 1237</v>
      </c>
      <c r="B5242" s="129" t="s">
        <v>12531</v>
      </c>
      <c r="C5242" s="130" t="s">
        <v>1447</v>
      </c>
      <c r="D5242" s="129" t="s">
        <v>153</v>
      </c>
    </row>
    <row r="5243" spans="1:4">
      <c r="A5243" s="119" t="str">
        <f t="shared" si="81"/>
        <v>Phòng khám đa khoa trực thuộc Trung tâm y tế thành phố Ninh Bình37</v>
      </c>
      <c r="B5243" s="129" t="s">
        <v>12532</v>
      </c>
      <c r="C5243" s="130" t="s">
        <v>1446</v>
      </c>
      <c r="D5243" s="129" t="s">
        <v>153</v>
      </c>
    </row>
    <row r="5244" spans="1:4">
      <c r="A5244" s="119" t="str">
        <f t="shared" si="81"/>
        <v>Trạm y tế xã Ninh Tiến37</v>
      </c>
      <c r="B5244" s="129" t="s">
        <v>4668</v>
      </c>
      <c r="C5244" s="130" t="s">
        <v>1439</v>
      </c>
      <c r="D5244" s="129" t="s">
        <v>153</v>
      </c>
    </row>
    <row r="5245" spans="1:4">
      <c r="A5245" s="119" t="str">
        <f t="shared" si="81"/>
        <v>Trạm y tế xã Ninh Nhất37</v>
      </c>
      <c r="B5245" s="129" t="s">
        <v>4667</v>
      </c>
      <c r="C5245" s="130" t="s">
        <v>1438</v>
      </c>
      <c r="D5245" s="129" t="s">
        <v>153</v>
      </c>
    </row>
    <row r="5246" spans="1:4">
      <c r="A5246" s="119" t="str">
        <f t="shared" si="81"/>
        <v>Trạm y tế xã Ninh Phúc37</v>
      </c>
      <c r="B5246" s="129" t="s">
        <v>4666</v>
      </c>
      <c r="C5246" s="130" t="s">
        <v>1437</v>
      </c>
      <c r="D5246" s="129" t="s">
        <v>153</v>
      </c>
    </row>
    <row r="5247" spans="1:4">
      <c r="A5247" s="119" t="str">
        <f t="shared" si="81"/>
        <v>Trạm y tế xã Ninh Sơn37</v>
      </c>
      <c r="B5247" s="129" t="s">
        <v>4665</v>
      </c>
      <c r="C5247" s="130" t="s">
        <v>1436</v>
      </c>
      <c r="D5247" s="129" t="s">
        <v>153</v>
      </c>
    </row>
    <row r="5248" spans="1:4">
      <c r="A5248" s="119" t="str">
        <f t="shared" si="81"/>
        <v>Trạm y tế phường Ninh Phong37</v>
      </c>
      <c r="B5248" s="129" t="s">
        <v>4664</v>
      </c>
      <c r="C5248" s="130" t="s">
        <v>1435</v>
      </c>
      <c r="D5248" s="129" t="s">
        <v>153</v>
      </c>
    </row>
    <row r="5249" spans="1:4">
      <c r="A5249" s="119" t="str">
        <f t="shared" si="81"/>
        <v>Trạm y tế phường Ninh Khánh37</v>
      </c>
      <c r="B5249" s="129" t="s">
        <v>4663</v>
      </c>
      <c r="C5249" s="130" t="s">
        <v>1434</v>
      </c>
      <c r="D5249" s="129" t="s">
        <v>153</v>
      </c>
    </row>
    <row r="5250" spans="1:4">
      <c r="A5250" s="119" t="str">
        <f t="shared" si="81"/>
        <v>Bệnh viện đa khoa trực thuộc Trung tâm y tế thành phố Tam Điệp37</v>
      </c>
      <c r="B5250" s="129" t="s">
        <v>12533</v>
      </c>
      <c r="C5250" s="130" t="s">
        <v>1344</v>
      </c>
      <c r="D5250" s="129" t="s">
        <v>153</v>
      </c>
    </row>
    <row r="5251" spans="1:4">
      <c r="A5251" s="119" t="str">
        <f t="shared" ref="A5251:A5314" si="82">B5251&amp;D5251</f>
        <v>Trạm y tế xã Yên Sơn37</v>
      </c>
      <c r="B5251" s="129" t="s">
        <v>1909</v>
      </c>
      <c r="C5251" s="130" t="s">
        <v>1342</v>
      </c>
      <c r="D5251" s="129" t="s">
        <v>153</v>
      </c>
    </row>
    <row r="5252" spans="1:4">
      <c r="A5252" s="119" t="str">
        <f t="shared" si="82"/>
        <v>Trạm y tế xã Quang Sơn37</v>
      </c>
      <c r="B5252" s="129" t="s">
        <v>3095</v>
      </c>
      <c r="C5252" s="130" t="s">
        <v>1341</v>
      </c>
      <c r="D5252" s="129" t="s">
        <v>153</v>
      </c>
    </row>
    <row r="5253" spans="1:4">
      <c r="A5253" s="119" t="str">
        <f t="shared" si="82"/>
        <v>Trạm y tế phường Nam Sơn37</v>
      </c>
      <c r="B5253" s="129" t="s">
        <v>4662</v>
      </c>
      <c r="C5253" s="130" t="s">
        <v>1340</v>
      </c>
      <c r="D5253" s="129" t="s">
        <v>153</v>
      </c>
    </row>
    <row r="5254" spans="1:4">
      <c r="A5254" s="119" t="str">
        <f t="shared" si="82"/>
        <v>Trạm y tế Công ty TNHH 1 thành viên Xi măng Vicem Tam Điệp37</v>
      </c>
      <c r="B5254" s="129" t="s">
        <v>4661</v>
      </c>
      <c r="C5254" s="130" t="s">
        <v>1337</v>
      </c>
      <c r="D5254" s="129" t="s">
        <v>153</v>
      </c>
    </row>
    <row r="5255" spans="1:4">
      <c r="A5255" s="119" t="str">
        <f t="shared" si="82"/>
        <v>Bệnh viện đa khoa huyện Nho Quan37</v>
      </c>
      <c r="B5255" s="129" t="s">
        <v>4660</v>
      </c>
      <c r="C5255" s="130" t="s">
        <v>1307</v>
      </c>
      <c r="D5255" s="129" t="s">
        <v>153</v>
      </c>
    </row>
    <row r="5256" spans="1:4">
      <c r="A5256" s="119" t="str">
        <f t="shared" si="82"/>
        <v>Phòng khám đa khoa khu vực Quỳnh Sơn37</v>
      </c>
      <c r="B5256" s="129" t="s">
        <v>4659</v>
      </c>
      <c r="C5256" s="130" t="s">
        <v>2244</v>
      </c>
      <c r="D5256" s="129" t="s">
        <v>153</v>
      </c>
    </row>
    <row r="5257" spans="1:4">
      <c r="A5257" s="119" t="str">
        <f t="shared" si="82"/>
        <v>Phòng khám đa khoa khu vực Cúc Phương37</v>
      </c>
      <c r="B5257" s="129" t="s">
        <v>4658</v>
      </c>
      <c r="C5257" s="130" t="s">
        <v>2243</v>
      </c>
      <c r="D5257" s="129" t="s">
        <v>153</v>
      </c>
    </row>
    <row r="5258" spans="1:4">
      <c r="A5258" s="119" t="str">
        <f t="shared" si="82"/>
        <v>Phòng khám đa khoa khu vực Gia Lâm37</v>
      </c>
      <c r="B5258" s="129" t="s">
        <v>4657</v>
      </c>
      <c r="C5258" s="130" t="s">
        <v>2242</v>
      </c>
      <c r="D5258" s="129" t="s">
        <v>153</v>
      </c>
    </row>
    <row r="5259" spans="1:4">
      <c r="A5259" s="119" t="str">
        <f t="shared" si="82"/>
        <v>Phòng khám đa khoa khu vực Thanh Lạc37</v>
      </c>
      <c r="B5259" s="129" t="s">
        <v>4656</v>
      </c>
      <c r="C5259" s="130" t="s">
        <v>2241</v>
      </c>
      <c r="D5259" s="129" t="s">
        <v>153</v>
      </c>
    </row>
    <row r="5260" spans="1:4">
      <c r="A5260" s="119" t="str">
        <f t="shared" si="82"/>
        <v>Trạm y tế xã Thạch Bình37</v>
      </c>
      <c r="B5260" s="129" t="s">
        <v>4655</v>
      </c>
      <c r="C5260" s="130" t="s">
        <v>2240</v>
      </c>
      <c r="D5260" s="129" t="s">
        <v>153</v>
      </c>
    </row>
    <row r="5261" spans="1:4">
      <c r="A5261" s="119" t="str">
        <f t="shared" si="82"/>
        <v>Trạm y tế xã Xích Thổ37</v>
      </c>
      <c r="B5261" s="129" t="s">
        <v>8977</v>
      </c>
      <c r="C5261" s="130" t="s">
        <v>2238</v>
      </c>
      <c r="D5261" s="129" t="s">
        <v>153</v>
      </c>
    </row>
    <row r="5262" spans="1:4">
      <c r="A5262" s="119" t="str">
        <f t="shared" si="82"/>
        <v>Trạm y tế xã Văn Phương37</v>
      </c>
      <c r="B5262" s="129" t="s">
        <v>4654</v>
      </c>
      <c r="C5262" s="130" t="s">
        <v>2236</v>
      </c>
      <c r="D5262" s="129" t="s">
        <v>153</v>
      </c>
    </row>
    <row r="5263" spans="1:4">
      <c r="A5263" s="119" t="str">
        <f t="shared" si="82"/>
        <v>Trạm y tế xã Yên Quang37</v>
      </c>
      <c r="B5263" s="129" t="s">
        <v>2989</v>
      </c>
      <c r="C5263" s="130" t="s">
        <v>2235</v>
      </c>
      <c r="D5263" s="129" t="s">
        <v>153</v>
      </c>
    </row>
    <row r="5264" spans="1:4">
      <c r="A5264" s="119" t="str">
        <f t="shared" si="82"/>
        <v>Trạm y tế xã Phú Sơn37</v>
      </c>
      <c r="B5264" s="129" t="s">
        <v>4653</v>
      </c>
      <c r="C5264" s="130" t="s">
        <v>2234</v>
      </c>
      <c r="D5264" s="129" t="s">
        <v>153</v>
      </c>
    </row>
    <row r="5265" spans="1:4">
      <c r="A5265" s="119" t="str">
        <f t="shared" si="82"/>
        <v>Trạm y tế xã Đức Long37</v>
      </c>
      <c r="B5265" s="129" t="s">
        <v>1800</v>
      </c>
      <c r="C5265" s="130" t="s">
        <v>1306</v>
      </c>
      <c r="D5265" s="129" t="s">
        <v>153</v>
      </c>
    </row>
    <row r="5266" spans="1:4">
      <c r="A5266" s="119" t="str">
        <f t="shared" si="82"/>
        <v>Trạm y tế xã Gia Tường37</v>
      </c>
      <c r="B5266" s="129" t="s">
        <v>4652</v>
      </c>
      <c r="C5266" s="130" t="s">
        <v>2231</v>
      </c>
      <c r="D5266" s="129" t="s">
        <v>153</v>
      </c>
    </row>
    <row r="5267" spans="1:4">
      <c r="A5267" s="119" t="str">
        <f t="shared" si="82"/>
        <v>Trạm y tế xã Gia Sơn37</v>
      </c>
      <c r="B5267" s="129" t="s">
        <v>4651</v>
      </c>
      <c r="C5267" s="130" t="s">
        <v>2229</v>
      </c>
      <c r="D5267" s="129" t="s">
        <v>153</v>
      </c>
    </row>
    <row r="5268" spans="1:4">
      <c r="A5268" s="119" t="str">
        <f t="shared" si="82"/>
        <v>Trạm y tế xã Gia Thủy37</v>
      </c>
      <c r="B5268" s="129" t="s">
        <v>4650</v>
      </c>
      <c r="C5268" s="130" t="s">
        <v>2227</v>
      </c>
      <c r="D5268" s="129" t="s">
        <v>153</v>
      </c>
    </row>
    <row r="5269" spans="1:4">
      <c r="A5269" s="119" t="str">
        <f t="shared" si="82"/>
        <v>Trạm y tế xã Văn Phú37</v>
      </c>
      <c r="B5269" s="129" t="s">
        <v>2193</v>
      </c>
      <c r="C5269" s="130" t="s">
        <v>2225</v>
      </c>
      <c r="D5269" s="129" t="s">
        <v>153</v>
      </c>
    </row>
    <row r="5270" spans="1:4">
      <c r="A5270" s="119" t="str">
        <f t="shared" si="82"/>
        <v>Trạm y tế xã Phú Lộc37</v>
      </c>
      <c r="B5270" s="129" t="s">
        <v>3628</v>
      </c>
      <c r="C5270" s="130" t="s">
        <v>2223</v>
      </c>
      <c r="D5270" s="129" t="s">
        <v>153</v>
      </c>
    </row>
    <row r="5271" spans="1:4">
      <c r="A5271" s="119" t="str">
        <f t="shared" si="82"/>
        <v>Trạm y tế xã Thượng Hoà37</v>
      </c>
      <c r="B5271" s="129" t="s">
        <v>4649</v>
      </c>
      <c r="C5271" s="130" t="s">
        <v>2221</v>
      </c>
      <c r="D5271" s="129" t="s">
        <v>153</v>
      </c>
    </row>
    <row r="5272" spans="1:4">
      <c r="A5272" s="119" t="str">
        <f t="shared" si="82"/>
        <v>Trạm y tế xã Sơn Lai37</v>
      </c>
      <c r="B5272" s="129" t="s">
        <v>4648</v>
      </c>
      <c r="C5272" s="130" t="s">
        <v>1305</v>
      </c>
      <c r="D5272" s="129" t="s">
        <v>153</v>
      </c>
    </row>
    <row r="5273" spans="1:4">
      <c r="A5273" s="119" t="str">
        <f t="shared" si="82"/>
        <v>Trạm y tế xã Phú Long37</v>
      </c>
      <c r="B5273" s="129" t="s">
        <v>4647</v>
      </c>
      <c r="C5273" s="130" t="s">
        <v>2218</v>
      </c>
      <c r="D5273" s="129" t="s">
        <v>153</v>
      </c>
    </row>
    <row r="5274" spans="1:4">
      <c r="A5274" s="119" t="str">
        <f t="shared" si="82"/>
        <v>Trạm y tế xã Văn Phong37</v>
      </c>
      <c r="B5274" s="129" t="s">
        <v>4646</v>
      </c>
      <c r="C5274" s="130" t="s">
        <v>2216</v>
      </c>
      <c r="D5274" s="129" t="s">
        <v>153</v>
      </c>
    </row>
    <row r="5275" spans="1:4">
      <c r="A5275" s="119" t="str">
        <f t="shared" si="82"/>
        <v>Trạm y tế xã Quảng Lạc37</v>
      </c>
      <c r="B5275" s="129" t="s">
        <v>3287</v>
      </c>
      <c r="C5275" s="130" t="s">
        <v>2214</v>
      </c>
      <c r="D5275" s="129" t="s">
        <v>153</v>
      </c>
    </row>
    <row r="5276" spans="1:4">
      <c r="A5276" s="119" t="str">
        <f t="shared" si="82"/>
        <v>Trạm y tế xã Sơn Thành37</v>
      </c>
      <c r="B5276" s="129" t="s">
        <v>4645</v>
      </c>
      <c r="C5276" s="130" t="s">
        <v>2212</v>
      </c>
      <c r="D5276" s="129" t="s">
        <v>153</v>
      </c>
    </row>
    <row r="5277" spans="1:4">
      <c r="A5277" s="119" t="str">
        <f t="shared" si="82"/>
        <v>Trạm y tế xã Sơn Hà37</v>
      </c>
      <c r="B5277" s="129" t="s">
        <v>3189</v>
      </c>
      <c r="C5277" s="130" t="s">
        <v>2210</v>
      </c>
      <c r="D5277" s="129" t="s">
        <v>153</v>
      </c>
    </row>
    <row r="5278" spans="1:4">
      <c r="A5278" s="119" t="str">
        <f t="shared" si="82"/>
        <v>Trạm y tế xã Kỳ Phú37</v>
      </c>
      <c r="B5278" s="129" t="s">
        <v>4644</v>
      </c>
      <c r="C5278" s="130" t="s">
        <v>2208</v>
      </c>
      <c r="D5278" s="129" t="s">
        <v>153</v>
      </c>
    </row>
    <row r="5279" spans="1:4">
      <c r="A5279" s="119" t="str">
        <f t="shared" si="82"/>
        <v>Trung tâm y tế huyện Gia Viễn37</v>
      </c>
      <c r="B5279" s="129" t="s">
        <v>9261</v>
      </c>
      <c r="C5279" s="130" t="s">
        <v>2184</v>
      </c>
      <c r="D5279" s="129" t="s">
        <v>153</v>
      </c>
    </row>
    <row r="5280" spans="1:4">
      <c r="A5280" s="119" t="str">
        <f t="shared" si="82"/>
        <v>Phòng khám đa khoa khu vực Gia Lạc37</v>
      </c>
      <c r="B5280" s="129" t="s">
        <v>4643</v>
      </c>
      <c r="C5280" s="130" t="s">
        <v>2183</v>
      </c>
      <c r="D5280" s="129" t="s">
        <v>153</v>
      </c>
    </row>
    <row r="5281" spans="1:4">
      <c r="A5281" s="119" t="str">
        <f t="shared" si="82"/>
        <v>Phòng khám đa khoa khu vực Gián Khẩu37</v>
      </c>
      <c r="B5281" s="129" t="s">
        <v>12534</v>
      </c>
      <c r="C5281" s="130" t="s">
        <v>2182</v>
      </c>
      <c r="D5281" s="129" t="s">
        <v>153</v>
      </c>
    </row>
    <row r="5282" spans="1:4">
      <c r="A5282" s="119" t="str">
        <f t="shared" si="82"/>
        <v>Trạm y tế xã Gia Hưng37</v>
      </c>
      <c r="B5282" s="129" t="s">
        <v>4642</v>
      </c>
      <c r="C5282" s="130" t="s">
        <v>2180</v>
      </c>
      <c r="D5282" s="129" t="s">
        <v>153</v>
      </c>
    </row>
    <row r="5283" spans="1:4">
      <c r="A5283" s="119" t="str">
        <f t="shared" si="82"/>
        <v>Trạm y tế xã Gia Sinh37</v>
      </c>
      <c r="B5283" s="129" t="s">
        <v>4641</v>
      </c>
      <c r="C5283" s="130" t="s">
        <v>2178</v>
      </c>
      <c r="D5283" s="129" t="s">
        <v>153</v>
      </c>
    </row>
    <row r="5284" spans="1:4">
      <c r="A5284" s="119" t="str">
        <f t="shared" si="82"/>
        <v>Trạm y tế xã Gia Lập37</v>
      </c>
      <c r="B5284" s="129" t="s">
        <v>4640</v>
      </c>
      <c r="C5284" s="130" t="s">
        <v>2176</v>
      </c>
      <c r="D5284" s="129" t="s">
        <v>153</v>
      </c>
    </row>
    <row r="5285" spans="1:4">
      <c r="A5285" s="119" t="str">
        <f t="shared" si="82"/>
        <v>Trạm y tế xã Gia Thanh37</v>
      </c>
      <c r="B5285" s="129" t="s">
        <v>3627</v>
      </c>
      <c r="C5285" s="130" t="s">
        <v>2174</v>
      </c>
      <c r="D5285" s="129" t="s">
        <v>153</v>
      </c>
    </row>
    <row r="5286" spans="1:4">
      <c r="A5286" s="119" t="str">
        <f t="shared" si="82"/>
        <v>Trạm y tế xã Gia Xuân37</v>
      </c>
      <c r="B5286" s="129" t="s">
        <v>4639</v>
      </c>
      <c r="C5286" s="130" t="s">
        <v>2173</v>
      </c>
      <c r="D5286" s="129" t="s">
        <v>153</v>
      </c>
    </row>
    <row r="5287" spans="1:4">
      <c r="A5287" s="119" t="str">
        <f t="shared" si="82"/>
        <v>Trạm y tế xã Gia Minh37</v>
      </c>
      <c r="B5287" s="129" t="s">
        <v>4638</v>
      </c>
      <c r="C5287" s="130" t="s">
        <v>2171</v>
      </c>
      <c r="D5287" s="129" t="s">
        <v>153</v>
      </c>
    </row>
    <row r="5288" spans="1:4">
      <c r="A5288" s="119" t="str">
        <f t="shared" si="82"/>
        <v>Trạm y tế xã Gia Hoà37</v>
      </c>
      <c r="B5288" s="129" t="s">
        <v>4637</v>
      </c>
      <c r="C5288" s="130" t="s">
        <v>2169</v>
      </c>
      <c r="D5288" s="129" t="s">
        <v>153</v>
      </c>
    </row>
    <row r="5289" spans="1:4">
      <c r="A5289" s="119" t="str">
        <f t="shared" si="82"/>
        <v>Trạm y tế xã Gia Phong37</v>
      </c>
      <c r="B5289" s="129" t="s">
        <v>4636</v>
      </c>
      <c r="C5289" s="130" t="s">
        <v>2167</v>
      </c>
      <c r="D5289" s="129" t="s">
        <v>153</v>
      </c>
    </row>
    <row r="5290" spans="1:4">
      <c r="A5290" s="119" t="str">
        <f t="shared" si="82"/>
        <v>Trạm y tế xã Liên Sơn37</v>
      </c>
      <c r="B5290" s="129" t="s">
        <v>2982</v>
      </c>
      <c r="C5290" s="130" t="s">
        <v>2166</v>
      </c>
      <c r="D5290" s="129" t="s">
        <v>153</v>
      </c>
    </row>
    <row r="5291" spans="1:4">
      <c r="A5291" s="119" t="str">
        <f t="shared" si="82"/>
        <v>Trạm y tế xã Gia Vân37</v>
      </c>
      <c r="B5291" s="129" t="s">
        <v>4635</v>
      </c>
      <c r="C5291" s="130" t="s">
        <v>2164</v>
      </c>
      <c r="D5291" s="129" t="s">
        <v>153</v>
      </c>
    </row>
    <row r="5292" spans="1:4">
      <c r="A5292" s="119" t="str">
        <f t="shared" si="82"/>
        <v>Trạm y tế xã Gia Phú37</v>
      </c>
      <c r="B5292" s="129" t="s">
        <v>4634</v>
      </c>
      <c r="C5292" s="130" t="s">
        <v>2163</v>
      </c>
      <c r="D5292" s="129" t="s">
        <v>153</v>
      </c>
    </row>
    <row r="5293" spans="1:4">
      <c r="A5293" s="119" t="str">
        <f t="shared" si="82"/>
        <v>Trung tâm y tế huyện Hoa Lư37</v>
      </c>
      <c r="B5293" s="129" t="s">
        <v>8978</v>
      </c>
      <c r="C5293" s="130" t="s">
        <v>2148</v>
      </c>
      <c r="D5293" s="129" t="s">
        <v>153</v>
      </c>
    </row>
    <row r="5294" spans="1:4">
      <c r="A5294" s="119" t="str">
        <f t="shared" si="82"/>
        <v>Trạm y tế xã Trường Yên37</v>
      </c>
      <c r="B5294" s="129" t="s">
        <v>4633</v>
      </c>
      <c r="C5294" s="130" t="s">
        <v>2146</v>
      </c>
      <c r="D5294" s="129" t="s">
        <v>153</v>
      </c>
    </row>
    <row r="5295" spans="1:4">
      <c r="A5295" s="119" t="str">
        <f t="shared" si="82"/>
        <v>Trạm y tế xã Ninh Vân37</v>
      </c>
      <c r="B5295" s="129" t="s">
        <v>4632</v>
      </c>
      <c r="C5295" s="130" t="s">
        <v>2145</v>
      </c>
      <c r="D5295" s="129" t="s">
        <v>153</v>
      </c>
    </row>
    <row r="5296" spans="1:4">
      <c r="A5296" s="119" t="str">
        <f t="shared" si="82"/>
        <v>Trạm y tế xã Ninh Xuân37</v>
      </c>
      <c r="B5296" s="129" t="s">
        <v>4631</v>
      </c>
      <c r="C5296" s="130" t="s">
        <v>2366</v>
      </c>
      <c r="D5296" s="129" t="s">
        <v>153</v>
      </c>
    </row>
    <row r="5297" spans="1:4">
      <c r="A5297" s="119" t="str">
        <f t="shared" si="82"/>
        <v>Trạm y tế xã Ninh Khang37</v>
      </c>
      <c r="B5297" s="129" t="s">
        <v>4630</v>
      </c>
      <c r="C5297" s="130" t="s">
        <v>2365</v>
      </c>
      <c r="D5297" s="129" t="s">
        <v>153</v>
      </c>
    </row>
    <row r="5298" spans="1:4">
      <c r="A5298" s="119" t="str">
        <f t="shared" si="82"/>
        <v>Trạm y tế xã Ninh Hoà37</v>
      </c>
      <c r="B5298" s="129" t="s">
        <v>4629</v>
      </c>
      <c r="C5298" s="130" t="s">
        <v>2363</v>
      </c>
      <c r="D5298" s="129" t="s">
        <v>153</v>
      </c>
    </row>
    <row r="5299" spans="1:4">
      <c r="A5299" s="119" t="str">
        <f t="shared" si="82"/>
        <v>Trạm y tế xã Ninh Hải37</v>
      </c>
      <c r="B5299" s="129" t="s">
        <v>3973</v>
      </c>
      <c r="C5299" s="130" t="s">
        <v>2141</v>
      </c>
      <c r="D5299" s="129" t="s">
        <v>153</v>
      </c>
    </row>
    <row r="5300" spans="1:4">
      <c r="A5300" s="119" t="str">
        <f t="shared" si="82"/>
        <v>Trung tâm y tế huyện Yên Mô37</v>
      </c>
      <c r="B5300" s="129" t="s">
        <v>8979</v>
      </c>
      <c r="C5300" s="130" t="s">
        <v>2090</v>
      </c>
      <c r="D5300" s="129" t="s">
        <v>153</v>
      </c>
    </row>
    <row r="5301" spans="1:4">
      <c r="A5301" s="119" t="str">
        <f t="shared" si="82"/>
        <v>Phòng khám đa khoa Khu vực Bút37</v>
      </c>
      <c r="B5301" s="129" t="s">
        <v>12535</v>
      </c>
      <c r="C5301" s="130" t="s">
        <v>2089</v>
      </c>
      <c r="D5301" s="129" t="s">
        <v>153</v>
      </c>
    </row>
    <row r="5302" spans="1:4">
      <c r="A5302" s="119" t="str">
        <f t="shared" si="82"/>
        <v>Trạm y tế xã Yên Thái37</v>
      </c>
      <c r="B5302" s="129" t="s">
        <v>2851</v>
      </c>
      <c r="C5302" s="130" t="s">
        <v>2087</v>
      </c>
      <c r="D5302" s="129" t="s">
        <v>153</v>
      </c>
    </row>
    <row r="5303" spans="1:4">
      <c r="A5303" s="119" t="str">
        <f t="shared" si="82"/>
        <v>Trạm y tế xã Yên Thắng37</v>
      </c>
      <c r="B5303" s="129" t="s">
        <v>2876</v>
      </c>
      <c r="C5303" s="130" t="s">
        <v>2085</v>
      </c>
      <c r="D5303" s="129" t="s">
        <v>153</v>
      </c>
    </row>
    <row r="5304" spans="1:4">
      <c r="A5304" s="119" t="str">
        <f t="shared" si="82"/>
        <v>Trạm y tế xã Yên Hoà37</v>
      </c>
      <c r="B5304" s="129" t="s">
        <v>4628</v>
      </c>
      <c r="C5304" s="130" t="s">
        <v>2083</v>
      </c>
      <c r="D5304" s="129" t="s">
        <v>153</v>
      </c>
    </row>
    <row r="5305" spans="1:4">
      <c r="A5305" s="119" t="str">
        <f t="shared" si="82"/>
        <v>Trạm y tế xã Yên Đồng37</v>
      </c>
      <c r="B5305" s="129" t="s">
        <v>3737</v>
      </c>
      <c r="C5305" s="130" t="s">
        <v>2082</v>
      </c>
      <c r="D5305" s="129" t="s">
        <v>153</v>
      </c>
    </row>
    <row r="5306" spans="1:4">
      <c r="A5306" s="119" t="str">
        <f t="shared" si="82"/>
        <v>Trạm y tế xã Yên Thành37</v>
      </c>
      <c r="B5306" s="129" t="s">
        <v>1593</v>
      </c>
      <c r="C5306" s="130" t="s">
        <v>2081</v>
      </c>
      <c r="D5306" s="129" t="s">
        <v>153</v>
      </c>
    </row>
    <row r="5307" spans="1:4">
      <c r="A5307" s="119" t="str">
        <f t="shared" si="82"/>
        <v>Trạm y tế xã Yên Nhân37</v>
      </c>
      <c r="B5307" s="129" t="s">
        <v>4531</v>
      </c>
      <c r="C5307" s="130" t="s">
        <v>2079</v>
      </c>
      <c r="D5307" s="129" t="s">
        <v>153</v>
      </c>
    </row>
    <row r="5308" spans="1:4">
      <c r="A5308" s="119" t="str">
        <f t="shared" si="82"/>
        <v>Trạm y tế xã Yên Từ37</v>
      </c>
      <c r="B5308" s="129" t="s">
        <v>4627</v>
      </c>
      <c r="C5308" s="130" t="s">
        <v>2346</v>
      </c>
      <c r="D5308" s="129" t="s">
        <v>153</v>
      </c>
    </row>
    <row r="5309" spans="1:4">
      <c r="A5309" s="119" t="str">
        <f t="shared" si="82"/>
        <v>Trạm y tế xã Khánh Thượng37</v>
      </c>
      <c r="B5309" s="129" t="s">
        <v>4626</v>
      </c>
      <c r="C5309" s="130" t="s">
        <v>2345</v>
      </c>
      <c r="D5309" s="129" t="s">
        <v>153</v>
      </c>
    </row>
    <row r="5310" spans="1:4">
      <c r="A5310" s="119" t="str">
        <f t="shared" si="82"/>
        <v>Trạm y tế xã Yên Phong37</v>
      </c>
      <c r="B5310" s="129" t="s">
        <v>1659</v>
      </c>
      <c r="C5310" s="130" t="s">
        <v>2343</v>
      </c>
      <c r="D5310" s="129" t="s">
        <v>153</v>
      </c>
    </row>
    <row r="5311" spans="1:4">
      <c r="A5311" s="119" t="str">
        <f t="shared" si="82"/>
        <v>Trạm y tế xã Mai Sơn37</v>
      </c>
      <c r="B5311" s="129" t="s">
        <v>2880</v>
      </c>
      <c r="C5311" s="130" t="s">
        <v>2341</v>
      </c>
      <c r="D5311" s="129" t="s">
        <v>153</v>
      </c>
    </row>
    <row r="5312" spans="1:4">
      <c r="A5312" s="119" t="str">
        <f t="shared" si="82"/>
        <v>Trạm y tế xã Yên Lâm37</v>
      </c>
      <c r="B5312" s="129" t="s">
        <v>2168</v>
      </c>
      <c r="C5312" s="130" t="s">
        <v>2078</v>
      </c>
      <c r="D5312" s="129" t="s">
        <v>153</v>
      </c>
    </row>
    <row r="5313" spans="1:4">
      <c r="A5313" s="119" t="str">
        <f t="shared" si="82"/>
        <v>Bệnh viện đa khoa huyện Kim Sơn37</v>
      </c>
      <c r="B5313" s="129" t="s">
        <v>4625</v>
      </c>
      <c r="C5313" s="130" t="s">
        <v>2057</v>
      </c>
      <c r="D5313" s="129" t="s">
        <v>153</v>
      </c>
    </row>
    <row r="5314" spans="1:4">
      <c r="A5314" s="119" t="str">
        <f t="shared" si="82"/>
        <v>Phòng khám đa khoa khu vực Cồn Thoi37</v>
      </c>
      <c r="B5314" s="129" t="s">
        <v>4624</v>
      </c>
      <c r="C5314" s="130" t="s">
        <v>2056</v>
      </c>
      <c r="D5314" s="129" t="s">
        <v>153</v>
      </c>
    </row>
    <row r="5315" spans="1:4">
      <c r="A5315" s="119" t="str">
        <f t="shared" ref="A5315:A5378" si="83">B5315&amp;D5315</f>
        <v>Phòng khám đa khoa khu vực Ân Hoà37</v>
      </c>
      <c r="B5315" s="129" t="s">
        <v>4623</v>
      </c>
      <c r="C5315" s="130" t="s">
        <v>2054</v>
      </c>
      <c r="D5315" s="129" t="s">
        <v>153</v>
      </c>
    </row>
    <row r="5316" spans="1:4">
      <c r="A5316" s="119" t="str">
        <f t="shared" si="83"/>
        <v>Trạm y tế xã Định Hóa37</v>
      </c>
      <c r="B5316" s="129" t="s">
        <v>4622</v>
      </c>
      <c r="C5316" s="130" t="s">
        <v>2052</v>
      </c>
      <c r="D5316" s="129" t="s">
        <v>153</v>
      </c>
    </row>
    <row r="5317" spans="1:4">
      <c r="A5317" s="119" t="str">
        <f t="shared" si="83"/>
        <v>Trạm y tế xã Kim Mỹ37</v>
      </c>
      <c r="B5317" s="129" t="s">
        <v>4621</v>
      </c>
      <c r="C5317" s="130" t="s">
        <v>2050</v>
      </c>
      <c r="D5317" s="129" t="s">
        <v>153</v>
      </c>
    </row>
    <row r="5318" spans="1:4">
      <c r="A5318" s="119" t="str">
        <f t="shared" si="83"/>
        <v>Trạm y tế xã Yên Lộc37</v>
      </c>
      <c r="B5318" s="129" t="s">
        <v>4532</v>
      </c>
      <c r="C5318" s="130" t="s">
        <v>2048</v>
      </c>
      <c r="D5318" s="129" t="s">
        <v>153</v>
      </c>
    </row>
    <row r="5319" spans="1:4">
      <c r="A5319" s="119" t="str">
        <f t="shared" si="83"/>
        <v>Trạm y tế xã Đồng hướng37</v>
      </c>
      <c r="B5319" s="129" t="s">
        <v>4620</v>
      </c>
      <c r="C5319" s="130" t="s">
        <v>2046</v>
      </c>
      <c r="D5319" s="129" t="s">
        <v>153</v>
      </c>
    </row>
    <row r="5320" spans="1:4">
      <c r="A5320" s="119" t="str">
        <f t="shared" si="83"/>
        <v>Trạm y tế xã Lai Thành37</v>
      </c>
      <c r="B5320" s="129" t="s">
        <v>4619</v>
      </c>
      <c r="C5320" s="130" t="s">
        <v>2045</v>
      </c>
      <c r="D5320" s="129" t="s">
        <v>153</v>
      </c>
    </row>
    <row r="5321" spans="1:4">
      <c r="A5321" s="119" t="str">
        <f t="shared" si="83"/>
        <v>Trạm y tế xã Như Hoà37</v>
      </c>
      <c r="B5321" s="129" t="s">
        <v>4618</v>
      </c>
      <c r="C5321" s="130" t="s">
        <v>2044</v>
      </c>
      <c r="D5321" s="129" t="s">
        <v>153</v>
      </c>
    </row>
    <row r="5322" spans="1:4">
      <c r="A5322" s="119" t="str">
        <f t="shared" si="83"/>
        <v>Trạm y tế xã Kim Định37</v>
      </c>
      <c r="B5322" s="129" t="s">
        <v>4617</v>
      </c>
      <c r="C5322" s="130" t="s">
        <v>2331</v>
      </c>
      <c r="D5322" s="129" t="s">
        <v>153</v>
      </c>
    </row>
    <row r="5323" spans="1:4">
      <c r="A5323" s="119" t="str">
        <f t="shared" si="83"/>
        <v>Trạm y tế xã Quang Thiện37</v>
      </c>
      <c r="B5323" s="129" t="s">
        <v>4616</v>
      </c>
      <c r="C5323" s="130" t="s">
        <v>2329</v>
      </c>
      <c r="D5323" s="129" t="s">
        <v>153</v>
      </c>
    </row>
    <row r="5324" spans="1:4">
      <c r="A5324" s="119" t="str">
        <f t="shared" si="83"/>
        <v>Trạm y tế xã Chất Bình37</v>
      </c>
      <c r="B5324" s="129" t="s">
        <v>4615</v>
      </c>
      <c r="C5324" s="130" t="s">
        <v>2327</v>
      </c>
      <c r="D5324" s="129" t="s">
        <v>153</v>
      </c>
    </row>
    <row r="5325" spans="1:4">
      <c r="A5325" s="119" t="str">
        <f t="shared" si="83"/>
        <v>Trạm y tế xã Hùng Tiến37</v>
      </c>
      <c r="B5325" s="129" t="s">
        <v>4614</v>
      </c>
      <c r="C5325" s="130" t="s">
        <v>2326</v>
      </c>
      <c r="D5325" s="129" t="s">
        <v>153</v>
      </c>
    </row>
    <row r="5326" spans="1:4">
      <c r="A5326" s="119" t="str">
        <f t="shared" si="83"/>
        <v>Trạm y tế thị trấn Bình Minh37</v>
      </c>
      <c r="B5326" s="129" t="s">
        <v>4613</v>
      </c>
      <c r="C5326" s="130" t="s">
        <v>2324</v>
      </c>
      <c r="D5326" s="129" t="s">
        <v>153</v>
      </c>
    </row>
    <row r="5327" spans="1:4">
      <c r="A5327" s="119" t="str">
        <f t="shared" si="83"/>
        <v>Trạm y tế xã Xuân Chính37</v>
      </c>
      <c r="B5327" s="129" t="s">
        <v>10562</v>
      </c>
      <c r="C5327" s="130" t="s">
        <v>2322</v>
      </c>
      <c r="D5327" s="129" t="s">
        <v>153</v>
      </c>
    </row>
    <row r="5328" spans="1:4">
      <c r="A5328" s="119" t="str">
        <f t="shared" si="83"/>
        <v>Trạm y tế xã Văn Hải37</v>
      </c>
      <c r="B5328" s="129" t="s">
        <v>4611</v>
      </c>
      <c r="C5328" s="130" t="s">
        <v>2320</v>
      </c>
      <c r="D5328" s="129" t="s">
        <v>153</v>
      </c>
    </row>
    <row r="5329" spans="1:4">
      <c r="A5329" s="119" t="str">
        <f t="shared" si="83"/>
        <v>Trạm y tế xã Kim Chính37</v>
      </c>
      <c r="B5329" s="129" t="s">
        <v>4610</v>
      </c>
      <c r="C5329" s="130" t="s">
        <v>2314</v>
      </c>
      <c r="D5329" s="129" t="s">
        <v>153</v>
      </c>
    </row>
    <row r="5330" spans="1:4">
      <c r="A5330" s="119" t="str">
        <f t="shared" si="83"/>
        <v>Trạm y tế xã Lưu Phương37</v>
      </c>
      <c r="B5330" s="129" t="s">
        <v>4609</v>
      </c>
      <c r="C5330" s="130" t="s">
        <v>2312</v>
      </c>
      <c r="D5330" s="129" t="s">
        <v>153</v>
      </c>
    </row>
    <row r="5331" spans="1:4">
      <c r="A5331" s="119" t="str">
        <f t="shared" si="83"/>
        <v>Trạm y tế xã Tân Thành37</v>
      </c>
      <c r="B5331" s="129" t="s">
        <v>1615</v>
      </c>
      <c r="C5331" s="130" t="s">
        <v>2310</v>
      </c>
      <c r="D5331" s="129" t="s">
        <v>153</v>
      </c>
    </row>
    <row r="5332" spans="1:4">
      <c r="A5332" s="119" t="str">
        <f t="shared" si="83"/>
        <v>Trạm y tế xã Kim Tân37</v>
      </c>
      <c r="B5332" s="129" t="s">
        <v>3922</v>
      </c>
      <c r="C5332" s="130" t="s">
        <v>2308</v>
      </c>
      <c r="D5332" s="129" t="s">
        <v>153</v>
      </c>
    </row>
    <row r="5333" spans="1:4">
      <c r="A5333" s="119" t="str">
        <f t="shared" si="83"/>
        <v>Trạm y tế xã Kim Trung37</v>
      </c>
      <c r="B5333" s="129" t="s">
        <v>4281</v>
      </c>
      <c r="C5333" s="130" t="s">
        <v>2306</v>
      </c>
      <c r="D5333" s="129" t="s">
        <v>153</v>
      </c>
    </row>
    <row r="5334" spans="1:4">
      <c r="A5334" s="119" t="str">
        <f t="shared" si="83"/>
        <v>Trạm y tế thị trấn Phát Diệm37</v>
      </c>
      <c r="B5334" s="129" t="s">
        <v>9829</v>
      </c>
      <c r="C5334" s="130" t="s">
        <v>2755</v>
      </c>
      <c r="D5334" s="129" t="s">
        <v>153</v>
      </c>
    </row>
    <row r="5335" spans="1:4">
      <c r="A5335" s="119" t="str">
        <f t="shared" si="83"/>
        <v>Trung tâm y tế huyện Yên Khánh37</v>
      </c>
      <c r="B5335" s="129" t="s">
        <v>10617</v>
      </c>
      <c r="C5335" s="130" t="s">
        <v>1293</v>
      </c>
      <c r="D5335" s="129" t="s">
        <v>153</v>
      </c>
    </row>
    <row r="5336" spans="1:4">
      <c r="A5336" s="119" t="str">
        <f t="shared" si="83"/>
        <v>Phòng khám đa khoa khu vực Khánh Trung37</v>
      </c>
      <c r="B5336" s="129" t="s">
        <v>4608</v>
      </c>
      <c r="C5336" s="130" t="s">
        <v>1292</v>
      </c>
      <c r="D5336" s="129" t="s">
        <v>153</v>
      </c>
    </row>
    <row r="5337" spans="1:4">
      <c r="A5337" s="119" t="str">
        <f t="shared" si="83"/>
        <v>Trạm y tế xã Khánh Thành37</v>
      </c>
      <c r="B5337" s="129" t="s">
        <v>4607</v>
      </c>
      <c r="C5337" s="130" t="s">
        <v>1291</v>
      </c>
      <c r="D5337" s="129" t="s">
        <v>153</v>
      </c>
    </row>
    <row r="5338" spans="1:4">
      <c r="A5338" s="119" t="str">
        <f t="shared" si="83"/>
        <v>Trạm y tế xã Khánh Hoà37</v>
      </c>
      <c r="B5338" s="129" t="s">
        <v>2866</v>
      </c>
      <c r="C5338" s="130" t="s">
        <v>1290</v>
      </c>
      <c r="D5338" s="129" t="s">
        <v>153</v>
      </c>
    </row>
    <row r="5339" spans="1:4">
      <c r="A5339" s="119" t="str">
        <f t="shared" si="83"/>
        <v>Trạm y tế xã Khánh Cư37</v>
      </c>
      <c r="B5339" s="129" t="s">
        <v>4606</v>
      </c>
      <c r="C5339" s="130" t="s">
        <v>1289</v>
      </c>
      <c r="D5339" s="129" t="s">
        <v>153</v>
      </c>
    </row>
    <row r="5340" spans="1:4">
      <c r="A5340" s="119" t="str">
        <f t="shared" si="83"/>
        <v>Trạm y tế xã Khánh An37</v>
      </c>
      <c r="B5340" s="129" t="s">
        <v>4605</v>
      </c>
      <c r="C5340" s="130" t="s">
        <v>1288</v>
      </c>
      <c r="D5340" s="129" t="s">
        <v>153</v>
      </c>
    </row>
    <row r="5341" spans="1:4">
      <c r="A5341" s="119" t="str">
        <f t="shared" si="83"/>
        <v>Trạm y tế xã Khánh Mậu37</v>
      </c>
      <c r="B5341" s="129" t="s">
        <v>4604</v>
      </c>
      <c r="C5341" s="130" t="s">
        <v>1287</v>
      </c>
      <c r="D5341" s="129" t="s">
        <v>153</v>
      </c>
    </row>
    <row r="5342" spans="1:4">
      <c r="A5342" s="119" t="str">
        <f t="shared" si="83"/>
        <v>Trạm y tế xã Khánh Hội37</v>
      </c>
      <c r="B5342" s="129" t="s">
        <v>4603</v>
      </c>
      <c r="C5342" s="130" t="s">
        <v>1286</v>
      </c>
      <c r="D5342" s="129" t="s">
        <v>153</v>
      </c>
    </row>
    <row r="5343" spans="1:4">
      <c r="A5343" s="119" t="str">
        <f t="shared" si="83"/>
        <v>Trạm y tế xã Khánh Phú37</v>
      </c>
      <c r="B5343" s="129" t="s">
        <v>4602</v>
      </c>
      <c r="C5343" s="130" t="s">
        <v>1285</v>
      </c>
      <c r="D5343" s="129" t="s">
        <v>153</v>
      </c>
    </row>
    <row r="5344" spans="1:4">
      <c r="A5344" s="119" t="str">
        <f t="shared" si="83"/>
        <v>Trạm y tế xã Khánh Công37</v>
      </c>
      <c r="B5344" s="129" t="s">
        <v>4601</v>
      </c>
      <c r="C5344" s="130" t="s">
        <v>1284</v>
      </c>
      <c r="D5344" s="129" t="s">
        <v>153</v>
      </c>
    </row>
    <row r="5345" spans="1:4">
      <c r="A5345" s="119" t="str">
        <f t="shared" si="83"/>
        <v>Trạm y tế xã Khánh Thiện37</v>
      </c>
      <c r="B5345" s="129" t="s">
        <v>2869</v>
      </c>
      <c r="C5345" s="130" t="s">
        <v>1283</v>
      </c>
      <c r="D5345" s="129" t="s">
        <v>153</v>
      </c>
    </row>
    <row r="5346" spans="1:4">
      <c r="A5346" s="119" t="str">
        <f t="shared" si="83"/>
        <v>Phòng khám đa khoa Hùng Vương trực thuộc Công ty cổ phần khám chữa bệnh Hùng Vương37</v>
      </c>
      <c r="B5346" s="129" t="s">
        <v>12536</v>
      </c>
      <c r="C5346" s="130" t="s">
        <v>1466</v>
      </c>
      <c r="D5346" s="129" t="s">
        <v>153</v>
      </c>
    </row>
    <row r="5347" spans="1:4">
      <c r="A5347" s="119" t="str">
        <f t="shared" si="83"/>
        <v>Trạm y tế Thị trấn Yên Thịnh37</v>
      </c>
      <c r="B5347" s="129" t="s">
        <v>4680</v>
      </c>
      <c r="C5347" s="130" t="s">
        <v>1500</v>
      </c>
      <c r="D5347" s="129" t="s">
        <v>153</v>
      </c>
    </row>
    <row r="5348" spans="1:4">
      <c r="A5348" s="119" t="str">
        <f t="shared" si="83"/>
        <v>Trạm y tế xã Khánh Thịnh37</v>
      </c>
      <c r="B5348" s="129" t="s">
        <v>4678</v>
      </c>
      <c r="C5348" s="130" t="s">
        <v>1498</v>
      </c>
      <c r="D5348" s="129" t="s">
        <v>153</v>
      </c>
    </row>
    <row r="5349" spans="1:4">
      <c r="A5349" s="119" t="str">
        <f t="shared" si="83"/>
        <v>Phòng khám đa khoa Hà Nam Ninh - Hà Nội trực thuộc Công ty TNHH Đầu tư phát triển y tế Tâm Bình An37</v>
      </c>
      <c r="B5349" s="129" t="s">
        <v>12537</v>
      </c>
      <c r="C5349" s="130" t="s">
        <v>1465</v>
      </c>
      <c r="D5349" s="129" t="s">
        <v>153</v>
      </c>
    </row>
    <row r="5350" spans="1:4">
      <c r="A5350" s="119" t="str">
        <f t="shared" si="83"/>
        <v>Trạm y tế Thị trấn Nho Quan37</v>
      </c>
      <c r="B5350" s="129" t="s">
        <v>10576</v>
      </c>
      <c r="C5350" s="130" t="s">
        <v>1543</v>
      </c>
      <c r="D5350" s="129" t="s">
        <v>153</v>
      </c>
    </row>
    <row r="5351" spans="1:4">
      <c r="A5351" s="119" t="str">
        <f t="shared" si="83"/>
        <v>Trạm y tế xã Gia Lâm37</v>
      </c>
      <c r="B5351" s="129" t="s">
        <v>7375</v>
      </c>
      <c r="C5351" s="130" t="s">
        <v>1542</v>
      </c>
      <c r="D5351" s="129" t="s">
        <v>153</v>
      </c>
    </row>
    <row r="5352" spans="1:4">
      <c r="A5352" s="119" t="str">
        <f t="shared" si="83"/>
        <v>Trạm y tế xã Cúc Phương37</v>
      </c>
      <c r="B5352" s="129" t="s">
        <v>10577</v>
      </c>
      <c r="C5352" s="130" t="s">
        <v>1541</v>
      </c>
      <c r="D5352" s="129" t="s">
        <v>153</v>
      </c>
    </row>
    <row r="5353" spans="1:4">
      <c r="A5353" s="119" t="str">
        <f t="shared" si="83"/>
        <v>Trạm y tế xã Lạc Vân37</v>
      </c>
      <c r="B5353" s="129" t="s">
        <v>10578</v>
      </c>
      <c r="C5353" s="130" t="s">
        <v>1540</v>
      </c>
      <c r="D5353" s="129" t="s">
        <v>153</v>
      </c>
    </row>
    <row r="5354" spans="1:4">
      <c r="A5354" s="119" t="str">
        <f t="shared" si="83"/>
        <v>Trạm y tế xã Đồng Phong37</v>
      </c>
      <c r="B5354" s="129" t="s">
        <v>10579</v>
      </c>
      <c r="C5354" s="130" t="s">
        <v>1539</v>
      </c>
      <c r="D5354" s="129" t="s">
        <v>153</v>
      </c>
    </row>
    <row r="5355" spans="1:4">
      <c r="A5355" s="119" t="str">
        <f t="shared" si="83"/>
        <v>Trạm y tế xã Lạng Phong37</v>
      </c>
      <c r="B5355" s="129" t="s">
        <v>10580</v>
      </c>
      <c r="C5355" s="130" t="s">
        <v>1538</v>
      </c>
      <c r="D5355" s="129" t="s">
        <v>153</v>
      </c>
    </row>
    <row r="5356" spans="1:4">
      <c r="A5356" s="119" t="str">
        <f t="shared" si="83"/>
        <v>Trạm y tế xã Thanh Lạc37</v>
      </c>
      <c r="B5356" s="129" t="s">
        <v>9870</v>
      </c>
      <c r="C5356" s="130" t="s">
        <v>1537</v>
      </c>
      <c r="D5356" s="129" t="s">
        <v>153</v>
      </c>
    </row>
    <row r="5357" spans="1:4">
      <c r="A5357" s="119" t="str">
        <f t="shared" si="83"/>
        <v>Trạm y tế xã Quỳnh Lưu37</v>
      </c>
      <c r="B5357" s="129" t="s">
        <v>9929</v>
      </c>
      <c r="C5357" s="130" t="s">
        <v>1536</v>
      </c>
      <c r="D5357" s="129" t="s">
        <v>153</v>
      </c>
    </row>
    <row r="5358" spans="1:4">
      <c r="A5358" s="119" t="str">
        <f t="shared" si="83"/>
        <v>Trạm y tế xã Gia Vượng37</v>
      </c>
      <c r="B5358" s="129" t="s">
        <v>9477</v>
      </c>
      <c r="C5358" s="130" t="s">
        <v>1534</v>
      </c>
      <c r="D5358" s="129" t="s">
        <v>153</v>
      </c>
    </row>
    <row r="5359" spans="1:4">
      <c r="A5359" s="119" t="str">
        <f t="shared" si="83"/>
        <v>Trạm y tế xã Gia Thắng37</v>
      </c>
      <c r="B5359" s="129" t="s">
        <v>9054</v>
      </c>
      <c r="C5359" s="130" t="s">
        <v>1527</v>
      </c>
      <c r="D5359" s="129" t="s">
        <v>153</v>
      </c>
    </row>
    <row r="5360" spans="1:4">
      <c r="A5360" s="119" t="str">
        <f t="shared" si="83"/>
        <v>Trạm y tế xã Gia Trung37</v>
      </c>
      <c r="B5360" s="129" t="s">
        <v>9661</v>
      </c>
      <c r="C5360" s="130" t="s">
        <v>1526</v>
      </c>
      <c r="D5360" s="129" t="s">
        <v>153</v>
      </c>
    </row>
    <row r="5361" spans="1:4">
      <c r="A5361" s="119" t="str">
        <f t="shared" si="83"/>
        <v>Trạm y tế xã Gia Tiến37</v>
      </c>
      <c r="B5361" s="129" t="s">
        <v>9836</v>
      </c>
      <c r="C5361" s="130" t="s">
        <v>1522</v>
      </c>
      <c r="D5361" s="129" t="s">
        <v>153</v>
      </c>
    </row>
    <row r="5362" spans="1:4">
      <c r="A5362" s="119" t="str">
        <f t="shared" si="83"/>
        <v>Trạm y tế xã Ninh Giang37</v>
      </c>
      <c r="B5362" s="129" t="s">
        <v>10778</v>
      </c>
      <c r="C5362" s="130" t="s">
        <v>1520</v>
      </c>
      <c r="D5362" s="129" t="s">
        <v>153</v>
      </c>
    </row>
    <row r="5363" spans="1:4">
      <c r="A5363" s="119" t="str">
        <f t="shared" si="83"/>
        <v>Trạm y tế xã Ninh Mỹ37</v>
      </c>
      <c r="B5363" s="129" t="s">
        <v>10779</v>
      </c>
      <c r="C5363" s="130" t="s">
        <v>1519</v>
      </c>
      <c r="D5363" s="129" t="s">
        <v>153</v>
      </c>
    </row>
    <row r="5364" spans="1:4">
      <c r="A5364" s="119" t="str">
        <f t="shared" si="83"/>
        <v>Trạm y tế xã Ninh An37</v>
      </c>
      <c r="B5364" s="129" t="s">
        <v>6776</v>
      </c>
      <c r="C5364" s="130" t="s">
        <v>1518</v>
      </c>
      <c r="D5364" s="129" t="s">
        <v>153</v>
      </c>
    </row>
    <row r="5365" spans="1:4">
      <c r="A5365" s="119" t="str">
        <f t="shared" si="83"/>
        <v>Trạm y tế xã Ninh Thắng37</v>
      </c>
      <c r="B5365" s="129" t="s">
        <v>10785</v>
      </c>
      <c r="C5365" s="130" t="s">
        <v>2143</v>
      </c>
      <c r="D5365" s="129" t="s">
        <v>153</v>
      </c>
    </row>
    <row r="5366" spans="1:4">
      <c r="A5366" s="119" t="str">
        <f t="shared" si="83"/>
        <v>Phòng khám đa khoa tư nhân Cúc Phương trực thuộc Công ty TNHH phòng khám Cúc Phương37</v>
      </c>
      <c r="B5366" s="129" t="s">
        <v>12538</v>
      </c>
      <c r="C5366" s="130" t="s">
        <v>1464</v>
      </c>
      <c r="D5366" s="129" t="s">
        <v>153</v>
      </c>
    </row>
    <row r="5367" spans="1:4">
      <c r="A5367" s="119" t="str">
        <f t="shared" si="83"/>
        <v>Phòng khám đa khoa Vũ Duyên - Hà Nội trực thuộc Công ty TNHH Phòng khám đa khoa Vũ Duyên - Hà Nội37</v>
      </c>
      <c r="B5367" s="129" t="s">
        <v>12539</v>
      </c>
      <c r="C5367" s="130" t="s">
        <v>1458</v>
      </c>
      <c r="D5367" s="129" t="s">
        <v>153</v>
      </c>
    </row>
    <row r="5368" spans="1:4">
      <c r="A5368" s="119" t="str">
        <f t="shared" si="83"/>
        <v>Phòng khám đa khoa tư nhân Xuân Hòa trực thuộc Công ty TNHH Y Dược Trường Thi37</v>
      </c>
      <c r="B5368" s="129" t="s">
        <v>12540</v>
      </c>
      <c r="C5368" s="130" t="s">
        <v>1461</v>
      </c>
      <c r="D5368" s="129" t="s">
        <v>153</v>
      </c>
    </row>
    <row r="5369" spans="1:4">
      <c r="A5369" s="119" t="str">
        <f t="shared" si="83"/>
        <v>Phòng khám Đa khoa Việt Đức trực thuộc Công ty TNHH Phòng khám đa khoa Việt Đức37</v>
      </c>
      <c r="B5369" s="129" t="s">
        <v>12541</v>
      </c>
      <c r="C5369" s="130" t="s">
        <v>1462</v>
      </c>
      <c r="D5369" s="129" t="s">
        <v>153</v>
      </c>
    </row>
    <row r="5370" spans="1:4">
      <c r="A5370" s="119" t="str">
        <f t="shared" si="83"/>
        <v>Phòng khám đa khoa Bảo Minh trực thuộc Công ty TNHH Phòng khám Bảo Minh37</v>
      </c>
      <c r="B5370" s="129" t="s">
        <v>12542</v>
      </c>
      <c r="C5370" s="130" t="s">
        <v>1459</v>
      </c>
      <c r="D5370" s="129" t="s">
        <v>153</v>
      </c>
    </row>
    <row r="5371" spans="1:4">
      <c r="A5371" s="119" t="str">
        <f t="shared" si="83"/>
        <v>Phòng khám đa khoa Tâm Đức trực thuộc Công ty TNHH dịch vụ y tế Tâm Đức37</v>
      </c>
      <c r="B5371" s="129" t="s">
        <v>11360</v>
      </c>
      <c r="C5371" s="130" t="s">
        <v>1456</v>
      </c>
      <c r="D5371" s="129" t="s">
        <v>153</v>
      </c>
    </row>
    <row r="5372" spans="1:4">
      <c r="A5372" s="119" t="str">
        <f t="shared" si="83"/>
        <v>Phòng khám đa khoa tư nhân Hoa Lư-Hà Nội trực thuộc Công ty CPDV thuốc và trang thiết bị y tế Hoa Lư37</v>
      </c>
      <c r="B5372" s="129" t="s">
        <v>12543</v>
      </c>
      <c r="C5372" s="130" t="s">
        <v>1457</v>
      </c>
      <c r="D5372" s="129" t="s">
        <v>153</v>
      </c>
    </row>
    <row r="5373" spans="1:4">
      <c r="A5373" s="119" t="str">
        <f t="shared" si="83"/>
        <v>Phòng khám đa khoa tư nhân An Sinh 2 trực thuộc Doanh nghiệp tư nhân dịch vụ y tế Toàn Minh37</v>
      </c>
      <c r="B5373" s="129" t="s">
        <v>12544</v>
      </c>
      <c r="C5373" s="130" t="s">
        <v>1454</v>
      </c>
      <c r="D5373" s="129" t="s">
        <v>153</v>
      </c>
    </row>
    <row r="5374" spans="1:4">
      <c r="A5374" s="119" t="str">
        <f t="shared" si="83"/>
        <v>Phòng khám đa khoa Tuấn Bình trực thuộc Công ty TNHH Phòng khám đa khoa Tuấn Bình37</v>
      </c>
      <c r="B5374" s="129" t="s">
        <v>12545</v>
      </c>
      <c r="C5374" s="130" t="s">
        <v>1453</v>
      </c>
      <c r="D5374" s="129" t="s">
        <v>153</v>
      </c>
    </row>
    <row r="5375" spans="1:4">
      <c r="A5375" s="119" t="str">
        <f t="shared" si="83"/>
        <v>Phòng khám đa khoa Hợp Lực - Hà Nội trực thuộc Công ty TNHH phòng khám đa khoa Hợp Lực - Hà Nội37</v>
      </c>
      <c r="B5375" s="129" t="s">
        <v>12546</v>
      </c>
      <c r="C5375" s="130" t="s">
        <v>1452</v>
      </c>
      <c r="D5375" s="129" t="s">
        <v>153</v>
      </c>
    </row>
    <row r="5376" spans="1:4">
      <c r="A5376" s="119" t="str">
        <f t="shared" si="83"/>
        <v>Phòng khám đa khoa Thiện Đức trực thuộc Công ty TNHH Y tế và Giáo dục Thiện Đức37</v>
      </c>
      <c r="B5376" s="129" t="s">
        <v>12547</v>
      </c>
      <c r="C5376" s="130" t="s">
        <v>1282</v>
      </c>
      <c r="D5376" s="129" t="s">
        <v>153</v>
      </c>
    </row>
    <row r="5377" spans="1:4">
      <c r="A5377" s="119" t="str">
        <f t="shared" si="83"/>
        <v>Phòng khám đa khoa Gia Viễn - Ninh Bình trực thuộc Công ty TNHH xây dựng và dịch vụ Tâm Việt  37</v>
      </c>
      <c r="B5377" s="129" t="s">
        <v>12548</v>
      </c>
      <c r="C5377" s="130" t="s">
        <v>1280</v>
      </c>
      <c r="D5377" s="129" t="s">
        <v>153</v>
      </c>
    </row>
    <row r="5378" spans="1:4">
      <c r="A5378" s="119" t="str">
        <f t="shared" si="83"/>
        <v>Phòng khám đa khoa Ninh Bình Hà Nội trực thuộc Công ty TNHH Phòng khám đa khoa Ninh Bình Hà Nội37</v>
      </c>
      <c r="B5378" s="129" t="s">
        <v>12549</v>
      </c>
      <c r="C5378" s="130" t="s">
        <v>1279</v>
      </c>
      <c r="D5378" s="129" t="s">
        <v>153</v>
      </c>
    </row>
    <row r="5379" spans="1:4">
      <c r="A5379" s="119" t="str">
        <f t="shared" ref="A5379:A5442" si="84">B5379&amp;D5379</f>
        <v>Phòng khám đa khoa Phú Lộc trực thuộc Công ty TNHH Phòng khám đa khoa Phú Lộc37</v>
      </c>
      <c r="B5379" s="129" t="s">
        <v>12550</v>
      </c>
      <c r="C5379" s="130" t="s">
        <v>1277</v>
      </c>
      <c r="D5379" s="129" t="s">
        <v>153</v>
      </c>
    </row>
    <row r="5380" spans="1:4">
      <c r="A5380" s="119" t="str">
        <f t="shared" si="84"/>
        <v>Công ty TNHH Phòng khám đa khoa An Phát37</v>
      </c>
      <c r="B5380" s="129" t="s">
        <v>10767</v>
      </c>
      <c r="C5380" s="130" t="s">
        <v>1275</v>
      </c>
      <c r="D5380" s="129" t="s">
        <v>153</v>
      </c>
    </row>
    <row r="5381" spans="1:4">
      <c r="A5381" s="119" t="str">
        <f t="shared" si="84"/>
        <v>Phòng khám đa khoa An Sinh 3 trực thuộc doanh nghiệp tư nhân dịch vụ y tế Toàn Minh37</v>
      </c>
      <c r="B5381" s="129" t="s">
        <v>11596</v>
      </c>
      <c r="C5381" s="130" t="s">
        <v>1274</v>
      </c>
      <c r="D5381" s="129" t="s">
        <v>153</v>
      </c>
    </row>
    <row r="5382" spans="1:4">
      <c r="A5382" s="119" t="str">
        <f t="shared" si="84"/>
        <v>Phòng khám đa khoa Trí Đức TĐ trực thuộc Công ty TNHH Y Dược Hoàng Nam37</v>
      </c>
      <c r="B5382" s="129" t="s">
        <v>11597</v>
      </c>
      <c r="C5382" s="130" t="s">
        <v>1270</v>
      </c>
      <c r="D5382" s="129" t="s">
        <v>153</v>
      </c>
    </row>
    <row r="5383" spans="1:4">
      <c r="A5383" s="119" t="str">
        <f t="shared" si="84"/>
        <v>Phòng khám đa khoa An Sinh 5 trực thuộc Doanh nghiệp tư nhân dịch vụ y tế Toàn Minh37</v>
      </c>
      <c r="B5383" s="129" t="s">
        <v>11598</v>
      </c>
      <c r="C5383" s="130" t="s">
        <v>1264</v>
      </c>
      <c r="D5383" s="129" t="s">
        <v>153</v>
      </c>
    </row>
    <row r="5384" spans="1:4">
      <c r="A5384" s="119" t="str">
        <f t="shared" si="84"/>
        <v>Bệnh viện Công an tỉnh Ninh Bình37</v>
      </c>
      <c r="B5384" s="129" t="s">
        <v>4675</v>
      </c>
      <c r="C5384" s="130" t="s">
        <v>5015</v>
      </c>
      <c r="D5384" s="129" t="s">
        <v>153</v>
      </c>
    </row>
    <row r="5385" spans="1:4">
      <c r="A5385" s="119" t="str">
        <f t="shared" si="84"/>
        <v>Phòng khám đa khoa An Bình Hà Nội trực thuộc Công ty TNHH phòng khám đa khoa An Bình Hà Nội37</v>
      </c>
      <c r="B5385" s="129" t="s">
        <v>12551</v>
      </c>
      <c r="C5385" s="130" t="s">
        <v>1266</v>
      </c>
      <c r="D5385" s="129" t="s">
        <v>153</v>
      </c>
    </row>
    <row r="5386" spans="1:4">
      <c r="A5386" s="119" t="str">
        <f t="shared" si="84"/>
        <v>PK đa khoa Thành An Tân Triều trực thuộc Công ty TNHH Thành An Tân Triều37</v>
      </c>
      <c r="B5386" s="129" t="s">
        <v>12552</v>
      </c>
      <c r="C5386" s="130" t="s">
        <v>1265</v>
      </c>
      <c r="D5386" s="129" t="s">
        <v>153</v>
      </c>
    </row>
    <row r="5387" spans="1:4">
      <c r="A5387" s="119" t="str">
        <f t="shared" si="84"/>
        <v>Phòng khám đa khoa Việt Đức 2 trực thuộc Công ty TNHH Phòng khám đa khoa Việt Đức 237</v>
      </c>
      <c r="B5387" s="129" t="s">
        <v>12553</v>
      </c>
      <c r="C5387" s="130" t="s">
        <v>1267</v>
      </c>
      <c r="D5387" s="129" t="s">
        <v>153</v>
      </c>
    </row>
    <row r="5388" spans="1:4">
      <c r="A5388" s="119" t="str">
        <f t="shared" si="84"/>
        <v>Trạm Y tế phường Đông Thành37</v>
      </c>
      <c r="B5388" s="129" t="s">
        <v>12554</v>
      </c>
      <c r="C5388" s="130" t="s">
        <v>1553</v>
      </c>
      <c r="D5388" s="129" t="s">
        <v>153</v>
      </c>
    </row>
    <row r="5389" spans="1:4">
      <c r="A5389" s="119" t="str">
        <f t="shared" si="84"/>
        <v>Phòng khám đa khoa tư nhân Hoàng Long trực thuộc Công ty TNHH Phòng khám Hoàng Long37</v>
      </c>
      <c r="B5389" s="129" t="s">
        <v>12555</v>
      </c>
      <c r="C5389" s="130" t="s">
        <v>1260</v>
      </c>
      <c r="D5389" s="129" t="s">
        <v>153</v>
      </c>
    </row>
    <row r="5390" spans="1:4">
      <c r="A5390" s="119" t="str">
        <f t="shared" si="84"/>
        <v>Phòng khám đa khoa quốc tế Ninh Bình Thăng Long trực thuộc Công ty TNHH Hải Hà37</v>
      </c>
      <c r="B5390" s="129" t="s">
        <v>12556</v>
      </c>
      <c r="C5390" s="130" t="s">
        <v>4067</v>
      </c>
      <c r="D5390" s="129" t="s">
        <v>153</v>
      </c>
    </row>
    <row r="5391" spans="1:4">
      <c r="A5391" s="119" t="str">
        <f t="shared" si="84"/>
        <v>Công ty cổ phần bệnh viện VietSing Ninh Bình - Phòng khám đa khoa VietSing Ninh Bình37</v>
      </c>
      <c r="B5391" s="129" t="s">
        <v>12557</v>
      </c>
      <c r="C5391" s="130" t="s">
        <v>1263</v>
      </c>
      <c r="D5391" s="129" t="s">
        <v>153</v>
      </c>
    </row>
    <row r="5392" spans="1:4">
      <c r="A5392" s="119" t="str">
        <f t="shared" si="84"/>
        <v>Phòng khám Đa khoa Trí Đức 2 trực thuộc Công ty TNHH Y Dược Hoàng Nam37</v>
      </c>
      <c r="B5392" s="129" t="s">
        <v>12558</v>
      </c>
      <c r="C5392" s="130" t="s">
        <v>8571</v>
      </c>
      <c r="D5392" s="129" t="s">
        <v>153</v>
      </c>
    </row>
    <row r="5393" spans="1:4">
      <c r="A5393" s="119" t="str">
        <f t="shared" si="84"/>
        <v>Phòng khám đa khoa Thiện Đức Khánh An37</v>
      </c>
      <c r="B5393" s="129" t="s">
        <v>12559</v>
      </c>
      <c r="C5393" s="130" t="s">
        <v>1262</v>
      </c>
      <c r="D5393" s="129" t="s">
        <v>153</v>
      </c>
    </row>
    <row r="5394" spans="1:4">
      <c r="A5394" s="119" t="str">
        <f t="shared" si="84"/>
        <v>Phòng khám đa khoa y học lâm sàng trực thuộc Trường Cao đẳng y tế Thanh Hóa38</v>
      </c>
      <c r="B5394" s="129" t="s">
        <v>11529</v>
      </c>
      <c r="C5394" s="130" t="s">
        <v>1556</v>
      </c>
      <c r="D5394" s="129" t="s">
        <v>154</v>
      </c>
    </row>
    <row r="5395" spans="1:4">
      <c r="A5395" s="119" t="str">
        <f t="shared" si="84"/>
        <v>Trạm y tế phường Hàm Rồng38</v>
      </c>
      <c r="B5395" s="129" t="s">
        <v>5307</v>
      </c>
      <c r="C5395" s="130" t="s">
        <v>1553</v>
      </c>
      <c r="D5395" s="129" t="s">
        <v>154</v>
      </c>
    </row>
    <row r="5396" spans="1:4">
      <c r="A5396" s="119" t="str">
        <f t="shared" si="84"/>
        <v>Trạm y tế phường Đông Thọ38</v>
      </c>
      <c r="B5396" s="129" t="s">
        <v>5306</v>
      </c>
      <c r="C5396" s="130" t="s">
        <v>1551</v>
      </c>
      <c r="D5396" s="129" t="s">
        <v>154</v>
      </c>
    </row>
    <row r="5397" spans="1:4">
      <c r="A5397" s="119" t="str">
        <f t="shared" si="84"/>
        <v>Trạm y tế phường Nam Ngạn38</v>
      </c>
      <c r="B5397" s="129" t="s">
        <v>5305</v>
      </c>
      <c r="C5397" s="130" t="s">
        <v>1550</v>
      </c>
      <c r="D5397" s="129" t="s">
        <v>154</v>
      </c>
    </row>
    <row r="5398" spans="1:4">
      <c r="A5398" s="119" t="str">
        <f t="shared" si="84"/>
        <v>Trạm y tế phường Điện Biên38</v>
      </c>
      <c r="B5398" s="129" t="s">
        <v>5304</v>
      </c>
      <c r="C5398" s="130" t="s">
        <v>73</v>
      </c>
      <c r="D5398" s="129" t="s">
        <v>154</v>
      </c>
    </row>
    <row r="5399" spans="1:4">
      <c r="A5399" s="119" t="str">
        <f t="shared" si="84"/>
        <v>Bệnh viện đa khoa thành phố Thanh Hóa38</v>
      </c>
      <c r="B5399" s="129" t="s">
        <v>5303</v>
      </c>
      <c r="C5399" s="130" t="s">
        <v>1548</v>
      </c>
      <c r="D5399" s="129" t="s">
        <v>154</v>
      </c>
    </row>
    <row r="5400" spans="1:4">
      <c r="A5400" s="119" t="str">
        <f t="shared" si="84"/>
        <v>Trạm y tế phường Phú Sơn38</v>
      </c>
      <c r="B5400" s="129" t="s">
        <v>5302</v>
      </c>
      <c r="C5400" s="130" t="s">
        <v>1545</v>
      </c>
      <c r="D5400" s="129" t="s">
        <v>154</v>
      </c>
    </row>
    <row r="5401" spans="1:4">
      <c r="A5401" s="119" t="str">
        <f t="shared" si="84"/>
        <v>Trạm y tế phường Lam Sơn38</v>
      </c>
      <c r="B5401" s="129" t="s">
        <v>5292</v>
      </c>
      <c r="C5401" s="130" t="s">
        <v>1544</v>
      </c>
      <c r="D5401" s="129" t="s">
        <v>154</v>
      </c>
    </row>
    <row r="5402" spans="1:4">
      <c r="A5402" s="119" t="str">
        <f t="shared" si="84"/>
        <v>Trạm y tế phường Ba Đình38</v>
      </c>
      <c r="B5402" s="129" t="s">
        <v>5301</v>
      </c>
      <c r="C5402" s="130" t="s">
        <v>1543</v>
      </c>
      <c r="D5402" s="129" t="s">
        <v>154</v>
      </c>
    </row>
    <row r="5403" spans="1:4">
      <c r="A5403" s="119" t="str">
        <f t="shared" si="84"/>
        <v>Trạm y tế phường Ngọc Trạo38</v>
      </c>
      <c r="B5403" s="129" t="s">
        <v>5300</v>
      </c>
      <c r="C5403" s="130" t="s">
        <v>1542</v>
      </c>
      <c r="D5403" s="129" t="s">
        <v>154</v>
      </c>
    </row>
    <row r="5404" spans="1:4">
      <c r="A5404" s="119" t="str">
        <f t="shared" si="84"/>
        <v>Trạm y tế phường Đông Vệ38</v>
      </c>
      <c r="B5404" s="129" t="s">
        <v>5299</v>
      </c>
      <c r="C5404" s="130" t="s">
        <v>1541</v>
      </c>
      <c r="D5404" s="129" t="s">
        <v>154</v>
      </c>
    </row>
    <row r="5405" spans="1:4">
      <c r="A5405" s="119" t="str">
        <f t="shared" si="84"/>
        <v>Trạm y tế phường Đông Sơn38</v>
      </c>
      <c r="B5405" s="129" t="s">
        <v>5290</v>
      </c>
      <c r="C5405" s="130" t="s">
        <v>1540</v>
      </c>
      <c r="D5405" s="129" t="s">
        <v>154</v>
      </c>
    </row>
    <row r="5406" spans="1:4">
      <c r="A5406" s="119" t="str">
        <f t="shared" si="84"/>
        <v>Trạm y tế phường Tân Sơn38</v>
      </c>
      <c r="B5406" s="129" t="s">
        <v>5298</v>
      </c>
      <c r="C5406" s="130" t="s">
        <v>1539</v>
      </c>
      <c r="D5406" s="129" t="s">
        <v>154</v>
      </c>
    </row>
    <row r="5407" spans="1:4">
      <c r="A5407" s="119" t="str">
        <f t="shared" si="84"/>
        <v>Bệnh viện đa khoa Thị xã Bỉm Sơn38</v>
      </c>
      <c r="B5407" s="129" t="s">
        <v>5297</v>
      </c>
      <c r="C5407" s="130" t="s">
        <v>1538</v>
      </c>
      <c r="D5407" s="129" t="s">
        <v>154</v>
      </c>
    </row>
    <row r="5408" spans="1:4">
      <c r="A5408" s="119" t="str">
        <f t="shared" si="84"/>
        <v>Bệnh viện đa khoa thành phố Sầm Sơn38</v>
      </c>
      <c r="B5408" s="129" t="s">
        <v>8858</v>
      </c>
      <c r="C5408" s="130" t="s">
        <v>1526</v>
      </c>
      <c r="D5408" s="129" t="s">
        <v>154</v>
      </c>
    </row>
    <row r="5409" spans="1:4">
      <c r="A5409" s="119" t="str">
        <f t="shared" si="84"/>
        <v>Bệnh viện điều dưỡng Phục hồi chức năng Trung ương38</v>
      </c>
      <c r="B5409" s="129" t="s">
        <v>10345</v>
      </c>
      <c r="C5409" s="130" t="s">
        <v>1520</v>
      </c>
      <c r="D5409" s="129" t="s">
        <v>154</v>
      </c>
    </row>
    <row r="5410" spans="1:4">
      <c r="A5410" s="119" t="str">
        <f t="shared" si="84"/>
        <v>Trạm y tế phường Lam Sơn38</v>
      </c>
      <c r="B5410" s="129" t="s">
        <v>5292</v>
      </c>
      <c r="C5410" s="130" t="s">
        <v>1516</v>
      </c>
      <c r="D5410" s="129" t="s">
        <v>154</v>
      </c>
    </row>
    <row r="5411" spans="1:4">
      <c r="A5411" s="119" t="str">
        <f t="shared" si="84"/>
        <v>Bệnh viện đa khoa huyện Quan Hóa38</v>
      </c>
      <c r="B5411" s="129" t="s">
        <v>5291</v>
      </c>
      <c r="C5411" s="130" t="s">
        <v>1514</v>
      </c>
      <c r="D5411" s="129" t="s">
        <v>154</v>
      </c>
    </row>
    <row r="5412" spans="1:4">
      <c r="A5412" s="119" t="str">
        <f t="shared" si="84"/>
        <v>Trạm y tế phường Đông Sơn38</v>
      </c>
      <c r="B5412" s="129" t="s">
        <v>5290</v>
      </c>
      <c r="C5412" s="130" t="s">
        <v>1513</v>
      </c>
      <c r="D5412" s="129" t="s">
        <v>154</v>
      </c>
    </row>
    <row r="5413" spans="1:4">
      <c r="A5413" s="119" t="str">
        <f t="shared" si="84"/>
        <v>Trạm y tế xã Quang Trung38</v>
      </c>
      <c r="B5413" s="129" t="s">
        <v>1834</v>
      </c>
      <c r="C5413" s="130" t="s">
        <v>1512</v>
      </c>
      <c r="D5413" s="129" t="s">
        <v>154</v>
      </c>
    </row>
    <row r="5414" spans="1:4">
      <c r="A5414" s="119" t="str">
        <f t="shared" si="84"/>
        <v>Bệnh viện đa khoa huyện Bá Thước38</v>
      </c>
      <c r="B5414" s="129" t="s">
        <v>5289</v>
      </c>
      <c r="C5414" s="130" t="s">
        <v>1504</v>
      </c>
      <c r="D5414" s="129" t="s">
        <v>154</v>
      </c>
    </row>
    <row r="5415" spans="1:4">
      <c r="A5415" s="119" t="str">
        <f t="shared" si="84"/>
        <v>Trạm y tế xã Tam Chung38</v>
      </c>
      <c r="B5415" s="129" t="s">
        <v>5288</v>
      </c>
      <c r="C5415" s="130" t="s">
        <v>1503</v>
      </c>
      <c r="D5415" s="129" t="s">
        <v>154</v>
      </c>
    </row>
    <row r="5416" spans="1:4">
      <c r="A5416" s="119" t="str">
        <f t="shared" si="84"/>
        <v>Trạm y tế xã Mường Lý38</v>
      </c>
      <c r="B5416" s="129" t="s">
        <v>5287</v>
      </c>
      <c r="C5416" s="130" t="s">
        <v>1501</v>
      </c>
      <c r="D5416" s="129" t="s">
        <v>154</v>
      </c>
    </row>
    <row r="5417" spans="1:4">
      <c r="A5417" s="119" t="str">
        <f t="shared" si="84"/>
        <v>Trạm y tế Xã Trung Lý38</v>
      </c>
      <c r="B5417" s="129" t="s">
        <v>5286</v>
      </c>
      <c r="C5417" s="130" t="s">
        <v>1500</v>
      </c>
      <c r="D5417" s="129" t="s">
        <v>154</v>
      </c>
    </row>
    <row r="5418" spans="1:4">
      <c r="A5418" s="119" t="str">
        <f t="shared" si="84"/>
        <v>Trạm y tế xã Quang Chiểu38</v>
      </c>
      <c r="B5418" s="129" t="s">
        <v>5285</v>
      </c>
      <c r="C5418" s="130" t="s">
        <v>1499</v>
      </c>
      <c r="D5418" s="129" t="s">
        <v>154</v>
      </c>
    </row>
    <row r="5419" spans="1:4">
      <c r="A5419" s="119" t="str">
        <f t="shared" si="84"/>
        <v>Trạm y tế xã Pù Nhi38</v>
      </c>
      <c r="B5419" s="129" t="s">
        <v>5284</v>
      </c>
      <c r="C5419" s="130" t="s">
        <v>1498</v>
      </c>
      <c r="D5419" s="129" t="s">
        <v>154</v>
      </c>
    </row>
    <row r="5420" spans="1:4">
      <c r="A5420" s="119" t="str">
        <f t="shared" si="84"/>
        <v>Trạm y tế xã Mường Chanh38</v>
      </c>
      <c r="B5420" s="129" t="s">
        <v>5283</v>
      </c>
      <c r="C5420" s="130" t="s">
        <v>1497</v>
      </c>
      <c r="D5420" s="129" t="s">
        <v>154</v>
      </c>
    </row>
    <row r="5421" spans="1:4">
      <c r="A5421" s="119" t="str">
        <f t="shared" si="84"/>
        <v>Trạm y tế xã Thành Sơn38</v>
      </c>
      <c r="B5421" s="129" t="s">
        <v>5267</v>
      </c>
      <c r="C5421" s="130" t="s">
        <v>1495</v>
      </c>
      <c r="D5421" s="129" t="s">
        <v>154</v>
      </c>
    </row>
    <row r="5422" spans="1:4">
      <c r="A5422" s="119" t="str">
        <f t="shared" si="84"/>
        <v>Bệnh viện đa khoa huyện Thường Xuân38</v>
      </c>
      <c r="B5422" s="129" t="s">
        <v>5282</v>
      </c>
      <c r="C5422" s="130" t="s">
        <v>1493</v>
      </c>
      <c r="D5422" s="129" t="s">
        <v>154</v>
      </c>
    </row>
    <row r="5423" spans="1:4">
      <c r="A5423" s="119" t="str">
        <f t="shared" si="84"/>
        <v>Trạm y tế Xã Trung Sơn38</v>
      </c>
      <c r="B5423" s="129" t="s">
        <v>2981</v>
      </c>
      <c r="C5423" s="130" t="s">
        <v>1492</v>
      </c>
      <c r="D5423" s="129" t="s">
        <v>154</v>
      </c>
    </row>
    <row r="5424" spans="1:4">
      <c r="A5424" s="119" t="str">
        <f t="shared" si="84"/>
        <v>Trạm y tế xã Phú Thanh38</v>
      </c>
      <c r="B5424" s="129" t="s">
        <v>5281</v>
      </c>
      <c r="C5424" s="130" t="s">
        <v>1491</v>
      </c>
      <c r="D5424" s="129" t="s">
        <v>154</v>
      </c>
    </row>
    <row r="5425" spans="1:4">
      <c r="A5425" s="119" t="str">
        <f t="shared" si="84"/>
        <v>Trạm y tế Xã Trung Thành38</v>
      </c>
      <c r="B5425" s="129" t="s">
        <v>2998</v>
      </c>
      <c r="C5425" s="130" t="s">
        <v>1490</v>
      </c>
      <c r="D5425" s="129" t="s">
        <v>154</v>
      </c>
    </row>
    <row r="5426" spans="1:4">
      <c r="A5426" s="119" t="str">
        <f t="shared" si="84"/>
        <v>Trạm y tế xã Phú Lệ38</v>
      </c>
      <c r="B5426" s="129" t="s">
        <v>5280</v>
      </c>
      <c r="C5426" s="130" t="s">
        <v>1489</v>
      </c>
      <c r="D5426" s="129" t="s">
        <v>154</v>
      </c>
    </row>
    <row r="5427" spans="1:4">
      <c r="A5427" s="119" t="str">
        <f t="shared" si="84"/>
        <v>Trạm y tế xã Phú Sơn38</v>
      </c>
      <c r="B5427" s="129" t="s">
        <v>4653</v>
      </c>
      <c r="C5427" s="130" t="s">
        <v>1487</v>
      </c>
      <c r="D5427" s="129" t="s">
        <v>154</v>
      </c>
    </row>
    <row r="5428" spans="1:4">
      <c r="A5428" s="119" t="str">
        <f t="shared" si="84"/>
        <v>Trạm y tế xã Phú Xuân38</v>
      </c>
      <c r="B5428" s="129" t="s">
        <v>3725</v>
      </c>
      <c r="C5428" s="130" t="s">
        <v>1486</v>
      </c>
      <c r="D5428" s="129" t="s">
        <v>154</v>
      </c>
    </row>
    <row r="5429" spans="1:4">
      <c r="A5429" s="119" t="str">
        <f t="shared" si="84"/>
        <v>Trạm y tế xã Hiền Chung38</v>
      </c>
      <c r="B5429" s="129" t="s">
        <v>5279</v>
      </c>
      <c r="C5429" s="130" t="s">
        <v>1484</v>
      </c>
      <c r="D5429" s="129" t="s">
        <v>154</v>
      </c>
    </row>
    <row r="5430" spans="1:4">
      <c r="A5430" s="119" t="str">
        <f t="shared" si="84"/>
        <v>Trạm y tế xã Hiền Kiệt38</v>
      </c>
      <c r="B5430" s="129" t="s">
        <v>5278</v>
      </c>
      <c r="C5430" s="130" t="s">
        <v>1483</v>
      </c>
      <c r="D5430" s="129" t="s">
        <v>154</v>
      </c>
    </row>
    <row r="5431" spans="1:4">
      <c r="A5431" s="119" t="str">
        <f t="shared" si="84"/>
        <v>Bệnh viện đa khoa huyện Như Xuân38</v>
      </c>
      <c r="B5431" s="129" t="s">
        <v>5277</v>
      </c>
      <c r="C5431" s="130" t="s">
        <v>1482</v>
      </c>
      <c r="D5431" s="129" t="s">
        <v>154</v>
      </c>
    </row>
    <row r="5432" spans="1:4">
      <c r="A5432" s="119" t="str">
        <f t="shared" si="84"/>
        <v>Trạm y tế Xã Nam Tiến38</v>
      </c>
      <c r="B5432" s="129" t="s">
        <v>4550</v>
      </c>
      <c r="C5432" s="130" t="s">
        <v>1480</v>
      </c>
      <c r="D5432" s="129" t="s">
        <v>154</v>
      </c>
    </row>
    <row r="5433" spans="1:4">
      <c r="A5433" s="119" t="str">
        <f t="shared" si="84"/>
        <v>Trạm y tế thị trấn Hồi Xuân38</v>
      </c>
      <c r="B5433" s="129" t="s">
        <v>10026</v>
      </c>
      <c r="C5433" s="130" t="s">
        <v>1479</v>
      </c>
      <c r="D5433" s="129" t="s">
        <v>154</v>
      </c>
    </row>
    <row r="5434" spans="1:4">
      <c r="A5434" s="119" t="str">
        <f t="shared" si="84"/>
        <v>Trạm y tế xã Thiên Phủ38</v>
      </c>
      <c r="B5434" s="129" t="s">
        <v>5276</v>
      </c>
      <c r="C5434" s="130" t="s">
        <v>1478</v>
      </c>
      <c r="D5434" s="129" t="s">
        <v>154</v>
      </c>
    </row>
    <row r="5435" spans="1:4">
      <c r="A5435" s="119" t="str">
        <f t="shared" si="84"/>
        <v>Trạm y tế xã Phú Nghiêm38</v>
      </c>
      <c r="B5435" s="129" t="s">
        <v>5275</v>
      </c>
      <c r="C5435" s="130" t="s">
        <v>1477</v>
      </c>
      <c r="D5435" s="129" t="s">
        <v>154</v>
      </c>
    </row>
    <row r="5436" spans="1:4">
      <c r="A5436" s="119" t="str">
        <f t="shared" si="84"/>
        <v>Trạm y tế xã Nam Xuân38</v>
      </c>
      <c r="B5436" s="129" t="s">
        <v>5274</v>
      </c>
      <c r="C5436" s="130" t="s">
        <v>1476</v>
      </c>
      <c r="D5436" s="129" t="s">
        <v>154</v>
      </c>
    </row>
    <row r="5437" spans="1:4">
      <c r="A5437" s="119" t="str">
        <f t="shared" si="84"/>
        <v>Trạm y tế xã Nam Động38</v>
      </c>
      <c r="B5437" s="129" t="s">
        <v>5273</v>
      </c>
      <c r="C5437" s="130" t="s">
        <v>1475</v>
      </c>
      <c r="D5437" s="129" t="s">
        <v>154</v>
      </c>
    </row>
    <row r="5438" spans="1:4">
      <c r="A5438" s="119" t="str">
        <f t="shared" si="84"/>
        <v>Trạm y tế xã Điền Thượng38</v>
      </c>
      <c r="B5438" s="129" t="s">
        <v>5272</v>
      </c>
      <c r="C5438" s="130" t="s">
        <v>1471</v>
      </c>
      <c r="D5438" s="129" t="s">
        <v>154</v>
      </c>
    </row>
    <row r="5439" spans="1:4">
      <c r="A5439" s="119" t="str">
        <f t="shared" si="84"/>
        <v>Bệnh viện đa khoa huyện Lang Chánh38</v>
      </c>
      <c r="B5439" s="129" t="s">
        <v>5271</v>
      </c>
      <c r="C5439" s="130" t="s">
        <v>1470</v>
      </c>
      <c r="D5439" s="129" t="s">
        <v>154</v>
      </c>
    </row>
    <row r="5440" spans="1:4">
      <c r="A5440" s="119" t="str">
        <f t="shared" si="84"/>
        <v>Trạm y tế Xã Điền Hạ38</v>
      </c>
      <c r="B5440" s="129" t="s">
        <v>5270</v>
      </c>
      <c r="C5440" s="130" t="s">
        <v>1469</v>
      </c>
      <c r="D5440" s="129" t="s">
        <v>154</v>
      </c>
    </row>
    <row r="5441" spans="1:4">
      <c r="A5441" s="119" t="str">
        <f t="shared" si="84"/>
        <v>Trạm y tế Xã Điền Quang38</v>
      </c>
      <c r="B5441" s="129" t="s">
        <v>5269</v>
      </c>
      <c r="C5441" s="130" t="s">
        <v>1468</v>
      </c>
      <c r="D5441" s="129" t="s">
        <v>154</v>
      </c>
    </row>
    <row r="5442" spans="1:4">
      <c r="A5442" s="119" t="str">
        <f t="shared" si="84"/>
        <v>Trạm y tế Xã Điền Trung38</v>
      </c>
      <c r="B5442" s="129" t="s">
        <v>5268</v>
      </c>
      <c r="C5442" s="130" t="s">
        <v>1467</v>
      </c>
      <c r="D5442" s="129" t="s">
        <v>154</v>
      </c>
    </row>
    <row r="5443" spans="1:4">
      <c r="A5443" s="119" t="str">
        <f t="shared" ref="A5443:A5506" si="85">B5443&amp;D5443</f>
        <v>Trạm y tế xã Thành Sơn38</v>
      </c>
      <c r="B5443" s="129" t="s">
        <v>5267</v>
      </c>
      <c r="C5443" s="130" t="s">
        <v>1466</v>
      </c>
      <c r="D5443" s="129" t="s">
        <v>154</v>
      </c>
    </row>
    <row r="5444" spans="1:4">
      <c r="A5444" s="119" t="str">
        <f t="shared" si="85"/>
        <v>Trạm y tế xã Lương Ngoại38</v>
      </c>
      <c r="B5444" s="129" t="s">
        <v>5266</v>
      </c>
      <c r="C5444" s="130" t="s">
        <v>1465</v>
      </c>
      <c r="D5444" s="129" t="s">
        <v>154</v>
      </c>
    </row>
    <row r="5445" spans="1:4">
      <c r="A5445" s="119" t="str">
        <f t="shared" si="85"/>
        <v>Trạm y tế xã ái Thượng38</v>
      </c>
      <c r="B5445" s="129" t="s">
        <v>5265</v>
      </c>
      <c r="C5445" s="130" t="s">
        <v>1464</v>
      </c>
      <c r="D5445" s="129" t="s">
        <v>154</v>
      </c>
    </row>
    <row r="5446" spans="1:4">
      <c r="A5446" s="119" t="str">
        <f t="shared" si="85"/>
        <v>Trạm y tế xã Lương Nội38</v>
      </c>
      <c r="B5446" s="129" t="s">
        <v>5264</v>
      </c>
      <c r="C5446" s="130" t="s">
        <v>1462</v>
      </c>
      <c r="D5446" s="129" t="s">
        <v>154</v>
      </c>
    </row>
    <row r="5447" spans="1:4">
      <c r="A5447" s="119" t="str">
        <f t="shared" si="85"/>
        <v>Trạm y tế xã Điền Lư38</v>
      </c>
      <c r="B5447" s="129" t="s">
        <v>5263</v>
      </c>
      <c r="C5447" s="130" t="s">
        <v>1461</v>
      </c>
      <c r="D5447" s="129" t="s">
        <v>154</v>
      </c>
    </row>
    <row r="5448" spans="1:4">
      <c r="A5448" s="119" t="str">
        <f t="shared" si="85"/>
        <v>Trạm y tế xã Lương Trung38</v>
      </c>
      <c r="B5448" s="129" t="s">
        <v>5262</v>
      </c>
      <c r="C5448" s="130" t="s">
        <v>1460</v>
      </c>
      <c r="D5448" s="129" t="s">
        <v>154</v>
      </c>
    </row>
    <row r="5449" spans="1:4">
      <c r="A5449" s="119" t="str">
        <f t="shared" si="85"/>
        <v>Bệnh viện đa khoa khu vực Ngọc Lặc38</v>
      </c>
      <c r="B5449" s="129" t="s">
        <v>9842</v>
      </c>
      <c r="C5449" s="130" t="s">
        <v>1459</v>
      </c>
      <c r="D5449" s="129" t="s">
        <v>154</v>
      </c>
    </row>
    <row r="5450" spans="1:4">
      <c r="A5450" s="119" t="str">
        <f t="shared" si="85"/>
        <v>Trạm y tế xã Lũng Niêm38</v>
      </c>
      <c r="B5450" s="129" t="s">
        <v>5261</v>
      </c>
      <c r="C5450" s="130" t="s">
        <v>1458</v>
      </c>
      <c r="D5450" s="129" t="s">
        <v>154</v>
      </c>
    </row>
    <row r="5451" spans="1:4">
      <c r="A5451" s="119" t="str">
        <f t="shared" si="85"/>
        <v>Trạm y tế xã Lũng Cao38</v>
      </c>
      <c r="B5451" s="129" t="s">
        <v>5260</v>
      </c>
      <c r="C5451" s="130" t="s">
        <v>1457</v>
      </c>
      <c r="D5451" s="129" t="s">
        <v>154</v>
      </c>
    </row>
    <row r="5452" spans="1:4">
      <c r="A5452" s="119" t="str">
        <f t="shared" si="85"/>
        <v>Trạm y tế xã Hạ Trung38</v>
      </c>
      <c r="B5452" s="129" t="s">
        <v>5259</v>
      </c>
      <c r="C5452" s="130" t="s">
        <v>1456</v>
      </c>
      <c r="D5452" s="129" t="s">
        <v>154</v>
      </c>
    </row>
    <row r="5453" spans="1:4">
      <c r="A5453" s="119" t="str">
        <f t="shared" si="85"/>
        <v>Trạm y tế xã Cổ Lũng38</v>
      </c>
      <c r="B5453" s="129" t="s">
        <v>3101</v>
      </c>
      <c r="C5453" s="130" t="s">
        <v>1455</v>
      </c>
      <c r="D5453" s="129" t="s">
        <v>154</v>
      </c>
    </row>
    <row r="5454" spans="1:4">
      <c r="A5454" s="119" t="str">
        <f t="shared" si="85"/>
        <v>Trạm y tế xã Thành Lâm38</v>
      </c>
      <c r="B5454" s="129" t="s">
        <v>5258</v>
      </c>
      <c r="C5454" s="130" t="s">
        <v>1454</v>
      </c>
      <c r="D5454" s="129" t="s">
        <v>154</v>
      </c>
    </row>
    <row r="5455" spans="1:4">
      <c r="A5455" s="119" t="str">
        <f t="shared" si="85"/>
        <v>Trạm y tế xã Ban Công38</v>
      </c>
      <c r="B5455" s="129" t="s">
        <v>5257</v>
      </c>
      <c r="C5455" s="130" t="s">
        <v>1453</v>
      </c>
      <c r="D5455" s="129" t="s">
        <v>154</v>
      </c>
    </row>
    <row r="5456" spans="1:4">
      <c r="A5456" s="119" t="str">
        <f t="shared" si="85"/>
        <v>Trạm y tế xã Kỳ Tân38</v>
      </c>
      <c r="B5456" s="129" t="s">
        <v>5256</v>
      </c>
      <c r="C5456" s="130" t="s">
        <v>1452</v>
      </c>
      <c r="D5456" s="129" t="s">
        <v>154</v>
      </c>
    </row>
    <row r="5457" spans="1:4">
      <c r="A5457" s="119" t="str">
        <f t="shared" si="85"/>
        <v>Trạm y tế xã Văn Nho38</v>
      </c>
      <c r="B5457" s="129" t="s">
        <v>5255</v>
      </c>
      <c r="C5457" s="130" t="s">
        <v>1451</v>
      </c>
      <c r="D5457" s="129" t="s">
        <v>154</v>
      </c>
    </row>
    <row r="5458" spans="1:4">
      <c r="A5458" s="119" t="str">
        <f t="shared" si="85"/>
        <v>Trạm y tế xã Thiết ống38</v>
      </c>
      <c r="B5458" s="129" t="s">
        <v>5254</v>
      </c>
      <c r="C5458" s="130" t="s">
        <v>1450</v>
      </c>
      <c r="D5458" s="129" t="s">
        <v>154</v>
      </c>
    </row>
    <row r="5459" spans="1:4">
      <c r="A5459" s="119" t="str">
        <f t="shared" si="85"/>
        <v>Bệnh viện đa khoa huyện Cẩm Thủy38</v>
      </c>
      <c r="B5459" s="129" t="s">
        <v>5253</v>
      </c>
      <c r="C5459" s="130" t="s">
        <v>1449</v>
      </c>
      <c r="D5459" s="129" t="s">
        <v>154</v>
      </c>
    </row>
    <row r="5460" spans="1:4">
      <c r="A5460" s="119" t="str">
        <f t="shared" si="85"/>
        <v>Trạm y tế xã Thiết Kế38</v>
      </c>
      <c r="B5460" s="129" t="s">
        <v>5252</v>
      </c>
      <c r="C5460" s="130" t="s">
        <v>1447</v>
      </c>
      <c r="D5460" s="129" t="s">
        <v>154</v>
      </c>
    </row>
    <row r="5461" spans="1:4">
      <c r="A5461" s="119" t="str">
        <f t="shared" si="85"/>
        <v>Trạm y tế Xã Trung Xuân38</v>
      </c>
      <c r="B5461" s="129" t="s">
        <v>5251</v>
      </c>
      <c r="C5461" s="130" t="s">
        <v>1444</v>
      </c>
      <c r="D5461" s="129" t="s">
        <v>154</v>
      </c>
    </row>
    <row r="5462" spans="1:4">
      <c r="A5462" s="119" t="str">
        <f t="shared" si="85"/>
        <v>Trạm y tế Xã Trung Thượng38</v>
      </c>
      <c r="B5462" s="129" t="s">
        <v>5250</v>
      </c>
      <c r="C5462" s="130" t="s">
        <v>1443</v>
      </c>
      <c r="D5462" s="129" t="s">
        <v>154</v>
      </c>
    </row>
    <row r="5463" spans="1:4">
      <c r="A5463" s="119" t="str">
        <f t="shared" si="85"/>
        <v>Trạm y tế Xã Trung Hạ38</v>
      </c>
      <c r="B5463" s="129" t="s">
        <v>5249</v>
      </c>
      <c r="C5463" s="130" t="s">
        <v>1442</v>
      </c>
      <c r="D5463" s="129" t="s">
        <v>154</v>
      </c>
    </row>
    <row r="5464" spans="1:4">
      <c r="A5464" s="119" t="str">
        <f t="shared" si="85"/>
        <v>Trạm y tế xã Sơn Hà38</v>
      </c>
      <c r="B5464" s="129" t="s">
        <v>3189</v>
      </c>
      <c r="C5464" s="130" t="s">
        <v>1441</v>
      </c>
      <c r="D5464" s="129" t="s">
        <v>154</v>
      </c>
    </row>
    <row r="5465" spans="1:4">
      <c r="A5465" s="119" t="str">
        <f t="shared" si="85"/>
        <v>Trạm y tế xã Tam Thanh38</v>
      </c>
      <c r="B5465" s="129" t="s">
        <v>3540</v>
      </c>
      <c r="C5465" s="130" t="s">
        <v>1440</v>
      </c>
      <c r="D5465" s="129" t="s">
        <v>154</v>
      </c>
    </row>
    <row r="5466" spans="1:4">
      <c r="A5466" s="119" t="str">
        <f t="shared" si="85"/>
        <v>Bệnh viện đa khoa huyện Thạch Thành38</v>
      </c>
      <c r="B5466" s="129" t="s">
        <v>5248</v>
      </c>
      <c r="C5466" s="130" t="s">
        <v>1439</v>
      </c>
      <c r="D5466" s="129" t="s">
        <v>154</v>
      </c>
    </row>
    <row r="5467" spans="1:4">
      <c r="A5467" s="119" t="str">
        <f t="shared" si="85"/>
        <v>Trạm y tế xã Sơn Thủy38</v>
      </c>
      <c r="B5467" s="129" t="s">
        <v>2976</v>
      </c>
      <c r="C5467" s="130" t="s">
        <v>1438</v>
      </c>
      <c r="D5467" s="129" t="s">
        <v>154</v>
      </c>
    </row>
    <row r="5468" spans="1:4">
      <c r="A5468" s="119" t="str">
        <f t="shared" si="85"/>
        <v>Trạm y tế xã Na Mèo38</v>
      </c>
      <c r="B5468" s="129" t="s">
        <v>5247</v>
      </c>
      <c r="C5468" s="130" t="s">
        <v>1437</v>
      </c>
      <c r="D5468" s="129" t="s">
        <v>154</v>
      </c>
    </row>
    <row r="5469" spans="1:4">
      <c r="A5469" s="119" t="str">
        <f t="shared" si="85"/>
        <v>Trạm y tế thị trấn Sơn Lư38</v>
      </c>
      <c r="B5469" s="129" t="s">
        <v>9594</v>
      </c>
      <c r="C5469" s="130" t="s">
        <v>1436</v>
      </c>
      <c r="D5469" s="129" t="s">
        <v>154</v>
      </c>
    </row>
    <row r="5470" spans="1:4">
      <c r="A5470" s="119" t="str">
        <f t="shared" si="85"/>
        <v>Trạm y tế xã Tam Lư38</v>
      </c>
      <c r="B5470" s="129" t="s">
        <v>5246</v>
      </c>
      <c r="C5470" s="130" t="s">
        <v>1435</v>
      </c>
      <c r="D5470" s="129" t="s">
        <v>154</v>
      </c>
    </row>
    <row r="5471" spans="1:4">
      <c r="A5471" s="119" t="str">
        <f t="shared" si="85"/>
        <v>Trạm y tế xã Sơn Điện38</v>
      </c>
      <c r="B5471" s="129" t="s">
        <v>5245</v>
      </c>
      <c r="C5471" s="130" t="s">
        <v>1434</v>
      </c>
      <c r="D5471" s="129" t="s">
        <v>154</v>
      </c>
    </row>
    <row r="5472" spans="1:4">
      <c r="A5472" s="119" t="str">
        <f t="shared" si="85"/>
        <v>Trạm y tế xã Mường Mìn38</v>
      </c>
      <c r="B5472" s="129" t="s">
        <v>5244</v>
      </c>
      <c r="C5472" s="130" t="s">
        <v>1432</v>
      </c>
      <c r="D5472" s="129" t="s">
        <v>154</v>
      </c>
    </row>
    <row r="5473" spans="1:4">
      <c r="A5473" s="119" t="str">
        <f t="shared" si="85"/>
        <v>Trạm y tế xã Yên Khương38</v>
      </c>
      <c r="B5473" s="129" t="s">
        <v>5243</v>
      </c>
      <c r="C5473" s="130" t="s">
        <v>1430</v>
      </c>
      <c r="D5473" s="129" t="s">
        <v>154</v>
      </c>
    </row>
    <row r="5474" spans="1:4">
      <c r="A5474" s="119" t="str">
        <f t="shared" si="85"/>
        <v>Trạm y tế xã Yên Thắng38</v>
      </c>
      <c r="B5474" s="129" t="s">
        <v>2876</v>
      </c>
      <c r="C5474" s="130" t="s">
        <v>1429</v>
      </c>
      <c r="D5474" s="129" t="s">
        <v>154</v>
      </c>
    </row>
    <row r="5475" spans="1:4">
      <c r="A5475" s="119" t="str">
        <f t="shared" si="85"/>
        <v>Bệnh viện đa khoa huyện Thọ Xuân38</v>
      </c>
      <c r="B5475" s="129" t="s">
        <v>5242</v>
      </c>
      <c r="C5475" s="130" t="s">
        <v>1428</v>
      </c>
      <c r="D5475" s="129" t="s">
        <v>154</v>
      </c>
    </row>
    <row r="5476" spans="1:4">
      <c r="A5476" s="119" t="str">
        <f t="shared" si="85"/>
        <v>Trạm y tế Xã Trí Nang38</v>
      </c>
      <c r="B5476" s="129" t="s">
        <v>5241</v>
      </c>
      <c r="C5476" s="130" t="s">
        <v>1424</v>
      </c>
      <c r="D5476" s="129" t="s">
        <v>154</v>
      </c>
    </row>
    <row r="5477" spans="1:4">
      <c r="A5477" s="119" t="str">
        <f t="shared" si="85"/>
        <v>Trạm y tế xã Giao An38</v>
      </c>
      <c r="B5477" s="129" t="s">
        <v>4467</v>
      </c>
      <c r="C5477" s="130" t="s">
        <v>1423</v>
      </c>
      <c r="D5477" s="129" t="s">
        <v>154</v>
      </c>
    </row>
    <row r="5478" spans="1:4">
      <c r="A5478" s="119" t="str">
        <f t="shared" si="85"/>
        <v>Trạm y tế xã Giao Thiện38</v>
      </c>
      <c r="B5478" s="129" t="s">
        <v>4469</v>
      </c>
      <c r="C5478" s="130" t="s">
        <v>1421</v>
      </c>
      <c r="D5478" s="129" t="s">
        <v>154</v>
      </c>
    </row>
    <row r="5479" spans="1:4">
      <c r="A5479" s="119" t="str">
        <f t="shared" si="85"/>
        <v>Trạm y tế xã Tân Phúc38</v>
      </c>
      <c r="B5479" s="129" t="s">
        <v>4857</v>
      </c>
      <c r="C5479" s="130" t="s">
        <v>1420</v>
      </c>
      <c r="D5479" s="129" t="s">
        <v>154</v>
      </c>
    </row>
    <row r="5480" spans="1:4">
      <c r="A5480" s="119" t="str">
        <f t="shared" si="85"/>
        <v>Trạm y tế xã Tam Văn38</v>
      </c>
      <c r="B5480" s="129" t="s">
        <v>5240</v>
      </c>
      <c r="C5480" s="130" t="s">
        <v>1419</v>
      </c>
      <c r="D5480" s="129" t="s">
        <v>154</v>
      </c>
    </row>
    <row r="5481" spans="1:4">
      <c r="A5481" s="119" t="str">
        <f t="shared" si="85"/>
        <v>Trạm y tế xã Lâm Phú38</v>
      </c>
      <c r="B5481" s="129" t="s">
        <v>5239</v>
      </c>
      <c r="C5481" s="130" t="s">
        <v>1418</v>
      </c>
      <c r="D5481" s="129" t="s">
        <v>154</v>
      </c>
    </row>
    <row r="5482" spans="1:4">
      <c r="A5482" s="119" t="str">
        <f t="shared" si="85"/>
        <v>Bệnh viện đa khoa huyện Vĩnh Lộc38</v>
      </c>
      <c r="B5482" s="129" t="s">
        <v>5238</v>
      </c>
      <c r="C5482" s="130" t="s">
        <v>1417</v>
      </c>
      <c r="D5482" s="129" t="s">
        <v>154</v>
      </c>
    </row>
    <row r="5483" spans="1:4">
      <c r="A5483" s="119" t="str">
        <f t="shared" si="85"/>
        <v>Trạm y tế xã Đồng Lương38</v>
      </c>
      <c r="B5483" s="129" t="s">
        <v>3589</v>
      </c>
      <c r="C5483" s="130" t="s">
        <v>1415</v>
      </c>
      <c r="D5483" s="129" t="s">
        <v>154</v>
      </c>
    </row>
    <row r="5484" spans="1:4">
      <c r="A5484" s="119" t="str">
        <f t="shared" si="85"/>
        <v>Trạm y tế xã Lam Sơn38</v>
      </c>
      <c r="B5484" s="129" t="s">
        <v>1952</v>
      </c>
      <c r="C5484" s="130" t="s">
        <v>1413</v>
      </c>
      <c r="D5484" s="129" t="s">
        <v>154</v>
      </c>
    </row>
    <row r="5485" spans="1:4">
      <c r="A5485" s="119" t="str">
        <f t="shared" si="85"/>
        <v>Trạm y tế xã Mỹ Tân38</v>
      </c>
      <c r="B5485" s="129" t="s">
        <v>4517</v>
      </c>
      <c r="C5485" s="130" t="s">
        <v>1412</v>
      </c>
      <c r="D5485" s="129" t="s">
        <v>154</v>
      </c>
    </row>
    <row r="5486" spans="1:4">
      <c r="A5486" s="119" t="str">
        <f t="shared" si="85"/>
        <v>Trạm y tế xã Thúy Sơn38</v>
      </c>
      <c r="B5486" s="129" t="s">
        <v>5237</v>
      </c>
      <c r="C5486" s="130" t="s">
        <v>1411</v>
      </c>
      <c r="D5486" s="129" t="s">
        <v>154</v>
      </c>
    </row>
    <row r="5487" spans="1:4">
      <c r="A5487" s="119" t="str">
        <f t="shared" si="85"/>
        <v>Trạm y tế xã Thạch Lập38</v>
      </c>
      <c r="B5487" s="129" t="s">
        <v>5236</v>
      </c>
      <c r="C5487" s="130" t="s">
        <v>1410</v>
      </c>
      <c r="D5487" s="129" t="s">
        <v>154</v>
      </c>
    </row>
    <row r="5488" spans="1:4">
      <c r="A5488" s="119" t="str">
        <f t="shared" si="85"/>
        <v>Trạm y tế xã Vân Am38</v>
      </c>
      <c r="B5488" s="129" t="s">
        <v>5235</v>
      </c>
      <c r="C5488" s="130" t="s">
        <v>1409</v>
      </c>
      <c r="D5488" s="129" t="s">
        <v>154</v>
      </c>
    </row>
    <row r="5489" spans="1:4">
      <c r="A5489" s="119" t="str">
        <f t="shared" si="85"/>
        <v>Trạm y tế xã Cao Ngọc38</v>
      </c>
      <c r="B5489" s="129" t="s">
        <v>5234</v>
      </c>
      <c r="C5489" s="130" t="s">
        <v>1408</v>
      </c>
      <c r="D5489" s="129" t="s">
        <v>154</v>
      </c>
    </row>
    <row r="5490" spans="1:4">
      <c r="A5490" s="119" t="str">
        <f t="shared" si="85"/>
        <v>Bệnh viện đa khoa huyện Yên Định38</v>
      </c>
      <c r="B5490" s="129" t="s">
        <v>5233</v>
      </c>
      <c r="C5490" s="130" t="s">
        <v>1407</v>
      </c>
      <c r="D5490" s="129" t="s">
        <v>154</v>
      </c>
    </row>
    <row r="5491" spans="1:4">
      <c r="A5491" s="119" t="str">
        <f t="shared" si="85"/>
        <v>Trạm y tế xã Quang Trung38</v>
      </c>
      <c r="B5491" s="129" t="s">
        <v>1834</v>
      </c>
      <c r="C5491" s="130" t="s">
        <v>1405</v>
      </c>
      <c r="D5491" s="129" t="s">
        <v>154</v>
      </c>
    </row>
    <row r="5492" spans="1:4">
      <c r="A5492" s="119" t="str">
        <f t="shared" si="85"/>
        <v>Trạm y tế xã Đồng Thịnh38</v>
      </c>
      <c r="B5492" s="129" t="s">
        <v>3122</v>
      </c>
      <c r="C5492" s="130" t="s">
        <v>1404</v>
      </c>
      <c r="D5492" s="129" t="s">
        <v>154</v>
      </c>
    </row>
    <row r="5493" spans="1:4">
      <c r="A5493" s="119" t="str">
        <f t="shared" si="85"/>
        <v>Trạm y tế xã Ngọc Liên38</v>
      </c>
      <c r="B5493" s="129" t="s">
        <v>3892</v>
      </c>
      <c r="C5493" s="130" t="s">
        <v>1403</v>
      </c>
      <c r="D5493" s="129" t="s">
        <v>154</v>
      </c>
    </row>
    <row r="5494" spans="1:4">
      <c r="A5494" s="119" t="str">
        <f t="shared" si="85"/>
        <v>Trạm y tế xã Ngọc Sơn38</v>
      </c>
      <c r="B5494" s="129" t="s">
        <v>2924</v>
      </c>
      <c r="C5494" s="130" t="s">
        <v>1402</v>
      </c>
      <c r="D5494" s="129" t="s">
        <v>154</v>
      </c>
    </row>
    <row r="5495" spans="1:4">
      <c r="A5495" s="119" t="str">
        <f t="shared" si="85"/>
        <v>Trạm y tế xã Lộc Thịnh38</v>
      </c>
      <c r="B5495" s="129" t="s">
        <v>5232</v>
      </c>
      <c r="C5495" s="130" t="s">
        <v>1400</v>
      </c>
      <c r="D5495" s="129" t="s">
        <v>154</v>
      </c>
    </row>
    <row r="5496" spans="1:4">
      <c r="A5496" s="119" t="str">
        <f t="shared" si="85"/>
        <v>Trạm y tế xã Cao Thịnh38</v>
      </c>
      <c r="B5496" s="129" t="s">
        <v>5231</v>
      </c>
      <c r="C5496" s="130" t="s">
        <v>1399</v>
      </c>
      <c r="D5496" s="129" t="s">
        <v>154</v>
      </c>
    </row>
    <row r="5497" spans="1:4">
      <c r="A5497" s="119" t="str">
        <f t="shared" si="85"/>
        <v>Trạm y tế xã Ngọc Trung38</v>
      </c>
      <c r="B5497" s="129" t="s">
        <v>5230</v>
      </c>
      <c r="C5497" s="130" t="s">
        <v>1398</v>
      </c>
      <c r="D5497" s="129" t="s">
        <v>154</v>
      </c>
    </row>
    <row r="5498" spans="1:4">
      <c r="A5498" s="119" t="str">
        <f t="shared" si="85"/>
        <v>Trạm y tế xã Phùng Giáo38</v>
      </c>
      <c r="B5498" s="129" t="s">
        <v>5229</v>
      </c>
      <c r="C5498" s="130" t="s">
        <v>1397</v>
      </c>
      <c r="D5498" s="129" t="s">
        <v>154</v>
      </c>
    </row>
    <row r="5499" spans="1:4">
      <c r="A5499" s="119" t="str">
        <f t="shared" si="85"/>
        <v>Bệnh viện đa khoa huyện Triệu Sơn38</v>
      </c>
      <c r="B5499" s="129" t="s">
        <v>5228</v>
      </c>
      <c r="C5499" s="130" t="s">
        <v>1396</v>
      </c>
      <c r="D5499" s="129" t="s">
        <v>154</v>
      </c>
    </row>
    <row r="5500" spans="1:4">
      <c r="A5500" s="119" t="str">
        <f t="shared" si="85"/>
        <v>Trạm y tế xã Phùng Minh38</v>
      </c>
      <c r="B5500" s="129" t="s">
        <v>5227</v>
      </c>
      <c r="C5500" s="130" t="s">
        <v>1395</v>
      </c>
      <c r="D5500" s="129" t="s">
        <v>154</v>
      </c>
    </row>
    <row r="5501" spans="1:4">
      <c r="A5501" s="119" t="str">
        <f t="shared" si="85"/>
        <v>Trạm y tế xã Phúc Thịnh38</v>
      </c>
      <c r="B5501" s="129" t="s">
        <v>2114</v>
      </c>
      <c r="C5501" s="130" t="s">
        <v>1394</v>
      </c>
      <c r="D5501" s="129" t="s">
        <v>154</v>
      </c>
    </row>
    <row r="5502" spans="1:4">
      <c r="A5502" s="119" t="str">
        <f t="shared" si="85"/>
        <v>Trạm y tế xã Nguyệt ấn38</v>
      </c>
      <c r="B5502" s="129" t="s">
        <v>5226</v>
      </c>
      <c r="C5502" s="130" t="s">
        <v>1393</v>
      </c>
      <c r="D5502" s="129" t="s">
        <v>154</v>
      </c>
    </row>
    <row r="5503" spans="1:4">
      <c r="A5503" s="119" t="str">
        <f t="shared" si="85"/>
        <v>Trạm y tế xã Kiên Thọ38</v>
      </c>
      <c r="B5503" s="129" t="s">
        <v>5225</v>
      </c>
      <c r="C5503" s="130" t="s">
        <v>1392</v>
      </c>
      <c r="D5503" s="129" t="s">
        <v>154</v>
      </c>
    </row>
    <row r="5504" spans="1:4">
      <c r="A5504" s="119" t="str">
        <f t="shared" si="85"/>
        <v>Trạm y tế Xã Minh Tiến38</v>
      </c>
      <c r="B5504" s="129" t="s">
        <v>2761</v>
      </c>
      <c r="C5504" s="130" t="s">
        <v>1391</v>
      </c>
      <c r="D5504" s="129" t="s">
        <v>154</v>
      </c>
    </row>
    <row r="5505" spans="1:4">
      <c r="A5505" s="119" t="str">
        <f t="shared" si="85"/>
        <v>Trạm y tế xã Minh Sơn38</v>
      </c>
      <c r="B5505" s="129" t="s">
        <v>1663</v>
      </c>
      <c r="C5505" s="130" t="s">
        <v>1390</v>
      </c>
      <c r="D5505" s="129" t="s">
        <v>154</v>
      </c>
    </row>
    <row r="5506" spans="1:4">
      <c r="A5506" s="119" t="str">
        <f t="shared" si="85"/>
        <v>Trạm y tế xã Cẩm Thành38</v>
      </c>
      <c r="B5506" s="129" t="s">
        <v>5224</v>
      </c>
      <c r="C5506" s="130" t="s">
        <v>1387</v>
      </c>
      <c r="D5506" s="129" t="s">
        <v>154</v>
      </c>
    </row>
    <row r="5507" spans="1:4">
      <c r="A5507" s="119" t="str">
        <f t="shared" ref="A5507:A5570" si="86">B5507&amp;D5507</f>
        <v>Bệnh viện đa khoa huyện Nông Cống38</v>
      </c>
      <c r="B5507" s="129" t="s">
        <v>5223</v>
      </c>
      <c r="C5507" s="130" t="s">
        <v>1386</v>
      </c>
      <c r="D5507" s="129" t="s">
        <v>154</v>
      </c>
    </row>
    <row r="5508" spans="1:4">
      <c r="A5508" s="119" t="str">
        <f t="shared" si="86"/>
        <v>Trạm y tế xã Cẩm Quý38</v>
      </c>
      <c r="B5508" s="129" t="s">
        <v>9259</v>
      </c>
      <c r="C5508" s="130" t="s">
        <v>1385</v>
      </c>
      <c r="D5508" s="129" t="s">
        <v>154</v>
      </c>
    </row>
    <row r="5509" spans="1:4">
      <c r="A5509" s="119" t="str">
        <f t="shared" si="86"/>
        <v>Trạm y tế xã Cẩm Lương38</v>
      </c>
      <c r="B5509" s="129" t="s">
        <v>5222</v>
      </c>
      <c r="C5509" s="130" t="s">
        <v>1384</v>
      </c>
      <c r="D5509" s="129" t="s">
        <v>154</v>
      </c>
    </row>
    <row r="5510" spans="1:4">
      <c r="A5510" s="119" t="str">
        <f t="shared" si="86"/>
        <v>Trạm y tế xã Cẩm Thạch38</v>
      </c>
      <c r="B5510" s="129" t="s">
        <v>5221</v>
      </c>
      <c r="C5510" s="130" t="s">
        <v>1383</v>
      </c>
      <c r="D5510" s="129" t="s">
        <v>154</v>
      </c>
    </row>
    <row r="5511" spans="1:4">
      <c r="A5511" s="119" t="str">
        <f t="shared" si="86"/>
        <v>Trạm y tế xã Cẩm Liên38</v>
      </c>
      <c r="B5511" s="129" t="s">
        <v>5220</v>
      </c>
      <c r="C5511" s="130" t="s">
        <v>1382</v>
      </c>
      <c r="D5511" s="129" t="s">
        <v>154</v>
      </c>
    </row>
    <row r="5512" spans="1:4">
      <c r="A5512" s="119" t="str">
        <f t="shared" si="86"/>
        <v>Trạm y tế xã Cẩm Giang38</v>
      </c>
      <c r="B5512" s="129" t="s">
        <v>5219</v>
      </c>
      <c r="C5512" s="130" t="s">
        <v>1381</v>
      </c>
      <c r="D5512" s="129" t="s">
        <v>154</v>
      </c>
    </row>
    <row r="5513" spans="1:4">
      <c r="A5513" s="119" t="str">
        <f t="shared" si="86"/>
        <v>Trạm y tế xã Cẩm Bình38</v>
      </c>
      <c r="B5513" s="129" t="s">
        <v>5218</v>
      </c>
      <c r="C5513" s="130" t="s">
        <v>1380</v>
      </c>
      <c r="D5513" s="129" t="s">
        <v>154</v>
      </c>
    </row>
    <row r="5514" spans="1:4">
      <c r="A5514" s="119" t="str">
        <f t="shared" si="86"/>
        <v>Trạm y tế xã Cẩm Tú38</v>
      </c>
      <c r="B5514" s="129" t="s">
        <v>5217</v>
      </c>
      <c r="C5514" s="130" t="s">
        <v>1379</v>
      </c>
      <c r="D5514" s="129" t="s">
        <v>154</v>
      </c>
    </row>
    <row r="5515" spans="1:4">
      <c r="A5515" s="119" t="str">
        <f t="shared" si="86"/>
        <v>Trạm y tế xã Cẩm Châu38</v>
      </c>
      <c r="B5515" s="129" t="s">
        <v>5216</v>
      </c>
      <c r="C5515" s="130" t="s">
        <v>1377</v>
      </c>
      <c r="D5515" s="129" t="s">
        <v>154</v>
      </c>
    </row>
    <row r="5516" spans="1:4">
      <c r="A5516" s="119" t="str">
        <f t="shared" si="86"/>
        <v>Bệnh viện đa khoa huyện Đông Sơn38</v>
      </c>
      <c r="B5516" s="129" t="s">
        <v>5215</v>
      </c>
      <c r="C5516" s="130" t="s">
        <v>1376</v>
      </c>
      <c r="D5516" s="129" t="s">
        <v>154</v>
      </c>
    </row>
    <row r="5517" spans="1:4">
      <c r="A5517" s="119" t="str">
        <f t="shared" si="86"/>
        <v>Trạm y tế xã Cẩm Tâm38</v>
      </c>
      <c r="B5517" s="129" t="s">
        <v>5214</v>
      </c>
      <c r="C5517" s="130" t="s">
        <v>1375</v>
      </c>
      <c r="D5517" s="129" t="s">
        <v>154</v>
      </c>
    </row>
    <row r="5518" spans="1:4">
      <c r="A5518" s="119" t="str">
        <f t="shared" si="86"/>
        <v>Trạm y tế thị trấn Phong Sơn38</v>
      </c>
      <c r="B5518" s="129" t="s">
        <v>8925</v>
      </c>
      <c r="C5518" s="130" t="s">
        <v>1374</v>
      </c>
      <c r="D5518" s="129" t="s">
        <v>154</v>
      </c>
    </row>
    <row r="5519" spans="1:4">
      <c r="A5519" s="119" t="str">
        <f t="shared" si="86"/>
        <v>Trạm y tế xã Cẩm Ngọc38</v>
      </c>
      <c r="B5519" s="129" t="s">
        <v>5213</v>
      </c>
      <c r="C5519" s="130" t="s">
        <v>1373</v>
      </c>
      <c r="D5519" s="129" t="s">
        <v>154</v>
      </c>
    </row>
    <row r="5520" spans="1:4">
      <c r="A5520" s="119" t="str">
        <f t="shared" si="86"/>
        <v>Trạm y tế xã Cẩm Long38</v>
      </c>
      <c r="B5520" s="129" t="s">
        <v>5212</v>
      </c>
      <c r="C5520" s="130" t="s">
        <v>1372</v>
      </c>
      <c r="D5520" s="129" t="s">
        <v>154</v>
      </c>
    </row>
    <row r="5521" spans="1:4">
      <c r="A5521" s="119" t="str">
        <f t="shared" si="86"/>
        <v>Trạm y tế xã Cẩm Yên38</v>
      </c>
      <c r="B5521" s="129" t="s">
        <v>5211</v>
      </c>
      <c r="C5521" s="130" t="s">
        <v>1371</v>
      </c>
      <c r="D5521" s="129" t="s">
        <v>154</v>
      </c>
    </row>
    <row r="5522" spans="1:4">
      <c r="A5522" s="119" t="str">
        <f t="shared" si="86"/>
        <v>Trạm y tế xã Cẩm Tân38</v>
      </c>
      <c r="B5522" s="129" t="s">
        <v>5210</v>
      </c>
      <c r="C5522" s="130" t="s">
        <v>1370</v>
      </c>
      <c r="D5522" s="129" t="s">
        <v>154</v>
      </c>
    </row>
    <row r="5523" spans="1:4">
      <c r="A5523" s="119" t="str">
        <f t="shared" si="86"/>
        <v>Trạm y tế xã Cẩm Phú38</v>
      </c>
      <c r="B5523" s="129" t="s">
        <v>5209</v>
      </c>
      <c r="C5523" s="130" t="s">
        <v>1369</v>
      </c>
      <c r="D5523" s="129" t="s">
        <v>154</v>
      </c>
    </row>
    <row r="5524" spans="1:4">
      <c r="A5524" s="119" t="str">
        <f t="shared" si="86"/>
        <v>Trạm y tế xã Cẩm Vân38</v>
      </c>
      <c r="B5524" s="129" t="s">
        <v>5208</v>
      </c>
      <c r="C5524" s="130" t="s">
        <v>1368</v>
      </c>
      <c r="D5524" s="129" t="s">
        <v>154</v>
      </c>
    </row>
    <row r="5525" spans="1:4">
      <c r="A5525" s="119" t="str">
        <f t="shared" si="86"/>
        <v>Bệnh viện đa khoa huyện Hà Trung38</v>
      </c>
      <c r="B5525" s="129" t="s">
        <v>5207</v>
      </c>
      <c r="C5525" s="130" t="s">
        <v>1366</v>
      </c>
      <c r="D5525" s="129" t="s">
        <v>154</v>
      </c>
    </row>
    <row r="5526" spans="1:4">
      <c r="A5526" s="119" t="str">
        <f t="shared" si="86"/>
        <v>Trạm y tế thị trấn Vân Du38</v>
      </c>
      <c r="B5526" s="129" t="s">
        <v>5206</v>
      </c>
      <c r="C5526" s="130" t="s">
        <v>1364</v>
      </c>
      <c r="D5526" s="129" t="s">
        <v>154</v>
      </c>
    </row>
    <row r="5527" spans="1:4">
      <c r="A5527" s="119" t="str">
        <f t="shared" si="86"/>
        <v>Trạm y tế xã Thạch Lâm38</v>
      </c>
      <c r="B5527" s="129" t="s">
        <v>1796</v>
      </c>
      <c r="C5527" s="130" t="s">
        <v>1362</v>
      </c>
      <c r="D5527" s="129" t="s">
        <v>154</v>
      </c>
    </row>
    <row r="5528" spans="1:4">
      <c r="A5528" s="119" t="str">
        <f t="shared" si="86"/>
        <v>Trạm y tế xã Thạch Quảng38</v>
      </c>
      <c r="B5528" s="129" t="s">
        <v>5205</v>
      </c>
      <c r="C5528" s="130" t="s">
        <v>1361</v>
      </c>
      <c r="D5528" s="129" t="s">
        <v>154</v>
      </c>
    </row>
    <row r="5529" spans="1:4">
      <c r="A5529" s="119" t="str">
        <f t="shared" si="86"/>
        <v>Trạm y tế xã Thạch Tượng38</v>
      </c>
      <c r="B5529" s="129" t="s">
        <v>5204</v>
      </c>
      <c r="C5529" s="130" t="s">
        <v>1360</v>
      </c>
      <c r="D5529" s="129" t="s">
        <v>154</v>
      </c>
    </row>
    <row r="5530" spans="1:4">
      <c r="A5530" s="119" t="str">
        <f t="shared" si="86"/>
        <v>Trạm y tế xã Thạch Cẩm38</v>
      </c>
      <c r="B5530" s="129" t="s">
        <v>5203</v>
      </c>
      <c r="C5530" s="130" t="s">
        <v>1359</v>
      </c>
      <c r="D5530" s="129" t="s">
        <v>154</v>
      </c>
    </row>
    <row r="5531" spans="1:4">
      <c r="A5531" s="119" t="str">
        <f t="shared" si="86"/>
        <v>Trạm y tế xã Thạch Sơn38</v>
      </c>
      <c r="B5531" s="129" t="s">
        <v>3572</v>
      </c>
      <c r="C5531" s="130" t="s">
        <v>1358</v>
      </c>
      <c r="D5531" s="129" t="s">
        <v>154</v>
      </c>
    </row>
    <row r="5532" spans="1:4">
      <c r="A5532" s="119" t="str">
        <f t="shared" si="86"/>
        <v>Trạm y tế xã Thạch Bình38</v>
      </c>
      <c r="B5532" s="129" t="s">
        <v>4655</v>
      </c>
      <c r="C5532" s="130" t="s">
        <v>1357</v>
      </c>
      <c r="D5532" s="129" t="s">
        <v>154</v>
      </c>
    </row>
    <row r="5533" spans="1:4">
      <c r="A5533" s="119" t="str">
        <f t="shared" si="86"/>
        <v>Bệnh viện đa khoa huyện Hoằng Hóa38</v>
      </c>
      <c r="B5533" s="129" t="s">
        <v>5202</v>
      </c>
      <c r="C5533" s="130" t="s">
        <v>1356</v>
      </c>
      <c r="D5533" s="129" t="s">
        <v>154</v>
      </c>
    </row>
    <row r="5534" spans="1:4">
      <c r="A5534" s="119" t="str">
        <f t="shared" si="86"/>
        <v>Trạm y tế xã Thạch Định38</v>
      </c>
      <c r="B5534" s="129" t="s">
        <v>5201</v>
      </c>
      <c r="C5534" s="130" t="s">
        <v>1354</v>
      </c>
      <c r="D5534" s="129" t="s">
        <v>154</v>
      </c>
    </row>
    <row r="5535" spans="1:4">
      <c r="A5535" s="119" t="str">
        <f t="shared" si="86"/>
        <v>Trạm y tế xã Thạch Đồng38</v>
      </c>
      <c r="B5535" s="129" t="s">
        <v>3530</v>
      </c>
      <c r="C5535" s="130" t="s">
        <v>1353</v>
      </c>
      <c r="D5535" s="129" t="s">
        <v>154</v>
      </c>
    </row>
    <row r="5536" spans="1:4">
      <c r="A5536" s="119" t="str">
        <f t="shared" si="86"/>
        <v>Trạm y tế xã Thạch Long38</v>
      </c>
      <c r="B5536" s="129" t="s">
        <v>5200</v>
      </c>
      <c r="C5536" s="130" t="s">
        <v>1352</v>
      </c>
      <c r="D5536" s="129" t="s">
        <v>154</v>
      </c>
    </row>
    <row r="5537" spans="1:4">
      <c r="A5537" s="119" t="str">
        <f t="shared" si="86"/>
        <v>Trạm y tế xã Thành Mỹ38</v>
      </c>
      <c r="B5537" s="129" t="s">
        <v>5199</v>
      </c>
      <c r="C5537" s="130" t="s">
        <v>1351</v>
      </c>
      <c r="D5537" s="129" t="s">
        <v>154</v>
      </c>
    </row>
    <row r="5538" spans="1:4">
      <c r="A5538" s="119" t="str">
        <f t="shared" si="86"/>
        <v>Trạm y tế xã Thành Yên38</v>
      </c>
      <c r="B5538" s="129" t="s">
        <v>5198</v>
      </c>
      <c r="C5538" s="130" t="s">
        <v>1350</v>
      </c>
      <c r="D5538" s="129" t="s">
        <v>154</v>
      </c>
    </row>
    <row r="5539" spans="1:4">
      <c r="A5539" s="119" t="str">
        <f t="shared" si="86"/>
        <v>Trạm y tế xã Thành Vinh38</v>
      </c>
      <c r="B5539" s="129" t="s">
        <v>5197</v>
      </c>
      <c r="C5539" s="130" t="s">
        <v>1349</v>
      </c>
      <c r="D5539" s="129" t="s">
        <v>154</v>
      </c>
    </row>
    <row r="5540" spans="1:4">
      <c r="A5540" s="119" t="str">
        <f t="shared" si="86"/>
        <v>Trạm y tế xã Thành Minh38</v>
      </c>
      <c r="B5540" s="129" t="s">
        <v>5196</v>
      </c>
      <c r="C5540" s="130" t="s">
        <v>1348</v>
      </c>
      <c r="D5540" s="129" t="s">
        <v>154</v>
      </c>
    </row>
    <row r="5541" spans="1:4">
      <c r="A5541" s="119" t="str">
        <f t="shared" si="86"/>
        <v>Trạm y tế xã Thành Công38</v>
      </c>
      <c r="B5541" s="129" t="s">
        <v>1814</v>
      </c>
      <c r="C5541" s="130" t="s">
        <v>1347</v>
      </c>
      <c r="D5541" s="129" t="s">
        <v>154</v>
      </c>
    </row>
    <row r="5542" spans="1:4">
      <c r="A5542" s="119" t="str">
        <f t="shared" si="86"/>
        <v>Trạm y tế xã Thành Tân38</v>
      </c>
      <c r="B5542" s="129" t="s">
        <v>5195</v>
      </c>
      <c r="C5542" s="130" t="s">
        <v>1346</v>
      </c>
      <c r="D5542" s="129" t="s">
        <v>154</v>
      </c>
    </row>
    <row r="5543" spans="1:4">
      <c r="A5543" s="119" t="str">
        <f t="shared" si="86"/>
        <v>Bệnh viện đa khoa huyện Nga Sơn38</v>
      </c>
      <c r="B5543" s="129" t="s">
        <v>5194</v>
      </c>
      <c r="C5543" s="130" t="s">
        <v>1345</v>
      </c>
      <c r="D5543" s="129" t="s">
        <v>154</v>
      </c>
    </row>
    <row r="5544" spans="1:4">
      <c r="A5544" s="119" t="str">
        <f t="shared" si="86"/>
        <v>Trạm y tế xã Thành Trực38</v>
      </c>
      <c r="B5544" s="129" t="s">
        <v>5193</v>
      </c>
      <c r="C5544" s="130" t="s">
        <v>1344</v>
      </c>
      <c r="D5544" s="129" t="s">
        <v>154</v>
      </c>
    </row>
    <row r="5545" spans="1:4">
      <c r="A5545" s="119" t="str">
        <f t="shared" si="86"/>
        <v>Trạm y tế xã Thành Tâm38</v>
      </c>
      <c r="B5545" s="129" t="s">
        <v>5192</v>
      </c>
      <c r="C5545" s="130" t="s">
        <v>1342</v>
      </c>
      <c r="D5545" s="129" t="s">
        <v>154</v>
      </c>
    </row>
    <row r="5546" spans="1:4">
      <c r="A5546" s="119" t="str">
        <f t="shared" si="86"/>
        <v>Trạm y tế xã Thành An38</v>
      </c>
      <c r="B5546" s="129" t="s">
        <v>5191</v>
      </c>
      <c r="C5546" s="130" t="s">
        <v>1341</v>
      </c>
      <c r="D5546" s="129" t="s">
        <v>154</v>
      </c>
    </row>
    <row r="5547" spans="1:4">
      <c r="A5547" s="119" t="str">
        <f t="shared" si="86"/>
        <v>Trạm y tế xã Thành Thọ38</v>
      </c>
      <c r="B5547" s="129" t="s">
        <v>5190</v>
      </c>
      <c r="C5547" s="130" t="s">
        <v>1340</v>
      </c>
      <c r="D5547" s="129" t="s">
        <v>154</v>
      </c>
    </row>
    <row r="5548" spans="1:4">
      <c r="A5548" s="119" t="str">
        <f t="shared" si="86"/>
        <v>Trạm y tế Xã Thành Tiến38</v>
      </c>
      <c r="B5548" s="129" t="s">
        <v>5189</v>
      </c>
      <c r="C5548" s="130" t="s">
        <v>1339</v>
      </c>
      <c r="D5548" s="129" t="s">
        <v>154</v>
      </c>
    </row>
    <row r="5549" spans="1:4">
      <c r="A5549" s="119" t="str">
        <f t="shared" si="86"/>
        <v>Trạm y tế xã Thành Long38</v>
      </c>
      <c r="B5549" s="129" t="s">
        <v>2156</v>
      </c>
      <c r="C5549" s="130" t="s">
        <v>1338</v>
      </c>
      <c r="D5549" s="129" t="s">
        <v>154</v>
      </c>
    </row>
    <row r="5550" spans="1:4">
      <c r="A5550" s="119" t="str">
        <f t="shared" si="86"/>
        <v>Trạm y tế xã Thành Hưng38</v>
      </c>
      <c r="B5550" s="129" t="s">
        <v>5188</v>
      </c>
      <c r="C5550" s="130" t="s">
        <v>1336</v>
      </c>
      <c r="D5550" s="129" t="s">
        <v>154</v>
      </c>
    </row>
    <row r="5551" spans="1:4">
      <c r="A5551" s="119" t="str">
        <f t="shared" si="86"/>
        <v>Bệnh viện đa khoa huyện Hậu Lộc38</v>
      </c>
      <c r="B5551" s="129" t="s">
        <v>5187</v>
      </c>
      <c r="C5551" s="130" t="s">
        <v>1335</v>
      </c>
      <c r="D5551" s="129" t="s">
        <v>154</v>
      </c>
    </row>
    <row r="5552" spans="1:4">
      <c r="A5552" s="119" t="str">
        <f t="shared" si="86"/>
        <v>Trạm y tế xã Ngọc Trạo38</v>
      </c>
      <c r="B5552" s="129" t="s">
        <v>5186</v>
      </c>
      <c r="C5552" s="130" t="s">
        <v>1334</v>
      </c>
      <c r="D5552" s="129" t="s">
        <v>154</v>
      </c>
    </row>
    <row r="5553" spans="1:4">
      <c r="A5553" s="119" t="str">
        <f t="shared" si="86"/>
        <v>Trạm y tế xã Hà Long38</v>
      </c>
      <c r="B5553" s="129" t="s">
        <v>5185</v>
      </c>
      <c r="C5553" s="130" t="s">
        <v>1332</v>
      </c>
      <c r="D5553" s="129" t="s">
        <v>154</v>
      </c>
    </row>
    <row r="5554" spans="1:4">
      <c r="A5554" s="119" t="str">
        <f t="shared" si="86"/>
        <v>Trạm y tế xã Hà Vinh38</v>
      </c>
      <c r="B5554" s="129" t="s">
        <v>5184</v>
      </c>
      <c r="C5554" s="130" t="s">
        <v>1331</v>
      </c>
      <c r="D5554" s="129" t="s">
        <v>154</v>
      </c>
    </row>
    <row r="5555" spans="1:4">
      <c r="A5555" s="119" t="str">
        <f t="shared" si="86"/>
        <v>Trạm y tế xã Hà Bắc38</v>
      </c>
      <c r="B5555" s="129" t="s">
        <v>5183</v>
      </c>
      <c r="C5555" s="130" t="s">
        <v>1330</v>
      </c>
      <c r="D5555" s="129" t="s">
        <v>154</v>
      </c>
    </row>
    <row r="5556" spans="1:4">
      <c r="A5556" s="119" t="str">
        <f t="shared" si="86"/>
        <v>Trạm Y tế xã Yên Dương38</v>
      </c>
      <c r="B5556" s="129" t="s">
        <v>10110</v>
      </c>
      <c r="C5556" s="130" t="s">
        <v>1328</v>
      </c>
      <c r="D5556" s="129" t="s">
        <v>154</v>
      </c>
    </row>
    <row r="5557" spans="1:4">
      <c r="A5557" s="119" t="str">
        <f t="shared" si="86"/>
        <v>Trạm Y tế xã Hoạt Giang38</v>
      </c>
      <c r="B5557" s="129" t="s">
        <v>8881</v>
      </c>
      <c r="C5557" s="130" t="s">
        <v>1327</v>
      </c>
      <c r="D5557" s="129" t="s">
        <v>154</v>
      </c>
    </row>
    <row r="5558" spans="1:4">
      <c r="A5558" s="119" t="str">
        <f t="shared" si="86"/>
        <v>Trạm y tế xã Hà Giang38</v>
      </c>
      <c r="B5558" s="129" t="s">
        <v>5182</v>
      </c>
      <c r="C5558" s="130" t="s">
        <v>1326</v>
      </c>
      <c r="D5558" s="129" t="s">
        <v>154</v>
      </c>
    </row>
    <row r="5559" spans="1:4">
      <c r="A5559" s="119" t="str">
        <f t="shared" si="86"/>
        <v>Bệnh viện đa khoa huyện Quảng Xương38</v>
      </c>
      <c r="B5559" s="129" t="s">
        <v>5181</v>
      </c>
      <c r="C5559" s="130" t="s">
        <v>1573</v>
      </c>
      <c r="D5559" s="129" t="s">
        <v>154</v>
      </c>
    </row>
    <row r="5560" spans="1:4">
      <c r="A5560" s="119" t="str">
        <f t="shared" si="86"/>
        <v>Trạm Y tế xã Lĩnh Toại38</v>
      </c>
      <c r="B5560" s="129" t="s">
        <v>8882</v>
      </c>
      <c r="C5560" s="130" t="s">
        <v>1325</v>
      </c>
      <c r="D5560" s="129" t="s">
        <v>154</v>
      </c>
    </row>
    <row r="5561" spans="1:4">
      <c r="A5561" s="119" t="str">
        <f t="shared" si="86"/>
        <v>Trạm y tế xã Hà Ngọc38</v>
      </c>
      <c r="B5561" s="129" t="s">
        <v>5180</v>
      </c>
      <c r="C5561" s="130" t="s">
        <v>1323</v>
      </c>
      <c r="D5561" s="129" t="s">
        <v>154</v>
      </c>
    </row>
    <row r="5562" spans="1:4">
      <c r="A5562" s="119" t="str">
        <f t="shared" si="86"/>
        <v>Trạm Y tế xã Yến Sơn38</v>
      </c>
      <c r="B5562" s="129" t="s">
        <v>10489</v>
      </c>
      <c r="C5562" s="130" t="s">
        <v>1322</v>
      </c>
      <c r="D5562" s="129" t="s">
        <v>154</v>
      </c>
    </row>
    <row r="5563" spans="1:4">
      <c r="A5563" s="119" t="str">
        <f t="shared" si="86"/>
        <v>Trạm y tế xã Hà Sơn38</v>
      </c>
      <c r="B5563" s="129" t="s">
        <v>5178</v>
      </c>
      <c r="C5563" s="130" t="s">
        <v>1320</v>
      </c>
      <c r="D5563" s="129" t="s">
        <v>154</v>
      </c>
    </row>
    <row r="5564" spans="1:4">
      <c r="A5564" s="119" t="str">
        <f t="shared" si="86"/>
        <v>Trạm y tế xã Hà Lĩnh38</v>
      </c>
      <c r="B5564" s="129" t="s">
        <v>5177</v>
      </c>
      <c r="C5564" s="130" t="s">
        <v>1319</v>
      </c>
      <c r="D5564" s="129" t="s">
        <v>154</v>
      </c>
    </row>
    <row r="5565" spans="1:4">
      <c r="A5565" s="119" t="str">
        <f t="shared" si="86"/>
        <v>Bệnh viện đa khoa khu vực Nghi Sơn38</v>
      </c>
      <c r="B5565" s="129" t="s">
        <v>8857</v>
      </c>
      <c r="C5565" s="130" t="s">
        <v>1318</v>
      </c>
      <c r="D5565" s="129" t="s">
        <v>154</v>
      </c>
    </row>
    <row r="5566" spans="1:4">
      <c r="A5566" s="119" t="str">
        <f t="shared" si="86"/>
        <v>Trạm y tế xã Hà Đông38</v>
      </c>
      <c r="B5566" s="129" t="s">
        <v>5176</v>
      </c>
      <c r="C5566" s="130" t="s">
        <v>1317</v>
      </c>
      <c r="D5566" s="129" t="s">
        <v>154</v>
      </c>
    </row>
    <row r="5567" spans="1:4">
      <c r="A5567" s="119" t="str">
        <f t="shared" si="86"/>
        <v>Trạm y tế xã Hà Tân38</v>
      </c>
      <c r="B5567" s="129" t="s">
        <v>5175</v>
      </c>
      <c r="C5567" s="130" t="s">
        <v>1316</v>
      </c>
      <c r="D5567" s="129" t="s">
        <v>154</v>
      </c>
    </row>
    <row r="5568" spans="1:4">
      <c r="A5568" s="119" t="str">
        <f t="shared" si="86"/>
        <v>Trạm y tế Xã Hà Tiến38</v>
      </c>
      <c r="B5568" s="129" t="s">
        <v>5174</v>
      </c>
      <c r="C5568" s="130" t="s">
        <v>1315</v>
      </c>
      <c r="D5568" s="129" t="s">
        <v>154</v>
      </c>
    </row>
    <row r="5569" spans="1:4">
      <c r="A5569" s="119" t="str">
        <f t="shared" si="86"/>
        <v>Trạm y tế xã Hà Bình38</v>
      </c>
      <c r="B5569" s="129" t="s">
        <v>5173</v>
      </c>
      <c r="C5569" s="130" t="s">
        <v>1313</v>
      </c>
      <c r="D5569" s="129" t="s">
        <v>154</v>
      </c>
    </row>
    <row r="5570" spans="1:4">
      <c r="A5570" s="119" t="str">
        <f t="shared" si="86"/>
        <v>Trạm y tế xã Hà Lai38</v>
      </c>
      <c r="B5570" s="129" t="s">
        <v>5172</v>
      </c>
      <c r="C5570" s="130" t="s">
        <v>1312</v>
      </c>
      <c r="D5570" s="129" t="s">
        <v>154</v>
      </c>
    </row>
    <row r="5571" spans="1:4">
      <c r="A5571" s="119" t="str">
        <f t="shared" ref="A5571:A5634" si="87">B5571&amp;D5571</f>
        <v>Trạm y tế xã Hà Châu38</v>
      </c>
      <c r="B5571" s="129" t="s">
        <v>3015</v>
      </c>
      <c r="C5571" s="130" t="s">
        <v>1311</v>
      </c>
      <c r="D5571" s="129" t="s">
        <v>154</v>
      </c>
    </row>
    <row r="5572" spans="1:4">
      <c r="A5572" s="119" t="str">
        <f t="shared" si="87"/>
        <v>Trạm y tế xã Hà Thái38</v>
      </c>
      <c r="B5572" s="129" t="s">
        <v>5171</v>
      </c>
      <c r="C5572" s="130" t="s">
        <v>1561</v>
      </c>
      <c r="D5572" s="129" t="s">
        <v>154</v>
      </c>
    </row>
    <row r="5573" spans="1:4">
      <c r="A5573" s="119" t="str">
        <f t="shared" si="87"/>
        <v>Trạm y tế xã Hà Hải38</v>
      </c>
      <c r="B5573" s="129" t="s">
        <v>5170</v>
      </c>
      <c r="C5573" s="130" t="s">
        <v>2249</v>
      </c>
      <c r="D5573" s="129" t="s">
        <v>154</v>
      </c>
    </row>
    <row r="5574" spans="1:4">
      <c r="A5574" s="119" t="str">
        <f t="shared" si="87"/>
        <v>Bệnh viện đa khoa huyện Thiệu Hoá38</v>
      </c>
      <c r="B5574" s="129" t="s">
        <v>5169</v>
      </c>
      <c r="C5574" s="130" t="s">
        <v>2247</v>
      </c>
      <c r="D5574" s="129" t="s">
        <v>154</v>
      </c>
    </row>
    <row r="5575" spans="1:4">
      <c r="A5575" s="119" t="str">
        <f t="shared" si="87"/>
        <v>Trạm y tế xã Vĩnh Quang38</v>
      </c>
      <c r="B5575" s="129" t="s">
        <v>1837</v>
      </c>
      <c r="C5575" s="130" t="s">
        <v>1794</v>
      </c>
      <c r="D5575" s="129" t="s">
        <v>154</v>
      </c>
    </row>
    <row r="5576" spans="1:4">
      <c r="A5576" s="119" t="str">
        <f t="shared" si="87"/>
        <v>Trạm y tế xã Vĩnh Yên38</v>
      </c>
      <c r="B5576" s="129" t="s">
        <v>3270</v>
      </c>
      <c r="C5576" s="130" t="s">
        <v>1793</v>
      </c>
      <c r="D5576" s="129" t="s">
        <v>154</v>
      </c>
    </row>
    <row r="5577" spans="1:4">
      <c r="A5577" s="119" t="str">
        <f t="shared" si="87"/>
        <v>Trạm y tế Xã Vĩnh Tiến38</v>
      </c>
      <c r="B5577" s="129" t="s">
        <v>2977</v>
      </c>
      <c r="C5577" s="130" t="s">
        <v>1792</v>
      </c>
      <c r="D5577" s="129" t="s">
        <v>154</v>
      </c>
    </row>
    <row r="5578" spans="1:4">
      <c r="A5578" s="119" t="str">
        <f t="shared" si="87"/>
        <v>Trạm y tế xã Vĩnh Long38</v>
      </c>
      <c r="B5578" s="129" t="s">
        <v>5167</v>
      </c>
      <c r="C5578" s="130" t="s">
        <v>1791</v>
      </c>
      <c r="D5578" s="129" t="s">
        <v>154</v>
      </c>
    </row>
    <row r="5579" spans="1:4">
      <c r="A5579" s="119" t="str">
        <f t="shared" si="87"/>
        <v>Trạm y tế xã Vĩnh Phúc38</v>
      </c>
      <c r="B5579" s="129" t="s">
        <v>1599</v>
      </c>
      <c r="C5579" s="130" t="s">
        <v>1790</v>
      </c>
      <c r="D5579" s="129" t="s">
        <v>154</v>
      </c>
    </row>
    <row r="5580" spans="1:4">
      <c r="A5580" s="119" t="str">
        <f t="shared" si="87"/>
        <v>Trạm y tế xã Vĩnh Hưng38</v>
      </c>
      <c r="B5580" s="129" t="s">
        <v>5166</v>
      </c>
      <c r="C5580" s="130" t="s">
        <v>1789</v>
      </c>
      <c r="D5580" s="129" t="s">
        <v>154</v>
      </c>
    </row>
    <row r="5581" spans="1:4">
      <c r="A5581" s="119" t="str">
        <f t="shared" si="87"/>
        <v>Trạm Y tế xã Minh Tân38</v>
      </c>
      <c r="B5581" s="129" t="s">
        <v>10076</v>
      </c>
      <c r="C5581" s="130" t="s">
        <v>1788</v>
      </c>
      <c r="D5581" s="129" t="s">
        <v>154</v>
      </c>
    </row>
    <row r="5582" spans="1:4">
      <c r="A5582" s="119" t="str">
        <f t="shared" si="87"/>
        <v>Bệnh viện đa khoa huyện Như Thanh38</v>
      </c>
      <c r="B5582" s="129" t="s">
        <v>5165</v>
      </c>
      <c r="C5582" s="130" t="s">
        <v>1786</v>
      </c>
      <c r="D5582" s="129" t="s">
        <v>154</v>
      </c>
    </row>
    <row r="5583" spans="1:4">
      <c r="A5583" s="119" t="str">
        <f t="shared" si="87"/>
        <v>Trạm y tế xã Vĩnh Hòa38</v>
      </c>
      <c r="B5583" s="129" t="s">
        <v>3967</v>
      </c>
      <c r="C5583" s="130" t="s">
        <v>1783</v>
      </c>
      <c r="D5583" s="129" t="s">
        <v>154</v>
      </c>
    </row>
    <row r="5584" spans="1:4">
      <c r="A5584" s="119" t="str">
        <f t="shared" si="87"/>
        <v>Trạm y tế xã Vĩnh Hùng38</v>
      </c>
      <c r="B5584" s="129" t="s">
        <v>5164</v>
      </c>
      <c r="C5584" s="130" t="s">
        <v>1782</v>
      </c>
      <c r="D5584" s="129" t="s">
        <v>154</v>
      </c>
    </row>
    <row r="5585" spans="1:4">
      <c r="A5585" s="119" t="str">
        <f t="shared" si="87"/>
        <v>Trạm Y tế xã Ninh Khang38</v>
      </c>
      <c r="B5585" s="129" t="s">
        <v>10111</v>
      </c>
      <c r="C5585" s="130" t="s">
        <v>1780</v>
      </c>
      <c r="D5585" s="129" t="s">
        <v>154</v>
      </c>
    </row>
    <row r="5586" spans="1:4">
      <c r="A5586" s="119" t="str">
        <f t="shared" si="87"/>
        <v>Trạm y tế xã Vĩnh Thịnh38</v>
      </c>
      <c r="B5586" s="129" t="s">
        <v>3754</v>
      </c>
      <c r="C5586" s="130" t="s">
        <v>1779</v>
      </c>
      <c r="D5586" s="129" t="s">
        <v>154</v>
      </c>
    </row>
    <row r="5587" spans="1:4">
      <c r="A5587" s="119" t="str">
        <f t="shared" si="87"/>
        <v>Trạm y tế xã Vĩnh An38</v>
      </c>
      <c r="B5587" s="129" t="s">
        <v>5162</v>
      </c>
      <c r="C5587" s="130" t="s">
        <v>1778</v>
      </c>
      <c r="D5587" s="129" t="s">
        <v>154</v>
      </c>
    </row>
    <row r="5588" spans="1:4">
      <c r="A5588" s="119" t="str">
        <f t="shared" si="87"/>
        <v>Trạm y tế thị trấn Quán Lào38</v>
      </c>
      <c r="B5588" s="129" t="s">
        <v>5161</v>
      </c>
      <c r="C5588" s="130" t="s">
        <v>1777</v>
      </c>
      <c r="D5588" s="129" t="s">
        <v>154</v>
      </c>
    </row>
    <row r="5589" spans="1:4">
      <c r="A5589" s="119" t="str">
        <f t="shared" si="87"/>
        <v>Trạm y tế thị trấn NT Thống Nhất38</v>
      </c>
      <c r="B5589" s="129" t="s">
        <v>5160</v>
      </c>
      <c r="C5589" s="130" t="s">
        <v>1776</v>
      </c>
      <c r="D5589" s="129" t="s">
        <v>154</v>
      </c>
    </row>
    <row r="5590" spans="1:4">
      <c r="A5590" s="119" t="str">
        <f t="shared" si="87"/>
        <v>Bệnh viện đa khoa huyện Quan Sơn38</v>
      </c>
      <c r="B5590" s="129" t="s">
        <v>5159</v>
      </c>
      <c r="C5590" s="130" t="s">
        <v>1775</v>
      </c>
      <c r="D5590" s="129" t="s">
        <v>154</v>
      </c>
    </row>
    <row r="5591" spans="1:4">
      <c r="A5591" s="119" t="str">
        <f t="shared" si="87"/>
        <v>Trạm y tế xã Yên Phú38</v>
      </c>
      <c r="B5591" s="129" t="s">
        <v>1660</v>
      </c>
      <c r="C5591" s="130" t="s">
        <v>1774</v>
      </c>
      <c r="D5591" s="129" t="s">
        <v>154</v>
      </c>
    </row>
    <row r="5592" spans="1:4">
      <c r="A5592" s="119" t="str">
        <f t="shared" si="87"/>
        <v>Trạm y tế thị trấn Yên Lâm38</v>
      </c>
      <c r="B5592" s="129" t="s">
        <v>11361</v>
      </c>
      <c r="C5592" s="130" t="s">
        <v>1773</v>
      </c>
      <c r="D5592" s="129" t="s">
        <v>154</v>
      </c>
    </row>
    <row r="5593" spans="1:4">
      <c r="A5593" s="119" t="str">
        <f t="shared" si="87"/>
        <v>Trạm y tế xã Yên Tâm38</v>
      </c>
      <c r="B5593" s="129" t="s">
        <v>5158</v>
      </c>
      <c r="C5593" s="130" t="s">
        <v>2900</v>
      </c>
      <c r="D5593" s="129" t="s">
        <v>154</v>
      </c>
    </row>
    <row r="5594" spans="1:4">
      <c r="A5594" s="119" t="str">
        <f t="shared" si="87"/>
        <v>Trạm y tế thị trấn Quý Lộc38</v>
      </c>
      <c r="B5594" s="129" t="s">
        <v>11362</v>
      </c>
      <c r="C5594" s="130" t="s">
        <v>2898</v>
      </c>
      <c r="D5594" s="129" t="s">
        <v>154</v>
      </c>
    </row>
    <row r="5595" spans="1:4">
      <c r="A5595" s="119" t="str">
        <f t="shared" si="87"/>
        <v>Trạm y tế xã Yên Thọ38</v>
      </c>
      <c r="B5595" s="129" t="s">
        <v>4537</v>
      </c>
      <c r="C5595" s="130" t="s">
        <v>1309</v>
      </c>
      <c r="D5595" s="129" t="s">
        <v>154</v>
      </c>
    </row>
    <row r="5596" spans="1:4">
      <c r="A5596" s="119" t="str">
        <f t="shared" si="87"/>
        <v>Trạm y tế xã Yên Trung38</v>
      </c>
      <c r="B5596" s="129" t="s">
        <v>4534</v>
      </c>
      <c r="C5596" s="130" t="s">
        <v>1308</v>
      </c>
      <c r="D5596" s="129" t="s">
        <v>154</v>
      </c>
    </row>
    <row r="5597" spans="1:4">
      <c r="A5597" s="119" t="str">
        <f t="shared" si="87"/>
        <v>Trạm y tế xã Yên Trường38</v>
      </c>
      <c r="B5597" s="129" t="s">
        <v>5157</v>
      </c>
      <c r="C5597" s="130" t="s">
        <v>1771</v>
      </c>
      <c r="D5597" s="129" t="s">
        <v>154</v>
      </c>
    </row>
    <row r="5598" spans="1:4">
      <c r="A5598" s="119" t="str">
        <f t="shared" si="87"/>
        <v>Bệnh viện đa khoa huyện Mường Lát38</v>
      </c>
      <c r="B5598" s="129" t="s">
        <v>5156</v>
      </c>
      <c r="C5598" s="130" t="s">
        <v>1767</v>
      </c>
      <c r="D5598" s="129" t="s">
        <v>154</v>
      </c>
    </row>
    <row r="5599" spans="1:4">
      <c r="A5599" s="119" t="str">
        <f t="shared" si="87"/>
        <v>Trạm y tế xã Yên Phong38</v>
      </c>
      <c r="B5599" s="129" t="s">
        <v>1659</v>
      </c>
      <c r="C5599" s="130" t="s">
        <v>1765</v>
      </c>
      <c r="D5599" s="129" t="s">
        <v>154</v>
      </c>
    </row>
    <row r="5600" spans="1:4">
      <c r="A5600" s="119" t="str">
        <f t="shared" si="87"/>
        <v>Trạm y tế xã Yên Thái38</v>
      </c>
      <c r="B5600" s="129" t="s">
        <v>2851</v>
      </c>
      <c r="C5600" s="130" t="s">
        <v>1763</v>
      </c>
      <c r="D5600" s="129" t="s">
        <v>154</v>
      </c>
    </row>
    <row r="5601" spans="1:4">
      <c r="A5601" s="119" t="str">
        <f t="shared" si="87"/>
        <v>Trạm y tế xã Yên Hùng38</v>
      </c>
      <c r="B5601" s="129" t="s">
        <v>5155</v>
      </c>
      <c r="C5601" s="130" t="s">
        <v>3175</v>
      </c>
      <c r="D5601" s="129" t="s">
        <v>154</v>
      </c>
    </row>
    <row r="5602" spans="1:4">
      <c r="A5602" s="119" t="str">
        <f t="shared" si="87"/>
        <v>Trạm y tế xã Yên Thịnh38</v>
      </c>
      <c r="B5602" s="129" t="s">
        <v>1962</v>
      </c>
      <c r="C5602" s="130" t="s">
        <v>3174</v>
      </c>
      <c r="D5602" s="129" t="s">
        <v>154</v>
      </c>
    </row>
    <row r="5603" spans="1:4">
      <c r="A5603" s="119" t="str">
        <f t="shared" si="87"/>
        <v>Trạm y tế xã Yên Ninh38</v>
      </c>
      <c r="B5603" s="129" t="s">
        <v>3111</v>
      </c>
      <c r="C5603" s="130" t="s">
        <v>3173</v>
      </c>
      <c r="D5603" s="129" t="s">
        <v>154</v>
      </c>
    </row>
    <row r="5604" spans="1:4">
      <c r="A5604" s="119" t="str">
        <f t="shared" si="87"/>
        <v>Trạm y tế xã Yên Lạc38</v>
      </c>
      <c r="B5604" s="129" t="s">
        <v>1827</v>
      </c>
      <c r="C5604" s="130" t="s">
        <v>3172</v>
      </c>
      <c r="D5604" s="129" t="s">
        <v>154</v>
      </c>
    </row>
    <row r="5605" spans="1:4">
      <c r="A5605" s="119" t="str">
        <f t="shared" si="87"/>
        <v>Trạm y tế xã Định Tăng38</v>
      </c>
      <c r="B5605" s="129" t="s">
        <v>5154</v>
      </c>
      <c r="C5605" s="130" t="s">
        <v>3170</v>
      </c>
      <c r="D5605" s="129" t="s">
        <v>154</v>
      </c>
    </row>
    <row r="5606" spans="1:4">
      <c r="A5606" s="119" t="str">
        <f t="shared" si="87"/>
        <v>Trạm y tế xã Định Hòa38</v>
      </c>
      <c r="B5606" s="129" t="s">
        <v>5153</v>
      </c>
      <c r="C5606" s="130" t="s">
        <v>3169</v>
      </c>
      <c r="D5606" s="129" t="s">
        <v>154</v>
      </c>
    </row>
    <row r="5607" spans="1:4">
      <c r="A5607" s="119" t="str">
        <f t="shared" si="87"/>
        <v>Trạm y tế xã Định Thành38</v>
      </c>
      <c r="B5607" s="129" t="s">
        <v>5152</v>
      </c>
      <c r="C5607" s="130" t="s">
        <v>3323</v>
      </c>
      <c r="D5607" s="129" t="s">
        <v>154</v>
      </c>
    </row>
    <row r="5608" spans="1:4">
      <c r="A5608" s="119" t="str">
        <f t="shared" si="87"/>
        <v>Bệnh viện đa khoa tỉnh Thanh Hóa38</v>
      </c>
      <c r="B5608" s="129" t="s">
        <v>10517</v>
      </c>
      <c r="C5608" s="130" t="s">
        <v>3322</v>
      </c>
      <c r="D5608" s="129" t="s">
        <v>154</v>
      </c>
    </row>
    <row r="5609" spans="1:4">
      <c r="A5609" s="119" t="str">
        <f t="shared" si="87"/>
        <v>Bệnh viện 71 Trung ương38</v>
      </c>
      <c r="B5609" s="129" t="s">
        <v>5151</v>
      </c>
      <c r="C5609" s="130" t="s">
        <v>3321</v>
      </c>
      <c r="D5609" s="129" t="s">
        <v>154</v>
      </c>
    </row>
    <row r="5610" spans="1:4">
      <c r="A5610" s="119" t="str">
        <f t="shared" si="87"/>
        <v>Bệnh viện nhi Thanh Hóa38</v>
      </c>
      <c r="B5610" s="129" t="s">
        <v>10568</v>
      </c>
      <c r="C5610" s="130" t="s">
        <v>3315</v>
      </c>
      <c r="D5610" s="129" t="s">
        <v>154</v>
      </c>
    </row>
    <row r="5611" spans="1:4">
      <c r="A5611" s="119" t="str">
        <f t="shared" si="87"/>
        <v>Phòng khám quản lý sức khỏe cán bộ thuộc Ban Bảo vệ, Chăm sóc sức khỏe cán bộ tỉnh38</v>
      </c>
      <c r="B5611" s="129" t="s">
        <v>10972</v>
      </c>
      <c r="C5611" s="130" t="s">
        <v>3314</v>
      </c>
      <c r="D5611" s="129" t="s">
        <v>154</v>
      </c>
    </row>
    <row r="5612" spans="1:4">
      <c r="A5612" s="119" t="str">
        <f t="shared" si="87"/>
        <v>Bệnh viện đa khoa Hợp Lực38</v>
      </c>
      <c r="B5612" s="129" t="s">
        <v>5150</v>
      </c>
      <c r="C5612" s="130" t="s">
        <v>3313</v>
      </c>
      <c r="D5612" s="129" t="s">
        <v>154</v>
      </c>
    </row>
    <row r="5613" spans="1:4">
      <c r="A5613" s="119" t="str">
        <f t="shared" si="87"/>
        <v>Trạm y tế xã Định Tân38</v>
      </c>
      <c r="B5613" s="129" t="s">
        <v>5149</v>
      </c>
      <c r="C5613" s="130" t="s">
        <v>3312</v>
      </c>
      <c r="D5613" s="129" t="s">
        <v>154</v>
      </c>
    </row>
    <row r="5614" spans="1:4">
      <c r="A5614" s="119" t="str">
        <f t="shared" si="87"/>
        <v>Trạm y tế Xã Định Tiến38</v>
      </c>
      <c r="B5614" s="129" t="s">
        <v>5148</v>
      </c>
      <c r="C5614" s="130" t="s">
        <v>3311</v>
      </c>
      <c r="D5614" s="129" t="s">
        <v>154</v>
      </c>
    </row>
    <row r="5615" spans="1:4">
      <c r="A5615" s="119" t="str">
        <f t="shared" si="87"/>
        <v>Trạm y tế xã Định Liên38</v>
      </c>
      <c r="B5615" s="129" t="s">
        <v>5147</v>
      </c>
      <c r="C5615" s="130" t="s">
        <v>3309</v>
      </c>
      <c r="D5615" s="129" t="s">
        <v>154</v>
      </c>
    </row>
    <row r="5616" spans="1:4">
      <c r="A5616" s="119" t="str">
        <f t="shared" si="87"/>
        <v>Trạm y tế xã Định Hưng38</v>
      </c>
      <c r="B5616" s="129" t="s">
        <v>5146</v>
      </c>
      <c r="C5616" s="130" t="s">
        <v>3307</v>
      </c>
      <c r="D5616" s="129" t="s">
        <v>154</v>
      </c>
    </row>
    <row r="5617" spans="1:4">
      <c r="A5617" s="119" t="str">
        <f t="shared" si="87"/>
        <v>Trạm y tế xã Định Hải38</v>
      </c>
      <c r="B5617" s="129" t="s">
        <v>4743</v>
      </c>
      <c r="C5617" s="130" t="s">
        <v>3306</v>
      </c>
      <c r="D5617" s="129" t="s">
        <v>154</v>
      </c>
    </row>
    <row r="5618" spans="1:4">
      <c r="A5618" s="119" t="str">
        <f t="shared" si="87"/>
        <v>Trạm y tế xã Định Bình38</v>
      </c>
      <c r="B5618" s="129" t="s">
        <v>5145</v>
      </c>
      <c r="C5618" s="130" t="s">
        <v>3305</v>
      </c>
      <c r="D5618" s="129" t="s">
        <v>154</v>
      </c>
    </row>
    <row r="5619" spans="1:4">
      <c r="A5619" s="119" t="str">
        <f t="shared" si="87"/>
        <v>Trạm y tế thị trấn Lam Sơn38</v>
      </c>
      <c r="B5619" s="129" t="s">
        <v>5144</v>
      </c>
      <c r="C5619" s="130" t="s">
        <v>3303</v>
      </c>
      <c r="D5619" s="129" t="s">
        <v>154</v>
      </c>
    </row>
    <row r="5620" spans="1:4">
      <c r="A5620" s="119" t="str">
        <f t="shared" si="87"/>
        <v>Trạm y tế thị trấn Sao Vàng38</v>
      </c>
      <c r="B5620" s="129" t="s">
        <v>5143</v>
      </c>
      <c r="C5620" s="130" t="s">
        <v>3302</v>
      </c>
      <c r="D5620" s="129" t="s">
        <v>154</v>
      </c>
    </row>
    <row r="5621" spans="1:4">
      <c r="A5621" s="119" t="str">
        <f t="shared" si="87"/>
        <v>Trạm Y tế xã Xuân Hồng38</v>
      </c>
      <c r="B5621" s="129" t="s">
        <v>9094</v>
      </c>
      <c r="C5621" s="130" t="s">
        <v>2244</v>
      </c>
      <c r="D5621" s="129" t="s">
        <v>154</v>
      </c>
    </row>
    <row r="5622" spans="1:4">
      <c r="A5622" s="119" t="str">
        <f t="shared" si="87"/>
        <v>Trạm y tế xã Bắc Lương38</v>
      </c>
      <c r="B5622" s="129" t="s">
        <v>5142</v>
      </c>
      <c r="C5622" s="130" t="s">
        <v>2241</v>
      </c>
      <c r="D5622" s="129" t="s">
        <v>154</v>
      </c>
    </row>
    <row r="5623" spans="1:4">
      <c r="A5623" s="119" t="str">
        <f t="shared" si="87"/>
        <v>Trạm y tế xã Nam Giang38</v>
      </c>
      <c r="B5623" s="129" t="s">
        <v>5141</v>
      </c>
      <c r="C5623" s="130" t="s">
        <v>2240</v>
      </c>
      <c r="D5623" s="129" t="s">
        <v>154</v>
      </c>
    </row>
    <row r="5624" spans="1:4">
      <c r="A5624" s="119" t="str">
        <f t="shared" si="87"/>
        <v>Trạm y tế xã Xuân Phong38</v>
      </c>
      <c r="B5624" s="129" t="s">
        <v>2960</v>
      </c>
      <c r="C5624" s="130" t="s">
        <v>2238</v>
      </c>
      <c r="D5624" s="129" t="s">
        <v>154</v>
      </c>
    </row>
    <row r="5625" spans="1:4">
      <c r="A5625" s="119" t="str">
        <f t="shared" si="87"/>
        <v>Trạm y tế xã Thọ Lộc38</v>
      </c>
      <c r="B5625" s="129" t="s">
        <v>1049</v>
      </c>
      <c r="C5625" s="130" t="s">
        <v>2236</v>
      </c>
      <c r="D5625" s="129" t="s">
        <v>154</v>
      </c>
    </row>
    <row r="5626" spans="1:4">
      <c r="A5626" s="119" t="str">
        <f t="shared" si="87"/>
        <v>Trạm y tế xã Xuân Trường38</v>
      </c>
      <c r="B5626" s="129" t="s">
        <v>1919</v>
      </c>
      <c r="C5626" s="130" t="s">
        <v>2235</v>
      </c>
      <c r="D5626" s="129" t="s">
        <v>154</v>
      </c>
    </row>
    <row r="5627" spans="1:4">
      <c r="A5627" s="119" t="str">
        <f t="shared" si="87"/>
        <v>Trạm y tế xã Xuân Hòa38</v>
      </c>
      <c r="B5627" s="129" t="s">
        <v>3771</v>
      </c>
      <c r="C5627" s="130" t="s">
        <v>2234</v>
      </c>
      <c r="D5627" s="129" t="s">
        <v>154</v>
      </c>
    </row>
    <row r="5628" spans="1:4">
      <c r="A5628" s="119" t="str">
        <f t="shared" si="87"/>
        <v>Trạm y tế xã Thọ Hải38</v>
      </c>
      <c r="B5628" s="129" t="s">
        <v>5140</v>
      </c>
      <c r="C5628" s="130" t="s">
        <v>1306</v>
      </c>
      <c r="D5628" s="129" t="s">
        <v>154</v>
      </c>
    </row>
    <row r="5629" spans="1:4">
      <c r="A5629" s="119" t="str">
        <f t="shared" si="87"/>
        <v>Trạm y tế xã Xuân Giang38</v>
      </c>
      <c r="B5629" s="129" t="s">
        <v>5139</v>
      </c>
      <c r="C5629" s="130" t="s">
        <v>2229</v>
      </c>
      <c r="D5629" s="129" t="s">
        <v>154</v>
      </c>
    </row>
    <row r="5630" spans="1:4">
      <c r="A5630" s="119" t="str">
        <f t="shared" si="87"/>
        <v>Trạm Y tế xã Xuân Sinh38</v>
      </c>
      <c r="B5630" s="129" t="s">
        <v>8930</v>
      </c>
      <c r="C5630" s="130" t="s">
        <v>2227</v>
      </c>
      <c r="D5630" s="129" t="s">
        <v>154</v>
      </c>
    </row>
    <row r="5631" spans="1:4">
      <c r="A5631" s="119" t="str">
        <f t="shared" si="87"/>
        <v>Trạm y tế xã Xuân Hưng38</v>
      </c>
      <c r="B5631" s="129" t="s">
        <v>5138</v>
      </c>
      <c r="C5631" s="130" t="s">
        <v>2223</v>
      </c>
      <c r="D5631" s="129" t="s">
        <v>154</v>
      </c>
    </row>
    <row r="5632" spans="1:4">
      <c r="A5632" s="119" t="str">
        <f t="shared" si="87"/>
        <v>Trạm y tế xã Thọ Diên38</v>
      </c>
      <c r="B5632" s="129" t="s">
        <v>5137</v>
      </c>
      <c r="C5632" s="130" t="s">
        <v>2221</v>
      </c>
      <c r="D5632" s="129" t="s">
        <v>154</v>
      </c>
    </row>
    <row r="5633" spans="1:4">
      <c r="A5633" s="119" t="str">
        <f t="shared" si="87"/>
        <v>Trạm y tế xã Thọ Lâm38</v>
      </c>
      <c r="B5633" s="129" t="s">
        <v>5136</v>
      </c>
      <c r="C5633" s="130" t="s">
        <v>1305</v>
      </c>
      <c r="D5633" s="129" t="s">
        <v>154</v>
      </c>
    </row>
    <row r="5634" spans="1:4">
      <c r="A5634" s="119" t="str">
        <f t="shared" si="87"/>
        <v>Trạm y tế xã Thọ Xương38</v>
      </c>
      <c r="B5634" s="129" t="s">
        <v>5135</v>
      </c>
      <c r="C5634" s="130" t="s">
        <v>2218</v>
      </c>
      <c r="D5634" s="129" t="s">
        <v>154</v>
      </c>
    </row>
    <row r="5635" spans="1:4">
      <c r="A5635" s="119" t="str">
        <f t="shared" ref="A5635:A5698" si="88">B5635&amp;D5635</f>
        <v>Trạm y tế xã Xuân Bái38</v>
      </c>
      <c r="B5635" s="129" t="s">
        <v>5134</v>
      </c>
      <c r="C5635" s="130" t="s">
        <v>2216</v>
      </c>
      <c r="D5635" s="129" t="s">
        <v>154</v>
      </c>
    </row>
    <row r="5636" spans="1:4">
      <c r="A5636" s="119" t="str">
        <f t="shared" si="88"/>
        <v>Trạm y tế xã Xuân Phú38</v>
      </c>
      <c r="B5636" s="129" t="s">
        <v>4509</v>
      </c>
      <c r="C5636" s="130" t="s">
        <v>2214</v>
      </c>
      <c r="D5636" s="129" t="s">
        <v>154</v>
      </c>
    </row>
    <row r="5637" spans="1:4">
      <c r="A5637" s="119" t="str">
        <f t="shared" si="88"/>
        <v>Trạm y tế xã Xuân Thiên38</v>
      </c>
      <c r="B5637" s="129" t="s">
        <v>5132</v>
      </c>
      <c r="C5637" s="130" t="s">
        <v>2208</v>
      </c>
      <c r="D5637" s="129" t="s">
        <v>154</v>
      </c>
    </row>
    <row r="5638" spans="1:4">
      <c r="A5638" s="119" t="str">
        <f t="shared" si="88"/>
        <v>Trạm y tế xã Thuận Minh38</v>
      </c>
      <c r="B5638" s="129" t="s">
        <v>10175</v>
      </c>
      <c r="C5638" s="130" t="s">
        <v>2207</v>
      </c>
      <c r="D5638" s="129" t="s">
        <v>154</v>
      </c>
    </row>
    <row r="5639" spans="1:4">
      <c r="A5639" s="119" t="str">
        <f t="shared" si="88"/>
        <v>Trạm y tế xã Thọ Lập38</v>
      </c>
      <c r="B5639" s="129" t="s">
        <v>5131</v>
      </c>
      <c r="C5639" s="130" t="s">
        <v>2204</v>
      </c>
      <c r="D5639" s="129" t="s">
        <v>154</v>
      </c>
    </row>
    <row r="5640" spans="1:4">
      <c r="A5640" s="119" t="str">
        <f t="shared" si="88"/>
        <v>Trạm y tế xã Quảng Phú38</v>
      </c>
      <c r="B5640" s="129" t="s">
        <v>3838</v>
      </c>
      <c r="C5640" s="130" t="s">
        <v>2203</v>
      </c>
      <c r="D5640" s="129" t="s">
        <v>154</v>
      </c>
    </row>
    <row r="5641" spans="1:4">
      <c r="A5641" s="119" t="str">
        <f t="shared" si="88"/>
        <v>Trạm y tế xã Xuân Tín38</v>
      </c>
      <c r="B5641" s="129" t="s">
        <v>5130</v>
      </c>
      <c r="C5641" s="130" t="s">
        <v>2202</v>
      </c>
      <c r="D5641" s="129" t="s">
        <v>154</v>
      </c>
    </row>
    <row r="5642" spans="1:4">
      <c r="A5642" s="119" t="str">
        <f t="shared" si="88"/>
        <v>Trạm y tế xã Phú Xuân38</v>
      </c>
      <c r="B5642" s="129" t="s">
        <v>3725</v>
      </c>
      <c r="C5642" s="130" t="s">
        <v>2198</v>
      </c>
      <c r="D5642" s="129" t="s">
        <v>154</v>
      </c>
    </row>
    <row r="5643" spans="1:4">
      <c r="A5643" s="119" t="str">
        <f t="shared" si="88"/>
        <v>Trạm y tế xã Xuân Lập38</v>
      </c>
      <c r="B5643" s="129" t="s">
        <v>2051</v>
      </c>
      <c r="C5643" s="130" t="s">
        <v>2194</v>
      </c>
      <c r="D5643" s="129" t="s">
        <v>154</v>
      </c>
    </row>
    <row r="5644" spans="1:4">
      <c r="A5644" s="119" t="str">
        <f t="shared" si="88"/>
        <v>Trạm y tế xã Xuân Minh38</v>
      </c>
      <c r="B5644" s="129" t="s">
        <v>1597</v>
      </c>
      <c r="C5644" s="130" t="s">
        <v>1303</v>
      </c>
      <c r="D5644" s="129" t="s">
        <v>154</v>
      </c>
    </row>
    <row r="5645" spans="1:4">
      <c r="A5645" s="119" t="str">
        <f t="shared" si="88"/>
        <v>Trạm y tế xã Trường Xuân38</v>
      </c>
      <c r="B5645" s="129" t="s">
        <v>5818</v>
      </c>
      <c r="C5645" s="130" t="s">
        <v>2190</v>
      </c>
      <c r="D5645" s="129" t="s">
        <v>154</v>
      </c>
    </row>
    <row r="5646" spans="1:4">
      <c r="A5646" s="119" t="str">
        <f t="shared" si="88"/>
        <v>Trạm y tế xã Yên Nhân38</v>
      </c>
      <c r="B5646" s="129" t="s">
        <v>4531</v>
      </c>
      <c r="C5646" s="130" t="s">
        <v>3512</v>
      </c>
      <c r="D5646" s="129" t="s">
        <v>154</v>
      </c>
    </row>
    <row r="5647" spans="1:4">
      <c r="A5647" s="119" t="str">
        <f t="shared" si="88"/>
        <v>Trạm y tế xã Xuân Lẹ38</v>
      </c>
      <c r="B5647" s="129" t="s">
        <v>5128</v>
      </c>
      <c r="C5647" s="130" t="s">
        <v>3506</v>
      </c>
      <c r="D5647" s="129" t="s">
        <v>154</v>
      </c>
    </row>
    <row r="5648" spans="1:4">
      <c r="A5648" s="119" t="str">
        <f t="shared" si="88"/>
        <v>Trạm y tế xã Vạn Xuân38</v>
      </c>
      <c r="B5648" s="129" t="s">
        <v>5127</v>
      </c>
      <c r="C5648" s="130" t="s">
        <v>3504</v>
      </c>
      <c r="D5648" s="129" t="s">
        <v>154</v>
      </c>
    </row>
    <row r="5649" spans="1:4">
      <c r="A5649" s="119" t="str">
        <f t="shared" si="88"/>
        <v>Trạm y tế xã Lương Sơn38</v>
      </c>
      <c r="B5649" s="129" t="s">
        <v>3616</v>
      </c>
      <c r="C5649" s="130" t="s">
        <v>3501</v>
      </c>
      <c r="D5649" s="129" t="s">
        <v>154</v>
      </c>
    </row>
    <row r="5650" spans="1:4">
      <c r="A5650" s="119" t="str">
        <f t="shared" si="88"/>
        <v>Trạm y tế xã Xuân Cao38</v>
      </c>
      <c r="B5650" s="129" t="s">
        <v>5126</v>
      </c>
      <c r="C5650" s="130" t="s">
        <v>3500</v>
      </c>
      <c r="D5650" s="129" t="s">
        <v>154</v>
      </c>
    </row>
    <row r="5651" spans="1:4">
      <c r="A5651" s="119" t="str">
        <f t="shared" si="88"/>
        <v>Trạm y tế xã Luận Thành38</v>
      </c>
      <c r="B5651" s="129" t="s">
        <v>5125</v>
      </c>
      <c r="C5651" s="130" t="s">
        <v>5124</v>
      </c>
      <c r="D5651" s="129" t="s">
        <v>154</v>
      </c>
    </row>
    <row r="5652" spans="1:4">
      <c r="A5652" s="119" t="str">
        <f t="shared" si="88"/>
        <v>Trạm y tế xã Luận Khê38</v>
      </c>
      <c r="B5652" s="129" t="s">
        <v>5123</v>
      </c>
      <c r="C5652" s="130" t="s">
        <v>5122</v>
      </c>
      <c r="D5652" s="129" t="s">
        <v>154</v>
      </c>
    </row>
    <row r="5653" spans="1:4">
      <c r="A5653" s="119" t="str">
        <f t="shared" si="88"/>
        <v>Trạm y tế xã Xuân Thắng38</v>
      </c>
      <c r="B5653" s="129" t="s">
        <v>5121</v>
      </c>
      <c r="C5653" s="130" t="s">
        <v>5120</v>
      </c>
      <c r="D5653" s="129" t="s">
        <v>154</v>
      </c>
    </row>
    <row r="5654" spans="1:4">
      <c r="A5654" s="119" t="str">
        <f t="shared" si="88"/>
        <v>Trạm y tế xã Xuân Lộc38</v>
      </c>
      <c r="B5654" s="129" t="s">
        <v>3529</v>
      </c>
      <c r="C5654" s="130" t="s">
        <v>5119</v>
      </c>
      <c r="D5654" s="129" t="s">
        <v>154</v>
      </c>
    </row>
    <row r="5655" spans="1:4">
      <c r="A5655" s="119" t="str">
        <f t="shared" si="88"/>
        <v>Trạm y tế xã Xuân Dương38</v>
      </c>
      <c r="B5655" s="129" t="s">
        <v>1948</v>
      </c>
      <c r="C5655" s="130" t="s">
        <v>5117</v>
      </c>
      <c r="D5655" s="129" t="s">
        <v>154</v>
      </c>
    </row>
    <row r="5656" spans="1:4">
      <c r="A5656" s="119" t="str">
        <f t="shared" si="88"/>
        <v>Trạm y tế xã Thọ Thanh38</v>
      </c>
      <c r="B5656" s="129" t="s">
        <v>5116</v>
      </c>
      <c r="C5656" s="130" t="s">
        <v>1301</v>
      </c>
      <c r="D5656" s="129" t="s">
        <v>154</v>
      </c>
    </row>
    <row r="5657" spans="1:4">
      <c r="A5657" s="119" t="str">
        <f t="shared" si="88"/>
        <v>Trạm y tế xã Ngọc Phụng38</v>
      </c>
      <c r="B5657" s="129" t="s">
        <v>5115</v>
      </c>
      <c r="C5657" s="130" t="s">
        <v>5114</v>
      </c>
      <c r="D5657" s="129" t="s">
        <v>154</v>
      </c>
    </row>
    <row r="5658" spans="1:4">
      <c r="A5658" s="119" t="str">
        <f t="shared" si="88"/>
        <v>Trạm y tế xã Xuân Chinh38</v>
      </c>
      <c r="B5658" s="129" t="s">
        <v>5113</v>
      </c>
      <c r="C5658" s="130" t="s">
        <v>5112</v>
      </c>
      <c r="D5658" s="129" t="s">
        <v>154</v>
      </c>
    </row>
    <row r="5659" spans="1:4">
      <c r="A5659" s="119" t="str">
        <f t="shared" si="88"/>
        <v>Trạm y tế xã Tân Thành38</v>
      </c>
      <c r="B5659" s="129" t="s">
        <v>1615</v>
      </c>
      <c r="C5659" s="130" t="s">
        <v>5111</v>
      </c>
      <c r="D5659" s="129" t="s">
        <v>154</v>
      </c>
    </row>
    <row r="5660" spans="1:4">
      <c r="A5660" s="119" t="str">
        <f t="shared" si="88"/>
        <v>Trạm y tế xã Thọ Sơn38</v>
      </c>
      <c r="B5660" s="129" t="s">
        <v>5109</v>
      </c>
      <c r="C5660" s="130" t="s">
        <v>5108</v>
      </c>
      <c r="D5660" s="129" t="s">
        <v>154</v>
      </c>
    </row>
    <row r="5661" spans="1:4">
      <c r="A5661" s="119" t="str">
        <f t="shared" si="88"/>
        <v>Trạm y tế xã Thọ Bình38</v>
      </c>
      <c r="B5661" s="129" t="s">
        <v>5107</v>
      </c>
      <c r="C5661" s="130" t="s">
        <v>1300</v>
      </c>
      <c r="D5661" s="129" t="s">
        <v>154</v>
      </c>
    </row>
    <row r="5662" spans="1:4">
      <c r="A5662" s="119" t="str">
        <f t="shared" si="88"/>
        <v>Trạm y tế Xã Thọ Tiến38</v>
      </c>
      <c r="B5662" s="129" t="s">
        <v>10025</v>
      </c>
      <c r="C5662" s="130" t="s">
        <v>5106</v>
      </c>
      <c r="D5662" s="129" t="s">
        <v>154</v>
      </c>
    </row>
    <row r="5663" spans="1:4">
      <c r="A5663" s="119" t="str">
        <f t="shared" si="88"/>
        <v>Trạm y tế xã Hợp Lý38</v>
      </c>
      <c r="B5663" s="129" t="s">
        <v>3786</v>
      </c>
      <c r="C5663" s="130" t="s">
        <v>5105</v>
      </c>
      <c r="D5663" s="129" t="s">
        <v>154</v>
      </c>
    </row>
    <row r="5664" spans="1:4">
      <c r="A5664" s="119" t="str">
        <f t="shared" si="88"/>
        <v>Trạm y tế Xã Hợp Tiến38</v>
      </c>
      <c r="B5664" s="129" t="s">
        <v>4267</v>
      </c>
      <c r="C5664" s="130" t="s">
        <v>5104</v>
      </c>
      <c r="D5664" s="129" t="s">
        <v>154</v>
      </c>
    </row>
    <row r="5665" spans="1:4">
      <c r="A5665" s="119" t="str">
        <f t="shared" si="88"/>
        <v>Trạm y tế xã Hợp Thành38</v>
      </c>
      <c r="B5665" s="129" t="s">
        <v>2220</v>
      </c>
      <c r="C5665" s="130" t="s">
        <v>1299</v>
      </c>
      <c r="D5665" s="129" t="s">
        <v>154</v>
      </c>
    </row>
    <row r="5666" spans="1:4">
      <c r="A5666" s="119" t="str">
        <f t="shared" si="88"/>
        <v>Trạm y tế xã Triệu Thành38</v>
      </c>
      <c r="B5666" s="129" t="s">
        <v>5103</v>
      </c>
      <c r="C5666" s="130" t="s">
        <v>5102</v>
      </c>
      <c r="D5666" s="129" t="s">
        <v>154</v>
      </c>
    </row>
    <row r="5667" spans="1:4">
      <c r="A5667" s="119" t="str">
        <f t="shared" si="88"/>
        <v>Trạm y tế xã Hợp Thắng38</v>
      </c>
      <c r="B5667" s="129" t="s">
        <v>5101</v>
      </c>
      <c r="C5667" s="130" t="s">
        <v>1298</v>
      </c>
      <c r="D5667" s="129" t="s">
        <v>154</v>
      </c>
    </row>
    <row r="5668" spans="1:4">
      <c r="A5668" s="119" t="str">
        <f t="shared" si="88"/>
        <v>Trạm y tế xã Minh Sơn38</v>
      </c>
      <c r="B5668" s="129" t="s">
        <v>1663</v>
      </c>
      <c r="C5668" s="130" t="s">
        <v>1297</v>
      </c>
      <c r="D5668" s="129" t="s">
        <v>154</v>
      </c>
    </row>
    <row r="5669" spans="1:4">
      <c r="A5669" s="119" t="str">
        <f t="shared" si="88"/>
        <v>Trạm y tế xã Dân Lực38</v>
      </c>
      <c r="B5669" s="129" t="s">
        <v>5099</v>
      </c>
      <c r="C5669" s="130" t="s">
        <v>5098</v>
      </c>
      <c r="D5669" s="129" t="s">
        <v>154</v>
      </c>
    </row>
    <row r="5670" spans="1:4">
      <c r="A5670" s="119" t="str">
        <f t="shared" si="88"/>
        <v>Trạm y tế xã Dân Lý38</v>
      </c>
      <c r="B5670" s="129" t="s">
        <v>5097</v>
      </c>
      <c r="C5670" s="130" t="s">
        <v>5096</v>
      </c>
      <c r="D5670" s="129" t="s">
        <v>154</v>
      </c>
    </row>
    <row r="5671" spans="1:4">
      <c r="A5671" s="119" t="str">
        <f t="shared" si="88"/>
        <v>Trạm y tế xã Dân Quyền38</v>
      </c>
      <c r="B5671" s="129" t="s">
        <v>5095</v>
      </c>
      <c r="C5671" s="130" t="s">
        <v>5094</v>
      </c>
      <c r="D5671" s="129" t="s">
        <v>154</v>
      </c>
    </row>
    <row r="5672" spans="1:4">
      <c r="A5672" s="119" t="str">
        <f t="shared" si="88"/>
        <v>Trạm y tế xã An Nông38</v>
      </c>
      <c r="B5672" s="129" t="s">
        <v>5093</v>
      </c>
      <c r="C5672" s="130" t="s">
        <v>5092</v>
      </c>
      <c r="D5672" s="129" t="s">
        <v>154</v>
      </c>
    </row>
    <row r="5673" spans="1:4">
      <c r="A5673" s="119" t="str">
        <f t="shared" si="88"/>
        <v>Trạm y tế xã Vân Sơn38</v>
      </c>
      <c r="B5673" s="129" t="s">
        <v>2197</v>
      </c>
      <c r="C5673" s="130" t="s">
        <v>5091</v>
      </c>
      <c r="D5673" s="129" t="s">
        <v>154</v>
      </c>
    </row>
    <row r="5674" spans="1:4">
      <c r="A5674" s="119" t="str">
        <f t="shared" si="88"/>
        <v>Trạm y tế xã Thái Hòa38</v>
      </c>
      <c r="B5674" s="129" t="s">
        <v>2152</v>
      </c>
      <c r="C5674" s="130" t="s">
        <v>5090</v>
      </c>
      <c r="D5674" s="129" t="s">
        <v>154</v>
      </c>
    </row>
    <row r="5675" spans="1:4">
      <c r="A5675" s="119" t="str">
        <f t="shared" si="88"/>
        <v>Trạm y tế thị trấn Nưa38</v>
      </c>
      <c r="B5675" s="129" t="s">
        <v>9984</v>
      </c>
      <c r="C5675" s="130" t="s">
        <v>5088</v>
      </c>
      <c r="D5675" s="129" t="s">
        <v>154</v>
      </c>
    </row>
    <row r="5676" spans="1:4">
      <c r="A5676" s="119" t="str">
        <f t="shared" si="88"/>
        <v>Trạm y tế xã Đồng Lợi38</v>
      </c>
      <c r="B5676" s="129" t="s">
        <v>5087</v>
      </c>
      <c r="C5676" s="130" t="s">
        <v>5086</v>
      </c>
      <c r="D5676" s="129" t="s">
        <v>154</v>
      </c>
    </row>
    <row r="5677" spans="1:4">
      <c r="A5677" s="119" t="str">
        <f t="shared" si="88"/>
        <v>Trạm y tế Xã Đồng Tiến38</v>
      </c>
      <c r="B5677" s="129" t="s">
        <v>3185</v>
      </c>
      <c r="C5677" s="130" t="s">
        <v>1296</v>
      </c>
      <c r="D5677" s="129" t="s">
        <v>154</v>
      </c>
    </row>
    <row r="5678" spans="1:4">
      <c r="A5678" s="119" t="str">
        <f t="shared" si="88"/>
        <v>Trạm y tế xã Đồng Thắng38</v>
      </c>
      <c r="B5678" s="129" t="s">
        <v>3191</v>
      </c>
      <c r="C5678" s="130" t="s">
        <v>5085</v>
      </c>
      <c r="D5678" s="129" t="s">
        <v>154</v>
      </c>
    </row>
    <row r="5679" spans="1:4">
      <c r="A5679" s="119" t="str">
        <f t="shared" si="88"/>
        <v>Trạm y tế xã Tiến Nông38</v>
      </c>
      <c r="B5679" s="129" t="s">
        <v>5084</v>
      </c>
      <c r="C5679" s="130" t="s">
        <v>1295</v>
      </c>
      <c r="D5679" s="129" t="s">
        <v>154</v>
      </c>
    </row>
    <row r="5680" spans="1:4">
      <c r="A5680" s="119" t="str">
        <f t="shared" si="88"/>
        <v>Trạm y tế xã Khuyến Nông38</v>
      </c>
      <c r="B5680" s="129" t="s">
        <v>5083</v>
      </c>
      <c r="C5680" s="130" t="s">
        <v>5082</v>
      </c>
      <c r="D5680" s="129" t="s">
        <v>154</v>
      </c>
    </row>
    <row r="5681" spans="1:4">
      <c r="A5681" s="119" t="str">
        <f t="shared" si="88"/>
        <v>Trạm y tế xã Xuân Thịnh38</v>
      </c>
      <c r="B5681" s="129" t="s">
        <v>5081</v>
      </c>
      <c r="C5681" s="130" t="s">
        <v>5080</v>
      </c>
      <c r="D5681" s="129" t="s">
        <v>154</v>
      </c>
    </row>
    <row r="5682" spans="1:4">
      <c r="A5682" s="119" t="str">
        <f t="shared" si="88"/>
        <v>Trạm y tế xã Xuân Lộc38</v>
      </c>
      <c r="B5682" s="129" t="s">
        <v>3529</v>
      </c>
      <c r="C5682" s="130" t="s">
        <v>5079</v>
      </c>
      <c r="D5682" s="129" t="s">
        <v>154</v>
      </c>
    </row>
    <row r="5683" spans="1:4">
      <c r="A5683" s="119" t="str">
        <f t="shared" si="88"/>
        <v>Trạm y tế xã Thọ Dân38</v>
      </c>
      <c r="B5683" s="129" t="s">
        <v>5078</v>
      </c>
      <c r="C5683" s="130" t="s">
        <v>5077</v>
      </c>
      <c r="D5683" s="129" t="s">
        <v>154</v>
      </c>
    </row>
    <row r="5684" spans="1:4">
      <c r="A5684" s="119" t="str">
        <f t="shared" si="88"/>
        <v>Trạm y tế xã Xuân Thọ38</v>
      </c>
      <c r="B5684" s="129" t="s">
        <v>4871</v>
      </c>
      <c r="C5684" s="130" t="s">
        <v>5076</v>
      </c>
      <c r="D5684" s="129" t="s">
        <v>154</v>
      </c>
    </row>
    <row r="5685" spans="1:4">
      <c r="A5685" s="119" t="str">
        <f t="shared" si="88"/>
        <v>Trạm y tế xã Thọ Tân38</v>
      </c>
      <c r="B5685" s="129" t="s">
        <v>5075</v>
      </c>
      <c r="C5685" s="130" t="s">
        <v>5074</v>
      </c>
      <c r="D5685" s="129" t="s">
        <v>154</v>
      </c>
    </row>
    <row r="5686" spans="1:4">
      <c r="A5686" s="119" t="str">
        <f t="shared" si="88"/>
        <v>Trạm y tế xã Thọ Ngọc38</v>
      </c>
      <c r="B5686" s="129" t="s">
        <v>5073</v>
      </c>
      <c r="C5686" s="130" t="s">
        <v>1294</v>
      </c>
      <c r="D5686" s="129" t="s">
        <v>154</v>
      </c>
    </row>
    <row r="5687" spans="1:4">
      <c r="A5687" s="119" t="str">
        <f t="shared" si="88"/>
        <v>Trạm y tế xã Thọ Cường38</v>
      </c>
      <c r="B5687" s="129" t="s">
        <v>5072</v>
      </c>
      <c r="C5687" s="130" t="s">
        <v>5071</v>
      </c>
      <c r="D5687" s="129" t="s">
        <v>154</v>
      </c>
    </row>
    <row r="5688" spans="1:4">
      <c r="A5688" s="119" t="str">
        <f t="shared" si="88"/>
        <v>Trạm y tế xã Thọ Phú38</v>
      </c>
      <c r="B5688" s="129" t="s">
        <v>5070</v>
      </c>
      <c r="C5688" s="130" t="s">
        <v>5069</v>
      </c>
      <c r="D5688" s="129" t="s">
        <v>154</v>
      </c>
    </row>
    <row r="5689" spans="1:4">
      <c r="A5689" s="119" t="str">
        <f t="shared" si="88"/>
        <v>Trạm y tế xã Thọ Vực38</v>
      </c>
      <c r="B5689" s="129" t="s">
        <v>5068</v>
      </c>
      <c r="C5689" s="130" t="s">
        <v>5067</v>
      </c>
      <c r="D5689" s="129" t="s">
        <v>154</v>
      </c>
    </row>
    <row r="5690" spans="1:4">
      <c r="A5690" s="119" t="str">
        <f t="shared" si="88"/>
        <v>Trạm y tế xã Thọ Thế38</v>
      </c>
      <c r="B5690" s="129" t="s">
        <v>5066</v>
      </c>
      <c r="C5690" s="130" t="s">
        <v>5065</v>
      </c>
      <c r="D5690" s="129" t="s">
        <v>154</v>
      </c>
    </row>
    <row r="5691" spans="1:4">
      <c r="A5691" s="119" t="str">
        <f t="shared" si="88"/>
        <v>Trạm y tế xã Nông Trường38</v>
      </c>
      <c r="B5691" s="129" t="s">
        <v>5064</v>
      </c>
      <c r="C5691" s="130" t="s">
        <v>5063</v>
      </c>
      <c r="D5691" s="129" t="s">
        <v>154</v>
      </c>
    </row>
    <row r="5692" spans="1:4">
      <c r="A5692" s="119" t="str">
        <f t="shared" si="88"/>
        <v>Trạm y tế xã Bình Sơn38</v>
      </c>
      <c r="B5692" s="129" t="s">
        <v>2979</v>
      </c>
      <c r="C5692" s="130" t="s">
        <v>5062</v>
      </c>
      <c r="D5692" s="129" t="s">
        <v>154</v>
      </c>
    </row>
    <row r="5693" spans="1:4">
      <c r="A5693" s="119" t="str">
        <f t="shared" si="88"/>
        <v>Trạm y tế thị trấn Thiệu Hóa38</v>
      </c>
      <c r="B5693" s="129" t="s">
        <v>10138</v>
      </c>
      <c r="C5693" s="130" t="s">
        <v>5061</v>
      </c>
      <c r="D5693" s="129" t="s">
        <v>154</v>
      </c>
    </row>
    <row r="5694" spans="1:4">
      <c r="A5694" s="119" t="str">
        <f t="shared" si="88"/>
        <v>Trạm y tế xã Thiệu Ngọc38</v>
      </c>
      <c r="B5694" s="129" t="s">
        <v>5060</v>
      </c>
      <c r="C5694" s="130" t="s">
        <v>5059</v>
      </c>
      <c r="D5694" s="129" t="s">
        <v>154</v>
      </c>
    </row>
    <row r="5695" spans="1:4">
      <c r="A5695" s="119" t="str">
        <f t="shared" si="88"/>
        <v>Trạm y tế xã Thiệu Vũ38</v>
      </c>
      <c r="B5695" s="129" t="s">
        <v>5058</v>
      </c>
      <c r="C5695" s="130" t="s">
        <v>5057</v>
      </c>
      <c r="D5695" s="129" t="s">
        <v>154</v>
      </c>
    </row>
    <row r="5696" spans="1:4">
      <c r="A5696" s="119" t="str">
        <f t="shared" si="88"/>
        <v>Trạm y tế xã Thiệu Phúc38</v>
      </c>
      <c r="B5696" s="129" t="s">
        <v>5056</v>
      </c>
      <c r="C5696" s="130" t="s">
        <v>5055</v>
      </c>
      <c r="D5696" s="129" t="s">
        <v>154</v>
      </c>
    </row>
    <row r="5697" spans="1:4">
      <c r="A5697" s="119" t="str">
        <f t="shared" si="88"/>
        <v>Trạm y tế Xã Thiệu Tiến38</v>
      </c>
      <c r="B5697" s="129" t="s">
        <v>9000</v>
      </c>
      <c r="C5697" s="130" t="s">
        <v>5054</v>
      </c>
      <c r="D5697" s="129" t="s">
        <v>154</v>
      </c>
    </row>
    <row r="5698" spans="1:4">
      <c r="A5698" s="119" t="str">
        <f t="shared" si="88"/>
        <v>Trạm y tế xã Thiệu Công38</v>
      </c>
      <c r="B5698" s="129" t="s">
        <v>5053</v>
      </c>
      <c r="C5698" s="130" t="s">
        <v>4523</v>
      </c>
      <c r="D5698" s="129" t="s">
        <v>154</v>
      </c>
    </row>
    <row r="5699" spans="1:4">
      <c r="A5699" s="119" t="str">
        <f t="shared" ref="A5699:A5762" si="89">B5699&amp;D5699</f>
        <v>Trạm y tế xã Thiệu Phú38</v>
      </c>
      <c r="B5699" s="129" t="s">
        <v>5052</v>
      </c>
      <c r="C5699" s="130" t="s">
        <v>2184</v>
      </c>
      <c r="D5699" s="129" t="s">
        <v>154</v>
      </c>
    </row>
    <row r="5700" spans="1:4">
      <c r="A5700" s="119" t="str">
        <f t="shared" si="89"/>
        <v>Trạm y tế xã Thiệu Long38</v>
      </c>
      <c r="B5700" s="129" t="s">
        <v>5051</v>
      </c>
      <c r="C5700" s="130" t="s">
        <v>2183</v>
      </c>
      <c r="D5700" s="129" t="s">
        <v>154</v>
      </c>
    </row>
    <row r="5701" spans="1:4">
      <c r="A5701" s="119" t="str">
        <f t="shared" si="89"/>
        <v>Trạm y tế xã Thiệu Giang38</v>
      </c>
      <c r="B5701" s="129" t="s">
        <v>5050</v>
      </c>
      <c r="C5701" s="130" t="s">
        <v>2182</v>
      </c>
      <c r="D5701" s="129" t="s">
        <v>154</v>
      </c>
    </row>
    <row r="5702" spans="1:4">
      <c r="A5702" s="119" t="str">
        <f t="shared" si="89"/>
        <v>Trạm y tế xã Thiệu Duy38</v>
      </c>
      <c r="B5702" s="129" t="s">
        <v>5049</v>
      </c>
      <c r="C5702" s="130" t="s">
        <v>2180</v>
      </c>
      <c r="D5702" s="129" t="s">
        <v>154</v>
      </c>
    </row>
    <row r="5703" spans="1:4">
      <c r="A5703" s="119" t="str">
        <f t="shared" si="89"/>
        <v>Trạm y tế xã Thiệu Nguyên38</v>
      </c>
      <c r="B5703" s="129" t="s">
        <v>5048</v>
      </c>
      <c r="C5703" s="130" t="s">
        <v>2178</v>
      </c>
      <c r="D5703" s="129" t="s">
        <v>154</v>
      </c>
    </row>
    <row r="5704" spans="1:4">
      <c r="A5704" s="119" t="str">
        <f t="shared" si="89"/>
        <v>Trạm y tế xã Thiệu Hợp38</v>
      </c>
      <c r="B5704" s="129" t="s">
        <v>5047</v>
      </c>
      <c r="C5704" s="130" t="s">
        <v>2176</v>
      </c>
      <c r="D5704" s="129" t="s">
        <v>154</v>
      </c>
    </row>
    <row r="5705" spans="1:4">
      <c r="A5705" s="119" t="str">
        <f t="shared" si="89"/>
        <v>Trạm y tế xã Thiệu Thịnh38</v>
      </c>
      <c r="B5705" s="129" t="s">
        <v>5046</v>
      </c>
      <c r="C5705" s="130" t="s">
        <v>2174</v>
      </c>
      <c r="D5705" s="129" t="s">
        <v>154</v>
      </c>
    </row>
    <row r="5706" spans="1:4">
      <c r="A5706" s="119" t="str">
        <f t="shared" si="89"/>
        <v>Trạm y tế xã Thiệu Quang38</v>
      </c>
      <c r="B5706" s="129" t="s">
        <v>5045</v>
      </c>
      <c r="C5706" s="130" t="s">
        <v>2173</v>
      </c>
      <c r="D5706" s="129" t="s">
        <v>154</v>
      </c>
    </row>
    <row r="5707" spans="1:4">
      <c r="A5707" s="119" t="str">
        <f t="shared" si="89"/>
        <v>Trạm y tế xã Thiệu Thành38</v>
      </c>
      <c r="B5707" s="129" t="s">
        <v>5044</v>
      </c>
      <c r="C5707" s="130" t="s">
        <v>2171</v>
      </c>
      <c r="D5707" s="129" t="s">
        <v>154</v>
      </c>
    </row>
    <row r="5708" spans="1:4">
      <c r="A5708" s="119" t="str">
        <f t="shared" si="89"/>
        <v>Trạm y tế xã Thiệu Toán38</v>
      </c>
      <c r="B5708" s="129" t="s">
        <v>5043</v>
      </c>
      <c r="C5708" s="130" t="s">
        <v>2169</v>
      </c>
      <c r="D5708" s="129" t="s">
        <v>154</v>
      </c>
    </row>
    <row r="5709" spans="1:4">
      <c r="A5709" s="119" t="str">
        <f t="shared" si="89"/>
        <v>Trạm y tế Xã Thiệu Chính38</v>
      </c>
      <c r="B5709" s="129" t="s">
        <v>10056</v>
      </c>
      <c r="C5709" s="130" t="s">
        <v>2167</v>
      </c>
      <c r="D5709" s="129" t="s">
        <v>154</v>
      </c>
    </row>
    <row r="5710" spans="1:4">
      <c r="A5710" s="119" t="str">
        <f t="shared" si="89"/>
        <v>Trạm y tế xã Thiệu Hòa38</v>
      </c>
      <c r="B5710" s="129" t="s">
        <v>5042</v>
      </c>
      <c r="C5710" s="130" t="s">
        <v>2166</v>
      </c>
      <c r="D5710" s="129" t="s">
        <v>154</v>
      </c>
    </row>
    <row r="5711" spans="1:4">
      <c r="A5711" s="119" t="str">
        <f t="shared" si="89"/>
        <v>Trạm Y tế thị trấn Hậu Hiền38</v>
      </c>
      <c r="B5711" s="129" t="s">
        <v>12560</v>
      </c>
      <c r="C5711" s="130" t="s">
        <v>2163</v>
      </c>
      <c r="D5711" s="129" t="s">
        <v>154</v>
      </c>
    </row>
    <row r="5712" spans="1:4">
      <c r="A5712" s="119" t="str">
        <f t="shared" si="89"/>
        <v>Trạm y tế xã Thiệu Viên38</v>
      </c>
      <c r="B5712" s="129" t="s">
        <v>5041</v>
      </c>
      <c r="C5712" s="130" t="s">
        <v>2161</v>
      </c>
      <c r="D5712" s="129" t="s">
        <v>154</v>
      </c>
    </row>
    <row r="5713" spans="1:4">
      <c r="A5713" s="119" t="str">
        <f t="shared" si="89"/>
        <v>Trạm y tế xã Thiệu Lý38</v>
      </c>
      <c r="B5713" s="129" t="s">
        <v>5040</v>
      </c>
      <c r="C5713" s="130" t="s">
        <v>2159</v>
      </c>
      <c r="D5713" s="129" t="s">
        <v>154</v>
      </c>
    </row>
    <row r="5714" spans="1:4">
      <c r="A5714" s="119" t="str">
        <f t="shared" si="89"/>
        <v>Trạm y tế xã Thiệu Vận38</v>
      </c>
      <c r="B5714" s="129" t="s">
        <v>5039</v>
      </c>
      <c r="C5714" s="130" t="s">
        <v>2157</v>
      </c>
      <c r="D5714" s="129" t="s">
        <v>154</v>
      </c>
    </row>
    <row r="5715" spans="1:4">
      <c r="A5715" s="119" t="str">
        <f t="shared" si="89"/>
        <v>Trạm y tế xã Thiệu Trung38</v>
      </c>
      <c r="B5715" s="129" t="s">
        <v>5038</v>
      </c>
      <c r="C5715" s="130" t="s">
        <v>2155</v>
      </c>
      <c r="D5715" s="129" t="s">
        <v>154</v>
      </c>
    </row>
    <row r="5716" spans="1:4">
      <c r="A5716" s="119" t="str">
        <f t="shared" si="89"/>
        <v>Trạm Y tế xã Tân Châu38</v>
      </c>
      <c r="B5716" s="129" t="s">
        <v>10057</v>
      </c>
      <c r="C5716" s="130" t="s">
        <v>2151</v>
      </c>
      <c r="D5716" s="129" t="s">
        <v>154</v>
      </c>
    </row>
    <row r="5717" spans="1:4">
      <c r="A5717" s="119" t="str">
        <f t="shared" si="89"/>
        <v>Trạm y tế xã Thiệu Vân38</v>
      </c>
      <c r="B5717" s="129" t="s">
        <v>5037</v>
      </c>
      <c r="C5717" s="130" t="s">
        <v>2149</v>
      </c>
      <c r="D5717" s="129" t="s">
        <v>154</v>
      </c>
    </row>
    <row r="5718" spans="1:4">
      <c r="A5718" s="119" t="str">
        <f t="shared" si="89"/>
        <v>Trạm y tế xã Thiệu Giao38</v>
      </c>
      <c r="B5718" s="129" t="s">
        <v>5036</v>
      </c>
      <c r="C5718" s="130" t="s">
        <v>2824</v>
      </c>
      <c r="D5718" s="129" t="s">
        <v>154</v>
      </c>
    </row>
    <row r="5719" spans="1:4">
      <c r="A5719" s="119" t="str">
        <f t="shared" si="89"/>
        <v>Trạm y tế phường Thiệu Khánh38</v>
      </c>
      <c r="B5719" s="129" t="s">
        <v>10496</v>
      </c>
      <c r="C5719" s="130" t="s">
        <v>2822</v>
      </c>
      <c r="D5719" s="129" t="s">
        <v>154</v>
      </c>
    </row>
    <row r="5720" spans="1:4">
      <c r="A5720" s="119" t="str">
        <f t="shared" si="89"/>
        <v>Trạm y tế phường Thiệu Dương38</v>
      </c>
      <c r="B5720" s="129" t="s">
        <v>9334</v>
      </c>
      <c r="C5720" s="130" t="s">
        <v>2821</v>
      </c>
      <c r="D5720" s="129" t="s">
        <v>154</v>
      </c>
    </row>
    <row r="5721" spans="1:4">
      <c r="A5721" s="119" t="str">
        <f t="shared" si="89"/>
        <v>Trạm y tế phường Tào Xuyên38</v>
      </c>
      <c r="B5721" s="129" t="s">
        <v>5035</v>
      </c>
      <c r="C5721" s="130" t="s">
        <v>5034</v>
      </c>
      <c r="D5721" s="129" t="s">
        <v>154</v>
      </c>
    </row>
    <row r="5722" spans="1:4">
      <c r="A5722" s="119" t="str">
        <f t="shared" si="89"/>
        <v>Trạm y tế xã Hoằng Giang38</v>
      </c>
      <c r="B5722" s="129" t="s">
        <v>5033</v>
      </c>
      <c r="C5722" s="130" t="s">
        <v>5032</v>
      </c>
      <c r="D5722" s="129" t="s">
        <v>154</v>
      </c>
    </row>
    <row r="5723" spans="1:4">
      <c r="A5723" s="119" t="str">
        <f t="shared" si="89"/>
        <v>Trạm y tế xã Hoằng Xuân38</v>
      </c>
      <c r="B5723" s="129" t="s">
        <v>5031</v>
      </c>
      <c r="C5723" s="130" t="s">
        <v>5030</v>
      </c>
      <c r="D5723" s="129" t="s">
        <v>154</v>
      </c>
    </row>
    <row r="5724" spans="1:4">
      <c r="A5724" s="119" t="str">
        <f t="shared" si="89"/>
        <v>Trạm y tế xã Hoằng Phượng38</v>
      </c>
      <c r="B5724" s="129" t="s">
        <v>5028</v>
      </c>
      <c r="C5724" s="130" t="s">
        <v>5027</v>
      </c>
      <c r="D5724" s="129" t="s">
        <v>154</v>
      </c>
    </row>
    <row r="5725" spans="1:4">
      <c r="A5725" s="119" t="str">
        <f t="shared" si="89"/>
        <v>Trạm y tế xã Hoằng Phú38</v>
      </c>
      <c r="B5725" s="129" t="s">
        <v>5026</v>
      </c>
      <c r="C5725" s="130" t="s">
        <v>5025</v>
      </c>
      <c r="D5725" s="129" t="s">
        <v>154</v>
      </c>
    </row>
    <row r="5726" spans="1:4">
      <c r="A5726" s="119" t="str">
        <f t="shared" si="89"/>
        <v>Trạm y tế xã Hoằng Quỳ38</v>
      </c>
      <c r="B5726" s="129" t="s">
        <v>5024</v>
      </c>
      <c r="C5726" s="130" t="s">
        <v>5023</v>
      </c>
      <c r="D5726" s="129" t="s">
        <v>154</v>
      </c>
    </row>
    <row r="5727" spans="1:4">
      <c r="A5727" s="119" t="str">
        <f t="shared" si="89"/>
        <v>Trạm y tế xã Hoằng Kim38</v>
      </c>
      <c r="B5727" s="129" t="s">
        <v>5022</v>
      </c>
      <c r="C5727" s="130" t="s">
        <v>5021</v>
      </c>
      <c r="D5727" s="129" t="s">
        <v>154</v>
      </c>
    </row>
    <row r="5728" spans="1:4">
      <c r="A5728" s="119" t="str">
        <f t="shared" si="89"/>
        <v>Trạm y tế xã Hoằng Trung38</v>
      </c>
      <c r="B5728" s="129" t="s">
        <v>5020</v>
      </c>
      <c r="C5728" s="130" t="s">
        <v>5019</v>
      </c>
      <c r="D5728" s="129" t="s">
        <v>154</v>
      </c>
    </row>
    <row r="5729" spans="1:4">
      <c r="A5729" s="119" t="str">
        <f t="shared" si="89"/>
        <v>Trạm y tế xã Hoằng Trinh38</v>
      </c>
      <c r="B5729" s="129" t="s">
        <v>5018</v>
      </c>
      <c r="C5729" s="130" t="s">
        <v>5017</v>
      </c>
      <c r="D5729" s="129" t="s">
        <v>154</v>
      </c>
    </row>
    <row r="5730" spans="1:4">
      <c r="A5730" s="119" t="str">
        <f t="shared" si="89"/>
        <v>Trạm y tế xã Hoằng Sơn38</v>
      </c>
      <c r="B5730" s="129" t="s">
        <v>5016</v>
      </c>
      <c r="C5730" s="130" t="s">
        <v>5015</v>
      </c>
      <c r="D5730" s="129" t="s">
        <v>154</v>
      </c>
    </row>
    <row r="5731" spans="1:4">
      <c r="A5731" s="119" t="str">
        <f t="shared" si="89"/>
        <v>Trạm y tế xã Hoằng Xuyên38</v>
      </c>
      <c r="B5731" s="129" t="s">
        <v>5013</v>
      </c>
      <c r="C5731" s="130" t="s">
        <v>5012</v>
      </c>
      <c r="D5731" s="129" t="s">
        <v>154</v>
      </c>
    </row>
    <row r="5732" spans="1:4">
      <c r="A5732" s="119" t="str">
        <f t="shared" si="89"/>
        <v>Trạm y tế xã Hoằng Cát38</v>
      </c>
      <c r="B5732" s="129" t="s">
        <v>5011</v>
      </c>
      <c r="C5732" s="130" t="s">
        <v>5010</v>
      </c>
      <c r="D5732" s="129" t="s">
        <v>154</v>
      </c>
    </row>
    <row r="5733" spans="1:4">
      <c r="A5733" s="119" t="str">
        <f t="shared" si="89"/>
        <v>Trạm y tế xã Hoằng Quý38</v>
      </c>
      <c r="B5733" s="129" t="s">
        <v>9087</v>
      </c>
      <c r="C5733" s="130" t="s">
        <v>4133</v>
      </c>
      <c r="D5733" s="129" t="s">
        <v>154</v>
      </c>
    </row>
    <row r="5734" spans="1:4">
      <c r="A5734" s="119" t="str">
        <f t="shared" si="89"/>
        <v>Trạm y tế xã Hoằng Hợp38</v>
      </c>
      <c r="B5734" s="129" t="s">
        <v>5009</v>
      </c>
      <c r="C5734" s="130" t="s">
        <v>4132</v>
      </c>
      <c r="D5734" s="129" t="s">
        <v>154</v>
      </c>
    </row>
    <row r="5735" spans="1:4">
      <c r="A5735" s="119" t="str">
        <f t="shared" si="89"/>
        <v>Trạm Y tế phường Long Anh38</v>
      </c>
      <c r="B5735" s="129" t="s">
        <v>10058</v>
      </c>
      <c r="C5735" s="130" t="s">
        <v>4131</v>
      </c>
      <c r="D5735" s="129" t="s">
        <v>154</v>
      </c>
    </row>
    <row r="5736" spans="1:4">
      <c r="A5736" s="119" t="str">
        <f t="shared" si="89"/>
        <v>Trạm y tế phường Hoằng Quang38</v>
      </c>
      <c r="B5736" s="129" t="s">
        <v>12561</v>
      </c>
      <c r="C5736" s="130" t="s">
        <v>4130</v>
      </c>
      <c r="D5736" s="129" t="s">
        <v>154</v>
      </c>
    </row>
    <row r="5737" spans="1:4">
      <c r="A5737" s="119" t="str">
        <f t="shared" si="89"/>
        <v>Trạm y tế xã Hoằng Đức38</v>
      </c>
      <c r="B5737" s="129" t="s">
        <v>5008</v>
      </c>
      <c r="C5737" s="130" t="s">
        <v>4127</v>
      </c>
      <c r="D5737" s="129" t="s">
        <v>154</v>
      </c>
    </row>
    <row r="5738" spans="1:4">
      <c r="A5738" s="119" t="str">
        <f t="shared" si="89"/>
        <v>Trạm y tế xã Hoằng Hà38</v>
      </c>
      <c r="B5738" s="129" t="s">
        <v>5007</v>
      </c>
      <c r="C5738" s="130" t="s">
        <v>4126</v>
      </c>
      <c r="D5738" s="129" t="s">
        <v>154</v>
      </c>
    </row>
    <row r="5739" spans="1:4">
      <c r="A5739" s="119" t="str">
        <f t="shared" si="89"/>
        <v>Trạm y tế xã Hoằng Đạt38</v>
      </c>
      <c r="B5739" s="129" t="s">
        <v>5006</v>
      </c>
      <c r="C5739" s="130" t="s">
        <v>4125</v>
      </c>
      <c r="D5739" s="129" t="s">
        <v>154</v>
      </c>
    </row>
    <row r="5740" spans="1:4">
      <c r="A5740" s="119" t="str">
        <f t="shared" si="89"/>
        <v>Trạm y tế xã Hoằng Đạo38</v>
      </c>
      <c r="B5740" s="129" t="s">
        <v>5005</v>
      </c>
      <c r="C5740" s="130" t="s">
        <v>4123</v>
      </c>
      <c r="D5740" s="129" t="s">
        <v>154</v>
      </c>
    </row>
    <row r="5741" spans="1:4">
      <c r="A5741" s="119" t="str">
        <f t="shared" si="89"/>
        <v>Trạm y tế xã Hoằng Thắng38</v>
      </c>
      <c r="B5741" s="129" t="s">
        <v>5004</v>
      </c>
      <c r="C5741" s="130" t="s">
        <v>5003</v>
      </c>
      <c r="D5741" s="129" t="s">
        <v>154</v>
      </c>
    </row>
    <row r="5742" spans="1:4">
      <c r="A5742" s="119" t="str">
        <f t="shared" si="89"/>
        <v>Trạm y tế xã Hoằng Đồng38</v>
      </c>
      <c r="B5742" s="129" t="s">
        <v>5002</v>
      </c>
      <c r="C5742" s="130" t="s">
        <v>5001</v>
      </c>
      <c r="D5742" s="129" t="s">
        <v>154</v>
      </c>
    </row>
    <row r="5743" spans="1:4">
      <c r="A5743" s="119" t="str">
        <f t="shared" si="89"/>
        <v>Trạm y tế xã Hoằng Thái38</v>
      </c>
      <c r="B5743" s="129" t="s">
        <v>5000</v>
      </c>
      <c r="C5743" s="130" t="s">
        <v>4999</v>
      </c>
      <c r="D5743" s="129" t="s">
        <v>154</v>
      </c>
    </row>
    <row r="5744" spans="1:4">
      <c r="A5744" s="119" t="str">
        <f t="shared" si="89"/>
        <v>Trạm y tế xã Hoằng Thịnh38</v>
      </c>
      <c r="B5744" s="129" t="s">
        <v>4998</v>
      </c>
      <c r="C5744" s="130" t="s">
        <v>4997</v>
      </c>
      <c r="D5744" s="129" t="s">
        <v>154</v>
      </c>
    </row>
    <row r="5745" spans="1:4">
      <c r="A5745" s="119" t="str">
        <f t="shared" si="89"/>
        <v>Trạm y tế xã Hoằng Thành38</v>
      </c>
      <c r="B5745" s="129" t="s">
        <v>4996</v>
      </c>
      <c r="C5745" s="130" t="s">
        <v>4995</v>
      </c>
      <c r="D5745" s="129" t="s">
        <v>154</v>
      </c>
    </row>
    <row r="5746" spans="1:4">
      <c r="A5746" s="119" t="str">
        <f t="shared" si="89"/>
        <v>Trạm y tế xã Hoằng Lộc38</v>
      </c>
      <c r="B5746" s="129" t="s">
        <v>4994</v>
      </c>
      <c r="C5746" s="130" t="s">
        <v>4993</v>
      </c>
      <c r="D5746" s="129" t="s">
        <v>154</v>
      </c>
    </row>
    <row r="5747" spans="1:4">
      <c r="A5747" s="119" t="str">
        <f t="shared" si="89"/>
        <v>Trạm y tế xã Hoằng Trạch38</v>
      </c>
      <c r="B5747" s="129" t="s">
        <v>4992</v>
      </c>
      <c r="C5747" s="130" t="s">
        <v>4991</v>
      </c>
      <c r="D5747" s="129" t="s">
        <v>154</v>
      </c>
    </row>
    <row r="5748" spans="1:4">
      <c r="A5748" s="119" t="str">
        <f t="shared" si="89"/>
        <v>Trạm y tế phường Hoằng Đại38</v>
      </c>
      <c r="B5748" s="129" t="s">
        <v>12562</v>
      </c>
      <c r="C5748" s="130" t="s">
        <v>4990</v>
      </c>
      <c r="D5748" s="129" t="s">
        <v>154</v>
      </c>
    </row>
    <row r="5749" spans="1:4">
      <c r="A5749" s="119" t="str">
        <f t="shared" si="89"/>
        <v>Trạm y tế xã Hoằng Phong38</v>
      </c>
      <c r="B5749" s="129" t="s">
        <v>4989</v>
      </c>
      <c r="C5749" s="130" t="s">
        <v>4988</v>
      </c>
      <c r="D5749" s="129" t="s">
        <v>154</v>
      </c>
    </row>
    <row r="5750" spans="1:4">
      <c r="A5750" s="119" t="str">
        <f t="shared" si="89"/>
        <v>Trạm y tế xã Hoằng Lưu38</v>
      </c>
      <c r="B5750" s="129" t="s">
        <v>4987</v>
      </c>
      <c r="C5750" s="130" t="s">
        <v>4986</v>
      </c>
      <c r="D5750" s="129" t="s">
        <v>154</v>
      </c>
    </row>
    <row r="5751" spans="1:4">
      <c r="A5751" s="119" t="str">
        <f t="shared" si="89"/>
        <v>Trạm y tế xã Hoằng Châu38</v>
      </c>
      <c r="B5751" s="129" t="s">
        <v>4985</v>
      </c>
      <c r="C5751" s="130" t="s">
        <v>4984</v>
      </c>
      <c r="D5751" s="129" t="s">
        <v>154</v>
      </c>
    </row>
    <row r="5752" spans="1:4">
      <c r="A5752" s="119" t="str">
        <f t="shared" si="89"/>
        <v>Trạm y tế xã Hoằng Tân38</v>
      </c>
      <c r="B5752" s="129" t="s">
        <v>4983</v>
      </c>
      <c r="C5752" s="130" t="s">
        <v>4982</v>
      </c>
      <c r="D5752" s="129" t="s">
        <v>154</v>
      </c>
    </row>
    <row r="5753" spans="1:4">
      <c r="A5753" s="119" t="str">
        <f t="shared" si="89"/>
        <v>Trạm y tế xã Hoằng Yến38</v>
      </c>
      <c r="B5753" s="129" t="s">
        <v>4981</v>
      </c>
      <c r="C5753" s="130" t="s">
        <v>4980</v>
      </c>
      <c r="D5753" s="129" t="s">
        <v>154</v>
      </c>
    </row>
    <row r="5754" spans="1:4">
      <c r="A5754" s="119" t="str">
        <f t="shared" si="89"/>
        <v>Trạm y tế Xã Hoằng Tiến38</v>
      </c>
      <c r="B5754" s="129" t="s">
        <v>4979</v>
      </c>
      <c r="C5754" s="130" t="s">
        <v>4978</v>
      </c>
      <c r="D5754" s="129" t="s">
        <v>154</v>
      </c>
    </row>
    <row r="5755" spans="1:4">
      <c r="A5755" s="119" t="str">
        <f t="shared" si="89"/>
        <v>Trạm y tế xã Hoằng Hải38</v>
      </c>
      <c r="B5755" s="129" t="s">
        <v>4977</v>
      </c>
      <c r="C5755" s="130" t="s">
        <v>4976</v>
      </c>
      <c r="D5755" s="129" t="s">
        <v>154</v>
      </c>
    </row>
    <row r="5756" spans="1:4">
      <c r="A5756" s="119" t="str">
        <f t="shared" si="89"/>
        <v>Trạm y tế xã Hoằng Ngọc38</v>
      </c>
      <c r="B5756" s="129" t="s">
        <v>4975</v>
      </c>
      <c r="C5756" s="130" t="s">
        <v>4974</v>
      </c>
      <c r="D5756" s="129" t="s">
        <v>154</v>
      </c>
    </row>
    <row r="5757" spans="1:4">
      <c r="A5757" s="119" t="str">
        <f t="shared" si="89"/>
        <v>Trạm y tế xã Hoằng Đông38</v>
      </c>
      <c r="B5757" s="129" t="s">
        <v>4973</v>
      </c>
      <c r="C5757" s="130" t="s">
        <v>4972</v>
      </c>
      <c r="D5757" s="129" t="s">
        <v>154</v>
      </c>
    </row>
    <row r="5758" spans="1:4">
      <c r="A5758" s="119" t="str">
        <f t="shared" si="89"/>
        <v>Trạm y tế xã Hoằng Thanh38</v>
      </c>
      <c r="B5758" s="129" t="s">
        <v>4971</v>
      </c>
      <c r="C5758" s="130" t="s">
        <v>4970</v>
      </c>
      <c r="D5758" s="129" t="s">
        <v>154</v>
      </c>
    </row>
    <row r="5759" spans="1:4">
      <c r="A5759" s="119" t="str">
        <f t="shared" si="89"/>
        <v>Trạm y tế xã Hoằng Phụ38</v>
      </c>
      <c r="B5759" s="129" t="s">
        <v>4969</v>
      </c>
      <c r="C5759" s="130" t="s">
        <v>4968</v>
      </c>
      <c r="D5759" s="129" t="s">
        <v>154</v>
      </c>
    </row>
    <row r="5760" spans="1:4">
      <c r="A5760" s="119" t="str">
        <f t="shared" si="89"/>
        <v>Trạm y tế xã Hoằng Trường38</v>
      </c>
      <c r="B5760" s="129" t="s">
        <v>4967</v>
      </c>
      <c r="C5760" s="130" t="s">
        <v>4966</v>
      </c>
      <c r="D5760" s="129" t="s">
        <v>154</v>
      </c>
    </row>
    <row r="5761" spans="1:4">
      <c r="A5761" s="119" t="str">
        <f t="shared" si="89"/>
        <v>Trạm y tế xã Đồng Lộc38</v>
      </c>
      <c r="B5761" s="129" t="s">
        <v>4963</v>
      </c>
      <c r="C5761" s="130" t="s">
        <v>4962</v>
      </c>
      <c r="D5761" s="129" t="s">
        <v>154</v>
      </c>
    </row>
    <row r="5762" spans="1:4">
      <c r="A5762" s="119" t="str">
        <f t="shared" si="89"/>
        <v>Trạm y tế xã Đại Lộc38</v>
      </c>
      <c r="B5762" s="129" t="s">
        <v>4961</v>
      </c>
      <c r="C5762" s="130" t="s">
        <v>4960</v>
      </c>
      <c r="D5762" s="129" t="s">
        <v>154</v>
      </c>
    </row>
    <row r="5763" spans="1:4">
      <c r="A5763" s="119" t="str">
        <f t="shared" ref="A5763:A5826" si="90">B5763&amp;D5763</f>
        <v>Trạm y tế xã Triệu Lộc38</v>
      </c>
      <c r="B5763" s="129" t="s">
        <v>4959</v>
      </c>
      <c r="C5763" s="130" t="s">
        <v>4958</v>
      </c>
      <c r="D5763" s="129" t="s">
        <v>154</v>
      </c>
    </row>
    <row r="5764" spans="1:4">
      <c r="A5764" s="119" t="str">
        <f t="shared" si="90"/>
        <v>Trạm y tế xã Tiến Lộc38</v>
      </c>
      <c r="B5764" s="129" t="s">
        <v>4955</v>
      </c>
      <c r="C5764" s="130" t="s">
        <v>4954</v>
      </c>
      <c r="D5764" s="129" t="s">
        <v>154</v>
      </c>
    </row>
    <row r="5765" spans="1:4">
      <c r="A5765" s="119" t="str">
        <f t="shared" si="90"/>
        <v>Trạm y tế xã Lộc Sơn38</v>
      </c>
      <c r="B5765" s="129" t="s">
        <v>4953</v>
      </c>
      <c r="C5765" s="130" t="s">
        <v>4952</v>
      </c>
      <c r="D5765" s="129" t="s">
        <v>154</v>
      </c>
    </row>
    <row r="5766" spans="1:4">
      <c r="A5766" s="119" t="str">
        <f t="shared" si="90"/>
        <v>Trạm y tế xã Cầu Lộc38</v>
      </c>
      <c r="B5766" s="129" t="s">
        <v>4951</v>
      </c>
      <c r="C5766" s="130" t="s">
        <v>4950</v>
      </c>
      <c r="D5766" s="129" t="s">
        <v>154</v>
      </c>
    </row>
    <row r="5767" spans="1:4">
      <c r="A5767" s="119" t="str">
        <f t="shared" si="90"/>
        <v>Trạm y tế xã Thành Lộc38</v>
      </c>
      <c r="B5767" s="129" t="s">
        <v>4949</v>
      </c>
      <c r="C5767" s="130" t="s">
        <v>4948</v>
      </c>
      <c r="D5767" s="129" t="s">
        <v>154</v>
      </c>
    </row>
    <row r="5768" spans="1:4">
      <c r="A5768" s="119" t="str">
        <f t="shared" si="90"/>
        <v>Trạm y tế xã Tuy Lộc38</v>
      </c>
      <c r="B5768" s="129" t="s">
        <v>2883</v>
      </c>
      <c r="C5768" s="130" t="s">
        <v>4947</v>
      </c>
      <c r="D5768" s="129" t="s">
        <v>154</v>
      </c>
    </row>
    <row r="5769" spans="1:4">
      <c r="A5769" s="119" t="str">
        <f t="shared" si="90"/>
        <v>Trạm y tế xã Phong Lộc38</v>
      </c>
      <c r="B5769" s="129" t="s">
        <v>4946</v>
      </c>
      <c r="C5769" s="130" t="s">
        <v>4945</v>
      </c>
      <c r="D5769" s="129" t="s">
        <v>154</v>
      </c>
    </row>
    <row r="5770" spans="1:4">
      <c r="A5770" s="119" t="str">
        <f t="shared" si="90"/>
        <v>Trạm y tế xã Mỹ Lộc38</v>
      </c>
      <c r="B5770" s="129" t="s">
        <v>4225</v>
      </c>
      <c r="C5770" s="130" t="s">
        <v>4944</v>
      </c>
      <c r="D5770" s="129" t="s">
        <v>154</v>
      </c>
    </row>
    <row r="5771" spans="1:4">
      <c r="A5771" s="119" t="str">
        <f t="shared" si="90"/>
        <v>Trạm y tế xã Thuần Lộc38</v>
      </c>
      <c r="B5771" s="129" t="s">
        <v>4942</v>
      </c>
      <c r="C5771" s="130" t="s">
        <v>4941</v>
      </c>
      <c r="D5771" s="129" t="s">
        <v>154</v>
      </c>
    </row>
    <row r="5772" spans="1:4">
      <c r="A5772" s="119" t="str">
        <f t="shared" si="90"/>
        <v>Trạm y tế xã Xuân Lộc38</v>
      </c>
      <c r="B5772" s="129" t="s">
        <v>3529</v>
      </c>
      <c r="C5772" s="130" t="s">
        <v>4938</v>
      </c>
      <c r="D5772" s="129" t="s">
        <v>154</v>
      </c>
    </row>
    <row r="5773" spans="1:4">
      <c r="A5773" s="119" t="str">
        <f t="shared" si="90"/>
        <v>Trạm y tế xã Hoa Lộc38</v>
      </c>
      <c r="B5773" s="129" t="s">
        <v>4935</v>
      </c>
      <c r="C5773" s="130" t="s">
        <v>4934</v>
      </c>
      <c r="D5773" s="129" t="s">
        <v>154</v>
      </c>
    </row>
    <row r="5774" spans="1:4">
      <c r="A5774" s="119" t="str">
        <f t="shared" si="90"/>
        <v>Trạm y tế xã Liên Lộc38</v>
      </c>
      <c r="B5774" s="129" t="s">
        <v>4933</v>
      </c>
      <c r="C5774" s="130" t="s">
        <v>4932</v>
      </c>
      <c r="D5774" s="129" t="s">
        <v>154</v>
      </c>
    </row>
    <row r="5775" spans="1:4">
      <c r="A5775" s="119" t="str">
        <f t="shared" si="90"/>
        <v>Trạm y tế xã Quang Lộc38</v>
      </c>
      <c r="B5775" s="129" t="s">
        <v>4931</v>
      </c>
      <c r="C5775" s="130" t="s">
        <v>4930</v>
      </c>
      <c r="D5775" s="129" t="s">
        <v>154</v>
      </c>
    </row>
    <row r="5776" spans="1:4">
      <c r="A5776" s="119" t="str">
        <f t="shared" si="90"/>
        <v>Trạm y tế xã Phú Lộc38</v>
      </c>
      <c r="B5776" s="129" t="s">
        <v>3628</v>
      </c>
      <c r="C5776" s="130" t="s">
        <v>4929</v>
      </c>
      <c r="D5776" s="129" t="s">
        <v>154</v>
      </c>
    </row>
    <row r="5777" spans="1:4">
      <c r="A5777" s="119" t="str">
        <f t="shared" si="90"/>
        <v>Trạm y tế xã Hòa Lộc38</v>
      </c>
      <c r="B5777" s="129" t="s">
        <v>4928</v>
      </c>
      <c r="C5777" s="130" t="s">
        <v>4927</v>
      </c>
      <c r="D5777" s="129" t="s">
        <v>154</v>
      </c>
    </row>
    <row r="5778" spans="1:4">
      <c r="A5778" s="119" t="str">
        <f t="shared" si="90"/>
        <v>Trạm Y tế xã Minh Lộc38</v>
      </c>
      <c r="B5778" s="129" t="s">
        <v>10294</v>
      </c>
      <c r="C5778" s="130" t="s">
        <v>4926</v>
      </c>
      <c r="D5778" s="129" t="s">
        <v>154</v>
      </c>
    </row>
    <row r="5779" spans="1:4">
      <c r="A5779" s="119" t="str">
        <f t="shared" si="90"/>
        <v>Trạm y tế xã Hưng Lộc38</v>
      </c>
      <c r="B5779" s="129" t="s">
        <v>4925</v>
      </c>
      <c r="C5779" s="130" t="s">
        <v>4924</v>
      </c>
      <c r="D5779" s="129" t="s">
        <v>154</v>
      </c>
    </row>
    <row r="5780" spans="1:4">
      <c r="A5780" s="119" t="str">
        <f t="shared" si="90"/>
        <v>Trạm y tế xã Hải Lộc38</v>
      </c>
      <c r="B5780" s="129" t="s">
        <v>4412</v>
      </c>
      <c r="C5780" s="130" t="s">
        <v>4923</v>
      </c>
      <c r="D5780" s="129" t="s">
        <v>154</v>
      </c>
    </row>
    <row r="5781" spans="1:4">
      <c r="A5781" s="119" t="str">
        <f t="shared" si="90"/>
        <v>Trạm y tế xã Đa Lộc38</v>
      </c>
      <c r="B5781" s="129" t="s">
        <v>4922</v>
      </c>
      <c r="C5781" s="130" t="s">
        <v>4515</v>
      </c>
      <c r="D5781" s="129" t="s">
        <v>154</v>
      </c>
    </row>
    <row r="5782" spans="1:4">
      <c r="A5782" s="119" t="str">
        <f t="shared" si="90"/>
        <v>Trạm y tế xã Ngư Lộc38</v>
      </c>
      <c r="B5782" s="129" t="s">
        <v>4921</v>
      </c>
      <c r="C5782" s="130" t="s">
        <v>2148</v>
      </c>
      <c r="D5782" s="129" t="s">
        <v>154</v>
      </c>
    </row>
    <row r="5783" spans="1:4">
      <c r="A5783" s="119" t="str">
        <f t="shared" si="90"/>
        <v>Trạm y tế xã Ba Đình38</v>
      </c>
      <c r="B5783" s="129" t="s">
        <v>4920</v>
      </c>
      <c r="C5783" s="130" t="s">
        <v>2146</v>
      </c>
      <c r="D5783" s="129" t="s">
        <v>154</v>
      </c>
    </row>
    <row r="5784" spans="1:4">
      <c r="A5784" s="119" t="str">
        <f t="shared" si="90"/>
        <v>Trạm y tế xã Nga Vịnh38</v>
      </c>
      <c r="B5784" s="129" t="s">
        <v>4919</v>
      </c>
      <c r="C5784" s="130" t="s">
        <v>2145</v>
      </c>
      <c r="D5784" s="129" t="s">
        <v>154</v>
      </c>
    </row>
    <row r="5785" spans="1:4">
      <c r="A5785" s="119" t="str">
        <f t="shared" si="90"/>
        <v>Trạm y tế xã Nga Văn38</v>
      </c>
      <c r="B5785" s="129" t="s">
        <v>4918</v>
      </c>
      <c r="C5785" s="130" t="s">
        <v>2143</v>
      </c>
      <c r="D5785" s="129" t="s">
        <v>154</v>
      </c>
    </row>
    <row r="5786" spans="1:4">
      <c r="A5786" s="119" t="str">
        <f t="shared" si="90"/>
        <v>Trạm y tế xã Nga Thiện38</v>
      </c>
      <c r="B5786" s="129" t="s">
        <v>4917</v>
      </c>
      <c r="C5786" s="130" t="s">
        <v>2366</v>
      </c>
      <c r="D5786" s="129" t="s">
        <v>154</v>
      </c>
    </row>
    <row r="5787" spans="1:4">
      <c r="A5787" s="119" t="str">
        <f t="shared" si="90"/>
        <v>Trạm y tế Xã Nga Tiến38</v>
      </c>
      <c r="B5787" s="129" t="s">
        <v>4916</v>
      </c>
      <c r="C5787" s="130" t="s">
        <v>2365</v>
      </c>
      <c r="D5787" s="129" t="s">
        <v>154</v>
      </c>
    </row>
    <row r="5788" spans="1:4">
      <c r="A5788" s="119" t="str">
        <f t="shared" si="90"/>
        <v>Trạm Y tế xã Nga Phượng38</v>
      </c>
      <c r="B5788" s="129" t="s">
        <v>9634</v>
      </c>
      <c r="C5788" s="130" t="s">
        <v>2141</v>
      </c>
      <c r="D5788" s="129" t="s">
        <v>154</v>
      </c>
    </row>
    <row r="5789" spans="1:4">
      <c r="A5789" s="119" t="str">
        <f t="shared" si="90"/>
        <v>Trạm y tế xã Nga Trung38</v>
      </c>
      <c r="B5789" s="129" t="s">
        <v>4915</v>
      </c>
      <c r="C5789" s="130" t="s">
        <v>2139</v>
      </c>
      <c r="D5789" s="129" t="s">
        <v>154</v>
      </c>
    </row>
    <row r="5790" spans="1:4">
      <c r="A5790" s="119" t="str">
        <f t="shared" si="90"/>
        <v>Trạm y tế xã Nga Bạch38</v>
      </c>
      <c r="B5790" s="129" t="s">
        <v>4914</v>
      </c>
      <c r="C5790" s="130" t="s">
        <v>2137</v>
      </c>
      <c r="D5790" s="129" t="s">
        <v>154</v>
      </c>
    </row>
    <row r="5791" spans="1:4">
      <c r="A5791" s="119" t="str">
        <f t="shared" si="90"/>
        <v>Trạm y tế xã Nga Thanh38</v>
      </c>
      <c r="B5791" s="129" t="s">
        <v>4913</v>
      </c>
      <c r="C5791" s="130" t="s">
        <v>2135</v>
      </c>
      <c r="D5791" s="129" t="s">
        <v>154</v>
      </c>
    </row>
    <row r="5792" spans="1:4">
      <c r="A5792" s="119" t="str">
        <f t="shared" si="90"/>
        <v>Trạm y tế xã Nga Yên38</v>
      </c>
      <c r="B5792" s="129" t="s">
        <v>4912</v>
      </c>
      <c r="C5792" s="130" t="s">
        <v>2129</v>
      </c>
      <c r="D5792" s="129" t="s">
        <v>154</v>
      </c>
    </row>
    <row r="5793" spans="1:4">
      <c r="A5793" s="119" t="str">
        <f t="shared" si="90"/>
        <v>Trạm y tế xã Nga Giáp38</v>
      </c>
      <c r="B5793" s="129" t="s">
        <v>4911</v>
      </c>
      <c r="C5793" s="130" t="s">
        <v>2127</v>
      </c>
      <c r="D5793" s="129" t="s">
        <v>154</v>
      </c>
    </row>
    <row r="5794" spans="1:4">
      <c r="A5794" s="119" t="str">
        <f t="shared" si="90"/>
        <v>Trạm y tế xã Nga Hải38</v>
      </c>
      <c r="B5794" s="129" t="s">
        <v>4910</v>
      </c>
      <c r="C5794" s="130" t="s">
        <v>2125</v>
      </c>
      <c r="D5794" s="129" t="s">
        <v>154</v>
      </c>
    </row>
    <row r="5795" spans="1:4">
      <c r="A5795" s="119" t="str">
        <f t="shared" si="90"/>
        <v>Trạm y tế xã Nga Thành38</v>
      </c>
      <c r="B5795" s="129" t="s">
        <v>4909</v>
      </c>
      <c r="C5795" s="130" t="s">
        <v>2123</v>
      </c>
      <c r="D5795" s="129" t="s">
        <v>154</v>
      </c>
    </row>
    <row r="5796" spans="1:4">
      <c r="A5796" s="119" t="str">
        <f t="shared" si="90"/>
        <v>Trạm y tế xã Nga An38</v>
      </c>
      <c r="B5796" s="129" t="s">
        <v>4908</v>
      </c>
      <c r="C5796" s="130" t="s">
        <v>2121</v>
      </c>
      <c r="D5796" s="129" t="s">
        <v>154</v>
      </c>
    </row>
    <row r="5797" spans="1:4">
      <c r="A5797" s="119" t="str">
        <f t="shared" si="90"/>
        <v>Trạm y tế xã Nga Phú38</v>
      </c>
      <c r="B5797" s="129" t="s">
        <v>4907</v>
      </c>
      <c r="C5797" s="130" t="s">
        <v>2119</v>
      </c>
      <c r="D5797" s="129" t="s">
        <v>154</v>
      </c>
    </row>
    <row r="5798" spans="1:4">
      <c r="A5798" s="119" t="str">
        <f t="shared" si="90"/>
        <v>Trạm y tế Xã Nga Điền38</v>
      </c>
      <c r="B5798" s="129" t="s">
        <v>4906</v>
      </c>
      <c r="C5798" s="130" t="s">
        <v>2117</v>
      </c>
      <c r="D5798" s="129" t="s">
        <v>154</v>
      </c>
    </row>
    <row r="5799" spans="1:4">
      <c r="A5799" s="119" t="str">
        <f t="shared" si="90"/>
        <v>Trạm y tế xã Nga Tân38</v>
      </c>
      <c r="B5799" s="129" t="s">
        <v>4905</v>
      </c>
      <c r="C5799" s="130" t="s">
        <v>2115</v>
      </c>
      <c r="D5799" s="129" t="s">
        <v>154</v>
      </c>
    </row>
    <row r="5800" spans="1:4">
      <c r="A5800" s="119" t="str">
        <f t="shared" si="90"/>
        <v>Trạm y tế xã Nga Thủy38</v>
      </c>
      <c r="B5800" s="129" t="s">
        <v>4904</v>
      </c>
      <c r="C5800" s="130" t="s">
        <v>2113</v>
      </c>
      <c r="D5800" s="129" t="s">
        <v>154</v>
      </c>
    </row>
    <row r="5801" spans="1:4">
      <c r="A5801" s="119" t="str">
        <f t="shared" si="90"/>
        <v>Trạm y tế xã Nga Liên38</v>
      </c>
      <c r="B5801" s="129" t="s">
        <v>4903</v>
      </c>
      <c r="C5801" s="130" t="s">
        <v>2111</v>
      </c>
      <c r="D5801" s="129" t="s">
        <v>154</v>
      </c>
    </row>
    <row r="5802" spans="1:4">
      <c r="A5802" s="119" t="str">
        <f t="shared" si="90"/>
        <v>Trạm y tế xã Nga Thái38</v>
      </c>
      <c r="B5802" s="129" t="s">
        <v>4902</v>
      </c>
      <c r="C5802" s="130" t="s">
        <v>2109</v>
      </c>
      <c r="D5802" s="129" t="s">
        <v>154</v>
      </c>
    </row>
    <row r="5803" spans="1:4">
      <c r="A5803" s="119" t="str">
        <f t="shared" si="90"/>
        <v>Trạm y tế xã Nga Thạch38</v>
      </c>
      <c r="B5803" s="129" t="s">
        <v>4901</v>
      </c>
      <c r="C5803" s="130" t="s">
        <v>2107</v>
      </c>
      <c r="D5803" s="129" t="s">
        <v>154</v>
      </c>
    </row>
    <row r="5804" spans="1:4">
      <c r="A5804" s="119" t="str">
        <f t="shared" si="90"/>
        <v>Trạm y tế xã Nga Thắng38</v>
      </c>
      <c r="B5804" s="129" t="s">
        <v>4900</v>
      </c>
      <c r="C5804" s="130" t="s">
        <v>2105</v>
      </c>
      <c r="D5804" s="129" t="s">
        <v>154</v>
      </c>
    </row>
    <row r="5805" spans="1:4">
      <c r="A5805" s="119" t="str">
        <f t="shared" si="90"/>
        <v>Trạm y tế xã Nga Trường38</v>
      </c>
      <c r="B5805" s="129" t="s">
        <v>4899</v>
      </c>
      <c r="C5805" s="130" t="s">
        <v>2103</v>
      </c>
      <c r="D5805" s="129" t="s">
        <v>154</v>
      </c>
    </row>
    <row r="5806" spans="1:4">
      <c r="A5806" s="119" t="str">
        <f t="shared" si="90"/>
        <v>Trạm y tế xã Bãi Trành38</v>
      </c>
      <c r="B5806" s="129" t="s">
        <v>4898</v>
      </c>
      <c r="C5806" s="130" t="s">
        <v>2099</v>
      </c>
      <c r="D5806" s="129" t="s">
        <v>154</v>
      </c>
    </row>
    <row r="5807" spans="1:4">
      <c r="A5807" s="119" t="str">
        <f t="shared" si="90"/>
        <v>Trạm y tế xã Xuân Hoà38</v>
      </c>
      <c r="B5807" s="129" t="s">
        <v>4516</v>
      </c>
      <c r="C5807" s="130" t="s">
        <v>2097</v>
      </c>
      <c r="D5807" s="129" t="s">
        <v>154</v>
      </c>
    </row>
    <row r="5808" spans="1:4">
      <c r="A5808" s="119" t="str">
        <f t="shared" si="90"/>
        <v>Trạm y tế xã Xuân Bình38</v>
      </c>
      <c r="B5808" s="129" t="s">
        <v>4897</v>
      </c>
      <c r="C5808" s="130" t="s">
        <v>2095</v>
      </c>
      <c r="D5808" s="129" t="s">
        <v>154</v>
      </c>
    </row>
    <row r="5809" spans="1:4">
      <c r="A5809" s="119" t="str">
        <f t="shared" si="90"/>
        <v>Trạm y tế xã Hóa Quỳ38</v>
      </c>
      <c r="B5809" s="129" t="s">
        <v>4896</v>
      </c>
      <c r="C5809" s="130" t="s">
        <v>2093</v>
      </c>
      <c r="D5809" s="129" t="s">
        <v>154</v>
      </c>
    </row>
    <row r="5810" spans="1:4">
      <c r="A5810" s="119" t="str">
        <f t="shared" si="90"/>
        <v>Trạm y tế xã Cát Vân38</v>
      </c>
      <c r="B5810" s="129" t="s">
        <v>4894</v>
      </c>
      <c r="C5810" s="130" t="s">
        <v>4893</v>
      </c>
      <c r="D5810" s="129" t="s">
        <v>154</v>
      </c>
    </row>
    <row r="5811" spans="1:4">
      <c r="A5811" s="119" t="str">
        <f t="shared" si="90"/>
        <v>Trạm y tế xã Cát Tân38</v>
      </c>
      <c r="B5811" s="129" t="s">
        <v>4892</v>
      </c>
      <c r="C5811" s="130" t="s">
        <v>4891</v>
      </c>
      <c r="D5811" s="129" t="s">
        <v>154</v>
      </c>
    </row>
    <row r="5812" spans="1:4">
      <c r="A5812" s="119" t="str">
        <f t="shared" si="90"/>
        <v>Trạm y tế xã Tân Bình38</v>
      </c>
      <c r="B5812" s="129" t="s">
        <v>4172</v>
      </c>
      <c r="C5812" s="130" t="s">
        <v>4890</v>
      </c>
      <c r="D5812" s="129" t="s">
        <v>154</v>
      </c>
    </row>
    <row r="5813" spans="1:4">
      <c r="A5813" s="119" t="str">
        <f t="shared" si="90"/>
        <v>Trạm y tế xã Bình Lương38</v>
      </c>
      <c r="B5813" s="129" t="s">
        <v>4889</v>
      </c>
      <c r="C5813" s="130" t="s">
        <v>4888</v>
      </c>
      <c r="D5813" s="129" t="s">
        <v>154</v>
      </c>
    </row>
    <row r="5814" spans="1:4">
      <c r="A5814" s="119" t="str">
        <f t="shared" si="90"/>
        <v>Trạm y tế xã Thanh Quân38</v>
      </c>
      <c r="B5814" s="129" t="s">
        <v>4887</v>
      </c>
      <c r="C5814" s="130" t="s">
        <v>4886</v>
      </c>
      <c r="D5814" s="129" t="s">
        <v>154</v>
      </c>
    </row>
    <row r="5815" spans="1:4">
      <c r="A5815" s="119" t="str">
        <f t="shared" si="90"/>
        <v>Trạm y tế xã Thanh Xuân38</v>
      </c>
      <c r="B5815" s="129" t="s">
        <v>3931</v>
      </c>
      <c r="C5815" s="130" t="s">
        <v>4885</v>
      </c>
      <c r="D5815" s="129" t="s">
        <v>154</v>
      </c>
    </row>
    <row r="5816" spans="1:4">
      <c r="A5816" s="119" t="str">
        <f t="shared" si="90"/>
        <v>Trạm y tế xã Thanh Hòa38</v>
      </c>
      <c r="B5816" s="129" t="s">
        <v>4884</v>
      </c>
      <c r="C5816" s="130" t="s">
        <v>4883</v>
      </c>
      <c r="D5816" s="129" t="s">
        <v>154</v>
      </c>
    </row>
    <row r="5817" spans="1:4">
      <c r="A5817" s="119" t="str">
        <f t="shared" si="90"/>
        <v>Trạm y tế xã Thanh Phong38</v>
      </c>
      <c r="B5817" s="129" t="s">
        <v>4346</v>
      </c>
      <c r="C5817" s="130" t="s">
        <v>4882</v>
      </c>
      <c r="D5817" s="129" t="s">
        <v>154</v>
      </c>
    </row>
    <row r="5818" spans="1:4">
      <c r="A5818" s="119" t="str">
        <f t="shared" si="90"/>
        <v>Trạm y tế xã Thanh Lâm38</v>
      </c>
      <c r="B5818" s="129" t="s">
        <v>4881</v>
      </c>
      <c r="C5818" s="130" t="s">
        <v>4880</v>
      </c>
      <c r="D5818" s="129" t="s">
        <v>154</v>
      </c>
    </row>
    <row r="5819" spans="1:4">
      <c r="A5819" s="119" t="str">
        <f t="shared" si="90"/>
        <v>Trạm y tế xã Thanh Sơn38</v>
      </c>
      <c r="B5819" s="129" t="s">
        <v>3186</v>
      </c>
      <c r="C5819" s="130" t="s">
        <v>4879</v>
      </c>
      <c r="D5819" s="129" t="s">
        <v>154</v>
      </c>
    </row>
    <row r="5820" spans="1:4">
      <c r="A5820" s="119" t="str">
        <f t="shared" si="90"/>
        <v>Trạm y tế xã Thượng Ninh38</v>
      </c>
      <c r="B5820" s="129" t="s">
        <v>4878</v>
      </c>
      <c r="C5820" s="130" t="s">
        <v>4877</v>
      </c>
      <c r="D5820" s="129" t="s">
        <v>154</v>
      </c>
    </row>
    <row r="5821" spans="1:4">
      <c r="A5821" s="119" t="str">
        <f t="shared" si="90"/>
        <v>Trạm y tế xã Cán Khê38</v>
      </c>
      <c r="B5821" s="129" t="s">
        <v>4875</v>
      </c>
      <c r="C5821" s="130" t="s">
        <v>4874</v>
      </c>
      <c r="D5821" s="129" t="s">
        <v>154</v>
      </c>
    </row>
    <row r="5822" spans="1:4">
      <c r="A5822" s="119" t="str">
        <f t="shared" si="90"/>
        <v>Trạm y tế xã Xuân Du38</v>
      </c>
      <c r="B5822" s="129" t="s">
        <v>4873</v>
      </c>
      <c r="C5822" s="130" t="s">
        <v>4872</v>
      </c>
      <c r="D5822" s="129" t="s">
        <v>154</v>
      </c>
    </row>
    <row r="5823" spans="1:4">
      <c r="A5823" s="119" t="str">
        <f t="shared" si="90"/>
        <v>Trạm y tế xã Phượng Nghi38</v>
      </c>
      <c r="B5823" s="129" t="s">
        <v>4870</v>
      </c>
      <c r="C5823" s="130" t="s">
        <v>4121</v>
      </c>
      <c r="D5823" s="129" t="s">
        <v>154</v>
      </c>
    </row>
    <row r="5824" spans="1:4">
      <c r="A5824" s="119" t="str">
        <f t="shared" si="90"/>
        <v>Trạm y tế xã Mậu Lâm38</v>
      </c>
      <c r="B5824" s="129" t="s">
        <v>4869</v>
      </c>
      <c r="C5824" s="130" t="s">
        <v>4120</v>
      </c>
      <c r="D5824" s="129" t="s">
        <v>154</v>
      </c>
    </row>
    <row r="5825" spans="1:4">
      <c r="A5825" s="119" t="str">
        <f t="shared" si="90"/>
        <v>Trạm y tế xã Xuân Khang38</v>
      </c>
      <c r="B5825" s="129" t="s">
        <v>4868</v>
      </c>
      <c r="C5825" s="130" t="s">
        <v>4119</v>
      </c>
      <c r="D5825" s="129" t="s">
        <v>154</v>
      </c>
    </row>
    <row r="5826" spans="1:4">
      <c r="A5826" s="119" t="str">
        <f t="shared" si="90"/>
        <v>Trạm y tế xã Phú Nhuận38</v>
      </c>
      <c r="B5826" s="129" t="s">
        <v>4867</v>
      </c>
      <c r="C5826" s="130" t="s">
        <v>4118</v>
      </c>
      <c r="D5826" s="129" t="s">
        <v>154</v>
      </c>
    </row>
    <row r="5827" spans="1:4">
      <c r="A5827" s="119" t="str">
        <f t="shared" ref="A5827:A5890" si="91">B5827&amp;D5827</f>
        <v>Trạm y tế xã Hải Long38</v>
      </c>
      <c r="B5827" s="129" t="s">
        <v>4437</v>
      </c>
      <c r="C5827" s="130" t="s">
        <v>4117</v>
      </c>
      <c r="D5827" s="129" t="s">
        <v>154</v>
      </c>
    </row>
    <row r="5828" spans="1:4">
      <c r="A5828" s="119" t="str">
        <f t="shared" si="91"/>
        <v>Trạm y tế xã Xuân Thái38</v>
      </c>
      <c r="B5828" s="129" t="s">
        <v>4866</v>
      </c>
      <c r="C5828" s="130" t="s">
        <v>4115</v>
      </c>
      <c r="D5828" s="129" t="s">
        <v>154</v>
      </c>
    </row>
    <row r="5829" spans="1:4">
      <c r="A5829" s="119" t="str">
        <f t="shared" si="91"/>
        <v>Trạm y tế xã Xuân Phúc38</v>
      </c>
      <c r="B5829" s="129" t="s">
        <v>4865</v>
      </c>
      <c r="C5829" s="130" t="s">
        <v>4114</v>
      </c>
      <c r="D5829" s="129" t="s">
        <v>154</v>
      </c>
    </row>
    <row r="5830" spans="1:4">
      <c r="A5830" s="119" t="str">
        <f t="shared" si="91"/>
        <v>Trạm y tế xã Yên Thọ38</v>
      </c>
      <c r="B5830" s="129" t="s">
        <v>4537</v>
      </c>
      <c r="C5830" s="130" t="s">
        <v>4113</v>
      </c>
      <c r="D5830" s="129" t="s">
        <v>154</v>
      </c>
    </row>
    <row r="5831" spans="1:4">
      <c r="A5831" s="119" t="str">
        <f t="shared" si="91"/>
        <v>Trạm y tế xã Yên Lạc38</v>
      </c>
      <c r="B5831" s="129" t="s">
        <v>1827</v>
      </c>
      <c r="C5831" s="130" t="s">
        <v>4864</v>
      </c>
      <c r="D5831" s="129" t="s">
        <v>154</v>
      </c>
    </row>
    <row r="5832" spans="1:4">
      <c r="A5832" s="119" t="str">
        <f t="shared" si="91"/>
        <v>Trạm y tế xã Thanh Tân38</v>
      </c>
      <c r="B5832" s="129" t="s">
        <v>4193</v>
      </c>
      <c r="C5832" s="130" t="s">
        <v>4862</v>
      </c>
      <c r="D5832" s="129" t="s">
        <v>154</v>
      </c>
    </row>
    <row r="5833" spans="1:4">
      <c r="A5833" s="119" t="str">
        <f t="shared" si="91"/>
        <v>Trạm y tế xã Thanh Kỳ38</v>
      </c>
      <c r="B5833" s="129" t="s">
        <v>4861</v>
      </c>
      <c r="C5833" s="130" t="s">
        <v>4860</v>
      </c>
      <c r="D5833" s="129" t="s">
        <v>154</v>
      </c>
    </row>
    <row r="5834" spans="1:4">
      <c r="A5834" s="119" t="str">
        <f t="shared" si="91"/>
        <v>Trạm y tế thị trấn Nông Cống38</v>
      </c>
      <c r="B5834" s="129" t="s">
        <v>4859</v>
      </c>
      <c r="C5834" s="130" t="s">
        <v>4858</v>
      </c>
      <c r="D5834" s="129" t="s">
        <v>154</v>
      </c>
    </row>
    <row r="5835" spans="1:4">
      <c r="A5835" s="119" t="str">
        <f t="shared" si="91"/>
        <v>Trạm y tế xã Tân Phúc38</v>
      </c>
      <c r="B5835" s="129" t="s">
        <v>4857</v>
      </c>
      <c r="C5835" s="130" t="s">
        <v>4856</v>
      </c>
      <c r="D5835" s="129" t="s">
        <v>154</v>
      </c>
    </row>
    <row r="5836" spans="1:4">
      <c r="A5836" s="119" t="str">
        <f t="shared" si="91"/>
        <v>Trạm y tế xã Tân Thọ38</v>
      </c>
      <c r="B5836" s="129" t="s">
        <v>4855</v>
      </c>
      <c r="C5836" s="130" t="s">
        <v>4854</v>
      </c>
      <c r="D5836" s="129" t="s">
        <v>154</v>
      </c>
    </row>
    <row r="5837" spans="1:4">
      <c r="A5837" s="119" t="str">
        <f t="shared" si="91"/>
        <v>Trạm y tế xã Hoàng Sơn38</v>
      </c>
      <c r="B5837" s="129" t="s">
        <v>4853</v>
      </c>
      <c r="C5837" s="130" t="s">
        <v>4852</v>
      </c>
      <c r="D5837" s="129" t="s">
        <v>154</v>
      </c>
    </row>
    <row r="5838" spans="1:4">
      <c r="A5838" s="119" t="str">
        <f t="shared" si="91"/>
        <v>Trạm y tế xã Tân Khang38</v>
      </c>
      <c r="B5838" s="129" t="s">
        <v>4851</v>
      </c>
      <c r="C5838" s="130" t="s">
        <v>4850</v>
      </c>
      <c r="D5838" s="129" t="s">
        <v>154</v>
      </c>
    </row>
    <row r="5839" spans="1:4">
      <c r="A5839" s="119" t="str">
        <f t="shared" si="91"/>
        <v>Trạm y tế xã Hoàng Giang38</v>
      </c>
      <c r="B5839" s="129" t="s">
        <v>4849</v>
      </c>
      <c r="C5839" s="130" t="s">
        <v>4848</v>
      </c>
      <c r="D5839" s="129" t="s">
        <v>154</v>
      </c>
    </row>
    <row r="5840" spans="1:4">
      <c r="A5840" s="119" t="str">
        <f t="shared" si="91"/>
        <v>Trạm y tế Xã Trung Chính38</v>
      </c>
      <c r="B5840" s="129" t="s">
        <v>3835</v>
      </c>
      <c r="C5840" s="130" t="s">
        <v>4847</v>
      </c>
      <c r="D5840" s="129" t="s">
        <v>154</v>
      </c>
    </row>
    <row r="5841" spans="1:4">
      <c r="A5841" s="119" t="str">
        <f t="shared" si="91"/>
        <v>Trạm y tế Xã Trung Thành38</v>
      </c>
      <c r="B5841" s="129" t="s">
        <v>2998</v>
      </c>
      <c r="C5841" s="130" t="s">
        <v>4845</v>
      </c>
      <c r="D5841" s="129" t="s">
        <v>154</v>
      </c>
    </row>
    <row r="5842" spans="1:4">
      <c r="A5842" s="119" t="str">
        <f t="shared" si="91"/>
        <v>Trạm y tế xã Tế Thắng38</v>
      </c>
      <c r="B5842" s="129" t="s">
        <v>4843</v>
      </c>
      <c r="C5842" s="130" t="s">
        <v>4842</v>
      </c>
      <c r="D5842" s="129" t="s">
        <v>154</v>
      </c>
    </row>
    <row r="5843" spans="1:4">
      <c r="A5843" s="119" t="str">
        <f t="shared" si="91"/>
        <v>Trạm y tế xã Tế Lợi38</v>
      </c>
      <c r="B5843" s="129" t="s">
        <v>4841</v>
      </c>
      <c r="C5843" s="130" t="s">
        <v>4840</v>
      </c>
      <c r="D5843" s="129" t="s">
        <v>154</v>
      </c>
    </row>
    <row r="5844" spans="1:4">
      <c r="A5844" s="119" t="str">
        <f t="shared" si="91"/>
        <v>Trạm y tế xã Tế Nông38</v>
      </c>
      <c r="B5844" s="129" t="s">
        <v>4839</v>
      </c>
      <c r="C5844" s="130" t="s">
        <v>4838</v>
      </c>
      <c r="D5844" s="129" t="s">
        <v>154</v>
      </c>
    </row>
    <row r="5845" spans="1:4">
      <c r="A5845" s="119" t="str">
        <f t="shared" si="91"/>
        <v>Trạm y tế xã Minh Nghĩa38</v>
      </c>
      <c r="B5845" s="129" t="s">
        <v>4837</v>
      </c>
      <c r="C5845" s="130" t="s">
        <v>4836</v>
      </c>
      <c r="D5845" s="129" t="s">
        <v>154</v>
      </c>
    </row>
    <row r="5846" spans="1:4">
      <c r="A5846" s="119" t="str">
        <f t="shared" si="91"/>
        <v>Trạm y tế xã Minh Khôi38</v>
      </c>
      <c r="B5846" s="129" t="s">
        <v>4835</v>
      </c>
      <c r="C5846" s="130" t="s">
        <v>4834</v>
      </c>
      <c r="D5846" s="129" t="s">
        <v>154</v>
      </c>
    </row>
    <row r="5847" spans="1:4">
      <c r="A5847" s="119" t="str">
        <f t="shared" si="91"/>
        <v>Trạm y tế xã Vạn Hòa38</v>
      </c>
      <c r="B5847" s="129" t="s">
        <v>4833</v>
      </c>
      <c r="C5847" s="130" t="s">
        <v>4832</v>
      </c>
      <c r="D5847" s="129" t="s">
        <v>154</v>
      </c>
    </row>
    <row r="5848" spans="1:4">
      <c r="A5848" s="119" t="str">
        <f t="shared" si="91"/>
        <v>Trạm y tế xã Trường Trung38</v>
      </c>
      <c r="B5848" s="129" t="s">
        <v>10405</v>
      </c>
      <c r="C5848" s="130" t="s">
        <v>4831</v>
      </c>
      <c r="D5848" s="129" t="s">
        <v>154</v>
      </c>
    </row>
    <row r="5849" spans="1:4">
      <c r="A5849" s="119" t="str">
        <f t="shared" si="91"/>
        <v>Trạm y tế xã Vạn Thắng38</v>
      </c>
      <c r="B5849" s="129" t="s">
        <v>4830</v>
      </c>
      <c r="C5849" s="130" t="s">
        <v>4829</v>
      </c>
      <c r="D5849" s="129" t="s">
        <v>154</v>
      </c>
    </row>
    <row r="5850" spans="1:4">
      <c r="A5850" s="119" t="str">
        <f t="shared" si="91"/>
        <v>Trạm y tế xã Trường Giang38</v>
      </c>
      <c r="B5850" s="129" t="s">
        <v>4828</v>
      </c>
      <c r="C5850" s="130" t="s">
        <v>4827</v>
      </c>
      <c r="D5850" s="129" t="s">
        <v>154</v>
      </c>
    </row>
    <row r="5851" spans="1:4">
      <c r="A5851" s="119" t="str">
        <f t="shared" si="91"/>
        <v>Trạm y tế xã Vạn Thiện38</v>
      </c>
      <c r="B5851" s="129" t="s">
        <v>4826</v>
      </c>
      <c r="C5851" s="130" t="s">
        <v>4825</v>
      </c>
      <c r="D5851" s="129" t="s">
        <v>154</v>
      </c>
    </row>
    <row r="5852" spans="1:4">
      <c r="A5852" s="119" t="str">
        <f t="shared" si="91"/>
        <v>Trạm y tế xã Thăng Long38</v>
      </c>
      <c r="B5852" s="129" t="s">
        <v>3982</v>
      </c>
      <c r="C5852" s="130" t="s">
        <v>4824</v>
      </c>
      <c r="D5852" s="129" t="s">
        <v>154</v>
      </c>
    </row>
    <row r="5853" spans="1:4">
      <c r="A5853" s="119" t="str">
        <f t="shared" si="91"/>
        <v>Trạm y tế xã Trường Minh38</v>
      </c>
      <c r="B5853" s="129" t="s">
        <v>4823</v>
      </c>
      <c r="C5853" s="130" t="s">
        <v>4822</v>
      </c>
      <c r="D5853" s="129" t="s">
        <v>154</v>
      </c>
    </row>
    <row r="5854" spans="1:4">
      <c r="A5854" s="119" t="str">
        <f t="shared" si="91"/>
        <v>Trạm y tế xã Trường Sơn38</v>
      </c>
      <c r="B5854" s="129" t="s">
        <v>2986</v>
      </c>
      <c r="C5854" s="130" t="s">
        <v>4821</v>
      </c>
      <c r="D5854" s="129" t="s">
        <v>154</v>
      </c>
    </row>
    <row r="5855" spans="1:4">
      <c r="A5855" s="119" t="str">
        <f t="shared" si="91"/>
        <v>Trạm y tế xã Thăng Bình38</v>
      </c>
      <c r="B5855" s="129" t="s">
        <v>4820</v>
      </c>
      <c r="C5855" s="130" t="s">
        <v>4819</v>
      </c>
      <c r="D5855" s="129" t="s">
        <v>154</v>
      </c>
    </row>
    <row r="5856" spans="1:4">
      <c r="A5856" s="119" t="str">
        <f t="shared" si="91"/>
        <v>Trạm y tế xã Công Liêm38</v>
      </c>
      <c r="B5856" s="129" t="s">
        <v>4818</v>
      </c>
      <c r="C5856" s="130" t="s">
        <v>4817</v>
      </c>
      <c r="D5856" s="129" t="s">
        <v>154</v>
      </c>
    </row>
    <row r="5857" spans="1:4">
      <c r="A5857" s="119" t="str">
        <f t="shared" si="91"/>
        <v>Trạm y tế xã Tượng Văn38</v>
      </c>
      <c r="B5857" s="129" t="s">
        <v>4816</v>
      </c>
      <c r="C5857" s="130" t="s">
        <v>4815</v>
      </c>
      <c r="D5857" s="129" t="s">
        <v>154</v>
      </c>
    </row>
    <row r="5858" spans="1:4">
      <c r="A5858" s="119" t="str">
        <f t="shared" si="91"/>
        <v>Trạm y tế xã Thăng Thọ38</v>
      </c>
      <c r="B5858" s="129" t="s">
        <v>4814</v>
      </c>
      <c r="C5858" s="130" t="s">
        <v>4813</v>
      </c>
      <c r="D5858" s="129" t="s">
        <v>154</v>
      </c>
    </row>
    <row r="5859" spans="1:4">
      <c r="A5859" s="119" t="str">
        <f t="shared" si="91"/>
        <v>Trạm y tế xã Tượng Lĩnh38</v>
      </c>
      <c r="B5859" s="129" t="s">
        <v>4407</v>
      </c>
      <c r="C5859" s="130" t="s">
        <v>4812</v>
      </c>
      <c r="D5859" s="129" t="s">
        <v>154</v>
      </c>
    </row>
    <row r="5860" spans="1:4">
      <c r="A5860" s="119" t="str">
        <f t="shared" si="91"/>
        <v>Trạm y tế xã Tượng Sơn38</v>
      </c>
      <c r="B5860" s="129" t="s">
        <v>4811</v>
      </c>
      <c r="C5860" s="130" t="s">
        <v>4810</v>
      </c>
      <c r="D5860" s="129" t="s">
        <v>154</v>
      </c>
    </row>
    <row r="5861" spans="1:4">
      <c r="A5861" s="119" t="str">
        <f t="shared" si="91"/>
        <v>Trạm y tế xã Công Chính38</v>
      </c>
      <c r="B5861" s="129" t="s">
        <v>4809</v>
      </c>
      <c r="C5861" s="130" t="s">
        <v>4808</v>
      </c>
      <c r="D5861" s="129" t="s">
        <v>154</v>
      </c>
    </row>
    <row r="5862" spans="1:4">
      <c r="A5862" s="119" t="str">
        <f t="shared" si="91"/>
        <v>Trạm Y tế xã Yên Mỹ38</v>
      </c>
      <c r="B5862" s="129" t="s">
        <v>10660</v>
      </c>
      <c r="C5862" s="130" t="s">
        <v>4806</v>
      </c>
      <c r="D5862" s="129" t="s">
        <v>154</v>
      </c>
    </row>
    <row r="5863" spans="1:4">
      <c r="A5863" s="119" t="str">
        <f t="shared" si="91"/>
        <v>Trạm y tế thị trấn Rừng Thông38</v>
      </c>
      <c r="B5863" s="129" t="s">
        <v>4805</v>
      </c>
      <c r="C5863" s="130" t="s">
        <v>4804</v>
      </c>
      <c r="D5863" s="129" t="s">
        <v>154</v>
      </c>
    </row>
    <row r="5864" spans="1:4">
      <c r="A5864" s="119" t="str">
        <f t="shared" si="91"/>
        <v>Trạm y tế xã Đông Hoàng38</v>
      </c>
      <c r="B5864" s="129" t="s">
        <v>4215</v>
      </c>
      <c r="C5864" s="130" t="s">
        <v>4803</v>
      </c>
      <c r="D5864" s="129" t="s">
        <v>154</v>
      </c>
    </row>
    <row r="5865" spans="1:4">
      <c r="A5865" s="119" t="str">
        <f t="shared" si="91"/>
        <v>Trạm y tế xã Đông Ninh38</v>
      </c>
      <c r="B5865" s="129" t="s">
        <v>4802</v>
      </c>
      <c r="C5865" s="130" t="s">
        <v>4801</v>
      </c>
      <c r="D5865" s="129" t="s">
        <v>154</v>
      </c>
    </row>
    <row r="5866" spans="1:4">
      <c r="A5866" s="119" t="str">
        <f t="shared" si="91"/>
        <v>Trạm y tế xã Đông Khê38</v>
      </c>
      <c r="B5866" s="129" t="s">
        <v>3687</v>
      </c>
      <c r="C5866" s="130" t="s">
        <v>4499</v>
      </c>
      <c r="D5866" s="129" t="s">
        <v>154</v>
      </c>
    </row>
    <row r="5867" spans="1:4">
      <c r="A5867" s="119" t="str">
        <f t="shared" si="91"/>
        <v>Trạm y tế xã Đông Hòa38</v>
      </c>
      <c r="B5867" s="129" t="s">
        <v>4330</v>
      </c>
      <c r="C5867" s="130" t="s">
        <v>2090</v>
      </c>
      <c r="D5867" s="129" t="s">
        <v>154</v>
      </c>
    </row>
    <row r="5868" spans="1:4">
      <c r="A5868" s="119" t="str">
        <f t="shared" si="91"/>
        <v>Trạm y tế xã Đông Yên38</v>
      </c>
      <c r="B5868" s="129" t="s">
        <v>4800</v>
      </c>
      <c r="C5868" s="130" t="s">
        <v>2089</v>
      </c>
      <c r="D5868" s="129" t="s">
        <v>154</v>
      </c>
    </row>
    <row r="5869" spans="1:4">
      <c r="A5869" s="119" t="str">
        <f t="shared" si="91"/>
        <v>Trạm y tế phường Đông Lĩnh38</v>
      </c>
      <c r="B5869" s="129" t="s">
        <v>9006</v>
      </c>
      <c r="C5869" s="130" t="s">
        <v>2087</v>
      </c>
      <c r="D5869" s="129" t="s">
        <v>154</v>
      </c>
    </row>
    <row r="5870" spans="1:4">
      <c r="A5870" s="119" t="str">
        <f t="shared" si="91"/>
        <v>Trạm y tế xã Đông Minh38</v>
      </c>
      <c r="B5870" s="129" t="s">
        <v>1702</v>
      </c>
      <c r="C5870" s="130" t="s">
        <v>2085</v>
      </c>
      <c r="D5870" s="129" t="s">
        <v>154</v>
      </c>
    </row>
    <row r="5871" spans="1:4">
      <c r="A5871" s="119" t="str">
        <f t="shared" si="91"/>
        <v>Trạm y tế xã Đông Thanh38</v>
      </c>
      <c r="B5871" s="129" t="s">
        <v>4799</v>
      </c>
      <c r="C5871" s="130" t="s">
        <v>2083</v>
      </c>
      <c r="D5871" s="129" t="s">
        <v>154</v>
      </c>
    </row>
    <row r="5872" spans="1:4">
      <c r="A5872" s="119" t="str">
        <f t="shared" si="91"/>
        <v>Trạm y tế xã Đông Tiến38</v>
      </c>
      <c r="B5872" s="129" t="s">
        <v>4798</v>
      </c>
      <c r="C5872" s="130" t="s">
        <v>2082</v>
      </c>
      <c r="D5872" s="129" t="s">
        <v>154</v>
      </c>
    </row>
    <row r="5873" spans="1:4">
      <c r="A5873" s="119" t="str">
        <f t="shared" si="91"/>
        <v>Trạm y tế xã Đông Thịnh38</v>
      </c>
      <c r="B5873" s="129" t="s">
        <v>4797</v>
      </c>
      <c r="C5873" s="130" t="s">
        <v>2346</v>
      </c>
      <c r="D5873" s="129" t="s">
        <v>154</v>
      </c>
    </row>
    <row r="5874" spans="1:4">
      <c r="A5874" s="119" t="str">
        <f t="shared" si="91"/>
        <v>Trạm y tế xã Đông Văn38</v>
      </c>
      <c r="B5874" s="129" t="s">
        <v>4796</v>
      </c>
      <c r="C5874" s="130" t="s">
        <v>2345</v>
      </c>
      <c r="D5874" s="129" t="s">
        <v>154</v>
      </c>
    </row>
    <row r="5875" spans="1:4">
      <c r="A5875" s="119" t="str">
        <f t="shared" si="91"/>
        <v>Trạm y tế xã Đông Phú38</v>
      </c>
      <c r="B5875" s="129" t="s">
        <v>4795</v>
      </c>
      <c r="C5875" s="130" t="s">
        <v>2343</v>
      </c>
      <c r="D5875" s="129" t="s">
        <v>154</v>
      </c>
    </row>
    <row r="5876" spans="1:4">
      <c r="A5876" s="119" t="str">
        <f t="shared" si="91"/>
        <v>Trạm y tế xã Đông Nam38</v>
      </c>
      <c r="B5876" s="129" t="s">
        <v>4794</v>
      </c>
      <c r="C5876" s="130" t="s">
        <v>2341</v>
      </c>
      <c r="D5876" s="129" t="s">
        <v>154</v>
      </c>
    </row>
    <row r="5877" spans="1:4">
      <c r="A5877" s="119" t="str">
        <f t="shared" si="91"/>
        <v>Trạm y tế xã Đông Quang38</v>
      </c>
      <c r="B5877" s="129" t="s">
        <v>4256</v>
      </c>
      <c r="C5877" s="130" t="s">
        <v>2078</v>
      </c>
      <c r="D5877" s="129" t="s">
        <v>154</v>
      </c>
    </row>
    <row r="5878" spans="1:4">
      <c r="A5878" s="119" t="str">
        <f t="shared" si="91"/>
        <v>Trạm y tế xã Đông Vinh38</v>
      </c>
      <c r="B5878" s="129" t="s">
        <v>4260</v>
      </c>
      <c r="C5878" s="130" t="s">
        <v>2338</v>
      </c>
      <c r="D5878" s="129" t="s">
        <v>154</v>
      </c>
    </row>
    <row r="5879" spans="1:4">
      <c r="A5879" s="119" t="str">
        <f t="shared" si="91"/>
        <v>Trạm y tế phường Đông Tân38</v>
      </c>
      <c r="B5879" s="129" t="s">
        <v>10142</v>
      </c>
      <c r="C5879" s="130" t="s">
        <v>2077</v>
      </c>
      <c r="D5879" s="129" t="s">
        <v>154</v>
      </c>
    </row>
    <row r="5880" spans="1:4">
      <c r="A5880" s="119" t="str">
        <f t="shared" si="91"/>
        <v>Trạm Y tế phường An Hưng38</v>
      </c>
      <c r="B5880" s="129" t="s">
        <v>9703</v>
      </c>
      <c r="C5880" s="130" t="s">
        <v>2076</v>
      </c>
      <c r="D5880" s="129" t="s">
        <v>154</v>
      </c>
    </row>
    <row r="5881" spans="1:4">
      <c r="A5881" s="119" t="str">
        <f t="shared" si="91"/>
        <v>Trạm Y tế thị trấn Tân Phong38</v>
      </c>
      <c r="B5881" s="129" t="s">
        <v>8990</v>
      </c>
      <c r="C5881" s="130" t="s">
        <v>2074</v>
      </c>
      <c r="D5881" s="129" t="s">
        <v>154</v>
      </c>
    </row>
    <row r="5882" spans="1:4">
      <c r="A5882" s="119" t="str">
        <f t="shared" si="91"/>
        <v>Trạm y tế xã Quảng Trạch38</v>
      </c>
      <c r="B5882" s="129" t="s">
        <v>4792</v>
      </c>
      <c r="C5882" s="130" t="s">
        <v>2068</v>
      </c>
      <c r="D5882" s="129" t="s">
        <v>154</v>
      </c>
    </row>
    <row r="5883" spans="1:4">
      <c r="A5883" s="119" t="str">
        <f t="shared" si="91"/>
        <v>Trạm y tế phường Quảng Đông38</v>
      </c>
      <c r="B5883" s="129" t="s">
        <v>10189</v>
      </c>
      <c r="C5883" s="130" t="s">
        <v>2060</v>
      </c>
      <c r="D5883" s="129" t="s">
        <v>154</v>
      </c>
    </row>
    <row r="5884" spans="1:4">
      <c r="A5884" s="119" t="str">
        <f t="shared" si="91"/>
        <v>Trạm y tế xã Quảng Nhân38</v>
      </c>
      <c r="B5884" s="129" t="s">
        <v>4789</v>
      </c>
      <c r="C5884" s="130" t="s">
        <v>2058</v>
      </c>
      <c r="D5884" s="129" t="s">
        <v>154</v>
      </c>
    </row>
    <row r="5885" spans="1:4">
      <c r="A5885" s="119" t="str">
        <f t="shared" si="91"/>
        <v>Trạm y tế xã Quảng Ninh38</v>
      </c>
      <c r="B5885" s="129" t="s">
        <v>4788</v>
      </c>
      <c r="C5885" s="130" t="s">
        <v>2790</v>
      </c>
      <c r="D5885" s="129" t="s">
        <v>154</v>
      </c>
    </row>
    <row r="5886" spans="1:4">
      <c r="A5886" s="119" t="str">
        <f t="shared" si="91"/>
        <v>Trạm y tế xã Quảng Văn38</v>
      </c>
      <c r="B5886" s="129" t="s">
        <v>4787</v>
      </c>
      <c r="C5886" s="130" t="s">
        <v>2784</v>
      </c>
      <c r="D5886" s="129" t="s">
        <v>154</v>
      </c>
    </row>
    <row r="5887" spans="1:4">
      <c r="A5887" s="119" t="str">
        <f t="shared" si="91"/>
        <v>Trạm y tế xã Quảng Long38</v>
      </c>
      <c r="B5887" s="129" t="s">
        <v>4786</v>
      </c>
      <c r="C5887" s="130" t="s">
        <v>2782</v>
      </c>
      <c r="D5887" s="129" t="s">
        <v>154</v>
      </c>
    </row>
    <row r="5888" spans="1:4">
      <c r="A5888" s="119" t="str">
        <f t="shared" si="91"/>
        <v>Trạm y tế xã Quảng Yên38</v>
      </c>
      <c r="B5888" s="129" t="s">
        <v>4785</v>
      </c>
      <c r="C5888" s="130" t="s">
        <v>2780</v>
      </c>
      <c r="D5888" s="129" t="s">
        <v>154</v>
      </c>
    </row>
    <row r="5889" spans="1:4">
      <c r="A5889" s="119" t="str">
        <f t="shared" si="91"/>
        <v>Trạm y tế xã Quảng Trung38</v>
      </c>
      <c r="B5889" s="129" t="s">
        <v>4784</v>
      </c>
      <c r="C5889" s="130" t="s">
        <v>2772</v>
      </c>
      <c r="D5889" s="129" t="s">
        <v>154</v>
      </c>
    </row>
    <row r="5890" spans="1:4">
      <c r="A5890" s="119" t="str">
        <f t="shared" si="91"/>
        <v>Trạm y tế xã Quảng Ngọc38</v>
      </c>
      <c r="B5890" s="129" t="s">
        <v>4782</v>
      </c>
      <c r="C5890" s="130" t="s">
        <v>4781</v>
      </c>
      <c r="D5890" s="129" t="s">
        <v>154</v>
      </c>
    </row>
    <row r="5891" spans="1:4">
      <c r="A5891" s="119" t="str">
        <f t="shared" ref="A5891:A5954" si="92">B5891&amp;D5891</f>
        <v>Trạm y tế xã Quảng Trường38</v>
      </c>
      <c r="B5891" s="129" t="s">
        <v>4780</v>
      </c>
      <c r="C5891" s="130" t="s">
        <v>4779</v>
      </c>
      <c r="D5891" s="129" t="s">
        <v>154</v>
      </c>
    </row>
    <row r="5892" spans="1:4">
      <c r="A5892" s="119" t="str">
        <f t="shared" si="92"/>
        <v>Trạm y tế xã Quảng Phúc38</v>
      </c>
      <c r="B5892" s="129" t="s">
        <v>4778</v>
      </c>
      <c r="C5892" s="130" t="s">
        <v>4777</v>
      </c>
      <c r="D5892" s="129" t="s">
        <v>154</v>
      </c>
    </row>
    <row r="5893" spans="1:4">
      <c r="A5893" s="119" t="str">
        <f t="shared" si="92"/>
        <v>Trạm y tế phường Quảng Cát38</v>
      </c>
      <c r="B5893" s="129" t="s">
        <v>10190</v>
      </c>
      <c r="C5893" s="130" t="s">
        <v>4776</v>
      </c>
      <c r="D5893" s="129" t="s">
        <v>154</v>
      </c>
    </row>
    <row r="5894" spans="1:4">
      <c r="A5894" s="119" t="str">
        <f t="shared" si="92"/>
        <v>Trạm y tế xã Quảng Minh38</v>
      </c>
      <c r="B5894" s="129" t="s">
        <v>4775</v>
      </c>
      <c r="C5894" s="130" t="s">
        <v>4774</v>
      </c>
      <c r="D5894" s="129" t="s">
        <v>154</v>
      </c>
    </row>
    <row r="5895" spans="1:4">
      <c r="A5895" s="119" t="str">
        <f t="shared" si="92"/>
        <v>Trạm y tế phường Quảng Phú38</v>
      </c>
      <c r="B5895" s="129" t="s">
        <v>6454</v>
      </c>
      <c r="C5895" s="130" t="s">
        <v>4771</v>
      </c>
      <c r="D5895" s="129" t="s">
        <v>154</v>
      </c>
    </row>
    <row r="5896" spans="1:4">
      <c r="A5896" s="119" t="str">
        <f t="shared" si="92"/>
        <v>Trạm y tế phường Quảng Tâm38</v>
      </c>
      <c r="B5896" s="129" t="s">
        <v>9090</v>
      </c>
      <c r="C5896" s="130" t="s">
        <v>4769</v>
      </c>
      <c r="D5896" s="129" t="s">
        <v>154</v>
      </c>
    </row>
    <row r="5897" spans="1:4">
      <c r="A5897" s="119" t="str">
        <f t="shared" si="92"/>
        <v>Trạm y tế phường Quảng Thọ38</v>
      </c>
      <c r="B5897" s="129" t="s">
        <v>10191</v>
      </c>
      <c r="C5897" s="130" t="s">
        <v>4767</v>
      </c>
      <c r="D5897" s="129" t="s">
        <v>154</v>
      </c>
    </row>
    <row r="5898" spans="1:4">
      <c r="A5898" s="119" t="str">
        <f t="shared" si="92"/>
        <v>Trạm y tế phường Quảng Vinh38</v>
      </c>
      <c r="B5898" s="129" t="s">
        <v>10192</v>
      </c>
      <c r="C5898" s="130" t="s">
        <v>4764</v>
      </c>
      <c r="D5898" s="129" t="s">
        <v>154</v>
      </c>
    </row>
    <row r="5899" spans="1:4">
      <c r="A5899" s="119" t="str">
        <f t="shared" si="92"/>
        <v>Trạm y tế xã Quảng Lưu38</v>
      </c>
      <c r="B5899" s="129" t="s">
        <v>4761</v>
      </c>
      <c r="C5899" s="130" t="s">
        <v>4760</v>
      </c>
      <c r="D5899" s="129" t="s">
        <v>154</v>
      </c>
    </row>
    <row r="5900" spans="1:4">
      <c r="A5900" s="119" t="str">
        <f t="shared" si="92"/>
        <v>Trạm y tế xã Quảng Lộc38</v>
      </c>
      <c r="B5900" s="129" t="s">
        <v>4759</v>
      </c>
      <c r="C5900" s="130" t="s">
        <v>4758</v>
      </c>
      <c r="D5900" s="129" t="s">
        <v>154</v>
      </c>
    </row>
    <row r="5901" spans="1:4">
      <c r="A5901" s="119" t="str">
        <f t="shared" si="92"/>
        <v>Trạm Y tế xã Tiên Trang38</v>
      </c>
      <c r="B5901" s="129" t="s">
        <v>9577</v>
      </c>
      <c r="C5901" s="130" t="s">
        <v>4756</v>
      </c>
      <c r="D5901" s="129" t="s">
        <v>154</v>
      </c>
    </row>
    <row r="5902" spans="1:4">
      <c r="A5902" s="119" t="str">
        <f t="shared" si="92"/>
        <v>Trạm y tế xã Quảng Nham38</v>
      </c>
      <c r="B5902" s="129" t="s">
        <v>4755</v>
      </c>
      <c r="C5902" s="130" t="s">
        <v>4754</v>
      </c>
      <c r="D5902" s="129" t="s">
        <v>154</v>
      </c>
    </row>
    <row r="5903" spans="1:4">
      <c r="A5903" s="119" t="str">
        <f t="shared" si="92"/>
        <v>Trạm y tế xã Quảng Thạch38</v>
      </c>
      <c r="B5903" s="129" t="s">
        <v>4753</v>
      </c>
      <c r="C5903" s="130" t="s">
        <v>4752</v>
      </c>
      <c r="D5903" s="129" t="s">
        <v>154</v>
      </c>
    </row>
    <row r="5904" spans="1:4">
      <c r="A5904" s="119" t="str">
        <f t="shared" si="92"/>
        <v>Trạm y tế xã Quảng Thái38</v>
      </c>
      <c r="B5904" s="129" t="s">
        <v>4751</v>
      </c>
      <c r="C5904" s="130" t="s">
        <v>4750</v>
      </c>
      <c r="D5904" s="129" t="s">
        <v>154</v>
      </c>
    </row>
    <row r="5905" spans="1:4">
      <c r="A5905" s="119" t="str">
        <f t="shared" si="92"/>
        <v>Trạm y tế phường Hải Hòa38</v>
      </c>
      <c r="B5905" s="129" t="s">
        <v>9125</v>
      </c>
      <c r="C5905" s="130" t="s">
        <v>4749</v>
      </c>
      <c r="D5905" s="129" t="s">
        <v>154</v>
      </c>
    </row>
    <row r="5906" spans="1:4">
      <c r="A5906" s="119" t="str">
        <f t="shared" si="92"/>
        <v>Trạm y tế phường Hải Châu38</v>
      </c>
      <c r="B5906" s="129" t="s">
        <v>10391</v>
      </c>
      <c r="C5906" s="130" t="s">
        <v>4748</v>
      </c>
      <c r="D5906" s="129" t="s">
        <v>154</v>
      </c>
    </row>
    <row r="5907" spans="1:4">
      <c r="A5907" s="119" t="str">
        <f t="shared" si="92"/>
        <v>Trạm y tế xã Thanh Thủy38</v>
      </c>
      <c r="B5907" s="129" t="s">
        <v>1679</v>
      </c>
      <c r="C5907" s="130" t="s">
        <v>4747</v>
      </c>
      <c r="D5907" s="129" t="s">
        <v>154</v>
      </c>
    </row>
    <row r="5908" spans="1:4">
      <c r="A5908" s="119" t="str">
        <f t="shared" si="92"/>
        <v>Trạm y tế xã Thanh Sơn38</v>
      </c>
      <c r="B5908" s="129" t="s">
        <v>3186</v>
      </c>
      <c r="C5908" s="130" t="s">
        <v>4112</v>
      </c>
      <c r="D5908" s="129" t="s">
        <v>154</v>
      </c>
    </row>
    <row r="5909" spans="1:4">
      <c r="A5909" s="119" t="str">
        <f t="shared" si="92"/>
        <v>Trạm y tế phường Hải Ninh38</v>
      </c>
      <c r="B5909" s="129" t="s">
        <v>10193</v>
      </c>
      <c r="C5909" s="130" t="s">
        <v>4110</v>
      </c>
      <c r="D5909" s="129" t="s">
        <v>154</v>
      </c>
    </row>
    <row r="5910" spans="1:4">
      <c r="A5910" s="119" t="str">
        <f t="shared" si="92"/>
        <v>Trạm y tế xã Anh Sơn38</v>
      </c>
      <c r="B5910" s="129" t="s">
        <v>4746</v>
      </c>
      <c r="C5910" s="130" t="s">
        <v>4109</v>
      </c>
      <c r="D5910" s="129" t="s">
        <v>154</v>
      </c>
    </row>
    <row r="5911" spans="1:4">
      <c r="A5911" s="119" t="str">
        <f t="shared" si="92"/>
        <v>Trạm y tế xã Ngọc Lĩnh38</v>
      </c>
      <c r="B5911" s="129" t="s">
        <v>4745</v>
      </c>
      <c r="C5911" s="130" t="s">
        <v>4108</v>
      </c>
      <c r="D5911" s="129" t="s">
        <v>154</v>
      </c>
    </row>
    <row r="5912" spans="1:4">
      <c r="A5912" s="119" t="str">
        <f t="shared" si="92"/>
        <v>Trạm y tế phường Hải An38</v>
      </c>
      <c r="B5912" s="129" t="s">
        <v>9126</v>
      </c>
      <c r="C5912" s="130" t="s">
        <v>3069</v>
      </c>
      <c r="D5912" s="129" t="s">
        <v>154</v>
      </c>
    </row>
    <row r="5913" spans="1:4">
      <c r="A5913" s="119" t="str">
        <f t="shared" si="92"/>
        <v>Trạm y tế xã Các Sơn38</v>
      </c>
      <c r="B5913" s="129" t="s">
        <v>4744</v>
      </c>
      <c r="C5913" s="130" t="s">
        <v>4106</v>
      </c>
      <c r="D5913" s="129" t="s">
        <v>154</v>
      </c>
    </row>
    <row r="5914" spans="1:4">
      <c r="A5914" s="119" t="str">
        <f t="shared" si="92"/>
        <v>Trạm y tế phường Tân Dân38</v>
      </c>
      <c r="B5914" s="129" t="s">
        <v>3707</v>
      </c>
      <c r="C5914" s="130" t="s">
        <v>4105</v>
      </c>
      <c r="D5914" s="129" t="s">
        <v>154</v>
      </c>
    </row>
    <row r="5915" spans="1:4">
      <c r="A5915" s="119" t="str">
        <f t="shared" si="92"/>
        <v>Trạm y tế phường Hải Lĩnh38</v>
      </c>
      <c r="B5915" s="129" t="s">
        <v>9127</v>
      </c>
      <c r="C5915" s="130" t="s">
        <v>4104</v>
      </c>
      <c r="D5915" s="129" t="s">
        <v>154</v>
      </c>
    </row>
    <row r="5916" spans="1:4">
      <c r="A5916" s="119" t="str">
        <f t="shared" si="92"/>
        <v>Trạm y tế xã Định Hải38</v>
      </c>
      <c r="B5916" s="129" t="s">
        <v>4743</v>
      </c>
      <c r="C5916" s="130" t="s">
        <v>4103</v>
      </c>
      <c r="D5916" s="129" t="s">
        <v>154</v>
      </c>
    </row>
    <row r="5917" spans="1:4">
      <c r="A5917" s="119" t="str">
        <f t="shared" si="92"/>
        <v>Trạm y tế xã Phú Sơn38</v>
      </c>
      <c r="B5917" s="129" t="s">
        <v>4653</v>
      </c>
      <c r="C5917" s="130" t="s">
        <v>4102</v>
      </c>
      <c r="D5917" s="129" t="s">
        <v>154</v>
      </c>
    </row>
    <row r="5918" spans="1:4">
      <c r="A5918" s="119" t="str">
        <f t="shared" si="92"/>
        <v>Trạm y tế phường Ninh Hải38</v>
      </c>
      <c r="B5918" s="129" t="s">
        <v>6775</v>
      </c>
      <c r="C5918" s="130" t="s">
        <v>4101</v>
      </c>
      <c r="D5918" s="129" t="s">
        <v>154</v>
      </c>
    </row>
    <row r="5919" spans="1:4">
      <c r="A5919" s="119" t="str">
        <f t="shared" si="92"/>
        <v>Trạm y tế phường Nguyên Bình38</v>
      </c>
      <c r="B5919" s="129" t="s">
        <v>9043</v>
      </c>
      <c r="C5919" s="130" t="s">
        <v>4100</v>
      </c>
      <c r="D5919" s="129" t="s">
        <v>154</v>
      </c>
    </row>
    <row r="5920" spans="1:4">
      <c r="A5920" s="119" t="str">
        <f t="shared" si="92"/>
        <v>Trạm y tế xã Hải Nhân38</v>
      </c>
      <c r="B5920" s="129" t="s">
        <v>4742</v>
      </c>
      <c r="C5920" s="130" t="s">
        <v>4099</v>
      </c>
      <c r="D5920" s="129" t="s">
        <v>154</v>
      </c>
    </row>
    <row r="5921" spans="1:4">
      <c r="A5921" s="119" t="str">
        <f t="shared" si="92"/>
        <v>Trạm y tế phường Bình Minh38</v>
      </c>
      <c r="B5921" s="129" t="s">
        <v>10043</v>
      </c>
      <c r="C5921" s="130" t="s">
        <v>4741</v>
      </c>
      <c r="D5921" s="129" t="s">
        <v>154</v>
      </c>
    </row>
    <row r="5922" spans="1:4">
      <c r="A5922" s="119" t="str">
        <f t="shared" si="92"/>
        <v>Trạm y tế phường Hải Thanh38</v>
      </c>
      <c r="B5922" s="129" t="s">
        <v>10044</v>
      </c>
      <c r="C5922" s="130" t="s">
        <v>4740</v>
      </c>
      <c r="D5922" s="129" t="s">
        <v>154</v>
      </c>
    </row>
    <row r="5923" spans="1:4">
      <c r="A5923" s="119" t="str">
        <f t="shared" si="92"/>
        <v>Trạm y tế xã Phú Lâm38</v>
      </c>
      <c r="B5923" s="129" t="s">
        <v>2259</v>
      </c>
      <c r="C5923" s="130" t="s">
        <v>4739</v>
      </c>
      <c r="D5923" s="129" t="s">
        <v>154</v>
      </c>
    </row>
    <row r="5924" spans="1:4">
      <c r="A5924" s="119" t="str">
        <f t="shared" si="92"/>
        <v>Trạm y tế phường Xuân Lâm38</v>
      </c>
      <c r="B5924" s="129" t="s">
        <v>9044</v>
      </c>
      <c r="C5924" s="130" t="s">
        <v>4738</v>
      </c>
      <c r="D5924" s="129" t="s">
        <v>154</v>
      </c>
    </row>
    <row r="5925" spans="1:4">
      <c r="A5925" s="119" t="str">
        <f t="shared" si="92"/>
        <v>Trạm y tế phường Trúc Lâm38</v>
      </c>
      <c r="B5925" s="129" t="s">
        <v>10410</v>
      </c>
      <c r="C5925" s="130" t="s">
        <v>4737</v>
      </c>
      <c r="D5925" s="129" t="s">
        <v>154</v>
      </c>
    </row>
    <row r="5926" spans="1:4">
      <c r="A5926" s="119" t="str">
        <f t="shared" si="92"/>
        <v>Trạm y tế phường Hải Bình38</v>
      </c>
      <c r="B5926" s="129" t="s">
        <v>10045</v>
      </c>
      <c r="C5926" s="130" t="s">
        <v>4736</v>
      </c>
      <c r="D5926" s="129" t="s">
        <v>154</v>
      </c>
    </row>
    <row r="5927" spans="1:4">
      <c r="A5927" s="119" t="str">
        <f t="shared" si="92"/>
        <v>Trạm y tế xã Tân Trường38</v>
      </c>
      <c r="B5927" s="129" t="s">
        <v>4735</v>
      </c>
      <c r="C5927" s="130" t="s">
        <v>4734</v>
      </c>
      <c r="D5927" s="129" t="s">
        <v>154</v>
      </c>
    </row>
    <row r="5928" spans="1:4">
      <c r="A5928" s="119" t="str">
        <f t="shared" si="92"/>
        <v>Trạm y tế xã Tùng Lâm38</v>
      </c>
      <c r="B5928" s="129" t="s">
        <v>4733</v>
      </c>
      <c r="C5928" s="130" t="s">
        <v>4732</v>
      </c>
      <c r="D5928" s="129" t="s">
        <v>154</v>
      </c>
    </row>
    <row r="5929" spans="1:4">
      <c r="A5929" s="119" t="str">
        <f t="shared" si="92"/>
        <v>Trạm y tế phường Tĩnh Hải38</v>
      </c>
      <c r="B5929" s="129" t="s">
        <v>9045</v>
      </c>
      <c r="C5929" s="130" t="s">
        <v>4731</v>
      </c>
      <c r="D5929" s="129" t="s">
        <v>154</v>
      </c>
    </row>
    <row r="5930" spans="1:4">
      <c r="A5930" s="119" t="str">
        <f t="shared" si="92"/>
        <v>Trạm y tế phường Mai Lâm38</v>
      </c>
      <c r="B5930" s="129" t="s">
        <v>8908</v>
      </c>
      <c r="C5930" s="130" t="s">
        <v>4730</v>
      </c>
      <c r="D5930" s="129" t="s">
        <v>154</v>
      </c>
    </row>
    <row r="5931" spans="1:4">
      <c r="A5931" s="119" t="str">
        <f t="shared" si="92"/>
        <v>Trạm y tế xã Trường Lâm38</v>
      </c>
      <c r="B5931" s="129" t="s">
        <v>4729</v>
      </c>
      <c r="C5931" s="130" t="s">
        <v>4728</v>
      </c>
      <c r="D5931" s="129" t="s">
        <v>154</v>
      </c>
    </row>
    <row r="5932" spans="1:4">
      <c r="A5932" s="119" t="str">
        <f t="shared" si="92"/>
        <v>Trạm y tế xã Hải Yến38</v>
      </c>
      <c r="B5932" s="129" t="s">
        <v>3231</v>
      </c>
      <c r="C5932" s="130" t="s">
        <v>4727</v>
      </c>
      <c r="D5932" s="129" t="s">
        <v>154</v>
      </c>
    </row>
    <row r="5933" spans="1:4">
      <c r="A5933" s="119" t="str">
        <f t="shared" si="92"/>
        <v>Trạm y tế phường Hải Thượng38</v>
      </c>
      <c r="B5933" s="129" t="s">
        <v>10433</v>
      </c>
      <c r="C5933" s="130" t="s">
        <v>4726</v>
      </c>
      <c r="D5933" s="129" t="s">
        <v>154</v>
      </c>
    </row>
    <row r="5934" spans="1:4">
      <c r="A5934" s="119" t="str">
        <f t="shared" si="92"/>
        <v>Trạm y tế xã Nghi Sơn38</v>
      </c>
      <c r="B5934" s="129" t="s">
        <v>4725</v>
      </c>
      <c r="C5934" s="130" t="s">
        <v>4724</v>
      </c>
      <c r="D5934" s="129" t="s">
        <v>154</v>
      </c>
    </row>
    <row r="5935" spans="1:4">
      <c r="A5935" s="119" t="str">
        <f t="shared" si="92"/>
        <v>Trạm y tế xã Hải Hà38</v>
      </c>
      <c r="B5935" s="129" t="s">
        <v>4419</v>
      </c>
      <c r="C5935" s="130" t="s">
        <v>4723</v>
      </c>
      <c r="D5935" s="129" t="s">
        <v>154</v>
      </c>
    </row>
    <row r="5936" spans="1:4">
      <c r="A5936" s="119" t="str">
        <f t="shared" si="92"/>
        <v>Trạm y tế xã Định Công38</v>
      </c>
      <c r="B5936" s="129" t="s">
        <v>4722</v>
      </c>
      <c r="C5936" s="130" t="s">
        <v>4721</v>
      </c>
      <c r="D5936" s="129" t="s">
        <v>154</v>
      </c>
    </row>
    <row r="5937" spans="1:4">
      <c r="A5937" s="119" t="str">
        <f t="shared" si="92"/>
        <v>Phòng khám đa khoa 95 Lê Hoàn trực thuộc Công ty TNHH Phòng khám đa khoa 95 Lê Hoàn38</v>
      </c>
      <c r="B5937" s="129" t="s">
        <v>12563</v>
      </c>
      <c r="C5937" s="130" t="s">
        <v>4098</v>
      </c>
      <c r="D5937" s="129" t="s">
        <v>154</v>
      </c>
    </row>
    <row r="5938" spans="1:4">
      <c r="A5938" s="119" t="str">
        <f t="shared" si="92"/>
        <v>Phòng khám đa khoa An Việt38</v>
      </c>
      <c r="B5938" s="129" t="s">
        <v>4720</v>
      </c>
      <c r="C5938" s="130" t="s">
        <v>2329</v>
      </c>
      <c r="D5938" s="129" t="s">
        <v>154</v>
      </c>
    </row>
    <row r="5939" spans="1:4">
      <c r="A5939" s="119" t="str">
        <f t="shared" si="92"/>
        <v>Phòng khám đa khoa 12338</v>
      </c>
      <c r="B5939" s="129" t="s">
        <v>9046</v>
      </c>
      <c r="C5939" s="130" t="s">
        <v>2322</v>
      </c>
      <c r="D5939" s="129" t="s">
        <v>154</v>
      </c>
    </row>
    <row r="5940" spans="1:4">
      <c r="A5940" s="119" t="str">
        <f t="shared" si="92"/>
        <v>Phòng khám đa khoa Hà Nội38</v>
      </c>
      <c r="B5940" s="129" t="s">
        <v>10988</v>
      </c>
      <c r="C5940" s="130" t="s">
        <v>2320</v>
      </c>
      <c r="D5940" s="129" t="s">
        <v>154</v>
      </c>
    </row>
    <row r="5941" spans="1:4">
      <c r="A5941" s="119" t="str">
        <f t="shared" si="92"/>
        <v>Bệnh viện đa khoa Tâm Đức Cầu Quan38</v>
      </c>
      <c r="B5941" s="129" t="s">
        <v>4719</v>
      </c>
      <c r="C5941" s="130" t="s">
        <v>2312</v>
      </c>
      <c r="D5941" s="129" t="s">
        <v>154</v>
      </c>
    </row>
    <row r="5942" spans="1:4">
      <c r="A5942" s="119" t="str">
        <f t="shared" si="92"/>
        <v>Bệnh viện đa khoa Hàm Rồng38</v>
      </c>
      <c r="B5942" s="129" t="s">
        <v>4718</v>
      </c>
      <c r="C5942" s="130" t="s">
        <v>2310</v>
      </c>
      <c r="D5942" s="129" t="s">
        <v>154</v>
      </c>
    </row>
    <row r="5943" spans="1:4">
      <c r="A5943" s="119" t="str">
        <f t="shared" si="92"/>
        <v>Phòng khám đa khoa Giang Sơn38</v>
      </c>
      <c r="B5943" s="129" t="s">
        <v>4717</v>
      </c>
      <c r="C5943" s="130" t="s">
        <v>2308</v>
      </c>
      <c r="D5943" s="129" t="s">
        <v>154</v>
      </c>
    </row>
    <row r="5944" spans="1:4">
      <c r="A5944" s="119" t="str">
        <f t="shared" si="92"/>
        <v>Phòng khám đa khoa Thành Đạt38</v>
      </c>
      <c r="B5944" s="129" t="s">
        <v>4716</v>
      </c>
      <c r="C5944" s="130" t="s">
        <v>2755</v>
      </c>
      <c r="D5944" s="129" t="s">
        <v>154</v>
      </c>
    </row>
    <row r="5945" spans="1:4">
      <c r="A5945" s="119" t="str">
        <f t="shared" si="92"/>
        <v>Bệnh viện đa khoa Thanh Hà38</v>
      </c>
      <c r="B5945" s="129" t="s">
        <v>4715</v>
      </c>
      <c r="C5945" s="130" t="s">
        <v>2754</v>
      </c>
      <c r="D5945" s="129" t="s">
        <v>154</v>
      </c>
    </row>
    <row r="5946" spans="1:4">
      <c r="A5946" s="119" t="str">
        <f t="shared" si="92"/>
        <v>Phòng khám đa khoa 9038</v>
      </c>
      <c r="B5946" s="129" t="s">
        <v>4714</v>
      </c>
      <c r="C5946" s="130" t="s">
        <v>2753</v>
      </c>
      <c r="D5946" s="129" t="s">
        <v>154</v>
      </c>
    </row>
    <row r="5947" spans="1:4">
      <c r="A5947" s="119" t="str">
        <f t="shared" si="92"/>
        <v>Trạm y tế xã Nhi Sơn38</v>
      </c>
      <c r="B5947" s="129" t="s">
        <v>4713</v>
      </c>
      <c r="C5947" s="130" t="s">
        <v>2751</v>
      </c>
      <c r="D5947" s="129" t="s">
        <v>154</v>
      </c>
    </row>
    <row r="5948" spans="1:4">
      <c r="A5948" s="119" t="str">
        <f t="shared" si="92"/>
        <v>Trạm y tế xã Trung Tiến38</v>
      </c>
      <c r="B5948" s="129" t="s">
        <v>4712</v>
      </c>
      <c r="C5948" s="130" t="s">
        <v>2749</v>
      </c>
      <c r="D5948" s="129" t="s">
        <v>154</v>
      </c>
    </row>
    <row r="5949" spans="1:4">
      <c r="A5949" s="119" t="str">
        <f t="shared" si="92"/>
        <v>Phòng khám đa khoa thuộc Trung tâm kiểm soát bệnh tật Thanh Hóa38</v>
      </c>
      <c r="B5949" s="129" t="s">
        <v>8822</v>
      </c>
      <c r="C5949" s="130" t="s">
        <v>3045</v>
      </c>
      <c r="D5949" s="129" t="s">
        <v>154</v>
      </c>
    </row>
    <row r="5950" spans="1:4">
      <c r="A5950" s="119" t="str">
        <f t="shared" si="92"/>
        <v>Phòng khám đa khoa An Phước - 6838</v>
      </c>
      <c r="B5950" s="129" t="s">
        <v>4711</v>
      </c>
      <c r="C5950" s="130" t="s">
        <v>3044</v>
      </c>
      <c r="D5950" s="129" t="s">
        <v>154</v>
      </c>
    </row>
    <row r="5951" spans="1:4">
      <c r="A5951" s="119" t="str">
        <f t="shared" si="92"/>
        <v>Bệnh viện đa khoa Trí Đức Thành38</v>
      </c>
      <c r="B5951" s="129" t="s">
        <v>4710</v>
      </c>
      <c r="C5951" s="130" t="s">
        <v>4709</v>
      </c>
      <c r="D5951" s="129" t="s">
        <v>154</v>
      </c>
    </row>
    <row r="5952" spans="1:4">
      <c r="A5952" s="119" t="str">
        <f t="shared" si="92"/>
        <v>Bệnh viện đa khoa Phúc Thịnh38</v>
      </c>
      <c r="B5952" s="129" t="s">
        <v>4708</v>
      </c>
      <c r="C5952" s="130" t="s">
        <v>4707</v>
      </c>
      <c r="D5952" s="129" t="s">
        <v>154</v>
      </c>
    </row>
    <row r="5953" spans="1:4">
      <c r="A5953" s="119" t="str">
        <f t="shared" si="92"/>
        <v>Bệnh viện đa khoa ACA38</v>
      </c>
      <c r="B5953" s="129" t="s">
        <v>4706</v>
      </c>
      <c r="C5953" s="130" t="s">
        <v>4705</v>
      </c>
      <c r="D5953" s="129" t="s">
        <v>154</v>
      </c>
    </row>
    <row r="5954" spans="1:4">
      <c r="A5954" s="119" t="str">
        <f t="shared" si="92"/>
        <v>Phòng khám đa khoa An Khang38</v>
      </c>
      <c r="B5954" s="129" t="s">
        <v>4704</v>
      </c>
      <c r="C5954" s="130" t="s">
        <v>4703</v>
      </c>
      <c r="D5954" s="129" t="s">
        <v>154</v>
      </c>
    </row>
    <row r="5955" spans="1:4">
      <c r="A5955" s="119" t="str">
        <f t="shared" ref="A5955:A6018" si="93">B5955&amp;D5955</f>
        <v>Bệnh viện đa khoa Medic Hải Tiến38</v>
      </c>
      <c r="B5955" s="129" t="s">
        <v>12564</v>
      </c>
      <c r="C5955" s="130" t="s">
        <v>4702</v>
      </c>
      <c r="D5955" s="129" t="s">
        <v>154</v>
      </c>
    </row>
    <row r="5956" spans="1:4">
      <c r="A5956" s="119" t="str">
        <f t="shared" si="93"/>
        <v>Trạm y tế phường Đông Cương38</v>
      </c>
      <c r="B5956" s="129" t="s">
        <v>9198</v>
      </c>
      <c r="C5956" s="130" t="s">
        <v>1532</v>
      </c>
      <c r="D5956" s="129" t="s">
        <v>154</v>
      </c>
    </row>
    <row r="5957" spans="1:4">
      <c r="A5957" s="119" t="str">
        <f t="shared" si="93"/>
        <v>Trạm y tế phường Đông Hương38</v>
      </c>
      <c r="B5957" s="129" t="s">
        <v>5296</v>
      </c>
      <c r="C5957" s="130" t="s">
        <v>1531</v>
      </c>
      <c r="D5957" s="129" t="s">
        <v>154</v>
      </c>
    </row>
    <row r="5958" spans="1:4">
      <c r="A5958" s="119" t="str">
        <f t="shared" si="93"/>
        <v>Trạm y tế phường Đông Hải38</v>
      </c>
      <c r="B5958" s="129" t="s">
        <v>5295</v>
      </c>
      <c r="C5958" s="130" t="s">
        <v>1530</v>
      </c>
      <c r="D5958" s="129" t="s">
        <v>154</v>
      </c>
    </row>
    <row r="5959" spans="1:4">
      <c r="A5959" s="119" t="str">
        <f t="shared" si="93"/>
        <v>Trạm y tế phường Quảng Hưng38</v>
      </c>
      <c r="B5959" s="129" t="s">
        <v>9199</v>
      </c>
      <c r="C5959" s="130" t="s">
        <v>1529</v>
      </c>
      <c r="D5959" s="129" t="s">
        <v>154</v>
      </c>
    </row>
    <row r="5960" spans="1:4">
      <c r="A5960" s="119" t="str">
        <f t="shared" si="93"/>
        <v>Trạm y tế phường Quảng Thắng38</v>
      </c>
      <c r="B5960" s="129" t="s">
        <v>5294</v>
      </c>
      <c r="C5960" s="130" t="s">
        <v>1527</v>
      </c>
      <c r="D5960" s="129" t="s">
        <v>154</v>
      </c>
    </row>
    <row r="5961" spans="1:4">
      <c r="A5961" s="119" t="str">
        <f t="shared" si="93"/>
        <v>Trạm y tế phường Quảng Thành38</v>
      </c>
      <c r="B5961" s="129" t="s">
        <v>9200</v>
      </c>
      <c r="C5961" s="130" t="s">
        <v>1519</v>
      </c>
      <c r="D5961" s="129" t="s">
        <v>154</v>
      </c>
    </row>
    <row r="5962" spans="1:4">
      <c r="A5962" s="119" t="str">
        <f t="shared" si="93"/>
        <v>Phòng khám đa khoa Lương Điền38</v>
      </c>
      <c r="B5962" s="129" t="s">
        <v>4701</v>
      </c>
      <c r="C5962" s="130" t="s">
        <v>4700</v>
      </c>
      <c r="D5962" s="129" t="s">
        <v>154</v>
      </c>
    </row>
    <row r="5963" spans="1:4">
      <c r="A5963" s="119" t="str">
        <f t="shared" si="93"/>
        <v>Phòng khám đa khoa Tâm An 38</v>
      </c>
      <c r="B5963" s="129" t="s">
        <v>12565</v>
      </c>
      <c r="C5963" s="130" t="s">
        <v>4699</v>
      </c>
      <c r="D5963" s="129" t="s">
        <v>154</v>
      </c>
    </row>
    <row r="5964" spans="1:4">
      <c r="A5964" s="119" t="str">
        <f t="shared" si="93"/>
        <v>Phòng khám đa khoa Việt Pháp III38</v>
      </c>
      <c r="B5964" s="129" t="s">
        <v>4698</v>
      </c>
      <c r="C5964" s="130" t="s">
        <v>4697</v>
      </c>
      <c r="D5964" s="129" t="s">
        <v>154</v>
      </c>
    </row>
    <row r="5965" spans="1:4">
      <c r="A5965" s="119" t="str">
        <f t="shared" si="93"/>
        <v>Trạm y tế phường Trường Thi38</v>
      </c>
      <c r="B5965" s="129" t="s">
        <v>4580</v>
      </c>
      <c r="C5965" s="130" t="s">
        <v>1549</v>
      </c>
      <c r="D5965" s="129" t="s">
        <v>154</v>
      </c>
    </row>
    <row r="5966" spans="1:4">
      <c r="A5966" s="119" t="str">
        <f t="shared" si="93"/>
        <v>Trạm y tế phường Ba Đình38</v>
      </c>
      <c r="B5966" s="129" t="s">
        <v>5301</v>
      </c>
      <c r="C5966" s="130" t="s">
        <v>1517</v>
      </c>
      <c r="D5966" s="129" t="s">
        <v>154</v>
      </c>
    </row>
    <row r="5967" spans="1:4">
      <c r="A5967" s="119" t="str">
        <f t="shared" si="93"/>
        <v>Trạm y tế phường Ngọc Trạo38</v>
      </c>
      <c r="B5967" s="129" t="s">
        <v>5300</v>
      </c>
      <c r="C5967" s="130" t="s">
        <v>1515</v>
      </c>
      <c r="D5967" s="129" t="s">
        <v>154</v>
      </c>
    </row>
    <row r="5968" spans="1:4">
      <c r="A5968" s="119" t="str">
        <f t="shared" si="93"/>
        <v>Trạm y tế phường Quảng Cư38</v>
      </c>
      <c r="B5968" s="129" t="s">
        <v>9207</v>
      </c>
      <c r="C5968" s="130" t="s">
        <v>1507</v>
      </c>
      <c r="D5968" s="129" t="s">
        <v>154</v>
      </c>
    </row>
    <row r="5969" spans="1:4">
      <c r="A5969" s="119" t="str">
        <f t="shared" si="93"/>
        <v>Trạm y tế phường Quảng Tiến38</v>
      </c>
      <c r="B5969" s="129" t="s">
        <v>9208</v>
      </c>
      <c r="C5969" s="130" t="s">
        <v>1506</v>
      </c>
      <c r="D5969" s="129" t="s">
        <v>154</v>
      </c>
    </row>
    <row r="5970" spans="1:4">
      <c r="A5970" s="119" t="str">
        <f t="shared" si="93"/>
        <v>Trạm y tế thị trấn Mường Lát38</v>
      </c>
      <c r="B5970" s="129" t="s">
        <v>10671</v>
      </c>
      <c r="C5970" s="130" t="s">
        <v>1505</v>
      </c>
      <c r="D5970" s="129" t="s">
        <v>154</v>
      </c>
    </row>
    <row r="5971" spans="1:4">
      <c r="A5971" s="119" t="str">
        <f t="shared" si="93"/>
        <v>Trạm y tế thị trấn Cành Nàng38</v>
      </c>
      <c r="B5971" s="129" t="s">
        <v>10658</v>
      </c>
      <c r="C5971" s="130" t="s">
        <v>1472</v>
      </c>
      <c r="D5971" s="129" t="s">
        <v>154</v>
      </c>
    </row>
    <row r="5972" spans="1:4">
      <c r="A5972" s="119" t="str">
        <f t="shared" si="93"/>
        <v>Trạm y tế thị trấn Lang Chánh38</v>
      </c>
      <c r="B5972" s="129" t="s">
        <v>10790</v>
      </c>
      <c r="C5972" s="130" t="s">
        <v>1431</v>
      </c>
      <c r="D5972" s="129" t="s">
        <v>154</v>
      </c>
    </row>
    <row r="5973" spans="1:4">
      <c r="A5973" s="119" t="str">
        <f t="shared" si="93"/>
        <v>Trạm y tế thị trấn Ngọc Lặc38</v>
      </c>
      <c r="B5973" s="129" t="s">
        <v>10094</v>
      </c>
      <c r="C5973" s="130" t="s">
        <v>1414</v>
      </c>
      <c r="D5973" s="129" t="s">
        <v>154</v>
      </c>
    </row>
    <row r="5974" spans="1:4">
      <c r="A5974" s="119" t="str">
        <f t="shared" si="93"/>
        <v>Trạm y tế thị trấn Kim Tân38</v>
      </c>
      <c r="B5974" s="129" t="s">
        <v>10771</v>
      </c>
      <c r="C5974" s="130" t="s">
        <v>1367</v>
      </c>
      <c r="D5974" s="129" t="s">
        <v>154</v>
      </c>
    </row>
    <row r="5975" spans="1:4">
      <c r="A5975" s="119" t="str">
        <f t="shared" si="93"/>
        <v>Trạm y tế thị trấn Hà Trung38</v>
      </c>
      <c r="B5975" s="129" t="s">
        <v>10792</v>
      </c>
      <c r="C5975" s="130" t="s">
        <v>1333</v>
      </c>
      <c r="D5975" s="129" t="s">
        <v>154</v>
      </c>
    </row>
    <row r="5976" spans="1:4">
      <c r="A5976" s="119" t="str">
        <f t="shared" si="93"/>
        <v>Trạm y tế thị trấn Vĩnh Lộc38</v>
      </c>
      <c r="B5976" s="129" t="s">
        <v>2108</v>
      </c>
      <c r="C5976" s="130" t="s">
        <v>2246</v>
      </c>
      <c r="D5976" s="129" t="s">
        <v>154</v>
      </c>
    </row>
    <row r="5977" spans="1:4">
      <c r="A5977" s="119" t="str">
        <f t="shared" si="93"/>
        <v>Trạm y tế xã Định Long38</v>
      </c>
      <c r="B5977" s="129" t="s">
        <v>10896</v>
      </c>
      <c r="C5977" s="130" t="s">
        <v>3310</v>
      </c>
      <c r="D5977" s="129" t="s">
        <v>154</v>
      </c>
    </row>
    <row r="5978" spans="1:4">
      <c r="A5978" s="119" t="str">
        <f t="shared" si="93"/>
        <v>Trạm y tế thị trấn Thường Xuân38</v>
      </c>
      <c r="B5978" s="129" t="s">
        <v>10777</v>
      </c>
      <c r="C5978" s="130" t="s">
        <v>2187</v>
      </c>
      <c r="D5978" s="129" t="s">
        <v>154</v>
      </c>
    </row>
    <row r="5979" spans="1:4">
      <c r="A5979" s="119" t="str">
        <f t="shared" si="93"/>
        <v>Trạm y tế thị trấn Triệu Sơn38</v>
      </c>
      <c r="B5979" s="129" t="s">
        <v>9010</v>
      </c>
      <c r="C5979" s="130" t="s">
        <v>5110</v>
      </c>
      <c r="D5979" s="129" t="s">
        <v>154</v>
      </c>
    </row>
    <row r="5980" spans="1:4">
      <c r="A5980" s="119" t="str">
        <f t="shared" si="93"/>
        <v>Trạm Y tế Thị trấn Bút Sơn38</v>
      </c>
      <c r="B5980" s="129" t="s">
        <v>10791</v>
      </c>
      <c r="C5980" s="130" t="s">
        <v>2817</v>
      </c>
      <c r="D5980" s="129" t="s">
        <v>154</v>
      </c>
    </row>
    <row r="5981" spans="1:4">
      <c r="A5981" s="119" t="str">
        <f t="shared" si="93"/>
        <v>Trạm y tế thị trấn Hậu Lộc38</v>
      </c>
      <c r="B5981" s="129" t="s">
        <v>10784</v>
      </c>
      <c r="C5981" s="130" t="s">
        <v>4964</v>
      </c>
      <c r="D5981" s="129" t="s">
        <v>154</v>
      </c>
    </row>
    <row r="5982" spans="1:4">
      <c r="A5982" s="119" t="str">
        <f t="shared" si="93"/>
        <v>Trạm y tế thị trấn Nga Sơn38</v>
      </c>
      <c r="B5982" s="129" t="s">
        <v>10722</v>
      </c>
      <c r="C5982" s="130" t="s">
        <v>2147</v>
      </c>
      <c r="D5982" s="129" t="s">
        <v>154</v>
      </c>
    </row>
    <row r="5983" spans="1:4">
      <c r="A5983" s="119" t="str">
        <f t="shared" si="93"/>
        <v>Trạm y tế thị trấn Yên Cát38</v>
      </c>
      <c r="B5983" s="129" t="s">
        <v>10793</v>
      </c>
      <c r="C5983" s="130" t="s">
        <v>2101</v>
      </c>
      <c r="D5983" s="129" t="s">
        <v>154</v>
      </c>
    </row>
    <row r="5984" spans="1:4">
      <c r="A5984" s="119" t="str">
        <f t="shared" si="93"/>
        <v>Trạm y tế thị trấn Bến Sung38</v>
      </c>
      <c r="B5984" s="129" t="s">
        <v>10659</v>
      </c>
      <c r="C5984" s="130" t="s">
        <v>4876</v>
      </c>
      <c r="D5984" s="129" t="s">
        <v>154</v>
      </c>
    </row>
    <row r="5985" spans="1:4">
      <c r="A5985" s="119" t="str">
        <f t="shared" si="93"/>
        <v>Trạm y tế phường Quảng Thịnh38</v>
      </c>
      <c r="B5985" s="129" t="s">
        <v>10143</v>
      </c>
      <c r="C5985" s="130" t="s">
        <v>2072</v>
      </c>
      <c r="D5985" s="129" t="s">
        <v>154</v>
      </c>
    </row>
    <row r="5986" spans="1:4">
      <c r="A5986" s="119" t="str">
        <f t="shared" si="93"/>
        <v>Trạm y tế xã Quảng Đức38</v>
      </c>
      <c r="B5986" s="129" t="s">
        <v>9945</v>
      </c>
      <c r="C5986" s="130" t="s">
        <v>2064</v>
      </c>
      <c r="D5986" s="129" t="s">
        <v>154</v>
      </c>
    </row>
    <row r="5987" spans="1:4">
      <c r="A5987" s="119" t="str">
        <f t="shared" si="93"/>
        <v>Trạm y tế xã Quảng Định38</v>
      </c>
      <c r="B5987" s="129" t="s">
        <v>9861</v>
      </c>
      <c r="C5987" s="130" t="s">
        <v>2062</v>
      </c>
      <c r="D5987" s="129" t="s">
        <v>154</v>
      </c>
    </row>
    <row r="5988" spans="1:4">
      <c r="A5988" s="119" t="str">
        <f t="shared" si="93"/>
        <v>Trạm y tế xã Quảng Bình38</v>
      </c>
      <c r="B5988" s="129" t="s">
        <v>9088</v>
      </c>
      <c r="C5988" s="130" t="s">
        <v>2788</v>
      </c>
      <c r="D5988" s="129" t="s">
        <v>154</v>
      </c>
    </row>
    <row r="5989" spans="1:4">
      <c r="A5989" s="119" t="str">
        <f t="shared" si="93"/>
        <v>Trạm y tế xã Quảng Hợp38</v>
      </c>
      <c r="B5989" s="129" t="s">
        <v>5864</v>
      </c>
      <c r="C5989" s="130" t="s">
        <v>2786</v>
      </c>
      <c r="D5989" s="129" t="s">
        <v>154</v>
      </c>
    </row>
    <row r="5990" spans="1:4">
      <c r="A5990" s="119" t="str">
        <f t="shared" si="93"/>
        <v>Trạm y tế xã Quảng Hòa38</v>
      </c>
      <c r="B5990" s="129" t="s">
        <v>5849</v>
      </c>
      <c r="C5990" s="130" t="s">
        <v>2778</v>
      </c>
      <c r="D5990" s="129" t="s">
        <v>154</v>
      </c>
    </row>
    <row r="5991" spans="1:4">
      <c r="A5991" s="119" t="str">
        <f t="shared" si="93"/>
        <v>Trạm y tế xã Quảng Khê38</v>
      </c>
      <c r="B5991" s="129" t="s">
        <v>2021</v>
      </c>
      <c r="C5991" s="130" t="s">
        <v>2774</v>
      </c>
      <c r="D5991" s="129" t="s">
        <v>154</v>
      </c>
    </row>
    <row r="5992" spans="1:4">
      <c r="A5992" s="119" t="str">
        <f t="shared" si="93"/>
        <v>Trạm y tế xã Quảng Chính38</v>
      </c>
      <c r="B5992" s="129" t="s">
        <v>10497</v>
      </c>
      <c r="C5992" s="130" t="s">
        <v>4783</v>
      </c>
      <c r="D5992" s="129" t="s">
        <v>154</v>
      </c>
    </row>
    <row r="5993" spans="1:4">
      <c r="A5993" s="119" t="str">
        <f t="shared" si="93"/>
        <v>Trạm y tế xã Quảng Hùng38</v>
      </c>
      <c r="B5993" s="129" t="s">
        <v>9089</v>
      </c>
      <c r="C5993" s="130" t="s">
        <v>4773</v>
      </c>
      <c r="D5993" s="129" t="s">
        <v>154</v>
      </c>
    </row>
    <row r="5994" spans="1:4">
      <c r="A5994" s="119" t="str">
        <f t="shared" si="93"/>
        <v>Trạm y tế xã Quảng Giao38</v>
      </c>
      <c r="B5994" s="129" t="s">
        <v>10498</v>
      </c>
      <c r="C5994" s="130" t="s">
        <v>4772</v>
      </c>
      <c r="D5994" s="129" t="s">
        <v>154</v>
      </c>
    </row>
    <row r="5995" spans="1:4">
      <c r="A5995" s="119" t="str">
        <f t="shared" si="93"/>
        <v>Trạm y tế phường Quảng Châu38</v>
      </c>
      <c r="B5995" s="129" t="s">
        <v>9472</v>
      </c>
      <c r="C5995" s="130" t="s">
        <v>4766</v>
      </c>
      <c r="D5995" s="129" t="s">
        <v>154</v>
      </c>
    </row>
    <row r="5996" spans="1:4">
      <c r="A5996" s="119" t="str">
        <f t="shared" si="93"/>
        <v>Trạm y tế xã Quảng Đại38</v>
      </c>
      <c r="B5996" s="129" t="s">
        <v>9117</v>
      </c>
      <c r="C5996" s="130" t="s">
        <v>4763</v>
      </c>
      <c r="D5996" s="129" t="s">
        <v>154</v>
      </c>
    </row>
    <row r="5997" spans="1:4">
      <c r="A5997" s="119" t="str">
        <f t="shared" si="93"/>
        <v>Trạm y tế xã Quảng Hải38</v>
      </c>
      <c r="B5997" s="129" t="s">
        <v>5852</v>
      </c>
      <c r="C5997" s="130" t="s">
        <v>4762</v>
      </c>
      <c r="D5997" s="129" t="s">
        <v>154</v>
      </c>
    </row>
    <row r="5998" spans="1:4">
      <c r="A5998" s="119" t="str">
        <f t="shared" si="93"/>
        <v>Phòng khám đa khoa 24638</v>
      </c>
      <c r="B5998" s="129" t="s">
        <v>9928</v>
      </c>
      <c r="C5998" s="130" t="s">
        <v>2331</v>
      </c>
      <c r="D5998" s="129" t="s">
        <v>154</v>
      </c>
    </row>
    <row r="5999" spans="1:4">
      <c r="A5999" s="119" t="str">
        <f t="shared" si="93"/>
        <v>Trạm y tế phường Phú Sơn - TX Bỉm Sơn38</v>
      </c>
      <c r="B5999" s="129" t="s">
        <v>9202</v>
      </c>
      <c r="C5999" s="130" t="s">
        <v>2306</v>
      </c>
      <c r="D5999" s="129" t="s">
        <v>154</v>
      </c>
    </row>
    <row r="6000" spans="1:4">
      <c r="A6000" s="119" t="str">
        <f t="shared" si="93"/>
        <v>Trạm y tế phường Bắc Sơn38</v>
      </c>
      <c r="B6000" s="129" t="s">
        <v>3042</v>
      </c>
      <c r="C6000" s="130" t="s">
        <v>1518</v>
      </c>
      <c r="D6000" s="129" t="s">
        <v>154</v>
      </c>
    </row>
    <row r="6001" spans="1:4">
      <c r="A6001" s="119" t="str">
        <f t="shared" si="93"/>
        <v>Phòng khám đa khoa Tâm Tài38</v>
      </c>
      <c r="B6001" s="129" t="s">
        <v>10672</v>
      </c>
      <c r="C6001" s="130" t="s">
        <v>2327</v>
      </c>
      <c r="D6001" s="129" t="s">
        <v>154</v>
      </c>
    </row>
    <row r="6002" spans="1:4">
      <c r="A6002" s="119" t="str">
        <f t="shared" si="93"/>
        <v>Bệnh viện Công An tỉnh Thanh Hóa38</v>
      </c>
      <c r="B6002" s="129" t="s">
        <v>12566</v>
      </c>
      <c r="C6002" s="130" t="s">
        <v>8559</v>
      </c>
      <c r="D6002" s="129" t="s">
        <v>154</v>
      </c>
    </row>
    <row r="6003" spans="1:4">
      <c r="A6003" s="119" t="str">
        <f t="shared" si="93"/>
        <v>Phòng khám đa khoa Đại An38</v>
      </c>
      <c r="B6003" s="129" t="s">
        <v>9211</v>
      </c>
      <c r="C6003" s="130" t="s">
        <v>8558</v>
      </c>
      <c r="D6003" s="129" t="s">
        <v>154</v>
      </c>
    </row>
    <row r="6004" spans="1:4">
      <c r="A6004" s="119" t="str">
        <f t="shared" si="93"/>
        <v>Phòng khám đa khoa An Bình38</v>
      </c>
      <c r="B6004" s="129" t="s">
        <v>3886</v>
      </c>
      <c r="C6004" s="130" t="s">
        <v>9190</v>
      </c>
      <c r="D6004" s="129" t="s">
        <v>154</v>
      </c>
    </row>
    <row r="6005" spans="1:4">
      <c r="A6005" s="119" t="str">
        <f t="shared" si="93"/>
        <v>Bệnh viện đa khoa Quốc tế Hợp Lực38</v>
      </c>
      <c r="B6005" s="129" t="s">
        <v>11599</v>
      </c>
      <c r="C6005" s="130" t="s">
        <v>8560</v>
      </c>
      <c r="D6005" s="129" t="s">
        <v>154</v>
      </c>
    </row>
    <row r="6006" spans="1:4">
      <c r="A6006" s="119" t="str">
        <f t="shared" si="93"/>
        <v>Bệnh viện đa khoa Đại An38</v>
      </c>
      <c r="B6006" s="129" t="s">
        <v>9514</v>
      </c>
      <c r="C6006" s="130" t="s">
        <v>9515</v>
      </c>
      <c r="D6006" s="129" t="s">
        <v>154</v>
      </c>
    </row>
    <row r="6007" spans="1:4">
      <c r="A6007" s="119" t="str">
        <f t="shared" si="93"/>
        <v>Phòng khám đa khoa 246 - Cơ sở 238</v>
      </c>
      <c r="B6007" s="129" t="s">
        <v>9196</v>
      </c>
      <c r="C6007" s="130" t="s">
        <v>8561</v>
      </c>
      <c r="D6007" s="129" t="s">
        <v>154</v>
      </c>
    </row>
    <row r="6008" spans="1:4">
      <c r="A6008" s="119" t="str">
        <f t="shared" si="93"/>
        <v>Phòng khám đa khoa Đoàn Dung38</v>
      </c>
      <c r="B6008" s="129" t="s">
        <v>9516</v>
      </c>
      <c r="C6008" s="130" t="s">
        <v>8562</v>
      </c>
      <c r="D6008" s="129" t="s">
        <v>154</v>
      </c>
    </row>
    <row r="6009" spans="1:4">
      <c r="A6009" s="119" t="str">
        <f t="shared" si="93"/>
        <v>Phòng khám đa khoa Medic Hậu Lộc38</v>
      </c>
      <c r="B6009" s="129" t="s">
        <v>11363</v>
      </c>
      <c r="C6009" s="130" t="s">
        <v>9469</v>
      </c>
      <c r="D6009" s="129" t="s">
        <v>154</v>
      </c>
    </row>
    <row r="6010" spans="1:4">
      <c r="A6010" s="119" t="str">
        <f t="shared" si="93"/>
        <v>Phòng khám đa khoa Lam Sơn38</v>
      </c>
      <c r="B6010" s="129" t="s">
        <v>8807</v>
      </c>
      <c r="C6010" s="130" t="s">
        <v>8808</v>
      </c>
      <c r="D6010" s="129" t="s">
        <v>154</v>
      </c>
    </row>
    <row r="6011" spans="1:4">
      <c r="A6011" s="119" t="str">
        <f t="shared" si="93"/>
        <v>Phòng khám đa khoa Nhung Hiếu38</v>
      </c>
      <c r="B6011" s="129" t="s">
        <v>8809</v>
      </c>
      <c r="C6011" s="130" t="s">
        <v>8563</v>
      </c>
      <c r="D6011" s="129" t="s">
        <v>154</v>
      </c>
    </row>
    <row r="6012" spans="1:4">
      <c r="A6012" s="119" t="str">
        <f t="shared" si="93"/>
        <v>Phòng khám đa khoa - Trung tâm y tế huyện Ngọc Lặc38</v>
      </c>
      <c r="B6012" s="129" t="s">
        <v>10739</v>
      </c>
      <c r="C6012" s="130" t="s">
        <v>4094</v>
      </c>
      <c r="D6012" s="129" t="s">
        <v>154</v>
      </c>
    </row>
    <row r="6013" spans="1:4">
      <c r="A6013" s="119" t="str">
        <f t="shared" si="93"/>
        <v>Phòng khám đa khoa Hồng Phát38</v>
      </c>
      <c r="B6013" s="129" t="s">
        <v>10808</v>
      </c>
      <c r="C6013" s="130" t="s">
        <v>8568</v>
      </c>
      <c r="D6013" s="129" t="s">
        <v>154</v>
      </c>
    </row>
    <row r="6014" spans="1:4">
      <c r="A6014" s="119" t="str">
        <f t="shared" si="93"/>
        <v>Phòng khám đa khoa An Phúc38</v>
      </c>
      <c r="B6014" s="129" t="s">
        <v>9189</v>
      </c>
      <c r="C6014" s="130" t="s">
        <v>10834</v>
      </c>
      <c r="D6014" s="129" t="s">
        <v>154</v>
      </c>
    </row>
    <row r="6015" spans="1:4">
      <c r="A6015" s="119" t="str">
        <f t="shared" si="93"/>
        <v>Phòng khám đa khoa Medic Yên Định thuộc Công ty Cổ phần Medic Yên Định38</v>
      </c>
      <c r="B6015" s="129" t="s">
        <v>12567</v>
      </c>
      <c r="C6015" s="130" t="s">
        <v>8567</v>
      </c>
      <c r="D6015" s="129" t="s">
        <v>154</v>
      </c>
    </row>
    <row r="6016" spans="1:4">
      <c r="A6016" s="119" t="str">
        <f t="shared" si="93"/>
        <v>Phòng khám đa khoa Mai Thanh38</v>
      </c>
      <c r="B6016" s="129" t="s">
        <v>10867</v>
      </c>
      <c r="C6016" s="130" t="s">
        <v>7333</v>
      </c>
      <c r="D6016" s="129" t="s">
        <v>154</v>
      </c>
    </row>
    <row r="6017" spans="1:4">
      <c r="A6017" s="119" t="str">
        <f t="shared" si="93"/>
        <v>Phòng khám đa khoa 115 Hà Nội38</v>
      </c>
      <c r="B6017" s="129" t="s">
        <v>10998</v>
      </c>
      <c r="C6017" s="130" t="s">
        <v>10999</v>
      </c>
      <c r="D6017" s="129" t="s">
        <v>154</v>
      </c>
    </row>
    <row r="6018" spans="1:4">
      <c r="A6018" s="119" t="str">
        <f t="shared" si="93"/>
        <v>Phòng khám đa khoa Nam Sơn38</v>
      </c>
      <c r="B6018" s="129" t="s">
        <v>11366</v>
      </c>
      <c r="C6018" s="130" t="s">
        <v>7327</v>
      </c>
      <c r="D6018" s="129" t="s">
        <v>154</v>
      </c>
    </row>
    <row r="6019" spans="1:4">
      <c r="A6019" s="119" t="str">
        <f t="shared" ref="A6019:A6082" si="94">B6019&amp;D6019</f>
        <v>Phòng khám đa khoa Medic Sầm Sơn38</v>
      </c>
      <c r="B6019" s="129" t="s">
        <v>11365</v>
      </c>
      <c r="C6019" s="130" t="s">
        <v>7328</v>
      </c>
      <c r="D6019" s="129" t="s">
        <v>154</v>
      </c>
    </row>
    <row r="6020" spans="1:4">
      <c r="A6020" s="119" t="str">
        <f t="shared" si="94"/>
        <v>Phòng khám đa khoa Phú Nam38</v>
      </c>
      <c r="B6020" s="129" t="s">
        <v>11364</v>
      </c>
      <c r="C6020" s="130" t="s">
        <v>7329</v>
      </c>
      <c r="D6020" s="129" t="s">
        <v>154</v>
      </c>
    </row>
    <row r="6021" spans="1:4">
      <c r="A6021" s="119" t="str">
        <f t="shared" si="94"/>
        <v>Bệnh viện Y Dược cổ truyền An Khang38</v>
      </c>
      <c r="B6021" s="129" t="s">
        <v>12568</v>
      </c>
      <c r="C6021" s="130" t="s">
        <v>8569</v>
      </c>
      <c r="D6021" s="129" t="s">
        <v>154</v>
      </c>
    </row>
    <row r="6022" spans="1:4">
      <c r="A6022" s="119" t="str">
        <f t="shared" si="94"/>
        <v>Bệnh Viện Đa Khoa Đức Thiện38</v>
      </c>
      <c r="B6022" s="129" t="s">
        <v>11602</v>
      </c>
      <c r="C6022" s="130" t="s">
        <v>1292</v>
      </c>
      <c r="D6022" s="129" t="s">
        <v>154</v>
      </c>
    </row>
    <row r="6023" spans="1:4">
      <c r="A6023" s="119" t="str">
        <f t="shared" si="94"/>
        <v>Phòng Khám Đa Khoa Minh Thọ38</v>
      </c>
      <c r="B6023" s="129" t="s">
        <v>11600</v>
      </c>
      <c r="C6023" s="130" t="s">
        <v>11601</v>
      </c>
      <c r="D6023" s="129" t="s">
        <v>154</v>
      </c>
    </row>
    <row r="6024" spans="1:4">
      <c r="A6024" s="119" t="str">
        <f t="shared" si="94"/>
        <v>Phòng khám đa khoa Yên Mỹ38</v>
      </c>
      <c r="B6024" s="129" t="s">
        <v>12569</v>
      </c>
      <c r="C6024" s="130" t="s">
        <v>1287</v>
      </c>
      <c r="D6024" s="129" t="s">
        <v>154</v>
      </c>
    </row>
    <row r="6025" spans="1:4">
      <c r="A6025" s="119" t="str">
        <f t="shared" si="94"/>
        <v>Bệnh viện đa khoa An Việt38</v>
      </c>
      <c r="B6025" s="129" t="s">
        <v>8554</v>
      </c>
      <c r="C6025" s="130" t="s">
        <v>1282</v>
      </c>
      <c r="D6025" s="129" t="s">
        <v>154</v>
      </c>
    </row>
    <row r="6026" spans="1:4">
      <c r="A6026" s="119" t="str">
        <f t="shared" si="94"/>
        <v>Phòng khám đa khoa Trung tâm38</v>
      </c>
      <c r="B6026" s="129" t="s">
        <v>12570</v>
      </c>
      <c r="C6026" s="130" t="s">
        <v>1284</v>
      </c>
      <c r="D6026" s="129" t="s">
        <v>154</v>
      </c>
    </row>
    <row r="6027" spans="1:4">
      <c r="A6027" s="119" t="str">
        <f t="shared" si="94"/>
        <v>Phòng khám đa khoa 108 Tâm Phúc38</v>
      </c>
      <c r="B6027" s="129" t="s">
        <v>12571</v>
      </c>
      <c r="C6027" s="130" t="s">
        <v>1286</v>
      </c>
      <c r="D6027" s="129" t="s">
        <v>154</v>
      </c>
    </row>
    <row r="6028" spans="1:4">
      <c r="A6028" s="119" t="str">
        <f t="shared" si="94"/>
        <v>Phòng khám đa khoa Sao Vàng38</v>
      </c>
      <c r="B6028" s="129" t="s">
        <v>12572</v>
      </c>
      <c r="C6028" s="130" t="s">
        <v>1283</v>
      </c>
      <c r="D6028" s="129" t="s">
        <v>154</v>
      </c>
    </row>
    <row r="6029" spans="1:4">
      <c r="A6029" s="119" t="str">
        <f t="shared" si="94"/>
        <v>Phòng khám đa khoa Sao Khuê (thuộc Công ty Cổ phần TAT8)38</v>
      </c>
      <c r="B6029" s="129" t="s">
        <v>12573</v>
      </c>
      <c r="C6029" s="130" t="s">
        <v>1277</v>
      </c>
      <c r="D6029" s="129" t="s">
        <v>154</v>
      </c>
    </row>
    <row r="6030" spans="1:4">
      <c r="A6030" s="119" t="str">
        <f t="shared" si="94"/>
        <v>Phòng khám đa khoa Việt Nga38</v>
      </c>
      <c r="B6030" s="129" t="s">
        <v>11564</v>
      </c>
      <c r="C6030" s="130" t="s">
        <v>1279</v>
      </c>
      <c r="D6030" s="129" t="s">
        <v>154</v>
      </c>
    </row>
    <row r="6031" spans="1:4">
      <c r="A6031" s="119" t="str">
        <f t="shared" si="94"/>
        <v>Bệnh viện hữu nghị đa khoa tỉnh Nghệ An40</v>
      </c>
      <c r="B6031" s="129" t="s">
        <v>8952</v>
      </c>
      <c r="C6031" s="130" t="s">
        <v>1559</v>
      </c>
      <c r="D6031" s="129" t="s">
        <v>155</v>
      </c>
    </row>
    <row r="6032" spans="1:4">
      <c r="A6032" s="119" t="str">
        <f t="shared" si="94"/>
        <v>Trung tâm y tế huyện Hưng Nguyên40</v>
      </c>
      <c r="B6032" s="129" t="s">
        <v>10370</v>
      </c>
      <c r="C6032" s="130" t="s">
        <v>1558</v>
      </c>
      <c r="D6032" s="129" t="s">
        <v>155</v>
      </c>
    </row>
    <row r="6033" spans="1:4">
      <c r="A6033" s="119" t="str">
        <f t="shared" si="94"/>
        <v>Trung tâm y tế huyện Nam Đàn40</v>
      </c>
      <c r="B6033" s="129" t="s">
        <v>9430</v>
      </c>
      <c r="C6033" s="130" t="s">
        <v>1556</v>
      </c>
      <c r="D6033" s="129" t="s">
        <v>155</v>
      </c>
    </row>
    <row r="6034" spans="1:4">
      <c r="A6034" s="119" t="str">
        <f t="shared" si="94"/>
        <v>Bệnh viện đa khoa huyện Thanh Chương40</v>
      </c>
      <c r="B6034" s="129" t="s">
        <v>5636</v>
      </c>
      <c r="C6034" s="130" t="s">
        <v>1554</v>
      </c>
      <c r="D6034" s="129" t="s">
        <v>155</v>
      </c>
    </row>
    <row r="6035" spans="1:4">
      <c r="A6035" s="119" t="str">
        <f t="shared" si="94"/>
        <v>Bệnh viện đa khoa huyện Đô Lương40</v>
      </c>
      <c r="B6035" s="129" t="s">
        <v>5635</v>
      </c>
      <c r="C6035" s="130" t="s">
        <v>1553</v>
      </c>
      <c r="D6035" s="129" t="s">
        <v>155</v>
      </c>
    </row>
    <row r="6036" spans="1:4">
      <c r="A6036" s="119" t="str">
        <f t="shared" si="94"/>
        <v>Bệnh viện đa khoa Yên Thành40</v>
      </c>
      <c r="B6036" s="129" t="s">
        <v>11603</v>
      </c>
      <c r="C6036" s="130" t="s">
        <v>1551</v>
      </c>
      <c r="D6036" s="129" t="s">
        <v>155</v>
      </c>
    </row>
    <row r="6037" spans="1:4">
      <c r="A6037" s="119" t="str">
        <f t="shared" si="94"/>
        <v>Bệnh viện đa khoa Diễn Châu40</v>
      </c>
      <c r="B6037" s="129" t="s">
        <v>12574</v>
      </c>
      <c r="C6037" s="130" t="s">
        <v>1550</v>
      </c>
      <c r="D6037" s="129" t="s">
        <v>155</v>
      </c>
    </row>
    <row r="6038" spans="1:4">
      <c r="A6038" s="119" t="str">
        <f t="shared" si="94"/>
        <v>Bệnh viện đa khoa huyện Quỳnh Lưu40</v>
      </c>
      <c r="B6038" s="129" t="s">
        <v>5634</v>
      </c>
      <c r="C6038" s="130" t="s">
        <v>1549</v>
      </c>
      <c r="D6038" s="129" t="s">
        <v>155</v>
      </c>
    </row>
    <row r="6039" spans="1:4">
      <c r="A6039" s="119" t="str">
        <f t="shared" si="94"/>
        <v>Bệnh viện đa khoa Nghi Lộc40</v>
      </c>
      <c r="B6039" s="129" t="s">
        <v>11604</v>
      </c>
      <c r="C6039" s="130" t="s">
        <v>73</v>
      </c>
      <c r="D6039" s="129" t="s">
        <v>155</v>
      </c>
    </row>
    <row r="6040" spans="1:4">
      <c r="A6040" s="119" t="str">
        <f t="shared" si="94"/>
        <v>Trung tâm y tế huyện Anh Sơn40</v>
      </c>
      <c r="B6040" s="129" t="s">
        <v>9431</v>
      </c>
      <c r="C6040" s="130" t="s">
        <v>1548</v>
      </c>
      <c r="D6040" s="129" t="s">
        <v>155</v>
      </c>
    </row>
    <row r="6041" spans="1:4">
      <c r="A6041" s="119" t="str">
        <f t="shared" si="94"/>
        <v>Bệnh viện đa khoa KV Tây Bắc Nghệ An40</v>
      </c>
      <c r="B6041" s="129" t="s">
        <v>5633</v>
      </c>
      <c r="C6041" s="130" t="s">
        <v>1547</v>
      </c>
      <c r="D6041" s="129" t="s">
        <v>155</v>
      </c>
    </row>
    <row r="6042" spans="1:4">
      <c r="A6042" s="119" t="str">
        <f t="shared" si="94"/>
        <v>Trung tâm y tế huyện Tân Kỳ40</v>
      </c>
      <c r="B6042" s="129" t="s">
        <v>10197</v>
      </c>
      <c r="C6042" s="130" t="s">
        <v>1546</v>
      </c>
      <c r="D6042" s="129" t="s">
        <v>155</v>
      </c>
    </row>
    <row r="6043" spans="1:4">
      <c r="A6043" s="119" t="str">
        <f t="shared" si="94"/>
        <v>Bệnh viện đa khoa KV Tây Nam Nghệ An40</v>
      </c>
      <c r="B6043" s="129" t="s">
        <v>5632</v>
      </c>
      <c r="C6043" s="130" t="s">
        <v>1545</v>
      </c>
      <c r="D6043" s="129" t="s">
        <v>155</v>
      </c>
    </row>
    <row r="6044" spans="1:4">
      <c r="A6044" s="119" t="str">
        <f t="shared" si="94"/>
        <v>Trung tâm y tế huyện Tương Dương40</v>
      </c>
      <c r="B6044" s="129" t="s">
        <v>9487</v>
      </c>
      <c r="C6044" s="130" t="s">
        <v>1544</v>
      </c>
      <c r="D6044" s="129" t="s">
        <v>155</v>
      </c>
    </row>
    <row r="6045" spans="1:4">
      <c r="A6045" s="119" t="str">
        <f t="shared" si="94"/>
        <v>Trung tâm y tế huyện Kỳ Sơn40</v>
      </c>
      <c r="B6045" s="129" t="s">
        <v>9432</v>
      </c>
      <c r="C6045" s="130" t="s">
        <v>1543</v>
      </c>
      <c r="D6045" s="129" t="s">
        <v>155</v>
      </c>
    </row>
    <row r="6046" spans="1:4">
      <c r="A6046" s="119" t="str">
        <f t="shared" si="94"/>
        <v>Trung tâm y tế huyện Quỳ Hợp40</v>
      </c>
      <c r="B6046" s="129" t="s">
        <v>10165</v>
      </c>
      <c r="C6046" s="130" t="s">
        <v>1542</v>
      </c>
      <c r="D6046" s="129" t="s">
        <v>155</v>
      </c>
    </row>
    <row r="6047" spans="1:4">
      <c r="A6047" s="119" t="str">
        <f t="shared" si="94"/>
        <v>Trung tâm y tế huyện Quỳ Châu40</v>
      </c>
      <c r="B6047" s="129" t="s">
        <v>10014</v>
      </c>
      <c r="C6047" s="130" t="s">
        <v>1541</v>
      </c>
      <c r="D6047" s="129" t="s">
        <v>155</v>
      </c>
    </row>
    <row r="6048" spans="1:4">
      <c r="A6048" s="119" t="str">
        <f t="shared" si="94"/>
        <v>Trung tâm y tế huyện Quế Phong40</v>
      </c>
      <c r="B6048" s="129" t="s">
        <v>9433</v>
      </c>
      <c r="C6048" s="130" t="s">
        <v>1540</v>
      </c>
      <c r="D6048" s="129" t="s">
        <v>155</v>
      </c>
    </row>
    <row r="6049" spans="1:4">
      <c r="A6049" s="119" t="str">
        <f t="shared" si="94"/>
        <v>Bệnh viện đa khoa Thành phố Vinh40</v>
      </c>
      <c r="B6049" s="129" t="s">
        <v>5631</v>
      </c>
      <c r="C6049" s="130" t="s">
        <v>1539</v>
      </c>
      <c r="D6049" s="129" t="s">
        <v>155</v>
      </c>
    </row>
    <row r="6050" spans="1:4">
      <c r="A6050" s="119" t="str">
        <f t="shared" si="94"/>
        <v>Trung tâm y tế Thị xã Cửa Lò40</v>
      </c>
      <c r="B6050" s="129" t="s">
        <v>9434</v>
      </c>
      <c r="C6050" s="130" t="s">
        <v>1538</v>
      </c>
      <c r="D6050" s="129" t="s">
        <v>155</v>
      </c>
    </row>
    <row r="6051" spans="1:4">
      <c r="A6051" s="119" t="str">
        <f t="shared" si="94"/>
        <v>Bệnh viện Sản Nhi Nghệ An40</v>
      </c>
      <c r="B6051" s="129" t="s">
        <v>5630</v>
      </c>
      <c r="C6051" s="130" t="s">
        <v>1537</v>
      </c>
      <c r="D6051" s="129" t="s">
        <v>155</v>
      </c>
    </row>
    <row r="6052" spans="1:4">
      <c r="A6052" s="119" t="str">
        <f t="shared" si="94"/>
        <v>Bệnh viện Quân Y4 / Quân Khu 440</v>
      </c>
      <c r="B6052" s="129" t="s">
        <v>12575</v>
      </c>
      <c r="C6052" s="130" t="s">
        <v>1531</v>
      </c>
      <c r="D6052" s="129" t="s">
        <v>155</v>
      </c>
    </row>
    <row r="6053" spans="1:4">
      <c r="A6053" s="119" t="str">
        <f t="shared" si="94"/>
        <v>Bệnh viện đa khoa Thành phố Vinh cơ sở 240</v>
      </c>
      <c r="B6053" s="129" t="s">
        <v>12576</v>
      </c>
      <c r="C6053" s="130" t="s">
        <v>1530</v>
      </c>
      <c r="D6053" s="129" t="s">
        <v>155</v>
      </c>
    </row>
    <row r="6054" spans="1:4">
      <c r="A6054" s="119" t="str">
        <f t="shared" si="94"/>
        <v>Bệnh viện Phong - Da liễu Trung ương Quỳnh Lập40</v>
      </c>
      <c r="B6054" s="129" t="s">
        <v>5629</v>
      </c>
      <c r="C6054" s="130" t="s">
        <v>1512</v>
      </c>
      <c r="D6054" s="129" t="s">
        <v>155</v>
      </c>
    </row>
    <row r="6055" spans="1:4">
      <c r="A6055" s="119" t="str">
        <f t="shared" si="94"/>
        <v>Trạm y tế xã Thanh An40</v>
      </c>
      <c r="B6055" s="129" t="s">
        <v>3935</v>
      </c>
      <c r="C6055" s="130" t="s">
        <v>1492</v>
      </c>
      <c r="D6055" s="129" t="s">
        <v>155</v>
      </c>
    </row>
    <row r="6056" spans="1:4">
      <c r="A6056" s="119" t="str">
        <f t="shared" si="94"/>
        <v>Trạm y tế xã Thanh Nho40</v>
      </c>
      <c r="B6056" s="129" t="s">
        <v>5628</v>
      </c>
      <c r="C6056" s="130" t="s">
        <v>1491</v>
      </c>
      <c r="D6056" s="129" t="s">
        <v>155</v>
      </c>
    </row>
    <row r="6057" spans="1:4">
      <c r="A6057" s="119" t="str">
        <f t="shared" si="94"/>
        <v>Trạm y tế xã Quỳnh Ngọc40</v>
      </c>
      <c r="B6057" s="129" t="s">
        <v>4314</v>
      </c>
      <c r="C6057" s="130" t="s">
        <v>1490</v>
      </c>
      <c r="D6057" s="129" t="s">
        <v>155</v>
      </c>
    </row>
    <row r="6058" spans="1:4">
      <c r="A6058" s="119" t="str">
        <f t="shared" si="94"/>
        <v>Trạm y tế xã Nghi Liên40</v>
      </c>
      <c r="B6058" s="129" t="s">
        <v>5627</v>
      </c>
      <c r="C6058" s="130" t="s">
        <v>1489</v>
      </c>
      <c r="D6058" s="129" t="s">
        <v>155</v>
      </c>
    </row>
    <row r="6059" spans="1:4">
      <c r="A6059" s="119" t="str">
        <f t="shared" si="94"/>
        <v>Trạm y tế phường Đông Vĩnh40</v>
      </c>
      <c r="B6059" s="129" t="s">
        <v>5626</v>
      </c>
      <c r="C6059" s="130" t="s">
        <v>1483</v>
      </c>
      <c r="D6059" s="129" t="s">
        <v>155</v>
      </c>
    </row>
    <row r="6060" spans="1:4">
      <c r="A6060" s="119" t="str">
        <f t="shared" si="94"/>
        <v>Trạm y tế phường Hà Huy Tập40</v>
      </c>
      <c r="B6060" s="129" t="s">
        <v>5625</v>
      </c>
      <c r="C6060" s="130" t="s">
        <v>1482</v>
      </c>
      <c r="D6060" s="129" t="s">
        <v>155</v>
      </c>
    </row>
    <row r="6061" spans="1:4">
      <c r="A6061" s="119" t="str">
        <f t="shared" si="94"/>
        <v>Trạm y tế phường Lê Lợi40</v>
      </c>
      <c r="B6061" s="129" t="s">
        <v>3490</v>
      </c>
      <c r="C6061" s="130" t="s">
        <v>1480</v>
      </c>
      <c r="D6061" s="129" t="s">
        <v>155</v>
      </c>
    </row>
    <row r="6062" spans="1:4">
      <c r="A6062" s="119" t="str">
        <f t="shared" si="94"/>
        <v>Trạm y tế phường Hưng Bình40</v>
      </c>
      <c r="B6062" s="129" t="s">
        <v>5624</v>
      </c>
      <c r="C6062" s="130" t="s">
        <v>1479</v>
      </c>
      <c r="D6062" s="129" t="s">
        <v>155</v>
      </c>
    </row>
    <row r="6063" spans="1:4">
      <c r="A6063" s="119" t="str">
        <f t="shared" si="94"/>
        <v>Trạm y tế phường Hưng Dũng40</v>
      </c>
      <c r="B6063" s="129" t="s">
        <v>5623</v>
      </c>
      <c r="C6063" s="130" t="s">
        <v>1478</v>
      </c>
      <c r="D6063" s="129" t="s">
        <v>155</v>
      </c>
    </row>
    <row r="6064" spans="1:4">
      <c r="A6064" s="119" t="str">
        <f t="shared" si="94"/>
        <v>Trạm y tế phường Cửa Nam40</v>
      </c>
      <c r="B6064" s="129" t="s">
        <v>4415</v>
      </c>
      <c r="C6064" s="130" t="s">
        <v>1477</v>
      </c>
      <c r="D6064" s="129" t="s">
        <v>155</v>
      </c>
    </row>
    <row r="6065" spans="1:4">
      <c r="A6065" s="119" t="str">
        <f t="shared" si="94"/>
        <v>Trạm y tế phường Quang Trung40</v>
      </c>
      <c r="B6065" s="129" t="s">
        <v>1750</v>
      </c>
      <c r="C6065" s="130" t="s">
        <v>1476</v>
      </c>
      <c r="D6065" s="129" t="s">
        <v>155</v>
      </c>
    </row>
    <row r="6066" spans="1:4">
      <c r="A6066" s="119" t="str">
        <f t="shared" si="94"/>
        <v>Trạm y tế phường Đội Cung40</v>
      </c>
      <c r="B6066" s="129" t="s">
        <v>5622</v>
      </c>
      <c r="C6066" s="130" t="s">
        <v>1475</v>
      </c>
      <c r="D6066" s="129" t="s">
        <v>155</v>
      </c>
    </row>
    <row r="6067" spans="1:4">
      <c r="A6067" s="119" t="str">
        <f t="shared" si="94"/>
        <v>Trạm y tế phường Lê Mao40</v>
      </c>
      <c r="B6067" s="129" t="s">
        <v>5621</v>
      </c>
      <c r="C6067" s="130" t="s">
        <v>1473</v>
      </c>
      <c r="D6067" s="129" t="s">
        <v>155</v>
      </c>
    </row>
    <row r="6068" spans="1:4">
      <c r="A6068" s="119" t="str">
        <f t="shared" si="94"/>
        <v>Trạm y tế phường Trường Thi40</v>
      </c>
      <c r="B6068" s="129" t="s">
        <v>4580</v>
      </c>
      <c r="C6068" s="130" t="s">
        <v>1472</v>
      </c>
      <c r="D6068" s="129" t="s">
        <v>155</v>
      </c>
    </row>
    <row r="6069" spans="1:4">
      <c r="A6069" s="119" t="str">
        <f t="shared" si="94"/>
        <v>Trạm y tế phường Bến Thủy40</v>
      </c>
      <c r="B6069" s="129" t="s">
        <v>5620</v>
      </c>
      <c r="C6069" s="130" t="s">
        <v>1471</v>
      </c>
      <c r="D6069" s="129" t="s">
        <v>155</v>
      </c>
    </row>
    <row r="6070" spans="1:4">
      <c r="A6070" s="119" t="str">
        <f t="shared" si="94"/>
        <v>Trạm y tế phường Hồng Sơn40</v>
      </c>
      <c r="B6070" s="129" t="s">
        <v>5619</v>
      </c>
      <c r="C6070" s="130" t="s">
        <v>1470</v>
      </c>
      <c r="D6070" s="129" t="s">
        <v>155</v>
      </c>
    </row>
    <row r="6071" spans="1:4">
      <c r="A6071" s="119" t="str">
        <f t="shared" si="94"/>
        <v>Trạm y tế phường Trung Đô40</v>
      </c>
      <c r="B6071" s="129" t="s">
        <v>5618</v>
      </c>
      <c r="C6071" s="130" t="s">
        <v>1469</v>
      </c>
      <c r="D6071" s="129" t="s">
        <v>155</v>
      </c>
    </row>
    <row r="6072" spans="1:4">
      <c r="A6072" s="119" t="str">
        <f t="shared" si="94"/>
        <v>Trạm y tế xã Nghi Phú40</v>
      </c>
      <c r="B6072" s="129" t="s">
        <v>5617</v>
      </c>
      <c r="C6072" s="130" t="s">
        <v>1468</v>
      </c>
      <c r="D6072" s="129" t="s">
        <v>155</v>
      </c>
    </row>
    <row r="6073" spans="1:4">
      <c r="A6073" s="119" t="str">
        <f t="shared" si="94"/>
        <v>Trạm y tế xã Hưng Đông40</v>
      </c>
      <c r="B6073" s="129" t="s">
        <v>5616</v>
      </c>
      <c r="C6073" s="130" t="s">
        <v>1467</v>
      </c>
      <c r="D6073" s="129" t="s">
        <v>155</v>
      </c>
    </row>
    <row r="6074" spans="1:4">
      <c r="A6074" s="119" t="str">
        <f t="shared" si="94"/>
        <v>Trạm y tế xã Hưng Lộc40</v>
      </c>
      <c r="B6074" s="129" t="s">
        <v>4925</v>
      </c>
      <c r="C6074" s="130" t="s">
        <v>1466</v>
      </c>
      <c r="D6074" s="129" t="s">
        <v>155</v>
      </c>
    </row>
    <row r="6075" spans="1:4">
      <c r="A6075" s="119" t="str">
        <f t="shared" si="94"/>
        <v>Trạm y tế xã Hưng Hòa40</v>
      </c>
      <c r="B6075" s="129" t="s">
        <v>5615</v>
      </c>
      <c r="C6075" s="130" t="s">
        <v>1465</v>
      </c>
      <c r="D6075" s="129" t="s">
        <v>155</v>
      </c>
    </row>
    <row r="6076" spans="1:4">
      <c r="A6076" s="119" t="str">
        <f t="shared" si="94"/>
        <v>Trạm y tế phường Vinh Tân40</v>
      </c>
      <c r="B6076" s="129" t="s">
        <v>5614</v>
      </c>
      <c r="C6076" s="130" t="s">
        <v>1464</v>
      </c>
      <c r="D6076" s="129" t="s">
        <v>155</v>
      </c>
    </row>
    <row r="6077" spans="1:4">
      <c r="A6077" s="119" t="str">
        <f t="shared" si="94"/>
        <v>Trạm y tế phường Quán Bàu40</v>
      </c>
      <c r="B6077" s="129" t="s">
        <v>5613</v>
      </c>
      <c r="C6077" s="130" t="s">
        <v>1462</v>
      </c>
      <c r="D6077" s="129" t="s">
        <v>155</v>
      </c>
    </row>
    <row r="6078" spans="1:4">
      <c r="A6078" s="119" t="str">
        <f t="shared" si="94"/>
        <v>Trạm y tế phường Hưng Phúc40</v>
      </c>
      <c r="B6078" s="129" t="s">
        <v>5612</v>
      </c>
      <c r="C6078" s="130" t="s">
        <v>1461</v>
      </c>
      <c r="D6078" s="129" t="s">
        <v>155</v>
      </c>
    </row>
    <row r="6079" spans="1:4">
      <c r="A6079" s="119" t="str">
        <f t="shared" si="94"/>
        <v>Trạm y tế phường Nghi Thủy40</v>
      </c>
      <c r="B6079" s="129" t="s">
        <v>5611</v>
      </c>
      <c r="C6079" s="130" t="s">
        <v>1460</v>
      </c>
      <c r="D6079" s="129" t="s">
        <v>155</v>
      </c>
    </row>
    <row r="6080" spans="1:4">
      <c r="A6080" s="119" t="str">
        <f t="shared" si="94"/>
        <v>Trạm y tế phường Nghi Tân40</v>
      </c>
      <c r="B6080" s="129" t="s">
        <v>5610</v>
      </c>
      <c r="C6080" s="130" t="s">
        <v>1459</v>
      </c>
      <c r="D6080" s="129" t="s">
        <v>155</v>
      </c>
    </row>
    <row r="6081" spans="1:4">
      <c r="A6081" s="119" t="str">
        <f t="shared" si="94"/>
        <v>Trạm y tế phường Thu Thủy40</v>
      </c>
      <c r="B6081" s="129" t="s">
        <v>5609</v>
      </c>
      <c r="C6081" s="130" t="s">
        <v>1458</v>
      </c>
      <c r="D6081" s="129" t="s">
        <v>155</v>
      </c>
    </row>
    <row r="6082" spans="1:4">
      <c r="A6082" s="119" t="str">
        <f t="shared" si="94"/>
        <v>Trạm y tế phường Nghi Hoà40</v>
      </c>
      <c r="B6082" s="129" t="s">
        <v>5608</v>
      </c>
      <c r="C6082" s="130" t="s">
        <v>1457</v>
      </c>
      <c r="D6082" s="129" t="s">
        <v>155</v>
      </c>
    </row>
    <row r="6083" spans="1:4">
      <c r="A6083" s="119" t="str">
        <f t="shared" ref="A6083:A6146" si="95">B6083&amp;D6083</f>
        <v>Trạm y tế phường Nghi Hải40</v>
      </c>
      <c r="B6083" s="129" t="s">
        <v>5607</v>
      </c>
      <c r="C6083" s="130" t="s">
        <v>1456</v>
      </c>
      <c r="D6083" s="129" t="s">
        <v>155</v>
      </c>
    </row>
    <row r="6084" spans="1:4">
      <c r="A6084" s="119" t="str">
        <f t="shared" si="95"/>
        <v>Trạm y tế Phường Nghi Hương40</v>
      </c>
      <c r="B6084" s="129" t="s">
        <v>8818</v>
      </c>
      <c r="C6084" s="130" t="s">
        <v>1455</v>
      </c>
      <c r="D6084" s="129" t="s">
        <v>155</v>
      </c>
    </row>
    <row r="6085" spans="1:4">
      <c r="A6085" s="119" t="str">
        <f t="shared" si="95"/>
        <v>Trạm y tế Phường Nghi Thu40</v>
      </c>
      <c r="B6085" s="129" t="s">
        <v>9203</v>
      </c>
      <c r="C6085" s="130" t="s">
        <v>1454</v>
      </c>
      <c r="D6085" s="129" t="s">
        <v>155</v>
      </c>
    </row>
    <row r="6086" spans="1:4">
      <c r="A6086" s="119" t="str">
        <f t="shared" si="95"/>
        <v>Trạm y tế thị trấn Kim Sơn40</v>
      </c>
      <c r="B6086" s="129" t="s">
        <v>5606</v>
      </c>
      <c r="C6086" s="130" t="s">
        <v>1453</v>
      </c>
      <c r="D6086" s="129" t="s">
        <v>155</v>
      </c>
    </row>
    <row r="6087" spans="1:4">
      <c r="A6087" s="119" t="str">
        <f t="shared" si="95"/>
        <v>Trạm y tế xã Thông Thụ40</v>
      </c>
      <c r="B6087" s="129" t="s">
        <v>5605</v>
      </c>
      <c r="C6087" s="130" t="s">
        <v>1452</v>
      </c>
      <c r="D6087" s="129" t="s">
        <v>155</v>
      </c>
    </row>
    <row r="6088" spans="1:4">
      <c r="A6088" s="119" t="str">
        <f t="shared" si="95"/>
        <v>Trạm y tế xã Đồng Văn40</v>
      </c>
      <c r="B6088" s="129" t="s">
        <v>3729</v>
      </c>
      <c r="C6088" s="130" t="s">
        <v>1451</v>
      </c>
      <c r="D6088" s="129" t="s">
        <v>155</v>
      </c>
    </row>
    <row r="6089" spans="1:4">
      <c r="A6089" s="119" t="str">
        <f t="shared" si="95"/>
        <v>Trạm y tế xã Hạnh Dịch40</v>
      </c>
      <c r="B6089" s="129" t="s">
        <v>5604</v>
      </c>
      <c r="C6089" s="130" t="s">
        <v>1450</v>
      </c>
      <c r="D6089" s="129" t="s">
        <v>155</v>
      </c>
    </row>
    <row r="6090" spans="1:4">
      <c r="A6090" s="119" t="str">
        <f t="shared" si="95"/>
        <v>Trạm y tế xã Tiền Phong40</v>
      </c>
      <c r="B6090" s="129" t="s">
        <v>2993</v>
      </c>
      <c r="C6090" s="130" t="s">
        <v>1449</v>
      </c>
      <c r="D6090" s="129" t="s">
        <v>155</v>
      </c>
    </row>
    <row r="6091" spans="1:4">
      <c r="A6091" s="119" t="str">
        <f t="shared" si="95"/>
        <v>Trạm y tế xã Nậm Giải40</v>
      </c>
      <c r="B6091" s="129" t="s">
        <v>5603</v>
      </c>
      <c r="C6091" s="130" t="s">
        <v>1448</v>
      </c>
      <c r="D6091" s="129" t="s">
        <v>155</v>
      </c>
    </row>
    <row r="6092" spans="1:4">
      <c r="A6092" s="119" t="str">
        <f t="shared" si="95"/>
        <v>Trạm y tế xã Tri Lễ40</v>
      </c>
      <c r="B6092" s="129" t="s">
        <v>3241</v>
      </c>
      <c r="C6092" s="130" t="s">
        <v>1447</v>
      </c>
      <c r="D6092" s="129" t="s">
        <v>155</v>
      </c>
    </row>
    <row r="6093" spans="1:4">
      <c r="A6093" s="119" t="str">
        <f t="shared" si="95"/>
        <v>Trạm y tế xã Châu Kim40</v>
      </c>
      <c r="B6093" s="129" t="s">
        <v>5602</v>
      </c>
      <c r="C6093" s="130" t="s">
        <v>1446</v>
      </c>
      <c r="D6093" s="129" t="s">
        <v>155</v>
      </c>
    </row>
    <row r="6094" spans="1:4">
      <c r="A6094" s="119" t="str">
        <f t="shared" si="95"/>
        <v>Trạm y tế xã Mường Nọc40</v>
      </c>
      <c r="B6094" s="129" t="s">
        <v>5601</v>
      </c>
      <c r="C6094" s="130" t="s">
        <v>1445</v>
      </c>
      <c r="D6094" s="129" t="s">
        <v>155</v>
      </c>
    </row>
    <row r="6095" spans="1:4">
      <c r="A6095" s="119" t="str">
        <f t="shared" si="95"/>
        <v>Trạm y tế xã Châu Thôn40</v>
      </c>
      <c r="B6095" s="129" t="s">
        <v>5600</v>
      </c>
      <c r="C6095" s="130" t="s">
        <v>1444</v>
      </c>
      <c r="D6095" s="129" t="s">
        <v>155</v>
      </c>
    </row>
    <row r="6096" spans="1:4">
      <c r="A6096" s="119" t="str">
        <f t="shared" si="95"/>
        <v>Trạm y tế xã Nậm Nhoóng40</v>
      </c>
      <c r="B6096" s="129" t="s">
        <v>9204</v>
      </c>
      <c r="C6096" s="130" t="s">
        <v>1443</v>
      </c>
      <c r="D6096" s="129" t="s">
        <v>155</v>
      </c>
    </row>
    <row r="6097" spans="1:4">
      <c r="A6097" s="119" t="str">
        <f t="shared" si="95"/>
        <v>Trạm y tế xã Quang Phong40</v>
      </c>
      <c r="B6097" s="129" t="s">
        <v>1946</v>
      </c>
      <c r="C6097" s="130" t="s">
        <v>1442</v>
      </c>
      <c r="D6097" s="129" t="s">
        <v>155</v>
      </c>
    </row>
    <row r="6098" spans="1:4">
      <c r="A6098" s="119" t="str">
        <f t="shared" si="95"/>
        <v>Trạm y tế xã Cắm Muộn40</v>
      </c>
      <c r="B6098" s="129" t="s">
        <v>9248</v>
      </c>
      <c r="C6098" s="130" t="s">
        <v>1441</v>
      </c>
      <c r="D6098" s="129" t="s">
        <v>155</v>
      </c>
    </row>
    <row r="6099" spans="1:4">
      <c r="A6099" s="119" t="str">
        <f t="shared" si="95"/>
        <v>Trạm y tế thị trấn Tân Lạc40</v>
      </c>
      <c r="B6099" s="129" t="s">
        <v>5599</v>
      </c>
      <c r="C6099" s="130" t="s">
        <v>1439</v>
      </c>
      <c r="D6099" s="129" t="s">
        <v>155</v>
      </c>
    </row>
    <row r="6100" spans="1:4">
      <c r="A6100" s="119" t="str">
        <f t="shared" si="95"/>
        <v>Trạm y tế xã Châu Bính40</v>
      </c>
      <c r="B6100" s="129" t="s">
        <v>9205</v>
      </c>
      <c r="C6100" s="130" t="s">
        <v>1438</v>
      </c>
      <c r="D6100" s="129" t="s">
        <v>155</v>
      </c>
    </row>
    <row r="6101" spans="1:4">
      <c r="A6101" s="119" t="str">
        <f t="shared" si="95"/>
        <v>Trạm y tế xã Châu Thuận40</v>
      </c>
      <c r="B6101" s="129" t="s">
        <v>5598</v>
      </c>
      <c r="C6101" s="130" t="s">
        <v>1437</v>
      </c>
      <c r="D6101" s="129" t="s">
        <v>155</v>
      </c>
    </row>
    <row r="6102" spans="1:4">
      <c r="A6102" s="119" t="str">
        <f t="shared" si="95"/>
        <v>Trạm y tế xã Châu Hội40</v>
      </c>
      <c r="B6102" s="129" t="s">
        <v>5597</v>
      </c>
      <c r="C6102" s="130" t="s">
        <v>1436</v>
      </c>
      <c r="D6102" s="129" t="s">
        <v>155</v>
      </c>
    </row>
    <row r="6103" spans="1:4">
      <c r="A6103" s="119" t="str">
        <f t="shared" si="95"/>
        <v>Trạm y tế xã Châu Nga40</v>
      </c>
      <c r="B6103" s="129" t="s">
        <v>5596</v>
      </c>
      <c r="C6103" s="130" t="s">
        <v>1435</v>
      </c>
      <c r="D6103" s="129" t="s">
        <v>155</v>
      </c>
    </row>
    <row r="6104" spans="1:4">
      <c r="A6104" s="119" t="str">
        <f t="shared" si="95"/>
        <v>Trạm y tế xã Châu Tiến40</v>
      </c>
      <c r="B6104" s="129" t="s">
        <v>5545</v>
      </c>
      <c r="C6104" s="130" t="s">
        <v>1434</v>
      </c>
      <c r="D6104" s="129" t="s">
        <v>155</v>
      </c>
    </row>
    <row r="6105" spans="1:4">
      <c r="A6105" s="119" t="str">
        <f t="shared" si="95"/>
        <v>Trạm y tế xã Châu Hạnh40</v>
      </c>
      <c r="B6105" s="129" t="s">
        <v>5595</v>
      </c>
      <c r="C6105" s="130" t="s">
        <v>1432</v>
      </c>
      <c r="D6105" s="129" t="s">
        <v>155</v>
      </c>
    </row>
    <row r="6106" spans="1:4">
      <c r="A6106" s="119" t="str">
        <f t="shared" si="95"/>
        <v>Trạm y tế xã Châu Thắng40</v>
      </c>
      <c r="B6106" s="129" t="s">
        <v>5594</v>
      </c>
      <c r="C6106" s="130" t="s">
        <v>1431</v>
      </c>
      <c r="D6106" s="129" t="s">
        <v>155</v>
      </c>
    </row>
    <row r="6107" spans="1:4">
      <c r="A6107" s="119" t="str">
        <f t="shared" si="95"/>
        <v>Trạm y tế xã Châu Phong40</v>
      </c>
      <c r="B6107" s="129" t="s">
        <v>5593</v>
      </c>
      <c r="C6107" s="130" t="s">
        <v>1430</v>
      </c>
      <c r="D6107" s="129" t="s">
        <v>155</v>
      </c>
    </row>
    <row r="6108" spans="1:4">
      <c r="A6108" s="119" t="str">
        <f t="shared" si="95"/>
        <v>Trạm y tế xã Châu Bình40</v>
      </c>
      <c r="B6108" s="129" t="s">
        <v>5592</v>
      </c>
      <c r="C6108" s="130" t="s">
        <v>1429</v>
      </c>
      <c r="D6108" s="129" t="s">
        <v>155</v>
      </c>
    </row>
    <row r="6109" spans="1:4">
      <c r="A6109" s="119" t="str">
        <f t="shared" si="95"/>
        <v>Trạm y tế xã Châu Hoàn40</v>
      </c>
      <c r="B6109" s="129" t="s">
        <v>5591</v>
      </c>
      <c r="C6109" s="130" t="s">
        <v>1428</v>
      </c>
      <c r="D6109" s="129" t="s">
        <v>155</v>
      </c>
    </row>
    <row r="6110" spans="1:4">
      <c r="A6110" s="119" t="str">
        <f t="shared" si="95"/>
        <v>Trạm y tế xã Diên Lãm40</v>
      </c>
      <c r="B6110" s="129" t="s">
        <v>5590</v>
      </c>
      <c r="C6110" s="130" t="s">
        <v>1427</v>
      </c>
      <c r="D6110" s="129" t="s">
        <v>155</v>
      </c>
    </row>
    <row r="6111" spans="1:4">
      <c r="A6111" s="119" t="str">
        <f t="shared" si="95"/>
        <v>Trạm y tế thị trấn Mường Xén40</v>
      </c>
      <c r="B6111" s="129" t="s">
        <v>5589</v>
      </c>
      <c r="C6111" s="130" t="s">
        <v>1426</v>
      </c>
      <c r="D6111" s="129" t="s">
        <v>155</v>
      </c>
    </row>
    <row r="6112" spans="1:4">
      <c r="A6112" s="119" t="str">
        <f t="shared" si="95"/>
        <v>Trạm y tế xã Mỹ Lý40</v>
      </c>
      <c r="B6112" s="129" t="s">
        <v>5588</v>
      </c>
      <c r="C6112" s="130" t="s">
        <v>1425</v>
      </c>
      <c r="D6112" s="129" t="s">
        <v>155</v>
      </c>
    </row>
    <row r="6113" spans="1:4">
      <c r="A6113" s="119" t="str">
        <f t="shared" si="95"/>
        <v>Trạm y tế xã Bắc Lý40</v>
      </c>
      <c r="B6113" s="129" t="s">
        <v>3344</v>
      </c>
      <c r="C6113" s="130" t="s">
        <v>1424</v>
      </c>
      <c r="D6113" s="129" t="s">
        <v>155</v>
      </c>
    </row>
    <row r="6114" spans="1:4">
      <c r="A6114" s="119" t="str">
        <f t="shared" si="95"/>
        <v>Trạm y tế xã Keng Đu40</v>
      </c>
      <c r="B6114" s="129" t="s">
        <v>5587</v>
      </c>
      <c r="C6114" s="130" t="s">
        <v>1423</v>
      </c>
      <c r="D6114" s="129" t="s">
        <v>155</v>
      </c>
    </row>
    <row r="6115" spans="1:4">
      <c r="A6115" s="119" t="str">
        <f t="shared" si="95"/>
        <v>Trạm y tế xã Đoọc Mạy40</v>
      </c>
      <c r="B6115" s="129" t="s">
        <v>9206</v>
      </c>
      <c r="C6115" s="130" t="s">
        <v>1421</v>
      </c>
      <c r="D6115" s="129" t="s">
        <v>155</v>
      </c>
    </row>
    <row r="6116" spans="1:4">
      <c r="A6116" s="119" t="str">
        <f t="shared" si="95"/>
        <v>Trạm y tế xã Huồi Tụ40</v>
      </c>
      <c r="B6116" s="129" t="s">
        <v>5586</v>
      </c>
      <c r="C6116" s="130" t="s">
        <v>1420</v>
      </c>
      <c r="D6116" s="129" t="s">
        <v>155</v>
      </c>
    </row>
    <row r="6117" spans="1:4">
      <c r="A6117" s="119" t="str">
        <f t="shared" si="95"/>
        <v>Trạm y tế xã Mường Lống40</v>
      </c>
      <c r="B6117" s="129" t="s">
        <v>5585</v>
      </c>
      <c r="C6117" s="130" t="s">
        <v>1419</v>
      </c>
      <c r="D6117" s="129" t="s">
        <v>155</v>
      </c>
    </row>
    <row r="6118" spans="1:4">
      <c r="A6118" s="119" t="str">
        <f t="shared" si="95"/>
        <v>Trạm y tế xã Na Loi40</v>
      </c>
      <c r="B6118" s="129" t="s">
        <v>5584</v>
      </c>
      <c r="C6118" s="130" t="s">
        <v>1418</v>
      </c>
      <c r="D6118" s="129" t="s">
        <v>155</v>
      </c>
    </row>
    <row r="6119" spans="1:4">
      <c r="A6119" s="119" t="str">
        <f t="shared" si="95"/>
        <v>Trạm y tế xã Nậm Cắn40</v>
      </c>
      <c r="B6119" s="129" t="s">
        <v>5583</v>
      </c>
      <c r="C6119" s="130" t="s">
        <v>1417</v>
      </c>
      <c r="D6119" s="129" t="s">
        <v>155</v>
      </c>
    </row>
    <row r="6120" spans="1:4">
      <c r="A6120" s="119" t="str">
        <f t="shared" si="95"/>
        <v>Trạm y tế xã Bảo Nam40</v>
      </c>
      <c r="B6120" s="129" t="s">
        <v>5582</v>
      </c>
      <c r="C6120" s="130" t="s">
        <v>1416</v>
      </c>
      <c r="D6120" s="129" t="s">
        <v>155</v>
      </c>
    </row>
    <row r="6121" spans="1:4">
      <c r="A6121" s="119" t="str">
        <f t="shared" si="95"/>
        <v>Trạm y tế xã Phà Đánh40</v>
      </c>
      <c r="B6121" s="129" t="s">
        <v>5581</v>
      </c>
      <c r="C6121" s="130" t="s">
        <v>1415</v>
      </c>
      <c r="D6121" s="129" t="s">
        <v>155</v>
      </c>
    </row>
    <row r="6122" spans="1:4">
      <c r="A6122" s="119" t="str">
        <f t="shared" si="95"/>
        <v>Trạm y tế xã Bảo Thắng40</v>
      </c>
      <c r="B6122" s="129" t="s">
        <v>5580</v>
      </c>
      <c r="C6122" s="130" t="s">
        <v>1414</v>
      </c>
      <c r="D6122" s="129" t="s">
        <v>155</v>
      </c>
    </row>
    <row r="6123" spans="1:4">
      <c r="A6123" s="119" t="str">
        <f t="shared" si="95"/>
        <v>Trạm y tế xã Hữu Lập40</v>
      </c>
      <c r="B6123" s="129" t="s">
        <v>5579</v>
      </c>
      <c r="C6123" s="130" t="s">
        <v>1413</v>
      </c>
      <c r="D6123" s="129" t="s">
        <v>155</v>
      </c>
    </row>
    <row r="6124" spans="1:4">
      <c r="A6124" s="119" t="str">
        <f t="shared" si="95"/>
        <v>Trạm y tế xã Tà Cạ40</v>
      </c>
      <c r="B6124" s="129" t="s">
        <v>5578</v>
      </c>
      <c r="C6124" s="130" t="s">
        <v>1412</v>
      </c>
      <c r="D6124" s="129" t="s">
        <v>155</v>
      </c>
    </row>
    <row r="6125" spans="1:4">
      <c r="A6125" s="119" t="str">
        <f t="shared" si="95"/>
        <v>Trạm y tế xã Chiêu Lưu40</v>
      </c>
      <c r="B6125" s="129" t="s">
        <v>5577</v>
      </c>
      <c r="C6125" s="130" t="s">
        <v>1411</v>
      </c>
      <c r="D6125" s="129" t="s">
        <v>155</v>
      </c>
    </row>
    <row r="6126" spans="1:4">
      <c r="A6126" s="119" t="str">
        <f t="shared" si="95"/>
        <v>Trạm y tế xã Mường Típ40</v>
      </c>
      <c r="B6126" s="129" t="s">
        <v>5576</v>
      </c>
      <c r="C6126" s="130" t="s">
        <v>1410</v>
      </c>
      <c r="D6126" s="129" t="s">
        <v>155</v>
      </c>
    </row>
    <row r="6127" spans="1:4">
      <c r="A6127" s="119" t="str">
        <f t="shared" si="95"/>
        <v>Trạm y tế xã Hữu Kiệm40</v>
      </c>
      <c r="B6127" s="129" t="s">
        <v>5575</v>
      </c>
      <c r="C6127" s="130" t="s">
        <v>1409</v>
      </c>
      <c r="D6127" s="129" t="s">
        <v>155</v>
      </c>
    </row>
    <row r="6128" spans="1:4">
      <c r="A6128" s="119" t="str">
        <f t="shared" si="95"/>
        <v>Trạm y tế xã Tây Sơn40</v>
      </c>
      <c r="B6128" s="129" t="s">
        <v>4212</v>
      </c>
      <c r="C6128" s="130" t="s">
        <v>1408</v>
      </c>
      <c r="D6128" s="129" t="s">
        <v>155</v>
      </c>
    </row>
    <row r="6129" spans="1:4">
      <c r="A6129" s="119" t="str">
        <f t="shared" si="95"/>
        <v>Trạm y tế xã Mường ải40</v>
      </c>
      <c r="B6129" s="129" t="s">
        <v>5574</v>
      </c>
      <c r="C6129" s="130" t="s">
        <v>1407</v>
      </c>
      <c r="D6129" s="129" t="s">
        <v>155</v>
      </c>
    </row>
    <row r="6130" spans="1:4">
      <c r="A6130" s="119" t="str">
        <f t="shared" si="95"/>
        <v>Trạm y tế xã Na Ngoi40</v>
      </c>
      <c r="B6130" s="129" t="s">
        <v>5573</v>
      </c>
      <c r="C6130" s="130" t="s">
        <v>1406</v>
      </c>
      <c r="D6130" s="129" t="s">
        <v>155</v>
      </c>
    </row>
    <row r="6131" spans="1:4">
      <c r="A6131" s="119" t="str">
        <f t="shared" si="95"/>
        <v>Trạm y tế xã Nậm Càn40</v>
      </c>
      <c r="B6131" s="129" t="s">
        <v>5572</v>
      </c>
      <c r="C6131" s="130" t="s">
        <v>1405</v>
      </c>
      <c r="D6131" s="129" t="s">
        <v>155</v>
      </c>
    </row>
    <row r="6132" spans="1:4">
      <c r="A6132" s="119" t="str">
        <f t="shared" si="95"/>
        <v>Trạm y tế thị trấn Thạch Giám40</v>
      </c>
      <c r="B6132" s="129" t="s">
        <v>9250</v>
      </c>
      <c r="C6132" s="130" t="s">
        <v>1404</v>
      </c>
      <c r="D6132" s="129" t="s">
        <v>155</v>
      </c>
    </row>
    <row r="6133" spans="1:4">
      <c r="A6133" s="119" t="str">
        <f t="shared" si="95"/>
        <v>Trạm y tế xã Mai Sơn40</v>
      </c>
      <c r="B6133" s="129" t="s">
        <v>2880</v>
      </c>
      <c r="C6133" s="130" t="s">
        <v>1403</v>
      </c>
      <c r="D6133" s="129" t="s">
        <v>155</v>
      </c>
    </row>
    <row r="6134" spans="1:4">
      <c r="A6134" s="119" t="str">
        <f t="shared" si="95"/>
        <v>Trạm y tế xã Nhôn Mai40</v>
      </c>
      <c r="B6134" s="129" t="s">
        <v>5571</v>
      </c>
      <c r="C6134" s="130" t="s">
        <v>1402</v>
      </c>
      <c r="D6134" s="129" t="s">
        <v>155</v>
      </c>
    </row>
    <row r="6135" spans="1:4">
      <c r="A6135" s="119" t="str">
        <f t="shared" si="95"/>
        <v>Trạm y tế xã Hữu Khuông40</v>
      </c>
      <c r="B6135" s="129" t="s">
        <v>5570</v>
      </c>
      <c r="C6135" s="130" t="s">
        <v>1400</v>
      </c>
      <c r="D6135" s="129" t="s">
        <v>155</v>
      </c>
    </row>
    <row r="6136" spans="1:4">
      <c r="A6136" s="119" t="str">
        <f t="shared" si="95"/>
        <v>Trạm y tế xã Yên Tĩnh40</v>
      </c>
      <c r="B6136" s="129" t="s">
        <v>5569</v>
      </c>
      <c r="C6136" s="130" t="s">
        <v>1395</v>
      </c>
      <c r="D6136" s="129" t="s">
        <v>155</v>
      </c>
    </row>
    <row r="6137" spans="1:4">
      <c r="A6137" s="119" t="str">
        <f t="shared" si="95"/>
        <v>Trạm y tế xã Nga My40</v>
      </c>
      <c r="B6137" s="129" t="s">
        <v>3019</v>
      </c>
      <c r="C6137" s="130" t="s">
        <v>1394</v>
      </c>
      <c r="D6137" s="129" t="s">
        <v>155</v>
      </c>
    </row>
    <row r="6138" spans="1:4">
      <c r="A6138" s="119" t="str">
        <f t="shared" si="95"/>
        <v>Trạm y tế xã Lượng Minh40</v>
      </c>
      <c r="B6138" s="129" t="s">
        <v>5568</v>
      </c>
      <c r="C6138" s="130" t="s">
        <v>1393</v>
      </c>
      <c r="D6138" s="129" t="s">
        <v>155</v>
      </c>
    </row>
    <row r="6139" spans="1:4">
      <c r="A6139" s="119" t="str">
        <f t="shared" si="95"/>
        <v>Trạm y tế xã Yên Hòa40</v>
      </c>
      <c r="B6139" s="129" t="s">
        <v>2997</v>
      </c>
      <c r="C6139" s="130" t="s">
        <v>1392</v>
      </c>
      <c r="D6139" s="129" t="s">
        <v>155</v>
      </c>
    </row>
    <row r="6140" spans="1:4">
      <c r="A6140" s="119" t="str">
        <f t="shared" si="95"/>
        <v>Trạm y tế xã Yên Na40</v>
      </c>
      <c r="B6140" s="129" t="s">
        <v>5567</v>
      </c>
      <c r="C6140" s="130" t="s">
        <v>1391</v>
      </c>
      <c r="D6140" s="129" t="s">
        <v>155</v>
      </c>
    </row>
    <row r="6141" spans="1:4">
      <c r="A6141" s="119" t="str">
        <f t="shared" si="95"/>
        <v>Trạm y tế xã Lưu Kiền40</v>
      </c>
      <c r="B6141" s="129" t="s">
        <v>5566</v>
      </c>
      <c r="C6141" s="130" t="s">
        <v>1390</v>
      </c>
      <c r="D6141" s="129" t="s">
        <v>155</v>
      </c>
    </row>
    <row r="6142" spans="1:4">
      <c r="A6142" s="119" t="str">
        <f t="shared" si="95"/>
        <v>Trạm y tế xã Xá Lượng40</v>
      </c>
      <c r="B6142" s="129" t="s">
        <v>5565</v>
      </c>
      <c r="C6142" s="130" t="s">
        <v>1388</v>
      </c>
      <c r="D6142" s="129" t="s">
        <v>155</v>
      </c>
    </row>
    <row r="6143" spans="1:4">
      <c r="A6143" s="119" t="str">
        <f t="shared" si="95"/>
        <v>Trạm y tế xã Tam Thái40</v>
      </c>
      <c r="B6143" s="129" t="s">
        <v>5564</v>
      </c>
      <c r="C6143" s="130" t="s">
        <v>1387</v>
      </c>
      <c r="D6143" s="129" t="s">
        <v>155</v>
      </c>
    </row>
    <row r="6144" spans="1:4">
      <c r="A6144" s="119" t="str">
        <f t="shared" si="95"/>
        <v>Trạm y tế xã Tam Đình40</v>
      </c>
      <c r="B6144" s="129" t="s">
        <v>5563</v>
      </c>
      <c r="C6144" s="130" t="s">
        <v>1386</v>
      </c>
      <c r="D6144" s="129" t="s">
        <v>155</v>
      </c>
    </row>
    <row r="6145" spans="1:4">
      <c r="A6145" s="119" t="str">
        <f t="shared" si="95"/>
        <v>Trạm y tế xã Yên Thắng40</v>
      </c>
      <c r="B6145" s="129" t="s">
        <v>2876</v>
      </c>
      <c r="C6145" s="130" t="s">
        <v>1385</v>
      </c>
      <c r="D6145" s="129" t="s">
        <v>155</v>
      </c>
    </row>
    <row r="6146" spans="1:4">
      <c r="A6146" s="119" t="str">
        <f t="shared" si="95"/>
        <v>Trạm y tế xã Tam Quang40</v>
      </c>
      <c r="B6146" s="129" t="s">
        <v>4170</v>
      </c>
      <c r="C6146" s="130" t="s">
        <v>1384</v>
      </c>
      <c r="D6146" s="129" t="s">
        <v>155</v>
      </c>
    </row>
    <row r="6147" spans="1:4">
      <c r="A6147" s="119" t="str">
        <f t="shared" ref="A6147:A6210" si="96">B6147&amp;D6147</f>
        <v>Trạm y tế xã Tam Hợp40</v>
      </c>
      <c r="B6147" s="129" t="s">
        <v>3726</v>
      </c>
      <c r="C6147" s="130" t="s">
        <v>1383</v>
      </c>
      <c r="D6147" s="129" t="s">
        <v>155</v>
      </c>
    </row>
    <row r="6148" spans="1:4">
      <c r="A6148" s="119" t="str">
        <f t="shared" si="96"/>
        <v>Trạm y tế phường Hoà Hiếu40</v>
      </c>
      <c r="B6148" s="129" t="s">
        <v>5562</v>
      </c>
      <c r="C6148" s="130" t="s">
        <v>1382</v>
      </c>
      <c r="D6148" s="129" t="s">
        <v>155</v>
      </c>
    </row>
    <row r="6149" spans="1:4">
      <c r="A6149" s="119" t="str">
        <f t="shared" si="96"/>
        <v>Trạm y tế xã Nghĩa Mai40</v>
      </c>
      <c r="B6149" s="129" t="s">
        <v>5561</v>
      </c>
      <c r="C6149" s="130" t="s">
        <v>1381</v>
      </c>
      <c r="D6149" s="129" t="s">
        <v>155</v>
      </c>
    </row>
    <row r="6150" spans="1:4">
      <c r="A6150" s="119" t="str">
        <f t="shared" si="96"/>
        <v>Trạm y tế xã Nghĩa Yên40</v>
      </c>
      <c r="B6150" s="129" t="s">
        <v>5560</v>
      </c>
      <c r="C6150" s="130" t="s">
        <v>1380</v>
      </c>
      <c r="D6150" s="129" t="s">
        <v>155</v>
      </c>
    </row>
    <row r="6151" spans="1:4">
      <c r="A6151" s="119" t="str">
        <f t="shared" si="96"/>
        <v>Trạm y tế xã Nghĩa Lạc40</v>
      </c>
      <c r="B6151" s="129" t="s">
        <v>4474</v>
      </c>
      <c r="C6151" s="130" t="s">
        <v>1379</v>
      </c>
      <c r="D6151" s="129" t="s">
        <v>155</v>
      </c>
    </row>
    <row r="6152" spans="1:4">
      <c r="A6152" s="119" t="str">
        <f t="shared" si="96"/>
        <v>Trạm y tế xã Nghĩa Lâm40</v>
      </c>
      <c r="B6152" s="129" t="s">
        <v>4472</v>
      </c>
      <c r="C6152" s="130" t="s">
        <v>1378</v>
      </c>
      <c r="D6152" s="129" t="s">
        <v>155</v>
      </c>
    </row>
    <row r="6153" spans="1:4">
      <c r="A6153" s="119" t="str">
        <f t="shared" si="96"/>
        <v>Trạm y tế xã Nghĩa Sơn40</v>
      </c>
      <c r="B6153" s="129" t="s">
        <v>2789</v>
      </c>
      <c r="C6153" s="130" t="s">
        <v>1377</v>
      </c>
      <c r="D6153" s="129" t="s">
        <v>155</v>
      </c>
    </row>
    <row r="6154" spans="1:4">
      <c r="A6154" s="119" t="str">
        <f t="shared" si="96"/>
        <v>Trạm y tế xã Nghĩa Lợi40</v>
      </c>
      <c r="B6154" s="129" t="s">
        <v>2747</v>
      </c>
      <c r="C6154" s="130" t="s">
        <v>1376</v>
      </c>
      <c r="D6154" s="129" t="s">
        <v>155</v>
      </c>
    </row>
    <row r="6155" spans="1:4">
      <c r="A6155" s="119" t="str">
        <f t="shared" si="96"/>
        <v>Trạm y tế xã Nghĩa Bình40</v>
      </c>
      <c r="B6155" s="129" t="s">
        <v>4484</v>
      </c>
      <c r="C6155" s="130" t="s">
        <v>1375</v>
      </c>
      <c r="D6155" s="129" t="s">
        <v>155</v>
      </c>
    </row>
    <row r="6156" spans="1:4">
      <c r="A6156" s="119" t="str">
        <f t="shared" si="96"/>
        <v>Trạm y tế xã Nghĩa Thọ40</v>
      </c>
      <c r="B6156" s="129" t="s">
        <v>5559</v>
      </c>
      <c r="C6156" s="130" t="s">
        <v>1374</v>
      </c>
      <c r="D6156" s="129" t="s">
        <v>155</v>
      </c>
    </row>
    <row r="6157" spans="1:4">
      <c r="A6157" s="119" t="str">
        <f t="shared" si="96"/>
        <v>Trạm y tế xã Nghĩa Minh40</v>
      </c>
      <c r="B6157" s="129" t="s">
        <v>4477</v>
      </c>
      <c r="C6157" s="130" t="s">
        <v>1373</v>
      </c>
      <c r="D6157" s="129" t="s">
        <v>155</v>
      </c>
    </row>
    <row r="6158" spans="1:4">
      <c r="A6158" s="119" t="str">
        <f t="shared" si="96"/>
        <v>Trạm y tế xã Nghĩa Phú40</v>
      </c>
      <c r="B6158" s="129" t="s">
        <v>4473</v>
      </c>
      <c r="C6158" s="130" t="s">
        <v>1372</v>
      </c>
      <c r="D6158" s="129" t="s">
        <v>155</v>
      </c>
    </row>
    <row r="6159" spans="1:4">
      <c r="A6159" s="119" t="str">
        <f t="shared" si="96"/>
        <v>Trạm y tế xã Nghĩa Hưng40</v>
      </c>
      <c r="B6159" s="129" t="s">
        <v>3747</v>
      </c>
      <c r="C6159" s="130" t="s">
        <v>1371</v>
      </c>
      <c r="D6159" s="129" t="s">
        <v>155</v>
      </c>
    </row>
    <row r="6160" spans="1:4">
      <c r="A6160" s="119" t="str">
        <f t="shared" si="96"/>
        <v>Trạm y tế xã Nghĩa Hồng40</v>
      </c>
      <c r="B6160" s="129" t="s">
        <v>4486</v>
      </c>
      <c r="C6160" s="130" t="s">
        <v>1370</v>
      </c>
      <c r="D6160" s="129" t="s">
        <v>155</v>
      </c>
    </row>
    <row r="6161" spans="1:4">
      <c r="A6161" s="119" t="str">
        <f t="shared" si="96"/>
        <v>Trạm y tế xã Nghĩa Thịnh40</v>
      </c>
      <c r="B6161" s="129" t="s">
        <v>4480</v>
      </c>
      <c r="C6161" s="130" t="s">
        <v>1369</v>
      </c>
      <c r="D6161" s="129" t="s">
        <v>155</v>
      </c>
    </row>
    <row r="6162" spans="1:4">
      <c r="A6162" s="119" t="str">
        <f t="shared" si="96"/>
        <v>Trạm y tế xã Nghĩa Trung40</v>
      </c>
      <c r="B6162" s="129" t="s">
        <v>4487</v>
      </c>
      <c r="C6162" s="130" t="s">
        <v>1368</v>
      </c>
      <c r="D6162" s="129" t="s">
        <v>155</v>
      </c>
    </row>
    <row r="6163" spans="1:4">
      <c r="A6163" s="119" t="str">
        <f t="shared" si="96"/>
        <v>Trạm y tế xã Nghĩa Hội40</v>
      </c>
      <c r="B6163" s="129" t="s">
        <v>5558</v>
      </c>
      <c r="C6163" s="130" t="s">
        <v>1367</v>
      </c>
      <c r="D6163" s="129" t="s">
        <v>155</v>
      </c>
    </row>
    <row r="6164" spans="1:4">
      <c r="A6164" s="119" t="str">
        <f t="shared" si="96"/>
        <v>Trạm y tế xã Nghĩa Thành40</v>
      </c>
      <c r="B6164" s="129" t="s">
        <v>4476</v>
      </c>
      <c r="C6164" s="130" t="s">
        <v>1366</v>
      </c>
      <c r="D6164" s="129" t="s">
        <v>155</v>
      </c>
    </row>
    <row r="6165" spans="1:4">
      <c r="A6165" s="119" t="str">
        <f t="shared" si="96"/>
        <v>Trạm y tế phường Quang Tiến40</v>
      </c>
      <c r="B6165" s="129" t="s">
        <v>5557</v>
      </c>
      <c r="C6165" s="130" t="s">
        <v>1364</v>
      </c>
      <c r="D6165" s="129" t="s">
        <v>155</v>
      </c>
    </row>
    <row r="6166" spans="1:4">
      <c r="A6166" s="119" t="str">
        <f t="shared" si="96"/>
        <v>Trạm y tế xã Nghĩa Hiếu40</v>
      </c>
      <c r="B6166" s="129" t="s">
        <v>5556</v>
      </c>
      <c r="C6166" s="130" t="s">
        <v>1363</v>
      </c>
      <c r="D6166" s="129" t="s">
        <v>155</v>
      </c>
    </row>
    <row r="6167" spans="1:4">
      <c r="A6167" s="119" t="str">
        <f t="shared" si="96"/>
        <v>Trạm y tế xã Nghĩa Tiến40</v>
      </c>
      <c r="B6167" s="129" t="s">
        <v>5554</v>
      </c>
      <c r="C6167" s="130" t="s">
        <v>1360</v>
      </c>
      <c r="D6167" s="129" t="s">
        <v>155</v>
      </c>
    </row>
    <row r="6168" spans="1:4">
      <c r="A6168" s="119" t="str">
        <f t="shared" si="96"/>
        <v>Trạm y tế xã Nghĩa Mỹ40</v>
      </c>
      <c r="B6168" s="129" t="s">
        <v>5553</v>
      </c>
      <c r="C6168" s="130" t="s">
        <v>1359</v>
      </c>
      <c r="D6168" s="129" t="s">
        <v>155</v>
      </c>
    </row>
    <row r="6169" spans="1:4">
      <c r="A6169" s="119" t="str">
        <f t="shared" si="96"/>
        <v>Trạm y tế xã Tây Hiếu40</v>
      </c>
      <c r="B6169" s="129" t="s">
        <v>5552</v>
      </c>
      <c r="C6169" s="130" t="s">
        <v>1358</v>
      </c>
      <c r="D6169" s="129" t="s">
        <v>155</v>
      </c>
    </row>
    <row r="6170" spans="1:4">
      <c r="A6170" s="119" t="str">
        <f t="shared" si="96"/>
        <v>Trạm y tế xã Nghĩa Thuận40</v>
      </c>
      <c r="B6170" s="129" t="s">
        <v>1693</v>
      </c>
      <c r="C6170" s="130" t="s">
        <v>1357</v>
      </c>
      <c r="D6170" s="129" t="s">
        <v>155</v>
      </c>
    </row>
    <row r="6171" spans="1:4">
      <c r="A6171" s="119" t="str">
        <f t="shared" si="96"/>
        <v>Trạm y tế xã Đông Hiếu40</v>
      </c>
      <c r="B6171" s="129" t="s">
        <v>5551</v>
      </c>
      <c r="C6171" s="130" t="s">
        <v>1356</v>
      </c>
      <c r="D6171" s="129" t="s">
        <v>155</v>
      </c>
    </row>
    <row r="6172" spans="1:4">
      <c r="A6172" s="119" t="str">
        <f t="shared" si="96"/>
        <v>Trạm y tế xã Nghĩa Đức40</v>
      </c>
      <c r="B6172" s="129" t="s">
        <v>5550</v>
      </c>
      <c r="C6172" s="130" t="s">
        <v>1354</v>
      </c>
      <c r="D6172" s="129" t="s">
        <v>155</v>
      </c>
    </row>
    <row r="6173" spans="1:4">
      <c r="A6173" s="119" t="str">
        <f t="shared" si="96"/>
        <v>Trạm y tế xã Nghĩa An40</v>
      </c>
      <c r="B6173" s="129" t="s">
        <v>2746</v>
      </c>
      <c r="C6173" s="130" t="s">
        <v>1353</v>
      </c>
      <c r="D6173" s="129" t="s">
        <v>155</v>
      </c>
    </row>
    <row r="6174" spans="1:4">
      <c r="A6174" s="119" t="str">
        <f t="shared" si="96"/>
        <v>Trạm y tế xã Nghĩa Long40</v>
      </c>
      <c r="B6174" s="129" t="s">
        <v>5549</v>
      </c>
      <c r="C6174" s="130" t="s">
        <v>1352</v>
      </c>
      <c r="D6174" s="129" t="s">
        <v>155</v>
      </c>
    </row>
    <row r="6175" spans="1:4">
      <c r="A6175" s="119" t="str">
        <f t="shared" si="96"/>
        <v>Trạm y tế xã Nghĩa Lộc40</v>
      </c>
      <c r="B6175" s="129" t="s">
        <v>5548</v>
      </c>
      <c r="C6175" s="130" t="s">
        <v>1351</v>
      </c>
      <c r="D6175" s="129" t="s">
        <v>155</v>
      </c>
    </row>
    <row r="6176" spans="1:4">
      <c r="A6176" s="119" t="str">
        <f t="shared" si="96"/>
        <v>Trạm y tế xã Nghĩa Khánh40</v>
      </c>
      <c r="B6176" s="129" t="s">
        <v>5547</v>
      </c>
      <c r="C6176" s="130" t="s">
        <v>1350</v>
      </c>
      <c r="D6176" s="129" t="s">
        <v>155</v>
      </c>
    </row>
    <row r="6177" spans="1:4">
      <c r="A6177" s="119" t="str">
        <f t="shared" si="96"/>
        <v>Trạm y tế thị trấn Quỳ Hợp40</v>
      </c>
      <c r="B6177" s="129" t="s">
        <v>5546</v>
      </c>
      <c r="C6177" s="130" t="s">
        <v>1349</v>
      </c>
      <c r="D6177" s="129" t="s">
        <v>155</v>
      </c>
    </row>
    <row r="6178" spans="1:4">
      <c r="A6178" s="119" t="str">
        <f t="shared" si="96"/>
        <v>Trạm y tế xã Yên Hợp40</v>
      </c>
      <c r="B6178" s="129" t="s">
        <v>2853</v>
      </c>
      <c r="C6178" s="130" t="s">
        <v>1348</v>
      </c>
      <c r="D6178" s="129" t="s">
        <v>155</v>
      </c>
    </row>
    <row r="6179" spans="1:4">
      <c r="A6179" s="119" t="str">
        <f t="shared" si="96"/>
        <v>Trạm y tế xã Châu Tiến40</v>
      </c>
      <c r="B6179" s="129" t="s">
        <v>5545</v>
      </c>
      <c r="C6179" s="130" t="s">
        <v>1347</v>
      </c>
      <c r="D6179" s="129" t="s">
        <v>155</v>
      </c>
    </row>
    <row r="6180" spans="1:4">
      <c r="A6180" s="119" t="str">
        <f t="shared" si="96"/>
        <v>Trạm y tế xã Châu Hồng40</v>
      </c>
      <c r="B6180" s="129" t="s">
        <v>5544</v>
      </c>
      <c r="C6180" s="130" t="s">
        <v>1346</v>
      </c>
      <c r="D6180" s="129" t="s">
        <v>155</v>
      </c>
    </row>
    <row r="6181" spans="1:4">
      <c r="A6181" s="119" t="str">
        <f t="shared" si="96"/>
        <v>Trạm y tế xã Đồng Hợp40</v>
      </c>
      <c r="B6181" s="129" t="s">
        <v>5543</v>
      </c>
      <c r="C6181" s="130" t="s">
        <v>1345</v>
      </c>
      <c r="D6181" s="129" t="s">
        <v>155</v>
      </c>
    </row>
    <row r="6182" spans="1:4">
      <c r="A6182" s="119" t="str">
        <f t="shared" si="96"/>
        <v>Trạm y tế xã Châu Thành40</v>
      </c>
      <c r="B6182" s="129" t="s">
        <v>5542</v>
      </c>
      <c r="C6182" s="130" t="s">
        <v>1344</v>
      </c>
      <c r="D6182" s="129" t="s">
        <v>155</v>
      </c>
    </row>
    <row r="6183" spans="1:4">
      <c r="A6183" s="119" t="str">
        <f t="shared" si="96"/>
        <v>Trạm y tế xã Liên Hợp40</v>
      </c>
      <c r="B6183" s="129" t="s">
        <v>5541</v>
      </c>
      <c r="C6183" s="130" t="s">
        <v>1343</v>
      </c>
      <c r="D6183" s="129" t="s">
        <v>155</v>
      </c>
    </row>
    <row r="6184" spans="1:4">
      <c r="A6184" s="119" t="str">
        <f t="shared" si="96"/>
        <v>Trạm y tế xã Châu Lộc40</v>
      </c>
      <c r="B6184" s="129" t="s">
        <v>4957</v>
      </c>
      <c r="C6184" s="130" t="s">
        <v>1342</v>
      </c>
      <c r="D6184" s="129" t="s">
        <v>155</v>
      </c>
    </row>
    <row r="6185" spans="1:4">
      <c r="A6185" s="119" t="str">
        <f t="shared" si="96"/>
        <v>Trạm y tế xã Tam Hợp40</v>
      </c>
      <c r="B6185" s="129" t="s">
        <v>3726</v>
      </c>
      <c r="C6185" s="130" t="s">
        <v>1341</v>
      </c>
      <c r="D6185" s="129" t="s">
        <v>155</v>
      </c>
    </row>
    <row r="6186" spans="1:4">
      <c r="A6186" s="119" t="str">
        <f t="shared" si="96"/>
        <v>Trạm y tế xã Châu Cường40</v>
      </c>
      <c r="B6186" s="129" t="s">
        <v>5540</v>
      </c>
      <c r="C6186" s="130" t="s">
        <v>1340</v>
      </c>
      <c r="D6186" s="129" t="s">
        <v>155</v>
      </c>
    </row>
    <row r="6187" spans="1:4">
      <c r="A6187" s="119" t="str">
        <f t="shared" si="96"/>
        <v>Trạm y tế xã Châu Quang40</v>
      </c>
      <c r="B6187" s="129" t="s">
        <v>5539</v>
      </c>
      <c r="C6187" s="130" t="s">
        <v>1339</v>
      </c>
      <c r="D6187" s="129" t="s">
        <v>155</v>
      </c>
    </row>
    <row r="6188" spans="1:4">
      <c r="A6188" s="119" t="str">
        <f t="shared" si="96"/>
        <v>Trạm y tế xã Thọ Hợp40</v>
      </c>
      <c r="B6188" s="129" t="s">
        <v>5538</v>
      </c>
      <c r="C6188" s="130" t="s">
        <v>1338</v>
      </c>
      <c r="D6188" s="129" t="s">
        <v>155</v>
      </c>
    </row>
    <row r="6189" spans="1:4">
      <c r="A6189" s="119" t="str">
        <f t="shared" si="96"/>
        <v>Trạm y tế xã Minh Hợp40</v>
      </c>
      <c r="B6189" s="129" t="s">
        <v>5537</v>
      </c>
      <c r="C6189" s="130" t="s">
        <v>1337</v>
      </c>
      <c r="D6189" s="129" t="s">
        <v>155</v>
      </c>
    </row>
    <row r="6190" spans="1:4">
      <c r="A6190" s="119" t="str">
        <f t="shared" si="96"/>
        <v>Trạm y tế xã Nghĩa Xuân40</v>
      </c>
      <c r="B6190" s="129" t="s">
        <v>5536</v>
      </c>
      <c r="C6190" s="130" t="s">
        <v>1336</v>
      </c>
      <c r="D6190" s="129" t="s">
        <v>155</v>
      </c>
    </row>
    <row r="6191" spans="1:4">
      <c r="A6191" s="119" t="str">
        <f t="shared" si="96"/>
        <v>Trạm y tế xã Châu Thái40</v>
      </c>
      <c r="B6191" s="129" t="s">
        <v>5535</v>
      </c>
      <c r="C6191" s="130" t="s">
        <v>1335</v>
      </c>
      <c r="D6191" s="129" t="s">
        <v>155</v>
      </c>
    </row>
    <row r="6192" spans="1:4">
      <c r="A6192" s="119" t="str">
        <f t="shared" si="96"/>
        <v>Trạm y tế xã Châu Đình40</v>
      </c>
      <c r="B6192" s="129" t="s">
        <v>5534</v>
      </c>
      <c r="C6192" s="130" t="s">
        <v>1334</v>
      </c>
      <c r="D6192" s="129" t="s">
        <v>155</v>
      </c>
    </row>
    <row r="6193" spans="1:4">
      <c r="A6193" s="119" t="str">
        <f t="shared" si="96"/>
        <v>Trạm y tế xã Văn Lợi40</v>
      </c>
      <c r="B6193" s="129" t="s">
        <v>5533</v>
      </c>
      <c r="C6193" s="130" t="s">
        <v>1333</v>
      </c>
      <c r="D6193" s="129" t="s">
        <v>155</v>
      </c>
    </row>
    <row r="6194" spans="1:4">
      <c r="A6194" s="119" t="str">
        <f t="shared" si="96"/>
        <v>Trạm y tế xã Nam Sơn40</v>
      </c>
      <c r="B6194" s="129" t="s">
        <v>1635</v>
      </c>
      <c r="C6194" s="130" t="s">
        <v>1332</v>
      </c>
      <c r="D6194" s="129" t="s">
        <v>155</v>
      </c>
    </row>
    <row r="6195" spans="1:4">
      <c r="A6195" s="119" t="str">
        <f t="shared" si="96"/>
        <v>Trạm y tế xã Châu Lý40</v>
      </c>
      <c r="B6195" s="129" t="s">
        <v>5532</v>
      </c>
      <c r="C6195" s="130" t="s">
        <v>1331</v>
      </c>
      <c r="D6195" s="129" t="s">
        <v>155</v>
      </c>
    </row>
    <row r="6196" spans="1:4">
      <c r="A6196" s="119" t="str">
        <f t="shared" si="96"/>
        <v>Trạm y tế xã Hạ Sơn40</v>
      </c>
      <c r="B6196" s="129" t="s">
        <v>5531</v>
      </c>
      <c r="C6196" s="130" t="s">
        <v>1330</v>
      </c>
      <c r="D6196" s="129" t="s">
        <v>155</v>
      </c>
    </row>
    <row r="6197" spans="1:4">
      <c r="A6197" s="119" t="str">
        <f t="shared" si="96"/>
        <v>Trạm y tế xã Bắc Sơn40</v>
      </c>
      <c r="B6197" s="129" t="s">
        <v>2947</v>
      </c>
      <c r="C6197" s="130" t="s">
        <v>1329</v>
      </c>
      <c r="D6197" s="129" t="s">
        <v>155</v>
      </c>
    </row>
    <row r="6198" spans="1:4">
      <c r="A6198" s="119" t="str">
        <f t="shared" si="96"/>
        <v>Trạm y tế thị trấn Cầu Giát40</v>
      </c>
      <c r="B6198" s="129" t="s">
        <v>5530</v>
      </c>
      <c r="C6198" s="130" t="s">
        <v>1328</v>
      </c>
      <c r="D6198" s="129" t="s">
        <v>155</v>
      </c>
    </row>
    <row r="6199" spans="1:4">
      <c r="A6199" s="119" t="str">
        <f t="shared" si="96"/>
        <v>Trạm y tế xã Quỳnh Thắng40</v>
      </c>
      <c r="B6199" s="129" t="s">
        <v>5529</v>
      </c>
      <c r="C6199" s="130" t="s">
        <v>1327</v>
      </c>
      <c r="D6199" s="129" t="s">
        <v>155</v>
      </c>
    </row>
    <row r="6200" spans="1:4">
      <c r="A6200" s="119" t="str">
        <f t="shared" si="96"/>
        <v>Trạm y tế xã Quỳnh Vinh40</v>
      </c>
      <c r="B6200" s="129" t="s">
        <v>5528</v>
      </c>
      <c r="C6200" s="130" t="s">
        <v>1326</v>
      </c>
      <c r="D6200" s="129" t="s">
        <v>155</v>
      </c>
    </row>
    <row r="6201" spans="1:4">
      <c r="A6201" s="119" t="str">
        <f t="shared" si="96"/>
        <v>Trạm y tế xã Quỳnh Lộc40</v>
      </c>
      <c r="B6201" s="129" t="s">
        <v>5527</v>
      </c>
      <c r="C6201" s="130" t="s">
        <v>1573</v>
      </c>
      <c r="D6201" s="129" t="s">
        <v>155</v>
      </c>
    </row>
    <row r="6202" spans="1:4">
      <c r="A6202" s="119" t="str">
        <f t="shared" si="96"/>
        <v>Trạm y tế phường Quỳnh Thiện40</v>
      </c>
      <c r="B6202" s="129" t="s">
        <v>5526</v>
      </c>
      <c r="C6202" s="130" t="s">
        <v>1572</v>
      </c>
      <c r="D6202" s="129" t="s">
        <v>155</v>
      </c>
    </row>
    <row r="6203" spans="1:4">
      <c r="A6203" s="119" t="str">
        <f t="shared" si="96"/>
        <v>Trạm y tế xã Quỳnh Lập40</v>
      </c>
      <c r="B6203" s="129" t="s">
        <v>5525</v>
      </c>
      <c r="C6203" s="130" t="s">
        <v>1570</v>
      </c>
      <c r="D6203" s="129" t="s">
        <v>155</v>
      </c>
    </row>
    <row r="6204" spans="1:4">
      <c r="A6204" s="119" t="str">
        <f t="shared" si="96"/>
        <v>Trạm y tế xã Quỳnh Trang40</v>
      </c>
      <c r="B6204" s="129" t="s">
        <v>4298</v>
      </c>
      <c r="C6204" s="130" t="s">
        <v>1325</v>
      </c>
      <c r="D6204" s="129" t="s">
        <v>155</v>
      </c>
    </row>
    <row r="6205" spans="1:4">
      <c r="A6205" s="119" t="str">
        <f t="shared" si="96"/>
        <v>Trạm y tế xã Quỳnh Tân40</v>
      </c>
      <c r="B6205" s="129" t="s">
        <v>5524</v>
      </c>
      <c r="C6205" s="130" t="s">
        <v>1324</v>
      </c>
      <c r="D6205" s="129" t="s">
        <v>155</v>
      </c>
    </row>
    <row r="6206" spans="1:4">
      <c r="A6206" s="119" t="str">
        <f t="shared" si="96"/>
        <v>Trạm y tế xã Quỳnh Châu40</v>
      </c>
      <c r="B6206" s="129" t="s">
        <v>4308</v>
      </c>
      <c r="C6206" s="130" t="s">
        <v>1323</v>
      </c>
      <c r="D6206" s="129" t="s">
        <v>155</v>
      </c>
    </row>
    <row r="6207" spans="1:4">
      <c r="A6207" s="119" t="str">
        <f t="shared" si="96"/>
        <v>Trạm y tế phường Mai Hùng40</v>
      </c>
      <c r="B6207" s="129" t="s">
        <v>5523</v>
      </c>
      <c r="C6207" s="130" t="s">
        <v>1322</v>
      </c>
      <c r="D6207" s="129" t="s">
        <v>155</v>
      </c>
    </row>
    <row r="6208" spans="1:4">
      <c r="A6208" s="119" t="str">
        <f t="shared" si="96"/>
        <v>Trạm y tế phường Quỳnh Dị40</v>
      </c>
      <c r="B6208" s="129" t="s">
        <v>5522</v>
      </c>
      <c r="C6208" s="130" t="s">
        <v>1321</v>
      </c>
      <c r="D6208" s="129" t="s">
        <v>155</v>
      </c>
    </row>
    <row r="6209" spans="1:4">
      <c r="A6209" s="119" t="str">
        <f t="shared" si="96"/>
        <v>Trạm y tế phường Quỳnh Xuân40</v>
      </c>
      <c r="B6209" s="129" t="s">
        <v>5521</v>
      </c>
      <c r="C6209" s="130" t="s">
        <v>1320</v>
      </c>
      <c r="D6209" s="129" t="s">
        <v>155</v>
      </c>
    </row>
    <row r="6210" spans="1:4">
      <c r="A6210" s="119" t="str">
        <f t="shared" si="96"/>
        <v>Trạm y tế phường Quỳnh Phương40</v>
      </c>
      <c r="B6210" s="129" t="s">
        <v>5520</v>
      </c>
      <c r="C6210" s="130" t="s">
        <v>1319</v>
      </c>
      <c r="D6210" s="129" t="s">
        <v>155</v>
      </c>
    </row>
    <row r="6211" spans="1:4">
      <c r="A6211" s="119" t="str">
        <f t="shared" ref="A6211:A6274" si="97">B6211&amp;D6211</f>
        <v>Trạm y tế xã Quỳnh Liên40</v>
      </c>
      <c r="B6211" s="129" t="s">
        <v>5519</v>
      </c>
      <c r="C6211" s="130" t="s">
        <v>1318</v>
      </c>
      <c r="D6211" s="129" t="s">
        <v>155</v>
      </c>
    </row>
    <row r="6212" spans="1:4">
      <c r="A6212" s="119" t="str">
        <f t="shared" si="97"/>
        <v>Trạm y tế xã Tân Sơn40</v>
      </c>
      <c r="B6212" s="129" t="s">
        <v>1973</v>
      </c>
      <c r="C6212" s="130" t="s">
        <v>1317</v>
      </c>
      <c r="D6212" s="129" t="s">
        <v>155</v>
      </c>
    </row>
    <row r="6213" spans="1:4">
      <c r="A6213" s="119" t="str">
        <f t="shared" si="97"/>
        <v>Trạm y tế xã Quỳnh Văn40</v>
      </c>
      <c r="B6213" s="129" t="s">
        <v>5518</v>
      </c>
      <c r="C6213" s="130" t="s">
        <v>1316</v>
      </c>
      <c r="D6213" s="129" t="s">
        <v>155</v>
      </c>
    </row>
    <row r="6214" spans="1:4">
      <c r="A6214" s="119" t="str">
        <f t="shared" si="97"/>
        <v>Trạm y tế xã Ngọc Sơn40</v>
      </c>
      <c r="B6214" s="129" t="s">
        <v>2924</v>
      </c>
      <c r="C6214" s="130" t="s">
        <v>1315</v>
      </c>
      <c r="D6214" s="129" t="s">
        <v>155</v>
      </c>
    </row>
    <row r="6215" spans="1:4">
      <c r="A6215" s="119" t="str">
        <f t="shared" si="97"/>
        <v>Trạm y tế xã Quỳnh Tam40</v>
      </c>
      <c r="B6215" s="129" t="s">
        <v>5517</v>
      </c>
      <c r="C6215" s="130" t="s">
        <v>1313</v>
      </c>
      <c r="D6215" s="129" t="s">
        <v>155</v>
      </c>
    </row>
    <row r="6216" spans="1:4">
      <c r="A6216" s="119" t="str">
        <f t="shared" si="97"/>
        <v>Trạm y tế xã Quỳnh Hoa40</v>
      </c>
      <c r="B6216" s="129" t="s">
        <v>4324</v>
      </c>
      <c r="C6216" s="130" t="s">
        <v>1312</v>
      </c>
      <c r="D6216" s="129" t="s">
        <v>155</v>
      </c>
    </row>
    <row r="6217" spans="1:4">
      <c r="A6217" s="119" t="str">
        <f t="shared" si="97"/>
        <v>Trạm y tế xã Quỳnh Thạch40</v>
      </c>
      <c r="B6217" s="129" t="s">
        <v>5516</v>
      </c>
      <c r="C6217" s="130" t="s">
        <v>1311</v>
      </c>
      <c r="D6217" s="129" t="s">
        <v>155</v>
      </c>
    </row>
    <row r="6218" spans="1:4">
      <c r="A6218" s="119" t="str">
        <f t="shared" si="97"/>
        <v>Trạm y tế xã Quỳnh Bảng40</v>
      </c>
      <c r="B6218" s="129" t="s">
        <v>5515</v>
      </c>
      <c r="C6218" s="130" t="s">
        <v>1562</v>
      </c>
      <c r="D6218" s="129" t="s">
        <v>155</v>
      </c>
    </row>
    <row r="6219" spans="1:4">
      <c r="A6219" s="119" t="str">
        <f t="shared" si="97"/>
        <v>Trạm y tế xã Quỳnh Mỹ40</v>
      </c>
      <c r="B6219" s="129" t="s">
        <v>4309</v>
      </c>
      <c r="C6219" s="130" t="s">
        <v>1561</v>
      </c>
      <c r="D6219" s="129" t="s">
        <v>155</v>
      </c>
    </row>
    <row r="6220" spans="1:4">
      <c r="A6220" s="119" t="str">
        <f t="shared" si="97"/>
        <v>Trạm y tế xã Quỳnh Thanh40</v>
      </c>
      <c r="B6220" s="129" t="s">
        <v>5514</v>
      </c>
      <c r="C6220" s="130" t="s">
        <v>2249</v>
      </c>
      <c r="D6220" s="129" t="s">
        <v>155</v>
      </c>
    </row>
    <row r="6221" spans="1:4">
      <c r="A6221" s="119" t="str">
        <f t="shared" si="97"/>
        <v>Trạm y tế xã Quỳnh Hậu40</v>
      </c>
      <c r="B6221" s="129" t="s">
        <v>5513</v>
      </c>
      <c r="C6221" s="130" t="s">
        <v>2247</v>
      </c>
      <c r="D6221" s="129" t="s">
        <v>155</v>
      </c>
    </row>
    <row r="6222" spans="1:4">
      <c r="A6222" s="119" t="str">
        <f t="shared" si="97"/>
        <v>Trạm y tế xã Quỳnh Lâm40</v>
      </c>
      <c r="B6222" s="129" t="s">
        <v>4323</v>
      </c>
      <c r="C6222" s="130" t="s">
        <v>2246</v>
      </c>
      <c r="D6222" s="129" t="s">
        <v>155</v>
      </c>
    </row>
    <row r="6223" spans="1:4">
      <c r="A6223" s="119" t="str">
        <f t="shared" si="97"/>
        <v>Trạm y tế xã Quỳnh Đôi40</v>
      </c>
      <c r="B6223" s="129" t="s">
        <v>5512</v>
      </c>
      <c r="C6223" s="130" t="s">
        <v>1310</v>
      </c>
      <c r="D6223" s="129" t="s">
        <v>155</v>
      </c>
    </row>
    <row r="6224" spans="1:4">
      <c r="A6224" s="119" t="str">
        <f t="shared" si="97"/>
        <v>Trạm y tế xã Quỳnh Lương40</v>
      </c>
      <c r="B6224" s="129" t="s">
        <v>5511</v>
      </c>
      <c r="C6224" s="130" t="s">
        <v>1794</v>
      </c>
      <c r="D6224" s="129" t="s">
        <v>155</v>
      </c>
    </row>
    <row r="6225" spans="1:4">
      <c r="A6225" s="119" t="str">
        <f t="shared" si="97"/>
        <v>Trạm y tế xã Quỳnh Hồng40</v>
      </c>
      <c r="B6225" s="129" t="s">
        <v>4317</v>
      </c>
      <c r="C6225" s="130" t="s">
        <v>1793</v>
      </c>
      <c r="D6225" s="129" t="s">
        <v>155</v>
      </c>
    </row>
    <row r="6226" spans="1:4">
      <c r="A6226" s="119" t="str">
        <f t="shared" si="97"/>
        <v>Trạm y tế xã Quỳnh Yên40</v>
      </c>
      <c r="B6226" s="129" t="s">
        <v>5510</v>
      </c>
      <c r="C6226" s="130" t="s">
        <v>1792</v>
      </c>
      <c r="D6226" s="129" t="s">
        <v>155</v>
      </c>
    </row>
    <row r="6227" spans="1:4">
      <c r="A6227" s="119" t="str">
        <f t="shared" si="97"/>
        <v>Trạm y tế xã Quỳnh Bá40</v>
      </c>
      <c r="B6227" s="129" t="s">
        <v>5509</v>
      </c>
      <c r="C6227" s="130" t="s">
        <v>1791</v>
      </c>
      <c r="D6227" s="129" t="s">
        <v>155</v>
      </c>
    </row>
    <row r="6228" spans="1:4">
      <c r="A6228" s="119" t="str">
        <f t="shared" si="97"/>
        <v>Trạm y tế xã Quỳnh Minh40</v>
      </c>
      <c r="B6228" s="129" t="s">
        <v>4315</v>
      </c>
      <c r="C6228" s="130" t="s">
        <v>1790</v>
      </c>
      <c r="D6228" s="129" t="s">
        <v>155</v>
      </c>
    </row>
    <row r="6229" spans="1:4">
      <c r="A6229" s="119" t="str">
        <f t="shared" si="97"/>
        <v>Trạm y tế xã Quỳnh Diễn40</v>
      </c>
      <c r="B6229" s="129" t="s">
        <v>10258</v>
      </c>
      <c r="C6229" s="130" t="s">
        <v>1789</v>
      </c>
      <c r="D6229" s="129" t="s">
        <v>155</v>
      </c>
    </row>
    <row r="6230" spans="1:4">
      <c r="A6230" s="119" t="str">
        <f t="shared" si="97"/>
        <v>Trạm y tế xã Quỳnh Hưng40</v>
      </c>
      <c r="B6230" s="129" t="s">
        <v>4305</v>
      </c>
      <c r="C6230" s="130" t="s">
        <v>1788</v>
      </c>
      <c r="D6230" s="129" t="s">
        <v>155</v>
      </c>
    </row>
    <row r="6231" spans="1:4">
      <c r="A6231" s="119" t="str">
        <f t="shared" si="97"/>
        <v>Trạm y tế xã Quỳnh Giang40</v>
      </c>
      <c r="B6231" s="129" t="s">
        <v>5508</v>
      </c>
      <c r="C6231" s="130" t="s">
        <v>1786</v>
      </c>
      <c r="D6231" s="129" t="s">
        <v>155</v>
      </c>
    </row>
    <row r="6232" spans="1:4">
      <c r="A6232" s="119" t="str">
        <f t="shared" si="97"/>
        <v>Trạm y tế xã Quỳnh Nghĩa40</v>
      </c>
      <c r="B6232" s="129" t="s">
        <v>5507</v>
      </c>
      <c r="C6232" s="130" t="s">
        <v>1784</v>
      </c>
      <c r="D6232" s="129" t="s">
        <v>155</v>
      </c>
    </row>
    <row r="6233" spans="1:4">
      <c r="A6233" s="119" t="str">
        <f t="shared" si="97"/>
        <v>Trạm y tế xã An Hòa40</v>
      </c>
      <c r="B6233" s="129" t="s">
        <v>3767</v>
      </c>
      <c r="C6233" s="130" t="s">
        <v>1783</v>
      </c>
      <c r="D6233" s="129" t="s">
        <v>155</v>
      </c>
    </row>
    <row r="6234" spans="1:4">
      <c r="A6234" s="119" t="str">
        <f t="shared" si="97"/>
        <v>Trạm y tế xã Tiến Thủy40</v>
      </c>
      <c r="B6234" s="129" t="s">
        <v>5506</v>
      </c>
      <c r="C6234" s="130" t="s">
        <v>1782</v>
      </c>
      <c r="D6234" s="129" t="s">
        <v>155</v>
      </c>
    </row>
    <row r="6235" spans="1:4">
      <c r="A6235" s="119" t="str">
        <f t="shared" si="97"/>
        <v>Trạm y tế xã Sơn Hải40</v>
      </c>
      <c r="B6235" s="129" t="s">
        <v>5505</v>
      </c>
      <c r="C6235" s="130" t="s">
        <v>1781</v>
      </c>
      <c r="D6235" s="129" t="s">
        <v>155</v>
      </c>
    </row>
    <row r="6236" spans="1:4">
      <c r="A6236" s="119" t="str">
        <f t="shared" si="97"/>
        <v>Trạm y tế xã Quỳnh Thọ40</v>
      </c>
      <c r="B6236" s="129" t="s">
        <v>4322</v>
      </c>
      <c r="C6236" s="130" t="s">
        <v>1780</v>
      </c>
      <c r="D6236" s="129" t="s">
        <v>155</v>
      </c>
    </row>
    <row r="6237" spans="1:4">
      <c r="A6237" s="119" t="str">
        <f t="shared" si="97"/>
        <v>Trạm y tế xã Quỳnh Thuận40</v>
      </c>
      <c r="B6237" s="129" t="s">
        <v>5504</v>
      </c>
      <c r="C6237" s="130" t="s">
        <v>1779</v>
      </c>
      <c r="D6237" s="129" t="s">
        <v>155</v>
      </c>
    </row>
    <row r="6238" spans="1:4">
      <c r="A6238" s="119" t="str">
        <f t="shared" si="97"/>
        <v>Trạm y tế xã Quỳnh Long40</v>
      </c>
      <c r="B6238" s="129" t="s">
        <v>5503</v>
      </c>
      <c r="C6238" s="130" t="s">
        <v>1778</v>
      </c>
      <c r="D6238" s="129" t="s">
        <v>155</v>
      </c>
    </row>
    <row r="6239" spans="1:4">
      <c r="A6239" s="119" t="str">
        <f t="shared" si="97"/>
        <v>Trạm y tế xã Tân Thắng40</v>
      </c>
      <c r="B6239" s="129" t="s">
        <v>5502</v>
      </c>
      <c r="C6239" s="130" t="s">
        <v>1777</v>
      </c>
      <c r="D6239" s="129" t="s">
        <v>155</v>
      </c>
    </row>
    <row r="6240" spans="1:4">
      <c r="A6240" s="119" t="str">
        <f t="shared" si="97"/>
        <v>Trạm y tế xã Bình Chuẩn40</v>
      </c>
      <c r="B6240" s="129" t="s">
        <v>5501</v>
      </c>
      <c r="C6240" s="130" t="s">
        <v>1775</v>
      </c>
      <c r="D6240" s="129" t="s">
        <v>155</v>
      </c>
    </row>
    <row r="6241" spans="1:4">
      <c r="A6241" s="119" t="str">
        <f t="shared" si="97"/>
        <v>Trạm y tế xã Lạng Khê40</v>
      </c>
      <c r="B6241" s="129" t="s">
        <v>5500</v>
      </c>
      <c r="C6241" s="130" t="s">
        <v>1774</v>
      </c>
      <c r="D6241" s="129" t="s">
        <v>155</v>
      </c>
    </row>
    <row r="6242" spans="1:4">
      <c r="A6242" s="119" t="str">
        <f t="shared" si="97"/>
        <v>Trạm y tế xã Cam Lâm40</v>
      </c>
      <c r="B6242" s="129" t="s">
        <v>5499</v>
      </c>
      <c r="C6242" s="130" t="s">
        <v>1773</v>
      </c>
      <c r="D6242" s="129" t="s">
        <v>155</v>
      </c>
    </row>
    <row r="6243" spans="1:4">
      <c r="A6243" s="119" t="str">
        <f t="shared" si="97"/>
        <v>Trạm y tế xã Thạch Ngàn40</v>
      </c>
      <c r="B6243" s="129" t="s">
        <v>5498</v>
      </c>
      <c r="C6243" s="130" t="s">
        <v>2900</v>
      </c>
      <c r="D6243" s="129" t="s">
        <v>155</v>
      </c>
    </row>
    <row r="6244" spans="1:4">
      <c r="A6244" s="119" t="str">
        <f t="shared" si="97"/>
        <v>Trạm y tế xã Đôn Phục40</v>
      </c>
      <c r="B6244" s="129" t="s">
        <v>5497</v>
      </c>
      <c r="C6244" s="130" t="s">
        <v>2899</v>
      </c>
      <c r="D6244" s="129" t="s">
        <v>155</v>
      </c>
    </row>
    <row r="6245" spans="1:4">
      <c r="A6245" s="119" t="str">
        <f t="shared" si="97"/>
        <v>Trạm y tế xã Mậu Đức40</v>
      </c>
      <c r="B6245" s="129" t="s">
        <v>5496</v>
      </c>
      <c r="C6245" s="130" t="s">
        <v>2898</v>
      </c>
      <c r="D6245" s="129" t="s">
        <v>155</v>
      </c>
    </row>
    <row r="6246" spans="1:4">
      <c r="A6246" s="119" t="str">
        <f t="shared" si="97"/>
        <v>Trạm y tế xã Châu Khê40</v>
      </c>
      <c r="B6246" s="129" t="s">
        <v>5495</v>
      </c>
      <c r="C6246" s="130" t="s">
        <v>1309</v>
      </c>
      <c r="D6246" s="129" t="s">
        <v>155</v>
      </c>
    </row>
    <row r="6247" spans="1:4">
      <c r="A6247" s="119" t="str">
        <f t="shared" si="97"/>
        <v>Trạm y tế xã Chi Khê40</v>
      </c>
      <c r="B6247" s="129" t="s">
        <v>5494</v>
      </c>
      <c r="C6247" s="130" t="s">
        <v>1308</v>
      </c>
      <c r="D6247" s="129" t="s">
        <v>155</v>
      </c>
    </row>
    <row r="6248" spans="1:4">
      <c r="A6248" s="119" t="str">
        <f t="shared" si="97"/>
        <v>Trạm y tế xã Bồng Khê40</v>
      </c>
      <c r="B6248" s="129" t="s">
        <v>5493</v>
      </c>
      <c r="C6248" s="130" t="s">
        <v>1771</v>
      </c>
      <c r="D6248" s="129" t="s">
        <v>155</v>
      </c>
    </row>
    <row r="6249" spans="1:4">
      <c r="A6249" s="119" t="str">
        <f t="shared" si="97"/>
        <v>Trạm y tế xã Yên Khê40</v>
      </c>
      <c r="B6249" s="129" t="s">
        <v>5492</v>
      </c>
      <c r="C6249" s="130" t="s">
        <v>1769</v>
      </c>
      <c r="D6249" s="129" t="s">
        <v>155</v>
      </c>
    </row>
    <row r="6250" spans="1:4">
      <c r="A6250" s="119" t="str">
        <f t="shared" si="97"/>
        <v>Trạm y tế xã Lục Dạ40</v>
      </c>
      <c r="B6250" s="129" t="s">
        <v>5491</v>
      </c>
      <c r="C6250" s="130" t="s">
        <v>1767</v>
      </c>
      <c r="D6250" s="129" t="s">
        <v>155</v>
      </c>
    </row>
    <row r="6251" spans="1:4">
      <c r="A6251" s="119" t="str">
        <f t="shared" si="97"/>
        <v>Trạm y tế xã Môn Sơn40</v>
      </c>
      <c r="B6251" s="129" t="s">
        <v>5490</v>
      </c>
      <c r="C6251" s="130" t="s">
        <v>1765</v>
      </c>
      <c r="D6251" s="129" t="s">
        <v>155</v>
      </c>
    </row>
    <row r="6252" spans="1:4">
      <c r="A6252" s="119" t="str">
        <f t="shared" si="97"/>
        <v>Trạm y tế thị trấn Tân Kỳ40</v>
      </c>
      <c r="B6252" s="129" t="s">
        <v>5489</v>
      </c>
      <c r="C6252" s="130" t="s">
        <v>1763</v>
      </c>
      <c r="D6252" s="129" t="s">
        <v>155</v>
      </c>
    </row>
    <row r="6253" spans="1:4">
      <c r="A6253" s="119" t="str">
        <f t="shared" si="97"/>
        <v>Trạm y tế xã Tân Hợp40</v>
      </c>
      <c r="B6253" s="129" t="s">
        <v>2631</v>
      </c>
      <c r="C6253" s="130" t="s">
        <v>3175</v>
      </c>
      <c r="D6253" s="129" t="s">
        <v>155</v>
      </c>
    </row>
    <row r="6254" spans="1:4">
      <c r="A6254" s="119" t="str">
        <f t="shared" si="97"/>
        <v>Trạm y tế xã Tân Phú40</v>
      </c>
      <c r="B6254" s="129" t="s">
        <v>3035</v>
      </c>
      <c r="C6254" s="130" t="s">
        <v>3174</v>
      </c>
      <c r="D6254" s="129" t="s">
        <v>155</v>
      </c>
    </row>
    <row r="6255" spans="1:4">
      <c r="A6255" s="119" t="str">
        <f t="shared" si="97"/>
        <v>Trạm y tế xã Tân Xuân40</v>
      </c>
      <c r="B6255" s="129" t="s">
        <v>2557</v>
      </c>
      <c r="C6255" s="130" t="s">
        <v>3173</v>
      </c>
      <c r="D6255" s="129" t="s">
        <v>155</v>
      </c>
    </row>
    <row r="6256" spans="1:4">
      <c r="A6256" s="119" t="str">
        <f t="shared" si="97"/>
        <v>Trạm y tế xã Giai Xuân40</v>
      </c>
      <c r="B6256" s="129" t="s">
        <v>5488</v>
      </c>
      <c r="C6256" s="130" t="s">
        <v>3172</v>
      </c>
      <c r="D6256" s="129" t="s">
        <v>155</v>
      </c>
    </row>
    <row r="6257" spans="1:4">
      <c r="A6257" s="119" t="str">
        <f t="shared" si="97"/>
        <v>Trạm y tế xã Nghĩa Bình40</v>
      </c>
      <c r="B6257" s="129" t="s">
        <v>4484</v>
      </c>
      <c r="C6257" s="130" t="s">
        <v>3170</v>
      </c>
      <c r="D6257" s="129" t="s">
        <v>155</v>
      </c>
    </row>
    <row r="6258" spans="1:4">
      <c r="A6258" s="119" t="str">
        <f t="shared" si="97"/>
        <v>Trạm y tế xã Nghĩa Đồng40</v>
      </c>
      <c r="B6258" s="129" t="s">
        <v>4481</v>
      </c>
      <c r="C6258" s="130" t="s">
        <v>3169</v>
      </c>
      <c r="D6258" s="129" t="s">
        <v>155</v>
      </c>
    </row>
    <row r="6259" spans="1:4">
      <c r="A6259" s="119" t="str">
        <f t="shared" si="97"/>
        <v>Trạm y tế xã Đồng Văn40</v>
      </c>
      <c r="B6259" s="129" t="s">
        <v>3729</v>
      </c>
      <c r="C6259" s="130" t="s">
        <v>3323</v>
      </c>
      <c r="D6259" s="129" t="s">
        <v>155</v>
      </c>
    </row>
    <row r="6260" spans="1:4">
      <c r="A6260" s="119" t="str">
        <f t="shared" si="97"/>
        <v>Trạm y tế xã Nghĩa Thái40</v>
      </c>
      <c r="B6260" s="129" t="s">
        <v>4490</v>
      </c>
      <c r="C6260" s="130" t="s">
        <v>3322</v>
      </c>
      <c r="D6260" s="129" t="s">
        <v>155</v>
      </c>
    </row>
    <row r="6261" spans="1:4">
      <c r="A6261" s="119" t="str">
        <f t="shared" si="97"/>
        <v>Trạm y tế xã Nghĩa Hợp40</v>
      </c>
      <c r="B6261" s="129" t="s">
        <v>5487</v>
      </c>
      <c r="C6261" s="130" t="s">
        <v>3321</v>
      </c>
      <c r="D6261" s="129" t="s">
        <v>155</v>
      </c>
    </row>
    <row r="6262" spans="1:4">
      <c r="A6262" s="119" t="str">
        <f t="shared" si="97"/>
        <v>Trạm y tế xã Nghĩa Hoàn40</v>
      </c>
      <c r="B6262" s="129" t="s">
        <v>5486</v>
      </c>
      <c r="C6262" s="130" t="s">
        <v>3320</v>
      </c>
      <c r="D6262" s="129" t="s">
        <v>155</v>
      </c>
    </row>
    <row r="6263" spans="1:4">
      <c r="A6263" s="119" t="str">
        <f t="shared" si="97"/>
        <v>Trạm y tế xã Nghĩa Phúc40</v>
      </c>
      <c r="B6263" s="129" t="s">
        <v>2748</v>
      </c>
      <c r="C6263" s="130" t="s">
        <v>3319</v>
      </c>
      <c r="D6263" s="129" t="s">
        <v>155</v>
      </c>
    </row>
    <row r="6264" spans="1:4">
      <c r="A6264" s="119" t="str">
        <f t="shared" si="97"/>
        <v>Trạm y tế xã Tiên Kỳ40</v>
      </c>
      <c r="B6264" s="129" t="s">
        <v>5485</v>
      </c>
      <c r="C6264" s="130" t="s">
        <v>3318</v>
      </c>
      <c r="D6264" s="129" t="s">
        <v>155</v>
      </c>
    </row>
    <row r="6265" spans="1:4">
      <c r="A6265" s="119" t="str">
        <f t="shared" si="97"/>
        <v>Trạm y tế xã Tân An40</v>
      </c>
      <c r="B6265" s="129" t="s">
        <v>2116</v>
      </c>
      <c r="C6265" s="130" t="s">
        <v>3317</v>
      </c>
      <c r="D6265" s="129" t="s">
        <v>155</v>
      </c>
    </row>
    <row r="6266" spans="1:4">
      <c r="A6266" s="119" t="str">
        <f t="shared" si="97"/>
        <v>Trạm y tế xã Nghĩa Dũng40</v>
      </c>
      <c r="B6266" s="129" t="s">
        <v>5484</v>
      </c>
      <c r="C6266" s="130" t="s">
        <v>3316</v>
      </c>
      <c r="D6266" s="129" t="s">
        <v>155</v>
      </c>
    </row>
    <row r="6267" spans="1:4">
      <c r="A6267" s="119" t="str">
        <f t="shared" si="97"/>
        <v>Trạm y tế xã Tân Long40</v>
      </c>
      <c r="B6267" s="129" t="s">
        <v>2266</v>
      </c>
      <c r="C6267" s="130" t="s">
        <v>3315</v>
      </c>
      <c r="D6267" s="129" t="s">
        <v>155</v>
      </c>
    </row>
    <row r="6268" spans="1:4">
      <c r="A6268" s="119" t="str">
        <f t="shared" si="97"/>
        <v>Trạm y tế xã Kỳ Sơn40</v>
      </c>
      <c r="B6268" s="129" t="s">
        <v>3965</v>
      </c>
      <c r="C6268" s="130" t="s">
        <v>3314</v>
      </c>
      <c r="D6268" s="129" t="s">
        <v>155</v>
      </c>
    </row>
    <row r="6269" spans="1:4">
      <c r="A6269" s="119" t="str">
        <f t="shared" si="97"/>
        <v>Trạm y tế xã Hương Sơn40</v>
      </c>
      <c r="B6269" s="129" t="s">
        <v>1587</v>
      </c>
      <c r="C6269" s="130" t="s">
        <v>3313</v>
      </c>
      <c r="D6269" s="129" t="s">
        <v>155</v>
      </c>
    </row>
    <row r="6270" spans="1:4">
      <c r="A6270" s="119" t="str">
        <f t="shared" si="97"/>
        <v>Trạm y tế xã Kỳ Tân40</v>
      </c>
      <c r="B6270" s="129" t="s">
        <v>5256</v>
      </c>
      <c r="C6270" s="130" t="s">
        <v>3312</v>
      </c>
      <c r="D6270" s="129" t="s">
        <v>155</v>
      </c>
    </row>
    <row r="6271" spans="1:4">
      <c r="A6271" s="119" t="str">
        <f t="shared" si="97"/>
        <v>Trạm y tế xã Phú Sơn40</v>
      </c>
      <c r="B6271" s="129" t="s">
        <v>4653</v>
      </c>
      <c r="C6271" s="130" t="s">
        <v>3311</v>
      </c>
      <c r="D6271" s="129" t="s">
        <v>155</v>
      </c>
    </row>
    <row r="6272" spans="1:4">
      <c r="A6272" s="119" t="str">
        <f t="shared" si="97"/>
        <v>Trạm y tế xã Nghĩa Hành40</v>
      </c>
      <c r="B6272" s="129" t="s">
        <v>5483</v>
      </c>
      <c r="C6272" s="130" t="s">
        <v>3310</v>
      </c>
      <c r="D6272" s="129" t="s">
        <v>155</v>
      </c>
    </row>
    <row r="6273" spans="1:4">
      <c r="A6273" s="119" t="str">
        <f t="shared" si="97"/>
        <v>Trạm y tế xã Tân Hương40</v>
      </c>
      <c r="B6273" s="129" t="s">
        <v>2829</v>
      </c>
      <c r="C6273" s="130" t="s">
        <v>3309</v>
      </c>
      <c r="D6273" s="129" t="s">
        <v>155</v>
      </c>
    </row>
    <row r="6274" spans="1:4">
      <c r="A6274" s="119" t="str">
        <f t="shared" si="97"/>
        <v>Trạm y tế thị trấn Anh Sơn40</v>
      </c>
      <c r="B6274" s="129" t="s">
        <v>5482</v>
      </c>
      <c r="C6274" s="130" t="s">
        <v>3308</v>
      </c>
      <c r="D6274" s="129" t="s">
        <v>155</v>
      </c>
    </row>
    <row r="6275" spans="1:4">
      <c r="A6275" s="119" t="str">
        <f t="shared" ref="A6275:A6338" si="98">B6275&amp;D6275</f>
        <v>Trạm y tế xã Thọ Sơn40</v>
      </c>
      <c r="B6275" s="129" t="s">
        <v>5109</v>
      </c>
      <c r="C6275" s="130" t="s">
        <v>3307</v>
      </c>
      <c r="D6275" s="129" t="s">
        <v>155</v>
      </c>
    </row>
    <row r="6276" spans="1:4">
      <c r="A6276" s="119" t="str">
        <f t="shared" si="98"/>
        <v>Trạm y tế xã Thành Sơn40</v>
      </c>
      <c r="B6276" s="129" t="s">
        <v>5267</v>
      </c>
      <c r="C6276" s="130" t="s">
        <v>3306</v>
      </c>
      <c r="D6276" s="129" t="s">
        <v>155</v>
      </c>
    </row>
    <row r="6277" spans="1:4">
      <c r="A6277" s="119" t="str">
        <f t="shared" si="98"/>
        <v>Trạm y tế xã Bình Sơn40</v>
      </c>
      <c r="B6277" s="129" t="s">
        <v>2979</v>
      </c>
      <c r="C6277" s="130" t="s">
        <v>3305</v>
      </c>
      <c r="D6277" s="129" t="s">
        <v>155</v>
      </c>
    </row>
    <row r="6278" spans="1:4">
      <c r="A6278" s="119" t="str">
        <f t="shared" si="98"/>
        <v>Trạm y tế xã Tam Sơn40</v>
      </c>
      <c r="B6278" s="129" t="s">
        <v>3602</v>
      </c>
      <c r="C6278" s="130" t="s">
        <v>3304</v>
      </c>
      <c r="D6278" s="129" t="s">
        <v>155</v>
      </c>
    </row>
    <row r="6279" spans="1:4">
      <c r="A6279" s="119" t="str">
        <f t="shared" si="98"/>
        <v>Trạm y tế xã Đỉnh Sơn40</v>
      </c>
      <c r="B6279" s="129" t="s">
        <v>5481</v>
      </c>
      <c r="C6279" s="130" t="s">
        <v>3303</v>
      </c>
      <c r="D6279" s="129" t="s">
        <v>155</v>
      </c>
    </row>
    <row r="6280" spans="1:4">
      <c r="A6280" s="119" t="str">
        <f t="shared" si="98"/>
        <v>Trạm y tế xã Hùng Sơn40</v>
      </c>
      <c r="B6280" s="129" t="s">
        <v>3283</v>
      </c>
      <c r="C6280" s="130" t="s">
        <v>3302</v>
      </c>
      <c r="D6280" s="129" t="s">
        <v>155</v>
      </c>
    </row>
    <row r="6281" spans="1:4">
      <c r="A6281" s="119" t="str">
        <f t="shared" si="98"/>
        <v>Trạm y tế xã Cẩm Sơn40</v>
      </c>
      <c r="B6281" s="129" t="s">
        <v>3897</v>
      </c>
      <c r="C6281" s="130" t="s">
        <v>1307</v>
      </c>
      <c r="D6281" s="129" t="s">
        <v>155</v>
      </c>
    </row>
    <row r="6282" spans="1:4">
      <c r="A6282" s="119" t="str">
        <f t="shared" si="98"/>
        <v>Trạm y tế xã Đức Sơn40</v>
      </c>
      <c r="B6282" s="129" t="s">
        <v>5480</v>
      </c>
      <c r="C6282" s="130" t="s">
        <v>2244</v>
      </c>
      <c r="D6282" s="129" t="s">
        <v>155</v>
      </c>
    </row>
    <row r="6283" spans="1:4">
      <c r="A6283" s="119" t="str">
        <f t="shared" si="98"/>
        <v>Trạm y tế xã Tường Sơn40</v>
      </c>
      <c r="B6283" s="129" t="s">
        <v>5479</v>
      </c>
      <c r="C6283" s="130" t="s">
        <v>2243</v>
      </c>
      <c r="D6283" s="129" t="s">
        <v>155</v>
      </c>
    </row>
    <row r="6284" spans="1:4">
      <c r="A6284" s="119" t="str">
        <f t="shared" si="98"/>
        <v>Trạm y tế xã Tào Sơn40</v>
      </c>
      <c r="B6284" s="129" t="s">
        <v>5478</v>
      </c>
      <c r="C6284" s="130" t="s">
        <v>2242</v>
      </c>
      <c r="D6284" s="129" t="s">
        <v>155</v>
      </c>
    </row>
    <row r="6285" spans="1:4">
      <c r="A6285" s="119" t="str">
        <f t="shared" si="98"/>
        <v>Trạm y tế xã Vĩnh Sơn40</v>
      </c>
      <c r="B6285" s="129" t="s">
        <v>3751</v>
      </c>
      <c r="C6285" s="130" t="s">
        <v>2241</v>
      </c>
      <c r="D6285" s="129" t="s">
        <v>155</v>
      </c>
    </row>
    <row r="6286" spans="1:4">
      <c r="A6286" s="119" t="str">
        <f t="shared" si="98"/>
        <v>Trạm y tế xã Lạng Sơn40</v>
      </c>
      <c r="B6286" s="129" t="s">
        <v>5477</v>
      </c>
      <c r="C6286" s="130" t="s">
        <v>2240</v>
      </c>
      <c r="D6286" s="129" t="s">
        <v>155</v>
      </c>
    </row>
    <row r="6287" spans="1:4">
      <c r="A6287" s="119" t="str">
        <f t="shared" si="98"/>
        <v>Trạm y tế xã Hội Sơn40</v>
      </c>
      <c r="B6287" s="129" t="s">
        <v>5476</v>
      </c>
      <c r="C6287" s="130" t="s">
        <v>2238</v>
      </c>
      <c r="D6287" s="129" t="s">
        <v>155</v>
      </c>
    </row>
    <row r="6288" spans="1:4">
      <c r="A6288" s="119" t="str">
        <f t="shared" si="98"/>
        <v>Trạm y tế xã Thạch Sơn40</v>
      </c>
      <c r="B6288" s="129" t="s">
        <v>3572</v>
      </c>
      <c r="C6288" s="130" t="s">
        <v>2236</v>
      </c>
      <c r="D6288" s="129" t="s">
        <v>155</v>
      </c>
    </row>
    <row r="6289" spans="1:4">
      <c r="A6289" s="119" t="str">
        <f t="shared" si="98"/>
        <v>Trạm y tế xã Phúc Sơn40</v>
      </c>
      <c r="B6289" s="129" t="s">
        <v>2140</v>
      </c>
      <c r="C6289" s="130" t="s">
        <v>2235</v>
      </c>
      <c r="D6289" s="129" t="s">
        <v>155</v>
      </c>
    </row>
    <row r="6290" spans="1:4">
      <c r="A6290" s="119" t="str">
        <f t="shared" si="98"/>
        <v>Trạm y tế xã Long Sơn40</v>
      </c>
      <c r="B6290" s="129" t="s">
        <v>2972</v>
      </c>
      <c r="C6290" s="130" t="s">
        <v>2234</v>
      </c>
      <c r="D6290" s="129" t="s">
        <v>155</v>
      </c>
    </row>
    <row r="6291" spans="1:4">
      <c r="A6291" s="119" t="str">
        <f t="shared" si="98"/>
        <v>Trạm y tế xã Khai Sơn40</v>
      </c>
      <c r="B6291" s="129" t="s">
        <v>5475</v>
      </c>
      <c r="C6291" s="130" t="s">
        <v>1306</v>
      </c>
      <c r="D6291" s="129" t="s">
        <v>155</v>
      </c>
    </row>
    <row r="6292" spans="1:4">
      <c r="A6292" s="119" t="str">
        <f t="shared" si="98"/>
        <v>Trạm y tế xã Lĩnh Sơn40</v>
      </c>
      <c r="B6292" s="129" t="s">
        <v>5474</v>
      </c>
      <c r="C6292" s="130" t="s">
        <v>2231</v>
      </c>
      <c r="D6292" s="129" t="s">
        <v>155</v>
      </c>
    </row>
    <row r="6293" spans="1:4">
      <c r="A6293" s="119" t="str">
        <f t="shared" si="98"/>
        <v>Trạm y tế xã Cao Sơn40</v>
      </c>
      <c r="B6293" s="129" t="s">
        <v>1986</v>
      </c>
      <c r="C6293" s="130" t="s">
        <v>2229</v>
      </c>
      <c r="D6293" s="129" t="s">
        <v>155</v>
      </c>
    </row>
    <row r="6294" spans="1:4">
      <c r="A6294" s="119" t="str">
        <f t="shared" si="98"/>
        <v>Trạm y tế thị trấn Diễn Châu40</v>
      </c>
      <c r="B6294" s="129" t="s">
        <v>5473</v>
      </c>
      <c r="C6294" s="130" t="s">
        <v>2227</v>
      </c>
      <c r="D6294" s="129" t="s">
        <v>155</v>
      </c>
    </row>
    <row r="6295" spans="1:4">
      <c r="A6295" s="119" t="str">
        <f t="shared" si="98"/>
        <v>Trạm y tế xã Diễn Lâm40</v>
      </c>
      <c r="B6295" s="129" t="s">
        <v>5472</v>
      </c>
      <c r="C6295" s="130" t="s">
        <v>2225</v>
      </c>
      <c r="D6295" s="129" t="s">
        <v>155</v>
      </c>
    </row>
    <row r="6296" spans="1:4">
      <c r="A6296" s="119" t="str">
        <f t="shared" si="98"/>
        <v>Trạm y tế xã Diễn Đoài40</v>
      </c>
      <c r="B6296" s="129" t="s">
        <v>5471</v>
      </c>
      <c r="C6296" s="130" t="s">
        <v>2223</v>
      </c>
      <c r="D6296" s="129" t="s">
        <v>155</v>
      </c>
    </row>
    <row r="6297" spans="1:4">
      <c r="A6297" s="119" t="str">
        <f t="shared" si="98"/>
        <v>Trạm y tế xã Diễn Trường40</v>
      </c>
      <c r="B6297" s="129" t="s">
        <v>5470</v>
      </c>
      <c r="C6297" s="130" t="s">
        <v>2221</v>
      </c>
      <c r="D6297" s="129" t="s">
        <v>155</v>
      </c>
    </row>
    <row r="6298" spans="1:4">
      <c r="A6298" s="119" t="str">
        <f t="shared" si="98"/>
        <v>Trạm y tế xã Diễn Yên40</v>
      </c>
      <c r="B6298" s="129" t="s">
        <v>5469</v>
      </c>
      <c r="C6298" s="130" t="s">
        <v>1305</v>
      </c>
      <c r="D6298" s="129" t="s">
        <v>155</v>
      </c>
    </row>
    <row r="6299" spans="1:4">
      <c r="A6299" s="119" t="str">
        <f t="shared" si="98"/>
        <v>Trạm y tế xã Diễn Hoàng40</v>
      </c>
      <c r="B6299" s="129" t="s">
        <v>5468</v>
      </c>
      <c r="C6299" s="130" t="s">
        <v>2218</v>
      </c>
      <c r="D6299" s="129" t="s">
        <v>155</v>
      </c>
    </row>
    <row r="6300" spans="1:4">
      <c r="A6300" s="119" t="str">
        <f t="shared" si="98"/>
        <v>Trạm y tế xã Diễn Hùng40</v>
      </c>
      <c r="B6300" s="129" t="s">
        <v>5467</v>
      </c>
      <c r="C6300" s="130" t="s">
        <v>2216</v>
      </c>
      <c r="D6300" s="129" t="s">
        <v>155</v>
      </c>
    </row>
    <row r="6301" spans="1:4">
      <c r="A6301" s="119" t="str">
        <f t="shared" si="98"/>
        <v>Trạm y tế xã Diễn Mỹ40</v>
      </c>
      <c r="B6301" s="129" t="s">
        <v>5466</v>
      </c>
      <c r="C6301" s="130" t="s">
        <v>2214</v>
      </c>
      <c r="D6301" s="129" t="s">
        <v>155</v>
      </c>
    </row>
    <row r="6302" spans="1:4">
      <c r="A6302" s="119" t="str">
        <f t="shared" si="98"/>
        <v>Trạm y tế xã Diễn Hồng40</v>
      </c>
      <c r="B6302" s="129" t="s">
        <v>5465</v>
      </c>
      <c r="C6302" s="130" t="s">
        <v>2212</v>
      </c>
      <c r="D6302" s="129" t="s">
        <v>155</v>
      </c>
    </row>
    <row r="6303" spans="1:4">
      <c r="A6303" s="119" t="str">
        <f t="shared" si="98"/>
        <v>Trạm y tế xã Diễn Phong40</v>
      </c>
      <c r="B6303" s="129" t="s">
        <v>5464</v>
      </c>
      <c r="C6303" s="130" t="s">
        <v>2210</v>
      </c>
      <c r="D6303" s="129" t="s">
        <v>155</v>
      </c>
    </row>
    <row r="6304" spans="1:4">
      <c r="A6304" s="119" t="str">
        <f t="shared" si="98"/>
        <v>Trạm y tế xã Diễn Hải40</v>
      </c>
      <c r="B6304" s="129" t="s">
        <v>5463</v>
      </c>
      <c r="C6304" s="130" t="s">
        <v>2208</v>
      </c>
      <c r="D6304" s="129" t="s">
        <v>155</v>
      </c>
    </row>
    <row r="6305" spans="1:4">
      <c r="A6305" s="119" t="str">
        <f t="shared" si="98"/>
        <v>Trạm y tế xã Diễn Tháp40</v>
      </c>
      <c r="B6305" s="129" t="s">
        <v>5462</v>
      </c>
      <c r="C6305" s="130" t="s">
        <v>2207</v>
      </c>
      <c r="D6305" s="129" t="s">
        <v>155</v>
      </c>
    </row>
    <row r="6306" spans="1:4">
      <c r="A6306" s="119" t="str">
        <f t="shared" si="98"/>
        <v>Trạm y tế xã Diễn Liên40</v>
      </c>
      <c r="B6306" s="129" t="s">
        <v>5461</v>
      </c>
      <c r="C6306" s="130" t="s">
        <v>2206</v>
      </c>
      <c r="D6306" s="129" t="s">
        <v>155</v>
      </c>
    </row>
    <row r="6307" spans="1:4">
      <c r="A6307" s="119" t="str">
        <f t="shared" si="98"/>
        <v>Trạm y tế xã Diễn Vạn40</v>
      </c>
      <c r="B6307" s="129" t="s">
        <v>5460</v>
      </c>
      <c r="C6307" s="130" t="s">
        <v>2204</v>
      </c>
      <c r="D6307" s="129" t="s">
        <v>155</v>
      </c>
    </row>
    <row r="6308" spans="1:4">
      <c r="A6308" s="119" t="str">
        <f t="shared" si="98"/>
        <v>Trạm y tế xã Diễn Kim40</v>
      </c>
      <c r="B6308" s="129" t="s">
        <v>5459</v>
      </c>
      <c r="C6308" s="130" t="s">
        <v>2203</v>
      </c>
      <c r="D6308" s="129" t="s">
        <v>155</v>
      </c>
    </row>
    <row r="6309" spans="1:4">
      <c r="A6309" s="119" t="str">
        <f t="shared" si="98"/>
        <v>Trạm y tế xã Diễn Kỷ40</v>
      </c>
      <c r="B6309" s="129" t="s">
        <v>5458</v>
      </c>
      <c r="C6309" s="130" t="s">
        <v>2202</v>
      </c>
      <c r="D6309" s="129" t="s">
        <v>155</v>
      </c>
    </row>
    <row r="6310" spans="1:4">
      <c r="A6310" s="119" t="str">
        <f t="shared" si="98"/>
        <v>Trạm y tế xã Diễn Xuân40</v>
      </c>
      <c r="B6310" s="129" t="s">
        <v>5457</v>
      </c>
      <c r="C6310" s="130" t="s">
        <v>2200</v>
      </c>
      <c r="D6310" s="129" t="s">
        <v>155</v>
      </c>
    </row>
    <row r="6311" spans="1:4">
      <c r="A6311" s="119" t="str">
        <f t="shared" si="98"/>
        <v>Trạm y tế xã Diễn Thái40</v>
      </c>
      <c r="B6311" s="129" t="s">
        <v>5456</v>
      </c>
      <c r="C6311" s="130" t="s">
        <v>2198</v>
      </c>
      <c r="D6311" s="129" t="s">
        <v>155</v>
      </c>
    </row>
    <row r="6312" spans="1:4">
      <c r="A6312" s="119" t="str">
        <f t="shared" si="98"/>
        <v>Trạm y tế xã Diễn Đồng40</v>
      </c>
      <c r="B6312" s="129" t="s">
        <v>5455</v>
      </c>
      <c r="C6312" s="130" t="s">
        <v>2196</v>
      </c>
      <c r="D6312" s="129" t="s">
        <v>155</v>
      </c>
    </row>
    <row r="6313" spans="1:4">
      <c r="A6313" s="119" t="str">
        <f t="shared" si="98"/>
        <v>Trạm y tế xã Diễn Bích40</v>
      </c>
      <c r="B6313" s="129" t="s">
        <v>5454</v>
      </c>
      <c r="C6313" s="130" t="s">
        <v>2194</v>
      </c>
      <c r="D6313" s="129" t="s">
        <v>155</v>
      </c>
    </row>
    <row r="6314" spans="1:4">
      <c r="A6314" s="119" t="str">
        <f t="shared" si="98"/>
        <v>Trạm y tế xã Diễn Hạnh40</v>
      </c>
      <c r="B6314" s="129" t="s">
        <v>5453</v>
      </c>
      <c r="C6314" s="130" t="s">
        <v>1304</v>
      </c>
      <c r="D6314" s="129" t="s">
        <v>155</v>
      </c>
    </row>
    <row r="6315" spans="1:4">
      <c r="A6315" s="119" t="str">
        <f t="shared" si="98"/>
        <v>Trạm y tế xã Diễn Ngọc40</v>
      </c>
      <c r="B6315" s="129" t="s">
        <v>5452</v>
      </c>
      <c r="C6315" s="130" t="s">
        <v>1303</v>
      </c>
      <c r="D6315" s="129" t="s">
        <v>155</v>
      </c>
    </row>
    <row r="6316" spans="1:4">
      <c r="A6316" s="119" t="str">
        <f t="shared" si="98"/>
        <v>Trạm y tế xã Diễn Quảng40</v>
      </c>
      <c r="B6316" s="129" t="s">
        <v>5451</v>
      </c>
      <c r="C6316" s="130" t="s">
        <v>1302</v>
      </c>
      <c r="D6316" s="129" t="s">
        <v>155</v>
      </c>
    </row>
    <row r="6317" spans="1:4">
      <c r="A6317" s="119" t="str">
        <f t="shared" si="98"/>
        <v>Trạm y tế xã Diễn Nguyên40</v>
      </c>
      <c r="B6317" s="129" t="s">
        <v>5450</v>
      </c>
      <c r="C6317" s="130" t="s">
        <v>2190</v>
      </c>
      <c r="D6317" s="129" t="s">
        <v>155</v>
      </c>
    </row>
    <row r="6318" spans="1:4">
      <c r="A6318" s="119" t="str">
        <f t="shared" si="98"/>
        <v>Trạm y tế xã Diễn Hoa40</v>
      </c>
      <c r="B6318" s="129" t="s">
        <v>5449</v>
      </c>
      <c r="C6318" s="130" t="s">
        <v>2189</v>
      </c>
      <c r="D6318" s="129" t="s">
        <v>155</v>
      </c>
    </row>
    <row r="6319" spans="1:4">
      <c r="A6319" s="119" t="str">
        <f t="shared" si="98"/>
        <v>Trạm y tế xã Diễn Thành40</v>
      </c>
      <c r="B6319" s="129" t="s">
        <v>5448</v>
      </c>
      <c r="C6319" s="130" t="s">
        <v>2187</v>
      </c>
      <c r="D6319" s="129" t="s">
        <v>155</v>
      </c>
    </row>
    <row r="6320" spans="1:4">
      <c r="A6320" s="119" t="str">
        <f t="shared" si="98"/>
        <v>Trạm y tế xã Diễn Phúc40</v>
      </c>
      <c r="B6320" s="129" t="s">
        <v>5447</v>
      </c>
      <c r="C6320" s="130" t="s">
        <v>2185</v>
      </c>
      <c r="D6320" s="129" t="s">
        <v>155</v>
      </c>
    </row>
    <row r="6321" spans="1:4">
      <c r="A6321" s="119" t="str">
        <f t="shared" si="98"/>
        <v>Trạm y tế xã Diễn Cát40</v>
      </c>
      <c r="B6321" s="129" t="s">
        <v>5446</v>
      </c>
      <c r="C6321" s="130" t="s">
        <v>3508</v>
      </c>
      <c r="D6321" s="129" t="s">
        <v>155</v>
      </c>
    </row>
    <row r="6322" spans="1:4">
      <c r="A6322" s="119" t="str">
        <f t="shared" si="98"/>
        <v>Trạm y tế xã Diễn Thịnh40</v>
      </c>
      <c r="B6322" s="129" t="s">
        <v>5445</v>
      </c>
      <c r="C6322" s="130" t="s">
        <v>3506</v>
      </c>
      <c r="D6322" s="129" t="s">
        <v>155</v>
      </c>
    </row>
    <row r="6323" spans="1:4">
      <c r="A6323" s="119" t="str">
        <f t="shared" si="98"/>
        <v>Trạm y tế xã Diễn Tân40</v>
      </c>
      <c r="B6323" s="129" t="s">
        <v>5444</v>
      </c>
      <c r="C6323" s="130" t="s">
        <v>3504</v>
      </c>
      <c r="D6323" s="129" t="s">
        <v>155</v>
      </c>
    </row>
    <row r="6324" spans="1:4">
      <c r="A6324" s="119" t="str">
        <f t="shared" si="98"/>
        <v>Trạm y tế xã Minh Châu40</v>
      </c>
      <c r="B6324" s="129" t="s">
        <v>4262</v>
      </c>
      <c r="C6324" s="130" t="s">
        <v>3502</v>
      </c>
      <c r="D6324" s="129" t="s">
        <v>155</v>
      </c>
    </row>
    <row r="6325" spans="1:4">
      <c r="A6325" s="119" t="str">
        <f t="shared" si="98"/>
        <v>Trạm y tế xã Diễn Thọ40</v>
      </c>
      <c r="B6325" s="129" t="s">
        <v>5443</v>
      </c>
      <c r="C6325" s="130" t="s">
        <v>3501</v>
      </c>
      <c r="D6325" s="129" t="s">
        <v>155</v>
      </c>
    </row>
    <row r="6326" spans="1:4">
      <c r="A6326" s="119" t="str">
        <f t="shared" si="98"/>
        <v>Trạm y tế xã Diễn Lợi40</v>
      </c>
      <c r="B6326" s="129" t="s">
        <v>5442</v>
      </c>
      <c r="C6326" s="130" t="s">
        <v>3500</v>
      </c>
      <c r="D6326" s="129" t="s">
        <v>155</v>
      </c>
    </row>
    <row r="6327" spans="1:4">
      <c r="A6327" s="119" t="str">
        <f t="shared" si="98"/>
        <v>Trạm y tế xã Diễn Lộc40</v>
      </c>
      <c r="B6327" s="129" t="s">
        <v>5441</v>
      </c>
      <c r="C6327" s="130" t="s">
        <v>5124</v>
      </c>
      <c r="D6327" s="129" t="s">
        <v>155</v>
      </c>
    </row>
    <row r="6328" spans="1:4">
      <c r="A6328" s="119" t="str">
        <f t="shared" si="98"/>
        <v>Trạm y tế xã Diễn Trung40</v>
      </c>
      <c r="B6328" s="129" t="s">
        <v>5440</v>
      </c>
      <c r="C6328" s="130" t="s">
        <v>5122</v>
      </c>
      <c r="D6328" s="129" t="s">
        <v>155</v>
      </c>
    </row>
    <row r="6329" spans="1:4">
      <c r="A6329" s="119" t="str">
        <f t="shared" si="98"/>
        <v>Trạm y tế xã Diễn An40</v>
      </c>
      <c r="B6329" s="129" t="s">
        <v>5439</v>
      </c>
      <c r="C6329" s="130" t="s">
        <v>5120</v>
      </c>
      <c r="D6329" s="129" t="s">
        <v>155</v>
      </c>
    </row>
    <row r="6330" spans="1:4">
      <c r="A6330" s="119" t="str">
        <f t="shared" si="98"/>
        <v>Trạm y tế xã Diễn Phú40</v>
      </c>
      <c r="B6330" s="129" t="s">
        <v>5438</v>
      </c>
      <c r="C6330" s="130" t="s">
        <v>5119</v>
      </c>
      <c r="D6330" s="129" t="s">
        <v>155</v>
      </c>
    </row>
    <row r="6331" spans="1:4">
      <c r="A6331" s="119" t="str">
        <f t="shared" si="98"/>
        <v>Trạm y tế thị trấn Yên Thành40</v>
      </c>
      <c r="B6331" s="129" t="s">
        <v>5437</v>
      </c>
      <c r="C6331" s="130" t="s">
        <v>5118</v>
      </c>
      <c r="D6331" s="129" t="s">
        <v>155</v>
      </c>
    </row>
    <row r="6332" spans="1:4">
      <c r="A6332" s="119" t="str">
        <f t="shared" si="98"/>
        <v>Trạm y tế xã Mã Thành40</v>
      </c>
      <c r="B6332" s="129" t="s">
        <v>5436</v>
      </c>
      <c r="C6332" s="130" t="s">
        <v>5117</v>
      </c>
      <c r="D6332" s="129" t="s">
        <v>155</v>
      </c>
    </row>
    <row r="6333" spans="1:4">
      <c r="A6333" s="119" t="str">
        <f t="shared" si="98"/>
        <v>Trạm y tế xã Lăng Thành40</v>
      </c>
      <c r="B6333" s="129" t="s">
        <v>5435</v>
      </c>
      <c r="C6333" s="130" t="s">
        <v>1301</v>
      </c>
      <c r="D6333" s="129" t="s">
        <v>155</v>
      </c>
    </row>
    <row r="6334" spans="1:4">
      <c r="A6334" s="119" t="str">
        <f t="shared" si="98"/>
        <v>Trạm y tế xã Tân Thành40</v>
      </c>
      <c r="B6334" s="129" t="s">
        <v>1615</v>
      </c>
      <c r="C6334" s="130" t="s">
        <v>5114</v>
      </c>
      <c r="D6334" s="129" t="s">
        <v>155</v>
      </c>
    </row>
    <row r="6335" spans="1:4">
      <c r="A6335" s="119" t="str">
        <f t="shared" si="98"/>
        <v>Trạm y tế xã Đức Thành40</v>
      </c>
      <c r="B6335" s="129" t="s">
        <v>5434</v>
      </c>
      <c r="C6335" s="130" t="s">
        <v>5112</v>
      </c>
      <c r="D6335" s="129" t="s">
        <v>155</v>
      </c>
    </row>
    <row r="6336" spans="1:4">
      <c r="A6336" s="119" t="str">
        <f t="shared" si="98"/>
        <v>Trạm y tế xã Kim Thành40</v>
      </c>
      <c r="B6336" s="129" t="s">
        <v>5433</v>
      </c>
      <c r="C6336" s="130" t="s">
        <v>5111</v>
      </c>
      <c r="D6336" s="129" t="s">
        <v>155</v>
      </c>
    </row>
    <row r="6337" spans="1:4">
      <c r="A6337" s="119" t="str">
        <f t="shared" si="98"/>
        <v>Trạm y tế xã Hậu Thành40</v>
      </c>
      <c r="B6337" s="129" t="s">
        <v>5432</v>
      </c>
      <c r="C6337" s="130" t="s">
        <v>5110</v>
      </c>
      <c r="D6337" s="129" t="s">
        <v>155</v>
      </c>
    </row>
    <row r="6338" spans="1:4">
      <c r="A6338" s="119" t="str">
        <f t="shared" si="98"/>
        <v>Trạm y tế xã Đô Thành40</v>
      </c>
      <c r="B6338" s="129" t="s">
        <v>5431</v>
      </c>
      <c r="C6338" s="130" t="s">
        <v>5108</v>
      </c>
      <c r="D6338" s="129" t="s">
        <v>155</v>
      </c>
    </row>
    <row r="6339" spans="1:4">
      <c r="A6339" s="119" t="str">
        <f t="shared" ref="A6339:A6402" si="99">B6339&amp;D6339</f>
        <v>Trạm y tế xã Thọ Thành40</v>
      </c>
      <c r="B6339" s="129" t="s">
        <v>5430</v>
      </c>
      <c r="C6339" s="130" t="s">
        <v>1300</v>
      </c>
      <c r="D6339" s="129" t="s">
        <v>155</v>
      </c>
    </row>
    <row r="6340" spans="1:4">
      <c r="A6340" s="119" t="str">
        <f t="shared" si="99"/>
        <v>Trạm y tế xã Quang Thành40</v>
      </c>
      <c r="B6340" s="129" t="s">
        <v>1816</v>
      </c>
      <c r="C6340" s="130" t="s">
        <v>5106</v>
      </c>
      <c r="D6340" s="129" t="s">
        <v>155</v>
      </c>
    </row>
    <row r="6341" spans="1:4">
      <c r="A6341" s="119" t="str">
        <f t="shared" si="99"/>
        <v>Trạm y tế xã Tây Thành40</v>
      </c>
      <c r="B6341" s="129" t="s">
        <v>5429</v>
      </c>
      <c r="C6341" s="130" t="s">
        <v>5105</v>
      </c>
      <c r="D6341" s="129" t="s">
        <v>155</v>
      </c>
    </row>
    <row r="6342" spans="1:4">
      <c r="A6342" s="119" t="str">
        <f t="shared" si="99"/>
        <v>Trạm y tế xã Phúc Thành40</v>
      </c>
      <c r="B6342" s="129" t="s">
        <v>4176</v>
      </c>
      <c r="C6342" s="130" t="s">
        <v>5104</v>
      </c>
      <c r="D6342" s="129" t="s">
        <v>155</v>
      </c>
    </row>
    <row r="6343" spans="1:4">
      <c r="A6343" s="119" t="str">
        <f t="shared" si="99"/>
        <v>Trạm y tế xã Hồng Thành40</v>
      </c>
      <c r="B6343" s="129" t="s">
        <v>5428</v>
      </c>
      <c r="C6343" s="130" t="s">
        <v>1299</v>
      </c>
      <c r="D6343" s="129" t="s">
        <v>155</v>
      </c>
    </row>
    <row r="6344" spans="1:4">
      <c r="A6344" s="119" t="str">
        <f t="shared" si="99"/>
        <v>Trạm y tế xã Đồng Thành40</v>
      </c>
      <c r="B6344" s="129" t="s">
        <v>5427</v>
      </c>
      <c r="C6344" s="130" t="s">
        <v>5102</v>
      </c>
      <c r="D6344" s="129" t="s">
        <v>155</v>
      </c>
    </row>
    <row r="6345" spans="1:4">
      <c r="A6345" s="119" t="str">
        <f t="shared" si="99"/>
        <v>Trạm y tế xã Phú Thành40</v>
      </c>
      <c r="B6345" s="129" t="s">
        <v>2908</v>
      </c>
      <c r="C6345" s="130" t="s">
        <v>1298</v>
      </c>
      <c r="D6345" s="129" t="s">
        <v>155</v>
      </c>
    </row>
    <row r="6346" spans="1:4">
      <c r="A6346" s="119" t="str">
        <f t="shared" si="99"/>
        <v>Trạm y tế xã Hoa Thành40</v>
      </c>
      <c r="B6346" s="129" t="s">
        <v>5426</v>
      </c>
      <c r="C6346" s="130" t="s">
        <v>1297</v>
      </c>
      <c r="D6346" s="129" t="s">
        <v>155</v>
      </c>
    </row>
    <row r="6347" spans="1:4">
      <c r="A6347" s="119" t="str">
        <f t="shared" si="99"/>
        <v>Trạm y tế xã Tăng Thành40</v>
      </c>
      <c r="B6347" s="129" t="s">
        <v>5425</v>
      </c>
      <c r="C6347" s="130" t="s">
        <v>3300</v>
      </c>
      <c r="D6347" s="129" t="s">
        <v>155</v>
      </c>
    </row>
    <row r="6348" spans="1:4">
      <c r="A6348" s="119" t="str">
        <f t="shared" si="99"/>
        <v>Trạm y tế xã Văn Thành40</v>
      </c>
      <c r="B6348" s="129" t="s">
        <v>5424</v>
      </c>
      <c r="C6348" s="130" t="s">
        <v>5100</v>
      </c>
      <c r="D6348" s="129" t="s">
        <v>155</v>
      </c>
    </row>
    <row r="6349" spans="1:4">
      <c r="A6349" s="119" t="str">
        <f t="shared" si="99"/>
        <v>Trạm y tế xã Thịnh Thành40</v>
      </c>
      <c r="B6349" s="129" t="s">
        <v>5423</v>
      </c>
      <c r="C6349" s="130" t="s">
        <v>5098</v>
      </c>
      <c r="D6349" s="129" t="s">
        <v>155</v>
      </c>
    </row>
    <row r="6350" spans="1:4">
      <c r="A6350" s="119" t="str">
        <f t="shared" si="99"/>
        <v>Trạm y tế xã Hợp Thành40</v>
      </c>
      <c r="B6350" s="129" t="s">
        <v>2220</v>
      </c>
      <c r="C6350" s="130" t="s">
        <v>5096</v>
      </c>
      <c r="D6350" s="129" t="s">
        <v>155</v>
      </c>
    </row>
    <row r="6351" spans="1:4">
      <c r="A6351" s="119" t="str">
        <f t="shared" si="99"/>
        <v>Trạm y tế xã Xuân Thành40</v>
      </c>
      <c r="B6351" s="129" t="s">
        <v>4507</v>
      </c>
      <c r="C6351" s="130" t="s">
        <v>5094</v>
      </c>
      <c r="D6351" s="129" t="s">
        <v>155</v>
      </c>
    </row>
    <row r="6352" spans="1:4">
      <c r="A6352" s="119" t="str">
        <f t="shared" si="99"/>
        <v>Trạm y tế xã Bắc Thành40</v>
      </c>
      <c r="B6352" s="129" t="s">
        <v>5422</v>
      </c>
      <c r="C6352" s="130" t="s">
        <v>5092</v>
      </c>
      <c r="D6352" s="129" t="s">
        <v>155</v>
      </c>
    </row>
    <row r="6353" spans="1:4">
      <c r="A6353" s="119" t="str">
        <f t="shared" si="99"/>
        <v>Trạm y tế xã Nhân Thành40</v>
      </c>
      <c r="B6353" s="129" t="s">
        <v>5421</v>
      </c>
      <c r="C6353" s="130" t="s">
        <v>5091</v>
      </c>
      <c r="D6353" s="129" t="s">
        <v>155</v>
      </c>
    </row>
    <row r="6354" spans="1:4">
      <c r="A6354" s="119" t="str">
        <f t="shared" si="99"/>
        <v>Trạm y tế xã Trung Thành40</v>
      </c>
      <c r="B6354" s="129" t="s">
        <v>1664</v>
      </c>
      <c r="C6354" s="130" t="s">
        <v>5090</v>
      </c>
      <c r="D6354" s="129" t="s">
        <v>155</v>
      </c>
    </row>
    <row r="6355" spans="1:4">
      <c r="A6355" s="119" t="str">
        <f t="shared" si="99"/>
        <v>Trạm y tế xã Long Thành40</v>
      </c>
      <c r="B6355" s="129" t="s">
        <v>5420</v>
      </c>
      <c r="C6355" s="130" t="s">
        <v>5088</v>
      </c>
      <c r="D6355" s="129" t="s">
        <v>155</v>
      </c>
    </row>
    <row r="6356" spans="1:4">
      <c r="A6356" s="119" t="str">
        <f t="shared" si="99"/>
        <v>Trạm y tế xã Minh Thành40</v>
      </c>
      <c r="B6356" s="129" t="s">
        <v>5419</v>
      </c>
      <c r="C6356" s="130" t="s">
        <v>5086</v>
      </c>
      <c r="D6356" s="129" t="s">
        <v>155</v>
      </c>
    </row>
    <row r="6357" spans="1:4">
      <c r="A6357" s="119" t="str">
        <f t="shared" si="99"/>
        <v>Trạm y tế xã Nam Thành40</v>
      </c>
      <c r="B6357" s="129" t="s">
        <v>5418</v>
      </c>
      <c r="C6357" s="130" t="s">
        <v>1296</v>
      </c>
      <c r="D6357" s="129" t="s">
        <v>155</v>
      </c>
    </row>
    <row r="6358" spans="1:4">
      <c r="A6358" s="119" t="str">
        <f t="shared" si="99"/>
        <v>Trạm y tế xã Vĩnh Thành40</v>
      </c>
      <c r="B6358" s="129" t="s">
        <v>5168</v>
      </c>
      <c r="C6358" s="130" t="s">
        <v>5085</v>
      </c>
      <c r="D6358" s="129" t="s">
        <v>155</v>
      </c>
    </row>
    <row r="6359" spans="1:4">
      <c r="A6359" s="119" t="str">
        <f t="shared" si="99"/>
        <v>Trạm y tế xã Lý Thành40</v>
      </c>
      <c r="B6359" s="129" t="s">
        <v>5417</v>
      </c>
      <c r="C6359" s="130" t="s">
        <v>1295</v>
      </c>
      <c r="D6359" s="129" t="s">
        <v>155</v>
      </c>
    </row>
    <row r="6360" spans="1:4">
      <c r="A6360" s="119" t="str">
        <f t="shared" si="99"/>
        <v>Trạm y tế xã Khánh Thành40</v>
      </c>
      <c r="B6360" s="129" t="s">
        <v>4607</v>
      </c>
      <c r="C6360" s="130" t="s">
        <v>5082</v>
      </c>
      <c r="D6360" s="129" t="s">
        <v>155</v>
      </c>
    </row>
    <row r="6361" spans="1:4">
      <c r="A6361" s="119" t="str">
        <f t="shared" si="99"/>
        <v>Trạm y tế xã Viên Thành40</v>
      </c>
      <c r="B6361" s="129" t="s">
        <v>5416</v>
      </c>
      <c r="C6361" s="130" t="s">
        <v>5080</v>
      </c>
      <c r="D6361" s="129" t="s">
        <v>155</v>
      </c>
    </row>
    <row r="6362" spans="1:4">
      <c r="A6362" s="119" t="str">
        <f t="shared" si="99"/>
        <v>Trạm y tế xã Đại Thành40</v>
      </c>
      <c r="B6362" s="129" t="s">
        <v>3301</v>
      </c>
      <c r="C6362" s="130" t="s">
        <v>5079</v>
      </c>
      <c r="D6362" s="129" t="s">
        <v>155</v>
      </c>
    </row>
    <row r="6363" spans="1:4">
      <c r="A6363" s="119" t="str">
        <f t="shared" si="99"/>
        <v>Trạm y tế xã Liên Thành40</v>
      </c>
      <c r="B6363" s="129" t="s">
        <v>5415</v>
      </c>
      <c r="C6363" s="130" t="s">
        <v>5077</v>
      </c>
      <c r="D6363" s="129" t="s">
        <v>155</v>
      </c>
    </row>
    <row r="6364" spans="1:4">
      <c r="A6364" s="119" t="str">
        <f t="shared" si="99"/>
        <v>Trạm y tế xã Bảo Thành40</v>
      </c>
      <c r="B6364" s="129" t="s">
        <v>5414</v>
      </c>
      <c r="C6364" s="130" t="s">
        <v>5076</v>
      </c>
      <c r="D6364" s="129" t="s">
        <v>155</v>
      </c>
    </row>
    <row r="6365" spans="1:4">
      <c r="A6365" s="119" t="str">
        <f t="shared" si="99"/>
        <v>Trạm y tế xã Mỹ Thành40</v>
      </c>
      <c r="B6365" s="129" t="s">
        <v>2934</v>
      </c>
      <c r="C6365" s="130" t="s">
        <v>5074</v>
      </c>
      <c r="D6365" s="129" t="s">
        <v>155</v>
      </c>
    </row>
    <row r="6366" spans="1:4">
      <c r="A6366" s="119" t="str">
        <f t="shared" si="99"/>
        <v>Trạm y tế xã Công Thành40</v>
      </c>
      <c r="B6366" s="129" t="s">
        <v>5413</v>
      </c>
      <c r="C6366" s="130" t="s">
        <v>1294</v>
      </c>
      <c r="D6366" s="129" t="s">
        <v>155</v>
      </c>
    </row>
    <row r="6367" spans="1:4">
      <c r="A6367" s="119" t="str">
        <f t="shared" si="99"/>
        <v>Trạm y tế xã Sơn Thành40</v>
      </c>
      <c r="B6367" s="129" t="s">
        <v>4645</v>
      </c>
      <c r="C6367" s="130" t="s">
        <v>5071</v>
      </c>
      <c r="D6367" s="129" t="s">
        <v>155</v>
      </c>
    </row>
    <row r="6368" spans="1:4">
      <c r="A6368" s="119" t="str">
        <f t="shared" si="99"/>
        <v>Trạm y tế thị trấn Đô Lương40</v>
      </c>
      <c r="B6368" s="129" t="s">
        <v>5412</v>
      </c>
      <c r="C6368" s="130" t="s">
        <v>5069</v>
      </c>
      <c r="D6368" s="129" t="s">
        <v>155</v>
      </c>
    </row>
    <row r="6369" spans="1:4">
      <c r="A6369" s="119" t="str">
        <f t="shared" si="99"/>
        <v>Trạm y tế xã Giang Sơn Tây40</v>
      </c>
      <c r="B6369" s="129" t="s">
        <v>5411</v>
      </c>
      <c r="C6369" s="130" t="s">
        <v>5067</v>
      </c>
      <c r="D6369" s="129" t="s">
        <v>155</v>
      </c>
    </row>
    <row r="6370" spans="1:4">
      <c r="A6370" s="119" t="str">
        <f t="shared" si="99"/>
        <v>Trạm y tế xã Lam Sơn40</v>
      </c>
      <c r="B6370" s="129" t="s">
        <v>1952</v>
      </c>
      <c r="C6370" s="130" t="s">
        <v>5065</v>
      </c>
      <c r="D6370" s="129" t="s">
        <v>155</v>
      </c>
    </row>
    <row r="6371" spans="1:4">
      <c r="A6371" s="119" t="str">
        <f t="shared" si="99"/>
        <v>Trạm y tế xã Bồi Sơn40</v>
      </c>
      <c r="B6371" s="129" t="s">
        <v>5410</v>
      </c>
      <c r="C6371" s="130" t="s">
        <v>5063</v>
      </c>
      <c r="D6371" s="129" t="s">
        <v>155</v>
      </c>
    </row>
    <row r="6372" spans="1:4">
      <c r="A6372" s="119" t="str">
        <f t="shared" si="99"/>
        <v>Trạm y tế xã Hồng Sơn40</v>
      </c>
      <c r="B6372" s="129" t="s">
        <v>5409</v>
      </c>
      <c r="C6372" s="130" t="s">
        <v>5062</v>
      </c>
      <c r="D6372" s="129" t="s">
        <v>155</v>
      </c>
    </row>
    <row r="6373" spans="1:4">
      <c r="A6373" s="119" t="str">
        <f t="shared" si="99"/>
        <v>Trạm y tế xã Bài Sơn40</v>
      </c>
      <c r="B6373" s="129" t="s">
        <v>5408</v>
      </c>
      <c r="C6373" s="130" t="s">
        <v>5061</v>
      </c>
      <c r="D6373" s="129" t="s">
        <v>155</v>
      </c>
    </row>
    <row r="6374" spans="1:4">
      <c r="A6374" s="119" t="str">
        <f t="shared" si="99"/>
        <v>Trạm y tế xã Ngọc Sơn40</v>
      </c>
      <c r="B6374" s="129" t="s">
        <v>2924</v>
      </c>
      <c r="C6374" s="130" t="s">
        <v>5059</v>
      </c>
      <c r="D6374" s="129" t="s">
        <v>155</v>
      </c>
    </row>
    <row r="6375" spans="1:4">
      <c r="A6375" s="119" t="str">
        <f t="shared" si="99"/>
        <v>Trạm y tế xã Bắc Sơn40</v>
      </c>
      <c r="B6375" s="129" t="s">
        <v>2947</v>
      </c>
      <c r="C6375" s="130" t="s">
        <v>5057</v>
      </c>
      <c r="D6375" s="129" t="s">
        <v>155</v>
      </c>
    </row>
    <row r="6376" spans="1:4">
      <c r="A6376" s="119" t="str">
        <f t="shared" si="99"/>
        <v>Trạm y tế xã Tràng Sơn40</v>
      </c>
      <c r="B6376" s="129" t="s">
        <v>3243</v>
      </c>
      <c r="C6376" s="130" t="s">
        <v>5055</v>
      </c>
      <c r="D6376" s="129" t="s">
        <v>155</v>
      </c>
    </row>
    <row r="6377" spans="1:4">
      <c r="A6377" s="119" t="str">
        <f t="shared" si="99"/>
        <v>Trạm y tế xã Thượng Sơn40</v>
      </c>
      <c r="B6377" s="129" t="s">
        <v>1669</v>
      </c>
      <c r="C6377" s="130" t="s">
        <v>5054</v>
      </c>
      <c r="D6377" s="129" t="s">
        <v>155</v>
      </c>
    </row>
    <row r="6378" spans="1:4">
      <c r="A6378" s="119" t="str">
        <f t="shared" si="99"/>
        <v>Trạm y tế xã Hòa Sơn40</v>
      </c>
      <c r="B6378" s="129" t="s">
        <v>2987</v>
      </c>
      <c r="C6378" s="130" t="s">
        <v>4523</v>
      </c>
      <c r="D6378" s="129" t="s">
        <v>155</v>
      </c>
    </row>
    <row r="6379" spans="1:4">
      <c r="A6379" s="119" t="str">
        <f t="shared" si="99"/>
        <v>Trạm y tế xã Đặng Sơn40</v>
      </c>
      <c r="B6379" s="129" t="s">
        <v>5407</v>
      </c>
      <c r="C6379" s="130" t="s">
        <v>2184</v>
      </c>
      <c r="D6379" s="129" t="s">
        <v>155</v>
      </c>
    </row>
    <row r="6380" spans="1:4">
      <c r="A6380" s="119" t="str">
        <f t="shared" si="99"/>
        <v>Trạm y tế xã Đông Sơn40</v>
      </c>
      <c r="B6380" s="129" t="s">
        <v>3480</v>
      </c>
      <c r="C6380" s="130" t="s">
        <v>2183</v>
      </c>
      <c r="D6380" s="129" t="s">
        <v>155</v>
      </c>
    </row>
    <row r="6381" spans="1:4">
      <c r="A6381" s="119" t="str">
        <f t="shared" si="99"/>
        <v>Trạm y tế xã Nam Sơn40</v>
      </c>
      <c r="B6381" s="129" t="s">
        <v>1635</v>
      </c>
      <c r="C6381" s="130" t="s">
        <v>2182</v>
      </c>
      <c r="D6381" s="129" t="s">
        <v>155</v>
      </c>
    </row>
    <row r="6382" spans="1:4">
      <c r="A6382" s="119" t="str">
        <f t="shared" si="99"/>
        <v>Trạm y tế xã Lưu Sơn40</v>
      </c>
      <c r="B6382" s="129" t="s">
        <v>5406</v>
      </c>
      <c r="C6382" s="130" t="s">
        <v>2180</v>
      </c>
      <c r="D6382" s="129" t="s">
        <v>155</v>
      </c>
    </row>
    <row r="6383" spans="1:4">
      <c r="A6383" s="119" t="str">
        <f t="shared" si="99"/>
        <v>Trạm y tế xã Yên Sơn40</v>
      </c>
      <c r="B6383" s="129" t="s">
        <v>1909</v>
      </c>
      <c r="C6383" s="130" t="s">
        <v>2178</v>
      </c>
      <c r="D6383" s="129" t="s">
        <v>155</v>
      </c>
    </row>
    <row r="6384" spans="1:4">
      <c r="A6384" s="119" t="str">
        <f t="shared" si="99"/>
        <v>Trạm y tế xã Văn Sơn40</v>
      </c>
      <c r="B6384" s="129" t="s">
        <v>2931</v>
      </c>
      <c r="C6384" s="130" t="s">
        <v>2176</v>
      </c>
      <c r="D6384" s="129" t="s">
        <v>155</v>
      </c>
    </row>
    <row r="6385" spans="1:4">
      <c r="A6385" s="119" t="str">
        <f t="shared" si="99"/>
        <v>Trạm y tế xã Đà Sơn40</v>
      </c>
      <c r="B6385" s="129" t="s">
        <v>5405</v>
      </c>
      <c r="C6385" s="130" t="s">
        <v>2174</v>
      </c>
      <c r="D6385" s="129" t="s">
        <v>155</v>
      </c>
    </row>
    <row r="6386" spans="1:4">
      <c r="A6386" s="119" t="str">
        <f t="shared" si="99"/>
        <v>Trạm y tế xã Lạc Sơn40</v>
      </c>
      <c r="B6386" s="129" t="s">
        <v>5404</v>
      </c>
      <c r="C6386" s="130" t="s">
        <v>2173</v>
      </c>
      <c r="D6386" s="129" t="s">
        <v>155</v>
      </c>
    </row>
    <row r="6387" spans="1:4">
      <c r="A6387" s="119" t="str">
        <f t="shared" si="99"/>
        <v>Trạm y tế xã Tân Sơn40</v>
      </c>
      <c r="B6387" s="129" t="s">
        <v>1973</v>
      </c>
      <c r="C6387" s="130" t="s">
        <v>2171</v>
      </c>
      <c r="D6387" s="129" t="s">
        <v>155</v>
      </c>
    </row>
    <row r="6388" spans="1:4">
      <c r="A6388" s="119" t="str">
        <f t="shared" si="99"/>
        <v>Trạm y tế xã Thái Sơn40</v>
      </c>
      <c r="B6388" s="129" t="s">
        <v>1798</v>
      </c>
      <c r="C6388" s="130" t="s">
        <v>2169</v>
      </c>
      <c r="D6388" s="129" t="s">
        <v>155</v>
      </c>
    </row>
    <row r="6389" spans="1:4">
      <c r="A6389" s="119" t="str">
        <f t="shared" si="99"/>
        <v>Trạm y tế xã Quang Sơn40</v>
      </c>
      <c r="B6389" s="129" t="s">
        <v>3095</v>
      </c>
      <c r="C6389" s="130" t="s">
        <v>2167</v>
      </c>
      <c r="D6389" s="129" t="s">
        <v>155</v>
      </c>
    </row>
    <row r="6390" spans="1:4">
      <c r="A6390" s="119" t="str">
        <f t="shared" si="99"/>
        <v>Trạm y tế xã Thịnh Sơn40</v>
      </c>
      <c r="B6390" s="129" t="s">
        <v>5403</v>
      </c>
      <c r="C6390" s="130" t="s">
        <v>2166</v>
      </c>
      <c r="D6390" s="129" t="s">
        <v>155</v>
      </c>
    </row>
    <row r="6391" spans="1:4">
      <c r="A6391" s="119" t="str">
        <f t="shared" si="99"/>
        <v>Trạm y tế Xã Trung Sơn40</v>
      </c>
      <c r="B6391" s="129" t="s">
        <v>2981</v>
      </c>
      <c r="C6391" s="130" t="s">
        <v>2164</v>
      </c>
      <c r="D6391" s="129" t="s">
        <v>155</v>
      </c>
    </row>
    <row r="6392" spans="1:4">
      <c r="A6392" s="119" t="str">
        <f t="shared" si="99"/>
        <v>Trạm y tế xã Xuân Sơn40</v>
      </c>
      <c r="B6392" s="129" t="s">
        <v>3547</v>
      </c>
      <c r="C6392" s="130" t="s">
        <v>2163</v>
      </c>
      <c r="D6392" s="129" t="s">
        <v>155</v>
      </c>
    </row>
    <row r="6393" spans="1:4">
      <c r="A6393" s="119" t="str">
        <f t="shared" si="99"/>
        <v>Trạm y tế xã Minh Sơn40</v>
      </c>
      <c r="B6393" s="129" t="s">
        <v>1663</v>
      </c>
      <c r="C6393" s="130" t="s">
        <v>2161</v>
      </c>
      <c r="D6393" s="129" t="s">
        <v>155</v>
      </c>
    </row>
    <row r="6394" spans="1:4">
      <c r="A6394" s="119" t="str">
        <f t="shared" si="99"/>
        <v>Trạm y tế xã Thuận Sơn40</v>
      </c>
      <c r="B6394" s="129" t="s">
        <v>5402</v>
      </c>
      <c r="C6394" s="130" t="s">
        <v>2159</v>
      </c>
      <c r="D6394" s="129" t="s">
        <v>155</v>
      </c>
    </row>
    <row r="6395" spans="1:4">
      <c r="A6395" s="119" t="str">
        <f t="shared" si="99"/>
        <v>Trạm y tế xã Nhân Sơn40</v>
      </c>
      <c r="B6395" s="129" t="s">
        <v>5401</v>
      </c>
      <c r="C6395" s="130" t="s">
        <v>2157</v>
      </c>
      <c r="D6395" s="129" t="s">
        <v>155</v>
      </c>
    </row>
    <row r="6396" spans="1:4">
      <c r="A6396" s="119" t="str">
        <f t="shared" si="99"/>
        <v>Trạm y tế xã Hiến Sơn40</v>
      </c>
      <c r="B6396" s="129" t="s">
        <v>5400</v>
      </c>
      <c r="C6396" s="130" t="s">
        <v>2155</v>
      </c>
      <c r="D6396" s="129" t="s">
        <v>155</v>
      </c>
    </row>
    <row r="6397" spans="1:4">
      <c r="A6397" s="119" t="str">
        <f t="shared" si="99"/>
        <v>Trạm y tế xã Mỹ Sơn40</v>
      </c>
      <c r="B6397" s="129" t="s">
        <v>5399</v>
      </c>
      <c r="C6397" s="130" t="s">
        <v>2153</v>
      </c>
      <c r="D6397" s="129" t="s">
        <v>155</v>
      </c>
    </row>
    <row r="6398" spans="1:4">
      <c r="A6398" s="119" t="str">
        <f t="shared" si="99"/>
        <v>Trạm y tế xã Trù Sơn40</v>
      </c>
      <c r="B6398" s="129" t="s">
        <v>5398</v>
      </c>
      <c r="C6398" s="130" t="s">
        <v>2151</v>
      </c>
      <c r="D6398" s="129" t="s">
        <v>155</v>
      </c>
    </row>
    <row r="6399" spans="1:4">
      <c r="A6399" s="119" t="str">
        <f t="shared" si="99"/>
        <v>Trạm y tế xã Đại Sơn40</v>
      </c>
      <c r="B6399" s="129" t="s">
        <v>1851</v>
      </c>
      <c r="C6399" s="130" t="s">
        <v>2149</v>
      </c>
      <c r="D6399" s="129" t="s">
        <v>155</v>
      </c>
    </row>
    <row r="6400" spans="1:4">
      <c r="A6400" s="119" t="str">
        <f t="shared" si="99"/>
        <v>Trạm y tế thị trấn Thanh Chương40</v>
      </c>
      <c r="B6400" s="129" t="s">
        <v>5397</v>
      </c>
      <c r="C6400" s="130" t="s">
        <v>2824</v>
      </c>
      <c r="D6400" s="129" t="s">
        <v>155</v>
      </c>
    </row>
    <row r="6401" spans="1:4">
      <c r="A6401" s="119" t="str">
        <f t="shared" si="99"/>
        <v>Trạm y tế xã Cát Văn40</v>
      </c>
      <c r="B6401" s="129" t="s">
        <v>5396</v>
      </c>
      <c r="C6401" s="130" t="s">
        <v>2822</v>
      </c>
      <c r="D6401" s="129" t="s">
        <v>155</v>
      </c>
    </row>
    <row r="6402" spans="1:4">
      <c r="A6402" s="119" t="str">
        <f t="shared" si="99"/>
        <v>Trạm y tế xã Hạnh Lâm40</v>
      </c>
      <c r="B6402" s="129" t="s">
        <v>5395</v>
      </c>
      <c r="C6402" s="130" t="s">
        <v>2821</v>
      </c>
      <c r="D6402" s="129" t="s">
        <v>155</v>
      </c>
    </row>
    <row r="6403" spans="1:4">
      <c r="A6403" s="119" t="str">
        <f t="shared" ref="A6403:A6466" si="100">B6403&amp;D6403</f>
        <v>Trạm y tế xã Thanh Hòa40</v>
      </c>
      <c r="B6403" s="129" t="s">
        <v>4884</v>
      </c>
      <c r="C6403" s="130" t="s">
        <v>2819</v>
      </c>
      <c r="D6403" s="129" t="s">
        <v>155</v>
      </c>
    </row>
    <row r="6404" spans="1:4">
      <c r="A6404" s="119" t="str">
        <f t="shared" si="100"/>
        <v>Trạm y tế xã Phong Thịnh40</v>
      </c>
      <c r="B6404" s="129" t="s">
        <v>5394</v>
      </c>
      <c r="C6404" s="130" t="s">
        <v>2817</v>
      </c>
      <c r="D6404" s="129" t="s">
        <v>155</v>
      </c>
    </row>
    <row r="6405" spans="1:4">
      <c r="A6405" s="119" t="str">
        <f t="shared" si="100"/>
        <v>Trạm y tế xã Thanh Phong40</v>
      </c>
      <c r="B6405" s="129" t="s">
        <v>4346</v>
      </c>
      <c r="C6405" s="130" t="s">
        <v>5034</v>
      </c>
      <c r="D6405" s="129" t="s">
        <v>155</v>
      </c>
    </row>
    <row r="6406" spans="1:4">
      <c r="A6406" s="119" t="str">
        <f t="shared" si="100"/>
        <v>Trạm y tế xã Thanh Mỹ40</v>
      </c>
      <c r="B6406" s="129" t="s">
        <v>5393</v>
      </c>
      <c r="C6406" s="130" t="s">
        <v>5032</v>
      </c>
      <c r="D6406" s="129" t="s">
        <v>155</v>
      </c>
    </row>
    <row r="6407" spans="1:4">
      <c r="A6407" s="119" t="str">
        <f t="shared" si="100"/>
        <v>Trạm y tế xã Thanh Tiên40</v>
      </c>
      <c r="B6407" s="129" t="s">
        <v>5392</v>
      </c>
      <c r="C6407" s="130" t="s">
        <v>5030</v>
      </c>
      <c r="D6407" s="129" t="s">
        <v>155</v>
      </c>
    </row>
    <row r="6408" spans="1:4">
      <c r="A6408" s="119" t="str">
        <f t="shared" si="100"/>
        <v>Trạm y tế xã Thanh Liên40</v>
      </c>
      <c r="B6408" s="129" t="s">
        <v>5390</v>
      </c>
      <c r="C6408" s="130" t="s">
        <v>5027</v>
      </c>
      <c r="D6408" s="129" t="s">
        <v>155</v>
      </c>
    </row>
    <row r="6409" spans="1:4">
      <c r="A6409" s="119" t="str">
        <f t="shared" si="100"/>
        <v>Trạm y tế xã Đại Đồng40</v>
      </c>
      <c r="B6409" s="129" t="s">
        <v>2827</v>
      </c>
      <c r="C6409" s="130" t="s">
        <v>5023</v>
      </c>
      <c r="D6409" s="129" t="s">
        <v>155</v>
      </c>
    </row>
    <row r="6410" spans="1:4">
      <c r="A6410" s="119" t="str">
        <f t="shared" si="100"/>
        <v>Trạm y tế xã Thanh Đồng40</v>
      </c>
      <c r="B6410" s="129" t="s">
        <v>5389</v>
      </c>
      <c r="C6410" s="130" t="s">
        <v>5021</v>
      </c>
      <c r="D6410" s="129" t="s">
        <v>155</v>
      </c>
    </row>
    <row r="6411" spans="1:4">
      <c r="A6411" s="119" t="str">
        <f t="shared" si="100"/>
        <v>Trạm y tế xã Thanh Ngọc40</v>
      </c>
      <c r="B6411" s="129" t="s">
        <v>5388</v>
      </c>
      <c r="C6411" s="130" t="s">
        <v>5019</v>
      </c>
      <c r="D6411" s="129" t="s">
        <v>155</v>
      </c>
    </row>
    <row r="6412" spans="1:4">
      <c r="A6412" s="119" t="str">
        <f t="shared" si="100"/>
        <v>Trạm y tế xã Thanh Hương40</v>
      </c>
      <c r="B6412" s="129" t="s">
        <v>4393</v>
      </c>
      <c r="C6412" s="130" t="s">
        <v>5017</v>
      </c>
      <c r="D6412" s="129" t="s">
        <v>155</v>
      </c>
    </row>
    <row r="6413" spans="1:4">
      <c r="A6413" s="119" t="str">
        <f t="shared" si="100"/>
        <v>Trạm y tế xã Thanh Lĩnh40</v>
      </c>
      <c r="B6413" s="129" t="s">
        <v>5387</v>
      </c>
      <c r="C6413" s="130" t="s">
        <v>5015</v>
      </c>
      <c r="D6413" s="129" t="s">
        <v>155</v>
      </c>
    </row>
    <row r="6414" spans="1:4">
      <c r="A6414" s="119" t="str">
        <f t="shared" si="100"/>
        <v>Trạm y tế xã Đồng Văn40</v>
      </c>
      <c r="B6414" s="129" t="s">
        <v>3729</v>
      </c>
      <c r="C6414" s="130" t="s">
        <v>5014</v>
      </c>
      <c r="D6414" s="129" t="s">
        <v>155</v>
      </c>
    </row>
    <row r="6415" spans="1:4">
      <c r="A6415" s="119" t="str">
        <f t="shared" si="100"/>
        <v>Trạm y tế xã Ngọc Sơn40</v>
      </c>
      <c r="B6415" s="129" t="s">
        <v>2924</v>
      </c>
      <c r="C6415" s="130" t="s">
        <v>5012</v>
      </c>
      <c r="D6415" s="129" t="s">
        <v>155</v>
      </c>
    </row>
    <row r="6416" spans="1:4">
      <c r="A6416" s="119" t="str">
        <f t="shared" si="100"/>
        <v>Trạm y tế xã Thanh Thịnh40</v>
      </c>
      <c r="B6416" s="129" t="s">
        <v>5386</v>
      </c>
      <c r="C6416" s="130" t="s">
        <v>5010</v>
      </c>
      <c r="D6416" s="129" t="s">
        <v>155</v>
      </c>
    </row>
    <row r="6417" spans="1:4">
      <c r="A6417" s="119" t="str">
        <f t="shared" si="100"/>
        <v>Trạm y tế xã Thanh Chi40</v>
      </c>
      <c r="B6417" s="129" t="s">
        <v>5385</v>
      </c>
      <c r="C6417" s="130" t="s">
        <v>4135</v>
      </c>
      <c r="D6417" s="129" t="s">
        <v>155</v>
      </c>
    </row>
    <row r="6418" spans="1:4">
      <c r="A6418" s="119" t="str">
        <f t="shared" si="100"/>
        <v>Trạm y tế xã Xuân Tường40</v>
      </c>
      <c r="B6418" s="129" t="s">
        <v>5384</v>
      </c>
      <c r="C6418" s="130" t="s">
        <v>4134</v>
      </c>
      <c r="D6418" s="129" t="s">
        <v>155</v>
      </c>
    </row>
    <row r="6419" spans="1:4">
      <c r="A6419" s="119" t="str">
        <f t="shared" si="100"/>
        <v>Trạm y tế xã Thanh Dương40</v>
      </c>
      <c r="B6419" s="129" t="s">
        <v>5383</v>
      </c>
      <c r="C6419" s="130" t="s">
        <v>4133</v>
      </c>
      <c r="D6419" s="129" t="s">
        <v>155</v>
      </c>
    </row>
    <row r="6420" spans="1:4">
      <c r="A6420" s="119" t="str">
        <f t="shared" si="100"/>
        <v>Trạm y tế xã Thanh Lương40</v>
      </c>
      <c r="B6420" s="129" t="s">
        <v>2792</v>
      </c>
      <c r="C6420" s="130" t="s">
        <v>4132</v>
      </c>
      <c r="D6420" s="129" t="s">
        <v>155</v>
      </c>
    </row>
    <row r="6421" spans="1:4">
      <c r="A6421" s="119" t="str">
        <f t="shared" si="100"/>
        <v>Trạm y tế xã Thanh Khê40</v>
      </c>
      <c r="B6421" s="129" t="s">
        <v>5382</v>
      </c>
      <c r="C6421" s="130" t="s">
        <v>4131</v>
      </c>
      <c r="D6421" s="129" t="s">
        <v>155</v>
      </c>
    </row>
    <row r="6422" spans="1:4">
      <c r="A6422" s="119" t="str">
        <f t="shared" si="100"/>
        <v>Trạm y tế xã Võ Liệt40</v>
      </c>
      <c r="B6422" s="129" t="s">
        <v>5381</v>
      </c>
      <c r="C6422" s="130" t="s">
        <v>4130</v>
      </c>
      <c r="D6422" s="129" t="s">
        <v>155</v>
      </c>
    </row>
    <row r="6423" spans="1:4">
      <c r="A6423" s="119" t="str">
        <f t="shared" si="100"/>
        <v>Trạm y tế xã Thanh Long40</v>
      </c>
      <c r="B6423" s="129" t="s">
        <v>1907</v>
      </c>
      <c r="C6423" s="130" t="s">
        <v>4129</v>
      </c>
      <c r="D6423" s="129" t="s">
        <v>155</v>
      </c>
    </row>
    <row r="6424" spans="1:4">
      <c r="A6424" s="119" t="str">
        <f t="shared" si="100"/>
        <v>Trạm y tế xã Thanh Thủy40</v>
      </c>
      <c r="B6424" s="129" t="s">
        <v>1679</v>
      </c>
      <c r="C6424" s="130" t="s">
        <v>4128</v>
      </c>
      <c r="D6424" s="129" t="s">
        <v>155</v>
      </c>
    </row>
    <row r="6425" spans="1:4">
      <c r="A6425" s="119" t="str">
        <f t="shared" si="100"/>
        <v>Trạm y tế xã Thanh Khai40</v>
      </c>
      <c r="B6425" s="129" t="s">
        <v>5380</v>
      </c>
      <c r="C6425" s="130" t="s">
        <v>4127</v>
      </c>
      <c r="D6425" s="129" t="s">
        <v>155</v>
      </c>
    </row>
    <row r="6426" spans="1:4">
      <c r="A6426" s="119" t="str">
        <f t="shared" si="100"/>
        <v>Trạm y tế xã Thanh Yên40</v>
      </c>
      <c r="B6426" s="129" t="s">
        <v>5379</v>
      </c>
      <c r="C6426" s="130" t="s">
        <v>4126</v>
      </c>
      <c r="D6426" s="129" t="s">
        <v>155</v>
      </c>
    </row>
    <row r="6427" spans="1:4">
      <c r="A6427" s="119" t="str">
        <f t="shared" si="100"/>
        <v>Trạm y tế xã Thanh Hà40</v>
      </c>
      <c r="B6427" s="129" t="s">
        <v>3640</v>
      </c>
      <c r="C6427" s="130" t="s">
        <v>4125</v>
      </c>
      <c r="D6427" s="129" t="s">
        <v>155</v>
      </c>
    </row>
    <row r="6428" spans="1:4">
      <c r="A6428" s="119" t="str">
        <f t="shared" si="100"/>
        <v>Trạm y tế xã Thanh Giang40</v>
      </c>
      <c r="B6428" s="129" t="s">
        <v>3905</v>
      </c>
      <c r="C6428" s="130" t="s">
        <v>4124</v>
      </c>
      <c r="D6428" s="129" t="s">
        <v>155</v>
      </c>
    </row>
    <row r="6429" spans="1:4">
      <c r="A6429" s="119" t="str">
        <f t="shared" si="100"/>
        <v>Trạm y tế xã Thanh Tùng40</v>
      </c>
      <c r="B6429" s="129" t="s">
        <v>3913</v>
      </c>
      <c r="C6429" s="130" t="s">
        <v>4123</v>
      </c>
      <c r="D6429" s="129" t="s">
        <v>155</v>
      </c>
    </row>
    <row r="6430" spans="1:4">
      <c r="A6430" s="119" t="str">
        <f t="shared" si="100"/>
        <v>Trạm y tế xã Thanh Lâm40</v>
      </c>
      <c r="B6430" s="129" t="s">
        <v>4881</v>
      </c>
      <c r="C6430" s="130" t="s">
        <v>5003</v>
      </c>
      <c r="D6430" s="129" t="s">
        <v>155</v>
      </c>
    </row>
    <row r="6431" spans="1:4">
      <c r="A6431" s="119" t="str">
        <f t="shared" si="100"/>
        <v>Trạm y tế xã Thanh Mai40</v>
      </c>
      <c r="B6431" s="129" t="s">
        <v>2034</v>
      </c>
      <c r="C6431" s="130" t="s">
        <v>5001</v>
      </c>
      <c r="D6431" s="129" t="s">
        <v>155</v>
      </c>
    </row>
    <row r="6432" spans="1:4">
      <c r="A6432" s="119" t="str">
        <f t="shared" si="100"/>
        <v>Trạm y tế xã Thanh Xuân40</v>
      </c>
      <c r="B6432" s="129" t="s">
        <v>3931</v>
      </c>
      <c r="C6432" s="130" t="s">
        <v>4999</v>
      </c>
      <c r="D6432" s="129" t="s">
        <v>155</v>
      </c>
    </row>
    <row r="6433" spans="1:4">
      <c r="A6433" s="119" t="str">
        <f t="shared" si="100"/>
        <v>Trạm y tế xã Thanh Đức40</v>
      </c>
      <c r="B6433" s="129" t="s">
        <v>1678</v>
      </c>
      <c r="C6433" s="130" t="s">
        <v>4997</v>
      </c>
      <c r="D6433" s="129" t="s">
        <v>155</v>
      </c>
    </row>
    <row r="6434" spans="1:4">
      <c r="A6434" s="119" t="str">
        <f t="shared" si="100"/>
        <v>Trạm y tế thị trấn Quán Hành40</v>
      </c>
      <c r="B6434" s="129" t="s">
        <v>5378</v>
      </c>
      <c r="C6434" s="130" t="s">
        <v>4995</v>
      </c>
      <c r="D6434" s="129" t="s">
        <v>155</v>
      </c>
    </row>
    <row r="6435" spans="1:4">
      <c r="A6435" s="119" t="str">
        <f t="shared" si="100"/>
        <v>Trạm y tế xã Nghi Văn40</v>
      </c>
      <c r="B6435" s="129" t="s">
        <v>5377</v>
      </c>
      <c r="C6435" s="130" t="s">
        <v>4993</v>
      </c>
      <c r="D6435" s="129" t="s">
        <v>155</v>
      </c>
    </row>
    <row r="6436" spans="1:4">
      <c r="A6436" s="119" t="str">
        <f t="shared" si="100"/>
        <v>Trạm y tế xã Nghi Yên40</v>
      </c>
      <c r="B6436" s="129" t="s">
        <v>5376</v>
      </c>
      <c r="C6436" s="130" t="s">
        <v>4991</v>
      </c>
      <c r="D6436" s="129" t="s">
        <v>155</v>
      </c>
    </row>
    <row r="6437" spans="1:4">
      <c r="A6437" s="119" t="str">
        <f t="shared" si="100"/>
        <v>Trạm y tế xã Nghi Tiến40</v>
      </c>
      <c r="B6437" s="129" t="s">
        <v>5375</v>
      </c>
      <c r="C6437" s="130" t="s">
        <v>4990</v>
      </c>
      <c r="D6437" s="129" t="s">
        <v>155</v>
      </c>
    </row>
    <row r="6438" spans="1:4">
      <c r="A6438" s="119" t="str">
        <f t="shared" si="100"/>
        <v>Trạm y tế xã Nghi Hưng40</v>
      </c>
      <c r="B6438" s="129" t="s">
        <v>5374</v>
      </c>
      <c r="C6438" s="130" t="s">
        <v>4988</v>
      </c>
      <c r="D6438" s="129" t="s">
        <v>155</v>
      </c>
    </row>
    <row r="6439" spans="1:4">
      <c r="A6439" s="119" t="str">
        <f t="shared" si="100"/>
        <v>Trạm y tế xã Nghi Đồng40</v>
      </c>
      <c r="B6439" s="129" t="s">
        <v>5373</v>
      </c>
      <c r="C6439" s="130" t="s">
        <v>4986</v>
      </c>
      <c r="D6439" s="129" t="s">
        <v>155</v>
      </c>
    </row>
    <row r="6440" spans="1:4">
      <c r="A6440" s="119" t="str">
        <f t="shared" si="100"/>
        <v>Trạm y tế xã Nghi Thiết40</v>
      </c>
      <c r="B6440" s="129" t="s">
        <v>5372</v>
      </c>
      <c r="C6440" s="130" t="s">
        <v>4984</v>
      </c>
      <c r="D6440" s="129" t="s">
        <v>155</v>
      </c>
    </row>
    <row r="6441" spans="1:4">
      <c r="A6441" s="119" t="str">
        <f t="shared" si="100"/>
        <v>Trạm y tế xã Nghi Lâm40</v>
      </c>
      <c r="B6441" s="129" t="s">
        <v>5371</v>
      </c>
      <c r="C6441" s="130" t="s">
        <v>4982</v>
      </c>
      <c r="D6441" s="129" t="s">
        <v>155</v>
      </c>
    </row>
    <row r="6442" spans="1:4">
      <c r="A6442" s="119" t="str">
        <f t="shared" si="100"/>
        <v>Trạm y tế xã Nghi Quang40</v>
      </c>
      <c r="B6442" s="129" t="s">
        <v>5370</v>
      </c>
      <c r="C6442" s="130" t="s">
        <v>4980</v>
      </c>
      <c r="D6442" s="129" t="s">
        <v>155</v>
      </c>
    </row>
    <row r="6443" spans="1:4">
      <c r="A6443" s="119" t="str">
        <f t="shared" si="100"/>
        <v>Trạm y tế xã Nghi Kiều40</v>
      </c>
      <c r="B6443" s="129" t="s">
        <v>5369</v>
      </c>
      <c r="C6443" s="130" t="s">
        <v>4978</v>
      </c>
      <c r="D6443" s="129" t="s">
        <v>155</v>
      </c>
    </row>
    <row r="6444" spans="1:4">
      <c r="A6444" s="119" t="str">
        <f t="shared" si="100"/>
        <v>Trạm y tế xã Nghi Mỹ40</v>
      </c>
      <c r="B6444" s="129" t="s">
        <v>5368</v>
      </c>
      <c r="C6444" s="130" t="s">
        <v>4976</v>
      </c>
      <c r="D6444" s="129" t="s">
        <v>155</v>
      </c>
    </row>
    <row r="6445" spans="1:4">
      <c r="A6445" s="119" t="str">
        <f t="shared" si="100"/>
        <v>Trạm y tế xã Nghi Phương40</v>
      </c>
      <c r="B6445" s="129" t="s">
        <v>5367</v>
      </c>
      <c r="C6445" s="130" t="s">
        <v>4974</v>
      </c>
      <c r="D6445" s="129" t="s">
        <v>155</v>
      </c>
    </row>
    <row r="6446" spans="1:4">
      <c r="A6446" s="119" t="str">
        <f t="shared" si="100"/>
        <v>Trạm y tế xã Nghi Thuận40</v>
      </c>
      <c r="B6446" s="129" t="s">
        <v>5366</v>
      </c>
      <c r="C6446" s="130" t="s">
        <v>4972</v>
      </c>
      <c r="D6446" s="129" t="s">
        <v>155</v>
      </c>
    </row>
    <row r="6447" spans="1:4">
      <c r="A6447" s="119" t="str">
        <f t="shared" si="100"/>
        <v>Trạm y tế xã Nghi Long40</v>
      </c>
      <c r="B6447" s="129" t="s">
        <v>5365</v>
      </c>
      <c r="C6447" s="130" t="s">
        <v>4970</v>
      </c>
      <c r="D6447" s="129" t="s">
        <v>155</v>
      </c>
    </row>
    <row r="6448" spans="1:4">
      <c r="A6448" s="119" t="str">
        <f t="shared" si="100"/>
        <v>Trạm y tế xã Nghi Xá40</v>
      </c>
      <c r="B6448" s="129" t="s">
        <v>5364</v>
      </c>
      <c r="C6448" s="130" t="s">
        <v>4968</v>
      </c>
      <c r="D6448" s="129" t="s">
        <v>155</v>
      </c>
    </row>
    <row r="6449" spans="1:4">
      <c r="A6449" s="119" t="str">
        <f t="shared" si="100"/>
        <v>Trạm y tế xã Nghi Hoa40</v>
      </c>
      <c r="B6449" s="129" t="s">
        <v>5363</v>
      </c>
      <c r="C6449" s="130" t="s">
        <v>4965</v>
      </c>
      <c r="D6449" s="129" t="s">
        <v>155</v>
      </c>
    </row>
    <row r="6450" spans="1:4">
      <c r="A6450" s="119" t="str">
        <f t="shared" si="100"/>
        <v>Trạm y tế xã  Khánh Hợp40</v>
      </c>
      <c r="B6450" s="129" t="s">
        <v>10206</v>
      </c>
      <c r="C6450" s="130" t="s">
        <v>4964</v>
      </c>
      <c r="D6450" s="129" t="s">
        <v>155</v>
      </c>
    </row>
    <row r="6451" spans="1:4">
      <c r="A6451" s="119" t="str">
        <f t="shared" si="100"/>
        <v>Trạm y tế xã Nghi Thịnh40</v>
      </c>
      <c r="B6451" s="129" t="s">
        <v>5362</v>
      </c>
      <c r="C6451" s="130" t="s">
        <v>4962</v>
      </c>
      <c r="D6451" s="129" t="s">
        <v>155</v>
      </c>
    </row>
    <row r="6452" spans="1:4">
      <c r="A6452" s="119" t="str">
        <f t="shared" si="100"/>
        <v>Trạm y tế xã Nghi Công Bắc40</v>
      </c>
      <c r="B6452" s="129" t="s">
        <v>5361</v>
      </c>
      <c r="C6452" s="130" t="s">
        <v>4960</v>
      </c>
      <c r="D6452" s="129" t="s">
        <v>155</v>
      </c>
    </row>
    <row r="6453" spans="1:4">
      <c r="A6453" s="119" t="str">
        <f t="shared" si="100"/>
        <v>Trạm y tế xã Nghi Công Nam40</v>
      </c>
      <c r="B6453" s="129" t="s">
        <v>5360</v>
      </c>
      <c r="C6453" s="130" t="s">
        <v>4958</v>
      </c>
      <c r="D6453" s="129" t="s">
        <v>155</v>
      </c>
    </row>
    <row r="6454" spans="1:4">
      <c r="A6454" s="119" t="str">
        <f t="shared" si="100"/>
        <v>Trạm y tế xã Nghi Thạch40</v>
      </c>
      <c r="B6454" s="129" t="s">
        <v>5359</v>
      </c>
      <c r="C6454" s="130" t="s">
        <v>4956</v>
      </c>
      <c r="D6454" s="129" t="s">
        <v>155</v>
      </c>
    </row>
    <row r="6455" spans="1:4">
      <c r="A6455" s="119" t="str">
        <f t="shared" si="100"/>
        <v>Trạm y tế xã Nghi Trung40</v>
      </c>
      <c r="B6455" s="129" t="s">
        <v>5358</v>
      </c>
      <c r="C6455" s="130" t="s">
        <v>4954</v>
      </c>
      <c r="D6455" s="129" t="s">
        <v>155</v>
      </c>
    </row>
    <row r="6456" spans="1:4">
      <c r="A6456" s="119" t="str">
        <f t="shared" si="100"/>
        <v>Trạm y tế xã Nghi Trường40</v>
      </c>
      <c r="B6456" s="129" t="s">
        <v>5357</v>
      </c>
      <c r="C6456" s="130" t="s">
        <v>4952</v>
      </c>
      <c r="D6456" s="129" t="s">
        <v>155</v>
      </c>
    </row>
    <row r="6457" spans="1:4">
      <c r="A6457" s="119" t="str">
        <f t="shared" si="100"/>
        <v>Trạm y tế xã Nghi Diên40</v>
      </c>
      <c r="B6457" s="129" t="s">
        <v>5356</v>
      </c>
      <c r="C6457" s="130" t="s">
        <v>4950</v>
      </c>
      <c r="D6457" s="129" t="s">
        <v>155</v>
      </c>
    </row>
    <row r="6458" spans="1:4">
      <c r="A6458" s="119" t="str">
        <f t="shared" si="100"/>
        <v>Trạm y tế xã Nghi Phong40</v>
      </c>
      <c r="B6458" s="129" t="s">
        <v>5355</v>
      </c>
      <c r="C6458" s="130" t="s">
        <v>4948</v>
      </c>
      <c r="D6458" s="129" t="s">
        <v>155</v>
      </c>
    </row>
    <row r="6459" spans="1:4">
      <c r="A6459" s="119" t="str">
        <f t="shared" si="100"/>
        <v>Trạm y tế xã Nghi Xuân40</v>
      </c>
      <c r="B6459" s="129" t="s">
        <v>5354</v>
      </c>
      <c r="C6459" s="130" t="s">
        <v>4947</v>
      </c>
      <c r="D6459" s="129" t="s">
        <v>155</v>
      </c>
    </row>
    <row r="6460" spans="1:4">
      <c r="A6460" s="119" t="str">
        <f t="shared" si="100"/>
        <v>Trạm y tế xã Nghi Vạn40</v>
      </c>
      <c r="B6460" s="129" t="s">
        <v>5353</v>
      </c>
      <c r="C6460" s="130" t="s">
        <v>4945</v>
      </c>
      <c r="D6460" s="129" t="s">
        <v>155</v>
      </c>
    </row>
    <row r="6461" spans="1:4">
      <c r="A6461" s="119" t="str">
        <f t="shared" si="100"/>
        <v>Trạm y tế xã Nghi Ân40</v>
      </c>
      <c r="B6461" s="129" t="s">
        <v>5352</v>
      </c>
      <c r="C6461" s="130" t="s">
        <v>4944</v>
      </c>
      <c r="D6461" s="129" t="s">
        <v>155</v>
      </c>
    </row>
    <row r="6462" spans="1:4">
      <c r="A6462" s="119" t="str">
        <f t="shared" si="100"/>
        <v>Trạm y tế xã Phúc Thọ40</v>
      </c>
      <c r="B6462" s="129" t="s">
        <v>5351</v>
      </c>
      <c r="C6462" s="130" t="s">
        <v>4943</v>
      </c>
      <c r="D6462" s="129" t="s">
        <v>155</v>
      </c>
    </row>
    <row r="6463" spans="1:4">
      <c r="A6463" s="119" t="str">
        <f t="shared" si="100"/>
        <v>Trạm y tế xã Nghi Kim40</v>
      </c>
      <c r="B6463" s="129" t="s">
        <v>5350</v>
      </c>
      <c r="C6463" s="130" t="s">
        <v>4941</v>
      </c>
      <c r="D6463" s="129" t="s">
        <v>155</v>
      </c>
    </row>
    <row r="6464" spans="1:4">
      <c r="A6464" s="119" t="str">
        <f t="shared" si="100"/>
        <v>Trạm y tế xã Nghi Đức40</v>
      </c>
      <c r="B6464" s="129" t="s">
        <v>5349</v>
      </c>
      <c r="C6464" s="130" t="s">
        <v>4939</v>
      </c>
      <c r="D6464" s="129" t="s">
        <v>155</v>
      </c>
    </row>
    <row r="6465" spans="1:4">
      <c r="A6465" s="119" t="str">
        <f t="shared" si="100"/>
        <v>Trạm y tế xã Nghi Thái40</v>
      </c>
      <c r="B6465" s="129" t="s">
        <v>5348</v>
      </c>
      <c r="C6465" s="130" t="s">
        <v>4938</v>
      </c>
      <c r="D6465" s="129" t="s">
        <v>155</v>
      </c>
    </row>
    <row r="6466" spans="1:4">
      <c r="A6466" s="119" t="str">
        <f t="shared" si="100"/>
        <v>Trạm y tế thị trấn Nam Đàn40</v>
      </c>
      <c r="B6466" s="129" t="s">
        <v>5347</v>
      </c>
      <c r="C6466" s="130" t="s">
        <v>4936</v>
      </c>
      <c r="D6466" s="129" t="s">
        <v>155</v>
      </c>
    </row>
    <row r="6467" spans="1:4">
      <c r="A6467" s="119" t="str">
        <f t="shared" ref="A6467:A6530" si="101">B6467&amp;D6467</f>
        <v>Trạm y tế xã Nam Hưng40</v>
      </c>
      <c r="B6467" s="129" t="s">
        <v>4000</v>
      </c>
      <c r="C6467" s="130" t="s">
        <v>4934</v>
      </c>
      <c r="D6467" s="129" t="s">
        <v>155</v>
      </c>
    </row>
    <row r="6468" spans="1:4">
      <c r="A6468" s="119" t="str">
        <f t="shared" si="101"/>
        <v>Trạm y tế xã Nam Nghĩa40</v>
      </c>
      <c r="B6468" s="129" t="s">
        <v>5346</v>
      </c>
      <c r="C6468" s="130" t="s">
        <v>4932</v>
      </c>
      <c r="D6468" s="129" t="s">
        <v>155</v>
      </c>
    </row>
    <row r="6469" spans="1:4">
      <c r="A6469" s="119" t="str">
        <f t="shared" si="101"/>
        <v>Trạm y tế xã Nam Thanh40</v>
      </c>
      <c r="B6469" s="129" t="s">
        <v>4200</v>
      </c>
      <c r="C6469" s="130" t="s">
        <v>4930</v>
      </c>
      <c r="D6469" s="129" t="s">
        <v>155</v>
      </c>
    </row>
    <row r="6470" spans="1:4">
      <c r="A6470" s="119" t="str">
        <f t="shared" si="101"/>
        <v>Trạm y tế xã Nam Anh40</v>
      </c>
      <c r="B6470" s="129" t="s">
        <v>5345</v>
      </c>
      <c r="C6470" s="130" t="s">
        <v>4929</v>
      </c>
      <c r="D6470" s="129" t="s">
        <v>155</v>
      </c>
    </row>
    <row r="6471" spans="1:4">
      <c r="A6471" s="119" t="str">
        <f t="shared" si="101"/>
        <v>Trạm y tế xã Nam Xuân40</v>
      </c>
      <c r="B6471" s="129" t="s">
        <v>5274</v>
      </c>
      <c r="C6471" s="130" t="s">
        <v>4927</v>
      </c>
      <c r="D6471" s="129" t="s">
        <v>155</v>
      </c>
    </row>
    <row r="6472" spans="1:4">
      <c r="A6472" s="119" t="str">
        <f t="shared" si="101"/>
        <v>Trạm y tế xã Nam Thái40</v>
      </c>
      <c r="B6472" s="129" t="s">
        <v>4541</v>
      </c>
      <c r="C6472" s="130" t="s">
        <v>4926</v>
      </c>
      <c r="D6472" s="129" t="s">
        <v>155</v>
      </c>
    </row>
    <row r="6473" spans="1:4">
      <c r="A6473" s="119" t="str">
        <f t="shared" si="101"/>
        <v>Trạm y tế xã Nam Lĩnh40</v>
      </c>
      <c r="B6473" s="129" t="s">
        <v>5344</v>
      </c>
      <c r="C6473" s="130" t="s">
        <v>4923</v>
      </c>
      <c r="D6473" s="129" t="s">
        <v>155</v>
      </c>
    </row>
    <row r="6474" spans="1:4">
      <c r="A6474" s="119" t="str">
        <f t="shared" si="101"/>
        <v>Trạm y tế xã Nam Giang40</v>
      </c>
      <c r="B6474" s="129" t="s">
        <v>5141</v>
      </c>
      <c r="C6474" s="130" t="s">
        <v>4515</v>
      </c>
      <c r="D6474" s="129" t="s">
        <v>155</v>
      </c>
    </row>
    <row r="6475" spans="1:4">
      <c r="A6475" s="119" t="str">
        <f t="shared" si="101"/>
        <v>Trạm y tế xã Xuân Hòa40</v>
      </c>
      <c r="B6475" s="129" t="s">
        <v>3771</v>
      </c>
      <c r="C6475" s="130" t="s">
        <v>2148</v>
      </c>
      <c r="D6475" s="129" t="s">
        <v>155</v>
      </c>
    </row>
    <row r="6476" spans="1:4">
      <c r="A6476" s="119" t="str">
        <f t="shared" si="101"/>
        <v>Trạm y tế xã Hùng Tiến40</v>
      </c>
      <c r="B6476" s="129" t="s">
        <v>4614</v>
      </c>
      <c r="C6476" s="130" t="s">
        <v>2147</v>
      </c>
      <c r="D6476" s="129" t="s">
        <v>155</v>
      </c>
    </row>
    <row r="6477" spans="1:4">
      <c r="A6477" s="119" t="str">
        <f t="shared" si="101"/>
        <v>Trạm y tế xã Kim Liên40</v>
      </c>
      <c r="B6477" s="129" t="s">
        <v>5343</v>
      </c>
      <c r="C6477" s="130" t="s">
        <v>2143</v>
      </c>
      <c r="D6477" s="129" t="s">
        <v>155</v>
      </c>
    </row>
    <row r="6478" spans="1:4">
      <c r="A6478" s="119" t="str">
        <f t="shared" si="101"/>
        <v>Trạm y tế xã Thượng Tân Lộc40</v>
      </c>
      <c r="B6478" s="129" t="s">
        <v>10586</v>
      </c>
      <c r="C6478" s="130" t="s">
        <v>2366</v>
      </c>
      <c r="D6478" s="129" t="s">
        <v>155</v>
      </c>
    </row>
    <row r="6479" spans="1:4">
      <c r="A6479" s="119" t="str">
        <f t="shared" si="101"/>
        <v>Trạm y tế xã Hồng Long40</v>
      </c>
      <c r="B6479" s="129" t="s">
        <v>5342</v>
      </c>
      <c r="C6479" s="130" t="s">
        <v>2365</v>
      </c>
      <c r="D6479" s="129" t="s">
        <v>155</v>
      </c>
    </row>
    <row r="6480" spans="1:4">
      <c r="A6480" s="119" t="str">
        <f t="shared" si="101"/>
        <v>Trạm y tế xã Xuân Lâm40</v>
      </c>
      <c r="B6480" s="129" t="s">
        <v>3858</v>
      </c>
      <c r="C6480" s="130" t="s">
        <v>2363</v>
      </c>
      <c r="D6480" s="129" t="s">
        <v>155</v>
      </c>
    </row>
    <row r="6481" spans="1:4">
      <c r="A6481" s="119" t="str">
        <f t="shared" si="101"/>
        <v>Trạm y tế xã Nam Cát40</v>
      </c>
      <c r="B6481" s="129" t="s">
        <v>5341</v>
      </c>
      <c r="C6481" s="130" t="s">
        <v>2141</v>
      </c>
      <c r="D6481" s="129" t="s">
        <v>155</v>
      </c>
    </row>
    <row r="6482" spans="1:4">
      <c r="A6482" s="119" t="str">
        <f t="shared" si="101"/>
        <v>Trạm y tế xã Khánh Sơn40</v>
      </c>
      <c r="B6482" s="129" t="s">
        <v>5340</v>
      </c>
      <c r="C6482" s="130" t="s">
        <v>2139</v>
      </c>
      <c r="D6482" s="129" t="s">
        <v>155</v>
      </c>
    </row>
    <row r="6483" spans="1:4">
      <c r="A6483" s="119" t="str">
        <f t="shared" si="101"/>
        <v>Trạm y tế xã Trung Phúc Cường40</v>
      </c>
      <c r="B6483" s="129" t="s">
        <v>8997</v>
      </c>
      <c r="C6483" s="130" t="s">
        <v>2135</v>
      </c>
      <c r="D6483" s="129" t="s">
        <v>155</v>
      </c>
    </row>
    <row r="6484" spans="1:4">
      <c r="A6484" s="119" t="str">
        <f t="shared" si="101"/>
        <v>Trạm y tế xã Nam Kim40</v>
      </c>
      <c r="B6484" s="129" t="s">
        <v>5339</v>
      </c>
      <c r="C6484" s="130" t="s">
        <v>2131</v>
      </c>
      <c r="D6484" s="129" t="s">
        <v>155</v>
      </c>
    </row>
    <row r="6485" spans="1:4">
      <c r="A6485" s="119" t="str">
        <f t="shared" si="101"/>
        <v>Trạm y tế thị trấn Hưng Nguyên40</v>
      </c>
      <c r="B6485" s="129" t="s">
        <v>5338</v>
      </c>
      <c r="C6485" s="130" t="s">
        <v>2129</v>
      </c>
      <c r="D6485" s="129" t="s">
        <v>155</v>
      </c>
    </row>
    <row r="6486" spans="1:4">
      <c r="A6486" s="119" t="str">
        <f t="shared" si="101"/>
        <v>Trạm y tế xã Hưng Trung40</v>
      </c>
      <c r="B6486" s="129" t="s">
        <v>5337</v>
      </c>
      <c r="C6486" s="130" t="s">
        <v>2127</v>
      </c>
      <c r="D6486" s="129" t="s">
        <v>155</v>
      </c>
    </row>
    <row r="6487" spans="1:4">
      <c r="A6487" s="119" t="str">
        <f t="shared" si="101"/>
        <v>Trạm y tế xã Hưng Yên Nam40</v>
      </c>
      <c r="B6487" s="129" t="s">
        <v>5336</v>
      </c>
      <c r="C6487" s="130" t="s">
        <v>2125</v>
      </c>
      <c r="D6487" s="129" t="s">
        <v>155</v>
      </c>
    </row>
    <row r="6488" spans="1:4">
      <c r="A6488" s="119" t="str">
        <f t="shared" si="101"/>
        <v>Trạm y tế xã Hưng Tây40</v>
      </c>
      <c r="B6488" s="129" t="s">
        <v>5335</v>
      </c>
      <c r="C6488" s="130" t="s">
        <v>2123</v>
      </c>
      <c r="D6488" s="129" t="s">
        <v>155</v>
      </c>
    </row>
    <row r="6489" spans="1:4">
      <c r="A6489" s="119" t="str">
        <f t="shared" si="101"/>
        <v>Trạm y tế xã Hưng Chính40</v>
      </c>
      <c r="B6489" s="129" t="s">
        <v>5334</v>
      </c>
      <c r="C6489" s="130" t="s">
        <v>2121</v>
      </c>
      <c r="D6489" s="129" t="s">
        <v>155</v>
      </c>
    </row>
    <row r="6490" spans="1:4">
      <c r="A6490" s="119" t="str">
        <f t="shared" si="101"/>
        <v>Trạm y tế xã Hưng Đạo40</v>
      </c>
      <c r="B6490" s="129" t="s">
        <v>1812</v>
      </c>
      <c r="C6490" s="130" t="s">
        <v>2119</v>
      </c>
      <c r="D6490" s="129" t="s">
        <v>155</v>
      </c>
    </row>
    <row r="6491" spans="1:4">
      <c r="A6491" s="119" t="str">
        <f t="shared" si="101"/>
        <v>Trạm y tế xã Hưng Mỹ40</v>
      </c>
      <c r="B6491" s="129" t="s">
        <v>5333</v>
      </c>
      <c r="C6491" s="130" t="s">
        <v>2117</v>
      </c>
      <c r="D6491" s="129" t="s">
        <v>155</v>
      </c>
    </row>
    <row r="6492" spans="1:4">
      <c r="A6492" s="119" t="str">
        <f t="shared" si="101"/>
        <v>Trạm y tế xã Hưng Thịnh40</v>
      </c>
      <c r="B6492" s="129" t="s">
        <v>1772</v>
      </c>
      <c r="C6492" s="130" t="s">
        <v>2115</v>
      </c>
      <c r="D6492" s="129" t="s">
        <v>155</v>
      </c>
    </row>
    <row r="6493" spans="1:4">
      <c r="A6493" s="119" t="str">
        <f t="shared" si="101"/>
        <v>Trạm y tế xã Hưng Lĩnh40</v>
      </c>
      <c r="B6493" s="129" t="s">
        <v>5332</v>
      </c>
      <c r="C6493" s="130" t="s">
        <v>2113</v>
      </c>
      <c r="D6493" s="129" t="s">
        <v>155</v>
      </c>
    </row>
    <row r="6494" spans="1:4">
      <c r="A6494" s="119" t="str">
        <f t="shared" si="101"/>
        <v>Trạm y tế xã Hưng Thông40</v>
      </c>
      <c r="B6494" s="129" t="s">
        <v>5331</v>
      </c>
      <c r="C6494" s="130" t="s">
        <v>2111</v>
      </c>
      <c r="D6494" s="129" t="s">
        <v>155</v>
      </c>
    </row>
    <row r="6495" spans="1:4">
      <c r="A6495" s="119" t="str">
        <f t="shared" si="101"/>
        <v>Trạm y tế xã Hưng Tân40</v>
      </c>
      <c r="B6495" s="129" t="s">
        <v>5330</v>
      </c>
      <c r="C6495" s="130" t="s">
        <v>2109</v>
      </c>
      <c r="D6495" s="129" t="s">
        <v>155</v>
      </c>
    </row>
    <row r="6496" spans="1:4">
      <c r="A6496" s="119" t="str">
        <f t="shared" si="101"/>
        <v>Trạm y tế xã Hưng Lợi40</v>
      </c>
      <c r="B6496" s="129" t="s">
        <v>5329</v>
      </c>
      <c r="C6496" s="130" t="s">
        <v>2107</v>
      </c>
      <c r="D6496" s="129" t="s">
        <v>155</v>
      </c>
    </row>
    <row r="6497" spans="1:4">
      <c r="A6497" s="119" t="str">
        <f t="shared" si="101"/>
        <v>Trạm y tế xã Hưng Nghĩa40</v>
      </c>
      <c r="B6497" s="129" t="s">
        <v>10288</v>
      </c>
      <c r="C6497" s="130" t="s">
        <v>2105</v>
      </c>
      <c r="D6497" s="129" t="s">
        <v>155</v>
      </c>
    </row>
    <row r="6498" spans="1:4">
      <c r="A6498" s="119" t="str">
        <f t="shared" si="101"/>
        <v>Trạm y tế xã Hưng Phúc40</v>
      </c>
      <c r="B6498" s="129" t="s">
        <v>5328</v>
      </c>
      <c r="C6498" s="130" t="s">
        <v>2103</v>
      </c>
      <c r="D6498" s="129" t="s">
        <v>155</v>
      </c>
    </row>
    <row r="6499" spans="1:4">
      <c r="A6499" s="119" t="str">
        <f t="shared" si="101"/>
        <v>Trạm y tế xã Long Xá40</v>
      </c>
      <c r="B6499" s="129" t="s">
        <v>10289</v>
      </c>
      <c r="C6499" s="130" t="s">
        <v>2101</v>
      </c>
      <c r="D6499" s="129" t="s">
        <v>155</v>
      </c>
    </row>
    <row r="6500" spans="1:4">
      <c r="A6500" s="119" t="str">
        <f t="shared" si="101"/>
        <v>Trạm y tế xã  Xuân Lam40</v>
      </c>
      <c r="B6500" s="129" t="s">
        <v>10120</v>
      </c>
      <c r="C6500" s="130" t="s">
        <v>2093</v>
      </c>
      <c r="D6500" s="129" t="s">
        <v>155</v>
      </c>
    </row>
    <row r="6501" spans="1:4">
      <c r="A6501" s="119" t="str">
        <f t="shared" si="101"/>
        <v>Trạm y tế xã Châu  Nhân40</v>
      </c>
      <c r="B6501" s="129" t="s">
        <v>10290</v>
      </c>
      <c r="C6501" s="130" t="s">
        <v>2091</v>
      </c>
      <c r="D6501" s="129" t="s">
        <v>155</v>
      </c>
    </row>
    <row r="6502" spans="1:4">
      <c r="A6502" s="119" t="str">
        <f t="shared" si="101"/>
        <v>Trạm y tế xã Hưng Thành40</v>
      </c>
      <c r="B6502" s="129" t="s">
        <v>8466</v>
      </c>
      <c r="C6502" s="130" t="s">
        <v>4893</v>
      </c>
      <c r="D6502" s="129" t="s">
        <v>155</v>
      </c>
    </row>
    <row r="6503" spans="1:4">
      <c r="A6503" s="119" t="str">
        <f t="shared" si="101"/>
        <v>Bệnh viện 115 Nghệ An40</v>
      </c>
      <c r="B6503" s="129" t="s">
        <v>5326</v>
      </c>
      <c r="C6503" s="130" t="s">
        <v>4883</v>
      </c>
      <c r="D6503" s="129" t="s">
        <v>155</v>
      </c>
    </row>
    <row r="6504" spans="1:4">
      <c r="A6504" s="119" t="str">
        <f t="shared" si="101"/>
        <v>Bệnh viện đa khoa Thái An40</v>
      </c>
      <c r="B6504" s="129" t="s">
        <v>5325</v>
      </c>
      <c r="C6504" s="130" t="s">
        <v>4882</v>
      </c>
      <c r="D6504" s="129" t="s">
        <v>155</v>
      </c>
    </row>
    <row r="6505" spans="1:4">
      <c r="A6505" s="119" t="str">
        <f t="shared" si="101"/>
        <v>Bệnh viện đa khoa Cửa Đông40</v>
      </c>
      <c r="B6505" s="129" t="s">
        <v>5324</v>
      </c>
      <c r="C6505" s="130" t="s">
        <v>4880</v>
      </c>
      <c r="D6505" s="129" t="s">
        <v>155</v>
      </c>
    </row>
    <row r="6506" spans="1:4">
      <c r="A6506" s="119" t="str">
        <f t="shared" si="101"/>
        <v>Bệnh viện đa khoa Phủ Diễn40</v>
      </c>
      <c r="B6506" s="129" t="s">
        <v>5323</v>
      </c>
      <c r="C6506" s="130" t="s">
        <v>4879</v>
      </c>
      <c r="D6506" s="129" t="s">
        <v>155</v>
      </c>
    </row>
    <row r="6507" spans="1:4">
      <c r="A6507" s="119" t="str">
        <f t="shared" si="101"/>
        <v>Bệnh viện Công an tỉnh Nghệ An40</v>
      </c>
      <c r="B6507" s="129" t="s">
        <v>5322</v>
      </c>
      <c r="C6507" s="130" t="s">
        <v>4876</v>
      </c>
      <c r="D6507" s="129" t="s">
        <v>155</v>
      </c>
    </row>
    <row r="6508" spans="1:4">
      <c r="A6508" s="119" t="str">
        <f t="shared" si="101"/>
        <v>Bệnh viện đa khoa TTH Vinh40</v>
      </c>
      <c r="B6508" s="129" t="s">
        <v>9292</v>
      </c>
      <c r="C6508" s="130" t="s">
        <v>4872</v>
      </c>
      <c r="D6508" s="129" t="s">
        <v>155</v>
      </c>
    </row>
    <row r="6509" spans="1:4">
      <c r="A6509" s="119" t="str">
        <f t="shared" si="101"/>
        <v>Bệnh viện Trường Đại học Y khoa Vinh40</v>
      </c>
      <c r="B6509" s="129" t="s">
        <v>10004</v>
      </c>
      <c r="C6509" s="130" t="s">
        <v>4122</v>
      </c>
      <c r="D6509" s="129" t="s">
        <v>155</v>
      </c>
    </row>
    <row r="6510" spans="1:4">
      <c r="A6510" s="119" t="str">
        <f t="shared" si="101"/>
        <v>Bệnh viện đa khoa Tư nhân Đông Âu40</v>
      </c>
      <c r="B6510" s="129" t="s">
        <v>5321</v>
      </c>
      <c r="C6510" s="130" t="s">
        <v>4120</v>
      </c>
      <c r="D6510" s="129" t="s">
        <v>155</v>
      </c>
    </row>
    <row r="6511" spans="1:4">
      <c r="A6511" s="119" t="str">
        <f t="shared" si="101"/>
        <v>Trạm y tế xã Xiêng My40</v>
      </c>
      <c r="B6511" s="129" t="s">
        <v>5320</v>
      </c>
      <c r="C6511" s="130" t="s">
        <v>4119</v>
      </c>
      <c r="D6511" s="129" t="s">
        <v>155</v>
      </c>
    </row>
    <row r="6512" spans="1:4">
      <c r="A6512" s="119" t="str">
        <f t="shared" si="101"/>
        <v>Trạm y tế phường Quang Phong40</v>
      </c>
      <c r="B6512" s="129" t="s">
        <v>5319</v>
      </c>
      <c r="C6512" s="130" t="s">
        <v>4118</v>
      </c>
      <c r="D6512" s="129" t="s">
        <v>155</v>
      </c>
    </row>
    <row r="6513" spans="1:4">
      <c r="A6513" s="119" t="str">
        <f t="shared" si="101"/>
        <v>Trạm y tế phường Long Sơn40</v>
      </c>
      <c r="B6513" s="129" t="s">
        <v>5318</v>
      </c>
      <c r="C6513" s="130" t="s">
        <v>4117</v>
      </c>
      <c r="D6513" s="129" t="s">
        <v>155</v>
      </c>
    </row>
    <row r="6514" spans="1:4">
      <c r="A6514" s="119" t="str">
        <f t="shared" si="101"/>
        <v>Trạm y tế xã Hoa sơn40</v>
      </c>
      <c r="B6514" s="129" t="s">
        <v>5317</v>
      </c>
      <c r="C6514" s="130" t="s">
        <v>4116</v>
      </c>
      <c r="D6514" s="129" t="s">
        <v>155</v>
      </c>
    </row>
    <row r="6515" spans="1:4">
      <c r="A6515" s="119" t="str">
        <f t="shared" si="101"/>
        <v>Trạm y tế xã Hùng Thành40</v>
      </c>
      <c r="B6515" s="129" t="s">
        <v>5316</v>
      </c>
      <c r="C6515" s="130" t="s">
        <v>4115</v>
      </c>
      <c r="D6515" s="129" t="s">
        <v>155</v>
      </c>
    </row>
    <row r="6516" spans="1:4">
      <c r="A6516" s="119" t="str">
        <f t="shared" si="101"/>
        <v>Trạm y tế xã Tiến Thành40</v>
      </c>
      <c r="B6516" s="129" t="s">
        <v>5315</v>
      </c>
      <c r="C6516" s="130" t="s">
        <v>4114</v>
      </c>
      <c r="D6516" s="129" t="s">
        <v>155</v>
      </c>
    </row>
    <row r="6517" spans="1:4">
      <c r="A6517" s="119" t="str">
        <f t="shared" si="101"/>
        <v>Trạm y tế xã Thanh Sơn40</v>
      </c>
      <c r="B6517" s="129" t="s">
        <v>3186</v>
      </c>
      <c r="C6517" s="130" t="s">
        <v>4113</v>
      </c>
      <c r="D6517" s="129" t="s">
        <v>155</v>
      </c>
    </row>
    <row r="6518" spans="1:4">
      <c r="A6518" s="119" t="str">
        <f t="shared" si="101"/>
        <v>Trạm y tế xã Ngọc Lâm40</v>
      </c>
      <c r="B6518" s="129" t="s">
        <v>4074</v>
      </c>
      <c r="C6518" s="130" t="s">
        <v>4864</v>
      </c>
      <c r="D6518" s="129" t="s">
        <v>155</v>
      </c>
    </row>
    <row r="6519" spans="1:4">
      <c r="A6519" s="119" t="str">
        <f t="shared" si="101"/>
        <v>Trạm y tế xã Hưng Yên Bắc40</v>
      </c>
      <c r="B6519" s="129" t="s">
        <v>5314</v>
      </c>
      <c r="C6519" s="130" t="s">
        <v>4863</v>
      </c>
      <c r="D6519" s="129" t="s">
        <v>155</v>
      </c>
    </row>
    <row r="6520" spans="1:4">
      <c r="A6520" s="119" t="str">
        <f t="shared" si="101"/>
        <v>Trạm y tế xã Giang Sơn Đông40</v>
      </c>
      <c r="B6520" s="129" t="s">
        <v>5313</v>
      </c>
      <c r="C6520" s="130" t="s">
        <v>4854</v>
      </c>
      <c r="D6520" s="129" t="s">
        <v>155</v>
      </c>
    </row>
    <row r="6521" spans="1:4">
      <c r="A6521" s="119" t="str">
        <f t="shared" si="101"/>
        <v>Trung tâm y tế huyện Nghĩa Đàn40</v>
      </c>
      <c r="B6521" s="129" t="s">
        <v>5312</v>
      </c>
      <c r="C6521" s="130" t="s">
        <v>4852</v>
      </c>
      <c r="D6521" s="129" t="s">
        <v>155</v>
      </c>
    </row>
    <row r="6522" spans="1:4">
      <c r="A6522" s="119" t="str">
        <f t="shared" si="101"/>
        <v>Bệnh xá Quân dân y- Đoàn kinh tế quốc phòng 4 - Quân khu 4 40</v>
      </c>
      <c r="B6522" s="129" t="s">
        <v>12577</v>
      </c>
      <c r="C6522" s="130" t="s">
        <v>4850</v>
      </c>
      <c r="D6522" s="129" t="s">
        <v>155</v>
      </c>
    </row>
    <row r="6523" spans="1:4">
      <c r="A6523" s="119" t="str">
        <f t="shared" si="101"/>
        <v>Trung tâm y tế thị xã Hoàng Mai40</v>
      </c>
      <c r="B6523" s="129" t="s">
        <v>5311</v>
      </c>
      <c r="C6523" s="130" t="s">
        <v>4845</v>
      </c>
      <c r="D6523" s="129" t="s">
        <v>155</v>
      </c>
    </row>
    <row r="6524" spans="1:4">
      <c r="A6524" s="119" t="str">
        <f t="shared" si="101"/>
        <v>Bệnh viện đa khoa Quang Khởi40</v>
      </c>
      <c r="B6524" s="129" t="s">
        <v>9129</v>
      </c>
      <c r="C6524" s="130" t="s">
        <v>4844</v>
      </c>
      <c r="D6524" s="129" t="s">
        <v>155</v>
      </c>
    </row>
    <row r="6525" spans="1:4">
      <c r="A6525" s="119" t="str">
        <f t="shared" si="101"/>
        <v>Bệnh viện Quốc tế Vinh40</v>
      </c>
      <c r="B6525" s="129" t="s">
        <v>5310</v>
      </c>
      <c r="C6525" s="130" t="s">
        <v>4842</v>
      </c>
      <c r="D6525" s="129" t="s">
        <v>155</v>
      </c>
    </row>
    <row r="6526" spans="1:4">
      <c r="A6526" s="119" t="str">
        <f t="shared" si="101"/>
        <v>Bệnh viện đa khoa tư nhân Minh An40</v>
      </c>
      <c r="B6526" s="129" t="s">
        <v>10128</v>
      </c>
      <c r="C6526" s="130" t="s">
        <v>4840</v>
      </c>
      <c r="D6526" s="129" t="s">
        <v>155</v>
      </c>
    </row>
    <row r="6527" spans="1:4">
      <c r="A6527" s="119" t="str">
        <f t="shared" si="101"/>
        <v>Bệnh viện đa khoa Quang Thành40</v>
      </c>
      <c r="B6527" s="129" t="s">
        <v>10129</v>
      </c>
      <c r="C6527" s="130" t="s">
        <v>4838</v>
      </c>
      <c r="D6527" s="129" t="s">
        <v>155</v>
      </c>
    </row>
    <row r="6528" spans="1:4">
      <c r="A6528" s="119" t="str">
        <f t="shared" si="101"/>
        <v>Phòng khám bệnh đa khoa tư nhân Yên Lý40</v>
      </c>
      <c r="B6528" s="129" t="s">
        <v>5309</v>
      </c>
      <c r="C6528" s="130" t="s">
        <v>4836</v>
      </c>
      <c r="D6528" s="129" t="s">
        <v>155</v>
      </c>
    </row>
    <row r="6529" spans="1:4">
      <c r="A6529" s="119" t="str">
        <f t="shared" si="101"/>
        <v>Phòng khám bệnh đa khoa tư nhân Tân Thanh - Nam Đàn40</v>
      </c>
      <c r="B6529" s="129" t="s">
        <v>5308</v>
      </c>
      <c r="C6529" s="130" t="s">
        <v>4834</v>
      </c>
      <c r="D6529" s="129" t="s">
        <v>155</v>
      </c>
    </row>
    <row r="6530" spans="1:4">
      <c r="A6530" s="119" t="str">
        <f t="shared" si="101"/>
        <v>Bệnh viện đa khoa An Phát40</v>
      </c>
      <c r="B6530" s="129" t="s">
        <v>10130</v>
      </c>
      <c r="C6530" s="130" t="s">
        <v>4832</v>
      </c>
      <c r="D6530" s="129" t="s">
        <v>155</v>
      </c>
    </row>
    <row r="6531" spans="1:4">
      <c r="A6531" s="119" t="str">
        <f t="shared" ref="A6531:A6594" si="102">B6531&amp;D6531</f>
        <v>Trạm y tế Thị Trấn Nghĩa Đàn40</v>
      </c>
      <c r="B6531" s="129" t="s">
        <v>9653</v>
      </c>
      <c r="C6531" s="130" t="s">
        <v>4831</v>
      </c>
      <c r="D6531" s="129" t="s">
        <v>155</v>
      </c>
    </row>
    <row r="6532" spans="1:4">
      <c r="A6532" s="119" t="str">
        <f t="shared" si="102"/>
        <v>Phòng khám bệnh Đa khoa tư nhân 24740</v>
      </c>
      <c r="B6532" s="129" t="s">
        <v>11605</v>
      </c>
      <c r="C6532" s="130" t="s">
        <v>4829</v>
      </c>
      <c r="D6532" s="129" t="s">
        <v>155</v>
      </c>
    </row>
    <row r="6533" spans="1:4">
      <c r="A6533" s="119" t="str">
        <f t="shared" si="102"/>
        <v>Phòng khám bệnh đa khoa tư nhân Đồng Thành40</v>
      </c>
      <c r="B6533" s="129" t="s">
        <v>11606</v>
      </c>
      <c r="C6533" s="130" t="s">
        <v>4827</v>
      </c>
      <c r="D6533" s="129" t="s">
        <v>155</v>
      </c>
    </row>
    <row r="6534" spans="1:4">
      <c r="A6534" s="119" t="str">
        <f t="shared" si="102"/>
        <v>Bệnh viện đa khoa Bảo Sơn40</v>
      </c>
      <c r="B6534" s="129" t="s">
        <v>9654</v>
      </c>
      <c r="C6534" s="130" t="s">
        <v>4825</v>
      </c>
      <c r="D6534" s="129" t="s">
        <v>155</v>
      </c>
    </row>
    <row r="6535" spans="1:4">
      <c r="A6535" s="119" t="str">
        <f t="shared" si="102"/>
        <v>Phòng khám đa khoa tư nhân 115 Phú Hậu40</v>
      </c>
      <c r="B6535" s="129" t="s">
        <v>9975</v>
      </c>
      <c r="C6535" s="130" t="s">
        <v>4824</v>
      </c>
      <c r="D6535" s="129" t="s">
        <v>155</v>
      </c>
    </row>
    <row r="6536" spans="1:4">
      <c r="A6536" s="119" t="str">
        <f t="shared" si="102"/>
        <v>Phòng khám đa khoa Tân Hà40</v>
      </c>
      <c r="B6536" s="129" t="s">
        <v>10678</v>
      </c>
      <c r="C6536" s="130" t="s">
        <v>4821</v>
      </c>
      <c r="D6536" s="129" t="s">
        <v>155</v>
      </c>
    </row>
    <row r="6537" spans="1:4">
      <c r="A6537" s="119" t="str">
        <f t="shared" si="102"/>
        <v>Phòng khám đa khoa tư nhân Bắc Diễn Châu40</v>
      </c>
      <c r="B6537" s="129" t="s">
        <v>10710</v>
      </c>
      <c r="C6537" s="130" t="s">
        <v>4819</v>
      </c>
      <c r="D6537" s="129" t="s">
        <v>155</v>
      </c>
    </row>
    <row r="6538" spans="1:4">
      <c r="A6538" s="119" t="str">
        <f t="shared" si="102"/>
        <v>Phòng khám bệnh đa khoa tư nhân Cường Phát40</v>
      </c>
      <c r="B6538" s="129" t="s">
        <v>10727</v>
      </c>
      <c r="C6538" s="130" t="s">
        <v>4815</v>
      </c>
      <c r="D6538" s="129" t="s">
        <v>155</v>
      </c>
    </row>
    <row r="6539" spans="1:4">
      <c r="A6539" s="119" t="str">
        <f t="shared" si="102"/>
        <v>Phòng khám bệnh đa khoa  An Phước40</v>
      </c>
      <c r="B6539" s="129" t="s">
        <v>11607</v>
      </c>
      <c r="C6539" s="130" t="s">
        <v>4817</v>
      </c>
      <c r="D6539" s="129" t="s">
        <v>155</v>
      </c>
    </row>
    <row r="6540" spans="1:4">
      <c r="A6540" s="119" t="str">
        <f t="shared" si="102"/>
        <v>Phòng khám bệnh đa khoa tư nhân Quang Minh40</v>
      </c>
      <c r="B6540" s="129" t="s">
        <v>11006</v>
      </c>
      <c r="C6540" s="130" t="s">
        <v>4810</v>
      </c>
      <c r="D6540" s="129" t="s">
        <v>155</v>
      </c>
    </row>
    <row r="6541" spans="1:4">
      <c r="A6541" s="119" t="str">
        <f t="shared" si="102"/>
        <v>Phòng khám bệnh đa khoa tư nhân Thiên Phước40</v>
      </c>
      <c r="B6541" s="129" t="s">
        <v>11608</v>
      </c>
      <c r="C6541" s="130" t="s">
        <v>4807</v>
      </c>
      <c r="D6541" s="129" t="s">
        <v>155</v>
      </c>
    </row>
    <row r="6542" spans="1:4">
      <c r="A6542" s="119" t="str">
        <f t="shared" si="102"/>
        <v>Phòng khám bệnh đa khoa Đông Hiếu40</v>
      </c>
      <c r="B6542" s="129" t="s">
        <v>12578</v>
      </c>
      <c r="C6542" s="130" t="s">
        <v>4808</v>
      </c>
      <c r="D6542" s="129" t="s">
        <v>155</v>
      </c>
    </row>
    <row r="6543" spans="1:4">
      <c r="A6543" s="119" t="str">
        <f t="shared" si="102"/>
        <v>Phòng khám bệnh đa khoa tư nhân Anh Thái40</v>
      </c>
      <c r="B6543" s="129" t="s">
        <v>10993</v>
      </c>
      <c r="C6543" s="130" t="s">
        <v>4813</v>
      </c>
      <c r="D6543" s="129" t="s">
        <v>155</v>
      </c>
    </row>
    <row r="6544" spans="1:4">
      <c r="A6544" s="119" t="str">
        <f t="shared" si="102"/>
        <v>Phòng khám đa khoa Trung tâm điều dưỡng người có công với cách mạng Nghệ An40</v>
      </c>
      <c r="B6544" s="129" t="s">
        <v>11367</v>
      </c>
      <c r="C6544" s="130" t="s">
        <v>4806</v>
      </c>
      <c r="D6544" s="129" t="s">
        <v>155</v>
      </c>
    </row>
    <row r="6545" spans="1:4">
      <c r="A6545" s="119" t="str">
        <f t="shared" si="102"/>
        <v>Phòng khám bệnh đa khoa 115 Sông Lam40</v>
      </c>
      <c r="B6545" s="129" t="s">
        <v>11609</v>
      </c>
      <c r="C6545" s="130" t="s">
        <v>4801</v>
      </c>
      <c r="D6545" s="129" t="s">
        <v>155</v>
      </c>
    </row>
    <row r="6546" spans="1:4">
      <c r="A6546" s="119" t="str">
        <f t="shared" si="102"/>
        <v>Phòng khám bệnh đa khoa Minh Ngọc40</v>
      </c>
      <c r="B6546" s="129" t="s">
        <v>12579</v>
      </c>
      <c r="C6546" s="130" t="s">
        <v>4803</v>
      </c>
      <c r="D6546" s="129" t="s">
        <v>155</v>
      </c>
    </row>
    <row r="6547" spans="1:4">
      <c r="A6547" s="119" t="str">
        <f t="shared" si="102"/>
        <v>Phòng khám Đa khoa Quang Trung40</v>
      </c>
      <c r="B6547" s="129" t="s">
        <v>12580</v>
      </c>
      <c r="C6547" s="130" t="s">
        <v>2090</v>
      </c>
      <c r="D6547" s="129" t="s">
        <v>155</v>
      </c>
    </row>
    <row r="6548" spans="1:4">
      <c r="A6548" s="119" t="str">
        <f t="shared" si="102"/>
        <v>Phòng khám bệnh đa khoa Tân Thanh Vsip40</v>
      </c>
      <c r="B6548" s="129" t="s">
        <v>12581</v>
      </c>
      <c r="C6548" s="130" t="s">
        <v>4499</v>
      </c>
      <c r="D6548" s="129" t="s">
        <v>155</v>
      </c>
    </row>
    <row r="6549" spans="1:4">
      <c r="A6549" s="119" t="str">
        <f t="shared" si="102"/>
        <v>Trung tâm y tế Thành phố Hà Tĩnh42</v>
      </c>
      <c r="B6549" s="129" t="s">
        <v>12582</v>
      </c>
      <c r="C6549" s="130" t="s">
        <v>1559</v>
      </c>
      <c r="D6549" s="129" t="s">
        <v>156</v>
      </c>
    </row>
    <row r="6550" spans="1:4">
      <c r="A6550" s="119" t="str">
        <f t="shared" si="102"/>
        <v>Trung tâm y tế Thị xã Hồng Lĩnh42</v>
      </c>
      <c r="B6550" s="129" t="s">
        <v>9316</v>
      </c>
      <c r="C6550" s="130" t="s">
        <v>1558</v>
      </c>
      <c r="D6550" s="129" t="s">
        <v>156</v>
      </c>
    </row>
    <row r="6551" spans="1:4">
      <c r="A6551" s="119" t="str">
        <f t="shared" si="102"/>
        <v>Trung tâm y tế huyện Hương Sơn42</v>
      </c>
      <c r="B6551" s="129" t="s">
        <v>10340</v>
      </c>
      <c r="C6551" s="130" t="s">
        <v>1556</v>
      </c>
      <c r="D6551" s="129" t="s">
        <v>156</v>
      </c>
    </row>
    <row r="6552" spans="1:4">
      <c r="A6552" s="119" t="str">
        <f t="shared" si="102"/>
        <v>Trung tâm y tế huyện Đức Thọ42</v>
      </c>
      <c r="B6552" s="129" t="s">
        <v>12583</v>
      </c>
      <c r="C6552" s="130" t="s">
        <v>1554</v>
      </c>
      <c r="D6552" s="129" t="s">
        <v>156</v>
      </c>
    </row>
    <row r="6553" spans="1:4">
      <c r="A6553" s="119" t="str">
        <f t="shared" si="102"/>
        <v>Trung tâm y tế huyện Nghi Xuân42</v>
      </c>
      <c r="B6553" s="129" t="s">
        <v>10242</v>
      </c>
      <c r="C6553" s="130" t="s">
        <v>1553</v>
      </c>
      <c r="D6553" s="129" t="s">
        <v>156</v>
      </c>
    </row>
    <row r="6554" spans="1:4">
      <c r="A6554" s="119" t="str">
        <f t="shared" si="102"/>
        <v>Trung tâm y tế huyện Can Lộc42</v>
      </c>
      <c r="B6554" s="129" t="s">
        <v>10238</v>
      </c>
      <c r="C6554" s="130" t="s">
        <v>1551</v>
      </c>
      <c r="D6554" s="129" t="s">
        <v>156</v>
      </c>
    </row>
    <row r="6555" spans="1:4">
      <c r="A6555" s="119" t="str">
        <f t="shared" si="102"/>
        <v>Trung tâm y tế huyện Hương Khê42</v>
      </c>
      <c r="B6555" s="129" t="s">
        <v>12584</v>
      </c>
      <c r="C6555" s="130" t="s">
        <v>1550</v>
      </c>
      <c r="D6555" s="129" t="s">
        <v>156</v>
      </c>
    </row>
    <row r="6556" spans="1:4">
      <c r="A6556" s="119" t="str">
        <f t="shared" si="102"/>
        <v>Trung tâm y tế huyện Thạch Hà42</v>
      </c>
      <c r="B6556" s="129" t="s">
        <v>9317</v>
      </c>
      <c r="C6556" s="130" t="s">
        <v>1549</v>
      </c>
      <c r="D6556" s="129" t="s">
        <v>156</v>
      </c>
    </row>
    <row r="6557" spans="1:4">
      <c r="A6557" s="119" t="str">
        <f t="shared" si="102"/>
        <v>Trung tâm y tế huyện Cẩm Xuyên42</v>
      </c>
      <c r="B6557" s="129" t="s">
        <v>12585</v>
      </c>
      <c r="C6557" s="130" t="s">
        <v>73</v>
      </c>
      <c r="D6557" s="129" t="s">
        <v>156</v>
      </c>
    </row>
    <row r="6558" spans="1:4">
      <c r="A6558" s="119" t="str">
        <f t="shared" si="102"/>
        <v>Bệnh viện đa khoa thị xã Kỳ Anh42</v>
      </c>
      <c r="B6558" s="129" t="s">
        <v>10243</v>
      </c>
      <c r="C6558" s="130" t="s">
        <v>1548</v>
      </c>
      <c r="D6558" s="129" t="s">
        <v>156</v>
      </c>
    </row>
    <row r="6559" spans="1:4">
      <c r="A6559" s="119" t="str">
        <f t="shared" si="102"/>
        <v>Trung tâm y tế huyện Vũ Quang42</v>
      </c>
      <c r="B6559" s="129" t="s">
        <v>9318</v>
      </c>
      <c r="C6559" s="130" t="s">
        <v>1547</v>
      </c>
      <c r="D6559" s="129" t="s">
        <v>156</v>
      </c>
    </row>
    <row r="6560" spans="1:4">
      <c r="A6560" s="119" t="str">
        <f t="shared" si="102"/>
        <v>Bệnh viện đa khoa Tỉnh42</v>
      </c>
      <c r="B6560" s="129" t="s">
        <v>2449</v>
      </c>
      <c r="C6560" s="130" t="s">
        <v>1546</v>
      </c>
      <c r="D6560" s="129" t="s">
        <v>156</v>
      </c>
    </row>
    <row r="6561" spans="1:4">
      <c r="A6561" s="119" t="str">
        <f t="shared" si="102"/>
        <v>Bệnh viện Y học cổ truyền42</v>
      </c>
      <c r="B6561" s="129" t="s">
        <v>2433</v>
      </c>
      <c r="C6561" s="130" t="s">
        <v>1545</v>
      </c>
      <c r="D6561" s="129" t="s">
        <v>156</v>
      </c>
    </row>
    <row r="6562" spans="1:4">
      <c r="A6562" s="119" t="str">
        <f t="shared" si="102"/>
        <v>Ban bảo vệ, chăm sóc sức khỏe cán bộ tỉnh42</v>
      </c>
      <c r="B6562" s="129" t="s">
        <v>12586</v>
      </c>
      <c r="C6562" s="130" t="s">
        <v>1544</v>
      </c>
      <c r="D6562" s="129" t="s">
        <v>156</v>
      </c>
    </row>
    <row r="6563" spans="1:4">
      <c r="A6563" s="119" t="str">
        <f t="shared" si="102"/>
        <v>Bệnh viện Phục hồi chức năng42</v>
      </c>
      <c r="B6563" s="129" t="s">
        <v>5788</v>
      </c>
      <c r="C6563" s="130" t="s">
        <v>1538</v>
      </c>
      <c r="D6563" s="129" t="s">
        <v>156</v>
      </c>
    </row>
    <row r="6564" spans="1:4">
      <c r="A6564" s="119" t="str">
        <f t="shared" si="102"/>
        <v>Trung tâm y tế huyện Hương Sơn - Cơ sở 242</v>
      </c>
      <c r="B6564" s="129" t="s">
        <v>12587</v>
      </c>
      <c r="C6564" s="130" t="s">
        <v>1537</v>
      </c>
      <c r="D6564" s="129" t="s">
        <v>156</v>
      </c>
    </row>
    <row r="6565" spans="1:4">
      <c r="A6565" s="119" t="str">
        <f t="shared" si="102"/>
        <v>Trạm y tế phường Bắc Hồng42</v>
      </c>
      <c r="B6565" s="129" t="s">
        <v>5778</v>
      </c>
      <c r="C6565" s="130" t="s">
        <v>1516</v>
      </c>
      <c r="D6565" s="129" t="s">
        <v>156</v>
      </c>
    </row>
    <row r="6566" spans="1:4">
      <c r="A6566" s="119" t="str">
        <f t="shared" si="102"/>
        <v>Trạm y tế phường Nam Hồng42</v>
      </c>
      <c r="B6566" s="129" t="s">
        <v>5777</v>
      </c>
      <c r="C6566" s="130" t="s">
        <v>1515</v>
      </c>
      <c r="D6566" s="129" t="s">
        <v>156</v>
      </c>
    </row>
    <row r="6567" spans="1:4">
      <c r="A6567" s="119" t="str">
        <f t="shared" si="102"/>
        <v>Trạm y tế Xã Trung Lương42</v>
      </c>
      <c r="B6567" s="129" t="s">
        <v>3118</v>
      </c>
      <c r="C6567" s="130" t="s">
        <v>1514</v>
      </c>
      <c r="D6567" s="129" t="s">
        <v>156</v>
      </c>
    </row>
    <row r="6568" spans="1:4">
      <c r="A6568" s="119" t="str">
        <f t="shared" si="102"/>
        <v>Trạm y tế xã Đức Thuận42</v>
      </c>
      <c r="B6568" s="129" t="s">
        <v>5776</v>
      </c>
      <c r="C6568" s="130" t="s">
        <v>1513</v>
      </c>
      <c r="D6568" s="129" t="s">
        <v>156</v>
      </c>
    </row>
    <row r="6569" spans="1:4">
      <c r="A6569" s="119" t="str">
        <f t="shared" si="102"/>
        <v>Trạm y tế xã Đậu Liêu42</v>
      </c>
      <c r="B6569" s="129" t="s">
        <v>5775</v>
      </c>
      <c r="C6569" s="130" t="s">
        <v>1512</v>
      </c>
      <c r="D6569" s="129" t="s">
        <v>156</v>
      </c>
    </row>
    <row r="6570" spans="1:4">
      <c r="A6570" s="119" t="str">
        <f t="shared" si="102"/>
        <v>Trạm y tế xã Thuận Lộc42</v>
      </c>
      <c r="B6570" s="129" t="s">
        <v>5774</v>
      </c>
      <c r="C6570" s="130" t="s">
        <v>1511</v>
      </c>
      <c r="D6570" s="129" t="s">
        <v>156</v>
      </c>
    </row>
    <row r="6571" spans="1:4">
      <c r="A6571" s="119" t="str">
        <f t="shared" si="102"/>
        <v>Trạm y tế thị trấn Phố Châu42</v>
      </c>
      <c r="B6571" s="129" t="s">
        <v>5773</v>
      </c>
      <c r="C6571" s="130" t="s">
        <v>1510</v>
      </c>
      <c r="D6571" s="129" t="s">
        <v>156</v>
      </c>
    </row>
    <row r="6572" spans="1:4">
      <c r="A6572" s="119" t="str">
        <f t="shared" si="102"/>
        <v>Trạm y tế thị trấn Tây Sơn42</v>
      </c>
      <c r="B6572" s="129" t="s">
        <v>5772</v>
      </c>
      <c r="C6572" s="130" t="s">
        <v>1509</v>
      </c>
      <c r="D6572" s="129" t="s">
        <v>156</v>
      </c>
    </row>
    <row r="6573" spans="1:4">
      <c r="A6573" s="119" t="str">
        <f t="shared" si="102"/>
        <v>Trạm y tế xã Sơn Hồng42</v>
      </c>
      <c r="B6573" s="129" t="s">
        <v>5771</v>
      </c>
      <c r="C6573" s="130" t="s">
        <v>1508</v>
      </c>
      <c r="D6573" s="129" t="s">
        <v>156</v>
      </c>
    </row>
    <row r="6574" spans="1:4">
      <c r="A6574" s="119" t="str">
        <f t="shared" si="102"/>
        <v>Trạm y tế xã Sơn Tiến42</v>
      </c>
      <c r="B6574" s="129" t="s">
        <v>5770</v>
      </c>
      <c r="C6574" s="130" t="s">
        <v>1507</v>
      </c>
      <c r="D6574" s="129" t="s">
        <v>156</v>
      </c>
    </row>
    <row r="6575" spans="1:4">
      <c r="A6575" s="119" t="str">
        <f t="shared" si="102"/>
        <v>Trạm y tế xã Sơn Lâm42</v>
      </c>
      <c r="B6575" s="129" t="s">
        <v>5769</v>
      </c>
      <c r="C6575" s="130" t="s">
        <v>1506</v>
      </c>
      <c r="D6575" s="129" t="s">
        <v>156</v>
      </c>
    </row>
    <row r="6576" spans="1:4">
      <c r="A6576" s="119" t="str">
        <f t="shared" si="102"/>
        <v>Trạm y tế xã Sơn Lễ42</v>
      </c>
      <c r="B6576" s="129" t="s">
        <v>5768</v>
      </c>
      <c r="C6576" s="130" t="s">
        <v>1505</v>
      </c>
      <c r="D6576" s="129" t="s">
        <v>156</v>
      </c>
    </row>
    <row r="6577" spans="1:4">
      <c r="A6577" s="119" t="str">
        <f t="shared" si="102"/>
        <v>Trạm y tế xã Sơn Giang42</v>
      </c>
      <c r="B6577" s="129" t="s">
        <v>5767</v>
      </c>
      <c r="C6577" s="130" t="s">
        <v>1502</v>
      </c>
      <c r="D6577" s="129" t="s">
        <v>156</v>
      </c>
    </row>
    <row r="6578" spans="1:4">
      <c r="A6578" s="119" t="str">
        <f t="shared" si="102"/>
        <v>Trạm y tế xã Sơn Lĩnh42</v>
      </c>
      <c r="B6578" s="129" t="s">
        <v>5766</v>
      </c>
      <c r="C6578" s="130" t="s">
        <v>1501</v>
      </c>
      <c r="D6578" s="129" t="s">
        <v>156</v>
      </c>
    </row>
    <row r="6579" spans="1:4">
      <c r="A6579" s="119" t="str">
        <f t="shared" si="102"/>
        <v>Trạm y tế xã An Hòa Thịnh42</v>
      </c>
      <c r="B6579" s="129" t="s">
        <v>10650</v>
      </c>
      <c r="C6579" s="130" t="s">
        <v>1500</v>
      </c>
      <c r="D6579" s="129" t="s">
        <v>156</v>
      </c>
    </row>
    <row r="6580" spans="1:4">
      <c r="A6580" s="119" t="str">
        <f t="shared" si="102"/>
        <v>Trạm y tế xã Tân Mỹ Hà42</v>
      </c>
      <c r="B6580" s="129" t="s">
        <v>10614</v>
      </c>
      <c r="C6580" s="130" t="s">
        <v>1498</v>
      </c>
      <c r="D6580" s="129" t="s">
        <v>156</v>
      </c>
    </row>
    <row r="6581" spans="1:4">
      <c r="A6581" s="119" t="str">
        <f t="shared" si="102"/>
        <v>Trạm y tế xã Sơn Tây42</v>
      </c>
      <c r="B6581" s="129" t="s">
        <v>5764</v>
      </c>
      <c r="C6581" s="130" t="s">
        <v>1497</v>
      </c>
      <c r="D6581" s="129" t="s">
        <v>156</v>
      </c>
    </row>
    <row r="6582" spans="1:4">
      <c r="A6582" s="119" t="str">
        <f t="shared" si="102"/>
        <v>Trạm y tế xã Sơn Ninh42</v>
      </c>
      <c r="B6582" s="129" t="s">
        <v>5763</v>
      </c>
      <c r="C6582" s="130" t="s">
        <v>1496</v>
      </c>
      <c r="D6582" s="129" t="s">
        <v>156</v>
      </c>
    </row>
    <row r="6583" spans="1:4">
      <c r="A6583" s="119" t="str">
        <f t="shared" si="102"/>
        <v>Trạm y tế xã Sơn Châu42</v>
      </c>
      <c r="B6583" s="129" t="s">
        <v>5762</v>
      </c>
      <c r="C6583" s="130" t="s">
        <v>1495</v>
      </c>
      <c r="D6583" s="129" t="s">
        <v>156</v>
      </c>
    </row>
    <row r="6584" spans="1:4">
      <c r="A6584" s="119" t="str">
        <f t="shared" si="102"/>
        <v>Trạm y tế xã  Sơn Trung42</v>
      </c>
      <c r="B6584" s="129" t="s">
        <v>5761</v>
      </c>
      <c r="C6584" s="130" t="s">
        <v>1491</v>
      </c>
      <c r="D6584" s="129" t="s">
        <v>156</v>
      </c>
    </row>
    <row r="6585" spans="1:4">
      <c r="A6585" s="119" t="str">
        <f t="shared" si="102"/>
        <v>Trạm y tế xã Sơn Bằng42</v>
      </c>
      <c r="B6585" s="129" t="s">
        <v>5760</v>
      </c>
      <c r="C6585" s="130" t="s">
        <v>1490</v>
      </c>
      <c r="D6585" s="129" t="s">
        <v>156</v>
      </c>
    </row>
    <row r="6586" spans="1:4">
      <c r="A6586" s="119" t="str">
        <f t="shared" si="102"/>
        <v>Trạm y tế xã Sơn Bình42</v>
      </c>
      <c r="B6586" s="129" t="s">
        <v>2517</v>
      </c>
      <c r="C6586" s="130" t="s">
        <v>1489</v>
      </c>
      <c r="D6586" s="129" t="s">
        <v>156</v>
      </c>
    </row>
    <row r="6587" spans="1:4">
      <c r="A6587" s="119" t="str">
        <f t="shared" si="102"/>
        <v>Trạm y tế xã Sơn Kim I42</v>
      </c>
      <c r="B6587" s="129" t="s">
        <v>5759</v>
      </c>
      <c r="C6587" s="130" t="s">
        <v>1487</v>
      </c>
      <c r="D6587" s="129" t="s">
        <v>156</v>
      </c>
    </row>
    <row r="6588" spans="1:4">
      <c r="A6588" s="119" t="str">
        <f t="shared" si="102"/>
        <v>Trạm y tế xã Sơn Kim II42</v>
      </c>
      <c r="B6588" s="129" t="s">
        <v>5758</v>
      </c>
      <c r="C6588" s="130" t="s">
        <v>1486</v>
      </c>
      <c r="D6588" s="129" t="s">
        <v>156</v>
      </c>
    </row>
    <row r="6589" spans="1:4">
      <c r="A6589" s="119" t="str">
        <f t="shared" si="102"/>
        <v>Trạm y tế xã Sơn Trà42</v>
      </c>
      <c r="B6589" s="129" t="s">
        <v>5757</v>
      </c>
      <c r="C6589" s="130" t="s">
        <v>1485</v>
      </c>
      <c r="D6589" s="129" t="s">
        <v>156</v>
      </c>
    </row>
    <row r="6590" spans="1:4">
      <c r="A6590" s="119" t="str">
        <f t="shared" si="102"/>
        <v>Trạm y tế xã Sơn Long42</v>
      </c>
      <c r="B6590" s="129" t="s">
        <v>5756</v>
      </c>
      <c r="C6590" s="130" t="s">
        <v>1484</v>
      </c>
      <c r="D6590" s="129" t="s">
        <v>156</v>
      </c>
    </row>
    <row r="6591" spans="1:4">
      <c r="A6591" s="119" t="str">
        <f t="shared" si="102"/>
        <v>TYT xã Quang Diệm42</v>
      </c>
      <c r="B6591" s="129" t="s">
        <v>10339</v>
      </c>
      <c r="C6591" s="130" t="s">
        <v>1483</v>
      </c>
      <c r="D6591" s="129" t="s">
        <v>156</v>
      </c>
    </row>
    <row r="6592" spans="1:4">
      <c r="A6592" s="119" t="str">
        <f t="shared" si="102"/>
        <v>Trạm y tế xã Sơn Hàm42</v>
      </c>
      <c r="B6592" s="129" t="s">
        <v>5755</v>
      </c>
      <c r="C6592" s="130" t="s">
        <v>1480</v>
      </c>
      <c r="D6592" s="129" t="s">
        <v>156</v>
      </c>
    </row>
    <row r="6593" spans="1:4">
      <c r="A6593" s="119" t="str">
        <f t="shared" si="102"/>
        <v>Trạm y tế xã Sơn Phú42</v>
      </c>
      <c r="B6593" s="129" t="s">
        <v>2080</v>
      </c>
      <c r="C6593" s="130" t="s">
        <v>1479</v>
      </c>
      <c r="D6593" s="129" t="s">
        <v>156</v>
      </c>
    </row>
    <row r="6594" spans="1:4">
      <c r="A6594" s="119" t="str">
        <f t="shared" si="102"/>
        <v>Trạm y tế xã Sơn Trường42</v>
      </c>
      <c r="B6594" s="129" t="s">
        <v>5754</v>
      </c>
      <c r="C6594" s="130" t="s">
        <v>1477</v>
      </c>
      <c r="D6594" s="129" t="s">
        <v>156</v>
      </c>
    </row>
    <row r="6595" spans="1:4">
      <c r="A6595" s="119" t="str">
        <f t="shared" ref="A6595:A6658" si="103">B6595&amp;D6595</f>
        <v>Trạm y tế xã Kim Hoa42</v>
      </c>
      <c r="B6595" s="129" t="s">
        <v>10652</v>
      </c>
      <c r="C6595" s="130" t="s">
        <v>1476</v>
      </c>
      <c r="D6595" s="129" t="s">
        <v>156</v>
      </c>
    </row>
    <row r="6596" spans="1:4">
      <c r="A6596" s="119" t="str">
        <f t="shared" si="103"/>
        <v>Trạm y tế thị trấn Đức Thọ42</v>
      </c>
      <c r="B6596" s="129" t="s">
        <v>10651</v>
      </c>
      <c r="C6596" s="130" t="s">
        <v>1475</v>
      </c>
      <c r="D6596" s="129" t="s">
        <v>156</v>
      </c>
    </row>
    <row r="6597" spans="1:4">
      <c r="A6597" s="119" t="str">
        <f t="shared" si="103"/>
        <v>Trạm y tế xã Quang Vĩnh42</v>
      </c>
      <c r="B6597" s="129" t="s">
        <v>9072</v>
      </c>
      <c r="C6597" s="130" t="s">
        <v>1472</v>
      </c>
      <c r="D6597" s="129" t="s">
        <v>156</v>
      </c>
    </row>
    <row r="6598" spans="1:4">
      <c r="A6598" s="119" t="str">
        <f t="shared" si="103"/>
        <v>Trạm y tế xã Tùng Châu42</v>
      </c>
      <c r="B6598" s="129" t="s">
        <v>9073</v>
      </c>
      <c r="C6598" s="130" t="s">
        <v>1470</v>
      </c>
      <c r="D6598" s="129" t="s">
        <v>156</v>
      </c>
    </row>
    <row r="6599" spans="1:4">
      <c r="A6599" s="119" t="str">
        <f t="shared" si="103"/>
        <v>Trạm y tế xã Trường Sơn42</v>
      </c>
      <c r="B6599" s="129" t="s">
        <v>2986</v>
      </c>
      <c r="C6599" s="130" t="s">
        <v>1469</v>
      </c>
      <c r="D6599" s="129" t="s">
        <v>156</v>
      </c>
    </row>
    <row r="6600" spans="1:4">
      <c r="A6600" s="119" t="str">
        <f t="shared" si="103"/>
        <v>Trạm y tế xã Liên Minh42</v>
      </c>
      <c r="B6600" s="129" t="s">
        <v>3072</v>
      </c>
      <c r="C6600" s="130" t="s">
        <v>1468</v>
      </c>
      <c r="D6600" s="129" t="s">
        <v>156</v>
      </c>
    </row>
    <row r="6601" spans="1:4">
      <c r="A6601" s="119" t="str">
        <f t="shared" si="103"/>
        <v>Trạm y tế xã Yên Hồ42</v>
      </c>
      <c r="B6601" s="129" t="s">
        <v>5753</v>
      </c>
      <c r="C6601" s="130" t="s">
        <v>1466</v>
      </c>
      <c r="D6601" s="129" t="s">
        <v>156</v>
      </c>
    </row>
    <row r="6602" spans="1:4">
      <c r="A6602" s="119" t="str">
        <f t="shared" si="103"/>
        <v>Trạm y tế xã Bùi La Nhân42</v>
      </c>
      <c r="B6602" s="129" t="s">
        <v>9074</v>
      </c>
      <c r="C6602" s="130" t="s">
        <v>1465</v>
      </c>
      <c r="D6602" s="129" t="s">
        <v>156</v>
      </c>
    </row>
    <row r="6603" spans="1:4">
      <c r="A6603" s="119" t="str">
        <f t="shared" si="103"/>
        <v>Trạm y tế xã Tùng ảnh42</v>
      </c>
      <c r="B6603" s="129" t="s">
        <v>5752</v>
      </c>
      <c r="C6603" s="130" t="s">
        <v>1464</v>
      </c>
      <c r="D6603" s="129" t="s">
        <v>156</v>
      </c>
    </row>
    <row r="6604" spans="1:4">
      <c r="A6604" s="119" t="str">
        <f t="shared" si="103"/>
        <v>Trạm y tế xã Thanh Bình Thịnh42</v>
      </c>
      <c r="B6604" s="129" t="s">
        <v>10343</v>
      </c>
      <c r="C6604" s="130" t="s">
        <v>1458</v>
      </c>
      <c r="D6604" s="129" t="s">
        <v>156</v>
      </c>
    </row>
    <row r="6605" spans="1:4">
      <c r="A6605" s="119" t="str">
        <f t="shared" si="103"/>
        <v>Trạm y tế xã Lâm Trung Thủy42</v>
      </c>
      <c r="B6605" s="129" t="s">
        <v>10344</v>
      </c>
      <c r="C6605" s="130" t="s">
        <v>1457</v>
      </c>
      <c r="D6605" s="129" t="s">
        <v>156</v>
      </c>
    </row>
    <row r="6606" spans="1:4">
      <c r="A6606" s="119" t="str">
        <f t="shared" si="103"/>
        <v>Trạm y tế xã Tân Dân42</v>
      </c>
      <c r="B6606" s="129" t="s">
        <v>2995</v>
      </c>
      <c r="C6606" s="130" t="s">
        <v>1451</v>
      </c>
      <c r="D6606" s="129" t="s">
        <v>156</v>
      </c>
    </row>
    <row r="6607" spans="1:4">
      <c r="A6607" s="119" t="str">
        <f t="shared" si="103"/>
        <v>Trạm y tế xã An Dũng42</v>
      </c>
      <c r="B6607" s="129" t="s">
        <v>6602</v>
      </c>
      <c r="C6607" s="130" t="s">
        <v>1450</v>
      </c>
      <c r="D6607" s="129" t="s">
        <v>156</v>
      </c>
    </row>
    <row r="6608" spans="1:4">
      <c r="A6608" s="119" t="str">
        <f t="shared" si="103"/>
        <v>Trạm y tế xã Hòa Lạc42</v>
      </c>
      <c r="B6608" s="129" t="s">
        <v>3184</v>
      </c>
      <c r="C6608" s="130" t="s">
        <v>1449</v>
      </c>
      <c r="D6608" s="129" t="s">
        <v>156</v>
      </c>
    </row>
    <row r="6609" spans="1:4">
      <c r="A6609" s="119" t="str">
        <f t="shared" si="103"/>
        <v>Trạm y tế xã Đức Đồng42</v>
      </c>
      <c r="B6609" s="129" t="s">
        <v>5751</v>
      </c>
      <c r="C6609" s="130" t="s">
        <v>1448</v>
      </c>
      <c r="D6609" s="129" t="s">
        <v>156</v>
      </c>
    </row>
    <row r="6610" spans="1:4">
      <c r="A6610" s="119" t="str">
        <f t="shared" si="103"/>
        <v>Trạm y tế xã Đức Lạng42</v>
      </c>
      <c r="B6610" s="129" t="s">
        <v>5750</v>
      </c>
      <c r="C6610" s="130" t="s">
        <v>1447</v>
      </c>
      <c r="D6610" s="129" t="s">
        <v>156</v>
      </c>
    </row>
    <row r="6611" spans="1:4">
      <c r="A6611" s="119" t="str">
        <f t="shared" si="103"/>
        <v>Trạm y tế xã Tân Hương42</v>
      </c>
      <c r="B6611" s="129" t="s">
        <v>2829</v>
      </c>
      <c r="C6611" s="130" t="s">
        <v>1446</v>
      </c>
      <c r="D6611" s="129" t="s">
        <v>156</v>
      </c>
    </row>
    <row r="6612" spans="1:4">
      <c r="A6612" s="119" t="str">
        <f t="shared" si="103"/>
        <v>Trạm y tế thị trấn Vũ Quang42</v>
      </c>
      <c r="B6612" s="129" t="s">
        <v>5749</v>
      </c>
      <c r="C6612" s="130" t="s">
        <v>1445</v>
      </c>
      <c r="D6612" s="129" t="s">
        <v>156</v>
      </c>
    </row>
    <row r="6613" spans="1:4">
      <c r="A6613" s="119" t="str">
        <f t="shared" si="103"/>
        <v>Trạm y tế xã Ân Phú42</v>
      </c>
      <c r="B6613" s="129" t="s">
        <v>5748</v>
      </c>
      <c r="C6613" s="130" t="s">
        <v>1444</v>
      </c>
      <c r="D6613" s="129" t="s">
        <v>156</v>
      </c>
    </row>
    <row r="6614" spans="1:4">
      <c r="A6614" s="119" t="str">
        <f t="shared" si="103"/>
        <v>Trạm y tế xã Đức Giang42</v>
      </c>
      <c r="B6614" s="129" t="s">
        <v>5747</v>
      </c>
      <c r="C6614" s="130" t="s">
        <v>1443</v>
      </c>
      <c r="D6614" s="129" t="s">
        <v>156</v>
      </c>
    </row>
    <row r="6615" spans="1:4">
      <c r="A6615" s="119" t="str">
        <f t="shared" si="103"/>
        <v>Trạm y tế xã Đức Lĩnh42</v>
      </c>
      <c r="B6615" s="129" t="s">
        <v>5746</v>
      </c>
      <c r="C6615" s="130" t="s">
        <v>1442</v>
      </c>
      <c r="D6615" s="129" t="s">
        <v>156</v>
      </c>
    </row>
    <row r="6616" spans="1:4">
      <c r="A6616" s="119" t="str">
        <f t="shared" si="103"/>
        <v>Trạm y tế xã Thọ Điền42</v>
      </c>
      <c r="B6616" s="129" t="s">
        <v>10382</v>
      </c>
      <c r="C6616" s="130" t="s">
        <v>1441</v>
      </c>
      <c r="D6616" s="129" t="s">
        <v>156</v>
      </c>
    </row>
    <row r="6617" spans="1:4">
      <c r="A6617" s="119" t="str">
        <f t="shared" si="103"/>
        <v>Trạm y tế xã Đức Hương42</v>
      </c>
      <c r="B6617" s="129" t="s">
        <v>5745</v>
      </c>
      <c r="C6617" s="130" t="s">
        <v>1440</v>
      </c>
      <c r="D6617" s="129" t="s">
        <v>156</v>
      </c>
    </row>
    <row r="6618" spans="1:4">
      <c r="A6618" s="119" t="str">
        <f t="shared" si="103"/>
        <v>Trạm y tế xã Đức Bồng42</v>
      </c>
      <c r="B6618" s="129" t="s">
        <v>5744</v>
      </c>
      <c r="C6618" s="130" t="s">
        <v>1439</v>
      </c>
      <c r="D6618" s="129" t="s">
        <v>156</v>
      </c>
    </row>
    <row r="6619" spans="1:4">
      <c r="A6619" s="119" t="str">
        <f t="shared" si="103"/>
        <v>Trạm y tế xã Đức Liên42</v>
      </c>
      <c r="B6619" s="129" t="s">
        <v>5743</v>
      </c>
      <c r="C6619" s="130" t="s">
        <v>1438</v>
      </c>
      <c r="D6619" s="129" t="s">
        <v>156</v>
      </c>
    </row>
    <row r="6620" spans="1:4">
      <c r="A6620" s="119" t="str">
        <f t="shared" si="103"/>
        <v>Trạm y tế xã Hương Minh42</v>
      </c>
      <c r="B6620" s="129" t="s">
        <v>5742</v>
      </c>
      <c r="C6620" s="130" t="s">
        <v>1436</v>
      </c>
      <c r="D6620" s="129" t="s">
        <v>156</v>
      </c>
    </row>
    <row r="6621" spans="1:4">
      <c r="A6621" s="119" t="str">
        <f t="shared" si="103"/>
        <v>Trạm y tế xã Quang Thọ42</v>
      </c>
      <c r="B6621" s="129" t="s">
        <v>10383</v>
      </c>
      <c r="C6621" s="130" t="s">
        <v>1435</v>
      </c>
      <c r="D6621" s="129" t="s">
        <v>156</v>
      </c>
    </row>
    <row r="6622" spans="1:4">
      <c r="A6622" s="119" t="str">
        <f t="shared" si="103"/>
        <v>Trạm y tế thị trấn Xuân An42</v>
      </c>
      <c r="B6622" s="129" t="s">
        <v>5741</v>
      </c>
      <c r="C6622" s="130" t="s">
        <v>1431</v>
      </c>
      <c r="D6622" s="129" t="s">
        <v>156</v>
      </c>
    </row>
    <row r="6623" spans="1:4">
      <c r="A6623" s="119" t="str">
        <f t="shared" si="103"/>
        <v>Trạm y tế xã Xuân Hội42</v>
      </c>
      <c r="B6623" s="129" t="s">
        <v>5740</v>
      </c>
      <c r="C6623" s="130" t="s">
        <v>1430</v>
      </c>
      <c r="D6623" s="129" t="s">
        <v>156</v>
      </c>
    </row>
    <row r="6624" spans="1:4">
      <c r="A6624" s="119" t="str">
        <f t="shared" si="103"/>
        <v>Trạm y tế xã Đan Trường42</v>
      </c>
      <c r="B6624" s="129" t="s">
        <v>8995</v>
      </c>
      <c r="C6624" s="130" t="s">
        <v>1428</v>
      </c>
      <c r="D6624" s="129" t="s">
        <v>156</v>
      </c>
    </row>
    <row r="6625" spans="1:4">
      <c r="A6625" s="119" t="str">
        <f t="shared" si="103"/>
        <v>Trạm y tế xã Xuân Phổ42</v>
      </c>
      <c r="B6625" s="129" t="s">
        <v>8996</v>
      </c>
      <c r="C6625" s="130" t="s">
        <v>1427</v>
      </c>
      <c r="D6625" s="129" t="s">
        <v>156</v>
      </c>
    </row>
    <row r="6626" spans="1:4">
      <c r="A6626" s="119" t="str">
        <f t="shared" si="103"/>
        <v>Trạm y tế xã Xuân Hải42</v>
      </c>
      <c r="B6626" s="129" t="s">
        <v>5739</v>
      </c>
      <c r="C6626" s="130" t="s">
        <v>1426</v>
      </c>
      <c r="D6626" s="129" t="s">
        <v>156</v>
      </c>
    </row>
    <row r="6627" spans="1:4">
      <c r="A6627" s="119" t="str">
        <f t="shared" si="103"/>
        <v>Trạm y tế xã Xuân Giang42</v>
      </c>
      <c r="B6627" s="129" t="s">
        <v>5139</v>
      </c>
      <c r="C6627" s="130" t="s">
        <v>1425</v>
      </c>
      <c r="D6627" s="129" t="s">
        <v>156</v>
      </c>
    </row>
    <row r="6628" spans="1:4">
      <c r="A6628" s="119" t="str">
        <f t="shared" si="103"/>
        <v>Trạm y tế thị trấn Tiên Điền42</v>
      </c>
      <c r="B6628" s="129" t="s">
        <v>10440</v>
      </c>
      <c r="C6628" s="130" t="s">
        <v>1424</v>
      </c>
      <c r="D6628" s="129" t="s">
        <v>156</v>
      </c>
    </row>
    <row r="6629" spans="1:4">
      <c r="A6629" s="119" t="str">
        <f t="shared" si="103"/>
        <v>Trạm y tế xã Xuân Yên42</v>
      </c>
      <c r="B6629" s="129" t="s">
        <v>5129</v>
      </c>
      <c r="C6629" s="130" t="s">
        <v>1423</v>
      </c>
      <c r="D6629" s="129" t="s">
        <v>156</v>
      </c>
    </row>
    <row r="6630" spans="1:4">
      <c r="A6630" s="119" t="str">
        <f t="shared" si="103"/>
        <v>Trạm y tế xã Xuân Mỹ42</v>
      </c>
      <c r="B6630" s="129" t="s">
        <v>5738</v>
      </c>
      <c r="C6630" s="130" t="s">
        <v>1421</v>
      </c>
      <c r="D6630" s="129" t="s">
        <v>156</v>
      </c>
    </row>
    <row r="6631" spans="1:4">
      <c r="A6631" s="119" t="str">
        <f t="shared" si="103"/>
        <v>Trạm y tế xã Xuân Thành42</v>
      </c>
      <c r="B6631" s="129" t="s">
        <v>4507</v>
      </c>
      <c r="C6631" s="130" t="s">
        <v>1420</v>
      </c>
      <c r="D6631" s="129" t="s">
        <v>156</v>
      </c>
    </row>
    <row r="6632" spans="1:4">
      <c r="A6632" s="119" t="str">
        <f t="shared" si="103"/>
        <v>Trạm y tế xã Xuân Viên42</v>
      </c>
      <c r="B6632" s="129" t="s">
        <v>3614</v>
      </c>
      <c r="C6632" s="130" t="s">
        <v>1419</v>
      </c>
      <c r="D6632" s="129" t="s">
        <v>156</v>
      </c>
    </row>
    <row r="6633" spans="1:4">
      <c r="A6633" s="119" t="str">
        <f t="shared" si="103"/>
        <v>Trạm y tế xã Xuân Hồng42</v>
      </c>
      <c r="B6633" s="129" t="s">
        <v>4506</v>
      </c>
      <c r="C6633" s="130" t="s">
        <v>1418</v>
      </c>
      <c r="D6633" s="129" t="s">
        <v>156</v>
      </c>
    </row>
    <row r="6634" spans="1:4">
      <c r="A6634" s="119" t="str">
        <f t="shared" si="103"/>
        <v>Trạm y tế xã Cổ Đạm42</v>
      </c>
      <c r="B6634" s="129" t="s">
        <v>5737</v>
      </c>
      <c r="C6634" s="130" t="s">
        <v>1417</v>
      </c>
      <c r="D6634" s="129" t="s">
        <v>156</v>
      </c>
    </row>
    <row r="6635" spans="1:4">
      <c r="A6635" s="119" t="str">
        <f t="shared" si="103"/>
        <v>Trạm y tế xã Xuân Liên42</v>
      </c>
      <c r="B6635" s="129" t="s">
        <v>5736</v>
      </c>
      <c r="C6635" s="130" t="s">
        <v>1416</v>
      </c>
      <c r="D6635" s="129" t="s">
        <v>156</v>
      </c>
    </row>
    <row r="6636" spans="1:4">
      <c r="A6636" s="119" t="str">
        <f t="shared" si="103"/>
        <v>Trạm y tế xã Xuân Lĩnh42</v>
      </c>
      <c r="B6636" s="129" t="s">
        <v>5735</v>
      </c>
      <c r="C6636" s="130" t="s">
        <v>1415</v>
      </c>
      <c r="D6636" s="129" t="s">
        <v>156</v>
      </c>
    </row>
    <row r="6637" spans="1:4">
      <c r="A6637" s="119" t="str">
        <f t="shared" si="103"/>
        <v>Trạm y tế xã Xuân Lam42</v>
      </c>
      <c r="B6637" s="129" t="s">
        <v>5133</v>
      </c>
      <c r="C6637" s="130" t="s">
        <v>1414</v>
      </c>
      <c r="D6637" s="129" t="s">
        <v>156</v>
      </c>
    </row>
    <row r="6638" spans="1:4">
      <c r="A6638" s="119" t="str">
        <f t="shared" si="103"/>
        <v>Trạm y tế xã Cương Gián42</v>
      </c>
      <c r="B6638" s="129" t="s">
        <v>5734</v>
      </c>
      <c r="C6638" s="130" t="s">
        <v>1413</v>
      </c>
      <c r="D6638" s="129" t="s">
        <v>156</v>
      </c>
    </row>
    <row r="6639" spans="1:4">
      <c r="A6639" s="119" t="str">
        <f t="shared" si="103"/>
        <v>Trạm y tế thị trấn Nghèn42</v>
      </c>
      <c r="B6639" s="129" t="s">
        <v>5733</v>
      </c>
      <c r="C6639" s="130" t="s">
        <v>1412</v>
      </c>
      <c r="D6639" s="129" t="s">
        <v>156</v>
      </c>
    </row>
    <row r="6640" spans="1:4">
      <c r="A6640" s="119" t="str">
        <f t="shared" si="103"/>
        <v>Trạm y tế xã Thiên Lộc42</v>
      </c>
      <c r="B6640" s="129" t="s">
        <v>5731</v>
      </c>
      <c r="C6640" s="130" t="s">
        <v>1409</v>
      </c>
      <c r="D6640" s="129" t="s">
        <v>156</v>
      </c>
    </row>
    <row r="6641" spans="1:4">
      <c r="A6641" s="119" t="str">
        <f t="shared" si="103"/>
        <v>Trạm y tế xã Thuần Thiện42</v>
      </c>
      <c r="B6641" s="129" t="s">
        <v>5730</v>
      </c>
      <c r="C6641" s="130" t="s">
        <v>1408</v>
      </c>
      <c r="D6641" s="129" t="s">
        <v>156</v>
      </c>
    </row>
    <row r="6642" spans="1:4">
      <c r="A6642" s="119" t="str">
        <f t="shared" si="103"/>
        <v>Trạm y tế xã Vượng Lộc42</v>
      </c>
      <c r="B6642" s="129" t="s">
        <v>5729</v>
      </c>
      <c r="C6642" s="130" t="s">
        <v>1405</v>
      </c>
      <c r="D6642" s="129" t="s">
        <v>156</v>
      </c>
    </row>
    <row r="6643" spans="1:4">
      <c r="A6643" s="119" t="str">
        <f t="shared" si="103"/>
        <v>Trạm y tế xã Thanh Lộc42</v>
      </c>
      <c r="B6643" s="129" t="s">
        <v>5728</v>
      </c>
      <c r="C6643" s="130" t="s">
        <v>1403</v>
      </c>
      <c r="D6643" s="129" t="s">
        <v>156</v>
      </c>
    </row>
    <row r="6644" spans="1:4">
      <c r="A6644" s="119" t="str">
        <f t="shared" si="103"/>
        <v>Trạm y tế xã Thường Nga42</v>
      </c>
      <c r="B6644" s="129" t="s">
        <v>5726</v>
      </c>
      <c r="C6644" s="130" t="s">
        <v>1400</v>
      </c>
      <c r="D6644" s="129" t="s">
        <v>156</v>
      </c>
    </row>
    <row r="6645" spans="1:4">
      <c r="A6645" s="119" t="str">
        <f t="shared" si="103"/>
        <v>Trạm y tế xã Kim Song Trường42</v>
      </c>
      <c r="B6645" s="129" t="s">
        <v>10596</v>
      </c>
      <c r="C6645" s="130" t="s">
        <v>1399</v>
      </c>
      <c r="D6645" s="129" t="s">
        <v>156</v>
      </c>
    </row>
    <row r="6646" spans="1:4">
      <c r="A6646" s="119" t="str">
        <f t="shared" si="103"/>
        <v>Trạm y tế xã Tùng Lộc42</v>
      </c>
      <c r="B6646" s="129" t="s">
        <v>5725</v>
      </c>
      <c r="C6646" s="130" t="s">
        <v>1398</v>
      </c>
      <c r="D6646" s="129" t="s">
        <v>156</v>
      </c>
    </row>
    <row r="6647" spans="1:4">
      <c r="A6647" s="119" t="str">
        <f t="shared" si="103"/>
        <v>Trạm y tế xã Phú Lộc42</v>
      </c>
      <c r="B6647" s="129" t="s">
        <v>3628</v>
      </c>
      <c r="C6647" s="130" t="s">
        <v>1395</v>
      </c>
      <c r="D6647" s="129" t="s">
        <v>156</v>
      </c>
    </row>
    <row r="6648" spans="1:4">
      <c r="A6648" s="119" t="str">
        <f t="shared" si="103"/>
        <v>Trạm y tế xã Khánh Vĩnh Yên42</v>
      </c>
      <c r="B6648" s="129" t="s">
        <v>10256</v>
      </c>
      <c r="C6648" s="130" t="s">
        <v>1393</v>
      </c>
      <c r="D6648" s="129" t="s">
        <v>156</v>
      </c>
    </row>
    <row r="6649" spans="1:4">
      <c r="A6649" s="119" t="str">
        <f t="shared" si="103"/>
        <v>Trạm y tế xã Gia Hanh42</v>
      </c>
      <c r="B6649" s="129" t="s">
        <v>5723</v>
      </c>
      <c r="C6649" s="130" t="s">
        <v>1392</v>
      </c>
      <c r="D6649" s="129" t="s">
        <v>156</v>
      </c>
    </row>
    <row r="6650" spans="1:4">
      <c r="A6650" s="119" t="str">
        <f t="shared" si="103"/>
        <v>Trạm y tế Xã Trung Lộc42</v>
      </c>
      <c r="B6650" s="129" t="s">
        <v>5721</v>
      </c>
      <c r="C6650" s="130" t="s">
        <v>1389</v>
      </c>
      <c r="D6650" s="129" t="s">
        <v>156</v>
      </c>
    </row>
    <row r="6651" spans="1:4">
      <c r="A6651" s="119" t="str">
        <f t="shared" si="103"/>
        <v>Trạm y tế xã Xuân Lộc42</v>
      </c>
      <c r="B6651" s="129" t="s">
        <v>3529</v>
      </c>
      <c r="C6651" s="130" t="s">
        <v>1388</v>
      </c>
      <c r="D6651" s="129" t="s">
        <v>156</v>
      </c>
    </row>
    <row r="6652" spans="1:4">
      <c r="A6652" s="119" t="str">
        <f t="shared" si="103"/>
        <v>Trạm y tế xã Thượng Lộc42</v>
      </c>
      <c r="B6652" s="129" t="s">
        <v>5720</v>
      </c>
      <c r="C6652" s="130" t="s">
        <v>1387</v>
      </c>
      <c r="D6652" s="129" t="s">
        <v>156</v>
      </c>
    </row>
    <row r="6653" spans="1:4">
      <c r="A6653" s="119" t="str">
        <f t="shared" si="103"/>
        <v>Trạm y tế xã Quang Lộc42</v>
      </c>
      <c r="B6653" s="129" t="s">
        <v>4931</v>
      </c>
      <c r="C6653" s="130" t="s">
        <v>1386</v>
      </c>
      <c r="D6653" s="129" t="s">
        <v>156</v>
      </c>
    </row>
    <row r="6654" spans="1:4">
      <c r="A6654" s="119" t="str">
        <f t="shared" si="103"/>
        <v>Trạm y tế thị trấn Đồng Lộc42</v>
      </c>
      <c r="B6654" s="129" t="s">
        <v>10597</v>
      </c>
      <c r="C6654" s="130" t="s">
        <v>1385</v>
      </c>
      <c r="D6654" s="129" t="s">
        <v>156</v>
      </c>
    </row>
    <row r="6655" spans="1:4">
      <c r="A6655" s="119" t="str">
        <f t="shared" si="103"/>
        <v>Trạm y tế xã Mỹ Lộc42</v>
      </c>
      <c r="B6655" s="129" t="s">
        <v>4225</v>
      </c>
      <c r="C6655" s="130" t="s">
        <v>1384</v>
      </c>
      <c r="D6655" s="129" t="s">
        <v>156</v>
      </c>
    </row>
    <row r="6656" spans="1:4">
      <c r="A6656" s="119" t="str">
        <f t="shared" si="103"/>
        <v>Trạm y tế xã Sơn Lộc42</v>
      </c>
      <c r="B6656" s="129" t="s">
        <v>5719</v>
      </c>
      <c r="C6656" s="130" t="s">
        <v>1383</v>
      </c>
      <c r="D6656" s="129" t="s">
        <v>156</v>
      </c>
    </row>
    <row r="6657" spans="1:4">
      <c r="A6657" s="119" t="str">
        <f t="shared" si="103"/>
        <v>Trạm y tế thị trấn Hương Khê42</v>
      </c>
      <c r="B6657" s="129" t="s">
        <v>5718</v>
      </c>
      <c r="C6657" s="130" t="s">
        <v>1381</v>
      </c>
      <c r="D6657" s="129" t="s">
        <v>156</v>
      </c>
    </row>
    <row r="6658" spans="1:4">
      <c r="A6658" s="119" t="str">
        <f t="shared" si="103"/>
        <v>Trạm y tế xã Hà Linh42</v>
      </c>
      <c r="B6658" s="129" t="s">
        <v>5717</v>
      </c>
      <c r="C6658" s="130" t="s">
        <v>1379</v>
      </c>
      <c r="D6658" s="129" t="s">
        <v>156</v>
      </c>
    </row>
    <row r="6659" spans="1:4">
      <c r="A6659" s="119" t="str">
        <f t="shared" ref="A6659:A6722" si="104">B6659&amp;D6659</f>
        <v>Trạm y tế xã Hương Thủy42</v>
      </c>
      <c r="B6659" s="129" t="s">
        <v>5716</v>
      </c>
      <c r="C6659" s="130" t="s">
        <v>1378</v>
      </c>
      <c r="D6659" s="129" t="s">
        <v>156</v>
      </c>
    </row>
    <row r="6660" spans="1:4">
      <c r="A6660" s="119" t="str">
        <f t="shared" si="104"/>
        <v>Trạm y tế xã Hoà Hải42</v>
      </c>
      <c r="B6660" s="129" t="s">
        <v>5715</v>
      </c>
      <c r="C6660" s="130" t="s">
        <v>1377</v>
      </c>
      <c r="D6660" s="129" t="s">
        <v>156</v>
      </c>
    </row>
    <row r="6661" spans="1:4">
      <c r="A6661" s="119" t="str">
        <f t="shared" si="104"/>
        <v>Trạm y tế xã Điền Mỹ42</v>
      </c>
      <c r="B6661" s="129" t="s">
        <v>10621</v>
      </c>
      <c r="C6661" s="130" t="s">
        <v>1376</v>
      </c>
      <c r="D6661" s="129" t="s">
        <v>156</v>
      </c>
    </row>
    <row r="6662" spans="1:4">
      <c r="A6662" s="119" t="str">
        <f t="shared" si="104"/>
        <v>Trạm y tế xã Phúc Đồng42</v>
      </c>
      <c r="B6662" s="129" t="s">
        <v>5714</v>
      </c>
      <c r="C6662" s="130" t="s">
        <v>1375</v>
      </c>
      <c r="D6662" s="129" t="s">
        <v>156</v>
      </c>
    </row>
    <row r="6663" spans="1:4">
      <c r="A6663" s="119" t="str">
        <f t="shared" si="104"/>
        <v>Trạm y tế xã Hương Giang42</v>
      </c>
      <c r="B6663" s="129" t="s">
        <v>5713</v>
      </c>
      <c r="C6663" s="130" t="s">
        <v>1374</v>
      </c>
      <c r="D6663" s="129" t="s">
        <v>156</v>
      </c>
    </row>
    <row r="6664" spans="1:4">
      <c r="A6664" s="119" t="str">
        <f t="shared" si="104"/>
        <v>Trạm y tế xã Lộc Yên42</v>
      </c>
      <c r="B6664" s="129" t="s">
        <v>3235</v>
      </c>
      <c r="C6664" s="130" t="s">
        <v>1373</v>
      </c>
      <c r="D6664" s="129" t="s">
        <v>156</v>
      </c>
    </row>
    <row r="6665" spans="1:4">
      <c r="A6665" s="119" t="str">
        <f t="shared" si="104"/>
        <v>Trạm y tế xã Hương Bình42</v>
      </c>
      <c r="B6665" s="129" t="s">
        <v>5712</v>
      </c>
      <c r="C6665" s="130" t="s">
        <v>1372</v>
      </c>
      <c r="D6665" s="129" t="s">
        <v>156</v>
      </c>
    </row>
    <row r="6666" spans="1:4">
      <c r="A6666" s="119" t="str">
        <f t="shared" si="104"/>
        <v>Trạm y tế xã Hương Long42</v>
      </c>
      <c r="B6666" s="129" t="s">
        <v>5711</v>
      </c>
      <c r="C6666" s="130" t="s">
        <v>1371</v>
      </c>
      <c r="D6666" s="129" t="s">
        <v>156</v>
      </c>
    </row>
    <row r="6667" spans="1:4">
      <c r="A6667" s="119" t="str">
        <f t="shared" si="104"/>
        <v>Trạm y tế xã Phú Gia42</v>
      </c>
      <c r="B6667" s="129" t="s">
        <v>5710</v>
      </c>
      <c r="C6667" s="130" t="s">
        <v>1370</v>
      </c>
      <c r="D6667" s="129" t="s">
        <v>156</v>
      </c>
    </row>
    <row r="6668" spans="1:4">
      <c r="A6668" s="119" t="str">
        <f t="shared" si="104"/>
        <v>Trạm y tế xã Gia Phố42</v>
      </c>
      <c r="B6668" s="129" t="s">
        <v>5709</v>
      </c>
      <c r="C6668" s="130" t="s">
        <v>1369</v>
      </c>
      <c r="D6668" s="129" t="s">
        <v>156</v>
      </c>
    </row>
    <row r="6669" spans="1:4">
      <c r="A6669" s="119" t="str">
        <f t="shared" si="104"/>
        <v>Trạm y tế xã Phú Phong42</v>
      </c>
      <c r="B6669" s="129" t="s">
        <v>5708</v>
      </c>
      <c r="C6669" s="130" t="s">
        <v>1368</v>
      </c>
      <c r="D6669" s="129" t="s">
        <v>156</v>
      </c>
    </row>
    <row r="6670" spans="1:4">
      <c r="A6670" s="119" t="str">
        <f t="shared" si="104"/>
        <v>Trạm y tế xã Hương Đô42</v>
      </c>
      <c r="B6670" s="129" t="s">
        <v>5707</v>
      </c>
      <c r="C6670" s="130" t="s">
        <v>1367</v>
      </c>
      <c r="D6670" s="129" t="s">
        <v>156</v>
      </c>
    </row>
    <row r="6671" spans="1:4">
      <c r="A6671" s="119" t="str">
        <f t="shared" si="104"/>
        <v>Trạm y tế xã Hương Vĩnh42</v>
      </c>
      <c r="B6671" s="129" t="s">
        <v>5706</v>
      </c>
      <c r="C6671" s="130" t="s">
        <v>1366</v>
      </c>
      <c r="D6671" s="129" t="s">
        <v>156</v>
      </c>
    </row>
    <row r="6672" spans="1:4">
      <c r="A6672" s="119" t="str">
        <f t="shared" si="104"/>
        <v>Trạm y tế xã Hương Xuân42</v>
      </c>
      <c r="B6672" s="129" t="s">
        <v>5705</v>
      </c>
      <c r="C6672" s="130" t="s">
        <v>1365</v>
      </c>
      <c r="D6672" s="129" t="s">
        <v>156</v>
      </c>
    </row>
    <row r="6673" spans="1:4">
      <c r="A6673" s="119" t="str">
        <f t="shared" si="104"/>
        <v>Trạm y tế xã Phúc Trạch42</v>
      </c>
      <c r="B6673" s="129" t="s">
        <v>5704</v>
      </c>
      <c r="C6673" s="130" t="s">
        <v>1364</v>
      </c>
      <c r="D6673" s="129" t="s">
        <v>156</v>
      </c>
    </row>
    <row r="6674" spans="1:4">
      <c r="A6674" s="119" t="str">
        <f t="shared" si="104"/>
        <v>Trạm y tế xã Hương Trà42</v>
      </c>
      <c r="B6674" s="129" t="s">
        <v>5703</v>
      </c>
      <c r="C6674" s="130" t="s">
        <v>1363</v>
      </c>
      <c r="D6674" s="129" t="s">
        <v>156</v>
      </c>
    </row>
    <row r="6675" spans="1:4">
      <c r="A6675" s="119" t="str">
        <f t="shared" si="104"/>
        <v>Trạm y tế xã Hương Trạch42</v>
      </c>
      <c r="B6675" s="129" t="s">
        <v>5702</v>
      </c>
      <c r="C6675" s="130" t="s">
        <v>1362</v>
      </c>
      <c r="D6675" s="129" t="s">
        <v>156</v>
      </c>
    </row>
    <row r="6676" spans="1:4">
      <c r="A6676" s="119" t="str">
        <f t="shared" si="104"/>
        <v>Trạm y tế xã Hương Lâm42</v>
      </c>
      <c r="B6676" s="129" t="s">
        <v>5701</v>
      </c>
      <c r="C6676" s="130" t="s">
        <v>1361</v>
      </c>
      <c r="D6676" s="129" t="s">
        <v>156</v>
      </c>
    </row>
    <row r="6677" spans="1:4">
      <c r="A6677" s="119" t="str">
        <f t="shared" si="104"/>
        <v>Trạm y tế xã Hương Liên42</v>
      </c>
      <c r="B6677" s="129" t="s">
        <v>5700</v>
      </c>
      <c r="C6677" s="130" t="s">
        <v>1360</v>
      </c>
      <c r="D6677" s="129" t="s">
        <v>156</v>
      </c>
    </row>
    <row r="6678" spans="1:4">
      <c r="A6678" s="119" t="str">
        <f t="shared" si="104"/>
        <v>Trạm y tế thị trấn Thạch Hà42</v>
      </c>
      <c r="B6678" s="129" t="s">
        <v>5699</v>
      </c>
      <c r="C6678" s="130" t="s">
        <v>1359</v>
      </c>
      <c r="D6678" s="129" t="s">
        <v>156</v>
      </c>
    </row>
    <row r="6679" spans="1:4">
      <c r="A6679" s="119" t="str">
        <f t="shared" si="104"/>
        <v>Trạm y tế xã Ngọc Sơn42</v>
      </c>
      <c r="B6679" s="129" t="s">
        <v>2924</v>
      </c>
      <c r="C6679" s="130" t="s">
        <v>1358</v>
      </c>
      <c r="D6679" s="129" t="s">
        <v>156</v>
      </c>
    </row>
    <row r="6680" spans="1:4">
      <c r="A6680" s="119" t="str">
        <f t="shared" si="104"/>
        <v>Trạm y tế xã Thạch Hải42</v>
      </c>
      <c r="B6680" s="129" t="s">
        <v>5698</v>
      </c>
      <c r="C6680" s="130" t="s">
        <v>1356</v>
      </c>
      <c r="D6680" s="129" t="s">
        <v>156</v>
      </c>
    </row>
    <row r="6681" spans="1:4">
      <c r="A6681" s="119" t="str">
        <f t="shared" si="104"/>
        <v>Trạm y tế xã Đỉnh Bàn42</v>
      </c>
      <c r="B6681" s="129" t="s">
        <v>9994</v>
      </c>
      <c r="C6681" s="130" t="s">
        <v>1354</v>
      </c>
      <c r="D6681" s="129" t="s">
        <v>156</v>
      </c>
    </row>
    <row r="6682" spans="1:4">
      <c r="A6682" s="119" t="str">
        <f t="shared" si="104"/>
        <v>Trạm y tế xã Thạch Kênh42</v>
      </c>
      <c r="B6682" s="129" t="s">
        <v>5697</v>
      </c>
      <c r="C6682" s="130" t="s">
        <v>1350</v>
      </c>
      <c r="D6682" s="129" t="s">
        <v>156</v>
      </c>
    </row>
    <row r="6683" spans="1:4">
      <c r="A6683" s="119" t="str">
        <f t="shared" si="104"/>
        <v>Trạm y tế xã Thạch Sơn42</v>
      </c>
      <c r="B6683" s="129" t="s">
        <v>3572</v>
      </c>
      <c r="C6683" s="130" t="s">
        <v>1349</v>
      </c>
      <c r="D6683" s="129" t="s">
        <v>156</v>
      </c>
    </row>
    <row r="6684" spans="1:4">
      <c r="A6684" s="119" t="str">
        <f t="shared" si="104"/>
        <v>Trạm y tế xã Thạch Liên42</v>
      </c>
      <c r="B6684" s="129" t="s">
        <v>5696</v>
      </c>
      <c r="C6684" s="130" t="s">
        <v>1348</v>
      </c>
      <c r="D6684" s="129" t="s">
        <v>156</v>
      </c>
    </row>
    <row r="6685" spans="1:4">
      <c r="A6685" s="119" t="str">
        <f t="shared" si="104"/>
        <v>Trạm y tế xã Thạch Khê42</v>
      </c>
      <c r="B6685" s="129" t="s">
        <v>5695</v>
      </c>
      <c r="C6685" s="130" t="s">
        <v>1344</v>
      </c>
      <c r="D6685" s="129" t="s">
        <v>156</v>
      </c>
    </row>
    <row r="6686" spans="1:4">
      <c r="A6686" s="119" t="str">
        <f t="shared" si="104"/>
        <v>Trạm y tế xã Thạch Long42</v>
      </c>
      <c r="B6686" s="129" t="s">
        <v>5200</v>
      </c>
      <c r="C6686" s="130" t="s">
        <v>1343</v>
      </c>
      <c r="D6686" s="129" t="s">
        <v>156</v>
      </c>
    </row>
    <row r="6687" spans="1:4">
      <c r="A6687" s="119" t="str">
        <f t="shared" si="104"/>
        <v>Trạm y tế xã Việt Tiến42</v>
      </c>
      <c r="B6687" s="129" t="s">
        <v>10481</v>
      </c>
      <c r="C6687" s="130" t="s">
        <v>1342</v>
      </c>
      <c r="D6687" s="129" t="s">
        <v>156</v>
      </c>
    </row>
    <row r="6688" spans="1:4">
      <c r="A6688" s="119" t="str">
        <f t="shared" si="104"/>
        <v>Trạm y tế xã Thạch Trị42</v>
      </c>
      <c r="B6688" s="129" t="s">
        <v>5694</v>
      </c>
      <c r="C6688" s="130" t="s">
        <v>1339</v>
      </c>
      <c r="D6688" s="129" t="s">
        <v>156</v>
      </c>
    </row>
    <row r="6689" spans="1:4">
      <c r="A6689" s="119" t="str">
        <f t="shared" si="104"/>
        <v>Trạm y tế xã Thạch Lạc42</v>
      </c>
      <c r="B6689" s="129" t="s">
        <v>5693</v>
      </c>
      <c r="C6689" s="130" t="s">
        <v>1338</v>
      </c>
      <c r="D6689" s="129" t="s">
        <v>156</v>
      </c>
    </row>
    <row r="6690" spans="1:4">
      <c r="A6690" s="119" t="str">
        <f t="shared" si="104"/>
        <v>Trạm y tế xã Thạch Ngọc42</v>
      </c>
      <c r="B6690" s="129" t="s">
        <v>5692</v>
      </c>
      <c r="C6690" s="130" t="s">
        <v>1337</v>
      </c>
      <c r="D6690" s="129" t="s">
        <v>156</v>
      </c>
    </row>
    <row r="6691" spans="1:4">
      <c r="A6691" s="119" t="str">
        <f t="shared" si="104"/>
        <v>Trạm y tế xã Tượng Sơn42</v>
      </c>
      <c r="B6691" s="129" t="s">
        <v>4811</v>
      </c>
      <c r="C6691" s="130" t="s">
        <v>1336</v>
      </c>
      <c r="D6691" s="129" t="s">
        <v>156</v>
      </c>
    </row>
    <row r="6692" spans="1:4">
      <c r="A6692" s="119" t="str">
        <f t="shared" si="104"/>
        <v>Trạm y tế xã Thạch Văn42</v>
      </c>
      <c r="B6692" s="129" t="s">
        <v>5691</v>
      </c>
      <c r="C6692" s="130" t="s">
        <v>1335</v>
      </c>
      <c r="D6692" s="129" t="s">
        <v>156</v>
      </c>
    </row>
    <row r="6693" spans="1:4">
      <c r="A6693" s="119" t="str">
        <f t="shared" si="104"/>
        <v>Trạm y tế xã Lưu Vĩnh Sơn42</v>
      </c>
      <c r="B6693" s="129" t="s">
        <v>9436</v>
      </c>
      <c r="C6693" s="130" t="s">
        <v>1334</v>
      </c>
      <c r="D6693" s="129" t="s">
        <v>156</v>
      </c>
    </row>
    <row r="6694" spans="1:4">
      <c r="A6694" s="119" t="str">
        <f t="shared" si="104"/>
        <v>Trạm y tế xã Thạch Thắng42</v>
      </c>
      <c r="B6694" s="129" t="s">
        <v>5690</v>
      </c>
      <c r="C6694" s="130" t="s">
        <v>1333</v>
      </c>
      <c r="D6694" s="129" t="s">
        <v>156</v>
      </c>
    </row>
    <row r="6695" spans="1:4">
      <c r="A6695" s="119" t="str">
        <f t="shared" si="104"/>
        <v>Trạm y tế xã Thạch Đài42</v>
      </c>
      <c r="B6695" s="129" t="s">
        <v>5689</v>
      </c>
      <c r="C6695" s="130" t="s">
        <v>1331</v>
      </c>
      <c r="D6695" s="129" t="s">
        <v>156</v>
      </c>
    </row>
    <row r="6696" spans="1:4">
      <c r="A6696" s="119" t="str">
        <f t="shared" si="104"/>
        <v>Trạm y tế xã Thạch Hội42</v>
      </c>
      <c r="B6696" s="129" t="s">
        <v>5688</v>
      </c>
      <c r="C6696" s="130" t="s">
        <v>1329</v>
      </c>
      <c r="D6696" s="129" t="s">
        <v>156</v>
      </c>
    </row>
    <row r="6697" spans="1:4">
      <c r="A6697" s="119" t="str">
        <f t="shared" si="104"/>
        <v>Trạm y tế xã Tân Lâm Hương42</v>
      </c>
      <c r="B6697" s="129" t="s">
        <v>9008</v>
      </c>
      <c r="C6697" s="130" t="s">
        <v>1328</v>
      </c>
      <c r="D6697" s="129" t="s">
        <v>156</v>
      </c>
    </row>
    <row r="6698" spans="1:4">
      <c r="A6698" s="119" t="str">
        <f t="shared" si="104"/>
        <v>Trạm y tế xã Thạch Xuân42</v>
      </c>
      <c r="B6698" s="129" t="s">
        <v>5687</v>
      </c>
      <c r="C6698" s="130" t="s">
        <v>1326</v>
      </c>
      <c r="D6698" s="129" t="s">
        <v>156</v>
      </c>
    </row>
    <row r="6699" spans="1:4">
      <c r="A6699" s="119" t="str">
        <f t="shared" si="104"/>
        <v>Trạm y tế xã Nam Điền42</v>
      </c>
      <c r="B6699" s="129" t="s">
        <v>9437</v>
      </c>
      <c r="C6699" s="130" t="s">
        <v>1570</v>
      </c>
      <c r="D6699" s="129" t="s">
        <v>156</v>
      </c>
    </row>
    <row r="6700" spans="1:4">
      <c r="A6700" s="119" t="str">
        <f t="shared" si="104"/>
        <v>Trạm y tế thị trấn Cẩm Xuyên42</v>
      </c>
      <c r="B6700" s="129" t="s">
        <v>5686</v>
      </c>
      <c r="C6700" s="130" t="s">
        <v>1324</v>
      </c>
      <c r="D6700" s="129" t="s">
        <v>156</v>
      </c>
    </row>
    <row r="6701" spans="1:4">
      <c r="A6701" s="119" t="str">
        <f t="shared" si="104"/>
        <v>Trạm y tế thị trấn Thiên Cầm42</v>
      </c>
      <c r="B6701" s="129" t="s">
        <v>5685</v>
      </c>
      <c r="C6701" s="130" t="s">
        <v>1323</v>
      </c>
      <c r="D6701" s="129" t="s">
        <v>156</v>
      </c>
    </row>
    <row r="6702" spans="1:4">
      <c r="A6702" s="119" t="str">
        <f t="shared" si="104"/>
        <v>Trạm y tế xã Yên Hoà42</v>
      </c>
      <c r="B6702" s="129" t="s">
        <v>4628</v>
      </c>
      <c r="C6702" s="130" t="s">
        <v>1322</v>
      </c>
      <c r="D6702" s="129" t="s">
        <v>156</v>
      </c>
    </row>
    <row r="6703" spans="1:4">
      <c r="A6703" s="119" t="str">
        <f t="shared" si="104"/>
        <v>Trạm y tế xã Cẩm Dương42</v>
      </c>
      <c r="B6703" s="129" t="s">
        <v>5684</v>
      </c>
      <c r="C6703" s="130" t="s">
        <v>1321</v>
      </c>
      <c r="D6703" s="129" t="s">
        <v>156</v>
      </c>
    </row>
    <row r="6704" spans="1:4">
      <c r="A6704" s="119" t="str">
        <f t="shared" si="104"/>
        <v>Trạm y tế xã Cẩm Bình42</v>
      </c>
      <c r="B6704" s="129" t="s">
        <v>5218</v>
      </c>
      <c r="C6704" s="130" t="s">
        <v>1320</v>
      </c>
      <c r="D6704" s="129" t="s">
        <v>156</v>
      </c>
    </row>
    <row r="6705" spans="1:4">
      <c r="A6705" s="119" t="str">
        <f t="shared" si="104"/>
        <v>Trạm y tế xã Cẩm Vịnh42</v>
      </c>
      <c r="B6705" s="129" t="s">
        <v>12588</v>
      </c>
      <c r="C6705" s="130" t="s">
        <v>1318</v>
      </c>
      <c r="D6705" s="129" t="s">
        <v>156</v>
      </c>
    </row>
    <row r="6706" spans="1:4">
      <c r="A6706" s="119" t="str">
        <f t="shared" si="104"/>
        <v>Trạm y tế xã Cẩm Thành42</v>
      </c>
      <c r="B6706" s="129" t="s">
        <v>5224</v>
      </c>
      <c r="C6706" s="130" t="s">
        <v>1317</v>
      </c>
      <c r="D6706" s="129" t="s">
        <v>156</v>
      </c>
    </row>
    <row r="6707" spans="1:4">
      <c r="A6707" s="119" t="str">
        <f t="shared" si="104"/>
        <v>Trạm y tế xã Cẩm Quang42</v>
      </c>
      <c r="B6707" s="129" t="s">
        <v>5683</v>
      </c>
      <c r="C6707" s="130" t="s">
        <v>1316</v>
      </c>
      <c r="D6707" s="129" t="s">
        <v>156</v>
      </c>
    </row>
    <row r="6708" spans="1:4">
      <c r="A6708" s="119" t="str">
        <f t="shared" si="104"/>
        <v>Trạm y tế xã Cẩm Thạch42</v>
      </c>
      <c r="B6708" s="129" t="s">
        <v>5221</v>
      </c>
      <c r="C6708" s="130" t="s">
        <v>1312</v>
      </c>
      <c r="D6708" s="129" t="s">
        <v>156</v>
      </c>
    </row>
    <row r="6709" spans="1:4">
      <c r="A6709" s="119" t="str">
        <f t="shared" si="104"/>
        <v>Trạm y tế xã Cẩm Nhượng42</v>
      </c>
      <c r="B6709" s="129" t="s">
        <v>5681</v>
      </c>
      <c r="C6709" s="130" t="s">
        <v>1311</v>
      </c>
      <c r="D6709" s="129" t="s">
        <v>156</v>
      </c>
    </row>
    <row r="6710" spans="1:4">
      <c r="A6710" s="119" t="str">
        <f t="shared" si="104"/>
        <v>Trạm y tế xã Nam Phúc Thăng42</v>
      </c>
      <c r="B6710" s="129" t="s">
        <v>9438</v>
      </c>
      <c r="C6710" s="130" t="s">
        <v>1562</v>
      </c>
      <c r="D6710" s="129" t="s">
        <v>156</v>
      </c>
    </row>
    <row r="6711" spans="1:4">
      <c r="A6711" s="119" t="str">
        <f t="shared" si="104"/>
        <v>Trạm y tế xã Cẩm Duệ42</v>
      </c>
      <c r="B6711" s="129" t="s">
        <v>10150</v>
      </c>
      <c r="C6711" s="130" t="s">
        <v>1561</v>
      </c>
      <c r="D6711" s="129" t="s">
        <v>156</v>
      </c>
    </row>
    <row r="6712" spans="1:4">
      <c r="A6712" s="119" t="str">
        <f t="shared" si="104"/>
        <v>Trạm y tế xã Cẩm Lĩnh42</v>
      </c>
      <c r="B6712" s="129" t="s">
        <v>5680</v>
      </c>
      <c r="C6712" s="130" t="s">
        <v>2247</v>
      </c>
      <c r="D6712" s="129" t="s">
        <v>156</v>
      </c>
    </row>
    <row r="6713" spans="1:4">
      <c r="A6713" s="119" t="str">
        <f t="shared" si="104"/>
        <v>Trạm y tế xã Cẩm Quan42</v>
      </c>
      <c r="B6713" s="129" t="s">
        <v>9249</v>
      </c>
      <c r="C6713" s="130" t="s">
        <v>2246</v>
      </c>
      <c r="D6713" s="129" t="s">
        <v>156</v>
      </c>
    </row>
    <row r="6714" spans="1:4">
      <c r="A6714" s="119" t="str">
        <f t="shared" si="104"/>
        <v>Trạm y tế xã Cẩm Hà42</v>
      </c>
      <c r="B6714" s="129" t="s">
        <v>5679</v>
      </c>
      <c r="C6714" s="130" t="s">
        <v>1310</v>
      </c>
      <c r="D6714" s="129" t="s">
        <v>156</v>
      </c>
    </row>
    <row r="6715" spans="1:4">
      <c r="A6715" s="119" t="str">
        <f t="shared" si="104"/>
        <v>Trạm y tế xã Cẩm Lộc42</v>
      </c>
      <c r="B6715" s="129" t="s">
        <v>5678</v>
      </c>
      <c r="C6715" s="130" t="s">
        <v>1794</v>
      </c>
      <c r="D6715" s="129" t="s">
        <v>156</v>
      </c>
    </row>
    <row r="6716" spans="1:4">
      <c r="A6716" s="119" t="str">
        <f t="shared" si="104"/>
        <v>Trạm y tế xã Cẩm Hưng42</v>
      </c>
      <c r="B6716" s="129" t="s">
        <v>3900</v>
      </c>
      <c r="C6716" s="130" t="s">
        <v>1793</v>
      </c>
      <c r="D6716" s="129" t="s">
        <v>156</v>
      </c>
    </row>
    <row r="6717" spans="1:4">
      <c r="A6717" s="119" t="str">
        <f t="shared" si="104"/>
        <v>Trạm y tế xã Cẩm Thịnh42</v>
      </c>
      <c r="B6717" s="129" t="s">
        <v>5677</v>
      </c>
      <c r="C6717" s="130" t="s">
        <v>1792</v>
      </c>
      <c r="D6717" s="129" t="s">
        <v>156</v>
      </c>
    </row>
    <row r="6718" spans="1:4">
      <c r="A6718" s="119" t="str">
        <f t="shared" si="104"/>
        <v>Trạm y tế xã Cẩm Mỹ42</v>
      </c>
      <c r="B6718" s="129" t="s">
        <v>5676</v>
      </c>
      <c r="C6718" s="130" t="s">
        <v>1791</v>
      </c>
      <c r="D6718" s="129" t="s">
        <v>156</v>
      </c>
    </row>
    <row r="6719" spans="1:4">
      <c r="A6719" s="119" t="str">
        <f t="shared" si="104"/>
        <v>Trạm y tế xã Cẩm Trung42</v>
      </c>
      <c r="B6719" s="129" t="s">
        <v>5675</v>
      </c>
      <c r="C6719" s="130" t="s">
        <v>1790</v>
      </c>
      <c r="D6719" s="129" t="s">
        <v>156</v>
      </c>
    </row>
    <row r="6720" spans="1:4">
      <c r="A6720" s="119" t="str">
        <f t="shared" si="104"/>
        <v>Trạm y tế xã Cẩm Sơn42</v>
      </c>
      <c r="B6720" s="129" t="s">
        <v>3897</v>
      </c>
      <c r="C6720" s="130" t="s">
        <v>1789</v>
      </c>
      <c r="D6720" s="129" t="s">
        <v>156</v>
      </c>
    </row>
    <row r="6721" spans="1:4">
      <c r="A6721" s="119" t="str">
        <f t="shared" si="104"/>
        <v>Trạm y tế xã Cẩm Lạc42</v>
      </c>
      <c r="B6721" s="129" t="s">
        <v>5674</v>
      </c>
      <c r="C6721" s="130" t="s">
        <v>1788</v>
      </c>
      <c r="D6721" s="129" t="s">
        <v>156</v>
      </c>
    </row>
    <row r="6722" spans="1:4">
      <c r="A6722" s="119" t="str">
        <f t="shared" si="104"/>
        <v>Trạm y tế xã Cẩm Minh42</v>
      </c>
      <c r="B6722" s="129" t="s">
        <v>5673</v>
      </c>
      <c r="C6722" s="130" t="s">
        <v>1786</v>
      </c>
      <c r="D6722" s="129" t="s">
        <v>156</v>
      </c>
    </row>
    <row r="6723" spans="1:4">
      <c r="A6723" s="119" t="str">
        <f t="shared" ref="A6723:A6786" si="105">B6723&amp;D6723</f>
        <v>Trạm y tế xã Kỳ Xuân42</v>
      </c>
      <c r="B6723" s="129" t="s">
        <v>5672</v>
      </c>
      <c r="C6723" s="130" t="s">
        <v>1783</v>
      </c>
      <c r="D6723" s="129" t="s">
        <v>156</v>
      </c>
    </row>
    <row r="6724" spans="1:4">
      <c r="A6724" s="119" t="str">
        <f t="shared" si="105"/>
        <v>Trạm y tế xã Kỳ Bắc42</v>
      </c>
      <c r="B6724" s="129" t="s">
        <v>5671</v>
      </c>
      <c r="C6724" s="130" t="s">
        <v>1782</v>
      </c>
      <c r="D6724" s="129" t="s">
        <v>156</v>
      </c>
    </row>
    <row r="6725" spans="1:4">
      <c r="A6725" s="119" t="str">
        <f t="shared" si="105"/>
        <v>Trạm y tế xã Kỳ Phú42</v>
      </c>
      <c r="B6725" s="129" t="s">
        <v>4644</v>
      </c>
      <c r="C6725" s="130" t="s">
        <v>1781</v>
      </c>
      <c r="D6725" s="129" t="s">
        <v>156</v>
      </c>
    </row>
    <row r="6726" spans="1:4">
      <c r="A6726" s="119" t="str">
        <f t="shared" si="105"/>
        <v>Trạm y tế xã Kỳ Phong42</v>
      </c>
      <c r="B6726" s="129" t="s">
        <v>5670</v>
      </c>
      <c r="C6726" s="130" t="s">
        <v>1780</v>
      </c>
      <c r="D6726" s="129" t="s">
        <v>156</v>
      </c>
    </row>
    <row r="6727" spans="1:4">
      <c r="A6727" s="119" t="str">
        <f t="shared" si="105"/>
        <v>Trạm y tế xã Kỳ Tiến42</v>
      </c>
      <c r="B6727" s="129" t="s">
        <v>5669</v>
      </c>
      <c r="C6727" s="130" t="s">
        <v>1779</v>
      </c>
      <c r="D6727" s="129" t="s">
        <v>156</v>
      </c>
    </row>
    <row r="6728" spans="1:4">
      <c r="A6728" s="119" t="str">
        <f t="shared" si="105"/>
        <v>Trạm y tế xã Kỳ Giang42</v>
      </c>
      <c r="B6728" s="129" t="s">
        <v>5668</v>
      </c>
      <c r="C6728" s="130" t="s">
        <v>1778</v>
      </c>
      <c r="D6728" s="129" t="s">
        <v>156</v>
      </c>
    </row>
    <row r="6729" spans="1:4">
      <c r="A6729" s="119" t="str">
        <f t="shared" si="105"/>
        <v>Trạm y tế xã Kỳ Đồng42</v>
      </c>
      <c r="B6729" s="129" t="s">
        <v>5667</v>
      </c>
      <c r="C6729" s="130" t="s">
        <v>1777</v>
      </c>
      <c r="D6729" s="129" t="s">
        <v>156</v>
      </c>
    </row>
    <row r="6730" spans="1:4">
      <c r="A6730" s="119" t="str">
        <f t="shared" si="105"/>
        <v>Trạm y tế xã Kỳ Khang42</v>
      </c>
      <c r="B6730" s="129" t="s">
        <v>5666</v>
      </c>
      <c r="C6730" s="130" t="s">
        <v>1776</v>
      </c>
      <c r="D6730" s="129" t="s">
        <v>156</v>
      </c>
    </row>
    <row r="6731" spans="1:4">
      <c r="A6731" s="119" t="str">
        <f t="shared" si="105"/>
        <v>Trạm y tế xã Kỳ Ninh42</v>
      </c>
      <c r="B6731" s="129" t="s">
        <v>5665</v>
      </c>
      <c r="C6731" s="130" t="s">
        <v>1775</v>
      </c>
      <c r="D6731" s="129" t="s">
        <v>156</v>
      </c>
    </row>
    <row r="6732" spans="1:4">
      <c r="A6732" s="119" t="str">
        <f t="shared" si="105"/>
        <v>Trạm y tế xã Kỳ Văn42</v>
      </c>
      <c r="B6732" s="129" t="s">
        <v>5664</v>
      </c>
      <c r="C6732" s="130" t="s">
        <v>1774</v>
      </c>
      <c r="D6732" s="129" t="s">
        <v>156</v>
      </c>
    </row>
    <row r="6733" spans="1:4">
      <c r="A6733" s="119" t="str">
        <f t="shared" si="105"/>
        <v>Trạm y tế xã Kỳ Trung42</v>
      </c>
      <c r="B6733" s="129" t="s">
        <v>5663</v>
      </c>
      <c r="C6733" s="130" t="s">
        <v>1773</v>
      </c>
      <c r="D6733" s="129" t="s">
        <v>156</v>
      </c>
    </row>
    <row r="6734" spans="1:4">
      <c r="A6734" s="119" t="str">
        <f t="shared" si="105"/>
        <v>Trạm y tế xã Kỳ Thọ42</v>
      </c>
      <c r="B6734" s="129" t="s">
        <v>5662</v>
      </c>
      <c r="C6734" s="130" t="s">
        <v>2900</v>
      </c>
      <c r="D6734" s="129" t="s">
        <v>156</v>
      </c>
    </row>
    <row r="6735" spans="1:4">
      <c r="A6735" s="119" t="str">
        <f t="shared" si="105"/>
        <v>Trạm y tế xã Kỳ Tây42</v>
      </c>
      <c r="B6735" s="129" t="s">
        <v>5661</v>
      </c>
      <c r="C6735" s="130" t="s">
        <v>2899</v>
      </c>
      <c r="D6735" s="129" t="s">
        <v>156</v>
      </c>
    </row>
    <row r="6736" spans="1:4">
      <c r="A6736" s="119" t="str">
        <f t="shared" si="105"/>
        <v>Trạm y tế xã Kỳ Lợi42</v>
      </c>
      <c r="B6736" s="129" t="s">
        <v>5660</v>
      </c>
      <c r="C6736" s="130" t="s">
        <v>2898</v>
      </c>
      <c r="D6736" s="129" t="s">
        <v>156</v>
      </c>
    </row>
    <row r="6737" spans="1:4">
      <c r="A6737" s="119" t="str">
        <f t="shared" si="105"/>
        <v>Trạm y tế xã Kỳ Thượng42</v>
      </c>
      <c r="B6737" s="129" t="s">
        <v>5659</v>
      </c>
      <c r="C6737" s="130" t="s">
        <v>1309</v>
      </c>
      <c r="D6737" s="129" t="s">
        <v>156</v>
      </c>
    </row>
    <row r="6738" spans="1:4">
      <c r="A6738" s="119" t="str">
        <f t="shared" si="105"/>
        <v>Trạm y tế xã Kỳ Hải42</v>
      </c>
      <c r="B6738" s="129" t="s">
        <v>5658</v>
      </c>
      <c r="C6738" s="130" t="s">
        <v>1308</v>
      </c>
      <c r="D6738" s="129" t="s">
        <v>156</v>
      </c>
    </row>
    <row r="6739" spans="1:4">
      <c r="A6739" s="119" t="str">
        <f t="shared" si="105"/>
        <v>Trạm y tế xã Kỳ Thư42</v>
      </c>
      <c r="B6739" s="129" t="s">
        <v>5657</v>
      </c>
      <c r="C6739" s="130" t="s">
        <v>1771</v>
      </c>
      <c r="D6739" s="129" t="s">
        <v>156</v>
      </c>
    </row>
    <row r="6740" spans="1:4">
      <c r="A6740" s="119" t="str">
        <f t="shared" si="105"/>
        <v>Trạm y tế xã Kỳ Hà42</v>
      </c>
      <c r="B6740" s="129" t="s">
        <v>5656</v>
      </c>
      <c r="C6740" s="130" t="s">
        <v>1769</v>
      </c>
      <c r="D6740" s="129" t="s">
        <v>156</v>
      </c>
    </row>
    <row r="6741" spans="1:4">
      <c r="A6741" s="119" t="str">
        <f t="shared" si="105"/>
        <v>Trạm y tế xã Kỳ Châu42</v>
      </c>
      <c r="B6741" s="129" t="s">
        <v>5655</v>
      </c>
      <c r="C6741" s="130" t="s">
        <v>1767</v>
      </c>
      <c r="D6741" s="129" t="s">
        <v>156</v>
      </c>
    </row>
    <row r="6742" spans="1:4">
      <c r="A6742" s="119" t="str">
        <f t="shared" si="105"/>
        <v>Trạm y tế xã Kỳ Tân42</v>
      </c>
      <c r="B6742" s="129" t="s">
        <v>5256</v>
      </c>
      <c r="C6742" s="130" t="s">
        <v>1765</v>
      </c>
      <c r="D6742" s="129" t="s">
        <v>156</v>
      </c>
    </row>
    <row r="6743" spans="1:4">
      <c r="A6743" s="119" t="str">
        <f t="shared" si="105"/>
        <v>Trạm y tế phường Hưng Trí42</v>
      </c>
      <c r="B6743" s="129" t="s">
        <v>10237</v>
      </c>
      <c r="C6743" s="130" t="s">
        <v>1763</v>
      </c>
      <c r="D6743" s="129" t="s">
        <v>156</v>
      </c>
    </row>
    <row r="6744" spans="1:4">
      <c r="A6744" s="119" t="str">
        <f t="shared" si="105"/>
        <v>Trạm y tế phường Kỳ Trinh42</v>
      </c>
      <c r="B6744" s="129" t="s">
        <v>5654</v>
      </c>
      <c r="C6744" s="130" t="s">
        <v>3175</v>
      </c>
      <c r="D6744" s="129" t="s">
        <v>156</v>
      </c>
    </row>
    <row r="6745" spans="1:4">
      <c r="A6745" s="119" t="str">
        <f t="shared" si="105"/>
        <v>Trạm y tế phường Kỳ Thịnh42</v>
      </c>
      <c r="B6745" s="129" t="s">
        <v>5653</v>
      </c>
      <c r="C6745" s="130" t="s">
        <v>3174</v>
      </c>
      <c r="D6745" s="129" t="s">
        <v>156</v>
      </c>
    </row>
    <row r="6746" spans="1:4">
      <c r="A6746" s="119" t="str">
        <f t="shared" si="105"/>
        <v>Trạm y tế xã Kỳ Hoa42</v>
      </c>
      <c r="B6746" s="129" t="s">
        <v>5652</v>
      </c>
      <c r="C6746" s="130" t="s">
        <v>3172</v>
      </c>
      <c r="D6746" s="129" t="s">
        <v>156</v>
      </c>
    </row>
    <row r="6747" spans="1:4">
      <c r="A6747" s="119" t="str">
        <f t="shared" si="105"/>
        <v>Trạm y tế phường Kỳ Phương42</v>
      </c>
      <c r="B6747" s="129" t="s">
        <v>5651</v>
      </c>
      <c r="C6747" s="130" t="s">
        <v>3170</v>
      </c>
      <c r="D6747" s="129" t="s">
        <v>156</v>
      </c>
    </row>
    <row r="6748" spans="1:4">
      <c r="A6748" s="119" t="str">
        <f t="shared" si="105"/>
        <v>Trạm y tế phường Kỳ Long42</v>
      </c>
      <c r="B6748" s="129" t="s">
        <v>5650</v>
      </c>
      <c r="C6748" s="130" t="s">
        <v>3169</v>
      </c>
      <c r="D6748" s="129" t="s">
        <v>156</v>
      </c>
    </row>
    <row r="6749" spans="1:4">
      <c r="A6749" s="119" t="str">
        <f t="shared" si="105"/>
        <v>Trạm y tế xã Lâm Hợp42</v>
      </c>
      <c r="B6749" s="129" t="s">
        <v>8998</v>
      </c>
      <c r="C6749" s="130" t="s">
        <v>3323</v>
      </c>
      <c r="D6749" s="129" t="s">
        <v>156</v>
      </c>
    </row>
    <row r="6750" spans="1:4">
      <c r="A6750" s="119" t="str">
        <f t="shared" si="105"/>
        <v>Trạm y tế phường Kỳ Liên42</v>
      </c>
      <c r="B6750" s="129" t="s">
        <v>5649</v>
      </c>
      <c r="C6750" s="130" t="s">
        <v>3322</v>
      </c>
      <c r="D6750" s="129" t="s">
        <v>156</v>
      </c>
    </row>
    <row r="6751" spans="1:4">
      <c r="A6751" s="119" t="str">
        <f t="shared" si="105"/>
        <v>Trạm y tế xã Kỳ Sơn42</v>
      </c>
      <c r="B6751" s="129" t="s">
        <v>3965</v>
      </c>
      <c r="C6751" s="130" t="s">
        <v>3321</v>
      </c>
      <c r="D6751" s="129" t="s">
        <v>156</v>
      </c>
    </row>
    <row r="6752" spans="1:4">
      <c r="A6752" s="119" t="str">
        <f t="shared" si="105"/>
        <v>Trạm y tế xã Kỳ Nam42</v>
      </c>
      <c r="B6752" s="129" t="s">
        <v>5648</v>
      </c>
      <c r="C6752" s="130" t="s">
        <v>3320</v>
      </c>
      <c r="D6752" s="129" t="s">
        <v>156</v>
      </c>
    </row>
    <row r="6753" spans="1:4">
      <c r="A6753" s="119" t="str">
        <f t="shared" si="105"/>
        <v>Trạm y tế xã Kỳ Lạc42</v>
      </c>
      <c r="B6753" s="129" t="s">
        <v>5647</v>
      </c>
      <c r="C6753" s="130" t="s">
        <v>3319</v>
      </c>
      <c r="D6753" s="129" t="s">
        <v>156</v>
      </c>
    </row>
    <row r="6754" spans="1:4">
      <c r="A6754" s="119" t="str">
        <f t="shared" si="105"/>
        <v>Trung tâm y tế huyện Lộc Hà42</v>
      </c>
      <c r="B6754" s="129" t="s">
        <v>12589</v>
      </c>
      <c r="C6754" s="130" t="s">
        <v>3317</v>
      </c>
      <c r="D6754" s="129" t="s">
        <v>156</v>
      </c>
    </row>
    <row r="6755" spans="1:4">
      <c r="A6755" s="119" t="str">
        <f t="shared" si="105"/>
        <v>Trạm y tế xã Ích Hậu42</v>
      </c>
      <c r="B6755" s="129" t="s">
        <v>8999</v>
      </c>
      <c r="C6755" s="130" t="s">
        <v>3316</v>
      </c>
      <c r="D6755" s="129" t="s">
        <v>156</v>
      </c>
    </row>
    <row r="6756" spans="1:4">
      <c r="A6756" s="119" t="str">
        <f t="shared" si="105"/>
        <v>TYT xã Hồng Lộc42</v>
      </c>
      <c r="B6756" s="129" t="s">
        <v>5732</v>
      </c>
      <c r="C6756" s="130" t="s">
        <v>3315</v>
      </c>
      <c r="D6756" s="129" t="s">
        <v>156</v>
      </c>
    </row>
    <row r="6757" spans="1:4">
      <c r="A6757" s="119" t="str">
        <f t="shared" si="105"/>
        <v>Trạm y tế xã Phù Lưu42</v>
      </c>
      <c r="B6757" s="129" t="s">
        <v>2150</v>
      </c>
      <c r="C6757" s="130" t="s">
        <v>3314</v>
      </c>
      <c r="D6757" s="129" t="s">
        <v>156</v>
      </c>
    </row>
    <row r="6758" spans="1:4">
      <c r="A6758" s="119" t="str">
        <f t="shared" si="105"/>
        <v>Trạm y tế xã Bình An42</v>
      </c>
      <c r="B6758" s="129" t="s">
        <v>2049</v>
      </c>
      <c r="C6758" s="130" t="s">
        <v>3313</v>
      </c>
      <c r="D6758" s="129" t="s">
        <v>156</v>
      </c>
    </row>
    <row r="6759" spans="1:4">
      <c r="A6759" s="119" t="str">
        <f t="shared" si="105"/>
        <v>Trạm y tế xã Tân Lộc42</v>
      </c>
      <c r="B6759" s="129" t="s">
        <v>5645</v>
      </c>
      <c r="C6759" s="130" t="s">
        <v>3312</v>
      </c>
      <c r="D6759" s="129" t="s">
        <v>156</v>
      </c>
    </row>
    <row r="6760" spans="1:4">
      <c r="A6760" s="119" t="str">
        <f t="shared" si="105"/>
        <v>Trạm y tế xã Thịnh Lộc42</v>
      </c>
      <c r="B6760" s="129" t="s">
        <v>4937</v>
      </c>
      <c r="C6760" s="130" t="s">
        <v>3310</v>
      </c>
      <c r="D6760" s="129" t="s">
        <v>156</v>
      </c>
    </row>
    <row r="6761" spans="1:4">
      <c r="A6761" s="119" t="str">
        <f t="shared" si="105"/>
        <v>Trạm y tế xã Thạch Kim42</v>
      </c>
      <c r="B6761" s="129" t="s">
        <v>5644</v>
      </c>
      <c r="C6761" s="130" t="s">
        <v>3309</v>
      </c>
      <c r="D6761" s="129" t="s">
        <v>156</v>
      </c>
    </row>
    <row r="6762" spans="1:4">
      <c r="A6762" s="119" t="str">
        <f t="shared" si="105"/>
        <v>Trạm y tế thị trấn Lộc Hà42</v>
      </c>
      <c r="B6762" s="129" t="s">
        <v>9763</v>
      </c>
      <c r="C6762" s="130" t="s">
        <v>3308</v>
      </c>
      <c r="D6762" s="129" t="s">
        <v>156</v>
      </c>
    </row>
    <row r="6763" spans="1:4">
      <c r="A6763" s="119" t="str">
        <f t="shared" si="105"/>
        <v>Trạm y tế xã Thạch Châu42</v>
      </c>
      <c r="B6763" s="129" t="s">
        <v>5643</v>
      </c>
      <c r="C6763" s="130" t="s">
        <v>3307</v>
      </c>
      <c r="D6763" s="129" t="s">
        <v>156</v>
      </c>
    </row>
    <row r="6764" spans="1:4">
      <c r="A6764" s="119" t="str">
        <f t="shared" si="105"/>
        <v>Trạm y tế xã Mai Phụ42</v>
      </c>
      <c r="B6764" s="129" t="s">
        <v>5642</v>
      </c>
      <c r="C6764" s="130" t="s">
        <v>3306</v>
      </c>
      <c r="D6764" s="129" t="s">
        <v>156</v>
      </c>
    </row>
    <row r="6765" spans="1:4">
      <c r="A6765" s="119" t="str">
        <f t="shared" si="105"/>
        <v>Trạm y tế xã Hộ Độ42</v>
      </c>
      <c r="B6765" s="129" t="s">
        <v>5641</v>
      </c>
      <c r="C6765" s="130" t="s">
        <v>3305</v>
      </c>
      <c r="D6765" s="129" t="s">
        <v>156</v>
      </c>
    </row>
    <row r="6766" spans="1:4">
      <c r="A6766" s="119" t="str">
        <f t="shared" si="105"/>
        <v>Trạm y tế xã Thạch Mỹ42</v>
      </c>
      <c r="B6766" s="129" t="s">
        <v>5640</v>
      </c>
      <c r="C6766" s="130" t="s">
        <v>3304</v>
      </c>
      <c r="D6766" s="129" t="s">
        <v>156</v>
      </c>
    </row>
    <row r="6767" spans="1:4">
      <c r="A6767" s="119" t="str">
        <f t="shared" si="105"/>
        <v>Phòng khám đa khoa Nhân Đức42</v>
      </c>
      <c r="B6767" s="129" t="s">
        <v>5639</v>
      </c>
      <c r="C6767" s="130" t="s">
        <v>2243</v>
      </c>
      <c r="D6767" s="129" t="s">
        <v>156</v>
      </c>
    </row>
    <row r="6768" spans="1:4">
      <c r="A6768" s="119" t="str">
        <f t="shared" si="105"/>
        <v>Bệnh viện đa khoa Sài Gòn - Hà Tĩnh42</v>
      </c>
      <c r="B6768" s="129" t="s">
        <v>5638</v>
      </c>
      <c r="C6768" s="130" t="s">
        <v>1306</v>
      </c>
      <c r="D6768" s="129" t="s">
        <v>156</v>
      </c>
    </row>
    <row r="6769" spans="1:4">
      <c r="A6769" s="119" t="str">
        <f t="shared" si="105"/>
        <v>Phòng khám đa khoa Tân Thành42</v>
      </c>
      <c r="B6769" s="129" t="s">
        <v>5637</v>
      </c>
      <c r="C6769" s="130" t="s">
        <v>2231</v>
      </c>
      <c r="D6769" s="129" t="s">
        <v>156</v>
      </c>
    </row>
    <row r="6770" spans="1:4">
      <c r="A6770" s="119" t="str">
        <f t="shared" si="105"/>
        <v>Trạm y tế phường Trần Phú42</v>
      </c>
      <c r="B6770" s="129" t="s">
        <v>1749</v>
      </c>
      <c r="C6770" s="130" t="s">
        <v>1535</v>
      </c>
      <c r="D6770" s="129" t="s">
        <v>156</v>
      </c>
    </row>
    <row r="6771" spans="1:4">
      <c r="A6771" s="119" t="str">
        <f t="shared" si="105"/>
        <v>Trạm y tế phường Nam Hà42</v>
      </c>
      <c r="B6771" s="129" t="s">
        <v>5787</v>
      </c>
      <c r="C6771" s="130" t="s">
        <v>1534</v>
      </c>
      <c r="D6771" s="129" t="s">
        <v>156</v>
      </c>
    </row>
    <row r="6772" spans="1:4">
      <c r="A6772" s="119" t="str">
        <f t="shared" si="105"/>
        <v>Trạm y tế phường Bắc Hà42</v>
      </c>
      <c r="B6772" s="129" t="s">
        <v>5786</v>
      </c>
      <c r="C6772" s="130" t="s">
        <v>1532</v>
      </c>
      <c r="D6772" s="129" t="s">
        <v>156</v>
      </c>
    </row>
    <row r="6773" spans="1:4">
      <c r="A6773" s="119" t="str">
        <f t="shared" si="105"/>
        <v>Trạm y tế phường Tân Giang42</v>
      </c>
      <c r="B6773" s="129" t="s">
        <v>1938</v>
      </c>
      <c r="C6773" s="130" t="s">
        <v>1531</v>
      </c>
      <c r="D6773" s="129" t="s">
        <v>156</v>
      </c>
    </row>
    <row r="6774" spans="1:4">
      <c r="A6774" s="119" t="str">
        <f t="shared" si="105"/>
        <v>Trạm y tế phường Đại Nài42</v>
      </c>
      <c r="B6774" s="129" t="s">
        <v>5785</v>
      </c>
      <c r="C6774" s="130" t="s">
        <v>1530</v>
      </c>
      <c r="D6774" s="129" t="s">
        <v>156</v>
      </c>
    </row>
    <row r="6775" spans="1:4">
      <c r="A6775" s="119" t="str">
        <f t="shared" si="105"/>
        <v>Trạm y tế phường Hà Huy Tập42</v>
      </c>
      <c r="B6775" s="129" t="s">
        <v>5625</v>
      </c>
      <c r="C6775" s="130" t="s">
        <v>1529</v>
      </c>
      <c r="D6775" s="129" t="s">
        <v>156</v>
      </c>
    </row>
    <row r="6776" spans="1:4">
      <c r="A6776" s="119" t="str">
        <f t="shared" si="105"/>
        <v>Trạm y tế xã Thạch Trung42</v>
      </c>
      <c r="B6776" s="129" t="s">
        <v>5784</v>
      </c>
      <c r="C6776" s="130" t="s">
        <v>1527</v>
      </c>
      <c r="D6776" s="129" t="s">
        <v>156</v>
      </c>
    </row>
    <row r="6777" spans="1:4">
      <c r="A6777" s="119" t="str">
        <f t="shared" si="105"/>
        <v>Trạm y tế phường Thạch Quí42</v>
      </c>
      <c r="B6777" s="129" t="s">
        <v>5783</v>
      </c>
      <c r="C6777" s="130" t="s">
        <v>1526</v>
      </c>
      <c r="D6777" s="129" t="s">
        <v>156</v>
      </c>
    </row>
    <row r="6778" spans="1:4">
      <c r="A6778" s="119" t="str">
        <f t="shared" si="105"/>
        <v>Trạm y tế phường Thạch Linh42</v>
      </c>
      <c r="B6778" s="129" t="s">
        <v>5782</v>
      </c>
      <c r="C6778" s="130" t="s">
        <v>1524</v>
      </c>
      <c r="D6778" s="129" t="s">
        <v>156</v>
      </c>
    </row>
    <row r="6779" spans="1:4">
      <c r="A6779" s="119" t="str">
        <f t="shared" si="105"/>
        <v>Trạm y tế phường Văn Yên42</v>
      </c>
      <c r="B6779" s="129" t="s">
        <v>5781</v>
      </c>
      <c r="C6779" s="130" t="s">
        <v>1522</v>
      </c>
      <c r="D6779" s="129" t="s">
        <v>156</v>
      </c>
    </row>
    <row r="6780" spans="1:4">
      <c r="A6780" s="119" t="str">
        <f t="shared" si="105"/>
        <v>Trạm y tế xã Thạch Hạ42</v>
      </c>
      <c r="B6780" s="129" t="s">
        <v>5780</v>
      </c>
      <c r="C6780" s="130" t="s">
        <v>1521</v>
      </c>
      <c r="D6780" s="129" t="s">
        <v>156</v>
      </c>
    </row>
    <row r="6781" spans="1:4">
      <c r="A6781" s="119" t="str">
        <f t="shared" si="105"/>
        <v>Trạm y tế xã Đồng Môn42</v>
      </c>
      <c r="B6781" s="129" t="s">
        <v>2903</v>
      </c>
      <c r="C6781" s="130" t="s">
        <v>1519</v>
      </c>
      <c r="D6781" s="129" t="s">
        <v>156</v>
      </c>
    </row>
    <row r="6782" spans="1:4">
      <c r="A6782" s="119" t="str">
        <f t="shared" si="105"/>
        <v>Trạm y tế xã Thạch Hưng42</v>
      </c>
      <c r="B6782" s="129" t="s">
        <v>5779</v>
      </c>
      <c r="C6782" s="130" t="s">
        <v>1518</v>
      </c>
      <c r="D6782" s="129" t="s">
        <v>156</v>
      </c>
    </row>
    <row r="6783" spans="1:4">
      <c r="A6783" s="119" t="str">
        <f t="shared" si="105"/>
        <v>Trạm y tế xã Thạch Bình42</v>
      </c>
      <c r="B6783" s="129" t="s">
        <v>4655</v>
      </c>
      <c r="C6783" s="130" t="s">
        <v>1517</v>
      </c>
      <c r="D6783" s="129" t="s">
        <v>156</v>
      </c>
    </row>
    <row r="6784" spans="1:4">
      <c r="A6784" s="119" t="str">
        <f t="shared" si="105"/>
        <v>Trạm y tế phường Nguyễn Du42</v>
      </c>
      <c r="B6784" s="129" t="s">
        <v>4573</v>
      </c>
      <c r="C6784" s="130" t="s">
        <v>2227</v>
      </c>
      <c r="D6784" s="129" t="s">
        <v>156</v>
      </c>
    </row>
    <row r="6785" spans="1:4">
      <c r="A6785" s="119" t="str">
        <f t="shared" si="105"/>
        <v>Bệnh viện đa khoa Hồng Hà42</v>
      </c>
      <c r="B6785" s="129" t="s">
        <v>9175</v>
      </c>
      <c r="C6785" s="130" t="s">
        <v>2223</v>
      </c>
      <c r="D6785" s="129" t="s">
        <v>156</v>
      </c>
    </row>
    <row r="6786" spans="1:4">
      <c r="A6786" s="119" t="str">
        <f t="shared" si="105"/>
        <v>PK đa khoa Hồng Đức42</v>
      </c>
      <c r="B6786" s="129" t="s">
        <v>10682</v>
      </c>
      <c r="C6786" s="130" t="s">
        <v>2210</v>
      </c>
      <c r="D6786" s="129" t="s">
        <v>156</v>
      </c>
    </row>
    <row r="6787" spans="1:4">
      <c r="A6787" s="119" t="str">
        <f t="shared" ref="A6787:A6850" si="106">B6787&amp;D6787</f>
        <v>Phòng khám đa khoa Hồng Hoàng42</v>
      </c>
      <c r="B6787" s="129" t="s">
        <v>10807</v>
      </c>
      <c r="C6787" s="130" t="s">
        <v>2216</v>
      </c>
      <c r="D6787" s="129" t="s">
        <v>156</v>
      </c>
    </row>
    <row r="6788" spans="1:4">
      <c r="A6788" s="119" t="str">
        <f t="shared" si="106"/>
        <v>Phòng khám đa khoa Hợp Lực 8242</v>
      </c>
      <c r="B6788" s="129" t="s">
        <v>10868</v>
      </c>
      <c r="C6788" s="130" t="s">
        <v>2196</v>
      </c>
      <c r="D6788" s="129" t="s">
        <v>156</v>
      </c>
    </row>
    <row r="6789" spans="1:4">
      <c r="A6789" s="119" t="str">
        <f t="shared" si="106"/>
        <v>Trung tâm y tế Bảo trợ xã hội42</v>
      </c>
      <c r="B6789" s="129" t="s">
        <v>10872</v>
      </c>
      <c r="C6789" s="130" t="s">
        <v>2198</v>
      </c>
      <c r="D6789" s="129" t="s">
        <v>156</v>
      </c>
    </row>
    <row r="6790" spans="1:4">
      <c r="A6790" s="119" t="str">
        <f t="shared" si="106"/>
        <v>Bệnh viên đa khoa TTh Hà Tĩnh42</v>
      </c>
      <c r="B6790" s="129" t="s">
        <v>10875</v>
      </c>
      <c r="C6790" s="130" t="s">
        <v>2190</v>
      </c>
      <c r="D6790" s="129" t="s">
        <v>156</v>
      </c>
    </row>
    <row r="6791" spans="1:4">
      <c r="A6791" s="119" t="str">
        <f t="shared" si="106"/>
        <v>Phòng khám đa khoa Quân Thắng42</v>
      </c>
      <c r="B6791" s="129" t="s">
        <v>10899</v>
      </c>
      <c r="C6791" s="130" t="s">
        <v>2194</v>
      </c>
      <c r="D6791" s="129" t="s">
        <v>156</v>
      </c>
    </row>
    <row r="6792" spans="1:4">
      <c r="A6792" s="119" t="str">
        <f t="shared" si="106"/>
        <v>Phòng Khám Đa Khoa Đan Hoàng Long42</v>
      </c>
      <c r="B6792" s="129" t="s">
        <v>11000</v>
      </c>
      <c r="C6792" s="130" t="s">
        <v>1304</v>
      </c>
      <c r="D6792" s="129" t="s">
        <v>156</v>
      </c>
    </row>
    <row r="6793" spans="1:4">
      <c r="A6793" s="119" t="str">
        <f t="shared" si="106"/>
        <v>Trung tâm Y tế huyện Kỳ Anh42</v>
      </c>
      <c r="B6793" s="129" t="s">
        <v>11368</v>
      </c>
      <c r="C6793" s="130" t="s">
        <v>2187</v>
      </c>
      <c r="D6793" s="129" t="s">
        <v>156</v>
      </c>
    </row>
    <row r="6794" spans="1:4">
      <c r="A6794" s="119" t="str">
        <f t="shared" si="106"/>
        <v>Phòng khám đa khoa Trường Cao Đẳng Y tế Hà Tĩnh42</v>
      </c>
      <c r="B6794" s="129" t="s">
        <v>11369</v>
      </c>
      <c r="C6794" s="130" t="s">
        <v>2185</v>
      </c>
      <c r="D6794" s="129" t="s">
        <v>156</v>
      </c>
    </row>
    <row r="6795" spans="1:4">
      <c r="A6795" s="119" t="str">
        <f t="shared" si="106"/>
        <v>Phòng khám đa khoa Kim Đức42</v>
      </c>
      <c r="B6795" s="129" t="s">
        <v>12590</v>
      </c>
      <c r="C6795" s="130" t="s">
        <v>3510</v>
      </c>
      <c r="D6795" s="129" t="s">
        <v>156</v>
      </c>
    </row>
    <row r="6796" spans="1:4">
      <c r="A6796" s="119" t="str">
        <f t="shared" si="106"/>
        <v>Phòng khám đa khoa Dr.vũ42</v>
      </c>
      <c r="B6796" s="129" t="s">
        <v>12591</v>
      </c>
      <c r="C6796" s="130" t="s">
        <v>1303</v>
      </c>
      <c r="D6796" s="129" t="s">
        <v>156</v>
      </c>
    </row>
    <row r="6797" spans="1:4">
      <c r="A6797" s="119" t="str">
        <f t="shared" si="106"/>
        <v>Phòng khám đa khoa Đức Trí 42</v>
      </c>
      <c r="B6797" s="129" t="s">
        <v>12592</v>
      </c>
      <c r="C6797" s="130" t="s">
        <v>3508</v>
      </c>
      <c r="D6797" s="129" t="s">
        <v>156</v>
      </c>
    </row>
    <row r="6798" spans="1:4">
      <c r="A6798" s="119" t="str">
        <f t="shared" si="106"/>
        <v>Phòng khám đa khoa Trường Sinh42</v>
      </c>
      <c r="B6798" s="129" t="s">
        <v>12593</v>
      </c>
      <c r="C6798" s="130" t="s">
        <v>3506</v>
      </c>
      <c r="D6798" s="129" t="s">
        <v>156</v>
      </c>
    </row>
    <row r="6799" spans="1:4">
      <c r="A6799" s="119" t="str">
        <f t="shared" si="106"/>
        <v>Bệnh viện đa khoa huyện Minh Hóa44</v>
      </c>
      <c r="B6799" s="129" t="s">
        <v>5911</v>
      </c>
      <c r="C6799" s="130" t="s">
        <v>1559</v>
      </c>
      <c r="D6799" s="129" t="s">
        <v>157</v>
      </c>
    </row>
    <row r="6800" spans="1:4">
      <c r="A6800" s="119" t="str">
        <f t="shared" si="106"/>
        <v>Bệnh viện đa khoa huyện Tuyên Hóa44</v>
      </c>
      <c r="B6800" s="129" t="s">
        <v>5910</v>
      </c>
      <c r="C6800" s="130" t="s">
        <v>1558</v>
      </c>
      <c r="D6800" s="129" t="s">
        <v>157</v>
      </c>
    </row>
    <row r="6801" spans="1:4">
      <c r="A6801" s="119" t="str">
        <f t="shared" si="106"/>
        <v>Bệnh viện đa khoa khu vực Bắc Quảng Bình44</v>
      </c>
      <c r="B6801" s="129" t="s">
        <v>5909</v>
      </c>
      <c r="C6801" s="130" t="s">
        <v>1556</v>
      </c>
      <c r="D6801" s="129" t="s">
        <v>157</v>
      </c>
    </row>
    <row r="6802" spans="1:4">
      <c r="A6802" s="119" t="str">
        <f t="shared" si="106"/>
        <v>Bệnh viện đa khoa huyện Bố Trạch44</v>
      </c>
      <c r="B6802" s="129" t="s">
        <v>5908</v>
      </c>
      <c r="C6802" s="130" t="s">
        <v>1554</v>
      </c>
      <c r="D6802" s="129" t="s">
        <v>157</v>
      </c>
    </row>
    <row r="6803" spans="1:4">
      <c r="A6803" s="119" t="str">
        <f t="shared" si="106"/>
        <v>Bệnh viện Hữu nghị Việt Nam - Cuba Đồng Hới44</v>
      </c>
      <c r="B6803" s="129" t="s">
        <v>5907</v>
      </c>
      <c r="C6803" s="130" t="s">
        <v>1553</v>
      </c>
      <c r="D6803" s="129" t="s">
        <v>157</v>
      </c>
    </row>
    <row r="6804" spans="1:4">
      <c r="A6804" s="119" t="str">
        <f t="shared" si="106"/>
        <v>Bệnh viện đa khoa huyện Quảng Ninh44</v>
      </c>
      <c r="B6804" s="129" t="s">
        <v>5906</v>
      </c>
      <c r="C6804" s="130" t="s">
        <v>1551</v>
      </c>
      <c r="D6804" s="129" t="s">
        <v>157</v>
      </c>
    </row>
    <row r="6805" spans="1:4">
      <c r="A6805" s="119" t="str">
        <f t="shared" si="106"/>
        <v>Bệnh viện đa khoa huyện Lệ Thủy44</v>
      </c>
      <c r="B6805" s="129" t="s">
        <v>5905</v>
      </c>
      <c r="C6805" s="130" t="s">
        <v>1550</v>
      </c>
      <c r="D6805" s="129" t="s">
        <v>157</v>
      </c>
    </row>
    <row r="6806" spans="1:4">
      <c r="A6806" s="119" t="str">
        <f t="shared" si="106"/>
        <v>Bệnh viện đa khoa thành phố Đồng Hới44</v>
      </c>
      <c r="B6806" s="129" t="s">
        <v>5904</v>
      </c>
      <c r="C6806" s="130" t="s">
        <v>1549</v>
      </c>
      <c r="D6806" s="129" t="s">
        <v>157</v>
      </c>
    </row>
    <row r="6807" spans="1:4">
      <c r="A6807" s="119" t="str">
        <f t="shared" si="106"/>
        <v>Trạm y tế phường Bắc Lý44</v>
      </c>
      <c r="B6807" s="129" t="s">
        <v>5903</v>
      </c>
      <c r="C6807" s="130" t="s">
        <v>1548</v>
      </c>
      <c r="D6807" s="129" t="s">
        <v>157</v>
      </c>
    </row>
    <row r="6808" spans="1:4">
      <c r="A6808" s="119" t="str">
        <f t="shared" si="106"/>
        <v>Trạm y tế phường Đồng Sơn44</v>
      </c>
      <c r="B6808" s="129" t="s">
        <v>5902</v>
      </c>
      <c r="C6808" s="130" t="s">
        <v>1543</v>
      </c>
      <c r="D6808" s="129" t="s">
        <v>157</v>
      </c>
    </row>
    <row r="6809" spans="1:4">
      <c r="A6809" s="119" t="str">
        <f t="shared" si="106"/>
        <v>Trạm y tế phường Bắc Nghĩa44</v>
      </c>
      <c r="B6809" s="129" t="s">
        <v>5901</v>
      </c>
      <c r="C6809" s="130" t="s">
        <v>1541</v>
      </c>
      <c r="D6809" s="129" t="s">
        <v>157</v>
      </c>
    </row>
    <row r="6810" spans="1:4">
      <c r="A6810" s="119" t="str">
        <f t="shared" si="106"/>
        <v>Phòng khám đa khoa khu vực Hóa Tiến44</v>
      </c>
      <c r="B6810" s="129" t="s">
        <v>11530</v>
      </c>
      <c r="C6810" s="130" t="s">
        <v>1538</v>
      </c>
      <c r="D6810" s="129" t="s">
        <v>157</v>
      </c>
    </row>
    <row r="6811" spans="1:4">
      <c r="A6811" s="119" t="str">
        <f t="shared" si="106"/>
        <v>Trạm y tế phường Đức Ninh Đông44</v>
      </c>
      <c r="B6811" s="129" t="s">
        <v>5900</v>
      </c>
      <c r="C6811" s="130" t="s">
        <v>1537</v>
      </c>
      <c r="D6811" s="129" t="s">
        <v>157</v>
      </c>
    </row>
    <row r="6812" spans="1:4">
      <c r="A6812" s="119" t="str">
        <f t="shared" si="106"/>
        <v>Trạm y tế xã Quang Phú44</v>
      </c>
      <c r="B6812" s="129" t="s">
        <v>5899</v>
      </c>
      <c r="C6812" s="130" t="s">
        <v>1536</v>
      </c>
      <c r="D6812" s="129" t="s">
        <v>157</v>
      </c>
    </row>
    <row r="6813" spans="1:4">
      <c r="A6813" s="119" t="str">
        <f t="shared" si="106"/>
        <v>Trạm y tế xã Bảo Ninh44</v>
      </c>
      <c r="B6813" s="129" t="s">
        <v>5898</v>
      </c>
      <c r="C6813" s="130" t="s">
        <v>1535</v>
      </c>
      <c r="D6813" s="129" t="s">
        <v>157</v>
      </c>
    </row>
    <row r="6814" spans="1:4">
      <c r="A6814" s="119" t="str">
        <f t="shared" si="106"/>
        <v>Trạm y tế xã Nghĩa Ninh44</v>
      </c>
      <c r="B6814" s="129" t="s">
        <v>5897</v>
      </c>
      <c r="C6814" s="130" t="s">
        <v>1534</v>
      </c>
      <c r="D6814" s="129" t="s">
        <v>157</v>
      </c>
    </row>
    <row r="6815" spans="1:4">
      <c r="A6815" s="119" t="str">
        <f t="shared" si="106"/>
        <v>Trạm y tế xã Đức Ninh44</v>
      </c>
      <c r="B6815" s="129" t="s">
        <v>2158</v>
      </c>
      <c r="C6815" s="130" t="s">
        <v>1532</v>
      </c>
      <c r="D6815" s="129" t="s">
        <v>157</v>
      </c>
    </row>
    <row r="6816" spans="1:4">
      <c r="A6816" s="119" t="str">
        <f t="shared" si="106"/>
        <v>Trạm y tế thị trấn Quy Đạt44</v>
      </c>
      <c r="B6816" s="129" t="s">
        <v>5896</v>
      </c>
      <c r="C6816" s="130" t="s">
        <v>1531</v>
      </c>
      <c r="D6816" s="129" t="s">
        <v>157</v>
      </c>
    </row>
    <row r="6817" spans="1:4">
      <c r="A6817" s="119" t="str">
        <f t="shared" si="106"/>
        <v>Trạm y tế xã Dân Hóa44</v>
      </c>
      <c r="B6817" s="129" t="s">
        <v>5895</v>
      </c>
      <c r="C6817" s="130" t="s">
        <v>1530</v>
      </c>
      <c r="D6817" s="129" t="s">
        <v>157</v>
      </c>
    </row>
    <row r="6818" spans="1:4">
      <c r="A6818" s="119" t="str">
        <f t="shared" si="106"/>
        <v>Trạm y tế xã Trọng Hoá44</v>
      </c>
      <c r="B6818" s="129" t="s">
        <v>5894</v>
      </c>
      <c r="C6818" s="130" t="s">
        <v>1529</v>
      </c>
      <c r="D6818" s="129" t="s">
        <v>157</v>
      </c>
    </row>
    <row r="6819" spans="1:4">
      <c r="A6819" s="119" t="str">
        <f t="shared" si="106"/>
        <v>Trạm y tế xã Hóa Phúc44</v>
      </c>
      <c r="B6819" s="129" t="s">
        <v>5893</v>
      </c>
      <c r="C6819" s="130" t="s">
        <v>1527</v>
      </c>
      <c r="D6819" s="129" t="s">
        <v>157</v>
      </c>
    </row>
    <row r="6820" spans="1:4">
      <c r="A6820" s="119" t="str">
        <f t="shared" si="106"/>
        <v>Trạm y tế xã Hồng Hóa44</v>
      </c>
      <c r="B6820" s="129" t="s">
        <v>5892</v>
      </c>
      <c r="C6820" s="130" t="s">
        <v>1526</v>
      </c>
      <c r="D6820" s="129" t="s">
        <v>157</v>
      </c>
    </row>
    <row r="6821" spans="1:4">
      <c r="A6821" s="119" t="str">
        <f t="shared" si="106"/>
        <v>Trạm y tế xã Hóa Thanh44</v>
      </c>
      <c r="B6821" s="129" t="s">
        <v>5891</v>
      </c>
      <c r="C6821" s="130" t="s">
        <v>1524</v>
      </c>
      <c r="D6821" s="129" t="s">
        <v>157</v>
      </c>
    </row>
    <row r="6822" spans="1:4">
      <c r="A6822" s="119" t="str">
        <f t="shared" si="106"/>
        <v>Trạm y tế xã Hóa Tiến44</v>
      </c>
      <c r="B6822" s="129" t="s">
        <v>5890</v>
      </c>
      <c r="C6822" s="130" t="s">
        <v>1522</v>
      </c>
      <c r="D6822" s="129" t="s">
        <v>157</v>
      </c>
    </row>
    <row r="6823" spans="1:4">
      <c r="A6823" s="119" t="str">
        <f t="shared" si="106"/>
        <v>Trạm y tế xã Hóa Hợp44</v>
      </c>
      <c r="B6823" s="129" t="s">
        <v>5889</v>
      </c>
      <c r="C6823" s="130" t="s">
        <v>1521</v>
      </c>
      <c r="D6823" s="129" t="s">
        <v>157</v>
      </c>
    </row>
    <row r="6824" spans="1:4">
      <c r="A6824" s="119" t="str">
        <f t="shared" si="106"/>
        <v>Trạm y tế xã Xuân Hóa44</v>
      </c>
      <c r="B6824" s="129" t="s">
        <v>5888</v>
      </c>
      <c r="C6824" s="130" t="s">
        <v>1520</v>
      </c>
      <c r="D6824" s="129" t="s">
        <v>157</v>
      </c>
    </row>
    <row r="6825" spans="1:4">
      <c r="A6825" s="119" t="str">
        <f t="shared" si="106"/>
        <v>Trạm y tế xã Yên Hóa44</v>
      </c>
      <c r="B6825" s="129" t="s">
        <v>5887</v>
      </c>
      <c r="C6825" s="130" t="s">
        <v>1519</v>
      </c>
      <c r="D6825" s="129" t="s">
        <v>157</v>
      </c>
    </row>
    <row r="6826" spans="1:4">
      <c r="A6826" s="119" t="str">
        <f t="shared" si="106"/>
        <v>Trạm y tế xã Minh Hóa44</v>
      </c>
      <c r="B6826" s="129" t="s">
        <v>5886</v>
      </c>
      <c r="C6826" s="130" t="s">
        <v>1518</v>
      </c>
      <c r="D6826" s="129" t="s">
        <v>157</v>
      </c>
    </row>
    <row r="6827" spans="1:4">
      <c r="A6827" s="119" t="str">
        <f t="shared" si="106"/>
        <v>Trạm y tế xã Tân Hóa44</v>
      </c>
      <c r="B6827" s="129" t="s">
        <v>5885</v>
      </c>
      <c r="C6827" s="130" t="s">
        <v>1517</v>
      </c>
      <c r="D6827" s="129" t="s">
        <v>157</v>
      </c>
    </row>
    <row r="6828" spans="1:4">
      <c r="A6828" s="119" t="str">
        <f t="shared" si="106"/>
        <v>Trạm y tế xã Hóa Sơn44</v>
      </c>
      <c r="B6828" s="129" t="s">
        <v>5884</v>
      </c>
      <c r="C6828" s="130" t="s">
        <v>1516</v>
      </c>
      <c r="D6828" s="129" t="s">
        <v>157</v>
      </c>
    </row>
    <row r="6829" spans="1:4">
      <c r="A6829" s="119" t="str">
        <f t="shared" si="106"/>
        <v>Trạm y tế Xã Trung Hóa44</v>
      </c>
      <c r="B6829" s="129" t="s">
        <v>5883</v>
      </c>
      <c r="C6829" s="130" t="s">
        <v>1514</v>
      </c>
      <c r="D6829" s="129" t="s">
        <v>157</v>
      </c>
    </row>
    <row r="6830" spans="1:4">
      <c r="A6830" s="119" t="str">
        <f t="shared" si="106"/>
        <v>Trạm y tế xã Thượng Hóa44</v>
      </c>
      <c r="B6830" s="129" t="s">
        <v>5882</v>
      </c>
      <c r="C6830" s="130" t="s">
        <v>1513</v>
      </c>
      <c r="D6830" s="129" t="s">
        <v>157</v>
      </c>
    </row>
    <row r="6831" spans="1:4">
      <c r="A6831" s="119" t="str">
        <f t="shared" si="106"/>
        <v>Trạm y tế thị trấn Đồng Lê44</v>
      </c>
      <c r="B6831" s="129" t="s">
        <v>5881</v>
      </c>
      <c r="C6831" s="130" t="s">
        <v>1512</v>
      </c>
      <c r="D6831" s="129" t="s">
        <v>157</v>
      </c>
    </row>
    <row r="6832" spans="1:4">
      <c r="A6832" s="119" t="str">
        <f t="shared" si="106"/>
        <v>Trạm y tế xã Hương Hóa44</v>
      </c>
      <c r="B6832" s="129" t="s">
        <v>5880</v>
      </c>
      <c r="C6832" s="130" t="s">
        <v>1511</v>
      </c>
      <c r="D6832" s="129" t="s">
        <v>157</v>
      </c>
    </row>
    <row r="6833" spans="1:4">
      <c r="A6833" s="119" t="str">
        <f t="shared" si="106"/>
        <v>Trạm y tế xã Kim Hóa44</v>
      </c>
      <c r="B6833" s="129" t="s">
        <v>5879</v>
      </c>
      <c r="C6833" s="130" t="s">
        <v>1510</v>
      </c>
      <c r="D6833" s="129" t="s">
        <v>157</v>
      </c>
    </row>
    <row r="6834" spans="1:4">
      <c r="A6834" s="119" t="str">
        <f t="shared" si="106"/>
        <v>Trạm y tế xã Thanh Hóa44</v>
      </c>
      <c r="B6834" s="129" t="s">
        <v>5878</v>
      </c>
      <c r="C6834" s="130" t="s">
        <v>1509</v>
      </c>
      <c r="D6834" s="129" t="s">
        <v>157</v>
      </c>
    </row>
    <row r="6835" spans="1:4">
      <c r="A6835" s="119" t="str">
        <f t="shared" si="106"/>
        <v>Trạm y tế xã Thanh Thạch44</v>
      </c>
      <c r="B6835" s="129" t="s">
        <v>5877</v>
      </c>
      <c r="C6835" s="130" t="s">
        <v>1508</v>
      </c>
      <c r="D6835" s="129" t="s">
        <v>157</v>
      </c>
    </row>
    <row r="6836" spans="1:4">
      <c r="A6836" s="119" t="str">
        <f t="shared" si="106"/>
        <v>Trạm y tế xã Thuận Hóa44</v>
      </c>
      <c r="B6836" s="129" t="s">
        <v>5876</v>
      </c>
      <c r="C6836" s="130" t="s">
        <v>1507</v>
      </c>
      <c r="D6836" s="129" t="s">
        <v>157</v>
      </c>
    </row>
    <row r="6837" spans="1:4">
      <c r="A6837" s="119" t="str">
        <f t="shared" si="106"/>
        <v>Trạm y tế xã Lâm Hóa44</v>
      </c>
      <c r="B6837" s="129" t="s">
        <v>5875</v>
      </c>
      <c r="C6837" s="130" t="s">
        <v>1506</v>
      </c>
      <c r="D6837" s="129" t="s">
        <v>157</v>
      </c>
    </row>
    <row r="6838" spans="1:4">
      <c r="A6838" s="119" t="str">
        <f t="shared" si="106"/>
        <v>Trạm y tế xã Lê Hóa44</v>
      </c>
      <c r="B6838" s="129" t="s">
        <v>5874</v>
      </c>
      <c r="C6838" s="130" t="s">
        <v>1505</v>
      </c>
      <c r="D6838" s="129" t="s">
        <v>157</v>
      </c>
    </row>
    <row r="6839" spans="1:4">
      <c r="A6839" s="119" t="str">
        <f t="shared" si="106"/>
        <v>Trạm y tế xã Sơn Hoá44</v>
      </c>
      <c r="B6839" s="129" t="s">
        <v>5873</v>
      </c>
      <c r="C6839" s="130" t="s">
        <v>1504</v>
      </c>
      <c r="D6839" s="129" t="s">
        <v>157</v>
      </c>
    </row>
    <row r="6840" spans="1:4">
      <c r="A6840" s="119" t="str">
        <f t="shared" si="106"/>
        <v>Trạm y tế xã Đồng Hóa44</v>
      </c>
      <c r="B6840" s="129" t="s">
        <v>4401</v>
      </c>
      <c r="C6840" s="130" t="s">
        <v>1503</v>
      </c>
      <c r="D6840" s="129" t="s">
        <v>157</v>
      </c>
    </row>
    <row r="6841" spans="1:4">
      <c r="A6841" s="119" t="str">
        <f t="shared" si="106"/>
        <v>Trạm y tế xã Ngư Hóa44</v>
      </c>
      <c r="B6841" s="129" t="s">
        <v>5872</v>
      </c>
      <c r="C6841" s="130" t="s">
        <v>1502</v>
      </c>
      <c r="D6841" s="129" t="s">
        <v>157</v>
      </c>
    </row>
    <row r="6842" spans="1:4">
      <c r="A6842" s="119" t="str">
        <f t="shared" si="106"/>
        <v>Trạm y tế xã Thạch Hóa44</v>
      </c>
      <c r="B6842" s="129" t="s">
        <v>5871</v>
      </c>
      <c r="C6842" s="130" t="s">
        <v>1500</v>
      </c>
      <c r="D6842" s="129" t="s">
        <v>157</v>
      </c>
    </row>
    <row r="6843" spans="1:4">
      <c r="A6843" s="119" t="str">
        <f t="shared" si="106"/>
        <v>Trạm y tế xã Đức Hóa44</v>
      </c>
      <c r="B6843" s="129" t="s">
        <v>5870</v>
      </c>
      <c r="C6843" s="130" t="s">
        <v>1499</v>
      </c>
      <c r="D6843" s="129" t="s">
        <v>157</v>
      </c>
    </row>
    <row r="6844" spans="1:4">
      <c r="A6844" s="119" t="str">
        <f t="shared" si="106"/>
        <v>Trạm y tế xã Phong Hóa44</v>
      </c>
      <c r="B6844" s="129" t="s">
        <v>5869</v>
      </c>
      <c r="C6844" s="130" t="s">
        <v>1498</v>
      </c>
      <c r="D6844" s="129" t="s">
        <v>157</v>
      </c>
    </row>
    <row r="6845" spans="1:4">
      <c r="A6845" s="119" t="str">
        <f t="shared" si="106"/>
        <v>Trạm y tế xã Tiến Hóa44</v>
      </c>
      <c r="B6845" s="129" t="s">
        <v>5868</v>
      </c>
      <c r="C6845" s="130" t="s">
        <v>1497</v>
      </c>
      <c r="D6845" s="129" t="s">
        <v>157</v>
      </c>
    </row>
    <row r="6846" spans="1:4">
      <c r="A6846" s="119" t="str">
        <f t="shared" si="106"/>
        <v>Trạm y tế xã Châu Hóa44</v>
      </c>
      <c r="B6846" s="129" t="s">
        <v>5867</v>
      </c>
      <c r="C6846" s="130" t="s">
        <v>1496</v>
      </c>
      <c r="D6846" s="129" t="s">
        <v>157</v>
      </c>
    </row>
    <row r="6847" spans="1:4">
      <c r="A6847" s="119" t="str">
        <f t="shared" si="106"/>
        <v>Trạm y tế xã Cao Quảng44</v>
      </c>
      <c r="B6847" s="129" t="s">
        <v>5866</v>
      </c>
      <c r="C6847" s="130" t="s">
        <v>1495</v>
      </c>
      <c r="D6847" s="129" t="s">
        <v>157</v>
      </c>
    </row>
    <row r="6848" spans="1:4">
      <c r="A6848" s="119" t="str">
        <f t="shared" si="106"/>
        <v>Trạm y tế xã Văn Hóa44</v>
      </c>
      <c r="B6848" s="129" t="s">
        <v>5865</v>
      </c>
      <c r="C6848" s="130" t="s">
        <v>1493</v>
      </c>
      <c r="D6848" s="129" t="s">
        <v>157</v>
      </c>
    </row>
    <row r="6849" spans="1:4">
      <c r="A6849" s="119" t="str">
        <f t="shared" si="106"/>
        <v>Trạm y tế phường Ba Đồn44</v>
      </c>
      <c r="B6849" s="129" t="s">
        <v>10465</v>
      </c>
      <c r="C6849" s="130" t="s">
        <v>1492</v>
      </c>
      <c r="D6849" s="129" t="s">
        <v>157</v>
      </c>
    </row>
    <row r="6850" spans="1:4">
      <c r="A6850" s="119" t="str">
        <f t="shared" si="106"/>
        <v>Trạm y tế xã Quảng Hợp44</v>
      </c>
      <c r="B6850" s="129" t="s">
        <v>5864</v>
      </c>
      <c r="C6850" s="130" t="s">
        <v>1491</v>
      </c>
      <c r="D6850" s="129" t="s">
        <v>157</v>
      </c>
    </row>
    <row r="6851" spans="1:4">
      <c r="A6851" s="119" t="str">
        <f t="shared" ref="A6851:A6914" si="107">B6851&amp;D6851</f>
        <v>Trạm y tế xã Quảng Kim44</v>
      </c>
      <c r="B6851" s="129" t="s">
        <v>5863</v>
      </c>
      <c r="C6851" s="130" t="s">
        <v>1490</v>
      </c>
      <c r="D6851" s="129" t="s">
        <v>157</v>
      </c>
    </row>
    <row r="6852" spans="1:4">
      <c r="A6852" s="119" t="str">
        <f t="shared" si="107"/>
        <v>Trạm y tế xã Quảng Đông44</v>
      </c>
      <c r="B6852" s="129" t="s">
        <v>4790</v>
      </c>
      <c r="C6852" s="130" t="s">
        <v>1489</v>
      </c>
      <c r="D6852" s="129" t="s">
        <v>157</v>
      </c>
    </row>
    <row r="6853" spans="1:4">
      <c r="A6853" s="119" t="str">
        <f t="shared" si="107"/>
        <v>Trạm y tế xã Quảng Phú44</v>
      </c>
      <c r="B6853" s="129" t="s">
        <v>3838</v>
      </c>
      <c r="C6853" s="130" t="s">
        <v>1487</v>
      </c>
      <c r="D6853" s="129" t="s">
        <v>157</v>
      </c>
    </row>
    <row r="6854" spans="1:4">
      <c r="A6854" s="119" t="str">
        <f t="shared" si="107"/>
        <v>Trạm y tế xã Quảng Châu44</v>
      </c>
      <c r="B6854" s="129" t="s">
        <v>5862</v>
      </c>
      <c r="C6854" s="130" t="s">
        <v>1486</v>
      </c>
      <c r="D6854" s="129" t="s">
        <v>157</v>
      </c>
    </row>
    <row r="6855" spans="1:4">
      <c r="A6855" s="119" t="str">
        <f t="shared" si="107"/>
        <v>Trạm y tế xã Quảng Thạch44</v>
      </c>
      <c r="B6855" s="129" t="s">
        <v>4753</v>
      </c>
      <c r="C6855" s="130" t="s">
        <v>1485</v>
      </c>
      <c r="D6855" s="129" t="s">
        <v>157</v>
      </c>
    </row>
    <row r="6856" spans="1:4">
      <c r="A6856" s="119" t="str">
        <f t="shared" si="107"/>
        <v>Trạm y tế xã Quảng Lưu44</v>
      </c>
      <c r="B6856" s="129" t="s">
        <v>4761</v>
      </c>
      <c r="C6856" s="130" t="s">
        <v>1484</v>
      </c>
      <c r="D6856" s="129" t="s">
        <v>157</v>
      </c>
    </row>
    <row r="6857" spans="1:4">
      <c r="A6857" s="119" t="str">
        <f t="shared" si="107"/>
        <v>Trạm y tế xã Quảng Tùng44</v>
      </c>
      <c r="B6857" s="129" t="s">
        <v>5861</v>
      </c>
      <c r="C6857" s="130" t="s">
        <v>1483</v>
      </c>
      <c r="D6857" s="129" t="s">
        <v>157</v>
      </c>
    </row>
    <row r="6858" spans="1:4">
      <c r="A6858" s="119" t="str">
        <f t="shared" si="107"/>
        <v>Trạm y tế xã Cảnh Dương44</v>
      </c>
      <c r="B6858" s="129" t="s">
        <v>5860</v>
      </c>
      <c r="C6858" s="130" t="s">
        <v>1482</v>
      </c>
      <c r="D6858" s="129" t="s">
        <v>157</v>
      </c>
    </row>
    <row r="6859" spans="1:4">
      <c r="A6859" s="119" t="str">
        <f t="shared" si="107"/>
        <v>Trạm y tế Xã Quảng Tiến44</v>
      </c>
      <c r="B6859" s="129" t="s">
        <v>5859</v>
      </c>
      <c r="C6859" s="130" t="s">
        <v>1480</v>
      </c>
      <c r="D6859" s="129" t="s">
        <v>157</v>
      </c>
    </row>
    <row r="6860" spans="1:4">
      <c r="A6860" s="119" t="str">
        <f t="shared" si="107"/>
        <v>Trạm y tế xã Quảng Hưng44</v>
      </c>
      <c r="B6860" s="129" t="s">
        <v>1862</v>
      </c>
      <c r="C6860" s="130" t="s">
        <v>1479</v>
      </c>
      <c r="D6860" s="129" t="s">
        <v>157</v>
      </c>
    </row>
    <row r="6861" spans="1:4">
      <c r="A6861" s="119" t="str">
        <f t="shared" si="107"/>
        <v>Trạm y tế xã Quảng Xuân44</v>
      </c>
      <c r="B6861" s="129" t="s">
        <v>5858</v>
      </c>
      <c r="C6861" s="130" t="s">
        <v>1478</v>
      </c>
      <c r="D6861" s="129" t="s">
        <v>157</v>
      </c>
    </row>
    <row r="6862" spans="1:4">
      <c r="A6862" s="119" t="str">
        <f t="shared" si="107"/>
        <v>Trạm y tế xã Cảnh Hóa44</v>
      </c>
      <c r="B6862" s="129" t="s">
        <v>5857</v>
      </c>
      <c r="C6862" s="130" t="s">
        <v>1477</v>
      </c>
      <c r="D6862" s="129" t="s">
        <v>157</v>
      </c>
    </row>
    <row r="6863" spans="1:4">
      <c r="A6863" s="119" t="str">
        <f t="shared" si="107"/>
        <v>Trạm y tế xã Phù Hóa44</v>
      </c>
      <c r="B6863" s="129" t="s">
        <v>5856</v>
      </c>
      <c r="C6863" s="130" t="s">
        <v>1476</v>
      </c>
      <c r="D6863" s="129" t="s">
        <v>157</v>
      </c>
    </row>
    <row r="6864" spans="1:4">
      <c r="A6864" s="119" t="str">
        <f t="shared" si="107"/>
        <v>Trạm y tế xã Quảng Phương44</v>
      </c>
      <c r="B6864" s="129" t="s">
        <v>5855</v>
      </c>
      <c r="C6864" s="130" t="s">
        <v>1472</v>
      </c>
      <c r="D6864" s="129" t="s">
        <v>157</v>
      </c>
    </row>
    <row r="6865" spans="1:4">
      <c r="A6865" s="119" t="str">
        <f t="shared" si="107"/>
        <v>Trạm y tế phường Quảng Long44</v>
      </c>
      <c r="B6865" s="129" t="s">
        <v>10407</v>
      </c>
      <c r="C6865" s="130" t="s">
        <v>1471</v>
      </c>
      <c r="D6865" s="129" t="s">
        <v>157</v>
      </c>
    </row>
    <row r="6866" spans="1:4">
      <c r="A6866" s="119" t="str">
        <f t="shared" si="107"/>
        <v>Trạm y tế phường Quảng Thọ44</v>
      </c>
      <c r="B6866" s="129" t="s">
        <v>10191</v>
      </c>
      <c r="C6866" s="130" t="s">
        <v>1470</v>
      </c>
      <c r="D6866" s="129" t="s">
        <v>157</v>
      </c>
    </row>
    <row r="6867" spans="1:4">
      <c r="A6867" s="119" t="str">
        <f t="shared" si="107"/>
        <v>Trạm y tế xã Quảng Tiên44</v>
      </c>
      <c r="B6867" s="129" t="s">
        <v>5854</v>
      </c>
      <c r="C6867" s="130" t="s">
        <v>1469</v>
      </c>
      <c r="D6867" s="129" t="s">
        <v>157</v>
      </c>
    </row>
    <row r="6868" spans="1:4">
      <c r="A6868" s="119" t="str">
        <f t="shared" si="107"/>
        <v>Trạm y tế xã Quảng Thanh44</v>
      </c>
      <c r="B6868" s="129" t="s">
        <v>5853</v>
      </c>
      <c r="C6868" s="130" t="s">
        <v>1468</v>
      </c>
      <c r="D6868" s="129" t="s">
        <v>157</v>
      </c>
    </row>
    <row r="6869" spans="1:4">
      <c r="A6869" s="119" t="str">
        <f t="shared" si="107"/>
        <v>Trạm y tế xã Quảng Trung44</v>
      </c>
      <c r="B6869" s="129" t="s">
        <v>4784</v>
      </c>
      <c r="C6869" s="130" t="s">
        <v>1467</v>
      </c>
      <c r="D6869" s="129" t="s">
        <v>157</v>
      </c>
    </row>
    <row r="6870" spans="1:4">
      <c r="A6870" s="119" t="str">
        <f t="shared" si="107"/>
        <v>Trạm y tế phường Quảng Phong44</v>
      </c>
      <c r="B6870" s="129" t="s">
        <v>10086</v>
      </c>
      <c r="C6870" s="130" t="s">
        <v>1466</v>
      </c>
      <c r="D6870" s="129" t="s">
        <v>157</v>
      </c>
    </row>
    <row r="6871" spans="1:4">
      <c r="A6871" s="119" t="str">
        <f t="shared" si="107"/>
        <v>Trạm y tế phường Quảng Thuận44</v>
      </c>
      <c r="B6871" s="129" t="s">
        <v>10087</v>
      </c>
      <c r="C6871" s="130" t="s">
        <v>1465</v>
      </c>
      <c r="D6871" s="129" t="s">
        <v>157</v>
      </c>
    </row>
    <row r="6872" spans="1:4">
      <c r="A6872" s="119" t="str">
        <f t="shared" si="107"/>
        <v>Trạm y tế xã Quảng Tân44</v>
      </c>
      <c r="B6872" s="129" t="s">
        <v>4793</v>
      </c>
      <c r="C6872" s="130" t="s">
        <v>1464</v>
      </c>
      <c r="D6872" s="129" t="s">
        <v>157</v>
      </c>
    </row>
    <row r="6873" spans="1:4">
      <c r="A6873" s="119" t="str">
        <f t="shared" si="107"/>
        <v>Trạm y tế xã Quảng Hải44</v>
      </c>
      <c r="B6873" s="129" t="s">
        <v>5852</v>
      </c>
      <c r="C6873" s="130" t="s">
        <v>1462</v>
      </c>
      <c r="D6873" s="129" t="s">
        <v>157</v>
      </c>
    </row>
    <row r="6874" spans="1:4">
      <c r="A6874" s="119" t="str">
        <f t="shared" si="107"/>
        <v>Trạm y tế xã Quảng Sơn44</v>
      </c>
      <c r="B6874" s="129" t="s">
        <v>5851</v>
      </c>
      <c r="C6874" s="130" t="s">
        <v>1461</v>
      </c>
      <c r="D6874" s="129" t="s">
        <v>157</v>
      </c>
    </row>
    <row r="6875" spans="1:4">
      <c r="A6875" s="119" t="str">
        <f t="shared" si="107"/>
        <v>Trạm y tế xã Quảng Lộc44</v>
      </c>
      <c r="B6875" s="129" t="s">
        <v>4759</v>
      </c>
      <c r="C6875" s="130" t="s">
        <v>1460</v>
      </c>
      <c r="D6875" s="129" t="s">
        <v>157</v>
      </c>
    </row>
    <row r="6876" spans="1:4">
      <c r="A6876" s="119" t="str">
        <f t="shared" si="107"/>
        <v>Trạm y tế xã Quảng Thủy44</v>
      </c>
      <c r="B6876" s="129" t="s">
        <v>5850</v>
      </c>
      <c r="C6876" s="130" t="s">
        <v>1459</v>
      </c>
      <c r="D6876" s="129" t="s">
        <v>157</v>
      </c>
    </row>
    <row r="6877" spans="1:4">
      <c r="A6877" s="119" t="str">
        <f t="shared" si="107"/>
        <v>Trạm y tế xã Quảng Văn44</v>
      </c>
      <c r="B6877" s="129" t="s">
        <v>4787</v>
      </c>
      <c r="C6877" s="130" t="s">
        <v>1458</v>
      </c>
      <c r="D6877" s="129" t="s">
        <v>157</v>
      </c>
    </row>
    <row r="6878" spans="1:4">
      <c r="A6878" s="119" t="str">
        <f t="shared" si="107"/>
        <v>Trạm y tế phường Quảng Phúc44</v>
      </c>
      <c r="B6878" s="129" t="s">
        <v>10561</v>
      </c>
      <c r="C6878" s="130" t="s">
        <v>1457</v>
      </c>
      <c r="D6878" s="129" t="s">
        <v>157</v>
      </c>
    </row>
    <row r="6879" spans="1:4">
      <c r="A6879" s="119" t="str">
        <f t="shared" si="107"/>
        <v>Trạm y tế xã Quảng Hòa44</v>
      </c>
      <c r="B6879" s="129" t="s">
        <v>5849</v>
      </c>
      <c r="C6879" s="130" t="s">
        <v>1456</v>
      </c>
      <c r="D6879" s="129" t="s">
        <v>157</v>
      </c>
    </row>
    <row r="6880" spans="1:4">
      <c r="A6880" s="119" t="str">
        <f t="shared" si="107"/>
        <v>Trạm y tế xã Quảng Minh44</v>
      </c>
      <c r="B6880" s="129" t="s">
        <v>4775</v>
      </c>
      <c r="C6880" s="130" t="s">
        <v>1455</v>
      </c>
      <c r="D6880" s="129" t="s">
        <v>157</v>
      </c>
    </row>
    <row r="6881" spans="1:4">
      <c r="A6881" s="119" t="str">
        <f t="shared" si="107"/>
        <v>Trạm y tế thị trấn Hoàn Lão44</v>
      </c>
      <c r="B6881" s="129" t="s">
        <v>5848</v>
      </c>
      <c r="C6881" s="130" t="s">
        <v>1454</v>
      </c>
      <c r="D6881" s="129" t="s">
        <v>157</v>
      </c>
    </row>
    <row r="6882" spans="1:4">
      <c r="A6882" s="119" t="str">
        <f t="shared" si="107"/>
        <v>Trạm y tế thị trấn NT Việt Trung44</v>
      </c>
      <c r="B6882" s="129" t="s">
        <v>5847</v>
      </c>
      <c r="C6882" s="130" t="s">
        <v>1453</v>
      </c>
      <c r="D6882" s="129" t="s">
        <v>157</v>
      </c>
    </row>
    <row r="6883" spans="1:4">
      <c r="A6883" s="119" t="str">
        <f t="shared" si="107"/>
        <v>Trạm y tế xã Xuân Trạch44</v>
      </c>
      <c r="B6883" s="129" t="s">
        <v>5846</v>
      </c>
      <c r="C6883" s="130" t="s">
        <v>1452</v>
      </c>
      <c r="D6883" s="129" t="s">
        <v>157</v>
      </c>
    </row>
    <row r="6884" spans="1:4">
      <c r="A6884" s="119" t="str">
        <f t="shared" si="107"/>
        <v>Trạm y tế xã Mỹ Trạch44</v>
      </c>
      <c r="B6884" s="129" t="s">
        <v>5845</v>
      </c>
      <c r="C6884" s="130" t="s">
        <v>1451</v>
      </c>
      <c r="D6884" s="129" t="s">
        <v>157</v>
      </c>
    </row>
    <row r="6885" spans="1:4">
      <c r="A6885" s="119" t="str">
        <f t="shared" si="107"/>
        <v>Trạm y tế xã Hạ Trạch44</v>
      </c>
      <c r="B6885" s="129" t="s">
        <v>5844</v>
      </c>
      <c r="C6885" s="130" t="s">
        <v>1450</v>
      </c>
      <c r="D6885" s="129" t="s">
        <v>157</v>
      </c>
    </row>
    <row r="6886" spans="1:4">
      <c r="A6886" s="119" t="str">
        <f t="shared" si="107"/>
        <v>Trạm y tế xã Bắc Trạch44</v>
      </c>
      <c r="B6886" s="129" t="s">
        <v>5843</v>
      </c>
      <c r="C6886" s="130" t="s">
        <v>1449</v>
      </c>
      <c r="D6886" s="129" t="s">
        <v>157</v>
      </c>
    </row>
    <row r="6887" spans="1:4">
      <c r="A6887" s="119" t="str">
        <f t="shared" si="107"/>
        <v>Trạm y tế xã Lâm Trạch44</v>
      </c>
      <c r="B6887" s="129" t="s">
        <v>5842</v>
      </c>
      <c r="C6887" s="130" t="s">
        <v>1448</v>
      </c>
      <c r="D6887" s="129" t="s">
        <v>157</v>
      </c>
    </row>
    <row r="6888" spans="1:4">
      <c r="A6888" s="119" t="str">
        <f t="shared" si="107"/>
        <v>Trạm y tế xã Thanh Trạch44</v>
      </c>
      <c r="B6888" s="129" t="s">
        <v>5841</v>
      </c>
      <c r="C6888" s="130" t="s">
        <v>1447</v>
      </c>
      <c r="D6888" s="129" t="s">
        <v>157</v>
      </c>
    </row>
    <row r="6889" spans="1:4">
      <c r="A6889" s="119" t="str">
        <f t="shared" si="107"/>
        <v>Trạm y tế xã Liên Trạch44</v>
      </c>
      <c r="B6889" s="129" t="s">
        <v>5840</v>
      </c>
      <c r="C6889" s="130" t="s">
        <v>1446</v>
      </c>
      <c r="D6889" s="129" t="s">
        <v>157</v>
      </c>
    </row>
    <row r="6890" spans="1:4">
      <c r="A6890" s="119" t="str">
        <f t="shared" si="107"/>
        <v>Trạm y tế xã Phúc Trạch44</v>
      </c>
      <c r="B6890" s="129" t="s">
        <v>5704</v>
      </c>
      <c r="C6890" s="130" t="s">
        <v>1445</v>
      </c>
      <c r="D6890" s="129" t="s">
        <v>157</v>
      </c>
    </row>
    <row r="6891" spans="1:4">
      <c r="A6891" s="119" t="str">
        <f t="shared" si="107"/>
        <v>Trạm y tế xã Cự Nẫm44</v>
      </c>
      <c r="B6891" s="129" t="s">
        <v>5839</v>
      </c>
      <c r="C6891" s="130" t="s">
        <v>1444</v>
      </c>
      <c r="D6891" s="129" t="s">
        <v>157</v>
      </c>
    </row>
    <row r="6892" spans="1:4">
      <c r="A6892" s="119" t="str">
        <f t="shared" si="107"/>
        <v>Trạm y tế xã Thượng Trạch44</v>
      </c>
      <c r="B6892" s="129" t="s">
        <v>5838</v>
      </c>
      <c r="C6892" s="130" t="s">
        <v>1442</v>
      </c>
      <c r="D6892" s="129" t="s">
        <v>157</v>
      </c>
    </row>
    <row r="6893" spans="1:4">
      <c r="A6893" s="119" t="str">
        <f t="shared" si="107"/>
        <v>Trạm y tế xã Sơn Lộc44</v>
      </c>
      <c r="B6893" s="129" t="s">
        <v>5719</v>
      </c>
      <c r="C6893" s="130" t="s">
        <v>1441</v>
      </c>
      <c r="D6893" s="129" t="s">
        <v>157</v>
      </c>
    </row>
    <row r="6894" spans="1:4">
      <c r="A6894" s="119" t="str">
        <f t="shared" si="107"/>
        <v>Trạm y tế xã Hưng Trạch44</v>
      </c>
      <c r="B6894" s="129" t="s">
        <v>5837</v>
      </c>
      <c r="C6894" s="130" t="s">
        <v>1439</v>
      </c>
      <c r="D6894" s="129" t="s">
        <v>157</v>
      </c>
    </row>
    <row r="6895" spans="1:4">
      <c r="A6895" s="119" t="str">
        <f t="shared" si="107"/>
        <v>Trạm y tế xã Đồng Trạch44</v>
      </c>
      <c r="B6895" s="129" t="s">
        <v>5836</v>
      </c>
      <c r="C6895" s="130" t="s">
        <v>1438</v>
      </c>
      <c r="D6895" s="129" t="s">
        <v>157</v>
      </c>
    </row>
    <row r="6896" spans="1:4">
      <c r="A6896" s="119" t="str">
        <f t="shared" si="107"/>
        <v>Trạm y tế xã Đức Trạch44</v>
      </c>
      <c r="B6896" s="129" t="s">
        <v>5835</v>
      </c>
      <c r="C6896" s="130" t="s">
        <v>1437</v>
      </c>
      <c r="D6896" s="129" t="s">
        <v>157</v>
      </c>
    </row>
    <row r="6897" spans="1:4">
      <c r="A6897" s="119" t="str">
        <f t="shared" si="107"/>
        <v>Trạm y tế thị trấn Phong Nha44</v>
      </c>
      <c r="B6897" s="129" t="s">
        <v>10027</v>
      </c>
      <c r="C6897" s="130" t="s">
        <v>1436</v>
      </c>
      <c r="D6897" s="129" t="s">
        <v>157</v>
      </c>
    </row>
    <row r="6898" spans="1:4">
      <c r="A6898" s="119" t="str">
        <f t="shared" si="107"/>
        <v>Trạm y tế xã Vạn Trạch44</v>
      </c>
      <c r="B6898" s="129" t="s">
        <v>5834</v>
      </c>
      <c r="C6898" s="130" t="s">
        <v>1435</v>
      </c>
      <c r="D6898" s="129" t="s">
        <v>157</v>
      </c>
    </row>
    <row r="6899" spans="1:4">
      <c r="A6899" s="119" t="str">
        <f t="shared" si="107"/>
        <v>Trạm y tế xã Phú Định44</v>
      </c>
      <c r="B6899" s="129" t="s">
        <v>5833</v>
      </c>
      <c r="C6899" s="130" t="s">
        <v>1432</v>
      </c>
      <c r="D6899" s="129" t="s">
        <v>157</v>
      </c>
    </row>
    <row r="6900" spans="1:4">
      <c r="A6900" s="119" t="str">
        <f t="shared" si="107"/>
        <v>Trạm y tế Xã Trung Trạch44</v>
      </c>
      <c r="B6900" s="129" t="s">
        <v>5832</v>
      </c>
      <c r="C6900" s="130" t="s">
        <v>1431</v>
      </c>
      <c r="D6900" s="129" t="s">
        <v>157</v>
      </c>
    </row>
    <row r="6901" spans="1:4">
      <c r="A6901" s="119" t="str">
        <f t="shared" si="107"/>
        <v>Trạm y tế xã Tây Trạch44</v>
      </c>
      <c r="B6901" s="129" t="s">
        <v>5831</v>
      </c>
      <c r="C6901" s="130" t="s">
        <v>1430</v>
      </c>
      <c r="D6901" s="129" t="s">
        <v>157</v>
      </c>
    </row>
    <row r="6902" spans="1:4">
      <c r="A6902" s="119" t="str">
        <f t="shared" si="107"/>
        <v>Trạm y tế xã Hoà Trạch44</v>
      </c>
      <c r="B6902" s="129" t="s">
        <v>5830</v>
      </c>
      <c r="C6902" s="130" t="s">
        <v>1429</v>
      </c>
      <c r="D6902" s="129" t="s">
        <v>157</v>
      </c>
    </row>
    <row r="6903" spans="1:4">
      <c r="A6903" s="119" t="str">
        <f t="shared" si="107"/>
        <v>Trạm y tế xã Đại Trạch44</v>
      </c>
      <c r="B6903" s="129" t="s">
        <v>5829</v>
      </c>
      <c r="C6903" s="130" t="s">
        <v>1428</v>
      </c>
      <c r="D6903" s="129" t="s">
        <v>157</v>
      </c>
    </row>
    <row r="6904" spans="1:4">
      <c r="A6904" s="119" t="str">
        <f t="shared" si="107"/>
        <v>Trạm y tế xã Nhân Trạch44</v>
      </c>
      <c r="B6904" s="129" t="s">
        <v>5828</v>
      </c>
      <c r="C6904" s="130" t="s">
        <v>1427</v>
      </c>
      <c r="D6904" s="129" t="s">
        <v>157</v>
      </c>
    </row>
    <row r="6905" spans="1:4">
      <c r="A6905" s="119" t="str">
        <f t="shared" si="107"/>
        <v>Trạm y tế xã Tân Trạch44</v>
      </c>
      <c r="B6905" s="129" t="s">
        <v>5827</v>
      </c>
      <c r="C6905" s="130" t="s">
        <v>1426</v>
      </c>
      <c r="D6905" s="129" t="s">
        <v>157</v>
      </c>
    </row>
    <row r="6906" spans="1:4">
      <c r="A6906" s="119" t="str">
        <f t="shared" si="107"/>
        <v>Trạm y tế xã Nam Trạch44</v>
      </c>
      <c r="B6906" s="129" t="s">
        <v>5826</v>
      </c>
      <c r="C6906" s="130" t="s">
        <v>1425</v>
      </c>
      <c r="D6906" s="129" t="s">
        <v>157</v>
      </c>
    </row>
    <row r="6907" spans="1:4">
      <c r="A6907" s="119" t="str">
        <f t="shared" si="107"/>
        <v>Trạm y tế xã Lý Trạch44</v>
      </c>
      <c r="B6907" s="129" t="s">
        <v>5825</v>
      </c>
      <c r="C6907" s="130" t="s">
        <v>1424</v>
      </c>
      <c r="D6907" s="129" t="s">
        <v>157</v>
      </c>
    </row>
    <row r="6908" spans="1:4">
      <c r="A6908" s="119" t="str">
        <f t="shared" si="107"/>
        <v>Trạm y tế thị trấn Quán Hàu44</v>
      </c>
      <c r="B6908" s="129" t="s">
        <v>5824</v>
      </c>
      <c r="C6908" s="130" t="s">
        <v>1423</v>
      </c>
      <c r="D6908" s="129" t="s">
        <v>157</v>
      </c>
    </row>
    <row r="6909" spans="1:4">
      <c r="A6909" s="119" t="str">
        <f t="shared" si="107"/>
        <v>Trạm y tế xã Trường Sơn44</v>
      </c>
      <c r="B6909" s="129" t="s">
        <v>2986</v>
      </c>
      <c r="C6909" s="130" t="s">
        <v>1421</v>
      </c>
      <c r="D6909" s="129" t="s">
        <v>157</v>
      </c>
    </row>
    <row r="6910" spans="1:4">
      <c r="A6910" s="119" t="str">
        <f t="shared" si="107"/>
        <v>Trạm y tế xã Lương Ninh44</v>
      </c>
      <c r="B6910" s="129" t="s">
        <v>5823</v>
      </c>
      <c r="C6910" s="130" t="s">
        <v>1420</v>
      </c>
      <c r="D6910" s="129" t="s">
        <v>157</v>
      </c>
    </row>
    <row r="6911" spans="1:4">
      <c r="A6911" s="119" t="str">
        <f t="shared" si="107"/>
        <v>Trạm y tế xã Vĩnh Ninh44</v>
      </c>
      <c r="B6911" s="129" t="s">
        <v>3745</v>
      </c>
      <c r="C6911" s="130" t="s">
        <v>1419</v>
      </c>
      <c r="D6911" s="129" t="s">
        <v>157</v>
      </c>
    </row>
    <row r="6912" spans="1:4">
      <c r="A6912" s="119" t="str">
        <f t="shared" si="107"/>
        <v>Trạm y tế xã Võ Ninh44</v>
      </c>
      <c r="B6912" s="129" t="s">
        <v>5822</v>
      </c>
      <c r="C6912" s="130" t="s">
        <v>1418</v>
      </c>
      <c r="D6912" s="129" t="s">
        <v>157</v>
      </c>
    </row>
    <row r="6913" spans="1:4">
      <c r="A6913" s="119" t="str">
        <f t="shared" si="107"/>
        <v>Trạm y tế xã Hải Ninh44</v>
      </c>
      <c r="B6913" s="129" t="s">
        <v>4431</v>
      </c>
      <c r="C6913" s="130" t="s">
        <v>1417</v>
      </c>
      <c r="D6913" s="129" t="s">
        <v>157</v>
      </c>
    </row>
    <row r="6914" spans="1:4">
      <c r="A6914" s="119" t="str">
        <f t="shared" si="107"/>
        <v>Trạm y tế xã Hàm Ninh44</v>
      </c>
      <c r="B6914" s="129" t="s">
        <v>5821</v>
      </c>
      <c r="C6914" s="130" t="s">
        <v>1416</v>
      </c>
      <c r="D6914" s="129" t="s">
        <v>157</v>
      </c>
    </row>
    <row r="6915" spans="1:4">
      <c r="A6915" s="119" t="str">
        <f t="shared" ref="A6915:A6978" si="108">B6915&amp;D6915</f>
        <v>Trạm y tế xã Duy Ninh44</v>
      </c>
      <c r="B6915" s="129" t="s">
        <v>5820</v>
      </c>
      <c r="C6915" s="130" t="s">
        <v>1415</v>
      </c>
      <c r="D6915" s="129" t="s">
        <v>157</v>
      </c>
    </row>
    <row r="6916" spans="1:4">
      <c r="A6916" s="119" t="str">
        <f t="shared" si="108"/>
        <v>Trạm y tế xã Gia Ninh44</v>
      </c>
      <c r="B6916" s="129" t="s">
        <v>5819</v>
      </c>
      <c r="C6916" s="130" t="s">
        <v>1414</v>
      </c>
      <c r="D6916" s="129" t="s">
        <v>157</v>
      </c>
    </row>
    <row r="6917" spans="1:4">
      <c r="A6917" s="119" t="str">
        <f t="shared" si="108"/>
        <v>Trạm y tế xã Trường Xuân44</v>
      </c>
      <c r="B6917" s="129" t="s">
        <v>5818</v>
      </c>
      <c r="C6917" s="130" t="s">
        <v>1413</v>
      </c>
      <c r="D6917" s="129" t="s">
        <v>157</v>
      </c>
    </row>
    <row r="6918" spans="1:4">
      <c r="A6918" s="119" t="str">
        <f t="shared" si="108"/>
        <v>Trạm y tế xã Hiền Ninh44</v>
      </c>
      <c r="B6918" s="129" t="s">
        <v>5817</v>
      </c>
      <c r="C6918" s="130" t="s">
        <v>1412</v>
      </c>
      <c r="D6918" s="129" t="s">
        <v>157</v>
      </c>
    </row>
    <row r="6919" spans="1:4">
      <c r="A6919" s="119" t="str">
        <f t="shared" si="108"/>
        <v>Trạm y tế xã Tân Ninh44</v>
      </c>
      <c r="B6919" s="129" t="s">
        <v>5089</v>
      </c>
      <c r="C6919" s="130" t="s">
        <v>1411</v>
      </c>
      <c r="D6919" s="129" t="s">
        <v>157</v>
      </c>
    </row>
    <row r="6920" spans="1:4">
      <c r="A6920" s="119" t="str">
        <f t="shared" si="108"/>
        <v>Trạm y tế xã Xuân Ninh44</v>
      </c>
      <c r="B6920" s="129" t="s">
        <v>4503</v>
      </c>
      <c r="C6920" s="130" t="s">
        <v>1410</v>
      </c>
      <c r="D6920" s="129" t="s">
        <v>157</v>
      </c>
    </row>
    <row r="6921" spans="1:4">
      <c r="A6921" s="119" t="str">
        <f t="shared" si="108"/>
        <v>Trạm y tế xã An Ninh44</v>
      </c>
      <c r="B6921" s="129" t="s">
        <v>4213</v>
      </c>
      <c r="C6921" s="130" t="s">
        <v>1409</v>
      </c>
      <c r="D6921" s="129" t="s">
        <v>157</v>
      </c>
    </row>
    <row r="6922" spans="1:4">
      <c r="A6922" s="119" t="str">
        <f t="shared" si="108"/>
        <v>Trạm y tế xã Vạn Ninh44</v>
      </c>
      <c r="B6922" s="129" t="s">
        <v>3852</v>
      </c>
      <c r="C6922" s="130" t="s">
        <v>1408</v>
      </c>
      <c r="D6922" s="129" t="s">
        <v>157</v>
      </c>
    </row>
    <row r="6923" spans="1:4">
      <c r="A6923" s="119" t="str">
        <f t="shared" si="108"/>
        <v>Trạm y tế thị trấn NT Lệ Ninh44</v>
      </c>
      <c r="B6923" s="129" t="s">
        <v>5816</v>
      </c>
      <c r="C6923" s="130" t="s">
        <v>1407</v>
      </c>
      <c r="D6923" s="129" t="s">
        <v>157</v>
      </c>
    </row>
    <row r="6924" spans="1:4">
      <c r="A6924" s="119" t="str">
        <f t="shared" si="108"/>
        <v>Trạm y tế thị trấn Kiến Giang44</v>
      </c>
      <c r="B6924" s="129" t="s">
        <v>5815</v>
      </c>
      <c r="C6924" s="130" t="s">
        <v>1406</v>
      </c>
      <c r="D6924" s="129" t="s">
        <v>157</v>
      </c>
    </row>
    <row r="6925" spans="1:4">
      <c r="A6925" s="119" t="str">
        <f t="shared" si="108"/>
        <v>Trạm y tế xã Hồng Thủy44</v>
      </c>
      <c r="B6925" s="129" t="s">
        <v>5814</v>
      </c>
      <c r="C6925" s="130" t="s">
        <v>1405</v>
      </c>
      <c r="D6925" s="129" t="s">
        <v>157</v>
      </c>
    </row>
    <row r="6926" spans="1:4">
      <c r="A6926" s="119" t="str">
        <f t="shared" si="108"/>
        <v>Trạm y tế xã Ngư Thủy Bắc44</v>
      </c>
      <c r="B6926" s="129" t="s">
        <v>5813</v>
      </c>
      <c r="C6926" s="130" t="s">
        <v>1404</v>
      </c>
      <c r="D6926" s="129" t="s">
        <v>157</v>
      </c>
    </row>
    <row r="6927" spans="1:4">
      <c r="A6927" s="119" t="str">
        <f t="shared" si="108"/>
        <v>Trạm y tế xã Hoa Thủy44</v>
      </c>
      <c r="B6927" s="129" t="s">
        <v>5812</v>
      </c>
      <c r="C6927" s="130" t="s">
        <v>1403</v>
      </c>
      <c r="D6927" s="129" t="s">
        <v>157</v>
      </c>
    </row>
    <row r="6928" spans="1:4">
      <c r="A6928" s="119" t="str">
        <f t="shared" si="108"/>
        <v>Trạm y tế xã Thanh Thủy44</v>
      </c>
      <c r="B6928" s="129" t="s">
        <v>1679</v>
      </c>
      <c r="C6928" s="130" t="s">
        <v>1402</v>
      </c>
      <c r="D6928" s="129" t="s">
        <v>157</v>
      </c>
    </row>
    <row r="6929" spans="1:4">
      <c r="A6929" s="119" t="str">
        <f t="shared" si="108"/>
        <v>Trạm y tế xã An Thủy44</v>
      </c>
      <c r="B6929" s="129" t="s">
        <v>5811</v>
      </c>
      <c r="C6929" s="130" t="s">
        <v>1400</v>
      </c>
      <c r="D6929" s="129" t="s">
        <v>157</v>
      </c>
    </row>
    <row r="6930" spans="1:4">
      <c r="A6930" s="119" t="str">
        <f t="shared" si="108"/>
        <v>Trạm y tế xã Phong Thủy44</v>
      </c>
      <c r="B6930" s="129" t="s">
        <v>5810</v>
      </c>
      <c r="C6930" s="130" t="s">
        <v>1399</v>
      </c>
      <c r="D6930" s="129" t="s">
        <v>157</v>
      </c>
    </row>
    <row r="6931" spans="1:4">
      <c r="A6931" s="119" t="str">
        <f t="shared" si="108"/>
        <v>Trạm y tế xã Cam Thủy44</v>
      </c>
      <c r="B6931" s="129" t="s">
        <v>5809</v>
      </c>
      <c r="C6931" s="130" t="s">
        <v>1398</v>
      </c>
      <c r="D6931" s="129" t="s">
        <v>157</v>
      </c>
    </row>
    <row r="6932" spans="1:4">
      <c r="A6932" s="119" t="str">
        <f t="shared" si="108"/>
        <v>Trạm y tế xã Ngân Thủy44</v>
      </c>
      <c r="B6932" s="129" t="s">
        <v>5808</v>
      </c>
      <c r="C6932" s="130" t="s">
        <v>1397</v>
      </c>
      <c r="D6932" s="129" t="s">
        <v>157</v>
      </c>
    </row>
    <row r="6933" spans="1:4">
      <c r="A6933" s="119" t="str">
        <f t="shared" si="108"/>
        <v>Trạm y tế xã Sơn Thủy44</v>
      </c>
      <c r="B6933" s="129" t="s">
        <v>2976</v>
      </c>
      <c r="C6933" s="130" t="s">
        <v>1396</v>
      </c>
      <c r="D6933" s="129" t="s">
        <v>157</v>
      </c>
    </row>
    <row r="6934" spans="1:4">
      <c r="A6934" s="119" t="str">
        <f t="shared" si="108"/>
        <v>Trạm y tế xã Lộc Thủy44</v>
      </c>
      <c r="B6934" s="129" t="s">
        <v>5807</v>
      </c>
      <c r="C6934" s="130" t="s">
        <v>1395</v>
      </c>
      <c r="D6934" s="129" t="s">
        <v>157</v>
      </c>
    </row>
    <row r="6935" spans="1:4">
      <c r="A6935" s="119" t="str">
        <f t="shared" si="108"/>
        <v>Trạm y tế xã Liên Thủy44</v>
      </c>
      <c r="B6935" s="129" t="s">
        <v>5806</v>
      </c>
      <c r="C6935" s="130" t="s">
        <v>1393</v>
      </c>
      <c r="D6935" s="129" t="s">
        <v>157</v>
      </c>
    </row>
    <row r="6936" spans="1:4">
      <c r="A6936" s="119" t="str">
        <f t="shared" si="108"/>
        <v>Trạm y tế xã Hưng Thủy44</v>
      </c>
      <c r="B6936" s="129" t="s">
        <v>5805</v>
      </c>
      <c r="C6936" s="130" t="s">
        <v>1392</v>
      </c>
      <c r="D6936" s="129" t="s">
        <v>157</v>
      </c>
    </row>
    <row r="6937" spans="1:4">
      <c r="A6937" s="119" t="str">
        <f t="shared" si="108"/>
        <v>Trạm y tế xã Dương Thủy44</v>
      </c>
      <c r="B6937" s="129" t="s">
        <v>5804</v>
      </c>
      <c r="C6937" s="130" t="s">
        <v>1391</v>
      </c>
      <c r="D6937" s="129" t="s">
        <v>157</v>
      </c>
    </row>
    <row r="6938" spans="1:4">
      <c r="A6938" s="119" t="str">
        <f t="shared" si="108"/>
        <v>Trạm y tế xã Tân Thủy44</v>
      </c>
      <c r="B6938" s="129" t="s">
        <v>5803</v>
      </c>
      <c r="C6938" s="130" t="s">
        <v>1390</v>
      </c>
      <c r="D6938" s="129" t="s">
        <v>157</v>
      </c>
    </row>
    <row r="6939" spans="1:4">
      <c r="A6939" s="119" t="str">
        <f t="shared" si="108"/>
        <v>Trạm y tế xã Phú Thủy44</v>
      </c>
      <c r="B6939" s="129" t="s">
        <v>5802</v>
      </c>
      <c r="C6939" s="130" t="s">
        <v>1389</v>
      </c>
      <c r="D6939" s="129" t="s">
        <v>157</v>
      </c>
    </row>
    <row r="6940" spans="1:4">
      <c r="A6940" s="119" t="str">
        <f t="shared" si="108"/>
        <v>Trạm y tế xã Xuân Thủy44</v>
      </c>
      <c r="B6940" s="129" t="s">
        <v>3613</v>
      </c>
      <c r="C6940" s="130" t="s">
        <v>1388</v>
      </c>
      <c r="D6940" s="129" t="s">
        <v>157</v>
      </c>
    </row>
    <row r="6941" spans="1:4">
      <c r="A6941" s="119" t="str">
        <f t="shared" si="108"/>
        <v>Trạm y tế xã Mỹ Thủy44</v>
      </c>
      <c r="B6941" s="129" t="s">
        <v>5801</v>
      </c>
      <c r="C6941" s="130" t="s">
        <v>1387</v>
      </c>
      <c r="D6941" s="129" t="s">
        <v>157</v>
      </c>
    </row>
    <row r="6942" spans="1:4">
      <c r="A6942" s="119" t="str">
        <f t="shared" si="108"/>
        <v>Trạm y tế xã Mai Thủy44</v>
      </c>
      <c r="B6942" s="129" t="s">
        <v>5800</v>
      </c>
      <c r="C6942" s="130" t="s">
        <v>1385</v>
      </c>
      <c r="D6942" s="129" t="s">
        <v>157</v>
      </c>
    </row>
    <row r="6943" spans="1:4">
      <c r="A6943" s="119" t="str">
        <f t="shared" si="108"/>
        <v>Trạm y tế xã Sen Thủy44</v>
      </c>
      <c r="B6943" s="129" t="s">
        <v>5799</v>
      </c>
      <c r="C6943" s="130" t="s">
        <v>1384</v>
      </c>
      <c r="D6943" s="129" t="s">
        <v>157</v>
      </c>
    </row>
    <row r="6944" spans="1:4">
      <c r="A6944" s="119" t="str">
        <f t="shared" si="108"/>
        <v>Trạm y tế xã Thái Thủy44</v>
      </c>
      <c r="B6944" s="129" t="s">
        <v>4231</v>
      </c>
      <c r="C6944" s="130" t="s">
        <v>1383</v>
      </c>
      <c r="D6944" s="129" t="s">
        <v>157</v>
      </c>
    </row>
    <row r="6945" spans="1:4">
      <c r="A6945" s="119" t="str">
        <f t="shared" si="108"/>
        <v>Trạm y tế xã Kim Thủy44</v>
      </c>
      <c r="B6945" s="129" t="s">
        <v>5798</v>
      </c>
      <c r="C6945" s="130" t="s">
        <v>1382</v>
      </c>
      <c r="D6945" s="129" t="s">
        <v>157</v>
      </c>
    </row>
    <row r="6946" spans="1:4">
      <c r="A6946" s="119" t="str">
        <f t="shared" si="108"/>
        <v>Trạm y tế xã Trường Thủy44</v>
      </c>
      <c r="B6946" s="129" t="s">
        <v>5797</v>
      </c>
      <c r="C6946" s="130" t="s">
        <v>1381</v>
      </c>
      <c r="D6946" s="129" t="s">
        <v>157</v>
      </c>
    </row>
    <row r="6947" spans="1:4">
      <c r="A6947" s="119" t="str">
        <f t="shared" si="108"/>
        <v>Trạm y tế xã Lâm Thủy44</v>
      </c>
      <c r="B6947" s="129" t="s">
        <v>5796</v>
      </c>
      <c r="C6947" s="130" t="s">
        <v>1379</v>
      </c>
      <c r="D6947" s="129" t="s">
        <v>157</v>
      </c>
    </row>
    <row r="6948" spans="1:4">
      <c r="A6948" s="119" t="str">
        <f t="shared" si="108"/>
        <v>Bệnh viện Y dược cổ truyền và Chăm sóc sức khỏe cán bộ tỉnh44</v>
      </c>
      <c r="B6948" s="129" t="s">
        <v>12594</v>
      </c>
      <c r="C6948" s="130" t="s">
        <v>1378</v>
      </c>
      <c r="D6948" s="129" t="s">
        <v>157</v>
      </c>
    </row>
    <row r="6949" spans="1:4">
      <c r="A6949" s="119" t="str">
        <f t="shared" si="108"/>
        <v>Bệnh viện Hữu Nghị Quảng Bình44</v>
      </c>
      <c r="B6949" s="129" t="s">
        <v>12595</v>
      </c>
      <c r="C6949" s="130" t="s">
        <v>1375</v>
      </c>
      <c r="D6949" s="129" t="s">
        <v>157</v>
      </c>
    </row>
    <row r="6950" spans="1:4">
      <c r="A6950" s="119" t="str">
        <f t="shared" si="108"/>
        <v>Trạm y tế xã Mai Hóa44</v>
      </c>
      <c r="B6950" s="129" t="s">
        <v>5795</v>
      </c>
      <c r="C6950" s="130" t="s">
        <v>1344</v>
      </c>
      <c r="D6950" s="129" t="s">
        <v>157</v>
      </c>
    </row>
    <row r="6951" spans="1:4">
      <c r="A6951" s="119" t="str">
        <f t="shared" si="108"/>
        <v>Trạm y tế phường Đồng Phú44</v>
      </c>
      <c r="B6951" s="129" t="s">
        <v>5794</v>
      </c>
      <c r="C6951" s="130" t="s">
        <v>1292</v>
      </c>
      <c r="D6951" s="129" t="s">
        <v>157</v>
      </c>
    </row>
    <row r="6952" spans="1:4">
      <c r="A6952" s="119" t="str">
        <f t="shared" si="108"/>
        <v>Trạm y tế phường Nam Lý44</v>
      </c>
      <c r="B6952" s="129" t="s">
        <v>5793</v>
      </c>
      <c r="C6952" s="130" t="s">
        <v>1290</v>
      </c>
      <c r="D6952" s="129" t="s">
        <v>157</v>
      </c>
    </row>
    <row r="6953" spans="1:4">
      <c r="A6953" s="119" t="str">
        <f t="shared" si="108"/>
        <v>Trạm y tế phường Phú Hải44</v>
      </c>
      <c r="B6953" s="129" t="s">
        <v>5792</v>
      </c>
      <c r="C6953" s="130" t="s">
        <v>1289</v>
      </c>
      <c r="D6953" s="129" t="s">
        <v>157</v>
      </c>
    </row>
    <row r="6954" spans="1:4">
      <c r="A6954" s="119" t="str">
        <f t="shared" si="108"/>
        <v>Trạm y tế phường Hải Thành44</v>
      </c>
      <c r="B6954" s="129" t="s">
        <v>5791</v>
      </c>
      <c r="C6954" s="130" t="s">
        <v>1288</v>
      </c>
      <c r="D6954" s="129" t="s">
        <v>157</v>
      </c>
    </row>
    <row r="6955" spans="1:4">
      <c r="A6955" s="119" t="str">
        <f t="shared" si="108"/>
        <v>Trạm y tế xã Lộc Ninh44</v>
      </c>
      <c r="B6955" s="129" t="s">
        <v>5790</v>
      </c>
      <c r="C6955" s="130" t="s">
        <v>1282</v>
      </c>
      <c r="D6955" s="129" t="s">
        <v>157</v>
      </c>
    </row>
    <row r="6956" spans="1:4">
      <c r="A6956" s="119" t="str">
        <f t="shared" si="108"/>
        <v>Trạm y tế xã Thuận Đức44</v>
      </c>
      <c r="B6956" s="129" t="s">
        <v>5789</v>
      </c>
      <c r="C6956" s="130" t="s">
        <v>1280</v>
      </c>
      <c r="D6956" s="129" t="s">
        <v>157</v>
      </c>
    </row>
    <row r="6957" spans="1:4">
      <c r="A6957" s="119" t="str">
        <f t="shared" si="108"/>
        <v>Phòng khám đa khoa Phương Bình44</v>
      </c>
      <c r="B6957" s="129" t="s">
        <v>11370</v>
      </c>
      <c r="C6957" s="130" t="s">
        <v>1376</v>
      </c>
      <c r="D6957" s="129" t="s">
        <v>157</v>
      </c>
    </row>
    <row r="6958" spans="1:4">
      <c r="A6958" s="119" t="str">
        <f t="shared" si="108"/>
        <v>Bệnh xá công an tỉnh Quảng Bình44</v>
      </c>
      <c r="B6958" s="129" t="s">
        <v>9166</v>
      </c>
      <c r="C6958" s="130" t="s">
        <v>1367</v>
      </c>
      <c r="D6958" s="129" t="s">
        <v>157</v>
      </c>
    </row>
    <row r="6959" spans="1:4">
      <c r="A6959" s="119" t="str">
        <f t="shared" si="108"/>
        <v>Phòng khám đa khoa thực hành thuộc trường Cao đẳng Y tế Quảng Bình44</v>
      </c>
      <c r="B6959" s="129" t="s">
        <v>9133</v>
      </c>
      <c r="C6959" s="130" t="s">
        <v>1366</v>
      </c>
      <c r="D6959" s="129" t="s">
        <v>157</v>
      </c>
    </row>
    <row r="6960" spans="1:4">
      <c r="A6960" s="119" t="str">
        <f t="shared" si="108"/>
        <v>Phòng khám đa khoa Bắc Lý trực thuộc Công ty trách nhiệm hữu hạn Ngọc Linh QB44</v>
      </c>
      <c r="B6960" s="129" t="s">
        <v>10676</v>
      </c>
      <c r="C6960" s="130" t="s">
        <v>1338</v>
      </c>
      <c r="D6960" s="129" t="s">
        <v>157</v>
      </c>
    </row>
    <row r="6961" spans="1:4">
      <c r="A6961" s="119" t="str">
        <f t="shared" si="108"/>
        <v>Phòng khám Đa khoa Tân Phước An44</v>
      </c>
      <c r="B6961" s="129" t="s">
        <v>10725</v>
      </c>
      <c r="C6961" s="130" t="s">
        <v>1771</v>
      </c>
      <c r="D6961" s="129" t="s">
        <v>157</v>
      </c>
    </row>
    <row r="6962" spans="1:4">
      <c r="A6962" s="119" t="str">
        <f t="shared" si="108"/>
        <v>Trạm Y tế xã Hải Phú44</v>
      </c>
      <c r="B6962" s="129" t="s">
        <v>10755</v>
      </c>
      <c r="C6962" s="130" t="s">
        <v>2822</v>
      </c>
      <c r="D6962" s="129" t="s">
        <v>157</v>
      </c>
    </row>
    <row r="6963" spans="1:4">
      <c r="A6963" s="119" t="str">
        <f t="shared" si="108"/>
        <v>Trạm y tế xã Ngư Thủy44</v>
      </c>
      <c r="B6963" s="129" t="s">
        <v>10746</v>
      </c>
      <c r="C6963" s="130" t="s">
        <v>2821</v>
      </c>
      <c r="D6963" s="129" t="s">
        <v>157</v>
      </c>
    </row>
    <row r="6964" spans="1:4">
      <c r="A6964" s="119" t="str">
        <f t="shared" si="108"/>
        <v>Trạm y tế xã Liên Trường44</v>
      </c>
      <c r="B6964" s="129" t="s">
        <v>10765</v>
      </c>
      <c r="C6964" s="130" t="s">
        <v>2819</v>
      </c>
      <c r="D6964" s="129" t="s">
        <v>157</v>
      </c>
    </row>
    <row r="6965" spans="1:4">
      <c r="A6965" s="119" t="str">
        <f t="shared" si="108"/>
        <v>Trạm y tế Phường Đồng Hải44</v>
      </c>
      <c r="B6965" s="129" t="s">
        <v>10747</v>
      </c>
      <c r="C6965" s="130" t="s">
        <v>2817</v>
      </c>
      <c r="D6965" s="129" t="s">
        <v>157</v>
      </c>
    </row>
    <row r="6966" spans="1:4">
      <c r="A6966" s="119" t="str">
        <f t="shared" si="108"/>
        <v>Phòng Khám Đa Khoa Trí Tâm44</v>
      </c>
      <c r="B6966" s="129" t="s">
        <v>10832</v>
      </c>
      <c r="C6966" s="130" t="s">
        <v>1350</v>
      </c>
      <c r="D6966" s="129" t="s">
        <v>157</v>
      </c>
    </row>
    <row r="6967" spans="1:4">
      <c r="A6967" s="119" t="str">
        <f t="shared" si="108"/>
        <v>TRUNG TÂM Y TẾ THỊ XÃ BA ĐỒN44</v>
      </c>
      <c r="B6967" s="129" t="s">
        <v>12596</v>
      </c>
      <c r="C6967" s="130" t="s">
        <v>1357</v>
      </c>
      <c r="D6967" s="129" t="s">
        <v>157</v>
      </c>
    </row>
    <row r="6968" spans="1:4">
      <c r="A6968" s="119" t="str">
        <f t="shared" si="108"/>
        <v>Trung tâm Y tế huyện Minh Hóa44</v>
      </c>
      <c r="B6968" s="129" t="s">
        <v>12597</v>
      </c>
      <c r="C6968" s="130" t="s">
        <v>2161</v>
      </c>
      <c r="D6968" s="129" t="s">
        <v>157</v>
      </c>
    </row>
    <row r="6969" spans="1:4">
      <c r="A6969" s="119" t="str">
        <f t="shared" si="108"/>
        <v>Trung tâm Y tế huyện Lệ Thủy44</v>
      </c>
      <c r="B6969" s="129" t="s">
        <v>12598</v>
      </c>
      <c r="C6969" s="130" t="s">
        <v>1356</v>
      </c>
      <c r="D6969" s="129" t="s">
        <v>157</v>
      </c>
    </row>
    <row r="6970" spans="1:4">
      <c r="A6970" s="119" t="str">
        <f t="shared" si="108"/>
        <v>TRUNG TÂM Y TẾ HUYỆN TUYÊN HÓA44</v>
      </c>
      <c r="B6970" s="129" t="s">
        <v>12599</v>
      </c>
      <c r="C6970" s="130" t="s">
        <v>1352</v>
      </c>
      <c r="D6970" s="129" t="s">
        <v>157</v>
      </c>
    </row>
    <row r="6971" spans="1:4">
      <c r="A6971" s="119" t="str">
        <f t="shared" si="108"/>
        <v>Trung tâm Y tế TP Đồng Hới44</v>
      </c>
      <c r="B6971" s="129" t="s">
        <v>12600</v>
      </c>
      <c r="C6971" s="130" t="s">
        <v>1358</v>
      </c>
      <c r="D6971" s="129" t="s">
        <v>157</v>
      </c>
    </row>
    <row r="6972" spans="1:4">
      <c r="A6972" s="119" t="str">
        <f t="shared" si="108"/>
        <v>Trung tâm Y Tế huyện Quảng Trạch44</v>
      </c>
      <c r="B6972" s="129" t="s">
        <v>12601</v>
      </c>
      <c r="C6972" s="130" t="s">
        <v>1351</v>
      </c>
      <c r="D6972" s="129" t="s">
        <v>157</v>
      </c>
    </row>
    <row r="6973" spans="1:4">
      <c r="A6973" s="119" t="str">
        <f t="shared" si="108"/>
        <v>Trung tâm Y tế huyện Bố Trạch44</v>
      </c>
      <c r="B6973" s="129" t="s">
        <v>12602</v>
      </c>
      <c r="C6973" s="130" t="s">
        <v>1359</v>
      </c>
      <c r="D6973" s="129" t="s">
        <v>157</v>
      </c>
    </row>
    <row r="6974" spans="1:4">
      <c r="A6974" s="119" t="str">
        <f t="shared" si="108"/>
        <v>Trung tâm Y tế huyện Quảng Ninh44</v>
      </c>
      <c r="B6974" s="129" t="s">
        <v>12603</v>
      </c>
      <c r="C6974" s="130" t="s">
        <v>1354</v>
      </c>
      <c r="D6974" s="129" t="s">
        <v>157</v>
      </c>
    </row>
    <row r="6975" spans="1:4">
      <c r="A6975" s="119" t="str">
        <f t="shared" si="108"/>
        <v>Bệnh viện Đa khoa TTH Quảng Bình44</v>
      </c>
      <c r="B6975" s="129" t="s">
        <v>12604</v>
      </c>
      <c r="C6975" s="130" t="s">
        <v>4726</v>
      </c>
      <c r="D6975" s="129" t="s">
        <v>157</v>
      </c>
    </row>
    <row r="6976" spans="1:4">
      <c r="A6976" s="119" t="str">
        <f t="shared" si="108"/>
        <v>PHÒNG KHÁM ĐA KHOA BÌNH AN (TRỰC THUỘC CÔNG TY CỔ PHẦN Y TẾ BÌNH AN QUẢNG BÌNH)44</v>
      </c>
      <c r="B6976" s="129" t="s">
        <v>12605</v>
      </c>
      <c r="C6976" s="130" t="s">
        <v>1769</v>
      </c>
      <c r="D6976" s="129" t="s">
        <v>157</v>
      </c>
    </row>
    <row r="6977" spans="1:4">
      <c r="A6977" s="119" t="str">
        <f t="shared" si="108"/>
        <v>PHÒNG KHÁM ĐA KHOA THỦY MINH TÂM THUỘC CÔNG TY TNHH BỆNH VIỆN THỦY MINH TÂM44</v>
      </c>
      <c r="B6977" s="129" t="s">
        <v>12606</v>
      </c>
      <c r="C6977" s="130" t="s">
        <v>4730</v>
      </c>
      <c r="D6977" s="129" t="s">
        <v>157</v>
      </c>
    </row>
    <row r="6978" spans="1:4">
      <c r="A6978" s="119" t="str">
        <f t="shared" si="108"/>
        <v>PHÒNG KHÁM ĐA KHOA MINH ANH -TRỰC THUỘC CÔNG TY TNHH Y DƯỢC MINH ANH44</v>
      </c>
      <c r="B6978" s="129" t="s">
        <v>12607</v>
      </c>
      <c r="C6978" s="130" t="s">
        <v>1337</v>
      </c>
      <c r="D6978" s="129" t="s">
        <v>157</v>
      </c>
    </row>
    <row r="6979" spans="1:4">
      <c r="A6979" s="119" t="str">
        <f t="shared" ref="A6979:A7042" si="109">B6979&amp;D6979</f>
        <v>Trung tâm y tế thành phố Đông Hà45</v>
      </c>
      <c r="B6979" s="129" t="s">
        <v>10022</v>
      </c>
      <c r="C6979" s="130" t="s">
        <v>1559</v>
      </c>
      <c r="D6979" s="129" t="s">
        <v>158</v>
      </c>
    </row>
    <row r="6980" spans="1:4">
      <c r="A6980" s="119" t="str">
        <f t="shared" si="109"/>
        <v>Trung tâm y tế thị xã Quảng Trị45</v>
      </c>
      <c r="B6980" s="129" t="s">
        <v>6023</v>
      </c>
      <c r="C6980" s="130" t="s">
        <v>1558</v>
      </c>
      <c r="D6980" s="129" t="s">
        <v>158</v>
      </c>
    </row>
    <row r="6981" spans="1:4">
      <c r="A6981" s="119" t="str">
        <f t="shared" si="109"/>
        <v>Bệnh viện Đa khoa khu vực Vĩnh Linh45</v>
      </c>
      <c r="B6981" s="129" t="s">
        <v>12608</v>
      </c>
      <c r="C6981" s="130" t="s">
        <v>1556</v>
      </c>
      <c r="D6981" s="129" t="s">
        <v>158</v>
      </c>
    </row>
    <row r="6982" spans="1:4">
      <c r="A6982" s="119" t="str">
        <f t="shared" si="109"/>
        <v>Trung tâm y tế huyện Gio Linh45</v>
      </c>
      <c r="B6982" s="129" t="s">
        <v>8850</v>
      </c>
      <c r="C6982" s="130" t="s">
        <v>1554</v>
      </c>
      <c r="D6982" s="129" t="s">
        <v>158</v>
      </c>
    </row>
    <row r="6983" spans="1:4">
      <c r="A6983" s="119" t="str">
        <f t="shared" si="109"/>
        <v>Trung tâm y tế huyện Cam Lộ45</v>
      </c>
      <c r="B6983" s="129" t="s">
        <v>10023</v>
      </c>
      <c r="C6983" s="130" t="s">
        <v>1553</v>
      </c>
      <c r="D6983" s="129" t="s">
        <v>158</v>
      </c>
    </row>
    <row r="6984" spans="1:4">
      <c r="A6984" s="119" t="str">
        <f t="shared" si="109"/>
        <v>Trung tâm y tế huyện Triệu Phong45</v>
      </c>
      <c r="B6984" s="129" t="s">
        <v>8859</v>
      </c>
      <c r="C6984" s="130" t="s">
        <v>1551</v>
      </c>
      <c r="D6984" s="129" t="s">
        <v>158</v>
      </c>
    </row>
    <row r="6985" spans="1:4">
      <c r="A6985" s="119" t="str">
        <f t="shared" si="109"/>
        <v>Trung tâm y tế huyện Hải Lăng45</v>
      </c>
      <c r="B6985" s="129" t="s">
        <v>8851</v>
      </c>
      <c r="C6985" s="130" t="s">
        <v>1550</v>
      </c>
      <c r="D6985" s="129" t="s">
        <v>158</v>
      </c>
    </row>
    <row r="6986" spans="1:4">
      <c r="A6986" s="119" t="str">
        <f t="shared" si="109"/>
        <v>Trung tâm y tế huyện Hướng Hoá45</v>
      </c>
      <c r="B6986" s="129" t="s">
        <v>8860</v>
      </c>
      <c r="C6986" s="130" t="s">
        <v>1549</v>
      </c>
      <c r="D6986" s="129" t="s">
        <v>158</v>
      </c>
    </row>
    <row r="6987" spans="1:4">
      <c r="A6987" s="119" t="str">
        <f t="shared" si="109"/>
        <v>Trung tâm y tế huyện Đakrông45</v>
      </c>
      <c r="B6987" s="129" t="s">
        <v>8852</v>
      </c>
      <c r="C6987" s="130" t="s">
        <v>73</v>
      </c>
      <c r="D6987" s="129" t="s">
        <v>158</v>
      </c>
    </row>
    <row r="6988" spans="1:4">
      <c r="A6988" s="119" t="str">
        <f t="shared" si="109"/>
        <v>Bệnh viện đa khoa tỉnh Quảng Trị45</v>
      </c>
      <c r="B6988" s="129" t="s">
        <v>6022</v>
      </c>
      <c r="C6988" s="130" t="s">
        <v>1548</v>
      </c>
      <c r="D6988" s="129" t="s">
        <v>158</v>
      </c>
    </row>
    <row r="6989" spans="1:4">
      <c r="A6989" s="119" t="str">
        <f t="shared" si="109"/>
        <v>Bệnh viện đa khoa khu vực Triệu Hải45</v>
      </c>
      <c r="B6989" s="129" t="s">
        <v>6021</v>
      </c>
      <c r="C6989" s="130" t="s">
        <v>1547</v>
      </c>
      <c r="D6989" s="129" t="s">
        <v>158</v>
      </c>
    </row>
    <row r="6990" spans="1:4">
      <c r="A6990" s="119" t="str">
        <f t="shared" si="109"/>
        <v>Phòng QL sức khoẻ cán bộ tỉnh Q.Trị45</v>
      </c>
      <c r="B6990" s="129" t="s">
        <v>6020</v>
      </c>
      <c r="C6990" s="130" t="s">
        <v>1546</v>
      </c>
      <c r="D6990" s="129" t="s">
        <v>158</v>
      </c>
    </row>
    <row r="6991" spans="1:4">
      <c r="A6991" s="119" t="str">
        <f t="shared" si="109"/>
        <v>Trạm Y tế Phường Đông Giang45</v>
      </c>
      <c r="B6991" s="129" t="s">
        <v>6019</v>
      </c>
      <c r="C6991" s="130" t="s">
        <v>1539</v>
      </c>
      <c r="D6991" s="129" t="s">
        <v>158</v>
      </c>
    </row>
    <row r="6992" spans="1:4">
      <c r="A6992" s="119" t="str">
        <f t="shared" si="109"/>
        <v>Trạm Y tế Phường 1 Đông Hà45</v>
      </c>
      <c r="B6992" s="129" t="s">
        <v>6018</v>
      </c>
      <c r="C6992" s="130" t="s">
        <v>1538</v>
      </c>
      <c r="D6992" s="129" t="s">
        <v>158</v>
      </c>
    </row>
    <row r="6993" spans="1:4">
      <c r="A6993" s="119" t="str">
        <f t="shared" si="109"/>
        <v>Trạm Y tế Phường Đông Lễ45</v>
      </c>
      <c r="B6993" s="129" t="s">
        <v>6017</v>
      </c>
      <c r="C6993" s="130" t="s">
        <v>1537</v>
      </c>
      <c r="D6993" s="129" t="s">
        <v>158</v>
      </c>
    </row>
    <row r="6994" spans="1:4">
      <c r="A6994" s="119" t="str">
        <f t="shared" si="109"/>
        <v>Trạm Y tế Phường Đông Thanh45</v>
      </c>
      <c r="B6994" s="129" t="s">
        <v>6016</v>
      </c>
      <c r="C6994" s="130" t="s">
        <v>1536</v>
      </c>
      <c r="D6994" s="129" t="s">
        <v>158</v>
      </c>
    </row>
    <row r="6995" spans="1:4">
      <c r="A6995" s="119" t="str">
        <f t="shared" si="109"/>
        <v>Trạm Y tế Phường 2 Đông Hà45</v>
      </c>
      <c r="B6995" s="129" t="s">
        <v>6015</v>
      </c>
      <c r="C6995" s="130" t="s">
        <v>1535</v>
      </c>
      <c r="D6995" s="129" t="s">
        <v>158</v>
      </c>
    </row>
    <row r="6996" spans="1:4">
      <c r="A6996" s="119" t="str">
        <f t="shared" si="109"/>
        <v>Trạm Y tế Phường 4 Đông Hà45</v>
      </c>
      <c r="B6996" s="129" t="s">
        <v>6014</v>
      </c>
      <c r="C6996" s="130" t="s">
        <v>1534</v>
      </c>
      <c r="D6996" s="129" t="s">
        <v>158</v>
      </c>
    </row>
    <row r="6997" spans="1:4">
      <c r="A6997" s="119" t="str">
        <f t="shared" si="109"/>
        <v>Trạm Y tế Phường 5 Đông Hà45</v>
      </c>
      <c r="B6997" s="129" t="s">
        <v>6013</v>
      </c>
      <c r="C6997" s="130" t="s">
        <v>1532</v>
      </c>
      <c r="D6997" s="129" t="s">
        <v>158</v>
      </c>
    </row>
    <row r="6998" spans="1:4">
      <c r="A6998" s="119" t="str">
        <f t="shared" si="109"/>
        <v>Trạm Y tế Phường Đông Lương45</v>
      </c>
      <c r="B6998" s="129" t="s">
        <v>6012</v>
      </c>
      <c r="C6998" s="130" t="s">
        <v>1531</v>
      </c>
      <c r="D6998" s="129" t="s">
        <v>158</v>
      </c>
    </row>
    <row r="6999" spans="1:4">
      <c r="A6999" s="119" t="str">
        <f t="shared" si="109"/>
        <v>Trạm Y tế Phường 3 Đông Hà45</v>
      </c>
      <c r="B6999" s="129" t="s">
        <v>6011</v>
      </c>
      <c r="C6999" s="130" t="s">
        <v>1530</v>
      </c>
      <c r="D6999" s="129" t="s">
        <v>158</v>
      </c>
    </row>
    <row r="7000" spans="1:4">
      <c r="A7000" s="119" t="str">
        <f t="shared" si="109"/>
        <v>Trạm Y tế thị trấn Hồ Xá45</v>
      </c>
      <c r="B7000" s="129" t="s">
        <v>6010</v>
      </c>
      <c r="C7000" s="130" t="s">
        <v>1526</v>
      </c>
      <c r="D7000" s="129" t="s">
        <v>158</v>
      </c>
    </row>
    <row r="7001" spans="1:4">
      <c r="A7001" s="119" t="str">
        <f t="shared" si="109"/>
        <v>Trạm Y tế thị trấn Khe Sanh45</v>
      </c>
      <c r="B7001" s="129" t="s">
        <v>6009</v>
      </c>
      <c r="C7001" s="130" t="s">
        <v>1524</v>
      </c>
      <c r="D7001" s="129" t="s">
        <v>158</v>
      </c>
    </row>
    <row r="7002" spans="1:4">
      <c r="A7002" s="119" t="str">
        <f t="shared" si="109"/>
        <v>Trạm Y tế thị trấn Lao Bảo45</v>
      </c>
      <c r="B7002" s="129" t="s">
        <v>6008</v>
      </c>
      <c r="C7002" s="130" t="s">
        <v>1522</v>
      </c>
      <c r="D7002" s="129" t="s">
        <v>158</v>
      </c>
    </row>
    <row r="7003" spans="1:4">
      <c r="A7003" s="119" t="str">
        <f t="shared" si="109"/>
        <v>Trạm Y tế Xã Hướng Lập45</v>
      </c>
      <c r="B7003" s="129" t="s">
        <v>6007</v>
      </c>
      <c r="C7003" s="130" t="s">
        <v>1521</v>
      </c>
      <c r="D7003" s="129" t="s">
        <v>158</v>
      </c>
    </row>
    <row r="7004" spans="1:4">
      <c r="A7004" s="119" t="str">
        <f t="shared" si="109"/>
        <v>Trạm Y tế Xã Hướng Việt45</v>
      </c>
      <c r="B7004" s="129" t="s">
        <v>6006</v>
      </c>
      <c r="C7004" s="130" t="s">
        <v>1520</v>
      </c>
      <c r="D7004" s="129" t="s">
        <v>158</v>
      </c>
    </row>
    <row r="7005" spans="1:4">
      <c r="A7005" s="119" t="str">
        <f t="shared" si="109"/>
        <v>Trạm Y tế Xã Hướng Phùng45</v>
      </c>
      <c r="B7005" s="129" t="s">
        <v>6005</v>
      </c>
      <c r="C7005" s="130" t="s">
        <v>1519</v>
      </c>
      <c r="D7005" s="129" t="s">
        <v>158</v>
      </c>
    </row>
    <row r="7006" spans="1:4">
      <c r="A7006" s="119" t="str">
        <f t="shared" si="109"/>
        <v>Trạm Y tế Hướng Sơn45</v>
      </c>
      <c r="B7006" s="129" t="s">
        <v>12609</v>
      </c>
      <c r="C7006" s="130" t="s">
        <v>1518</v>
      </c>
      <c r="D7006" s="129" t="s">
        <v>158</v>
      </c>
    </row>
    <row r="7007" spans="1:4">
      <c r="A7007" s="119" t="str">
        <f t="shared" si="109"/>
        <v>Trạm Y tế Hướng Linh45</v>
      </c>
      <c r="B7007" s="129" t="s">
        <v>12610</v>
      </c>
      <c r="C7007" s="130" t="s">
        <v>1517</v>
      </c>
      <c r="D7007" s="129" t="s">
        <v>158</v>
      </c>
    </row>
    <row r="7008" spans="1:4">
      <c r="A7008" s="119" t="str">
        <f t="shared" si="109"/>
        <v>Trạm Y tế Xã Tân Hợp45</v>
      </c>
      <c r="B7008" s="129" t="s">
        <v>6004</v>
      </c>
      <c r="C7008" s="130" t="s">
        <v>1516</v>
      </c>
      <c r="D7008" s="129" t="s">
        <v>158</v>
      </c>
    </row>
    <row r="7009" spans="1:4">
      <c r="A7009" s="119" t="str">
        <f t="shared" si="109"/>
        <v>Trạm Y tế Xã Hướng Tân45</v>
      </c>
      <c r="B7009" s="129" t="s">
        <v>6003</v>
      </c>
      <c r="C7009" s="130" t="s">
        <v>1515</v>
      </c>
      <c r="D7009" s="129" t="s">
        <v>158</v>
      </c>
    </row>
    <row r="7010" spans="1:4">
      <c r="A7010" s="119" t="str">
        <f t="shared" si="109"/>
        <v>Trạm Y tế Xã Tân Thành45</v>
      </c>
      <c r="B7010" s="129" t="s">
        <v>6002</v>
      </c>
      <c r="C7010" s="130" t="s">
        <v>1514</v>
      </c>
      <c r="D7010" s="129" t="s">
        <v>158</v>
      </c>
    </row>
    <row r="7011" spans="1:4">
      <c r="A7011" s="119" t="str">
        <f t="shared" si="109"/>
        <v>Trạm Y tế Tân Long45</v>
      </c>
      <c r="B7011" s="129" t="s">
        <v>10724</v>
      </c>
      <c r="C7011" s="130" t="s">
        <v>1513</v>
      </c>
      <c r="D7011" s="129" t="s">
        <v>158</v>
      </c>
    </row>
    <row r="7012" spans="1:4">
      <c r="A7012" s="119" t="str">
        <f t="shared" si="109"/>
        <v>Trạm Y tế Xã Tân Lập45</v>
      </c>
      <c r="B7012" s="129" t="s">
        <v>6001</v>
      </c>
      <c r="C7012" s="130" t="s">
        <v>1512</v>
      </c>
      <c r="D7012" s="129" t="s">
        <v>158</v>
      </c>
    </row>
    <row r="7013" spans="1:4">
      <c r="A7013" s="119" t="str">
        <f t="shared" si="109"/>
        <v>Trạm Y tế Tân Liên45</v>
      </c>
      <c r="B7013" s="129" t="s">
        <v>12611</v>
      </c>
      <c r="C7013" s="130" t="s">
        <v>1511</v>
      </c>
      <c r="D7013" s="129" t="s">
        <v>158</v>
      </c>
    </row>
    <row r="7014" spans="1:4">
      <c r="A7014" s="119" t="str">
        <f t="shared" si="109"/>
        <v>Trạm Y tế Xã Húc45</v>
      </c>
      <c r="B7014" s="129" t="s">
        <v>6000</v>
      </c>
      <c r="C7014" s="130" t="s">
        <v>1510</v>
      </c>
      <c r="D7014" s="129" t="s">
        <v>158</v>
      </c>
    </row>
    <row r="7015" spans="1:4">
      <c r="A7015" s="119" t="str">
        <f t="shared" si="109"/>
        <v>Trạm Y tế Xã Thuận45</v>
      </c>
      <c r="B7015" s="129" t="s">
        <v>5999</v>
      </c>
      <c r="C7015" s="130" t="s">
        <v>1509</v>
      </c>
      <c r="D7015" s="129" t="s">
        <v>158</v>
      </c>
    </row>
    <row r="7016" spans="1:4">
      <c r="A7016" s="119" t="str">
        <f t="shared" si="109"/>
        <v>Trạm Y tế Xã Hướng Lộc45</v>
      </c>
      <c r="B7016" s="129" t="s">
        <v>5998</v>
      </c>
      <c r="C7016" s="130" t="s">
        <v>1508</v>
      </c>
      <c r="D7016" s="129" t="s">
        <v>158</v>
      </c>
    </row>
    <row r="7017" spans="1:4">
      <c r="A7017" s="119" t="str">
        <f t="shared" si="109"/>
        <v>Trạm Y tế Xã Ba Tầng45</v>
      </c>
      <c r="B7017" s="129" t="s">
        <v>5997</v>
      </c>
      <c r="C7017" s="130" t="s">
        <v>1507</v>
      </c>
      <c r="D7017" s="129" t="s">
        <v>158</v>
      </c>
    </row>
    <row r="7018" spans="1:4">
      <c r="A7018" s="119" t="str">
        <f t="shared" si="109"/>
        <v>Trạm Y tế Xã Thanh45</v>
      </c>
      <c r="B7018" s="129" t="s">
        <v>5996</v>
      </c>
      <c r="C7018" s="130" t="s">
        <v>1506</v>
      </c>
      <c r="D7018" s="129" t="s">
        <v>158</v>
      </c>
    </row>
    <row r="7019" spans="1:4">
      <c r="A7019" s="119" t="str">
        <f t="shared" si="109"/>
        <v>Trạm Y tế Xã A Dơi45</v>
      </c>
      <c r="B7019" s="129" t="s">
        <v>5995</v>
      </c>
      <c r="C7019" s="130" t="s">
        <v>1505</v>
      </c>
      <c r="D7019" s="129" t="s">
        <v>158</v>
      </c>
    </row>
    <row r="7020" spans="1:4">
      <c r="A7020" s="119" t="str">
        <f t="shared" si="109"/>
        <v>Trạm Y tế Xã Lìa45</v>
      </c>
      <c r="B7020" s="129" t="s">
        <v>8946</v>
      </c>
      <c r="C7020" s="130" t="s">
        <v>1504</v>
      </c>
      <c r="D7020" s="129" t="s">
        <v>158</v>
      </c>
    </row>
    <row r="7021" spans="1:4">
      <c r="A7021" s="119" t="str">
        <f t="shared" si="109"/>
        <v>Trạm Y tế Xã Xy45</v>
      </c>
      <c r="B7021" s="129" t="s">
        <v>5994</v>
      </c>
      <c r="C7021" s="130" t="s">
        <v>1502</v>
      </c>
      <c r="D7021" s="129" t="s">
        <v>158</v>
      </c>
    </row>
    <row r="7022" spans="1:4">
      <c r="A7022" s="119" t="str">
        <f t="shared" si="109"/>
        <v>Trạm Y tế thị trấn Gio Linh45</v>
      </c>
      <c r="B7022" s="129" t="s">
        <v>5993</v>
      </c>
      <c r="C7022" s="130" t="s">
        <v>1501</v>
      </c>
      <c r="D7022" s="129" t="s">
        <v>158</v>
      </c>
    </row>
    <row r="7023" spans="1:4">
      <c r="A7023" s="119" t="str">
        <f t="shared" si="109"/>
        <v>Trạm Y tế Xã Linh Trường45</v>
      </c>
      <c r="B7023" s="129" t="s">
        <v>8947</v>
      </c>
      <c r="C7023" s="130" t="s">
        <v>1497</v>
      </c>
      <c r="D7023" s="129" t="s">
        <v>158</v>
      </c>
    </row>
    <row r="7024" spans="1:4">
      <c r="A7024" s="119" t="str">
        <f t="shared" si="109"/>
        <v>Trạm Y tế Xã Gio Mai45</v>
      </c>
      <c r="B7024" s="129" t="s">
        <v>5992</v>
      </c>
      <c r="C7024" s="130" t="s">
        <v>1495</v>
      </c>
      <c r="D7024" s="129" t="s">
        <v>158</v>
      </c>
    </row>
    <row r="7025" spans="1:4">
      <c r="A7025" s="119" t="str">
        <f t="shared" si="109"/>
        <v>Trạm Y tế Xã Hải Thái45</v>
      </c>
      <c r="B7025" s="129" t="s">
        <v>5991</v>
      </c>
      <c r="C7025" s="130" t="s">
        <v>1493</v>
      </c>
      <c r="D7025" s="129" t="s">
        <v>158</v>
      </c>
    </row>
    <row r="7026" spans="1:4">
      <c r="A7026" s="119" t="str">
        <f t="shared" si="109"/>
        <v>Trạm Y tế Xã Gio Quang45</v>
      </c>
      <c r="B7026" s="129" t="s">
        <v>5990</v>
      </c>
      <c r="C7026" s="130" t="s">
        <v>1492</v>
      </c>
      <c r="D7026" s="129" t="s">
        <v>158</v>
      </c>
    </row>
    <row r="7027" spans="1:4">
      <c r="A7027" s="119" t="str">
        <f t="shared" si="109"/>
        <v>Trạm Y tế thị trấn Cửa Việt45</v>
      </c>
      <c r="B7027" s="129" t="s">
        <v>5989</v>
      </c>
      <c r="C7027" s="130" t="s">
        <v>1491</v>
      </c>
      <c r="D7027" s="129" t="s">
        <v>158</v>
      </c>
    </row>
    <row r="7028" spans="1:4">
      <c r="A7028" s="119" t="str">
        <f t="shared" si="109"/>
        <v>Trạm Y tế thị trấn Krông Klang45</v>
      </c>
      <c r="B7028" s="129" t="s">
        <v>5988</v>
      </c>
      <c r="C7028" s="130" t="s">
        <v>1490</v>
      </c>
      <c r="D7028" s="129" t="s">
        <v>158</v>
      </c>
    </row>
    <row r="7029" spans="1:4">
      <c r="A7029" s="119" t="str">
        <f t="shared" si="109"/>
        <v>Trạm Y tế Xã Mò ó45</v>
      </c>
      <c r="B7029" s="129" t="s">
        <v>5987</v>
      </c>
      <c r="C7029" s="130" t="s">
        <v>1489</v>
      </c>
      <c r="D7029" s="129" t="s">
        <v>158</v>
      </c>
    </row>
    <row r="7030" spans="1:4">
      <c r="A7030" s="119" t="str">
        <f t="shared" si="109"/>
        <v>Trạm Y tế Xã Hướng Hiệp45</v>
      </c>
      <c r="B7030" s="129" t="s">
        <v>5986</v>
      </c>
      <c r="C7030" s="130" t="s">
        <v>1487</v>
      </c>
      <c r="D7030" s="129" t="s">
        <v>158</v>
      </c>
    </row>
    <row r="7031" spans="1:4">
      <c r="A7031" s="119" t="str">
        <f t="shared" si="109"/>
        <v>Trạm Y tế Xã Đakrông45</v>
      </c>
      <c r="B7031" s="129" t="s">
        <v>5985</v>
      </c>
      <c r="C7031" s="130" t="s">
        <v>1486</v>
      </c>
      <c r="D7031" s="129" t="s">
        <v>158</v>
      </c>
    </row>
    <row r="7032" spans="1:4">
      <c r="A7032" s="119" t="str">
        <f t="shared" si="109"/>
        <v>Trạm Y tế Xã Triệu Nguyên45</v>
      </c>
      <c r="B7032" s="129" t="s">
        <v>5984</v>
      </c>
      <c r="C7032" s="130" t="s">
        <v>1485</v>
      </c>
      <c r="D7032" s="129" t="s">
        <v>158</v>
      </c>
    </row>
    <row r="7033" spans="1:4">
      <c r="A7033" s="119" t="str">
        <f t="shared" si="109"/>
        <v>Trạm Y tế Xã Ba Lòng45</v>
      </c>
      <c r="B7033" s="129" t="s">
        <v>5983</v>
      </c>
      <c r="C7033" s="130" t="s">
        <v>1484</v>
      </c>
      <c r="D7033" s="129" t="s">
        <v>158</v>
      </c>
    </row>
    <row r="7034" spans="1:4">
      <c r="A7034" s="119" t="str">
        <f t="shared" si="109"/>
        <v>Trạm Y tế Xã Ba Nang45</v>
      </c>
      <c r="B7034" s="129" t="s">
        <v>12612</v>
      </c>
      <c r="C7034" s="130" t="s">
        <v>1482</v>
      </c>
      <c r="D7034" s="129" t="s">
        <v>158</v>
      </c>
    </row>
    <row r="7035" spans="1:4">
      <c r="A7035" s="119" t="str">
        <f t="shared" si="109"/>
        <v>Trạm Y tế Xã Tà Long45</v>
      </c>
      <c r="B7035" s="129" t="s">
        <v>5982</v>
      </c>
      <c r="C7035" s="130" t="s">
        <v>1480</v>
      </c>
      <c r="D7035" s="129" t="s">
        <v>158</v>
      </c>
    </row>
    <row r="7036" spans="1:4">
      <c r="A7036" s="119" t="str">
        <f t="shared" si="109"/>
        <v>Trạm Y tế Xã Húc Nghì45</v>
      </c>
      <c r="B7036" s="129" t="s">
        <v>5981</v>
      </c>
      <c r="C7036" s="130" t="s">
        <v>1479</v>
      </c>
      <c r="D7036" s="129" t="s">
        <v>158</v>
      </c>
    </row>
    <row r="7037" spans="1:4">
      <c r="A7037" s="119" t="str">
        <f t="shared" si="109"/>
        <v>Trạm Y tế Xã A Vao45</v>
      </c>
      <c r="B7037" s="129" t="s">
        <v>5980</v>
      </c>
      <c r="C7037" s="130" t="s">
        <v>1478</v>
      </c>
      <c r="D7037" s="129" t="s">
        <v>158</v>
      </c>
    </row>
    <row r="7038" spans="1:4">
      <c r="A7038" s="119" t="str">
        <f t="shared" si="109"/>
        <v>Trạm Y tế Tà Rụt45</v>
      </c>
      <c r="B7038" s="129" t="s">
        <v>12613</v>
      </c>
      <c r="C7038" s="130" t="s">
        <v>1477</v>
      </c>
      <c r="D7038" s="129" t="s">
        <v>158</v>
      </c>
    </row>
    <row r="7039" spans="1:4">
      <c r="A7039" s="119" t="str">
        <f t="shared" si="109"/>
        <v>Trạm Y tế Xã A Bung45</v>
      </c>
      <c r="B7039" s="129" t="s">
        <v>5979</v>
      </c>
      <c r="C7039" s="130" t="s">
        <v>1476</v>
      </c>
      <c r="D7039" s="129" t="s">
        <v>158</v>
      </c>
    </row>
    <row r="7040" spans="1:4">
      <c r="A7040" s="119" t="str">
        <f t="shared" si="109"/>
        <v>Trạm Y tế Xã A Ngo45</v>
      </c>
      <c r="B7040" s="129" t="s">
        <v>5978</v>
      </c>
      <c r="C7040" s="130" t="s">
        <v>1475</v>
      </c>
      <c r="D7040" s="129" t="s">
        <v>158</v>
      </c>
    </row>
    <row r="7041" spans="1:4">
      <c r="A7041" s="119" t="str">
        <f t="shared" si="109"/>
        <v>Trạm Y tế thị trấn Cam Lộ45</v>
      </c>
      <c r="B7041" s="129" t="s">
        <v>5977</v>
      </c>
      <c r="C7041" s="130" t="s">
        <v>1473</v>
      </c>
      <c r="D7041" s="129" t="s">
        <v>158</v>
      </c>
    </row>
    <row r="7042" spans="1:4">
      <c r="A7042" s="119" t="str">
        <f t="shared" si="109"/>
        <v>Trạm Y tế Xã Cam Tuyền45</v>
      </c>
      <c r="B7042" s="129" t="s">
        <v>5976</v>
      </c>
      <c r="C7042" s="130" t="s">
        <v>1472</v>
      </c>
      <c r="D7042" s="129" t="s">
        <v>158</v>
      </c>
    </row>
    <row r="7043" spans="1:4">
      <c r="A7043" s="119" t="str">
        <f t="shared" ref="A7043:A7106" si="110">B7043&amp;D7043</f>
        <v>Trạm Y tế Xã Cam Thủy45</v>
      </c>
      <c r="B7043" s="129" t="s">
        <v>5975</v>
      </c>
      <c r="C7043" s="130" t="s">
        <v>1470</v>
      </c>
      <c r="D7043" s="129" t="s">
        <v>158</v>
      </c>
    </row>
    <row r="7044" spans="1:4">
      <c r="A7044" s="119" t="str">
        <f t="shared" si="110"/>
        <v>Trạm Y tế Xã Thanh An45</v>
      </c>
      <c r="B7044" s="129" t="s">
        <v>10327</v>
      </c>
      <c r="C7044" s="130" t="s">
        <v>1469</v>
      </c>
      <c r="D7044" s="129" t="s">
        <v>158</v>
      </c>
    </row>
    <row r="7045" spans="1:4">
      <c r="A7045" s="119" t="str">
        <f t="shared" si="110"/>
        <v>Trạm Y tế Xã Cam Thành45</v>
      </c>
      <c r="B7045" s="129" t="s">
        <v>5974</v>
      </c>
      <c r="C7045" s="130" t="s">
        <v>1468</v>
      </c>
      <c r="D7045" s="129" t="s">
        <v>158</v>
      </c>
    </row>
    <row r="7046" spans="1:4">
      <c r="A7046" s="119" t="str">
        <f t="shared" si="110"/>
        <v>Trạm Y tế Xã Cam Hiếu45</v>
      </c>
      <c r="B7046" s="129" t="s">
        <v>5973</v>
      </c>
      <c r="C7046" s="130" t="s">
        <v>1467</v>
      </c>
      <c r="D7046" s="129" t="s">
        <v>158</v>
      </c>
    </row>
    <row r="7047" spans="1:4">
      <c r="A7047" s="119" t="str">
        <f t="shared" si="110"/>
        <v>Trạm Y tế Xã Cam Chính45</v>
      </c>
      <c r="B7047" s="129" t="s">
        <v>5972</v>
      </c>
      <c r="C7047" s="130" t="s">
        <v>1466</v>
      </c>
      <c r="D7047" s="129" t="s">
        <v>158</v>
      </c>
    </row>
    <row r="7048" spans="1:4">
      <c r="A7048" s="119" t="str">
        <f t="shared" si="110"/>
        <v>Trạm Y tế thị trấn ái Tử45</v>
      </c>
      <c r="B7048" s="129" t="s">
        <v>10328</v>
      </c>
      <c r="C7048" s="130" t="s">
        <v>1465</v>
      </c>
      <c r="D7048" s="129" t="s">
        <v>158</v>
      </c>
    </row>
    <row r="7049" spans="1:4">
      <c r="A7049" s="119" t="str">
        <f t="shared" si="110"/>
        <v>Trạm Y tế thị trấn Diên Sanh45</v>
      </c>
      <c r="B7049" s="129" t="s">
        <v>10304</v>
      </c>
      <c r="C7049" s="130" t="s">
        <v>1464</v>
      </c>
      <c r="D7049" s="129" t="s">
        <v>158</v>
      </c>
    </row>
    <row r="7050" spans="1:4">
      <c r="A7050" s="119" t="str">
        <f t="shared" si="110"/>
        <v>Trạm Y tế Xã Hải Ba45</v>
      </c>
      <c r="B7050" s="129" t="s">
        <v>5971</v>
      </c>
      <c r="C7050" s="130" t="s">
        <v>1462</v>
      </c>
      <c r="D7050" s="129" t="s">
        <v>158</v>
      </c>
    </row>
    <row r="7051" spans="1:4">
      <c r="A7051" s="119" t="str">
        <f t="shared" si="110"/>
        <v>Trạm Y tế Xã Hải Bình45</v>
      </c>
      <c r="B7051" s="129" t="s">
        <v>12614</v>
      </c>
      <c r="C7051" s="130" t="s">
        <v>1461</v>
      </c>
      <c r="D7051" s="129" t="s">
        <v>158</v>
      </c>
    </row>
    <row r="7052" spans="1:4">
      <c r="A7052" s="119" t="str">
        <f t="shared" si="110"/>
        <v>Trạm Y tế Xã Hải Trường45</v>
      </c>
      <c r="B7052" s="129" t="s">
        <v>5970</v>
      </c>
      <c r="C7052" s="130" t="s">
        <v>1459</v>
      </c>
      <c r="D7052" s="129" t="s">
        <v>158</v>
      </c>
    </row>
    <row r="7053" spans="1:4">
      <c r="A7053" s="119" t="str">
        <f t="shared" si="110"/>
        <v>Trạm Y tế Xã Hải Khê45</v>
      </c>
      <c r="B7053" s="129" t="s">
        <v>5969</v>
      </c>
      <c r="C7053" s="130" t="s">
        <v>1458</v>
      </c>
      <c r="D7053" s="129" t="s">
        <v>158</v>
      </c>
    </row>
    <row r="7054" spans="1:4">
      <c r="A7054" s="119" t="str">
        <f t="shared" si="110"/>
        <v>Trung tâm y tế huyện Đakrông-Cơ sở 245</v>
      </c>
      <c r="B7054" s="129" t="s">
        <v>10184</v>
      </c>
      <c r="C7054" s="130" t="s">
        <v>1456</v>
      </c>
      <c r="D7054" s="129" t="s">
        <v>158</v>
      </c>
    </row>
    <row r="7055" spans="1:4">
      <c r="A7055" s="119" t="str">
        <f t="shared" si="110"/>
        <v>Bệnh viện Y học cổ truyền và Phục hồi chức năng tỉnh45</v>
      </c>
      <c r="B7055" s="129" t="s">
        <v>9091</v>
      </c>
      <c r="C7055" s="130" t="s">
        <v>1451</v>
      </c>
      <c r="D7055" s="129" t="s">
        <v>158</v>
      </c>
    </row>
    <row r="7056" spans="1:4">
      <c r="A7056" s="119" t="str">
        <f t="shared" si="110"/>
        <v>Phòng khám đa khoa Quang Trung45</v>
      </c>
      <c r="B7056" s="129" t="s">
        <v>5968</v>
      </c>
      <c r="C7056" s="130" t="s">
        <v>1445</v>
      </c>
      <c r="D7056" s="129" t="s">
        <v>158</v>
      </c>
    </row>
    <row r="7057" spans="1:4">
      <c r="A7057" s="119" t="str">
        <f t="shared" si="110"/>
        <v>Phòng khám đa khoa Trường An45</v>
      </c>
      <c r="B7057" s="129" t="s">
        <v>5967</v>
      </c>
      <c r="C7057" s="130" t="s">
        <v>1443</v>
      </c>
      <c r="D7057" s="129" t="s">
        <v>158</v>
      </c>
    </row>
    <row r="7058" spans="1:4">
      <c r="A7058" s="119" t="str">
        <f t="shared" si="110"/>
        <v>Phòng khám đa khoa Khải Hoàn45</v>
      </c>
      <c r="B7058" s="129" t="s">
        <v>5966</v>
      </c>
      <c r="C7058" s="130" t="s">
        <v>1442</v>
      </c>
      <c r="D7058" s="129" t="s">
        <v>158</v>
      </c>
    </row>
    <row r="7059" spans="1:4">
      <c r="A7059" s="119" t="str">
        <f t="shared" si="110"/>
        <v>Phòng khám đa khoa Bác Sỹ Hoàng Đức Dũng45</v>
      </c>
      <c r="B7059" s="129" t="s">
        <v>12615</v>
      </c>
      <c r="C7059" s="130" t="s">
        <v>1441</v>
      </c>
      <c r="D7059" s="129" t="s">
        <v>158</v>
      </c>
    </row>
    <row r="7060" spans="1:4">
      <c r="A7060" s="119" t="str">
        <f t="shared" si="110"/>
        <v>Trạm Y tế Phường An Đôn45</v>
      </c>
      <c r="B7060" s="129" t="s">
        <v>5965</v>
      </c>
      <c r="C7060" s="130" t="s">
        <v>1439</v>
      </c>
      <c r="D7060" s="129" t="s">
        <v>158</v>
      </c>
    </row>
    <row r="7061" spans="1:4">
      <c r="A7061" s="119" t="str">
        <f t="shared" si="110"/>
        <v>Phòng khám đa khoa Đức Linh45</v>
      </c>
      <c r="B7061" s="129" t="s">
        <v>5964</v>
      </c>
      <c r="C7061" s="130" t="s">
        <v>1437</v>
      </c>
      <c r="D7061" s="129" t="s">
        <v>158</v>
      </c>
    </row>
    <row r="7062" spans="1:4">
      <c r="A7062" s="119" t="str">
        <f t="shared" si="110"/>
        <v>Phòng khám đa khoa Hồng An45</v>
      </c>
      <c r="B7062" s="129" t="s">
        <v>5963</v>
      </c>
      <c r="C7062" s="130" t="s">
        <v>1436</v>
      </c>
      <c r="D7062" s="129" t="s">
        <v>158</v>
      </c>
    </row>
    <row r="7063" spans="1:4">
      <c r="A7063" s="119" t="str">
        <f t="shared" si="110"/>
        <v>Trạm Y tế Xã Vĩnh Thái45</v>
      </c>
      <c r="B7063" s="129" t="s">
        <v>5962</v>
      </c>
      <c r="C7063" s="130" t="s">
        <v>2244</v>
      </c>
      <c r="D7063" s="129" t="s">
        <v>158</v>
      </c>
    </row>
    <row r="7064" spans="1:4">
      <c r="A7064" s="119" t="str">
        <f t="shared" si="110"/>
        <v>Trạm Y tế Xã Vĩnh Tú45</v>
      </c>
      <c r="B7064" s="129" t="s">
        <v>5961</v>
      </c>
      <c r="C7064" s="130" t="s">
        <v>2243</v>
      </c>
      <c r="D7064" s="129" t="s">
        <v>158</v>
      </c>
    </row>
    <row r="7065" spans="1:4">
      <c r="A7065" s="119" t="str">
        <f t="shared" si="110"/>
        <v>Trạm Y tế Xã Trung Nam45</v>
      </c>
      <c r="B7065" s="129" t="s">
        <v>10575</v>
      </c>
      <c r="C7065" s="130" t="s">
        <v>2242</v>
      </c>
      <c r="D7065" s="129" t="s">
        <v>158</v>
      </c>
    </row>
    <row r="7066" spans="1:4">
      <c r="A7066" s="119" t="str">
        <f t="shared" si="110"/>
        <v>Trạm Y tế Xã Vĩnh Chấp45</v>
      </c>
      <c r="B7066" s="129" t="s">
        <v>5960</v>
      </c>
      <c r="C7066" s="130" t="s">
        <v>2241</v>
      </c>
      <c r="D7066" s="129" t="s">
        <v>158</v>
      </c>
    </row>
    <row r="7067" spans="1:4">
      <c r="A7067" s="119" t="str">
        <f t="shared" si="110"/>
        <v>Trạm Y tế Xã Vĩnh Khê45</v>
      </c>
      <c r="B7067" s="129" t="s">
        <v>5959</v>
      </c>
      <c r="C7067" s="130" t="s">
        <v>2238</v>
      </c>
      <c r="D7067" s="129" t="s">
        <v>158</v>
      </c>
    </row>
    <row r="7068" spans="1:4">
      <c r="A7068" s="119" t="str">
        <f t="shared" si="110"/>
        <v>Trạm Y tế Xã Vĩnh Long45</v>
      </c>
      <c r="B7068" s="129" t="s">
        <v>5958</v>
      </c>
      <c r="C7068" s="130" t="s">
        <v>2236</v>
      </c>
      <c r="D7068" s="129" t="s">
        <v>158</v>
      </c>
    </row>
    <row r="7069" spans="1:4">
      <c r="A7069" s="119" t="str">
        <f t="shared" si="110"/>
        <v>Trạm Y tế Xã Kim Thạch45</v>
      </c>
      <c r="B7069" s="129" t="s">
        <v>9092</v>
      </c>
      <c r="C7069" s="130" t="s">
        <v>2235</v>
      </c>
      <c r="D7069" s="129" t="s">
        <v>158</v>
      </c>
    </row>
    <row r="7070" spans="1:4">
      <c r="A7070" s="119" t="str">
        <f t="shared" si="110"/>
        <v>Trạm Y tế Xã Vĩnh Hoà45</v>
      </c>
      <c r="B7070" s="129" t="s">
        <v>5956</v>
      </c>
      <c r="C7070" s="130" t="s">
        <v>2234</v>
      </c>
      <c r="D7070" s="129" t="s">
        <v>158</v>
      </c>
    </row>
    <row r="7071" spans="1:4">
      <c r="A7071" s="119" t="str">
        <f t="shared" si="110"/>
        <v>Trạm Y tế Xã Vĩnh Lâm45</v>
      </c>
      <c r="B7071" s="129" t="s">
        <v>5955</v>
      </c>
      <c r="C7071" s="130" t="s">
        <v>2231</v>
      </c>
      <c r="D7071" s="129" t="s">
        <v>158</v>
      </c>
    </row>
    <row r="7072" spans="1:4">
      <c r="A7072" s="119" t="str">
        <f t="shared" si="110"/>
        <v>Trạm Y tế Xã Hiền Thành45</v>
      </c>
      <c r="B7072" s="129" t="s">
        <v>9009</v>
      </c>
      <c r="C7072" s="130" t="s">
        <v>2229</v>
      </c>
      <c r="D7072" s="129" t="s">
        <v>158</v>
      </c>
    </row>
    <row r="7073" spans="1:4">
      <c r="A7073" s="119" t="str">
        <f t="shared" si="110"/>
        <v>Trạm Y tế Xã Vĩnh Thủy45</v>
      </c>
      <c r="B7073" s="129" t="s">
        <v>5954</v>
      </c>
      <c r="C7073" s="130" t="s">
        <v>2227</v>
      </c>
      <c r="D7073" s="129" t="s">
        <v>158</v>
      </c>
    </row>
    <row r="7074" spans="1:4">
      <c r="A7074" s="119" t="str">
        <f t="shared" si="110"/>
        <v>Trạm Y tế Xã Vĩnh Hà45</v>
      </c>
      <c r="B7074" s="129" t="s">
        <v>5953</v>
      </c>
      <c r="C7074" s="130" t="s">
        <v>2223</v>
      </c>
      <c r="D7074" s="129" t="s">
        <v>158</v>
      </c>
    </row>
    <row r="7075" spans="1:4">
      <c r="A7075" s="119" t="str">
        <f t="shared" si="110"/>
        <v>Trạm Y tế Xã Vĩnh Sơn45</v>
      </c>
      <c r="B7075" s="129" t="s">
        <v>5952</v>
      </c>
      <c r="C7075" s="130" t="s">
        <v>2221</v>
      </c>
      <c r="D7075" s="129" t="s">
        <v>158</v>
      </c>
    </row>
    <row r="7076" spans="1:4">
      <c r="A7076" s="119" t="str">
        <f t="shared" si="110"/>
        <v>Trạm Y tế thị trấn Cửa Tùng45</v>
      </c>
      <c r="B7076" s="129" t="s">
        <v>5951</v>
      </c>
      <c r="C7076" s="130" t="s">
        <v>2218</v>
      </c>
      <c r="D7076" s="129" t="s">
        <v>158</v>
      </c>
    </row>
    <row r="7077" spans="1:4">
      <c r="A7077" s="119" t="str">
        <f t="shared" si="110"/>
        <v>Trạm Y tế Xã Vĩnh Giang45</v>
      </c>
      <c r="B7077" s="129" t="s">
        <v>5950</v>
      </c>
      <c r="C7077" s="130" t="s">
        <v>2216</v>
      </c>
      <c r="D7077" s="129" t="s">
        <v>158</v>
      </c>
    </row>
    <row r="7078" spans="1:4">
      <c r="A7078" s="119" t="str">
        <f t="shared" si="110"/>
        <v>Trạm Y tế Xã Vĩnh Ô45</v>
      </c>
      <c r="B7078" s="129" t="s">
        <v>5949</v>
      </c>
      <c r="C7078" s="130" t="s">
        <v>2214</v>
      </c>
      <c r="D7078" s="129" t="s">
        <v>158</v>
      </c>
    </row>
    <row r="7079" spans="1:4">
      <c r="A7079" s="119" t="str">
        <f t="shared" si="110"/>
        <v>Trạm y tế thị trấn Bến Quan45</v>
      </c>
      <c r="B7079" s="129" t="s">
        <v>5948</v>
      </c>
      <c r="C7079" s="130" t="s">
        <v>2212</v>
      </c>
      <c r="D7079" s="129" t="s">
        <v>158</v>
      </c>
    </row>
    <row r="7080" spans="1:4">
      <c r="A7080" s="119" t="str">
        <f t="shared" si="110"/>
        <v>Trạm Y tế Xã Gio Châu45</v>
      </c>
      <c r="B7080" s="129" t="s">
        <v>5947</v>
      </c>
      <c r="C7080" s="130" t="s">
        <v>2184</v>
      </c>
      <c r="D7080" s="129" t="s">
        <v>158</v>
      </c>
    </row>
    <row r="7081" spans="1:4">
      <c r="A7081" s="119" t="str">
        <f t="shared" si="110"/>
        <v>Trạm Y tế Xã Trung Hải45</v>
      </c>
      <c r="B7081" s="129" t="s">
        <v>5946</v>
      </c>
      <c r="C7081" s="130" t="s">
        <v>2183</v>
      </c>
      <c r="D7081" s="129" t="s">
        <v>158</v>
      </c>
    </row>
    <row r="7082" spans="1:4">
      <c r="A7082" s="119" t="str">
        <f t="shared" si="110"/>
        <v>Trạm Y tế Xã Trung Giang45</v>
      </c>
      <c r="B7082" s="129" t="s">
        <v>5945</v>
      </c>
      <c r="C7082" s="130" t="s">
        <v>2182</v>
      </c>
      <c r="D7082" s="129" t="s">
        <v>158</v>
      </c>
    </row>
    <row r="7083" spans="1:4">
      <c r="A7083" s="119" t="str">
        <f t="shared" si="110"/>
        <v>Trạm Y tế Xã Trung Sơn45</v>
      </c>
      <c r="B7083" s="129" t="s">
        <v>5944</v>
      </c>
      <c r="C7083" s="130" t="s">
        <v>2180</v>
      </c>
      <c r="D7083" s="129" t="s">
        <v>158</v>
      </c>
    </row>
    <row r="7084" spans="1:4">
      <c r="A7084" s="119" t="str">
        <f t="shared" si="110"/>
        <v>Trạm Y tế Xã Gio Mỹ45</v>
      </c>
      <c r="B7084" s="129" t="s">
        <v>5943</v>
      </c>
      <c r="C7084" s="130" t="s">
        <v>2178</v>
      </c>
      <c r="D7084" s="129" t="s">
        <v>158</v>
      </c>
    </row>
    <row r="7085" spans="1:4">
      <c r="A7085" s="119" t="str">
        <f t="shared" si="110"/>
        <v>Trạm Y tế Xã Phong Bình45</v>
      </c>
      <c r="B7085" s="129" t="s">
        <v>10303</v>
      </c>
      <c r="C7085" s="130" t="s">
        <v>2176</v>
      </c>
      <c r="D7085" s="129" t="s">
        <v>158</v>
      </c>
    </row>
    <row r="7086" spans="1:4">
      <c r="A7086" s="119" t="str">
        <f t="shared" si="110"/>
        <v>Trạm Y tế Xã Gio An45</v>
      </c>
      <c r="B7086" s="129" t="s">
        <v>5942</v>
      </c>
      <c r="C7086" s="130" t="s">
        <v>2174</v>
      </c>
      <c r="D7086" s="129" t="s">
        <v>158</v>
      </c>
    </row>
    <row r="7087" spans="1:4">
      <c r="A7087" s="119" t="str">
        <f t="shared" si="110"/>
        <v>Trạm Y tế Xã Gio Hải45</v>
      </c>
      <c r="B7087" s="129" t="s">
        <v>5941</v>
      </c>
      <c r="C7087" s="130" t="s">
        <v>2169</v>
      </c>
      <c r="D7087" s="129" t="s">
        <v>158</v>
      </c>
    </row>
    <row r="7088" spans="1:4">
      <c r="A7088" s="119" t="str">
        <f t="shared" si="110"/>
        <v>Trạm Y tế Xã Gio Sơn45</v>
      </c>
      <c r="B7088" s="129" t="s">
        <v>5940</v>
      </c>
      <c r="C7088" s="130" t="s">
        <v>2167</v>
      </c>
      <c r="D7088" s="129" t="s">
        <v>158</v>
      </c>
    </row>
    <row r="7089" spans="1:4">
      <c r="A7089" s="119" t="str">
        <f t="shared" si="110"/>
        <v>Trạm Y tế Xã Linh Hải45</v>
      </c>
      <c r="B7089" s="129" t="s">
        <v>5939</v>
      </c>
      <c r="C7089" s="130" t="s">
        <v>2164</v>
      </c>
      <c r="D7089" s="129" t="s">
        <v>158</v>
      </c>
    </row>
    <row r="7090" spans="1:4">
      <c r="A7090" s="119" t="str">
        <f t="shared" si="110"/>
        <v>Trạm Y tế Xã Gio Việt45</v>
      </c>
      <c r="B7090" s="129" t="s">
        <v>5938</v>
      </c>
      <c r="C7090" s="130" t="s">
        <v>2163</v>
      </c>
      <c r="D7090" s="129" t="s">
        <v>158</v>
      </c>
    </row>
    <row r="7091" spans="1:4">
      <c r="A7091" s="119" t="str">
        <f t="shared" si="110"/>
        <v>Trạm Y tế Xã Cam Nghĩa45</v>
      </c>
      <c r="B7091" s="129" t="s">
        <v>5937</v>
      </c>
      <c r="C7091" s="130" t="s">
        <v>2363</v>
      </c>
      <c r="D7091" s="129" t="s">
        <v>158</v>
      </c>
    </row>
    <row r="7092" spans="1:4">
      <c r="A7092" s="119" t="str">
        <f t="shared" si="110"/>
        <v>Trung tâm Y tế huyện Triệu Phong - Cơ sở 245</v>
      </c>
      <c r="B7092" s="129" t="s">
        <v>9931</v>
      </c>
      <c r="C7092" s="130" t="s">
        <v>4499</v>
      </c>
      <c r="D7092" s="129" t="s">
        <v>158</v>
      </c>
    </row>
    <row r="7093" spans="1:4">
      <c r="A7093" s="119" t="str">
        <f t="shared" si="110"/>
        <v>Trạm Y tế Xã Triệu ái45</v>
      </c>
      <c r="B7093" s="129" t="s">
        <v>5936</v>
      </c>
      <c r="C7093" s="130" t="s">
        <v>2090</v>
      </c>
      <c r="D7093" s="129" t="s">
        <v>158</v>
      </c>
    </row>
    <row r="7094" spans="1:4">
      <c r="A7094" s="119" t="str">
        <f t="shared" si="110"/>
        <v>Trạm Y tế Xã Triệu Thượng45</v>
      </c>
      <c r="B7094" s="129" t="s">
        <v>5935</v>
      </c>
      <c r="C7094" s="130" t="s">
        <v>2089</v>
      </c>
      <c r="D7094" s="129" t="s">
        <v>158</v>
      </c>
    </row>
    <row r="7095" spans="1:4">
      <c r="A7095" s="119" t="str">
        <f t="shared" si="110"/>
        <v>Trạm Y tế Xã Triệu Phước45</v>
      </c>
      <c r="B7095" s="129" t="s">
        <v>5934</v>
      </c>
      <c r="C7095" s="130" t="s">
        <v>2087</v>
      </c>
      <c r="D7095" s="129" t="s">
        <v>158</v>
      </c>
    </row>
    <row r="7096" spans="1:4">
      <c r="A7096" s="119" t="str">
        <f t="shared" si="110"/>
        <v>Trạm Y tế Xã Triệu Vân45</v>
      </c>
      <c r="B7096" s="129" t="s">
        <v>5933</v>
      </c>
      <c r="C7096" s="130" t="s">
        <v>2085</v>
      </c>
      <c r="D7096" s="129" t="s">
        <v>158</v>
      </c>
    </row>
    <row r="7097" spans="1:4">
      <c r="A7097" s="119" t="str">
        <f t="shared" si="110"/>
        <v>Trạm Y tế Xã Triệu Độ45</v>
      </c>
      <c r="B7097" s="129" t="s">
        <v>5932</v>
      </c>
      <c r="C7097" s="130" t="s">
        <v>2083</v>
      </c>
      <c r="D7097" s="129" t="s">
        <v>158</v>
      </c>
    </row>
    <row r="7098" spans="1:4">
      <c r="A7098" s="119" t="str">
        <f t="shared" si="110"/>
        <v>Trạm Y tế Xã Triệu Trạch45</v>
      </c>
      <c r="B7098" s="129" t="s">
        <v>5931</v>
      </c>
      <c r="C7098" s="130" t="s">
        <v>2082</v>
      </c>
      <c r="D7098" s="129" t="s">
        <v>158</v>
      </c>
    </row>
    <row r="7099" spans="1:4">
      <c r="A7099" s="119" t="str">
        <f t="shared" si="110"/>
        <v>Trạm Y tế Xã Triệu Đại45</v>
      </c>
      <c r="B7099" s="129" t="s">
        <v>5930</v>
      </c>
      <c r="C7099" s="130" t="s">
        <v>2081</v>
      </c>
      <c r="D7099" s="129" t="s">
        <v>158</v>
      </c>
    </row>
    <row r="7100" spans="1:4">
      <c r="A7100" s="119" t="str">
        <f t="shared" si="110"/>
        <v>Trạm Y tế Xã Triệu Lăng45</v>
      </c>
      <c r="B7100" s="129" t="s">
        <v>5929</v>
      </c>
      <c r="C7100" s="130" t="s">
        <v>2079</v>
      </c>
      <c r="D7100" s="129" t="s">
        <v>158</v>
      </c>
    </row>
    <row r="7101" spans="1:4">
      <c r="A7101" s="119" t="str">
        <f t="shared" si="110"/>
        <v>Trạm Y tế Xã Triệu Thuận45</v>
      </c>
      <c r="B7101" s="129" t="s">
        <v>5928</v>
      </c>
      <c r="C7101" s="130" t="s">
        <v>2346</v>
      </c>
      <c r="D7101" s="129" t="s">
        <v>158</v>
      </c>
    </row>
    <row r="7102" spans="1:4">
      <c r="A7102" s="119" t="str">
        <f t="shared" si="110"/>
        <v>Trạm Y tế Xã Triệu Sơn45</v>
      </c>
      <c r="B7102" s="129" t="s">
        <v>5927</v>
      </c>
      <c r="C7102" s="130" t="s">
        <v>2345</v>
      </c>
      <c r="D7102" s="129" t="s">
        <v>158</v>
      </c>
    </row>
    <row r="7103" spans="1:4">
      <c r="A7103" s="119" t="str">
        <f t="shared" si="110"/>
        <v>Trạm Y tế Xã Triệu Giang45</v>
      </c>
      <c r="B7103" s="129" t="s">
        <v>5926</v>
      </c>
      <c r="C7103" s="130" t="s">
        <v>2343</v>
      </c>
      <c r="D7103" s="129" t="s">
        <v>158</v>
      </c>
    </row>
    <row r="7104" spans="1:4">
      <c r="A7104" s="119" t="str">
        <f t="shared" si="110"/>
        <v>Trạm Y tế Xã Triệu Hoà45</v>
      </c>
      <c r="B7104" s="129" t="s">
        <v>5925</v>
      </c>
      <c r="C7104" s="130" t="s">
        <v>2341</v>
      </c>
      <c r="D7104" s="129" t="s">
        <v>158</v>
      </c>
    </row>
    <row r="7105" spans="1:4">
      <c r="A7105" s="119" t="str">
        <f t="shared" si="110"/>
        <v>Trạm Y tế Xã Triệu Tài45</v>
      </c>
      <c r="B7105" s="129" t="s">
        <v>5924</v>
      </c>
      <c r="C7105" s="130" t="s">
        <v>2078</v>
      </c>
      <c r="D7105" s="129" t="s">
        <v>158</v>
      </c>
    </row>
    <row r="7106" spans="1:4">
      <c r="A7106" s="119" t="str">
        <f t="shared" si="110"/>
        <v>Trạm Y tế Xã Triệu Trung45</v>
      </c>
      <c r="B7106" s="129" t="s">
        <v>5923</v>
      </c>
      <c r="C7106" s="130" t="s">
        <v>2077</v>
      </c>
      <c r="D7106" s="129" t="s">
        <v>158</v>
      </c>
    </row>
    <row r="7107" spans="1:4">
      <c r="A7107" s="119" t="str">
        <f t="shared" ref="A7107:A7170" si="111">B7107&amp;D7107</f>
        <v>Trạm Y tế Xã Triệu Long45</v>
      </c>
      <c r="B7107" s="129" t="s">
        <v>5922</v>
      </c>
      <c r="C7107" s="130" t="s">
        <v>2076</v>
      </c>
      <c r="D7107" s="129" t="s">
        <v>158</v>
      </c>
    </row>
    <row r="7108" spans="1:4">
      <c r="A7108" s="119" t="str">
        <f t="shared" si="111"/>
        <v>Trạm Y tế Xã Triệu Thành45</v>
      </c>
      <c r="B7108" s="129" t="s">
        <v>5921</v>
      </c>
      <c r="C7108" s="130" t="s">
        <v>2074</v>
      </c>
      <c r="D7108" s="129" t="s">
        <v>158</v>
      </c>
    </row>
    <row r="7109" spans="1:4">
      <c r="A7109" s="119" t="str">
        <f t="shared" si="111"/>
        <v>Trạm Y tế Xã Triệu An45</v>
      </c>
      <c r="B7109" s="129" t="s">
        <v>5920</v>
      </c>
      <c r="C7109" s="130" t="s">
        <v>2072</v>
      </c>
      <c r="D7109" s="129" t="s">
        <v>158</v>
      </c>
    </row>
    <row r="7110" spans="1:4">
      <c r="A7110" s="119" t="str">
        <f t="shared" si="111"/>
        <v>Trạm Y tế Xã Hải Lâm45</v>
      </c>
      <c r="B7110" s="129" t="s">
        <v>5919</v>
      </c>
      <c r="C7110" s="130" t="s">
        <v>2057</v>
      </c>
      <c r="D7110" s="129" t="s">
        <v>158</v>
      </c>
    </row>
    <row r="7111" spans="1:4">
      <c r="A7111" s="119" t="str">
        <f t="shared" si="111"/>
        <v>Trạm Y tế Xã Hải An45</v>
      </c>
      <c r="B7111" s="129" t="s">
        <v>5918</v>
      </c>
      <c r="C7111" s="130" t="s">
        <v>2056</v>
      </c>
      <c r="D7111" s="129" t="s">
        <v>158</v>
      </c>
    </row>
    <row r="7112" spans="1:4">
      <c r="A7112" s="119" t="str">
        <f t="shared" si="111"/>
        <v>Trạm Y tế Xã Hải Quy45</v>
      </c>
      <c r="B7112" s="129" t="s">
        <v>5917</v>
      </c>
      <c r="C7112" s="130" t="s">
        <v>2050</v>
      </c>
      <c r="D7112" s="129" t="s">
        <v>158</v>
      </c>
    </row>
    <row r="7113" spans="1:4">
      <c r="A7113" s="119" t="str">
        <f t="shared" si="111"/>
        <v>Trạm Y tế Xã Hải Hưng45</v>
      </c>
      <c r="B7113" s="129" t="s">
        <v>10320</v>
      </c>
      <c r="C7113" s="130" t="s">
        <v>2046</v>
      </c>
      <c r="D7113" s="129" t="s">
        <v>158</v>
      </c>
    </row>
    <row r="7114" spans="1:4">
      <c r="A7114" s="119" t="str">
        <f t="shared" si="111"/>
        <v>Trạm Y tế Xã Hải Định45</v>
      </c>
      <c r="B7114" s="129" t="s">
        <v>9440</v>
      </c>
      <c r="C7114" s="130" t="s">
        <v>2044</v>
      </c>
      <c r="D7114" s="129" t="s">
        <v>158</v>
      </c>
    </row>
    <row r="7115" spans="1:4">
      <c r="A7115" s="119" t="str">
        <f t="shared" si="111"/>
        <v>Trạm Y tế Xã Hải Dương45</v>
      </c>
      <c r="B7115" s="129" t="s">
        <v>5916</v>
      </c>
      <c r="C7115" s="130" t="s">
        <v>2331</v>
      </c>
      <c r="D7115" s="129" t="s">
        <v>158</v>
      </c>
    </row>
    <row r="7116" spans="1:4">
      <c r="A7116" s="119" t="str">
        <f t="shared" si="111"/>
        <v>Trạm Y tế Xã Hải Phú45</v>
      </c>
      <c r="B7116" s="129" t="s">
        <v>5915</v>
      </c>
      <c r="C7116" s="130" t="s">
        <v>2326</v>
      </c>
      <c r="D7116" s="129" t="s">
        <v>158</v>
      </c>
    </row>
    <row r="7117" spans="1:4">
      <c r="A7117" s="119" t="str">
        <f t="shared" si="111"/>
        <v>Trạm Y tế Xã Hải Lệ45</v>
      </c>
      <c r="B7117" s="129" t="s">
        <v>9093</v>
      </c>
      <c r="C7117" s="130" t="s">
        <v>2320</v>
      </c>
      <c r="D7117" s="129" t="s">
        <v>158</v>
      </c>
    </row>
    <row r="7118" spans="1:4">
      <c r="A7118" s="119" t="str">
        <f t="shared" si="111"/>
        <v>Trạm Y tế Xã Hải Phong45</v>
      </c>
      <c r="B7118" s="129" t="s">
        <v>10587</v>
      </c>
      <c r="C7118" s="130" t="s">
        <v>2318</v>
      </c>
      <c r="D7118" s="129" t="s">
        <v>158</v>
      </c>
    </row>
    <row r="7119" spans="1:4">
      <c r="A7119" s="119" t="str">
        <f t="shared" si="111"/>
        <v>Trạm Y tế Xã Hải Thượng45</v>
      </c>
      <c r="B7119" s="129" t="s">
        <v>5914</v>
      </c>
      <c r="C7119" s="130" t="s">
        <v>2316</v>
      </c>
      <c r="D7119" s="129" t="s">
        <v>158</v>
      </c>
    </row>
    <row r="7120" spans="1:4">
      <c r="A7120" s="119" t="str">
        <f t="shared" si="111"/>
        <v>Trạm Y tế Xã Hải Sơn45</v>
      </c>
      <c r="B7120" s="129" t="s">
        <v>5913</v>
      </c>
      <c r="C7120" s="130" t="s">
        <v>2314</v>
      </c>
      <c r="D7120" s="129" t="s">
        <v>158</v>
      </c>
    </row>
    <row r="7121" spans="1:4">
      <c r="A7121" s="119" t="str">
        <f t="shared" si="111"/>
        <v>Trạm Y tế Xã Hải Chánh45</v>
      </c>
      <c r="B7121" s="129" t="s">
        <v>5912</v>
      </c>
      <c r="C7121" s="130" t="s">
        <v>2312</v>
      </c>
      <c r="D7121" s="129" t="s">
        <v>158</v>
      </c>
    </row>
    <row r="7122" spans="1:4">
      <c r="A7122" s="119" t="str">
        <f t="shared" si="111"/>
        <v>Bệnh xá Quân dân y Đoàn kinh tế quốc phòng 337/Quân khu 445</v>
      </c>
      <c r="B7122" s="129" t="s">
        <v>11371</v>
      </c>
      <c r="C7122" s="130" t="s">
        <v>1258</v>
      </c>
      <c r="D7122" s="129" t="s">
        <v>158</v>
      </c>
    </row>
    <row r="7123" spans="1:4">
      <c r="A7123" s="119" t="str">
        <f t="shared" si="111"/>
        <v>Bệnh xá công an tỉnh Quảng Trị45</v>
      </c>
      <c r="B7123" s="129" t="s">
        <v>10171</v>
      </c>
      <c r="C7123" s="130" t="s">
        <v>1448</v>
      </c>
      <c r="D7123" s="129" t="s">
        <v>158</v>
      </c>
    </row>
    <row r="7124" spans="1:4">
      <c r="A7124" s="119" t="str">
        <f t="shared" si="111"/>
        <v>TTYT Quân - Dân Y huyện đảo Cồn Cỏ45</v>
      </c>
      <c r="B7124" s="129" t="s">
        <v>9201</v>
      </c>
      <c r="C7124" s="130" t="s">
        <v>1543</v>
      </c>
      <c r="D7124" s="129" t="s">
        <v>158</v>
      </c>
    </row>
    <row r="7125" spans="1:4">
      <c r="A7125" s="119" t="str">
        <f t="shared" si="111"/>
        <v>Phòng khám đa khoa 24545</v>
      </c>
      <c r="B7125" s="129" t="s">
        <v>10675</v>
      </c>
      <c r="C7125" s="130" t="s">
        <v>1430</v>
      </c>
      <c r="D7125" s="129" t="s">
        <v>158</v>
      </c>
    </row>
    <row r="7126" spans="1:4">
      <c r="A7126" s="119" t="str">
        <f t="shared" si="111"/>
        <v>Phòng khám Đa khoa Tâm An45</v>
      </c>
      <c r="B7126" s="129" t="s">
        <v>10836</v>
      </c>
      <c r="C7126" s="130" t="s">
        <v>1429</v>
      </c>
      <c r="D7126" s="129" t="s">
        <v>158</v>
      </c>
    </row>
    <row r="7127" spans="1:4">
      <c r="A7127" s="119" t="str">
        <f t="shared" si="111"/>
        <v>Phòng khám Đa Khoa Hiệp Đức45</v>
      </c>
      <c r="B7127" s="129" t="s">
        <v>11372</v>
      </c>
      <c r="C7127" s="130" t="s">
        <v>1257</v>
      </c>
      <c r="D7127" s="129" t="s">
        <v>158</v>
      </c>
    </row>
    <row r="7128" spans="1:4">
      <c r="A7128" s="119" t="str">
        <f t="shared" si="111"/>
        <v>Phòng khám Đa khoa Đại Lộc45</v>
      </c>
      <c r="B7128" s="129" t="s">
        <v>12616</v>
      </c>
      <c r="C7128" s="130" t="s">
        <v>8570</v>
      </c>
      <c r="D7128" s="129" t="s">
        <v>158</v>
      </c>
    </row>
    <row r="7129" spans="1:4">
      <c r="A7129" s="119" t="str">
        <f t="shared" si="111"/>
        <v>Phòng khám Đa khoa Phương Đông45</v>
      </c>
      <c r="B7129" s="129" t="s">
        <v>12617</v>
      </c>
      <c r="C7129" s="130" t="s">
        <v>1428</v>
      </c>
      <c r="D7129" s="129" t="s">
        <v>158</v>
      </c>
    </row>
    <row r="7130" spans="1:4">
      <c r="A7130" s="119" t="str">
        <f t="shared" si="111"/>
        <v>Bệnh viện Trung ương Huế46</v>
      </c>
      <c r="B7130" s="129" t="s">
        <v>6108</v>
      </c>
      <c r="C7130" s="130" t="s">
        <v>1559</v>
      </c>
      <c r="D7130" s="129" t="s">
        <v>159</v>
      </c>
    </row>
    <row r="7131" spans="1:4">
      <c r="A7131" s="119" t="str">
        <f t="shared" si="111"/>
        <v>Bệnh viện Trường Đại học Y Dược Huế46</v>
      </c>
      <c r="B7131" s="129" t="s">
        <v>6107</v>
      </c>
      <c r="C7131" s="130" t="s">
        <v>1558</v>
      </c>
      <c r="D7131" s="129" t="s">
        <v>159</v>
      </c>
    </row>
    <row r="7132" spans="1:4">
      <c r="A7132" s="119" t="str">
        <f t="shared" si="111"/>
        <v>Trung tâm y tế quận Thuận Hóa46</v>
      </c>
      <c r="B7132" s="129" t="s">
        <v>12618</v>
      </c>
      <c r="C7132" s="130" t="s">
        <v>1556</v>
      </c>
      <c r="D7132" s="129" t="s">
        <v>159</v>
      </c>
    </row>
    <row r="7133" spans="1:4">
      <c r="A7133" s="119" t="str">
        <f t="shared" si="111"/>
        <v>Phòng Bảo vệ sức khỏe cán bộ46</v>
      </c>
      <c r="B7133" s="129" t="s">
        <v>6106</v>
      </c>
      <c r="C7133" s="130" t="s">
        <v>1554</v>
      </c>
      <c r="D7133" s="129" t="s">
        <v>159</v>
      </c>
    </row>
    <row r="7134" spans="1:4">
      <c r="A7134" s="119" t="str">
        <f t="shared" si="111"/>
        <v>Bệnh viện Quân y 26846</v>
      </c>
      <c r="B7134" s="129" t="s">
        <v>6105</v>
      </c>
      <c r="C7134" s="130" t="s">
        <v>1553</v>
      </c>
      <c r="D7134" s="129" t="s">
        <v>159</v>
      </c>
    </row>
    <row r="7135" spans="1:4">
      <c r="A7135" s="119" t="str">
        <f t="shared" si="111"/>
        <v>Phòng Y tế cơ quan Công ty cổ phần Dệt May Huế46</v>
      </c>
      <c r="B7135" s="129" t="s">
        <v>12619</v>
      </c>
      <c r="C7135" s="130" t="s">
        <v>1551</v>
      </c>
      <c r="D7135" s="129" t="s">
        <v>159</v>
      </c>
    </row>
    <row r="7136" spans="1:4">
      <c r="A7136" s="119" t="str">
        <f t="shared" si="111"/>
        <v>Trung tâm y tế quận Phú Xuân46</v>
      </c>
      <c r="B7136" s="129" t="s">
        <v>12620</v>
      </c>
      <c r="C7136" s="130" t="s">
        <v>1547</v>
      </c>
      <c r="D7136" s="129" t="s">
        <v>159</v>
      </c>
    </row>
    <row r="7137" spans="1:4">
      <c r="A7137" s="119" t="str">
        <f t="shared" si="111"/>
        <v>Phòng khám đa khoa khu vực II46</v>
      </c>
      <c r="B7137" s="129" t="s">
        <v>11531</v>
      </c>
      <c r="C7137" s="130" t="s">
        <v>1546</v>
      </c>
      <c r="D7137" s="129" t="s">
        <v>159</v>
      </c>
    </row>
    <row r="7138" spans="1:4">
      <c r="A7138" s="119" t="str">
        <f t="shared" si="111"/>
        <v>Trạm y tế phường An Hòa46</v>
      </c>
      <c r="B7138" s="129" t="s">
        <v>8277</v>
      </c>
      <c r="C7138" s="130" t="s">
        <v>1544</v>
      </c>
      <c r="D7138" s="129" t="s">
        <v>159</v>
      </c>
    </row>
    <row r="7139" spans="1:4">
      <c r="A7139" s="119" t="str">
        <f t="shared" si="111"/>
        <v>Trạm y tế phường An Đông46</v>
      </c>
      <c r="B7139" s="129" t="s">
        <v>6103</v>
      </c>
      <c r="C7139" s="130" t="s">
        <v>1543</v>
      </c>
      <c r="D7139" s="129" t="s">
        <v>159</v>
      </c>
    </row>
    <row r="7140" spans="1:4">
      <c r="A7140" s="119" t="str">
        <f t="shared" si="111"/>
        <v>Trạm y tế phường Thủy Biều46</v>
      </c>
      <c r="B7140" s="129" t="s">
        <v>6102</v>
      </c>
      <c r="C7140" s="130" t="s">
        <v>1542</v>
      </c>
      <c r="D7140" s="129" t="s">
        <v>159</v>
      </c>
    </row>
    <row r="7141" spans="1:4">
      <c r="A7141" s="119" t="str">
        <f t="shared" si="111"/>
        <v>Trạm y tế phường Thủy Xuân46</v>
      </c>
      <c r="B7141" s="129" t="s">
        <v>6101</v>
      </c>
      <c r="C7141" s="130" t="s">
        <v>1541</v>
      </c>
      <c r="D7141" s="129" t="s">
        <v>159</v>
      </c>
    </row>
    <row r="7142" spans="1:4">
      <c r="A7142" s="119" t="str">
        <f t="shared" si="111"/>
        <v>Trạm y tế phường Thuận Lộc46</v>
      </c>
      <c r="B7142" s="129" t="s">
        <v>6100</v>
      </c>
      <c r="C7142" s="130" t="s">
        <v>1539</v>
      </c>
      <c r="D7142" s="129" t="s">
        <v>159</v>
      </c>
    </row>
    <row r="7143" spans="1:4">
      <c r="A7143" s="119" t="str">
        <f t="shared" si="111"/>
        <v>Trạm y tế phường An Cựu46</v>
      </c>
      <c r="B7143" s="129" t="s">
        <v>6099</v>
      </c>
      <c r="C7143" s="130" t="s">
        <v>1538</v>
      </c>
      <c r="D7143" s="129" t="s">
        <v>159</v>
      </c>
    </row>
    <row r="7144" spans="1:4">
      <c r="A7144" s="119" t="str">
        <f t="shared" si="111"/>
        <v>Trạm y tế phường Phường Đúc46</v>
      </c>
      <c r="B7144" s="129" t="s">
        <v>6098</v>
      </c>
      <c r="C7144" s="130" t="s">
        <v>1537</v>
      </c>
      <c r="D7144" s="129" t="s">
        <v>159</v>
      </c>
    </row>
    <row r="7145" spans="1:4">
      <c r="A7145" s="119" t="str">
        <f t="shared" si="111"/>
        <v>Trạm y tế phường Kim Long46</v>
      </c>
      <c r="B7145" s="129" t="s">
        <v>6097</v>
      </c>
      <c r="C7145" s="130" t="s">
        <v>1536</v>
      </c>
      <c r="D7145" s="129" t="s">
        <v>159</v>
      </c>
    </row>
    <row r="7146" spans="1:4">
      <c r="A7146" s="119" t="str">
        <f t="shared" si="111"/>
        <v>Trạm y tế phường Gia Hội46</v>
      </c>
      <c r="B7146" s="129" t="s">
        <v>10968</v>
      </c>
      <c r="C7146" s="130" t="s">
        <v>1534</v>
      </c>
      <c r="D7146" s="129" t="s">
        <v>159</v>
      </c>
    </row>
    <row r="7147" spans="1:4">
      <c r="A7147" s="119" t="str">
        <f t="shared" si="111"/>
        <v>Trạm y tế phường Phú Hậu46</v>
      </c>
      <c r="B7147" s="129" t="s">
        <v>6095</v>
      </c>
      <c r="C7147" s="130" t="s">
        <v>1532</v>
      </c>
      <c r="D7147" s="129" t="s">
        <v>159</v>
      </c>
    </row>
    <row r="7148" spans="1:4">
      <c r="A7148" s="119" t="str">
        <f t="shared" si="111"/>
        <v>Trạm y tế phường Phú Hội46</v>
      </c>
      <c r="B7148" s="129" t="s">
        <v>6094</v>
      </c>
      <c r="C7148" s="130" t="s">
        <v>1529</v>
      </c>
      <c r="D7148" s="129" t="s">
        <v>159</v>
      </c>
    </row>
    <row r="7149" spans="1:4">
      <c r="A7149" s="119" t="str">
        <f t="shared" si="111"/>
        <v>Trạm y tế phường Phú Nhuận46</v>
      </c>
      <c r="B7149" s="129" t="s">
        <v>6093</v>
      </c>
      <c r="C7149" s="130" t="s">
        <v>1527</v>
      </c>
      <c r="D7149" s="129" t="s">
        <v>159</v>
      </c>
    </row>
    <row r="7150" spans="1:4">
      <c r="A7150" s="119" t="str">
        <f t="shared" si="111"/>
        <v>Trạm y tế phường Phước Vĩnh46</v>
      </c>
      <c r="B7150" s="129" t="s">
        <v>6092</v>
      </c>
      <c r="C7150" s="130" t="s">
        <v>1524</v>
      </c>
      <c r="D7150" s="129" t="s">
        <v>159</v>
      </c>
    </row>
    <row r="7151" spans="1:4">
      <c r="A7151" s="119" t="str">
        <f t="shared" si="111"/>
        <v>Trạm y tế phường Tây Lộc46</v>
      </c>
      <c r="B7151" s="129" t="s">
        <v>6091</v>
      </c>
      <c r="C7151" s="130" t="s">
        <v>1522</v>
      </c>
      <c r="D7151" s="129" t="s">
        <v>159</v>
      </c>
    </row>
    <row r="7152" spans="1:4">
      <c r="A7152" s="119" t="str">
        <f t="shared" si="111"/>
        <v>Trạm y tế phường Thuận Hòa46</v>
      </c>
      <c r="B7152" s="129" t="s">
        <v>12621</v>
      </c>
      <c r="C7152" s="130" t="s">
        <v>1521</v>
      </c>
      <c r="D7152" s="129" t="s">
        <v>159</v>
      </c>
    </row>
    <row r="7153" spans="1:4">
      <c r="A7153" s="119" t="str">
        <f t="shared" si="111"/>
        <v>Trạm y tế phường Đông Ba46</v>
      </c>
      <c r="B7153" s="129" t="s">
        <v>10981</v>
      </c>
      <c r="C7153" s="130" t="s">
        <v>1520</v>
      </c>
      <c r="D7153" s="129" t="s">
        <v>159</v>
      </c>
    </row>
    <row r="7154" spans="1:4">
      <c r="A7154" s="119" t="str">
        <f t="shared" si="111"/>
        <v>Trạm y tế phường Trường An46</v>
      </c>
      <c r="B7154" s="129" t="s">
        <v>6090</v>
      </c>
      <c r="C7154" s="130" t="s">
        <v>1519</v>
      </c>
      <c r="D7154" s="129" t="s">
        <v>159</v>
      </c>
    </row>
    <row r="7155" spans="1:4">
      <c r="A7155" s="119" t="str">
        <f t="shared" si="111"/>
        <v>Trạm y tế phường Vĩnh Ninh46</v>
      </c>
      <c r="B7155" s="129" t="s">
        <v>6089</v>
      </c>
      <c r="C7155" s="130" t="s">
        <v>1518</v>
      </c>
      <c r="D7155" s="129" t="s">
        <v>159</v>
      </c>
    </row>
    <row r="7156" spans="1:4">
      <c r="A7156" s="119" t="str">
        <f t="shared" si="111"/>
        <v>Trạm y tế phường Vỹ Dạ46</v>
      </c>
      <c r="B7156" s="129" t="s">
        <v>6088</v>
      </c>
      <c r="C7156" s="130" t="s">
        <v>1517</v>
      </c>
      <c r="D7156" s="129" t="s">
        <v>159</v>
      </c>
    </row>
    <row r="7157" spans="1:4">
      <c r="A7157" s="119" t="str">
        <f t="shared" si="111"/>
        <v>Trạm y tế phường Xuân Phú46</v>
      </c>
      <c r="B7157" s="129" t="s">
        <v>6087</v>
      </c>
      <c r="C7157" s="130" t="s">
        <v>1516</v>
      </c>
      <c r="D7157" s="129" t="s">
        <v>159</v>
      </c>
    </row>
    <row r="7158" spans="1:4">
      <c r="A7158" s="119" t="str">
        <f t="shared" si="111"/>
        <v>Trung tâm y tế thị xã Phong Điền46</v>
      </c>
      <c r="B7158" s="129" t="s">
        <v>12622</v>
      </c>
      <c r="C7158" s="130" t="s">
        <v>1513</v>
      </c>
      <c r="D7158" s="129" t="s">
        <v>159</v>
      </c>
    </row>
    <row r="7159" spans="1:4">
      <c r="A7159" s="119" t="str">
        <f t="shared" si="111"/>
        <v>Trạm y tế xã Phong Thạnh46</v>
      </c>
      <c r="B7159" s="129" t="s">
        <v>8031</v>
      </c>
      <c r="C7159" s="130" t="s">
        <v>1509</v>
      </c>
      <c r="D7159" s="129" t="s">
        <v>159</v>
      </c>
    </row>
    <row r="7160" spans="1:4">
      <c r="A7160" s="119" t="str">
        <f t="shared" si="111"/>
        <v>Trạm y tế phường Phong Phú46</v>
      </c>
      <c r="B7160" s="129" t="s">
        <v>12623</v>
      </c>
      <c r="C7160" s="130" t="s">
        <v>1507</v>
      </c>
      <c r="D7160" s="129" t="s">
        <v>159</v>
      </c>
    </row>
    <row r="7161" spans="1:4">
      <c r="A7161" s="119" t="str">
        <f t="shared" si="111"/>
        <v>Trạm y tế phường Phong An46</v>
      </c>
      <c r="B7161" s="129" t="s">
        <v>12624</v>
      </c>
      <c r="C7161" s="130" t="s">
        <v>1506</v>
      </c>
      <c r="D7161" s="129" t="s">
        <v>159</v>
      </c>
    </row>
    <row r="7162" spans="1:4">
      <c r="A7162" s="119" t="str">
        <f t="shared" si="111"/>
        <v>Trạm y tế xã Phong Bình46</v>
      </c>
      <c r="B7162" s="129" t="s">
        <v>6086</v>
      </c>
      <c r="C7162" s="130" t="s">
        <v>1505</v>
      </c>
      <c r="D7162" s="129" t="s">
        <v>159</v>
      </c>
    </row>
    <row r="7163" spans="1:4">
      <c r="A7163" s="119" t="str">
        <f t="shared" si="111"/>
        <v>Trạm y tế xã Phong Chương46</v>
      </c>
      <c r="B7163" s="129" t="s">
        <v>6085</v>
      </c>
      <c r="C7163" s="130" t="s">
        <v>1504</v>
      </c>
      <c r="D7163" s="129" t="s">
        <v>159</v>
      </c>
    </row>
    <row r="7164" spans="1:4">
      <c r="A7164" s="119" t="str">
        <f t="shared" si="111"/>
        <v>Trạm y tế phường Phong Hải46</v>
      </c>
      <c r="B7164" s="129" t="s">
        <v>12288</v>
      </c>
      <c r="C7164" s="130" t="s">
        <v>1503</v>
      </c>
      <c r="D7164" s="129" t="s">
        <v>159</v>
      </c>
    </row>
    <row r="7165" spans="1:4">
      <c r="A7165" s="119" t="str">
        <f t="shared" si="111"/>
        <v>Trạm y tế phường Phong Hiền46</v>
      </c>
      <c r="B7165" s="129" t="s">
        <v>12625</v>
      </c>
      <c r="C7165" s="130" t="s">
        <v>1502</v>
      </c>
      <c r="D7165" s="129" t="s">
        <v>159</v>
      </c>
    </row>
    <row r="7166" spans="1:4">
      <c r="A7166" s="119" t="str">
        <f t="shared" si="111"/>
        <v>Trạm y tế phường Phong Hoà46</v>
      </c>
      <c r="B7166" s="129" t="s">
        <v>12626</v>
      </c>
      <c r="C7166" s="130" t="s">
        <v>1501</v>
      </c>
      <c r="D7166" s="129" t="s">
        <v>159</v>
      </c>
    </row>
    <row r="7167" spans="1:4">
      <c r="A7167" s="119" t="str">
        <f t="shared" si="111"/>
        <v>Trạm y tế xã Phong Mỹ46</v>
      </c>
      <c r="B7167" s="129" t="s">
        <v>6084</v>
      </c>
      <c r="C7167" s="130" t="s">
        <v>1500</v>
      </c>
      <c r="D7167" s="129" t="s">
        <v>159</v>
      </c>
    </row>
    <row r="7168" spans="1:4">
      <c r="A7168" s="119" t="str">
        <f t="shared" si="111"/>
        <v>Trạm y tế xã Phong Sơn46</v>
      </c>
      <c r="B7168" s="129" t="s">
        <v>6083</v>
      </c>
      <c r="C7168" s="130" t="s">
        <v>1499</v>
      </c>
      <c r="D7168" s="129" t="s">
        <v>159</v>
      </c>
    </row>
    <row r="7169" spans="1:4">
      <c r="A7169" s="119" t="str">
        <f t="shared" si="111"/>
        <v>Trạm y tế xã Phong Xuân46</v>
      </c>
      <c r="B7169" s="129" t="s">
        <v>6082</v>
      </c>
      <c r="C7169" s="130" t="s">
        <v>1498</v>
      </c>
      <c r="D7169" s="129" t="s">
        <v>159</v>
      </c>
    </row>
    <row r="7170" spans="1:4">
      <c r="A7170" s="119" t="str">
        <f t="shared" si="111"/>
        <v>Trạm y tế phường Phong Thu46</v>
      </c>
      <c r="B7170" s="129" t="s">
        <v>12627</v>
      </c>
      <c r="C7170" s="130" t="s">
        <v>1497</v>
      </c>
      <c r="D7170" s="129" t="s">
        <v>159</v>
      </c>
    </row>
    <row r="7171" spans="1:4">
      <c r="A7171" s="119" t="str">
        <f t="shared" ref="A7171:A7234" si="112">B7171&amp;D7171</f>
        <v>Trung tâm y tế huyện Quảng Điền46</v>
      </c>
      <c r="B7171" s="129" t="s">
        <v>11532</v>
      </c>
      <c r="C7171" s="130" t="s">
        <v>1493</v>
      </c>
      <c r="D7171" s="129" t="s">
        <v>159</v>
      </c>
    </row>
    <row r="7172" spans="1:4">
      <c r="A7172" s="119" t="str">
        <f t="shared" si="112"/>
        <v>Trạm y tế xã Quảng An46</v>
      </c>
      <c r="B7172" s="129" t="s">
        <v>6081</v>
      </c>
      <c r="C7172" s="130" t="s">
        <v>1492</v>
      </c>
      <c r="D7172" s="129" t="s">
        <v>159</v>
      </c>
    </row>
    <row r="7173" spans="1:4">
      <c r="A7173" s="119" t="str">
        <f t="shared" si="112"/>
        <v>Trạm y tế xã Quảng Công46</v>
      </c>
      <c r="B7173" s="129" t="s">
        <v>6080</v>
      </c>
      <c r="C7173" s="130" t="s">
        <v>1491</v>
      </c>
      <c r="D7173" s="129" t="s">
        <v>159</v>
      </c>
    </row>
    <row r="7174" spans="1:4">
      <c r="A7174" s="119" t="str">
        <f t="shared" si="112"/>
        <v>Trạm y tế xã Quảng Lợi46</v>
      </c>
      <c r="B7174" s="129" t="s">
        <v>4757</v>
      </c>
      <c r="C7174" s="130" t="s">
        <v>1490</v>
      </c>
      <c r="D7174" s="129" t="s">
        <v>159</v>
      </c>
    </row>
    <row r="7175" spans="1:4">
      <c r="A7175" s="119" t="str">
        <f t="shared" si="112"/>
        <v>Trạm y tế xã Quảng Ngạn46</v>
      </c>
      <c r="B7175" s="129" t="s">
        <v>6079</v>
      </c>
      <c r="C7175" s="130" t="s">
        <v>1489</v>
      </c>
      <c r="D7175" s="129" t="s">
        <v>159</v>
      </c>
    </row>
    <row r="7176" spans="1:4">
      <c r="A7176" s="119" t="str">
        <f t="shared" si="112"/>
        <v>Trạm y tế xã Quảng Phước46</v>
      </c>
      <c r="B7176" s="129" t="s">
        <v>6078</v>
      </c>
      <c r="C7176" s="130" t="s">
        <v>1487</v>
      </c>
      <c r="D7176" s="129" t="s">
        <v>159</v>
      </c>
    </row>
    <row r="7177" spans="1:4">
      <c r="A7177" s="119" t="str">
        <f t="shared" si="112"/>
        <v>Trạm y tế xã Quảng Phú46</v>
      </c>
      <c r="B7177" s="129" t="s">
        <v>3838</v>
      </c>
      <c r="C7177" s="130" t="s">
        <v>1486</v>
      </c>
      <c r="D7177" s="129" t="s">
        <v>159</v>
      </c>
    </row>
    <row r="7178" spans="1:4">
      <c r="A7178" s="119" t="str">
        <f t="shared" si="112"/>
        <v>Trạm y tế xã Quảng Thái46</v>
      </c>
      <c r="B7178" s="129" t="s">
        <v>4751</v>
      </c>
      <c r="C7178" s="130" t="s">
        <v>1485</v>
      </c>
      <c r="D7178" s="129" t="s">
        <v>159</v>
      </c>
    </row>
    <row r="7179" spans="1:4">
      <c r="A7179" s="119" t="str">
        <f t="shared" si="112"/>
        <v>Trạm y tế xã Quảng Thành46</v>
      </c>
      <c r="B7179" s="129" t="s">
        <v>5293</v>
      </c>
      <c r="C7179" s="130" t="s">
        <v>1484</v>
      </c>
      <c r="D7179" s="129" t="s">
        <v>159</v>
      </c>
    </row>
    <row r="7180" spans="1:4">
      <c r="A7180" s="119" t="str">
        <f t="shared" si="112"/>
        <v>Trạm y tế xã Quảng Thọ46</v>
      </c>
      <c r="B7180" s="129" t="s">
        <v>4768</v>
      </c>
      <c r="C7180" s="130" t="s">
        <v>1483</v>
      </c>
      <c r="D7180" s="129" t="s">
        <v>159</v>
      </c>
    </row>
    <row r="7181" spans="1:4">
      <c r="A7181" s="119" t="str">
        <f t="shared" si="112"/>
        <v>Trạm y tế xã Quảng Vinh46</v>
      </c>
      <c r="B7181" s="129" t="s">
        <v>4765</v>
      </c>
      <c r="C7181" s="130" t="s">
        <v>1482</v>
      </c>
      <c r="D7181" s="129" t="s">
        <v>159</v>
      </c>
    </row>
    <row r="7182" spans="1:4">
      <c r="A7182" s="119" t="str">
        <f t="shared" si="112"/>
        <v>Trạm y tế thị trấn Sịa46</v>
      </c>
      <c r="B7182" s="129" t="s">
        <v>6077</v>
      </c>
      <c r="C7182" s="130" t="s">
        <v>1480</v>
      </c>
      <c r="D7182" s="129" t="s">
        <v>159</v>
      </c>
    </row>
    <row r="7183" spans="1:4">
      <c r="A7183" s="119" t="str">
        <f t="shared" si="112"/>
        <v>Trung tâm y tế thị xã Hương Trà46</v>
      </c>
      <c r="B7183" s="129" t="s">
        <v>11533</v>
      </c>
      <c r="C7183" s="130" t="s">
        <v>1479</v>
      </c>
      <c r="D7183" s="129" t="s">
        <v>159</v>
      </c>
    </row>
    <row r="7184" spans="1:4">
      <c r="A7184" s="119" t="str">
        <f t="shared" si="112"/>
        <v>Bệnh viện đa khoa Bình Điền46</v>
      </c>
      <c r="B7184" s="129" t="s">
        <v>6076</v>
      </c>
      <c r="C7184" s="130" t="s">
        <v>1477</v>
      </c>
      <c r="D7184" s="129" t="s">
        <v>159</v>
      </c>
    </row>
    <row r="7185" spans="1:4">
      <c r="A7185" s="119" t="str">
        <f t="shared" si="112"/>
        <v>Trạm y tế Phường Hương An46</v>
      </c>
      <c r="B7185" s="129" t="s">
        <v>10989</v>
      </c>
      <c r="C7185" s="130" t="s">
        <v>1476</v>
      </c>
      <c r="D7185" s="129" t="s">
        <v>159</v>
      </c>
    </row>
    <row r="7186" spans="1:4">
      <c r="A7186" s="119" t="str">
        <f t="shared" si="112"/>
        <v>Trạm y tế Xã Hương Bình46</v>
      </c>
      <c r="B7186" s="129" t="s">
        <v>8994</v>
      </c>
      <c r="C7186" s="130" t="s">
        <v>1475</v>
      </c>
      <c r="D7186" s="129" t="s">
        <v>159</v>
      </c>
    </row>
    <row r="7187" spans="1:4">
      <c r="A7187" s="119" t="str">
        <f t="shared" si="112"/>
        <v>Trạm y tế Phường Hương Chữ46</v>
      </c>
      <c r="B7187" s="129" t="s">
        <v>11373</v>
      </c>
      <c r="C7187" s="130" t="s">
        <v>1473</v>
      </c>
      <c r="D7187" s="129" t="s">
        <v>159</v>
      </c>
    </row>
    <row r="7188" spans="1:4">
      <c r="A7188" s="119" t="str">
        <f t="shared" si="112"/>
        <v>Trạm y tế phường Hương Phong46</v>
      </c>
      <c r="B7188" s="129" t="s">
        <v>12628</v>
      </c>
      <c r="C7188" s="130" t="s">
        <v>1472</v>
      </c>
      <c r="D7188" s="129" t="s">
        <v>159</v>
      </c>
    </row>
    <row r="7189" spans="1:4">
      <c r="A7189" s="119" t="str">
        <f t="shared" si="112"/>
        <v>Trạm y tế Xã Hương Toàn46</v>
      </c>
      <c r="B7189" s="129" t="s">
        <v>10210</v>
      </c>
      <c r="C7189" s="130" t="s">
        <v>1470</v>
      </c>
      <c r="D7189" s="129" t="s">
        <v>159</v>
      </c>
    </row>
    <row r="7190" spans="1:4">
      <c r="A7190" s="119" t="str">
        <f t="shared" si="112"/>
        <v>Trạm y tế Phường Hương Văn46</v>
      </c>
      <c r="B7190" s="129" t="s">
        <v>11374</v>
      </c>
      <c r="C7190" s="130" t="s">
        <v>1469</v>
      </c>
      <c r="D7190" s="129" t="s">
        <v>159</v>
      </c>
    </row>
    <row r="7191" spans="1:4">
      <c r="A7191" s="119" t="str">
        <f t="shared" si="112"/>
        <v>Trạm y tế Phường Hương Vân46</v>
      </c>
      <c r="B7191" s="129" t="s">
        <v>11375</v>
      </c>
      <c r="C7191" s="130" t="s">
        <v>1468</v>
      </c>
      <c r="D7191" s="129" t="s">
        <v>159</v>
      </c>
    </row>
    <row r="7192" spans="1:4">
      <c r="A7192" s="119" t="str">
        <f t="shared" si="112"/>
        <v>Trạm y tế Phường Hương Vinh46</v>
      </c>
      <c r="B7192" s="129" t="s">
        <v>10987</v>
      </c>
      <c r="C7192" s="130" t="s">
        <v>1467</v>
      </c>
      <c r="D7192" s="129" t="s">
        <v>159</v>
      </c>
    </row>
    <row r="7193" spans="1:4">
      <c r="A7193" s="119" t="str">
        <f t="shared" si="112"/>
        <v>Trạm y tế Phường Hương Xuân46</v>
      </c>
      <c r="B7193" s="129" t="s">
        <v>11376</v>
      </c>
      <c r="C7193" s="130" t="s">
        <v>1466</v>
      </c>
      <c r="D7193" s="129" t="s">
        <v>159</v>
      </c>
    </row>
    <row r="7194" spans="1:4">
      <c r="A7194" s="119" t="str">
        <f t="shared" si="112"/>
        <v>Trạm y tế Phường Long Hồ46</v>
      </c>
      <c r="B7194" s="129" t="s">
        <v>12629</v>
      </c>
      <c r="C7194" s="130" t="s">
        <v>1464</v>
      </c>
      <c r="D7194" s="129" t="s">
        <v>159</v>
      </c>
    </row>
    <row r="7195" spans="1:4">
      <c r="A7195" s="119" t="str">
        <f t="shared" si="112"/>
        <v>Trạm y tế Xã Bình Thành46</v>
      </c>
      <c r="B7195" s="129" t="s">
        <v>7851</v>
      </c>
      <c r="C7195" s="130" t="s">
        <v>1461</v>
      </c>
      <c r="D7195" s="129" t="s">
        <v>159</v>
      </c>
    </row>
    <row r="7196" spans="1:4">
      <c r="A7196" s="119" t="str">
        <f t="shared" si="112"/>
        <v>Trung tâm y tế huyện Phú Vang46</v>
      </c>
      <c r="B7196" s="129" t="s">
        <v>12630</v>
      </c>
      <c r="C7196" s="130" t="s">
        <v>1458</v>
      </c>
      <c r="D7196" s="129" t="s">
        <v>159</v>
      </c>
    </row>
    <row r="7197" spans="1:4">
      <c r="A7197" s="119" t="str">
        <f t="shared" si="112"/>
        <v>Phòng khám đa khoa Thuận An46</v>
      </c>
      <c r="B7197" s="129" t="s">
        <v>12631</v>
      </c>
      <c r="C7197" s="130" t="s">
        <v>1456</v>
      </c>
      <c r="D7197" s="129" t="s">
        <v>159</v>
      </c>
    </row>
    <row r="7198" spans="1:4">
      <c r="A7198" s="119" t="str">
        <f t="shared" si="112"/>
        <v>Trạm y tế Phường Thuận An46</v>
      </c>
      <c r="B7198" s="129" t="s">
        <v>8284</v>
      </c>
      <c r="C7198" s="130" t="s">
        <v>1455</v>
      </c>
      <c r="D7198" s="129" t="s">
        <v>159</v>
      </c>
    </row>
    <row r="7199" spans="1:4">
      <c r="A7199" s="119" t="str">
        <f t="shared" si="112"/>
        <v>Trạm y tế thị trấn Phú Đa46</v>
      </c>
      <c r="B7199" s="129" t="s">
        <v>6075</v>
      </c>
      <c r="C7199" s="130" t="s">
        <v>1454</v>
      </c>
      <c r="D7199" s="129" t="s">
        <v>159</v>
      </c>
    </row>
    <row r="7200" spans="1:4">
      <c r="A7200" s="119" t="str">
        <f t="shared" si="112"/>
        <v>Trạm y tế xã Phú An46</v>
      </c>
      <c r="B7200" s="129" t="s">
        <v>6074</v>
      </c>
      <c r="C7200" s="130" t="s">
        <v>1453</v>
      </c>
      <c r="D7200" s="129" t="s">
        <v>159</v>
      </c>
    </row>
    <row r="7201" spans="1:4">
      <c r="A7201" s="119" t="str">
        <f t="shared" si="112"/>
        <v>Trạm y tế xã Phú Diên46</v>
      </c>
      <c r="B7201" s="129" t="s">
        <v>6073</v>
      </c>
      <c r="C7201" s="130" t="s">
        <v>1451</v>
      </c>
      <c r="D7201" s="129" t="s">
        <v>159</v>
      </c>
    </row>
    <row r="7202" spans="1:4">
      <c r="A7202" s="119" t="str">
        <f t="shared" si="112"/>
        <v>Trạm y tế xã Phú Hải46</v>
      </c>
      <c r="B7202" s="129" t="s">
        <v>6072</v>
      </c>
      <c r="C7202" s="130" t="s">
        <v>1450</v>
      </c>
      <c r="D7202" s="129" t="s">
        <v>159</v>
      </c>
    </row>
    <row r="7203" spans="1:4">
      <c r="A7203" s="119" t="str">
        <f t="shared" si="112"/>
        <v>Trạm y tế xã Phú Hồ46</v>
      </c>
      <c r="B7203" s="129" t="s">
        <v>6071</v>
      </c>
      <c r="C7203" s="130" t="s">
        <v>1449</v>
      </c>
      <c r="D7203" s="129" t="s">
        <v>159</v>
      </c>
    </row>
    <row r="7204" spans="1:4">
      <c r="A7204" s="119" t="str">
        <f t="shared" si="112"/>
        <v>Trạm y tế xã Phú Lương46</v>
      </c>
      <c r="B7204" s="129" t="s">
        <v>2209</v>
      </c>
      <c r="C7204" s="130" t="s">
        <v>1448</v>
      </c>
      <c r="D7204" s="129" t="s">
        <v>159</v>
      </c>
    </row>
    <row r="7205" spans="1:4">
      <c r="A7205" s="119" t="str">
        <f t="shared" si="112"/>
        <v>Trạm y tế phường Dương Nỗ46</v>
      </c>
      <c r="B7205" s="129" t="s">
        <v>12632</v>
      </c>
      <c r="C7205" s="130" t="s">
        <v>1447</v>
      </c>
      <c r="D7205" s="129" t="s">
        <v>159</v>
      </c>
    </row>
    <row r="7206" spans="1:4">
      <c r="A7206" s="119" t="str">
        <f t="shared" si="112"/>
        <v>Trạm y tế xã Phú Mỹ46</v>
      </c>
      <c r="B7206" s="129" t="s">
        <v>3247</v>
      </c>
      <c r="C7206" s="130" t="s">
        <v>1446</v>
      </c>
      <c r="D7206" s="129" t="s">
        <v>159</v>
      </c>
    </row>
    <row r="7207" spans="1:4">
      <c r="A7207" s="119" t="str">
        <f t="shared" si="112"/>
        <v>Trạm y tế Phường Phú Thượng46</v>
      </c>
      <c r="B7207" s="129" t="s">
        <v>10964</v>
      </c>
      <c r="C7207" s="130" t="s">
        <v>1444</v>
      </c>
      <c r="D7207" s="129" t="s">
        <v>159</v>
      </c>
    </row>
    <row r="7208" spans="1:4">
      <c r="A7208" s="119" t="str">
        <f t="shared" si="112"/>
        <v>Trạm y tế xã Phú Thuận46</v>
      </c>
      <c r="B7208" s="129" t="s">
        <v>6070</v>
      </c>
      <c r="C7208" s="130" t="s">
        <v>1443</v>
      </c>
      <c r="D7208" s="129" t="s">
        <v>159</v>
      </c>
    </row>
    <row r="7209" spans="1:4">
      <c r="A7209" s="119" t="str">
        <f t="shared" si="112"/>
        <v>Trạm y tế xã Phú Xuân46</v>
      </c>
      <c r="B7209" s="129" t="s">
        <v>3725</v>
      </c>
      <c r="C7209" s="130" t="s">
        <v>1442</v>
      </c>
      <c r="D7209" s="129" t="s">
        <v>159</v>
      </c>
    </row>
    <row r="7210" spans="1:4">
      <c r="A7210" s="119" t="str">
        <f t="shared" si="112"/>
        <v>Trạm y tế xã Vinh An46</v>
      </c>
      <c r="B7210" s="129" t="s">
        <v>6069</v>
      </c>
      <c r="C7210" s="130" t="s">
        <v>1441</v>
      </c>
      <c r="D7210" s="129" t="s">
        <v>159</v>
      </c>
    </row>
    <row r="7211" spans="1:4">
      <c r="A7211" s="119" t="str">
        <f t="shared" si="112"/>
        <v>Trạm y tế xã Vinh Hà46</v>
      </c>
      <c r="B7211" s="129" t="s">
        <v>6068</v>
      </c>
      <c r="C7211" s="130" t="s">
        <v>1440</v>
      </c>
      <c r="D7211" s="129" t="s">
        <v>159</v>
      </c>
    </row>
    <row r="7212" spans="1:4">
      <c r="A7212" s="119" t="str">
        <f t="shared" si="112"/>
        <v>Trạm y tế xã Vinh Thanh46</v>
      </c>
      <c r="B7212" s="129" t="s">
        <v>6067</v>
      </c>
      <c r="C7212" s="130" t="s">
        <v>1437</v>
      </c>
      <c r="D7212" s="129" t="s">
        <v>159</v>
      </c>
    </row>
    <row r="7213" spans="1:4">
      <c r="A7213" s="119" t="str">
        <f t="shared" si="112"/>
        <v>Trạm y tế xã Vinh Xuân46</v>
      </c>
      <c r="B7213" s="129" t="s">
        <v>6066</v>
      </c>
      <c r="C7213" s="130" t="s">
        <v>1436</v>
      </c>
      <c r="D7213" s="129" t="s">
        <v>159</v>
      </c>
    </row>
    <row r="7214" spans="1:4">
      <c r="A7214" s="119" t="str">
        <f t="shared" si="112"/>
        <v>Trung tâm y tế thị xã Hương Thủy46</v>
      </c>
      <c r="B7214" s="129" t="s">
        <v>12633</v>
      </c>
      <c r="C7214" s="130" t="s">
        <v>1435</v>
      </c>
      <c r="D7214" s="129" t="s">
        <v>159</v>
      </c>
    </row>
    <row r="7215" spans="1:4">
      <c r="A7215" s="119" t="str">
        <f t="shared" si="112"/>
        <v>Trạm y tế phường Phú Bài46</v>
      </c>
      <c r="B7215" s="129" t="s">
        <v>6065</v>
      </c>
      <c r="C7215" s="130" t="s">
        <v>1434</v>
      </c>
      <c r="D7215" s="129" t="s">
        <v>159</v>
      </c>
    </row>
    <row r="7216" spans="1:4">
      <c r="A7216" s="119" t="str">
        <f t="shared" si="112"/>
        <v>Trạm y tế xã Dương Hoà46</v>
      </c>
      <c r="B7216" s="129" t="s">
        <v>6064</v>
      </c>
      <c r="C7216" s="130" t="s">
        <v>1432</v>
      </c>
      <c r="D7216" s="129" t="s">
        <v>159</v>
      </c>
    </row>
    <row r="7217" spans="1:4">
      <c r="A7217" s="119" t="str">
        <f t="shared" si="112"/>
        <v>Trạm y tế xã Phú Sơn46</v>
      </c>
      <c r="B7217" s="129" t="s">
        <v>4653</v>
      </c>
      <c r="C7217" s="130" t="s">
        <v>1431</v>
      </c>
      <c r="D7217" s="129" t="s">
        <v>159</v>
      </c>
    </row>
    <row r="7218" spans="1:4">
      <c r="A7218" s="119" t="str">
        <f t="shared" si="112"/>
        <v>Trạm y tế phường Thủy Bằng46</v>
      </c>
      <c r="B7218" s="129" t="s">
        <v>12634</v>
      </c>
      <c r="C7218" s="130" t="s">
        <v>1430</v>
      </c>
      <c r="D7218" s="129" t="s">
        <v>159</v>
      </c>
    </row>
    <row r="7219" spans="1:4">
      <c r="A7219" s="119" t="str">
        <f t="shared" si="112"/>
        <v>Trạm y tế phường Thủy Châu46</v>
      </c>
      <c r="B7219" s="129" t="s">
        <v>6063</v>
      </c>
      <c r="C7219" s="130" t="s">
        <v>1429</v>
      </c>
      <c r="D7219" s="129" t="s">
        <v>159</v>
      </c>
    </row>
    <row r="7220" spans="1:4">
      <c r="A7220" s="119" t="str">
        <f t="shared" si="112"/>
        <v>Trạm y tế phường Thủy Dương46</v>
      </c>
      <c r="B7220" s="129" t="s">
        <v>6062</v>
      </c>
      <c r="C7220" s="130" t="s">
        <v>1428</v>
      </c>
      <c r="D7220" s="129" t="s">
        <v>159</v>
      </c>
    </row>
    <row r="7221" spans="1:4">
      <c r="A7221" s="119" t="str">
        <f t="shared" si="112"/>
        <v>Trạm y tế phường Thủy Lương46</v>
      </c>
      <c r="B7221" s="129" t="s">
        <v>6061</v>
      </c>
      <c r="C7221" s="130" t="s">
        <v>1427</v>
      </c>
      <c r="D7221" s="129" t="s">
        <v>159</v>
      </c>
    </row>
    <row r="7222" spans="1:4">
      <c r="A7222" s="119" t="str">
        <f t="shared" si="112"/>
        <v>Trạm y tế phường Thủy Phương46</v>
      </c>
      <c r="B7222" s="129" t="s">
        <v>6060</v>
      </c>
      <c r="C7222" s="130" t="s">
        <v>1426</v>
      </c>
      <c r="D7222" s="129" t="s">
        <v>159</v>
      </c>
    </row>
    <row r="7223" spans="1:4">
      <c r="A7223" s="119" t="str">
        <f t="shared" si="112"/>
        <v>Trạm y tế xã Thủy Phù46</v>
      </c>
      <c r="B7223" s="129" t="s">
        <v>6059</v>
      </c>
      <c r="C7223" s="130" t="s">
        <v>1425</v>
      </c>
      <c r="D7223" s="129" t="s">
        <v>159</v>
      </c>
    </row>
    <row r="7224" spans="1:4">
      <c r="A7224" s="119" t="str">
        <f t="shared" si="112"/>
        <v>Trạm y tế xã Thủy tân46</v>
      </c>
      <c r="B7224" s="129" t="s">
        <v>9942</v>
      </c>
      <c r="C7224" s="130" t="s">
        <v>1424</v>
      </c>
      <c r="D7224" s="129" t="s">
        <v>159</v>
      </c>
    </row>
    <row r="7225" spans="1:4">
      <c r="A7225" s="119" t="str">
        <f t="shared" si="112"/>
        <v>Trạm y tế xã Thủy Thanh46</v>
      </c>
      <c r="B7225" s="129" t="s">
        <v>6058</v>
      </c>
      <c r="C7225" s="130" t="s">
        <v>1423</v>
      </c>
      <c r="D7225" s="129" t="s">
        <v>159</v>
      </c>
    </row>
    <row r="7226" spans="1:4">
      <c r="A7226" s="119" t="str">
        <f t="shared" si="112"/>
        <v>Trạm y tế phường Thủy Vân46</v>
      </c>
      <c r="B7226" s="129" t="s">
        <v>10983</v>
      </c>
      <c r="C7226" s="130" t="s">
        <v>1421</v>
      </c>
      <c r="D7226" s="129" t="s">
        <v>159</v>
      </c>
    </row>
    <row r="7227" spans="1:4">
      <c r="A7227" s="119" t="str">
        <f t="shared" si="112"/>
        <v>Trung tâm y tế huyện Phú Lộc Cơ sở I46</v>
      </c>
      <c r="B7227" s="129" t="s">
        <v>12635</v>
      </c>
      <c r="C7227" s="130" t="s">
        <v>1420</v>
      </c>
      <c r="D7227" s="129" t="s">
        <v>159</v>
      </c>
    </row>
    <row r="7228" spans="1:4">
      <c r="A7228" s="119" t="str">
        <f t="shared" si="112"/>
        <v>Trung tâm y tế huyện Phú Lộc cơ sở Chân Mây46</v>
      </c>
      <c r="B7228" s="129" t="s">
        <v>12636</v>
      </c>
      <c r="C7228" s="130" t="s">
        <v>1418</v>
      </c>
      <c r="D7228" s="129" t="s">
        <v>159</v>
      </c>
    </row>
    <row r="7229" spans="1:4">
      <c r="A7229" s="119" t="str">
        <f t="shared" si="112"/>
        <v>Phòng khám đa khoa Vinh Giang46</v>
      </c>
      <c r="B7229" s="129" t="s">
        <v>12637</v>
      </c>
      <c r="C7229" s="130" t="s">
        <v>1417</v>
      </c>
      <c r="D7229" s="129" t="s">
        <v>159</v>
      </c>
    </row>
    <row r="7230" spans="1:4">
      <c r="A7230" s="119" t="str">
        <f t="shared" si="112"/>
        <v>Trạm y tế thị trấn Lăng Cô46</v>
      </c>
      <c r="B7230" s="129" t="s">
        <v>6057</v>
      </c>
      <c r="C7230" s="130" t="s">
        <v>1416</v>
      </c>
      <c r="D7230" s="129" t="s">
        <v>159</v>
      </c>
    </row>
    <row r="7231" spans="1:4">
      <c r="A7231" s="119" t="str">
        <f t="shared" si="112"/>
        <v>Trạm y tế xã Lộc Điền46</v>
      </c>
      <c r="B7231" s="129" t="s">
        <v>6056</v>
      </c>
      <c r="C7231" s="130" t="s">
        <v>1415</v>
      </c>
      <c r="D7231" s="129" t="s">
        <v>159</v>
      </c>
    </row>
    <row r="7232" spans="1:4">
      <c r="A7232" s="119" t="str">
        <f t="shared" si="112"/>
        <v>Trạm y tế xã Lộc Bổn46</v>
      </c>
      <c r="B7232" s="129" t="s">
        <v>6055</v>
      </c>
      <c r="C7232" s="130" t="s">
        <v>1413</v>
      </c>
      <c r="D7232" s="129" t="s">
        <v>159</v>
      </c>
    </row>
    <row r="7233" spans="1:4">
      <c r="A7233" s="119" t="str">
        <f t="shared" si="112"/>
        <v>Trạm y tế xã Lộc Hoà46</v>
      </c>
      <c r="B7233" s="129" t="s">
        <v>4585</v>
      </c>
      <c r="C7233" s="130" t="s">
        <v>1412</v>
      </c>
      <c r="D7233" s="129" t="s">
        <v>159</v>
      </c>
    </row>
    <row r="7234" spans="1:4">
      <c r="A7234" s="119" t="str">
        <f t="shared" si="112"/>
        <v>Trạm y tế thị trấn Lộc sơn46</v>
      </c>
      <c r="B7234" s="129" t="s">
        <v>12638</v>
      </c>
      <c r="C7234" s="130" t="s">
        <v>1411</v>
      </c>
      <c r="D7234" s="129" t="s">
        <v>159</v>
      </c>
    </row>
    <row r="7235" spans="1:4">
      <c r="A7235" s="119" t="str">
        <f t="shared" ref="A7235:A7298" si="113">B7235&amp;D7235</f>
        <v>Trạm y tế xã Lộc Thủy46</v>
      </c>
      <c r="B7235" s="129" t="s">
        <v>5807</v>
      </c>
      <c r="C7235" s="130" t="s">
        <v>1410</v>
      </c>
      <c r="D7235" s="129" t="s">
        <v>159</v>
      </c>
    </row>
    <row r="7236" spans="1:4">
      <c r="A7236" s="119" t="str">
        <f t="shared" si="113"/>
        <v>Trạm y tế xã Vinh Hiền46</v>
      </c>
      <c r="B7236" s="129" t="s">
        <v>6054</v>
      </c>
      <c r="C7236" s="130" t="s">
        <v>1408</v>
      </c>
      <c r="D7236" s="129" t="s">
        <v>159</v>
      </c>
    </row>
    <row r="7237" spans="1:4">
      <c r="A7237" s="119" t="str">
        <f t="shared" si="113"/>
        <v>Trạm y tế xã Vinh Hưng46</v>
      </c>
      <c r="B7237" s="129" t="s">
        <v>6053</v>
      </c>
      <c r="C7237" s="130" t="s">
        <v>1407</v>
      </c>
      <c r="D7237" s="129" t="s">
        <v>159</v>
      </c>
    </row>
    <row r="7238" spans="1:4">
      <c r="A7238" s="119" t="str">
        <f t="shared" si="113"/>
        <v>Trạm y tế xã Vinh Mỹ46</v>
      </c>
      <c r="B7238" s="129" t="s">
        <v>6052</v>
      </c>
      <c r="C7238" s="130" t="s">
        <v>1406</v>
      </c>
      <c r="D7238" s="129" t="s">
        <v>159</v>
      </c>
    </row>
    <row r="7239" spans="1:4">
      <c r="A7239" s="119" t="str">
        <f t="shared" si="113"/>
        <v>Trạm y tế xã Xuân Lộc46</v>
      </c>
      <c r="B7239" s="129" t="s">
        <v>3529</v>
      </c>
      <c r="C7239" s="130" t="s">
        <v>1405</v>
      </c>
      <c r="D7239" s="129" t="s">
        <v>159</v>
      </c>
    </row>
    <row r="7240" spans="1:4">
      <c r="A7240" s="119" t="str">
        <f t="shared" si="113"/>
        <v>Trạm y tế xã Lộc Vĩnh46</v>
      </c>
      <c r="B7240" s="129" t="s">
        <v>6051</v>
      </c>
      <c r="C7240" s="130" t="s">
        <v>1404</v>
      </c>
      <c r="D7240" s="129" t="s">
        <v>159</v>
      </c>
    </row>
    <row r="7241" spans="1:4">
      <c r="A7241" s="119" t="str">
        <f t="shared" si="113"/>
        <v>Trạm y tế xã Lộc Bình46</v>
      </c>
      <c r="B7241" s="129" t="s">
        <v>6050</v>
      </c>
      <c r="C7241" s="130" t="s">
        <v>1403</v>
      </c>
      <c r="D7241" s="129" t="s">
        <v>159</v>
      </c>
    </row>
    <row r="7242" spans="1:4">
      <c r="A7242" s="119" t="str">
        <f t="shared" si="113"/>
        <v>Trạm y tế xã Lộc Tiến46</v>
      </c>
      <c r="B7242" s="129" t="s">
        <v>6049</v>
      </c>
      <c r="C7242" s="130" t="s">
        <v>1400</v>
      </c>
      <c r="D7242" s="129" t="s">
        <v>159</v>
      </c>
    </row>
    <row r="7243" spans="1:4">
      <c r="A7243" s="119" t="str">
        <f t="shared" si="113"/>
        <v>Trạm y tế xã Lộc Trì46</v>
      </c>
      <c r="B7243" s="129" t="s">
        <v>6048</v>
      </c>
      <c r="C7243" s="130" t="s">
        <v>1399</v>
      </c>
      <c r="D7243" s="129" t="s">
        <v>159</v>
      </c>
    </row>
    <row r="7244" spans="1:4">
      <c r="A7244" s="119" t="str">
        <f t="shared" si="113"/>
        <v>Trạm y tế thị trấn Phú Lộc46</v>
      </c>
      <c r="B7244" s="129" t="s">
        <v>6047</v>
      </c>
      <c r="C7244" s="130" t="s">
        <v>1398</v>
      </c>
      <c r="D7244" s="129" t="s">
        <v>159</v>
      </c>
    </row>
    <row r="7245" spans="1:4">
      <c r="A7245" s="119" t="str">
        <f t="shared" si="113"/>
        <v>Trung tâm y tế huyện Phú Lộc cơ sở Nam Đông46</v>
      </c>
      <c r="B7245" s="129" t="s">
        <v>12639</v>
      </c>
      <c r="C7245" s="130" t="s">
        <v>1397</v>
      </c>
      <c r="D7245" s="129" t="s">
        <v>159</v>
      </c>
    </row>
    <row r="7246" spans="1:4">
      <c r="A7246" s="119" t="str">
        <f t="shared" si="113"/>
        <v>Trạm y tế xã Hương Hữu46</v>
      </c>
      <c r="B7246" s="129" t="s">
        <v>6046</v>
      </c>
      <c r="C7246" s="130" t="s">
        <v>1394</v>
      </c>
      <c r="D7246" s="129" t="s">
        <v>159</v>
      </c>
    </row>
    <row r="7247" spans="1:4">
      <c r="A7247" s="119" t="str">
        <f t="shared" si="113"/>
        <v>Trạm y tế xã Hương Lộc46</v>
      </c>
      <c r="B7247" s="129" t="s">
        <v>6045</v>
      </c>
      <c r="C7247" s="130" t="s">
        <v>1392</v>
      </c>
      <c r="D7247" s="129" t="s">
        <v>159</v>
      </c>
    </row>
    <row r="7248" spans="1:4">
      <c r="A7248" s="119" t="str">
        <f t="shared" si="113"/>
        <v>Trạm y tế xã Hương Phú46</v>
      </c>
      <c r="B7248" s="129" t="s">
        <v>6044</v>
      </c>
      <c r="C7248" s="130" t="s">
        <v>1391</v>
      </c>
      <c r="D7248" s="129" t="s">
        <v>159</v>
      </c>
    </row>
    <row r="7249" spans="1:4">
      <c r="A7249" s="119" t="str">
        <f t="shared" si="113"/>
        <v>Trạm y tế xã Hương Sơn46</v>
      </c>
      <c r="B7249" s="129" t="s">
        <v>1587</v>
      </c>
      <c r="C7249" s="130" t="s">
        <v>1390</v>
      </c>
      <c r="D7249" s="129" t="s">
        <v>159</v>
      </c>
    </row>
    <row r="7250" spans="1:4">
      <c r="A7250" s="119" t="str">
        <f t="shared" si="113"/>
        <v>Trạm y tế xã Thượng Lộ46</v>
      </c>
      <c r="B7250" s="129" t="s">
        <v>6043</v>
      </c>
      <c r="C7250" s="130" t="s">
        <v>1389</v>
      </c>
      <c r="D7250" s="129" t="s">
        <v>159</v>
      </c>
    </row>
    <row r="7251" spans="1:4">
      <c r="A7251" s="119" t="str">
        <f t="shared" si="113"/>
        <v>Trạm y tế xã Thượng Long46</v>
      </c>
      <c r="B7251" s="129" t="s">
        <v>3610</v>
      </c>
      <c r="C7251" s="130" t="s">
        <v>1388</v>
      </c>
      <c r="D7251" s="129" t="s">
        <v>159</v>
      </c>
    </row>
    <row r="7252" spans="1:4">
      <c r="A7252" s="119" t="str">
        <f t="shared" si="113"/>
        <v>Trạm y tế xã Thượng Nhật46</v>
      </c>
      <c r="B7252" s="129" t="s">
        <v>6042</v>
      </c>
      <c r="C7252" s="130" t="s">
        <v>1387</v>
      </c>
      <c r="D7252" s="129" t="s">
        <v>159</v>
      </c>
    </row>
    <row r="7253" spans="1:4">
      <c r="A7253" s="119" t="str">
        <f t="shared" si="113"/>
        <v>Trạm y tế xã Thượng Quảng46</v>
      </c>
      <c r="B7253" s="129" t="s">
        <v>6041</v>
      </c>
      <c r="C7253" s="130" t="s">
        <v>1386</v>
      </c>
      <c r="D7253" s="129" t="s">
        <v>159</v>
      </c>
    </row>
    <row r="7254" spans="1:4">
      <c r="A7254" s="119" t="str">
        <f t="shared" si="113"/>
        <v>Trung tâm y tế huyện A Lưới46</v>
      </c>
      <c r="B7254" s="129" t="s">
        <v>11610</v>
      </c>
      <c r="C7254" s="130" t="s">
        <v>1384</v>
      </c>
      <c r="D7254" s="129" t="s">
        <v>159</v>
      </c>
    </row>
    <row r="7255" spans="1:4">
      <c r="A7255" s="119" t="str">
        <f t="shared" si="113"/>
        <v>Trạm y tế xã A Roằng46</v>
      </c>
      <c r="B7255" s="129" t="s">
        <v>6040</v>
      </c>
      <c r="C7255" s="130" t="s">
        <v>1382</v>
      </c>
      <c r="D7255" s="129" t="s">
        <v>159</v>
      </c>
    </row>
    <row r="7256" spans="1:4">
      <c r="A7256" s="119" t="str">
        <f t="shared" si="113"/>
        <v>Trạm y tế xã Hương Nguyên46</v>
      </c>
      <c r="B7256" s="129" t="s">
        <v>6039</v>
      </c>
      <c r="C7256" s="130" t="s">
        <v>1381</v>
      </c>
      <c r="D7256" s="129" t="s">
        <v>159</v>
      </c>
    </row>
    <row r="7257" spans="1:4">
      <c r="A7257" s="119" t="str">
        <f t="shared" si="113"/>
        <v>Trạm y tế xã Hồng Bắc46</v>
      </c>
      <c r="B7257" s="129" t="s">
        <v>6038</v>
      </c>
      <c r="C7257" s="130" t="s">
        <v>1380</v>
      </c>
      <c r="D7257" s="129" t="s">
        <v>159</v>
      </c>
    </row>
    <row r="7258" spans="1:4">
      <c r="A7258" s="119" t="str">
        <f t="shared" si="113"/>
        <v>Trạm y tế xã Hồng Hạ46</v>
      </c>
      <c r="B7258" s="129" t="s">
        <v>6037</v>
      </c>
      <c r="C7258" s="130" t="s">
        <v>1379</v>
      </c>
      <c r="D7258" s="129" t="s">
        <v>159</v>
      </c>
    </row>
    <row r="7259" spans="1:4">
      <c r="A7259" s="119" t="str">
        <f t="shared" si="113"/>
        <v>Trạm y tế xã Hồng Thượng46</v>
      </c>
      <c r="B7259" s="129" t="s">
        <v>6036</v>
      </c>
      <c r="C7259" s="130" t="s">
        <v>1378</v>
      </c>
      <c r="D7259" s="129" t="s">
        <v>159</v>
      </c>
    </row>
    <row r="7260" spans="1:4">
      <c r="A7260" s="119" t="str">
        <f t="shared" si="113"/>
        <v>Trạm y tế xã Hồng Thủy46</v>
      </c>
      <c r="B7260" s="129" t="s">
        <v>5814</v>
      </c>
      <c r="C7260" s="130" t="s">
        <v>1377</v>
      </c>
      <c r="D7260" s="129" t="s">
        <v>159</v>
      </c>
    </row>
    <row r="7261" spans="1:4">
      <c r="A7261" s="119" t="str">
        <f t="shared" si="113"/>
        <v>Trạm y tế xã Hồng Vân46</v>
      </c>
      <c r="B7261" s="129" t="s">
        <v>6035</v>
      </c>
      <c r="C7261" s="130" t="s">
        <v>1375</v>
      </c>
      <c r="D7261" s="129" t="s">
        <v>159</v>
      </c>
    </row>
    <row r="7262" spans="1:4">
      <c r="A7262" s="119" t="str">
        <f t="shared" si="113"/>
        <v>Trạm y tế xã Phú Vinh46</v>
      </c>
      <c r="B7262" s="129" t="s">
        <v>2956</v>
      </c>
      <c r="C7262" s="130" t="s">
        <v>1374</v>
      </c>
      <c r="D7262" s="129" t="s">
        <v>159</v>
      </c>
    </row>
    <row r="7263" spans="1:4">
      <c r="A7263" s="119" t="str">
        <f t="shared" si="113"/>
        <v>Trạm y tế xã Sơn Thủy46</v>
      </c>
      <c r="B7263" s="129" t="s">
        <v>2976</v>
      </c>
      <c r="C7263" s="130" t="s">
        <v>1373</v>
      </c>
      <c r="D7263" s="129" t="s">
        <v>159</v>
      </c>
    </row>
    <row r="7264" spans="1:4">
      <c r="A7264" s="119" t="str">
        <f t="shared" si="113"/>
        <v>Trạm y tế xã Hồng Thái46</v>
      </c>
      <c r="B7264" s="129" t="s">
        <v>2061</v>
      </c>
      <c r="C7264" s="130" t="s">
        <v>1371</v>
      </c>
      <c r="D7264" s="129" t="s">
        <v>159</v>
      </c>
    </row>
    <row r="7265" spans="1:4">
      <c r="A7265" s="119" t="str">
        <f t="shared" si="113"/>
        <v>Trạm y tế xã Hồng Kim46</v>
      </c>
      <c r="B7265" s="129" t="s">
        <v>6034</v>
      </c>
      <c r="C7265" s="130" t="s">
        <v>1369</v>
      </c>
      <c r="D7265" s="129" t="s">
        <v>159</v>
      </c>
    </row>
    <row r="7266" spans="1:4">
      <c r="A7266" s="119" t="str">
        <f t="shared" si="113"/>
        <v>Trạm y tế xã Hương Phong46</v>
      </c>
      <c r="B7266" s="129" t="s">
        <v>6033</v>
      </c>
      <c r="C7266" s="130" t="s">
        <v>1368</v>
      </c>
      <c r="D7266" s="129" t="s">
        <v>159</v>
      </c>
    </row>
    <row r="7267" spans="1:4">
      <c r="A7267" s="119" t="str">
        <f t="shared" si="113"/>
        <v>Trạm y tế xã A Ngo46</v>
      </c>
      <c r="B7267" s="129" t="s">
        <v>6032</v>
      </c>
      <c r="C7267" s="130" t="s">
        <v>1365</v>
      </c>
      <c r="D7267" s="129" t="s">
        <v>159</v>
      </c>
    </row>
    <row r="7268" spans="1:4">
      <c r="A7268" s="119" t="str">
        <f t="shared" si="113"/>
        <v>Trạm y tế xã Đông Sơn46</v>
      </c>
      <c r="B7268" s="129" t="s">
        <v>3480</v>
      </c>
      <c r="C7268" s="130" t="s">
        <v>1363</v>
      </c>
      <c r="D7268" s="129" t="s">
        <v>159</v>
      </c>
    </row>
    <row r="7269" spans="1:4">
      <c r="A7269" s="119" t="str">
        <f t="shared" si="113"/>
        <v>Trạm y tế thị trấn A Lưới46</v>
      </c>
      <c r="B7269" s="129" t="s">
        <v>6031</v>
      </c>
      <c r="C7269" s="130" t="s">
        <v>1362</v>
      </c>
      <c r="D7269" s="129" t="s">
        <v>159</v>
      </c>
    </row>
    <row r="7270" spans="1:4">
      <c r="A7270" s="119" t="str">
        <f t="shared" si="113"/>
        <v>Bệnh viện đa khoa Hoàng Viết Thắng46</v>
      </c>
      <c r="B7270" s="129" t="s">
        <v>6030</v>
      </c>
      <c r="C7270" s="130" t="s">
        <v>1356</v>
      </c>
      <c r="D7270" s="129" t="s">
        <v>159</v>
      </c>
    </row>
    <row r="7271" spans="1:4">
      <c r="A7271" s="119" t="str">
        <f t="shared" si="113"/>
        <v>Phòng khám đa khoa MeDic 01 Bến Nghé46</v>
      </c>
      <c r="B7271" s="129" t="s">
        <v>8849</v>
      </c>
      <c r="C7271" s="130" t="s">
        <v>1354</v>
      </c>
      <c r="D7271" s="129" t="s">
        <v>159</v>
      </c>
    </row>
    <row r="7272" spans="1:4">
      <c r="A7272" s="119" t="str">
        <f t="shared" si="113"/>
        <v>Trạm y tế phường Hương Sơ46</v>
      </c>
      <c r="B7272" s="129" t="s">
        <v>6029</v>
      </c>
      <c r="C7272" s="130" t="s">
        <v>1349</v>
      </c>
      <c r="D7272" s="129" t="s">
        <v>159</v>
      </c>
    </row>
    <row r="7273" spans="1:4">
      <c r="A7273" s="119" t="str">
        <f t="shared" si="113"/>
        <v>Trạm y tế phường An Tây46</v>
      </c>
      <c r="B7273" s="129" t="s">
        <v>6028</v>
      </c>
      <c r="C7273" s="130" t="s">
        <v>1348</v>
      </c>
      <c r="D7273" s="129" t="s">
        <v>159</v>
      </c>
    </row>
    <row r="7274" spans="1:4">
      <c r="A7274" s="119" t="str">
        <f t="shared" si="113"/>
        <v>Phòng khám đa khoa Medic 69 Nguyễn Huệ46</v>
      </c>
      <c r="B7274" s="129" t="s">
        <v>9662</v>
      </c>
      <c r="C7274" s="130" t="s">
        <v>1345</v>
      </c>
      <c r="D7274" s="129" t="s">
        <v>159</v>
      </c>
    </row>
    <row r="7275" spans="1:4">
      <c r="A7275" s="119" t="str">
        <f t="shared" si="113"/>
        <v>Phòng khám đa khoa Nguyễn Xuân Dũ46</v>
      </c>
      <c r="B7275" s="129" t="s">
        <v>6027</v>
      </c>
      <c r="C7275" s="130" t="s">
        <v>1343</v>
      </c>
      <c r="D7275" s="129" t="s">
        <v>159</v>
      </c>
    </row>
    <row r="7276" spans="1:4">
      <c r="A7276" s="119" t="str">
        <f t="shared" si="113"/>
        <v>Bệnh viện đa khoa Trung ương Huế - Cơ sở 246</v>
      </c>
      <c r="B7276" s="129" t="s">
        <v>11611</v>
      </c>
      <c r="C7276" s="130" t="s">
        <v>1341</v>
      </c>
      <c r="D7276" s="129" t="s">
        <v>159</v>
      </c>
    </row>
    <row r="7277" spans="1:4">
      <c r="A7277" s="119" t="str">
        <f t="shared" si="113"/>
        <v>Phòng khám đa khoa Âu Lạc46</v>
      </c>
      <c r="B7277" s="129" t="s">
        <v>6026</v>
      </c>
      <c r="C7277" s="130" t="s">
        <v>1339</v>
      </c>
      <c r="D7277" s="129" t="s">
        <v>159</v>
      </c>
    </row>
    <row r="7278" spans="1:4">
      <c r="A7278" s="119" t="str">
        <f t="shared" si="113"/>
        <v>Phòng khám đa khoa 102 Phạm Văn Đồng46</v>
      </c>
      <c r="B7278" s="129" t="s">
        <v>6025</v>
      </c>
      <c r="C7278" s="130" t="s">
        <v>1338</v>
      </c>
      <c r="D7278" s="129" t="s">
        <v>159</v>
      </c>
    </row>
    <row r="7279" spans="1:4">
      <c r="A7279" s="119" t="str">
        <f t="shared" si="113"/>
        <v>Bệnh xá Công an tỉnh Thừa Thiên Huế46</v>
      </c>
      <c r="B7279" s="129" t="s">
        <v>6024</v>
      </c>
      <c r="C7279" s="130" t="s">
        <v>1336</v>
      </c>
      <c r="D7279" s="129" t="s">
        <v>159</v>
      </c>
    </row>
    <row r="7280" spans="1:4">
      <c r="A7280" s="119" t="str">
        <f t="shared" si="113"/>
        <v>Phòng khám đa khoa Thanh Sơn46</v>
      </c>
      <c r="B7280" s="129" t="s">
        <v>12640</v>
      </c>
      <c r="C7280" s="130" t="s">
        <v>1335</v>
      </c>
      <c r="D7280" s="129" t="s">
        <v>159</v>
      </c>
    </row>
    <row r="7281" spans="1:4">
      <c r="A7281" s="119" t="str">
        <f t="shared" si="113"/>
        <v>Phòng khám đa khoa Cựu quân nhân46</v>
      </c>
      <c r="B7281" s="129" t="s">
        <v>10161</v>
      </c>
      <c r="C7281" s="130" t="s">
        <v>1331</v>
      </c>
      <c r="D7281" s="129" t="s">
        <v>159</v>
      </c>
    </row>
    <row r="7282" spans="1:4">
      <c r="A7282" s="119" t="str">
        <f t="shared" si="113"/>
        <v>Phòng khám Bác sĩ gia đình46</v>
      </c>
      <c r="B7282" s="129" t="s">
        <v>9482</v>
      </c>
      <c r="C7282" s="130" t="s">
        <v>1332</v>
      </c>
      <c r="D7282" s="129" t="s">
        <v>159</v>
      </c>
    </row>
    <row r="7283" spans="1:4">
      <c r="A7283" s="119" t="str">
        <f t="shared" si="113"/>
        <v>Phòng khám đa khoa y khoa Pháp Việt46</v>
      </c>
      <c r="B7283" s="129" t="s">
        <v>8555</v>
      </c>
      <c r="C7283" s="130" t="s">
        <v>1329</v>
      </c>
      <c r="D7283" s="129" t="s">
        <v>159</v>
      </c>
    </row>
    <row r="7284" spans="1:4">
      <c r="A7284" s="119" t="str">
        <f t="shared" si="113"/>
        <v>Phòng khám đa khoa Lộc An46</v>
      </c>
      <c r="B7284" s="129" t="s">
        <v>12641</v>
      </c>
      <c r="C7284" s="130" t="s">
        <v>1328</v>
      </c>
      <c r="D7284" s="129" t="s">
        <v>159</v>
      </c>
    </row>
    <row r="7285" spans="1:4">
      <c r="A7285" s="119" t="str">
        <f t="shared" si="113"/>
        <v>Phòng khám đa khoa Nguyễn Quang Hợp46</v>
      </c>
      <c r="B7285" s="129" t="s">
        <v>9479</v>
      </c>
      <c r="C7285" s="130" t="s">
        <v>2210</v>
      </c>
      <c r="D7285" s="129" t="s">
        <v>159</v>
      </c>
    </row>
    <row r="7286" spans="1:4">
      <c r="A7286" s="119" t="str">
        <f t="shared" si="113"/>
        <v>Phòng khám đa khoa Thuận Đức46</v>
      </c>
      <c r="B7286" s="129" t="s">
        <v>8699</v>
      </c>
      <c r="C7286" s="130" t="s">
        <v>2212</v>
      </c>
      <c r="D7286" s="129" t="s">
        <v>159</v>
      </c>
    </row>
    <row r="7287" spans="1:4">
      <c r="A7287" s="119" t="str">
        <f t="shared" si="113"/>
        <v>Trạm y tế xã Phú Gia46</v>
      </c>
      <c r="B7287" s="129" t="s">
        <v>5710</v>
      </c>
      <c r="C7287" s="130" t="s">
        <v>2207</v>
      </c>
      <c r="D7287" s="129" t="s">
        <v>159</v>
      </c>
    </row>
    <row r="7288" spans="1:4">
      <c r="A7288" s="119" t="str">
        <f t="shared" si="113"/>
        <v>Trạm Y tế xã Hương Xuân46</v>
      </c>
      <c r="B7288" s="129" t="s">
        <v>10744</v>
      </c>
      <c r="C7288" s="130" t="s">
        <v>2208</v>
      </c>
      <c r="D7288" s="129" t="s">
        <v>159</v>
      </c>
    </row>
    <row r="7289" spans="1:4">
      <c r="A7289" s="119" t="str">
        <f t="shared" si="113"/>
        <v>Trạm y tế xã Giang Hải46</v>
      </c>
      <c r="B7289" s="129" t="s">
        <v>10738</v>
      </c>
      <c r="C7289" s="130" t="s">
        <v>2202</v>
      </c>
      <c r="D7289" s="129" t="s">
        <v>159</v>
      </c>
    </row>
    <row r="7290" spans="1:4">
      <c r="A7290" s="119" t="str">
        <f t="shared" si="113"/>
        <v>Trạm y tế xã Trung Sơn46</v>
      </c>
      <c r="B7290" s="129" t="s">
        <v>2264</v>
      </c>
      <c r="C7290" s="130" t="s">
        <v>2204</v>
      </c>
      <c r="D7290" s="129" t="s">
        <v>159</v>
      </c>
    </row>
    <row r="7291" spans="1:4">
      <c r="A7291" s="119" t="str">
        <f t="shared" si="113"/>
        <v>Trạm y tế xã Quảng Nhâm46</v>
      </c>
      <c r="B7291" s="129" t="s">
        <v>10736</v>
      </c>
      <c r="C7291" s="130" t="s">
        <v>2203</v>
      </c>
      <c r="D7291" s="129" t="s">
        <v>159</v>
      </c>
    </row>
    <row r="7292" spans="1:4">
      <c r="A7292" s="119" t="str">
        <f t="shared" si="113"/>
        <v>Trạm y tế xã Lâm Đớt46</v>
      </c>
      <c r="B7292" s="129" t="s">
        <v>10741</v>
      </c>
      <c r="C7292" s="130" t="s">
        <v>2206</v>
      </c>
      <c r="D7292" s="129" t="s">
        <v>159</v>
      </c>
    </row>
    <row r="7293" spans="1:4">
      <c r="A7293" s="119" t="str">
        <f t="shared" si="113"/>
        <v>Trạm y tế xã Bình Tiến46</v>
      </c>
      <c r="B7293" s="129" t="s">
        <v>10737</v>
      </c>
      <c r="C7293" s="130" t="s">
        <v>2200</v>
      </c>
      <c r="D7293" s="129" t="s">
        <v>159</v>
      </c>
    </row>
    <row r="7294" spans="1:4">
      <c r="A7294" s="119" t="str">
        <f t="shared" si="113"/>
        <v>Phòng khám đa khoa Medic - Chi Lăng46</v>
      </c>
      <c r="B7294" s="129" t="s">
        <v>10780</v>
      </c>
      <c r="C7294" s="130" t="s">
        <v>2196</v>
      </c>
      <c r="D7294" s="129" t="s">
        <v>159</v>
      </c>
    </row>
    <row r="7295" spans="1:4">
      <c r="A7295" s="119" t="str">
        <f t="shared" si="113"/>
        <v>Phòng khám đa khoa An Thịnh46</v>
      </c>
      <c r="B7295" s="129" t="s">
        <v>10782</v>
      </c>
      <c r="C7295" s="130" t="s">
        <v>2198</v>
      </c>
      <c r="D7295" s="129" t="s">
        <v>159</v>
      </c>
    </row>
    <row r="7296" spans="1:4">
      <c r="A7296" s="119" t="str">
        <f t="shared" si="113"/>
        <v>Phòng khám đa khoa Điền Hải46</v>
      </c>
      <c r="B7296" s="129" t="s">
        <v>12642</v>
      </c>
      <c r="C7296" s="130" t="s">
        <v>2194</v>
      </c>
      <c r="D7296" s="129" t="s">
        <v>159</v>
      </c>
    </row>
    <row r="7297" spans="1:4">
      <c r="A7297" s="119" t="str">
        <f t="shared" si="113"/>
        <v>Phòng khám đa khoa y tế 24/7 Tâm Đức46</v>
      </c>
      <c r="B7297" s="129" t="s">
        <v>11612</v>
      </c>
      <c r="C7297" s="130" t="s">
        <v>5122</v>
      </c>
      <c r="D7297" s="129" t="s">
        <v>159</v>
      </c>
    </row>
    <row r="7298" spans="1:4">
      <c r="A7298" s="119" t="str">
        <f t="shared" si="113"/>
        <v>Phòng khám đa khoa chất lượng cao VNmed46</v>
      </c>
      <c r="B7298" s="129" t="s">
        <v>12643</v>
      </c>
      <c r="C7298" s="130" t="s">
        <v>5120</v>
      </c>
      <c r="D7298" s="129" t="s">
        <v>159</v>
      </c>
    </row>
    <row r="7299" spans="1:4">
      <c r="A7299" s="119" t="str">
        <f t="shared" ref="A7299:A7362" si="114">B7299&amp;D7299</f>
        <v>Bệnh viện Đà Nẵng48</v>
      </c>
      <c r="B7299" s="129" t="s">
        <v>6155</v>
      </c>
      <c r="C7299" s="130" t="s">
        <v>1559</v>
      </c>
      <c r="D7299" s="129" t="s">
        <v>160</v>
      </c>
    </row>
    <row r="7300" spans="1:4">
      <c r="A7300" s="119" t="str">
        <f t="shared" si="114"/>
        <v>Bệnh viện C Đà Nẵng48</v>
      </c>
      <c r="B7300" s="129" t="s">
        <v>6154</v>
      </c>
      <c r="C7300" s="130" t="s">
        <v>1558</v>
      </c>
      <c r="D7300" s="129" t="s">
        <v>160</v>
      </c>
    </row>
    <row r="7301" spans="1:4">
      <c r="A7301" s="119" t="str">
        <f t="shared" si="114"/>
        <v>Trung tâm y tế Quận Hải Châu48</v>
      </c>
      <c r="B7301" s="129" t="s">
        <v>9158</v>
      </c>
      <c r="C7301" s="130" t="s">
        <v>1556</v>
      </c>
      <c r="D7301" s="129" t="s">
        <v>160</v>
      </c>
    </row>
    <row r="7302" spans="1:4">
      <c r="A7302" s="119" t="str">
        <f t="shared" si="114"/>
        <v>Trung tâm Y tế quận Thanh Khê48</v>
      </c>
      <c r="B7302" s="129" t="s">
        <v>12644</v>
      </c>
      <c r="C7302" s="130" t="s">
        <v>1554</v>
      </c>
      <c r="D7302" s="129" t="s">
        <v>160</v>
      </c>
    </row>
    <row r="7303" spans="1:4">
      <c r="A7303" s="119" t="str">
        <f t="shared" si="114"/>
        <v>Trung tâm y tế Quận Sơn Trà48</v>
      </c>
      <c r="B7303" s="129" t="s">
        <v>9062</v>
      </c>
      <c r="C7303" s="130" t="s">
        <v>1553</v>
      </c>
      <c r="D7303" s="129" t="s">
        <v>160</v>
      </c>
    </row>
    <row r="7304" spans="1:4">
      <c r="A7304" s="119" t="str">
        <f t="shared" si="114"/>
        <v>Bệnh viện Quân Y 17/ Cục Hậu cần/Quân Khu V48</v>
      </c>
      <c r="B7304" s="129" t="s">
        <v>11613</v>
      </c>
      <c r="C7304" s="130" t="s">
        <v>1551</v>
      </c>
      <c r="D7304" s="129" t="s">
        <v>160</v>
      </c>
    </row>
    <row r="7305" spans="1:4">
      <c r="A7305" s="119" t="str">
        <f t="shared" si="114"/>
        <v>Trung tâm y tế Quận Liên Chiểu48</v>
      </c>
      <c r="B7305" s="129" t="s">
        <v>9063</v>
      </c>
      <c r="C7305" s="130" t="s">
        <v>1549</v>
      </c>
      <c r="D7305" s="129" t="s">
        <v>160</v>
      </c>
    </row>
    <row r="7306" spans="1:4">
      <c r="A7306" s="119" t="str">
        <f t="shared" si="114"/>
        <v>Trung tâm y tế Quận Ngũ Hành Sơn48</v>
      </c>
      <c r="B7306" s="129" t="s">
        <v>9159</v>
      </c>
      <c r="C7306" s="130" t="s">
        <v>1548</v>
      </c>
      <c r="D7306" s="129" t="s">
        <v>160</v>
      </c>
    </row>
    <row r="7307" spans="1:4">
      <c r="A7307" s="119" t="str">
        <f t="shared" si="114"/>
        <v>Bệnh viện đa khoa Nam Liên Chiểu48</v>
      </c>
      <c r="B7307" s="129" t="s">
        <v>11377</v>
      </c>
      <c r="C7307" s="130" t="s">
        <v>1546</v>
      </c>
      <c r="D7307" s="129" t="s">
        <v>160</v>
      </c>
    </row>
    <row r="7308" spans="1:4">
      <c r="A7308" s="119" t="str">
        <f t="shared" si="114"/>
        <v>Trạm y tế phường Thanh Khê Tây48</v>
      </c>
      <c r="B7308" s="129" t="s">
        <v>6153</v>
      </c>
      <c r="C7308" s="130" t="s">
        <v>1542</v>
      </c>
      <c r="D7308" s="129" t="s">
        <v>160</v>
      </c>
    </row>
    <row r="7309" spans="1:4">
      <c r="A7309" s="119" t="str">
        <f t="shared" si="114"/>
        <v>Trạm y tế xã Hòa Liên48</v>
      </c>
      <c r="B7309" s="129" t="s">
        <v>9160</v>
      </c>
      <c r="C7309" s="130" t="s">
        <v>1540</v>
      </c>
      <c r="D7309" s="129" t="s">
        <v>160</v>
      </c>
    </row>
    <row r="7310" spans="1:4">
      <c r="A7310" s="119" t="str">
        <f t="shared" si="114"/>
        <v>Trạm y tế xã Hòa Ninh48</v>
      </c>
      <c r="B7310" s="129" t="s">
        <v>7401</v>
      </c>
      <c r="C7310" s="130" t="s">
        <v>1539</v>
      </c>
      <c r="D7310" s="129" t="s">
        <v>160</v>
      </c>
    </row>
    <row r="7311" spans="1:4">
      <c r="A7311" s="119" t="str">
        <f t="shared" si="114"/>
        <v>Trạm y tế xã Hòa Phú48</v>
      </c>
      <c r="B7311" s="129" t="s">
        <v>2092</v>
      </c>
      <c r="C7311" s="130" t="s">
        <v>1538</v>
      </c>
      <c r="D7311" s="129" t="s">
        <v>160</v>
      </c>
    </row>
    <row r="7312" spans="1:4">
      <c r="A7312" s="119" t="str">
        <f t="shared" si="114"/>
        <v>Trạm y tế xã Hòa Bắc48</v>
      </c>
      <c r="B7312" s="129" t="s">
        <v>7371</v>
      </c>
      <c r="C7312" s="130" t="s">
        <v>1537</v>
      </c>
      <c r="D7312" s="129" t="s">
        <v>160</v>
      </c>
    </row>
    <row r="7313" spans="1:4">
      <c r="A7313" s="119" t="str">
        <f t="shared" si="114"/>
        <v>Trạm y tế phường Hòa Quý48</v>
      </c>
      <c r="B7313" s="129" t="s">
        <v>9161</v>
      </c>
      <c r="C7313" s="130" t="s">
        <v>1536</v>
      </c>
      <c r="D7313" s="129" t="s">
        <v>160</v>
      </c>
    </row>
    <row r="7314" spans="1:4">
      <c r="A7314" s="119" t="str">
        <f t="shared" si="114"/>
        <v>Trạm y tế xã Hòa Khương48</v>
      </c>
      <c r="B7314" s="129" t="s">
        <v>9064</v>
      </c>
      <c r="C7314" s="130" t="s">
        <v>1534</v>
      </c>
      <c r="D7314" s="129" t="s">
        <v>160</v>
      </c>
    </row>
    <row r="7315" spans="1:4">
      <c r="A7315" s="119" t="str">
        <f t="shared" si="114"/>
        <v>Trạm y tế xã Hòa Sơn48</v>
      </c>
      <c r="B7315" s="129" t="s">
        <v>2987</v>
      </c>
      <c r="C7315" s="130" t="s">
        <v>1532</v>
      </c>
      <c r="D7315" s="129" t="s">
        <v>160</v>
      </c>
    </row>
    <row r="7316" spans="1:4">
      <c r="A7316" s="119" t="str">
        <f t="shared" si="114"/>
        <v>Trạm y tế phường Thọ Quang48</v>
      </c>
      <c r="B7316" s="129" t="s">
        <v>6151</v>
      </c>
      <c r="C7316" s="130" t="s">
        <v>1531</v>
      </c>
      <c r="D7316" s="129" t="s">
        <v>160</v>
      </c>
    </row>
    <row r="7317" spans="1:4">
      <c r="A7317" s="119" t="str">
        <f t="shared" si="114"/>
        <v>Trạm y tế xã Hòa Phong48</v>
      </c>
      <c r="B7317" s="129" t="s">
        <v>7152</v>
      </c>
      <c r="C7317" s="130" t="s">
        <v>1530</v>
      </c>
      <c r="D7317" s="129" t="s">
        <v>160</v>
      </c>
    </row>
    <row r="7318" spans="1:4">
      <c r="A7318" s="119" t="str">
        <f t="shared" si="114"/>
        <v>Trạm y tế xã Hòa Nhơn48</v>
      </c>
      <c r="B7318" s="129" t="s">
        <v>9162</v>
      </c>
      <c r="C7318" s="130" t="s">
        <v>1529</v>
      </c>
      <c r="D7318" s="129" t="s">
        <v>160</v>
      </c>
    </row>
    <row r="7319" spans="1:4">
      <c r="A7319" s="119" t="str">
        <f t="shared" si="114"/>
        <v>Trạm y tế xã Hòa Phước48</v>
      </c>
      <c r="B7319" s="129" t="s">
        <v>10136</v>
      </c>
      <c r="C7319" s="130" t="s">
        <v>1527</v>
      </c>
      <c r="D7319" s="129" t="s">
        <v>160</v>
      </c>
    </row>
    <row r="7320" spans="1:4">
      <c r="A7320" s="119" t="str">
        <f t="shared" si="114"/>
        <v>Trạm y tế xã Hoà Châu48</v>
      </c>
      <c r="B7320" s="129" t="s">
        <v>6149</v>
      </c>
      <c r="C7320" s="130" t="s">
        <v>1524</v>
      </c>
      <c r="D7320" s="129" t="s">
        <v>160</v>
      </c>
    </row>
    <row r="7321" spans="1:4">
      <c r="A7321" s="119" t="str">
        <f t="shared" si="114"/>
        <v>Trạm y tế Xã Hòa Tiến48</v>
      </c>
      <c r="B7321" s="129" t="s">
        <v>6148</v>
      </c>
      <c r="C7321" s="130" t="s">
        <v>1522</v>
      </c>
      <c r="D7321" s="129" t="s">
        <v>160</v>
      </c>
    </row>
    <row r="7322" spans="1:4">
      <c r="A7322" s="119" t="str">
        <f t="shared" si="114"/>
        <v>Trạm y tế phường Thanh Bình48</v>
      </c>
      <c r="B7322" s="129" t="s">
        <v>2447</v>
      </c>
      <c r="C7322" s="130" t="s">
        <v>1521</v>
      </c>
      <c r="D7322" s="129" t="s">
        <v>160</v>
      </c>
    </row>
    <row r="7323" spans="1:4">
      <c r="A7323" s="119" t="str">
        <f t="shared" si="114"/>
        <v>Trạm y tế phường Hải Châu 148</v>
      </c>
      <c r="B7323" s="129" t="s">
        <v>6147</v>
      </c>
      <c r="C7323" s="130" t="s">
        <v>1520</v>
      </c>
      <c r="D7323" s="129" t="s">
        <v>160</v>
      </c>
    </row>
    <row r="7324" spans="1:4">
      <c r="A7324" s="119" t="str">
        <f t="shared" si="114"/>
        <v>Trạm y tế phường Thạch Thang48</v>
      </c>
      <c r="B7324" s="129" t="s">
        <v>6146</v>
      </c>
      <c r="C7324" s="130" t="s">
        <v>1519</v>
      </c>
      <c r="D7324" s="129" t="s">
        <v>160</v>
      </c>
    </row>
    <row r="7325" spans="1:4">
      <c r="A7325" s="119" t="str">
        <f t="shared" si="114"/>
        <v>Trạm y tế phường Thuận Phước48</v>
      </c>
      <c r="B7325" s="129" t="s">
        <v>6145</v>
      </c>
      <c r="C7325" s="130" t="s">
        <v>1518</v>
      </c>
      <c r="D7325" s="129" t="s">
        <v>160</v>
      </c>
    </row>
    <row r="7326" spans="1:4">
      <c r="A7326" s="119" t="str">
        <f t="shared" si="114"/>
        <v>Trạm y tế phường Nam Dương48</v>
      </c>
      <c r="B7326" s="129" t="s">
        <v>6144</v>
      </c>
      <c r="C7326" s="130" t="s">
        <v>1517</v>
      </c>
      <c r="D7326" s="129" t="s">
        <v>160</v>
      </c>
    </row>
    <row r="7327" spans="1:4">
      <c r="A7327" s="119" t="str">
        <f t="shared" si="114"/>
        <v>Trạm y tế phường Bình Hiên48</v>
      </c>
      <c r="B7327" s="129" t="s">
        <v>6143</v>
      </c>
      <c r="C7327" s="130" t="s">
        <v>1516</v>
      </c>
      <c r="D7327" s="129" t="s">
        <v>160</v>
      </c>
    </row>
    <row r="7328" spans="1:4">
      <c r="A7328" s="119" t="str">
        <f t="shared" si="114"/>
        <v>Trạm y tế phường Bình Thuận48</v>
      </c>
      <c r="B7328" s="129" t="s">
        <v>6142</v>
      </c>
      <c r="C7328" s="130" t="s">
        <v>1515</v>
      </c>
      <c r="D7328" s="129" t="s">
        <v>160</v>
      </c>
    </row>
    <row r="7329" spans="1:4">
      <c r="A7329" s="119" t="str">
        <f t="shared" si="114"/>
        <v>Trạm y tế phường Phước Ninh48</v>
      </c>
      <c r="B7329" s="129" t="s">
        <v>6141</v>
      </c>
      <c r="C7329" s="130" t="s">
        <v>1511</v>
      </c>
      <c r="D7329" s="129" t="s">
        <v>160</v>
      </c>
    </row>
    <row r="7330" spans="1:4">
      <c r="A7330" s="119" t="str">
        <f t="shared" si="114"/>
        <v>Trạm y tế phường Hải Châu 248</v>
      </c>
      <c r="B7330" s="129" t="s">
        <v>6140</v>
      </c>
      <c r="C7330" s="130" t="s">
        <v>1510</v>
      </c>
      <c r="D7330" s="129" t="s">
        <v>160</v>
      </c>
    </row>
    <row r="7331" spans="1:4">
      <c r="A7331" s="119" t="str">
        <f t="shared" si="114"/>
        <v>Trạm y tế phường Tam Thuận48</v>
      </c>
      <c r="B7331" s="129" t="s">
        <v>6139</v>
      </c>
      <c r="C7331" s="130" t="s">
        <v>1509</v>
      </c>
      <c r="D7331" s="129" t="s">
        <v>160</v>
      </c>
    </row>
    <row r="7332" spans="1:4">
      <c r="A7332" s="119" t="str">
        <f t="shared" si="114"/>
        <v>Trạm y tế phường Xuân Hà48</v>
      </c>
      <c r="B7332" s="129" t="s">
        <v>6138</v>
      </c>
      <c r="C7332" s="130" t="s">
        <v>1508</v>
      </c>
      <c r="D7332" s="129" t="s">
        <v>160</v>
      </c>
    </row>
    <row r="7333" spans="1:4">
      <c r="A7333" s="119" t="str">
        <f t="shared" si="114"/>
        <v>Trạm y tế phường Thanh Khê Đông48</v>
      </c>
      <c r="B7333" s="129" t="s">
        <v>6137</v>
      </c>
      <c r="C7333" s="130" t="s">
        <v>1507</v>
      </c>
      <c r="D7333" s="129" t="s">
        <v>160</v>
      </c>
    </row>
    <row r="7334" spans="1:4">
      <c r="A7334" s="119" t="str">
        <f t="shared" si="114"/>
        <v>Trạm y tế phường An Khê48</v>
      </c>
      <c r="B7334" s="129" t="s">
        <v>6136</v>
      </c>
      <c r="C7334" s="130" t="s">
        <v>1506</v>
      </c>
      <c r="D7334" s="129" t="s">
        <v>160</v>
      </c>
    </row>
    <row r="7335" spans="1:4">
      <c r="A7335" s="119" t="str">
        <f t="shared" si="114"/>
        <v>Trạm y tế phường Vĩnh Trung48</v>
      </c>
      <c r="B7335" s="129" t="s">
        <v>6135</v>
      </c>
      <c r="C7335" s="130" t="s">
        <v>1505</v>
      </c>
      <c r="D7335" s="129" t="s">
        <v>160</v>
      </c>
    </row>
    <row r="7336" spans="1:4">
      <c r="A7336" s="119" t="str">
        <f t="shared" si="114"/>
        <v>Trạm y tế phường Thạc Gián48</v>
      </c>
      <c r="B7336" s="129" t="s">
        <v>6134</v>
      </c>
      <c r="C7336" s="130" t="s">
        <v>1504</v>
      </c>
      <c r="D7336" s="129" t="s">
        <v>160</v>
      </c>
    </row>
    <row r="7337" spans="1:4">
      <c r="A7337" s="119" t="str">
        <f t="shared" si="114"/>
        <v>Trạm y tế phường Chính Gián48</v>
      </c>
      <c r="B7337" s="129" t="s">
        <v>6133</v>
      </c>
      <c r="C7337" s="130" t="s">
        <v>1503</v>
      </c>
      <c r="D7337" s="129" t="s">
        <v>160</v>
      </c>
    </row>
    <row r="7338" spans="1:4">
      <c r="A7338" s="119" t="str">
        <f t="shared" si="114"/>
        <v>Trạm y tế phường Tân Chính48</v>
      </c>
      <c r="B7338" s="129" t="s">
        <v>6132</v>
      </c>
      <c r="C7338" s="130" t="s">
        <v>1502</v>
      </c>
      <c r="D7338" s="129" t="s">
        <v>160</v>
      </c>
    </row>
    <row r="7339" spans="1:4">
      <c r="A7339" s="119" t="str">
        <f t="shared" si="114"/>
        <v>Trạm y tế phường Hòa Minh48</v>
      </c>
      <c r="B7339" s="129" t="s">
        <v>10406</v>
      </c>
      <c r="C7339" s="130" t="s">
        <v>1501</v>
      </c>
      <c r="D7339" s="129" t="s">
        <v>160</v>
      </c>
    </row>
    <row r="7340" spans="1:4">
      <c r="A7340" s="119" t="str">
        <f t="shared" si="114"/>
        <v>Trạm y tế phường Hòa Khánh Bắc48</v>
      </c>
      <c r="B7340" s="129" t="s">
        <v>9956</v>
      </c>
      <c r="C7340" s="130" t="s">
        <v>1499</v>
      </c>
      <c r="D7340" s="129" t="s">
        <v>160</v>
      </c>
    </row>
    <row r="7341" spans="1:4">
      <c r="A7341" s="119" t="str">
        <f t="shared" si="114"/>
        <v>Trạm y tế phường An Hải Bắc48</v>
      </c>
      <c r="B7341" s="129" t="s">
        <v>6131</v>
      </c>
      <c r="C7341" s="130" t="s">
        <v>1498</v>
      </c>
      <c r="D7341" s="129" t="s">
        <v>160</v>
      </c>
    </row>
    <row r="7342" spans="1:4">
      <c r="A7342" s="119" t="str">
        <f t="shared" si="114"/>
        <v>Trạm y tế phường An Hải Tây48</v>
      </c>
      <c r="B7342" s="129" t="s">
        <v>6130</v>
      </c>
      <c r="C7342" s="130" t="s">
        <v>1497</v>
      </c>
      <c r="D7342" s="129" t="s">
        <v>160</v>
      </c>
    </row>
    <row r="7343" spans="1:4">
      <c r="A7343" s="119" t="str">
        <f t="shared" si="114"/>
        <v>Trạm y tế phường An Hải Đông48</v>
      </c>
      <c r="B7343" s="129" t="s">
        <v>6129</v>
      </c>
      <c r="C7343" s="130" t="s">
        <v>1496</v>
      </c>
      <c r="D7343" s="129" t="s">
        <v>160</v>
      </c>
    </row>
    <row r="7344" spans="1:4">
      <c r="A7344" s="119" t="str">
        <f t="shared" si="114"/>
        <v>Trạm y tế phường Mân Thái48</v>
      </c>
      <c r="B7344" s="129" t="s">
        <v>6128</v>
      </c>
      <c r="C7344" s="130" t="s">
        <v>1495</v>
      </c>
      <c r="D7344" s="129" t="s">
        <v>160</v>
      </c>
    </row>
    <row r="7345" spans="1:4">
      <c r="A7345" s="119" t="str">
        <f t="shared" si="114"/>
        <v>Trạm y tế phường Nại Hiên Đông48</v>
      </c>
      <c r="B7345" s="129" t="s">
        <v>6127</v>
      </c>
      <c r="C7345" s="130" t="s">
        <v>1493</v>
      </c>
      <c r="D7345" s="129" t="s">
        <v>160</v>
      </c>
    </row>
    <row r="7346" spans="1:4">
      <c r="A7346" s="119" t="str">
        <f t="shared" si="114"/>
        <v>Trạm y tế phường Phước Mỹ48</v>
      </c>
      <c r="B7346" s="129" t="s">
        <v>6126</v>
      </c>
      <c r="C7346" s="130" t="s">
        <v>1492</v>
      </c>
      <c r="D7346" s="129" t="s">
        <v>160</v>
      </c>
    </row>
    <row r="7347" spans="1:4">
      <c r="A7347" s="119" t="str">
        <f t="shared" si="114"/>
        <v>Trạm y tế phường Hòa Hải48</v>
      </c>
      <c r="B7347" s="129" t="s">
        <v>6125</v>
      </c>
      <c r="C7347" s="130" t="s">
        <v>1491</v>
      </c>
      <c r="D7347" s="129" t="s">
        <v>160</v>
      </c>
    </row>
    <row r="7348" spans="1:4">
      <c r="A7348" s="119" t="str">
        <f t="shared" si="114"/>
        <v>Trạm y tế phường Mỹ An48</v>
      </c>
      <c r="B7348" s="129" t="s">
        <v>6124</v>
      </c>
      <c r="C7348" s="130" t="s">
        <v>1490</v>
      </c>
      <c r="D7348" s="129" t="s">
        <v>160</v>
      </c>
    </row>
    <row r="7349" spans="1:4">
      <c r="A7349" s="119" t="str">
        <f t="shared" si="114"/>
        <v>Trạm y tế phường Hòa Thọ Đông48</v>
      </c>
      <c r="B7349" s="129" t="s">
        <v>6123</v>
      </c>
      <c r="C7349" s="130" t="s">
        <v>1489</v>
      </c>
      <c r="D7349" s="129" t="s">
        <v>160</v>
      </c>
    </row>
    <row r="7350" spans="1:4">
      <c r="A7350" s="119" t="str">
        <f t="shared" si="114"/>
        <v>Bệnh viện 19948</v>
      </c>
      <c r="B7350" s="129" t="s">
        <v>11534</v>
      </c>
      <c r="C7350" s="130" t="s">
        <v>1487</v>
      </c>
      <c r="D7350" s="129" t="s">
        <v>160</v>
      </c>
    </row>
    <row r="7351" spans="1:4">
      <c r="A7351" s="119" t="str">
        <f t="shared" si="114"/>
        <v>Trạm y tế phường Khuê Mỹ48</v>
      </c>
      <c r="B7351" s="129" t="s">
        <v>6122</v>
      </c>
      <c r="C7351" s="130" t="s">
        <v>1485</v>
      </c>
      <c r="D7351" s="129" t="s">
        <v>160</v>
      </c>
    </row>
    <row r="7352" spans="1:4">
      <c r="A7352" s="119" t="str">
        <f t="shared" si="114"/>
        <v>Trạm y tế phường Hòa Khê48</v>
      </c>
      <c r="B7352" s="129" t="s">
        <v>6121</v>
      </c>
      <c r="C7352" s="130" t="s">
        <v>1484</v>
      </c>
      <c r="D7352" s="129" t="s">
        <v>160</v>
      </c>
    </row>
    <row r="7353" spans="1:4">
      <c r="A7353" s="119" t="str">
        <f t="shared" si="114"/>
        <v>Trạm y tế phường Hòa Thọ Tây48</v>
      </c>
      <c r="B7353" s="129" t="s">
        <v>6120</v>
      </c>
      <c r="C7353" s="130" t="s">
        <v>1483</v>
      </c>
      <c r="D7353" s="129" t="s">
        <v>160</v>
      </c>
    </row>
    <row r="7354" spans="1:4">
      <c r="A7354" s="119" t="str">
        <f t="shared" si="114"/>
        <v>Trạm y tế phường Hòa An48</v>
      </c>
      <c r="B7354" s="129" t="s">
        <v>6119</v>
      </c>
      <c r="C7354" s="130" t="s">
        <v>1482</v>
      </c>
      <c r="D7354" s="129" t="s">
        <v>160</v>
      </c>
    </row>
    <row r="7355" spans="1:4">
      <c r="A7355" s="119" t="str">
        <f t="shared" si="114"/>
        <v>Trạm y tế phường Hòa Khánh Nam48</v>
      </c>
      <c r="B7355" s="129" t="s">
        <v>6118</v>
      </c>
      <c r="C7355" s="130" t="s">
        <v>1480</v>
      </c>
      <c r="D7355" s="129" t="s">
        <v>160</v>
      </c>
    </row>
    <row r="7356" spans="1:4">
      <c r="A7356" s="119" t="str">
        <f t="shared" si="114"/>
        <v>Bệnh viện đa khoa Hoàn Mỹ Đà Nẵng48</v>
      </c>
      <c r="B7356" s="129" t="s">
        <v>11535</v>
      </c>
      <c r="C7356" s="130" t="s">
        <v>1479</v>
      </c>
      <c r="D7356" s="129" t="s">
        <v>160</v>
      </c>
    </row>
    <row r="7357" spans="1:4">
      <c r="A7357" s="119" t="str">
        <f t="shared" si="114"/>
        <v>Bệnh viện đa khoa Bình Dân48</v>
      </c>
      <c r="B7357" s="129" t="s">
        <v>11536</v>
      </c>
      <c r="C7357" s="130" t="s">
        <v>1478</v>
      </c>
      <c r="D7357" s="129" t="s">
        <v>160</v>
      </c>
    </row>
    <row r="7358" spans="1:4">
      <c r="A7358" s="119" t="str">
        <f t="shared" si="114"/>
        <v>Trung tâm y tế Quận Cẩm Lệ48</v>
      </c>
      <c r="B7358" s="129" t="s">
        <v>9153</v>
      </c>
      <c r="C7358" s="130" t="s">
        <v>1476</v>
      </c>
      <c r="D7358" s="129" t="s">
        <v>160</v>
      </c>
    </row>
    <row r="7359" spans="1:4">
      <c r="A7359" s="119" t="str">
        <f t="shared" si="114"/>
        <v>Trạm y tế phường Hòa Hiệp Bắc48</v>
      </c>
      <c r="B7359" s="129" t="s">
        <v>6117</v>
      </c>
      <c r="C7359" s="130" t="s">
        <v>1471</v>
      </c>
      <c r="D7359" s="129" t="s">
        <v>160</v>
      </c>
    </row>
    <row r="7360" spans="1:4">
      <c r="A7360" s="119" t="str">
        <f t="shared" si="114"/>
        <v>Trạm y tế phường Hòa Hiệp Nam48</v>
      </c>
      <c r="B7360" s="129" t="s">
        <v>6116</v>
      </c>
      <c r="C7360" s="130" t="s">
        <v>1470</v>
      </c>
      <c r="D7360" s="129" t="s">
        <v>160</v>
      </c>
    </row>
    <row r="7361" spans="1:4">
      <c r="A7361" s="119" t="str">
        <f t="shared" si="114"/>
        <v>Trạm y tế phường Hòa Thuận Tây48</v>
      </c>
      <c r="B7361" s="129" t="s">
        <v>6115</v>
      </c>
      <c r="C7361" s="130" t="s">
        <v>1468</v>
      </c>
      <c r="D7361" s="129" t="s">
        <v>160</v>
      </c>
    </row>
    <row r="7362" spans="1:4">
      <c r="A7362" s="119" t="str">
        <f t="shared" si="114"/>
        <v>Trạm y tế phường Hòa Thuận Đông48</v>
      </c>
      <c r="B7362" s="129" t="s">
        <v>6114</v>
      </c>
      <c r="C7362" s="130" t="s">
        <v>1467</v>
      </c>
      <c r="D7362" s="129" t="s">
        <v>160</v>
      </c>
    </row>
    <row r="7363" spans="1:4">
      <c r="A7363" s="119" t="str">
        <f t="shared" ref="A7363:A7426" si="115">B7363&amp;D7363</f>
        <v>Trạm y tế phường Hòa Cường Bắc48</v>
      </c>
      <c r="B7363" s="129" t="s">
        <v>6113</v>
      </c>
      <c r="C7363" s="130" t="s">
        <v>1466</v>
      </c>
      <c r="D7363" s="129" t="s">
        <v>160</v>
      </c>
    </row>
    <row r="7364" spans="1:4">
      <c r="A7364" s="119" t="str">
        <f t="shared" si="115"/>
        <v>Trạm y tế phường Hòa Cường Nam48</v>
      </c>
      <c r="B7364" s="129" t="s">
        <v>6112</v>
      </c>
      <c r="C7364" s="130" t="s">
        <v>1465</v>
      </c>
      <c r="D7364" s="129" t="s">
        <v>160</v>
      </c>
    </row>
    <row r="7365" spans="1:4">
      <c r="A7365" s="119" t="str">
        <f t="shared" si="115"/>
        <v>Trạm y tế phường Khuê Trung48</v>
      </c>
      <c r="B7365" s="129" t="s">
        <v>6111</v>
      </c>
      <c r="C7365" s="130" t="s">
        <v>1461</v>
      </c>
      <c r="D7365" s="129" t="s">
        <v>160</v>
      </c>
    </row>
    <row r="7366" spans="1:4">
      <c r="A7366" s="119" t="str">
        <f t="shared" si="115"/>
        <v>Trạm y tế phường Hòa Phát48</v>
      </c>
      <c r="B7366" s="129" t="s">
        <v>6110</v>
      </c>
      <c r="C7366" s="130" t="s">
        <v>1460</v>
      </c>
      <c r="D7366" s="129" t="s">
        <v>160</v>
      </c>
    </row>
    <row r="7367" spans="1:4">
      <c r="A7367" s="119" t="str">
        <f t="shared" si="115"/>
        <v>Trạm y tế phường Hòa Xuân48</v>
      </c>
      <c r="B7367" s="129" t="s">
        <v>6109</v>
      </c>
      <c r="C7367" s="130" t="s">
        <v>1459</v>
      </c>
      <c r="D7367" s="129" t="s">
        <v>160</v>
      </c>
    </row>
    <row r="7368" spans="1:4">
      <c r="A7368" s="119" t="str">
        <f t="shared" si="115"/>
        <v>Cơ sở xã hội Bầu Bàng48</v>
      </c>
      <c r="B7368" s="129" t="s">
        <v>11537</v>
      </c>
      <c r="C7368" s="130" t="s">
        <v>1456</v>
      </c>
      <c r="D7368" s="129" t="s">
        <v>160</v>
      </c>
    </row>
    <row r="7369" spans="1:4">
      <c r="A7369" s="119" t="str">
        <f t="shared" si="115"/>
        <v>Trạm Y tế cơ quan - Tổng Công ty CP Dệt may Hoà Thọ48</v>
      </c>
      <c r="B7369" s="129" t="s">
        <v>11538</v>
      </c>
      <c r="C7369" s="130" t="s">
        <v>1451</v>
      </c>
      <c r="D7369" s="129" t="s">
        <v>160</v>
      </c>
    </row>
    <row r="7370" spans="1:4">
      <c r="A7370" s="119" t="str">
        <f t="shared" si="115"/>
        <v>Trạm Y tế - Công ty Cổ phần Dệt may 29/348</v>
      </c>
      <c r="B7370" s="129" t="s">
        <v>11539</v>
      </c>
      <c r="C7370" s="130" t="s">
        <v>1432</v>
      </c>
      <c r="D7370" s="129" t="s">
        <v>160</v>
      </c>
    </row>
    <row r="7371" spans="1:4">
      <c r="A7371" s="119" t="str">
        <f t="shared" si="115"/>
        <v>Bệnh viện Chỉnh hình và Phục hồi chức năng Đà Nẵng48</v>
      </c>
      <c r="B7371" s="129" t="s">
        <v>11540</v>
      </c>
      <c r="C7371" s="130" t="s">
        <v>1428</v>
      </c>
      <c r="D7371" s="129" t="s">
        <v>160</v>
      </c>
    </row>
    <row r="7372" spans="1:4">
      <c r="A7372" s="119" t="str">
        <f t="shared" si="115"/>
        <v>Trung tâm Chẩn đoán Y khoa48</v>
      </c>
      <c r="B7372" s="129" t="s">
        <v>11541</v>
      </c>
      <c r="C7372" s="130" t="s">
        <v>1427</v>
      </c>
      <c r="D7372" s="129" t="s">
        <v>160</v>
      </c>
    </row>
    <row r="7373" spans="1:4">
      <c r="A7373" s="119" t="str">
        <f t="shared" si="115"/>
        <v>Bệnh viện Phụ sản - Nhi Đà Nẵng48</v>
      </c>
      <c r="B7373" s="129" t="s">
        <v>10518</v>
      </c>
      <c r="C7373" s="130" t="s">
        <v>1424</v>
      </c>
      <c r="D7373" s="129" t="s">
        <v>160</v>
      </c>
    </row>
    <row r="7374" spans="1:4">
      <c r="A7374" s="119" t="str">
        <f t="shared" si="115"/>
        <v>Phòng khám đa khoa Hòa Khánh48</v>
      </c>
      <c r="B7374" s="129" t="s">
        <v>11542</v>
      </c>
      <c r="C7374" s="130" t="s">
        <v>1420</v>
      </c>
      <c r="D7374" s="129" t="s">
        <v>160</v>
      </c>
    </row>
    <row r="7375" spans="1:4">
      <c r="A7375" s="119" t="str">
        <f t="shared" si="115"/>
        <v>Trung tâm y tế Huyện Hòa Vang48</v>
      </c>
      <c r="B7375" s="129" t="s">
        <v>10024</v>
      </c>
      <c r="C7375" s="130" t="s">
        <v>1419</v>
      </c>
      <c r="D7375" s="129" t="s">
        <v>160</v>
      </c>
    </row>
    <row r="7376" spans="1:4">
      <c r="A7376" s="119" t="str">
        <f t="shared" si="115"/>
        <v>Phòng khám đa khoa Phước An48</v>
      </c>
      <c r="B7376" s="129" t="s">
        <v>11543</v>
      </c>
      <c r="C7376" s="130" t="s">
        <v>1360</v>
      </c>
      <c r="D7376" s="129" t="s">
        <v>160</v>
      </c>
    </row>
    <row r="7377" spans="1:4">
      <c r="A7377" s="119" t="str">
        <f t="shared" si="115"/>
        <v>Bệnh viện đa khoa Tâm Trí Đà Nẵng48</v>
      </c>
      <c r="B7377" s="129" t="s">
        <v>11544</v>
      </c>
      <c r="C7377" s="130" t="s">
        <v>1352</v>
      </c>
      <c r="D7377" s="129" t="s">
        <v>160</v>
      </c>
    </row>
    <row r="7378" spans="1:4">
      <c r="A7378" s="119" t="str">
        <f t="shared" si="115"/>
        <v>Trung tâm Y khoa Phúc Khang Đà Nẵng48</v>
      </c>
      <c r="B7378" s="129" t="s">
        <v>11546</v>
      </c>
      <c r="C7378" s="130" t="s">
        <v>1349</v>
      </c>
      <c r="D7378" s="129" t="s">
        <v>160</v>
      </c>
    </row>
    <row r="7379" spans="1:4">
      <c r="A7379" s="119" t="str">
        <f t="shared" si="115"/>
        <v>Bệnh viện đa khoa Gia Đình48</v>
      </c>
      <c r="B7379" s="129" t="s">
        <v>11545</v>
      </c>
      <c r="C7379" s="130" t="s">
        <v>1350</v>
      </c>
      <c r="D7379" s="129" t="s">
        <v>160</v>
      </c>
    </row>
    <row r="7380" spans="1:4">
      <c r="A7380" s="119" t="str">
        <f t="shared" si="115"/>
        <v>Phòng khám đa khoa Quốc tế Y Đức48</v>
      </c>
      <c r="B7380" s="129" t="s">
        <v>11548</v>
      </c>
      <c r="C7380" s="130" t="s">
        <v>1343</v>
      </c>
      <c r="D7380" s="129" t="s">
        <v>160</v>
      </c>
    </row>
    <row r="7381" spans="1:4">
      <c r="A7381" s="119" t="str">
        <f t="shared" si="115"/>
        <v>Phòng Khám Đa Khoa Ân Đức 148</v>
      </c>
      <c r="B7381" s="129" t="s">
        <v>11549</v>
      </c>
      <c r="C7381" s="130" t="s">
        <v>1342</v>
      </c>
      <c r="D7381" s="129" t="s">
        <v>160</v>
      </c>
    </row>
    <row r="7382" spans="1:4">
      <c r="A7382" s="119" t="str">
        <f t="shared" si="115"/>
        <v>Bệnh viện Đa khoa Quốc tế Vinmec Đà Nẵng48</v>
      </c>
      <c r="B7382" s="129" t="s">
        <v>11547</v>
      </c>
      <c r="C7382" s="130" t="s">
        <v>1344</v>
      </c>
      <c r="D7382" s="129" t="s">
        <v>160</v>
      </c>
    </row>
    <row r="7383" spans="1:4">
      <c r="A7383" s="119" t="str">
        <f t="shared" si="115"/>
        <v>Bệnh Viện Phụ Sản - Nhi Đà Nẵng Cơ Sở 248</v>
      </c>
      <c r="B7383" s="129" t="s">
        <v>11378</v>
      </c>
      <c r="C7383" s="130" t="s">
        <v>1338</v>
      </c>
      <c r="D7383" s="129" t="s">
        <v>160</v>
      </c>
    </row>
    <row r="7384" spans="1:4">
      <c r="A7384" s="119" t="str">
        <f t="shared" si="115"/>
        <v>TRUNG TÂM BÁC SỸ GIA ĐÌNH CẨM LỆ48</v>
      </c>
      <c r="B7384" s="129" t="s">
        <v>12645</v>
      </c>
      <c r="C7384" s="130" t="s">
        <v>1329</v>
      </c>
      <c r="D7384" s="129" t="s">
        <v>160</v>
      </c>
    </row>
    <row r="7385" spans="1:4">
      <c r="A7385" s="119" t="str">
        <f t="shared" si="115"/>
        <v>Bệnh viện đa khoa tỉnh Quảng Nam49</v>
      </c>
      <c r="B7385" s="129" t="s">
        <v>6356</v>
      </c>
      <c r="C7385" s="130" t="s">
        <v>1559</v>
      </c>
      <c r="D7385" s="129" t="s">
        <v>161</v>
      </c>
    </row>
    <row r="7386" spans="1:4">
      <c r="A7386" s="119" t="str">
        <f t="shared" si="115"/>
        <v>Trung tâm Y tế Thành phố Hội An49</v>
      </c>
      <c r="B7386" s="129" t="s">
        <v>11614</v>
      </c>
      <c r="C7386" s="130" t="s">
        <v>1558</v>
      </c>
      <c r="D7386" s="129" t="s">
        <v>161</v>
      </c>
    </row>
    <row r="7387" spans="1:4">
      <c r="A7387" s="119" t="str">
        <f t="shared" si="115"/>
        <v>Trung tâm Y tế huyện Đông Giang49</v>
      </c>
      <c r="B7387" s="129" t="s">
        <v>10984</v>
      </c>
      <c r="C7387" s="130" t="s">
        <v>1556</v>
      </c>
      <c r="D7387" s="129" t="s">
        <v>161</v>
      </c>
    </row>
    <row r="7388" spans="1:4">
      <c r="A7388" s="119" t="str">
        <f t="shared" si="115"/>
        <v>Bệnh viện đa khoa khu vực miền núi phía Bắc Quảng Nam49</v>
      </c>
      <c r="B7388" s="129" t="s">
        <v>12646</v>
      </c>
      <c r="C7388" s="130" t="s">
        <v>1554</v>
      </c>
      <c r="D7388" s="129" t="s">
        <v>161</v>
      </c>
    </row>
    <row r="7389" spans="1:4">
      <c r="A7389" s="119" t="str">
        <f t="shared" si="115"/>
        <v>Bệnh viện đa khoa khu vực Quảng Nam49</v>
      </c>
      <c r="B7389" s="129" t="s">
        <v>11379</v>
      </c>
      <c r="C7389" s="130" t="s">
        <v>1553</v>
      </c>
      <c r="D7389" s="129" t="s">
        <v>161</v>
      </c>
    </row>
    <row r="7390" spans="1:4">
      <c r="A7390" s="119" t="str">
        <f t="shared" si="115"/>
        <v>Trung tâm Y tế huyện Duy Xuyên49</v>
      </c>
      <c r="B7390" s="129" t="s">
        <v>6355</v>
      </c>
      <c r="C7390" s="130" t="s">
        <v>1551</v>
      </c>
      <c r="D7390" s="129" t="s">
        <v>161</v>
      </c>
    </row>
    <row r="7391" spans="1:4">
      <c r="A7391" s="119" t="str">
        <f t="shared" si="115"/>
        <v>Trung tâm Y tế huyện Nam Giang49</v>
      </c>
      <c r="B7391" s="129" t="s">
        <v>6354</v>
      </c>
      <c r="C7391" s="130" t="s">
        <v>1550</v>
      </c>
      <c r="D7391" s="129" t="s">
        <v>161</v>
      </c>
    </row>
    <row r="7392" spans="1:4">
      <c r="A7392" s="119" t="str">
        <f t="shared" si="115"/>
        <v>Trung tâm Y tế huyện Quế Sơn49</v>
      </c>
      <c r="B7392" s="129" t="s">
        <v>6353</v>
      </c>
      <c r="C7392" s="130" t="s">
        <v>1549</v>
      </c>
      <c r="D7392" s="129" t="s">
        <v>161</v>
      </c>
    </row>
    <row r="7393" spans="1:4">
      <c r="A7393" s="119" t="str">
        <f t="shared" si="115"/>
        <v>Trung tâm Y tế huyện Thăng Bình49</v>
      </c>
      <c r="B7393" s="129" t="s">
        <v>6352</v>
      </c>
      <c r="C7393" s="130" t="s">
        <v>73</v>
      </c>
      <c r="D7393" s="129" t="s">
        <v>161</v>
      </c>
    </row>
    <row r="7394" spans="1:4">
      <c r="A7394" s="119" t="str">
        <f t="shared" si="115"/>
        <v>Trung tâm Y tế huyện Phước Sơn49</v>
      </c>
      <c r="B7394" s="129" t="s">
        <v>6351</v>
      </c>
      <c r="C7394" s="130" t="s">
        <v>1548</v>
      </c>
      <c r="D7394" s="129" t="s">
        <v>161</v>
      </c>
    </row>
    <row r="7395" spans="1:4">
      <c r="A7395" s="119" t="str">
        <f t="shared" si="115"/>
        <v>Trung tâm Y tế huyện Hiệp Đức49</v>
      </c>
      <c r="B7395" s="129" t="s">
        <v>6350</v>
      </c>
      <c r="C7395" s="130" t="s">
        <v>1547</v>
      </c>
      <c r="D7395" s="129" t="s">
        <v>161</v>
      </c>
    </row>
    <row r="7396" spans="1:4">
      <c r="A7396" s="119" t="str">
        <f t="shared" si="115"/>
        <v>Trung tâm Y tế huyện Tiên Phước49</v>
      </c>
      <c r="B7396" s="129" t="s">
        <v>6349</v>
      </c>
      <c r="C7396" s="130" t="s">
        <v>1546</v>
      </c>
      <c r="D7396" s="129" t="s">
        <v>161</v>
      </c>
    </row>
    <row r="7397" spans="1:4">
      <c r="A7397" s="119" t="str">
        <f t="shared" si="115"/>
        <v>Bệnh viện đa khoa Trung ương Quảng Nam49</v>
      </c>
      <c r="B7397" s="129" t="s">
        <v>6348</v>
      </c>
      <c r="C7397" s="130" t="s">
        <v>1545</v>
      </c>
      <c r="D7397" s="129" t="s">
        <v>161</v>
      </c>
    </row>
    <row r="7398" spans="1:4">
      <c r="A7398" s="119" t="str">
        <f t="shared" si="115"/>
        <v>Trung tâm Y tế huyện Bắc Trà My49</v>
      </c>
      <c r="B7398" s="129" t="s">
        <v>6347</v>
      </c>
      <c r="C7398" s="130" t="s">
        <v>1544</v>
      </c>
      <c r="D7398" s="129" t="s">
        <v>161</v>
      </c>
    </row>
    <row r="7399" spans="1:4">
      <c r="A7399" s="119" t="str">
        <f t="shared" si="115"/>
        <v>Trung tâm Y tế huyện Phú Ninh49</v>
      </c>
      <c r="B7399" s="129" t="s">
        <v>6346</v>
      </c>
      <c r="C7399" s="130" t="s">
        <v>1541</v>
      </c>
      <c r="D7399" s="129" t="s">
        <v>161</v>
      </c>
    </row>
    <row r="7400" spans="1:4">
      <c r="A7400" s="119" t="str">
        <f t="shared" si="115"/>
        <v>Trung tâm Y tế huyện Nam Trà My49</v>
      </c>
      <c r="B7400" s="129" t="s">
        <v>6345</v>
      </c>
      <c r="C7400" s="130" t="s">
        <v>1540</v>
      </c>
      <c r="D7400" s="129" t="s">
        <v>161</v>
      </c>
    </row>
    <row r="7401" spans="1:4">
      <c r="A7401" s="119" t="str">
        <f t="shared" si="115"/>
        <v>Trung tâm Y tế huyện Tây Giang49</v>
      </c>
      <c r="B7401" s="129" t="s">
        <v>6344</v>
      </c>
      <c r="C7401" s="130" t="s">
        <v>1539</v>
      </c>
      <c r="D7401" s="129" t="s">
        <v>161</v>
      </c>
    </row>
    <row r="7402" spans="1:4">
      <c r="A7402" s="119" t="str">
        <f t="shared" si="115"/>
        <v>Trạm y tế phường Tân Thạnh49</v>
      </c>
      <c r="B7402" s="129" t="s">
        <v>6343</v>
      </c>
      <c r="C7402" s="130" t="s">
        <v>1536</v>
      </c>
      <c r="D7402" s="129" t="s">
        <v>161</v>
      </c>
    </row>
    <row r="7403" spans="1:4">
      <c r="A7403" s="119" t="str">
        <f t="shared" si="115"/>
        <v>Trạm y tế phường Phước Hòa49</v>
      </c>
      <c r="B7403" s="129" t="s">
        <v>6342</v>
      </c>
      <c r="C7403" s="130" t="s">
        <v>1535</v>
      </c>
      <c r="D7403" s="129" t="s">
        <v>161</v>
      </c>
    </row>
    <row r="7404" spans="1:4">
      <c r="A7404" s="119" t="str">
        <f t="shared" si="115"/>
        <v>Trạm y tế phường An Mỹ49</v>
      </c>
      <c r="B7404" s="129" t="s">
        <v>6341</v>
      </c>
      <c r="C7404" s="130" t="s">
        <v>1534</v>
      </c>
      <c r="D7404" s="129" t="s">
        <v>161</v>
      </c>
    </row>
    <row r="7405" spans="1:4">
      <c r="A7405" s="119" t="str">
        <f t="shared" si="115"/>
        <v>Trạm y tế phường Hòa Hương49</v>
      </c>
      <c r="B7405" s="129" t="s">
        <v>6340</v>
      </c>
      <c r="C7405" s="130" t="s">
        <v>1532</v>
      </c>
      <c r="D7405" s="129" t="s">
        <v>161</v>
      </c>
    </row>
    <row r="7406" spans="1:4">
      <c r="A7406" s="119" t="str">
        <f t="shared" si="115"/>
        <v>Trạm y tế phường An Xuân49</v>
      </c>
      <c r="B7406" s="129" t="s">
        <v>6339</v>
      </c>
      <c r="C7406" s="130" t="s">
        <v>1531</v>
      </c>
      <c r="D7406" s="129" t="s">
        <v>161</v>
      </c>
    </row>
    <row r="7407" spans="1:4">
      <c r="A7407" s="119" t="str">
        <f t="shared" si="115"/>
        <v>Trạm y tế phường An Sơn49</v>
      </c>
      <c r="B7407" s="129" t="s">
        <v>6338</v>
      </c>
      <c r="C7407" s="130" t="s">
        <v>1530</v>
      </c>
      <c r="D7407" s="129" t="s">
        <v>161</v>
      </c>
    </row>
    <row r="7408" spans="1:4">
      <c r="A7408" s="119" t="str">
        <f t="shared" si="115"/>
        <v>Trạm y tế phường Trường Xuân49</v>
      </c>
      <c r="B7408" s="129" t="s">
        <v>6337</v>
      </c>
      <c r="C7408" s="130" t="s">
        <v>1529</v>
      </c>
      <c r="D7408" s="129" t="s">
        <v>161</v>
      </c>
    </row>
    <row r="7409" spans="1:4">
      <c r="A7409" s="119" t="str">
        <f t="shared" si="115"/>
        <v>Trạm y tế xã Tam Ngọc49</v>
      </c>
      <c r="B7409" s="129" t="s">
        <v>6336</v>
      </c>
      <c r="C7409" s="130" t="s">
        <v>1527</v>
      </c>
      <c r="D7409" s="129" t="s">
        <v>161</v>
      </c>
    </row>
    <row r="7410" spans="1:4">
      <c r="A7410" s="119" t="str">
        <f t="shared" si="115"/>
        <v>Trạm y tế phường Hòa Thuận49</v>
      </c>
      <c r="B7410" s="129" t="s">
        <v>6335</v>
      </c>
      <c r="C7410" s="130" t="s">
        <v>1526</v>
      </c>
      <c r="D7410" s="129" t="s">
        <v>161</v>
      </c>
    </row>
    <row r="7411" spans="1:4">
      <c r="A7411" s="119" t="str">
        <f t="shared" si="115"/>
        <v>Trạm y tế phường Minh An49</v>
      </c>
      <c r="B7411" s="129" t="s">
        <v>6334</v>
      </c>
      <c r="C7411" s="130" t="s">
        <v>1524</v>
      </c>
      <c r="D7411" s="129" t="s">
        <v>161</v>
      </c>
    </row>
    <row r="7412" spans="1:4">
      <c r="A7412" s="119" t="str">
        <f t="shared" si="115"/>
        <v>Trạm y tế phường Tân An49</v>
      </c>
      <c r="B7412" s="129" t="s">
        <v>2893</v>
      </c>
      <c r="C7412" s="130" t="s">
        <v>1522</v>
      </c>
      <c r="D7412" s="129" t="s">
        <v>161</v>
      </c>
    </row>
    <row r="7413" spans="1:4">
      <c r="A7413" s="119" t="str">
        <f t="shared" si="115"/>
        <v>Trạm y tế phường Cẩm Phô49</v>
      </c>
      <c r="B7413" s="129" t="s">
        <v>6333</v>
      </c>
      <c r="C7413" s="130" t="s">
        <v>1521</v>
      </c>
      <c r="D7413" s="129" t="s">
        <v>161</v>
      </c>
    </row>
    <row r="7414" spans="1:4">
      <c r="A7414" s="119" t="str">
        <f t="shared" si="115"/>
        <v>Trạm y tế phường Thanh Hà49</v>
      </c>
      <c r="B7414" s="129" t="s">
        <v>6332</v>
      </c>
      <c r="C7414" s="130" t="s">
        <v>1520</v>
      </c>
      <c r="D7414" s="129" t="s">
        <v>161</v>
      </c>
    </row>
    <row r="7415" spans="1:4">
      <c r="A7415" s="119" t="str">
        <f t="shared" si="115"/>
        <v>Trạm y tế phường Cẩm Châu49</v>
      </c>
      <c r="B7415" s="129" t="s">
        <v>6331</v>
      </c>
      <c r="C7415" s="130" t="s">
        <v>1518</v>
      </c>
      <c r="D7415" s="129" t="s">
        <v>161</v>
      </c>
    </row>
    <row r="7416" spans="1:4">
      <c r="A7416" s="119" t="str">
        <f t="shared" si="115"/>
        <v>Trạm y tế phường Cửa Đại49</v>
      </c>
      <c r="B7416" s="129" t="s">
        <v>6330</v>
      </c>
      <c r="C7416" s="130" t="s">
        <v>1517</v>
      </c>
      <c r="D7416" s="129" t="s">
        <v>161</v>
      </c>
    </row>
    <row r="7417" spans="1:4">
      <c r="A7417" s="119" t="str">
        <f t="shared" si="115"/>
        <v>Trạm y tế phường Cẩm An49</v>
      </c>
      <c r="B7417" s="129" t="s">
        <v>6329</v>
      </c>
      <c r="C7417" s="130" t="s">
        <v>1516</v>
      </c>
      <c r="D7417" s="129" t="s">
        <v>161</v>
      </c>
    </row>
    <row r="7418" spans="1:4">
      <c r="A7418" s="119" t="str">
        <f t="shared" si="115"/>
        <v>Trạm y tế xã Cẩm Hà49</v>
      </c>
      <c r="B7418" s="129" t="s">
        <v>5679</v>
      </c>
      <c r="C7418" s="130" t="s">
        <v>1515</v>
      </c>
      <c r="D7418" s="129" t="s">
        <v>161</v>
      </c>
    </row>
    <row r="7419" spans="1:4">
      <c r="A7419" s="119" t="str">
        <f t="shared" si="115"/>
        <v>Trạm y tế xã Cẩm Kim49</v>
      </c>
      <c r="B7419" s="129" t="s">
        <v>6328</v>
      </c>
      <c r="C7419" s="130" t="s">
        <v>1514</v>
      </c>
      <c r="D7419" s="129" t="s">
        <v>161</v>
      </c>
    </row>
    <row r="7420" spans="1:4">
      <c r="A7420" s="119" t="str">
        <f t="shared" si="115"/>
        <v>Trạm y tế xã Cẩm Nam49</v>
      </c>
      <c r="B7420" s="129" t="s">
        <v>5682</v>
      </c>
      <c r="C7420" s="130" t="s">
        <v>1513</v>
      </c>
      <c r="D7420" s="129" t="s">
        <v>161</v>
      </c>
    </row>
    <row r="7421" spans="1:4">
      <c r="A7421" s="119" t="str">
        <f t="shared" si="115"/>
        <v>Trạm y tế xã Cẩm Thanh49</v>
      </c>
      <c r="B7421" s="129" t="s">
        <v>6327</v>
      </c>
      <c r="C7421" s="130" t="s">
        <v>1512</v>
      </c>
      <c r="D7421" s="129" t="s">
        <v>161</v>
      </c>
    </row>
    <row r="7422" spans="1:4">
      <c r="A7422" s="119" t="str">
        <f t="shared" si="115"/>
        <v>Trạm y tế xã A Vương49</v>
      </c>
      <c r="B7422" s="129" t="s">
        <v>6326</v>
      </c>
      <c r="C7422" s="130" t="s">
        <v>1511</v>
      </c>
      <c r="D7422" s="129" t="s">
        <v>161</v>
      </c>
    </row>
    <row r="7423" spans="1:4">
      <c r="A7423" s="119" t="str">
        <f t="shared" si="115"/>
        <v>Trung tâm y tế Đại Lộc49</v>
      </c>
      <c r="B7423" s="129" t="s">
        <v>11380</v>
      </c>
      <c r="C7423" s="130" t="s">
        <v>1510</v>
      </c>
      <c r="D7423" s="129" t="s">
        <v>161</v>
      </c>
    </row>
    <row r="7424" spans="1:4">
      <c r="A7424" s="119" t="str">
        <f t="shared" si="115"/>
        <v>Phòng khám đa khoa khu vực vùng A49</v>
      </c>
      <c r="B7424" s="129" t="s">
        <v>11381</v>
      </c>
      <c r="C7424" s="130" t="s">
        <v>1509</v>
      </c>
      <c r="D7424" s="129" t="s">
        <v>161</v>
      </c>
    </row>
    <row r="7425" spans="1:4">
      <c r="A7425" s="119" t="str">
        <f t="shared" si="115"/>
        <v>Trạm y tế xã Bha Lê49</v>
      </c>
      <c r="B7425" s="129" t="s">
        <v>6325</v>
      </c>
      <c r="C7425" s="130" t="s">
        <v>1506</v>
      </c>
      <c r="D7425" s="129" t="s">
        <v>161</v>
      </c>
    </row>
    <row r="7426" spans="1:4">
      <c r="A7426" s="119" t="str">
        <f t="shared" si="115"/>
        <v>Trạm y tế xã A Nông49</v>
      </c>
      <c r="B7426" s="129" t="s">
        <v>6324</v>
      </c>
      <c r="C7426" s="130" t="s">
        <v>1505</v>
      </c>
      <c r="D7426" s="129" t="s">
        <v>161</v>
      </c>
    </row>
    <row r="7427" spans="1:4">
      <c r="A7427" s="119" t="str">
        <f t="shared" ref="A7427:A7490" si="116">B7427&amp;D7427</f>
        <v>Trạm y tế xã A Tiêng49</v>
      </c>
      <c r="B7427" s="129" t="s">
        <v>6323</v>
      </c>
      <c r="C7427" s="130" t="s">
        <v>1504</v>
      </c>
      <c r="D7427" s="129" t="s">
        <v>161</v>
      </c>
    </row>
    <row r="7428" spans="1:4">
      <c r="A7428" s="119" t="str">
        <f t="shared" si="116"/>
        <v>Trạm y tế xã Lăng49</v>
      </c>
      <c r="B7428" s="129" t="s">
        <v>6322</v>
      </c>
      <c r="C7428" s="130" t="s">
        <v>1503</v>
      </c>
      <c r="D7428" s="129" t="s">
        <v>161</v>
      </c>
    </row>
    <row r="7429" spans="1:4">
      <c r="A7429" s="119" t="str">
        <f t="shared" si="116"/>
        <v>Trạm y tế xã A Xan49</v>
      </c>
      <c r="B7429" s="129" t="s">
        <v>6321</v>
      </c>
      <c r="C7429" s="130" t="s">
        <v>1502</v>
      </c>
      <c r="D7429" s="129" t="s">
        <v>161</v>
      </c>
    </row>
    <row r="7430" spans="1:4">
      <c r="A7430" s="119" t="str">
        <f t="shared" si="116"/>
        <v>Trạm y tế xã TrHy49</v>
      </c>
      <c r="B7430" s="129" t="s">
        <v>8846</v>
      </c>
      <c r="C7430" s="130" t="s">
        <v>1501</v>
      </c>
      <c r="D7430" s="129" t="s">
        <v>161</v>
      </c>
    </row>
    <row r="7431" spans="1:4">
      <c r="A7431" s="119" t="str">
        <f t="shared" si="116"/>
        <v>Trạm y tế xã Dang49</v>
      </c>
      <c r="B7431" s="129" t="s">
        <v>6320</v>
      </c>
      <c r="C7431" s="130" t="s">
        <v>1500</v>
      </c>
      <c r="D7431" s="129" t="s">
        <v>161</v>
      </c>
    </row>
    <row r="7432" spans="1:4">
      <c r="A7432" s="119" t="str">
        <f t="shared" si="116"/>
        <v>Trạm y tế xã Chơm49</v>
      </c>
      <c r="B7432" s="129" t="s">
        <v>10455</v>
      </c>
      <c r="C7432" s="130" t="s">
        <v>1499</v>
      </c>
      <c r="D7432" s="129" t="s">
        <v>161</v>
      </c>
    </row>
    <row r="7433" spans="1:4">
      <c r="A7433" s="119" t="str">
        <f t="shared" si="116"/>
        <v>Trạm y tế xã Ga Ri49</v>
      </c>
      <c r="B7433" s="129" t="s">
        <v>6319</v>
      </c>
      <c r="C7433" s="130" t="s">
        <v>1498</v>
      </c>
      <c r="D7433" s="129" t="s">
        <v>161</v>
      </c>
    </row>
    <row r="7434" spans="1:4">
      <c r="A7434" s="119" t="str">
        <f t="shared" si="116"/>
        <v>Trạm y tế xã A Ting49</v>
      </c>
      <c r="B7434" s="129" t="s">
        <v>6318</v>
      </c>
      <c r="C7434" s="130" t="s">
        <v>1496</v>
      </c>
      <c r="D7434" s="129" t="s">
        <v>161</v>
      </c>
    </row>
    <row r="7435" spans="1:4">
      <c r="A7435" s="119" t="str">
        <f t="shared" si="116"/>
        <v>Trạm y tế xã Tư49</v>
      </c>
      <c r="B7435" s="129" t="s">
        <v>6317</v>
      </c>
      <c r="C7435" s="130" t="s">
        <v>1495</v>
      </c>
      <c r="D7435" s="129" t="s">
        <v>161</v>
      </c>
    </row>
    <row r="7436" spans="1:4">
      <c r="A7436" s="119" t="str">
        <f t="shared" si="116"/>
        <v>Trạm y tế xã Sông Kôn49</v>
      </c>
      <c r="B7436" s="129" t="s">
        <v>6316</v>
      </c>
      <c r="C7436" s="130" t="s">
        <v>1493</v>
      </c>
      <c r="D7436" s="129" t="s">
        <v>161</v>
      </c>
    </row>
    <row r="7437" spans="1:4">
      <c r="A7437" s="119" t="str">
        <f t="shared" si="116"/>
        <v>Trạm y tế xã Tà Lu49</v>
      </c>
      <c r="B7437" s="129" t="s">
        <v>6315</v>
      </c>
      <c r="C7437" s="130" t="s">
        <v>1492</v>
      </c>
      <c r="D7437" s="129" t="s">
        <v>161</v>
      </c>
    </row>
    <row r="7438" spans="1:4">
      <c r="A7438" s="119" t="str">
        <f t="shared" si="116"/>
        <v>Trạm y tế xã Ba49</v>
      </c>
      <c r="B7438" s="129" t="s">
        <v>6314</v>
      </c>
      <c r="C7438" s="130" t="s">
        <v>1491</v>
      </c>
      <c r="D7438" s="129" t="s">
        <v>161</v>
      </c>
    </row>
    <row r="7439" spans="1:4">
      <c r="A7439" s="119" t="str">
        <f t="shared" si="116"/>
        <v>Trạm y tế xã Jơ Ngây49</v>
      </c>
      <c r="B7439" s="129" t="s">
        <v>6313</v>
      </c>
      <c r="C7439" s="130" t="s">
        <v>1490</v>
      </c>
      <c r="D7439" s="129" t="s">
        <v>161</v>
      </c>
    </row>
    <row r="7440" spans="1:4">
      <c r="A7440" s="119" t="str">
        <f t="shared" si="116"/>
        <v>Trạm y tế xã Ka Dăng49</v>
      </c>
      <c r="B7440" s="129" t="s">
        <v>6312</v>
      </c>
      <c r="C7440" s="130" t="s">
        <v>1489</v>
      </c>
      <c r="D7440" s="129" t="s">
        <v>161</v>
      </c>
    </row>
    <row r="7441" spans="1:4">
      <c r="A7441" s="119" t="str">
        <f t="shared" si="116"/>
        <v>Trạm y tế xã Za Hung49</v>
      </c>
      <c r="B7441" s="129" t="s">
        <v>6311</v>
      </c>
      <c r="C7441" s="130" t="s">
        <v>1487</v>
      </c>
      <c r="D7441" s="129" t="s">
        <v>161</v>
      </c>
    </row>
    <row r="7442" spans="1:4">
      <c r="A7442" s="119" t="str">
        <f t="shared" si="116"/>
        <v>Trạm y tế xã A Rooi49</v>
      </c>
      <c r="B7442" s="129" t="s">
        <v>6310</v>
      </c>
      <c r="C7442" s="130" t="s">
        <v>1486</v>
      </c>
      <c r="D7442" s="129" t="s">
        <v>161</v>
      </c>
    </row>
    <row r="7443" spans="1:4">
      <c r="A7443" s="119" t="str">
        <f t="shared" si="116"/>
        <v>Trạm y tế xã Mà Cooi49</v>
      </c>
      <c r="B7443" s="129" t="s">
        <v>6309</v>
      </c>
      <c r="C7443" s="130" t="s">
        <v>1485</v>
      </c>
      <c r="D7443" s="129" t="s">
        <v>161</v>
      </c>
    </row>
    <row r="7444" spans="1:4">
      <c r="A7444" s="119" t="str">
        <f t="shared" si="116"/>
        <v>Trạm y tế xã Đại Cường49</v>
      </c>
      <c r="B7444" s="129" t="s">
        <v>6308</v>
      </c>
      <c r="C7444" s="130" t="s">
        <v>1484</v>
      </c>
      <c r="D7444" s="129" t="s">
        <v>161</v>
      </c>
    </row>
    <row r="7445" spans="1:4">
      <c r="A7445" s="119" t="str">
        <f t="shared" si="116"/>
        <v>Trạm y tế phường Điện Thắng Bắc49</v>
      </c>
      <c r="B7445" s="129" t="s">
        <v>12647</v>
      </c>
      <c r="C7445" s="130" t="s">
        <v>1483</v>
      </c>
      <c r="D7445" s="129" t="s">
        <v>161</v>
      </c>
    </row>
    <row r="7446" spans="1:4">
      <c r="A7446" s="119" t="str">
        <f t="shared" si="116"/>
        <v>Trạm y tế phường Điện Thắng Trung49</v>
      </c>
      <c r="B7446" s="129" t="s">
        <v>12648</v>
      </c>
      <c r="C7446" s="130" t="s">
        <v>1482</v>
      </c>
      <c r="D7446" s="129" t="s">
        <v>161</v>
      </c>
    </row>
    <row r="7447" spans="1:4">
      <c r="A7447" s="119" t="str">
        <f t="shared" si="116"/>
        <v>Trạm y tế phường Điện Thắng Nam49</v>
      </c>
      <c r="B7447" s="129" t="s">
        <v>12649</v>
      </c>
      <c r="C7447" s="130" t="s">
        <v>1480</v>
      </c>
      <c r="D7447" s="129" t="s">
        <v>161</v>
      </c>
    </row>
    <row r="7448" spans="1:4">
      <c r="A7448" s="119" t="str">
        <f t="shared" si="116"/>
        <v>Trạm y tế phường Điện Nam Bắc49</v>
      </c>
      <c r="B7448" s="129" t="s">
        <v>10584</v>
      </c>
      <c r="C7448" s="130" t="s">
        <v>1479</v>
      </c>
      <c r="D7448" s="129" t="s">
        <v>161</v>
      </c>
    </row>
    <row r="7449" spans="1:4">
      <c r="A7449" s="119" t="str">
        <f t="shared" si="116"/>
        <v>Trạm y tế phường Điện Nam Trung49</v>
      </c>
      <c r="B7449" s="129" t="s">
        <v>8861</v>
      </c>
      <c r="C7449" s="130" t="s">
        <v>1478</v>
      </c>
      <c r="D7449" s="129" t="s">
        <v>161</v>
      </c>
    </row>
    <row r="7450" spans="1:4">
      <c r="A7450" s="119" t="str">
        <f t="shared" si="116"/>
        <v>Trạm y tế phường Điện Nam Đông49</v>
      </c>
      <c r="B7450" s="129" t="s">
        <v>8847</v>
      </c>
      <c r="C7450" s="130" t="s">
        <v>1477</v>
      </c>
      <c r="D7450" s="129" t="s">
        <v>161</v>
      </c>
    </row>
    <row r="7451" spans="1:4">
      <c r="A7451" s="119" t="str">
        <f t="shared" si="116"/>
        <v>Trạm y tế thị trấn Đông Phú49</v>
      </c>
      <c r="B7451" s="129" t="s">
        <v>6307</v>
      </c>
      <c r="C7451" s="130" t="s">
        <v>1476</v>
      </c>
      <c r="D7451" s="129" t="s">
        <v>161</v>
      </c>
    </row>
    <row r="7452" spans="1:4">
      <c r="A7452" s="119" t="str">
        <f t="shared" si="116"/>
        <v>Trạm y tế xã Zuôich49</v>
      </c>
      <c r="B7452" s="129" t="s">
        <v>6305</v>
      </c>
      <c r="C7452" s="130" t="s">
        <v>1471</v>
      </c>
      <c r="D7452" s="129" t="s">
        <v>161</v>
      </c>
    </row>
    <row r="7453" spans="1:4">
      <c r="A7453" s="119" t="str">
        <f t="shared" si="116"/>
        <v>Trạm y tế xã Tà Bhing49</v>
      </c>
      <c r="B7453" s="129" t="s">
        <v>11382</v>
      </c>
      <c r="C7453" s="130" t="s">
        <v>1470</v>
      </c>
      <c r="D7453" s="129" t="s">
        <v>161</v>
      </c>
    </row>
    <row r="7454" spans="1:4">
      <c r="A7454" s="119" t="str">
        <f t="shared" si="116"/>
        <v>Trạm y tế xã La êê49</v>
      </c>
      <c r="B7454" s="129" t="s">
        <v>6304</v>
      </c>
      <c r="C7454" s="130" t="s">
        <v>1469</v>
      </c>
      <c r="D7454" s="129" t="s">
        <v>161</v>
      </c>
    </row>
    <row r="7455" spans="1:4">
      <c r="A7455" s="119" t="str">
        <f t="shared" si="116"/>
        <v>Phòng khám đa khoa khu vực Chà vàl49</v>
      </c>
      <c r="B7455" s="129" t="s">
        <v>10559</v>
      </c>
      <c r="C7455" s="130" t="s">
        <v>1468</v>
      </c>
      <c r="D7455" s="129" t="s">
        <v>161</v>
      </c>
    </row>
    <row r="7456" spans="1:4">
      <c r="A7456" s="119" t="str">
        <f t="shared" si="116"/>
        <v>Trạm y tế xã La Dêê49</v>
      </c>
      <c r="B7456" s="129" t="s">
        <v>6303</v>
      </c>
      <c r="C7456" s="130" t="s">
        <v>1467</v>
      </c>
      <c r="D7456" s="129" t="s">
        <v>161</v>
      </c>
    </row>
    <row r="7457" spans="1:4">
      <c r="A7457" s="119" t="str">
        <f t="shared" si="116"/>
        <v>Trạm y tế xã Đắc Pring49</v>
      </c>
      <c r="B7457" s="129" t="s">
        <v>6302</v>
      </c>
      <c r="C7457" s="130" t="s">
        <v>1466</v>
      </c>
      <c r="D7457" s="129" t="s">
        <v>161</v>
      </c>
    </row>
    <row r="7458" spans="1:4">
      <c r="A7458" s="119" t="str">
        <f t="shared" si="116"/>
        <v>Trạm y tế xã Đắc Pre49</v>
      </c>
      <c r="B7458" s="129" t="s">
        <v>6301</v>
      </c>
      <c r="C7458" s="130" t="s">
        <v>1465</v>
      </c>
      <c r="D7458" s="129" t="s">
        <v>161</v>
      </c>
    </row>
    <row r="7459" spans="1:4">
      <c r="A7459" s="119" t="str">
        <f t="shared" si="116"/>
        <v>Trạm y tế thị trấn Khâm Đức49</v>
      </c>
      <c r="B7459" s="129" t="s">
        <v>6300</v>
      </c>
      <c r="C7459" s="130" t="s">
        <v>1464</v>
      </c>
      <c r="D7459" s="129" t="s">
        <v>161</v>
      </c>
    </row>
    <row r="7460" spans="1:4">
      <c r="A7460" s="119" t="str">
        <f t="shared" si="116"/>
        <v>Trạm y tế xã Phước Xuân49</v>
      </c>
      <c r="B7460" s="129" t="s">
        <v>6299</v>
      </c>
      <c r="C7460" s="130" t="s">
        <v>1462</v>
      </c>
      <c r="D7460" s="129" t="s">
        <v>161</v>
      </c>
    </row>
    <row r="7461" spans="1:4">
      <c r="A7461" s="119" t="str">
        <f t="shared" si="116"/>
        <v>Trung tâm y tế huyện Nông Sơn49</v>
      </c>
      <c r="B7461" s="129" t="s">
        <v>6298</v>
      </c>
      <c r="C7461" s="130" t="s">
        <v>1461</v>
      </c>
      <c r="D7461" s="129" t="s">
        <v>161</v>
      </c>
    </row>
    <row r="7462" spans="1:4">
      <c r="A7462" s="119" t="str">
        <f t="shared" si="116"/>
        <v>Trạm y tế xã Phước Hiệp49</v>
      </c>
      <c r="B7462" s="129" t="s">
        <v>6297</v>
      </c>
      <c r="C7462" s="130" t="s">
        <v>1460</v>
      </c>
      <c r="D7462" s="129" t="s">
        <v>161</v>
      </c>
    </row>
    <row r="7463" spans="1:4">
      <c r="A7463" s="119" t="str">
        <f t="shared" si="116"/>
        <v>Trạm y tế xã Phước Đức49</v>
      </c>
      <c r="B7463" s="129" t="s">
        <v>6296</v>
      </c>
      <c r="C7463" s="130" t="s">
        <v>1459</v>
      </c>
      <c r="D7463" s="129" t="s">
        <v>161</v>
      </c>
    </row>
    <row r="7464" spans="1:4">
      <c r="A7464" s="119" t="str">
        <f t="shared" si="116"/>
        <v>Trạm y tế xã Phước Năng49</v>
      </c>
      <c r="B7464" s="129" t="s">
        <v>6295</v>
      </c>
      <c r="C7464" s="130" t="s">
        <v>1458</v>
      </c>
      <c r="D7464" s="129" t="s">
        <v>161</v>
      </c>
    </row>
    <row r="7465" spans="1:4">
      <c r="A7465" s="119" t="str">
        <f t="shared" si="116"/>
        <v>Trạm y tế xã Phước Mỹ49</v>
      </c>
      <c r="B7465" s="129" t="s">
        <v>6294</v>
      </c>
      <c r="C7465" s="130" t="s">
        <v>1457</v>
      </c>
      <c r="D7465" s="129" t="s">
        <v>161</v>
      </c>
    </row>
    <row r="7466" spans="1:4">
      <c r="A7466" s="119" t="str">
        <f t="shared" si="116"/>
        <v>Phòng khám đa khoa khu vực Phước Chánh49</v>
      </c>
      <c r="B7466" s="129" t="s">
        <v>6293</v>
      </c>
      <c r="C7466" s="130" t="s">
        <v>1456</v>
      </c>
      <c r="D7466" s="129" t="s">
        <v>161</v>
      </c>
    </row>
    <row r="7467" spans="1:4">
      <c r="A7467" s="119" t="str">
        <f t="shared" si="116"/>
        <v>Trạm y tế xã Phước Công49</v>
      </c>
      <c r="B7467" s="129" t="s">
        <v>6292</v>
      </c>
      <c r="C7467" s="130" t="s">
        <v>1455</v>
      </c>
      <c r="D7467" s="129" t="s">
        <v>161</v>
      </c>
    </row>
    <row r="7468" spans="1:4">
      <c r="A7468" s="119" t="str">
        <f t="shared" si="116"/>
        <v>Trạm y tế xã Phước Kim49</v>
      </c>
      <c r="B7468" s="129" t="s">
        <v>6291</v>
      </c>
      <c r="C7468" s="130" t="s">
        <v>1454</v>
      </c>
      <c r="D7468" s="129" t="s">
        <v>161</v>
      </c>
    </row>
    <row r="7469" spans="1:4">
      <c r="A7469" s="119" t="str">
        <f t="shared" si="116"/>
        <v>Trạm y tế xã Phước Lộc49</v>
      </c>
      <c r="B7469" s="129" t="s">
        <v>6290</v>
      </c>
      <c r="C7469" s="130" t="s">
        <v>1453</v>
      </c>
      <c r="D7469" s="129" t="s">
        <v>161</v>
      </c>
    </row>
    <row r="7470" spans="1:4">
      <c r="A7470" s="119" t="str">
        <f t="shared" si="116"/>
        <v>Trạm y tế xã Phước Thành49</v>
      </c>
      <c r="B7470" s="129" t="s">
        <v>6289</v>
      </c>
      <c r="C7470" s="130" t="s">
        <v>1452</v>
      </c>
      <c r="D7470" s="129" t="s">
        <v>161</v>
      </c>
    </row>
    <row r="7471" spans="1:4">
      <c r="A7471" s="119" t="str">
        <f t="shared" si="116"/>
        <v>Trạm y tế xã Hiệp Hòa49</v>
      </c>
      <c r="B7471" s="129" t="s">
        <v>3985</v>
      </c>
      <c r="C7471" s="130" t="s">
        <v>1450</v>
      </c>
      <c r="D7471" s="129" t="s">
        <v>161</v>
      </c>
    </row>
    <row r="7472" spans="1:4">
      <c r="A7472" s="119" t="str">
        <f t="shared" si="116"/>
        <v>Trạm y tế xã Hiệp Thuận49</v>
      </c>
      <c r="B7472" s="129" t="s">
        <v>6288</v>
      </c>
      <c r="C7472" s="130" t="s">
        <v>1449</v>
      </c>
      <c r="D7472" s="129" t="s">
        <v>161</v>
      </c>
    </row>
    <row r="7473" spans="1:4">
      <c r="A7473" s="119" t="str">
        <f t="shared" si="116"/>
        <v>Trạm y tế xã Quế Thọ49</v>
      </c>
      <c r="B7473" s="129" t="s">
        <v>6287</v>
      </c>
      <c r="C7473" s="130" t="s">
        <v>1448</v>
      </c>
      <c r="D7473" s="129" t="s">
        <v>161</v>
      </c>
    </row>
    <row r="7474" spans="1:4">
      <c r="A7474" s="119" t="str">
        <f t="shared" si="116"/>
        <v>Trạm y tế xã Phước Trà49</v>
      </c>
      <c r="B7474" s="129" t="s">
        <v>6286</v>
      </c>
      <c r="C7474" s="130" t="s">
        <v>1445</v>
      </c>
      <c r="D7474" s="129" t="s">
        <v>161</v>
      </c>
    </row>
    <row r="7475" spans="1:4">
      <c r="A7475" s="119" t="str">
        <f t="shared" si="116"/>
        <v>Trạm y tế xã Phước Gia49</v>
      </c>
      <c r="B7475" s="129" t="s">
        <v>6285</v>
      </c>
      <c r="C7475" s="130" t="s">
        <v>1444</v>
      </c>
      <c r="D7475" s="129" t="s">
        <v>161</v>
      </c>
    </row>
    <row r="7476" spans="1:4">
      <c r="A7476" s="119" t="str">
        <f t="shared" si="116"/>
        <v>Trạm y tế Thị Trấn Tân Bình49</v>
      </c>
      <c r="B7476" s="129" t="s">
        <v>9595</v>
      </c>
      <c r="C7476" s="130" t="s">
        <v>1443</v>
      </c>
      <c r="D7476" s="129" t="s">
        <v>161</v>
      </c>
    </row>
    <row r="7477" spans="1:4">
      <c r="A7477" s="119" t="str">
        <f t="shared" si="116"/>
        <v>Trạm y tế xã Quế Lưu49</v>
      </c>
      <c r="B7477" s="129" t="s">
        <v>6284</v>
      </c>
      <c r="C7477" s="130" t="s">
        <v>1442</v>
      </c>
      <c r="D7477" s="129" t="s">
        <v>161</v>
      </c>
    </row>
    <row r="7478" spans="1:4">
      <c r="A7478" s="119" t="str">
        <f t="shared" si="116"/>
        <v>Trạm y tế xã Thăng Phước49</v>
      </c>
      <c r="B7478" s="129" t="s">
        <v>6283</v>
      </c>
      <c r="C7478" s="130" t="s">
        <v>1441</v>
      </c>
      <c r="D7478" s="129" t="s">
        <v>161</v>
      </c>
    </row>
    <row r="7479" spans="1:4">
      <c r="A7479" s="119" t="str">
        <f t="shared" si="116"/>
        <v>Trạm y tế xã Bình Sơn49</v>
      </c>
      <c r="B7479" s="129" t="s">
        <v>2979</v>
      </c>
      <c r="C7479" s="130" t="s">
        <v>1440</v>
      </c>
      <c r="D7479" s="129" t="s">
        <v>161</v>
      </c>
    </row>
    <row r="7480" spans="1:4">
      <c r="A7480" s="119" t="str">
        <f t="shared" si="116"/>
        <v>Trạm y tế thị trấn Hà Lam49</v>
      </c>
      <c r="B7480" s="129" t="s">
        <v>6282</v>
      </c>
      <c r="C7480" s="130" t="s">
        <v>1439</v>
      </c>
      <c r="D7480" s="129" t="s">
        <v>161</v>
      </c>
    </row>
    <row r="7481" spans="1:4">
      <c r="A7481" s="119" t="str">
        <f t="shared" si="116"/>
        <v>Trung tâm Y tế thành phố Tam Kỳ49</v>
      </c>
      <c r="B7481" s="129" t="s">
        <v>6281</v>
      </c>
      <c r="C7481" s="130" t="s">
        <v>1438</v>
      </c>
      <c r="D7481" s="129" t="s">
        <v>161</v>
      </c>
    </row>
    <row r="7482" spans="1:4">
      <c r="A7482" s="119" t="str">
        <f t="shared" si="116"/>
        <v>Bệnh viện Phụ Sản - Nhi Quảng Nam49</v>
      </c>
      <c r="B7482" s="129" t="s">
        <v>9163</v>
      </c>
      <c r="C7482" s="130" t="s">
        <v>1437</v>
      </c>
      <c r="D7482" s="129" t="s">
        <v>161</v>
      </c>
    </row>
    <row r="7483" spans="1:4">
      <c r="A7483" s="119" t="str">
        <f t="shared" si="116"/>
        <v>Trạm y tế thị trấn Tiên Kỳ49</v>
      </c>
      <c r="B7483" s="129" t="s">
        <v>6280</v>
      </c>
      <c r="C7483" s="130" t="s">
        <v>1435</v>
      </c>
      <c r="D7483" s="129" t="s">
        <v>161</v>
      </c>
    </row>
    <row r="7484" spans="1:4">
      <c r="A7484" s="119" t="str">
        <f t="shared" si="116"/>
        <v>Trạm y tế xã Tiên Cẩm49</v>
      </c>
      <c r="B7484" s="129" t="s">
        <v>6279</v>
      </c>
      <c r="C7484" s="130" t="s">
        <v>1434</v>
      </c>
      <c r="D7484" s="129" t="s">
        <v>161</v>
      </c>
    </row>
    <row r="7485" spans="1:4">
      <c r="A7485" s="119" t="str">
        <f t="shared" si="116"/>
        <v>Trạm y tế xã Tiên Ngọc49</v>
      </c>
      <c r="B7485" s="129" t="s">
        <v>6278</v>
      </c>
      <c r="C7485" s="130" t="s">
        <v>1432</v>
      </c>
      <c r="D7485" s="129" t="s">
        <v>161</v>
      </c>
    </row>
    <row r="7486" spans="1:4">
      <c r="A7486" s="119" t="str">
        <f t="shared" si="116"/>
        <v>Trạm y tế xã Tiên Mỹ49</v>
      </c>
      <c r="B7486" s="129" t="s">
        <v>6277</v>
      </c>
      <c r="C7486" s="130" t="s">
        <v>1431</v>
      </c>
      <c r="D7486" s="129" t="s">
        <v>161</v>
      </c>
    </row>
    <row r="7487" spans="1:4">
      <c r="A7487" s="119" t="str">
        <f t="shared" si="116"/>
        <v>Trạm y tế thị trấn Trà My49</v>
      </c>
      <c r="B7487" s="129" t="s">
        <v>6276</v>
      </c>
      <c r="C7487" s="130" t="s">
        <v>1430</v>
      </c>
      <c r="D7487" s="129" t="s">
        <v>161</v>
      </c>
    </row>
    <row r="7488" spans="1:4">
      <c r="A7488" s="119" t="str">
        <f t="shared" si="116"/>
        <v>Trạm y tế xã Trà Kót49</v>
      </c>
      <c r="B7488" s="129" t="s">
        <v>6275</v>
      </c>
      <c r="C7488" s="130" t="s">
        <v>1429</v>
      </c>
      <c r="D7488" s="129" t="s">
        <v>161</v>
      </c>
    </row>
    <row r="7489" spans="1:4">
      <c r="A7489" s="119" t="str">
        <f t="shared" si="116"/>
        <v>Trạm y tế xã Trà Đông49</v>
      </c>
      <c r="B7489" s="129" t="s">
        <v>6274</v>
      </c>
      <c r="C7489" s="130" t="s">
        <v>1427</v>
      </c>
      <c r="D7489" s="129" t="s">
        <v>161</v>
      </c>
    </row>
    <row r="7490" spans="1:4">
      <c r="A7490" s="119" t="str">
        <f t="shared" si="116"/>
        <v>Trạm y tế xã Trà Dương49</v>
      </c>
      <c r="B7490" s="129" t="s">
        <v>6273</v>
      </c>
      <c r="C7490" s="130" t="s">
        <v>1426</v>
      </c>
      <c r="D7490" s="129" t="s">
        <v>161</v>
      </c>
    </row>
    <row r="7491" spans="1:4">
      <c r="A7491" s="119" t="str">
        <f t="shared" ref="A7491:A7554" si="117">B7491&amp;D7491</f>
        <v>Trạm y tế xã Trà Giang49</v>
      </c>
      <c r="B7491" s="129" t="s">
        <v>4197</v>
      </c>
      <c r="C7491" s="130" t="s">
        <v>1425</v>
      </c>
      <c r="D7491" s="129" t="s">
        <v>161</v>
      </c>
    </row>
    <row r="7492" spans="1:4">
      <c r="A7492" s="119" t="str">
        <f t="shared" si="117"/>
        <v>Trạm y tế xã Trà Bui49</v>
      </c>
      <c r="B7492" s="129" t="s">
        <v>6272</v>
      </c>
      <c r="C7492" s="130" t="s">
        <v>1424</v>
      </c>
      <c r="D7492" s="129" t="s">
        <v>161</v>
      </c>
    </row>
    <row r="7493" spans="1:4">
      <c r="A7493" s="119" t="str">
        <f t="shared" si="117"/>
        <v>Trạm y tế xã Trà Đốc49</v>
      </c>
      <c r="B7493" s="129" t="s">
        <v>6271</v>
      </c>
      <c r="C7493" s="130" t="s">
        <v>1423</v>
      </c>
      <c r="D7493" s="129" t="s">
        <v>161</v>
      </c>
    </row>
    <row r="7494" spans="1:4">
      <c r="A7494" s="119" t="str">
        <f t="shared" si="117"/>
        <v>Trạm y tế xã Trà Tân49</v>
      </c>
      <c r="B7494" s="129" t="s">
        <v>6270</v>
      </c>
      <c r="C7494" s="130" t="s">
        <v>1421</v>
      </c>
      <c r="D7494" s="129" t="s">
        <v>161</v>
      </c>
    </row>
    <row r="7495" spans="1:4">
      <c r="A7495" s="119" t="str">
        <f t="shared" si="117"/>
        <v>Trạm y tế xã Trà Giác49</v>
      </c>
      <c r="B7495" s="129" t="s">
        <v>6269</v>
      </c>
      <c r="C7495" s="130" t="s">
        <v>1420</v>
      </c>
      <c r="D7495" s="129" t="s">
        <v>161</v>
      </c>
    </row>
    <row r="7496" spans="1:4">
      <c r="A7496" s="119" t="str">
        <f t="shared" si="117"/>
        <v>Trạm y tế xã Trà Ka49</v>
      </c>
      <c r="B7496" s="129" t="s">
        <v>6268</v>
      </c>
      <c r="C7496" s="130" t="s">
        <v>1418</v>
      </c>
      <c r="D7496" s="129" t="s">
        <v>161</v>
      </c>
    </row>
    <row r="7497" spans="1:4">
      <c r="A7497" s="119" t="str">
        <f t="shared" si="117"/>
        <v>Trạm y tế xã Trà Leng49</v>
      </c>
      <c r="B7497" s="129" t="s">
        <v>6267</v>
      </c>
      <c r="C7497" s="130" t="s">
        <v>1417</v>
      </c>
      <c r="D7497" s="129" t="s">
        <v>161</v>
      </c>
    </row>
    <row r="7498" spans="1:4">
      <c r="A7498" s="119" t="str">
        <f t="shared" si="117"/>
        <v>Trạm y tế xã Trà Dơn49</v>
      </c>
      <c r="B7498" s="129" t="s">
        <v>6266</v>
      </c>
      <c r="C7498" s="130" t="s">
        <v>1416</v>
      </c>
      <c r="D7498" s="129" t="s">
        <v>161</v>
      </c>
    </row>
    <row r="7499" spans="1:4">
      <c r="A7499" s="119" t="str">
        <f t="shared" si="117"/>
        <v>Trạm y tế xã Trà Tập49</v>
      </c>
      <c r="B7499" s="129" t="s">
        <v>6265</v>
      </c>
      <c r="C7499" s="130" t="s">
        <v>1415</v>
      </c>
      <c r="D7499" s="129" t="s">
        <v>161</v>
      </c>
    </row>
    <row r="7500" spans="1:4">
      <c r="A7500" s="119" t="str">
        <f t="shared" si="117"/>
        <v>Trạm y tế xã Trà Mai49</v>
      </c>
      <c r="B7500" s="129" t="s">
        <v>6264</v>
      </c>
      <c r="C7500" s="130" t="s">
        <v>1414</v>
      </c>
      <c r="D7500" s="129" t="s">
        <v>161</v>
      </c>
    </row>
    <row r="7501" spans="1:4">
      <c r="A7501" s="119" t="str">
        <f t="shared" si="117"/>
        <v>Trạm y tế xã Trà Cang49</v>
      </c>
      <c r="B7501" s="129" t="s">
        <v>6263</v>
      </c>
      <c r="C7501" s="130" t="s">
        <v>1413</v>
      </c>
      <c r="D7501" s="129" t="s">
        <v>161</v>
      </c>
    </row>
    <row r="7502" spans="1:4">
      <c r="A7502" s="119" t="str">
        <f t="shared" si="117"/>
        <v>Trạm y tế xã Trà Linh49</v>
      </c>
      <c r="B7502" s="129" t="s">
        <v>6262</v>
      </c>
      <c r="C7502" s="130" t="s">
        <v>1412</v>
      </c>
      <c r="D7502" s="129" t="s">
        <v>161</v>
      </c>
    </row>
    <row r="7503" spans="1:4">
      <c r="A7503" s="119" t="str">
        <f t="shared" si="117"/>
        <v>Trạm y tế xã Trà Nam49</v>
      </c>
      <c r="B7503" s="129" t="s">
        <v>6261</v>
      </c>
      <c r="C7503" s="130" t="s">
        <v>1411</v>
      </c>
      <c r="D7503" s="129" t="s">
        <v>161</v>
      </c>
    </row>
    <row r="7504" spans="1:4">
      <c r="A7504" s="119" t="str">
        <f t="shared" si="117"/>
        <v>Trạm y tế xã Trà Don49</v>
      </c>
      <c r="B7504" s="129" t="s">
        <v>6260</v>
      </c>
      <c r="C7504" s="130" t="s">
        <v>1410</v>
      </c>
      <c r="D7504" s="129" t="s">
        <v>161</v>
      </c>
    </row>
    <row r="7505" spans="1:4">
      <c r="A7505" s="119" t="str">
        <f t="shared" si="117"/>
        <v>Trạm y tế xã Trà Vân49</v>
      </c>
      <c r="B7505" s="129" t="s">
        <v>6259</v>
      </c>
      <c r="C7505" s="130" t="s">
        <v>1409</v>
      </c>
      <c r="D7505" s="129" t="s">
        <v>161</v>
      </c>
    </row>
    <row r="7506" spans="1:4">
      <c r="A7506" s="119" t="str">
        <f t="shared" si="117"/>
        <v>Trạm y tế xã Trà Vinh49</v>
      </c>
      <c r="B7506" s="129" t="s">
        <v>6258</v>
      </c>
      <c r="C7506" s="130" t="s">
        <v>1408</v>
      </c>
      <c r="D7506" s="129" t="s">
        <v>161</v>
      </c>
    </row>
    <row r="7507" spans="1:4">
      <c r="A7507" s="119" t="str">
        <f t="shared" si="117"/>
        <v>Trạm y tế xã Tam Hòa49</v>
      </c>
      <c r="B7507" s="129" t="s">
        <v>6257</v>
      </c>
      <c r="C7507" s="130" t="s">
        <v>1407</v>
      </c>
      <c r="D7507" s="129" t="s">
        <v>161</v>
      </c>
    </row>
    <row r="7508" spans="1:4">
      <c r="A7508" s="119" t="str">
        <f t="shared" si="117"/>
        <v>Trạm y tế xã Tam Nghĩa49</v>
      </c>
      <c r="B7508" s="129" t="s">
        <v>6256</v>
      </c>
      <c r="C7508" s="130" t="s">
        <v>1406</v>
      </c>
      <c r="D7508" s="129" t="s">
        <v>161</v>
      </c>
    </row>
    <row r="7509" spans="1:4">
      <c r="A7509" s="119" t="str">
        <f t="shared" si="117"/>
        <v>Trạm y tế xã Tam Anh Bắc49</v>
      </c>
      <c r="B7509" s="129" t="s">
        <v>6255</v>
      </c>
      <c r="C7509" s="130" t="s">
        <v>1405</v>
      </c>
      <c r="D7509" s="129" t="s">
        <v>161</v>
      </c>
    </row>
    <row r="7510" spans="1:4">
      <c r="A7510" s="119" t="str">
        <f t="shared" si="117"/>
        <v>Trạm y tế xã Tam Mỹ Tây49</v>
      </c>
      <c r="B7510" s="129" t="s">
        <v>6254</v>
      </c>
      <c r="C7510" s="130" t="s">
        <v>1404</v>
      </c>
      <c r="D7510" s="129" t="s">
        <v>161</v>
      </c>
    </row>
    <row r="7511" spans="1:4">
      <c r="A7511" s="119" t="str">
        <f t="shared" si="117"/>
        <v>Trạm y tế xã Tam Thành49</v>
      </c>
      <c r="B7511" s="129" t="s">
        <v>6253</v>
      </c>
      <c r="C7511" s="130" t="s">
        <v>1403</v>
      </c>
      <c r="D7511" s="129" t="s">
        <v>161</v>
      </c>
    </row>
    <row r="7512" spans="1:4">
      <c r="A7512" s="119" t="str">
        <f t="shared" si="117"/>
        <v>Trạm y tế xã Tam An49</v>
      </c>
      <c r="B7512" s="129" t="s">
        <v>6252</v>
      </c>
      <c r="C7512" s="130" t="s">
        <v>1402</v>
      </c>
      <c r="D7512" s="129" t="s">
        <v>161</v>
      </c>
    </row>
    <row r="7513" spans="1:4">
      <c r="A7513" s="119" t="str">
        <f t="shared" si="117"/>
        <v>Trạm y tế xã Tam Đàn49</v>
      </c>
      <c r="B7513" s="129" t="s">
        <v>6251</v>
      </c>
      <c r="C7513" s="130" t="s">
        <v>1400</v>
      </c>
      <c r="D7513" s="129" t="s">
        <v>161</v>
      </c>
    </row>
    <row r="7514" spans="1:4">
      <c r="A7514" s="119" t="str">
        <f t="shared" si="117"/>
        <v>Trạm y tế xã Tam Lộc49</v>
      </c>
      <c r="B7514" s="129" t="s">
        <v>6250</v>
      </c>
      <c r="C7514" s="130" t="s">
        <v>1399</v>
      </c>
      <c r="D7514" s="129" t="s">
        <v>161</v>
      </c>
    </row>
    <row r="7515" spans="1:4">
      <c r="A7515" s="119" t="str">
        <f t="shared" si="117"/>
        <v>Trạm y tế xã Tam Phước49</v>
      </c>
      <c r="B7515" s="129" t="s">
        <v>6249</v>
      </c>
      <c r="C7515" s="130" t="s">
        <v>1398</v>
      </c>
      <c r="D7515" s="129" t="s">
        <v>161</v>
      </c>
    </row>
    <row r="7516" spans="1:4">
      <c r="A7516" s="119" t="str">
        <f t="shared" si="117"/>
        <v>Trạm y tế thị trấn Phú Thịnh49</v>
      </c>
      <c r="B7516" s="129" t="s">
        <v>6248</v>
      </c>
      <c r="C7516" s="130" t="s">
        <v>1397</v>
      </c>
      <c r="D7516" s="129" t="s">
        <v>161</v>
      </c>
    </row>
    <row r="7517" spans="1:4">
      <c r="A7517" s="119" t="str">
        <f t="shared" si="117"/>
        <v>Trạm y tế xã Tam Thái49</v>
      </c>
      <c r="B7517" s="129" t="s">
        <v>5564</v>
      </c>
      <c r="C7517" s="130" t="s">
        <v>1396</v>
      </c>
      <c r="D7517" s="129" t="s">
        <v>161</v>
      </c>
    </row>
    <row r="7518" spans="1:4">
      <c r="A7518" s="119" t="str">
        <f t="shared" si="117"/>
        <v>Trạm y tế xã Tam Đại49</v>
      </c>
      <c r="B7518" s="129" t="s">
        <v>6247</v>
      </c>
      <c r="C7518" s="130" t="s">
        <v>1395</v>
      </c>
      <c r="D7518" s="129" t="s">
        <v>161</v>
      </c>
    </row>
    <row r="7519" spans="1:4">
      <c r="A7519" s="119" t="str">
        <f t="shared" si="117"/>
        <v>Trạm y tế xã Tam Dân49</v>
      </c>
      <c r="B7519" s="129" t="s">
        <v>6246</v>
      </c>
      <c r="C7519" s="130" t="s">
        <v>1394</v>
      </c>
      <c r="D7519" s="129" t="s">
        <v>161</v>
      </c>
    </row>
    <row r="7520" spans="1:4">
      <c r="A7520" s="119" t="str">
        <f t="shared" si="117"/>
        <v>Trạm y tế xã Tam Lãnh49</v>
      </c>
      <c r="B7520" s="129" t="s">
        <v>6245</v>
      </c>
      <c r="C7520" s="130" t="s">
        <v>1393</v>
      </c>
      <c r="D7520" s="129" t="s">
        <v>161</v>
      </c>
    </row>
    <row r="7521" spans="1:4">
      <c r="A7521" s="119" t="str">
        <f t="shared" si="117"/>
        <v>Bệnh viện đa khoa Thái Bình Dương49</v>
      </c>
      <c r="B7521" s="129" t="s">
        <v>6244</v>
      </c>
      <c r="C7521" s="130" t="s">
        <v>1392</v>
      </c>
      <c r="D7521" s="129" t="s">
        <v>161</v>
      </c>
    </row>
    <row r="7522" spans="1:4">
      <c r="A7522" s="119" t="str">
        <f t="shared" si="117"/>
        <v>Phòng khám đa khoa khu vực Việt An49</v>
      </c>
      <c r="B7522" s="129" t="s">
        <v>6243</v>
      </c>
      <c r="C7522" s="130" t="s">
        <v>1388</v>
      </c>
      <c r="D7522" s="129" t="s">
        <v>161</v>
      </c>
    </row>
    <row r="7523" spans="1:4">
      <c r="A7523" s="119" t="str">
        <f t="shared" si="117"/>
        <v>Bệnh viện đa khoa Vĩnh Đức49</v>
      </c>
      <c r="B7523" s="129" t="s">
        <v>6242</v>
      </c>
      <c r="C7523" s="130" t="s">
        <v>1387</v>
      </c>
      <c r="D7523" s="129" t="s">
        <v>161</v>
      </c>
    </row>
    <row r="7524" spans="1:4">
      <c r="A7524" s="119" t="str">
        <f t="shared" si="117"/>
        <v>Trạm y tế xã Bình Định Nam49</v>
      </c>
      <c r="B7524" s="129" t="s">
        <v>6241</v>
      </c>
      <c r="C7524" s="130" t="s">
        <v>1386</v>
      </c>
      <c r="D7524" s="129" t="s">
        <v>161</v>
      </c>
    </row>
    <row r="7525" spans="1:4">
      <c r="A7525" s="119" t="str">
        <f t="shared" si="117"/>
        <v>Trạm y tế xã Trà Sơn49</v>
      </c>
      <c r="B7525" s="129" t="s">
        <v>6240</v>
      </c>
      <c r="C7525" s="130" t="s">
        <v>1384</v>
      </c>
      <c r="D7525" s="129" t="s">
        <v>161</v>
      </c>
    </row>
    <row r="7526" spans="1:4">
      <c r="A7526" s="119" t="str">
        <f t="shared" si="117"/>
        <v>Trạm y tế xã Sơn Viên49</v>
      </c>
      <c r="B7526" s="129" t="s">
        <v>10967</v>
      </c>
      <c r="C7526" s="130" t="s">
        <v>1383</v>
      </c>
      <c r="D7526" s="129" t="s">
        <v>161</v>
      </c>
    </row>
    <row r="7527" spans="1:4">
      <c r="A7527" s="119" t="str">
        <f t="shared" si="117"/>
        <v>Trạm y tế xã Phước Ninh49</v>
      </c>
      <c r="B7527" s="129" t="s">
        <v>6834</v>
      </c>
      <c r="C7527" s="130" t="s">
        <v>1382</v>
      </c>
      <c r="D7527" s="129" t="s">
        <v>161</v>
      </c>
    </row>
    <row r="7528" spans="1:4">
      <c r="A7528" s="119" t="str">
        <f t="shared" si="117"/>
        <v>Trạm y tế xã Phước Hoà49</v>
      </c>
      <c r="B7528" s="129" t="s">
        <v>6239</v>
      </c>
      <c r="C7528" s="130" t="s">
        <v>1380</v>
      </c>
      <c r="D7528" s="129" t="s">
        <v>161</v>
      </c>
    </row>
    <row r="7529" spans="1:4">
      <c r="A7529" s="119" t="str">
        <f t="shared" si="117"/>
        <v>Trung tâm y tế thị xã Điện Bàn49</v>
      </c>
      <c r="B7529" s="129" t="s">
        <v>9998</v>
      </c>
      <c r="C7529" s="130" t="s">
        <v>1377</v>
      </c>
      <c r="D7529" s="129" t="s">
        <v>161</v>
      </c>
    </row>
    <row r="7530" spans="1:4">
      <c r="A7530" s="119" t="str">
        <f t="shared" si="117"/>
        <v>Trung tâm y tế huyện Núi Thành49</v>
      </c>
      <c r="B7530" s="129" t="s">
        <v>6238</v>
      </c>
      <c r="C7530" s="130" t="s">
        <v>1376</v>
      </c>
      <c r="D7530" s="129" t="s">
        <v>161</v>
      </c>
    </row>
    <row r="7531" spans="1:4">
      <c r="A7531" s="119" t="str">
        <f t="shared" si="117"/>
        <v>Phòng khám đa khoa Bình An49</v>
      </c>
      <c r="B7531" s="129" t="s">
        <v>6237</v>
      </c>
      <c r="C7531" s="130" t="s">
        <v>1375</v>
      </c>
      <c r="D7531" s="129" t="s">
        <v>161</v>
      </c>
    </row>
    <row r="7532" spans="1:4">
      <c r="A7532" s="119" t="str">
        <f t="shared" si="117"/>
        <v>Phòng khám đa khoa An Phước49</v>
      </c>
      <c r="B7532" s="129" t="s">
        <v>6236</v>
      </c>
      <c r="C7532" s="130" t="s">
        <v>1374</v>
      </c>
      <c r="D7532" s="129" t="s">
        <v>161</v>
      </c>
    </row>
    <row r="7533" spans="1:4">
      <c r="A7533" s="119" t="str">
        <f t="shared" si="117"/>
        <v>Bệnh viện đa khoa Minh Thiện49</v>
      </c>
      <c r="B7533" s="129" t="s">
        <v>6235</v>
      </c>
      <c r="C7533" s="130" t="s">
        <v>1372</v>
      </c>
      <c r="D7533" s="129" t="s">
        <v>161</v>
      </c>
    </row>
    <row r="7534" spans="1:4">
      <c r="A7534" s="119" t="str">
        <f t="shared" si="117"/>
        <v>Bệnh viện đa khoa Thái Bình Dương - Tam Kỳ49</v>
      </c>
      <c r="B7534" s="129" t="s">
        <v>6234</v>
      </c>
      <c r="C7534" s="130" t="s">
        <v>1370</v>
      </c>
      <c r="D7534" s="129" t="s">
        <v>161</v>
      </c>
    </row>
    <row r="7535" spans="1:4">
      <c r="A7535" s="119" t="str">
        <f t="shared" si="117"/>
        <v>Phòng khám đa khoa Bình An Khu Công Nghiệp49</v>
      </c>
      <c r="B7535" s="129" t="s">
        <v>12650</v>
      </c>
      <c r="C7535" s="130" t="s">
        <v>1368</v>
      </c>
      <c r="D7535" s="129" t="s">
        <v>161</v>
      </c>
    </row>
    <row r="7536" spans="1:4">
      <c r="A7536" s="119" t="str">
        <f t="shared" si="117"/>
        <v>Phòng khám đa khoa khu vực Trà Giáp49</v>
      </c>
      <c r="B7536" s="129" t="s">
        <v>6233</v>
      </c>
      <c r="C7536" s="130" t="s">
        <v>1367</v>
      </c>
      <c r="D7536" s="129" t="s">
        <v>161</v>
      </c>
    </row>
    <row r="7537" spans="1:4">
      <c r="A7537" s="119" t="str">
        <f t="shared" si="117"/>
        <v>Bệnh viện đa khoa Thăng Hoa49</v>
      </c>
      <c r="B7537" s="129" t="s">
        <v>6232</v>
      </c>
      <c r="C7537" s="130" t="s">
        <v>1366</v>
      </c>
      <c r="D7537" s="129" t="s">
        <v>161</v>
      </c>
    </row>
    <row r="7538" spans="1:4">
      <c r="A7538" s="119" t="str">
        <f t="shared" si="117"/>
        <v>Trạm y tế xã Tam Thanh49</v>
      </c>
      <c r="B7538" s="129" t="s">
        <v>3540</v>
      </c>
      <c r="C7538" s="130" t="s">
        <v>2169</v>
      </c>
      <c r="D7538" s="129" t="s">
        <v>161</v>
      </c>
    </row>
    <row r="7539" spans="1:4">
      <c r="A7539" s="119" t="str">
        <f t="shared" si="117"/>
        <v>Trạm y tế xã Tam Phú49</v>
      </c>
      <c r="B7539" s="129" t="s">
        <v>6231</v>
      </c>
      <c r="C7539" s="130" t="s">
        <v>2167</v>
      </c>
      <c r="D7539" s="129" t="s">
        <v>161</v>
      </c>
    </row>
    <row r="7540" spans="1:4">
      <c r="A7540" s="119" t="str">
        <f t="shared" si="117"/>
        <v>Trạm y tế phường An Phú49</v>
      </c>
      <c r="B7540" s="129" t="s">
        <v>6230</v>
      </c>
      <c r="C7540" s="130" t="s">
        <v>2164</v>
      </c>
      <c r="D7540" s="129" t="s">
        <v>161</v>
      </c>
    </row>
    <row r="7541" spans="1:4">
      <c r="A7541" s="119" t="str">
        <f t="shared" si="117"/>
        <v>Trạm y tế xã Duy Thu49</v>
      </c>
      <c r="B7541" s="129" t="s">
        <v>6229</v>
      </c>
      <c r="C7541" s="130" t="s">
        <v>2159</v>
      </c>
      <c r="D7541" s="129" t="s">
        <v>161</v>
      </c>
    </row>
    <row r="7542" spans="1:4">
      <c r="A7542" s="119" t="str">
        <f t="shared" si="117"/>
        <v>Trạm y tế xã Duy Trinh49</v>
      </c>
      <c r="B7542" s="129" t="s">
        <v>6228</v>
      </c>
      <c r="C7542" s="130" t="s">
        <v>2157</v>
      </c>
      <c r="D7542" s="129" t="s">
        <v>161</v>
      </c>
    </row>
    <row r="7543" spans="1:4">
      <c r="A7543" s="119" t="str">
        <f t="shared" si="117"/>
        <v>Trạm y tế xã Duy Tân49</v>
      </c>
      <c r="B7543" s="129" t="s">
        <v>3987</v>
      </c>
      <c r="C7543" s="130" t="s">
        <v>2155</v>
      </c>
      <c r="D7543" s="129" t="s">
        <v>161</v>
      </c>
    </row>
    <row r="7544" spans="1:4">
      <c r="A7544" s="119" t="str">
        <f t="shared" si="117"/>
        <v>Trạm y tế xã Duy Hải49</v>
      </c>
      <c r="B7544" s="129" t="s">
        <v>4389</v>
      </c>
      <c r="C7544" s="130" t="s">
        <v>2153</v>
      </c>
      <c r="D7544" s="129" t="s">
        <v>161</v>
      </c>
    </row>
    <row r="7545" spans="1:4">
      <c r="A7545" s="119" t="str">
        <f t="shared" si="117"/>
        <v>Trạm y tế xã Duy Châu49</v>
      </c>
      <c r="B7545" s="129" t="s">
        <v>6227</v>
      </c>
      <c r="C7545" s="130" t="s">
        <v>2151</v>
      </c>
      <c r="D7545" s="129" t="s">
        <v>161</v>
      </c>
    </row>
    <row r="7546" spans="1:4">
      <c r="A7546" s="119" t="str">
        <f t="shared" si="117"/>
        <v>Trạm y tế xã Duy Thành49</v>
      </c>
      <c r="B7546" s="129" t="s">
        <v>6226</v>
      </c>
      <c r="C7546" s="130" t="s">
        <v>2149</v>
      </c>
      <c r="D7546" s="129" t="s">
        <v>161</v>
      </c>
    </row>
    <row r="7547" spans="1:4">
      <c r="A7547" s="119" t="str">
        <f t="shared" si="117"/>
        <v>Trạm y tế xã Duy Phước49</v>
      </c>
      <c r="B7547" s="129" t="s">
        <v>6225</v>
      </c>
      <c r="C7547" s="130" t="s">
        <v>2824</v>
      </c>
      <c r="D7547" s="129" t="s">
        <v>161</v>
      </c>
    </row>
    <row r="7548" spans="1:4">
      <c r="A7548" s="119" t="str">
        <f t="shared" si="117"/>
        <v>Trạm y tế xã Duy Phú49</v>
      </c>
      <c r="B7548" s="129" t="s">
        <v>6224</v>
      </c>
      <c r="C7548" s="130" t="s">
        <v>2822</v>
      </c>
      <c r="D7548" s="129" t="s">
        <v>161</v>
      </c>
    </row>
    <row r="7549" spans="1:4">
      <c r="A7549" s="119" t="str">
        <f t="shared" si="117"/>
        <v>Trạm y tế xã Duy Vinh49</v>
      </c>
      <c r="B7549" s="129" t="s">
        <v>6223</v>
      </c>
      <c r="C7549" s="130" t="s">
        <v>2821</v>
      </c>
      <c r="D7549" s="129" t="s">
        <v>161</v>
      </c>
    </row>
    <row r="7550" spans="1:4">
      <c r="A7550" s="119" t="str">
        <f t="shared" si="117"/>
        <v>Trạm y tế xã Duy Sơn49</v>
      </c>
      <c r="B7550" s="129" t="s">
        <v>6222</v>
      </c>
      <c r="C7550" s="130" t="s">
        <v>2819</v>
      </c>
      <c r="D7550" s="129" t="s">
        <v>161</v>
      </c>
    </row>
    <row r="7551" spans="1:4">
      <c r="A7551" s="119" t="str">
        <f t="shared" si="117"/>
        <v>Trạm y tế xã Duy Nghĩa49</v>
      </c>
      <c r="B7551" s="129" t="s">
        <v>6221</v>
      </c>
      <c r="C7551" s="130" t="s">
        <v>2817</v>
      </c>
      <c r="D7551" s="129" t="s">
        <v>161</v>
      </c>
    </row>
    <row r="7552" spans="1:4">
      <c r="A7552" s="119" t="str">
        <f t="shared" si="117"/>
        <v>Trạm y tế xã Duy Hòa49</v>
      </c>
      <c r="B7552" s="129" t="s">
        <v>6220</v>
      </c>
      <c r="C7552" s="130" t="s">
        <v>5034</v>
      </c>
      <c r="D7552" s="129" t="s">
        <v>161</v>
      </c>
    </row>
    <row r="7553" spans="1:4">
      <c r="A7553" s="119" t="str">
        <f t="shared" si="117"/>
        <v>Trạm y tế xã Duy Trung49</v>
      </c>
      <c r="B7553" s="129" t="s">
        <v>6219</v>
      </c>
      <c r="C7553" s="130" t="s">
        <v>5032</v>
      </c>
      <c r="D7553" s="129" t="s">
        <v>161</v>
      </c>
    </row>
    <row r="7554" spans="1:4">
      <c r="A7554" s="119" t="str">
        <f t="shared" si="117"/>
        <v>Trạm y tế thị trấn Nam Phước49</v>
      </c>
      <c r="B7554" s="129" t="s">
        <v>6218</v>
      </c>
      <c r="C7554" s="130" t="s">
        <v>5030</v>
      </c>
      <c r="D7554" s="129" t="s">
        <v>161</v>
      </c>
    </row>
    <row r="7555" spans="1:4">
      <c r="A7555" s="119" t="str">
        <f t="shared" ref="A7555:A7618" si="118">B7555&amp;D7555</f>
        <v>Trạm y tế xã Bình Định Bắc49</v>
      </c>
      <c r="B7555" s="129" t="s">
        <v>6217</v>
      </c>
      <c r="C7555" s="130" t="s">
        <v>5029</v>
      </c>
      <c r="D7555" s="129" t="s">
        <v>161</v>
      </c>
    </row>
    <row r="7556" spans="1:4">
      <c r="A7556" s="119" t="str">
        <f t="shared" si="118"/>
        <v>Trạm y tế xã Bình Quý49</v>
      </c>
      <c r="B7556" s="129" t="s">
        <v>9164</v>
      </c>
      <c r="C7556" s="130" t="s">
        <v>5027</v>
      </c>
      <c r="D7556" s="129" t="s">
        <v>161</v>
      </c>
    </row>
    <row r="7557" spans="1:4">
      <c r="A7557" s="119" t="str">
        <f t="shared" si="118"/>
        <v>Trạm y tế xã Bình Tú49</v>
      </c>
      <c r="B7557" s="129" t="s">
        <v>6216</v>
      </c>
      <c r="C7557" s="130" t="s">
        <v>5025</v>
      </c>
      <c r="D7557" s="129" t="s">
        <v>161</v>
      </c>
    </row>
    <row r="7558" spans="1:4">
      <c r="A7558" s="119" t="str">
        <f t="shared" si="118"/>
        <v>Trạm y tế xã Bình Chánh49</v>
      </c>
      <c r="B7558" s="129" t="s">
        <v>6215</v>
      </c>
      <c r="C7558" s="130" t="s">
        <v>5023</v>
      </c>
      <c r="D7558" s="129" t="s">
        <v>161</v>
      </c>
    </row>
    <row r="7559" spans="1:4">
      <c r="A7559" s="119" t="str">
        <f t="shared" si="118"/>
        <v>Trạm y tế xã Bình Phục49</v>
      </c>
      <c r="B7559" s="129" t="s">
        <v>6214</v>
      </c>
      <c r="C7559" s="130" t="s">
        <v>5021</v>
      </c>
      <c r="D7559" s="129" t="s">
        <v>161</v>
      </c>
    </row>
    <row r="7560" spans="1:4">
      <c r="A7560" s="119" t="str">
        <f t="shared" si="118"/>
        <v>Trạm y tế xã Bình Trung49</v>
      </c>
      <c r="B7560" s="129" t="s">
        <v>1968</v>
      </c>
      <c r="C7560" s="130" t="s">
        <v>5019</v>
      </c>
      <c r="D7560" s="129" t="s">
        <v>161</v>
      </c>
    </row>
    <row r="7561" spans="1:4">
      <c r="A7561" s="119" t="str">
        <f t="shared" si="118"/>
        <v>Trạm y tế xã Bình Lãnh49</v>
      </c>
      <c r="B7561" s="129" t="s">
        <v>6213</v>
      </c>
      <c r="C7561" s="130" t="s">
        <v>5017</v>
      </c>
      <c r="D7561" s="129" t="s">
        <v>161</v>
      </c>
    </row>
    <row r="7562" spans="1:4">
      <c r="A7562" s="119" t="str">
        <f t="shared" si="118"/>
        <v>Trạm y tế xã Bình An49</v>
      </c>
      <c r="B7562" s="129" t="s">
        <v>2049</v>
      </c>
      <c r="C7562" s="130" t="s">
        <v>5015</v>
      </c>
      <c r="D7562" s="129" t="s">
        <v>161</v>
      </c>
    </row>
    <row r="7563" spans="1:4">
      <c r="A7563" s="119" t="str">
        <f t="shared" si="118"/>
        <v>Trạm y tế xã Bình Phú49</v>
      </c>
      <c r="B7563" s="129" t="s">
        <v>2124</v>
      </c>
      <c r="C7563" s="130" t="s">
        <v>5014</v>
      </c>
      <c r="D7563" s="129" t="s">
        <v>161</v>
      </c>
    </row>
    <row r="7564" spans="1:4">
      <c r="A7564" s="119" t="str">
        <f t="shared" si="118"/>
        <v>Trạm y tế xã Bình Sa49</v>
      </c>
      <c r="B7564" s="129" t="s">
        <v>6212</v>
      </c>
      <c r="C7564" s="130" t="s">
        <v>5012</v>
      </c>
      <c r="D7564" s="129" t="s">
        <v>161</v>
      </c>
    </row>
    <row r="7565" spans="1:4">
      <c r="A7565" s="119" t="str">
        <f t="shared" si="118"/>
        <v>Trạm y tế xã Bình Triều49</v>
      </c>
      <c r="B7565" s="129" t="s">
        <v>6211</v>
      </c>
      <c r="C7565" s="130" t="s">
        <v>5010</v>
      </c>
      <c r="D7565" s="129" t="s">
        <v>161</v>
      </c>
    </row>
    <row r="7566" spans="1:4">
      <c r="A7566" s="119" t="str">
        <f t="shared" si="118"/>
        <v>Trạm y tế xã Bình Nam49</v>
      </c>
      <c r="B7566" s="129" t="s">
        <v>6210</v>
      </c>
      <c r="C7566" s="130" t="s">
        <v>4135</v>
      </c>
      <c r="D7566" s="129" t="s">
        <v>161</v>
      </c>
    </row>
    <row r="7567" spans="1:4">
      <c r="A7567" s="119" t="str">
        <f t="shared" si="118"/>
        <v>Trạm y tế xã Bình Giang49</v>
      </c>
      <c r="B7567" s="129" t="s">
        <v>6209</v>
      </c>
      <c r="C7567" s="130" t="s">
        <v>4134</v>
      </c>
      <c r="D7567" s="129" t="s">
        <v>161</v>
      </c>
    </row>
    <row r="7568" spans="1:4">
      <c r="A7568" s="119" t="str">
        <f t="shared" si="118"/>
        <v>Trạm y tế xã Bình Quế49</v>
      </c>
      <c r="B7568" s="129" t="s">
        <v>6208</v>
      </c>
      <c r="C7568" s="130" t="s">
        <v>4133</v>
      </c>
      <c r="D7568" s="129" t="s">
        <v>161</v>
      </c>
    </row>
    <row r="7569" spans="1:4">
      <c r="A7569" s="119" t="str">
        <f t="shared" si="118"/>
        <v>Trạm y tế xã Bình Đào49</v>
      </c>
      <c r="B7569" s="129" t="s">
        <v>6207</v>
      </c>
      <c r="C7569" s="130" t="s">
        <v>4131</v>
      </c>
      <c r="D7569" s="129" t="s">
        <v>161</v>
      </c>
    </row>
    <row r="7570" spans="1:4">
      <c r="A7570" s="119" t="str">
        <f t="shared" si="118"/>
        <v>Trạm y tế xã Bình Minh49</v>
      </c>
      <c r="B7570" s="129" t="s">
        <v>4188</v>
      </c>
      <c r="C7570" s="130" t="s">
        <v>4130</v>
      </c>
      <c r="D7570" s="129" t="s">
        <v>161</v>
      </c>
    </row>
    <row r="7571" spans="1:4">
      <c r="A7571" s="119" t="str">
        <f t="shared" si="118"/>
        <v>Trạm y tế xã Bình Hải49</v>
      </c>
      <c r="B7571" s="129" t="s">
        <v>6206</v>
      </c>
      <c r="C7571" s="130" t="s">
        <v>4129</v>
      </c>
      <c r="D7571" s="129" t="s">
        <v>161</v>
      </c>
    </row>
    <row r="7572" spans="1:4">
      <c r="A7572" s="119" t="str">
        <f t="shared" si="118"/>
        <v>Trạm y tế xã Bình Nguyên49</v>
      </c>
      <c r="B7572" s="129" t="s">
        <v>4195</v>
      </c>
      <c r="C7572" s="130" t="s">
        <v>4128</v>
      </c>
      <c r="D7572" s="129" t="s">
        <v>161</v>
      </c>
    </row>
    <row r="7573" spans="1:4">
      <c r="A7573" s="119" t="str">
        <f t="shared" si="118"/>
        <v>Trạm y tế xã Quế Xuân 149</v>
      </c>
      <c r="B7573" s="129" t="s">
        <v>6205</v>
      </c>
      <c r="C7573" s="130" t="s">
        <v>4990</v>
      </c>
      <c r="D7573" s="129" t="s">
        <v>161</v>
      </c>
    </row>
    <row r="7574" spans="1:4">
      <c r="A7574" s="119" t="str">
        <f t="shared" si="118"/>
        <v>Trạm y tế xã Quế Lộc49</v>
      </c>
      <c r="B7574" s="129" t="s">
        <v>6204</v>
      </c>
      <c r="C7574" s="130" t="s">
        <v>4988</v>
      </c>
      <c r="D7574" s="129" t="s">
        <v>161</v>
      </c>
    </row>
    <row r="7575" spans="1:4">
      <c r="A7575" s="119" t="str">
        <f t="shared" si="118"/>
        <v>Trạm y tế xã Ninh Phước49</v>
      </c>
      <c r="B7575" s="129" t="s">
        <v>6764</v>
      </c>
      <c r="C7575" s="130" t="s">
        <v>4986</v>
      </c>
      <c r="D7575" s="129" t="s">
        <v>161</v>
      </c>
    </row>
    <row r="7576" spans="1:4">
      <c r="A7576" s="119" t="str">
        <f t="shared" si="118"/>
        <v>Trạm y tế xã Quế Lâm49</v>
      </c>
      <c r="B7576" s="129" t="s">
        <v>3684</v>
      </c>
      <c r="C7576" s="130" t="s">
        <v>4982</v>
      </c>
      <c r="D7576" s="129" t="s">
        <v>161</v>
      </c>
    </row>
    <row r="7577" spans="1:4">
      <c r="A7577" s="119" t="str">
        <f t="shared" si="118"/>
        <v>Trạm y tế xã Quế Hiệp49</v>
      </c>
      <c r="B7577" s="129" t="s">
        <v>6203</v>
      </c>
      <c r="C7577" s="130" t="s">
        <v>4980</v>
      </c>
      <c r="D7577" s="129" t="s">
        <v>161</v>
      </c>
    </row>
    <row r="7578" spans="1:4">
      <c r="A7578" s="119" t="str">
        <f t="shared" si="118"/>
        <v>Trạm y tế xã Quế Phong49</v>
      </c>
      <c r="B7578" s="129" t="s">
        <v>6202</v>
      </c>
      <c r="C7578" s="130" t="s">
        <v>4978</v>
      </c>
      <c r="D7578" s="129" t="s">
        <v>161</v>
      </c>
    </row>
    <row r="7579" spans="1:4">
      <c r="A7579" s="119" t="str">
        <f t="shared" si="118"/>
        <v>Trạm y tế xã Quế Thuận49</v>
      </c>
      <c r="B7579" s="129" t="s">
        <v>6201</v>
      </c>
      <c r="C7579" s="130" t="s">
        <v>4976</v>
      </c>
      <c r="D7579" s="129" t="s">
        <v>161</v>
      </c>
    </row>
    <row r="7580" spans="1:4">
      <c r="A7580" s="119" t="str">
        <f t="shared" si="118"/>
        <v>Trạm y tế xã Quế Long49</v>
      </c>
      <c r="B7580" s="129" t="s">
        <v>6200</v>
      </c>
      <c r="C7580" s="130" t="s">
        <v>4972</v>
      </c>
      <c r="D7580" s="129" t="s">
        <v>161</v>
      </c>
    </row>
    <row r="7581" spans="1:4">
      <c r="A7581" s="119" t="str">
        <f t="shared" si="118"/>
        <v>Trạm y tế xã Quế Mỹ49</v>
      </c>
      <c r="B7581" s="129" t="s">
        <v>8962</v>
      </c>
      <c r="C7581" s="130" t="s">
        <v>4970</v>
      </c>
      <c r="D7581" s="129" t="s">
        <v>161</v>
      </c>
    </row>
    <row r="7582" spans="1:4">
      <c r="A7582" s="119" t="str">
        <f t="shared" si="118"/>
        <v>Trạm y tế xã Quế Minh49</v>
      </c>
      <c r="B7582" s="129" t="s">
        <v>6198</v>
      </c>
      <c r="C7582" s="130" t="s">
        <v>4968</v>
      </c>
      <c r="D7582" s="129" t="s">
        <v>161</v>
      </c>
    </row>
    <row r="7583" spans="1:4">
      <c r="A7583" s="119" t="str">
        <f t="shared" si="118"/>
        <v>Trạm y tế xã Quế An49</v>
      </c>
      <c r="B7583" s="129" t="s">
        <v>6197</v>
      </c>
      <c r="C7583" s="130" t="s">
        <v>4966</v>
      </c>
      <c r="D7583" s="129" t="s">
        <v>161</v>
      </c>
    </row>
    <row r="7584" spans="1:4">
      <c r="A7584" s="119" t="str">
        <f t="shared" si="118"/>
        <v>Trạm y tế xã Quế Châu49</v>
      </c>
      <c r="B7584" s="129" t="s">
        <v>6196</v>
      </c>
      <c r="C7584" s="130" t="s">
        <v>4965</v>
      </c>
      <c r="D7584" s="129" t="s">
        <v>161</v>
      </c>
    </row>
    <row r="7585" spans="1:4">
      <c r="A7585" s="119" t="str">
        <f t="shared" si="118"/>
        <v>Trạm y tế xã Quế Xuân 249</v>
      </c>
      <c r="B7585" s="129" t="s">
        <v>6195</v>
      </c>
      <c r="C7585" s="130" t="s">
        <v>4964</v>
      </c>
      <c r="D7585" s="129" t="s">
        <v>161</v>
      </c>
    </row>
    <row r="7586" spans="1:4">
      <c r="A7586" s="119" t="str">
        <f t="shared" si="118"/>
        <v>Trạm y tế xã Đại Sơn49</v>
      </c>
      <c r="B7586" s="129" t="s">
        <v>1851</v>
      </c>
      <c r="C7586" s="130" t="s">
        <v>4962</v>
      </c>
      <c r="D7586" s="129" t="s">
        <v>161</v>
      </c>
    </row>
    <row r="7587" spans="1:4">
      <c r="A7587" s="119" t="str">
        <f t="shared" si="118"/>
        <v>Trạm y tế xã Đại Hồng49</v>
      </c>
      <c r="B7587" s="129" t="s">
        <v>6194</v>
      </c>
      <c r="C7587" s="130" t="s">
        <v>4960</v>
      </c>
      <c r="D7587" s="129" t="s">
        <v>161</v>
      </c>
    </row>
    <row r="7588" spans="1:4">
      <c r="A7588" s="119" t="str">
        <f t="shared" si="118"/>
        <v>Trạm y tế xã Đại Đồng49</v>
      </c>
      <c r="B7588" s="129" t="s">
        <v>2827</v>
      </c>
      <c r="C7588" s="130" t="s">
        <v>4958</v>
      </c>
      <c r="D7588" s="129" t="s">
        <v>161</v>
      </c>
    </row>
    <row r="7589" spans="1:4">
      <c r="A7589" s="119" t="str">
        <f t="shared" si="118"/>
        <v>Trạm y tế xã Đại Phong49</v>
      </c>
      <c r="B7589" s="129" t="s">
        <v>6193</v>
      </c>
      <c r="C7589" s="130" t="s">
        <v>4956</v>
      </c>
      <c r="D7589" s="129" t="s">
        <v>161</v>
      </c>
    </row>
    <row r="7590" spans="1:4">
      <c r="A7590" s="119" t="str">
        <f t="shared" si="118"/>
        <v>Trạm y tế xã Đại Tân49</v>
      </c>
      <c r="B7590" s="129" t="s">
        <v>6192</v>
      </c>
      <c r="C7590" s="130" t="s">
        <v>4954</v>
      </c>
      <c r="D7590" s="129" t="s">
        <v>161</v>
      </c>
    </row>
    <row r="7591" spans="1:4">
      <c r="A7591" s="119" t="str">
        <f t="shared" si="118"/>
        <v>Trạm y tế xã Đại Thạnh49</v>
      </c>
      <c r="B7591" s="129" t="s">
        <v>6191</v>
      </c>
      <c r="C7591" s="130" t="s">
        <v>4952</v>
      </c>
      <c r="D7591" s="129" t="s">
        <v>161</v>
      </c>
    </row>
    <row r="7592" spans="1:4">
      <c r="A7592" s="119" t="str">
        <f t="shared" si="118"/>
        <v>Trạm y tế xã Đại Hưng49</v>
      </c>
      <c r="B7592" s="129" t="s">
        <v>6190</v>
      </c>
      <c r="C7592" s="130" t="s">
        <v>4950</v>
      </c>
      <c r="D7592" s="129" t="s">
        <v>161</v>
      </c>
    </row>
    <row r="7593" spans="1:4">
      <c r="A7593" s="119" t="str">
        <f t="shared" si="118"/>
        <v>Trạm y tế xã Đại Hòa49</v>
      </c>
      <c r="B7593" s="129" t="s">
        <v>6189</v>
      </c>
      <c r="C7593" s="130" t="s">
        <v>4948</v>
      </c>
      <c r="D7593" s="129" t="s">
        <v>161</v>
      </c>
    </row>
    <row r="7594" spans="1:4">
      <c r="A7594" s="119" t="str">
        <f t="shared" si="118"/>
        <v>Trạm y tế xã Đại An - Đại Lộc49</v>
      </c>
      <c r="B7594" s="129" t="s">
        <v>6188</v>
      </c>
      <c r="C7594" s="130" t="s">
        <v>4947</v>
      </c>
      <c r="D7594" s="129" t="s">
        <v>161</v>
      </c>
    </row>
    <row r="7595" spans="1:4">
      <c r="A7595" s="119" t="str">
        <f t="shared" si="118"/>
        <v>Trạm y tế xã Đại Chánh49</v>
      </c>
      <c r="B7595" s="129" t="s">
        <v>6187</v>
      </c>
      <c r="C7595" s="130" t="s">
        <v>4945</v>
      </c>
      <c r="D7595" s="129" t="s">
        <v>161</v>
      </c>
    </row>
    <row r="7596" spans="1:4">
      <c r="A7596" s="119" t="str">
        <f t="shared" si="118"/>
        <v>Trạm y tế thị trấn ái Nghĩa49</v>
      </c>
      <c r="B7596" s="129" t="s">
        <v>6186</v>
      </c>
      <c r="C7596" s="130" t="s">
        <v>4944</v>
      </c>
      <c r="D7596" s="129" t="s">
        <v>161</v>
      </c>
    </row>
    <row r="7597" spans="1:4">
      <c r="A7597" s="119" t="str">
        <f t="shared" si="118"/>
        <v>Trạm y tế xã Tiên Hiệp49</v>
      </c>
      <c r="B7597" s="129" t="s">
        <v>4361</v>
      </c>
      <c r="C7597" s="130" t="s">
        <v>4941</v>
      </c>
      <c r="D7597" s="129" t="s">
        <v>161</v>
      </c>
    </row>
    <row r="7598" spans="1:4">
      <c r="A7598" s="119" t="str">
        <f t="shared" si="118"/>
        <v>Trạm y tế xã Tiên Lộc49</v>
      </c>
      <c r="B7598" s="129" t="s">
        <v>6185</v>
      </c>
      <c r="C7598" s="130" t="s">
        <v>4939</v>
      </c>
      <c r="D7598" s="129" t="s">
        <v>161</v>
      </c>
    </row>
    <row r="7599" spans="1:4">
      <c r="A7599" s="119" t="str">
        <f t="shared" si="118"/>
        <v>Trạm y tế xã Tiên Cảnh49</v>
      </c>
      <c r="B7599" s="129" t="s">
        <v>6184</v>
      </c>
      <c r="C7599" s="130" t="s">
        <v>4938</v>
      </c>
      <c r="D7599" s="129" t="s">
        <v>161</v>
      </c>
    </row>
    <row r="7600" spans="1:4">
      <c r="A7600" s="119" t="str">
        <f t="shared" si="118"/>
        <v>Trạm y tế xã Tiên Sơn49</v>
      </c>
      <c r="B7600" s="129" t="s">
        <v>6183</v>
      </c>
      <c r="C7600" s="130" t="s">
        <v>4936</v>
      </c>
      <c r="D7600" s="129" t="s">
        <v>161</v>
      </c>
    </row>
    <row r="7601" spans="1:4">
      <c r="A7601" s="119" t="str">
        <f t="shared" si="118"/>
        <v>Trạm y tế xã Tiên Châu49</v>
      </c>
      <c r="B7601" s="129" t="s">
        <v>6182</v>
      </c>
      <c r="C7601" s="130" t="s">
        <v>4934</v>
      </c>
      <c r="D7601" s="129" t="s">
        <v>161</v>
      </c>
    </row>
    <row r="7602" spans="1:4">
      <c r="A7602" s="119" t="str">
        <f t="shared" si="118"/>
        <v>Trạm y tế xã Tiên Lãnh49</v>
      </c>
      <c r="B7602" s="129" t="s">
        <v>6181</v>
      </c>
      <c r="C7602" s="130" t="s">
        <v>4932</v>
      </c>
      <c r="D7602" s="129" t="s">
        <v>161</v>
      </c>
    </row>
    <row r="7603" spans="1:4">
      <c r="A7603" s="119" t="str">
        <f t="shared" si="118"/>
        <v>Trạm y tế xã Tiên Hà49</v>
      </c>
      <c r="B7603" s="129" t="s">
        <v>6180</v>
      </c>
      <c r="C7603" s="130" t="s">
        <v>4930</v>
      </c>
      <c r="D7603" s="129" t="s">
        <v>161</v>
      </c>
    </row>
    <row r="7604" spans="1:4">
      <c r="A7604" s="119" t="str">
        <f t="shared" si="118"/>
        <v>Trạm y tế xã Tiên Phong49</v>
      </c>
      <c r="B7604" s="129" t="s">
        <v>3037</v>
      </c>
      <c r="C7604" s="130" t="s">
        <v>4929</v>
      </c>
      <c r="D7604" s="129" t="s">
        <v>161</v>
      </c>
    </row>
    <row r="7605" spans="1:4">
      <c r="A7605" s="119" t="str">
        <f t="shared" si="118"/>
        <v>Trạm y tế xã Tiên An49</v>
      </c>
      <c r="B7605" s="129" t="s">
        <v>6179</v>
      </c>
      <c r="C7605" s="130" t="s">
        <v>4927</v>
      </c>
      <c r="D7605" s="129" t="s">
        <v>161</v>
      </c>
    </row>
    <row r="7606" spans="1:4">
      <c r="A7606" s="119" t="str">
        <f t="shared" si="118"/>
        <v>Trạm y tế xã Tiên Thọ49</v>
      </c>
      <c r="B7606" s="129" t="s">
        <v>6178</v>
      </c>
      <c r="C7606" s="130" t="s">
        <v>4926</v>
      </c>
      <c r="D7606" s="129" t="s">
        <v>161</v>
      </c>
    </row>
    <row r="7607" spans="1:4">
      <c r="A7607" s="119" t="str">
        <f t="shared" si="118"/>
        <v>Trạm y tế xã Tiên Lập49</v>
      </c>
      <c r="B7607" s="129" t="s">
        <v>6177</v>
      </c>
      <c r="C7607" s="130" t="s">
        <v>4924</v>
      </c>
      <c r="D7607" s="129" t="s">
        <v>161</v>
      </c>
    </row>
    <row r="7608" spans="1:4">
      <c r="A7608" s="119" t="str">
        <f t="shared" si="118"/>
        <v>Trạm y tế xã Bình Dương49</v>
      </c>
      <c r="B7608" s="129" t="s">
        <v>1832</v>
      </c>
      <c r="C7608" s="130" t="s">
        <v>4923</v>
      </c>
      <c r="D7608" s="129" t="s">
        <v>161</v>
      </c>
    </row>
    <row r="7609" spans="1:4">
      <c r="A7609" s="119" t="str">
        <f t="shared" si="118"/>
        <v>Trạm y tế phường Điện Minh49</v>
      </c>
      <c r="B7609" s="129" t="s">
        <v>12651</v>
      </c>
      <c r="C7609" s="130" t="s">
        <v>2146</v>
      </c>
      <c r="D7609" s="129" t="s">
        <v>161</v>
      </c>
    </row>
    <row r="7610" spans="1:4">
      <c r="A7610" s="119" t="str">
        <f t="shared" si="118"/>
        <v>Trạm y tế xã Điện Phong49</v>
      </c>
      <c r="B7610" s="129" t="s">
        <v>6176</v>
      </c>
      <c r="C7610" s="130" t="s">
        <v>2143</v>
      </c>
      <c r="D7610" s="129" t="s">
        <v>161</v>
      </c>
    </row>
    <row r="7611" spans="1:4">
      <c r="A7611" s="119" t="str">
        <f t="shared" si="118"/>
        <v>Trạm y tế xã Điện Hồng49</v>
      </c>
      <c r="B7611" s="129" t="s">
        <v>6175</v>
      </c>
      <c r="C7611" s="130" t="s">
        <v>2366</v>
      </c>
      <c r="D7611" s="129" t="s">
        <v>161</v>
      </c>
    </row>
    <row r="7612" spans="1:4">
      <c r="A7612" s="119" t="str">
        <f t="shared" si="118"/>
        <v>Trạm y tế xã Điện Phước49</v>
      </c>
      <c r="B7612" s="129" t="s">
        <v>6174</v>
      </c>
      <c r="C7612" s="130" t="s">
        <v>2365</v>
      </c>
      <c r="D7612" s="129" t="s">
        <v>161</v>
      </c>
    </row>
    <row r="7613" spans="1:4">
      <c r="A7613" s="119" t="str">
        <f t="shared" si="118"/>
        <v>Trạm y tế phường Điện Dương49</v>
      </c>
      <c r="B7613" s="129" t="s">
        <v>10089</v>
      </c>
      <c r="C7613" s="130" t="s">
        <v>2363</v>
      </c>
      <c r="D7613" s="129" t="s">
        <v>161</v>
      </c>
    </row>
    <row r="7614" spans="1:4">
      <c r="A7614" s="119" t="str">
        <f t="shared" si="118"/>
        <v>Trạm y tế phường Điện Phương49</v>
      </c>
      <c r="B7614" s="129" t="s">
        <v>12652</v>
      </c>
      <c r="C7614" s="130" t="s">
        <v>2141</v>
      </c>
      <c r="D7614" s="129" t="s">
        <v>161</v>
      </c>
    </row>
    <row r="7615" spans="1:4">
      <c r="A7615" s="119" t="str">
        <f t="shared" si="118"/>
        <v>Trạm y tế xã Điện Hòa49</v>
      </c>
      <c r="B7615" s="129" t="s">
        <v>6173</v>
      </c>
      <c r="C7615" s="130" t="s">
        <v>2139</v>
      </c>
      <c r="D7615" s="129" t="s">
        <v>161</v>
      </c>
    </row>
    <row r="7616" spans="1:4">
      <c r="A7616" s="119" t="str">
        <f t="shared" si="118"/>
        <v>Trạm y tế phường Điện An49</v>
      </c>
      <c r="B7616" s="129" t="s">
        <v>8875</v>
      </c>
      <c r="C7616" s="130" t="s">
        <v>2137</v>
      </c>
      <c r="D7616" s="129" t="s">
        <v>161</v>
      </c>
    </row>
    <row r="7617" spans="1:4">
      <c r="A7617" s="119" t="str">
        <f t="shared" si="118"/>
        <v>Trạm y tế xã Điện Thọ49</v>
      </c>
      <c r="B7617" s="129" t="s">
        <v>6172</v>
      </c>
      <c r="C7617" s="130" t="s">
        <v>2135</v>
      </c>
      <c r="D7617" s="129" t="s">
        <v>161</v>
      </c>
    </row>
    <row r="7618" spans="1:4">
      <c r="A7618" s="119" t="str">
        <f t="shared" si="118"/>
        <v>Trạm y tế Xã Điện Tiến49</v>
      </c>
      <c r="B7618" s="129" t="s">
        <v>10108</v>
      </c>
      <c r="C7618" s="130" t="s">
        <v>2133</v>
      </c>
      <c r="D7618" s="129" t="s">
        <v>161</v>
      </c>
    </row>
    <row r="7619" spans="1:4">
      <c r="A7619" s="119" t="str">
        <f t="shared" ref="A7619:A7682" si="119">B7619&amp;D7619</f>
        <v>Trạm y tế xã Điện Quang49</v>
      </c>
      <c r="B7619" s="129" t="s">
        <v>6171</v>
      </c>
      <c r="C7619" s="130" t="s">
        <v>2131</v>
      </c>
      <c r="D7619" s="129" t="s">
        <v>161</v>
      </c>
    </row>
    <row r="7620" spans="1:4">
      <c r="A7620" s="119" t="str">
        <f t="shared" si="119"/>
        <v>Trạm y tế xã Điện Trung49</v>
      </c>
      <c r="B7620" s="129" t="s">
        <v>6170</v>
      </c>
      <c r="C7620" s="130" t="s">
        <v>2127</v>
      </c>
      <c r="D7620" s="129" t="s">
        <v>161</v>
      </c>
    </row>
    <row r="7621" spans="1:4">
      <c r="A7621" s="119" t="str">
        <f t="shared" si="119"/>
        <v>Trạm y tế phường Vĩnh Điện49</v>
      </c>
      <c r="B7621" s="129" t="s">
        <v>8876</v>
      </c>
      <c r="C7621" s="130" t="s">
        <v>2125</v>
      </c>
      <c r="D7621" s="129" t="s">
        <v>161</v>
      </c>
    </row>
    <row r="7622" spans="1:4">
      <c r="A7622" s="119" t="str">
        <f t="shared" si="119"/>
        <v>Trạm y tế phường Điện Ngọc49</v>
      </c>
      <c r="B7622" s="129" t="s">
        <v>10121</v>
      </c>
      <c r="C7622" s="130" t="s">
        <v>2123</v>
      </c>
      <c r="D7622" s="129" t="s">
        <v>161</v>
      </c>
    </row>
    <row r="7623" spans="1:4">
      <c r="A7623" s="119" t="str">
        <f t="shared" si="119"/>
        <v>Trạm y tế xã Đại Minh49</v>
      </c>
      <c r="B7623" s="129" t="s">
        <v>2833</v>
      </c>
      <c r="C7623" s="130" t="s">
        <v>2115</v>
      </c>
      <c r="D7623" s="129" t="s">
        <v>161</v>
      </c>
    </row>
    <row r="7624" spans="1:4">
      <c r="A7624" s="119" t="str">
        <f t="shared" si="119"/>
        <v>Trạm y tế xã Đại Hiệp49</v>
      </c>
      <c r="B7624" s="129" t="s">
        <v>6169</v>
      </c>
      <c r="C7624" s="130" t="s">
        <v>2113</v>
      </c>
      <c r="D7624" s="129" t="s">
        <v>161</v>
      </c>
    </row>
    <row r="7625" spans="1:4">
      <c r="A7625" s="119" t="str">
        <f t="shared" si="119"/>
        <v>Trạm y tế xã Đại Nghĩa49</v>
      </c>
      <c r="B7625" s="129" t="s">
        <v>3678</v>
      </c>
      <c r="C7625" s="130" t="s">
        <v>2111</v>
      </c>
      <c r="D7625" s="129" t="s">
        <v>161</v>
      </c>
    </row>
    <row r="7626" spans="1:4">
      <c r="A7626" s="119" t="str">
        <f t="shared" si="119"/>
        <v>Trạm y tế xã Đại Quang49</v>
      </c>
      <c r="B7626" s="129" t="s">
        <v>6167</v>
      </c>
      <c r="C7626" s="130" t="s">
        <v>2107</v>
      </c>
      <c r="D7626" s="129" t="s">
        <v>161</v>
      </c>
    </row>
    <row r="7627" spans="1:4">
      <c r="A7627" s="119" t="str">
        <f t="shared" si="119"/>
        <v>Trạm y tế xã Đại Thắng49</v>
      </c>
      <c r="B7627" s="129" t="s">
        <v>4054</v>
      </c>
      <c r="C7627" s="130" t="s">
        <v>2105</v>
      </c>
      <c r="D7627" s="129" t="s">
        <v>161</v>
      </c>
    </row>
    <row r="7628" spans="1:4">
      <c r="A7628" s="119" t="str">
        <f t="shared" si="119"/>
        <v>Trạm y tế Xã Tam Tiến49</v>
      </c>
      <c r="B7628" s="129" t="s">
        <v>3486</v>
      </c>
      <c r="C7628" s="130" t="s">
        <v>2103</v>
      </c>
      <c r="D7628" s="129" t="s">
        <v>161</v>
      </c>
    </row>
    <row r="7629" spans="1:4">
      <c r="A7629" s="119" t="str">
        <f t="shared" si="119"/>
        <v>Trạm y tế xã Tam Xuân I49</v>
      </c>
      <c r="B7629" s="129" t="s">
        <v>6166</v>
      </c>
      <c r="C7629" s="130" t="s">
        <v>2101</v>
      </c>
      <c r="D7629" s="129" t="s">
        <v>161</v>
      </c>
    </row>
    <row r="7630" spans="1:4">
      <c r="A7630" s="119" t="str">
        <f t="shared" si="119"/>
        <v>Trạm y tế xã Tam Xuân II49</v>
      </c>
      <c r="B7630" s="129" t="s">
        <v>6165</v>
      </c>
      <c r="C7630" s="130" t="s">
        <v>2099</v>
      </c>
      <c r="D7630" s="129" t="s">
        <v>161</v>
      </c>
    </row>
    <row r="7631" spans="1:4">
      <c r="A7631" s="119" t="str">
        <f t="shared" si="119"/>
        <v>Trạm y tế xã Tam Sơn49</v>
      </c>
      <c r="B7631" s="129" t="s">
        <v>3602</v>
      </c>
      <c r="C7631" s="130" t="s">
        <v>2097</v>
      </c>
      <c r="D7631" s="129" t="s">
        <v>161</v>
      </c>
    </row>
    <row r="7632" spans="1:4">
      <c r="A7632" s="119" t="str">
        <f t="shared" si="119"/>
        <v>Trạm y tế xã Tam Anh Nam49</v>
      </c>
      <c r="B7632" s="129" t="s">
        <v>6164</v>
      </c>
      <c r="C7632" s="130" t="s">
        <v>2095</v>
      </c>
      <c r="D7632" s="129" t="s">
        <v>161</v>
      </c>
    </row>
    <row r="7633" spans="1:4">
      <c r="A7633" s="119" t="str">
        <f t="shared" si="119"/>
        <v>Trạm y tế xã Tam Hải49</v>
      </c>
      <c r="B7633" s="129" t="s">
        <v>6163</v>
      </c>
      <c r="C7633" s="130" t="s">
        <v>2093</v>
      </c>
      <c r="D7633" s="129" t="s">
        <v>161</v>
      </c>
    </row>
    <row r="7634" spans="1:4">
      <c r="A7634" s="119" t="str">
        <f t="shared" si="119"/>
        <v>Trạm y tế xã Tam Thạnh49</v>
      </c>
      <c r="B7634" s="129" t="s">
        <v>6162</v>
      </c>
      <c r="C7634" s="130" t="s">
        <v>2091</v>
      </c>
      <c r="D7634" s="129" t="s">
        <v>161</v>
      </c>
    </row>
    <row r="7635" spans="1:4">
      <c r="A7635" s="119" t="str">
        <f t="shared" si="119"/>
        <v>Trạm y tế xã Tam Quang49</v>
      </c>
      <c r="B7635" s="129" t="s">
        <v>4170</v>
      </c>
      <c r="C7635" s="130" t="s">
        <v>4895</v>
      </c>
      <c r="D7635" s="129" t="s">
        <v>161</v>
      </c>
    </row>
    <row r="7636" spans="1:4">
      <c r="A7636" s="119" t="str">
        <f t="shared" si="119"/>
        <v>Trạm y tế xã Tam Mỹ Đông49</v>
      </c>
      <c r="B7636" s="129" t="s">
        <v>6161</v>
      </c>
      <c r="C7636" s="130" t="s">
        <v>4893</v>
      </c>
      <c r="D7636" s="129" t="s">
        <v>161</v>
      </c>
    </row>
    <row r="7637" spans="1:4">
      <c r="A7637" s="119" t="str">
        <f t="shared" si="119"/>
        <v>Trạm y tế xã Tam Giang49</v>
      </c>
      <c r="B7637" s="129" t="s">
        <v>6160</v>
      </c>
      <c r="C7637" s="130" t="s">
        <v>4891</v>
      </c>
      <c r="D7637" s="129" t="s">
        <v>161</v>
      </c>
    </row>
    <row r="7638" spans="1:4">
      <c r="A7638" s="119" t="str">
        <f t="shared" si="119"/>
        <v>Trạm y tế xã Tam Hiệp49</v>
      </c>
      <c r="B7638" s="129" t="s">
        <v>3483</v>
      </c>
      <c r="C7638" s="130" t="s">
        <v>4890</v>
      </c>
      <c r="D7638" s="129" t="s">
        <v>161</v>
      </c>
    </row>
    <row r="7639" spans="1:4">
      <c r="A7639" s="119" t="str">
        <f t="shared" si="119"/>
        <v>Trạm y tế xã Tam Trà49</v>
      </c>
      <c r="B7639" s="129" t="s">
        <v>6159</v>
      </c>
      <c r="C7639" s="130" t="s">
        <v>4888</v>
      </c>
      <c r="D7639" s="129" t="s">
        <v>161</v>
      </c>
    </row>
    <row r="7640" spans="1:4">
      <c r="A7640" s="119" t="str">
        <f t="shared" si="119"/>
        <v>Trạm y tế thị trấn Núi Thành49</v>
      </c>
      <c r="B7640" s="129" t="s">
        <v>6158</v>
      </c>
      <c r="C7640" s="130" t="s">
        <v>4886</v>
      </c>
      <c r="D7640" s="129" t="s">
        <v>161</v>
      </c>
    </row>
    <row r="7641" spans="1:4">
      <c r="A7641" s="119" t="str">
        <f t="shared" si="119"/>
        <v>Trạm y tế xã Cà Dy49</v>
      </c>
      <c r="B7641" s="129" t="s">
        <v>6157</v>
      </c>
      <c r="C7641" s="130" t="s">
        <v>4882</v>
      </c>
      <c r="D7641" s="129" t="s">
        <v>161</v>
      </c>
    </row>
    <row r="7642" spans="1:4">
      <c r="A7642" s="119" t="str">
        <f t="shared" si="119"/>
        <v>Trạm y tế thị trấn Hương An49</v>
      </c>
      <c r="B7642" s="129" t="s">
        <v>10538</v>
      </c>
      <c r="C7642" s="130" t="s">
        <v>4082</v>
      </c>
      <c r="D7642" s="129" t="s">
        <v>161</v>
      </c>
    </row>
    <row r="7643" spans="1:4">
      <c r="A7643" s="119" t="str">
        <f t="shared" si="119"/>
        <v>Phòng khám đa khoa quân dân y xã đảo Tân Hiệp49</v>
      </c>
      <c r="B7643" s="129" t="s">
        <v>8817</v>
      </c>
      <c r="C7643" s="130" t="s">
        <v>1365</v>
      </c>
      <c r="D7643" s="129" t="s">
        <v>161</v>
      </c>
    </row>
    <row r="7644" spans="1:4">
      <c r="A7644" s="119" t="str">
        <f t="shared" si="119"/>
        <v>Trạm y tế xã Tam Vinh49</v>
      </c>
      <c r="B7644" s="129" t="s">
        <v>10207</v>
      </c>
      <c r="C7644" s="130" t="s">
        <v>1373</v>
      </c>
      <c r="D7644" s="129" t="s">
        <v>161</v>
      </c>
    </row>
    <row r="7645" spans="1:4">
      <c r="A7645" s="119" t="str">
        <f t="shared" si="119"/>
        <v>Bệnh xá Công an tỉnh Quảng Nam49</v>
      </c>
      <c r="B7645" s="129" t="s">
        <v>10974</v>
      </c>
      <c r="C7645" s="130" t="s">
        <v>1363</v>
      </c>
      <c r="D7645" s="129" t="s">
        <v>161</v>
      </c>
    </row>
    <row r="7646" spans="1:4">
      <c r="A7646" s="119" t="str">
        <f t="shared" si="119"/>
        <v>Trạm Y tế xã Bình Trị49</v>
      </c>
      <c r="B7646" s="129" t="s">
        <v>9513</v>
      </c>
      <c r="C7646" s="130" t="s">
        <v>4079</v>
      </c>
      <c r="D7646" s="129" t="s">
        <v>161</v>
      </c>
    </row>
    <row r="7647" spans="1:4">
      <c r="A7647" s="119" t="str">
        <f t="shared" si="119"/>
        <v>Trạm Y tế xã Sông Trà49</v>
      </c>
      <c r="B7647" s="129" t="s">
        <v>9480</v>
      </c>
      <c r="C7647" s="130" t="s">
        <v>4080</v>
      </c>
      <c r="D7647" s="129" t="s">
        <v>161</v>
      </c>
    </row>
    <row r="7648" spans="1:4">
      <c r="A7648" s="119" t="str">
        <f t="shared" si="119"/>
        <v>Trạm Y tế xã Trà Nú49</v>
      </c>
      <c r="B7648" s="129" t="s">
        <v>8801</v>
      </c>
      <c r="C7648" s="130" t="s">
        <v>4081</v>
      </c>
      <c r="D7648" s="129" t="s">
        <v>161</v>
      </c>
    </row>
    <row r="7649" spans="1:4">
      <c r="A7649" s="119" t="str">
        <f t="shared" si="119"/>
        <v>Bệnh viện đa khoa Tâm Trí Quảng Nam49</v>
      </c>
      <c r="B7649" s="129" t="s">
        <v>12653</v>
      </c>
      <c r="C7649" s="130" t="s">
        <v>4076</v>
      </c>
      <c r="D7649" s="129" t="s">
        <v>161</v>
      </c>
    </row>
    <row r="7650" spans="1:4">
      <c r="A7650" s="119" t="str">
        <f t="shared" si="119"/>
        <v>Phòng Khám Đa Khoa Toàn Mỹ49</v>
      </c>
      <c r="B7650" s="129" t="s">
        <v>10654</v>
      </c>
      <c r="C7650" s="130" t="s">
        <v>10655</v>
      </c>
      <c r="D7650" s="129" t="s">
        <v>161</v>
      </c>
    </row>
    <row r="7651" spans="1:4">
      <c r="A7651" s="119" t="str">
        <f t="shared" si="119"/>
        <v>Phòng khám đa khoa Hồng Phúc49</v>
      </c>
      <c r="B7651" s="129" t="s">
        <v>10661</v>
      </c>
      <c r="C7651" s="130" t="s">
        <v>4075</v>
      </c>
      <c r="D7651" s="129" t="s">
        <v>161</v>
      </c>
    </row>
    <row r="7652" spans="1:4">
      <c r="A7652" s="119" t="str">
        <f t="shared" si="119"/>
        <v>Phòng khám Đa khoa Phước Đức49</v>
      </c>
      <c r="B7652" s="129" t="s">
        <v>10663</v>
      </c>
      <c r="C7652" s="130" t="s">
        <v>10664</v>
      </c>
      <c r="D7652" s="129" t="s">
        <v>161</v>
      </c>
    </row>
    <row r="7653" spans="1:4">
      <c r="A7653" s="119" t="str">
        <f t="shared" si="119"/>
        <v>Phòng khám Đa khoa Toàn Mỹ Đại Lộc49</v>
      </c>
      <c r="B7653" s="129" t="s">
        <v>10715</v>
      </c>
      <c r="C7653" s="130" t="s">
        <v>8573</v>
      </c>
      <c r="D7653" s="129" t="s">
        <v>161</v>
      </c>
    </row>
    <row r="7654" spans="1:4">
      <c r="A7654" s="119" t="str">
        <f t="shared" si="119"/>
        <v>Phòng khám đa khoa Sống khỏe49</v>
      </c>
      <c r="B7654" s="129" t="s">
        <v>10769</v>
      </c>
      <c r="C7654" s="130" t="s">
        <v>4449</v>
      </c>
      <c r="D7654" s="129" t="s">
        <v>161</v>
      </c>
    </row>
    <row r="7655" spans="1:4">
      <c r="A7655" s="119" t="str">
        <f t="shared" si="119"/>
        <v>Cơ Sở 2 Bệnh Viện đa khoa KVMN Phía Bắc Quảng Nam49</v>
      </c>
      <c r="B7655" s="129" t="s">
        <v>10781</v>
      </c>
      <c r="C7655" s="130" t="s">
        <v>1242</v>
      </c>
      <c r="D7655" s="129" t="s">
        <v>161</v>
      </c>
    </row>
    <row r="7656" spans="1:4">
      <c r="A7656" s="119" t="str">
        <f t="shared" si="119"/>
        <v>Bệnh viện đa khoa Thái Bình Dương- Tiên Phước49</v>
      </c>
      <c r="B7656" s="129" t="s">
        <v>10768</v>
      </c>
      <c r="C7656" s="130" t="s">
        <v>1241</v>
      </c>
      <c r="D7656" s="129" t="s">
        <v>161</v>
      </c>
    </row>
    <row r="7657" spans="1:4">
      <c r="A7657" s="119" t="str">
        <f t="shared" si="119"/>
        <v>Phòng khám đa khoa Huy Khoa49</v>
      </c>
      <c r="B7657" s="129" t="s">
        <v>10786</v>
      </c>
      <c r="C7657" s="130" t="s">
        <v>1238</v>
      </c>
      <c r="D7657" s="129" t="s">
        <v>161</v>
      </c>
    </row>
    <row r="7658" spans="1:4">
      <c r="A7658" s="119" t="str">
        <f t="shared" si="119"/>
        <v>Phòng khám đa khoa An Hiền49</v>
      </c>
      <c r="B7658" s="129" t="s">
        <v>10880</v>
      </c>
      <c r="C7658" s="130" t="s">
        <v>1239</v>
      </c>
      <c r="D7658" s="129" t="s">
        <v>161</v>
      </c>
    </row>
    <row r="7659" spans="1:4">
      <c r="A7659" s="119" t="str">
        <f t="shared" si="119"/>
        <v>Phòng khám đa khoa khu vực Đông Quế Sơn49</v>
      </c>
      <c r="B7659" s="129" t="s">
        <v>6156</v>
      </c>
      <c r="C7659" s="130" t="s">
        <v>1236</v>
      </c>
      <c r="D7659" s="129" t="s">
        <v>161</v>
      </c>
    </row>
    <row r="7660" spans="1:4">
      <c r="A7660" s="119" t="str">
        <f t="shared" si="119"/>
        <v>Phòng khám đa khoa Tam Thăng49</v>
      </c>
      <c r="B7660" s="129" t="s">
        <v>10994</v>
      </c>
      <c r="C7660" s="130" t="s">
        <v>1235</v>
      </c>
      <c r="D7660" s="129" t="s">
        <v>161</v>
      </c>
    </row>
    <row r="7661" spans="1:4">
      <c r="A7661" s="119" t="str">
        <f t="shared" si="119"/>
        <v>Phòng Khám đa khoa An Thành49</v>
      </c>
      <c r="B7661" s="129" t="s">
        <v>10996</v>
      </c>
      <c r="C7661" s="130" t="s">
        <v>1234</v>
      </c>
      <c r="D7661" s="129" t="s">
        <v>161</v>
      </c>
    </row>
    <row r="7662" spans="1:4">
      <c r="A7662" s="119" t="str">
        <f t="shared" si="119"/>
        <v>Phòng khám Đa khoa Đoàn Thung49</v>
      </c>
      <c r="B7662" s="129" t="s">
        <v>11384</v>
      </c>
      <c r="C7662" s="130" t="s">
        <v>1230</v>
      </c>
      <c r="D7662" s="129" t="s">
        <v>161</v>
      </c>
    </row>
    <row r="7663" spans="1:4">
      <c r="A7663" s="119" t="str">
        <f t="shared" si="119"/>
        <v>Phòng Khám Đa Khoa Trọng Nhân49</v>
      </c>
      <c r="B7663" s="129" t="s">
        <v>11383</v>
      </c>
      <c r="C7663" s="130" t="s">
        <v>1232</v>
      </c>
      <c r="D7663" s="129" t="s">
        <v>161</v>
      </c>
    </row>
    <row r="7664" spans="1:4">
      <c r="A7664" s="119" t="str">
        <f t="shared" si="119"/>
        <v>Phòng khám đa khoa Khang Cường49</v>
      </c>
      <c r="B7664" s="129" t="s">
        <v>11385</v>
      </c>
      <c r="C7664" s="130" t="s">
        <v>1228</v>
      </c>
      <c r="D7664" s="129" t="s">
        <v>161</v>
      </c>
    </row>
    <row r="7665" spans="1:4">
      <c r="A7665" s="119" t="str">
        <f t="shared" si="119"/>
        <v>Phòng Khám Đa Khoa Tâm Tính Medic49</v>
      </c>
      <c r="B7665" s="129" t="s">
        <v>11386</v>
      </c>
      <c r="C7665" s="130" t="s">
        <v>1227</v>
      </c>
      <c r="D7665" s="129" t="s">
        <v>161</v>
      </c>
    </row>
    <row r="7666" spans="1:4">
      <c r="A7666" s="119" t="str">
        <f t="shared" si="119"/>
        <v>Phòng khám đa khoa Trí Tâm49</v>
      </c>
      <c r="B7666" s="129" t="s">
        <v>11387</v>
      </c>
      <c r="C7666" s="130" t="s">
        <v>1226</v>
      </c>
      <c r="D7666" s="129" t="s">
        <v>161</v>
      </c>
    </row>
    <row r="7667" spans="1:4">
      <c r="A7667" s="119" t="str">
        <f t="shared" si="119"/>
        <v>Phòng khám Đa khoa Bảo Vân49</v>
      </c>
      <c r="B7667" s="129" t="s">
        <v>11550</v>
      </c>
      <c r="C7667" s="130" t="s">
        <v>1225</v>
      </c>
      <c r="D7667" s="129" t="s">
        <v>161</v>
      </c>
    </row>
    <row r="7668" spans="1:4">
      <c r="A7668" s="119" t="str">
        <f t="shared" si="119"/>
        <v>Trạm Y tế xã Tà Pơơ49</v>
      </c>
      <c r="B7668" s="129" t="s">
        <v>11615</v>
      </c>
      <c r="C7668" s="130" t="s">
        <v>1224</v>
      </c>
      <c r="D7668" s="129" t="s">
        <v>161</v>
      </c>
    </row>
    <row r="7669" spans="1:4">
      <c r="A7669" s="119" t="str">
        <f t="shared" si="119"/>
        <v>Trạm Y tế xã Đắc Tôi49</v>
      </c>
      <c r="B7669" s="129" t="s">
        <v>11616</v>
      </c>
      <c r="C7669" s="130" t="s">
        <v>1223</v>
      </c>
      <c r="D7669" s="129" t="s">
        <v>161</v>
      </c>
    </row>
    <row r="7670" spans="1:4">
      <c r="A7670" s="119" t="str">
        <f t="shared" si="119"/>
        <v>Trạm Y tế xã Chơ Chun49</v>
      </c>
      <c r="B7670" s="129" t="s">
        <v>11617</v>
      </c>
      <c r="C7670" s="130" t="s">
        <v>1222</v>
      </c>
      <c r="D7670" s="129" t="s">
        <v>161</v>
      </c>
    </row>
    <row r="7671" spans="1:4">
      <c r="A7671" s="119" t="str">
        <f t="shared" si="119"/>
        <v>Phòng khám đa khoa An Đức49</v>
      </c>
      <c r="B7671" s="129" t="s">
        <v>12654</v>
      </c>
      <c r="C7671" s="130" t="s">
        <v>1221</v>
      </c>
      <c r="D7671" s="129" t="s">
        <v>161</v>
      </c>
    </row>
    <row r="7672" spans="1:4">
      <c r="A7672" s="119" t="str">
        <f t="shared" si="119"/>
        <v>Phòng Khám Đa Khoa Đồng Nhân49</v>
      </c>
      <c r="B7672" s="129" t="s">
        <v>12655</v>
      </c>
      <c r="C7672" s="130" t="s">
        <v>1219</v>
      </c>
      <c r="D7672" s="129" t="s">
        <v>161</v>
      </c>
    </row>
    <row r="7673" spans="1:4">
      <c r="A7673" s="119" t="str">
        <f t="shared" si="119"/>
        <v>Phòng khám đa khoa Lộc Yên49</v>
      </c>
      <c r="B7673" s="129" t="s">
        <v>12656</v>
      </c>
      <c r="C7673" s="130" t="s">
        <v>1220</v>
      </c>
      <c r="D7673" s="129" t="s">
        <v>161</v>
      </c>
    </row>
    <row r="7674" spans="1:4">
      <c r="A7674" s="119" t="str">
        <f t="shared" si="119"/>
        <v>Phòng khám đa khoa Tâm Đức49</v>
      </c>
      <c r="B7674" s="129" t="s">
        <v>4140</v>
      </c>
      <c r="C7674" s="130" t="s">
        <v>1218</v>
      </c>
      <c r="D7674" s="129" t="s">
        <v>161</v>
      </c>
    </row>
    <row r="7675" spans="1:4">
      <c r="A7675" s="119" t="str">
        <f t="shared" si="119"/>
        <v>Phòng khám Đa khoa Hồng Đức49</v>
      </c>
      <c r="B7675" s="129" t="s">
        <v>10449</v>
      </c>
      <c r="C7675" s="130" t="s">
        <v>4416</v>
      </c>
      <c r="D7675" s="129" t="s">
        <v>161</v>
      </c>
    </row>
    <row r="7676" spans="1:4">
      <c r="A7676" s="119" t="str">
        <f t="shared" si="119"/>
        <v>Phòng khám đa khoa Trà My49</v>
      </c>
      <c r="B7676" s="129" t="s">
        <v>12657</v>
      </c>
      <c r="C7676" s="130" t="s">
        <v>1211</v>
      </c>
      <c r="D7676" s="129" t="s">
        <v>161</v>
      </c>
    </row>
    <row r="7677" spans="1:4">
      <c r="A7677" s="119" t="str">
        <f t="shared" si="119"/>
        <v>Phòng khám đa khoa Minh Trí49</v>
      </c>
      <c r="B7677" s="129" t="s">
        <v>12658</v>
      </c>
      <c r="C7677" s="130" t="s">
        <v>1210</v>
      </c>
      <c r="D7677" s="129" t="s">
        <v>161</v>
      </c>
    </row>
    <row r="7678" spans="1:4">
      <c r="A7678" s="119" t="str">
        <f t="shared" si="119"/>
        <v>Phòng Khám đa Khoa Thiện Trí49</v>
      </c>
      <c r="B7678" s="129" t="s">
        <v>12659</v>
      </c>
      <c r="C7678" s="130" t="s">
        <v>1208</v>
      </c>
      <c r="D7678" s="129" t="s">
        <v>161</v>
      </c>
    </row>
    <row r="7679" spans="1:4">
      <c r="A7679" s="119" t="str">
        <f t="shared" si="119"/>
        <v>Phòng khám đa khoa Tâm Tính Hiệp Đức49</v>
      </c>
      <c r="B7679" s="129" t="s">
        <v>12660</v>
      </c>
      <c r="C7679" s="130" t="s">
        <v>1207</v>
      </c>
      <c r="D7679" s="129" t="s">
        <v>161</v>
      </c>
    </row>
    <row r="7680" spans="1:4">
      <c r="A7680" s="119" t="str">
        <f t="shared" si="119"/>
        <v>Phòng Khám đa Khoa Thuận An49</v>
      </c>
      <c r="B7680" s="129" t="s">
        <v>12661</v>
      </c>
      <c r="C7680" s="130" t="s">
        <v>1206</v>
      </c>
      <c r="D7680" s="129" t="s">
        <v>161</v>
      </c>
    </row>
    <row r="7681" spans="1:4">
      <c r="A7681" s="119" t="str">
        <f t="shared" si="119"/>
        <v>Phòng khám đa khoa Vạn Phúc thuộc Công ty TNHH Y khoa Vạn Phúc Quảng Nam49</v>
      </c>
      <c r="B7681" s="129" t="s">
        <v>12662</v>
      </c>
      <c r="C7681" s="130" t="s">
        <v>1205</v>
      </c>
      <c r="D7681" s="129" t="s">
        <v>161</v>
      </c>
    </row>
    <row r="7682" spans="1:4">
      <c r="A7682" s="119" t="str">
        <f t="shared" si="119"/>
        <v>Bệnh viện đa khoa tỉnh Quảng Ngãi51</v>
      </c>
      <c r="B7682" s="129" t="s">
        <v>6494</v>
      </c>
      <c r="C7682" s="130" t="s">
        <v>1559</v>
      </c>
      <c r="D7682" s="129" t="s">
        <v>162</v>
      </c>
    </row>
    <row r="7683" spans="1:4">
      <c r="A7683" s="119" t="str">
        <f t="shared" ref="A7683:A7746" si="120">B7683&amp;D7683</f>
        <v>Trung tâm Y tế huyện Bình Sơn51</v>
      </c>
      <c r="B7683" s="129" t="s">
        <v>9242</v>
      </c>
      <c r="C7683" s="130" t="s">
        <v>1558</v>
      </c>
      <c r="D7683" s="129" t="s">
        <v>162</v>
      </c>
    </row>
    <row r="7684" spans="1:4">
      <c r="A7684" s="119" t="str">
        <f t="shared" si="120"/>
        <v>Trung tâm y tế huyện Trà Bồng51</v>
      </c>
      <c r="B7684" s="129" t="s">
        <v>6493</v>
      </c>
      <c r="C7684" s="130" t="s">
        <v>1556</v>
      </c>
      <c r="D7684" s="129" t="s">
        <v>162</v>
      </c>
    </row>
    <row r="7685" spans="1:4">
      <c r="A7685" s="119" t="str">
        <f t="shared" si="120"/>
        <v>Trung tâm Y tế huyện Sơn Tịnh51</v>
      </c>
      <c r="B7685" s="129" t="s">
        <v>9578</v>
      </c>
      <c r="C7685" s="130" t="s">
        <v>1554</v>
      </c>
      <c r="D7685" s="129" t="s">
        <v>162</v>
      </c>
    </row>
    <row r="7686" spans="1:4">
      <c r="A7686" s="119" t="str">
        <f t="shared" si="120"/>
        <v>Trung tâm y tế huyện Sơn Hà51</v>
      </c>
      <c r="B7686" s="129" t="s">
        <v>6492</v>
      </c>
      <c r="C7686" s="130" t="s">
        <v>1553</v>
      </c>
      <c r="D7686" s="129" t="s">
        <v>162</v>
      </c>
    </row>
    <row r="7687" spans="1:4">
      <c r="A7687" s="119" t="str">
        <f t="shared" si="120"/>
        <v>Trung tâm Y tế huyện Tư Nghĩa51</v>
      </c>
      <c r="B7687" s="129" t="s">
        <v>9630</v>
      </c>
      <c r="C7687" s="130" t="s">
        <v>1551</v>
      </c>
      <c r="D7687" s="129" t="s">
        <v>162</v>
      </c>
    </row>
    <row r="7688" spans="1:4">
      <c r="A7688" s="119" t="str">
        <f t="shared" si="120"/>
        <v>Trung tâm y tế huyện Minh Long51</v>
      </c>
      <c r="B7688" s="129" t="s">
        <v>6491</v>
      </c>
      <c r="C7688" s="130" t="s">
        <v>1550</v>
      </c>
      <c r="D7688" s="129" t="s">
        <v>162</v>
      </c>
    </row>
    <row r="7689" spans="1:4">
      <c r="A7689" s="119" t="str">
        <f t="shared" si="120"/>
        <v>Trung tâm Y tế huyện Nghĩa Hành51</v>
      </c>
      <c r="B7689" s="129" t="s">
        <v>9138</v>
      </c>
      <c r="C7689" s="130" t="s">
        <v>1549</v>
      </c>
      <c r="D7689" s="129" t="s">
        <v>162</v>
      </c>
    </row>
    <row r="7690" spans="1:4">
      <c r="A7690" s="119" t="str">
        <f t="shared" si="120"/>
        <v>Trung tâm Y tế huyện Mộ Đức51</v>
      </c>
      <c r="B7690" s="129" t="s">
        <v>10619</v>
      </c>
      <c r="C7690" s="130" t="s">
        <v>73</v>
      </c>
      <c r="D7690" s="129" t="s">
        <v>162</v>
      </c>
    </row>
    <row r="7691" spans="1:4">
      <c r="A7691" s="119" t="str">
        <f t="shared" si="120"/>
        <v>Bệnh viện đa khoa khu vực Đặng Thuỳ Trâm51</v>
      </c>
      <c r="B7691" s="129" t="s">
        <v>9139</v>
      </c>
      <c r="C7691" s="130" t="s">
        <v>1548</v>
      </c>
      <c r="D7691" s="129" t="s">
        <v>162</v>
      </c>
    </row>
    <row r="7692" spans="1:4">
      <c r="A7692" s="119" t="str">
        <f t="shared" si="120"/>
        <v>Trung tâm y tế huyện Ba Tơ51</v>
      </c>
      <c r="B7692" s="129" t="s">
        <v>6490</v>
      </c>
      <c r="C7692" s="130" t="s">
        <v>1547</v>
      </c>
      <c r="D7692" s="129" t="s">
        <v>162</v>
      </c>
    </row>
    <row r="7693" spans="1:4">
      <c r="A7693" s="119" t="str">
        <f t="shared" si="120"/>
        <v>Trung tâm y tế Quân dân y kết Hợp huyện Lý Sơn51</v>
      </c>
      <c r="B7693" s="129" t="s">
        <v>6489</v>
      </c>
      <c r="C7693" s="130" t="s">
        <v>1546</v>
      </c>
      <c r="D7693" s="129" t="s">
        <v>162</v>
      </c>
    </row>
    <row r="7694" spans="1:4">
      <c r="A7694" s="119" t="str">
        <f t="shared" si="120"/>
        <v>Trung tâm y tế huyện Sơn Tây51</v>
      </c>
      <c r="B7694" s="129" t="s">
        <v>6488</v>
      </c>
      <c r="C7694" s="130" t="s">
        <v>1545</v>
      </c>
      <c r="D7694" s="129" t="s">
        <v>162</v>
      </c>
    </row>
    <row r="7695" spans="1:4">
      <c r="A7695" s="119" t="str">
        <f t="shared" si="120"/>
        <v>Trung tâm Y tế Thành phố Quảng Ngãi51</v>
      </c>
      <c r="B7695" s="129" t="s">
        <v>9140</v>
      </c>
      <c r="C7695" s="130" t="s">
        <v>1544</v>
      </c>
      <c r="D7695" s="129" t="s">
        <v>162</v>
      </c>
    </row>
    <row r="7696" spans="1:4">
      <c r="A7696" s="119" t="str">
        <f t="shared" si="120"/>
        <v>Trạm y tế Công ty CP Đường Quảng Ngãi51</v>
      </c>
      <c r="B7696" s="129" t="s">
        <v>6487</v>
      </c>
      <c r="C7696" s="130" t="s">
        <v>1542</v>
      </c>
      <c r="D7696" s="129" t="s">
        <v>162</v>
      </c>
    </row>
    <row r="7697" spans="1:4">
      <c r="A7697" s="119" t="str">
        <f t="shared" si="120"/>
        <v>Trạm y tế Công ty CP 28 Quảng Ngãi51</v>
      </c>
      <c r="B7697" s="129" t="s">
        <v>6486</v>
      </c>
      <c r="C7697" s="130" t="s">
        <v>1539</v>
      </c>
      <c r="D7697" s="129" t="s">
        <v>162</v>
      </c>
    </row>
    <row r="7698" spans="1:4">
      <c r="A7698" s="119" t="str">
        <f t="shared" si="120"/>
        <v>Trạm y tế xã Ba Giang51</v>
      </c>
      <c r="B7698" s="129" t="s">
        <v>6485</v>
      </c>
      <c r="C7698" s="130" t="s">
        <v>1536</v>
      </c>
      <c r="D7698" s="129" t="s">
        <v>162</v>
      </c>
    </row>
    <row r="7699" spans="1:4">
      <c r="A7699" s="119" t="str">
        <f t="shared" si="120"/>
        <v>Trạm y tế phường Phổ Minh51</v>
      </c>
      <c r="B7699" s="129" t="s">
        <v>9936</v>
      </c>
      <c r="C7699" s="130" t="s">
        <v>1535</v>
      </c>
      <c r="D7699" s="129" t="s">
        <v>162</v>
      </c>
    </row>
    <row r="7700" spans="1:4">
      <c r="A7700" s="119" t="str">
        <f t="shared" si="120"/>
        <v>Trạm y tế phường Phổ Hòa51</v>
      </c>
      <c r="B7700" s="129" t="s">
        <v>10514</v>
      </c>
      <c r="C7700" s="130" t="s">
        <v>1534</v>
      </c>
      <c r="D7700" s="129" t="s">
        <v>162</v>
      </c>
    </row>
    <row r="7701" spans="1:4">
      <c r="A7701" s="119" t="str">
        <f t="shared" si="120"/>
        <v>Trạm y tế phường Phổ Ninh51</v>
      </c>
      <c r="B7701" s="129" t="s">
        <v>8991</v>
      </c>
      <c r="C7701" s="130" t="s">
        <v>1532</v>
      </c>
      <c r="D7701" s="129" t="s">
        <v>162</v>
      </c>
    </row>
    <row r="7702" spans="1:4">
      <c r="A7702" s="119" t="str">
        <f t="shared" si="120"/>
        <v>Trạm y tế phường Phổ Văn51</v>
      </c>
      <c r="B7702" s="129" t="s">
        <v>8935</v>
      </c>
      <c r="C7702" s="130" t="s">
        <v>1531</v>
      </c>
      <c r="D7702" s="129" t="s">
        <v>162</v>
      </c>
    </row>
    <row r="7703" spans="1:4">
      <c r="A7703" s="119" t="str">
        <f t="shared" si="120"/>
        <v>Trạm y tế xã Phổ Thuận51</v>
      </c>
      <c r="B7703" s="129" t="s">
        <v>6484</v>
      </c>
      <c r="C7703" s="130" t="s">
        <v>1530</v>
      </c>
      <c r="D7703" s="129" t="s">
        <v>162</v>
      </c>
    </row>
    <row r="7704" spans="1:4">
      <c r="A7704" s="119" t="str">
        <f t="shared" si="120"/>
        <v>Trạm y tế xã Phổ Nhơn51</v>
      </c>
      <c r="B7704" s="129" t="s">
        <v>6483</v>
      </c>
      <c r="C7704" s="130" t="s">
        <v>1529</v>
      </c>
      <c r="D7704" s="129" t="s">
        <v>162</v>
      </c>
    </row>
    <row r="7705" spans="1:4">
      <c r="A7705" s="119" t="str">
        <f t="shared" si="120"/>
        <v>Trạm y tế xã Phổ Phong51</v>
      </c>
      <c r="B7705" s="129" t="s">
        <v>6482</v>
      </c>
      <c r="C7705" s="130" t="s">
        <v>1527</v>
      </c>
      <c r="D7705" s="129" t="s">
        <v>162</v>
      </c>
    </row>
    <row r="7706" spans="1:4">
      <c r="A7706" s="119" t="str">
        <f t="shared" si="120"/>
        <v>Trạm y tế xã Phổ An51</v>
      </c>
      <c r="B7706" s="129" t="s">
        <v>6481</v>
      </c>
      <c r="C7706" s="130" t="s">
        <v>1526</v>
      </c>
      <c r="D7706" s="129" t="s">
        <v>162</v>
      </c>
    </row>
    <row r="7707" spans="1:4">
      <c r="A7707" s="119" t="str">
        <f t="shared" si="120"/>
        <v>Trạm y tế phường Phổ Quang51</v>
      </c>
      <c r="B7707" s="129" t="s">
        <v>8936</v>
      </c>
      <c r="C7707" s="130" t="s">
        <v>1524</v>
      </c>
      <c r="D7707" s="129" t="s">
        <v>162</v>
      </c>
    </row>
    <row r="7708" spans="1:4">
      <c r="A7708" s="119" t="str">
        <f t="shared" si="120"/>
        <v>Trạm y tế phường Phổ Vinh51</v>
      </c>
      <c r="B7708" s="129" t="s">
        <v>10153</v>
      </c>
      <c r="C7708" s="130" t="s">
        <v>1522</v>
      </c>
      <c r="D7708" s="129" t="s">
        <v>162</v>
      </c>
    </row>
    <row r="7709" spans="1:4">
      <c r="A7709" s="119" t="str">
        <f t="shared" si="120"/>
        <v>Trạm y tế phường Phổ Thạnh51</v>
      </c>
      <c r="B7709" s="129" t="s">
        <v>8992</v>
      </c>
      <c r="C7709" s="130" t="s">
        <v>1521</v>
      </c>
      <c r="D7709" s="129" t="s">
        <v>162</v>
      </c>
    </row>
    <row r="7710" spans="1:4">
      <c r="A7710" s="119" t="str">
        <f t="shared" si="120"/>
        <v>Trạm y tế xã Phổ Khánh51</v>
      </c>
      <c r="B7710" s="129" t="s">
        <v>6480</v>
      </c>
      <c r="C7710" s="130" t="s">
        <v>1520</v>
      </c>
      <c r="D7710" s="129" t="s">
        <v>162</v>
      </c>
    </row>
    <row r="7711" spans="1:4">
      <c r="A7711" s="119" t="str">
        <f t="shared" si="120"/>
        <v>Trạm y tế xã Nghĩa Lâm51</v>
      </c>
      <c r="B7711" s="129" t="s">
        <v>4472</v>
      </c>
      <c r="C7711" s="130" t="s">
        <v>1517</v>
      </c>
      <c r="D7711" s="129" t="s">
        <v>162</v>
      </c>
    </row>
    <row r="7712" spans="1:4">
      <c r="A7712" s="119" t="str">
        <f t="shared" si="120"/>
        <v>Trạm y tế xã Nghĩa Sơn51</v>
      </c>
      <c r="B7712" s="129" t="s">
        <v>2789</v>
      </c>
      <c r="C7712" s="130" t="s">
        <v>1516</v>
      </c>
      <c r="D7712" s="129" t="s">
        <v>162</v>
      </c>
    </row>
    <row r="7713" spans="1:4">
      <c r="A7713" s="119" t="str">
        <f t="shared" si="120"/>
        <v>Trạm y tế xã Hành Thiện51</v>
      </c>
      <c r="B7713" s="129" t="s">
        <v>6479</v>
      </c>
      <c r="C7713" s="130" t="s">
        <v>1515</v>
      </c>
      <c r="D7713" s="129" t="s">
        <v>162</v>
      </c>
    </row>
    <row r="7714" spans="1:4">
      <c r="A7714" s="119" t="str">
        <f t="shared" si="120"/>
        <v>Trạm y tế xã Hành Thịnh51</v>
      </c>
      <c r="B7714" s="129" t="s">
        <v>6478</v>
      </c>
      <c r="C7714" s="130" t="s">
        <v>1514</v>
      </c>
      <c r="D7714" s="129" t="s">
        <v>162</v>
      </c>
    </row>
    <row r="7715" spans="1:4">
      <c r="A7715" s="119" t="str">
        <f t="shared" si="120"/>
        <v>Trạm y tế xã Bình An51</v>
      </c>
      <c r="B7715" s="129" t="s">
        <v>2049</v>
      </c>
      <c r="C7715" s="130" t="s">
        <v>1513</v>
      </c>
      <c r="D7715" s="129" t="s">
        <v>162</v>
      </c>
    </row>
    <row r="7716" spans="1:4">
      <c r="A7716" s="119" t="str">
        <f t="shared" si="120"/>
        <v>Trạm y tế xã Bình Thanh51</v>
      </c>
      <c r="B7716" s="129" t="s">
        <v>2964</v>
      </c>
      <c r="C7716" s="130" t="s">
        <v>1512</v>
      </c>
      <c r="D7716" s="129" t="s">
        <v>162</v>
      </c>
    </row>
    <row r="7717" spans="1:4">
      <c r="A7717" s="119" t="str">
        <f t="shared" si="120"/>
        <v>Trạm y tế xã Bình Chương51</v>
      </c>
      <c r="B7717" s="129" t="s">
        <v>6477</v>
      </c>
      <c r="C7717" s="130" t="s">
        <v>1511</v>
      </c>
      <c r="D7717" s="129" t="s">
        <v>162</v>
      </c>
    </row>
    <row r="7718" spans="1:4">
      <c r="A7718" s="119" t="str">
        <f t="shared" si="120"/>
        <v>Trạm y tế xã Bình Hòa51</v>
      </c>
      <c r="B7718" s="129" t="s">
        <v>6476</v>
      </c>
      <c r="C7718" s="130" t="s">
        <v>1509</v>
      </c>
      <c r="D7718" s="129" t="s">
        <v>162</v>
      </c>
    </row>
    <row r="7719" spans="1:4">
      <c r="A7719" s="119" t="str">
        <f t="shared" si="120"/>
        <v>Trạm y tế xã Bình Chánh51</v>
      </c>
      <c r="B7719" s="129" t="s">
        <v>6215</v>
      </c>
      <c r="C7719" s="130" t="s">
        <v>1508</v>
      </c>
      <c r="D7719" s="129" t="s">
        <v>162</v>
      </c>
    </row>
    <row r="7720" spans="1:4">
      <c r="A7720" s="119" t="str">
        <f t="shared" si="120"/>
        <v>Trạm y tế xã Bình Thạnh51</v>
      </c>
      <c r="B7720" s="129" t="s">
        <v>6475</v>
      </c>
      <c r="C7720" s="130" t="s">
        <v>1507</v>
      </c>
      <c r="D7720" s="129" t="s">
        <v>162</v>
      </c>
    </row>
    <row r="7721" spans="1:4">
      <c r="A7721" s="119" t="str">
        <f t="shared" si="120"/>
        <v>Trạm y tế xã Bình Hải51</v>
      </c>
      <c r="B7721" s="129" t="s">
        <v>6206</v>
      </c>
      <c r="C7721" s="130" t="s">
        <v>1506</v>
      </c>
      <c r="D7721" s="129" t="s">
        <v>162</v>
      </c>
    </row>
    <row r="7722" spans="1:4">
      <c r="A7722" s="119" t="str">
        <f t="shared" si="120"/>
        <v>Trạm y tế xã Bình Dương51</v>
      </c>
      <c r="B7722" s="129" t="s">
        <v>1832</v>
      </c>
      <c r="C7722" s="130" t="s">
        <v>1505</v>
      </c>
      <c r="D7722" s="129" t="s">
        <v>162</v>
      </c>
    </row>
    <row r="7723" spans="1:4">
      <c r="A7723" s="119" t="str">
        <f t="shared" si="120"/>
        <v>Trạm y tế xã Tịnh Hiệp51</v>
      </c>
      <c r="B7723" s="129" t="s">
        <v>6474</v>
      </c>
      <c r="C7723" s="130" t="s">
        <v>1504</v>
      </c>
      <c r="D7723" s="129" t="s">
        <v>162</v>
      </c>
    </row>
    <row r="7724" spans="1:4">
      <c r="A7724" s="119" t="str">
        <f t="shared" si="120"/>
        <v>Trạm y tế xã Bình Trung51</v>
      </c>
      <c r="B7724" s="129" t="s">
        <v>1968</v>
      </c>
      <c r="C7724" s="130" t="s">
        <v>1503</v>
      </c>
      <c r="D7724" s="129" t="s">
        <v>162</v>
      </c>
    </row>
    <row r="7725" spans="1:4">
      <c r="A7725" s="119" t="str">
        <f t="shared" si="120"/>
        <v>Trạm y tế xã Bình Nguyên51</v>
      </c>
      <c r="B7725" s="129" t="s">
        <v>4195</v>
      </c>
      <c r="C7725" s="130" t="s">
        <v>1502</v>
      </c>
      <c r="D7725" s="129" t="s">
        <v>162</v>
      </c>
    </row>
    <row r="7726" spans="1:4">
      <c r="A7726" s="119" t="str">
        <f t="shared" si="120"/>
        <v>Trạm y tế xã Bình Phước51</v>
      </c>
      <c r="B7726" s="129" t="s">
        <v>6473</v>
      </c>
      <c r="C7726" s="130" t="s">
        <v>1501</v>
      </c>
      <c r="D7726" s="129" t="s">
        <v>162</v>
      </c>
    </row>
    <row r="7727" spans="1:4">
      <c r="A7727" s="119" t="str">
        <f t="shared" si="120"/>
        <v>Trạm y tế xã Bình Mỹ51</v>
      </c>
      <c r="B7727" s="129" t="s">
        <v>6472</v>
      </c>
      <c r="C7727" s="130" t="s">
        <v>1500</v>
      </c>
      <c r="D7727" s="129" t="s">
        <v>162</v>
      </c>
    </row>
    <row r="7728" spans="1:4">
      <c r="A7728" s="119" t="str">
        <f t="shared" si="120"/>
        <v>Trạm y tế xã Đức Lân51</v>
      </c>
      <c r="B7728" s="129" t="s">
        <v>6471</v>
      </c>
      <c r="C7728" s="130" t="s">
        <v>1499</v>
      </c>
      <c r="D7728" s="129" t="s">
        <v>162</v>
      </c>
    </row>
    <row r="7729" spans="1:4">
      <c r="A7729" s="119" t="str">
        <f t="shared" si="120"/>
        <v>Trạm y tế xã Đức Minh51</v>
      </c>
      <c r="B7729" s="129" t="s">
        <v>6470</v>
      </c>
      <c r="C7729" s="130" t="s">
        <v>1498</v>
      </c>
      <c r="D7729" s="129" t="s">
        <v>162</v>
      </c>
    </row>
    <row r="7730" spans="1:4">
      <c r="A7730" s="119" t="str">
        <f t="shared" si="120"/>
        <v>Trạm y tế thị trấn Mộ Đức51</v>
      </c>
      <c r="B7730" s="129" t="s">
        <v>6469</v>
      </c>
      <c r="C7730" s="130" t="s">
        <v>1497</v>
      </c>
      <c r="D7730" s="129" t="s">
        <v>162</v>
      </c>
    </row>
    <row r="7731" spans="1:4">
      <c r="A7731" s="119" t="str">
        <f t="shared" si="120"/>
        <v>Trạm y tế xã Đức Tân51</v>
      </c>
      <c r="B7731" s="129" t="s">
        <v>6468</v>
      </c>
      <c r="C7731" s="130" t="s">
        <v>1496</v>
      </c>
      <c r="D7731" s="129" t="s">
        <v>162</v>
      </c>
    </row>
    <row r="7732" spans="1:4">
      <c r="A7732" s="119" t="str">
        <f t="shared" si="120"/>
        <v>Trạm y tế xã Đức Lợi51</v>
      </c>
      <c r="B7732" s="129" t="s">
        <v>6467</v>
      </c>
      <c r="C7732" s="130" t="s">
        <v>1495</v>
      </c>
      <c r="D7732" s="129" t="s">
        <v>162</v>
      </c>
    </row>
    <row r="7733" spans="1:4">
      <c r="A7733" s="119" t="str">
        <f t="shared" si="120"/>
        <v>Trạm y tế xã Đức Nhuận51</v>
      </c>
      <c r="B7733" s="129" t="s">
        <v>6466</v>
      </c>
      <c r="C7733" s="130" t="s">
        <v>1493</v>
      </c>
      <c r="D7733" s="129" t="s">
        <v>162</v>
      </c>
    </row>
    <row r="7734" spans="1:4">
      <c r="A7734" s="119" t="str">
        <f t="shared" si="120"/>
        <v>Trạm y tế xã Đức Phong51</v>
      </c>
      <c r="B7734" s="129" t="s">
        <v>6465</v>
      </c>
      <c r="C7734" s="130" t="s">
        <v>1492</v>
      </c>
      <c r="D7734" s="129" t="s">
        <v>162</v>
      </c>
    </row>
    <row r="7735" spans="1:4">
      <c r="A7735" s="119" t="str">
        <f t="shared" si="120"/>
        <v>Trạm y tế xã Đức Hòa51</v>
      </c>
      <c r="B7735" s="129" t="s">
        <v>6464</v>
      </c>
      <c r="C7735" s="130" t="s">
        <v>1491</v>
      </c>
      <c r="D7735" s="129" t="s">
        <v>162</v>
      </c>
    </row>
    <row r="7736" spans="1:4">
      <c r="A7736" s="119" t="str">
        <f t="shared" si="120"/>
        <v>Trạm y tế xã Bình Khương51</v>
      </c>
      <c r="B7736" s="129" t="s">
        <v>6463</v>
      </c>
      <c r="C7736" s="130" t="s">
        <v>1490</v>
      </c>
      <c r="D7736" s="129" t="s">
        <v>162</v>
      </c>
    </row>
    <row r="7737" spans="1:4">
      <c r="A7737" s="119" t="str">
        <f t="shared" si="120"/>
        <v>Trạm y tế xã Bình Đông51</v>
      </c>
      <c r="B7737" s="129" t="s">
        <v>6462</v>
      </c>
      <c r="C7737" s="130" t="s">
        <v>1489</v>
      </c>
      <c r="D7737" s="129" t="s">
        <v>162</v>
      </c>
    </row>
    <row r="7738" spans="1:4">
      <c r="A7738" s="119" t="str">
        <f t="shared" si="120"/>
        <v>Trạm y tế xã Bình Minh51</v>
      </c>
      <c r="B7738" s="129" t="s">
        <v>4188</v>
      </c>
      <c r="C7738" s="130" t="s">
        <v>1487</v>
      </c>
      <c r="D7738" s="129" t="s">
        <v>162</v>
      </c>
    </row>
    <row r="7739" spans="1:4">
      <c r="A7739" s="119" t="str">
        <f t="shared" si="120"/>
        <v>Trạm y tế xã Đức Phú51</v>
      </c>
      <c r="B7739" s="129" t="s">
        <v>6461</v>
      </c>
      <c r="C7739" s="130" t="s">
        <v>1486</v>
      </c>
      <c r="D7739" s="129" t="s">
        <v>162</v>
      </c>
    </row>
    <row r="7740" spans="1:4">
      <c r="A7740" s="119" t="str">
        <f t="shared" si="120"/>
        <v>Cơ sở 2 của Trung tâm y tế huyên Trà Bồng51</v>
      </c>
      <c r="B7740" s="129" t="s">
        <v>10308</v>
      </c>
      <c r="C7740" s="130" t="s">
        <v>1485</v>
      </c>
      <c r="D7740" s="129" t="s">
        <v>162</v>
      </c>
    </row>
    <row r="7741" spans="1:4">
      <c r="A7741" s="119" t="str">
        <f t="shared" si="120"/>
        <v>Trạm y tế xã Bình Thuận51</v>
      </c>
      <c r="B7741" s="129" t="s">
        <v>2798</v>
      </c>
      <c r="C7741" s="130" t="s">
        <v>1484</v>
      </c>
      <c r="D7741" s="129" t="s">
        <v>162</v>
      </c>
    </row>
    <row r="7742" spans="1:4">
      <c r="A7742" s="119" t="str">
        <f t="shared" si="120"/>
        <v>Trạm y tế xã Bình Tân Phú51</v>
      </c>
      <c r="B7742" s="129" t="s">
        <v>9218</v>
      </c>
      <c r="C7742" s="130" t="s">
        <v>1483</v>
      </c>
      <c r="D7742" s="129" t="s">
        <v>162</v>
      </c>
    </row>
    <row r="7743" spans="1:4">
      <c r="A7743" s="119" t="str">
        <f t="shared" si="120"/>
        <v>Trạm y tế xã Bình Châu51</v>
      </c>
      <c r="B7743" s="129" t="s">
        <v>6459</v>
      </c>
      <c r="C7743" s="130" t="s">
        <v>1482</v>
      </c>
      <c r="D7743" s="129" t="s">
        <v>162</v>
      </c>
    </row>
    <row r="7744" spans="1:4">
      <c r="A7744" s="119" t="str">
        <f t="shared" si="120"/>
        <v>Trạm y tế xã Hành Tín Tây51</v>
      </c>
      <c r="B7744" s="129" t="s">
        <v>6458</v>
      </c>
      <c r="C7744" s="130" t="s">
        <v>1480</v>
      </c>
      <c r="D7744" s="129" t="s">
        <v>162</v>
      </c>
    </row>
    <row r="7745" spans="1:4">
      <c r="A7745" s="119" t="str">
        <f t="shared" si="120"/>
        <v>Trạm y tế thị trấn Sông Vệ51</v>
      </c>
      <c r="B7745" s="129" t="s">
        <v>9592</v>
      </c>
      <c r="C7745" s="130" t="s">
        <v>1479</v>
      </c>
      <c r="D7745" s="129" t="s">
        <v>162</v>
      </c>
    </row>
    <row r="7746" spans="1:4">
      <c r="A7746" s="119" t="str">
        <f t="shared" si="120"/>
        <v>Trạm y tế phường Lê Hồng Phong51</v>
      </c>
      <c r="B7746" s="129" t="s">
        <v>6457</v>
      </c>
      <c r="C7746" s="130" t="s">
        <v>1478</v>
      </c>
      <c r="D7746" s="129" t="s">
        <v>162</v>
      </c>
    </row>
    <row r="7747" spans="1:4">
      <c r="A7747" s="119" t="str">
        <f t="shared" ref="A7747:A7810" si="121">B7747&amp;D7747</f>
        <v>Phòng khám đa khoa khu vực Tịnh Bắc51</v>
      </c>
      <c r="B7747" s="129" t="s">
        <v>6456</v>
      </c>
      <c r="C7747" s="130" t="s">
        <v>1477</v>
      </c>
      <c r="D7747" s="129" t="s">
        <v>162</v>
      </c>
    </row>
    <row r="7748" spans="1:4">
      <c r="A7748" s="119" t="str">
        <f t="shared" si="121"/>
        <v>Trạm y tế phường Trần Phú51</v>
      </c>
      <c r="B7748" s="129" t="s">
        <v>1749</v>
      </c>
      <c r="C7748" s="130" t="s">
        <v>1476</v>
      </c>
      <c r="D7748" s="129" t="s">
        <v>162</v>
      </c>
    </row>
    <row r="7749" spans="1:4">
      <c r="A7749" s="119" t="str">
        <f t="shared" si="121"/>
        <v>Trạm y tế xã Hành Tín  Đông51</v>
      </c>
      <c r="B7749" s="129" t="s">
        <v>6455</v>
      </c>
      <c r="C7749" s="130" t="s">
        <v>1475</v>
      </c>
      <c r="D7749" s="129" t="s">
        <v>162</v>
      </c>
    </row>
    <row r="7750" spans="1:4">
      <c r="A7750" s="119" t="str">
        <f t="shared" si="121"/>
        <v>Trạm y tế phường Quảng Phú51</v>
      </c>
      <c r="B7750" s="129" t="s">
        <v>6454</v>
      </c>
      <c r="C7750" s="130" t="s">
        <v>1473</v>
      </c>
      <c r="D7750" s="129" t="s">
        <v>162</v>
      </c>
    </row>
    <row r="7751" spans="1:4">
      <c r="A7751" s="119" t="str">
        <f t="shared" si="121"/>
        <v>Trạm y tế phường Nghĩa Chánh51</v>
      </c>
      <c r="B7751" s="129" t="s">
        <v>6453</v>
      </c>
      <c r="C7751" s="130" t="s">
        <v>1472</v>
      </c>
      <c r="D7751" s="129" t="s">
        <v>162</v>
      </c>
    </row>
    <row r="7752" spans="1:4">
      <c r="A7752" s="119" t="str">
        <f t="shared" si="121"/>
        <v>Trạm y tế phường Trần Hưng Đạo51</v>
      </c>
      <c r="B7752" s="129" t="s">
        <v>4027</v>
      </c>
      <c r="C7752" s="130" t="s">
        <v>1471</v>
      </c>
      <c r="D7752" s="129" t="s">
        <v>162</v>
      </c>
    </row>
    <row r="7753" spans="1:4">
      <c r="A7753" s="119" t="str">
        <f t="shared" si="121"/>
        <v>Trạm y tế xã Nghĩa Kỳ51</v>
      </c>
      <c r="B7753" s="129" t="s">
        <v>6452</v>
      </c>
      <c r="C7753" s="130" t="s">
        <v>1470</v>
      </c>
      <c r="D7753" s="129" t="s">
        <v>162</v>
      </c>
    </row>
    <row r="7754" spans="1:4">
      <c r="A7754" s="119" t="str">
        <f t="shared" si="121"/>
        <v>Trạm y tế xã Nghĩa Thắng51</v>
      </c>
      <c r="B7754" s="129" t="s">
        <v>4482</v>
      </c>
      <c r="C7754" s="130" t="s">
        <v>1469</v>
      </c>
      <c r="D7754" s="129" t="s">
        <v>162</v>
      </c>
    </row>
    <row r="7755" spans="1:4">
      <c r="A7755" s="119" t="str">
        <f t="shared" si="121"/>
        <v>Trạm y tế phường Nguyễn Nghiêm51</v>
      </c>
      <c r="B7755" s="129" t="s">
        <v>6451</v>
      </c>
      <c r="C7755" s="130" t="s">
        <v>1468</v>
      </c>
      <c r="D7755" s="129" t="s">
        <v>162</v>
      </c>
    </row>
    <row r="7756" spans="1:4">
      <c r="A7756" s="119" t="str">
        <f t="shared" si="121"/>
        <v>Trạm y tế phường Nghĩa Lộ51</v>
      </c>
      <c r="B7756" s="129" t="s">
        <v>6450</v>
      </c>
      <c r="C7756" s="130" t="s">
        <v>1467</v>
      </c>
      <c r="D7756" s="129" t="s">
        <v>162</v>
      </c>
    </row>
    <row r="7757" spans="1:4">
      <c r="A7757" s="119" t="str">
        <f t="shared" si="121"/>
        <v>Trạm y tế phường Chánh Lộ51</v>
      </c>
      <c r="B7757" s="129" t="s">
        <v>6449</v>
      </c>
      <c r="C7757" s="130" t="s">
        <v>1466</v>
      </c>
      <c r="D7757" s="129" t="s">
        <v>162</v>
      </c>
    </row>
    <row r="7758" spans="1:4">
      <c r="A7758" s="119" t="str">
        <f t="shared" si="121"/>
        <v>Trạm y tế xã Nghĩa Dũng51</v>
      </c>
      <c r="B7758" s="129" t="s">
        <v>5484</v>
      </c>
      <c r="C7758" s="130" t="s">
        <v>1465</v>
      </c>
      <c r="D7758" s="129" t="s">
        <v>162</v>
      </c>
    </row>
    <row r="7759" spans="1:4">
      <c r="A7759" s="119" t="str">
        <f t="shared" si="121"/>
        <v>Trạm y tế xã Nghĩa Dõng51</v>
      </c>
      <c r="B7759" s="129" t="s">
        <v>6448</v>
      </c>
      <c r="C7759" s="130" t="s">
        <v>1464</v>
      </c>
      <c r="D7759" s="129" t="s">
        <v>162</v>
      </c>
    </row>
    <row r="7760" spans="1:4">
      <c r="A7760" s="119" t="str">
        <f t="shared" si="121"/>
        <v>Trạm y tế xã Bình Trị51</v>
      </c>
      <c r="B7760" s="129" t="s">
        <v>6447</v>
      </c>
      <c r="C7760" s="130" t="s">
        <v>1461</v>
      </c>
      <c r="D7760" s="129" t="s">
        <v>162</v>
      </c>
    </row>
    <row r="7761" spans="1:4">
      <c r="A7761" s="119" t="str">
        <f t="shared" si="121"/>
        <v>TYT thị trấn Châu Ổ51</v>
      </c>
      <c r="B7761" s="129" t="s">
        <v>9219</v>
      </c>
      <c r="C7761" s="130" t="s">
        <v>1460</v>
      </c>
      <c r="D7761" s="129" t="s">
        <v>162</v>
      </c>
    </row>
    <row r="7762" spans="1:4">
      <c r="A7762" s="119" t="str">
        <f t="shared" si="121"/>
        <v>Trạm y tế xã Bình Long51</v>
      </c>
      <c r="B7762" s="129" t="s">
        <v>1840</v>
      </c>
      <c r="C7762" s="130" t="s">
        <v>1459</v>
      </c>
      <c r="D7762" s="129" t="s">
        <v>162</v>
      </c>
    </row>
    <row r="7763" spans="1:4">
      <c r="A7763" s="119" t="str">
        <f t="shared" si="121"/>
        <v>Trạm y tế xã Bình Hiệp51</v>
      </c>
      <c r="B7763" s="129" t="s">
        <v>6445</v>
      </c>
      <c r="C7763" s="130" t="s">
        <v>1457</v>
      </c>
      <c r="D7763" s="129" t="s">
        <v>162</v>
      </c>
    </row>
    <row r="7764" spans="1:4">
      <c r="A7764" s="119" t="str">
        <f t="shared" si="121"/>
        <v>Trạm y tế thị trấn Trà Xuân51</v>
      </c>
      <c r="B7764" s="129" t="s">
        <v>6444</v>
      </c>
      <c r="C7764" s="130" t="s">
        <v>1456</v>
      </c>
      <c r="D7764" s="129" t="s">
        <v>162</v>
      </c>
    </row>
    <row r="7765" spans="1:4">
      <c r="A7765" s="119" t="str">
        <f t="shared" si="121"/>
        <v>Trạm y tế xã Trà Giang51</v>
      </c>
      <c r="B7765" s="129" t="s">
        <v>4197</v>
      </c>
      <c r="C7765" s="130" t="s">
        <v>1455</v>
      </c>
      <c r="D7765" s="129" t="s">
        <v>162</v>
      </c>
    </row>
    <row r="7766" spans="1:4">
      <c r="A7766" s="119" t="str">
        <f t="shared" si="121"/>
        <v>Trạm y tế xã Trà Thủy51</v>
      </c>
      <c r="B7766" s="129" t="s">
        <v>6443</v>
      </c>
      <c r="C7766" s="130" t="s">
        <v>1454</v>
      </c>
      <c r="D7766" s="129" t="s">
        <v>162</v>
      </c>
    </row>
    <row r="7767" spans="1:4">
      <c r="A7767" s="119" t="str">
        <f t="shared" si="121"/>
        <v>Trạm y tế xã Trà Hiệp51</v>
      </c>
      <c r="B7767" s="129" t="s">
        <v>6442</v>
      </c>
      <c r="C7767" s="130" t="s">
        <v>1453</v>
      </c>
      <c r="D7767" s="129" t="s">
        <v>162</v>
      </c>
    </row>
    <row r="7768" spans="1:4">
      <c r="A7768" s="119" t="str">
        <f t="shared" si="121"/>
        <v>Trạm y tế xã Trà Bình51</v>
      </c>
      <c r="B7768" s="129" t="s">
        <v>6441</v>
      </c>
      <c r="C7768" s="130" t="s">
        <v>1452</v>
      </c>
      <c r="D7768" s="129" t="s">
        <v>162</v>
      </c>
    </row>
    <row r="7769" spans="1:4">
      <c r="A7769" s="119" t="str">
        <f t="shared" si="121"/>
        <v>Trạm y tế xã Trà Phú51</v>
      </c>
      <c r="B7769" s="129" t="s">
        <v>6440</v>
      </c>
      <c r="C7769" s="130" t="s">
        <v>1451</v>
      </c>
      <c r="D7769" s="129" t="s">
        <v>162</v>
      </c>
    </row>
    <row r="7770" spans="1:4">
      <c r="A7770" s="119" t="str">
        <f t="shared" si="121"/>
        <v>Trạm y tế xã Trà Lâm51</v>
      </c>
      <c r="B7770" s="129" t="s">
        <v>6439</v>
      </c>
      <c r="C7770" s="130" t="s">
        <v>1450</v>
      </c>
      <c r="D7770" s="129" t="s">
        <v>162</v>
      </c>
    </row>
    <row r="7771" spans="1:4">
      <c r="A7771" s="119" t="str">
        <f t="shared" si="121"/>
        <v>Trạm y tế xã Trà Tân51</v>
      </c>
      <c r="B7771" s="129" t="s">
        <v>6270</v>
      </c>
      <c r="C7771" s="130" t="s">
        <v>1449</v>
      </c>
      <c r="D7771" s="129" t="s">
        <v>162</v>
      </c>
    </row>
    <row r="7772" spans="1:4">
      <c r="A7772" s="119" t="str">
        <f t="shared" si="121"/>
        <v>Trạm y tế xã Trà Sơn51</v>
      </c>
      <c r="B7772" s="129" t="s">
        <v>6240</v>
      </c>
      <c r="C7772" s="130" t="s">
        <v>1448</v>
      </c>
      <c r="D7772" s="129" t="s">
        <v>162</v>
      </c>
    </row>
    <row r="7773" spans="1:4">
      <c r="A7773" s="119" t="str">
        <f t="shared" si="121"/>
        <v>Trạm y tế xã Trà Bùi51</v>
      </c>
      <c r="B7773" s="129" t="s">
        <v>6438</v>
      </c>
      <c r="C7773" s="130" t="s">
        <v>1447</v>
      </c>
      <c r="D7773" s="129" t="s">
        <v>162</v>
      </c>
    </row>
    <row r="7774" spans="1:4">
      <c r="A7774" s="119" t="str">
        <f t="shared" si="121"/>
        <v>Trạm y tế xã Trà Thanh51</v>
      </c>
      <c r="B7774" s="129" t="s">
        <v>6437</v>
      </c>
      <c r="C7774" s="130" t="s">
        <v>1446</v>
      </c>
      <c r="D7774" s="129" t="s">
        <v>162</v>
      </c>
    </row>
    <row r="7775" spans="1:4">
      <c r="A7775" s="119" t="str">
        <f t="shared" si="121"/>
        <v>Trạm y tế xã Sơn Trà51</v>
      </c>
      <c r="B7775" s="129" t="s">
        <v>5757</v>
      </c>
      <c r="C7775" s="130" t="s">
        <v>1445</v>
      </c>
      <c r="D7775" s="129" t="s">
        <v>162</v>
      </c>
    </row>
    <row r="7776" spans="1:4">
      <c r="A7776" s="119" t="str">
        <f t="shared" si="121"/>
        <v>Trạm y tế xã Trà Phong51</v>
      </c>
      <c r="B7776" s="129" t="s">
        <v>6436</v>
      </c>
      <c r="C7776" s="130" t="s">
        <v>1443</v>
      </c>
      <c r="D7776" s="129" t="s">
        <v>162</v>
      </c>
    </row>
    <row r="7777" spans="1:4">
      <c r="A7777" s="119" t="str">
        <f t="shared" si="121"/>
        <v>Trạm y tế xã Hương Trà51</v>
      </c>
      <c r="B7777" s="129" t="s">
        <v>5703</v>
      </c>
      <c r="C7777" s="130" t="s">
        <v>1442</v>
      </c>
      <c r="D7777" s="129" t="s">
        <v>162</v>
      </c>
    </row>
    <row r="7778" spans="1:4">
      <c r="A7778" s="119" t="str">
        <f t="shared" si="121"/>
        <v>Trạm y tế xã Trà Xinh51</v>
      </c>
      <c r="B7778" s="129" t="s">
        <v>6435</v>
      </c>
      <c r="C7778" s="130" t="s">
        <v>1440</v>
      </c>
      <c r="D7778" s="129" t="s">
        <v>162</v>
      </c>
    </row>
    <row r="7779" spans="1:4">
      <c r="A7779" s="119" t="str">
        <f t="shared" si="121"/>
        <v>Trạm y tế xã Trà Tây51</v>
      </c>
      <c r="B7779" s="129" t="s">
        <v>10451</v>
      </c>
      <c r="C7779" s="130" t="s">
        <v>1439</v>
      </c>
      <c r="D7779" s="129" t="s">
        <v>162</v>
      </c>
    </row>
    <row r="7780" spans="1:4">
      <c r="A7780" s="119" t="str">
        <f t="shared" si="121"/>
        <v>Trạm y tế phường Trương Quang Trọng51</v>
      </c>
      <c r="B7780" s="129" t="s">
        <v>6434</v>
      </c>
      <c r="C7780" s="130" t="s">
        <v>1437</v>
      </c>
      <c r="D7780" s="129" t="s">
        <v>162</v>
      </c>
    </row>
    <row r="7781" spans="1:4">
      <c r="A7781" s="119" t="str">
        <f t="shared" si="121"/>
        <v>Trạm y tế xã Tịnh Thọ51</v>
      </c>
      <c r="B7781" s="129" t="s">
        <v>6433</v>
      </c>
      <c r="C7781" s="130" t="s">
        <v>1436</v>
      </c>
      <c r="D7781" s="129" t="s">
        <v>162</v>
      </c>
    </row>
    <row r="7782" spans="1:4">
      <c r="A7782" s="119" t="str">
        <f t="shared" si="121"/>
        <v>Trạm y tế xã Tịnh Trà51</v>
      </c>
      <c r="B7782" s="129" t="s">
        <v>6432</v>
      </c>
      <c r="C7782" s="130" t="s">
        <v>1435</v>
      </c>
      <c r="D7782" s="129" t="s">
        <v>162</v>
      </c>
    </row>
    <row r="7783" spans="1:4">
      <c r="A7783" s="119" t="str">
        <f t="shared" si="121"/>
        <v>Trạm y tế xã Tịnh Phong51</v>
      </c>
      <c r="B7783" s="129" t="s">
        <v>6431</v>
      </c>
      <c r="C7783" s="130" t="s">
        <v>1434</v>
      </c>
      <c r="D7783" s="129" t="s">
        <v>162</v>
      </c>
    </row>
    <row r="7784" spans="1:4">
      <c r="A7784" s="119" t="str">
        <f t="shared" si="121"/>
        <v>Trạm y tế xã Tịnh Hòa51</v>
      </c>
      <c r="B7784" s="129" t="s">
        <v>6430</v>
      </c>
      <c r="C7784" s="130" t="s">
        <v>1432</v>
      </c>
      <c r="D7784" s="129" t="s">
        <v>162</v>
      </c>
    </row>
    <row r="7785" spans="1:4">
      <c r="A7785" s="119" t="str">
        <f t="shared" si="121"/>
        <v>Trạm y tế xã Tịnh Kỳ51</v>
      </c>
      <c r="B7785" s="129" t="s">
        <v>6429</v>
      </c>
      <c r="C7785" s="130" t="s">
        <v>1431</v>
      </c>
      <c r="D7785" s="129" t="s">
        <v>162</v>
      </c>
    </row>
    <row r="7786" spans="1:4">
      <c r="A7786" s="119" t="str">
        <f t="shared" si="121"/>
        <v>Trạm y tế xã Tịnh Bình51</v>
      </c>
      <c r="B7786" s="129" t="s">
        <v>6428</v>
      </c>
      <c r="C7786" s="130" t="s">
        <v>1430</v>
      </c>
      <c r="D7786" s="129" t="s">
        <v>162</v>
      </c>
    </row>
    <row r="7787" spans="1:4">
      <c r="A7787" s="119" t="str">
        <f t="shared" si="121"/>
        <v>Trạm y tế xã Tịnh Đông51</v>
      </c>
      <c r="B7787" s="129" t="s">
        <v>6427</v>
      </c>
      <c r="C7787" s="130" t="s">
        <v>1429</v>
      </c>
      <c r="D7787" s="129" t="s">
        <v>162</v>
      </c>
    </row>
    <row r="7788" spans="1:4">
      <c r="A7788" s="119" t="str">
        <f t="shared" si="121"/>
        <v>Trạm y tế xã Tịnh Thiện51</v>
      </c>
      <c r="B7788" s="129" t="s">
        <v>6426</v>
      </c>
      <c r="C7788" s="130" t="s">
        <v>1428</v>
      </c>
      <c r="D7788" s="129" t="s">
        <v>162</v>
      </c>
    </row>
    <row r="7789" spans="1:4">
      <c r="A7789" s="119" t="str">
        <f t="shared" si="121"/>
        <v>Trạm y tế xã Tịnh ấn Đông51</v>
      </c>
      <c r="B7789" s="129" t="s">
        <v>6425</v>
      </c>
      <c r="C7789" s="130" t="s">
        <v>1427</v>
      </c>
      <c r="D7789" s="129" t="s">
        <v>162</v>
      </c>
    </row>
    <row r="7790" spans="1:4">
      <c r="A7790" s="119" t="str">
        <f t="shared" si="121"/>
        <v>Trạm y tế xã Tịnh Bắc51</v>
      </c>
      <c r="B7790" s="129" t="s">
        <v>6424</v>
      </c>
      <c r="C7790" s="130" t="s">
        <v>1426</v>
      </c>
      <c r="D7790" s="129" t="s">
        <v>162</v>
      </c>
    </row>
    <row r="7791" spans="1:4">
      <c r="A7791" s="119" t="str">
        <f t="shared" si="121"/>
        <v>Trạm y tế xã Tịnh Châu51</v>
      </c>
      <c r="B7791" s="129" t="s">
        <v>6423</v>
      </c>
      <c r="C7791" s="130" t="s">
        <v>1425</v>
      </c>
      <c r="D7791" s="129" t="s">
        <v>162</v>
      </c>
    </row>
    <row r="7792" spans="1:4">
      <c r="A7792" s="119" t="str">
        <f t="shared" si="121"/>
        <v>Trạm y tế xã Tịnh Khê51</v>
      </c>
      <c r="B7792" s="129" t="s">
        <v>6422</v>
      </c>
      <c r="C7792" s="130" t="s">
        <v>1424</v>
      </c>
      <c r="D7792" s="129" t="s">
        <v>162</v>
      </c>
    </row>
    <row r="7793" spans="1:4">
      <c r="A7793" s="119" t="str">
        <f t="shared" si="121"/>
        <v>Trạm y tế xã Tịnh Long51</v>
      </c>
      <c r="B7793" s="129" t="s">
        <v>6421</v>
      </c>
      <c r="C7793" s="130" t="s">
        <v>1423</v>
      </c>
      <c r="D7793" s="129" t="s">
        <v>162</v>
      </c>
    </row>
    <row r="7794" spans="1:4">
      <c r="A7794" s="119" t="str">
        <f t="shared" si="121"/>
        <v>Trạm y tế xã Tịnh Sơn51</v>
      </c>
      <c r="B7794" s="129" t="s">
        <v>6420</v>
      </c>
      <c r="C7794" s="130" t="s">
        <v>1421</v>
      </c>
      <c r="D7794" s="129" t="s">
        <v>162</v>
      </c>
    </row>
    <row r="7795" spans="1:4">
      <c r="A7795" s="119" t="str">
        <f t="shared" si="121"/>
        <v>Trạm y tế xã Tịnh Hà51</v>
      </c>
      <c r="B7795" s="129" t="s">
        <v>6419</v>
      </c>
      <c r="C7795" s="130" t="s">
        <v>1420</v>
      </c>
      <c r="D7795" s="129" t="s">
        <v>162</v>
      </c>
    </row>
    <row r="7796" spans="1:4">
      <c r="A7796" s="119" t="str">
        <f t="shared" si="121"/>
        <v>Trạm y tế xã Tịnh ấn Tây51</v>
      </c>
      <c r="B7796" s="129" t="s">
        <v>6418</v>
      </c>
      <c r="C7796" s="130" t="s">
        <v>1419</v>
      </c>
      <c r="D7796" s="129" t="s">
        <v>162</v>
      </c>
    </row>
    <row r="7797" spans="1:4">
      <c r="A7797" s="119" t="str">
        <f t="shared" si="121"/>
        <v>Trạm y tế xã Tịnh Giang51</v>
      </c>
      <c r="B7797" s="129" t="s">
        <v>6417</v>
      </c>
      <c r="C7797" s="130" t="s">
        <v>1418</v>
      </c>
      <c r="D7797" s="129" t="s">
        <v>162</v>
      </c>
    </row>
    <row r="7798" spans="1:4">
      <c r="A7798" s="119" t="str">
        <f t="shared" si="121"/>
        <v>Trạm y tế xã Tịnh Minh51</v>
      </c>
      <c r="B7798" s="129" t="s">
        <v>6416</v>
      </c>
      <c r="C7798" s="130" t="s">
        <v>1417</v>
      </c>
      <c r="D7798" s="129" t="s">
        <v>162</v>
      </c>
    </row>
    <row r="7799" spans="1:4">
      <c r="A7799" s="119" t="str">
        <f t="shared" si="121"/>
        <v>Trạm y tế xã Tịnh An51</v>
      </c>
      <c r="B7799" s="129" t="s">
        <v>6415</v>
      </c>
      <c r="C7799" s="130" t="s">
        <v>1416</v>
      </c>
      <c r="D7799" s="129" t="s">
        <v>162</v>
      </c>
    </row>
    <row r="7800" spans="1:4">
      <c r="A7800" s="119" t="str">
        <f t="shared" si="121"/>
        <v>Trạm y tế thị trấn La Hà51</v>
      </c>
      <c r="B7800" s="129" t="s">
        <v>6414</v>
      </c>
      <c r="C7800" s="130" t="s">
        <v>1415</v>
      </c>
      <c r="D7800" s="129" t="s">
        <v>162</v>
      </c>
    </row>
    <row r="7801" spans="1:4">
      <c r="A7801" s="119" t="str">
        <f t="shared" si="121"/>
        <v>Trạm y tế xã Nghĩa Thuận51</v>
      </c>
      <c r="B7801" s="129" t="s">
        <v>1693</v>
      </c>
      <c r="C7801" s="130" t="s">
        <v>1414</v>
      </c>
      <c r="D7801" s="129" t="s">
        <v>162</v>
      </c>
    </row>
    <row r="7802" spans="1:4">
      <c r="A7802" s="119" t="str">
        <f t="shared" si="121"/>
        <v>Trạm y tế xã Nghĩa Phú51</v>
      </c>
      <c r="B7802" s="129" t="s">
        <v>4473</v>
      </c>
      <c r="C7802" s="130" t="s">
        <v>1413</v>
      </c>
      <c r="D7802" s="129" t="s">
        <v>162</v>
      </c>
    </row>
    <row r="7803" spans="1:4">
      <c r="A7803" s="119" t="str">
        <f t="shared" si="121"/>
        <v>Trạm y tế xã Nghĩa Hà51</v>
      </c>
      <c r="B7803" s="129" t="s">
        <v>6413</v>
      </c>
      <c r="C7803" s="130" t="s">
        <v>1412</v>
      </c>
      <c r="D7803" s="129" t="s">
        <v>162</v>
      </c>
    </row>
    <row r="7804" spans="1:4">
      <c r="A7804" s="119" t="str">
        <f t="shared" si="121"/>
        <v>Trạm y tế xã Nghĩa An51</v>
      </c>
      <c r="B7804" s="129" t="s">
        <v>2746</v>
      </c>
      <c r="C7804" s="130" t="s">
        <v>1411</v>
      </c>
      <c r="D7804" s="129" t="s">
        <v>162</v>
      </c>
    </row>
    <row r="7805" spans="1:4">
      <c r="A7805" s="119" t="str">
        <f t="shared" si="121"/>
        <v>Trạm y tế xã Nghĩa Hòa51</v>
      </c>
      <c r="B7805" s="129" t="s">
        <v>5555</v>
      </c>
      <c r="C7805" s="130" t="s">
        <v>1410</v>
      </c>
      <c r="D7805" s="129" t="s">
        <v>162</v>
      </c>
    </row>
    <row r="7806" spans="1:4">
      <c r="A7806" s="119" t="str">
        <f t="shared" si="121"/>
        <v>Trạm y tế Xã Nghĩa Điền51</v>
      </c>
      <c r="B7806" s="129" t="s">
        <v>6412</v>
      </c>
      <c r="C7806" s="130" t="s">
        <v>1409</v>
      </c>
      <c r="D7806" s="129" t="s">
        <v>162</v>
      </c>
    </row>
    <row r="7807" spans="1:4">
      <c r="A7807" s="119" t="str">
        <f t="shared" si="121"/>
        <v>Trạm y tế xã Nghĩa Thương51</v>
      </c>
      <c r="B7807" s="129" t="s">
        <v>6411</v>
      </c>
      <c r="C7807" s="130" t="s">
        <v>1408</v>
      </c>
      <c r="D7807" s="129" t="s">
        <v>162</v>
      </c>
    </row>
    <row r="7808" spans="1:4">
      <c r="A7808" s="119" t="str">
        <f t="shared" si="121"/>
        <v>Trạm y tế xã Nghĩa Trung51</v>
      </c>
      <c r="B7808" s="129" t="s">
        <v>4487</v>
      </c>
      <c r="C7808" s="130" t="s">
        <v>1407</v>
      </c>
      <c r="D7808" s="129" t="s">
        <v>162</v>
      </c>
    </row>
    <row r="7809" spans="1:4">
      <c r="A7809" s="119" t="str">
        <f t="shared" si="121"/>
        <v>Trạm y tế xã Nghĩa Hiệp51</v>
      </c>
      <c r="B7809" s="129" t="s">
        <v>6410</v>
      </c>
      <c r="C7809" s="130" t="s">
        <v>1406</v>
      </c>
      <c r="D7809" s="129" t="s">
        <v>162</v>
      </c>
    </row>
    <row r="7810" spans="1:4">
      <c r="A7810" s="119" t="str">
        <f t="shared" si="121"/>
        <v>Trạm y tế xã Nghĩa Phương51</v>
      </c>
      <c r="B7810" s="129" t="s">
        <v>6409</v>
      </c>
      <c r="C7810" s="130" t="s">
        <v>1405</v>
      </c>
      <c r="D7810" s="129" t="s">
        <v>162</v>
      </c>
    </row>
    <row r="7811" spans="1:4">
      <c r="A7811" s="119" t="str">
        <f t="shared" ref="A7811:A7874" si="122">B7811&amp;D7811</f>
        <v>Trạm y tế xã Nghĩa Mỹ51</v>
      </c>
      <c r="B7811" s="129" t="s">
        <v>5553</v>
      </c>
      <c r="C7811" s="130" t="s">
        <v>1404</v>
      </c>
      <c r="D7811" s="129" t="s">
        <v>162</v>
      </c>
    </row>
    <row r="7812" spans="1:4">
      <c r="A7812" s="119" t="str">
        <f t="shared" si="122"/>
        <v>Trạm y tế thị trấn Di Lăng51</v>
      </c>
      <c r="B7812" s="129" t="s">
        <v>6408</v>
      </c>
      <c r="C7812" s="130" t="s">
        <v>1403</v>
      </c>
      <c r="D7812" s="129" t="s">
        <v>162</v>
      </c>
    </row>
    <row r="7813" spans="1:4">
      <c r="A7813" s="119" t="str">
        <f t="shared" si="122"/>
        <v>Trạm y tế xã Sơn Hạ51</v>
      </c>
      <c r="B7813" s="129" t="s">
        <v>6407</v>
      </c>
      <c r="C7813" s="130" t="s">
        <v>1402</v>
      </c>
      <c r="D7813" s="129" t="s">
        <v>162</v>
      </c>
    </row>
    <row r="7814" spans="1:4">
      <c r="A7814" s="119" t="str">
        <f t="shared" si="122"/>
        <v>Trạm y tế xã Sơn Thành51</v>
      </c>
      <c r="B7814" s="129" t="s">
        <v>4645</v>
      </c>
      <c r="C7814" s="130" t="s">
        <v>1400</v>
      </c>
      <c r="D7814" s="129" t="s">
        <v>162</v>
      </c>
    </row>
    <row r="7815" spans="1:4">
      <c r="A7815" s="119" t="str">
        <f t="shared" si="122"/>
        <v>Trạm y tế xã Sơn Nham51</v>
      </c>
      <c r="B7815" s="129" t="s">
        <v>6406</v>
      </c>
      <c r="C7815" s="130" t="s">
        <v>1399</v>
      </c>
      <c r="D7815" s="129" t="s">
        <v>162</v>
      </c>
    </row>
    <row r="7816" spans="1:4">
      <c r="A7816" s="119" t="str">
        <f t="shared" si="122"/>
        <v>Trạm y tế xã Sơn Bao51</v>
      </c>
      <c r="B7816" s="129" t="s">
        <v>6405</v>
      </c>
      <c r="C7816" s="130" t="s">
        <v>1398</v>
      </c>
      <c r="D7816" s="129" t="s">
        <v>162</v>
      </c>
    </row>
    <row r="7817" spans="1:4">
      <c r="A7817" s="119" t="str">
        <f t="shared" si="122"/>
        <v>Trạm y tế xã Sơn Linh51</v>
      </c>
      <c r="B7817" s="129" t="s">
        <v>6404</v>
      </c>
      <c r="C7817" s="130" t="s">
        <v>1397</v>
      </c>
      <c r="D7817" s="129" t="s">
        <v>162</v>
      </c>
    </row>
    <row r="7818" spans="1:4">
      <c r="A7818" s="119" t="str">
        <f t="shared" si="122"/>
        <v>Trạm y tế xã Sơn Giang51</v>
      </c>
      <c r="B7818" s="129" t="s">
        <v>5767</v>
      </c>
      <c r="C7818" s="130" t="s">
        <v>1396</v>
      </c>
      <c r="D7818" s="129" t="s">
        <v>162</v>
      </c>
    </row>
    <row r="7819" spans="1:4">
      <c r="A7819" s="119" t="str">
        <f t="shared" si="122"/>
        <v>Trạm y tế xã Sơn Trung51</v>
      </c>
      <c r="B7819" s="129" t="s">
        <v>6403</v>
      </c>
      <c r="C7819" s="130" t="s">
        <v>1395</v>
      </c>
      <c r="D7819" s="129" t="s">
        <v>162</v>
      </c>
    </row>
    <row r="7820" spans="1:4">
      <c r="A7820" s="119" t="str">
        <f t="shared" si="122"/>
        <v>Trạm y tế xã Sơn Thượng51</v>
      </c>
      <c r="B7820" s="129" t="s">
        <v>6402</v>
      </c>
      <c r="C7820" s="130" t="s">
        <v>1394</v>
      </c>
      <c r="D7820" s="129" t="s">
        <v>162</v>
      </c>
    </row>
    <row r="7821" spans="1:4">
      <c r="A7821" s="119" t="str">
        <f t="shared" si="122"/>
        <v>Trạm y tế xã Sơn Cao51</v>
      </c>
      <c r="B7821" s="129" t="s">
        <v>6401</v>
      </c>
      <c r="C7821" s="130" t="s">
        <v>1393</v>
      </c>
      <c r="D7821" s="129" t="s">
        <v>162</v>
      </c>
    </row>
    <row r="7822" spans="1:4">
      <c r="A7822" s="119" t="str">
        <f t="shared" si="122"/>
        <v>Trạm y tế xã Sơn Hải51</v>
      </c>
      <c r="B7822" s="129" t="s">
        <v>5505</v>
      </c>
      <c r="C7822" s="130" t="s">
        <v>1392</v>
      </c>
      <c r="D7822" s="129" t="s">
        <v>162</v>
      </c>
    </row>
    <row r="7823" spans="1:4">
      <c r="A7823" s="119" t="str">
        <f t="shared" si="122"/>
        <v>Trạm y tế xã Sơn Thủy51</v>
      </c>
      <c r="B7823" s="129" t="s">
        <v>2976</v>
      </c>
      <c r="C7823" s="130" t="s">
        <v>1391</v>
      </c>
      <c r="D7823" s="129" t="s">
        <v>162</v>
      </c>
    </row>
    <row r="7824" spans="1:4">
      <c r="A7824" s="119" t="str">
        <f t="shared" si="122"/>
        <v>Trạm y tế xã Sơn Kỳ51</v>
      </c>
      <c r="B7824" s="129" t="s">
        <v>6400</v>
      </c>
      <c r="C7824" s="130" t="s">
        <v>1390</v>
      </c>
      <c r="D7824" s="129" t="s">
        <v>162</v>
      </c>
    </row>
    <row r="7825" spans="1:4">
      <c r="A7825" s="119" t="str">
        <f t="shared" si="122"/>
        <v>Trạm y tế xã Sơn Ba51</v>
      </c>
      <c r="B7825" s="129" t="s">
        <v>6399</v>
      </c>
      <c r="C7825" s="130" t="s">
        <v>1389</v>
      </c>
      <c r="D7825" s="129" t="s">
        <v>162</v>
      </c>
    </row>
    <row r="7826" spans="1:4">
      <c r="A7826" s="119" t="str">
        <f t="shared" si="122"/>
        <v>Trạm y tế xã Sơn Bua51</v>
      </c>
      <c r="B7826" s="129" t="s">
        <v>6398</v>
      </c>
      <c r="C7826" s="130" t="s">
        <v>1388</v>
      </c>
      <c r="D7826" s="129" t="s">
        <v>162</v>
      </c>
    </row>
    <row r="7827" spans="1:4">
      <c r="A7827" s="119" t="str">
        <f t="shared" si="122"/>
        <v>Trạm y tế xã Sơn Mùa51</v>
      </c>
      <c r="B7827" s="129" t="s">
        <v>6397</v>
      </c>
      <c r="C7827" s="130" t="s">
        <v>1387</v>
      </c>
      <c r="D7827" s="129" t="s">
        <v>162</v>
      </c>
    </row>
    <row r="7828" spans="1:4">
      <c r="A7828" s="119" t="str">
        <f t="shared" si="122"/>
        <v>Trạm y tế xã Sơn Tân51</v>
      </c>
      <c r="B7828" s="129" t="s">
        <v>5765</v>
      </c>
      <c r="C7828" s="130" t="s">
        <v>1386</v>
      </c>
      <c r="D7828" s="129" t="s">
        <v>162</v>
      </c>
    </row>
    <row r="7829" spans="1:4">
      <c r="A7829" s="119" t="str">
        <f t="shared" si="122"/>
        <v>Trạm y tế xã Sơn Dung51</v>
      </c>
      <c r="B7829" s="129" t="s">
        <v>6396</v>
      </c>
      <c r="C7829" s="130" t="s">
        <v>1385</v>
      </c>
      <c r="D7829" s="129" t="s">
        <v>162</v>
      </c>
    </row>
    <row r="7830" spans="1:4">
      <c r="A7830" s="119" t="str">
        <f t="shared" si="122"/>
        <v>Trạm y tế xã Sơn Tinh51</v>
      </c>
      <c r="B7830" s="129" t="s">
        <v>6395</v>
      </c>
      <c r="C7830" s="130" t="s">
        <v>1384</v>
      </c>
      <c r="D7830" s="129" t="s">
        <v>162</v>
      </c>
    </row>
    <row r="7831" spans="1:4">
      <c r="A7831" s="119" t="str">
        <f t="shared" si="122"/>
        <v>Trạm y tế xã Sơn Lập51</v>
      </c>
      <c r="B7831" s="129" t="s">
        <v>1770</v>
      </c>
      <c r="C7831" s="130" t="s">
        <v>1383</v>
      </c>
      <c r="D7831" s="129" t="s">
        <v>162</v>
      </c>
    </row>
    <row r="7832" spans="1:4">
      <c r="A7832" s="119" t="str">
        <f t="shared" si="122"/>
        <v>Trạm y tế xã Long Sơn51</v>
      </c>
      <c r="B7832" s="129" t="s">
        <v>2972</v>
      </c>
      <c r="C7832" s="130" t="s">
        <v>1382</v>
      </c>
      <c r="D7832" s="129" t="s">
        <v>162</v>
      </c>
    </row>
    <row r="7833" spans="1:4">
      <c r="A7833" s="119" t="str">
        <f t="shared" si="122"/>
        <v>Trạm y tế xã Long Mai51</v>
      </c>
      <c r="B7833" s="129" t="s">
        <v>6394</v>
      </c>
      <c r="C7833" s="130" t="s">
        <v>1381</v>
      </c>
      <c r="D7833" s="129" t="s">
        <v>162</v>
      </c>
    </row>
    <row r="7834" spans="1:4">
      <c r="A7834" s="119" t="str">
        <f t="shared" si="122"/>
        <v>Trạm y tế xã Thanh An51</v>
      </c>
      <c r="B7834" s="129" t="s">
        <v>3935</v>
      </c>
      <c r="C7834" s="130" t="s">
        <v>1380</v>
      </c>
      <c r="D7834" s="129" t="s">
        <v>162</v>
      </c>
    </row>
    <row r="7835" spans="1:4">
      <c r="A7835" s="119" t="str">
        <f t="shared" si="122"/>
        <v>Trạm y tế xã Long Môn51</v>
      </c>
      <c r="B7835" s="129" t="s">
        <v>6393</v>
      </c>
      <c r="C7835" s="130" t="s">
        <v>1379</v>
      </c>
      <c r="D7835" s="129" t="s">
        <v>162</v>
      </c>
    </row>
    <row r="7836" spans="1:4">
      <c r="A7836" s="119" t="str">
        <f t="shared" si="122"/>
        <v>Trạm y tế xã Long Hiệp51</v>
      </c>
      <c r="B7836" s="129" t="s">
        <v>6392</v>
      </c>
      <c r="C7836" s="130" t="s">
        <v>1378</v>
      </c>
      <c r="D7836" s="129" t="s">
        <v>162</v>
      </c>
    </row>
    <row r="7837" spans="1:4">
      <c r="A7837" s="119" t="str">
        <f t="shared" si="122"/>
        <v>Trạm y tế thị trấn Chợ Chùa51</v>
      </c>
      <c r="B7837" s="129" t="s">
        <v>6391</v>
      </c>
      <c r="C7837" s="130" t="s">
        <v>1377</v>
      </c>
      <c r="D7837" s="129" t="s">
        <v>162</v>
      </c>
    </row>
    <row r="7838" spans="1:4">
      <c r="A7838" s="119" t="str">
        <f t="shared" si="122"/>
        <v>Trạm y tế xã Hành Thuận51</v>
      </c>
      <c r="B7838" s="129" t="s">
        <v>6390</v>
      </c>
      <c r="C7838" s="130" t="s">
        <v>1376</v>
      </c>
      <c r="D7838" s="129" t="s">
        <v>162</v>
      </c>
    </row>
    <row r="7839" spans="1:4">
      <c r="A7839" s="119" t="str">
        <f t="shared" si="122"/>
        <v>Trạm y tế xã Hành Dũng51</v>
      </c>
      <c r="B7839" s="129" t="s">
        <v>6389</v>
      </c>
      <c r="C7839" s="130" t="s">
        <v>1375</v>
      </c>
      <c r="D7839" s="129" t="s">
        <v>162</v>
      </c>
    </row>
    <row r="7840" spans="1:4">
      <c r="A7840" s="119" t="str">
        <f t="shared" si="122"/>
        <v>Trạm y tế xã Hành Trung51</v>
      </c>
      <c r="B7840" s="129" t="s">
        <v>6388</v>
      </c>
      <c r="C7840" s="130" t="s">
        <v>1374</v>
      </c>
      <c r="D7840" s="129" t="s">
        <v>162</v>
      </c>
    </row>
    <row r="7841" spans="1:4">
      <c r="A7841" s="119" t="str">
        <f t="shared" si="122"/>
        <v>Trạm y tế xã Hành Nhân51</v>
      </c>
      <c r="B7841" s="129" t="s">
        <v>6387</v>
      </c>
      <c r="C7841" s="130" t="s">
        <v>1373</v>
      </c>
      <c r="D7841" s="129" t="s">
        <v>162</v>
      </c>
    </row>
    <row r="7842" spans="1:4">
      <c r="A7842" s="119" t="str">
        <f t="shared" si="122"/>
        <v>Trạm y tế xã Hành Đức51</v>
      </c>
      <c r="B7842" s="129" t="s">
        <v>6386</v>
      </c>
      <c r="C7842" s="130" t="s">
        <v>1372</v>
      </c>
      <c r="D7842" s="129" t="s">
        <v>162</v>
      </c>
    </row>
    <row r="7843" spans="1:4">
      <c r="A7843" s="119" t="str">
        <f t="shared" si="122"/>
        <v>Trạm y tế xã Hành Minh51</v>
      </c>
      <c r="B7843" s="129" t="s">
        <v>6385</v>
      </c>
      <c r="C7843" s="130" t="s">
        <v>1371</v>
      </c>
      <c r="D7843" s="129" t="s">
        <v>162</v>
      </c>
    </row>
    <row r="7844" spans="1:4">
      <c r="A7844" s="119" t="str">
        <f t="shared" si="122"/>
        <v>Trạm y tế xã Hành Phước51</v>
      </c>
      <c r="B7844" s="129" t="s">
        <v>6384</v>
      </c>
      <c r="C7844" s="130" t="s">
        <v>1370</v>
      </c>
      <c r="D7844" s="129" t="s">
        <v>162</v>
      </c>
    </row>
    <row r="7845" spans="1:4">
      <c r="A7845" s="119" t="str">
        <f t="shared" si="122"/>
        <v>Trạm y tế xã Đức Thắng51</v>
      </c>
      <c r="B7845" s="129" t="s">
        <v>6383</v>
      </c>
      <c r="C7845" s="130" t="s">
        <v>1369</v>
      </c>
      <c r="D7845" s="129" t="s">
        <v>162</v>
      </c>
    </row>
    <row r="7846" spans="1:4">
      <c r="A7846" s="119" t="str">
        <f t="shared" si="122"/>
        <v>Trạm y tế xã Đức Chánh51</v>
      </c>
      <c r="B7846" s="129" t="s">
        <v>6382</v>
      </c>
      <c r="C7846" s="130" t="s">
        <v>1368</v>
      </c>
      <c r="D7846" s="129" t="s">
        <v>162</v>
      </c>
    </row>
    <row r="7847" spans="1:4">
      <c r="A7847" s="119" t="str">
        <f t="shared" si="122"/>
        <v>Trạm y tế xã Đức Hiệp51</v>
      </c>
      <c r="B7847" s="129" t="s">
        <v>6381</v>
      </c>
      <c r="C7847" s="130" t="s">
        <v>1367</v>
      </c>
      <c r="D7847" s="129" t="s">
        <v>162</v>
      </c>
    </row>
    <row r="7848" spans="1:4">
      <c r="A7848" s="119" t="str">
        <f t="shared" si="122"/>
        <v>Trạm y tế xã Đức Thạnh51</v>
      </c>
      <c r="B7848" s="129" t="s">
        <v>6380</v>
      </c>
      <c r="C7848" s="130" t="s">
        <v>1366</v>
      </c>
      <c r="D7848" s="129" t="s">
        <v>162</v>
      </c>
    </row>
    <row r="7849" spans="1:4">
      <c r="A7849" s="119" t="str">
        <f t="shared" si="122"/>
        <v>TYT phường Nguyễn Nghiêm51</v>
      </c>
      <c r="B7849" s="129" t="s">
        <v>10513</v>
      </c>
      <c r="C7849" s="130" t="s">
        <v>1365</v>
      </c>
      <c r="D7849" s="129" t="s">
        <v>162</v>
      </c>
    </row>
    <row r="7850" spans="1:4">
      <c r="A7850" s="119" t="str">
        <f t="shared" si="122"/>
        <v>Trạm y tế xã Phổ Châu51</v>
      </c>
      <c r="B7850" s="129" t="s">
        <v>6379</v>
      </c>
      <c r="C7850" s="130" t="s">
        <v>1363</v>
      </c>
      <c r="D7850" s="129" t="s">
        <v>162</v>
      </c>
    </row>
    <row r="7851" spans="1:4">
      <c r="A7851" s="119" t="str">
        <f t="shared" si="122"/>
        <v>Trạm y tế thị trấn Ba Tơ51</v>
      </c>
      <c r="B7851" s="129" t="s">
        <v>6378</v>
      </c>
      <c r="C7851" s="130" t="s">
        <v>1362</v>
      </c>
      <c r="D7851" s="129" t="s">
        <v>162</v>
      </c>
    </row>
    <row r="7852" spans="1:4">
      <c r="A7852" s="119" t="str">
        <f t="shared" si="122"/>
        <v>Trạm y tế Xã Ba Điền51</v>
      </c>
      <c r="B7852" s="129" t="s">
        <v>8813</v>
      </c>
      <c r="C7852" s="130" t="s">
        <v>1361</v>
      </c>
      <c r="D7852" s="129" t="s">
        <v>162</v>
      </c>
    </row>
    <row r="7853" spans="1:4">
      <c r="A7853" s="119" t="str">
        <f t="shared" si="122"/>
        <v>Trạm y tế xã Ba Vinh51</v>
      </c>
      <c r="B7853" s="129" t="s">
        <v>6377</v>
      </c>
      <c r="C7853" s="130" t="s">
        <v>1360</v>
      </c>
      <c r="D7853" s="129" t="s">
        <v>162</v>
      </c>
    </row>
    <row r="7854" spans="1:4">
      <c r="A7854" s="119" t="str">
        <f t="shared" si="122"/>
        <v>Trạm y tế xã Ba Thành51</v>
      </c>
      <c r="B7854" s="129" t="s">
        <v>6376</v>
      </c>
      <c r="C7854" s="130" t="s">
        <v>1359</v>
      </c>
      <c r="D7854" s="129" t="s">
        <v>162</v>
      </c>
    </row>
    <row r="7855" spans="1:4">
      <c r="A7855" s="119" t="str">
        <f t="shared" si="122"/>
        <v>Trạm y tế xã Ba Động51</v>
      </c>
      <c r="B7855" s="129" t="s">
        <v>6375</v>
      </c>
      <c r="C7855" s="130" t="s">
        <v>1358</v>
      </c>
      <c r="D7855" s="129" t="s">
        <v>162</v>
      </c>
    </row>
    <row r="7856" spans="1:4">
      <c r="A7856" s="119" t="str">
        <f t="shared" si="122"/>
        <v>Trạm y tế xã Ba Dinh51</v>
      </c>
      <c r="B7856" s="129" t="s">
        <v>6374</v>
      </c>
      <c r="C7856" s="130" t="s">
        <v>1357</v>
      </c>
      <c r="D7856" s="129" t="s">
        <v>162</v>
      </c>
    </row>
    <row r="7857" spans="1:4">
      <c r="A7857" s="119" t="str">
        <f t="shared" si="122"/>
        <v>Trạm y tế xã Ba Liên51</v>
      </c>
      <c r="B7857" s="129" t="s">
        <v>6373</v>
      </c>
      <c r="C7857" s="130" t="s">
        <v>1356</v>
      </c>
      <c r="D7857" s="129" t="s">
        <v>162</v>
      </c>
    </row>
    <row r="7858" spans="1:4">
      <c r="A7858" s="119" t="str">
        <f t="shared" si="122"/>
        <v>Trạm y tế xã Ba Ngạc51</v>
      </c>
      <c r="B7858" s="129" t="s">
        <v>6372</v>
      </c>
      <c r="C7858" s="130" t="s">
        <v>1354</v>
      </c>
      <c r="D7858" s="129" t="s">
        <v>162</v>
      </c>
    </row>
    <row r="7859" spans="1:4">
      <c r="A7859" s="119" t="str">
        <f t="shared" si="122"/>
        <v>Trạm y tế xã Ba Khâm51</v>
      </c>
      <c r="B7859" s="129" t="s">
        <v>6371</v>
      </c>
      <c r="C7859" s="130" t="s">
        <v>1353</v>
      </c>
      <c r="D7859" s="129" t="s">
        <v>162</v>
      </c>
    </row>
    <row r="7860" spans="1:4">
      <c r="A7860" s="119" t="str">
        <f t="shared" si="122"/>
        <v>Trạm y tế xã Ba Cung51</v>
      </c>
      <c r="B7860" s="129" t="s">
        <v>6370</v>
      </c>
      <c r="C7860" s="130" t="s">
        <v>1352</v>
      </c>
      <c r="D7860" s="129" t="s">
        <v>162</v>
      </c>
    </row>
    <row r="7861" spans="1:4">
      <c r="A7861" s="119" t="str">
        <f t="shared" si="122"/>
        <v>Trạm y tế xã Ba Tiêu51</v>
      </c>
      <c r="B7861" s="129" t="s">
        <v>6369</v>
      </c>
      <c r="C7861" s="130" t="s">
        <v>1350</v>
      </c>
      <c r="D7861" s="129" t="s">
        <v>162</v>
      </c>
    </row>
    <row r="7862" spans="1:4">
      <c r="A7862" s="119" t="str">
        <f t="shared" si="122"/>
        <v>Trạm y tế xã Ba Trang51</v>
      </c>
      <c r="B7862" s="129" t="s">
        <v>6368</v>
      </c>
      <c r="C7862" s="130" t="s">
        <v>1349</v>
      </c>
      <c r="D7862" s="129" t="s">
        <v>162</v>
      </c>
    </row>
    <row r="7863" spans="1:4">
      <c r="A7863" s="119" t="str">
        <f t="shared" si="122"/>
        <v>Trạm y tế xã Ba Tô51</v>
      </c>
      <c r="B7863" s="129" t="s">
        <v>6367</v>
      </c>
      <c r="C7863" s="130" t="s">
        <v>1348</v>
      </c>
      <c r="D7863" s="129" t="s">
        <v>162</v>
      </c>
    </row>
    <row r="7864" spans="1:4">
      <c r="A7864" s="119" t="str">
        <f t="shared" si="122"/>
        <v>Trạm y tế Xã Ba Bích51</v>
      </c>
      <c r="B7864" s="129" t="s">
        <v>6366</v>
      </c>
      <c r="C7864" s="130" t="s">
        <v>1347</v>
      </c>
      <c r="D7864" s="129" t="s">
        <v>162</v>
      </c>
    </row>
    <row r="7865" spans="1:4">
      <c r="A7865" s="119" t="str">
        <f t="shared" si="122"/>
        <v>Trạm y tế xã Ba Vì51</v>
      </c>
      <c r="B7865" s="129" t="s">
        <v>6365</v>
      </c>
      <c r="C7865" s="130" t="s">
        <v>1346</v>
      </c>
      <c r="D7865" s="129" t="s">
        <v>162</v>
      </c>
    </row>
    <row r="7866" spans="1:4">
      <c r="A7866" s="119" t="str">
        <f t="shared" si="122"/>
        <v>Trạm y tế xã Ba Lế51</v>
      </c>
      <c r="B7866" s="129" t="s">
        <v>6364</v>
      </c>
      <c r="C7866" s="130" t="s">
        <v>1345</v>
      </c>
      <c r="D7866" s="129" t="s">
        <v>162</v>
      </c>
    </row>
    <row r="7867" spans="1:4">
      <c r="A7867" s="119" t="str">
        <f t="shared" si="122"/>
        <v>Trạm y tế xã Ba Nam51</v>
      </c>
      <c r="B7867" s="129" t="s">
        <v>6363</v>
      </c>
      <c r="C7867" s="130" t="s">
        <v>1344</v>
      </c>
      <c r="D7867" s="129" t="s">
        <v>162</v>
      </c>
    </row>
    <row r="7868" spans="1:4">
      <c r="A7868" s="119" t="str">
        <f t="shared" si="122"/>
        <v>Trạm y tế xã Ba Xa51</v>
      </c>
      <c r="B7868" s="129" t="s">
        <v>6362</v>
      </c>
      <c r="C7868" s="130" t="s">
        <v>1343</v>
      </c>
      <c r="D7868" s="129" t="s">
        <v>162</v>
      </c>
    </row>
    <row r="7869" spans="1:4">
      <c r="A7869" s="119" t="str">
        <f t="shared" si="122"/>
        <v>Trạm y tế xã Sơn Long51</v>
      </c>
      <c r="B7869" s="129" t="s">
        <v>5756</v>
      </c>
      <c r="C7869" s="130" t="s">
        <v>1341</v>
      </c>
      <c r="D7869" s="129" t="s">
        <v>162</v>
      </c>
    </row>
    <row r="7870" spans="1:4">
      <c r="A7870" s="119" t="str">
        <f t="shared" si="122"/>
        <v>PKĐK cơ sở 2 thuộc TTYT QDY kết hợp huyện Lý Sơn51</v>
      </c>
      <c r="B7870" s="129" t="s">
        <v>10003</v>
      </c>
      <c r="C7870" s="130" t="s">
        <v>1340</v>
      </c>
      <c r="D7870" s="129" t="s">
        <v>162</v>
      </c>
    </row>
    <row r="7871" spans="1:4">
      <c r="A7871" s="119" t="str">
        <f t="shared" si="122"/>
        <v>Bệnh xá Đặng Thuỳ Trâm51</v>
      </c>
      <c r="B7871" s="129" t="s">
        <v>6361</v>
      </c>
      <c r="C7871" s="130" t="s">
        <v>1338</v>
      </c>
      <c r="D7871" s="129" t="s">
        <v>162</v>
      </c>
    </row>
    <row r="7872" spans="1:4">
      <c r="A7872" s="119" t="str">
        <f t="shared" si="122"/>
        <v>Phòng khám đa khoa khu vực Tịnh Khê51</v>
      </c>
      <c r="B7872" s="129" t="s">
        <v>6360</v>
      </c>
      <c r="C7872" s="130" t="s">
        <v>1337</v>
      </c>
      <c r="D7872" s="129" t="s">
        <v>162</v>
      </c>
    </row>
    <row r="7873" spans="1:4">
      <c r="A7873" s="119" t="str">
        <f t="shared" si="122"/>
        <v>Trạm y tế xã Sơn Liên51</v>
      </c>
      <c r="B7873" s="129" t="s">
        <v>6359</v>
      </c>
      <c r="C7873" s="130" t="s">
        <v>1333</v>
      </c>
      <c r="D7873" s="129" t="s">
        <v>162</v>
      </c>
    </row>
    <row r="7874" spans="1:4">
      <c r="A7874" s="119" t="str">
        <f t="shared" si="122"/>
        <v>Trạm y tế xã Sơn Màu51</v>
      </c>
      <c r="B7874" s="129" t="s">
        <v>6358</v>
      </c>
      <c r="C7874" s="130" t="s">
        <v>1332</v>
      </c>
      <c r="D7874" s="129" t="s">
        <v>162</v>
      </c>
    </row>
    <row r="7875" spans="1:4">
      <c r="A7875" s="119" t="str">
        <f t="shared" ref="A7875:A7938" si="123">B7875&amp;D7875</f>
        <v>Phòng khám đa khoa Minh Quang51</v>
      </c>
      <c r="B7875" s="129" t="s">
        <v>6357</v>
      </c>
      <c r="C7875" s="130" t="s">
        <v>1326</v>
      </c>
      <c r="D7875" s="129" t="s">
        <v>162</v>
      </c>
    </row>
    <row r="7876" spans="1:4">
      <c r="A7876" s="119" t="str">
        <f t="shared" si="123"/>
        <v>Trạm y tế Công ty TNHH Doosan Enerbility Việt Nam51</v>
      </c>
      <c r="B7876" s="129" t="s">
        <v>11388</v>
      </c>
      <c r="C7876" s="130" t="s">
        <v>1573</v>
      </c>
      <c r="D7876" s="129" t="s">
        <v>162</v>
      </c>
    </row>
    <row r="7877" spans="1:4">
      <c r="A7877" s="119" t="str">
        <f t="shared" si="123"/>
        <v>Bệnh viện đa khoa tư nhân Phúc Hưng51</v>
      </c>
      <c r="B7877" s="129" t="s">
        <v>9458</v>
      </c>
      <c r="C7877" s="130" t="s">
        <v>1572</v>
      </c>
      <c r="D7877" s="129" t="s">
        <v>162</v>
      </c>
    </row>
    <row r="7878" spans="1:4">
      <c r="A7878" s="119" t="str">
        <f t="shared" si="123"/>
        <v>Bệnh viện Sản Nhi tỉnh Quảng Ngãi51</v>
      </c>
      <c r="B7878" s="129" t="s">
        <v>10162</v>
      </c>
      <c r="C7878" s="130" t="s">
        <v>1325</v>
      </c>
      <c r="D7878" s="129" t="s">
        <v>162</v>
      </c>
    </row>
    <row r="7879" spans="1:4">
      <c r="A7879" s="119" t="str">
        <f t="shared" si="123"/>
        <v>Phòng khám, điều trị HIV/AIDS - Trung tâm kiểm soát bệnh tật tỉnh Quảng Ngãi51</v>
      </c>
      <c r="B7879" s="129" t="s">
        <v>9452</v>
      </c>
      <c r="C7879" s="130" t="s">
        <v>1324</v>
      </c>
      <c r="D7879" s="129" t="s">
        <v>162</v>
      </c>
    </row>
    <row r="7880" spans="1:4">
      <c r="A7880" s="119" t="str">
        <f t="shared" si="123"/>
        <v>Cơ sở 2-Trung tâm Y tế huyện Bình Sơn51</v>
      </c>
      <c r="B7880" s="129" t="s">
        <v>11389</v>
      </c>
      <c r="C7880" s="130" t="s">
        <v>1323</v>
      </c>
      <c r="D7880" s="129" t="s">
        <v>162</v>
      </c>
    </row>
    <row r="7881" spans="1:4">
      <c r="A7881" s="119" t="str">
        <f t="shared" si="123"/>
        <v>Bệnh xá Công an tỉnh Quảng Ngãi51</v>
      </c>
      <c r="B7881" s="129" t="s">
        <v>9657</v>
      </c>
      <c r="C7881" s="130" t="s">
        <v>4125</v>
      </c>
      <c r="D7881" s="129" t="s">
        <v>162</v>
      </c>
    </row>
    <row r="7882" spans="1:4">
      <c r="A7882" s="119" t="str">
        <f t="shared" si="123"/>
        <v>Phòng khám đa khoa Toàn Mỹ51</v>
      </c>
      <c r="B7882" s="129" t="s">
        <v>6496</v>
      </c>
      <c r="C7882" s="130" t="s">
        <v>1320</v>
      </c>
      <c r="D7882" s="129" t="s">
        <v>162</v>
      </c>
    </row>
    <row r="7883" spans="1:4">
      <c r="A7883" s="119" t="str">
        <f t="shared" si="123"/>
        <v>Phòng khám đa khoa Nguyên Khoa51</v>
      </c>
      <c r="B7883" s="129" t="s">
        <v>12663</v>
      </c>
      <c r="C7883" s="130" t="s">
        <v>1319</v>
      </c>
      <c r="D7883" s="129" t="s">
        <v>162</v>
      </c>
    </row>
    <row r="7884" spans="1:4">
      <c r="A7884" s="119" t="str">
        <f t="shared" si="123"/>
        <v>Phòng khám đa khoa An Phước51</v>
      </c>
      <c r="B7884" s="129" t="s">
        <v>6236</v>
      </c>
      <c r="C7884" s="130" t="s">
        <v>1316</v>
      </c>
      <c r="D7884" s="129" t="s">
        <v>162</v>
      </c>
    </row>
    <row r="7885" spans="1:4">
      <c r="A7885" s="119" t="str">
        <f t="shared" si="123"/>
        <v>Bệnh viện đa khoa tỉnh Bình Định52</v>
      </c>
      <c r="B7885" s="129" t="s">
        <v>6625</v>
      </c>
      <c r="C7885" s="130" t="s">
        <v>1559</v>
      </c>
      <c r="D7885" s="129" t="s">
        <v>163</v>
      </c>
    </row>
    <row r="7886" spans="1:4">
      <c r="A7886" s="119" t="str">
        <f t="shared" si="123"/>
        <v>Trung tâm y tế thành phố Quy Nhơn52</v>
      </c>
      <c r="B7886" s="129" t="s">
        <v>11390</v>
      </c>
      <c r="C7886" s="130" t="s">
        <v>1558</v>
      </c>
      <c r="D7886" s="129" t="s">
        <v>163</v>
      </c>
    </row>
    <row r="7887" spans="1:4">
      <c r="A7887" s="119" t="str">
        <f t="shared" si="123"/>
        <v>Bệnh viện Quân Y 1352</v>
      </c>
      <c r="B7887" s="129" t="s">
        <v>12664</v>
      </c>
      <c r="C7887" s="130" t="s">
        <v>1554</v>
      </c>
      <c r="D7887" s="129" t="s">
        <v>163</v>
      </c>
    </row>
    <row r="7888" spans="1:4">
      <c r="A7888" s="119" t="str">
        <f t="shared" si="123"/>
        <v>Trung tâm y tế huyện Tuy Phước52</v>
      </c>
      <c r="B7888" s="129" t="s">
        <v>6624</v>
      </c>
      <c r="C7888" s="130" t="s">
        <v>1551</v>
      </c>
      <c r="D7888" s="129" t="s">
        <v>163</v>
      </c>
    </row>
    <row r="7889" spans="1:4">
      <c r="A7889" s="119" t="str">
        <f t="shared" si="123"/>
        <v>Trung tâm y tế thị xã An Nhơn52</v>
      </c>
      <c r="B7889" s="129" t="s">
        <v>6623</v>
      </c>
      <c r="C7889" s="130" t="s">
        <v>1550</v>
      </c>
      <c r="D7889" s="129" t="s">
        <v>163</v>
      </c>
    </row>
    <row r="7890" spans="1:4">
      <c r="A7890" s="119" t="str">
        <f t="shared" si="123"/>
        <v>Trung tâm y tế huyện Vân Canh52</v>
      </c>
      <c r="B7890" s="129" t="s">
        <v>6622</v>
      </c>
      <c r="C7890" s="130" t="s">
        <v>1549</v>
      </c>
      <c r="D7890" s="129" t="s">
        <v>163</v>
      </c>
    </row>
    <row r="7891" spans="1:4">
      <c r="A7891" s="119" t="str">
        <f t="shared" si="123"/>
        <v>Trung tâm y tế huyện Phù Cát52</v>
      </c>
      <c r="B7891" s="129" t="s">
        <v>6621</v>
      </c>
      <c r="C7891" s="130" t="s">
        <v>73</v>
      </c>
      <c r="D7891" s="129" t="s">
        <v>163</v>
      </c>
    </row>
    <row r="7892" spans="1:4">
      <c r="A7892" s="119" t="str">
        <f t="shared" si="123"/>
        <v>Bệnh viện Phong - Da liễu trung ương Quy Hòa52</v>
      </c>
      <c r="B7892" s="129" t="s">
        <v>6620</v>
      </c>
      <c r="C7892" s="130" t="s">
        <v>1548</v>
      </c>
      <c r="D7892" s="129" t="s">
        <v>163</v>
      </c>
    </row>
    <row r="7893" spans="1:4">
      <c r="A7893" s="119" t="str">
        <f t="shared" si="123"/>
        <v>Trung tâm y tế huyện Vĩnh Thạnh52</v>
      </c>
      <c r="B7893" s="129" t="s">
        <v>6619</v>
      </c>
      <c r="C7893" s="130" t="s">
        <v>1547</v>
      </c>
      <c r="D7893" s="129" t="s">
        <v>163</v>
      </c>
    </row>
    <row r="7894" spans="1:4">
      <c r="A7894" s="119" t="str">
        <f t="shared" si="123"/>
        <v>Trung tâm y tế huyện An Lão52</v>
      </c>
      <c r="B7894" s="129" t="s">
        <v>6618</v>
      </c>
      <c r="C7894" s="130" t="s">
        <v>1546</v>
      </c>
      <c r="D7894" s="129" t="s">
        <v>163</v>
      </c>
    </row>
    <row r="7895" spans="1:4">
      <c r="A7895" s="119" t="str">
        <f t="shared" si="123"/>
        <v>Trung tâm y tế huyện Hoài Ân52</v>
      </c>
      <c r="B7895" s="129" t="s">
        <v>6617</v>
      </c>
      <c r="C7895" s="130" t="s">
        <v>1545</v>
      </c>
      <c r="D7895" s="129" t="s">
        <v>163</v>
      </c>
    </row>
    <row r="7896" spans="1:4">
      <c r="A7896" s="119" t="str">
        <f t="shared" si="123"/>
        <v>Trung tâm y tế thị xã Hoài Nhơn52</v>
      </c>
      <c r="B7896" s="129" t="s">
        <v>10300</v>
      </c>
      <c r="C7896" s="130" t="s">
        <v>1544</v>
      </c>
      <c r="D7896" s="129" t="s">
        <v>163</v>
      </c>
    </row>
    <row r="7897" spans="1:4">
      <c r="A7897" s="119" t="str">
        <f t="shared" si="123"/>
        <v>Trung tâm y tế huyện Phù Mỹ52</v>
      </c>
      <c r="B7897" s="129" t="s">
        <v>6616</v>
      </c>
      <c r="C7897" s="130" t="s">
        <v>1543</v>
      </c>
      <c r="D7897" s="129" t="s">
        <v>163</v>
      </c>
    </row>
    <row r="7898" spans="1:4">
      <c r="A7898" s="119" t="str">
        <f t="shared" si="123"/>
        <v>Bệnh viện đa khoa KV Bồng Sơn52</v>
      </c>
      <c r="B7898" s="129" t="s">
        <v>6615</v>
      </c>
      <c r="C7898" s="130" t="s">
        <v>1541</v>
      </c>
      <c r="D7898" s="129" t="s">
        <v>163</v>
      </c>
    </row>
    <row r="7899" spans="1:4">
      <c r="A7899" s="119" t="str">
        <f t="shared" si="123"/>
        <v>Bệnh viện đa khoa Hòa Bình52</v>
      </c>
      <c r="B7899" s="129" t="s">
        <v>3889</v>
      </c>
      <c r="C7899" s="130" t="s">
        <v>1539</v>
      </c>
      <c r="D7899" s="129" t="s">
        <v>163</v>
      </c>
    </row>
    <row r="7900" spans="1:4">
      <c r="A7900" s="119" t="str">
        <f t="shared" si="123"/>
        <v>Trạm y tế phường Nhơn Bình52</v>
      </c>
      <c r="B7900" s="129" t="s">
        <v>11391</v>
      </c>
      <c r="C7900" s="130" t="s">
        <v>1532</v>
      </c>
      <c r="D7900" s="129" t="s">
        <v>163</v>
      </c>
    </row>
    <row r="7901" spans="1:4">
      <c r="A7901" s="119" t="str">
        <f t="shared" si="123"/>
        <v>Trạm y tế phường Nhơn Phú52</v>
      </c>
      <c r="B7901" s="129" t="s">
        <v>6614</v>
      </c>
      <c r="C7901" s="130" t="s">
        <v>1531</v>
      </c>
      <c r="D7901" s="129" t="s">
        <v>163</v>
      </c>
    </row>
    <row r="7902" spans="1:4">
      <c r="A7902" s="119" t="str">
        <f t="shared" si="123"/>
        <v>Trạm y tế phường Đống Đa52</v>
      </c>
      <c r="B7902" s="129" t="s">
        <v>3819</v>
      </c>
      <c r="C7902" s="130" t="s">
        <v>1530</v>
      </c>
      <c r="D7902" s="129" t="s">
        <v>163</v>
      </c>
    </row>
    <row r="7903" spans="1:4">
      <c r="A7903" s="119" t="str">
        <f t="shared" si="123"/>
        <v>Trạm y tế phường Trần Quang Diệu52</v>
      </c>
      <c r="B7903" s="129" t="s">
        <v>11392</v>
      </c>
      <c r="C7903" s="130" t="s">
        <v>1529</v>
      </c>
      <c r="D7903" s="129" t="s">
        <v>163</v>
      </c>
    </row>
    <row r="7904" spans="1:4">
      <c r="A7904" s="119" t="str">
        <f t="shared" si="123"/>
        <v>Trạm y tế phường Hải Cảng52</v>
      </c>
      <c r="B7904" s="129" t="s">
        <v>6613</v>
      </c>
      <c r="C7904" s="130" t="s">
        <v>1527</v>
      </c>
      <c r="D7904" s="129" t="s">
        <v>163</v>
      </c>
    </row>
    <row r="7905" spans="1:4">
      <c r="A7905" s="119" t="str">
        <f t="shared" si="123"/>
        <v>Trạm y tế phường Quang Trung52</v>
      </c>
      <c r="B7905" s="129" t="s">
        <v>1750</v>
      </c>
      <c r="C7905" s="130" t="s">
        <v>1526</v>
      </c>
      <c r="D7905" s="129" t="s">
        <v>163</v>
      </c>
    </row>
    <row r="7906" spans="1:4">
      <c r="A7906" s="119" t="str">
        <f t="shared" si="123"/>
        <v>Trạm y tế phường Ngô Mây52</v>
      </c>
      <c r="B7906" s="129" t="s">
        <v>6612</v>
      </c>
      <c r="C7906" s="130" t="s">
        <v>1520</v>
      </c>
      <c r="D7906" s="129" t="s">
        <v>163</v>
      </c>
    </row>
    <row r="7907" spans="1:4">
      <c r="A7907" s="119" t="str">
        <f t="shared" si="123"/>
        <v>Trạm y tế phường Trần Phú52</v>
      </c>
      <c r="B7907" s="129" t="s">
        <v>1749</v>
      </c>
      <c r="C7907" s="130" t="s">
        <v>1517</v>
      </c>
      <c r="D7907" s="129" t="s">
        <v>163</v>
      </c>
    </row>
    <row r="7908" spans="1:4">
      <c r="A7908" s="119" t="str">
        <f t="shared" si="123"/>
        <v>Trạm y tế phường Bùi Thị Xuân52</v>
      </c>
      <c r="B7908" s="129" t="s">
        <v>6611</v>
      </c>
      <c r="C7908" s="130" t="s">
        <v>1516</v>
      </c>
      <c r="D7908" s="129" t="s">
        <v>163</v>
      </c>
    </row>
    <row r="7909" spans="1:4">
      <c r="A7909" s="119" t="str">
        <f t="shared" si="123"/>
        <v>Trạm y tế phường Nguyễn Văn Cừ52</v>
      </c>
      <c r="B7909" s="129" t="s">
        <v>6610</v>
      </c>
      <c r="C7909" s="130" t="s">
        <v>1515</v>
      </c>
      <c r="D7909" s="129" t="s">
        <v>163</v>
      </c>
    </row>
    <row r="7910" spans="1:4">
      <c r="A7910" s="119" t="str">
        <f t="shared" si="123"/>
        <v>Trạm y tế phường Ghềnh Ráng52</v>
      </c>
      <c r="B7910" s="129" t="s">
        <v>6609</v>
      </c>
      <c r="C7910" s="130" t="s">
        <v>1514</v>
      </c>
      <c r="D7910" s="129" t="s">
        <v>163</v>
      </c>
    </row>
    <row r="7911" spans="1:4">
      <c r="A7911" s="119" t="str">
        <f t="shared" si="123"/>
        <v>Trạm y tế xã Nhơn Lý52</v>
      </c>
      <c r="B7911" s="129" t="s">
        <v>6608</v>
      </c>
      <c r="C7911" s="130" t="s">
        <v>1513</v>
      </c>
      <c r="D7911" s="129" t="s">
        <v>163</v>
      </c>
    </row>
    <row r="7912" spans="1:4">
      <c r="A7912" s="119" t="str">
        <f t="shared" si="123"/>
        <v>Trạm y tế xã Nhơn Hội52</v>
      </c>
      <c r="B7912" s="129" t="s">
        <v>6607</v>
      </c>
      <c r="C7912" s="130" t="s">
        <v>1512</v>
      </c>
      <c r="D7912" s="129" t="s">
        <v>163</v>
      </c>
    </row>
    <row r="7913" spans="1:4">
      <c r="A7913" s="119" t="str">
        <f t="shared" si="123"/>
        <v>Trạm y tế xã Nhơn Hải52</v>
      </c>
      <c r="B7913" s="129" t="s">
        <v>6606</v>
      </c>
      <c r="C7913" s="130" t="s">
        <v>1511</v>
      </c>
      <c r="D7913" s="129" t="s">
        <v>163</v>
      </c>
    </row>
    <row r="7914" spans="1:4">
      <c r="A7914" s="119" t="str">
        <f t="shared" si="123"/>
        <v>Trạm y tế xã Nhơn Châu52</v>
      </c>
      <c r="B7914" s="129" t="s">
        <v>6605</v>
      </c>
      <c r="C7914" s="130" t="s">
        <v>1510</v>
      </c>
      <c r="D7914" s="129" t="s">
        <v>163</v>
      </c>
    </row>
    <row r="7915" spans="1:4">
      <c r="A7915" s="119" t="str">
        <f t="shared" si="123"/>
        <v>Trạm y tế xã Phước Mỹ52</v>
      </c>
      <c r="B7915" s="129" t="s">
        <v>6294</v>
      </c>
      <c r="C7915" s="130" t="s">
        <v>1509</v>
      </c>
      <c r="D7915" s="129" t="s">
        <v>163</v>
      </c>
    </row>
    <row r="7916" spans="1:4">
      <c r="A7916" s="119" t="str">
        <f t="shared" si="123"/>
        <v>Trạm y tế xã An Hưng52</v>
      </c>
      <c r="B7916" s="129" t="s">
        <v>6604</v>
      </c>
      <c r="C7916" s="130" t="s">
        <v>1508</v>
      </c>
      <c r="D7916" s="129" t="s">
        <v>163</v>
      </c>
    </row>
    <row r="7917" spans="1:4">
      <c r="A7917" s="119" t="str">
        <f t="shared" si="123"/>
        <v>Trạm y tế xã An Trung52</v>
      </c>
      <c r="B7917" s="129" t="s">
        <v>6603</v>
      </c>
      <c r="C7917" s="130" t="s">
        <v>1507</v>
      </c>
      <c r="D7917" s="129" t="s">
        <v>163</v>
      </c>
    </row>
    <row r="7918" spans="1:4">
      <c r="A7918" s="119" t="str">
        <f t="shared" si="123"/>
        <v>Trạm y tế xã An Dũng52</v>
      </c>
      <c r="B7918" s="129" t="s">
        <v>6602</v>
      </c>
      <c r="C7918" s="130" t="s">
        <v>1506</v>
      </c>
      <c r="D7918" s="129" t="s">
        <v>163</v>
      </c>
    </row>
    <row r="7919" spans="1:4">
      <c r="A7919" s="119" t="str">
        <f t="shared" si="123"/>
        <v>Trạm y tế xã An Vinh52</v>
      </c>
      <c r="B7919" s="129" t="s">
        <v>4301</v>
      </c>
      <c r="C7919" s="130" t="s">
        <v>1505</v>
      </c>
      <c r="D7919" s="129" t="s">
        <v>163</v>
      </c>
    </row>
    <row r="7920" spans="1:4">
      <c r="A7920" s="119" t="str">
        <f t="shared" si="123"/>
        <v>Trạm y tế xã An Toàn52</v>
      </c>
      <c r="B7920" s="129" t="s">
        <v>6601</v>
      </c>
      <c r="C7920" s="130" t="s">
        <v>1504</v>
      </c>
      <c r="D7920" s="129" t="s">
        <v>163</v>
      </c>
    </row>
    <row r="7921" spans="1:4">
      <c r="A7921" s="119" t="str">
        <f t="shared" si="123"/>
        <v>Trạm y tế xã An Tân52</v>
      </c>
      <c r="B7921" s="129" t="s">
        <v>6600</v>
      </c>
      <c r="C7921" s="130" t="s">
        <v>1503</v>
      </c>
      <c r="D7921" s="129" t="s">
        <v>163</v>
      </c>
    </row>
    <row r="7922" spans="1:4">
      <c r="A7922" s="119" t="str">
        <f t="shared" si="123"/>
        <v>Trạm y tế xã An Hòa52</v>
      </c>
      <c r="B7922" s="129" t="s">
        <v>3767</v>
      </c>
      <c r="C7922" s="130" t="s">
        <v>1502</v>
      </c>
      <c r="D7922" s="129" t="s">
        <v>163</v>
      </c>
    </row>
    <row r="7923" spans="1:4">
      <c r="A7923" s="119" t="str">
        <f t="shared" si="123"/>
        <v>Trạm y tế xã An Quang52</v>
      </c>
      <c r="B7923" s="129" t="s">
        <v>6599</v>
      </c>
      <c r="C7923" s="130" t="s">
        <v>1501</v>
      </c>
      <c r="D7923" s="129" t="s">
        <v>163</v>
      </c>
    </row>
    <row r="7924" spans="1:4">
      <c r="A7924" s="119" t="str">
        <f t="shared" si="123"/>
        <v>Trạm y tế xã An Nghĩa52</v>
      </c>
      <c r="B7924" s="129" t="s">
        <v>6598</v>
      </c>
      <c r="C7924" s="130" t="s">
        <v>1500</v>
      </c>
      <c r="D7924" s="129" t="s">
        <v>163</v>
      </c>
    </row>
    <row r="7925" spans="1:4">
      <c r="A7925" s="119" t="str">
        <f t="shared" si="123"/>
        <v>Trạm y tế phường Tam Quan52</v>
      </c>
      <c r="B7925" s="129" t="s">
        <v>9001</v>
      </c>
      <c r="C7925" s="130" t="s">
        <v>1499</v>
      </c>
      <c r="D7925" s="129" t="s">
        <v>163</v>
      </c>
    </row>
    <row r="7926" spans="1:4">
      <c r="A7926" s="119" t="str">
        <f t="shared" si="123"/>
        <v>Trạm y tế phường Bồng Sơn52</v>
      </c>
      <c r="B7926" s="129" t="s">
        <v>10493</v>
      </c>
      <c r="C7926" s="130" t="s">
        <v>1498</v>
      </c>
      <c r="D7926" s="129" t="s">
        <v>163</v>
      </c>
    </row>
    <row r="7927" spans="1:4">
      <c r="A7927" s="119" t="str">
        <f t="shared" si="123"/>
        <v>Trạm y tế xã Hoài Sơn52</v>
      </c>
      <c r="B7927" s="129" t="s">
        <v>6597</v>
      </c>
      <c r="C7927" s="130" t="s">
        <v>1497</v>
      </c>
      <c r="D7927" s="129" t="s">
        <v>163</v>
      </c>
    </row>
    <row r="7928" spans="1:4">
      <c r="A7928" s="119" t="str">
        <f t="shared" si="123"/>
        <v>Trạm y tế xã Hoài Châu Bắc52</v>
      </c>
      <c r="B7928" s="129" t="s">
        <v>6596</v>
      </c>
      <c r="C7928" s="130" t="s">
        <v>1496</v>
      </c>
      <c r="D7928" s="129" t="s">
        <v>163</v>
      </c>
    </row>
    <row r="7929" spans="1:4">
      <c r="A7929" s="119" t="str">
        <f t="shared" si="123"/>
        <v>Trạm y tế xã Hoài Châu52</v>
      </c>
      <c r="B7929" s="129" t="s">
        <v>6595</v>
      </c>
      <c r="C7929" s="130" t="s">
        <v>1495</v>
      </c>
      <c r="D7929" s="129" t="s">
        <v>163</v>
      </c>
    </row>
    <row r="7930" spans="1:4">
      <c r="A7930" s="119" t="str">
        <f t="shared" si="123"/>
        <v>Trạm y tế xã Hoài Phú52</v>
      </c>
      <c r="B7930" s="129" t="s">
        <v>6594</v>
      </c>
      <c r="C7930" s="130" t="s">
        <v>1493</v>
      </c>
      <c r="D7930" s="129" t="s">
        <v>163</v>
      </c>
    </row>
    <row r="7931" spans="1:4">
      <c r="A7931" s="119" t="str">
        <f t="shared" si="123"/>
        <v>Trạm y tế phường Tam Quan Bắc52</v>
      </c>
      <c r="B7931" s="129" t="s">
        <v>10494</v>
      </c>
      <c r="C7931" s="130" t="s">
        <v>1492</v>
      </c>
      <c r="D7931" s="129" t="s">
        <v>163</v>
      </c>
    </row>
    <row r="7932" spans="1:4">
      <c r="A7932" s="119" t="str">
        <f t="shared" si="123"/>
        <v>Trạm y tế phường Tam Quan Nam52</v>
      </c>
      <c r="B7932" s="129" t="s">
        <v>9048</v>
      </c>
      <c r="C7932" s="130" t="s">
        <v>1491</v>
      </c>
      <c r="D7932" s="129" t="s">
        <v>163</v>
      </c>
    </row>
    <row r="7933" spans="1:4">
      <c r="A7933" s="119" t="str">
        <f t="shared" si="123"/>
        <v>Trạm y tế phường Hoài Hảo52</v>
      </c>
      <c r="B7933" s="129" t="s">
        <v>9002</v>
      </c>
      <c r="C7933" s="130" t="s">
        <v>1490</v>
      </c>
      <c r="D7933" s="129" t="s">
        <v>163</v>
      </c>
    </row>
    <row r="7934" spans="1:4">
      <c r="A7934" s="119" t="str">
        <f t="shared" si="123"/>
        <v>Trạm y tế phường Hoài Thanh Tây52</v>
      </c>
      <c r="B7934" s="129" t="s">
        <v>10495</v>
      </c>
      <c r="C7934" s="130" t="s">
        <v>1489</v>
      </c>
      <c r="D7934" s="129" t="s">
        <v>163</v>
      </c>
    </row>
    <row r="7935" spans="1:4">
      <c r="A7935" s="119" t="str">
        <f t="shared" si="123"/>
        <v>Trạm y tế phường Hoài Thanh52</v>
      </c>
      <c r="B7935" s="129" t="s">
        <v>8805</v>
      </c>
      <c r="C7935" s="130" t="s">
        <v>1487</v>
      </c>
      <c r="D7935" s="129" t="s">
        <v>163</v>
      </c>
    </row>
    <row r="7936" spans="1:4">
      <c r="A7936" s="119" t="str">
        <f t="shared" si="123"/>
        <v>Trạm y tế phường Hoài Hương52</v>
      </c>
      <c r="B7936" s="129" t="s">
        <v>9049</v>
      </c>
      <c r="C7936" s="130" t="s">
        <v>1486</v>
      </c>
      <c r="D7936" s="129" t="s">
        <v>163</v>
      </c>
    </row>
    <row r="7937" spans="1:4">
      <c r="A7937" s="119" t="str">
        <f t="shared" si="123"/>
        <v>Trạm y tế phường Hoài Tân52</v>
      </c>
      <c r="B7937" s="129" t="s">
        <v>9050</v>
      </c>
      <c r="C7937" s="130" t="s">
        <v>1485</v>
      </c>
      <c r="D7937" s="129" t="s">
        <v>163</v>
      </c>
    </row>
    <row r="7938" spans="1:4">
      <c r="A7938" s="119" t="str">
        <f t="shared" si="123"/>
        <v>Trạm y tế xã Hoài Hải52</v>
      </c>
      <c r="B7938" s="129" t="s">
        <v>6593</v>
      </c>
      <c r="C7938" s="130" t="s">
        <v>1484</v>
      </c>
      <c r="D7938" s="129" t="s">
        <v>163</v>
      </c>
    </row>
    <row r="7939" spans="1:4">
      <c r="A7939" s="119" t="str">
        <f t="shared" ref="A7939:A8002" si="124">B7939&amp;D7939</f>
        <v>Trạm y tế phường Hoài Xuân52</v>
      </c>
      <c r="B7939" s="129" t="s">
        <v>9305</v>
      </c>
      <c r="C7939" s="130" t="s">
        <v>1483</v>
      </c>
      <c r="D7939" s="129" t="s">
        <v>163</v>
      </c>
    </row>
    <row r="7940" spans="1:4">
      <c r="A7940" s="119" t="str">
        <f t="shared" si="124"/>
        <v>Trạm y tế xã Hoài Mỹ52</v>
      </c>
      <c r="B7940" s="129" t="s">
        <v>6592</v>
      </c>
      <c r="C7940" s="130" t="s">
        <v>1482</v>
      </c>
      <c r="D7940" s="129" t="s">
        <v>163</v>
      </c>
    </row>
    <row r="7941" spans="1:4">
      <c r="A7941" s="119" t="str">
        <f t="shared" si="124"/>
        <v>Trạm y tế phường Hoài Đức52</v>
      </c>
      <c r="B7941" s="129" t="s">
        <v>8806</v>
      </c>
      <c r="C7941" s="130" t="s">
        <v>1480</v>
      </c>
      <c r="D7941" s="129" t="s">
        <v>163</v>
      </c>
    </row>
    <row r="7942" spans="1:4">
      <c r="A7942" s="119" t="str">
        <f t="shared" si="124"/>
        <v>Trạm y tế thị trấn Tăng Bạt Hổ52</v>
      </c>
      <c r="B7942" s="129" t="s">
        <v>10369</v>
      </c>
      <c r="C7942" s="130" t="s">
        <v>1479</v>
      </c>
      <c r="D7942" s="129" t="s">
        <v>163</v>
      </c>
    </row>
    <row r="7943" spans="1:4">
      <c r="A7943" s="119" t="str">
        <f t="shared" si="124"/>
        <v>Trạm y tế xã Ân Hảo Tây52</v>
      </c>
      <c r="B7943" s="129" t="s">
        <v>11618</v>
      </c>
      <c r="C7943" s="130" t="s">
        <v>1478</v>
      </c>
      <c r="D7943" s="129" t="s">
        <v>163</v>
      </c>
    </row>
    <row r="7944" spans="1:4">
      <c r="A7944" s="119" t="str">
        <f t="shared" si="124"/>
        <v>Trạm y tế xã Ân Sơn52</v>
      </c>
      <c r="B7944" s="129" t="s">
        <v>6590</v>
      </c>
      <c r="C7944" s="130" t="s">
        <v>1477</v>
      </c>
      <c r="D7944" s="129" t="s">
        <v>163</v>
      </c>
    </row>
    <row r="7945" spans="1:4">
      <c r="A7945" s="119" t="str">
        <f t="shared" si="124"/>
        <v>Trạm y tế xã Ân Mỹ52</v>
      </c>
      <c r="B7945" s="129" t="s">
        <v>6589</v>
      </c>
      <c r="C7945" s="130" t="s">
        <v>1476</v>
      </c>
      <c r="D7945" s="129" t="s">
        <v>163</v>
      </c>
    </row>
    <row r="7946" spans="1:4">
      <c r="A7946" s="119" t="str">
        <f t="shared" si="124"/>
        <v>Trạm y tế xã Dak Mang52</v>
      </c>
      <c r="B7946" s="129" t="s">
        <v>6588</v>
      </c>
      <c r="C7946" s="130" t="s">
        <v>1475</v>
      </c>
      <c r="D7946" s="129" t="s">
        <v>163</v>
      </c>
    </row>
    <row r="7947" spans="1:4">
      <c r="A7947" s="119" t="str">
        <f t="shared" si="124"/>
        <v>Trạm y tế Xã Ân Tín52</v>
      </c>
      <c r="B7947" s="129" t="s">
        <v>6587</v>
      </c>
      <c r="C7947" s="130" t="s">
        <v>1473</v>
      </c>
      <c r="D7947" s="129" t="s">
        <v>163</v>
      </c>
    </row>
    <row r="7948" spans="1:4">
      <c r="A7948" s="119" t="str">
        <f t="shared" si="124"/>
        <v>Trạm y tế xã Ân Thạnh52</v>
      </c>
      <c r="B7948" s="129" t="s">
        <v>6586</v>
      </c>
      <c r="C7948" s="130" t="s">
        <v>1472</v>
      </c>
      <c r="D7948" s="129" t="s">
        <v>163</v>
      </c>
    </row>
    <row r="7949" spans="1:4">
      <c r="A7949" s="119" t="str">
        <f t="shared" si="124"/>
        <v>Trạm y tế xã Ân Phong52</v>
      </c>
      <c r="B7949" s="129" t="s">
        <v>6585</v>
      </c>
      <c r="C7949" s="130" t="s">
        <v>1471</v>
      </c>
      <c r="D7949" s="129" t="s">
        <v>163</v>
      </c>
    </row>
    <row r="7950" spans="1:4">
      <c r="A7950" s="119" t="str">
        <f t="shared" si="124"/>
        <v>Trạm y tế xã Ân Đức52</v>
      </c>
      <c r="B7950" s="129" t="s">
        <v>6584</v>
      </c>
      <c r="C7950" s="130" t="s">
        <v>1470</v>
      </c>
      <c r="D7950" s="129" t="s">
        <v>163</v>
      </c>
    </row>
    <row r="7951" spans="1:4">
      <c r="A7951" s="119" t="str">
        <f t="shared" si="124"/>
        <v>Trạm y tế xã Ân Hữu52</v>
      </c>
      <c r="B7951" s="129" t="s">
        <v>6583</v>
      </c>
      <c r="C7951" s="130" t="s">
        <v>1469</v>
      </c>
      <c r="D7951" s="129" t="s">
        <v>163</v>
      </c>
    </row>
    <row r="7952" spans="1:4">
      <c r="A7952" s="119" t="str">
        <f t="shared" si="124"/>
        <v>Trạm y tế xã Bok Tới52</v>
      </c>
      <c r="B7952" s="129" t="s">
        <v>6582</v>
      </c>
      <c r="C7952" s="130" t="s">
        <v>1468</v>
      </c>
      <c r="D7952" s="129" t="s">
        <v>163</v>
      </c>
    </row>
    <row r="7953" spans="1:4">
      <c r="A7953" s="119" t="str">
        <f t="shared" si="124"/>
        <v>Trạm y tế xã Ân Tường Tây52</v>
      </c>
      <c r="B7953" s="129" t="s">
        <v>6581</v>
      </c>
      <c r="C7953" s="130" t="s">
        <v>1467</v>
      </c>
      <c r="D7953" s="129" t="s">
        <v>163</v>
      </c>
    </row>
    <row r="7954" spans="1:4">
      <c r="A7954" s="119" t="str">
        <f t="shared" si="124"/>
        <v>Trạm y tế xã Ân Tường Đông52</v>
      </c>
      <c r="B7954" s="129" t="s">
        <v>6580</v>
      </c>
      <c r="C7954" s="130" t="s">
        <v>1466</v>
      </c>
      <c r="D7954" s="129" t="s">
        <v>163</v>
      </c>
    </row>
    <row r="7955" spans="1:4">
      <c r="A7955" s="119" t="str">
        <f t="shared" si="124"/>
        <v>Trạm y tế xã Ân Nghĩa52</v>
      </c>
      <c r="B7955" s="129" t="s">
        <v>2921</v>
      </c>
      <c r="C7955" s="130" t="s">
        <v>1465</v>
      </c>
      <c r="D7955" s="129" t="s">
        <v>163</v>
      </c>
    </row>
    <row r="7956" spans="1:4">
      <c r="A7956" s="119" t="str">
        <f t="shared" si="124"/>
        <v>Trạm y tế thị trấn Phù Mỹ52</v>
      </c>
      <c r="B7956" s="129" t="s">
        <v>6579</v>
      </c>
      <c r="C7956" s="130" t="s">
        <v>1464</v>
      </c>
      <c r="D7956" s="129" t="s">
        <v>163</v>
      </c>
    </row>
    <row r="7957" spans="1:4">
      <c r="A7957" s="119" t="str">
        <f t="shared" si="124"/>
        <v>Trạm y tế thị trấn Bình Dương52</v>
      </c>
      <c r="B7957" s="129" t="s">
        <v>6578</v>
      </c>
      <c r="C7957" s="130" t="s">
        <v>1462</v>
      </c>
      <c r="D7957" s="129" t="s">
        <v>163</v>
      </c>
    </row>
    <row r="7958" spans="1:4">
      <c r="A7958" s="119" t="str">
        <f t="shared" si="124"/>
        <v>Trạm y tế xã Mỹ Đức52</v>
      </c>
      <c r="B7958" s="129" t="s">
        <v>6577</v>
      </c>
      <c r="C7958" s="130" t="s">
        <v>1461</v>
      </c>
      <c r="D7958" s="129" t="s">
        <v>163</v>
      </c>
    </row>
    <row r="7959" spans="1:4">
      <c r="A7959" s="119" t="str">
        <f t="shared" si="124"/>
        <v>Trạm y tế xã Mỹ Châu52</v>
      </c>
      <c r="B7959" s="129" t="s">
        <v>6576</v>
      </c>
      <c r="C7959" s="130" t="s">
        <v>1460</v>
      </c>
      <c r="D7959" s="129" t="s">
        <v>163</v>
      </c>
    </row>
    <row r="7960" spans="1:4">
      <c r="A7960" s="119" t="str">
        <f t="shared" si="124"/>
        <v>Trạm y tế xã Mỹ Thắng52</v>
      </c>
      <c r="B7960" s="129" t="s">
        <v>4524</v>
      </c>
      <c r="C7960" s="130" t="s">
        <v>1459</v>
      </c>
      <c r="D7960" s="129" t="s">
        <v>163</v>
      </c>
    </row>
    <row r="7961" spans="1:4">
      <c r="A7961" s="119" t="str">
        <f t="shared" si="124"/>
        <v>Trạm y tế xã Mỹ Lộc52</v>
      </c>
      <c r="B7961" s="129" t="s">
        <v>4225</v>
      </c>
      <c r="C7961" s="130" t="s">
        <v>1458</v>
      </c>
      <c r="D7961" s="129" t="s">
        <v>163</v>
      </c>
    </row>
    <row r="7962" spans="1:4">
      <c r="A7962" s="119" t="str">
        <f t="shared" si="124"/>
        <v>Trạm y tế xã Mỹ Lợi52</v>
      </c>
      <c r="B7962" s="129" t="s">
        <v>6575</v>
      </c>
      <c r="C7962" s="130" t="s">
        <v>1457</v>
      </c>
      <c r="D7962" s="129" t="s">
        <v>163</v>
      </c>
    </row>
    <row r="7963" spans="1:4">
      <c r="A7963" s="119" t="str">
        <f t="shared" si="124"/>
        <v>Trạm y tế xã Mỹ An52</v>
      </c>
      <c r="B7963" s="129" t="s">
        <v>6574</v>
      </c>
      <c r="C7963" s="130" t="s">
        <v>1456</v>
      </c>
      <c r="D7963" s="129" t="s">
        <v>163</v>
      </c>
    </row>
    <row r="7964" spans="1:4">
      <c r="A7964" s="119" t="str">
        <f t="shared" si="124"/>
        <v>Trạm y tế xã Mỹ Phong52</v>
      </c>
      <c r="B7964" s="129" t="s">
        <v>6573</v>
      </c>
      <c r="C7964" s="130" t="s">
        <v>1455</v>
      </c>
      <c r="D7964" s="129" t="s">
        <v>163</v>
      </c>
    </row>
    <row r="7965" spans="1:4">
      <c r="A7965" s="119" t="str">
        <f t="shared" si="124"/>
        <v>Trạm y tế xã Mỹ Trinh52</v>
      </c>
      <c r="B7965" s="129" t="s">
        <v>6572</v>
      </c>
      <c r="C7965" s="130" t="s">
        <v>1454</v>
      </c>
      <c r="D7965" s="129" t="s">
        <v>163</v>
      </c>
    </row>
    <row r="7966" spans="1:4">
      <c r="A7966" s="119" t="str">
        <f t="shared" si="124"/>
        <v>Trạm y tế xã Mỹ Thọ52</v>
      </c>
      <c r="B7966" s="129" t="s">
        <v>4343</v>
      </c>
      <c r="C7966" s="130" t="s">
        <v>1453</v>
      </c>
      <c r="D7966" s="129" t="s">
        <v>163</v>
      </c>
    </row>
    <row r="7967" spans="1:4">
      <c r="A7967" s="119" t="str">
        <f t="shared" si="124"/>
        <v>Trạm y tế xã Mỹ Hòa52</v>
      </c>
      <c r="B7967" s="129" t="s">
        <v>2954</v>
      </c>
      <c r="C7967" s="130" t="s">
        <v>1452</v>
      </c>
      <c r="D7967" s="129" t="s">
        <v>163</v>
      </c>
    </row>
    <row r="7968" spans="1:4">
      <c r="A7968" s="119" t="str">
        <f t="shared" si="124"/>
        <v>Trạm y tế xã Mỹ Thành52</v>
      </c>
      <c r="B7968" s="129" t="s">
        <v>2934</v>
      </c>
      <c r="C7968" s="130" t="s">
        <v>1451</v>
      </c>
      <c r="D7968" s="129" t="s">
        <v>163</v>
      </c>
    </row>
    <row r="7969" spans="1:4">
      <c r="A7969" s="119" t="str">
        <f t="shared" si="124"/>
        <v>Trạm y tế xã Mỹ Chánh52</v>
      </c>
      <c r="B7969" s="129" t="s">
        <v>6571</v>
      </c>
      <c r="C7969" s="130" t="s">
        <v>1450</v>
      </c>
      <c r="D7969" s="129" t="s">
        <v>163</v>
      </c>
    </row>
    <row r="7970" spans="1:4">
      <c r="A7970" s="119" t="str">
        <f t="shared" si="124"/>
        <v>Trạm y tế xã Mỹ Quang52</v>
      </c>
      <c r="B7970" s="129" t="s">
        <v>6570</v>
      </c>
      <c r="C7970" s="130" t="s">
        <v>1449</v>
      </c>
      <c r="D7970" s="129" t="s">
        <v>163</v>
      </c>
    </row>
    <row r="7971" spans="1:4">
      <c r="A7971" s="119" t="str">
        <f t="shared" si="124"/>
        <v>Trạm y tế xã Mỹ Hiệp52</v>
      </c>
      <c r="B7971" s="129" t="s">
        <v>6569</v>
      </c>
      <c r="C7971" s="130" t="s">
        <v>1448</v>
      </c>
      <c r="D7971" s="129" t="s">
        <v>163</v>
      </c>
    </row>
    <row r="7972" spans="1:4">
      <c r="A7972" s="119" t="str">
        <f t="shared" si="124"/>
        <v>Trạm y tế xã Mỹ Tài52</v>
      </c>
      <c r="B7972" s="129" t="s">
        <v>6568</v>
      </c>
      <c r="C7972" s="130" t="s">
        <v>1447</v>
      </c>
      <c r="D7972" s="129" t="s">
        <v>163</v>
      </c>
    </row>
    <row r="7973" spans="1:4">
      <c r="A7973" s="119" t="str">
        <f t="shared" si="124"/>
        <v>Trạm y tế xã Mỹ Cát52</v>
      </c>
      <c r="B7973" s="129" t="s">
        <v>6567</v>
      </c>
      <c r="C7973" s="130" t="s">
        <v>1446</v>
      </c>
      <c r="D7973" s="129" t="s">
        <v>163</v>
      </c>
    </row>
    <row r="7974" spans="1:4">
      <c r="A7974" s="119" t="str">
        <f t="shared" si="124"/>
        <v>Trạm y tế xã Mỹ Chánh Tây52</v>
      </c>
      <c r="B7974" s="129" t="s">
        <v>6566</v>
      </c>
      <c r="C7974" s="130" t="s">
        <v>1445</v>
      </c>
      <c r="D7974" s="129" t="s">
        <v>163</v>
      </c>
    </row>
    <row r="7975" spans="1:4">
      <c r="A7975" s="119" t="str">
        <f t="shared" si="124"/>
        <v>Trạm y tế xã Vĩnh Sơn52</v>
      </c>
      <c r="B7975" s="129" t="s">
        <v>3751</v>
      </c>
      <c r="C7975" s="130" t="s">
        <v>1444</v>
      </c>
      <c r="D7975" s="129" t="s">
        <v>163</v>
      </c>
    </row>
    <row r="7976" spans="1:4">
      <c r="A7976" s="119" t="str">
        <f t="shared" si="124"/>
        <v>Trạm y tế xã Vĩnh Kim52</v>
      </c>
      <c r="B7976" s="129" t="s">
        <v>6565</v>
      </c>
      <c r="C7976" s="130" t="s">
        <v>1443</v>
      </c>
      <c r="D7976" s="129" t="s">
        <v>163</v>
      </c>
    </row>
    <row r="7977" spans="1:4">
      <c r="A7977" s="119" t="str">
        <f t="shared" si="124"/>
        <v>Trạm y tế xã Vĩnh Hòa52</v>
      </c>
      <c r="B7977" s="129" t="s">
        <v>3967</v>
      </c>
      <c r="C7977" s="130" t="s">
        <v>1442</v>
      </c>
      <c r="D7977" s="129" t="s">
        <v>163</v>
      </c>
    </row>
    <row r="7978" spans="1:4">
      <c r="A7978" s="119" t="str">
        <f t="shared" si="124"/>
        <v>Trạm y tế xã Vĩnh Hiệp52</v>
      </c>
      <c r="B7978" s="129" t="s">
        <v>6564</v>
      </c>
      <c r="C7978" s="130" t="s">
        <v>1441</v>
      </c>
      <c r="D7978" s="129" t="s">
        <v>163</v>
      </c>
    </row>
    <row r="7979" spans="1:4">
      <c r="A7979" s="119" t="str">
        <f t="shared" si="124"/>
        <v>Trạm y tế xã Vĩnh Hảo52</v>
      </c>
      <c r="B7979" s="129" t="s">
        <v>1600</v>
      </c>
      <c r="C7979" s="130" t="s">
        <v>1440</v>
      </c>
      <c r="D7979" s="129" t="s">
        <v>163</v>
      </c>
    </row>
    <row r="7980" spans="1:4">
      <c r="A7980" s="119" t="str">
        <f t="shared" si="124"/>
        <v>Trạm y tế xã Vĩnh Thịnh52</v>
      </c>
      <c r="B7980" s="129" t="s">
        <v>3754</v>
      </c>
      <c r="C7980" s="130" t="s">
        <v>1439</v>
      </c>
      <c r="D7980" s="129" t="s">
        <v>163</v>
      </c>
    </row>
    <row r="7981" spans="1:4">
      <c r="A7981" s="119" t="str">
        <f t="shared" si="124"/>
        <v>Trạm y tế xã Vĩnh Quang52</v>
      </c>
      <c r="B7981" s="129" t="s">
        <v>1837</v>
      </c>
      <c r="C7981" s="130" t="s">
        <v>1438</v>
      </c>
      <c r="D7981" s="129" t="s">
        <v>163</v>
      </c>
    </row>
    <row r="7982" spans="1:4">
      <c r="A7982" s="119" t="str">
        <f t="shared" si="124"/>
        <v>Trạm y tế xã Vĩnh Thuận52</v>
      </c>
      <c r="B7982" s="129" t="s">
        <v>6563</v>
      </c>
      <c r="C7982" s="130" t="s">
        <v>1435</v>
      </c>
      <c r="D7982" s="129" t="s">
        <v>163</v>
      </c>
    </row>
    <row r="7983" spans="1:4">
      <c r="A7983" s="119" t="str">
        <f t="shared" si="124"/>
        <v>Trạm y tế thị trấn Phú Phong52</v>
      </c>
      <c r="B7983" s="129" t="s">
        <v>6562</v>
      </c>
      <c r="C7983" s="130" t="s">
        <v>1434</v>
      </c>
      <c r="D7983" s="129" t="s">
        <v>163</v>
      </c>
    </row>
    <row r="7984" spans="1:4">
      <c r="A7984" s="119" t="str">
        <f t="shared" si="124"/>
        <v>Trạm y tế xã Bình Tân52</v>
      </c>
      <c r="B7984" s="129" t="s">
        <v>6460</v>
      </c>
      <c r="C7984" s="130" t="s">
        <v>1432</v>
      </c>
      <c r="D7984" s="129" t="s">
        <v>163</v>
      </c>
    </row>
    <row r="7985" spans="1:4">
      <c r="A7985" s="119" t="str">
        <f t="shared" si="124"/>
        <v>Trạm y tế xã Tây Thuận52</v>
      </c>
      <c r="B7985" s="129" t="s">
        <v>6561</v>
      </c>
      <c r="C7985" s="130" t="s">
        <v>1431</v>
      </c>
      <c r="D7985" s="129" t="s">
        <v>163</v>
      </c>
    </row>
    <row r="7986" spans="1:4">
      <c r="A7986" s="119" t="str">
        <f t="shared" si="124"/>
        <v>Trạm y tế xã Bình Thuận52</v>
      </c>
      <c r="B7986" s="129" t="s">
        <v>2798</v>
      </c>
      <c r="C7986" s="130" t="s">
        <v>1430</v>
      </c>
      <c r="D7986" s="129" t="s">
        <v>163</v>
      </c>
    </row>
    <row r="7987" spans="1:4">
      <c r="A7987" s="119" t="str">
        <f t="shared" si="124"/>
        <v>Trạm y tế xã Tây Giang52</v>
      </c>
      <c r="B7987" s="129" t="s">
        <v>4210</v>
      </c>
      <c r="C7987" s="130" t="s">
        <v>1429</v>
      </c>
      <c r="D7987" s="129" t="s">
        <v>163</v>
      </c>
    </row>
    <row r="7988" spans="1:4">
      <c r="A7988" s="119" t="str">
        <f t="shared" si="124"/>
        <v>Trạm y tế xã Bình Thành52</v>
      </c>
      <c r="B7988" s="129" t="s">
        <v>3113</v>
      </c>
      <c r="C7988" s="130" t="s">
        <v>1428</v>
      </c>
      <c r="D7988" s="129" t="s">
        <v>163</v>
      </c>
    </row>
    <row r="7989" spans="1:4">
      <c r="A7989" s="119" t="str">
        <f t="shared" si="124"/>
        <v>Trạm y tế xã Tây An52</v>
      </c>
      <c r="B7989" s="129" t="s">
        <v>4214</v>
      </c>
      <c r="C7989" s="130" t="s">
        <v>1427</v>
      </c>
      <c r="D7989" s="129" t="s">
        <v>163</v>
      </c>
    </row>
    <row r="7990" spans="1:4">
      <c r="A7990" s="119" t="str">
        <f t="shared" si="124"/>
        <v>Trạm y tế xã Bình Hòa52</v>
      </c>
      <c r="B7990" s="129" t="s">
        <v>6476</v>
      </c>
      <c r="C7990" s="130" t="s">
        <v>1426</v>
      </c>
      <c r="D7990" s="129" t="s">
        <v>163</v>
      </c>
    </row>
    <row r="7991" spans="1:4">
      <c r="A7991" s="119" t="str">
        <f t="shared" si="124"/>
        <v>Trạm y tế xã Tây Bình52</v>
      </c>
      <c r="B7991" s="129" t="s">
        <v>6560</v>
      </c>
      <c r="C7991" s="130" t="s">
        <v>1425</v>
      </c>
      <c r="D7991" s="129" t="s">
        <v>163</v>
      </c>
    </row>
    <row r="7992" spans="1:4">
      <c r="A7992" s="119" t="str">
        <f t="shared" si="124"/>
        <v>Trạm y tế xã Bình Tường52</v>
      </c>
      <c r="B7992" s="129" t="s">
        <v>6559</v>
      </c>
      <c r="C7992" s="130" t="s">
        <v>1424</v>
      </c>
      <c r="D7992" s="129" t="s">
        <v>163</v>
      </c>
    </row>
    <row r="7993" spans="1:4">
      <c r="A7993" s="119" t="str">
        <f t="shared" si="124"/>
        <v>Trạm y tế xã Tây Vinh52</v>
      </c>
      <c r="B7993" s="129" t="s">
        <v>6558</v>
      </c>
      <c r="C7993" s="130" t="s">
        <v>1423</v>
      </c>
      <c r="D7993" s="129" t="s">
        <v>163</v>
      </c>
    </row>
    <row r="7994" spans="1:4">
      <c r="A7994" s="119" t="str">
        <f t="shared" si="124"/>
        <v>Trạm y tế xã Vĩnh An52</v>
      </c>
      <c r="B7994" s="129" t="s">
        <v>5162</v>
      </c>
      <c r="C7994" s="130" t="s">
        <v>1421</v>
      </c>
      <c r="D7994" s="129" t="s">
        <v>163</v>
      </c>
    </row>
    <row r="7995" spans="1:4">
      <c r="A7995" s="119" t="str">
        <f t="shared" si="124"/>
        <v>Trạm y tế xã Tây Xuân52</v>
      </c>
      <c r="B7995" s="129" t="s">
        <v>6557</v>
      </c>
      <c r="C7995" s="130" t="s">
        <v>1420</v>
      </c>
      <c r="D7995" s="129" t="s">
        <v>163</v>
      </c>
    </row>
    <row r="7996" spans="1:4">
      <c r="A7996" s="119" t="str">
        <f t="shared" si="124"/>
        <v>Trạm y tế xã Bình Nghi52</v>
      </c>
      <c r="B7996" s="129" t="s">
        <v>6556</v>
      </c>
      <c r="C7996" s="130" t="s">
        <v>1419</v>
      </c>
      <c r="D7996" s="129" t="s">
        <v>163</v>
      </c>
    </row>
    <row r="7997" spans="1:4">
      <c r="A7997" s="119" t="str">
        <f t="shared" si="124"/>
        <v>Trạm y tế xã Tây Phú52</v>
      </c>
      <c r="B7997" s="129" t="s">
        <v>6555</v>
      </c>
      <c r="C7997" s="130" t="s">
        <v>1418</v>
      </c>
      <c r="D7997" s="129" t="s">
        <v>163</v>
      </c>
    </row>
    <row r="7998" spans="1:4">
      <c r="A7998" s="119" t="str">
        <f t="shared" si="124"/>
        <v>Trạm y tế thị trấn Ngô Mây52</v>
      </c>
      <c r="B7998" s="129" t="s">
        <v>6554</v>
      </c>
      <c r="C7998" s="130" t="s">
        <v>1417</v>
      </c>
      <c r="D7998" s="129" t="s">
        <v>163</v>
      </c>
    </row>
    <row r="7999" spans="1:4">
      <c r="A7999" s="119" t="str">
        <f t="shared" si="124"/>
        <v>Trạm y tế xã Cát Sơn52</v>
      </c>
      <c r="B7999" s="129" t="s">
        <v>6553</v>
      </c>
      <c r="C7999" s="130" t="s">
        <v>1416</v>
      </c>
      <c r="D7999" s="129" t="s">
        <v>163</v>
      </c>
    </row>
    <row r="8000" spans="1:4">
      <c r="A8000" s="119" t="str">
        <f t="shared" si="124"/>
        <v>Trạm y tế xã Cát Minh52</v>
      </c>
      <c r="B8000" s="129" t="s">
        <v>6552</v>
      </c>
      <c r="C8000" s="130" t="s">
        <v>1415</v>
      </c>
      <c r="D8000" s="129" t="s">
        <v>163</v>
      </c>
    </row>
    <row r="8001" spans="1:4">
      <c r="A8001" s="119" t="str">
        <f t="shared" si="124"/>
        <v>Trạm y tế xã Cát Khánh52</v>
      </c>
      <c r="B8001" s="129" t="s">
        <v>6551</v>
      </c>
      <c r="C8001" s="130" t="s">
        <v>1414</v>
      </c>
      <c r="D8001" s="129" t="s">
        <v>163</v>
      </c>
    </row>
    <row r="8002" spans="1:4">
      <c r="A8002" s="119" t="str">
        <f t="shared" si="124"/>
        <v>Trạm y tế xã Cát Tài52</v>
      </c>
      <c r="B8002" s="129" t="s">
        <v>6550</v>
      </c>
      <c r="C8002" s="130" t="s">
        <v>1413</v>
      </c>
      <c r="D8002" s="129" t="s">
        <v>163</v>
      </c>
    </row>
    <row r="8003" spans="1:4">
      <c r="A8003" s="119" t="str">
        <f t="shared" ref="A8003:A8066" si="125">B8003&amp;D8003</f>
        <v>Trạm y tế xã Cát Lâm52</v>
      </c>
      <c r="B8003" s="129" t="s">
        <v>6549</v>
      </c>
      <c r="C8003" s="130" t="s">
        <v>1412</v>
      </c>
      <c r="D8003" s="129" t="s">
        <v>163</v>
      </c>
    </row>
    <row r="8004" spans="1:4">
      <c r="A8004" s="119" t="str">
        <f t="shared" si="125"/>
        <v>Trạm y tế xã Cát Hanh52</v>
      </c>
      <c r="B8004" s="129" t="s">
        <v>6548</v>
      </c>
      <c r="C8004" s="130" t="s">
        <v>1411</v>
      </c>
      <c r="D8004" s="129" t="s">
        <v>163</v>
      </c>
    </row>
    <row r="8005" spans="1:4">
      <c r="A8005" s="119" t="str">
        <f t="shared" si="125"/>
        <v>Trạm y tế xã Cát Thành52</v>
      </c>
      <c r="B8005" s="129" t="s">
        <v>6547</v>
      </c>
      <c r="C8005" s="130" t="s">
        <v>1410</v>
      </c>
      <c r="D8005" s="129" t="s">
        <v>163</v>
      </c>
    </row>
    <row r="8006" spans="1:4">
      <c r="A8006" s="119" t="str">
        <f t="shared" si="125"/>
        <v>Trạm y tế xã Cát Trinh52</v>
      </c>
      <c r="B8006" s="129" t="s">
        <v>6546</v>
      </c>
      <c r="C8006" s="130" t="s">
        <v>1409</v>
      </c>
      <c r="D8006" s="129" t="s">
        <v>163</v>
      </c>
    </row>
    <row r="8007" spans="1:4">
      <c r="A8007" s="119" t="str">
        <f t="shared" si="125"/>
        <v>Trạm y tế xã Cát Hải52</v>
      </c>
      <c r="B8007" s="129" t="s">
        <v>6545</v>
      </c>
      <c r="C8007" s="130" t="s">
        <v>1408</v>
      </c>
      <c r="D8007" s="129" t="s">
        <v>163</v>
      </c>
    </row>
    <row r="8008" spans="1:4">
      <c r="A8008" s="119" t="str">
        <f t="shared" si="125"/>
        <v>Trạm y tế xã Cát Hiệp52</v>
      </c>
      <c r="B8008" s="129" t="s">
        <v>6544</v>
      </c>
      <c r="C8008" s="130" t="s">
        <v>1407</v>
      </c>
      <c r="D8008" s="129" t="s">
        <v>163</v>
      </c>
    </row>
    <row r="8009" spans="1:4">
      <c r="A8009" s="119" t="str">
        <f t="shared" si="125"/>
        <v>Trạm y tế xã Cát Nhơn52</v>
      </c>
      <c r="B8009" s="129" t="s">
        <v>6543</v>
      </c>
      <c r="C8009" s="130" t="s">
        <v>1406</v>
      </c>
      <c r="D8009" s="129" t="s">
        <v>163</v>
      </c>
    </row>
    <row r="8010" spans="1:4">
      <c r="A8010" s="119" t="str">
        <f t="shared" si="125"/>
        <v>Trạm y tế xã Cát Hưng52</v>
      </c>
      <c r="B8010" s="129" t="s">
        <v>6542</v>
      </c>
      <c r="C8010" s="130" t="s">
        <v>1405</v>
      </c>
      <c r="D8010" s="129" t="s">
        <v>163</v>
      </c>
    </row>
    <row r="8011" spans="1:4">
      <c r="A8011" s="119" t="str">
        <f t="shared" si="125"/>
        <v>Trạm y tế xã Cát Tường52</v>
      </c>
      <c r="B8011" s="129" t="s">
        <v>6541</v>
      </c>
      <c r="C8011" s="130" t="s">
        <v>1404</v>
      </c>
      <c r="D8011" s="129" t="s">
        <v>163</v>
      </c>
    </row>
    <row r="8012" spans="1:4">
      <c r="A8012" s="119" t="str">
        <f t="shared" si="125"/>
        <v>Trạm y tế xã Cát Tân52</v>
      </c>
      <c r="B8012" s="129" t="s">
        <v>4892</v>
      </c>
      <c r="C8012" s="130" t="s">
        <v>1403</v>
      </c>
      <c r="D8012" s="129" t="s">
        <v>163</v>
      </c>
    </row>
    <row r="8013" spans="1:4">
      <c r="A8013" s="119" t="str">
        <f t="shared" si="125"/>
        <v>Trạm y tế Xã CáT Tiến52</v>
      </c>
      <c r="B8013" s="129" t="s">
        <v>6540</v>
      </c>
      <c r="C8013" s="130" t="s">
        <v>1402</v>
      </c>
      <c r="D8013" s="129" t="s">
        <v>163</v>
      </c>
    </row>
    <row r="8014" spans="1:4">
      <c r="A8014" s="119" t="str">
        <f t="shared" si="125"/>
        <v>Trạm y tế xã Cát Thắng52</v>
      </c>
      <c r="B8014" s="129" t="s">
        <v>6539</v>
      </c>
      <c r="C8014" s="130" t="s">
        <v>1400</v>
      </c>
      <c r="D8014" s="129" t="s">
        <v>163</v>
      </c>
    </row>
    <row r="8015" spans="1:4">
      <c r="A8015" s="119" t="str">
        <f t="shared" si="125"/>
        <v>Trạm y tế xã Cát Chánh52</v>
      </c>
      <c r="B8015" s="129" t="s">
        <v>6538</v>
      </c>
      <c r="C8015" s="130" t="s">
        <v>1399</v>
      </c>
      <c r="D8015" s="129" t="s">
        <v>163</v>
      </c>
    </row>
    <row r="8016" spans="1:4">
      <c r="A8016" s="119" t="str">
        <f t="shared" si="125"/>
        <v>Trạm y tế phường Bình Định52</v>
      </c>
      <c r="B8016" s="129" t="s">
        <v>6537</v>
      </c>
      <c r="C8016" s="130" t="s">
        <v>1398</v>
      </c>
      <c r="D8016" s="129" t="s">
        <v>163</v>
      </c>
    </row>
    <row r="8017" spans="1:4">
      <c r="A8017" s="119" t="str">
        <f t="shared" si="125"/>
        <v>Trạm y tế phường Đập Đá52</v>
      </c>
      <c r="B8017" s="129" t="s">
        <v>6536</v>
      </c>
      <c r="C8017" s="130" t="s">
        <v>1397</v>
      </c>
      <c r="D8017" s="129" t="s">
        <v>163</v>
      </c>
    </row>
    <row r="8018" spans="1:4">
      <c r="A8018" s="119" t="str">
        <f t="shared" si="125"/>
        <v>Trạm y tế xã Nhơn Mỹ52</v>
      </c>
      <c r="B8018" s="129" t="s">
        <v>6535</v>
      </c>
      <c r="C8018" s="130" t="s">
        <v>1396</v>
      </c>
      <c r="D8018" s="129" t="s">
        <v>163</v>
      </c>
    </row>
    <row r="8019" spans="1:4">
      <c r="A8019" s="119" t="str">
        <f t="shared" si="125"/>
        <v>Trạm y tế phường Nhơn Thành52</v>
      </c>
      <c r="B8019" s="129" t="s">
        <v>6534</v>
      </c>
      <c r="C8019" s="130" t="s">
        <v>1395</v>
      </c>
      <c r="D8019" s="129" t="s">
        <v>163</v>
      </c>
    </row>
    <row r="8020" spans="1:4">
      <c r="A8020" s="119" t="str">
        <f t="shared" si="125"/>
        <v>Trạm y tế xã Nhơn Hạnh52</v>
      </c>
      <c r="B8020" s="129" t="s">
        <v>6533</v>
      </c>
      <c r="C8020" s="130" t="s">
        <v>1394</v>
      </c>
      <c r="D8020" s="129" t="s">
        <v>163</v>
      </c>
    </row>
    <row r="8021" spans="1:4">
      <c r="A8021" s="119" t="str">
        <f t="shared" si="125"/>
        <v>Trạm y tế xã Nhơn Hậu52</v>
      </c>
      <c r="B8021" s="129" t="s">
        <v>6532</v>
      </c>
      <c r="C8021" s="130" t="s">
        <v>1393</v>
      </c>
      <c r="D8021" s="129" t="s">
        <v>163</v>
      </c>
    </row>
    <row r="8022" spans="1:4">
      <c r="A8022" s="119" t="str">
        <f t="shared" si="125"/>
        <v>Trạm y tế xã Nhơn Phong52</v>
      </c>
      <c r="B8022" s="129" t="s">
        <v>6531</v>
      </c>
      <c r="C8022" s="130" t="s">
        <v>1392</v>
      </c>
      <c r="D8022" s="129" t="s">
        <v>163</v>
      </c>
    </row>
    <row r="8023" spans="1:4">
      <c r="A8023" s="119" t="str">
        <f t="shared" si="125"/>
        <v>Trạm y tế xã Nhơn An52</v>
      </c>
      <c r="B8023" s="129" t="s">
        <v>6530</v>
      </c>
      <c r="C8023" s="130" t="s">
        <v>1391</v>
      </c>
      <c r="D8023" s="129" t="s">
        <v>163</v>
      </c>
    </row>
    <row r="8024" spans="1:4">
      <c r="A8024" s="119" t="str">
        <f t="shared" si="125"/>
        <v>Trạm y tế xã Nhơn Phúc52</v>
      </c>
      <c r="B8024" s="129" t="s">
        <v>6529</v>
      </c>
      <c r="C8024" s="130" t="s">
        <v>1390</v>
      </c>
      <c r="D8024" s="129" t="s">
        <v>163</v>
      </c>
    </row>
    <row r="8025" spans="1:4">
      <c r="A8025" s="119" t="str">
        <f t="shared" si="125"/>
        <v>Trạm y tế phường Nhơn Hưng52</v>
      </c>
      <c r="B8025" s="129" t="s">
        <v>6528</v>
      </c>
      <c r="C8025" s="130" t="s">
        <v>1389</v>
      </c>
      <c r="D8025" s="129" t="s">
        <v>163</v>
      </c>
    </row>
    <row r="8026" spans="1:4">
      <c r="A8026" s="119" t="str">
        <f t="shared" si="125"/>
        <v>Trạm y tế xã Nhơn Khánh52</v>
      </c>
      <c r="B8026" s="129" t="s">
        <v>6527</v>
      </c>
      <c r="C8026" s="130" t="s">
        <v>1388</v>
      </c>
      <c r="D8026" s="129" t="s">
        <v>163</v>
      </c>
    </row>
    <row r="8027" spans="1:4">
      <c r="A8027" s="119" t="str">
        <f t="shared" si="125"/>
        <v>Trạm y tế xã Nhơn Lộc52</v>
      </c>
      <c r="B8027" s="129" t="s">
        <v>6526</v>
      </c>
      <c r="C8027" s="130" t="s">
        <v>1387</v>
      </c>
      <c r="D8027" s="129" t="s">
        <v>163</v>
      </c>
    </row>
    <row r="8028" spans="1:4">
      <c r="A8028" s="119" t="str">
        <f t="shared" si="125"/>
        <v>Trạm y tế phường Nhơn Hòa52</v>
      </c>
      <c r="B8028" s="129" t="s">
        <v>6525</v>
      </c>
      <c r="C8028" s="130" t="s">
        <v>1386</v>
      </c>
      <c r="D8028" s="129" t="s">
        <v>163</v>
      </c>
    </row>
    <row r="8029" spans="1:4">
      <c r="A8029" s="119" t="str">
        <f t="shared" si="125"/>
        <v>Trạm y tế xã Nhơn Tân52</v>
      </c>
      <c r="B8029" s="129" t="s">
        <v>6524</v>
      </c>
      <c r="C8029" s="130" t="s">
        <v>1385</v>
      </c>
      <c r="D8029" s="129" t="s">
        <v>163</v>
      </c>
    </row>
    <row r="8030" spans="1:4">
      <c r="A8030" s="119" t="str">
        <f t="shared" si="125"/>
        <v>Trạm y tế xã Nhơn Thọ52</v>
      </c>
      <c r="B8030" s="129" t="s">
        <v>6523</v>
      </c>
      <c r="C8030" s="130" t="s">
        <v>1384</v>
      </c>
      <c r="D8030" s="129" t="s">
        <v>163</v>
      </c>
    </row>
    <row r="8031" spans="1:4">
      <c r="A8031" s="119" t="str">
        <f t="shared" si="125"/>
        <v>Trạm y tế thị trấn Tuy Phước52</v>
      </c>
      <c r="B8031" s="129" t="s">
        <v>6522</v>
      </c>
      <c r="C8031" s="130" t="s">
        <v>1383</v>
      </c>
      <c r="D8031" s="129" t="s">
        <v>163</v>
      </c>
    </row>
    <row r="8032" spans="1:4">
      <c r="A8032" s="119" t="str">
        <f t="shared" si="125"/>
        <v>Trạm y tế thị trấn Diêu Trì52</v>
      </c>
      <c r="B8032" s="129" t="s">
        <v>6521</v>
      </c>
      <c r="C8032" s="130" t="s">
        <v>1382</v>
      </c>
      <c r="D8032" s="129" t="s">
        <v>163</v>
      </c>
    </row>
    <row r="8033" spans="1:4">
      <c r="A8033" s="119" t="str">
        <f t="shared" si="125"/>
        <v>Trạm y tế xã Phước Thắng52</v>
      </c>
      <c r="B8033" s="129" t="s">
        <v>6520</v>
      </c>
      <c r="C8033" s="130" t="s">
        <v>1381</v>
      </c>
      <c r="D8033" s="129" t="s">
        <v>163</v>
      </c>
    </row>
    <row r="8034" spans="1:4">
      <c r="A8034" s="119" t="str">
        <f t="shared" si="125"/>
        <v>Trạm y tế xã Phước Hưng52</v>
      </c>
      <c r="B8034" s="129" t="s">
        <v>6519</v>
      </c>
      <c r="C8034" s="130" t="s">
        <v>1380</v>
      </c>
      <c r="D8034" s="129" t="s">
        <v>163</v>
      </c>
    </row>
    <row r="8035" spans="1:4">
      <c r="A8035" s="119" t="str">
        <f t="shared" si="125"/>
        <v>Trạm y tế xã Phước Quang52</v>
      </c>
      <c r="B8035" s="129" t="s">
        <v>6518</v>
      </c>
      <c r="C8035" s="130" t="s">
        <v>1379</v>
      </c>
      <c r="D8035" s="129" t="s">
        <v>163</v>
      </c>
    </row>
    <row r="8036" spans="1:4">
      <c r="A8036" s="119" t="str">
        <f t="shared" si="125"/>
        <v>Trạm y tế xã Phước Hòa52</v>
      </c>
      <c r="B8036" s="129" t="s">
        <v>6517</v>
      </c>
      <c r="C8036" s="130" t="s">
        <v>1378</v>
      </c>
      <c r="D8036" s="129" t="s">
        <v>163</v>
      </c>
    </row>
    <row r="8037" spans="1:4">
      <c r="A8037" s="119" t="str">
        <f t="shared" si="125"/>
        <v>Trạm y tế xã Phước Sơn52</v>
      </c>
      <c r="B8037" s="129" t="s">
        <v>6516</v>
      </c>
      <c r="C8037" s="130" t="s">
        <v>1377</v>
      </c>
      <c r="D8037" s="129" t="s">
        <v>163</v>
      </c>
    </row>
    <row r="8038" spans="1:4">
      <c r="A8038" s="119" t="str">
        <f t="shared" si="125"/>
        <v>Trạm y tế xã Phước Hiệp52</v>
      </c>
      <c r="B8038" s="129" t="s">
        <v>6297</v>
      </c>
      <c r="C8038" s="130" t="s">
        <v>1376</v>
      </c>
      <c r="D8038" s="129" t="s">
        <v>163</v>
      </c>
    </row>
    <row r="8039" spans="1:4">
      <c r="A8039" s="119" t="str">
        <f t="shared" si="125"/>
        <v>Trạm y tế xã Phước Lộc52</v>
      </c>
      <c r="B8039" s="129" t="s">
        <v>6290</v>
      </c>
      <c r="C8039" s="130" t="s">
        <v>1375</v>
      </c>
      <c r="D8039" s="129" t="s">
        <v>163</v>
      </c>
    </row>
    <row r="8040" spans="1:4">
      <c r="A8040" s="119" t="str">
        <f t="shared" si="125"/>
        <v>Trạm y tế xã Phước Nghĩa52</v>
      </c>
      <c r="B8040" s="129" t="s">
        <v>6515</v>
      </c>
      <c r="C8040" s="130" t="s">
        <v>1374</v>
      </c>
      <c r="D8040" s="129" t="s">
        <v>163</v>
      </c>
    </row>
    <row r="8041" spans="1:4">
      <c r="A8041" s="119" t="str">
        <f t="shared" si="125"/>
        <v>Trạm y tế xã Phước Thuận52</v>
      </c>
      <c r="B8041" s="129" t="s">
        <v>6514</v>
      </c>
      <c r="C8041" s="130" t="s">
        <v>1373</v>
      </c>
      <c r="D8041" s="129" t="s">
        <v>163</v>
      </c>
    </row>
    <row r="8042" spans="1:4">
      <c r="A8042" s="119" t="str">
        <f t="shared" si="125"/>
        <v>Trạm y tế xã Phước An52</v>
      </c>
      <c r="B8042" s="129" t="s">
        <v>6513</v>
      </c>
      <c r="C8042" s="130" t="s">
        <v>1372</v>
      </c>
      <c r="D8042" s="129" t="s">
        <v>163</v>
      </c>
    </row>
    <row r="8043" spans="1:4">
      <c r="A8043" s="119" t="str">
        <f t="shared" si="125"/>
        <v>Trạm y tế xã Phước Thành52</v>
      </c>
      <c r="B8043" s="129" t="s">
        <v>6289</v>
      </c>
      <c r="C8043" s="130" t="s">
        <v>1371</v>
      </c>
      <c r="D8043" s="129" t="s">
        <v>163</v>
      </c>
    </row>
    <row r="8044" spans="1:4">
      <c r="A8044" s="119" t="str">
        <f t="shared" si="125"/>
        <v>Trạm y tế thị trấn Vân Canh52</v>
      </c>
      <c r="B8044" s="129" t="s">
        <v>6512</v>
      </c>
      <c r="C8044" s="130" t="s">
        <v>1369</v>
      </c>
      <c r="D8044" s="129" t="s">
        <v>163</v>
      </c>
    </row>
    <row r="8045" spans="1:4">
      <c r="A8045" s="119" t="str">
        <f t="shared" si="125"/>
        <v>Trạm y tế xã Canh Liên52</v>
      </c>
      <c r="B8045" s="129" t="s">
        <v>6511</v>
      </c>
      <c r="C8045" s="130" t="s">
        <v>1368</v>
      </c>
      <c r="D8045" s="129" t="s">
        <v>163</v>
      </c>
    </row>
    <row r="8046" spans="1:4">
      <c r="A8046" s="119" t="str">
        <f t="shared" si="125"/>
        <v>Trạm y tế xã Canh Hiệp52</v>
      </c>
      <c r="B8046" s="129" t="s">
        <v>6510</v>
      </c>
      <c r="C8046" s="130" t="s">
        <v>1367</v>
      </c>
      <c r="D8046" s="129" t="s">
        <v>163</v>
      </c>
    </row>
    <row r="8047" spans="1:4">
      <c r="A8047" s="119" t="str">
        <f t="shared" si="125"/>
        <v>Trạm y tế xã Canh Vinh52</v>
      </c>
      <c r="B8047" s="129" t="s">
        <v>6509</v>
      </c>
      <c r="C8047" s="130" t="s">
        <v>1366</v>
      </c>
      <c r="D8047" s="129" t="s">
        <v>163</v>
      </c>
    </row>
    <row r="8048" spans="1:4">
      <c r="A8048" s="119" t="str">
        <f t="shared" si="125"/>
        <v>Trạm y tế xã Canh Hiển52</v>
      </c>
      <c r="B8048" s="129" t="s">
        <v>6508</v>
      </c>
      <c r="C8048" s="130" t="s">
        <v>1365</v>
      </c>
      <c r="D8048" s="129" t="s">
        <v>163</v>
      </c>
    </row>
    <row r="8049" spans="1:4">
      <c r="A8049" s="119" t="str">
        <f t="shared" si="125"/>
        <v>Trạm y tế xã Canh Thuận52</v>
      </c>
      <c r="B8049" s="129" t="s">
        <v>6507</v>
      </c>
      <c r="C8049" s="130" t="s">
        <v>1364</v>
      </c>
      <c r="D8049" s="129" t="s">
        <v>163</v>
      </c>
    </row>
    <row r="8050" spans="1:4">
      <c r="A8050" s="119" t="str">
        <f t="shared" si="125"/>
        <v>Trạm y tế xã Canh Hòa52</v>
      </c>
      <c r="B8050" s="129" t="s">
        <v>6506</v>
      </c>
      <c r="C8050" s="130" t="s">
        <v>1363</v>
      </c>
      <c r="D8050" s="129" t="s">
        <v>163</v>
      </c>
    </row>
    <row r="8051" spans="1:4">
      <c r="A8051" s="119" t="str">
        <f t="shared" si="125"/>
        <v>Trung tâm y tế huyện Tây Sơn52</v>
      </c>
      <c r="B8051" s="129" t="s">
        <v>8815</v>
      </c>
      <c r="C8051" s="130" t="s">
        <v>1361</v>
      </c>
      <c r="D8051" s="129" t="s">
        <v>163</v>
      </c>
    </row>
    <row r="8052" spans="1:4">
      <c r="A8052" s="119" t="str">
        <f t="shared" si="125"/>
        <v>Phòng khám đa khoa Hương Sơn52</v>
      </c>
      <c r="B8052" s="129" t="s">
        <v>6505</v>
      </c>
      <c r="C8052" s="130" t="s">
        <v>1360</v>
      </c>
      <c r="D8052" s="129" t="s">
        <v>163</v>
      </c>
    </row>
    <row r="8053" spans="1:4">
      <c r="A8053" s="119" t="str">
        <f t="shared" si="125"/>
        <v>Phòng khám đa khoa 38 Lê Lợi52</v>
      </c>
      <c r="B8053" s="129" t="s">
        <v>6504</v>
      </c>
      <c r="C8053" s="130" t="s">
        <v>1359</v>
      </c>
      <c r="D8053" s="129" t="s">
        <v>163</v>
      </c>
    </row>
    <row r="8054" spans="1:4">
      <c r="A8054" s="119" t="str">
        <f t="shared" si="125"/>
        <v>Phòng khám khu vực Phước Hòa52</v>
      </c>
      <c r="B8054" s="129" t="s">
        <v>6503</v>
      </c>
      <c r="C8054" s="130" t="s">
        <v>1357</v>
      </c>
      <c r="D8054" s="129" t="s">
        <v>163</v>
      </c>
    </row>
    <row r="8055" spans="1:4">
      <c r="A8055" s="119" t="str">
        <f t="shared" si="125"/>
        <v>Phòng khám khu vực Cát Minh52</v>
      </c>
      <c r="B8055" s="129" t="s">
        <v>6502</v>
      </c>
      <c r="C8055" s="130" t="s">
        <v>1356</v>
      </c>
      <c r="D8055" s="129" t="s">
        <v>163</v>
      </c>
    </row>
    <row r="8056" spans="1:4">
      <c r="A8056" s="119" t="str">
        <f t="shared" si="125"/>
        <v>Phòng khám khu vực Bình Dương52</v>
      </c>
      <c r="B8056" s="129" t="s">
        <v>6501</v>
      </c>
      <c r="C8056" s="130" t="s">
        <v>1354</v>
      </c>
      <c r="D8056" s="129" t="s">
        <v>163</v>
      </c>
    </row>
    <row r="8057" spans="1:4">
      <c r="A8057" s="119" t="str">
        <f t="shared" si="125"/>
        <v>Trạm y tế xã Ân Hảo Đông52</v>
      </c>
      <c r="B8057" s="129" t="s">
        <v>6500</v>
      </c>
      <c r="C8057" s="130" t="s">
        <v>1350</v>
      </c>
      <c r="D8057" s="129" t="s">
        <v>163</v>
      </c>
    </row>
    <row r="8058" spans="1:4">
      <c r="A8058" s="119" t="str">
        <f t="shared" si="125"/>
        <v>Phòng khám đa khoa Thành Long52</v>
      </c>
      <c r="B8058" s="129" t="s">
        <v>6499</v>
      </c>
      <c r="C8058" s="130" t="s">
        <v>1349</v>
      </c>
      <c r="D8058" s="129" t="s">
        <v>163</v>
      </c>
    </row>
    <row r="8059" spans="1:4">
      <c r="A8059" s="119" t="str">
        <f t="shared" si="125"/>
        <v>Trạm y tế thị trấn An Lão52</v>
      </c>
      <c r="B8059" s="129" t="s">
        <v>6498</v>
      </c>
      <c r="C8059" s="130" t="s">
        <v>1348</v>
      </c>
      <c r="D8059" s="129" t="s">
        <v>163</v>
      </c>
    </row>
    <row r="8060" spans="1:4">
      <c r="A8060" s="119" t="str">
        <f t="shared" si="125"/>
        <v>Trạm y tế thị trấn Vĩnh Thạnh52</v>
      </c>
      <c r="B8060" s="129" t="s">
        <v>6497</v>
      </c>
      <c r="C8060" s="130" t="s">
        <v>1347</v>
      </c>
      <c r="D8060" s="129" t="s">
        <v>163</v>
      </c>
    </row>
    <row r="8061" spans="1:4">
      <c r="A8061" s="119" t="str">
        <f t="shared" si="125"/>
        <v>Phòng khám đa khoa Toàn Mỹ52</v>
      </c>
      <c r="B8061" s="129" t="s">
        <v>6496</v>
      </c>
      <c r="C8061" s="130" t="s">
        <v>1346</v>
      </c>
      <c r="D8061" s="129" t="s">
        <v>163</v>
      </c>
    </row>
    <row r="8062" spans="1:4">
      <c r="A8062" s="119" t="str">
        <f t="shared" si="125"/>
        <v>Phòng khám đa khoa Diêu Trì52</v>
      </c>
      <c r="B8062" s="129" t="s">
        <v>6495</v>
      </c>
      <c r="C8062" s="130" t="s">
        <v>1345</v>
      </c>
      <c r="D8062" s="129" t="s">
        <v>163</v>
      </c>
    </row>
    <row r="8063" spans="1:4">
      <c r="A8063" s="119" t="str">
        <f t="shared" si="125"/>
        <v>Phòng khám đa khoa Phạm Ngọc Thạch52</v>
      </c>
      <c r="B8063" s="129" t="s">
        <v>9179</v>
      </c>
      <c r="C8063" s="130" t="s">
        <v>1344</v>
      </c>
      <c r="D8063" s="129" t="s">
        <v>163</v>
      </c>
    </row>
    <row r="8064" spans="1:4">
      <c r="A8064" s="119" t="str">
        <f t="shared" si="125"/>
        <v>Phòng khám đa khoa Giang San52</v>
      </c>
      <c r="B8064" s="129" t="s">
        <v>9170</v>
      </c>
      <c r="C8064" s="130" t="s">
        <v>1343</v>
      </c>
      <c r="D8064" s="129" t="s">
        <v>163</v>
      </c>
    </row>
    <row r="8065" spans="1:4">
      <c r="A8065" s="119" t="str">
        <f t="shared" si="125"/>
        <v>Phòng khám đa khoa Thành Danh52</v>
      </c>
      <c r="B8065" s="129" t="s">
        <v>10716</v>
      </c>
      <c r="C8065" s="130" t="s">
        <v>1340</v>
      </c>
      <c r="D8065" s="129" t="s">
        <v>163</v>
      </c>
    </row>
    <row r="8066" spans="1:4">
      <c r="A8066" s="119" t="str">
        <f t="shared" si="125"/>
        <v>Phòng khám đa khoa Đinh Trọng Sơn52</v>
      </c>
      <c r="B8066" s="129" t="s">
        <v>10717</v>
      </c>
      <c r="C8066" s="130" t="s">
        <v>1338</v>
      </c>
      <c r="D8066" s="129" t="s">
        <v>163</v>
      </c>
    </row>
    <row r="8067" spans="1:4">
      <c r="A8067" s="119" t="str">
        <f t="shared" ref="A8067:A8130" si="126">B8067&amp;D8067</f>
        <v>Bệnh viện Bình Định52</v>
      </c>
      <c r="B8067" s="129" t="s">
        <v>10870</v>
      </c>
      <c r="C8067" s="130" t="s">
        <v>1337</v>
      </c>
      <c r="D8067" s="129" t="s">
        <v>163</v>
      </c>
    </row>
    <row r="8068" spans="1:4">
      <c r="A8068" s="119" t="str">
        <f t="shared" si="126"/>
        <v>Bệnh viện Đa khoa Thu Phúc52</v>
      </c>
      <c r="B8068" s="129" t="s">
        <v>11619</v>
      </c>
      <c r="C8068" s="130" t="s">
        <v>1323</v>
      </c>
      <c r="D8068" s="129" t="s">
        <v>163</v>
      </c>
    </row>
    <row r="8069" spans="1:4">
      <c r="A8069" s="119" t="str">
        <f t="shared" si="126"/>
        <v>Phòng khám đa khoa Hòa Đức52</v>
      </c>
      <c r="B8069" s="129" t="s">
        <v>12665</v>
      </c>
      <c r="C8069" s="130" t="s">
        <v>1321</v>
      </c>
      <c r="D8069" s="129" t="s">
        <v>163</v>
      </c>
    </row>
    <row r="8070" spans="1:4">
      <c r="A8070" s="119" t="str">
        <f t="shared" si="126"/>
        <v>Trạm Y tế phường Thị Nại52</v>
      </c>
      <c r="B8070" s="129" t="s">
        <v>12666</v>
      </c>
      <c r="C8070" s="130" t="s">
        <v>1320</v>
      </c>
      <c r="D8070" s="129" t="s">
        <v>163</v>
      </c>
    </row>
    <row r="8071" spans="1:4">
      <c r="A8071" s="119" t="str">
        <f t="shared" si="126"/>
        <v>Bệnh viện đa khoa tỉnh Phú Yên54</v>
      </c>
      <c r="B8071" s="129" t="s">
        <v>6706</v>
      </c>
      <c r="C8071" s="130" t="s">
        <v>1559</v>
      </c>
      <c r="D8071" s="129" t="s">
        <v>164</v>
      </c>
    </row>
    <row r="8072" spans="1:4">
      <c r="A8072" s="119" t="str">
        <f t="shared" si="126"/>
        <v>Trung tâm Y tế thị xã Đông Hòa54</v>
      </c>
      <c r="B8072" s="129" t="s">
        <v>10420</v>
      </c>
      <c r="C8072" s="130" t="s">
        <v>1558</v>
      </c>
      <c r="D8072" s="129" t="s">
        <v>164</v>
      </c>
    </row>
    <row r="8073" spans="1:4">
      <c r="A8073" s="119" t="str">
        <f t="shared" si="126"/>
        <v>Trung tâm Y tế huyện Tuy An54</v>
      </c>
      <c r="B8073" s="129" t="s">
        <v>8853</v>
      </c>
      <c r="C8073" s="130" t="s">
        <v>1556</v>
      </c>
      <c r="D8073" s="129" t="s">
        <v>164</v>
      </c>
    </row>
    <row r="8074" spans="1:4">
      <c r="A8074" s="119" t="str">
        <f t="shared" si="126"/>
        <v>Trung tâm Y tế huyện Sông Hinh54</v>
      </c>
      <c r="B8074" s="129" t="s">
        <v>8854</v>
      </c>
      <c r="C8074" s="130" t="s">
        <v>1554</v>
      </c>
      <c r="D8074" s="129" t="s">
        <v>164</v>
      </c>
    </row>
    <row r="8075" spans="1:4">
      <c r="A8075" s="119" t="str">
        <f t="shared" si="126"/>
        <v>Trung tâm Y tế thị xã Sông Cầu54</v>
      </c>
      <c r="B8075" s="129" t="s">
        <v>10421</v>
      </c>
      <c r="C8075" s="130" t="s">
        <v>1553</v>
      </c>
      <c r="D8075" s="129" t="s">
        <v>164</v>
      </c>
    </row>
    <row r="8076" spans="1:4">
      <c r="A8076" s="119" t="str">
        <f t="shared" si="126"/>
        <v>Trung tâm Y tế huyện Sơn Hòa54</v>
      </c>
      <c r="B8076" s="129" t="s">
        <v>8855</v>
      </c>
      <c r="C8076" s="130" t="s">
        <v>1551</v>
      </c>
      <c r="D8076" s="129" t="s">
        <v>164</v>
      </c>
    </row>
    <row r="8077" spans="1:4">
      <c r="A8077" s="119" t="str">
        <f t="shared" si="126"/>
        <v>Trung tâm Y tế huyện Đồng Xuân54</v>
      </c>
      <c r="B8077" s="129" t="s">
        <v>10422</v>
      </c>
      <c r="C8077" s="130" t="s">
        <v>1550</v>
      </c>
      <c r="D8077" s="129" t="s">
        <v>164</v>
      </c>
    </row>
    <row r="8078" spans="1:4">
      <c r="A8078" s="119" t="str">
        <f t="shared" si="126"/>
        <v>Bệnh viện Phục hồi chức năng Phú Yên54</v>
      </c>
      <c r="B8078" s="129" t="s">
        <v>6705</v>
      </c>
      <c r="C8078" s="130" t="s">
        <v>1549</v>
      </c>
      <c r="D8078" s="129" t="s">
        <v>164</v>
      </c>
    </row>
    <row r="8079" spans="1:4">
      <c r="A8079" s="119" t="str">
        <f t="shared" si="126"/>
        <v>Trạm y tế xã Xuân Lộc54</v>
      </c>
      <c r="B8079" s="129" t="s">
        <v>3529</v>
      </c>
      <c r="C8079" s="130" t="s">
        <v>73</v>
      </c>
      <c r="D8079" s="129" t="s">
        <v>164</v>
      </c>
    </row>
    <row r="8080" spans="1:4">
      <c r="A8080" s="119" t="str">
        <f t="shared" si="126"/>
        <v>Bệnh viện Sản - Nhi tỉnh Phú Yên54</v>
      </c>
      <c r="B8080" s="129" t="s">
        <v>6704</v>
      </c>
      <c r="C8080" s="130" t="s">
        <v>1548</v>
      </c>
      <c r="D8080" s="129" t="s">
        <v>164</v>
      </c>
    </row>
    <row r="8081" spans="1:4">
      <c r="A8081" s="119" t="str">
        <f t="shared" si="126"/>
        <v>Trạm y tế xã Sơn Thành Đông54</v>
      </c>
      <c r="B8081" s="129" t="s">
        <v>6703</v>
      </c>
      <c r="C8081" s="130" t="s">
        <v>1547</v>
      </c>
      <c r="D8081" s="129" t="s">
        <v>164</v>
      </c>
    </row>
    <row r="8082" spans="1:4">
      <c r="A8082" s="119" t="str">
        <f t="shared" si="126"/>
        <v>Trung tâm Y tế huyện Tây Hòa54</v>
      </c>
      <c r="B8082" s="129" t="s">
        <v>10115</v>
      </c>
      <c r="C8082" s="130" t="s">
        <v>1546</v>
      </c>
      <c r="D8082" s="129" t="s">
        <v>164</v>
      </c>
    </row>
    <row r="8083" spans="1:4">
      <c r="A8083" s="119" t="str">
        <f t="shared" si="126"/>
        <v>Trạm y tế xã Xuân Bình54</v>
      </c>
      <c r="B8083" s="129" t="s">
        <v>4897</v>
      </c>
      <c r="C8083" s="130" t="s">
        <v>1544</v>
      </c>
      <c r="D8083" s="129" t="s">
        <v>164</v>
      </c>
    </row>
    <row r="8084" spans="1:4">
      <c r="A8084" s="119" t="str">
        <f t="shared" si="126"/>
        <v>Trạm y tế xã Xuân Lãnh54</v>
      </c>
      <c r="B8084" s="129" t="s">
        <v>6702</v>
      </c>
      <c r="C8084" s="130" t="s">
        <v>1543</v>
      </c>
      <c r="D8084" s="129" t="s">
        <v>164</v>
      </c>
    </row>
    <row r="8085" spans="1:4">
      <c r="A8085" s="119" t="str">
        <f t="shared" si="126"/>
        <v>Trung tâm Y tế thành Phố Tuy Hòa54</v>
      </c>
      <c r="B8085" s="129" t="s">
        <v>10423</v>
      </c>
      <c r="C8085" s="130" t="s">
        <v>1542</v>
      </c>
      <c r="D8085" s="129" t="s">
        <v>164</v>
      </c>
    </row>
    <row r="8086" spans="1:4">
      <c r="A8086" s="119" t="str">
        <f t="shared" si="126"/>
        <v>Trạm y tế xã An Mỹ54</v>
      </c>
      <c r="B8086" s="129" t="s">
        <v>4303</v>
      </c>
      <c r="C8086" s="130" t="s">
        <v>1541</v>
      </c>
      <c r="D8086" s="129" t="s">
        <v>164</v>
      </c>
    </row>
    <row r="8087" spans="1:4">
      <c r="A8087" s="119" t="str">
        <f t="shared" si="126"/>
        <v>Bệnh viện Y học cổ truyền Phú Yên54</v>
      </c>
      <c r="B8087" s="129" t="s">
        <v>6701</v>
      </c>
      <c r="C8087" s="130" t="s">
        <v>1540</v>
      </c>
      <c r="D8087" s="129" t="s">
        <v>164</v>
      </c>
    </row>
    <row r="8088" spans="1:4">
      <c r="A8088" s="119" t="str">
        <f t="shared" si="126"/>
        <v>Trạm y tế xã Sơn Long54</v>
      </c>
      <c r="B8088" s="129" t="s">
        <v>5756</v>
      </c>
      <c r="C8088" s="130" t="s">
        <v>1538</v>
      </c>
      <c r="D8088" s="129" t="s">
        <v>164</v>
      </c>
    </row>
    <row r="8089" spans="1:4">
      <c r="A8089" s="119" t="str">
        <f t="shared" si="126"/>
        <v>Trạm y tế xã Sơn Hội54</v>
      </c>
      <c r="B8089" s="129" t="s">
        <v>6700</v>
      </c>
      <c r="C8089" s="130" t="s">
        <v>1537</v>
      </c>
      <c r="D8089" s="129" t="s">
        <v>164</v>
      </c>
    </row>
    <row r="8090" spans="1:4">
      <c r="A8090" s="119" t="str">
        <f t="shared" si="126"/>
        <v>Trạm y tế xã Sơn Hà54</v>
      </c>
      <c r="B8090" s="129" t="s">
        <v>3189</v>
      </c>
      <c r="C8090" s="130" t="s">
        <v>1535</v>
      </c>
      <c r="D8090" s="129" t="s">
        <v>164</v>
      </c>
    </row>
    <row r="8091" spans="1:4">
      <c r="A8091" s="119" t="str">
        <f t="shared" si="126"/>
        <v>Trung tâm Y tế huyện Phú Hòa54</v>
      </c>
      <c r="B8091" s="129" t="s">
        <v>8856</v>
      </c>
      <c r="C8091" s="130" t="s">
        <v>1529</v>
      </c>
      <c r="D8091" s="129" t="s">
        <v>164</v>
      </c>
    </row>
    <row r="8092" spans="1:4">
      <c r="A8092" s="119" t="str">
        <f t="shared" si="126"/>
        <v>Trạm y tế phường 154</v>
      </c>
      <c r="B8092" s="129" t="s">
        <v>6699</v>
      </c>
      <c r="C8092" s="130" t="s">
        <v>1527</v>
      </c>
      <c r="D8092" s="129" t="s">
        <v>164</v>
      </c>
    </row>
    <row r="8093" spans="1:4">
      <c r="A8093" s="119" t="str">
        <f t="shared" si="126"/>
        <v>Trạm y tế phường 854</v>
      </c>
      <c r="B8093" s="129" t="s">
        <v>6698</v>
      </c>
      <c r="C8093" s="130" t="s">
        <v>1526</v>
      </c>
      <c r="D8093" s="129" t="s">
        <v>164</v>
      </c>
    </row>
    <row r="8094" spans="1:4">
      <c r="A8094" s="119" t="str">
        <f t="shared" si="126"/>
        <v>Trạm y tế phường 254</v>
      </c>
      <c r="B8094" s="129" t="s">
        <v>6697</v>
      </c>
      <c r="C8094" s="130" t="s">
        <v>1524</v>
      </c>
      <c r="D8094" s="129" t="s">
        <v>164</v>
      </c>
    </row>
    <row r="8095" spans="1:4">
      <c r="A8095" s="119" t="str">
        <f t="shared" si="126"/>
        <v>Trạm y tế phường 954</v>
      </c>
      <c r="B8095" s="129" t="s">
        <v>6696</v>
      </c>
      <c r="C8095" s="130" t="s">
        <v>1522</v>
      </c>
      <c r="D8095" s="129" t="s">
        <v>164</v>
      </c>
    </row>
    <row r="8096" spans="1:4">
      <c r="A8096" s="119" t="str">
        <f t="shared" si="126"/>
        <v>Trạm y tế phường 454</v>
      </c>
      <c r="B8096" s="129" t="s">
        <v>6694</v>
      </c>
      <c r="C8096" s="130" t="s">
        <v>1520</v>
      </c>
      <c r="D8096" s="129" t="s">
        <v>164</v>
      </c>
    </row>
    <row r="8097" spans="1:4">
      <c r="A8097" s="119" t="str">
        <f t="shared" si="126"/>
        <v>Trạm y tế phường 554</v>
      </c>
      <c r="B8097" s="129" t="s">
        <v>6693</v>
      </c>
      <c r="C8097" s="130" t="s">
        <v>1519</v>
      </c>
      <c r="D8097" s="129" t="s">
        <v>164</v>
      </c>
    </row>
    <row r="8098" spans="1:4">
      <c r="A8098" s="119" t="str">
        <f t="shared" si="126"/>
        <v>Trạm y tế phường 754</v>
      </c>
      <c r="B8098" s="129" t="s">
        <v>6692</v>
      </c>
      <c r="C8098" s="130" t="s">
        <v>1518</v>
      </c>
      <c r="D8098" s="129" t="s">
        <v>164</v>
      </c>
    </row>
    <row r="8099" spans="1:4">
      <c r="A8099" s="119" t="str">
        <f t="shared" si="126"/>
        <v>Trạm y tế xã Hòa Kiến54</v>
      </c>
      <c r="B8099" s="129" t="s">
        <v>6690</v>
      </c>
      <c r="C8099" s="130" t="s">
        <v>1516</v>
      </c>
      <c r="D8099" s="129" t="s">
        <v>164</v>
      </c>
    </row>
    <row r="8100" spans="1:4">
      <c r="A8100" s="119" t="str">
        <f t="shared" si="126"/>
        <v>Trạm y tế xã Bình Kiến54</v>
      </c>
      <c r="B8100" s="129" t="s">
        <v>6689</v>
      </c>
      <c r="C8100" s="130" t="s">
        <v>1515</v>
      </c>
      <c r="D8100" s="129" t="s">
        <v>164</v>
      </c>
    </row>
    <row r="8101" spans="1:4">
      <c r="A8101" s="119" t="str">
        <f t="shared" si="126"/>
        <v>Trạm y tế xã An Phú54</v>
      </c>
      <c r="B8101" s="129" t="s">
        <v>2864</v>
      </c>
      <c r="C8101" s="130" t="s">
        <v>1512</v>
      </c>
      <c r="D8101" s="129" t="s">
        <v>164</v>
      </c>
    </row>
    <row r="8102" spans="1:4">
      <c r="A8102" s="119" t="str">
        <f t="shared" si="126"/>
        <v>Trạm y tế xã Xuân Hải54</v>
      </c>
      <c r="B8102" s="129" t="s">
        <v>5739</v>
      </c>
      <c r="C8102" s="130" t="s">
        <v>1510</v>
      </c>
      <c r="D8102" s="129" t="s">
        <v>164</v>
      </c>
    </row>
    <row r="8103" spans="1:4">
      <c r="A8103" s="119" t="str">
        <f t="shared" si="126"/>
        <v>Trạm y tế xã Xuân Cảnh54</v>
      </c>
      <c r="B8103" s="129" t="s">
        <v>6688</v>
      </c>
      <c r="C8103" s="130" t="s">
        <v>1508</v>
      </c>
      <c r="D8103" s="129" t="s">
        <v>164</v>
      </c>
    </row>
    <row r="8104" spans="1:4">
      <c r="A8104" s="119" t="str">
        <f t="shared" si="126"/>
        <v>Trạm y tế xã Xuân Thịnh54</v>
      </c>
      <c r="B8104" s="129" t="s">
        <v>5081</v>
      </c>
      <c r="C8104" s="130" t="s">
        <v>1507</v>
      </c>
      <c r="D8104" s="129" t="s">
        <v>164</v>
      </c>
    </row>
    <row r="8105" spans="1:4">
      <c r="A8105" s="119" t="str">
        <f t="shared" si="126"/>
        <v>Trạm y tế xã Xuân Phương54</v>
      </c>
      <c r="B8105" s="129" t="s">
        <v>3023</v>
      </c>
      <c r="C8105" s="130" t="s">
        <v>1506</v>
      </c>
      <c r="D8105" s="129" t="s">
        <v>164</v>
      </c>
    </row>
    <row r="8106" spans="1:4">
      <c r="A8106" s="119" t="str">
        <f t="shared" si="126"/>
        <v>Trạm y tế xã Xuân Thọ 154</v>
      </c>
      <c r="B8106" s="129" t="s">
        <v>6687</v>
      </c>
      <c r="C8106" s="130" t="s">
        <v>1505</v>
      </c>
      <c r="D8106" s="129" t="s">
        <v>164</v>
      </c>
    </row>
    <row r="8107" spans="1:4">
      <c r="A8107" s="119" t="str">
        <f t="shared" si="126"/>
        <v>Trạm y tế xã Xuân Thọ 254</v>
      </c>
      <c r="B8107" s="129" t="s">
        <v>6686</v>
      </c>
      <c r="C8107" s="130" t="s">
        <v>1504</v>
      </c>
      <c r="D8107" s="129" t="s">
        <v>164</v>
      </c>
    </row>
    <row r="8108" spans="1:4">
      <c r="A8108" s="119" t="str">
        <f t="shared" si="126"/>
        <v>Trạm y tế xã Xuân Lâm54</v>
      </c>
      <c r="B8108" s="129" t="s">
        <v>3858</v>
      </c>
      <c r="C8108" s="130" t="s">
        <v>1503</v>
      </c>
      <c r="D8108" s="129" t="s">
        <v>164</v>
      </c>
    </row>
    <row r="8109" spans="1:4">
      <c r="A8109" s="119" t="str">
        <f t="shared" si="126"/>
        <v>Trạm y tế xã Đa Lộc54</v>
      </c>
      <c r="B8109" s="129" t="s">
        <v>4922</v>
      </c>
      <c r="C8109" s="130" t="s">
        <v>1501</v>
      </c>
      <c r="D8109" s="129" t="s">
        <v>164</v>
      </c>
    </row>
    <row r="8110" spans="1:4">
      <c r="A8110" s="119" t="str">
        <f t="shared" si="126"/>
        <v>Trạm y tế xã Phú Mỡ54</v>
      </c>
      <c r="B8110" s="129" t="s">
        <v>6685</v>
      </c>
      <c r="C8110" s="130" t="s">
        <v>1500</v>
      </c>
      <c r="D8110" s="129" t="s">
        <v>164</v>
      </c>
    </row>
    <row r="8111" spans="1:4">
      <c r="A8111" s="119" t="str">
        <f t="shared" si="126"/>
        <v>Trạm y tế xã Xuân Long54</v>
      </c>
      <c r="B8111" s="129" t="s">
        <v>2835</v>
      </c>
      <c r="C8111" s="130" t="s">
        <v>1498</v>
      </c>
      <c r="D8111" s="129" t="s">
        <v>164</v>
      </c>
    </row>
    <row r="8112" spans="1:4">
      <c r="A8112" s="119" t="str">
        <f t="shared" si="126"/>
        <v>Trạm y tế xã Xuân Quang 154</v>
      </c>
      <c r="B8112" s="129" t="s">
        <v>6684</v>
      </c>
      <c r="C8112" s="130" t="s">
        <v>1497</v>
      </c>
      <c r="D8112" s="129" t="s">
        <v>164</v>
      </c>
    </row>
    <row r="8113" spans="1:4">
      <c r="A8113" s="119" t="str">
        <f t="shared" si="126"/>
        <v>Trạm y tế xã Xuân Sơn Bắc54</v>
      </c>
      <c r="B8113" s="129" t="s">
        <v>6683</v>
      </c>
      <c r="C8113" s="130" t="s">
        <v>1496</v>
      </c>
      <c r="D8113" s="129" t="s">
        <v>164</v>
      </c>
    </row>
    <row r="8114" spans="1:4">
      <c r="A8114" s="119" t="str">
        <f t="shared" si="126"/>
        <v>Trạm y tế xã Xuân Quang 254</v>
      </c>
      <c r="B8114" s="129" t="s">
        <v>6682</v>
      </c>
      <c r="C8114" s="130" t="s">
        <v>1495</v>
      </c>
      <c r="D8114" s="129" t="s">
        <v>164</v>
      </c>
    </row>
    <row r="8115" spans="1:4">
      <c r="A8115" s="119" t="str">
        <f t="shared" si="126"/>
        <v>Trạm y tế xã Xuân Sơn Nam54</v>
      </c>
      <c r="B8115" s="129" t="s">
        <v>6681</v>
      </c>
      <c r="C8115" s="130" t="s">
        <v>1493</v>
      </c>
      <c r="D8115" s="129" t="s">
        <v>164</v>
      </c>
    </row>
    <row r="8116" spans="1:4">
      <c r="A8116" s="119" t="str">
        <f t="shared" si="126"/>
        <v>Trạm y tế xã Xuân Quang 354</v>
      </c>
      <c r="B8116" s="129" t="s">
        <v>6680</v>
      </c>
      <c r="C8116" s="130" t="s">
        <v>1492</v>
      </c>
      <c r="D8116" s="129" t="s">
        <v>164</v>
      </c>
    </row>
    <row r="8117" spans="1:4">
      <c r="A8117" s="119" t="str">
        <f t="shared" si="126"/>
        <v>Trạm y tế xã Xuân Phước54</v>
      </c>
      <c r="B8117" s="129" t="s">
        <v>6679</v>
      </c>
      <c r="C8117" s="130" t="s">
        <v>1491</v>
      </c>
      <c r="D8117" s="129" t="s">
        <v>164</v>
      </c>
    </row>
    <row r="8118" spans="1:4">
      <c r="A8118" s="119" t="str">
        <f t="shared" si="126"/>
        <v>Trạm y tế xã An Dân54</v>
      </c>
      <c r="B8118" s="129" t="s">
        <v>6678</v>
      </c>
      <c r="C8118" s="130" t="s">
        <v>1489</v>
      </c>
      <c r="D8118" s="129" t="s">
        <v>164</v>
      </c>
    </row>
    <row r="8119" spans="1:4">
      <c r="A8119" s="119" t="str">
        <f t="shared" si="126"/>
        <v>Trạm y tế xã An Ninh Tây54</v>
      </c>
      <c r="B8119" s="129" t="s">
        <v>6677</v>
      </c>
      <c r="C8119" s="130" t="s">
        <v>1487</v>
      </c>
      <c r="D8119" s="129" t="s">
        <v>164</v>
      </c>
    </row>
    <row r="8120" spans="1:4">
      <c r="A8120" s="119" t="str">
        <f t="shared" si="126"/>
        <v>Trạm y tế xã An Ninh Đông54</v>
      </c>
      <c r="B8120" s="129" t="s">
        <v>6676</v>
      </c>
      <c r="C8120" s="130" t="s">
        <v>1486</v>
      </c>
      <c r="D8120" s="129" t="s">
        <v>164</v>
      </c>
    </row>
    <row r="8121" spans="1:4">
      <c r="A8121" s="119" t="str">
        <f t="shared" si="126"/>
        <v>Trạm y tế xã An Thạch54</v>
      </c>
      <c r="B8121" s="129" t="s">
        <v>6675</v>
      </c>
      <c r="C8121" s="130" t="s">
        <v>1485</v>
      </c>
      <c r="D8121" s="129" t="s">
        <v>164</v>
      </c>
    </row>
    <row r="8122" spans="1:4">
      <c r="A8122" s="119" t="str">
        <f t="shared" si="126"/>
        <v>Trạm y tế Xã An Định54</v>
      </c>
      <c r="B8122" s="129" t="s">
        <v>6674</v>
      </c>
      <c r="C8122" s="130" t="s">
        <v>1484</v>
      </c>
      <c r="D8122" s="129" t="s">
        <v>164</v>
      </c>
    </row>
    <row r="8123" spans="1:4">
      <c r="A8123" s="119" t="str">
        <f t="shared" si="126"/>
        <v>Trạm y tế xã An Cư54</v>
      </c>
      <c r="B8123" s="129" t="s">
        <v>6672</v>
      </c>
      <c r="C8123" s="130" t="s">
        <v>1480</v>
      </c>
      <c r="D8123" s="129" t="s">
        <v>164</v>
      </c>
    </row>
    <row r="8124" spans="1:4">
      <c r="A8124" s="119" t="str">
        <f t="shared" si="126"/>
        <v>Trạm y tế xã An Xuân54</v>
      </c>
      <c r="B8124" s="129" t="s">
        <v>6671</v>
      </c>
      <c r="C8124" s="130" t="s">
        <v>1479</v>
      </c>
      <c r="D8124" s="129" t="s">
        <v>164</v>
      </c>
    </row>
    <row r="8125" spans="1:4">
      <c r="A8125" s="119" t="str">
        <f t="shared" si="126"/>
        <v>Trạm y tế xã An Lĩnh54</v>
      </c>
      <c r="B8125" s="129" t="s">
        <v>6670</v>
      </c>
      <c r="C8125" s="130" t="s">
        <v>1478</v>
      </c>
      <c r="D8125" s="129" t="s">
        <v>164</v>
      </c>
    </row>
    <row r="8126" spans="1:4">
      <c r="A8126" s="119" t="str">
        <f t="shared" si="126"/>
        <v>Trạm y tế xã An Hòa Hải54</v>
      </c>
      <c r="B8126" s="129" t="s">
        <v>10435</v>
      </c>
      <c r="C8126" s="130" t="s">
        <v>1477</v>
      </c>
      <c r="D8126" s="129" t="s">
        <v>164</v>
      </c>
    </row>
    <row r="8127" spans="1:4">
      <c r="A8127" s="119" t="str">
        <f t="shared" si="126"/>
        <v>Trạm y tế xã An Hiệp54</v>
      </c>
      <c r="B8127" s="129" t="s">
        <v>4321</v>
      </c>
      <c r="C8127" s="130" t="s">
        <v>1476</v>
      </c>
      <c r="D8127" s="129" t="s">
        <v>164</v>
      </c>
    </row>
    <row r="8128" spans="1:4">
      <c r="A8128" s="119" t="str">
        <f t="shared" si="126"/>
        <v>Trạm y tế xã An Chấn54</v>
      </c>
      <c r="B8128" s="129" t="s">
        <v>6669</v>
      </c>
      <c r="C8128" s="130" t="s">
        <v>1475</v>
      </c>
      <c r="D8128" s="129" t="s">
        <v>164</v>
      </c>
    </row>
    <row r="8129" spans="1:4">
      <c r="A8129" s="119" t="str">
        <f t="shared" si="126"/>
        <v>Trạm y tế xã An Thọ54</v>
      </c>
      <c r="B8129" s="129" t="s">
        <v>4056</v>
      </c>
      <c r="C8129" s="130" t="s">
        <v>1473</v>
      </c>
      <c r="D8129" s="129" t="s">
        <v>164</v>
      </c>
    </row>
    <row r="8130" spans="1:4">
      <c r="A8130" s="119" t="str">
        <f t="shared" si="126"/>
        <v>Trạm y tế xã Phước Tân54</v>
      </c>
      <c r="B8130" s="129" t="s">
        <v>6668</v>
      </c>
      <c r="C8130" s="130" t="s">
        <v>1470</v>
      </c>
      <c r="D8130" s="129" t="s">
        <v>164</v>
      </c>
    </row>
    <row r="8131" spans="1:4">
      <c r="A8131" s="119" t="str">
        <f t="shared" ref="A8131:A8194" si="127">B8131&amp;D8131</f>
        <v>Trạm y tế xã Sơn Định54</v>
      </c>
      <c r="B8131" s="129" t="s">
        <v>6667</v>
      </c>
      <c r="C8131" s="130" t="s">
        <v>1469</v>
      </c>
      <c r="D8131" s="129" t="s">
        <v>164</v>
      </c>
    </row>
    <row r="8132" spans="1:4">
      <c r="A8132" s="119" t="str">
        <f t="shared" si="127"/>
        <v>Trạm y tế xã Cà Lúi54</v>
      </c>
      <c r="B8132" s="129" t="s">
        <v>6666</v>
      </c>
      <c r="C8132" s="130" t="s">
        <v>1468</v>
      </c>
      <c r="D8132" s="129" t="s">
        <v>164</v>
      </c>
    </row>
    <row r="8133" spans="1:4">
      <c r="A8133" s="119" t="str">
        <f t="shared" si="127"/>
        <v>Trạm y tế xã Sơn Phước54</v>
      </c>
      <c r="B8133" s="129" t="s">
        <v>6665</v>
      </c>
      <c r="C8133" s="130" t="s">
        <v>1467</v>
      </c>
      <c r="D8133" s="129" t="s">
        <v>164</v>
      </c>
    </row>
    <row r="8134" spans="1:4">
      <c r="A8134" s="119" t="str">
        <f t="shared" si="127"/>
        <v>Trạm y tế xã Sơn Xuân54</v>
      </c>
      <c r="B8134" s="129" t="s">
        <v>6664</v>
      </c>
      <c r="C8134" s="130" t="s">
        <v>1466</v>
      </c>
      <c r="D8134" s="129" t="s">
        <v>164</v>
      </c>
    </row>
    <row r="8135" spans="1:4">
      <c r="A8135" s="119" t="str">
        <f t="shared" si="127"/>
        <v>Trạm y tế xã Sơn Nguyên54</v>
      </c>
      <c r="B8135" s="129" t="s">
        <v>6663</v>
      </c>
      <c r="C8135" s="130" t="s">
        <v>1465</v>
      </c>
      <c r="D8135" s="129" t="s">
        <v>164</v>
      </c>
    </row>
    <row r="8136" spans="1:4">
      <c r="A8136" s="119" t="str">
        <f t="shared" si="127"/>
        <v>Trạm y tế xã Eachà Rang54</v>
      </c>
      <c r="B8136" s="129" t="s">
        <v>6662</v>
      </c>
      <c r="C8136" s="130" t="s">
        <v>1464</v>
      </c>
      <c r="D8136" s="129" t="s">
        <v>164</v>
      </c>
    </row>
    <row r="8137" spans="1:4">
      <c r="A8137" s="119" t="str">
        <f t="shared" si="127"/>
        <v>Trạm y tế xã Krông Pa54</v>
      </c>
      <c r="B8137" s="129" t="s">
        <v>6661</v>
      </c>
      <c r="C8137" s="130" t="s">
        <v>1462</v>
      </c>
      <c r="D8137" s="129" t="s">
        <v>164</v>
      </c>
    </row>
    <row r="8138" spans="1:4">
      <c r="A8138" s="119" t="str">
        <f t="shared" si="127"/>
        <v>Trạm y tế xã Suối Bạc54</v>
      </c>
      <c r="B8138" s="129" t="s">
        <v>6660</v>
      </c>
      <c r="C8138" s="130" t="s">
        <v>1461</v>
      </c>
      <c r="D8138" s="129" t="s">
        <v>164</v>
      </c>
    </row>
    <row r="8139" spans="1:4">
      <c r="A8139" s="119" t="str">
        <f t="shared" si="127"/>
        <v>Trạm y tế xã Suối Trai54</v>
      </c>
      <c r="B8139" s="129" t="s">
        <v>6659</v>
      </c>
      <c r="C8139" s="130" t="s">
        <v>1460</v>
      </c>
      <c r="D8139" s="129" t="s">
        <v>164</v>
      </c>
    </row>
    <row r="8140" spans="1:4">
      <c r="A8140" s="119" t="str">
        <f t="shared" si="127"/>
        <v>Trạm y tế xã Ea Lâm54</v>
      </c>
      <c r="B8140" s="129" t="s">
        <v>6658</v>
      </c>
      <c r="C8140" s="130" t="s">
        <v>1458</v>
      </c>
      <c r="D8140" s="129" t="s">
        <v>164</v>
      </c>
    </row>
    <row r="8141" spans="1:4">
      <c r="A8141" s="119" t="str">
        <f t="shared" si="127"/>
        <v>Trạm y tế xã Đức Bình Tây54</v>
      </c>
      <c r="B8141" s="129" t="s">
        <v>6657</v>
      </c>
      <c r="C8141" s="130" t="s">
        <v>1457</v>
      </c>
      <c r="D8141" s="129" t="s">
        <v>164</v>
      </c>
    </row>
    <row r="8142" spans="1:4">
      <c r="A8142" s="119" t="str">
        <f t="shared" si="127"/>
        <v>Trạm y tế xã Ea Bá54</v>
      </c>
      <c r="B8142" s="129" t="s">
        <v>6656</v>
      </c>
      <c r="C8142" s="130" t="s">
        <v>1456</v>
      </c>
      <c r="D8142" s="129" t="s">
        <v>164</v>
      </c>
    </row>
    <row r="8143" spans="1:4">
      <c r="A8143" s="119" t="str">
        <f t="shared" si="127"/>
        <v>Trạm y tế xã Sơn Giang54</v>
      </c>
      <c r="B8143" s="129" t="s">
        <v>5767</v>
      </c>
      <c r="C8143" s="130" t="s">
        <v>1455</v>
      </c>
      <c r="D8143" s="129" t="s">
        <v>164</v>
      </c>
    </row>
    <row r="8144" spans="1:4">
      <c r="A8144" s="119" t="str">
        <f t="shared" si="127"/>
        <v>Trạm y tế xã Đức Bình Đông54</v>
      </c>
      <c r="B8144" s="129" t="s">
        <v>6655</v>
      </c>
      <c r="C8144" s="130" t="s">
        <v>1454</v>
      </c>
      <c r="D8144" s="129" t="s">
        <v>164</v>
      </c>
    </row>
    <row r="8145" spans="1:4">
      <c r="A8145" s="119" t="str">
        <f t="shared" si="127"/>
        <v>Trạm y tế xã Eabar54</v>
      </c>
      <c r="B8145" s="129" t="s">
        <v>6654</v>
      </c>
      <c r="C8145" s="130" t="s">
        <v>1453</v>
      </c>
      <c r="D8145" s="129" t="s">
        <v>164</v>
      </c>
    </row>
    <row r="8146" spans="1:4">
      <c r="A8146" s="119" t="str">
        <f t="shared" si="127"/>
        <v>Trạm y tế xã EaBia54</v>
      </c>
      <c r="B8146" s="129" t="s">
        <v>6653</v>
      </c>
      <c r="C8146" s="130" t="s">
        <v>1452</v>
      </c>
      <c r="D8146" s="129" t="s">
        <v>164</v>
      </c>
    </row>
    <row r="8147" spans="1:4">
      <c r="A8147" s="119" t="str">
        <f t="shared" si="127"/>
        <v>Trạm y tế xã EaTrol54</v>
      </c>
      <c r="B8147" s="129" t="s">
        <v>6652</v>
      </c>
      <c r="C8147" s="130" t="s">
        <v>1451</v>
      </c>
      <c r="D8147" s="129" t="s">
        <v>164</v>
      </c>
    </row>
    <row r="8148" spans="1:4">
      <c r="A8148" s="119" t="str">
        <f t="shared" si="127"/>
        <v>Trạm y tế xã Sông Hinh54</v>
      </c>
      <c r="B8148" s="129" t="s">
        <v>6651</v>
      </c>
      <c r="C8148" s="130" t="s">
        <v>1450</v>
      </c>
      <c r="D8148" s="129" t="s">
        <v>164</v>
      </c>
    </row>
    <row r="8149" spans="1:4">
      <c r="A8149" s="119" t="str">
        <f t="shared" si="127"/>
        <v>Trạm y tế xã Ealy54</v>
      </c>
      <c r="B8149" s="129" t="s">
        <v>6650</v>
      </c>
      <c r="C8149" s="130" t="s">
        <v>1449</v>
      </c>
      <c r="D8149" s="129" t="s">
        <v>164</v>
      </c>
    </row>
    <row r="8150" spans="1:4">
      <c r="A8150" s="119" t="str">
        <f t="shared" si="127"/>
        <v>Trạm y tế phường Phú Đông54</v>
      </c>
      <c r="B8150" s="129" t="s">
        <v>6649</v>
      </c>
      <c r="C8150" s="130" t="s">
        <v>1439</v>
      </c>
      <c r="D8150" s="129" t="s">
        <v>164</v>
      </c>
    </row>
    <row r="8151" spans="1:4">
      <c r="A8151" s="119" t="str">
        <f t="shared" si="127"/>
        <v>Trạm y tế phường Phú Thạnh54</v>
      </c>
      <c r="B8151" s="129" t="s">
        <v>6648</v>
      </c>
      <c r="C8151" s="130" t="s">
        <v>1438</v>
      </c>
      <c r="D8151" s="129" t="s">
        <v>164</v>
      </c>
    </row>
    <row r="8152" spans="1:4">
      <c r="A8152" s="119" t="str">
        <f t="shared" si="127"/>
        <v>Trạm y tế phường Xuân Phú54</v>
      </c>
      <c r="B8152" s="129" t="s">
        <v>6087</v>
      </c>
      <c r="C8152" s="130" t="s">
        <v>1436</v>
      </c>
      <c r="D8152" s="129" t="s">
        <v>164</v>
      </c>
    </row>
    <row r="8153" spans="1:4">
      <c r="A8153" s="119" t="str">
        <f t="shared" si="127"/>
        <v>Trạm y tế phường Xuân thành54</v>
      </c>
      <c r="B8153" s="129" t="s">
        <v>6647</v>
      </c>
      <c r="C8153" s="130" t="s">
        <v>1435</v>
      </c>
      <c r="D8153" s="129" t="s">
        <v>164</v>
      </c>
    </row>
    <row r="8154" spans="1:4">
      <c r="A8154" s="119" t="str">
        <f t="shared" si="127"/>
        <v>Trạm y tế phường Xuân Đài54</v>
      </c>
      <c r="B8154" s="129" t="s">
        <v>6646</v>
      </c>
      <c r="C8154" s="130" t="s">
        <v>1434</v>
      </c>
      <c r="D8154" s="129" t="s">
        <v>164</v>
      </c>
    </row>
    <row r="8155" spans="1:4">
      <c r="A8155" s="119" t="str">
        <f t="shared" si="127"/>
        <v>Trạm y tế xã Hòa Quang Bắc54</v>
      </c>
      <c r="B8155" s="129" t="s">
        <v>6644</v>
      </c>
      <c r="C8155" s="130" t="s">
        <v>1428</v>
      </c>
      <c r="D8155" s="129" t="s">
        <v>164</v>
      </c>
    </row>
    <row r="8156" spans="1:4">
      <c r="A8156" s="119" t="str">
        <f t="shared" si="127"/>
        <v>Trạm y tế xã Hoà Quang Nam54</v>
      </c>
      <c r="B8156" s="129" t="s">
        <v>6643</v>
      </c>
      <c r="C8156" s="130" t="s">
        <v>1427</v>
      </c>
      <c r="D8156" s="129" t="s">
        <v>164</v>
      </c>
    </row>
    <row r="8157" spans="1:4">
      <c r="A8157" s="119" t="str">
        <f t="shared" si="127"/>
        <v>Trạm y tế xã Hòa Hội54</v>
      </c>
      <c r="B8157" s="129" t="s">
        <v>6642</v>
      </c>
      <c r="C8157" s="130" t="s">
        <v>1426</v>
      </c>
      <c r="D8157" s="129" t="s">
        <v>164</v>
      </c>
    </row>
    <row r="8158" spans="1:4">
      <c r="A8158" s="119" t="str">
        <f t="shared" si="127"/>
        <v>Trạm y tế xã Hòa Trị54</v>
      </c>
      <c r="B8158" s="129" t="s">
        <v>6641</v>
      </c>
      <c r="C8158" s="130" t="s">
        <v>1425</v>
      </c>
      <c r="D8158" s="129" t="s">
        <v>164</v>
      </c>
    </row>
    <row r="8159" spans="1:4">
      <c r="A8159" s="119" t="str">
        <f t="shared" si="127"/>
        <v>Trạm y tế xã Hòa An54</v>
      </c>
      <c r="B8159" s="129" t="s">
        <v>2098</v>
      </c>
      <c r="C8159" s="130" t="s">
        <v>1424</v>
      </c>
      <c r="D8159" s="129" t="s">
        <v>164</v>
      </c>
    </row>
    <row r="8160" spans="1:4">
      <c r="A8160" s="119" t="str">
        <f t="shared" si="127"/>
        <v>Trạm y tế xã Hòa Định Đông54</v>
      </c>
      <c r="B8160" s="129" t="s">
        <v>6640</v>
      </c>
      <c r="C8160" s="130" t="s">
        <v>1423</v>
      </c>
      <c r="D8160" s="129" t="s">
        <v>164</v>
      </c>
    </row>
    <row r="8161" spans="1:4">
      <c r="A8161" s="119" t="str">
        <f t="shared" si="127"/>
        <v>Trạm y tế xã Hòa Định Tây54</v>
      </c>
      <c r="B8161" s="129" t="s">
        <v>6639</v>
      </c>
      <c r="C8161" s="130" t="s">
        <v>1421</v>
      </c>
      <c r="D8161" s="129" t="s">
        <v>164</v>
      </c>
    </row>
    <row r="8162" spans="1:4">
      <c r="A8162" s="119" t="str">
        <f t="shared" si="127"/>
        <v>Trạm y tế xã Hòa Thắng54</v>
      </c>
      <c r="B8162" s="129" t="s">
        <v>3183</v>
      </c>
      <c r="C8162" s="130" t="s">
        <v>1420</v>
      </c>
      <c r="D8162" s="129" t="s">
        <v>164</v>
      </c>
    </row>
    <row r="8163" spans="1:4">
      <c r="A8163" s="119" t="str">
        <f t="shared" si="127"/>
        <v>Trạm y tế xã Sơn Thành Tây54</v>
      </c>
      <c r="B8163" s="129" t="s">
        <v>6638</v>
      </c>
      <c r="C8163" s="130" t="s">
        <v>1419</v>
      </c>
      <c r="D8163" s="129" t="s">
        <v>164</v>
      </c>
    </row>
    <row r="8164" spans="1:4">
      <c r="A8164" s="119" t="str">
        <f t="shared" si="127"/>
        <v>Trạm y tế xã Hoà Bình 154</v>
      </c>
      <c r="B8164" s="129" t="s">
        <v>6637</v>
      </c>
      <c r="C8164" s="130" t="s">
        <v>1417</v>
      </c>
      <c r="D8164" s="129" t="s">
        <v>164</v>
      </c>
    </row>
    <row r="8165" spans="1:4">
      <c r="A8165" s="119" t="str">
        <f t="shared" si="127"/>
        <v>Trạm y tế xã Hoà Phong54</v>
      </c>
      <c r="B8165" s="129" t="s">
        <v>6150</v>
      </c>
      <c r="C8165" s="130" t="s">
        <v>1415</v>
      </c>
      <c r="D8165" s="129" t="s">
        <v>164</v>
      </c>
    </row>
    <row r="8166" spans="1:4">
      <c r="A8166" s="119" t="str">
        <f t="shared" si="127"/>
        <v>Trạm y tế xã Hoà Phú54</v>
      </c>
      <c r="B8166" s="129" t="s">
        <v>6152</v>
      </c>
      <c r="C8166" s="130" t="s">
        <v>1414</v>
      </c>
      <c r="D8166" s="129" t="s">
        <v>164</v>
      </c>
    </row>
    <row r="8167" spans="1:4">
      <c r="A8167" s="119" t="str">
        <f t="shared" si="127"/>
        <v>Trạm y tế xã Hoà Tân Tây54</v>
      </c>
      <c r="B8167" s="129" t="s">
        <v>6636</v>
      </c>
      <c r="C8167" s="130" t="s">
        <v>1413</v>
      </c>
      <c r="D8167" s="129" t="s">
        <v>164</v>
      </c>
    </row>
    <row r="8168" spans="1:4">
      <c r="A8168" s="119" t="str">
        <f t="shared" si="127"/>
        <v>Trạm y tế Xã Hòa Đồng54</v>
      </c>
      <c r="B8168" s="129" t="s">
        <v>6635</v>
      </c>
      <c r="C8168" s="130" t="s">
        <v>1412</v>
      </c>
      <c r="D8168" s="129" t="s">
        <v>164</v>
      </c>
    </row>
    <row r="8169" spans="1:4">
      <c r="A8169" s="119" t="str">
        <f t="shared" si="127"/>
        <v>Trạm y tế xã Hòa Mỹ Đông54</v>
      </c>
      <c r="B8169" s="129" t="s">
        <v>6634</v>
      </c>
      <c r="C8169" s="130" t="s">
        <v>1411</v>
      </c>
      <c r="D8169" s="129" t="s">
        <v>164</v>
      </c>
    </row>
    <row r="8170" spans="1:4">
      <c r="A8170" s="119" t="str">
        <f t="shared" si="127"/>
        <v>Trạm y tế xã Hòa Mỹ Tây54</v>
      </c>
      <c r="B8170" s="129" t="s">
        <v>6633</v>
      </c>
      <c r="C8170" s="130" t="s">
        <v>1410</v>
      </c>
      <c r="D8170" s="129" t="s">
        <v>164</v>
      </c>
    </row>
    <row r="8171" spans="1:4">
      <c r="A8171" s="119" t="str">
        <f t="shared" si="127"/>
        <v>Trạm y tế xã Hòa Thịnh54</v>
      </c>
      <c r="B8171" s="129" t="s">
        <v>6632</v>
      </c>
      <c r="C8171" s="130" t="s">
        <v>1409</v>
      </c>
      <c r="D8171" s="129" t="s">
        <v>164</v>
      </c>
    </row>
    <row r="8172" spans="1:4">
      <c r="A8172" s="119" t="str">
        <f t="shared" si="127"/>
        <v>Trạm y tế xã Hoà Thành54</v>
      </c>
      <c r="B8172" s="129" t="s">
        <v>6631</v>
      </c>
      <c r="C8172" s="130" t="s">
        <v>1408</v>
      </c>
      <c r="D8172" s="129" t="s">
        <v>164</v>
      </c>
    </row>
    <row r="8173" spans="1:4">
      <c r="A8173" s="119" t="str">
        <f t="shared" si="127"/>
        <v>Trạm y tế phường Hoà Hiệp Bắc54</v>
      </c>
      <c r="B8173" s="129" t="s">
        <v>10485</v>
      </c>
      <c r="C8173" s="130" t="s">
        <v>1407</v>
      </c>
      <c r="D8173" s="129" t="s">
        <v>164</v>
      </c>
    </row>
    <row r="8174" spans="1:4">
      <c r="A8174" s="119" t="str">
        <f t="shared" si="127"/>
        <v>Trạm y tế phường Hoà Vinh54</v>
      </c>
      <c r="B8174" s="129" t="s">
        <v>8926</v>
      </c>
      <c r="C8174" s="130" t="s">
        <v>1406</v>
      </c>
      <c r="D8174" s="129" t="s">
        <v>164</v>
      </c>
    </row>
    <row r="8175" spans="1:4">
      <c r="A8175" s="119" t="str">
        <f t="shared" si="127"/>
        <v>Trạm y tế xã Hoà Tân Đông54</v>
      </c>
      <c r="B8175" s="129" t="s">
        <v>6630</v>
      </c>
      <c r="C8175" s="130" t="s">
        <v>1404</v>
      </c>
      <c r="D8175" s="129" t="s">
        <v>164</v>
      </c>
    </row>
    <row r="8176" spans="1:4">
      <c r="A8176" s="119" t="str">
        <f t="shared" si="127"/>
        <v>Trạm y tế phường Hòa Xuân Tây54</v>
      </c>
      <c r="B8176" s="129" t="s">
        <v>8906</v>
      </c>
      <c r="C8176" s="130" t="s">
        <v>1403</v>
      </c>
      <c r="D8176" s="129" t="s">
        <v>164</v>
      </c>
    </row>
    <row r="8177" spans="1:4">
      <c r="A8177" s="119" t="str">
        <f t="shared" si="127"/>
        <v>Trạm y tế phường Hòa Hiệp Nam54</v>
      </c>
      <c r="B8177" s="129" t="s">
        <v>6116</v>
      </c>
      <c r="C8177" s="130" t="s">
        <v>1402</v>
      </c>
      <c r="D8177" s="129" t="s">
        <v>164</v>
      </c>
    </row>
    <row r="8178" spans="1:4">
      <c r="A8178" s="119" t="str">
        <f t="shared" si="127"/>
        <v>Trạm y tế xã Hòa Xuân Đông54</v>
      </c>
      <c r="B8178" s="129" t="s">
        <v>6629</v>
      </c>
      <c r="C8178" s="130" t="s">
        <v>1400</v>
      </c>
      <c r="D8178" s="129" t="s">
        <v>164</v>
      </c>
    </row>
    <row r="8179" spans="1:4">
      <c r="A8179" s="119" t="str">
        <f t="shared" si="127"/>
        <v>Trạm y tế xã Hòa Tâm54</v>
      </c>
      <c r="B8179" s="129" t="s">
        <v>6628</v>
      </c>
      <c r="C8179" s="130" t="s">
        <v>1399</v>
      </c>
      <c r="D8179" s="129" t="s">
        <v>164</v>
      </c>
    </row>
    <row r="8180" spans="1:4">
      <c r="A8180" s="119" t="str">
        <f t="shared" si="127"/>
        <v>Trạm y tế xã Hòa Xuân Nam54</v>
      </c>
      <c r="B8180" s="129" t="s">
        <v>6627</v>
      </c>
      <c r="C8180" s="130" t="s">
        <v>1398</v>
      </c>
      <c r="D8180" s="129" t="s">
        <v>164</v>
      </c>
    </row>
    <row r="8181" spans="1:4">
      <c r="A8181" s="119" t="str">
        <f t="shared" si="127"/>
        <v>Trạm y tế xã An Nghiệp54</v>
      </c>
      <c r="B8181" s="129" t="s">
        <v>6626</v>
      </c>
      <c r="C8181" s="130" t="s">
        <v>1387</v>
      </c>
      <c r="D8181" s="129" t="s">
        <v>164</v>
      </c>
    </row>
    <row r="8182" spans="1:4">
      <c r="A8182" s="119" t="str">
        <f t="shared" si="127"/>
        <v>Chi nhánh Công ty TNHH Dược phẩm Đức Tín-Phòng khám đa khoa Đức Tín54</v>
      </c>
      <c r="B8182" s="129" t="s">
        <v>12667</v>
      </c>
      <c r="C8182" s="130" t="s">
        <v>1384</v>
      </c>
      <c r="D8182" s="129" t="s">
        <v>164</v>
      </c>
    </row>
    <row r="8183" spans="1:4">
      <c r="A8183" s="119" t="str">
        <f t="shared" si="127"/>
        <v>Bệnh viện công an tỉnh Phú Yên54</v>
      </c>
      <c r="B8183" s="129" t="s">
        <v>6645</v>
      </c>
      <c r="C8183" s="130" t="s">
        <v>1432</v>
      </c>
      <c r="D8183" s="129" t="s">
        <v>164</v>
      </c>
    </row>
    <row r="8184" spans="1:4">
      <c r="A8184" s="119" t="str">
        <f t="shared" si="127"/>
        <v>Bệnh viện Việt Mỹ Phú Yên54</v>
      </c>
      <c r="B8184" s="129" t="s">
        <v>12668</v>
      </c>
      <c r="C8184" s="130" t="s">
        <v>1381</v>
      </c>
      <c r="D8184" s="129" t="s">
        <v>164</v>
      </c>
    </row>
    <row r="8185" spans="1:4">
      <c r="A8185" s="119" t="str">
        <f t="shared" si="127"/>
        <v>Phòng khám đa khoa khu vực thuộc Trung tâm Y tế thành phố Tuy Hòa54</v>
      </c>
      <c r="B8185" s="129" t="s">
        <v>12669</v>
      </c>
      <c r="C8185" s="130" t="s">
        <v>1380</v>
      </c>
      <c r="D8185" s="129" t="s">
        <v>164</v>
      </c>
    </row>
    <row r="8186" spans="1:4">
      <c r="A8186" s="119" t="str">
        <f t="shared" si="127"/>
        <v>Bệnh viện Đa khoa tỉnh Khánh Hòa56</v>
      </c>
      <c r="B8186" s="129" t="s">
        <v>6832</v>
      </c>
      <c r="C8186" s="130" t="s">
        <v>1559</v>
      </c>
      <c r="D8186" s="129" t="s">
        <v>165</v>
      </c>
    </row>
    <row r="8187" spans="1:4">
      <c r="A8187" s="119" t="str">
        <f t="shared" si="127"/>
        <v>Trung tâm y tế huyện Vạn Ninh56</v>
      </c>
      <c r="B8187" s="129" t="s">
        <v>6831</v>
      </c>
      <c r="C8187" s="130" t="s">
        <v>1558</v>
      </c>
      <c r="D8187" s="129" t="s">
        <v>165</v>
      </c>
    </row>
    <row r="8188" spans="1:4">
      <c r="A8188" s="119" t="str">
        <f t="shared" si="127"/>
        <v>Trung tâm y tế thị xã Ninh Hòa56</v>
      </c>
      <c r="B8188" s="129" t="s">
        <v>8700</v>
      </c>
      <c r="C8188" s="130" t="s">
        <v>1556</v>
      </c>
      <c r="D8188" s="129" t="s">
        <v>165</v>
      </c>
    </row>
    <row r="8189" spans="1:4">
      <c r="A8189" s="119" t="str">
        <f t="shared" si="127"/>
        <v>Trung tâm y tế huyện Diên Khánh56</v>
      </c>
      <c r="B8189" s="129" t="s">
        <v>6830</v>
      </c>
      <c r="C8189" s="130" t="s">
        <v>1554</v>
      </c>
      <c r="D8189" s="129" t="s">
        <v>165</v>
      </c>
    </row>
    <row r="8190" spans="1:4">
      <c r="A8190" s="119" t="str">
        <f t="shared" si="127"/>
        <v>Trung tâm y tế huyện Khánh Vĩnh56</v>
      </c>
      <c r="B8190" s="129" t="s">
        <v>6829</v>
      </c>
      <c r="C8190" s="130" t="s">
        <v>1551</v>
      </c>
      <c r="D8190" s="129" t="s">
        <v>165</v>
      </c>
    </row>
    <row r="8191" spans="1:4">
      <c r="A8191" s="119" t="str">
        <f t="shared" si="127"/>
        <v>Trung tâm y tế huyện Khánh Sơn56</v>
      </c>
      <c r="B8191" s="129" t="s">
        <v>6828</v>
      </c>
      <c r="C8191" s="130" t="s">
        <v>1550</v>
      </c>
      <c r="D8191" s="129" t="s">
        <v>165</v>
      </c>
    </row>
    <row r="8192" spans="1:4">
      <c r="A8192" s="119" t="str">
        <f t="shared" si="127"/>
        <v>Trạm y tế Công ty CP dệt may Nha Trang56</v>
      </c>
      <c r="B8192" s="129" t="s">
        <v>6827</v>
      </c>
      <c r="C8192" s="130" t="s">
        <v>73</v>
      </c>
      <c r="D8192" s="129" t="s">
        <v>165</v>
      </c>
    </row>
    <row r="8193" spans="1:4">
      <c r="A8193" s="119" t="str">
        <f t="shared" si="127"/>
        <v>Bệnh viện quân y 8756</v>
      </c>
      <c r="B8193" s="129" t="s">
        <v>6826</v>
      </c>
      <c r="C8193" s="130" t="s">
        <v>1546</v>
      </c>
      <c r="D8193" s="129" t="s">
        <v>165</v>
      </c>
    </row>
    <row r="8194" spans="1:4">
      <c r="A8194" s="119" t="str">
        <f t="shared" si="127"/>
        <v>Bệnh viện Y học cổ truyền và Phục hồi chức năng tỉnh Khánh Hòa56</v>
      </c>
      <c r="B8194" s="129" t="s">
        <v>6825</v>
      </c>
      <c r="C8194" s="130" t="s">
        <v>1545</v>
      </c>
      <c r="D8194" s="129" t="s">
        <v>165</v>
      </c>
    </row>
    <row r="8195" spans="1:4">
      <c r="A8195" s="119" t="str">
        <f t="shared" ref="A8195:A8258" si="128">B8195&amp;D8195</f>
        <v>Trạm y tế phường Vĩnh Hoà56</v>
      </c>
      <c r="B8195" s="129" t="s">
        <v>6824</v>
      </c>
      <c r="C8195" s="130" t="s">
        <v>1540</v>
      </c>
      <c r="D8195" s="129" t="s">
        <v>165</v>
      </c>
    </row>
    <row r="8196" spans="1:4">
      <c r="A8196" s="119" t="str">
        <f t="shared" si="128"/>
        <v>Trạm y tế phường Vĩnh Hải56</v>
      </c>
      <c r="B8196" s="129" t="s">
        <v>11908</v>
      </c>
      <c r="C8196" s="130" t="s">
        <v>1539</v>
      </c>
      <c r="D8196" s="129" t="s">
        <v>165</v>
      </c>
    </row>
    <row r="8197" spans="1:4">
      <c r="A8197" s="119" t="str">
        <f t="shared" si="128"/>
        <v>Trạm y tế phường Vĩnh Phước56</v>
      </c>
      <c r="B8197" s="129" t="s">
        <v>6823</v>
      </c>
      <c r="C8197" s="130" t="s">
        <v>1538</v>
      </c>
      <c r="D8197" s="129" t="s">
        <v>165</v>
      </c>
    </row>
    <row r="8198" spans="1:4">
      <c r="A8198" s="119" t="str">
        <f t="shared" si="128"/>
        <v>Trạm y tế phường Ngọc Hiệp56</v>
      </c>
      <c r="B8198" s="129" t="s">
        <v>11909</v>
      </c>
      <c r="C8198" s="130" t="s">
        <v>1537</v>
      </c>
      <c r="D8198" s="129" t="s">
        <v>165</v>
      </c>
    </row>
    <row r="8199" spans="1:4">
      <c r="A8199" s="119" t="str">
        <f t="shared" si="128"/>
        <v>Trạm y tế phường Vĩnh Thọ56</v>
      </c>
      <c r="B8199" s="129" t="s">
        <v>11910</v>
      </c>
      <c r="C8199" s="130" t="s">
        <v>1536</v>
      </c>
      <c r="D8199" s="129" t="s">
        <v>165</v>
      </c>
    </row>
    <row r="8200" spans="1:4">
      <c r="A8200" s="119" t="str">
        <f t="shared" si="128"/>
        <v>Trạm y tế phường Vạn Thạnh cơ sở 256</v>
      </c>
      <c r="B8200" s="129" t="s">
        <v>12670</v>
      </c>
      <c r="C8200" s="130" t="s">
        <v>1535</v>
      </c>
      <c r="D8200" s="129" t="s">
        <v>165</v>
      </c>
    </row>
    <row r="8201" spans="1:4">
      <c r="A8201" s="119" t="str">
        <f t="shared" si="128"/>
        <v>Trạm y tế phường Vạn Thắng56</v>
      </c>
      <c r="B8201" s="129" t="s">
        <v>11911</v>
      </c>
      <c r="C8201" s="130" t="s">
        <v>1534</v>
      </c>
      <c r="D8201" s="129" t="s">
        <v>165</v>
      </c>
    </row>
    <row r="8202" spans="1:4">
      <c r="A8202" s="119" t="str">
        <f t="shared" si="128"/>
        <v>Trạm y tế phường Vạn Thạnh cơ sở 156</v>
      </c>
      <c r="B8202" s="129" t="s">
        <v>12671</v>
      </c>
      <c r="C8202" s="130" t="s">
        <v>1532</v>
      </c>
      <c r="D8202" s="129" t="s">
        <v>165</v>
      </c>
    </row>
    <row r="8203" spans="1:4">
      <c r="A8203" s="119" t="str">
        <f t="shared" si="128"/>
        <v>Trạm y tế phường Phương Sài cơ sở 256</v>
      </c>
      <c r="B8203" s="129" t="s">
        <v>12672</v>
      </c>
      <c r="C8203" s="130" t="s">
        <v>1531</v>
      </c>
      <c r="D8203" s="129" t="s">
        <v>165</v>
      </c>
    </row>
    <row r="8204" spans="1:4">
      <c r="A8204" s="119" t="str">
        <f t="shared" si="128"/>
        <v>Trạm y tế phường Phương Sài cơ sở 156</v>
      </c>
      <c r="B8204" s="129" t="s">
        <v>12673</v>
      </c>
      <c r="C8204" s="130" t="s">
        <v>1530</v>
      </c>
      <c r="D8204" s="129" t="s">
        <v>165</v>
      </c>
    </row>
    <row r="8205" spans="1:4">
      <c r="A8205" s="119" t="str">
        <f t="shared" si="128"/>
        <v>Trạm y tế phường Phước Hải56</v>
      </c>
      <c r="B8205" s="129" t="s">
        <v>11393</v>
      </c>
      <c r="C8205" s="130" t="s">
        <v>1529</v>
      </c>
      <c r="D8205" s="129" t="s">
        <v>165</v>
      </c>
    </row>
    <row r="8206" spans="1:4">
      <c r="A8206" s="119" t="str">
        <f t="shared" si="128"/>
        <v>Trạm y tế phường Phước Tân56</v>
      </c>
      <c r="B8206" s="129" t="s">
        <v>6822</v>
      </c>
      <c r="C8206" s="130" t="s">
        <v>1527</v>
      </c>
      <c r="D8206" s="129" t="s">
        <v>165</v>
      </c>
    </row>
    <row r="8207" spans="1:4">
      <c r="A8207" s="119" t="str">
        <f t="shared" si="128"/>
        <v>Trạm y tế phường Lộc Thọ56</v>
      </c>
      <c r="B8207" s="129" t="s">
        <v>11912</v>
      </c>
      <c r="C8207" s="130" t="s">
        <v>1526</v>
      </c>
      <c r="D8207" s="129" t="s">
        <v>165</v>
      </c>
    </row>
    <row r="8208" spans="1:4">
      <c r="A8208" s="119" t="str">
        <f t="shared" si="128"/>
        <v>Trạm y tế phường Tân Tiến cơ sở 256</v>
      </c>
      <c r="B8208" s="129" t="s">
        <v>12674</v>
      </c>
      <c r="C8208" s="130" t="s">
        <v>1524</v>
      </c>
      <c r="D8208" s="129" t="s">
        <v>165</v>
      </c>
    </row>
    <row r="8209" spans="1:4">
      <c r="A8209" s="119" t="str">
        <f t="shared" si="128"/>
        <v>Trạm y tế phường Tân Tiến cơ sở 156</v>
      </c>
      <c r="B8209" s="129" t="s">
        <v>12675</v>
      </c>
      <c r="C8209" s="130" t="s">
        <v>1522</v>
      </c>
      <c r="D8209" s="129" t="s">
        <v>165</v>
      </c>
    </row>
    <row r="8210" spans="1:4">
      <c r="A8210" s="119" t="str">
        <f t="shared" si="128"/>
        <v>Trạm y tế phường Phước Hòa56</v>
      </c>
      <c r="B8210" s="129" t="s">
        <v>6342</v>
      </c>
      <c r="C8210" s="130" t="s">
        <v>1521</v>
      </c>
      <c r="D8210" s="129" t="s">
        <v>165</v>
      </c>
    </row>
    <row r="8211" spans="1:4">
      <c r="A8211" s="119" t="str">
        <f t="shared" si="128"/>
        <v>Trạm y tế phường Vĩnh Nguyên56</v>
      </c>
      <c r="B8211" s="129" t="s">
        <v>6821</v>
      </c>
      <c r="C8211" s="130" t="s">
        <v>1520</v>
      </c>
      <c r="D8211" s="129" t="s">
        <v>165</v>
      </c>
    </row>
    <row r="8212" spans="1:4">
      <c r="A8212" s="119" t="str">
        <f t="shared" si="128"/>
        <v>Trạm y tế phường Phước Long56</v>
      </c>
      <c r="B8212" s="129" t="s">
        <v>11394</v>
      </c>
      <c r="C8212" s="130" t="s">
        <v>1519</v>
      </c>
      <c r="D8212" s="129" t="s">
        <v>165</v>
      </c>
    </row>
    <row r="8213" spans="1:4">
      <c r="A8213" s="119" t="str">
        <f t="shared" si="128"/>
        <v>Trạm y tế phường Vĩnh Trường56</v>
      </c>
      <c r="B8213" s="129" t="s">
        <v>6820</v>
      </c>
      <c r="C8213" s="130" t="s">
        <v>1518</v>
      </c>
      <c r="D8213" s="129" t="s">
        <v>165</v>
      </c>
    </row>
    <row r="8214" spans="1:4">
      <c r="A8214" s="119" t="str">
        <f t="shared" si="128"/>
        <v>Trạm y tế xã Vĩnh Lương56</v>
      </c>
      <c r="B8214" s="129" t="s">
        <v>6819</v>
      </c>
      <c r="C8214" s="130" t="s">
        <v>1517</v>
      </c>
      <c r="D8214" s="129" t="s">
        <v>165</v>
      </c>
    </row>
    <row r="8215" spans="1:4">
      <c r="A8215" s="119" t="str">
        <f t="shared" si="128"/>
        <v>Trạm y tế xã Vĩnh Phương56</v>
      </c>
      <c r="B8215" s="129" t="s">
        <v>6818</v>
      </c>
      <c r="C8215" s="130" t="s">
        <v>1516</v>
      </c>
      <c r="D8215" s="129" t="s">
        <v>165</v>
      </c>
    </row>
    <row r="8216" spans="1:4">
      <c r="A8216" s="119" t="str">
        <f t="shared" si="128"/>
        <v>Trạm y tế xã Vĩnh Ngọc56</v>
      </c>
      <c r="B8216" s="129" t="s">
        <v>6817</v>
      </c>
      <c r="C8216" s="130" t="s">
        <v>1515</v>
      </c>
      <c r="D8216" s="129" t="s">
        <v>165</v>
      </c>
    </row>
    <row r="8217" spans="1:4">
      <c r="A8217" s="119" t="str">
        <f t="shared" si="128"/>
        <v>Trạm y tế xã Vĩnh Thạnh56</v>
      </c>
      <c r="B8217" s="129" t="s">
        <v>6816</v>
      </c>
      <c r="C8217" s="130" t="s">
        <v>1514</v>
      </c>
      <c r="D8217" s="129" t="s">
        <v>165</v>
      </c>
    </row>
    <row r="8218" spans="1:4">
      <c r="A8218" s="119" t="str">
        <f t="shared" si="128"/>
        <v>Trạm y tế xã Vĩnh Trung56</v>
      </c>
      <c r="B8218" s="129" t="s">
        <v>6815</v>
      </c>
      <c r="C8218" s="130" t="s">
        <v>1513</v>
      </c>
      <c r="D8218" s="129" t="s">
        <v>165</v>
      </c>
    </row>
    <row r="8219" spans="1:4">
      <c r="A8219" s="119" t="str">
        <f t="shared" si="128"/>
        <v>Trạm y tế xã Vĩnh Hiệp56</v>
      </c>
      <c r="B8219" s="129" t="s">
        <v>6564</v>
      </c>
      <c r="C8219" s="130" t="s">
        <v>1512</v>
      </c>
      <c r="D8219" s="129" t="s">
        <v>165</v>
      </c>
    </row>
    <row r="8220" spans="1:4">
      <c r="A8220" s="119" t="str">
        <f t="shared" si="128"/>
        <v>Trạm y tế xã Vĩnh Thái56</v>
      </c>
      <c r="B8220" s="129" t="s">
        <v>6814</v>
      </c>
      <c r="C8220" s="130" t="s">
        <v>1511</v>
      </c>
      <c r="D8220" s="129" t="s">
        <v>165</v>
      </c>
    </row>
    <row r="8221" spans="1:4">
      <c r="A8221" s="119" t="str">
        <f t="shared" si="128"/>
        <v>Trạm y tế xã Phước Đồng56</v>
      </c>
      <c r="B8221" s="129" t="s">
        <v>6813</v>
      </c>
      <c r="C8221" s="130" t="s">
        <v>1510</v>
      </c>
      <c r="D8221" s="129" t="s">
        <v>165</v>
      </c>
    </row>
    <row r="8222" spans="1:4">
      <c r="A8222" s="119" t="str">
        <f t="shared" si="128"/>
        <v>Trạm y tế phường Cam Nghĩa56</v>
      </c>
      <c r="B8222" s="129" t="s">
        <v>6812</v>
      </c>
      <c r="C8222" s="130" t="s">
        <v>1509</v>
      </c>
      <c r="D8222" s="129" t="s">
        <v>165</v>
      </c>
    </row>
    <row r="8223" spans="1:4">
      <c r="A8223" s="119" t="str">
        <f t="shared" si="128"/>
        <v>Trạm y tế phường Cam Phúc Bắc56</v>
      </c>
      <c r="B8223" s="129" t="s">
        <v>6811</v>
      </c>
      <c r="C8223" s="130" t="s">
        <v>1508</v>
      </c>
      <c r="D8223" s="129" t="s">
        <v>165</v>
      </c>
    </row>
    <row r="8224" spans="1:4">
      <c r="A8224" s="119" t="str">
        <f t="shared" si="128"/>
        <v>Trạm y tế phường Cam Phúc Nam56</v>
      </c>
      <c r="B8224" s="129" t="s">
        <v>6810</v>
      </c>
      <c r="C8224" s="130" t="s">
        <v>1507</v>
      </c>
      <c r="D8224" s="129" t="s">
        <v>165</v>
      </c>
    </row>
    <row r="8225" spans="1:4">
      <c r="A8225" s="119" t="str">
        <f t="shared" si="128"/>
        <v>Trạm y tế phường Cam Lộc56</v>
      </c>
      <c r="B8225" s="129" t="s">
        <v>6809</v>
      </c>
      <c r="C8225" s="130" t="s">
        <v>1506</v>
      </c>
      <c r="D8225" s="129" t="s">
        <v>165</v>
      </c>
    </row>
    <row r="8226" spans="1:4">
      <c r="A8226" s="119" t="str">
        <f t="shared" si="128"/>
        <v>Trạm y tế phường Cam Phú56</v>
      </c>
      <c r="B8226" s="129" t="s">
        <v>6808</v>
      </c>
      <c r="C8226" s="130" t="s">
        <v>1505</v>
      </c>
      <c r="D8226" s="129" t="s">
        <v>165</v>
      </c>
    </row>
    <row r="8227" spans="1:4">
      <c r="A8227" s="119" t="str">
        <f t="shared" si="128"/>
        <v>Trạm y tế phường Ba Ngòi56</v>
      </c>
      <c r="B8227" s="129" t="s">
        <v>6807</v>
      </c>
      <c r="C8227" s="130" t="s">
        <v>1504</v>
      </c>
      <c r="D8227" s="129" t="s">
        <v>165</v>
      </c>
    </row>
    <row r="8228" spans="1:4">
      <c r="A8228" s="119" t="str">
        <f t="shared" si="128"/>
        <v>Trạm y tế phường Cam Thuận56</v>
      </c>
      <c r="B8228" s="129" t="s">
        <v>6806</v>
      </c>
      <c r="C8228" s="130" t="s">
        <v>1503</v>
      </c>
      <c r="D8228" s="129" t="s">
        <v>165</v>
      </c>
    </row>
    <row r="8229" spans="1:4">
      <c r="A8229" s="119" t="str">
        <f t="shared" si="128"/>
        <v>Trạm y tế phường Cam Lợi56</v>
      </c>
      <c r="B8229" s="129" t="s">
        <v>6805</v>
      </c>
      <c r="C8229" s="130" t="s">
        <v>1502</v>
      </c>
      <c r="D8229" s="129" t="s">
        <v>165</v>
      </c>
    </row>
    <row r="8230" spans="1:4">
      <c r="A8230" s="119" t="str">
        <f t="shared" si="128"/>
        <v>Trạm y tế phường Cam Linh56</v>
      </c>
      <c r="B8230" s="129" t="s">
        <v>6804</v>
      </c>
      <c r="C8230" s="130" t="s">
        <v>1501</v>
      </c>
      <c r="D8230" s="129" t="s">
        <v>165</v>
      </c>
    </row>
    <row r="8231" spans="1:4">
      <c r="A8231" s="119" t="str">
        <f t="shared" si="128"/>
        <v>Trạm y tế xã Cam Tân56</v>
      </c>
      <c r="B8231" s="129" t="s">
        <v>6803</v>
      </c>
      <c r="C8231" s="130" t="s">
        <v>1500</v>
      </c>
      <c r="D8231" s="129" t="s">
        <v>165</v>
      </c>
    </row>
    <row r="8232" spans="1:4">
      <c r="A8232" s="119" t="str">
        <f t="shared" si="128"/>
        <v>Trạm y tế xã Cam Hòa56</v>
      </c>
      <c r="B8232" s="129" t="s">
        <v>6802</v>
      </c>
      <c r="C8232" s="130" t="s">
        <v>1499</v>
      </c>
      <c r="D8232" s="129" t="s">
        <v>165</v>
      </c>
    </row>
    <row r="8233" spans="1:4">
      <c r="A8233" s="119" t="str">
        <f t="shared" si="128"/>
        <v>Trạm y tế xã Cam Hải Đông56</v>
      </c>
      <c r="B8233" s="129" t="s">
        <v>6801</v>
      </c>
      <c r="C8233" s="130" t="s">
        <v>1498</v>
      </c>
      <c r="D8233" s="129" t="s">
        <v>165</v>
      </c>
    </row>
    <row r="8234" spans="1:4">
      <c r="A8234" s="119" t="str">
        <f t="shared" si="128"/>
        <v>Trạm y tế xã Cam Hải Tây56</v>
      </c>
      <c r="B8234" s="129" t="s">
        <v>6800</v>
      </c>
      <c r="C8234" s="130" t="s">
        <v>1497</v>
      </c>
      <c r="D8234" s="129" t="s">
        <v>165</v>
      </c>
    </row>
    <row r="8235" spans="1:4">
      <c r="A8235" s="119" t="str">
        <f t="shared" si="128"/>
        <v>Trạm y tế xã Sơn Tân56</v>
      </c>
      <c r="B8235" s="129" t="s">
        <v>5765</v>
      </c>
      <c r="C8235" s="130" t="s">
        <v>1496</v>
      </c>
      <c r="D8235" s="129" t="s">
        <v>165</v>
      </c>
    </row>
    <row r="8236" spans="1:4">
      <c r="A8236" s="119" t="str">
        <f t="shared" si="128"/>
        <v>Trạm y tế xã Cam Hiệp Bắc56</v>
      </c>
      <c r="B8236" s="129" t="s">
        <v>6799</v>
      </c>
      <c r="C8236" s="130" t="s">
        <v>1495</v>
      </c>
      <c r="D8236" s="129" t="s">
        <v>165</v>
      </c>
    </row>
    <row r="8237" spans="1:4">
      <c r="A8237" s="119" t="str">
        <f t="shared" si="128"/>
        <v>Trạm y tế Thị trấn Cam Đức56</v>
      </c>
      <c r="B8237" s="129" t="s">
        <v>8929</v>
      </c>
      <c r="C8237" s="130" t="s">
        <v>1493</v>
      </c>
      <c r="D8237" s="129" t="s">
        <v>165</v>
      </c>
    </row>
    <row r="8238" spans="1:4">
      <c r="A8238" s="119" t="str">
        <f t="shared" si="128"/>
        <v>Trạm y tế xã Cam Hiệp Nam56</v>
      </c>
      <c r="B8238" s="129" t="s">
        <v>6798</v>
      </c>
      <c r="C8238" s="130" t="s">
        <v>1492</v>
      </c>
      <c r="D8238" s="129" t="s">
        <v>165</v>
      </c>
    </row>
    <row r="8239" spans="1:4">
      <c r="A8239" s="119" t="str">
        <f t="shared" si="128"/>
        <v>Trạm y tế xã Cam Phước Tây56</v>
      </c>
      <c r="B8239" s="129" t="s">
        <v>6797</v>
      </c>
      <c r="C8239" s="130" t="s">
        <v>1491</v>
      </c>
      <c r="D8239" s="129" t="s">
        <v>165</v>
      </c>
    </row>
    <row r="8240" spans="1:4">
      <c r="A8240" s="119" t="str">
        <f t="shared" si="128"/>
        <v>Trạm y tế xã Cam Thành Bắc56</v>
      </c>
      <c r="B8240" s="129" t="s">
        <v>6796</v>
      </c>
      <c r="C8240" s="130" t="s">
        <v>1490</v>
      </c>
      <c r="D8240" s="129" t="s">
        <v>165</v>
      </c>
    </row>
    <row r="8241" spans="1:4">
      <c r="A8241" s="119" t="str">
        <f t="shared" si="128"/>
        <v>Trạm y tế xã Cam An Bắc56</v>
      </c>
      <c r="B8241" s="129" t="s">
        <v>6795</v>
      </c>
      <c r="C8241" s="130" t="s">
        <v>1489</v>
      </c>
      <c r="D8241" s="129" t="s">
        <v>165</v>
      </c>
    </row>
    <row r="8242" spans="1:4">
      <c r="A8242" s="119" t="str">
        <f t="shared" si="128"/>
        <v>Trạm y tế xã Cam Thành Nam56</v>
      </c>
      <c r="B8242" s="129" t="s">
        <v>6794</v>
      </c>
      <c r="C8242" s="130" t="s">
        <v>1487</v>
      </c>
      <c r="D8242" s="129" t="s">
        <v>165</v>
      </c>
    </row>
    <row r="8243" spans="1:4">
      <c r="A8243" s="119" t="str">
        <f t="shared" si="128"/>
        <v>Trạm y tế xã Cam Phước Đông56</v>
      </c>
      <c r="B8243" s="129" t="s">
        <v>6793</v>
      </c>
      <c r="C8243" s="130" t="s">
        <v>1485</v>
      </c>
      <c r="D8243" s="129" t="s">
        <v>165</v>
      </c>
    </row>
    <row r="8244" spans="1:4">
      <c r="A8244" s="119" t="str">
        <f t="shared" si="128"/>
        <v>Trạm y tế xã Cam Thịnh Tây56</v>
      </c>
      <c r="B8244" s="129" t="s">
        <v>6792</v>
      </c>
      <c r="C8244" s="130" t="s">
        <v>1484</v>
      </c>
      <c r="D8244" s="129" t="s">
        <v>165</v>
      </c>
    </row>
    <row r="8245" spans="1:4">
      <c r="A8245" s="119" t="str">
        <f t="shared" si="128"/>
        <v>Trạm y tế xã Cam Thịnh Đông56</v>
      </c>
      <c r="B8245" s="129" t="s">
        <v>6791</v>
      </c>
      <c r="C8245" s="130" t="s">
        <v>1483</v>
      </c>
      <c r="D8245" s="129" t="s">
        <v>165</v>
      </c>
    </row>
    <row r="8246" spans="1:4">
      <c r="A8246" s="119" t="str">
        <f t="shared" si="128"/>
        <v>Trạm y tế xã Cam Lập56</v>
      </c>
      <c r="B8246" s="129" t="s">
        <v>6790</v>
      </c>
      <c r="C8246" s="130" t="s">
        <v>1482</v>
      </c>
      <c r="D8246" s="129" t="s">
        <v>165</v>
      </c>
    </row>
    <row r="8247" spans="1:4">
      <c r="A8247" s="119" t="str">
        <f t="shared" si="128"/>
        <v>Trạm y tế xã Cam Bình56</v>
      </c>
      <c r="B8247" s="129" t="s">
        <v>6789</v>
      </c>
      <c r="C8247" s="130" t="s">
        <v>1480</v>
      </c>
      <c r="D8247" s="129" t="s">
        <v>165</v>
      </c>
    </row>
    <row r="8248" spans="1:4">
      <c r="A8248" s="119" t="str">
        <f t="shared" si="128"/>
        <v>Trạm y tế Thị trấn Vạn Giã56</v>
      </c>
      <c r="B8248" s="129" t="s">
        <v>6788</v>
      </c>
      <c r="C8248" s="130" t="s">
        <v>1479</v>
      </c>
      <c r="D8248" s="129" t="s">
        <v>165</v>
      </c>
    </row>
    <row r="8249" spans="1:4">
      <c r="A8249" s="119" t="str">
        <f t="shared" si="128"/>
        <v>Trạm y tế xã Đại Lãnh56</v>
      </c>
      <c r="B8249" s="129" t="s">
        <v>6168</v>
      </c>
      <c r="C8249" s="130" t="s">
        <v>1478</v>
      </c>
      <c r="D8249" s="129" t="s">
        <v>165</v>
      </c>
    </row>
    <row r="8250" spans="1:4">
      <c r="A8250" s="119" t="str">
        <f t="shared" si="128"/>
        <v>Trạm y tế xã Vạn Phước56</v>
      </c>
      <c r="B8250" s="129" t="s">
        <v>6787</v>
      </c>
      <c r="C8250" s="130" t="s">
        <v>1477</v>
      </c>
      <c r="D8250" s="129" t="s">
        <v>165</v>
      </c>
    </row>
    <row r="8251" spans="1:4">
      <c r="A8251" s="119" t="str">
        <f t="shared" si="128"/>
        <v>Trạm y tế xã Vạn Long56</v>
      </c>
      <c r="B8251" s="129" t="s">
        <v>6786</v>
      </c>
      <c r="C8251" s="130" t="s">
        <v>1476</v>
      </c>
      <c r="D8251" s="129" t="s">
        <v>165</v>
      </c>
    </row>
    <row r="8252" spans="1:4">
      <c r="A8252" s="119" t="str">
        <f t="shared" si="128"/>
        <v>Trạm y tế xã Vạn Bình56</v>
      </c>
      <c r="B8252" s="129" t="s">
        <v>6785</v>
      </c>
      <c r="C8252" s="130" t="s">
        <v>1475</v>
      </c>
      <c r="D8252" s="129" t="s">
        <v>165</v>
      </c>
    </row>
    <row r="8253" spans="1:4">
      <c r="A8253" s="119" t="str">
        <f t="shared" si="128"/>
        <v>Trạm y tế xã Vạn Thọ56</v>
      </c>
      <c r="B8253" s="129" t="s">
        <v>3048</v>
      </c>
      <c r="C8253" s="130" t="s">
        <v>1473</v>
      </c>
      <c r="D8253" s="129" t="s">
        <v>165</v>
      </c>
    </row>
    <row r="8254" spans="1:4">
      <c r="A8254" s="119" t="str">
        <f t="shared" si="128"/>
        <v>Trạm y tế xã Vạn Khánh56</v>
      </c>
      <c r="B8254" s="129" t="s">
        <v>6784</v>
      </c>
      <c r="C8254" s="130" t="s">
        <v>1472</v>
      </c>
      <c r="D8254" s="129" t="s">
        <v>165</v>
      </c>
    </row>
    <row r="8255" spans="1:4">
      <c r="A8255" s="119" t="str">
        <f t="shared" si="128"/>
        <v>Trạm y tế xã Vạn Phú56</v>
      </c>
      <c r="B8255" s="129" t="s">
        <v>6783</v>
      </c>
      <c r="C8255" s="130" t="s">
        <v>1471</v>
      </c>
      <c r="D8255" s="129" t="s">
        <v>165</v>
      </c>
    </row>
    <row r="8256" spans="1:4">
      <c r="A8256" s="119" t="str">
        <f t="shared" si="128"/>
        <v>Trạm y tế xã Vạn Lương56</v>
      </c>
      <c r="B8256" s="129" t="s">
        <v>6782</v>
      </c>
      <c r="C8256" s="130" t="s">
        <v>1470</v>
      </c>
      <c r="D8256" s="129" t="s">
        <v>165</v>
      </c>
    </row>
    <row r="8257" spans="1:4">
      <c r="A8257" s="119" t="str">
        <f t="shared" si="128"/>
        <v>Trạm y tế xã Vạn Thắng56</v>
      </c>
      <c r="B8257" s="129" t="s">
        <v>4830</v>
      </c>
      <c r="C8257" s="130" t="s">
        <v>1469</v>
      </c>
      <c r="D8257" s="129" t="s">
        <v>165</v>
      </c>
    </row>
    <row r="8258" spans="1:4">
      <c r="A8258" s="119" t="str">
        <f t="shared" si="128"/>
        <v>Trạm y tế xã Vạn Thạnh56</v>
      </c>
      <c r="B8258" s="129" t="s">
        <v>6781</v>
      </c>
      <c r="C8258" s="130" t="s">
        <v>1468</v>
      </c>
      <c r="D8258" s="129" t="s">
        <v>165</v>
      </c>
    </row>
    <row r="8259" spans="1:4">
      <c r="A8259" s="119" t="str">
        <f t="shared" ref="A8259:A8322" si="129">B8259&amp;D8259</f>
        <v>Trạm y tế xã Xuân Sơn56</v>
      </c>
      <c r="B8259" s="129" t="s">
        <v>3547</v>
      </c>
      <c r="C8259" s="130" t="s">
        <v>1467</v>
      </c>
      <c r="D8259" s="129" t="s">
        <v>165</v>
      </c>
    </row>
    <row r="8260" spans="1:4">
      <c r="A8260" s="119" t="str">
        <f t="shared" si="129"/>
        <v>Trạm y tế xã Vạn Hưng56</v>
      </c>
      <c r="B8260" s="129" t="s">
        <v>6780</v>
      </c>
      <c r="C8260" s="130" t="s">
        <v>1466</v>
      </c>
      <c r="D8260" s="129" t="s">
        <v>165</v>
      </c>
    </row>
    <row r="8261" spans="1:4">
      <c r="A8261" s="119" t="str">
        <f t="shared" si="129"/>
        <v>Trạm y tế phường Ninh Hiệp56</v>
      </c>
      <c r="B8261" s="129" t="s">
        <v>6779</v>
      </c>
      <c r="C8261" s="130" t="s">
        <v>1465</v>
      </c>
      <c r="D8261" s="129" t="s">
        <v>165</v>
      </c>
    </row>
    <row r="8262" spans="1:4">
      <c r="A8262" s="119" t="str">
        <f t="shared" si="129"/>
        <v>Trạm y tế xã Ninh Sơn56</v>
      </c>
      <c r="B8262" s="129" t="s">
        <v>4665</v>
      </c>
      <c r="C8262" s="130" t="s">
        <v>1464</v>
      </c>
      <c r="D8262" s="129" t="s">
        <v>165</v>
      </c>
    </row>
    <row r="8263" spans="1:4">
      <c r="A8263" s="119" t="str">
        <f t="shared" si="129"/>
        <v>Trạm y tế xã Ninh Tây56</v>
      </c>
      <c r="B8263" s="129" t="s">
        <v>6778</v>
      </c>
      <c r="C8263" s="130" t="s">
        <v>1462</v>
      </c>
      <c r="D8263" s="129" t="s">
        <v>165</v>
      </c>
    </row>
    <row r="8264" spans="1:4">
      <c r="A8264" s="119" t="str">
        <f t="shared" si="129"/>
        <v>Trạm y tế xã Ninh Thượng56</v>
      </c>
      <c r="B8264" s="129" t="s">
        <v>6777</v>
      </c>
      <c r="C8264" s="130" t="s">
        <v>1461</v>
      </c>
      <c r="D8264" s="129" t="s">
        <v>165</v>
      </c>
    </row>
    <row r="8265" spans="1:4">
      <c r="A8265" s="119" t="str">
        <f t="shared" si="129"/>
        <v>Trạm y tế xã Ninh An56</v>
      </c>
      <c r="B8265" s="129" t="s">
        <v>6776</v>
      </c>
      <c r="C8265" s="130" t="s">
        <v>1460</v>
      </c>
      <c r="D8265" s="129" t="s">
        <v>165</v>
      </c>
    </row>
    <row r="8266" spans="1:4">
      <c r="A8266" s="119" t="str">
        <f t="shared" si="129"/>
        <v>Trạm y tế phường Ninh Hải56</v>
      </c>
      <c r="B8266" s="129" t="s">
        <v>6775</v>
      </c>
      <c r="C8266" s="130" t="s">
        <v>1459</v>
      </c>
      <c r="D8266" s="129" t="s">
        <v>165</v>
      </c>
    </row>
    <row r="8267" spans="1:4">
      <c r="A8267" s="119" t="str">
        <f t="shared" si="129"/>
        <v>Trạm y tế xã Ninh Thọ56</v>
      </c>
      <c r="B8267" s="129" t="s">
        <v>6774</v>
      </c>
      <c r="C8267" s="130" t="s">
        <v>1458</v>
      </c>
      <c r="D8267" s="129" t="s">
        <v>165</v>
      </c>
    </row>
    <row r="8268" spans="1:4">
      <c r="A8268" s="119" t="str">
        <f t="shared" si="129"/>
        <v>Trạm y tế xã Ninh Trung56</v>
      </c>
      <c r="B8268" s="129" t="s">
        <v>6773</v>
      </c>
      <c r="C8268" s="130" t="s">
        <v>1457</v>
      </c>
      <c r="D8268" s="129" t="s">
        <v>165</v>
      </c>
    </row>
    <row r="8269" spans="1:4">
      <c r="A8269" s="119" t="str">
        <f t="shared" si="129"/>
        <v>Trạm y tế xã Ninh Sim56</v>
      </c>
      <c r="B8269" s="129" t="s">
        <v>6772</v>
      </c>
      <c r="C8269" s="130" t="s">
        <v>1456</v>
      </c>
      <c r="D8269" s="129" t="s">
        <v>165</v>
      </c>
    </row>
    <row r="8270" spans="1:4">
      <c r="A8270" s="119" t="str">
        <f t="shared" si="129"/>
        <v>Trạm y tế xã Ninh Xuân56</v>
      </c>
      <c r="B8270" s="129" t="s">
        <v>4631</v>
      </c>
      <c r="C8270" s="130" t="s">
        <v>1455</v>
      </c>
      <c r="D8270" s="129" t="s">
        <v>165</v>
      </c>
    </row>
    <row r="8271" spans="1:4">
      <c r="A8271" s="119" t="str">
        <f t="shared" si="129"/>
        <v>Trạm y tế xã Ninh Thân56</v>
      </c>
      <c r="B8271" s="129" t="s">
        <v>6771</v>
      </c>
      <c r="C8271" s="130" t="s">
        <v>1454</v>
      </c>
      <c r="D8271" s="129" t="s">
        <v>165</v>
      </c>
    </row>
    <row r="8272" spans="1:4">
      <c r="A8272" s="119" t="str">
        <f t="shared" si="129"/>
        <v>Trạm y tế phường Ninh Diêm56</v>
      </c>
      <c r="B8272" s="129" t="s">
        <v>6770</v>
      </c>
      <c r="C8272" s="130" t="s">
        <v>1453</v>
      </c>
      <c r="D8272" s="129" t="s">
        <v>165</v>
      </c>
    </row>
    <row r="8273" spans="1:4">
      <c r="A8273" s="119" t="str">
        <f t="shared" si="129"/>
        <v>Trạm y tế xã Ninh Đông56</v>
      </c>
      <c r="B8273" s="129" t="s">
        <v>6769</v>
      </c>
      <c r="C8273" s="130" t="s">
        <v>1452</v>
      </c>
      <c r="D8273" s="129" t="s">
        <v>165</v>
      </c>
    </row>
    <row r="8274" spans="1:4">
      <c r="A8274" s="119" t="str">
        <f t="shared" si="129"/>
        <v>Trạm y tế phường Ninh Thủy56</v>
      </c>
      <c r="B8274" s="129" t="s">
        <v>6768</v>
      </c>
      <c r="C8274" s="130" t="s">
        <v>1451</v>
      </c>
      <c r="D8274" s="129" t="s">
        <v>165</v>
      </c>
    </row>
    <row r="8275" spans="1:4">
      <c r="A8275" s="119" t="str">
        <f t="shared" si="129"/>
        <v>Trạm y tế phường Ninh Đa56</v>
      </c>
      <c r="B8275" s="129" t="s">
        <v>6767</v>
      </c>
      <c r="C8275" s="130" t="s">
        <v>1450</v>
      </c>
      <c r="D8275" s="129" t="s">
        <v>165</v>
      </c>
    </row>
    <row r="8276" spans="1:4">
      <c r="A8276" s="119" t="str">
        <f t="shared" si="129"/>
        <v>Trạm y tế xã Ninh Phụng56</v>
      </c>
      <c r="B8276" s="129" t="s">
        <v>6766</v>
      </c>
      <c r="C8276" s="130" t="s">
        <v>1449</v>
      </c>
      <c r="D8276" s="129" t="s">
        <v>165</v>
      </c>
    </row>
    <row r="8277" spans="1:4">
      <c r="A8277" s="119" t="str">
        <f t="shared" si="129"/>
        <v>Trạm y tế xã Ninh Bình56</v>
      </c>
      <c r="B8277" s="129" t="s">
        <v>6765</v>
      </c>
      <c r="C8277" s="130" t="s">
        <v>1448</v>
      </c>
      <c r="D8277" s="129" t="s">
        <v>165</v>
      </c>
    </row>
    <row r="8278" spans="1:4">
      <c r="A8278" s="119" t="str">
        <f t="shared" si="129"/>
        <v>Trạm y tế xã Ninh Phước cơ sở 256</v>
      </c>
      <c r="B8278" s="129" t="s">
        <v>12676</v>
      </c>
      <c r="C8278" s="130" t="s">
        <v>1447</v>
      </c>
      <c r="D8278" s="129" t="s">
        <v>165</v>
      </c>
    </row>
    <row r="8279" spans="1:4">
      <c r="A8279" s="119" t="str">
        <f t="shared" si="129"/>
        <v>Trạm y tế xã Ninh Phú56</v>
      </c>
      <c r="B8279" s="129" t="s">
        <v>6763</v>
      </c>
      <c r="C8279" s="130" t="s">
        <v>1446</v>
      </c>
      <c r="D8279" s="129" t="s">
        <v>165</v>
      </c>
    </row>
    <row r="8280" spans="1:4">
      <c r="A8280" s="119" t="str">
        <f t="shared" si="129"/>
        <v>Trạm y tế xã Ninh Tân56</v>
      </c>
      <c r="B8280" s="129" t="s">
        <v>6762</v>
      </c>
      <c r="C8280" s="130" t="s">
        <v>1445</v>
      </c>
      <c r="D8280" s="129" t="s">
        <v>165</v>
      </c>
    </row>
    <row r="8281" spans="1:4">
      <c r="A8281" s="119" t="str">
        <f t="shared" si="129"/>
        <v>Trạm y tế xã Ninh Quang56</v>
      </c>
      <c r="B8281" s="129" t="s">
        <v>6761</v>
      </c>
      <c r="C8281" s="130" t="s">
        <v>1444</v>
      </c>
      <c r="D8281" s="129" t="s">
        <v>165</v>
      </c>
    </row>
    <row r="8282" spans="1:4">
      <c r="A8282" s="119" t="str">
        <f t="shared" si="129"/>
        <v>Trạm y tế phường Ninh Giang56</v>
      </c>
      <c r="B8282" s="129" t="s">
        <v>6760</v>
      </c>
      <c r="C8282" s="130" t="s">
        <v>1443</v>
      </c>
      <c r="D8282" s="129" t="s">
        <v>165</v>
      </c>
    </row>
    <row r="8283" spans="1:4">
      <c r="A8283" s="119" t="str">
        <f t="shared" si="129"/>
        <v>Trạm y tế phường Ninh Hà56</v>
      </c>
      <c r="B8283" s="129" t="s">
        <v>6759</v>
      </c>
      <c r="C8283" s="130" t="s">
        <v>1442</v>
      </c>
      <c r="D8283" s="129" t="s">
        <v>165</v>
      </c>
    </row>
    <row r="8284" spans="1:4">
      <c r="A8284" s="119" t="str">
        <f t="shared" si="129"/>
        <v>Trạm y tế xã Ninh Hưng56</v>
      </c>
      <c r="B8284" s="129" t="s">
        <v>6758</v>
      </c>
      <c r="C8284" s="130" t="s">
        <v>1441</v>
      </c>
      <c r="D8284" s="129" t="s">
        <v>165</v>
      </c>
    </row>
    <row r="8285" spans="1:4">
      <c r="A8285" s="119" t="str">
        <f t="shared" si="129"/>
        <v>Trạm y tế xã Ninh Lộc56</v>
      </c>
      <c r="B8285" s="129" t="s">
        <v>6757</v>
      </c>
      <c r="C8285" s="130" t="s">
        <v>1440</v>
      </c>
      <c r="D8285" s="129" t="s">
        <v>165</v>
      </c>
    </row>
    <row r="8286" spans="1:4">
      <c r="A8286" s="119" t="str">
        <f t="shared" si="129"/>
        <v>Trạm y tế xã Ninh Ich56</v>
      </c>
      <c r="B8286" s="129" t="s">
        <v>6756</v>
      </c>
      <c r="C8286" s="130" t="s">
        <v>1439</v>
      </c>
      <c r="D8286" s="129" t="s">
        <v>165</v>
      </c>
    </row>
    <row r="8287" spans="1:4">
      <c r="A8287" s="119" t="str">
        <f t="shared" si="129"/>
        <v>Trạm y tế xã Ninh Phước cơ sở 156</v>
      </c>
      <c r="B8287" s="129" t="s">
        <v>12677</v>
      </c>
      <c r="C8287" s="130" t="s">
        <v>1438</v>
      </c>
      <c r="D8287" s="129" t="s">
        <v>165</v>
      </c>
    </row>
    <row r="8288" spans="1:4">
      <c r="A8288" s="119" t="str">
        <f t="shared" si="129"/>
        <v>Trạm y tế Thị trấn Khánh Vĩnh56</v>
      </c>
      <c r="B8288" s="129" t="s">
        <v>6755</v>
      </c>
      <c r="C8288" s="130" t="s">
        <v>1437</v>
      </c>
      <c r="D8288" s="129" t="s">
        <v>165</v>
      </c>
    </row>
    <row r="8289" spans="1:4">
      <c r="A8289" s="119" t="str">
        <f t="shared" si="129"/>
        <v>Trạm y tế xã Khánh Hiệp56</v>
      </c>
      <c r="B8289" s="129" t="s">
        <v>6754</v>
      </c>
      <c r="C8289" s="130" t="s">
        <v>1436</v>
      </c>
      <c r="D8289" s="129" t="s">
        <v>165</v>
      </c>
    </row>
    <row r="8290" spans="1:4">
      <c r="A8290" s="119" t="str">
        <f t="shared" si="129"/>
        <v>Trạm y tế xã Khánh Bình56</v>
      </c>
      <c r="B8290" s="129" t="s">
        <v>6753</v>
      </c>
      <c r="C8290" s="130" t="s">
        <v>1435</v>
      </c>
      <c r="D8290" s="129" t="s">
        <v>165</v>
      </c>
    </row>
    <row r="8291" spans="1:4">
      <c r="A8291" s="119" t="str">
        <f t="shared" si="129"/>
        <v>Trạm y tế xã Khánh Trung56</v>
      </c>
      <c r="B8291" s="129" t="s">
        <v>4689</v>
      </c>
      <c r="C8291" s="130" t="s">
        <v>1434</v>
      </c>
      <c r="D8291" s="129" t="s">
        <v>165</v>
      </c>
    </row>
    <row r="8292" spans="1:4">
      <c r="A8292" s="119" t="str">
        <f t="shared" si="129"/>
        <v>Trạm y tế xã Khánh Đông56</v>
      </c>
      <c r="B8292" s="129" t="s">
        <v>6752</v>
      </c>
      <c r="C8292" s="130" t="s">
        <v>1432</v>
      </c>
      <c r="D8292" s="129" t="s">
        <v>165</v>
      </c>
    </row>
    <row r="8293" spans="1:4">
      <c r="A8293" s="119" t="str">
        <f t="shared" si="129"/>
        <v>Trạm y tế xã Khánh Thượng56</v>
      </c>
      <c r="B8293" s="129" t="s">
        <v>4626</v>
      </c>
      <c r="C8293" s="130" t="s">
        <v>1431</v>
      </c>
      <c r="D8293" s="129" t="s">
        <v>165</v>
      </c>
    </row>
    <row r="8294" spans="1:4">
      <c r="A8294" s="119" t="str">
        <f t="shared" si="129"/>
        <v>Trạm y tế xã Khánh Nam56</v>
      </c>
      <c r="B8294" s="129" t="s">
        <v>6751</v>
      </c>
      <c r="C8294" s="130" t="s">
        <v>1430</v>
      </c>
      <c r="D8294" s="129" t="s">
        <v>165</v>
      </c>
    </row>
    <row r="8295" spans="1:4">
      <c r="A8295" s="119" t="str">
        <f t="shared" si="129"/>
        <v>Trạm y tế xã Sông Cầu56</v>
      </c>
      <c r="B8295" s="129" t="s">
        <v>6750</v>
      </c>
      <c r="C8295" s="130" t="s">
        <v>1429</v>
      </c>
      <c r="D8295" s="129" t="s">
        <v>165</v>
      </c>
    </row>
    <row r="8296" spans="1:4">
      <c r="A8296" s="119" t="str">
        <f t="shared" si="129"/>
        <v>Trạm y tế xã Yang Ly56</v>
      </c>
      <c r="B8296" s="129" t="s">
        <v>6749</v>
      </c>
      <c r="C8296" s="130" t="s">
        <v>1428</v>
      </c>
      <c r="D8296" s="129" t="s">
        <v>165</v>
      </c>
    </row>
    <row r="8297" spans="1:4">
      <c r="A8297" s="119" t="str">
        <f t="shared" si="129"/>
        <v>Trạm y tế xã Cầu Bà56</v>
      </c>
      <c r="B8297" s="129" t="s">
        <v>6748</v>
      </c>
      <c r="C8297" s="130" t="s">
        <v>1427</v>
      </c>
      <c r="D8297" s="129" t="s">
        <v>165</v>
      </c>
    </row>
    <row r="8298" spans="1:4">
      <c r="A8298" s="119" t="str">
        <f t="shared" si="129"/>
        <v>Trạm y tế xã Liên Sang56</v>
      </c>
      <c r="B8298" s="129" t="s">
        <v>6747</v>
      </c>
      <c r="C8298" s="130" t="s">
        <v>1426</v>
      </c>
      <c r="D8298" s="129" t="s">
        <v>165</v>
      </c>
    </row>
    <row r="8299" spans="1:4">
      <c r="A8299" s="119" t="str">
        <f t="shared" si="129"/>
        <v>Trạm y tế xã Khánh Thành56</v>
      </c>
      <c r="B8299" s="129" t="s">
        <v>4607</v>
      </c>
      <c r="C8299" s="130" t="s">
        <v>1425</v>
      </c>
      <c r="D8299" s="129" t="s">
        <v>165</v>
      </c>
    </row>
    <row r="8300" spans="1:4">
      <c r="A8300" s="119" t="str">
        <f t="shared" si="129"/>
        <v>Trạm y tế xã Khánh Phú56</v>
      </c>
      <c r="B8300" s="129" t="s">
        <v>4602</v>
      </c>
      <c r="C8300" s="130" t="s">
        <v>1424</v>
      </c>
      <c r="D8300" s="129" t="s">
        <v>165</v>
      </c>
    </row>
    <row r="8301" spans="1:4">
      <c r="A8301" s="119" t="str">
        <f t="shared" si="129"/>
        <v>Trạm y tế xã Sơn Thái56</v>
      </c>
      <c r="B8301" s="129" t="s">
        <v>6746</v>
      </c>
      <c r="C8301" s="130" t="s">
        <v>1423</v>
      </c>
      <c r="D8301" s="129" t="s">
        <v>165</v>
      </c>
    </row>
    <row r="8302" spans="1:4">
      <c r="A8302" s="119" t="str">
        <f t="shared" si="129"/>
        <v>Trạm y tế xã Thị trấn Diên Khánh56</v>
      </c>
      <c r="B8302" s="129" t="s">
        <v>6745</v>
      </c>
      <c r="C8302" s="130" t="s">
        <v>1421</v>
      </c>
      <c r="D8302" s="129" t="s">
        <v>165</v>
      </c>
    </row>
    <row r="8303" spans="1:4">
      <c r="A8303" s="119" t="str">
        <f t="shared" si="129"/>
        <v>Trạm y tế xã Diên Lâm56</v>
      </c>
      <c r="B8303" s="129" t="s">
        <v>6744</v>
      </c>
      <c r="C8303" s="130" t="s">
        <v>1420</v>
      </c>
      <c r="D8303" s="129" t="s">
        <v>165</v>
      </c>
    </row>
    <row r="8304" spans="1:4">
      <c r="A8304" s="119" t="str">
        <f t="shared" si="129"/>
        <v>Trạm y tế xã Diên Điền56</v>
      </c>
      <c r="B8304" s="129" t="s">
        <v>6743</v>
      </c>
      <c r="C8304" s="130" t="s">
        <v>1419</v>
      </c>
      <c r="D8304" s="129" t="s">
        <v>165</v>
      </c>
    </row>
    <row r="8305" spans="1:4">
      <c r="A8305" s="119" t="str">
        <f t="shared" si="129"/>
        <v>Trạm y tế xã Xuân Đồng56</v>
      </c>
      <c r="B8305" s="129" t="s">
        <v>12678</v>
      </c>
      <c r="C8305" s="130" t="s">
        <v>1418</v>
      </c>
      <c r="D8305" s="129" t="s">
        <v>165</v>
      </c>
    </row>
    <row r="8306" spans="1:4">
      <c r="A8306" s="119" t="str">
        <f t="shared" si="129"/>
        <v>Trạm y tế xã Diên Sơn56</v>
      </c>
      <c r="B8306" s="129" t="s">
        <v>6742</v>
      </c>
      <c r="C8306" s="130" t="s">
        <v>1417</v>
      </c>
      <c r="D8306" s="129" t="s">
        <v>165</v>
      </c>
    </row>
    <row r="8307" spans="1:4">
      <c r="A8307" s="119" t="str">
        <f t="shared" si="129"/>
        <v>Trạm y tế xã Diên Đồng56</v>
      </c>
      <c r="B8307" s="129" t="s">
        <v>6741</v>
      </c>
      <c r="C8307" s="130" t="s">
        <v>1416</v>
      </c>
      <c r="D8307" s="129" t="s">
        <v>165</v>
      </c>
    </row>
    <row r="8308" spans="1:4">
      <c r="A8308" s="119" t="str">
        <f t="shared" si="129"/>
        <v>Trạm y tế xã Diên Phú56</v>
      </c>
      <c r="B8308" s="129" t="s">
        <v>6740</v>
      </c>
      <c r="C8308" s="130" t="s">
        <v>1415</v>
      </c>
      <c r="D8308" s="129" t="s">
        <v>165</v>
      </c>
    </row>
    <row r="8309" spans="1:4">
      <c r="A8309" s="119" t="str">
        <f t="shared" si="129"/>
        <v>Trạm y tế xã Diên Thọ56</v>
      </c>
      <c r="B8309" s="129" t="s">
        <v>6739</v>
      </c>
      <c r="C8309" s="130" t="s">
        <v>1414</v>
      </c>
      <c r="D8309" s="129" t="s">
        <v>165</v>
      </c>
    </row>
    <row r="8310" spans="1:4">
      <c r="A8310" s="119" t="str">
        <f t="shared" si="129"/>
        <v>Trạm y tế xã Diên Phước56</v>
      </c>
      <c r="B8310" s="129" t="s">
        <v>6738</v>
      </c>
      <c r="C8310" s="130" t="s">
        <v>1413</v>
      </c>
      <c r="D8310" s="129" t="s">
        <v>165</v>
      </c>
    </row>
    <row r="8311" spans="1:4">
      <c r="A8311" s="119" t="str">
        <f t="shared" si="129"/>
        <v>Trạm y tế xã Diên Lạc56</v>
      </c>
      <c r="B8311" s="129" t="s">
        <v>6737</v>
      </c>
      <c r="C8311" s="130" t="s">
        <v>1412</v>
      </c>
      <c r="D8311" s="129" t="s">
        <v>165</v>
      </c>
    </row>
    <row r="8312" spans="1:4">
      <c r="A8312" s="119" t="str">
        <f t="shared" si="129"/>
        <v>Trạm y tế xã Diên Tân56</v>
      </c>
      <c r="B8312" s="129" t="s">
        <v>6736</v>
      </c>
      <c r="C8312" s="130" t="s">
        <v>1411</v>
      </c>
      <c r="D8312" s="129" t="s">
        <v>165</v>
      </c>
    </row>
    <row r="8313" spans="1:4">
      <c r="A8313" s="119" t="str">
        <f t="shared" si="129"/>
        <v>Trạm y tế xã Diên Hòa56</v>
      </c>
      <c r="B8313" s="129" t="s">
        <v>6735</v>
      </c>
      <c r="C8313" s="130" t="s">
        <v>1410</v>
      </c>
      <c r="D8313" s="129" t="s">
        <v>165</v>
      </c>
    </row>
    <row r="8314" spans="1:4">
      <c r="A8314" s="119" t="str">
        <f t="shared" si="129"/>
        <v>Trạm y tế xã Diên Thạnh56</v>
      </c>
      <c r="B8314" s="129" t="s">
        <v>6734</v>
      </c>
      <c r="C8314" s="130" t="s">
        <v>1409</v>
      </c>
      <c r="D8314" s="129" t="s">
        <v>165</v>
      </c>
    </row>
    <row r="8315" spans="1:4">
      <c r="A8315" s="119" t="str">
        <f t="shared" si="129"/>
        <v>Trạm y tế xã Diên Toàn56</v>
      </c>
      <c r="B8315" s="129" t="s">
        <v>6733</v>
      </c>
      <c r="C8315" s="130" t="s">
        <v>1408</v>
      </c>
      <c r="D8315" s="129" t="s">
        <v>165</v>
      </c>
    </row>
    <row r="8316" spans="1:4">
      <c r="A8316" s="119" t="str">
        <f t="shared" si="129"/>
        <v>Trạm y tế xã Diên An56</v>
      </c>
      <c r="B8316" s="129" t="s">
        <v>6732</v>
      </c>
      <c r="C8316" s="130" t="s">
        <v>1407</v>
      </c>
      <c r="D8316" s="129" t="s">
        <v>165</v>
      </c>
    </row>
    <row r="8317" spans="1:4">
      <c r="A8317" s="119" t="str">
        <f t="shared" si="129"/>
        <v>Trạm y tế xã Bình Lộc56</v>
      </c>
      <c r="B8317" s="129" t="s">
        <v>5646</v>
      </c>
      <c r="C8317" s="130" t="s">
        <v>1406</v>
      </c>
      <c r="D8317" s="129" t="s">
        <v>165</v>
      </c>
    </row>
    <row r="8318" spans="1:4">
      <c r="A8318" s="119" t="str">
        <f t="shared" si="129"/>
        <v>Trạm y tế xã Suối Hiệp56</v>
      </c>
      <c r="B8318" s="129" t="s">
        <v>6731</v>
      </c>
      <c r="C8318" s="130" t="s">
        <v>1404</v>
      </c>
      <c r="D8318" s="129" t="s">
        <v>165</v>
      </c>
    </row>
    <row r="8319" spans="1:4">
      <c r="A8319" s="119" t="str">
        <f t="shared" si="129"/>
        <v>Trạm y tế xã Suối Tiên56</v>
      </c>
      <c r="B8319" s="129" t="s">
        <v>6730</v>
      </c>
      <c r="C8319" s="130" t="s">
        <v>1403</v>
      </c>
      <c r="D8319" s="129" t="s">
        <v>165</v>
      </c>
    </row>
    <row r="8320" spans="1:4">
      <c r="A8320" s="119" t="str">
        <f t="shared" si="129"/>
        <v>Trạm y tế xã Suối Cát56</v>
      </c>
      <c r="B8320" s="129" t="s">
        <v>6729</v>
      </c>
      <c r="C8320" s="130" t="s">
        <v>1402</v>
      </c>
      <c r="D8320" s="129" t="s">
        <v>165</v>
      </c>
    </row>
    <row r="8321" spans="1:4">
      <c r="A8321" s="119" t="str">
        <f t="shared" si="129"/>
        <v>Trạm y tế xã Suối Tân56</v>
      </c>
      <c r="B8321" s="129" t="s">
        <v>6728</v>
      </c>
      <c r="C8321" s="130" t="s">
        <v>1400</v>
      </c>
      <c r="D8321" s="129" t="s">
        <v>165</v>
      </c>
    </row>
    <row r="8322" spans="1:4">
      <c r="A8322" s="119" t="str">
        <f t="shared" si="129"/>
        <v>Trạm y tế Thị trấn Tô Hạp56</v>
      </c>
      <c r="B8322" s="129" t="s">
        <v>6727</v>
      </c>
      <c r="C8322" s="130" t="s">
        <v>1399</v>
      </c>
      <c r="D8322" s="129" t="s">
        <v>165</v>
      </c>
    </row>
    <row r="8323" spans="1:4">
      <c r="A8323" s="119" t="str">
        <f t="shared" ref="A8323:A8386" si="130">B8323&amp;D8323</f>
        <v>Trạm y tế xã Thành Sơn56</v>
      </c>
      <c r="B8323" s="129" t="s">
        <v>5267</v>
      </c>
      <c r="C8323" s="130" t="s">
        <v>1398</v>
      </c>
      <c r="D8323" s="129" t="s">
        <v>165</v>
      </c>
    </row>
    <row r="8324" spans="1:4">
      <c r="A8324" s="119" t="str">
        <f t="shared" si="130"/>
        <v>Trạm y tế xã Sơn Hiệp56</v>
      </c>
      <c r="B8324" s="129" t="s">
        <v>6726</v>
      </c>
      <c r="C8324" s="130" t="s">
        <v>1396</v>
      </c>
      <c r="D8324" s="129" t="s">
        <v>165</v>
      </c>
    </row>
    <row r="8325" spans="1:4">
      <c r="A8325" s="119" t="str">
        <f t="shared" si="130"/>
        <v>Trạm y tế xã Sơn Bình56</v>
      </c>
      <c r="B8325" s="129" t="s">
        <v>2517</v>
      </c>
      <c r="C8325" s="130" t="s">
        <v>1395</v>
      </c>
      <c r="D8325" s="129" t="s">
        <v>165</v>
      </c>
    </row>
    <row r="8326" spans="1:4">
      <c r="A8326" s="119" t="str">
        <f t="shared" si="130"/>
        <v>Trạm y tế xã Sơn Trung56</v>
      </c>
      <c r="B8326" s="129" t="s">
        <v>6403</v>
      </c>
      <c r="C8326" s="130" t="s">
        <v>1394</v>
      </c>
      <c r="D8326" s="129" t="s">
        <v>165</v>
      </c>
    </row>
    <row r="8327" spans="1:4">
      <c r="A8327" s="119" t="str">
        <f t="shared" si="130"/>
        <v>Trạm y tế xã Ba Cụm Bắc56</v>
      </c>
      <c r="B8327" s="129" t="s">
        <v>6725</v>
      </c>
      <c r="C8327" s="130" t="s">
        <v>1393</v>
      </c>
      <c r="D8327" s="129" t="s">
        <v>165</v>
      </c>
    </row>
    <row r="8328" spans="1:4">
      <c r="A8328" s="119" t="str">
        <f t="shared" si="130"/>
        <v>Trạm y tế xã Ba Cụm Nam56</v>
      </c>
      <c r="B8328" s="129" t="s">
        <v>6724</v>
      </c>
      <c r="C8328" s="130" t="s">
        <v>1392</v>
      </c>
      <c r="D8328" s="129" t="s">
        <v>165</v>
      </c>
    </row>
    <row r="8329" spans="1:4">
      <c r="A8329" s="119" t="str">
        <f t="shared" si="130"/>
        <v>Trung tâm y tế huyện Cam Lâm56</v>
      </c>
      <c r="B8329" s="129" t="s">
        <v>6723</v>
      </c>
      <c r="C8329" s="130" t="s">
        <v>1388</v>
      </c>
      <c r="D8329" s="129" t="s">
        <v>165</v>
      </c>
    </row>
    <row r="8330" spans="1:4">
      <c r="A8330" s="119" t="str">
        <f t="shared" si="130"/>
        <v>Phòng khám đa khoa khu vực Ninh Sim56</v>
      </c>
      <c r="B8330" s="129" t="s">
        <v>6722</v>
      </c>
      <c r="C8330" s="130" t="s">
        <v>1381</v>
      </c>
      <c r="D8330" s="129" t="s">
        <v>165</v>
      </c>
    </row>
    <row r="8331" spans="1:4">
      <c r="A8331" s="119" t="str">
        <f t="shared" si="130"/>
        <v>Phòng khám đa khoa KV Cam Phúc Bắc56</v>
      </c>
      <c r="B8331" s="129" t="s">
        <v>6721</v>
      </c>
      <c r="C8331" s="130" t="s">
        <v>1380</v>
      </c>
      <c r="D8331" s="129" t="s">
        <v>165</v>
      </c>
    </row>
    <row r="8332" spans="1:4">
      <c r="A8332" s="119" t="str">
        <f t="shared" si="130"/>
        <v>Phòng khám đa khoa khu vực Tu Bông56</v>
      </c>
      <c r="B8332" s="129" t="s">
        <v>6720</v>
      </c>
      <c r="C8332" s="130" t="s">
        <v>1379</v>
      </c>
      <c r="D8332" s="129" t="s">
        <v>165</v>
      </c>
    </row>
    <row r="8333" spans="1:4">
      <c r="A8333" s="119" t="str">
        <f t="shared" si="130"/>
        <v>Phòng khám đa khoa khu vực Diên Phước56</v>
      </c>
      <c r="B8333" s="129" t="s">
        <v>11551</v>
      </c>
      <c r="C8333" s="130" t="s">
        <v>1378</v>
      </c>
      <c r="D8333" s="129" t="s">
        <v>165</v>
      </c>
    </row>
    <row r="8334" spans="1:4">
      <c r="A8334" s="119" t="str">
        <f t="shared" si="130"/>
        <v>Phòng khám đa khoa khu vực Sơn Lâm56</v>
      </c>
      <c r="B8334" s="129" t="s">
        <v>6719</v>
      </c>
      <c r="C8334" s="130" t="s">
        <v>1377</v>
      </c>
      <c r="D8334" s="129" t="s">
        <v>165</v>
      </c>
    </row>
    <row r="8335" spans="1:4">
      <c r="A8335" s="119" t="str">
        <f t="shared" si="130"/>
        <v>Phòng khám đa khoa khu vực Khánh Lê56</v>
      </c>
      <c r="B8335" s="129" t="s">
        <v>6718</v>
      </c>
      <c r="C8335" s="130" t="s">
        <v>1376</v>
      </c>
      <c r="D8335" s="129" t="s">
        <v>165</v>
      </c>
    </row>
    <row r="8336" spans="1:4">
      <c r="A8336" s="119" t="str">
        <f t="shared" si="130"/>
        <v>Phòng khám đa khoa khu vực Khánh Bình56</v>
      </c>
      <c r="B8336" s="129" t="s">
        <v>6717</v>
      </c>
      <c r="C8336" s="130" t="s">
        <v>1375</v>
      </c>
      <c r="D8336" s="129" t="s">
        <v>165</v>
      </c>
    </row>
    <row r="8337" spans="1:4">
      <c r="A8337" s="119" t="str">
        <f t="shared" si="130"/>
        <v>Phòng khám đa khoa khu vực Suối Tân56</v>
      </c>
      <c r="B8337" s="129" t="s">
        <v>6716</v>
      </c>
      <c r="C8337" s="130" t="s">
        <v>1373</v>
      </c>
      <c r="D8337" s="129" t="s">
        <v>165</v>
      </c>
    </row>
    <row r="8338" spans="1:4">
      <c r="A8338" s="119" t="str">
        <f t="shared" si="130"/>
        <v>Phòng khám đa khoa khu vực Cam An Nam56</v>
      </c>
      <c r="B8338" s="129" t="s">
        <v>6715</v>
      </c>
      <c r="C8338" s="130" t="s">
        <v>1372</v>
      </c>
      <c r="D8338" s="129" t="s">
        <v>165</v>
      </c>
    </row>
    <row r="8339" spans="1:4">
      <c r="A8339" s="119" t="str">
        <f t="shared" si="130"/>
        <v>Bệnh viện Đa khoa KV Ninh Hòa56</v>
      </c>
      <c r="B8339" s="129" t="s">
        <v>6714</v>
      </c>
      <c r="C8339" s="130" t="s">
        <v>1371</v>
      </c>
      <c r="D8339" s="129" t="s">
        <v>165</v>
      </c>
    </row>
    <row r="8340" spans="1:4">
      <c r="A8340" s="119" t="str">
        <f t="shared" si="130"/>
        <v>Bệnh viện Đa khoa KV Cam Ranh56</v>
      </c>
      <c r="B8340" s="129" t="s">
        <v>6713</v>
      </c>
      <c r="C8340" s="130" t="s">
        <v>1370</v>
      </c>
      <c r="D8340" s="129" t="s">
        <v>165</v>
      </c>
    </row>
    <row r="8341" spans="1:4">
      <c r="A8341" s="119" t="str">
        <f t="shared" si="130"/>
        <v>Bệnh viện 22-1256</v>
      </c>
      <c r="B8341" s="129" t="s">
        <v>6712</v>
      </c>
      <c r="C8341" s="130" t="s">
        <v>1369</v>
      </c>
      <c r="D8341" s="129" t="s">
        <v>165</v>
      </c>
    </row>
    <row r="8342" spans="1:4">
      <c r="A8342" s="119" t="str">
        <f t="shared" si="130"/>
        <v>Phòng khám đa khoa Phúc Sinh56</v>
      </c>
      <c r="B8342" s="129" t="s">
        <v>6711</v>
      </c>
      <c r="C8342" s="130" t="s">
        <v>1365</v>
      </c>
      <c r="D8342" s="129" t="s">
        <v>165</v>
      </c>
    </row>
    <row r="8343" spans="1:4">
      <c r="A8343" s="119" t="str">
        <f t="shared" si="130"/>
        <v>Bệnh viện đa khoa Tâm Trí Nha Trang56</v>
      </c>
      <c r="B8343" s="129" t="s">
        <v>6710</v>
      </c>
      <c r="C8343" s="130" t="s">
        <v>1363</v>
      </c>
      <c r="D8343" s="129" t="s">
        <v>165</v>
      </c>
    </row>
    <row r="8344" spans="1:4">
      <c r="A8344" s="119" t="str">
        <f t="shared" si="130"/>
        <v>Phòng khám đa khoa Tín Đức56</v>
      </c>
      <c r="B8344" s="129" t="s">
        <v>6709</v>
      </c>
      <c r="C8344" s="130" t="s">
        <v>1362</v>
      </c>
      <c r="D8344" s="129" t="s">
        <v>165</v>
      </c>
    </row>
    <row r="8345" spans="1:4">
      <c r="A8345" s="119" t="str">
        <f t="shared" si="130"/>
        <v>Phòng khám đa khoa Medic Nha Trang56</v>
      </c>
      <c r="B8345" s="129" t="s">
        <v>6708</v>
      </c>
      <c r="C8345" s="130" t="s">
        <v>1361</v>
      </c>
      <c r="D8345" s="129" t="s">
        <v>165</v>
      </c>
    </row>
    <row r="8346" spans="1:4">
      <c r="A8346" s="119" t="str">
        <f t="shared" si="130"/>
        <v>Phòng khám đa khoa Trí Khang56</v>
      </c>
      <c r="B8346" s="129" t="s">
        <v>6707</v>
      </c>
      <c r="C8346" s="130" t="s">
        <v>1360</v>
      </c>
      <c r="D8346" s="129" t="s">
        <v>165</v>
      </c>
    </row>
    <row r="8347" spans="1:4">
      <c r="A8347" s="119" t="str">
        <f t="shared" si="130"/>
        <v>Bệnh viện Bệnh Nhiệt đới tỉnh Khánh Hoà56</v>
      </c>
      <c r="B8347" s="129" t="s">
        <v>10215</v>
      </c>
      <c r="C8347" s="130" t="s">
        <v>1359</v>
      </c>
      <c r="D8347" s="129" t="s">
        <v>165</v>
      </c>
    </row>
    <row r="8348" spans="1:4">
      <c r="A8348" s="119" t="str">
        <f t="shared" si="130"/>
        <v>Phòng khám đa khoa Nha Trang UNI CARE56</v>
      </c>
      <c r="B8348" s="129" t="s">
        <v>11395</v>
      </c>
      <c r="C8348" s="130" t="s">
        <v>1357</v>
      </c>
      <c r="D8348" s="129" t="s">
        <v>165</v>
      </c>
    </row>
    <row r="8349" spans="1:4">
      <c r="A8349" s="119" t="str">
        <f t="shared" si="130"/>
        <v>Phòng khám đa khoa Bảo Khang56</v>
      </c>
      <c r="B8349" s="129" t="s">
        <v>9959</v>
      </c>
      <c r="C8349" s="130" t="s">
        <v>1356</v>
      </c>
      <c r="D8349" s="129" t="s">
        <v>165</v>
      </c>
    </row>
    <row r="8350" spans="1:4">
      <c r="A8350" s="119" t="str">
        <f t="shared" si="130"/>
        <v>Phòng khám Đa khoa Olympia56</v>
      </c>
      <c r="B8350" s="129" t="s">
        <v>9453</v>
      </c>
      <c r="C8350" s="130" t="s">
        <v>1352</v>
      </c>
      <c r="D8350" s="129" t="s">
        <v>165</v>
      </c>
    </row>
    <row r="8351" spans="1:4">
      <c r="A8351" s="119" t="str">
        <f t="shared" si="130"/>
        <v>Phòng khám Ngoại trú - Trung tâm y tế thành phố Cam Ranh56</v>
      </c>
      <c r="B8351" s="129" t="s">
        <v>9838</v>
      </c>
      <c r="C8351" s="130" t="s">
        <v>1353</v>
      </c>
      <c r="D8351" s="129" t="s">
        <v>165</v>
      </c>
    </row>
    <row r="8352" spans="1:4">
      <c r="A8352" s="119" t="str">
        <f t="shared" si="130"/>
        <v>Bệnh viện đa khoa quốc tế Vinmec Nha Trang56</v>
      </c>
      <c r="B8352" s="129" t="s">
        <v>10844</v>
      </c>
      <c r="C8352" s="130" t="s">
        <v>1354</v>
      </c>
      <c r="D8352" s="129" t="s">
        <v>165</v>
      </c>
    </row>
    <row r="8353" spans="1:4">
      <c r="A8353" s="119" t="str">
        <f t="shared" si="130"/>
        <v>Phòng khám đa khoa Nhân Tín56</v>
      </c>
      <c r="B8353" s="129" t="s">
        <v>10809</v>
      </c>
      <c r="C8353" s="130" t="s">
        <v>1351</v>
      </c>
      <c r="D8353" s="129" t="s">
        <v>165</v>
      </c>
    </row>
    <row r="8354" spans="1:4">
      <c r="A8354" s="119" t="str">
        <f t="shared" si="130"/>
        <v>Bệnh Viện Đa Khoa Sài Gòn Nha Trang56</v>
      </c>
      <c r="B8354" s="129" t="s">
        <v>10904</v>
      </c>
      <c r="C8354" s="130" t="s">
        <v>1348</v>
      </c>
      <c r="D8354" s="129" t="s">
        <v>165</v>
      </c>
    </row>
    <row r="8355" spans="1:4">
      <c r="A8355" s="119" t="str">
        <f t="shared" si="130"/>
        <v>Phòng Khám Đa Khoa An Sinh NT56</v>
      </c>
      <c r="B8355" s="129" t="s">
        <v>11396</v>
      </c>
      <c r="C8355" s="130" t="s">
        <v>1347</v>
      </c>
      <c r="D8355" s="129" t="s">
        <v>165</v>
      </c>
    </row>
    <row r="8356" spans="1:4">
      <c r="A8356" s="119" t="str">
        <f t="shared" si="130"/>
        <v>Bệnh viện Ung bướu tỉnh Khánh Hòa56</v>
      </c>
      <c r="B8356" s="129" t="s">
        <v>11621</v>
      </c>
      <c r="C8356" s="130" t="s">
        <v>1330</v>
      </c>
      <c r="D8356" s="129" t="s">
        <v>165</v>
      </c>
    </row>
    <row r="8357" spans="1:4">
      <c r="A8357" s="119" t="str">
        <f t="shared" si="130"/>
        <v>Phòng Khám Đa Khoa Bảo An56</v>
      </c>
      <c r="B8357" s="129" t="s">
        <v>11620</v>
      </c>
      <c r="C8357" s="130" t="s">
        <v>1346</v>
      </c>
      <c r="D8357" s="129" t="s">
        <v>165</v>
      </c>
    </row>
    <row r="8358" spans="1:4">
      <c r="A8358" s="119" t="str">
        <f t="shared" si="130"/>
        <v>Bệnh viện đa khoa Yersin Nha Trang56</v>
      </c>
      <c r="B8358" s="129" t="s">
        <v>11943</v>
      </c>
      <c r="C8358" s="130" t="s">
        <v>1342</v>
      </c>
      <c r="D8358" s="129" t="s">
        <v>165</v>
      </c>
    </row>
    <row r="8359" spans="1:4">
      <c r="A8359" s="119" t="str">
        <f t="shared" si="130"/>
        <v>Bệnh viện Đa khoa tỉnh Ninh Thuận58</v>
      </c>
      <c r="B8359" s="129" t="s">
        <v>11397</v>
      </c>
      <c r="C8359" s="130" t="s">
        <v>1559</v>
      </c>
      <c r="D8359" s="129" t="s">
        <v>166</v>
      </c>
    </row>
    <row r="8360" spans="1:4">
      <c r="A8360" s="119" t="str">
        <f t="shared" si="130"/>
        <v>Trung tâm Y tế  Huyện Ninh Phước58</v>
      </c>
      <c r="B8360" s="129" t="s">
        <v>8814</v>
      </c>
      <c r="C8360" s="130" t="s">
        <v>1558</v>
      </c>
      <c r="D8360" s="129" t="s">
        <v>166</v>
      </c>
    </row>
    <row r="8361" spans="1:4">
      <c r="A8361" s="119" t="str">
        <f t="shared" si="130"/>
        <v>Trung tâm Y tế Huyện Ninh Hải58</v>
      </c>
      <c r="B8361" s="129" t="s">
        <v>10216</v>
      </c>
      <c r="C8361" s="130" t="s">
        <v>1554</v>
      </c>
      <c r="D8361" s="129" t="s">
        <v>166</v>
      </c>
    </row>
    <row r="8362" spans="1:4">
      <c r="A8362" s="119" t="str">
        <f t="shared" si="130"/>
        <v>Trung tâm y tế huyện Bác ái58</v>
      </c>
      <c r="B8362" s="129" t="s">
        <v>6872</v>
      </c>
      <c r="C8362" s="130" t="s">
        <v>1553</v>
      </c>
      <c r="D8362" s="129" t="s">
        <v>166</v>
      </c>
    </row>
    <row r="8363" spans="1:4">
      <c r="A8363" s="119" t="str">
        <f t="shared" si="130"/>
        <v>BV ĐK tỉnh Ninh Thuận Cơ sở 258</v>
      </c>
      <c r="B8363" s="129" t="s">
        <v>11398</v>
      </c>
      <c r="C8363" s="130" t="s">
        <v>1550</v>
      </c>
      <c r="D8363" s="129" t="s">
        <v>166</v>
      </c>
    </row>
    <row r="8364" spans="1:4">
      <c r="A8364" s="119" t="str">
        <f t="shared" si="130"/>
        <v>Phòng khám ĐKKV Tháp Chàm thuộc TTYT tp. PR-TC58</v>
      </c>
      <c r="B8364" s="129" t="s">
        <v>11399</v>
      </c>
      <c r="C8364" s="130" t="s">
        <v>73</v>
      </c>
      <c r="D8364" s="129" t="s">
        <v>166</v>
      </c>
    </row>
    <row r="8365" spans="1:4">
      <c r="A8365" s="119" t="str">
        <f t="shared" si="130"/>
        <v>Trung tâm Y tế huyện Thuận Bắc58</v>
      </c>
      <c r="B8365" s="129" t="s">
        <v>6871</v>
      </c>
      <c r="C8365" s="130" t="s">
        <v>1546</v>
      </c>
      <c r="D8365" s="129" t="s">
        <v>166</v>
      </c>
    </row>
    <row r="8366" spans="1:4">
      <c r="A8366" s="119" t="str">
        <f t="shared" si="130"/>
        <v>Trạm y tế xã Ma Nới58</v>
      </c>
      <c r="B8366" s="129" t="s">
        <v>6870</v>
      </c>
      <c r="C8366" s="130" t="s">
        <v>1545</v>
      </c>
      <c r="D8366" s="129" t="s">
        <v>166</v>
      </c>
    </row>
    <row r="8367" spans="1:4">
      <c r="A8367" s="119" t="str">
        <f t="shared" si="130"/>
        <v>Trạm y tế xã Phước Tiến58</v>
      </c>
      <c r="B8367" s="129" t="s">
        <v>6869</v>
      </c>
      <c r="C8367" s="130" t="s">
        <v>1544</v>
      </c>
      <c r="D8367" s="129" t="s">
        <v>166</v>
      </c>
    </row>
    <row r="8368" spans="1:4">
      <c r="A8368" s="119" t="str">
        <f t="shared" si="130"/>
        <v>Trạm y tế xã Phước Thành58</v>
      </c>
      <c r="B8368" s="129" t="s">
        <v>6289</v>
      </c>
      <c r="C8368" s="130" t="s">
        <v>1543</v>
      </c>
      <c r="D8368" s="129" t="s">
        <v>166</v>
      </c>
    </row>
    <row r="8369" spans="1:4">
      <c r="A8369" s="119" t="str">
        <f t="shared" si="130"/>
        <v>Trạm y tế xã Phước Chính58</v>
      </c>
      <c r="B8369" s="129" t="s">
        <v>6868</v>
      </c>
      <c r="C8369" s="130" t="s">
        <v>1542</v>
      </c>
      <c r="D8369" s="129" t="s">
        <v>166</v>
      </c>
    </row>
    <row r="8370" spans="1:4">
      <c r="A8370" s="119" t="str">
        <f t="shared" si="130"/>
        <v>Trạm y tế xã Phước Trung58</v>
      </c>
      <c r="B8370" s="129" t="s">
        <v>6867</v>
      </c>
      <c r="C8370" s="130" t="s">
        <v>1541</v>
      </c>
      <c r="D8370" s="129" t="s">
        <v>166</v>
      </c>
    </row>
    <row r="8371" spans="1:4">
      <c r="A8371" s="119" t="str">
        <f t="shared" si="130"/>
        <v>Trạm y tế xã Phước Tân58</v>
      </c>
      <c r="B8371" s="129" t="s">
        <v>6668</v>
      </c>
      <c r="C8371" s="130" t="s">
        <v>1540</v>
      </c>
      <c r="D8371" s="129" t="s">
        <v>166</v>
      </c>
    </row>
    <row r="8372" spans="1:4">
      <c r="A8372" s="119" t="str">
        <f t="shared" si="130"/>
        <v>Trạm y tế xã Phước Bình58</v>
      </c>
      <c r="B8372" s="129" t="s">
        <v>6866</v>
      </c>
      <c r="C8372" s="130" t="s">
        <v>1538</v>
      </c>
      <c r="D8372" s="129" t="s">
        <v>166</v>
      </c>
    </row>
    <row r="8373" spans="1:4">
      <c r="A8373" s="119" t="str">
        <f t="shared" si="130"/>
        <v>Trạm y tế xã Phước Hòa58</v>
      </c>
      <c r="B8373" s="129" t="s">
        <v>6517</v>
      </c>
      <c r="C8373" s="130" t="s">
        <v>1537</v>
      </c>
      <c r="D8373" s="129" t="s">
        <v>166</v>
      </c>
    </row>
    <row r="8374" spans="1:4">
      <c r="A8374" s="119" t="str">
        <f t="shared" si="130"/>
        <v>Trạm y tế xã Phước Thắng58</v>
      </c>
      <c r="B8374" s="129" t="s">
        <v>6520</v>
      </c>
      <c r="C8374" s="130" t="s">
        <v>1536</v>
      </c>
      <c r="D8374" s="129" t="s">
        <v>166</v>
      </c>
    </row>
    <row r="8375" spans="1:4">
      <c r="A8375" s="119" t="str">
        <f t="shared" si="130"/>
        <v>Trạm y tế xã Phước Chiến58</v>
      </c>
      <c r="B8375" s="129" t="s">
        <v>6865</v>
      </c>
      <c r="C8375" s="130" t="s">
        <v>1535</v>
      </c>
      <c r="D8375" s="129" t="s">
        <v>166</v>
      </c>
    </row>
    <row r="8376" spans="1:4">
      <c r="A8376" s="119" t="str">
        <f t="shared" si="130"/>
        <v>Trạm y tế xã Phước Kháng58</v>
      </c>
      <c r="B8376" s="129" t="s">
        <v>6864</v>
      </c>
      <c r="C8376" s="130" t="s">
        <v>1534</v>
      </c>
      <c r="D8376" s="129" t="s">
        <v>166</v>
      </c>
    </row>
    <row r="8377" spans="1:4">
      <c r="A8377" s="119" t="str">
        <f t="shared" si="130"/>
        <v>Trạm y tế xã Bắc Phong58</v>
      </c>
      <c r="B8377" s="129" t="s">
        <v>2635</v>
      </c>
      <c r="C8377" s="130" t="s">
        <v>1531</v>
      </c>
      <c r="D8377" s="129" t="s">
        <v>166</v>
      </c>
    </row>
    <row r="8378" spans="1:4">
      <c r="A8378" s="119" t="str">
        <f t="shared" si="130"/>
        <v>Trạm y tế xã Công Hải58</v>
      </c>
      <c r="B8378" s="129" t="s">
        <v>6863</v>
      </c>
      <c r="C8378" s="130" t="s">
        <v>1530</v>
      </c>
      <c r="D8378" s="129" t="s">
        <v>166</v>
      </c>
    </row>
    <row r="8379" spans="1:4">
      <c r="A8379" s="119" t="str">
        <f t="shared" si="130"/>
        <v>Trạm y tế xã Phương Hải58</v>
      </c>
      <c r="B8379" s="129" t="s">
        <v>6862</v>
      </c>
      <c r="C8379" s="130" t="s">
        <v>1529</v>
      </c>
      <c r="D8379" s="129" t="s">
        <v>166</v>
      </c>
    </row>
    <row r="8380" spans="1:4">
      <c r="A8380" s="119" t="str">
        <f t="shared" si="130"/>
        <v>Trạm y tế xã Phước Dinh58</v>
      </c>
      <c r="B8380" s="129" t="s">
        <v>6861</v>
      </c>
      <c r="C8380" s="130" t="s">
        <v>1527</v>
      </c>
      <c r="D8380" s="129" t="s">
        <v>166</v>
      </c>
    </row>
    <row r="8381" spans="1:4">
      <c r="A8381" s="119" t="str">
        <f t="shared" si="130"/>
        <v>Trạm y tế xã Bắc Sơn58</v>
      </c>
      <c r="B8381" s="129" t="s">
        <v>2947</v>
      </c>
      <c r="C8381" s="130" t="s">
        <v>1526</v>
      </c>
      <c r="D8381" s="129" t="s">
        <v>166</v>
      </c>
    </row>
    <row r="8382" spans="1:4">
      <c r="A8382" s="119" t="str">
        <f t="shared" si="130"/>
        <v>Trạm y tế phường Kinh Dinh58</v>
      </c>
      <c r="B8382" s="129" t="s">
        <v>6860</v>
      </c>
      <c r="C8382" s="130" t="s">
        <v>1524</v>
      </c>
      <c r="D8382" s="129" t="s">
        <v>166</v>
      </c>
    </row>
    <row r="8383" spans="1:4">
      <c r="A8383" s="119" t="str">
        <f t="shared" si="130"/>
        <v>Trạm y tế phường Văn Hải58</v>
      </c>
      <c r="B8383" s="129" t="s">
        <v>11400</v>
      </c>
      <c r="C8383" s="130" t="s">
        <v>1520</v>
      </c>
      <c r="D8383" s="129" t="s">
        <v>166</v>
      </c>
    </row>
    <row r="8384" spans="1:4">
      <c r="A8384" s="119" t="str">
        <f t="shared" si="130"/>
        <v>Trạm y tế xã Xuân Hải58</v>
      </c>
      <c r="B8384" s="129" t="s">
        <v>5739</v>
      </c>
      <c r="C8384" s="130" t="s">
        <v>1519</v>
      </c>
      <c r="D8384" s="129" t="s">
        <v>166</v>
      </c>
    </row>
    <row r="8385" spans="1:4">
      <c r="A8385" s="119" t="str">
        <f t="shared" si="130"/>
        <v>Trạm y tế phường Phước Mỹ58</v>
      </c>
      <c r="B8385" s="129" t="s">
        <v>6126</v>
      </c>
      <c r="C8385" s="130" t="s">
        <v>1517</v>
      </c>
      <c r="D8385" s="129" t="s">
        <v>166</v>
      </c>
    </row>
    <row r="8386" spans="1:4">
      <c r="A8386" s="119" t="str">
        <f t="shared" si="130"/>
        <v>Trạm y tế phường Bảo An58</v>
      </c>
      <c r="B8386" s="129" t="s">
        <v>6859</v>
      </c>
      <c r="C8386" s="130" t="s">
        <v>1516</v>
      </c>
      <c r="D8386" s="129" t="s">
        <v>166</v>
      </c>
    </row>
    <row r="8387" spans="1:4">
      <c r="A8387" s="119" t="str">
        <f t="shared" ref="A8387:A8450" si="131">B8387&amp;D8387</f>
        <v>Trạm y tế phường Phủ Hà58</v>
      </c>
      <c r="B8387" s="129" t="s">
        <v>6858</v>
      </c>
      <c r="C8387" s="130" t="s">
        <v>1515</v>
      </c>
      <c r="D8387" s="129" t="s">
        <v>166</v>
      </c>
    </row>
    <row r="8388" spans="1:4">
      <c r="A8388" s="119" t="str">
        <f t="shared" si="131"/>
        <v>Trạm y tế phường Đài Sơn58</v>
      </c>
      <c r="B8388" s="129" t="s">
        <v>6856</v>
      </c>
      <c r="C8388" s="130" t="s">
        <v>1511</v>
      </c>
      <c r="D8388" s="129" t="s">
        <v>166</v>
      </c>
    </row>
    <row r="8389" spans="1:4">
      <c r="A8389" s="119" t="str">
        <f t="shared" si="131"/>
        <v>Trạm y tế phường Mỹ Đông58</v>
      </c>
      <c r="B8389" s="129" t="s">
        <v>6855</v>
      </c>
      <c r="C8389" s="130" t="s">
        <v>1510</v>
      </c>
      <c r="D8389" s="129" t="s">
        <v>166</v>
      </c>
    </row>
    <row r="8390" spans="1:4">
      <c r="A8390" s="119" t="str">
        <f t="shared" si="131"/>
        <v>Trạm y tế xã Thành Hải58</v>
      </c>
      <c r="B8390" s="129" t="s">
        <v>6854</v>
      </c>
      <c r="C8390" s="130" t="s">
        <v>1509</v>
      </c>
      <c r="D8390" s="129" t="s">
        <v>166</v>
      </c>
    </row>
    <row r="8391" spans="1:4">
      <c r="A8391" s="119" t="str">
        <f t="shared" si="131"/>
        <v>Trạm y tế xã Lâm Sơn58</v>
      </c>
      <c r="B8391" s="129" t="s">
        <v>2988</v>
      </c>
      <c r="C8391" s="130" t="s">
        <v>1507</v>
      </c>
      <c r="D8391" s="129" t="s">
        <v>166</v>
      </c>
    </row>
    <row r="8392" spans="1:4">
      <c r="A8392" s="119" t="str">
        <f t="shared" si="131"/>
        <v>Trạm y tế xã Lương Sơn58</v>
      </c>
      <c r="B8392" s="129" t="s">
        <v>3616</v>
      </c>
      <c r="C8392" s="130" t="s">
        <v>1506</v>
      </c>
      <c r="D8392" s="129" t="s">
        <v>166</v>
      </c>
    </row>
    <row r="8393" spans="1:4">
      <c r="A8393" s="119" t="str">
        <f t="shared" si="131"/>
        <v>Trạm y tế xã Quảng Sơn58</v>
      </c>
      <c r="B8393" s="129" t="s">
        <v>5851</v>
      </c>
      <c r="C8393" s="130" t="s">
        <v>1505</v>
      </c>
      <c r="D8393" s="129" t="s">
        <v>166</v>
      </c>
    </row>
    <row r="8394" spans="1:4">
      <c r="A8394" s="119" t="str">
        <f t="shared" si="131"/>
        <v>Trạm y tế xã Mỹ Sơn58</v>
      </c>
      <c r="B8394" s="129" t="s">
        <v>5399</v>
      </c>
      <c r="C8394" s="130" t="s">
        <v>1504</v>
      </c>
      <c r="D8394" s="129" t="s">
        <v>166</v>
      </c>
    </row>
    <row r="8395" spans="1:4">
      <c r="A8395" s="119" t="str">
        <f t="shared" si="131"/>
        <v>Trạm y tế xã Hòa Sơn58</v>
      </c>
      <c r="B8395" s="129" t="s">
        <v>2987</v>
      </c>
      <c r="C8395" s="130" t="s">
        <v>1503</v>
      </c>
      <c r="D8395" s="129" t="s">
        <v>166</v>
      </c>
    </row>
    <row r="8396" spans="1:4">
      <c r="A8396" s="119" t="str">
        <f t="shared" si="131"/>
        <v>Trạm y tế xã Vĩnh Hải58</v>
      </c>
      <c r="B8396" s="129" t="s">
        <v>6853</v>
      </c>
      <c r="C8396" s="130" t="s">
        <v>1501</v>
      </c>
      <c r="D8396" s="129" t="s">
        <v>166</v>
      </c>
    </row>
    <row r="8397" spans="1:4">
      <c r="A8397" s="119" t="str">
        <f t="shared" si="131"/>
        <v>Trạm y tế xã Hộ Hải58</v>
      </c>
      <c r="B8397" s="129" t="s">
        <v>6852</v>
      </c>
      <c r="C8397" s="130" t="s">
        <v>1500</v>
      </c>
      <c r="D8397" s="129" t="s">
        <v>166</v>
      </c>
    </row>
    <row r="8398" spans="1:4">
      <c r="A8398" s="119" t="str">
        <f t="shared" si="131"/>
        <v>Trạm y tế xã Tri Hải58</v>
      </c>
      <c r="B8398" s="129" t="s">
        <v>6851</v>
      </c>
      <c r="C8398" s="130" t="s">
        <v>1499</v>
      </c>
      <c r="D8398" s="129" t="s">
        <v>166</v>
      </c>
    </row>
    <row r="8399" spans="1:4">
      <c r="A8399" s="119" t="str">
        <f t="shared" si="131"/>
        <v>Trạm y tế xã Nhơn Hải58</v>
      </c>
      <c r="B8399" s="129" t="s">
        <v>6606</v>
      </c>
      <c r="C8399" s="130" t="s">
        <v>1498</v>
      </c>
      <c r="D8399" s="129" t="s">
        <v>166</v>
      </c>
    </row>
    <row r="8400" spans="1:4">
      <c r="A8400" s="119" t="str">
        <f t="shared" si="131"/>
        <v>Trạm y tế xã Thanh Hải58</v>
      </c>
      <c r="B8400" s="129" t="s">
        <v>3934</v>
      </c>
      <c r="C8400" s="130" t="s">
        <v>1497</v>
      </c>
      <c r="D8400" s="129" t="s">
        <v>166</v>
      </c>
    </row>
    <row r="8401" spans="1:4">
      <c r="A8401" s="119" t="str">
        <f t="shared" si="131"/>
        <v>Trạm y tế Thị trấn Phước Dân58</v>
      </c>
      <c r="B8401" s="129" t="s">
        <v>6850</v>
      </c>
      <c r="C8401" s="130" t="s">
        <v>1496</v>
      </c>
      <c r="D8401" s="129" t="s">
        <v>166</v>
      </c>
    </row>
    <row r="8402" spans="1:4">
      <c r="A8402" s="119" t="str">
        <f t="shared" si="131"/>
        <v>Trạm y tế xã Phước Vinh58</v>
      </c>
      <c r="B8402" s="129" t="s">
        <v>6849</v>
      </c>
      <c r="C8402" s="130" t="s">
        <v>1495</v>
      </c>
      <c r="D8402" s="129" t="s">
        <v>166</v>
      </c>
    </row>
    <row r="8403" spans="1:4">
      <c r="A8403" s="119" t="str">
        <f t="shared" si="131"/>
        <v>Trạm y tế xã Phước Sơn58</v>
      </c>
      <c r="B8403" s="129" t="s">
        <v>6516</v>
      </c>
      <c r="C8403" s="130" t="s">
        <v>1493</v>
      </c>
      <c r="D8403" s="129" t="s">
        <v>166</v>
      </c>
    </row>
    <row r="8404" spans="1:4">
      <c r="A8404" s="119" t="str">
        <f t="shared" si="131"/>
        <v>Trạm y tế xã Phước Hà58</v>
      </c>
      <c r="B8404" s="129" t="s">
        <v>6848</v>
      </c>
      <c r="C8404" s="130" t="s">
        <v>1492</v>
      </c>
      <c r="D8404" s="129" t="s">
        <v>166</v>
      </c>
    </row>
    <row r="8405" spans="1:4">
      <c r="A8405" s="119" t="str">
        <f t="shared" si="131"/>
        <v>Trạm y tế xã An Hải58</v>
      </c>
      <c r="B8405" s="129" t="s">
        <v>6673</v>
      </c>
      <c r="C8405" s="130" t="s">
        <v>1491</v>
      </c>
      <c r="D8405" s="129" t="s">
        <v>166</v>
      </c>
    </row>
    <row r="8406" spans="1:4">
      <c r="A8406" s="119" t="str">
        <f t="shared" si="131"/>
        <v>Trạm y tế xã Phước Hữu58</v>
      </c>
      <c r="B8406" s="129" t="s">
        <v>6847</v>
      </c>
      <c r="C8406" s="130" t="s">
        <v>1490</v>
      </c>
      <c r="D8406" s="129" t="s">
        <v>166</v>
      </c>
    </row>
    <row r="8407" spans="1:4">
      <c r="A8407" s="119" t="str">
        <f t="shared" si="131"/>
        <v>Trạm y tế xã Phước Hải58</v>
      </c>
      <c r="B8407" s="129" t="s">
        <v>6846</v>
      </c>
      <c r="C8407" s="130" t="s">
        <v>1489</v>
      </c>
      <c r="D8407" s="129" t="s">
        <v>166</v>
      </c>
    </row>
    <row r="8408" spans="1:4">
      <c r="A8408" s="119" t="str">
        <f t="shared" si="131"/>
        <v>Trạm y tế xã Phước Nam58</v>
      </c>
      <c r="B8408" s="129" t="s">
        <v>6845</v>
      </c>
      <c r="C8408" s="130" t="s">
        <v>1487</v>
      </c>
      <c r="D8408" s="129" t="s">
        <v>166</v>
      </c>
    </row>
    <row r="8409" spans="1:4">
      <c r="A8409" s="119" t="str">
        <f t="shared" si="131"/>
        <v>Trạm y tế xã Nhị Hà58</v>
      </c>
      <c r="B8409" s="129" t="s">
        <v>6844</v>
      </c>
      <c r="C8409" s="130" t="s">
        <v>1486</v>
      </c>
      <c r="D8409" s="129" t="s">
        <v>166</v>
      </c>
    </row>
    <row r="8410" spans="1:4">
      <c r="A8410" s="119" t="str">
        <f t="shared" si="131"/>
        <v>Trạm y tế xã Phước Minh58</v>
      </c>
      <c r="B8410" s="129" t="s">
        <v>6843</v>
      </c>
      <c r="C8410" s="130" t="s">
        <v>1485</v>
      </c>
      <c r="D8410" s="129" t="s">
        <v>166</v>
      </c>
    </row>
    <row r="8411" spans="1:4">
      <c r="A8411" s="119" t="str">
        <f t="shared" si="131"/>
        <v>Trạm y tế xã Phước Diêm58</v>
      </c>
      <c r="B8411" s="129" t="s">
        <v>6842</v>
      </c>
      <c r="C8411" s="130" t="s">
        <v>1484</v>
      </c>
      <c r="D8411" s="129" t="s">
        <v>166</v>
      </c>
    </row>
    <row r="8412" spans="1:4">
      <c r="A8412" s="119" t="str">
        <f t="shared" si="131"/>
        <v>Trung tâm y tế Huyện Ninh Sơn58</v>
      </c>
      <c r="B8412" s="129" t="s">
        <v>10404</v>
      </c>
      <c r="C8412" s="130" t="s">
        <v>1468</v>
      </c>
      <c r="D8412" s="129" t="s">
        <v>166</v>
      </c>
    </row>
    <row r="8413" spans="1:4">
      <c r="A8413" s="119" t="str">
        <f t="shared" si="131"/>
        <v>Phòng khám ĐK thuộc TTYT tp. Phan Rang-TC58</v>
      </c>
      <c r="B8413" s="129" t="s">
        <v>11401</v>
      </c>
      <c r="C8413" s="130" t="s">
        <v>1467</v>
      </c>
      <c r="D8413" s="129" t="s">
        <v>166</v>
      </c>
    </row>
    <row r="8414" spans="1:4">
      <c r="A8414" s="119" t="str">
        <f t="shared" si="131"/>
        <v>Trạm y tế xã Phước Thuận58</v>
      </c>
      <c r="B8414" s="129" t="s">
        <v>6514</v>
      </c>
      <c r="C8414" s="130" t="s">
        <v>1459</v>
      </c>
      <c r="D8414" s="129" t="s">
        <v>166</v>
      </c>
    </row>
    <row r="8415" spans="1:4">
      <c r="A8415" s="119" t="str">
        <f t="shared" si="131"/>
        <v>Trạm y tế xã Nhơn Sơn58</v>
      </c>
      <c r="B8415" s="129" t="s">
        <v>6841</v>
      </c>
      <c r="C8415" s="130" t="s">
        <v>1457</v>
      </c>
      <c r="D8415" s="129" t="s">
        <v>166</v>
      </c>
    </row>
    <row r="8416" spans="1:4">
      <c r="A8416" s="119" t="str">
        <f t="shared" si="131"/>
        <v>Trạm y tế xã Phước Hậu58</v>
      </c>
      <c r="B8416" s="129" t="s">
        <v>6840</v>
      </c>
      <c r="C8416" s="130" t="s">
        <v>1456</v>
      </c>
      <c r="D8416" s="129" t="s">
        <v>166</v>
      </c>
    </row>
    <row r="8417" spans="1:4">
      <c r="A8417" s="119" t="str">
        <f t="shared" si="131"/>
        <v>Trạm y tế xã Phước Thái58</v>
      </c>
      <c r="B8417" s="129" t="s">
        <v>6839</v>
      </c>
      <c r="C8417" s="130" t="s">
        <v>1455</v>
      </c>
      <c r="D8417" s="129" t="s">
        <v>166</v>
      </c>
    </row>
    <row r="8418" spans="1:4">
      <c r="A8418" s="119" t="str">
        <f t="shared" si="131"/>
        <v>Trạm y tế phường Mỹ Hải58</v>
      </c>
      <c r="B8418" s="129" t="s">
        <v>6838</v>
      </c>
      <c r="C8418" s="130" t="s">
        <v>1454</v>
      </c>
      <c r="D8418" s="129" t="s">
        <v>166</v>
      </c>
    </row>
    <row r="8419" spans="1:4">
      <c r="A8419" s="119" t="str">
        <f t="shared" si="131"/>
        <v>Trạm y tế phường Đông Hải58</v>
      </c>
      <c r="B8419" s="129" t="s">
        <v>5295</v>
      </c>
      <c r="C8419" s="130" t="s">
        <v>1453</v>
      </c>
      <c r="D8419" s="129" t="s">
        <v>166</v>
      </c>
    </row>
    <row r="8420" spans="1:4">
      <c r="A8420" s="119" t="str">
        <f t="shared" si="131"/>
        <v>Trạm y tế xã Tân Hải58</v>
      </c>
      <c r="B8420" s="129" t="s">
        <v>6837</v>
      </c>
      <c r="C8420" s="130" t="s">
        <v>1452</v>
      </c>
      <c r="D8420" s="129" t="s">
        <v>166</v>
      </c>
    </row>
    <row r="8421" spans="1:4">
      <c r="A8421" s="119" t="str">
        <f t="shared" si="131"/>
        <v>Trạm y tế phường Đạo Long58</v>
      </c>
      <c r="B8421" s="129" t="s">
        <v>6836</v>
      </c>
      <c r="C8421" s="130" t="s">
        <v>1451</v>
      </c>
      <c r="D8421" s="129" t="s">
        <v>166</v>
      </c>
    </row>
    <row r="8422" spans="1:4">
      <c r="A8422" s="119" t="str">
        <f t="shared" si="131"/>
        <v>Trạm y tế phường Mỹ Bình58</v>
      </c>
      <c r="B8422" s="129" t="s">
        <v>6835</v>
      </c>
      <c r="C8422" s="130" t="s">
        <v>1444</v>
      </c>
      <c r="D8422" s="129" t="s">
        <v>166</v>
      </c>
    </row>
    <row r="8423" spans="1:4">
      <c r="A8423" s="119" t="str">
        <f t="shared" si="131"/>
        <v>Trạm y tế xã Phước Ninh58</v>
      </c>
      <c r="B8423" s="129" t="s">
        <v>6834</v>
      </c>
      <c r="C8423" s="130" t="s">
        <v>1443</v>
      </c>
      <c r="D8423" s="129" t="s">
        <v>166</v>
      </c>
    </row>
    <row r="8424" spans="1:4">
      <c r="A8424" s="119" t="str">
        <f t="shared" si="131"/>
        <v>Trạm y tế xã Cà Ná58</v>
      </c>
      <c r="B8424" s="129" t="s">
        <v>6833</v>
      </c>
      <c r="C8424" s="130" t="s">
        <v>1442</v>
      </c>
      <c r="D8424" s="129" t="s">
        <v>166</v>
      </c>
    </row>
    <row r="8425" spans="1:4">
      <c r="A8425" s="119" t="str">
        <f t="shared" si="131"/>
        <v>Trung tâm Y tế Huyện Thuận Nam58</v>
      </c>
      <c r="B8425" s="129" t="s">
        <v>9141</v>
      </c>
      <c r="C8425" s="130" t="s">
        <v>1441</v>
      </c>
      <c r="D8425" s="129" t="s">
        <v>166</v>
      </c>
    </row>
    <row r="8426" spans="1:4">
      <c r="A8426" s="119" t="str">
        <f t="shared" si="131"/>
        <v>Trung tâm y tế Quân - Dân y tỉnh Ninh Thuận58</v>
      </c>
      <c r="B8426" s="129" t="s">
        <v>10620</v>
      </c>
      <c r="C8426" s="130" t="s">
        <v>1440</v>
      </c>
      <c r="D8426" s="129" t="s">
        <v>166</v>
      </c>
    </row>
    <row r="8427" spans="1:4">
      <c r="A8427" s="119" t="str">
        <f t="shared" si="131"/>
        <v>Công ty TNHH Dịch vụ Phòng khám đa khoa Thái Hòa NT58</v>
      </c>
      <c r="B8427" s="129" t="s">
        <v>12679</v>
      </c>
      <c r="C8427" s="130" t="s">
        <v>1439</v>
      </c>
      <c r="D8427" s="129" t="s">
        <v>166</v>
      </c>
    </row>
    <row r="8428" spans="1:4">
      <c r="A8428" s="119" t="str">
        <f t="shared" si="131"/>
        <v>Phòng khám đa khoa 16-458</v>
      </c>
      <c r="B8428" s="129" t="s">
        <v>9976</v>
      </c>
      <c r="C8428" s="130" t="s">
        <v>1437</v>
      </c>
      <c r="D8428" s="129" t="s">
        <v>166</v>
      </c>
    </row>
    <row r="8429" spans="1:4">
      <c r="A8429" s="119" t="str">
        <f t="shared" si="131"/>
        <v>Bệnh xá Công an tỉnh Ninh Thuận58</v>
      </c>
      <c r="B8429" s="129" t="s">
        <v>8799</v>
      </c>
      <c r="C8429" s="130" t="s">
        <v>1436</v>
      </c>
      <c r="D8429" s="129" t="s">
        <v>166</v>
      </c>
    </row>
    <row r="8430" spans="1:4">
      <c r="A8430" s="119" t="str">
        <f t="shared" si="131"/>
        <v>Bệnh viện Sài Gòn - Phan Rang58</v>
      </c>
      <c r="B8430" s="129" t="s">
        <v>10631</v>
      </c>
      <c r="C8430" s="130" t="s">
        <v>1435</v>
      </c>
      <c r="D8430" s="129" t="s">
        <v>166</v>
      </c>
    </row>
    <row r="8431" spans="1:4">
      <c r="A8431" s="119" t="str">
        <f t="shared" si="131"/>
        <v>Phòng khám đa khoa Trí Đức58</v>
      </c>
      <c r="B8431" s="129" t="s">
        <v>11622</v>
      </c>
      <c r="C8431" s="130" t="s">
        <v>1431</v>
      </c>
      <c r="D8431" s="129" t="s">
        <v>166</v>
      </c>
    </row>
    <row r="8432" spans="1:4">
      <c r="A8432" s="119" t="str">
        <f t="shared" si="131"/>
        <v>Bệnh viện đa khoa tỉnh Bình Thuận60</v>
      </c>
      <c r="B8432" s="129" t="s">
        <v>6878</v>
      </c>
      <c r="C8432" s="130" t="s">
        <v>1559</v>
      </c>
      <c r="D8432" s="129" t="s">
        <v>167</v>
      </c>
    </row>
    <row r="8433" spans="1:4">
      <c r="A8433" s="119" t="str">
        <f t="shared" si="131"/>
        <v>Bệnh viện đa khoa khu vực La Gi60</v>
      </c>
      <c r="B8433" s="129" t="s">
        <v>6877</v>
      </c>
      <c r="C8433" s="130" t="s">
        <v>1558</v>
      </c>
      <c r="D8433" s="129" t="s">
        <v>167</v>
      </c>
    </row>
    <row r="8434" spans="1:4">
      <c r="A8434" s="119" t="str">
        <f t="shared" si="131"/>
        <v>Phòng khám đa khoa khu vực Phan Rí Cửa60</v>
      </c>
      <c r="B8434" s="129" t="s">
        <v>9085</v>
      </c>
      <c r="C8434" s="130" t="s">
        <v>1556</v>
      </c>
      <c r="D8434" s="129" t="s">
        <v>167</v>
      </c>
    </row>
    <row r="8435" spans="1:4">
      <c r="A8435" s="119" t="str">
        <f t="shared" si="131"/>
        <v>Trung tâm Y tế huyện Tuy Phong60</v>
      </c>
      <c r="B8435" s="129" t="s">
        <v>9086</v>
      </c>
      <c r="C8435" s="130" t="s">
        <v>1554</v>
      </c>
      <c r="D8435" s="129" t="s">
        <v>167</v>
      </c>
    </row>
    <row r="8436" spans="1:4">
      <c r="A8436" s="119" t="str">
        <f t="shared" si="131"/>
        <v>Trung tâm Y tế huyện Hàm Thuận Bắc60</v>
      </c>
      <c r="B8436" s="129" t="s">
        <v>8556</v>
      </c>
      <c r="C8436" s="130" t="s">
        <v>1553</v>
      </c>
      <c r="D8436" s="129" t="s">
        <v>167</v>
      </c>
    </row>
    <row r="8437" spans="1:4">
      <c r="A8437" s="119" t="str">
        <f t="shared" si="131"/>
        <v>Phòng khám đa khoa khu vực Mũi Né60</v>
      </c>
      <c r="B8437" s="129" t="s">
        <v>9935</v>
      </c>
      <c r="C8437" s="130" t="s">
        <v>1550</v>
      </c>
      <c r="D8437" s="129" t="s">
        <v>167</v>
      </c>
    </row>
    <row r="8438" spans="1:4">
      <c r="A8438" s="119" t="str">
        <f t="shared" si="131"/>
        <v>Trạm Y tế xã Thiện Nghiệp60</v>
      </c>
      <c r="B8438" s="129" t="s">
        <v>9593</v>
      </c>
      <c r="C8438" s="130" t="s">
        <v>1549</v>
      </c>
      <c r="D8438" s="129" t="s">
        <v>167</v>
      </c>
    </row>
    <row r="8439" spans="1:4">
      <c r="A8439" s="119" t="str">
        <f t="shared" si="131"/>
        <v>Trạm Y tế phường Hàm Tiến60</v>
      </c>
      <c r="B8439" s="129" t="s">
        <v>9103</v>
      </c>
      <c r="C8439" s="130" t="s">
        <v>73</v>
      </c>
      <c r="D8439" s="129" t="s">
        <v>167</v>
      </c>
    </row>
    <row r="8440" spans="1:4">
      <c r="A8440" s="119" t="str">
        <f t="shared" si="131"/>
        <v>Phòng khám đa khoa khu vực Phú Long60</v>
      </c>
      <c r="B8440" s="129" t="s">
        <v>10172</v>
      </c>
      <c r="C8440" s="130" t="s">
        <v>1548</v>
      </c>
      <c r="D8440" s="129" t="s">
        <v>167</v>
      </c>
    </row>
    <row r="8441" spans="1:4">
      <c r="A8441" s="119" t="str">
        <f t="shared" si="131"/>
        <v>Bệnh viện Y học cổ truyền - Phục hồi chức năng tỉnh Bình Thuận60</v>
      </c>
      <c r="B8441" s="129" t="s">
        <v>6876</v>
      </c>
      <c r="C8441" s="130" t="s">
        <v>1547</v>
      </c>
      <c r="D8441" s="129" t="s">
        <v>167</v>
      </c>
    </row>
    <row r="8442" spans="1:4">
      <c r="A8442" s="119" t="str">
        <f t="shared" si="131"/>
        <v>Trung tâm Y tế huyện Hàm Thuận Nam60</v>
      </c>
      <c r="B8442" s="129" t="s">
        <v>9104</v>
      </c>
      <c r="C8442" s="130" t="s">
        <v>1546</v>
      </c>
      <c r="D8442" s="129" t="s">
        <v>167</v>
      </c>
    </row>
    <row r="8443" spans="1:4">
      <c r="A8443" s="119" t="str">
        <f t="shared" si="131"/>
        <v>Trung tâm Y tế huyện Tánh Linh60</v>
      </c>
      <c r="B8443" s="129" t="s">
        <v>9105</v>
      </c>
      <c r="C8443" s="130" t="s">
        <v>1545</v>
      </c>
      <c r="D8443" s="129" t="s">
        <v>167</v>
      </c>
    </row>
    <row r="8444" spans="1:4">
      <c r="A8444" s="119" t="str">
        <f t="shared" si="131"/>
        <v>Bệnh viện đa khoa khu vực phía Nam 60</v>
      </c>
      <c r="B8444" s="129" t="s">
        <v>12680</v>
      </c>
      <c r="C8444" s="130" t="s">
        <v>1543</v>
      </c>
      <c r="D8444" s="129" t="s">
        <v>167</v>
      </c>
    </row>
    <row r="8445" spans="1:4">
      <c r="A8445" s="119" t="str">
        <f t="shared" si="131"/>
        <v>Trung tâm Y tế Quân dân Y huyện Phú Quý60</v>
      </c>
      <c r="B8445" s="129" t="s">
        <v>10217</v>
      </c>
      <c r="C8445" s="130" t="s">
        <v>1542</v>
      </c>
      <c r="D8445" s="129" t="s">
        <v>167</v>
      </c>
    </row>
    <row r="8446" spans="1:4">
      <c r="A8446" s="119" t="str">
        <f t="shared" si="131"/>
        <v>Trung tâm Y tế huyện Hàm Tân60</v>
      </c>
      <c r="B8446" s="129" t="s">
        <v>9660</v>
      </c>
      <c r="C8446" s="130" t="s">
        <v>1539</v>
      </c>
      <c r="D8446" s="129" t="s">
        <v>167</v>
      </c>
    </row>
    <row r="8447" spans="1:4">
      <c r="A8447" s="119" t="str">
        <f t="shared" si="131"/>
        <v>Trạm Y tế xã Hàm Mỹ60</v>
      </c>
      <c r="B8447" s="129" t="s">
        <v>10519</v>
      </c>
      <c r="C8447" s="130" t="s">
        <v>1538</v>
      </c>
      <c r="D8447" s="129" t="s">
        <v>167</v>
      </c>
    </row>
    <row r="8448" spans="1:4">
      <c r="A8448" s="119" t="str">
        <f t="shared" si="131"/>
        <v>Phòng khám đa khoa khu vực Tân Thuận60</v>
      </c>
      <c r="B8448" s="129" t="s">
        <v>9106</v>
      </c>
      <c r="C8448" s="130" t="s">
        <v>1537</v>
      </c>
      <c r="D8448" s="129" t="s">
        <v>167</v>
      </c>
    </row>
    <row r="8449" spans="1:4">
      <c r="A8449" s="119" t="str">
        <f t="shared" si="131"/>
        <v>Trạm Y tế phường Phú Hài60</v>
      </c>
      <c r="B8449" s="129" t="s">
        <v>10445</v>
      </c>
      <c r="C8449" s="130" t="s">
        <v>1536</v>
      </c>
      <c r="D8449" s="129" t="s">
        <v>167</v>
      </c>
    </row>
    <row r="8450" spans="1:4">
      <c r="A8450" s="119" t="str">
        <f t="shared" si="131"/>
        <v>Trạm Y tế xã Tân Thành60</v>
      </c>
      <c r="B8450" s="129" t="s">
        <v>9107</v>
      </c>
      <c r="C8450" s="130" t="s">
        <v>1532</v>
      </c>
      <c r="D8450" s="129" t="s">
        <v>167</v>
      </c>
    </row>
    <row r="8451" spans="1:4">
      <c r="A8451" s="119" t="str">
        <f t="shared" ref="A8451:A8514" si="132">B8451&amp;D8451</f>
        <v>Trạm Y tế xã Tân Lập60</v>
      </c>
      <c r="B8451" s="129" t="s">
        <v>10520</v>
      </c>
      <c r="C8451" s="130" t="s">
        <v>1531</v>
      </c>
      <c r="D8451" s="129" t="s">
        <v>167</v>
      </c>
    </row>
    <row r="8452" spans="1:4">
      <c r="A8452" s="119" t="str">
        <f t="shared" si="132"/>
        <v>Trạm Y tế xã Hàm Cường60</v>
      </c>
      <c r="B8452" s="129" t="s">
        <v>10521</v>
      </c>
      <c r="C8452" s="130" t="s">
        <v>1530</v>
      </c>
      <c r="D8452" s="129" t="s">
        <v>167</v>
      </c>
    </row>
    <row r="8453" spans="1:4">
      <c r="A8453" s="119" t="str">
        <f t="shared" si="132"/>
        <v>Trạm Y tế xã Hàm Kiệm60</v>
      </c>
      <c r="B8453" s="129" t="s">
        <v>9108</v>
      </c>
      <c r="C8453" s="130" t="s">
        <v>1529</v>
      </c>
      <c r="D8453" s="129" t="s">
        <v>167</v>
      </c>
    </row>
    <row r="8454" spans="1:4">
      <c r="A8454" s="119" t="str">
        <f t="shared" si="132"/>
        <v>Trạm Y tế xã Mương Mán60</v>
      </c>
      <c r="B8454" s="129" t="s">
        <v>10077</v>
      </c>
      <c r="C8454" s="130" t="s">
        <v>1527</v>
      </c>
      <c r="D8454" s="129" t="s">
        <v>167</v>
      </c>
    </row>
    <row r="8455" spans="1:4">
      <c r="A8455" s="119" t="str">
        <f t="shared" si="132"/>
        <v>Trạm Y tế xã Hàm Thạnh60</v>
      </c>
      <c r="B8455" s="129" t="s">
        <v>9109</v>
      </c>
      <c r="C8455" s="130" t="s">
        <v>1526</v>
      </c>
      <c r="D8455" s="129" t="s">
        <v>167</v>
      </c>
    </row>
    <row r="8456" spans="1:4">
      <c r="A8456" s="119" t="str">
        <f t="shared" si="132"/>
        <v>Trạm Y tế xã Thuận Quý60</v>
      </c>
      <c r="B8456" s="129" t="s">
        <v>10522</v>
      </c>
      <c r="C8456" s="130" t="s">
        <v>1524</v>
      </c>
      <c r="D8456" s="129" t="s">
        <v>167</v>
      </c>
    </row>
    <row r="8457" spans="1:4">
      <c r="A8457" s="119" t="str">
        <f t="shared" si="132"/>
        <v>Trạm Y tế xã Hàm Minh60</v>
      </c>
      <c r="B8457" s="129" t="s">
        <v>10078</v>
      </c>
      <c r="C8457" s="130" t="s">
        <v>1522</v>
      </c>
      <c r="D8457" s="129" t="s">
        <v>167</v>
      </c>
    </row>
    <row r="8458" spans="1:4">
      <c r="A8458" s="119" t="str">
        <f t="shared" si="132"/>
        <v>Trạm Y tế thị trấn Thuận Nam60</v>
      </c>
      <c r="B8458" s="129" t="s">
        <v>9110</v>
      </c>
      <c r="C8458" s="130" t="s">
        <v>1521</v>
      </c>
      <c r="D8458" s="129" t="s">
        <v>167</v>
      </c>
    </row>
    <row r="8459" spans="1:4">
      <c r="A8459" s="119" t="str">
        <f t="shared" si="132"/>
        <v>Trạm Y tế xã Hàm Trí60</v>
      </c>
      <c r="B8459" s="129" t="s">
        <v>10523</v>
      </c>
      <c r="C8459" s="130" t="s">
        <v>1520</v>
      </c>
      <c r="D8459" s="129" t="s">
        <v>167</v>
      </c>
    </row>
    <row r="8460" spans="1:4">
      <c r="A8460" s="119" t="str">
        <f t="shared" si="132"/>
        <v>Trạm Y tế xã Vũ Hòa60</v>
      </c>
      <c r="B8460" s="129" t="s">
        <v>10556</v>
      </c>
      <c r="C8460" s="130" t="s">
        <v>1519</v>
      </c>
      <c r="D8460" s="129" t="s">
        <v>167</v>
      </c>
    </row>
    <row r="8461" spans="1:4">
      <c r="A8461" s="119" t="str">
        <f t="shared" si="132"/>
        <v>Bệnh viện đa khoa khu vực Bắc Bình Thuận60</v>
      </c>
      <c r="B8461" s="129" t="s">
        <v>10079</v>
      </c>
      <c r="C8461" s="130" t="s">
        <v>1517</v>
      </c>
      <c r="D8461" s="129" t="s">
        <v>167</v>
      </c>
    </row>
    <row r="8462" spans="1:4">
      <c r="A8462" s="119" t="str">
        <f t="shared" si="132"/>
        <v>Trung tâm Y tế thành phố Phan Thiết60</v>
      </c>
      <c r="B8462" s="129" t="s">
        <v>9111</v>
      </c>
      <c r="C8462" s="130" t="s">
        <v>1514</v>
      </c>
      <c r="D8462" s="129" t="s">
        <v>167</v>
      </c>
    </row>
    <row r="8463" spans="1:4">
      <c r="A8463" s="119" t="str">
        <f t="shared" si="132"/>
        <v>Bệnh viện đa khoa An Phước60</v>
      </c>
      <c r="B8463" s="129" t="s">
        <v>9112</v>
      </c>
      <c r="C8463" s="130" t="s">
        <v>1511</v>
      </c>
      <c r="D8463" s="129" t="s">
        <v>167</v>
      </c>
    </row>
    <row r="8464" spans="1:4">
      <c r="A8464" s="119" t="str">
        <f t="shared" si="132"/>
        <v>Trạm Y tế xã Tiến Thành60</v>
      </c>
      <c r="B8464" s="129" t="s">
        <v>10080</v>
      </c>
      <c r="C8464" s="130" t="s">
        <v>1500</v>
      </c>
      <c r="D8464" s="129" t="s">
        <v>167</v>
      </c>
    </row>
    <row r="8465" spans="1:4">
      <c r="A8465" s="119" t="str">
        <f t="shared" si="132"/>
        <v>Trạm Y tế xã Phan Dũng60</v>
      </c>
      <c r="B8465" s="129" t="s">
        <v>9113</v>
      </c>
      <c r="C8465" s="130" t="s">
        <v>1498</v>
      </c>
      <c r="D8465" s="129" t="s">
        <v>167</v>
      </c>
    </row>
    <row r="8466" spans="1:4">
      <c r="A8466" s="119" t="str">
        <f t="shared" si="132"/>
        <v>Trạm Y tế xã Phong Phú60</v>
      </c>
      <c r="B8466" s="129" t="s">
        <v>10557</v>
      </c>
      <c r="C8466" s="130" t="s">
        <v>1497</v>
      </c>
      <c r="D8466" s="129" t="s">
        <v>167</v>
      </c>
    </row>
    <row r="8467" spans="1:4">
      <c r="A8467" s="119" t="str">
        <f t="shared" si="132"/>
        <v>Trạm Y tế xã Vĩnh Hảo60</v>
      </c>
      <c r="B8467" s="129" t="s">
        <v>10131</v>
      </c>
      <c r="C8467" s="130" t="s">
        <v>1496</v>
      </c>
      <c r="D8467" s="129" t="s">
        <v>167</v>
      </c>
    </row>
    <row r="8468" spans="1:4">
      <c r="A8468" s="119" t="str">
        <f t="shared" si="132"/>
        <v>Trạm Y tế xã Vĩnh Tân60</v>
      </c>
      <c r="B8468" s="129" t="s">
        <v>9007</v>
      </c>
      <c r="C8468" s="130" t="s">
        <v>1495</v>
      </c>
      <c r="D8468" s="129" t="s">
        <v>167</v>
      </c>
    </row>
    <row r="8469" spans="1:4">
      <c r="A8469" s="119" t="str">
        <f t="shared" si="132"/>
        <v>Trạm Y tế xã Phú Lạc60</v>
      </c>
      <c r="B8469" s="129" t="s">
        <v>9114</v>
      </c>
      <c r="C8469" s="130" t="s">
        <v>1493</v>
      </c>
      <c r="D8469" s="129" t="s">
        <v>167</v>
      </c>
    </row>
    <row r="8470" spans="1:4">
      <c r="A8470" s="119" t="str">
        <f t="shared" si="132"/>
        <v>Trạm Y tế xã Phước Thể60</v>
      </c>
      <c r="B8470" s="129" t="s">
        <v>10524</v>
      </c>
      <c r="C8470" s="130" t="s">
        <v>1492</v>
      </c>
      <c r="D8470" s="129" t="s">
        <v>167</v>
      </c>
    </row>
    <row r="8471" spans="1:4">
      <c r="A8471" s="119" t="str">
        <f t="shared" si="132"/>
        <v>Trạm Y tế xã Hòa Minh60</v>
      </c>
      <c r="B8471" s="129" t="s">
        <v>10525</v>
      </c>
      <c r="C8471" s="130" t="s">
        <v>1491</v>
      </c>
      <c r="D8471" s="129" t="s">
        <v>167</v>
      </c>
    </row>
    <row r="8472" spans="1:4">
      <c r="A8472" s="119" t="str">
        <f t="shared" si="132"/>
        <v>Trạm Y tế xã Chí Công60</v>
      </c>
      <c r="B8472" s="129" t="s">
        <v>10132</v>
      </c>
      <c r="C8472" s="130" t="s">
        <v>1490</v>
      </c>
      <c r="D8472" s="129" t="s">
        <v>167</v>
      </c>
    </row>
    <row r="8473" spans="1:4">
      <c r="A8473" s="119" t="str">
        <f t="shared" si="132"/>
        <v>Trạm Y tế xã Bình Thạnh60</v>
      </c>
      <c r="B8473" s="129" t="s">
        <v>10574</v>
      </c>
      <c r="C8473" s="130" t="s">
        <v>1489</v>
      </c>
      <c r="D8473" s="129" t="s">
        <v>167</v>
      </c>
    </row>
    <row r="8474" spans="1:4">
      <c r="A8474" s="119" t="str">
        <f t="shared" si="132"/>
        <v>Trạm Y tế xã Phan Sơn60</v>
      </c>
      <c r="B8474" s="129" t="s">
        <v>9115</v>
      </c>
      <c r="C8474" s="130" t="s">
        <v>1486</v>
      </c>
      <c r="D8474" s="129" t="s">
        <v>167</v>
      </c>
    </row>
    <row r="8475" spans="1:4">
      <c r="A8475" s="119" t="str">
        <f t="shared" si="132"/>
        <v>Trạm Y tế xã Phan Lâm60</v>
      </c>
      <c r="B8475" s="129" t="s">
        <v>10133</v>
      </c>
      <c r="C8475" s="130" t="s">
        <v>1485</v>
      </c>
      <c r="D8475" s="129" t="s">
        <v>167</v>
      </c>
    </row>
    <row r="8476" spans="1:4">
      <c r="A8476" s="119" t="str">
        <f t="shared" si="132"/>
        <v>Trạm Y tế xã Bình An60</v>
      </c>
      <c r="B8476" s="129" t="s">
        <v>10526</v>
      </c>
      <c r="C8476" s="130" t="s">
        <v>1484</v>
      </c>
      <c r="D8476" s="129" t="s">
        <v>167</v>
      </c>
    </row>
    <row r="8477" spans="1:4">
      <c r="A8477" s="119" t="str">
        <f t="shared" si="132"/>
        <v>Trạm Y tế xã Phan Điền60</v>
      </c>
      <c r="B8477" s="129" t="s">
        <v>9116</v>
      </c>
      <c r="C8477" s="130" t="s">
        <v>1483</v>
      </c>
      <c r="D8477" s="129" t="s">
        <v>167</v>
      </c>
    </row>
    <row r="8478" spans="1:4">
      <c r="A8478" s="119" t="str">
        <f t="shared" si="132"/>
        <v>Trạm Y tế xã Hải Ninh60</v>
      </c>
      <c r="B8478" s="129" t="s">
        <v>10527</v>
      </c>
      <c r="C8478" s="130" t="s">
        <v>1482</v>
      </c>
      <c r="D8478" s="129" t="s">
        <v>167</v>
      </c>
    </row>
    <row r="8479" spans="1:4">
      <c r="A8479" s="119" t="str">
        <f t="shared" si="132"/>
        <v>Trạm Y tế xã Sông Luỹ60</v>
      </c>
      <c r="B8479" s="129" t="s">
        <v>10137</v>
      </c>
      <c r="C8479" s="130" t="s">
        <v>1480</v>
      </c>
      <c r="D8479" s="129" t="s">
        <v>167</v>
      </c>
    </row>
    <row r="8480" spans="1:4">
      <c r="A8480" s="119" t="str">
        <f t="shared" si="132"/>
        <v>Trạm Y tế xã Phan Tiến60</v>
      </c>
      <c r="B8480" s="129" t="s">
        <v>10301</v>
      </c>
      <c r="C8480" s="130" t="s">
        <v>1479</v>
      </c>
      <c r="D8480" s="129" t="s">
        <v>167</v>
      </c>
    </row>
    <row r="8481" spans="1:4">
      <c r="A8481" s="119" t="str">
        <f t="shared" si="132"/>
        <v>Trạm Y tế xã Sông Bình60</v>
      </c>
      <c r="B8481" s="129" t="s">
        <v>10528</v>
      </c>
      <c r="C8481" s="130" t="s">
        <v>1478</v>
      </c>
      <c r="D8481" s="129" t="s">
        <v>167</v>
      </c>
    </row>
    <row r="8482" spans="1:4">
      <c r="A8482" s="119" t="str">
        <f t="shared" si="132"/>
        <v>Trạm Y tế thị trấn Lương Sơn60</v>
      </c>
      <c r="B8482" s="129" t="s">
        <v>10134</v>
      </c>
      <c r="C8482" s="130" t="s">
        <v>1477</v>
      </c>
      <c r="D8482" s="129" t="s">
        <v>167</v>
      </c>
    </row>
    <row r="8483" spans="1:4">
      <c r="A8483" s="119" t="str">
        <f t="shared" si="132"/>
        <v>Trạm Y tế xã Phan Hòa60</v>
      </c>
      <c r="B8483" s="129" t="s">
        <v>9118</v>
      </c>
      <c r="C8483" s="130" t="s">
        <v>1476</v>
      </c>
      <c r="D8483" s="129" t="s">
        <v>167</v>
      </c>
    </row>
    <row r="8484" spans="1:4">
      <c r="A8484" s="119" t="str">
        <f t="shared" si="132"/>
        <v>Trạm Y tế xã Phan Thanh60</v>
      </c>
      <c r="B8484" s="129" t="s">
        <v>10529</v>
      </c>
      <c r="C8484" s="130" t="s">
        <v>1475</v>
      </c>
      <c r="D8484" s="129" t="s">
        <v>167</v>
      </c>
    </row>
    <row r="8485" spans="1:4">
      <c r="A8485" s="119" t="str">
        <f t="shared" si="132"/>
        <v>Trạm Y tế xã Bình Tân60</v>
      </c>
      <c r="B8485" s="129" t="s">
        <v>8812</v>
      </c>
      <c r="C8485" s="130" t="s">
        <v>1471</v>
      </c>
      <c r="D8485" s="129" t="s">
        <v>167</v>
      </c>
    </row>
    <row r="8486" spans="1:4">
      <c r="A8486" s="119" t="str">
        <f t="shared" si="132"/>
        <v>Trạm Y tế xã Phan Rí Thành60</v>
      </c>
      <c r="B8486" s="129" t="s">
        <v>10530</v>
      </c>
      <c r="C8486" s="130" t="s">
        <v>1470</v>
      </c>
      <c r="D8486" s="129" t="s">
        <v>167</v>
      </c>
    </row>
    <row r="8487" spans="1:4">
      <c r="A8487" s="119" t="str">
        <f t="shared" si="132"/>
        <v>Trạm Y tế xã Hòa Thắng60</v>
      </c>
      <c r="B8487" s="129" t="s">
        <v>9119</v>
      </c>
      <c r="C8487" s="130" t="s">
        <v>1469</v>
      </c>
      <c r="D8487" s="129" t="s">
        <v>167</v>
      </c>
    </row>
    <row r="8488" spans="1:4">
      <c r="A8488" s="119" t="str">
        <f t="shared" si="132"/>
        <v>Trạm Y tế xã Hồng Phong60</v>
      </c>
      <c r="B8488" s="129" t="s">
        <v>10531</v>
      </c>
      <c r="C8488" s="130" t="s">
        <v>1468</v>
      </c>
      <c r="D8488" s="129" t="s">
        <v>167</v>
      </c>
    </row>
    <row r="8489" spans="1:4">
      <c r="A8489" s="119" t="str">
        <f t="shared" si="132"/>
        <v>Trạm y tế Thị Trấn Ma Lâm60</v>
      </c>
      <c r="B8489" s="129" t="s">
        <v>10330</v>
      </c>
      <c r="C8489" s="130" t="s">
        <v>1467</v>
      </c>
      <c r="D8489" s="129" t="s">
        <v>167</v>
      </c>
    </row>
    <row r="8490" spans="1:4">
      <c r="A8490" s="119" t="str">
        <f t="shared" si="132"/>
        <v>Trạm Y tế xã La Dạ60</v>
      </c>
      <c r="B8490" s="129" t="s">
        <v>10434</v>
      </c>
      <c r="C8490" s="130" t="s">
        <v>1466</v>
      </c>
      <c r="D8490" s="129" t="s">
        <v>167</v>
      </c>
    </row>
    <row r="8491" spans="1:4">
      <c r="A8491" s="119" t="str">
        <f t="shared" si="132"/>
        <v>Trạm Y tế xã Đông Tiến60</v>
      </c>
      <c r="B8491" s="129" t="s">
        <v>10093</v>
      </c>
      <c r="C8491" s="130" t="s">
        <v>1465</v>
      </c>
      <c r="D8491" s="129" t="s">
        <v>167</v>
      </c>
    </row>
    <row r="8492" spans="1:4">
      <c r="A8492" s="119" t="str">
        <f t="shared" si="132"/>
        <v>Trạm Y tế xã Thuận Hòa60</v>
      </c>
      <c r="B8492" s="129" t="s">
        <v>10502</v>
      </c>
      <c r="C8492" s="130" t="s">
        <v>1464</v>
      </c>
      <c r="D8492" s="129" t="s">
        <v>167</v>
      </c>
    </row>
    <row r="8493" spans="1:4">
      <c r="A8493" s="119" t="str">
        <f t="shared" si="132"/>
        <v>Phòng khám đa khoa khu vực Đông Giang60</v>
      </c>
      <c r="B8493" s="129" t="s">
        <v>9120</v>
      </c>
      <c r="C8493" s="130" t="s">
        <v>1462</v>
      </c>
      <c r="D8493" s="129" t="s">
        <v>167</v>
      </c>
    </row>
    <row r="8494" spans="1:4">
      <c r="A8494" s="119" t="str">
        <f t="shared" si="132"/>
        <v>Trạm Y tế xã Hàm Phú60</v>
      </c>
      <c r="B8494" s="129" t="s">
        <v>10532</v>
      </c>
      <c r="C8494" s="130" t="s">
        <v>1461</v>
      </c>
      <c r="D8494" s="129" t="s">
        <v>167</v>
      </c>
    </row>
    <row r="8495" spans="1:4">
      <c r="A8495" s="119" t="str">
        <f t="shared" si="132"/>
        <v>Trạm Y tế xã Hồng Liêm60</v>
      </c>
      <c r="B8495" s="129" t="s">
        <v>10537</v>
      </c>
      <c r="C8495" s="130" t="s">
        <v>1460</v>
      </c>
      <c r="D8495" s="129" t="s">
        <v>167</v>
      </c>
    </row>
    <row r="8496" spans="1:4">
      <c r="A8496" s="119" t="str">
        <f t="shared" si="132"/>
        <v>Trạm y tế xã Thuận Minh60</v>
      </c>
      <c r="B8496" s="129" t="s">
        <v>10175</v>
      </c>
      <c r="C8496" s="130" t="s">
        <v>1459</v>
      </c>
      <c r="D8496" s="129" t="s">
        <v>167</v>
      </c>
    </row>
    <row r="8497" spans="1:4">
      <c r="A8497" s="119" t="str">
        <f t="shared" si="132"/>
        <v>Trạm Y tế xã Hồng Sơn60</v>
      </c>
      <c r="B8497" s="129" t="s">
        <v>9121</v>
      </c>
      <c r="C8497" s="130" t="s">
        <v>1458</v>
      </c>
      <c r="D8497" s="129" t="s">
        <v>167</v>
      </c>
    </row>
    <row r="8498" spans="1:4">
      <c r="A8498" s="119" t="str">
        <f t="shared" si="132"/>
        <v>Trạm Y tế xã Hàm Đức60</v>
      </c>
      <c r="B8498" s="129" t="s">
        <v>9122</v>
      </c>
      <c r="C8498" s="130" t="s">
        <v>1457</v>
      </c>
      <c r="D8498" s="129" t="s">
        <v>167</v>
      </c>
    </row>
    <row r="8499" spans="1:4">
      <c r="A8499" s="119" t="str">
        <f t="shared" si="132"/>
        <v>Trạm Y tế xã Hàm Liêm60</v>
      </c>
      <c r="B8499" s="129" t="s">
        <v>10533</v>
      </c>
      <c r="C8499" s="130" t="s">
        <v>1456</v>
      </c>
      <c r="D8499" s="129" t="s">
        <v>167</v>
      </c>
    </row>
    <row r="8500" spans="1:4">
      <c r="A8500" s="119" t="str">
        <f t="shared" si="132"/>
        <v>Trạm Y tế xã Hàm Chính60</v>
      </c>
      <c r="B8500" s="129" t="s">
        <v>10534</v>
      </c>
      <c r="C8500" s="130" t="s">
        <v>1455</v>
      </c>
      <c r="D8500" s="129" t="s">
        <v>167</v>
      </c>
    </row>
    <row r="8501" spans="1:4">
      <c r="A8501" s="119" t="str">
        <f t="shared" si="132"/>
        <v>Trạm Y tế xã Hàm Hiệp60</v>
      </c>
      <c r="B8501" s="129" t="s">
        <v>9123</v>
      </c>
      <c r="C8501" s="130" t="s">
        <v>1454</v>
      </c>
      <c r="D8501" s="129" t="s">
        <v>167</v>
      </c>
    </row>
    <row r="8502" spans="1:4">
      <c r="A8502" s="119" t="str">
        <f t="shared" si="132"/>
        <v>Trạm Y tế xã Hàm Thắng60</v>
      </c>
      <c r="B8502" s="129" t="s">
        <v>10331</v>
      </c>
      <c r="C8502" s="130" t="s">
        <v>1453</v>
      </c>
      <c r="D8502" s="129" t="s">
        <v>167</v>
      </c>
    </row>
    <row r="8503" spans="1:4">
      <c r="A8503" s="119" t="str">
        <f t="shared" si="132"/>
        <v>Trạm Y tế xã Đa Mi60</v>
      </c>
      <c r="B8503" s="129" t="s">
        <v>9124</v>
      </c>
      <c r="C8503" s="130" t="s">
        <v>1452</v>
      </c>
      <c r="D8503" s="129" t="s">
        <v>167</v>
      </c>
    </row>
    <row r="8504" spans="1:4">
      <c r="A8504" s="119" t="str">
        <f t="shared" si="132"/>
        <v>Trạm Y tế xã Mỹ Thạnh60</v>
      </c>
      <c r="B8504" s="129" t="s">
        <v>8948</v>
      </c>
      <c r="C8504" s="130" t="s">
        <v>1451</v>
      </c>
      <c r="D8504" s="129" t="s">
        <v>167</v>
      </c>
    </row>
    <row r="8505" spans="1:4">
      <c r="A8505" s="119" t="str">
        <f t="shared" si="132"/>
        <v>Phòng khám đa khoa khu vực Hàm Cần60</v>
      </c>
      <c r="B8505" s="129" t="s">
        <v>10332</v>
      </c>
      <c r="C8505" s="130" t="s">
        <v>1450</v>
      </c>
      <c r="D8505" s="129" t="s">
        <v>167</v>
      </c>
    </row>
    <row r="8506" spans="1:4">
      <c r="A8506" s="119" t="str">
        <f t="shared" si="132"/>
        <v>Trạm Y tế thị trấn Lạc Tánh60</v>
      </c>
      <c r="B8506" s="129" t="s">
        <v>10535</v>
      </c>
      <c r="C8506" s="130" t="s">
        <v>1449</v>
      </c>
      <c r="D8506" s="129" t="s">
        <v>167</v>
      </c>
    </row>
    <row r="8507" spans="1:4">
      <c r="A8507" s="119" t="str">
        <f t="shared" si="132"/>
        <v>Phòng khám đa khoa khu vực Bắc Ruộng60</v>
      </c>
      <c r="B8507" s="129" t="s">
        <v>9388</v>
      </c>
      <c r="C8507" s="130" t="s">
        <v>1448</v>
      </c>
      <c r="D8507" s="129" t="s">
        <v>167</v>
      </c>
    </row>
    <row r="8508" spans="1:4">
      <c r="A8508" s="119" t="str">
        <f t="shared" si="132"/>
        <v>Trạm Y tế xã Măng Tố60</v>
      </c>
      <c r="B8508" s="129" t="s">
        <v>8832</v>
      </c>
      <c r="C8508" s="130" t="s">
        <v>1447</v>
      </c>
      <c r="D8508" s="129" t="s">
        <v>167</v>
      </c>
    </row>
    <row r="8509" spans="1:4">
      <c r="A8509" s="119" t="str">
        <f t="shared" si="132"/>
        <v>Trạm Y tế xã Nghị Đức60</v>
      </c>
      <c r="B8509" s="129" t="s">
        <v>9389</v>
      </c>
      <c r="C8509" s="130" t="s">
        <v>1446</v>
      </c>
      <c r="D8509" s="129" t="s">
        <v>167</v>
      </c>
    </row>
    <row r="8510" spans="1:4">
      <c r="A8510" s="119" t="str">
        <f t="shared" si="132"/>
        <v>Trạm Y tế xã La Ngâu60</v>
      </c>
      <c r="B8510" s="129" t="s">
        <v>10536</v>
      </c>
      <c r="C8510" s="130" t="s">
        <v>1445</v>
      </c>
      <c r="D8510" s="129" t="s">
        <v>167</v>
      </c>
    </row>
    <row r="8511" spans="1:4">
      <c r="A8511" s="119" t="str">
        <f t="shared" si="132"/>
        <v>Trạm Y tế xã Huy Khiêm60</v>
      </c>
      <c r="B8511" s="129" t="s">
        <v>10615</v>
      </c>
      <c r="C8511" s="130" t="s">
        <v>1444</v>
      </c>
      <c r="D8511" s="129" t="s">
        <v>167</v>
      </c>
    </row>
    <row r="8512" spans="1:4">
      <c r="A8512" s="119" t="str">
        <f t="shared" si="132"/>
        <v>Trạm Y tế xã Đức Phú60</v>
      </c>
      <c r="B8512" s="129" t="s">
        <v>8833</v>
      </c>
      <c r="C8512" s="130" t="s">
        <v>1442</v>
      </c>
      <c r="D8512" s="129" t="s">
        <v>167</v>
      </c>
    </row>
    <row r="8513" spans="1:4">
      <c r="A8513" s="119" t="str">
        <f t="shared" si="132"/>
        <v>Trạm Y tế xã Đồng Kho60</v>
      </c>
      <c r="B8513" s="129" t="s">
        <v>9390</v>
      </c>
      <c r="C8513" s="130" t="s">
        <v>1441</v>
      </c>
      <c r="D8513" s="129" t="s">
        <v>167</v>
      </c>
    </row>
    <row r="8514" spans="1:4">
      <c r="A8514" s="119" t="str">
        <f t="shared" si="132"/>
        <v>Trạm Y tế xã Gia An60</v>
      </c>
      <c r="B8514" s="129" t="s">
        <v>10581</v>
      </c>
      <c r="C8514" s="130" t="s">
        <v>1440</v>
      </c>
      <c r="D8514" s="129" t="s">
        <v>167</v>
      </c>
    </row>
    <row r="8515" spans="1:4">
      <c r="A8515" s="119" t="str">
        <f t="shared" ref="A8515:A8578" si="133">B8515&amp;D8515</f>
        <v>Trạm Y tế xã Đức Bình60</v>
      </c>
      <c r="B8515" s="129" t="s">
        <v>10482</v>
      </c>
      <c r="C8515" s="130" t="s">
        <v>1439</v>
      </c>
      <c r="D8515" s="129" t="s">
        <v>167</v>
      </c>
    </row>
    <row r="8516" spans="1:4">
      <c r="A8516" s="119" t="str">
        <f t="shared" si="133"/>
        <v>Trạm Y tế xã Gia Huynh60</v>
      </c>
      <c r="B8516" s="129" t="s">
        <v>9011</v>
      </c>
      <c r="C8516" s="130" t="s">
        <v>1438</v>
      </c>
      <c r="D8516" s="129" t="s">
        <v>167</v>
      </c>
    </row>
    <row r="8517" spans="1:4">
      <c r="A8517" s="119" t="str">
        <f t="shared" si="133"/>
        <v>Trạm Y tế xã Đức Thuận60</v>
      </c>
      <c r="B8517" s="129" t="s">
        <v>10582</v>
      </c>
      <c r="C8517" s="130" t="s">
        <v>1437</v>
      </c>
      <c r="D8517" s="129" t="s">
        <v>167</v>
      </c>
    </row>
    <row r="8518" spans="1:4">
      <c r="A8518" s="119" t="str">
        <f t="shared" si="133"/>
        <v>Trạm Y tế xã Suối Kiết60</v>
      </c>
      <c r="B8518" s="129" t="s">
        <v>9423</v>
      </c>
      <c r="C8518" s="130" t="s">
        <v>1436</v>
      </c>
      <c r="D8518" s="129" t="s">
        <v>167</v>
      </c>
    </row>
    <row r="8519" spans="1:4">
      <c r="A8519" s="119" t="str">
        <f t="shared" si="133"/>
        <v>Trạm Y tế thị trấn Võ Xu60</v>
      </c>
      <c r="B8519" s="129" t="s">
        <v>9095</v>
      </c>
      <c r="C8519" s="130" t="s">
        <v>1435</v>
      </c>
      <c r="D8519" s="129" t="s">
        <v>167</v>
      </c>
    </row>
    <row r="8520" spans="1:4">
      <c r="A8520" s="119" t="str">
        <f t="shared" si="133"/>
        <v>Trạm Y tế thị trấn Đức Tài60</v>
      </c>
      <c r="B8520" s="129" t="s">
        <v>10594</v>
      </c>
      <c r="C8520" s="130" t="s">
        <v>1434</v>
      </c>
      <c r="D8520" s="129" t="s">
        <v>167</v>
      </c>
    </row>
    <row r="8521" spans="1:4">
      <c r="A8521" s="119" t="str">
        <f t="shared" si="133"/>
        <v>Trạm Y tế xã Đa Kai60</v>
      </c>
      <c r="B8521" s="129" t="s">
        <v>9096</v>
      </c>
      <c r="C8521" s="130" t="s">
        <v>1432</v>
      </c>
      <c r="D8521" s="129" t="s">
        <v>167</v>
      </c>
    </row>
    <row r="8522" spans="1:4">
      <c r="A8522" s="119" t="str">
        <f t="shared" si="133"/>
        <v>Trạm Y tế xã Sùng Nhơn60</v>
      </c>
      <c r="B8522" s="129" t="s">
        <v>9424</v>
      </c>
      <c r="C8522" s="130" t="s">
        <v>1431</v>
      </c>
      <c r="D8522" s="129" t="s">
        <v>167</v>
      </c>
    </row>
    <row r="8523" spans="1:4">
      <c r="A8523" s="119" t="str">
        <f t="shared" si="133"/>
        <v>Trạm Y tế xã Nam Chính60</v>
      </c>
      <c r="B8523" s="129" t="s">
        <v>10483</v>
      </c>
      <c r="C8523" s="130" t="s">
        <v>1429</v>
      </c>
      <c r="D8523" s="129" t="s">
        <v>167</v>
      </c>
    </row>
    <row r="8524" spans="1:4">
      <c r="A8524" s="119" t="str">
        <f t="shared" si="133"/>
        <v>Trạm Y tế xã Đức Hạnh60</v>
      </c>
      <c r="B8524" s="129" t="s">
        <v>9425</v>
      </c>
      <c r="C8524" s="130" t="s">
        <v>1427</v>
      </c>
      <c r="D8524" s="129" t="s">
        <v>167</v>
      </c>
    </row>
    <row r="8525" spans="1:4">
      <c r="A8525" s="119" t="str">
        <f t="shared" si="133"/>
        <v>Trạm Y tế xã Đức Tín60</v>
      </c>
      <c r="B8525" s="129" t="s">
        <v>9097</v>
      </c>
      <c r="C8525" s="130" t="s">
        <v>1426</v>
      </c>
      <c r="D8525" s="129" t="s">
        <v>167</v>
      </c>
    </row>
    <row r="8526" spans="1:4">
      <c r="A8526" s="119" t="str">
        <f t="shared" si="133"/>
        <v>Trạm Y tế xã Tân Hà60</v>
      </c>
      <c r="B8526" s="129" t="s">
        <v>8951</v>
      </c>
      <c r="C8526" s="130" t="s">
        <v>1425</v>
      </c>
      <c r="D8526" s="129" t="s">
        <v>167</v>
      </c>
    </row>
    <row r="8527" spans="1:4">
      <c r="A8527" s="119" t="str">
        <f t="shared" si="133"/>
        <v>Phòng khám đa khoa khu vực Tân Minh60</v>
      </c>
      <c r="B8527" s="129" t="s">
        <v>10468</v>
      </c>
      <c r="C8527" s="130" t="s">
        <v>1421</v>
      </c>
      <c r="D8527" s="129" t="s">
        <v>167</v>
      </c>
    </row>
    <row r="8528" spans="1:4">
      <c r="A8528" s="119" t="str">
        <f t="shared" si="133"/>
        <v>Trạm Y tế xã Sông Phan60</v>
      </c>
      <c r="B8528" s="129" t="s">
        <v>9426</v>
      </c>
      <c r="C8528" s="130" t="s">
        <v>1418</v>
      </c>
      <c r="D8528" s="129" t="s">
        <v>167</v>
      </c>
    </row>
    <row r="8529" spans="1:4">
      <c r="A8529" s="119" t="str">
        <f t="shared" si="133"/>
        <v>Trạm Y tế xã Tân Phúc60</v>
      </c>
      <c r="B8529" s="129" t="s">
        <v>9995</v>
      </c>
      <c r="C8529" s="130" t="s">
        <v>1417</v>
      </c>
      <c r="D8529" s="129" t="s">
        <v>167</v>
      </c>
    </row>
    <row r="8530" spans="1:4">
      <c r="A8530" s="119" t="str">
        <f t="shared" si="133"/>
        <v>Trạm Y tế xã Tân Đức60</v>
      </c>
      <c r="B8530" s="129" t="s">
        <v>10336</v>
      </c>
      <c r="C8530" s="130" t="s">
        <v>1414</v>
      </c>
      <c r="D8530" s="129" t="s">
        <v>167</v>
      </c>
    </row>
    <row r="8531" spans="1:4">
      <c r="A8531" s="119" t="str">
        <f t="shared" si="133"/>
        <v>Phòng khám đa khoa khu vực Tân Thắng60</v>
      </c>
      <c r="B8531" s="129" t="s">
        <v>6874</v>
      </c>
      <c r="C8531" s="130" t="s">
        <v>1413</v>
      </c>
      <c r="D8531" s="129" t="s">
        <v>167</v>
      </c>
    </row>
    <row r="8532" spans="1:4">
      <c r="A8532" s="119" t="str">
        <f t="shared" si="133"/>
        <v>Trạm Y tế xã Tân Hà60</v>
      </c>
      <c r="B8532" s="129" t="s">
        <v>8951</v>
      </c>
      <c r="C8532" s="130" t="s">
        <v>1412</v>
      </c>
      <c r="D8532" s="129" t="s">
        <v>167</v>
      </c>
    </row>
    <row r="8533" spans="1:4">
      <c r="A8533" s="119" t="str">
        <f t="shared" si="133"/>
        <v>Trạm Y tế xã Tân Xuân60</v>
      </c>
      <c r="B8533" s="129" t="s">
        <v>9251</v>
      </c>
      <c r="C8533" s="130" t="s">
        <v>1411</v>
      </c>
      <c r="D8533" s="129" t="s">
        <v>167</v>
      </c>
    </row>
    <row r="8534" spans="1:4">
      <c r="A8534" s="119" t="str">
        <f t="shared" si="133"/>
        <v>Trạm Y tế xã Sơn Mỹ60</v>
      </c>
      <c r="B8534" s="129" t="s">
        <v>10508</v>
      </c>
      <c r="C8534" s="130" t="s">
        <v>1409</v>
      </c>
      <c r="D8534" s="129" t="s">
        <v>167</v>
      </c>
    </row>
    <row r="8535" spans="1:4">
      <c r="A8535" s="119" t="str">
        <f t="shared" si="133"/>
        <v>Trạm Y tế xã Ngũ Phụng60</v>
      </c>
      <c r="B8535" s="129" t="s">
        <v>9427</v>
      </c>
      <c r="C8535" s="130" t="s">
        <v>1407</v>
      </c>
      <c r="D8535" s="129" t="s">
        <v>167</v>
      </c>
    </row>
    <row r="8536" spans="1:4">
      <c r="A8536" s="119" t="str">
        <f t="shared" si="133"/>
        <v>Trạm Y tế xã Long Hải60</v>
      </c>
      <c r="B8536" s="129" t="s">
        <v>9252</v>
      </c>
      <c r="C8536" s="130" t="s">
        <v>1406</v>
      </c>
      <c r="D8536" s="129" t="s">
        <v>167</v>
      </c>
    </row>
    <row r="8537" spans="1:4">
      <c r="A8537" s="119" t="str">
        <f t="shared" si="133"/>
        <v>Trạm Y tế xã Tam Thanh60</v>
      </c>
      <c r="B8537" s="129" t="s">
        <v>10509</v>
      </c>
      <c r="C8537" s="130" t="s">
        <v>1405</v>
      </c>
      <c r="D8537" s="129" t="s">
        <v>167</v>
      </c>
    </row>
    <row r="8538" spans="1:4">
      <c r="A8538" s="119" t="str">
        <f t="shared" si="133"/>
        <v>Trạm Y tế phường Phước Hội60</v>
      </c>
      <c r="B8538" s="129" t="s">
        <v>9253</v>
      </c>
      <c r="C8538" s="130" t="s">
        <v>1404</v>
      </c>
      <c r="D8538" s="129" t="s">
        <v>167</v>
      </c>
    </row>
    <row r="8539" spans="1:4">
      <c r="A8539" s="119" t="str">
        <f t="shared" si="133"/>
        <v>Trạm Y tế phường Phước Lộc60</v>
      </c>
      <c r="B8539" s="129" t="s">
        <v>9428</v>
      </c>
      <c r="C8539" s="130" t="s">
        <v>1403</v>
      </c>
      <c r="D8539" s="129" t="s">
        <v>167</v>
      </c>
    </row>
    <row r="8540" spans="1:4">
      <c r="A8540" s="119" t="str">
        <f t="shared" si="133"/>
        <v>Trạm Y tế phường Bình Tân60</v>
      </c>
      <c r="B8540" s="129" t="s">
        <v>9429</v>
      </c>
      <c r="C8540" s="130" t="s">
        <v>1399</v>
      </c>
      <c r="D8540" s="129" t="s">
        <v>167</v>
      </c>
    </row>
    <row r="8541" spans="1:4">
      <c r="A8541" s="119" t="str">
        <f t="shared" si="133"/>
        <v>Phòng khám đa khoa khu vực Tân Hải60</v>
      </c>
      <c r="B8541" s="129" t="s">
        <v>6873</v>
      </c>
      <c r="C8541" s="130" t="s">
        <v>1398</v>
      </c>
      <c r="D8541" s="129" t="s">
        <v>167</v>
      </c>
    </row>
    <row r="8542" spans="1:4">
      <c r="A8542" s="119" t="str">
        <f t="shared" si="133"/>
        <v>Trạm Y tế xã Tân Tiến60</v>
      </c>
      <c r="B8542" s="129" t="s">
        <v>9254</v>
      </c>
      <c r="C8542" s="130" t="s">
        <v>1397</v>
      </c>
      <c r="D8542" s="129" t="s">
        <v>167</v>
      </c>
    </row>
    <row r="8543" spans="1:4">
      <c r="A8543" s="119" t="str">
        <f t="shared" si="133"/>
        <v>Trạm Y tế xã Tân Bình60</v>
      </c>
      <c r="B8543" s="129" t="s">
        <v>9255</v>
      </c>
      <c r="C8543" s="130" t="s">
        <v>1396</v>
      </c>
      <c r="D8543" s="129" t="s">
        <v>167</v>
      </c>
    </row>
    <row r="8544" spans="1:4">
      <c r="A8544" s="119" t="str">
        <f t="shared" si="133"/>
        <v>Trạm Y tế xã Tân Phước60</v>
      </c>
      <c r="B8544" s="129" t="s">
        <v>10510</v>
      </c>
      <c r="C8544" s="130" t="s">
        <v>1395</v>
      </c>
      <c r="D8544" s="129" t="s">
        <v>167</v>
      </c>
    </row>
    <row r="8545" spans="1:4">
      <c r="A8545" s="119" t="str">
        <f t="shared" si="133"/>
        <v>Bệnh viện đa khoa Tâm Phúc60</v>
      </c>
      <c r="B8545" s="129" t="s">
        <v>9256</v>
      </c>
      <c r="C8545" s="130" t="s">
        <v>1394</v>
      </c>
      <c r="D8545" s="129" t="s">
        <v>167</v>
      </c>
    </row>
    <row r="8546" spans="1:4">
      <c r="A8546" s="119" t="str">
        <f t="shared" si="133"/>
        <v>Trạm Y tế xã Thắng Hải60</v>
      </c>
      <c r="B8546" s="129" t="s">
        <v>10511</v>
      </c>
      <c r="C8546" s="130" t="s">
        <v>1387</v>
      </c>
      <c r="D8546" s="129" t="s">
        <v>167</v>
      </c>
    </row>
    <row r="8547" spans="1:4">
      <c r="A8547" s="119" t="str">
        <f t="shared" si="133"/>
        <v>Bệnh xá Công an tỉnh Bình Thuận60</v>
      </c>
      <c r="B8547" s="129" t="s">
        <v>10963</v>
      </c>
      <c r="C8547" s="130" t="s">
        <v>4991</v>
      </c>
      <c r="D8547" s="129" t="s">
        <v>167</v>
      </c>
    </row>
    <row r="8548" spans="1:4">
      <c r="A8548" s="119" t="str">
        <f t="shared" si="133"/>
        <v>Phòng khám đa khoa - Trung tâm KSBT Bình Thuận60</v>
      </c>
      <c r="B8548" s="129" t="s">
        <v>12681</v>
      </c>
      <c r="C8548" s="130" t="s">
        <v>1379</v>
      </c>
      <c r="D8548" s="129" t="s">
        <v>167</v>
      </c>
    </row>
    <row r="8549" spans="1:4">
      <c r="A8549" s="119" t="str">
        <f t="shared" si="133"/>
        <v>Phòng khám đa khoa Tâm An Sài Gòn60</v>
      </c>
      <c r="B8549" s="129" t="s">
        <v>9541</v>
      </c>
      <c r="C8549" s="130" t="s">
        <v>1381</v>
      </c>
      <c r="D8549" s="129" t="s">
        <v>167</v>
      </c>
    </row>
    <row r="8550" spans="1:4">
      <c r="A8550" s="119" t="str">
        <f t="shared" si="133"/>
        <v>Trung tâm Y tế thị xã La Gi60</v>
      </c>
      <c r="B8550" s="129" t="s">
        <v>10670</v>
      </c>
      <c r="C8550" s="130" t="s">
        <v>1376</v>
      </c>
      <c r="D8550" s="129" t="s">
        <v>167</v>
      </c>
    </row>
    <row r="8551" spans="1:4">
      <c r="A8551" s="119" t="str">
        <f t="shared" si="133"/>
        <v>Trung tâm Y tế huyện Bắc Bình60</v>
      </c>
      <c r="B8551" s="129" t="s">
        <v>10991</v>
      </c>
      <c r="C8551" s="130" t="s">
        <v>1375</v>
      </c>
      <c r="D8551" s="129" t="s">
        <v>167</v>
      </c>
    </row>
    <row r="8552" spans="1:4">
      <c r="A8552" s="119" t="str">
        <f t="shared" si="133"/>
        <v>Phòng khám đa khoa khu vực Đông Hà60</v>
      </c>
      <c r="B8552" s="129" t="s">
        <v>12682</v>
      </c>
      <c r="C8552" s="130" t="s">
        <v>1374</v>
      </c>
      <c r="D8552" s="129" t="s">
        <v>167</v>
      </c>
    </row>
    <row r="8553" spans="1:4">
      <c r="A8553" s="119" t="str">
        <f t="shared" si="133"/>
        <v>Trạm Y tế xã Trà Tân60</v>
      </c>
      <c r="B8553" s="129" t="s">
        <v>10795</v>
      </c>
      <c r="C8553" s="130" t="s">
        <v>1373</v>
      </c>
      <c r="D8553" s="129" t="s">
        <v>167</v>
      </c>
    </row>
    <row r="8554" spans="1:4">
      <c r="A8554" s="119" t="str">
        <f t="shared" si="133"/>
        <v>Phòng Khám đa khoa Thiên Ân60</v>
      </c>
      <c r="B8554" s="129" t="s">
        <v>11402</v>
      </c>
      <c r="C8554" s="130" t="s">
        <v>1372</v>
      </c>
      <c r="D8554" s="129" t="s">
        <v>167</v>
      </c>
    </row>
    <row r="8555" spans="1:4">
      <c r="A8555" s="119" t="str">
        <f t="shared" si="133"/>
        <v>Phòng Khám Đa Khoa Sài Gòn Kim Cương60</v>
      </c>
      <c r="B8555" s="129" t="s">
        <v>11403</v>
      </c>
      <c r="C8555" s="130" t="s">
        <v>1335</v>
      </c>
      <c r="D8555" s="129" t="s">
        <v>167</v>
      </c>
    </row>
    <row r="8556" spans="1:4">
      <c r="A8556" s="119" t="str">
        <f t="shared" si="133"/>
        <v>Phòng Khám Đa Khoa Kiều Linh60</v>
      </c>
      <c r="B8556" s="129" t="s">
        <v>12683</v>
      </c>
      <c r="C8556" s="130" t="s">
        <v>1332</v>
      </c>
      <c r="D8556" s="129" t="s">
        <v>167</v>
      </c>
    </row>
    <row r="8557" spans="1:4">
      <c r="A8557" s="119" t="str">
        <f t="shared" si="133"/>
        <v>Phòng khám Đa khoa Thiên Ân Tánh Linh60</v>
      </c>
      <c r="B8557" s="129" t="s">
        <v>12684</v>
      </c>
      <c r="C8557" s="130" t="s">
        <v>1329</v>
      </c>
      <c r="D8557" s="129" t="s">
        <v>167</v>
      </c>
    </row>
    <row r="8558" spans="1:4">
      <c r="A8558" s="119" t="str">
        <f t="shared" si="133"/>
        <v>Phòng khám đa khoa Duclinh Lab60</v>
      </c>
      <c r="B8558" s="129" t="s">
        <v>12685</v>
      </c>
      <c r="C8558" s="130" t="s">
        <v>1333</v>
      </c>
      <c r="D8558" s="129" t="s">
        <v>167</v>
      </c>
    </row>
    <row r="8559" spans="1:4">
      <c r="A8559" s="119" t="str">
        <f t="shared" si="133"/>
        <v>Trung tâm Y tế huyện Đức Linh60</v>
      </c>
      <c r="B8559" s="129" t="s">
        <v>10657</v>
      </c>
      <c r="C8559" s="130" t="s">
        <v>1331</v>
      </c>
      <c r="D8559" s="129" t="s">
        <v>167</v>
      </c>
    </row>
    <row r="8560" spans="1:4">
      <c r="A8560" s="119" t="str">
        <f t="shared" si="133"/>
        <v>Phòng khám Đa khoa và Điều trị Methadone thuộc Trung tâm Y tế huyện Đức Linh60</v>
      </c>
      <c r="B8560" s="129" t="s">
        <v>12686</v>
      </c>
      <c r="C8560" s="130" t="s">
        <v>1330</v>
      </c>
      <c r="D8560" s="129" t="s">
        <v>167</v>
      </c>
    </row>
    <row r="8561" spans="1:4">
      <c r="A8561" s="119" t="str">
        <f t="shared" si="133"/>
        <v>Trạm Y tế xã Mêpu60</v>
      </c>
      <c r="B8561" s="129" t="s">
        <v>12687</v>
      </c>
      <c r="C8561" s="130" t="s">
        <v>1326</v>
      </c>
      <c r="D8561" s="129" t="s">
        <v>167</v>
      </c>
    </row>
    <row r="8562" spans="1:4">
      <c r="A8562" s="119" t="str">
        <f t="shared" si="133"/>
        <v>Phòng khám đa khoa Nhân Đức Sài Gòn60</v>
      </c>
      <c r="B8562" s="129" t="s">
        <v>12688</v>
      </c>
      <c r="C8562" s="130" t="s">
        <v>1573</v>
      </c>
      <c r="D8562" s="129" t="s">
        <v>167</v>
      </c>
    </row>
    <row r="8563" spans="1:4">
      <c r="A8563" s="119" t="str">
        <f t="shared" si="133"/>
        <v>Phòng Khám Đa Khoa Tâm Bình60</v>
      </c>
      <c r="B8563" s="129" t="s">
        <v>10683</v>
      </c>
      <c r="C8563" s="130" t="s">
        <v>1572</v>
      </c>
      <c r="D8563" s="129" t="s">
        <v>167</v>
      </c>
    </row>
    <row r="8564" spans="1:4">
      <c r="A8564" s="119" t="str">
        <f t="shared" si="133"/>
        <v>Phòng khám Đa khoa Thanh Phúc60</v>
      </c>
      <c r="B8564" s="129" t="s">
        <v>12689</v>
      </c>
      <c r="C8564" s="130" t="s">
        <v>1570</v>
      </c>
      <c r="D8564" s="129" t="s">
        <v>167</v>
      </c>
    </row>
    <row r="8565" spans="1:4">
      <c r="A8565" s="119" t="str">
        <f t="shared" si="133"/>
        <v>Bệnh viện Đa khoa tỉnh Kon Tum62</v>
      </c>
      <c r="B8565" s="129" t="s">
        <v>11623</v>
      </c>
      <c r="C8565" s="130" t="s">
        <v>1559</v>
      </c>
      <c r="D8565" s="129" t="s">
        <v>168</v>
      </c>
    </row>
    <row r="8566" spans="1:4">
      <c r="A8566" s="119" t="str">
        <f t="shared" si="133"/>
        <v>Trung tâm Y tế huyện Đăk Glei62</v>
      </c>
      <c r="B8566" s="129" t="s">
        <v>11624</v>
      </c>
      <c r="C8566" s="130" t="s">
        <v>1558</v>
      </c>
      <c r="D8566" s="129" t="s">
        <v>168</v>
      </c>
    </row>
    <row r="8567" spans="1:4">
      <c r="A8567" s="119" t="str">
        <f t="shared" si="133"/>
        <v>Trung tâm Y tế huyện Ngọc Hồi62</v>
      </c>
      <c r="B8567" s="129" t="s">
        <v>11625</v>
      </c>
      <c r="C8567" s="130" t="s">
        <v>1556</v>
      </c>
      <c r="D8567" s="129" t="s">
        <v>168</v>
      </c>
    </row>
    <row r="8568" spans="1:4">
      <c r="A8568" s="119" t="str">
        <f t="shared" si="133"/>
        <v>Trung tâm Y tế huyện Đăk Tô62</v>
      </c>
      <c r="B8568" s="129" t="s">
        <v>11626</v>
      </c>
      <c r="C8568" s="130" t="s">
        <v>1554</v>
      </c>
      <c r="D8568" s="129" t="s">
        <v>168</v>
      </c>
    </row>
    <row r="8569" spans="1:4">
      <c r="A8569" s="119" t="str">
        <f t="shared" si="133"/>
        <v>Trung tâm Y tế huyện Sa Thầy62</v>
      </c>
      <c r="B8569" s="129" t="s">
        <v>11627</v>
      </c>
      <c r="C8569" s="130" t="s">
        <v>1553</v>
      </c>
      <c r="D8569" s="129" t="s">
        <v>168</v>
      </c>
    </row>
    <row r="8570" spans="1:4">
      <c r="A8570" s="119" t="str">
        <f t="shared" si="133"/>
        <v>Trung tâm Y tế huyện Kon Plông62</v>
      </c>
      <c r="B8570" s="129" t="s">
        <v>11628</v>
      </c>
      <c r="C8570" s="130" t="s">
        <v>1551</v>
      </c>
      <c r="D8570" s="129" t="s">
        <v>168</v>
      </c>
    </row>
    <row r="8571" spans="1:4">
      <c r="A8571" s="119" t="str">
        <f t="shared" si="133"/>
        <v>Trung tâm Y tế huyện Đăk Hà62</v>
      </c>
      <c r="B8571" s="129" t="s">
        <v>11629</v>
      </c>
      <c r="C8571" s="130" t="s">
        <v>1550</v>
      </c>
      <c r="D8571" s="129" t="s">
        <v>168</v>
      </c>
    </row>
    <row r="8572" spans="1:4">
      <c r="A8572" s="119" t="str">
        <f t="shared" si="133"/>
        <v>Trung tâm Y tế huyện Kon Rẫy62</v>
      </c>
      <c r="B8572" s="129" t="s">
        <v>11630</v>
      </c>
      <c r="C8572" s="130" t="s">
        <v>1549</v>
      </c>
      <c r="D8572" s="129" t="s">
        <v>168</v>
      </c>
    </row>
    <row r="8573" spans="1:4">
      <c r="A8573" s="119" t="str">
        <f t="shared" si="133"/>
        <v>Trung tâm Y tế thành phố Kon Tum62</v>
      </c>
      <c r="B8573" s="129" t="s">
        <v>12690</v>
      </c>
      <c r="C8573" s="130" t="s">
        <v>73</v>
      </c>
      <c r="D8573" s="129" t="s">
        <v>168</v>
      </c>
    </row>
    <row r="8574" spans="1:4">
      <c r="A8574" s="119" t="str">
        <f t="shared" si="133"/>
        <v>Trung tâm Y tế huyện Tu Mơ Rông62</v>
      </c>
      <c r="B8574" s="129" t="s">
        <v>11631</v>
      </c>
      <c r="C8574" s="130" t="s">
        <v>1545</v>
      </c>
      <c r="D8574" s="129" t="s">
        <v>168</v>
      </c>
    </row>
    <row r="8575" spans="1:4">
      <c r="A8575" s="119" t="str">
        <f t="shared" si="133"/>
        <v>Trạm Y tế xã Chư Hreng62</v>
      </c>
      <c r="B8575" s="129" t="s">
        <v>11632</v>
      </c>
      <c r="C8575" s="130" t="s">
        <v>1544</v>
      </c>
      <c r="D8575" s="129" t="s">
        <v>168</v>
      </c>
    </row>
    <row r="8576" spans="1:4">
      <c r="A8576" s="119" t="str">
        <f t="shared" si="133"/>
        <v>Trạm Y tế xã Hòa Bình thuộc Trung tâm Y tế thành phố Kon Tum62</v>
      </c>
      <c r="B8576" s="129" t="s">
        <v>11633</v>
      </c>
      <c r="C8576" s="130" t="s">
        <v>1543</v>
      </c>
      <c r="D8576" s="129" t="s">
        <v>168</v>
      </c>
    </row>
    <row r="8577" spans="1:4">
      <c r="A8577" s="119" t="str">
        <f t="shared" si="133"/>
        <v>Trạm Y tế phường Thống Nhất thuộc Trung tâm Y tế thành phố Kon Tum62</v>
      </c>
      <c r="B8577" s="129" t="s">
        <v>11634</v>
      </c>
      <c r="C8577" s="130" t="s">
        <v>1542</v>
      </c>
      <c r="D8577" s="129" t="s">
        <v>168</v>
      </c>
    </row>
    <row r="8578" spans="1:4">
      <c r="A8578" s="119" t="str">
        <f t="shared" si="133"/>
        <v>Trạm Y tế xã Đăk Blà62</v>
      </c>
      <c r="B8578" s="129" t="s">
        <v>11635</v>
      </c>
      <c r="C8578" s="130" t="s">
        <v>1541</v>
      </c>
      <c r="D8578" s="129" t="s">
        <v>168</v>
      </c>
    </row>
    <row r="8579" spans="1:4">
      <c r="A8579" s="119" t="str">
        <f t="shared" ref="A8579:A8642" si="134">B8579&amp;D8579</f>
        <v>Trạm Y tế phường Quang Trung62</v>
      </c>
      <c r="B8579" s="129" t="s">
        <v>11636</v>
      </c>
      <c r="C8579" s="130" t="s">
        <v>1540</v>
      </c>
      <c r="D8579" s="129" t="s">
        <v>168</v>
      </c>
    </row>
    <row r="8580" spans="1:4">
      <c r="A8580" s="119" t="str">
        <f t="shared" si="134"/>
        <v>Trạm Y tế xã Đăk Rơ Wa62</v>
      </c>
      <c r="B8580" s="129" t="s">
        <v>11637</v>
      </c>
      <c r="C8580" s="130" t="s">
        <v>1539</v>
      </c>
      <c r="D8580" s="129" t="s">
        <v>168</v>
      </c>
    </row>
    <row r="8581" spans="1:4">
      <c r="A8581" s="119" t="str">
        <f t="shared" si="134"/>
        <v>Trạm Y tế xã Ya Chim62</v>
      </c>
      <c r="B8581" s="129" t="s">
        <v>11638</v>
      </c>
      <c r="C8581" s="130" t="s">
        <v>1538</v>
      </c>
      <c r="D8581" s="129" t="s">
        <v>168</v>
      </c>
    </row>
    <row r="8582" spans="1:4">
      <c r="A8582" s="119" t="str">
        <f t="shared" si="134"/>
        <v>Trạm Y tế xã Vinh Quang62</v>
      </c>
      <c r="B8582" s="129" t="s">
        <v>11639</v>
      </c>
      <c r="C8582" s="130" t="s">
        <v>1537</v>
      </c>
      <c r="D8582" s="129" t="s">
        <v>168</v>
      </c>
    </row>
    <row r="8583" spans="1:4">
      <c r="A8583" s="119" t="str">
        <f t="shared" si="134"/>
        <v>Trạm Y tế xã Ngọc Bay thuộc Trung tâm Y tế thành phố Kon Tum62</v>
      </c>
      <c r="B8583" s="129" t="s">
        <v>11640</v>
      </c>
      <c r="C8583" s="130" t="s">
        <v>1536</v>
      </c>
      <c r="D8583" s="129" t="s">
        <v>168</v>
      </c>
    </row>
    <row r="8584" spans="1:4">
      <c r="A8584" s="119" t="str">
        <f t="shared" si="134"/>
        <v>Trạm Y tế xã Kroong thuộc Trung tâm Y tế thành phố Kon Tum62</v>
      </c>
      <c r="B8584" s="129" t="s">
        <v>11641</v>
      </c>
      <c r="C8584" s="130" t="s">
        <v>1535</v>
      </c>
      <c r="D8584" s="129" t="s">
        <v>168</v>
      </c>
    </row>
    <row r="8585" spans="1:4">
      <c r="A8585" s="119" t="str">
        <f t="shared" si="134"/>
        <v>Trạm Y tế phường Lê Lợi thuộc Trung tâm Y tế thành phố Kon Tum62</v>
      </c>
      <c r="B8585" s="129" t="s">
        <v>11642</v>
      </c>
      <c r="C8585" s="130" t="s">
        <v>1534</v>
      </c>
      <c r="D8585" s="129" t="s">
        <v>168</v>
      </c>
    </row>
    <row r="8586" spans="1:4">
      <c r="A8586" s="119" t="str">
        <f t="shared" si="134"/>
        <v>Trạm Y tế phường Duy Tân62</v>
      </c>
      <c r="B8586" s="129" t="s">
        <v>11643</v>
      </c>
      <c r="C8586" s="130" t="s">
        <v>1532</v>
      </c>
      <c r="D8586" s="129" t="s">
        <v>168</v>
      </c>
    </row>
    <row r="8587" spans="1:4">
      <c r="A8587" s="119" t="str">
        <f t="shared" si="134"/>
        <v>Trạm Y tế phường Trường Chinh62</v>
      </c>
      <c r="B8587" s="129" t="s">
        <v>11644</v>
      </c>
      <c r="C8587" s="130" t="s">
        <v>1531</v>
      </c>
      <c r="D8587" s="129" t="s">
        <v>168</v>
      </c>
    </row>
    <row r="8588" spans="1:4">
      <c r="A8588" s="119" t="str">
        <f t="shared" si="134"/>
        <v>Trạm Y tế xã Đăk Cấm thuộc Trung tâm Y tế thành phố Kon Tum62</v>
      </c>
      <c r="B8588" s="129" t="s">
        <v>11645</v>
      </c>
      <c r="C8588" s="130" t="s">
        <v>1530</v>
      </c>
      <c r="D8588" s="129" t="s">
        <v>168</v>
      </c>
    </row>
    <row r="8589" spans="1:4">
      <c r="A8589" s="119" t="str">
        <f t="shared" si="134"/>
        <v>Trạm Y tế phường Thắng Lợi62</v>
      </c>
      <c r="B8589" s="129" t="s">
        <v>11646</v>
      </c>
      <c r="C8589" s="130" t="s">
        <v>1529</v>
      </c>
      <c r="D8589" s="129" t="s">
        <v>168</v>
      </c>
    </row>
    <row r="8590" spans="1:4">
      <c r="A8590" s="119" t="str">
        <f t="shared" si="134"/>
        <v>Trạm Y tế phường Trần Hưng Đạo62</v>
      </c>
      <c r="B8590" s="129" t="s">
        <v>11647</v>
      </c>
      <c r="C8590" s="130" t="s">
        <v>1527</v>
      </c>
      <c r="D8590" s="129" t="s">
        <v>168</v>
      </c>
    </row>
    <row r="8591" spans="1:4">
      <c r="A8591" s="119" t="str">
        <f t="shared" si="134"/>
        <v>Trạm Y tế phường Quyết Thắng62</v>
      </c>
      <c r="B8591" s="129" t="s">
        <v>12691</v>
      </c>
      <c r="C8591" s="130" t="s">
        <v>1526</v>
      </c>
      <c r="D8591" s="129" t="s">
        <v>168</v>
      </c>
    </row>
    <row r="8592" spans="1:4">
      <c r="A8592" s="119" t="str">
        <f t="shared" si="134"/>
        <v>Trạm Y tế phường Nguyễn Trãi62</v>
      </c>
      <c r="B8592" s="129" t="s">
        <v>11648</v>
      </c>
      <c r="C8592" s="130" t="s">
        <v>1522</v>
      </c>
      <c r="D8592" s="129" t="s">
        <v>168</v>
      </c>
    </row>
    <row r="8593" spans="1:4">
      <c r="A8593" s="119" t="str">
        <f t="shared" si="134"/>
        <v>Trạm Y tế xã Đoàn Kết62</v>
      </c>
      <c r="B8593" s="129" t="s">
        <v>11649</v>
      </c>
      <c r="C8593" s="130" t="s">
        <v>1521</v>
      </c>
      <c r="D8593" s="129" t="s">
        <v>168</v>
      </c>
    </row>
    <row r="8594" spans="1:4">
      <c r="A8594" s="119" t="str">
        <f t="shared" si="134"/>
        <v>Trạm Y tế thị trấn Đắk Glei62</v>
      </c>
      <c r="B8594" s="129" t="s">
        <v>11650</v>
      </c>
      <c r="C8594" s="130" t="s">
        <v>1517</v>
      </c>
      <c r="D8594" s="129" t="s">
        <v>168</v>
      </c>
    </row>
    <row r="8595" spans="1:4">
      <c r="A8595" s="119" t="str">
        <f t="shared" si="134"/>
        <v>Trạm Y tế xã Đăk Plô thuộc Trung tâm Y tế huyện Đăk Glei62</v>
      </c>
      <c r="B8595" s="129" t="s">
        <v>11651</v>
      </c>
      <c r="C8595" s="130" t="s">
        <v>1516</v>
      </c>
      <c r="D8595" s="129" t="s">
        <v>168</v>
      </c>
    </row>
    <row r="8596" spans="1:4">
      <c r="A8596" s="119" t="str">
        <f t="shared" si="134"/>
        <v>Trạm y tế xã Đắk Man62</v>
      </c>
      <c r="B8596" s="129" t="s">
        <v>6879</v>
      </c>
      <c r="C8596" s="130" t="s">
        <v>1515</v>
      </c>
      <c r="D8596" s="129" t="s">
        <v>168</v>
      </c>
    </row>
    <row r="8597" spans="1:4">
      <c r="A8597" s="119" t="str">
        <f t="shared" si="134"/>
        <v>Trạm Y tế xã Đăk Nhoong thuộc Trung tâm Y tế huyện Đăk Glei62</v>
      </c>
      <c r="B8597" s="129" t="s">
        <v>11652</v>
      </c>
      <c r="C8597" s="130" t="s">
        <v>1514</v>
      </c>
      <c r="D8597" s="129" t="s">
        <v>168</v>
      </c>
    </row>
    <row r="8598" spans="1:4">
      <c r="A8598" s="119" t="str">
        <f t="shared" si="134"/>
        <v>Trạm Y tế xã Đăk Pék thuộc Trung tâm Y tế huyện Đăk Glei62</v>
      </c>
      <c r="B8598" s="129" t="s">
        <v>11653</v>
      </c>
      <c r="C8598" s="130" t="s">
        <v>1513</v>
      </c>
      <c r="D8598" s="129" t="s">
        <v>168</v>
      </c>
    </row>
    <row r="8599" spans="1:4">
      <c r="A8599" s="119" t="str">
        <f t="shared" si="134"/>
        <v>Trạm Y tế xã Đăk Choong62</v>
      </c>
      <c r="B8599" s="129" t="s">
        <v>11654</v>
      </c>
      <c r="C8599" s="130" t="s">
        <v>1512</v>
      </c>
      <c r="D8599" s="129" t="s">
        <v>168</v>
      </c>
    </row>
    <row r="8600" spans="1:4">
      <c r="A8600" s="119" t="str">
        <f t="shared" si="134"/>
        <v>Trạm Y tế xã Xốp thuộc Trung tâm Y tế huyện Đăk Glei62</v>
      </c>
      <c r="B8600" s="129" t="s">
        <v>11655</v>
      </c>
      <c r="C8600" s="130" t="s">
        <v>1511</v>
      </c>
      <c r="D8600" s="129" t="s">
        <v>168</v>
      </c>
    </row>
    <row r="8601" spans="1:4">
      <c r="A8601" s="119" t="str">
        <f t="shared" si="134"/>
        <v>Trạm Y tế xã Ngọc Linh thuộc Trung tâm Y tế huyện Đăk Glei62</v>
      </c>
      <c r="B8601" s="129" t="s">
        <v>11656</v>
      </c>
      <c r="C8601" s="130" t="s">
        <v>1509</v>
      </c>
      <c r="D8601" s="129" t="s">
        <v>168</v>
      </c>
    </row>
    <row r="8602" spans="1:4">
      <c r="A8602" s="119" t="str">
        <f t="shared" si="134"/>
        <v>Trạm Y tế xã Đăk Long thuộc Trung tâm Y tế huyện Đăk Glei62</v>
      </c>
      <c r="B8602" s="129" t="s">
        <v>11657</v>
      </c>
      <c r="C8602" s="130" t="s">
        <v>1508</v>
      </c>
      <c r="D8602" s="129" t="s">
        <v>168</v>
      </c>
    </row>
    <row r="8603" spans="1:4">
      <c r="A8603" s="119" t="str">
        <f t="shared" si="134"/>
        <v>Trạm Y tế xã Đăk Kroong thuộc Trung tâm Y tế huyện Đăk Glei62</v>
      </c>
      <c r="B8603" s="129" t="s">
        <v>11658</v>
      </c>
      <c r="C8603" s="130" t="s">
        <v>1507</v>
      </c>
      <c r="D8603" s="129" t="s">
        <v>168</v>
      </c>
    </row>
    <row r="8604" spans="1:4">
      <c r="A8604" s="119" t="str">
        <f t="shared" si="134"/>
        <v>Trạm Y tế thị trấn Plei Kần62</v>
      </c>
      <c r="B8604" s="129" t="s">
        <v>11659</v>
      </c>
      <c r="C8604" s="130" t="s">
        <v>1505</v>
      </c>
      <c r="D8604" s="129" t="s">
        <v>168</v>
      </c>
    </row>
    <row r="8605" spans="1:4">
      <c r="A8605" s="119" t="str">
        <f t="shared" si="134"/>
        <v>Trạm Y tế xã Đăk Ang62</v>
      </c>
      <c r="B8605" s="129" t="s">
        <v>11660</v>
      </c>
      <c r="C8605" s="130" t="s">
        <v>1504</v>
      </c>
      <c r="D8605" s="129" t="s">
        <v>168</v>
      </c>
    </row>
    <row r="8606" spans="1:4">
      <c r="A8606" s="119" t="str">
        <f t="shared" si="134"/>
        <v>Trạm Y tế xã Đắk Nông62</v>
      </c>
      <c r="B8606" s="129" t="s">
        <v>11661</v>
      </c>
      <c r="C8606" s="130" t="s">
        <v>1502</v>
      </c>
      <c r="D8606" s="129" t="s">
        <v>168</v>
      </c>
    </row>
    <row r="8607" spans="1:4">
      <c r="A8607" s="119" t="str">
        <f t="shared" si="134"/>
        <v>Trạm Y tế xã Đăk Xú62</v>
      </c>
      <c r="B8607" s="129" t="s">
        <v>11662</v>
      </c>
      <c r="C8607" s="130" t="s">
        <v>1501</v>
      </c>
      <c r="D8607" s="129" t="s">
        <v>168</v>
      </c>
    </row>
    <row r="8608" spans="1:4">
      <c r="A8608" s="119" t="str">
        <f t="shared" si="134"/>
        <v>Trạm y tế xã Đăk Kan62</v>
      </c>
      <c r="B8608" s="129" t="s">
        <v>11663</v>
      </c>
      <c r="C8608" s="130" t="s">
        <v>1500</v>
      </c>
      <c r="D8608" s="129" t="s">
        <v>168</v>
      </c>
    </row>
    <row r="8609" spans="1:4">
      <c r="A8609" s="119" t="str">
        <f t="shared" si="134"/>
        <v>Trạm Y tế xã Pờ Y62</v>
      </c>
      <c r="B8609" s="129" t="s">
        <v>11664</v>
      </c>
      <c r="C8609" s="130" t="s">
        <v>1499</v>
      </c>
      <c r="D8609" s="129" t="s">
        <v>168</v>
      </c>
    </row>
    <row r="8610" spans="1:4">
      <c r="A8610" s="119" t="str">
        <f t="shared" si="134"/>
        <v>Trạm Y tế xã Sa Loong62</v>
      </c>
      <c r="B8610" s="129" t="s">
        <v>11665</v>
      </c>
      <c r="C8610" s="130" t="s">
        <v>1498</v>
      </c>
      <c r="D8610" s="129" t="s">
        <v>168</v>
      </c>
    </row>
    <row r="8611" spans="1:4">
      <c r="A8611" s="119" t="str">
        <f t="shared" si="134"/>
        <v>Trạm Y tế thị trấn Đắk Tô thuộc Trung tâm Y tế huyện Đăk Tô62</v>
      </c>
      <c r="B8611" s="129" t="s">
        <v>11666</v>
      </c>
      <c r="C8611" s="130" t="s">
        <v>1497</v>
      </c>
      <c r="D8611" s="129" t="s">
        <v>168</v>
      </c>
    </row>
    <row r="8612" spans="1:4">
      <c r="A8612" s="119" t="str">
        <f t="shared" si="134"/>
        <v>Bệnh viện Y dược cổ truyền - Phục hồi chức năng tỉnh Kon Tum (Cơ sở 1)62</v>
      </c>
      <c r="B8612" s="129" t="s">
        <v>11667</v>
      </c>
      <c r="C8612" s="130" t="s">
        <v>1496</v>
      </c>
      <c r="D8612" s="129" t="s">
        <v>168</v>
      </c>
    </row>
    <row r="8613" spans="1:4">
      <c r="A8613" s="119" t="str">
        <f t="shared" si="134"/>
        <v>Phòng khám đa khoa khu vực Đăk Môn thuộc Trung tâm y tế huyện Đăk Glei62</v>
      </c>
      <c r="B8613" s="129" t="s">
        <v>11552</v>
      </c>
      <c r="C8613" s="130" t="s">
        <v>1492</v>
      </c>
      <c r="D8613" s="129" t="s">
        <v>168</v>
      </c>
    </row>
    <row r="8614" spans="1:4">
      <c r="A8614" s="119" t="str">
        <f t="shared" si="134"/>
        <v>Trạm Y tế xã Ngọc Tụ thuộc Trung tâm Y tế huyện Đăk Tô62</v>
      </c>
      <c r="B8614" s="129" t="s">
        <v>11668</v>
      </c>
      <c r="C8614" s="130" t="s">
        <v>1486</v>
      </c>
      <c r="D8614" s="129" t="s">
        <v>168</v>
      </c>
    </row>
    <row r="8615" spans="1:4">
      <c r="A8615" s="119" t="str">
        <f t="shared" si="134"/>
        <v>Trạm y tế xã Văn Lem thuộc Trung tâm Y tế huyện Đăk Tô62</v>
      </c>
      <c r="B8615" s="129" t="s">
        <v>11669</v>
      </c>
      <c r="C8615" s="130" t="s">
        <v>1485</v>
      </c>
      <c r="D8615" s="129" t="s">
        <v>168</v>
      </c>
    </row>
    <row r="8616" spans="1:4">
      <c r="A8616" s="119" t="str">
        <f t="shared" si="134"/>
        <v>Trạm Y tế xã Kon Đào thuộc Trung tâm Y tế huyện Đăk Tô62</v>
      </c>
      <c r="B8616" s="129" t="s">
        <v>11670</v>
      </c>
      <c r="C8616" s="130" t="s">
        <v>1484</v>
      </c>
      <c r="D8616" s="129" t="s">
        <v>168</v>
      </c>
    </row>
    <row r="8617" spans="1:4">
      <c r="A8617" s="119" t="str">
        <f t="shared" si="134"/>
        <v>Trạm Y tế xã Tân Cảnh thuộc Trung tâm Y tế huyện Đăk Tô62</v>
      </c>
      <c r="B8617" s="129" t="s">
        <v>11671</v>
      </c>
      <c r="C8617" s="130" t="s">
        <v>1483</v>
      </c>
      <c r="D8617" s="129" t="s">
        <v>168</v>
      </c>
    </row>
    <row r="8618" spans="1:4">
      <c r="A8618" s="119" t="str">
        <f t="shared" si="134"/>
        <v>Trạm Y tế xã Diên Bình thuộc Trung tâm Y tế huyện Đăk Tô62</v>
      </c>
      <c r="B8618" s="129" t="s">
        <v>11672</v>
      </c>
      <c r="C8618" s="130" t="s">
        <v>1482</v>
      </c>
      <c r="D8618" s="129" t="s">
        <v>168</v>
      </c>
    </row>
    <row r="8619" spans="1:4">
      <c r="A8619" s="119" t="str">
        <f t="shared" si="134"/>
        <v>Trạm Y tế xã Pô Kô thuộc Trung tâm Y tế huyện Đăk Tô62</v>
      </c>
      <c r="B8619" s="129" t="s">
        <v>11673</v>
      </c>
      <c r="C8619" s="130" t="s">
        <v>1480</v>
      </c>
      <c r="D8619" s="129" t="s">
        <v>168</v>
      </c>
    </row>
    <row r="8620" spans="1:4">
      <c r="A8620" s="119" t="str">
        <f t="shared" si="134"/>
        <v>Trạm Y tế xã Đắk Rơ Nga thuộc Trung tâm Y tế huyện Đăk Tô62</v>
      </c>
      <c r="B8620" s="129" t="s">
        <v>11674</v>
      </c>
      <c r="C8620" s="130" t="s">
        <v>1477</v>
      </c>
      <c r="D8620" s="129" t="s">
        <v>168</v>
      </c>
    </row>
    <row r="8621" spans="1:4">
      <c r="A8621" s="119" t="str">
        <f t="shared" si="134"/>
        <v>Trạm Y tế xã Đăk Trăm62</v>
      </c>
      <c r="B8621" s="129" t="s">
        <v>11675</v>
      </c>
      <c r="C8621" s="130" t="s">
        <v>1476</v>
      </c>
      <c r="D8621" s="129" t="s">
        <v>168</v>
      </c>
    </row>
    <row r="8622" spans="1:4">
      <c r="A8622" s="119" t="str">
        <f t="shared" si="134"/>
        <v>Trạm Y tế xã Đăk Nên thuộc Trung tâm Y tế huyện Kon Plông62</v>
      </c>
      <c r="B8622" s="129" t="s">
        <v>11676</v>
      </c>
      <c r="C8622" s="130" t="s">
        <v>1475</v>
      </c>
      <c r="D8622" s="129" t="s">
        <v>168</v>
      </c>
    </row>
    <row r="8623" spans="1:4">
      <c r="A8623" s="119" t="str">
        <f t="shared" si="134"/>
        <v>Trạm Y tế xã Măng Bút thuộc Trung tâm Y tế huyện Kon Plông62</v>
      </c>
      <c r="B8623" s="129" t="s">
        <v>11677</v>
      </c>
      <c r="C8623" s="130" t="s">
        <v>1472</v>
      </c>
      <c r="D8623" s="129" t="s">
        <v>168</v>
      </c>
    </row>
    <row r="8624" spans="1:4">
      <c r="A8624" s="119" t="str">
        <f t="shared" si="134"/>
        <v>Trạm y tế xã Đăk Tăng thuộc Trung tâm Y tế huyện Kon Plông62</v>
      </c>
      <c r="B8624" s="129" t="s">
        <v>11678</v>
      </c>
      <c r="C8624" s="130" t="s">
        <v>1471</v>
      </c>
      <c r="D8624" s="129" t="s">
        <v>168</v>
      </c>
    </row>
    <row r="8625" spans="1:4">
      <c r="A8625" s="119" t="str">
        <f t="shared" si="134"/>
        <v>Trạm Y tế xã Ngọc Tem thuộc Trung tâm Y tế huyện Kon Plông62</v>
      </c>
      <c r="B8625" s="129" t="s">
        <v>11679</v>
      </c>
      <c r="C8625" s="130" t="s">
        <v>1470</v>
      </c>
      <c r="D8625" s="129" t="s">
        <v>168</v>
      </c>
    </row>
    <row r="8626" spans="1:4">
      <c r="A8626" s="119" t="str">
        <f t="shared" si="134"/>
        <v>Trạm Y tế xã Pờ Ê62</v>
      </c>
      <c r="B8626" s="129" t="s">
        <v>12692</v>
      </c>
      <c r="C8626" s="130" t="s">
        <v>1469</v>
      </c>
      <c r="D8626" s="129" t="s">
        <v>168</v>
      </c>
    </row>
    <row r="8627" spans="1:4">
      <c r="A8627" s="119" t="str">
        <f t="shared" si="134"/>
        <v>Trạm Y tế xã Măng Cành thuộc Trung tâm Y tế huyện Kon Plông62</v>
      </c>
      <c r="B8627" s="129" t="s">
        <v>11680</v>
      </c>
      <c r="C8627" s="130" t="s">
        <v>1468</v>
      </c>
      <c r="D8627" s="129" t="s">
        <v>168</v>
      </c>
    </row>
    <row r="8628" spans="1:4">
      <c r="A8628" s="119" t="str">
        <f t="shared" si="134"/>
        <v>Trạm Y tế thị trấn Măng Đen62</v>
      </c>
      <c r="B8628" s="129" t="s">
        <v>12693</v>
      </c>
      <c r="C8628" s="130" t="s">
        <v>1467</v>
      </c>
      <c r="D8628" s="129" t="s">
        <v>168</v>
      </c>
    </row>
    <row r="8629" spans="1:4">
      <c r="A8629" s="119" t="str">
        <f t="shared" si="134"/>
        <v>Trạm Y tế xã Hiếu thuộc Trung tâm Y tế huyện Kon Plông62</v>
      </c>
      <c r="B8629" s="129" t="s">
        <v>11681</v>
      </c>
      <c r="C8629" s="130" t="s">
        <v>1466</v>
      </c>
      <c r="D8629" s="129" t="s">
        <v>168</v>
      </c>
    </row>
    <row r="8630" spans="1:4">
      <c r="A8630" s="119" t="str">
        <f t="shared" si="134"/>
        <v>Trạm Y tế xã Đăk Côi62</v>
      </c>
      <c r="B8630" s="129" t="s">
        <v>11682</v>
      </c>
      <c r="C8630" s="130" t="s">
        <v>1464</v>
      </c>
      <c r="D8630" s="129" t="s">
        <v>168</v>
      </c>
    </row>
    <row r="8631" spans="1:4">
      <c r="A8631" s="119" t="str">
        <f t="shared" si="134"/>
        <v>Trạm Y tế xã Đăk Tơ Lung thuộc Trung tâm Y tế huyện Kon Rẫy62</v>
      </c>
      <c r="B8631" s="129" t="s">
        <v>11683</v>
      </c>
      <c r="C8631" s="130" t="s">
        <v>1462</v>
      </c>
      <c r="D8631" s="129" t="s">
        <v>168</v>
      </c>
    </row>
    <row r="8632" spans="1:4">
      <c r="A8632" s="119" t="str">
        <f t="shared" si="134"/>
        <v>Trạm y tế xã Đăk Ruồng62</v>
      </c>
      <c r="B8632" s="129" t="s">
        <v>11684</v>
      </c>
      <c r="C8632" s="130" t="s">
        <v>1461</v>
      </c>
      <c r="D8632" s="129" t="s">
        <v>168</v>
      </c>
    </row>
    <row r="8633" spans="1:4">
      <c r="A8633" s="119" t="str">
        <f t="shared" si="134"/>
        <v>Trạm Y tế xã Đăk Pne thuộc Trung tâm Y tế huyện Kon Rẫy62</v>
      </c>
      <c r="B8633" s="129" t="s">
        <v>11685</v>
      </c>
      <c r="C8633" s="130" t="s">
        <v>1460</v>
      </c>
      <c r="D8633" s="129" t="s">
        <v>168</v>
      </c>
    </row>
    <row r="8634" spans="1:4">
      <c r="A8634" s="119" t="str">
        <f t="shared" si="134"/>
        <v>Trạm Y tế xã Đăk Tờ Re thuộc Trung tâm Y tế huyện Kon Rẫy62</v>
      </c>
      <c r="B8634" s="129" t="s">
        <v>11686</v>
      </c>
      <c r="C8634" s="130" t="s">
        <v>1459</v>
      </c>
      <c r="D8634" s="129" t="s">
        <v>168</v>
      </c>
    </row>
    <row r="8635" spans="1:4">
      <c r="A8635" s="119" t="str">
        <f t="shared" si="134"/>
        <v>Trạm Y tế xã Tân Lập thuộc Trung tâm Y tế huyện Kon Rẫy62</v>
      </c>
      <c r="B8635" s="129" t="s">
        <v>11687</v>
      </c>
      <c r="C8635" s="130" t="s">
        <v>1458</v>
      </c>
      <c r="D8635" s="129" t="s">
        <v>168</v>
      </c>
    </row>
    <row r="8636" spans="1:4">
      <c r="A8636" s="119" t="str">
        <f t="shared" si="134"/>
        <v>Trạm Y tế thị trấn Đăk Hà thuộc Trung tâm Y tế huyện Đăk Hà 62</v>
      </c>
      <c r="B8636" s="129" t="s">
        <v>12694</v>
      </c>
      <c r="C8636" s="130" t="s">
        <v>1457</v>
      </c>
      <c r="D8636" s="129" t="s">
        <v>168</v>
      </c>
    </row>
    <row r="8637" spans="1:4">
      <c r="A8637" s="119" t="str">
        <f t="shared" si="134"/>
        <v>Trạm Y tế xã Đăk Pxi thuộc Trung tâm Y tế huyện Đăk Hà62</v>
      </c>
      <c r="B8637" s="129" t="s">
        <v>11688</v>
      </c>
      <c r="C8637" s="130" t="s">
        <v>1456</v>
      </c>
      <c r="D8637" s="129" t="s">
        <v>168</v>
      </c>
    </row>
    <row r="8638" spans="1:4">
      <c r="A8638" s="119" t="str">
        <f t="shared" si="134"/>
        <v>Trạm y tế xã Đăk Ui thuộc Trung tâm Y tế huyện Đăk Hà62</v>
      </c>
      <c r="B8638" s="129" t="s">
        <v>11689</v>
      </c>
      <c r="C8638" s="130" t="s">
        <v>1454</v>
      </c>
      <c r="D8638" s="129" t="s">
        <v>168</v>
      </c>
    </row>
    <row r="8639" spans="1:4">
      <c r="A8639" s="119" t="str">
        <f t="shared" si="134"/>
        <v>Trạm Y tế xã Đăk Mar thuộc Trung tâm Y tế huyện Đăk Hà62</v>
      </c>
      <c r="B8639" s="129" t="s">
        <v>11690</v>
      </c>
      <c r="C8639" s="130" t="s">
        <v>1453</v>
      </c>
      <c r="D8639" s="129" t="s">
        <v>168</v>
      </c>
    </row>
    <row r="8640" spans="1:4">
      <c r="A8640" s="119" t="str">
        <f t="shared" si="134"/>
        <v>Trạm Y tế xã Ngọk Réo thuộc Trung tâm Y tế huyện Đăk Hà62</v>
      </c>
      <c r="B8640" s="129" t="s">
        <v>12695</v>
      </c>
      <c r="C8640" s="130" t="s">
        <v>1451</v>
      </c>
      <c r="D8640" s="129" t="s">
        <v>168</v>
      </c>
    </row>
    <row r="8641" spans="1:4">
      <c r="A8641" s="119" t="str">
        <f t="shared" si="134"/>
        <v>Trạm Y tế xã Hà Mòn thuộc Trung tâm Y tế huyện Đăk Hà62</v>
      </c>
      <c r="B8641" s="129" t="s">
        <v>11691</v>
      </c>
      <c r="C8641" s="130" t="s">
        <v>1450</v>
      </c>
      <c r="D8641" s="129" t="s">
        <v>168</v>
      </c>
    </row>
    <row r="8642" spans="1:4">
      <c r="A8642" s="119" t="str">
        <f t="shared" si="134"/>
        <v>Trạm Y tế xã Đăk La thuộc Trung tâm Y tế huyện Đăk Hà62</v>
      </c>
      <c r="B8642" s="129" t="s">
        <v>11692</v>
      </c>
      <c r="C8642" s="130" t="s">
        <v>1449</v>
      </c>
      <c r="D8642" s="129" t="s">
        <v>168</v>
      </c>
    </row>
    <row r="8643" spans="1:4">
      <c r="A8643" s="119" t="str">
        <f t="shared" ref="A8643:A8706" si="135">B8643&amp;D8643</f>
        <v>Trạm Y tế thị trấn Sa Thầy thuộc Trung tâm Y tế huyện Sa Thầy62</v>
      </c>
      <c r="B8643" s="129" t="s">
        <v>11693</v>
      </c>
      <c r="C8643" s="130" t="s">
        <v>1448</v>
      </c>
      <c r="D8643" s="129" t="s">
        <v>168</v>
      </c>
    </row>
    <row r="8644" spans="1:4">
      <c r="A8644" s="119" t="str">
        <f t="shared" si="135"/>
        <v>Trạm Y tế xã Sa Nhơn62</v>
      </c>
      <c r="B8644" s="129" t="s">
        <v>11694</v>
      </c>
      <c r="C8644" s="130" t="s">
        <v>1446</v>
      </c>
      <c r="D8644" s="129" t="s">
        <v>168</v>
      </c>
    </row>
    <row r="8645" spans="1:4">
      <c r="A8645" s="119" t="str">
        <f t="shared" si="135"/>
        <v>Trạm Y tế xã Mô Rai62</v>
      </c>
      <c r="B8645" s="129" t="s">
        <v>11695</v>
      </c>
      <c r="C8645" s="130" t="s">
        <v>1445</v>
      </c>
      <c r="D8645" s="129" t="s">
        <v>168</v>
      </c>
    </row>
    <row r="8646" spans="1:4">
      <c r="A8646" s="119" t="str">
        <f t="shared" si="135"/>
        <v>Trạm Y tế xã Sa Sơn62</v>
      </c>
      <c r="B8646" s="129" t="s">
        <v>11696</v>
      </c>
      <c r="C8646" s="130" t="s">
        <v>1444</v>
      </c>
      <c r="D8646" s="129" t="s">
        <v>168</v>
      </c>
    </row>
    <row r="8647" spans="1:4">
      <c r="A8647" s="119" t="str">
        <f t="shared" si="135"/>
        <v>Trạm Y tế xã Sa Nghĩa thuộc Trung tâm Y tế huyện Sa Thầy62</v>
      </c>
      <c r="B8647" s="129" t="s">
        <v>11697</v>
      </c>
      <c r="C8647" s="130" t="s">
        <v>1443</v>
      </c>
      <c r="D8647" s="129" t="s">
        <v>168</v>
      </c>
    </row>
    <row r="8648" spans="1:4">
      <c r="A8648" s="119" t="str">
        <f t="shared" si="135"/>
        <v>Trạm Y tế xã Sa Bình62</v>
      </c>
      <c r="B8648" s="129" t="s">
        <v>11698</v>
      </c>
      <c r="C8648" s="130" t="s">
        <v>1442</v>
      </c>
      <c r="D8648" s="129" t="s">
        <v>168</v>
      </c>
    </row>
    <row r="8649" spans="1:4">
      <c r="A8649" s="119" t="str">
        <f t="shared" si="135"/>
        <v>Trạm Y tế xã Ya Tăng62</v>
      </c>
      <c r="B8649" s="129" t="s">
        <v>11699</v>
      </c>
      <c r="C8649" s="130" t="s">
        <v>1440</v>
      </c>
      <c r="D8649" s="129" t="s">
        <v>168</v>
      </c>
    </row>
    <row r="8650" spans="1:4">
      <c r="A8650" s="119" t="str">
        <f t="shared" si="135"/>
        <v>Trạm Y tế xã Ya ly62</v>
      </c>
      <c r="B8650" s="129" t="s">
        <v>11700</v>
      </c>
      <c r="C8650" s="130" t="s">
        <v>1439</v>
      </c>
      <c r="D8650" s="129" t="s">
        <v>168</v>
      </c>
    </row>
    <row r="8651" spans="1:4">
      <c r="A8651" s="119" t="str">
        <f t="shared" si="135"/>
        <v>Trạm Y tế xã Hơ Moong62</v>
      </c>
      <c r="B8651" s="129" t="s">
        <v>11701</v>
      </c>
      <c r="C8651" s="130" t="s">
        <v>1438</v>
      </c>
      <c r="D8651" s="129" t="s">
        <v>168</v>
      </c>
    </row>
    <row r="8652" spans="1:4">
      <c r="A8652" s="119" t="str">
        <f t="shared" si="135"/>
        <v>Trạm Y tế xã Ngọc Lây thuộc Trung tâm Y tế huyện Tu Mơ Rông62</v>
      </c>
      <c r="B8652" s="129" t="s">
        <v>11702</v>
      </c>
      <c r="C8652" s="130" t="s">
        <v>1437</v>
      </c>
      <c r="D8652" s="129" t="s">
        <v>168</v>
      </c>
    </row>
    <row r="8653" spans="1:4">
      <c r="A8653" s="119" t="str">
        <f t="shared" si="135"/>
        <v>Trạm Y tế xã Đăk Na thuộc Trung tâm Y tế huyện Tu Mơ Rông62</v>
      </c>
      <c r="B8653" s="129" t="s">
        <v>11703</v>
      </c>
      <c r="C8653" s="130" t="s">
        <v>1436</v>
      </c>
      <c r="D8653" s="129" t="s">
        <v>168</v>
      </c>
    </row>
    <row r="8654" spans="1:4">
      <c r="A8654" s="119" t="str">
        <f t="shared" si="135"/>
        <v>Trạm Y tế xã Măng Ri thuộc Trung tâm Y tế huyện Tu Mơ Rông62</v>
      </c>
      <c r="B8654" s="129" t="s">
        <v>11704</v>
      </c>
      <c r="C8654" s="130" t="s">
        <v>1435</v>
      </c>
      <c r="D8654" s="129" t="s">
        <v>168</v>
      </c>
    </row>
    <row r="8655" spans="1:4">
      <c r="A8655" s="119" t="str">
        <f t="shared" si="135"/>
        <v>Trạm Y tế xã Ngọc Yêu thuộc Trung tâm Y tế huyện Tu Mơ Rông62</v>
      </c>
      <c r="B8655" s="129" t="s">
        <v>11705</v>
      </c>
      <c r="C8655" s="130" t="s">
        <v>1434</v>
      </c>
      <c r="D8655" s="129" t="s">
        <v>168</v>
      </c>
    </row>
    <row r="8656" spans="1:4">
      <c r="A8656" s="119" t="str">
        <f t="shared" si="135"/>
        <v>Trạm Y tế xã Đăk Sao thuộc Trung tâm Y tế huyện Tu Mơ Rông62</v>
      </c>
      <c r="B8656" s="129" t="s">
        <v>11706</v>
      </c>
      <c r="C8656" s="130" t="s">
        <v>1432</v>
      </c>
      <c r="D8656" s="129" t="s">
        <v>168</v>
      </c>
    </row>
    <row r="8657" spans="1:4">
      <c r="A8657" s="119" t="str">
        <f t="shared" si="135"/>
        <v>Trạm Y tế xã Tê Xăng thuộc Trung tâm Y tế huyện Tu Mơ Rông62</v>
      </c>
      <c r="B8657" s="129" t="s">
        <v>11707</v>
      </c>
      <c r="C8657" s="130" t="s">
        <v>1429</v>
      </c>
      <c r="D8657" s="129" t="s">
        <v>168</v>
      </c>
    </row>
    <row r="8658" spans="1:4">
      <c r="A8658" s="119" t="str">
        <f t="shared" si="135"/>
        <v>Trạm Y tế xã Văn Xuôi thuộc Trung tâm Y tế huyện Tu Mơ Rông62</v>
      </c>
      <c r="B8658" s="129" t="s">
        <v>11708</v>
      </c>
      <c r="C8658" s="130" t="s">
        <v>1428</v>
      </c>
      <c r="D8658" s="129" t="s">
        <v>168</v>
      </c>
    </row>
    <row r="8659" spans="1:4">
      <c r="A8659" s="119" t="str">
        <f t="shared" si="135"/>
        <v>Trạm Y tế xã Đăk Tờ Kan thuộc Trung tâm Y tế huyện Tu Mơ Rông62</v>
      </c>
      <c r="B8659" s="129" t="s">
        <v>11709</v>
      </c>
      <c r="C8659" s="130" t="s">
        <v>1427</v>
      </c>
      <c r="D8659" s="129" t="s">
        <v>168</v>
      </c>
    </row>
    <row r="8660" spans="1:4">
      <c r="A8660" s="119" t="str">
        <f t="shared" si="135"/>
        <v>Bệnh xá Sư đoàn 10/Quân đoàn 362</v>
      </c>
      <c r="B8660" s="129" t="s">
        <v>11553</v>
      </c>
      <c r="C8660" s="130" t="s">
        <v>1421</v>
      </c>
      <c r="D8660" s="129" t="s">
        <v>168</v>
      </c>
    </row>
    <row r="8661" spans="1:4">
      <c r="A8661" s="119" t="str">
        <f t="shared" si="135"/>
        <v>Bệnh viện Đa khoa khu vực Ngọc Hồi62</v>
      </c>
      <c r="B8661" s="129" t="s">
        <v>11710</v>
      </c>
      <c r="C8661" s="130" t="s">
        <v>1420</v>
      </c>
      <c r="D8661" s="129" t="s">
        <v>168</v>
      </c>
    </row>
    <row r="8662" spans="1:4">
      <c r="A8662" s="119" t="str">
        <f t="shared" si="135"/>
        <v>Trạm Y tế xã Đăk Năng thuộc Trung tâm Y tế thành phố Kon Tum62</v>
      </c>
      <c r="B8662" s="129" t="s">
        <v>11711</v>
      </c>
      <c r="C8662" s="130" t="s">
        <v>1419</v>
      </c>
      <c r="D8662" s="129" t="s">
        <v>168</v>
      </c>
    </row>
    <row r="8663" spans="1:4">
      <c r="A8663" s="119" t="str">
        <f t="shared" si="135"/>
        <v>Bệnh xá Quân dân y Đoàn Kinh tế Quốc phòng 78/Binh đoàn 1562</v>
      </c>
      <c r="B8663" s="129" t="s">
        <v>11712</v>
      </c>
      <c r="C8663" s="130" t="s">
        <v>1415</v>
      </c>
      <c r="D8663" s="129" t="s">
        <v>168</v>
      </c>
    </row>
    <row r="8664" spans="1:4">
      <c r="A8664" s="119" t="str">
        <f t="shared" si="135"/>
        <v>Bệnh viện Y dược cổ truyền - Phục hồi chức năng tỉnh Kon Tum (Cơ sở 2)62</v>
      </c>
      <c r="B8664" s="129" t="s">
        <v>11713</v>
      </c>
      <c r="C8664" s="130" t="s">
        <v>1413</v>
      </c>
      <c r="D8664" s="129" t="s">
        <v>168</v>
      </c>
    </row>
    <row r="8665" spans="1:4">
      <c r="A8665" s="119" t="str">
        <f t="shared" si="135"/>
        <v>Phòng khám Đa khoa khu vực Đăk Rve thuộc Trung tâm Y tế huyện Kon Rẫy62</v>
      </c>
      <c r="B8665" s="129" t="s">
        <v>11714</v>
      </c>
      <c r="C8665" s="130" t="s">
        <v>1410</v>
      </c>
      <c r="D8665" s="129" t="s">
        <v>168</v>
      </c>
    </row>
    <row r="8666" spans="1:4">
      <c r="A8666" s="119" t="str">
        <f t="shared" si="135"/>
        <v>Phòng khám Đa khoa khu vực Đăk Rơ Ông thuộc Trung tâm Y tế huyện Tu Mơ Rông62</v>
      </c>
      <c r="B8666" s="129" t="s">
        <v>11715</v>
      </c>
      <c r="C8666" s="130" t="s">
        <v>1408</v>
      </c>
      <c r="D8666" s="129" t="s">
        <v>168</v>
      </c>
    </row>
    <row r="8667" spans="1:4">
      <c r="A8667" s="119" t="str">
        <f t="shared" si="135"/>
        <v>Trung tâm Y tế huyện Ia H'Drai62</v>
      </c>
      <c r="B8667" s="129" t="s">
        <v>12696</v>
      </c>
      <c r="C8667" s="130" t="s">
        <v>1407</v>
      </c>
      <c r="D8667" s="129" t="s">
        <v>168</v>
      </c>
    </row>
    <row r="8668" spans="1:4">
      <c r="A8668" s="119" t="str">
        <f t="shared" si="135"/>
        <v>Bệnh xá Công an tỉnh Kon Tum62</v>
      </c>
      <c r="B8668" s="129" t="s">
        <v>11716</v>
      </c>
      <c r="C8668" s="130" t="s">
        <v>1406</v>
      </c>
      <c r="D8668" s="129" t="s">
        <v>168</v>
      </c>
    </row>
    <row r="8669" spans="1:4">
      <c r="A8669" s="119" t="str">
        <f t="shared" si="135"/>
        <v>Trạm Y tế xã Ia Đal62</v>
      </c>
      <c r="B8669" s="129" t="s">
        <v>11717</v>
      </c>
      <c r="C8669" s="130" t="s">
        <v>1405</v>
      </c>
      <c r="D8669" s="129" t="s">
        <v>168</v>
      </c>
    </row>
    <row r="8670" spans="1:4">
      <c r="A8670" s="119" t="str">
        <f t="shared" si="135"/>
        <v>Trạm Y tế xã Ia Tơi62</v>
      </c>
      <c r="B8670" s="129" t="s">
        <v>9132</v>
      </c>
      <c r="C8670" s="130" t="s">
        <v>1403</v>
      </c>
      <c r="D8670" s="129" t="s">
        <v>168</v>
      </c>
    </row>
    <row r="8671" spans="1:4">
      <c r="A8671" s="119" t="str">
        <f t="shared" si="135"/>
        <v>Trạm Y tế xã Ia Dom62</v>
      </c>
      <c r="B8671" s="129" t="s">
        <v>9171</v>
      </c>
      <c r="C8671" s="130" t="s">
        <v>1404</v>
      </c>
      <c r="D8671" s="129" t="s">
        <v>168</v>
      </c>
    </row>
    <row r="8672" spans="1:4">
      <c r="A8672" s="119" t="str">
        <f t="shared" si="135"/>
        <v>Trạm Y tế xã Đăk Ngọk thuộc Trung tâm Y tế huyện Đăk Hà62</v>
      </c>
      <c r="B8672" s="129" t="s">
        <v>11718</v>
      </c>
      <c r="C8672" s="130" t="s">
        <v>1400</v>
      </c>
      <c r="D8672" s="129" t="s">
        <v>168</v>
      </c>
    </row>
    <row r="8673" spans="1:4">
      <c r="A8673" s="119" t="str">
        <f t="shared" si="135"/>
        <v>Trạm Y tế phường Ngô Mây thuộc Trung tâm Y tế thành phố Kon Tum62</v>
      </c>
      <c r="B8673" s="129" t="s">
        <v>11719</v>
      </c>
      <c r="C8673" s="130" t="s">
        <v>1399</v>
      </c>
      <c r="D8673" s="129" t="s">
        <v>168</v>
      </c>
    </row>
    <row r="8674" spans="1:4">
      <c r="A8674" s="119" t="str">
        <f t="shared" si="135"/>
        <v>Trạm Y tế xã Rờ Kơi62</v>
      </c>
      <c r="B8674" s="129" t="s">
        <v>9181</v>
      </c>
      <c r="C8674" s="130" t="s">
        <v>1398</v>
      </c>
      <c r="D8674" s="129" t="s">
        <v>168</v>
      </c>
    </row>
    <row r="8675" spans="1:4">
      <c r="A8675" s="119" t="str">
        <f t="shared" si="135"/>
        <v>Trạm Y tế xã Đăk Ring thuộc Trung tâm Y tế huyện Kon Plông62</v>
      </c>
      <c r="B8675" s="129" t="s">
        <v>11720</v>
      </c>
      <c r="C8675" s="130" t="s">
        <v>1397</v>
      </c>
      <c r="D8675" s="129" t="s">
        <v>168</v>
      </c>
    </row>
    <row r="8676" spans="1:4">
      <c r="A8676" s="119" t="str">
        <f t="shared" si="135"/>
        <v>Trạm Y tế xã Tu Mơ Rông62</v>
      </c>
      <c r="B8676" s="129" t="s">
        <v>10163</v>
      </c>
      <c r="C8676" s="130" t="s">
        <v>1396</v>
      </c>
      <c r="D8676" s="129" t="s">
        <v>168</v>
      </c>
    </row>
    <row r="8677" spans="1:4">
      <c r="A8677" s="119" t="str">
        <f t="shared" si="135"/>
        <v>Trạm Y tế xã Ngọk Wang thuộc Trung tâm Y tế huyện Đăk Hà62</v>
      </c>
      <c r="B8677" s="129" t="s">
        <v>11721</v>
      </c>
      <c r="C8677" s="130" t="s">
        <v>1395</v>
      </c>
      <c r="D8677" s="129" t="s">
        <v>168</v>
      </c>
    </row>
    <row r="8678" spans="1:4">
      <c r="A8678" s="119" t="str">
        <f t="shared" si="135"/>
        <v>Trạm Y tế xã Mường Hoong thuộc Trung tâm Y tế huyện Đăk Glei62</v>
      </c>
      <c r="B8678" s="129" t="s">
        <v>11722</v>
      </c>
      <c r="C8678" s="130" t="s">
        <v>1393</v>
      </c>
      <c r="D8678" s="129" t="s">
        <v>168</v>
      </c>
    </row>
    <row r="8679" spans="1:4">
      <c r="A8679" s="119" t="str">
        <f t="shared" si="135"/>
        <v>Trạm Y tế xã Đăk Hring thuộc Trung tâm Y tế huyện Đăk Hà 62</v>
      </c>
      <c r="B8679" s="129" t="s">
        <v>12697</v>
      </c>
      <c r="C8679" s="130" t="s">
        <v>1392</v>
      </c>
      <c r="D8679" s="129" t="s">
        <v>168</v>
      </c>
    </row>
    <row r="8680" spans="1:4">
      <c r="A8680" s="119" t="str">
        <f t="shared" si="135"/>
        <v>Trạm Y tế xã Ya Xiêr thuộc Trung tâm Y tế huyện Sa Thầy62</v>
      </c>
      <c r="B8680" s="129" t="s">
        <v>11723</v>
      </c>
      <c r="C8680" s="130" t="s">
        <v>1391</v>
      </c>
      <c r="D8680" s="129" t="s">
        <v>168</v>
      </c>
    </row>
    <row r="8681" spans="1:4">
      <c r="A8681" s="119" t="str">
        <f t="shared" si="135"/>
        <v>Trạm Y tế xã Đăk Dục62</v>
      </c>
      <c r="B8681" s="129" t="s">
        <v>9655</v>
      </c>
      <c r="C8681" s="130" t="s">
        <v>1390</v>
      </c>
      <c r="D8681" s="129" t="s">
        <v>168</v>
      </c>
    </row>
    <row r="8682" spans="1:4">
      <c r="A8682" s="119" t="str">
        <f t="shared" si="135"/>
        <v>Trạm y tế xã Đăk Long thuộc Trung tâm Y tế huyện Đăk Hà62</v>
      </c>
      <c r="B8682" s="129" t="s">
        <v>11559</v>
      </c>
      <c r="C8682" s="130" t="s">
        <v>1389</v>
      </c>
      <c r="D8682" s="129" t="s">
        <v>168</v>
      </c>
    </row>
    <row r="8683" spans="1:4">
      <c r="A8683" s="119" t="str">
        <f t="shared" si="135"/>
        <v>Phòng khám Đa khoa Hà Nội - Kon Tum thuộc Công ty Cổ phần Dịch vụ - Trang thiết bị Y tế Hải Hưng62</v>
      </c>
      <c r="B8683" s="129" t="s">
        <v>11724</v>
      </c>
      <c r="C8683" s="130" t="s">
        <v>1388</v>
      </c>
      <c r="D8683" s="129" t="s">
        <v>168</v>
      </c>
    </row>
    <row r="8684" spans="1:4">
      <c r="A8684" s="119" t="str">
        <f t="shared" si="135"/>
        <v>Phòng khám Đa khoa và Tiêm chủng Hạnh Tâm thuộc Công Ty TNHH MTV Y tế Hạnh Tâm62</v>
      </c>
      <c r="B8684" s="129" t="s">
        <v>11725</v>
      </c>
      <c r="C8684" s="130" t="s">
        <v>1387</v>
      </c>
      <c r="D8684" s="129" t="s">
        <v>168</v>
      </c>
    </row>
    <row r="8685" spans="1:4">
      <c r="A8685" s="119" t="str">
        <f t="shared" si="135"/>
        <v>Bệnh viện Đa khoa Vạn Gia An62</v>
      </c>
      <c r="B8685" s="129" t="s">
        <v>11726</v>
      </c>
      <c r="C8685" s="130" t="s">
        <v>1386</v>
      </c>
      <c r="D8685" s="129" t="s">
        <v>168</v>
      </c>
    </row>
    <row r="8686" spans="1:4">
      <c r="A8686" s="119" t="str">
        <f t="shared" si="135"/>
        <v>Bệnh viện đa khoa tỉnh Gia Lai64</v>
      </c>
      <c r="B8686" s="129" t="s">
        <v>7089</v>
      </c>
      <c r="C8686" s="130" t="s">
        <v>1559</v>
      </c>
      <c r="D8686" s="129" t="s">
        <v>169</v>
      </c>
    </row>
    <row r="8687" spans="1:4">
      <c r="A8687" s="119" t="str">
        <f t="shared" si="135"/>
        <v>Trung tâm y tế huyện Chưpăh64</v>
      </c>
      <c r="B8687" s="129" t="s">
        <v>9386</v>
      </c>
      <c r="C8687" s="130" t="s">
        <v>1558</v>
      </c>
      <c r="D8687" s="129" t="s">
        <v>169</v>
      </c>
    </row>
    <row r="8688" spans="1:4">
      <c r="A8688" s="119" t="str">
        <f t="shared" si="135"/>
        <v>Trung tâm y tế huyện Ia Grai64</v>
      </c>
      <c r="B8688" s="129" t="s">
        <v>7088</v>
      </c>
      <c r="C8688" s="130" t="s">
        <v>1553</v>
      </c>
      <c r="D8688" s="129" t="s">
        <v>169</v>
      </c>
    </row>
    <row r="8689" spans="1:4">
      <c r="A8689" s="119" t="str">
        <f t="shared" si="135"/>
        <v>Trung tâm y tế huyện ChưPrông64</v>
      </c>
      <c r="B8689" s="129" t="s">
        <v>7087</v>
      </c>
      <c r="C8689" s="130" t="s">
        <v>1551</v>
      </c>
      <c r="D8689" s="129" t="s">
        <v>169</v>
      </c>
    </row>
    <row r="8690" spans="1:4">
      <c r="A8690" s="119" t="str">
        <f t="shared" si="135"/>
        <v>Trung tâm y tế huyện Chư Sê64</v>
      </c>
      <c r="B8690" s="129" t="s">
        <v>7086</v>
      </c>
      <c r="C8690" s="130" t="s">
        <v>1550</v>
      </c>
      <c r="D8690" s="129" t="s">
        <v>169</v>
      </c>
    </row>
    <row r="8691" spans="1:4">
      <c r="A8691" s="119" t="str">
        <f t="shared" si="135"/>
        <v>Trung tâm y tế huyện Đức Cơ64</v>
      </c>
      <c r="B8691" s="129" t="s">
        <v>7085</v>
      </c>
      <c r="C8691" s="130" t="s">
        <v>1549</v>
      </c>
      <c r="D8691" s="129" t="s">
        <v>169</v>
      </c>
    </row>
    <row r="8692" spans="1:4">
      <c r="A8692" s="119" t="str">
        <f t="shared" si="135"/>
        <v>Trung tâm y tế huyện KrôngPa64</v>
      </c>
      <c r="B8692" s="129" t="s">
        <v>7084</v>
      </c>
      <c r="C8692" s="130" t="s">
        <v>73</v>
      </c>
      <c r="D8692" s="129" t="s">
        <v>169</v>
      </c>
    </row>
    <row r="8693" spans="1:4">
      <c r="A8693" s="119" t="str">
        <f t="shared" si="135"/>
        <v>Trung tâm y tế huyện Kbang64</v>
      </c>
      <c r="B8693" s="129" t="s">
        <v>7083</v>
      </c>
      <c r="C8693" s="130" t="s">
        <v>1548</v>
      </c>
      <c r="D8693" s="129" t="s">
        <v>169</v>
      </c>
    </row>
    <row r="8694" spans="1:4">
      <c r="A8694" s="119" t="str">
        <f t="shared" si="135"/>
        <v>Trung tâm y tế huyện Kông Chro64</v>
      </c>
      <c r="B8694" s="129" t="s">
        <v>7082</v>
      </c>
      <c r="C8694" s="130" t="s">
        <v>1547</v>
      </c>
      <c r="D8694" s="129" t="s">
        <v>169</v>
      </c>
    </row>
    <row r="8695" spans="1:4">
      <c r="A8695" s="119" t="str">
        <f t="shared" si="135"/>
        <v>Trung tâm y tế huyện Mang Yang64</v>
      </c>
      <c r="B8695" s="129" t="s">
        <v>7081</v>
      </c>
      <c r="C8695" s="130" t="s">
        <v>1546</v>
      </c>
      <c r="D8695" s="129" t="s">
        <v>169</v>
      </c>
    </row>
    <row r="8696" spans="1:4">
      <c r="A8696" s="119" t="str">
        <f t="shared" si="135"/>
        <v>Trung tâm y tế thành phố Pleiku64</v>
      </c>
      <c r="B8696" s="129" t="s">
        <v>7080</v>
      </c>
      <c r="C8696" s="130" t="s">
        <v>1545</v>
      </c>
      <c r="D8696" s="129" t="s">
        <v>169</v>
      </c>
    </row>
    <row r="8697" spans="1:4">
      <c r="A8697" s="119" t="str">
        <f t="shared" si="135"/>
        <v>Bệnh viện 33164</v>
      </c>
      <c r="B8697" s="129" t="s">
        <v>7079</v>
      </c>
      <c r="C8697" s="130" t="s">
        <v>1543</v>
      </c>
      <c r="D8697" s="129" t="s">
        <v>169</v>
      </c>
    </row>
    <row r="8698" spans="1:4">
      <c r="A8698" s="119" t="str">
        <f t="shared" si="135"/>
        <v>Bệnh viện đại học Y dược Hoàng Anh Gia Lai64</v>
      </c>
      <c r="B8698" s="129" t="s">
        <v>7078</v>
      </c>
      <c r="C8698" s="130" t="s">
        <v>1541</v>
      </c>
      <c r="D8698" s="129" t="s">
        <v>169</v>
      </c>
    </row>
    <row r="8699" spans="1:4">
      <c r="A8699" s="119" t="str">
        <f t="shared" si="135"/>
        <v>Viện Quân Y 21164</v>
      </c>
      <c r="B8699" s="129" t="s">
        <v>7077</v>
      </c>
      <c r="C8699" s="130" t="s">
        <v>1538</v>
      </c>
      <c r="D8699" s="129" t="s">
        <v>169</v>
      </c>
    </row>
    <row r="8700" spans="1:4">
      <c r="A8700" s="119" t="str">
        <f t="shared" si="135"/>
        <v>Bệnh viện Y-Dược CT và PHCN64</v>
      </c>
      <c r="B8700" s="129" t="s">
        <v>7076</v>
      </c>
      <c r="C8700" s="130" t="s">
        <v>1536</v>
      </c>
      <c r="D8700" s="129" t="s">
        <v>169</v>
      </c>
    </row>
    <row r="8701" spans="1:4">
      <c r="A8701" s="119" t="str">
        <f t="shared" si="135"/>
        <v>Trung tâm y tế huyện ĐăkĐoa64</v>
      </c>
      <c r="B8701" s="129" t="s">
        <v>7075</v>
      </c>
      <c r="C8701" s="130" t="s">
        <v>1527</v>
      </c>
      <c r="D8701" s="129" t="s">
        <v>169</v>
      </c>
    </row>
    <row r="8702" spans="1:4">
      <c r="A8702" s="119" t="str">
        <f t="shared" si="135"/>
        <v>Trung tâm y tế huyện IaPa64</v>
      </c>
      <c r="B8702" s="129" t="s">
        <v>7074</v>
      </c>
      <c r="C8702" s="130" t="s">
        <v>1521</v>
      </c>
      <c r="D8702" s="129" t="s">
        <v>169</v>
      </c>
    </row>
    <row r="8703" spans="1:4">
      <c r="A8703" s="119" t="str">
        <f t="shared" si="135"/>
        <v>Trung tâm y tế huyện ĐakPơ64</v>
      </c>
      <c r="B8703" s="129" t="s">
        <v>7073</v>
      </c>
      <c r="C8703" s="130" t="s">
        <v>1520</v>
      </c>
      <c r="D8703" s="129" t="s">
        <v>169</v>
      </c>
    </row>
    <row r="8704" spans="1:4">
      <c r="A8704" s="119" t="str">
        <f t="shared" si="135"/>
        <v>Trung tâm y tế Cao su ChưPrông64</v>
      </c>
      <c r="B8704" s="129" t="s">
        <v>9387</v>
      </c>
      <c r="C8704" s="130" t="s">
        <v>1519</v>
      </c>
      <c r="D8704" s="129" t="s">
        <v>169</v>
      </c>
    </row>
    <row r="8705" spans="1:4">
      <c r="A8705" s="119" t="str">
        <f t="shared" si="135"/>
        <v>Trung tâm y tế Cao su ChưPăh64</v>
      </c>
      <c r="B8705" s="129" t="s">
        <v>10453</v>
      </c>
      <c r="C8705" s="130" t="s">
        <v>1518</v>
      </c>
      <c r="D8705" s="129" t="s">
        <v>169</v>
      </c>
    </row>
    <row r="8706" spans="1:4">
      <c r="A8706" s="119" t="str">
        <f t="shared" si="135"/>
        <v>Trung tâm y tế Cao su Chư Sê64</v>
      </c>
      <c r="B8706" s="129" t="s">
        <v>7072</v>
      </c>
      <c r="C8706" s="130" t="s">
        <v>1517</v>
      </c>
      <c r="D8706" s="129" t="s">
        <v>169</v>
      </c>
    </row>
    <row r="8707" spans="1:4">
      <c r="A8707" s="119" t="str">
        <f t="shared" ref="A8707:A8770" si="136">B8707&amp;D8707</f>
        <v>Trạm y tế phường Diên Hồng (01)64</v>
      </c>
      <c r="B8707" s="129" t="s">
        <v>7071</v>
      </c>
      <c r="C8707" s="130" t="s">
        <v>1515</v>
      </c>
      <c r="D8707" s="129" t="s">
        <v>169</v>
      </c>
    </row>
    <row r="8708" spans="1:4">
      <c r="A8708" s="119" t="str">
        <f t="shared" si="136"/>
        <v>Trung tâm y tế huyện Phú Thiện64</v>
      </c>
      <c r="B8708" s="129" t="s">
        <v>7070</v>
      </c>
      <c r="C8708" s="130" t="s">
        <v>1513</v>
      </c>
      <c r="D8708" s="129" t="s">
        <v>169</v>
      </c>
    </row>
    <row r="8709" spans="1:4">
      <c r="A8709" s="119" t="str">
        <f t="shared" si="136"/>
        <v>Trạm y tế phường Hoa Lư (01)64</v>
      </c>
      <c r="B8709" s="129" t="s">
        <v>7069</v>
      </c>
      <c r="C8709" s="130" t="s">
        <v>1512</v>
      </c>
      <c r="D8709" s="129" t="s">
        <v>169</v>
      </c>
    </row>
    <row r="8710" spans="1:4">
      <c r="A8710" s="119" t="str">
        <f t="shared" si="136"/>
        <v>Trạm y tế phường Yên Đỗ (01)64</v>
      </c>
      <c r="B8710" s="129" t="s">
        <v>7068</v>
      </c>
      <c r="C8710" s="130" t="s">
        <v>1511</v>
      </c>
      <c r="D8710" s="129" t="s">
        <v>169</v>
      </c>
    </row>
    <row r="8711" spans="1:4">
      <c r="A8711" s="119" t="str">
        <f t="shared" si="136"/>
        <v>Trạm y tế phường Yên Thế (01)64</v>
      </c>
      <c r="B8711" s="129" t="s">
        <v>7067</v>
      </c>
      <c r="C8711" s="130" t="s">
        <v>1510</v>
      </c>
      <c r="D8711" s="129" t="s">
        <v>169</v>
      </c>
    </row>
    <row r="8712" spans="1:4">
      <c r="A8712" s="119" t="str">
        <f t="shared" si="136"/>
        <v>Trạm y tế phường Thống Nhất (01)64</v>
      </c>
      <c r="B8712" s="129" t="s">
        <v>7066</v>
      </c>
      <c r="C8712" s="130" t="s">
        <v>1509</v>
      </c>
      <c r="D8712" s="129" t="s">
        <v>169</v>
      </c>
    </row>
    <row r="8713" spans="1:4">
      <c r="A8713" s="119" t="str">
        <f t="shared" si="136"/>
        <v>Trạm y tế phường Hội Thương (01)64</v>
      </c>
      <c r="B8713" s="129" t="s">
        <v>7065</v>
      </c>
      <c r="C8713" s="130" t="s">
        <v>1508</v>
      </c>
      <c r="D8713" s="129" t="s">
        <v>169</v>
      </c>
    </row>
    <row r="8714" spans="1:4">
      <c r="A8714" s="119" t="str">
        <f t="shared" si="136"/>
        <v>Trạm y tế phường Ia Kring (01)64</v>
      </c>
      <c r="B8714" s="129" t="s">
        <v>7064</v>
      </c>
      <c r="C8714" s="130" t="s">
        <v>1507</v>
      </c>
      <c r="D8714" s="129" t="s">
        <v>169</v>
      </c>
    </row>
    <row r="8715" spans="1:4">
      <c r="A8715" s="119" t="str">
        <f t="shared" si="136"/>
        <v>Trạm y tế phường Tây Sơn (01)64</v>
      </c>
      <c r="B8715" s="129" t="s">
        <v>7063</v>
      </c>
      <c r="C8715" s="130" t="s">
        <v>1506</v>
      </c>
      <c r="D8715" s="129" t="s">
        <v>169</v>
      </c>
    </row>
    <row r="8716" spans="1:4">
      <c r="A8716" s="119" t="str">
        <f t="shared" si="136"/>
        <v>Trạm y tế phường Hội Phú (01)64</v>
      </c>
      <c r="B8716" s="129" t="s">
        <v>7062</v>
      </c>
      <c r="C8716" s="130" t="s">
        <v>1505</v>
      </c>
      <c r="D8716" s="129" t="s">
        <v>169</v>
      </c>
    </row>
    <row r="8717" spans="1:4">
      <c r="A8717" s="119" t="str">
        <f t="shared" si="136"/>
        <v>Trạm y tế phường Trà Bá (01)64</v>
      </c>
      <c r="B8717" s="129" t="s">
        <v>7061</v>
      </c>
      <c r="C8717" s="130" t="s">
        <v>1504</v>
      </c>
      <c r="D8717" s="129" t="s">
        <v>169</v>
      </c>
    </row>
    <row r="8718" spans="1:4">
      <c r="A8718" s="119" t="str">
        <f t="shared" si="136"/>
        <v>Trạm y tế phường Thắng Lợi (01)64</v>
      </c>
      <c r="B8718" s="129" t="s">
        <v>7060</v>
      </c>
      <c r="C8718" s="130" t="s">
        <v>1503</v>
      </c>
      <c r="D8718" s="129" t="s">
        <v>169</v>
      </c>
    </row>
    <row r="8719" spans="1:4">
      <c r="A8719" s="119" t="str">
        <f t="shared" si="136"/>
        <v>Trạm y tế xã An Phú (01)64</v>
      </c>
      <c r="B8719" s="129" t="s">
        <v>7059</v>
      </c>
      <c r="C8719" s="130" t="s">
        <v>1502</v>
      </c>
      <c r="D8719" s="129" t="s">
        <v>169</v>
      </c>
    </row>
    <row r="8720" spans="1:4">
      <c r="A8720" s="119" t="str">
        <f t="shared" si="136"/>
        <v>Trạm y tế xã Biển Hồ (01)64</v>
      </c>
      <c r="B8720" s="129" t="s">
        <v>7058</v>
      </c>
      <c r="C8720" s="130" t="s">
        <v>1501</v>
      </c>
      <c r="D8720" s="129" t="s">
        <v>169</v>
      </c>
    </row>
    <row r="8721" spans="1:4">
      <c r="A8721" s="119" t="str">
        <f t="shared" si="136"/>
        <v>Trạm y tế xã Trà Đa (01)64</v>
      </c>
      <c r="B8721" s="129" t="s">
        <v>7057</v>
      </c>
      <c r="C8721" s="130" t="s">
        <v>1499</v>
      </c>
      <c r="D8721" s="129" t="s">
        <v>169</v>
      </c>
    </row>
    <row r="8722" spans="1:4">
      <c r="A8722" s="119" t="str">
        <f t="shared" si="136"/>
        <v>Trạm y tế xã Diên Phú (01)64</v>
      </c>
      <c r="B8722" s="129" t="s">
        <v>7056</v>
      </c>
      <c r="C8722" s="130" t="s">
        <v>1498</v>
      </c>
      <c r="D8722" s="129" t="s">
        <v>169</v>
      </c>
    </row>
    <row r="8723" spans="1:4">
      <c r="A8723" s="119" t="str">
        <f t="shared" si="136"/>
        <v>Trạm y tế xã Gào (01)64</v>
      </c>
      <c r="B8723" s="129" t="s">
        <v>7055</v>
      </c>
      <c r="C8723" s="130" t="s">
        <v>1497</v>
      </c>
      <c r="D8723" s="129" t="s">
        <v>169</v>
      </c>
    </row>
    <row r="8724" spans="1:4">
      <c r="A8724" s="119" t="str">
        <f t="shared" si="136"/>
        <v>Trạm y tế xã Ia Kênh (01)64</v>
      </c>
      <c r="B8724" s="129" t="s">
        <v>7054</v>
      </c>
      <c r="C8724" s="130" t="s">
        <v>1496</v>
      </c>
      <c r="D8724" s="129" t="s">
        <v>169</v>
      </c>
    </row>
    <row r="8725" spans="1:4">
      <c r="A8725" s="119" t="str">
        <f t="shared" si="136"/>
        <v>Trạm y tế xã Chư á (01)64</v>
      </c>
      <c r="B8725" s="129" t="s">
        <v>7053</v>
      </c>
      <c r="C8725" s="130" t="s">
        <v>1493</v>
      </c>
      <c r="D8725" s="129" t="s">
        <v>169</v>
      </c>
    </row>
    <row r="8726" spans="1:4">
      <c r="A8726" s="119" t="str">
        <f t="shared" si="136"/>
        <v>Trạm y tế phường An Bình (02)64</v>
      </c>
      <c r="B8726" s="129" t="s">
        <v>7052</v>
      </c>
      <c r="C8726" s="130" t="s">
        <v>1492</v>
      </c>
      <c r="D8726" s="129" t="s">
        <v>169</v>
      </c>
    </row>
    <row r="8727" spans="1:4">
      <c r="A8727" s="119" t="str">
        <f t="shared" si="136"/>
        <v>Trạm y tế phường An Phú (02)64</v>
      </c>
      <c r="B8727" s="129" t="s">
        <v>7051</v>
      </c>
      <c r="C8727" s="130" t="s">
        <v>1491</v>
      </c>
      <c r="D8727" s="129" t="s">
        <v>169</v>
      </c>
    </row>
    <row r="8728" spans="1:4">
      <c r="A8728" s="119" t="str">
        <f t="shared" si="136"/>
        <v>Trạm y tế phường An Tân (02)64</v>
      </c>
      <c r="B8728" s="129" t="s">
        <v>7050</v>
      </c>
      <c r="C8728" s="130" t="s">
        <v>1490</v>
      </c>
      <c r="D8728" s="129" t="s">
        <v>169</v>
      </c>
    </row>
    <row r="8729" spans="1:4">
      <c r="A8729" s="119" t="str">
        <f t="shared" si="136"/>
        <v>Trạm y tế phường Tây Sơn (02)64</v>
      </c>
      <c r="B8729" s="129" t="s">
        <v>7049</v>
      </c>
      <c r="C8729" s="130" t="s">
        <v>1489</v>
      </c>
      <c r="D8729" s="129" t="s">
        <v>169</v>
      </c>
    </row>
    <row r="8730" spans="1:4">
      <c r="A8730" s="119" t="str">
        <f t="shared" si="136"/>
        <v>Trạm y tế xã Thành An (02)64</v>
      </c>
      <c r="B8730" s="129" t="s">
        <v>7048</v>
      </c>
      <c r="C8730" s="130" t="s">
        <v>1487</v>
      </c>
      <c r="D8730" s="129" t="s">
        <v>169</v>
      </c>
    </row>
    <row r="8731" spans="1:4">
      <c r="A8731" s="119" t="str">
        <f t="shared" si="136"/>
        <v>Trạm y tế xã Song An (02)64</v>
      </c>
      <c r="B8731" s="129" t="s">
        <v>7047</v>
      </c>
      <c r="C8731" s="130" t="s">
        <v>1486</v>
      </c>
      <c r="D8731" s="129" t="s">
        <v>169</v>
      </c>
    </row>
    <row r="8732" spans="1:4">
      <c r="A8732" s="119" t="str">
        <f t="shared" si="136"/>
        <v>Trạm y tế xã Cửu An (02)64</v>
      </c>
      <c r="B8732" s="129" t="s">
        <v>7046</v>
      </c>
      <c r="C8732" s="130" t="s">
        <v>1485</v>
      </c>
      <c r="D8732" s="129" t="s">
        <v>169</v>
      </c>
    </row>
    <row r="8733" spans="1:4">
      <c r="A8733" s="119" t="str">
        <f t="shared" si="136"/>
        <v>Trạm y tế xã Tú An (02)64</v>
      </c>
      <c r="B8733" s="129" t="s">
        <v>7045</v>
      </c>
      <c r="C8733" s="130" t="s">
        <v>1484</v>
      </c>
      <c r="D8733" s="129" t="s">
        <v>169</v>
      </c>
    </row>
    <row r="8734" spans="1:4">
      <c r="A8734" s="119" t="str">
        <f t="shared" si="136"/>
        <v>Trạm y tế xã Đông (03)64</v>
      </c>
      <c r="B8734" s="129" t="s">
        <v>7044</v>
      </c>
      <c r="C8734" s="130" t="s">
        <v>1483</v>
      </c>
      <c r="D8734" s="129" t="s">
        <v>169</v>
      </c>
    </row>
    <row r="8735" spans="1:4">
      <c r="A8735" s="119" t="str">
        <f t="shared" si="136"/>
        <v>Trạm y tế xã Nghĩa An (03)64</v>
      </c>
      <c r="B8735" s="129" t="s">
        <v>7043</v>
      </c>
      <c r="C8735" s="130" t="s">
        <v>1482</v>
      </c>
      <c r="D8735" s="129" t="s">
        <v>169</v>
      </c>
    </row>
    <row r="8736" spans="1:4">
      <c r="A8736" s="119" t="str">
        <f t="shared" si="136"/>
        <v>Trạm y tế xã Kông Bơ La (03)64</v>
      </c>
      <c r="B8736" s="129" t="s">
        <v>7042</v>
      </c>
      <c r="C8736" s="130" t="s">
        <v>1480</v>
      </c>
      <c r="D8736" s="129" t="s">
        <v>169</v>
      </c>
    </row>
    <row r="8737" spans="1:4">
      <c r="A8737" s="119" t="str">
        <f t="shared" si="136"/>
        <v>Trạm y tế xã Kông Lơng Khơng (03)64</v>
      </c>
      <c r="B8737" s="129" t="s">
        <v>7041</v>
      </c>
      <c r="C8737" s="130" t="s">
        <v>1479</v>
      </c>
      <c r="D8737" s="129" t="s">
        <v>169</v>
      </c>
    </row>
    <row r="8738" spans="1:4">
      <c r="A8738" s="119" t="str">
        <f t="shared" si="136"/>
        <v>Trạm y tế xã Lơ Ku (03)64</v>
      </c>
      <c r="B8738" s="129" t="s">
        <v>7040</v>
      </c>
      <c r="C8738" s="130" t="s">
        <v>1477</v>
      </c>
      <c r="D8738" s="129" t="s">
        <v>169</v>
      </c>
    </row>
    <row r="8739" spans="1:4">
      <c r="A8739" s="119" t="str">
        <f t="shared" si="136"/>
        <v>Trạm y tế xã Sơ Pai (03)64</v>
      </c>
      <c r="B8739" s="129" t="s">
        <v>7039</v>
      </c>
      <c r="C8739" s="130" t="s">
        <v>1476</v>
      </c>
      <c r="D8739" s="129" t="s">
        <v>169</v>
      </c>
    </row>
    <row r="8740" spans="1:4">
      <c r="A8740" s="119" t="str">
        <f t="shared" si="136"/>
        <v>Trạm y tế xã Krong (03)64</v>
      </c>
      <c r="B8740" s="129" t="s">
        <v>7038</v>
      </c>
      <c r="C8740" s="130" t="s">
        <v>1475</v>
      </c>
      <c r="D8740" s="129" t="s">
        <v>169</v>
      </c>
    </row>
    <row r="8741" spans="1:4">
      <c r="A8741" s="119" t="str">
        <f t="shared" si="136"/>
        <v>Trạm y tế xã Đăk Roong (03)64</v>
      </c>
      <c r="B8741" s="129" t="s">
        <v>10005</v>
      </c>
      <c r="C8741" s="130" t="s">
        <v>1473</v>
      </c>
      <c r="D8741" s="129" t="s">
        <v>169</v>
      </c>
    </row>
    <row r="8742" spans="1:4">
      <c r="A8742" s="119" t="str">
        <f t="shared" si="136"/>
        <v>Trạm y tế xã Kon Pne (03)64</v>
      </c>
      <c r="B8742" s="129" t="s">
        <v>7037</v>
      </c>
      <c r="C8742" s="130" t="s">
        <v>1472</v>
      </c>
      <c r="D8742" s="129" t="s">
        <v>169</v>
      </c>
    </row>
    <row r="8743" spans="1:4">
      <c r="A8743" s="119" t="str">
        <f t="shared" si="136"/>
        <v>Trạm y tế Trung tâm xã Sơn Lang (03)64</v>
      </c>
      <c r="B8743" s="129" t="s">
        <v>7036</v>
      </c>
      <c r="C8743" s="130" t="s">
        <v>1471</v>
      </c>
      <c r="D8743" s="129" t="s">
        <v>169</v>
      </c>
    </row>
    <row r="8744" spans="1:4">
      <c r="A8744" s="119" t="str">
        <f t="shared" si="136"/>
        <v>Trạm y tế Trung tâm xã Tơ Tung (03)64</v>
      </c>
      <c r="B8744" s="129" t="s">
        <v>7035</v>
      </c>
      <c r="C8744" s="130" t="s">
        <v>1470</v>
      </c>
      <c r="D8744" s="129" t="s">
        <v>169</v>
      </c>
    </row>
    <row r="8745" spans="1:4">
      <c r="A8745" s="119" t="str">
        <f t="shared" si="136"/>
        <v>Trạm y tế Đăk Smar (03)64</v>
      </c>
      <c r="B8745" s="129" t="s">
        <v>9293</v>
      </c>
      <c r="C8745" s="130" t="s">
        <v>1469</v>
      </c>
      <c r="D8745" s="129" t="s">
        <v>169</v>
      </c>
    </row>
    <row r="8746" spans="1:4">
      <c r="A8746" s="119" t="str">
        <f t="shared" si="136"/>
        <v>Trạm y tế xã Tân Bình (04)64</v>
      </c>
      <c r="B8746" s="129" t="s">
        <v>7034</v>
      </c>
      <c r="C8746" s="130" t="s">
        <v>1467</v>
      </c>
      <c r="D8746" s="129" t="s">
        <v>169</v>
      </c>
    </row>
    <row r="8747" spans="1:4">
      <c r="A8747" s="119" t="str">
        <f t="shared" si="136"/>
        <v>Trạm y tế xã HNeng (04)64</v>
      </c>
      <c r="B8747" s="129" t="s">
        <v>10219</v>
      </c>
      <c r="C8747" s="130" t="s">
        <v>1466</v>
      </c>
      <c r="D8747" s="129" t="s">
        <v>169</v>
      </c>
    </row>
    <row r="8748" spans="1:4">
      <c r="A8748" s="119" t="str">
        <f t="shared" si="136"/>
        <v>Trạm y tế xã KDang (04)64</v>
      </c>
      <c r="B8748" s="129" t="s">
        <v>10220</v>
      </c>
      <c r="C8748" s="130" t="s">
        <v>1465</v>
      </c>
      <c r="D8748" s="129" t="s">
        <v>169</v>
      </c>
    </row>
    <row r="8749" spans="1:4">
      <c r="A8749" s="119" t="str">
        <f t="shared" si="136"/>
        <v>Trạm y tế xã Kon Gang (04)64</v>
      </c>
      <c r="B8749" s="129" t="s">
        <v>7033</v>
      </c>
      <c r="C8749" s="130" t="s">
        <v>1464</v>
      </c>
      <c r="D8749" s="129" t="s">
        <v>169</v>
      </c>
    </row>
    <row r="8750" spans="1:4">
      <c r="A8750" s="119" t="str">
        <f t="shared" si="136"/>
        <v>Trạm y tế xã Hải Yang (04)64</v>
      </c>
      <c r="B8750" s="129" t="s">
        <v>7032</v>
      </c>
      <c r="C8750" s="130" t="s">
        <v>1462</v>
      </c>
      <c r="D8750" s="129" t="s">
        <v>169</v>
      </c>
    </row>
    <row r="8751" spans="1:4">
      <c r="A8751" s="119" t="str">
        <f t="shared" si="136"/>
        <v>Trạm y tế xã Hà Đông (04)64</v>
      </c>
      <c r="B8751" s="129" t="s">
        <v>7031</v>
      </c>
      <c r="C8751" s="130" t="s">
        <v>1461</v>
      </c>
      <c r="D8751" s="129" t="s">
        <v>169</v>
      </c>
    </row>
    <row r="8752" spans="1:4">
      <c r="A8752" s="119" t="str">
        <f t="shared" si="136"/>
        <v>Trạm y tế xã Đăk Sơ Mei (04)64</v>
      </c>
      <c r="B8752" s="129" t="s">
        <v>7030</v>
      </c>
      <c r="C8752" s="130" t="s">
        <v>1460</v>
      </c>
      <c r="D8752" s="129" t="s">
        <v>169</v>
      </c>
    </row>
    <row r="8753" spans="1:4">
      <c r="A8753" s="119" t="str">
        <f t="shared" si="136"/>
        <v>Trạm y tế xã Đăk Krong (04)64</v>
      </c>
      <c r="B8753" s="129" t="s">
        <v>7029</v>
      </c>
      <c r="C8753" s="130" t="s">
        <v>1459</v>
      </c>
      <c r="D8753" s="129" t="s">
        <v>169</v>
      </c>
    </row>
    <row r="8754" spans="1:4">
      <c r="A8754" s="119" t="str">
        <f t="shared" si="136"/>
        <v>Trạm y tế xã Hà Bầu (04)64</v>
      </c>
      <c r="B8754" s="129" t="s">
        <v>7028</v>
      </c>
      <c r="C8754" s="130" t="s">
        <v>1458</v>
      </c>
      <c r="D8754" s="129" t="s">
        <v>169</v>
      </c>
    </row>
    <row r="8755" spans="1:4">
      <c r="A8755" s="119" t="str">
        <f t="shared" si="136"/>
        <v>Trạm y tế xã Nam Yang (04)64</v>
      </c>
      <c r="B8755" s="129" t="s">
        <v>7027</v>
      </c>
      <c r="C8755" s="130" t="s">
        <v>1457</v>
      </c>
      <c r="D8755" s="129" t="s">
        <v>169</v>
      </c>
    </row>
    <row r="8756" spans="1:4">
      <c r="A8756" s="119" t="str">
        <f t="shared" si="136"/>
        <v>Trạm y tế xã Ia Băng (04)64</v>
      </c>
      <c r="B8756" s="129" t="s">
        <v>7026</v>
      </c>
      <c r="C8756" s="130" t="s">
        <v>1456</v>
      </c>
      <c r="D8756" s="129" t="s">
        <v>169</v>
      </c>
    </row>
    <row r="8757" spans="1:4">
      <c r="A8757" s="119" t="str">
        <f t="shared" si="136"/>
        <v>Trạm y tế xã Ia Pết (04)64</v>
      </c>
      <c r="B8757" s="129" t="s">
        <v>9294</v>
      </c>
      <c r="C8757" s="130" t="s">
        <v>1455</v>
      </c>
      <c r="D8757" s="129" t="s">
        <v>169</v>
      </c>
    </row>
    <row r="8758" spans="1:4">
      <c r="A8758" s="119" t="str">
        <f t="shared" si="136"/>
        <v>Trạm y tế xã Trang (04)64</v>
      </c>
      <c r="B8758" s="129" t="s">
        <v>7025</v>
      </c>
      <c r="C8758" s="130" t="s">
        <v>1454</v>
      </c>
      <c r="D8758" s="129" t="s">
        <v>169</v>
      </c>
    </row>
    <row r="8759" spans="1:4">
      <c r="A8759" s="119" t="str">
        <f t="shared" si="136"/>
        <v>Trạm y tế xã A Dơk (04)64</v>
      </c>
      <c r="B8759" s="129" t="s">
        <v>7024</v>
      </c>
      <c r="C8759" s="130" t="s">
        <v>1453</v>
      </c>
      <c r="D8759" s="129" t="s">
        <v>169</v>
      </c>
    </row>
    <row r="8760" spans="1:4">
      <c r="A8760" s="119" t="str">
        <f t="shared" si="136"/>
        <v>Trạm y tế xã Glar (04)64</v>
      </c>
      <c r="B8760" s="129" t="s">
        <v>7023</v>
      </c>
      <c r="C8760" s="130" t="s">
        <v>1452</v>
      </c>
      <c r="D8760" s="129" t="s">
        <v>169</v>
      </c>
    </row>
    <row r="8761" spans="1:4">
      <c r="A8761" s="119" t="str">
        <f t="shared" si="136"/>
        <v>Trạm y tế xã Hnol (04)64</v>
      </c>
      <c r="B8761" s="129" t="s">
        <v>7022</v>
      </c>
      <c r="C8761" s="130" t="s">
        <v>1451</v>
      </c>
      <c r="D8761" s="129" t="s">
        <v>169</v>
      </c>
    </row>
    <row r="8762" spans="1:4">
      <c r="A8762" s="119" t="str">
        <f t="shared" si="136"/>
        <v>Trạm y tế xã Hà Tây (05)64</v>
      </c>
      <c r="B8762" s="129" t="s">
        <v>7021</v>
      </c>
      <c r="C8762" s="130" t="s">
        <v>1449</v>
      </c>
      <c r="D8762" s="129" t="s">
        <v>169</v>
      </c>
    </row>
    <row r="8763" spans="1:4">
      <c r="A8763" s="119" t="str">
        <f t="shared" si="136"/>
        <v>Trạm y tế xã Ia Ka (05)64</v>
      </c>
      <c r="B8763" s="129" t="s">
        <v>7020</v>
      </c>
      <c r="C8763" s="130" t="s">
        <v>1448</v>
      </c>
      <c r="D8763" s="129" t="s">
        <v>169</v>
      </c>
    </row>
    <row r="8764" spans="1:4">
      <c r="A8764" s="119" t="str">
        <f t="shared" si="136"/>
        <v>Trạm y tế xã Nghĩa Hòa (05)64</v>
      </c>
      <c r="B8764" s="129" t="s">
        <v>10287</v>
      </c>
      <c r="C8764" s="130" t="s">
        <v>1447</v>
      </c>
      <c r="D8764" s="129" t="s">
        <v>169</v>
      </c>
    </row>
    <row r="8765" spans="1:4">
      <c r="A8765" s="119" t="str">
        <f t="shared" si="136"/>
        <v>Trạm y tế xã Ia Khươl (05)64</v>
      </c>
      <c r="B8765" s="129" t="s">
        <v>7019</v>
      </c>
      <c r="C8765" s="130" t="s">
        <v>1446</v>
      </c>
      <c r="D8765" s="129" t="s">
        <v>169</v>
      </c>
    </row>
    <row r="8766" spans="1:4">
      <c r="A8766" s="119" t="str">
        <f t="shared" si="136"/>
        <v>Trạm y tế xã Ia Phí (05)64</v>
      </c>
      <c r="B8766" s="129" t="s">
        <v>9295</v>
      </c>
      <c r="C8766" s="130" t="s">
        <v>1445</v>
      </c>
      <c r="D8766" s="129" t="s">
        <v>169</v>
      </c>
    </row>
    <row r="8767" spans="1:4">
      <c r="A8767" s="119" t="str">
        <f t="shared" si="136"/>
        <v>Trạm y tế xã Hòa Phú (05)64</v>
      </c>
      <c r="B8767" s="129" t="s">
        <v>10156</v>
      </c>
      <c r="C8767" s="130" t="s">
        <v>1444</v>
      </c>
      <c r="D8767" s="129" t="s">
        <v>169</v>
      </c>
    </row>
    <row r="8768" spans="1:4">
      <c r="A8768" s="119" t="str">
        <f t="shared" si="136"/>
        <v>Trạm y tế xã Ia Ly (05)64</v>
      </c>
      <c r="B8768" s="129" t="s">
        <v>7018</v>
      </c>
      <c r="C8768" s="130" t="s">
        <v>1443</v>
      </c>
      <c r="D8768" s="129" t="s">
        <v>169</v>
      </c>
    </row>
    <row r="8769" spans="1:4">
      <c r="A8769" s="119" t="str">
        <f t="shared" si="136"/>
        <v>Trạm y tế xã Ia Nhin (05)64</v>
      </c>
      <c r="B8769" s="129" t="s">
        <v>7017</v>
      </c>
      <c r="C8769" s="130" t="s">
        <v>1442</v>
      </c>
      <c r="D8769" s="129" t="s">
        <v>169</v>
      </c>
    </row>
    <row r="8770" spans="1:4">
      <c r="A8770" s="119" t="str">
        <f t="shared" si="136"/>
        <v>Trạm y tế xã Đăk Tơ Ver (05)64</v>
      </c>
      <c r="B8770" s="129" t="s">
        <v>7016</v>
      </c>
      <c r="C8770" s="130" t="s">
        <v>1441</v>
      </c>
      <c r="D8770" s="129" t="s">
        <v>169</v>
      </c>
    </row>
    <row r="8771" spans="1:4">
      <c r="A8771" s="119" t="str">
        <f t="shared" ref="A8771:A8834" si="137">B8771&amp;D8771</f>
        <v>Trạm y tế xã Ia Mơ Nông (05)64</v>
      </c>
      <c r="B8771" s="129" t="s">
        <v>7015</v>
      </c>
      <c r="C8771" s="130" t="s">
        <v>1440</v>
      </c>
      <c r="D8771" s="129" t="s">
        <v>169</v>
      </c>
    </row>
    <row r="8772" spans="1:4">
      <c r="A8772" s="119" t="str">
        <f t="shared" si="137"/>
        <v>Trạm y tế xã Chư Đăng Ya (05)64</v>
      </c>
      <c r="B8772" s="129" t="s">
        <v>10200</v>
      </c>
      <c r="C8772" s="130" t="s">
        <v>1439</v>
      </c>
      <c r="D8772" s="129" t="s">
        <v>169</v>
      </c>
    </row>
    <row r="8773" spans="1:4">
      <c r="A8773" s="119" t="str">
        <f t="shared" si="137"/>
        <v>Trạm y tế xã Nghĩa Hưng (05)64</v>
      </c>
      <c r="B8773" s="129" t="s">
        <v>7014</v>
      </c>
      <c r="C8773" s="130" t="s">
        <v>1437</v>
      </c>
      <c r="D8773" s="129" t="s">
        <v>169</v>
      </c>
    </row>
    <row r="8774" spans="1:4">
      <c r="A8774" s="119" t="str">
        <f t="shared" si="137"/>
        <v>Trạm y tế xã Ia Sao (06)64</v>
      </c>
      <c r="B8774" s="129" t="s">
        <v>7013</v>
      </c>
      <c r="C8774" s="130" t="s">
        <v>1435</v>
      </c>
      <c r="D8774" s="129" t="s">
        <v>169</v>
      </c>
    </row>
    <row r="8775" spans="1:4">
      <c r="A8775" s="119" t="str">
        <f t="shared" si="137"/>
        <v>Trạm y tế xã Ia Hrung (06)64</v>
      </c>
      <c r="B8775" s="129" t="s">
        <v>7012</v>
      </c>
      <c r="C8775" s="130" t="s">
        <v>1434</v>
      </c>
      <c r="D8775" s="129" t="s">
        <v>169</v>
      </c>
    </row>
    <row r="8776" spans="1:4">
      <c r="A8776" s="119" t="str">
        <f t="shared" si="137"/>
        <v>Trạm y tế xã Ia Dêr (06)64</v>
      </c>
      <c r="B8776" s="129" t="s">
        <v>7011</v>
      </c>
      <c r="C8776" s="130" t="s">
        <v>1432</v>
      </c>
      <c r="D8776" s="129" t="s">
        <v>169</v>
      </c>
    </row>
    <row r="8777" spans="1:4">
      <c r="A8777" s="119" t="str">
        <f t="shared" si="137"/>
        <v>Trạm y tế xã Ia Tô (06)64</v>
      </c>
      <c r="B8777" s="129" t="s">
        <v>7010</v>
      </c>
      <c r="C8777" s="130" t="s">
        <v>1431</v>
      </c>
      <c r="D8777" s="129" t="s">
        <v>169</v>
      </c>
    </row>
    <row r="8778" spans="1:4">
      <c r="A8778" s="119" t="str">
        <f t="shared" si="137"/>
        <v>Trạm y tế xã Ia Pếch (06)64</v>
      </c>
      <c r="B8778" s="129" t="s">
        <v>7009</v>
      </c>
      <c r="C8778" s="130" t="s">
        <v>1430</v>
      </c>
      <c r="D8778" s="129" t="s">
        <v>169</v>
      </c>
    </row>
    <row r="8779" spans="1:4">
      <c r="A8779" s="119" t="str">
        <f t="shared" si="137"/>
        <v>Trạm y tế xã Ia Grăng (06)64</v>
      </c>
      <c r="B8779" s="129" t="s">
        <v>7008</v>
      </c>
      <c r="C8779" s="130" t="s">
        <v>1429</v>
      </c>
      <c r="D8779" s="129" t="s">
        <v>169</v>
      </c>
    </row>
    <row r="8780" spans="1:4">
      <c r="A8780" s="119" t="str">
        <f t="shared" si="137"/>
        <v>Trạm y tế Trung tâm xã Ia Chía (06)64</v>
      </c>
      <c r="B8780" s="129" t="s">
        <v>8816</v>
      </c>
      <c r="C8780" s="130" t="s">
        <v>1428</v>
      </c>
      <c r="D8780" s="129" t="s">
        <v>169</v>
      </c>
    </row>
    <row r="8781" spans="1:4">
      <c r="A8781" s="119" t="str">
        <f t="shared" si="137"/>
        <v>Trạm y tế Trung tâm xã Ia Krái (06)64</v>
      </c>
      <c r="B8781" s="129" t="s">
        <v>7007</v>
      </c>
      <c r="C8781" s="130" t="s">
        <v>1427</v>
      </c>
      <c r="D8781" s="129" t="s">
        <v>169</v>
      </c>
    </row>
    <row r="8782" spans="1:4">
      <c r="A8782" s="119" t="str">
        <f t="shared" si="137"/>
        <v>Trạm y tế xã Ia Khai (06)64</v>
      </c>
      <c r="B8782" s="129" t="s">
        <v>7006</v>
      </c>
      <c r="C8782" s="130" t="s">
        <v>1426</v>
      </c>
      <c r="D8782" s="129" t="s">
        <v>169</v>
      </c>
    </row>
    <row r="8783" spans="1:4">
      <c r="A8783" s="119" t="str">
        <f t="shared" si="137"/>
        <v>Trạm y tế xã Ia O (06)64</v>
      </c>
      <c r="B8783" s="129" t="s">
        <v>7005</v>
      </c>
      <c r="C8783" s="130" t="s">
        <v>1425</v>
      </c>
      <c r="D8783" s="129" t="s">
        <v>169</v>
      </c>
    </row>
    <row r="8784" spans="1:4">
      <c r="A8784" s="119" t="str">
        <f t="shared" si="137"/>
        <v>Trạm y tế xã Ia Bă (06)64</v>
      </c>
      <c r="B8784" s="129" t="s">
        <v>7004</v>
      </c>
      <c r="C8784" s="130" t="s">
        <v>1424</v>
      </c>
      <c r="D8784" s="129" t="s">
        <v>169</v>
      </c>
    </row>
    <row r="8785" spans="1:4">
      <c r="A8785" s="119" t="str">
        <f t="shared" si="137"/>
        <v>Trạm y tế xã Ia Yok (06)64</v>
      </c>
      <c r="B8785" s="129" t="s">
        <v>7003</v>
      </c>
      <c r="C8785" s="130" t="s">
        <v>1423</v>
      </c>
      <c r="D8785" s="129" t="s">
        <v>169</v>
      </c>
    </row>
    <row r="8786" spans="1:4">
      <c r="A8786" s="119" t="str">
        <f t="shared" si="137"/>
        <v>Trạm y tế xã Hra (07)64</v>
      </c>
      <c r="B8786" s="129" t="s">
        <v>7002</v>
      </c>
      <c r="C8786" s="130" t="s">
        <v>1420</v>
      </c>
      <c r="D8786" s="129" t="s">
        <v>169</v>
      </c>
    </row>
    <row r="8787" spans="1:4">
      <c r="A8787" s="119" t="str">
        <f t="shared" si="137"/>
        <v>Trạm y tế xã Ayun (07)64</v>
      </c>
      <c r="B8787" s="129" t="s">
        <v>7001</v>
      </c>
      <c r="C8787" s="130" t="s">
        <v>1419</v>
      </c>
      <c r="D8787" s="129" t="s">
        <v>169</v>
      </c>
    </row>
    <row r="8788" spans="1:4">
      <c r="A8788" s="119" t="str">
        <f t="shared" si="137"/>
        <v>Trạm y tế xã Đăk Yă (07)64</v>
      </c>
      <c r="B8788" s="129" t="s">
        <v>7000</v>
      </c>
      <c r="C8788" s="130" t="s">
        <v>1418</v>
      </c>
      <c r="D8788" s="129" t="s">
        <v>169</v>
      </c>
    </row>
    <row r="8789" spans="1:4">
      <c r="A8789" s="119" t="str">
        <f t="shared" si="137"/>
        <v>Trạm y tế xã Kon Chiêng (07)64</v>
      </c>
      <c r="B8789" s="129" t="s">
        <v>6999</v>
      </c>
      <c r="C8789" s="130" t="s">
        <v>1417</v>
      </c>
      <c r="D8789" s="129" t="s">
        <v>169</v>
      </c>
    </row>
    <row r="8790" spans="1:4">
      <c r="A8790" s="119" t="str">
        <f t="shared" si="137"/>
        <v>Trạm y tế xã Đăk Djrăng (07)64</v>
      </c>
      <c r="B8790" s="129" t="s">
        <v>9246</v>
      </c>
      <c r="C8790" s="130" t="s">
        <v>1416</v>
      </c>
      <c r="D8790" s="129" t="s">
        <v>169</v>
      </c>
    </row>
    <row r="8791" spans="1:4">
      <c r="A8791" s="119" t="str">
        <f t="shared" si="137"/>
        <v>Trạm y tế xã Lơ Pang (07)64</v>
      </c>
      <c r="B8791" s="129" t="s">
        <v>6998</v>
      </c>
      <c r="C8791" s="130" t="s">
        <v>1415</v>
      </c>
      <c r="D8791" s="129" t="s">
        <v>169</v>
      </c>
    </row>
    <row r="8792" spans="1:4">
      <c r="A8792" s="119" t="str">
        <f t="shared" si="137"/>
        <v>Trạm y tế Trung tâm xã Kon Thụp (07)64</v>
      </c>
      <c r="B8792" s="129" t="s">
        <v>6997</v>
      </c>
      <c r="C8792" s="130" t="s">
        <v>1414</v>
      </c>
      <c r="D8792" s="129" t="s">
        <v>169</v>
      </c>
    </row>
    <row r="8793" spans="1:4">
      <c r="A8793" s="119" t="str">
        <f t="shared" si="137"/>
        <v>Trạm y tế xã Đê Ar (07)64</v>
      </c>
      <c r="B8793" s="129" t="s">
        <v>6996</v>
      </c>
      <c r="C8793" s="130" t="s">
        <v>1413</v>
      </c>
      <c r="D8793" s="129" t="s">
        <v>169</v>
      </c>
    </row>
    <row r="8794" spans="1:4">
      <c r="A8794" s="119" t="str">
        <f t="shared" si="137"/>
        <v>Trạm y tế xã Đăk Trôi (07)64</v>
      </c>
      <c r="B8794" s="129" t="s">
        <v>6995</v>
      </c>
      <c r="C8794" s="130" t="s">
        <v>1412</v>
      </c>
      <c r="D8794" s="129" t="s">
        <v>169</v>
      </c>
    </row>
    <row r="8795" spans="1:4">
      <c r="A8795" s="119" t="str">
        <f t="shared" si="137"/>
        <v>Trạm y tế xã Đăk Jơ Ta (07)64</v>
      </c>
      <c r="B8795" s="129" t="s">
        <v>6994</v>
      </c>
      <c r="C8795" s="130" t="s">
        <v>1411</v>
      </c>
      <c r="D8795" s="129" t="s">
        <v>169</v>
      </c>
    </row>
    <row r="8796" spans="1:4">
      <c r="A8796" s="119" t="str">
        <f t="shared" si="137"/>
        <v>Trạm y tế xã Đăk Ta Ley (07)64</v>
      </c>
      <c r="B8796" s="129" t="s">
        <v>6993</v>
      </c>
      <c r="C8796" s="130" t="s">
        <v>1410</v>
      </c>
      <c r="D8796" s="129" t="s">
        <v>169</v>
      </c>
    </row>
    <row r="8797" spans="1:4">
      <c r="A8797" s="119" t="str">
        <f t="shared" si="137"/>
        <v>Trạm y tế xã Đăk Tơ Pang (08)64</v>
      </c>
      <c r="B8797" s="129" t="s">
        <v>6992</v>
      </c>
      <c r="C8797" s="130" t="s">
        <v>1408</v>
      </c>
      <c r="D8797" s="129" t="s">
        <v>169</v>
      </c>
    </row>
    <row r="8798" spans="1:4">
      <c r="A8798" s="119" t="str">
        <f t="shared" si="137"/>
        <v>Trạm y tế xã Ya Ma (08)64</v>
      </c>
      <c r="B8798" s="129" t="s">
        <v>6991</v>
      </c>
      <c r="C8798" s="130" t="s">
        <v>1407</v>
      </c>
      <c r="D8798" s="129" t="s">
        <v>169</v>
      </c>
    </row>
    <row r="8799" spans="1:4">
      <c r="A8799" s="119" t="str">
        <f t="shared" si="137"/>
        <v>Trạm y tế xã Yang Nam (08)64</v>
      </c>
      <c r="B8799" s="129" t="s">
        <v>6990</v>
      </c>
      <c r="C8799" s="130" t="s">
        <v>1406</v>
      </c>
      <c r="D8799" s="129" t="s">
        <v>169</v>
      </c>
    </row>
    <row r="8800" spans="1:4">
      <c r="A8800" s="119" t="str">
        <f t="shared" si="137"/>
        <v>Trạm y tế xã Chơ GLong (08)64</v>
      </c>
      <c r="B8800" s="129" t="s">
        <v>10469</v>
      </c>
      <c r="C8800" s="130" t="s">
        <v>1405</v>
      </c>
      <c r="D8800" s="129" t="s">
        <v>169</v>
      </c>
    </row>
    <row r="8801" spans="1:4">
      <c r="A8801" s="119" t="str">
        <f t="shared" si="137"/>
        <v>Trạm y tế xã Yang Trung (08)64</v>
      </c>
      <c r="B8801" s="129" t="s">
        <v>6989</v>
      </c>
      <c r="C8801" s="130" t="s">
        <v>1404</v>
      </c>
      <c r="D8801" s="129" t="s">
        <v>169</v>
      </c>
    </row>
    <row r="8802" spans="1:4">
      <c r="A8802" s="119" t="str">
        <f t="shared" si="137"/>
        <v>Trạm y tế xã Đăk Song (08)64</v>
      </c>
      <c r="B8802" s="129" t="s">
        <v>6988</v>
      </c>
      <c r="C8802" s="130" t="s">
        <v>1403</v>
      </c>
      <c r="D8802" s="129" t="s">
        <v>169</v>
      </c>
    </row>
    <row r="8803" spans="1:4">
      <c r="A8803" s="119" t="str">
        <f t="shared" si="137"/>
        <v>Trạm y tế Trung tâm xã Sơ Ró (08)64</v>
      </c>
      <c r="B8803" s="129" t="s">
        <v>6987</v>
      </c>
      <c r="C8803" s="130" t="s">
        <v>1402</v>
      </c>
      <c r="D8803" s="129" t="s">
        <v>169</v>
      </c>
    </row>
    <row r="8804" spans="1:4">
      <c r="A8804" s="119" t="str">
        <f t="shared" si="137"/>
        <v>Trạm y tế xã Kông Yang (08)64</v>
      </c>
      <c r="B8804" s="129" t="s">
        <v>6986</v>
      </c>
      <c r="C8804" s="130" t="s">
        <v>1400</v>
      </c>
      <c r="D8804" s="129" t="s">
        <v>169</v>
      </c>
    </row>
    <row r="8805" spans="1:4">
      <c r="A8805" s="119" t="str">
        <f t="shared" si="137"/>
        <v>Trạm y tế xã An Trung (08)64</v>
      </c>
      <c r="B8805" s="129" t="s">
        <v>6985</v>
      </c>
      <c r="C8805" s="130" t="s">
        <v>1399</v>
      </c>
      <c r="D8805" s="129" t="s">
        <v>169</v>
      </c>
    </row>
    <row r="8806" spans="1:4">
      <c r="A8806" s="119" t="str">
        <f t="shared" si="137"/>
        <v>Trạm y tế xã Chư Krêy (08)64</v>
      </c>
      <c r="B8806" s="129" t="s">
        <v>6984</v>
      </c>
      <c r="C8806" s="130" t="s">
        <v>1398</v>
      </c>
      <c r="D8806" s="129" t="s">
        <v>169</v>
      </c>
    </row>
    <row r="8807" spans="1:4">
      <c r="A8807" s="119" t="str">
        <f t="shared" si="137"/>
        <v>Trạm y tế xã Đăk Pling (08)64</v>
      </c>
      <c r="B8807" s="129" t="s">
        <v>6983</v>
      </c>
      <c r="C8807" s="130" t="s">
        <v>1397</v>
      </c>
      <c r="D8807" s="129" t="s">
        <v>169</v>
      </c>
    </row>
    <row r="8808" spans="1:4">
      <c r="A8808" s="119" t="str">
        <f t="shared" si="137"/>
        <v>Trạm y tế xã Đăk Pơ Pho (08)64</v>
      </c>
      <c r="B8808" s="129" t="s">
        <v>6982</v>
      </c>
      <c r="C8808" s="130" t="s">
        <v>1396</v>
      </c>
      <c r="D8808" s="129" t="s">
        <v>169</v>
      </c>
    </row>
    <row r="8809" spans="1:4">
      <c r="A8809" s="119" t="str">
        <f t="shared" si="137"/>
        <v>Trạm y tế xã Đăk Kơ Ning (08)64</v>
      </c>
      <c r="B8809" s="129" t="s">
        <v>10257</v>
      </c>
      <c r="C8809" s="130" t="s">
        <v>1395</v>
      </c>
      <c r="D8809" s="129" t="s">
        <v>169</v>
      </c>
    </row>
    <row r="8810" spans="1:4">
      <c r="A8810" s="119" t="str">
        <f t="shared" si="137"/>
        <v>Trạm y tế xã Ia Dom (09)64</v>
      </c>
      <c r="B8810" s="129" t="s">
        <v>6981</v>
      </c>
      <c r="C8810" s="130" t="s">
        <v>1393</v>
      </c>
      <c r="D8810" s="129" t="s">
        <v>169</v>
      </c>
    </row>
    <row r="8811" spans="1:4">
      <c r="A8811" s="119" t="str">
        <f t="shared" si="137"/>
        <v>Trạm y tế xã Ia Pnôn (09)64</v>
      </c>
      <c r="B8811" s="129" t="s">
        <v>6980</v>
      </c>
      <c r="C8811" s="130" t="s">
        <v>1392</v>
      </c>
      <c r="D8811" s="129" t="s">
        <v>169</v>
      </c>
    </row>
    <row r="8812" spans="1:4">
      <c r="A8812" s="119" t="str">
        <f t="shared" si="137"/>
        <v>Trạm y tế xã Ia Kla (09)64</v>
      </c>
      <c r="B8812" s="129" t="s">
        <v>6979</v>
      </c>
      <c r="C8812" s="130" t="s">
        <v>1391</v>
      </c>
      <c r="D8812" s="129" t="s">
        <v>169</v>
      </c>
    </row>
    <row r="8813" spans="1:4">
      <c r="A8813" s="119" t="str">
        <f t="shared" si="137"/>
        <v>Trạm y tế xã Ia Kriêng (09)64</v>
      </c>
      <c r="B8813" s="129" t="s">
        <v>6978</v>
      </c>
      <c r="C8813" s="130" t="s">
        <v>1390</v>
      </c>
      <c r="D8813" s="129" t="s">
        <v>169</v>
      </c>
    </row>
    <row r="8814" spans="1:4">
      <c r="A8814" s="119" t="str">
        <f t="shared" si="137"/>
        <v>Trạm y tế xã Ia Krêl (09)64</v>
      </c>
      <c r="B8814" s="129" t="s">
        <v>6977</v>
      </c>
      <c r="C8814" s="130" t="s">
        <v>1389</v>
      </c>
      <c r="D8814" s="129" t="s">
        <v>169</v>
      </c>
    </row>
    <row r="8815" spans="1:4">
      <c r="A8815" s="119" t="str">
        <f t="shared" si="137"/>
        <v>Trạm y tế xã Ia Din (09)64</v>
      </c>
      <c r="B8815" s="129" t="s">
        <v>6976</v>
      </c>
      <c r="C8815" s="130" t="s">
        <v>1388</v>
      </c>
      <c r="D8815" s="129" t="s">
        <v>169</v>
      </c>
    </row>
    <row r="8816" spans="1:4">
      <c r="A8816" s="119" t="str">
        <f t="shared" si="137"/>
        <v>Trạm y tế xã Ia Lang (09)64</v>
      </c>
      <c r="B8816" s="129" t="s">
        <v>6975</v>
      </c>
      <c r="C8816" s="130" t="s">
        <v>1387</v>
      </c>
      <c r="D8816" s="129" t="s">
        <v>169</v>
      </c>
    </row>
    <row r="8817" spans="1:4">
      <c r="A8817" s="119" t="str">
        <f t="shared" si="137"/>
        <v>Trạm y tế xã Ia Dơk (09)64</v>
      </c>
      <c r="B8817" s="129" t="s">
        <v>6974</v>
      </c>
      <c r="C8817" s="130" t="s">
        <v>1386</v>
      </c>
      <c r="D8817" s="129" t="s">
        <v>169</v>
      </c>
    </row>
    <row r="8818" spans="1:4">
      <c r="A8818" s="119" t="str">
        <f t="shared" si="137"/>
        <v>Trạm y tế xã Bình Giáo (10)64</v>
      </c>
      <c r="B8818" s="129" t="s">
        <v>6973</v>
      </c>
      <c r="C8818" s="130" t="s">
        <v>1384</v>
      </c>
      <c r="D8818" s="129" t="s">
        <v>169</v>
      </c>
    </row>
    <row r="8819" spans="1:4">
      <c r="A8819" s="119" t="str">
        <f t="shared" si="137"/>
        <v>Trạm y tế xã Ia Băng (10)64</v>
      </c>
      <c r="B8819" s="129" t="s">
        <v>6972</v>
      </c>
      <c r="C8819" s="130" t="s">
        <v>1383</v>
      </c>
      <c r="D8819" s="129" t="s">
        <v>169</v>
      </c>
    </row>
    <row r="8820" spans="1:4">
      <c r="A8820" s="119" t="str">
        <f t="shared" si="137"/>
        <v>Trạm y tế xã Ia Tôr (10)64</v>
      </c>
      <c r="B8820" s="129" t="s">
        <v>9040</v>
      </c>
      <c r="C8820" s="130" t="s">
        <v>1382</v>
      </c>
      <c r="D8820" s="129" t="s">
        <v>169</v>
      </c>
    </row>
    <row r="8821" spans="1:4">
      <c r="A8821" s="119" t="str">
        <f t="shared" si="137"/>
        <v>Trạm y tế xã Ia Me (10)64</v>
      </c>
      <c r="B8821" s="129" t="s">
        <v>6971</v>
      </c>
      <c r="C8821" s="130" t="s">
        <v>1381</v>
      </c>
      <c r="D8821" s="129" t="s">
        <v>169</v>
      </c>
    </row>
    <row r="8822" spans="1:4">
      <c r="A8822" s="119" t="str">
        <f t="shared" si="137"/>
        <v>Trạm y tế xã Bàu Cạn (10)64</v>
      </c>
      <c r="B8822" s="129" t="s">
        <v>6970</v>
      </c>
      <c r="C8822" s="130" t="s">
        <v>1380</v>
      </c>
      <c r="D8822" s="129" t="s">
        <v>169</v>
      </c>
    </row>
    <row r="8823" spans="1:4">
      <c r="A8823" s="119" t="str">
        <f t="shared" si="137"/>
        <v>Trạm y tế xã Ia Phìn (10)64</v>
      </c>
      <c r="B8823" s="129" t="s">
        <v>6969</v>
      </c>
      <c r="C8823" s="130" t="s">
        <v>1379</v>
      </c>
      <c r="D8823" s="129" t="s">
        <v>169</v>
      </c>
    </row>
    <row r="8824" spans="1:4">
      <c r="A8824" s="119" t="str">
        <f t="shared" si="137"/>
        <v>Trạm y tế xã Thăng Hưng (10)64</v>
      </c>
      <c r="B8824" s="129" t="s">
        <v>6968</v>
      </c>
      <c r="C8824" s="130" t="s">
        <v>1378</v>
      </c>
      <c r="D8824" s="129" t="s">
        <v>169</v>
      </c>
    </row>
    <row r="8825" spans="1:4">
      <c r="A8825" s="119" t="str">
        <f t="shared" si="137"/>
        <v>Trạm y tế xã Ia Vê (10)64</v>
      </c>
      <c r="B8825" s="129" t="s">
        <v>6967</v>
      </c>
      <c r="C8825" s="130" t="s">
        <v>1377</v>
      </c>
      <c r="D8825" s="129" t="s">
        <v>169</v>
      </c>
    </row>
    <row r="8826" spans="1:4">
      <c r="A8826" s="119" t="str">
        <f t="shared" si="137"/>
        <v>Trạm y tế xã Ia Pia (10)64</v>
      </c>
      <c r="B8826" s="129" t="s">
        <v>6966</v>
      </c>
      <c r="C8826" s="130" t="s">
        <v>1376</v>
      </c>
      <c r="D8826" s="129" t="s">
        <v>169</v>
      </c>
    </row>
    <row r="8827" spans="1:4">
      <c r="A8827" s="119" t="str">
        <f t="shared" si="137"/>
        <v>Trạm y tế xã Ia Mơ (10)64</v>
      </c>
      <c r="B8827" s="129" t="s">
        <v>6965</v>
      </c>
      <c r="C8827" s="130" t="s">
        <v>1375</v>
      </c>
      <c r="D8827" s="129" t="s">
        <v>169</v>
      </c>
    </row>
    <row r="8828" spans="1:4">
      <c r="A8828" s="119" t="str">
        <f t="shared" si="137"/>
        <v>Trạm y tế Trung tâm xã Ia Lâu (10)64</v>
      </c>
      <c r="B8828" s="129" t="s">
        <v>6964</v>
      </c>
      <c r="C8828" s="130" t="s">
        <v>1374</v>
      </c>
      <c r="D8828" s="129" t="s">
        <v>169</v>
      </c>
    </row>
    <row r="8829" spans="1:4">
      <c r="A8829" s="119" t="str">
        <f t="shared" si="137"/>
        <v>Trạm y tế xã Ia Boòng (10)64</v>
      </c>
      <c r="B8829" s="129" t="s">
        <v>6963</v>
      </c>
      <c r="C8829" s="130" t="s">
        <v>1373</v>
      </c>
      <c r="D8829" s="129" t="s">
        <v>169</v>
      </c>
    </row>
    <row r="8830" spans="1:4">
      <c r="A8830" s="119" t="str">
        <f t="shared" si="137"/>
        <v>Trạm y tế xã Ia O (10)64</v>
      </c>
      <c r="B8830" s="129" t="s">
        <v>10416</v>
      </c>
      <c r="C8830" s="130" t="s">
        <v>1372</v>
      </c>
      <c r="D8830" s="129" t="s">
        <v>169</v>
      </c>
    </row>
    <row r="8831" spans="1:4">
      <c r="A8831" s="119" t="str">
        <f t="shared" si="137"/>
        <v>Trạm y tế xã Ia Púch (10)64</v>
      </c>
      <c r="B8831" s="129" t="s">
        <v>6962</v>
      </c>
      <c r="C8831" s="130" t="s">
        <v>1371</v>
      </c>
      <c r="D8831" s="129" t="s">
        <v>169</v>
      </c>
    </row>
    <row r="8832" spans="1:4">
      <c r="A8832" s="119" t="str">
        <f t="shared" si="137"/>
        <v>Trạm y tế xã Ia Piơr (10)64</v>
      </c>
      <c r="B8832" s="129" t="s">
        <v>10185</v>
      </c>
      <c r="C8832" s="130" t="s">
        <v>1370</v>
      </c>
      <c r="D8832" s="129" t="s">
        <v>169</v>
      </c>
    </row>
    <row r="8833" spans="1:4">
      <c r="A8833" s="119" t="str">
        <f t="shared" si="137"/>
        <v>Trạm y tế xã Ia Drăng (10)64</v>
      </c>
      <c r="B8833" s="129" t="s">
        <v>6961</v>
      </c>
      <c r="C8833" s="130" t="s">
        <v>1369</v>
      </c>
      <c r="D8833" s="129" t="s">
        <v>169</v>
      </c>
    </row>
    <row r="8834" spans="1:4">
      <c r="A8834" s="119" t="str">
        <f t="shared" si="137"/>
        <v>Trạm y tế xã Ia Ga (10)64</v>
      </c>
      <c r="B8834" s="129" t="s">
        <v>6960</v>
      </c>
      <c r="C8834" s="130" t="s">
        <v>1368</v>
      </c>
      <c r="D8834" s="129" t="s">
        <v>169</v>
      </c>
    </row>
    <row r="8835" spans="1:4">
      <c r="A8835" s="119" t="str">
        <f t="shared" ref="A8835:A8898" si="138">B8835&amp;D8835</f>
        <v>Trạm y tế xã AlBá (11)64</v>
      </c>
      <c r="B8835" s="129" t="s">
        <v>6959</v>
      </c>
      <c r="C8835" s="130" t="s">
        <v>1366</v>
      </c>
      <c r="D8835" s="129" t="s">
        <v>169</v>
      </c>
    </row>
    <row r="8836" spans="1:4">
      <c r="A8836" s="119" t="str">
        <f t="shared" si="138"/>
        <v>Trạm y tế xã Ayun (11)64</v>
      </c>
      <c r="B8836" s="129" t="s">
        <v>6958</v>
      </c>
      <c r="C8836" s="130" t="s">
        <v>1365</v>
      </c>
      <c r="D8836" s="129" t="s">
        <v>169</v>
      </c>
    </row>
    <row r="8837" spans="1:4">
      <c r="A8837" s="119" t="str">
        <f t="shared" si="138"/>
        <v>Trạm y tế xã Dun (11)64</v>
      </c>
      <c r="B8837" s="129" t="s">
        <v>6957</v>
      </c>
      <c r="C8837" s="130" t="s">
        <v>1364</v>
      </c>
      <c r="D8837" s="129" t="s">
        <v>169</v>
      </c>
    </row>
    <row r="8838" spans="1:4">
      <c r="A8838" s="119" t="str">
        <f t="shared" si="138"/>
        <v>Trạm y tế xã HBông (11)64</v>
      </c>
      <c r="B8838" s="129" t="s">
        <v>8905</v>
      </c>
      <c r="C8838" s="130" t="s">
        <v>1363</v>
      </c>
      <c r="D8838" s="129" t="s">
        <v>169</v>
      </c>
    </row>
    <row r="8839" spans="1:4">
      <c r="A8839" s="119" t="str">
        <f t="shared" si="138"/>
        <v>Trạm y tế xã Ia Blang (11)64</v>
      </c>
      <c r="B8839" s="129" t="s">
        <v>6956</v>
      </c>
      <c r="C8839" s="130" t="s">
        <v>1362</v>
      </c>
      <c r="D8839" s="129" t="s">
        <v>169</v>
      </c>
    </row>
    <row r="8840" spans="1:4">
      <c r="A8840" s="119" t="str">
        <f t="shared" si="138"/>
        <v>Trạm y tế xã Ia Dreng64</v>
      </c>
      <c r="B8840" s="129" t="s">
        <v>6955</v>
      </c>
      <c r="C8840" s="130" t="s">
        <v>1361</v>
      </c>
      <c r="D8840" s="129" t="s">
        <v>169</v>
      </c>
    </row>
    <row r="8841" spans="1:4">
      <c r="A8841" s="119" t="str">
        <f t="shared" si="138"/>
        <v>Trạm y tế xã Ia Glai (11)64</v>
      </c>
      <c r="B8841" s="129" t="s">
        <v>6954</v>
      </c>
      <c r="C8841" s="130" t="s">
        <v>1360</v>
      </c>
      <c r="D8841" s="129" t="s">
        <v>169</v>
      </c>
    </row>
    <row r="8842" spans="1:4">
      <c r="A8842" s="119" t="str">
        <f t="shared" si="138"/>
        <v>Trạm y tế xã Ia Hrú64</v>
      </c>
      <c r="B8842" s="129" t="s">
        <v>6953</v>
      </c>
      <c r="C8842" s="130" t="s">
        <v>1359</v>
      </c>
      <c r="D8842" s="129" t="s">
        <v>169</v>
      </c>
    </row>
    <row r="8843" spans="1:4">
      <c r="A8843" s="119" t="str">
        <f t="shared" si="138"/>
        <v>Trạm y tế xã Ia Hlốp (11)64</v>
      </c>
      <c r="B8843" s="129" t="s">
        <v>6952</v>
      </c>
      <c r="C8843" s="130" t="s">
        <v>1358</v>
      </c>
      <c r="D8843" s="129" t="s">
        <v>169</v>
      </c>
    </row>
    <row r="8844" spans="1:4">
      <c r="A8844" s="119" t="str">
        <f t="shared" si="138"/>
        <v>Trạm y tế xã Ia Ko (11)64</v>
      </c>
      <c r="B8844" s="129" t="s">
        <v>6951</v>
      </c>
      <c r="C8844" s="130" t="s">
        <v>1357</v>
      </c>
      <c r="D8844" s="129" t="s">
        <v>169</v>
      </c>
    </row>
    <row r="8845" spans="1:4">
      <c r="A8845" s="119" t="str">
        <f t="shared" si="138"/>
        <v>Trạm y tế xã Ia Le64</v>
      </c>
      <c r="B8845" s="129" t="s">
        <v>6950</v>
      </c>
      <c r="C8845" s="130" t="s">
        <v>1356</v>
      </c>
      <c r="D8845" s="129" t="s">
        <v>169</v>
      </c>
    </row>
    <row r="8846" spans="1:4">
      <c r="A8846" s="119" t="str">
        <f t="shared" si="138"/>
        <v>Trạm y tế xã Ia Phang64</v>
      </c>
      <c r="B8846" s="129" t="s">
        <v>6949</v>
      </c>
      <c r="C8846" s="130" t="s">
        <v>1354</v>
      </c>
      <c r="D8846" s="129" t="s">
        <v>169</v>
      </c>
    </row>
    <row r="8847" spans="1:4">
      <c r="A8847" s="119" t="str">
        <f t="shared" si="138"/>
        <v>Trạm y tế xã Ia Tiêm (11)64</v>
      </c>
      <c r="B8847" s="129" t="s">
        <v>6948</v>
      </c>
      <c r="C8847" s="130" t="s">
        <v>1353</v>
      </c>
      <c r="D8847" s="129" t="s">
        <v>169</v>
      </c>
    </row>
    <row r="8848" spans="1:4">
      <c r="A8848" s="119" t="str">
        <f t="shared" si="138"/>
        <v>Trạm y tế Trung tâm xã Bờ Ngoong (11)64</v>
      </c>
      <c r="B8848" s="129" t="s">
        <v>6947</v>
      </c>
      <c r="C8848" s="130" t="s">
        <v>1351</v>
      </c>
      <c r="D8848" s="129" t="s">
        <v>169</v>
      </c>
    </row>
    <row r="8849" spans="1:4">
      <c r="A8849" s="119" t="str">
        <f t="shared" si="138"/>
        <v>Trạm y tế xã Ia Hla64</v>
      </c>
      <c r="B8849" s="129" t="s">
        <v>6946</v>
      </c>
      <c r="C8849" s="130" t="s">
        <v>1350</v>
      </c>
      <c r="D8849" s="129" t="s">
        <v>169</v>
      </c>
    </row>
    <row r="8850" spans="1:4">
      <c r="A8850" s="119" t="str">
        <f t="shared" si="138"/>
        <v>Trạm y tế xã Ia Blứ64</v>
      </c>
      <c r="B8850" s="129" t="s">
        <v>6945</v>
      </c>
      <c r="C8850" s="130" t="s">
        <v>1349</v>
      </c>
      <c r="D8850" s="129" t="s">
        <v>169</v>
      </c>
    </row>
    <row r="8851" spans="1:4">
      <c r="A8851" s="119" t="str">
        <f t="shared" si="138"/>
        <v>Trạm y tế xã Chư Pơng (11)64</v>
      </c>
      <c r="B8851" s="129" t="s">
        <v>6944</v>
      </c>
      <c r="C8851" s="130" t="s">
        <v>1348</v>
      </c>
      <c r="D8851" s="129" t="s">
        <v>169</v>
      </c>
    </row>
    <row r="8852" spans="1:4">
      <c r="A8852" s="119" t="str">
        <f t="shared" si="138"/>
        <v>Trạm y tế xã Bar Măih (11)64</v>
      </c>
      <c r="B8852" s="129" t="s">
        <v>6943</v>
      </c>
      <c r="C8852" s="130" t="s">
        <v>1347</v>
      </c>
      <c r="D8852" s="129" t="s">
        <v>169</v>
      </c>
    </row>
    <row r="8853" spans="1:4">
      <c r="A8853" s="119" t="str">
        <f t="shared" si="138"/>
        <v>Trạm y tế xã Tân An (12)64</v>
      </c>
      <c r="B8853" s="129" t="s">
        <v>6942</v>
      </c>
      <c r="C8853" s="130" t="s">
        <v>1345</v>
      </c>
      <c r="D8853" s="129" t="s">
        <v>169</v>
      </c>
    </row>
    <row r="8854" spans="1:4">
      <c r="A8854" s="119" t="str">
        <f t="shared" si="138"/>
        <v>Trạm y tế xã Ya Hội (12)64</v>
      </c>
      <c r="B8854" s="129" t="s">
        <v>6941</v>
      </c>
      <c r="C8854" s="130" t="s">
        <v>1344</v>
      </c>
      <c r="D8854" s="129" t="s">
        <v>169</v>
      </c>
    </row>
    <row r="8855" spans="1:4">
      <c r="A8855" s="119" t="str">
        <f t="shared" si="138"/>
        <v>Trạm y tế xã Cư An (12)64</v>
      </c>
      <c r="B8855" s="129" t="s">
        <v>6940</v>
      </c>
      <c r="C8855" s="130" t="s">
        <v>1343</v>
      </c>
      <c r="D8855" s="129" t="s">
        <v>169</v>
      </c>
    </row>
    <row r="8856" spans="1:4">
      <c r="A8856" s="119" t="str">
        <f t="shared" si="138"/>
        <v>Trạm y tế xã Hà Tam (12)64</v>
      </c>
      <c r="B8856" s="129" t="s">
        <v>6939</v>
      </c>
      <c r="C8856" s="130" t="s">
        <v>1342</v>
      </c>
      <c r="D8856" s="129" t="s">
        <v>169</v>
      </c>
    </row>
    <row r="8857" spans="1:4">
      <c r="A8857" s="119" t="str">
        <f t="shared" si="138"/>
        <v>Trạm y tế xã Đăk Pơ (12)64</v>
      </c>
      <c r="B8857" s="129" t="s">
        <v>6938</v>
      </c>
      <c r="C8857" s="130" t="s">
        <v>1341</v>
      </c>
      <c r="D8857" s="129" t="s">
        <v>169</v>
      </c>
    </row>
    <row r="8858" spans="1:4">
      <c r="A8858" s="119" t="str">
        <f t="shared" si="138"/>
        <v>Trạm y tế xã Yang Bắc (12)64</v>
      </c>
      <c r="B8858" s="129" t="s">
        <v>6937</v>
      </c>
      <c r="C8858" s="130" t="s">
        <v>1340</v>
      </c>
      <c r="D8858" s="129" t="s">
        <v>169</v>
      </c>
    </row>
    <row r="8859" spans="1:4">
      <c r="A8859" s="119" t="str">
        <f t="shared" si="138"/>
        <v>Trạm y tế xã Phú An (12)64</v>
      </c>
      <c r="B8859" s="129" t="s">
        <v>6936</v>
      </c>
      <c r="C8859" s="130" t="s">
        <v>1339</v>
      </c>
      <c r="D8859" s="129" t="s">
        <v>169</v>
      </c>
    </row>
    <row r="8860" spans="1:4">
      <c r="A8860" s="119" t="str">
        <f t="shared" si="138"/>
        <v>Trạm y tế xã An Thành (12)64</v>
      </c>
      <c r="B8860" s="129" t="s">
        <v>6935</v>
      </c>
      <c r="C8860" s="130" t="s">
        <v>1338</v>
      </c>
      <c r="D8860" s="129" t="s">
        <v>169</v>
      </c>
    </row>
    <row r="8861" spans="1:4">
      <c r="A8861" s="119" t="str">
        <f t="shared" si="138"/>
        <v>Trạm y tế xã Pờ Tó (13)64</v>
      </c>
      <c r="B8861" s="129" t="s">
        <v>10437</v>
      </c>
      <c r="C8861" s="130" t="s">
        <v>1337</v>
      </c>
      <c r="D8861" s="129" t="s">
        <v>169</v>
      </c>
    </row>
    <row r="8862" spans="1:4">
      <c r="A8862" s="119" t="str">
        <f t="shared" si="138"/>
        <v>Trạm y tế xã Chư Răng (13)64</v>
      </c>
      <c r="B8862" s="129" t="s">
        <v>6934</v>
      </c>
      <c r="C8862" s="130" t="s">
        <v>1336</v>
      </c>
      <c r="D8862" s="129" t="s">
        <v>169</v>
      </c>
    </row>
    <row r="8863" spans="1:4">
      <c r="A8863" s="119" t="str">
        <f t="shared" si="138"/>
        <v>Trạm y tế xã Kim Tân (13)64</v>
      </c>
      <c r="B8863" s="129" t="s">
        <v>6933</v>
      </c>
      <c r="C8863" s="130" t="s">
        <v>1335</v>
      </c>
      <c r="D8863" s="129" t="s">
        <v>169</v>
      </c>
    </row>
    <row r="8864" spans="1:4">
      <c r="A8864" s="119" t="str">
        <f t="shared" si="138"/>
        <v>Trạm y tế xã Ia Mơ Rơn (13)64</v>
      </c>
      <c r="B8864" s="129" t="s">
        <v>6932</v>
      </c>
      <c r="C8864" s="130" t="s">
        <v>1334</v>
      </c>
      <c r="D8864" s="129" t="s">
        <v>169</v>
      </c>
    </row>
    <row r="8865" spans="1:4">
      <c r="A8865" s="119" t="str">
        <f t="shared" si="138"/>
        <v>Trạm y tế xã Ia Trôk (13)64</v>
      </c>
      <c r="B8865" s="129" t="s">
        <v>6931</v>
      </c>
      <c r="C8865" s="130" t="s">
        <v>1333</v>
      </c>
      <c r="D8865" s="129" t="s">
        <v>169</v>
      </c>
    </row>
    <row r="8866" spans="1:4">
      <c r="A8866" s="119" t="str">
        <f t="shared" si="138"/>
        <v>Trạm y tế xã Ia Broăi (13)64</v>
      </c>
      <c r="B8866" s="129" t="s">
        <v>10438</v>
      </c>
      <c r="C8866" s="130" t="s">
        <v>1332</v>
      </c>
      <c r="D8866" s="129" t="s">
        <v>169</v>
      </c>
    </row>
    <row r="8867" spans="1:4">
      <c r="A8867" s="119" t="str">
        <f t="shared" si="138"/>
        <v>Trạm y tế xã Ia Tul (13)64</v>
      </c>
      <c r="B8867" s="129" t="s">
        <v>8836</v>
      </c>
      <c r="C8867" s="130" t="s">
        <v>1331</v>
      </c>
      <c r="D8867" s="129" t="s">
        <v>169</v>
      </c>
    </row>
    <row r="8868" spans="1:4">
      <c r="A8868" s="119" t="str">
        <f t="shared" si="138"/>
        <v>Trạm y tế xã Chư Mố (13)64</v>
      </c>
      <c r="B8868" s="129" t="s">
        <v>6930</v>
      </c>
      <c r="C8868" s="130" t="s">
        <v>1330</v>
      </c>
      <c r="D8868" s="129" t="s">
        <v>169</v>
      </c>
    </row>
    <row r="8869" spans="1:4">
      <c r="A8869" s="119" t="str">
        <f t="shared" si="138"/>
        <v>Trạm y tế xã Ia Kdăm (13)64</v>
      </c>
      <c r="B8869" s="129" t="s">
        <v>6929</v>
      </c>
      <c r="C8869" s="130" t="s">
        <v>1329</v>
      </c>
      <c r="D8869" s="129" t="s">
        <v>169</v>
      </c>
    </row>
    <row r="8870" spans="1:4">
      <c r="A8870" s="119" t="str">
        <f t="shared" si="138"/>
        <v>Trạm y tế xã Ia Sao (14)64</v>
      </c>
      <c r="B8870" s="129" t="s">
        <v>6928</v>
      </c>
      <c r="C8870" s="130" t="s">
        <v>1328</v>
      </c>
      <c r="D8870" s="129" t="s">
        <v>169</v>
      </c>
    </row>
    <row r="8871" spans="1:4">
      <c r="A8871" s="119" t="str">
        <f t="shared" si="138"/>
        <v>Trạm y tế xã Ia Rtô (14)64</v>
      </c>
      <c r="B8871" s="129" t="s">
        <v>6927</v>
      </c>
      <c r="C8871" s="130" t="s">
        <v>1327</v>
      </c>
      <c r="D8871" s="129" t="s">
        <v>169</v>
      </c>
    </row>
    <row r="8872" spans="1:4">
      <c r="A8872" s="119" t="str">
        <f t="shared" si="138"/>
        <v>Trạm y tế xã Chư A Thai (16)64</v>
      </c>
      <c r="B8872" s="129" t="s">
        <v>6926</v>
      </c>
      <c r="C8872" s="130" t="s">
        <v>1326</v>
      </c>
      <c r="D8872" s="129" t="s">
        <v>169</v>
      </c>
    </row>
    <row r="8873" spans="1:4">
      <c r="A8873" s="119" t="str">
        <f t="shared" si="138"/>
        <v>Trạm y tế xã Ia Sol (16)64</v>
      </c>
      <c r="B8873" s="129" t="s">
        <v>6925</v>
      </c>
      <c r="C8873" s="130" t="s">
        <v>1573</v>
      </c>
      <c r="D8873" s="129" t="s">
        <v>169</v>
      </c>
    </row>
    <row r="8874" spans="1:4">
      <c r="A8874" s="119" t="str">
        <f t="shared" si="138"/>
        <v>Trạm y tế xã Ia Ake (16)64</v>
      </c>
      <c r="B8874" s="129" t="s">
        <v>10090</v>
      </c>
      <c r="C8874" s="130" t="s">
        <v>1572</v>
      </c>
      <c r="D8874" s="129" t="s">
        <v>169</v>
      </c>
    </row>
    <row r="8875" spans="1:4">
      <c r="A8875" s="119" t="str">
        <f t="shared" si="138"/>
        <v>Trạm y tế xã Ia Piar (16)64</v>
      </c>
      <c r="B8875" s="129" t="s">
        <v>6924</v>
      </c>
      <c r="C8875" s="130" t="s">
        <v>1570</v>
      </c>
      <c r="D8875" s="129" t="s">
        <v>169</v>
      </c>
    </row>
    <row r="8876" spans="1:4">
      <c r="A8876" s="119" t="str">
        <f t="shared" si="138"/>
        <v>Trạm y tế xã Ia Peng (16)64</v>
      </c>
      <c r="B8876" s="129" t="s">
        <v>6923</v>
      </c>
      <c r="C8876" s="130" t="s">
        <v>1325</v>
      </c>
      <c r="D8876" s="129" t="s">
        <v>169</v>
      </c>
    </row>
    <row r="8877" spans="1:4">
      <c r="A8877" s="119" t="str">
        <f t="shared" si="138"/>
        <v>Trạm y tế xã Ia Hiao (16)64</v>
      </c>
      <c r="B8877" s="129" t="s">
        <v>6922</v>
      </c>
      <c r="C8877" s="130" t="s">
        <v>1324</v>
      </c>
      <c r="D8877" s="129" t="s">
        <v>169</v>
      </c>
    </row>
    <row r="8878" spans="1:4">
      <c r="A8878" s="119" t="str">
        <f t="shared" si="138"/>
        <v>Trạm y tế xã Ia Yeng (16)64</v>
      </c>
      <c r="B8878" s="129" t="s">
        <v>6921</v>
      </c>
      <c r="C8878" s="130" t="s">
        <v>1323</v>
      </c>
      <c r="D8878" s="129" t="s">
        <v>169</v>
      </c>
    </row>
    <row r="8879" spans="1:4">
      <c r="A8879" s="119" t="str">
        <f t="shared" si="138"/>
        <v>Trạm y tế xã Ia Rbol (14)64</v>
      </c>
      <c r="B8879" s="129" t="s">
        <v>6920</v>
      </c>
      <c r="C8879" s="130" t="s">
        <v>1322</v>
      </c>
      <c r="D8879" s="129" t="s">
        <v>169</v>
      </c>
    </row>
    <row r="8880" spans="1:4">
      <c r="A8880" s="119" t="str">
        <f t="shared" si="138"/>
        <v>Trạm y tế Trung tâm xã Ia Mláh (15)64</v>
      </c>
      <c r="B8880" s="129" t="s">
        <v>6919</v>
      </c>
      <c r="C8880" s="130" t="s">
        <v>1320</v>
      </c>
      <c r="D8880" s="129" t="s">
        <v>169</v>
      </c>
    </row>
    <row r="8881" spans="1:4">
      <c r="A8881" s="119" t="str">
        <f t="shared" si="138"/>
        <v>Trạm y tế xã Phú Cần (15)64</v>
      </c>
      <c r="B8881" s="129" t="s">
        <v>6918</v>
      </c>
      <c r="C8881" s="130" t="s">
        <v>1319</v>
      </c>
      <c r="D8881" s="129" t="s">
        <v>169</v>
      </c>
    </row>
    <row r="8882" spans="1:4">
      <c r="A8882" s="119" t="str">
        <f t="shared" si="138"/>
        <v>Trạm y tế xã Ia Rmok (15)64</v>
      </c>
      <c r="B8882" s="129" t="s">
        <v>6917</v>
      </c>
      <c r="C8882" s="130" t="s">
        <v>1318</v>
      </c>
      <c r="D8882" s="129" t="s">
        <v>169</v>
      </c>
    </row>
    <row r="8883" spans="1:4">
      <c r="A8883" s="119" t="str">
        <f t="shared" si="138"/>
        <v>Trạm y tế Trung tâm xã Ia Dreh (15)64</v>
      </c>
      <c r="B8883" s="129" t="s">
        <v>10029</v>
      </c>
      <c r="C8883" s="130" t="s">
        <v>1317</v>
      </c>
      <c r="D8883" s="129" t="s">
        <v>169</v>
      </c>
    </row>
    <row r="8884" spans="1:4">
      <c r="A8884" s="119" t="str">
        <f t="shared" si="138"/>
        <v>Trạm y tế xã Krông Năng (15)64</v>
      </c>
      <c r="B8884" s="129" t="s">
        <v>6916</v>
      </c>
      <c r="C8884" s="130" t="s">
        <v>1316</v>
      </c>
      <c r="D8884" s="129" t="s">
        <v>169</v>
      </c>
    </row>
    <row r="8885" spans="1:4">
      <c r="A8885" s="119" t="str">
        <f t="shared" si="138"/>
        <v>Trạm y tế xã Chư Drăng (15)64</v>
      </c>
      <c r="B8885" s="129" t="s">
        <v>6915</v>
      </c>
      <c r="C8885" s="130" t="s">
        <v>1315</v>
      </c>
      <c r="D8885" s="129" t="s">
        <v>169</v>
      </c>
    </row>
    <row r="8886" spans="1:4">
      <c r="A8886" s="119" t="str">
        <f t="shared" si="138"/>
        <v>Trạm y tế xã Uar (15)64</v>
      </c>
      <c r="B8886" s="129" t="s">
        <v>10091</v>
      </c>
      <c r="C8886" s="130" t="s">
        <v>1313</v>
      </c>
      <c r="D8886" s="129" t="s">
        <v>169</v>
      </c>
    </row>
    <row r="8887" spans="1:4">
      <c r="A8887" s="119" t="str">
        <f t="shared" si="138"/>
        <v>Trạm y tế Trung tâm xã Ia RSươm (15)64</v>
      </c>
      <c r="B8887" s="129" t="s">
        <v>6914</v>
      </c>
      <c r="C8887" s="130" t="s">
        <v>1312</v>
      </c>
      <c r="D8887" s="129" t="s">
        <v>169</v>
      </c>
    </row>
    <row r="8888" spans="1:4">
      <c r="A8888" s="119" t="str">
        <f t="shared" si="138"/>
        <v>Trạm y tế xã Ia Rsai (15)64</v>
      </c>
      <c r="B8888" s="129" t="s">
        <v>6913</v>
      </c>
      <c r="C8888" s="130" t="s">
        <v>1311</v>
      </c>
      <c r="D8888" s="129" t="s">
        <v>169</v>
      </c>
    </row>
    <row r="8889" spans="1:4">
      <c r="A8889" s="119" t="str">
        <f t="shared" si="138"/>
        <v>Trạm y tế xã Chư Rcăm (15)64</v>
      </c>
      <c r="B8889" s="129" t="s">
        <v>6912</v>
      </c>
      <c r="C8889" s="130" t="s">
        <v>1562</v>
      </c>
      <c r="D8889" s="129" t="s">
        <v>169</v>
      </c>
    </row>
    <row r="8890" spans="1:4">
      <c r="A8890" s="119" t="str">
        <f t="shared" si="138"/>
        <v>Trạm y tế xã Chư Gu (15)64</v>
      </c>
      <c r="B8890" s="129" t="s">
        <v>6911</v>
      </c>
      <c r="C8890" s="130" t="s">
        <v>1561</v>
      </c>
      <c r="D8890" s="129" t="s">
        <v>169</v>
      </c>
    </row>
    <row r="8891" spans="1:4">
      <c r="A8891" s="119" t="str">
        <f t="shared" si="138"/>
        <v>Trạm y tế xã Chư Ngọc (15)64</v>
      </c>
      <c r="B8891" s="129" t="s">
        <v>6910</v>
      </c>
      <c r="C8891" s="130" t="s">
        <v>2249</v>
      </c>
      <c r="D8891" s="129" t="s">
        <v>169</v>
      </c>
    </row>
    <row r="8892" spans="1:4">
      <c r="A8892" s="119" t="str">
        <f t="shared" si="138"/>
        <v>Trạm y tế xã Đất Bằng (15)64</v>
      </c>
      <c r="B8892" s="129" t="s">
        <v>6909</v>
      </c>
      <c r="C8892" s="130" t="s">
        <v>2247</v>
      </c>
      <c r="D8892" s="129" t="s">
        <v>169</v>
      </c>
    </row>
    <row r="8893" spans="1:4">
      <c r="A8893" s="119" t="str">
        <f t="shared" si="138"/>
        <v>Trạm y tế xã Ia Nan64</v>
      </c>
      <c r="B8893" s="129" t="s">
        <v>6908</v>
      </c>
      <c r="C8893" s="130" t="s">
        <v>1310</v>
      </c>
      <c r="D8893" s="129" t="s">
        <v>169</v>
      </c>
    </row>
    <row r="8894" spans="1:4">
      <c r="A8894" s="119" t="str">
        <f t="shared" si="138"/>
        <v>Trạm y tế xã Ayun Hạ (16)64</v>
      </c>
      <c r="B8894" s="129" t="s">
        <v>6907</v>
      </c>
      <c r="C8894" s="130" t="s">
        <v>1793</v>
      </c>
      <c r="D8894" s="129" t="s">
        <v>169</v>
      </c>
    </row>
    <row r="8895" spans="1:4">
      <c r="A8895" s="119" t="str">
        <f t="shared" si="138"/>
        <v>Trạm y tế xã Chrôh Pơnan (16)64</v>
      </c>
      <c r="B8895" s="129" t="s">
        <v>6906</v>
      </c>
      <c r="C8895" s="130" t="s">
        <v>1792</v>
      </c>
      <c r="D8895" s="129" t="s">
        <v>169</v>
      </c>
    </row>
    <row r="8896" spans="1:4">
      <c r="A8896" s="119" t="str">
        <f t="shared" si="138"/>
        <v>Bệnh viện 15/BĐ 1564</v>
      </c>
      <c r="B8896" s="129" t="s">
        <v>6905</v>
      </c>
      <c r="C8896" s="130" t="s">
        <v>1791</v>
      </c>
      <c r="D8896" s="129" t="s">
        <v>169</v>
      </c>
    </row>
    <row r="8897" spans="1:4">
      <c r="A8897" s="119" t="str">
        <f t="shared" si="138"/>
        <v>Trạm y tế xã Ia Kly64</v>
      </c>
      <c r="B8897" s="129" t="s">
        <v>6904</v>
      </c>
      <c r="C8897" s="130" t="s">
        <v>1790</v>
      </c>
      <c r="D8897" s="129" t="s">
        <v>169</v>
      </c>
    </row>
    <row r="8898" spans="1:4">
      <c r="A8898" s="119" t="str">
        <f t="shared" si="138"/>
        <v>Trạm y tế xã Ia Bang (10)64</v>
      </c>
      <c r="B8898" s="129" t="s">
        <v>6903</v>
      </c>
      <c r="C8898" s="130" t="s">
        <v>1789</v>
      </c>
      <c r="D8898" s="129" t="s">
        <v>169</v>
      </c>
    </row>
    <row r="8899" spans="1:4">
      <c r="A8899" s="119" t="str">
        <f t="shared" ref="A8899:A8962" si="139">B8899&amp;D8899</f>
        <v>Trung tâm y tế thị xã AyunPa64</v>
      </c>
      <c r="B8899" s="129" t="s">
        <v>6902</v>
      </c>
      <c r="C8899" s="130" t="s">
        <v>1788</v>
      </c>
      <c r="D8899" s="129" t="s">
        <v>169</v>
      </c>
    </row>
    <row r="8900" spans="1:4">
      <c r="A8900" s="119" t="str">
        <f t="shared" si="139"/>
        <v>Trung tâm y tế thị xã An Khê64</v>
      </c>
      <c r="B8900" s="129" t="s">
        <v>6901</v>
      </c>
      <c r="C8900" s="130" t="s">
        <v>1786</v>
      </c>
      <c r="D8900" s="129" t="s">
        <v>169</v>
      </c>
    </row>
    <row r="8901" spans="1:4">
      <c r="A8901" s="119" t="str">
        <f t="shared" si="139"/>
        <v>Trạm y tế phường Cheo Reo64</v>
      </c>
      <c r="B8901" s="129" t="s">
        <v>6899</v>
      </c>
      <c r="C8901" s="130" t="s">
        <v>1783</v>
      </c>
      <c r="D8901" s="129" t="s">
        <v>169</v>
      </c>
    </row>
    <row r="8902" spans="1:4">
      <c r="A8902" s="119" t="str">
        <f t="shared" si="139"/>
        <v>Trạm y tế phường Đoàn Kết64</v>
      </c>
      <c r="B8902" s="129" t="s">
        <v>2470</v>
      </c>
      <c r="C8902" s="130" t="s">
        <v>1782</v>
      </c>
      <c r="D8902" s="129" t="s">
        <v>169</v>
      </c>
    </row>
    <row r="8903" spans="1:4">
      <c r="A8903" s="119" t="str">
        <f t="shared" si="139"/>
        <v>Trạm y tế phường Sông Bờ64</v>
      </c>
      <c r="B8903" s="129" t="s">
        <v>6898</v>
      </c>
      <c r="C8903" s="130" t="s">
        <v>1781</v>
      </c>
      <c r="D8903" s="129" t="s">
        <v>169</v>
      </c>
    </row>
    <row r="8904" spans="1:4">
      <c r="A8904" s="119" t="str">
        <f t="shared" si="139"/>
        <v>Trạm y tế xã Chư Băh64</v>
      </c>
      <c r="B8904" s="129" t="s">
        <v>6897</v>
      </c>
      <c r="C8904" s="130" t="s">
        <v>1780</v>
      </c>
      <c r="D8904" s="129" t="s">
        <v>169</v>
      </c>
    </row>
    <row r="8905" spans="1:4">
      <c r="A8905" s="119" t="str">
        <f t="shared" si="139"/>
        <v>Bệnh xá QDY công ty 72/BĐ 1564</v>
      </c>
      <c r="B8905" s="129" t="s">
        <v>6896</v>
      </c>
      <c r="C8905" s="130" t="s">
        <v>1779</v>
      </c>
      <c r="D8905" s="129" t="s">
        <v>169</v>
      </c>
    </row>
    <row r="8906" spans="1:4">
      <c r="A8906" s="119" t="str">
        <f t="shared" si="139"/>
        <v>Bệnh xá QDY Công ty 74/BĐ 1564</v>
      </c>
      <c r="B8906" s="129" t="s">
        <v>6895</v>
      </c>
      <c r="C8906" s="130" t="s">
        <v>1778</v>
      </c>
      <c r="D8906" s="129" t="s">
        <v>169</v>
      </c>
    </row>
    <row r="8907" spans="1:4">
      <c r="A8907" s="119" t="str">
        <f t="shared" si="139"/>
        <v>Bệnh xá Công ty 75/BĐ 1564</v>
      </c>
      <c r="B8907" s="129" t="s">
        <v>6894</v>
      </c>
      <c r="C8907" s="130" t="s">
        <v>1777</v>
      </c>
      <c r="D8907" s="129" t="s">
        <v>169</v>
      </c>
    </row>
    <row r="8908" spans="1:4">
      <c r="A8908" s="119" t="str">
        <f t="shared" si="139"/>
        <v>Bệnh xá QDY KV Ia Grai /BĐ 1564</v>
      </c>
      <c r="B8908" s="129" t="s">
        <v>6893</v>
      </c>
      <c r="C8908" s="130" t="s">
        <v>1776</v>
      </c>
      <c r="D8908" s="129" t="s">
        <v>169</v>
      </c>
    </row>
    <row r="8909" spans="1:4">
      <c r="A8909" s="119" t="str">
        <f t="shared" si="139"/>
        <v>Bệnh xá QDY C.ty Bình Dương/BĐ 1564</v>
      </c>
      <c r="B8909" s="129" t="s">
        <v>6892</v>
      </c>
      <c r="C8909" s="130" t="s">
        <v>1775</v>
      </c>
      <c r="D8909" s="129" t="s">
        <v>169</v>
      </c>
    </row>
    <row r="8910" spans="1:4">
      <c r="A8910" s="119" t="str">
        <f t="shared" si="139"/>
        <v>Bệnh xá QDY Đoàn KTQP 710/BĐ 1564</v>
      </c>
      <c r="B8910" s="129" t="s">
        <v>6891</v>
      </c>
      <c r="C8910" s="130" t="s">
        <v>1774</v>
      </c>
      <c r="D8910" s="129" t="s">
        <v>169</v>
      </c>
    </row>
    <row r="8911" spans="1:4">
      <c r="A8911" s="119" t="str">
        <f t="shared" si="139"/>
        <v>Trạm y tế xã Ia Kreng64</v>
      </c>
      <c r="B8911" s="129" t="s">
        <v>6890</v>
      </c>
      <c r="C8911" s="130" t="s">
        <v>1773</v>
      </c>
      <c r="D8911" s="129" t="s">
        <v>169</v>
      </c>
    </row>
    <row r="8912" spans="1:4">
      <c r="A8912" s="119" t="str">
        <f t="shared" si="139"/>
        <v>Trạm y tế xã Xuân An64</v>
      </c>
      <c r="B8912" s="129" t="s">
        <v>3615</v>
      </c>
      <c r="C8912" s="130" t="s">
        <v>2900</v>
      </c>
      <c r="D8912" s="129" t="s">
        <v>169</v>
      </c>
    </row>
    <row r="8913" spans="1:4">
      <c r="A8913" s="119" t="str">
        <f t="shared" si="139"/>
        <v>Trạm y tế phường An Phước64</v>
      </c>
      <c r="B8913" s="129" t="s">
        <v>6889</v>
      </c>
      <c r="C8913" s="130" t="s">
        <v>2899</v>
      </c>
      <c r="D8913" s="129" t="s">
        <v>169</v>
      </c>
    </row>
    <row r="8914" spans="1:4">
      <c r="A8914" s="119" t="str">
        <f t="shared" si="139"/>
        <v>Trạm y tế phường Ngô Mây64</v>
      </c>
      <c r="B8914" s="129" t="s">
        <v>6612</v>
      </c>
      <c r="C8914" s="130" t="s">
        <v>2898</v>
      </c>
      <c r="D8914" s="129" t="s">
        <v>169</v>
      </c>
    </row>
    <row r="8915" spans="1:4">
      <c r="A8915" s="119" t="str">
        <f t="shared" si="139"/>
        <v>Trạm y tế phường Đống Đa64</v>
      </c>
      <c r="B8915" s="129" t="s">
        <v>3819</v>
      </c>
      <c r="C8915" s="130" t="s">
        <v>1309</v>
      </c>
      <c r="D8915" s="129" t="s">
        <v>169</v>
      </c>
    </row>
    <row r="8916" spans="1:4">
      <c r="A8916" s="119" t="str">
        <f t="shared" si="139"/>
        <v>Trạm y tế phường Phù Đổng64</v>
      </c>
      <c r="B8916" s="129" t="s">
        <v>6888</v>
      </c>
      <c r="C8916" s="130" t="s">
        <v>1308</v>
      </c>
      <c r="D8916" s="129" t="s">
        <v>169</v>
      </c>
    </row>
    <row r="8917" spans="1:4">
      <c r="A8917" s="119" t="str">
        <f t="shared" si="139"/>
        <v>Trạm y tế phường Chi Lăng64</v>
      </c>
      <c r="B8917" s="129" t="s">
        <v>6887</v>
      </c>
      <c r="C8917" s="130" t="s">
        <v>1771</v>
      </c>
      <c r="D8917" s="129" t="s">
        <v>169</v>
      </c>
    </row>
    <row r="8918" spans="1:4">
      <c r="A8918" s="119" t="str">
        <f t="shared" si="139"/>
        <v>Trung tâm y tế huyện ChưPưh64</v>
      </c>
      <c r="B8918" s="129" t="s">
        <v>6886</v>
      </c>
      <c r="C8918" s="130" t="s">
        <v>1769</v>
      </c>
      <c r="D8918" s="129" t="s">
        <v>169</v>
      </c>
    </row>
    <row r="8919" spans="1:4">
      <c r="A8919" s="119" t="str">
        <f t="shared" si="139"/>
        <v>Trạm y tế xã Ia Rong64</v>
      </c>
      <c r="B8919" s="129" t="s">
        <v>6885</v>
      </c>
      <c r="C8919" s="130" t="s">
        <v>1767</v>
      </c>
      <c r="D8919" s="129" t="s">
        <v>169</v>
      </c>
    </row>
    <row r="8920" spans="1:4">
      <c r="A8920" s="119" t="str">
        <f t="shared" si="139"/>
        <v>Trạm y tế xã Ia Pal64</v>
      </c>
      <c r="B8920" s="129" t="s">
        <v>6884</v>
      </c>
      <c r="C8920" s="130" t="s">
        <v>1765</v>
      </c>
      <c r="D8920" s="129" t="s">
        <v>169</v>
      </c>
    </row>
    <row r="8921" spans="1:4">
      <c r="A8921" s="119" t="str">
        <f t="shared" si="139"/>
        <v>Trạm y tế xã Kông Htok64</v>
      </c>
      <c r="B8921" s="129" t="s">
        <v>6883</v>
      </c>
      <c r="C8921" s="130" t="s">
        <v>1763</v>
      </c>
      <c r="D8921" s="129" t="s">
        <v>169</v>
      </c>
    </row>
    <row r="8922" spans="1:4">
      <c r="A8922" s="119" t="str">
        <f t="shared" si="139"/>
        <v>Trạm y tế xã Chư Don64</v>
      </c>
      <c r="B8922" s="129" t="s">
        <v>6882</v>
      </c>
      <c r="C8922" s="130" t="s">
        <v>3175</v>
      </c>
      <c r="D8922" s="129" t="s">
        <v>169</v>
      </c>
    </row>
    <row r="8923" spans="1:4">
      <c r="A8923" s="119" t="str">
        <f t="shared" si="139"/>
        <v>Bệnh viện Nhi tỉnh Gia Lai64</v>
      </c>
      <c r="B8923" s="129" t="s">
        <v>6881</v>
      </c>
      <c r="C8923" s="130" t="s">
        <v>3169</v>
      </c>
      <c r="D8923" s="129" t="s">
        <v>169</v>
      </c>
    </row>
    <row r="8924" spans="1:4">
      <c r="A8924" s="119" t="str">
        <f t="shared" si="139"/>
        <v>Bệnh xá Công An Tỉnh Gia Lai64</v>
      </c>
      <c r="B8924" s="129" t="s">
        <v>9463</v>
      </c>
      <c r="C8924" s="130" t="s">
        <v>4984</v>
      </c>
      <c r="D8924" s="129" t="s">
        <v>169</v>
      </c>
    </row>
    <row r="8925" spans="1:4">
      <c r="A8925" s="119" t="str">
        <f t="shared" si="139"/>
        <v>Công ty TNHH PHÒNG KHÁM ĐA KHOA TÂM PHÚC CHƯ SÊ64</v>
      </c>
      <c r="B8925" s="129" t="s">
        <v>11404</v>
      </c>
      <c r="C8925" s="130" t="s">
        <v>3319</v>
      </c>
      <c r="D8925" s="129" t="s">
        <v>169</v>
      </c>
    </row>
    <row r="8926" spans="1:4">
      <c r="A8926" s="119" t="str">
        <f t="shared" si="139"/>
        <v>Phòng Khám Đa Khoa SYSMED Phù Đổng64</v>
      </c>
      <c r="B8926" s="129" t="s">
        <v>12698</v>
      </c>
      <c r="C8926" s="130" t="s">
        <v>3318</v>
      </c>
      <c r="D8926" s="129" t="s">
        <v>169</v>
      </c>
    </row>
    <row r="8927" spans="1:4">
      <c r="A8927" s="119" t="str">
        <f t="shared" si="139"/>
        <v>Bệnh viện Hùng Vương Gia Lai64</v>
      </c>
      <c r="B8927" s="129" t="s">
        <v>12699</v>
      </c>
      <c r="C8927" s="130" t="s">
        <v>3315</v>
      </c>
      <c r="D8927" s="129" t="s">
        <v>169</v>
      </c>
    </row>
    <row r="8928" spans="1:4">
      <c r="A8928" s="119" t="str">
        <f t="shared" si="139"/>
        <v>PHÒNG KHÁM ĐA KHOA HẠNH PHÚC64</v>
      </c>
      <c r="B8928" s="129" t="s">
        <v>12700</v>
      </c>
      <c r="C8928" s="130" t="s">
        <v>3316</v>
      </c>
      <c r="D8928" s="129" t="s">
        <v>169</v>
      </c>
    </row>
    <row r="8929" spans="1:4">
      <c r="A8929" s="119" t="str">
        <f t="shared" si="139"/>
        <v>Bệnh viện Đa khoa vùng Tây nguyên66</v>
      </c>
      <c r="B8929" s="129" t="s">
        <v>8967</v>
      </c>
      <c r="C8929" s="130" t="s">
        <v>1559</v>
      </c>
      <c r="D8929" s="129" t="s">
        <v>170</v>
      </c>
    </row>
    <row r="8930" spans="1:4">
      <c r="A8930" s="119" t="str">
        <f t="shared" si="139"/>
        <v>Bệnh viện YHCT Đăk Lăk66</v>
      </c>
      <c r="B8930" s="129" t="s">
        <v>7247</v>
      </c>
      <c r="C8930" s="130" t="s">
        <v>1558</v>
      </c>
      <c r="D8930" s="129" t="s">
        <v>170</v>
      </c>
    </row>
    <row r="8931" spans="1:4">
      <c r="A8931" s="119" t="str">
        <f t="shared" si="139"/>
        <v>Bệnh viện đa khoa Thành phố Buôn Ma Thuột66</v>
      </c>
      <c r="B8931" s="129" t="s">
        <v>7246</v>
      </c>
      <c r="C8931" s="130" t="s">
        <v>1556</v>
      </c>
      <c r="D8931" s="129" t="s">
        <v>170</v>
      </c>
    </row>
    <row r="8932" spans="1:4">
      <c r="A8932" s="119" t="str">
        <f t="shared" si="139"/>
        <v>Trung tâm y tế huyện Krông Pắc66</v>
      </c>
      <c r="B8932" s="129" t="s">
        <v>8968</v>
      </c>
      <c r="C8932" s="130" t="s">
        <v>1554</v>
      </c>
      <c r="D8932" s="129" t="s">
        <v>170</v>
      </c>
    </row>
    <row r="8933" spans="1:4">
      <c r="A8933" s="119" t="str">
        <f t="shared" si="139"/>
        <v>Trung tâm y tế huyện Ea Kar66</v>
      </c>
      <c r="B8933" s="129" t="s">
        <v>9949</v>
      </c>
      <c r="C8933" s="130" t="s">
        <v>1553</v>
      </c>
      <c r="D8933" s="129" t="s">
        <v>170</v>
      </c>
    </row>
    <row r="8934" spans="1:4">
      <c r="A8934" s="119" t="str">
        <f t="shared" si="139"/>
        <v>Trung tâm y tế huyện MĐrắk66</v>
      </c>
      <c r="B8934" s="129" t="s">
        <v>10388</v>
      </c>
      <c r="C8934" s="130" t="s">
        <v>1551</v>
      </c>
      <c r="D8934" s="129" t="s">
        <v>170</v>
      </c>
    </row>
    <row r="8935" spans="1:4">
      <c r="A8935" s="119" t="str">
        <f t="shared" si="139"/>
        <v>Trung tâm y tế huyện Krông Bông66</v>
      </c>
      <c r="B8935" s="129" t="s">
        <v>10218</v>
      </c>
      <c r="C8935" s="130" t="s">
        <v>1550</v>
      </c>
      <c r="D8935" s="129" t="s">
        <v>170</v>
      </c>
    </row>
    <row r="8936" spans="1:4">
      <c r="A8936" s="119" t="str">
        <f t="shared" si="139"/>
        <v>Trung tâm y tế huyện Lắk66</v>
      </c>
      <c r="B8936" s="129" t="s">
        <v>10402</v>
      </c>
      <c r="C8936" s="130" t="s">
        <v>1549</v>
      </c>
      <c r="D8936" s="129" t="s">
        <v>170</v>
      </c>
    </row>
    <row r="8937" spans="1:4">
      <c r="A8937" s="119" t="str">
        <f t="shared" si="139"/>
        <v>Trạm y tế phường Tân Lập66</v>
      </c>
      <c r="B8937" s="129" t="s">
        <v>3151</v>
      </c>
      <c r="C8937" s="130" t="s">
        <v>73</v>
      </c>
      <c r="D8937" s="129" t="s">
        <v>170</v>
      </c>
    </row>
    <row r="8938" spans="1:4">
      <c r="A8938" s="119" t="str">
        <f t="shared" si="139"/>
        <v>Trung tâm y tế huyện Krông Ana66</v>
      </c>
      <c r="B8938" s="129" t="s">
        <v>10403</v>
      </c>
      <c r="C8938" s="130" t="s">
        <v>1548</v>
      </c>
      <c r="D8938" s="129" t="s">
        <v>170</v>
      </c>
    </row>
    <row r="8939" spans="1:4">
      <c r="A8939" s="119" t="str">
        <f t="shared" si="139"/>
        <v>Trạm y tế phường Tân Hoà66</v>
      </c>
      <c r="B8939" s="129" t="s">
        <v>7245</v>
      </c>
      <c r="C8939" s="130" t="s">
        <v>1547</v>
      </c>
      <c r="D8939" s="129" t="s">
        <v>170</v>
      </c>
    </row>
    <row r="8940" spans="1:4">
      <c r="A8940" s="119" t="str">
        <f t="shared" si="139"/>
        <v>Trạm y tế phường Tân An66</v>
      </c>
      <c r="B8940" s="129" t="s">
        <v>2893</v>
      </c>
      <c r="C8940" s="130" t="s">
        <v>1546</v>
      </c>
      <c r="D8940" s="129" t="s">
        <v>170</v>
      </c>
    </row>
    <row r="8941" spans="1:4">
      <c r="A8941" s="119" t="str">
        <f t="shared" si="139"/>
        <v>Trạm y tế phường Thống Nhất66</v>
      </c>
      <c r="B8941" s="129" t="s">
        <v>4418</v>
      </c>
      <c r="C8941" s="130" t="s">
        <v>1545</v>
      </c>
      <c r="D8941" s="129" t="s">
        <v>170</v>
      </c>
    </row>
    <row r="8942" spans="1:4">
      <c r="A8942" s="119" t="str">
        <f t="shared" si="139"/>
        <v>Trạm y tế phường Thành Nhất66</v>
      </c>
      <c r="B8942" s="129" t="s">
        <v>7244</v>
      </c>
      <c r="C8942" s="130" t="s">
        <v>1544</v>
      </c>
      <c r="D8942" s="129" t="s">
        <v>170</v>
      </c>
    </row>
    <row r="8943" spans="1:4">
      <c r="A8943" s="119" t="str">
        <f t="shared" si="139"/>
        <v>Trung tâm y tế huyện Cư Mgar66</v>
      </c>
      <c r="B8943" s="129" t="s">
        <v>8972</v>
      </c>
      <c r="C8943" s="130" t="s">
        <v>1543</v>
      </c>
      <c r="D8943" s="129" t="s">
        <v>170</v>
      </c>
    </row>
    <row r="8944" spans="1:4">
      <c r="A8944" s="119" t="str">
        <f t="shared" si="139"/>
        <v>Trung tâm y tế huyện Ea Súp66</v>
      </c>
      <c r="B8944" s="129" t="s">
        <v>9470</v>
      </c>
      <c r="C8944" s="130" t="s">
        <v>1542</v>
      </c>
      <c r="D8944" s="129" t="s">
        <v>170</v>
      </c>
    </row>
    <row r="8945" spans="1:4">
      <c r="A8945" s="119" t="str">
        <f t="shared" si="139"/>
        <v>Trung tâm y tế huyện Krông Năng66</v>
      </c>
      <c r="B8945" s="129" t="s">
        <v>8973</v>
      </c>
      <c r="C8945" s="130" t="s">
        <v>1541</v>
      </c>
      <c r="D8945" s="129" t="s">
        <v>170</v>
      </c>
    </row>
    <row r="8946" spans="1:4">
      <c r="A8946" s="119" t="str">
        <f t="shared" si="139"/>
        <v>Trung tâm y tế huyện Ea Hleo66</v>
      </c>
      <c r="B8946" s="129" t="s">
        <v>8974</v>
      </c>
      <c r="C8946" s="130" t="s">
        <v>1539</v>
      </c>
      <c r="D8946" s="129" t="s">
        <v>170</v>
      </c>
    </row>
    <row r="8947" spans="1:4">
      <c r="A8947" s="119" t="str">
        <f t="shared" si="139"/>
        <v>Trung tâm y tế huyện Buôn Đôn66</v>
      </c>
      <c r="B8947" s="129" t="s">
        <v>8975</v>
      </c>
      <c r="C8947" s="130" t="s">
        <v>1538</v>
      </c>
      <c r="D8947" s="129" t="s">
        <v>170</v>
      </c>
    </row>
    <row r="8948" spans="1:4">
      <c r="A8948" s="119" t="str">
        <f t="shared" si="139"/>
        <v>Trung tâm y tế huyện Cư Kuin66</v>
      </c>
      <c r="B8948" s="129" t="s">
        <v>8830</v>
      </c>
      <c r="C8948" s="130" t="s">
        <v>1537</v>
      </c>
      <c r="D8948" s="129" t="s">
        <v>170</v>
      </c>
    </row>
    <row r="8949" spans="1:4">
      <c r="A8949" s="119" t="str">
        <f t="shared" si="139"/>
        <v>Bệnh viện đa khoa khu vực 33366</v>
      </c>
      <c r="B8949" s="129" t="s">
        <v>7243</v>
      </c>
      <c r="C8949" s="130" t="s">
        <v>1536</v>
      </c>
      <c r="D8949" s="129" t="s">
        <v>170</v>
      </c>
    </row>
    <row r="8950" spans="1:4">
      <c r="A8950" s="119" t="str">
        <f t="shared" si="139"/>
        <v>Bệnh viện Công an tỉnh Đắk Lắk66</v>
      </c>
      <c r="B8950" s="129" t="s">
        <v>12701</v>
      </c>
      <c r="C8950" s="130" t="s">
        <v>1534</v>
      </c>
      <c r="D8950" s="129" t="s">
        <v>170</v>
      </c>
    </row>
    <row r="8951" spans="1:4">
      <c r="A8951" s="119" t="str">
        <f t="shared" si="139"/>
        <v>Trạm y tế phường Thắng Lợi66</v>
      </c>
      <c r="B8951" s="129" t="s">
        <v>3134</v>
      </c>
      <c r="C8951" s="130" t="s">
        <v>1532</v>
      </c>
      <c r="D8951" s="129" t="s">
        <v>170</v>
      </c>
    </row>
    <row r="8952" spans="1:4">
      <c r="A8952" s="119" t="str">
        <f t="shared" si="139"/>
        <v>Trạm y tế phường Tân Lợi66</v>
      </c>
      <c r="B8952" s="129" t="s">
        <v>7242</v>
      </c>
      <c r="C8952" s="130" t="s">
        <v>1529</v>
      </c>
      <c r="D8952" s="129" t="s">
        <v>170</v>
      </c>
    </row>
    <row r="8953" spans="1:4">
      <c r="A8953" s="119" t="str">
        <f t="shared" si="139"/>
        <v>Trạm y tế phường Thành Công66</v>
      </c>
      <c r="B8953" s="129" t="s">
        <v>7241</v>
      </c>
      <c r="C8953" s="130" t="s">
        <v>1526</v>
      </c>
      <c r="D8953" s="129" t="s">
        <v>170</v>
      </c>
    </row>
    <row r="8954" spans="1:4">
      <c r="A8954" s="119" t="str">
        <f t="shared" si="139"/>
        <v>Trạm y tế phường Tân Thành66</v>
      </c>
      <c r="B8954" s="129" t="s">
        <v>3146</v>
      </c>
      <c r="C8954" s="130" t="s">
        <v>1524</v>
      </c>
      <c r="D8954" s="129" t="s">
        <v>170</v>
      </c>
    </row>
    <row r="8955" spans="1:4">
      <c r="A8955" s="119" t="str">
        <f t="shared" si="139"/>
        <v>Trạm y tế phường Tân Tiến66</v>
      </c>
      <c r="B8955" s="129" t="s">
        <v>7240</v>
      </c>
      <c r="C8955" s="130" t="s">
        <v>1512</v>
      </c>
      <c r="D8955" s="129" t="s">
        <v>170</v>
      </c>
    </row>
    <row r="8956" spans="1:4">
      <c r="A8956" s="119" t="str">
        <f t="shared" si="139"/>
        <v>Trạm y tế phường Tự An66</v>
      </c>
      <c r="B8956" s="129" t="s">
        <v>7239</v>
      </c>
      <c r="C8956" s="130" t="s">
        <v>1510</v>
      </c>
      <c r="D8956" s="129" t="s">
        <v>170</v>
      </c>
    </row>
    <row r="8957" spans="1:4">
      <c r="A8957" s="119" t="str">
        <f t="shared" si="139"/>
        <v>Trạm y tế 4966</v>
      </c>
      <c r="B8957" s="129" t="s">
        <v>11405</v>
      </c>
      <c r="C8957" s="130" t="s">
        <v>1507</v>
      </c>
      <c r="D8957" s="129" t="s">
        <v>170</v>
      </c>
    </row>
    <row r="8958" spans="1:4">
      <c r="A8958" s="119" t="str">
        <f t="shared" si="139"/>
        <v>Trạm y tế phường Ea Tam66</v>
      </c>
      <c r="B8958" s="129" t="s">
        <v>7238</v>
      </c>
      <c r="C8958" s="130" t="s">
        <v>1503</v>
      </c>
      <c r="D8958" s="129" t="s">
        <v>170</v>
      </c>
    </row>
    <row r="8959" spans="1:4">
      <c r="A8959" s="119" t="str">
        <f t="shared" si="139"/>
        <v>Trạm y tế phường Khánh Xuân66</v>
      </c>
      <c r="B8959" s="129" t="s">
        <v>7237</v>
      </c>
      <c r="C8959" s="130" t="s">
        <v>1502</v>
      </c>
      <c r="D8959" s="129" t="s">
        <v>170</v>
      </c>
    </row>
    <row r="8960" spans="1:4">
      <c r="A8960" s="119" t="str">
        <f t="shared" si="139"/>
        <v>Trạm y tế xã Hòa Thuận66</v>
      </c>
      <c r="B8960" s="129" t="s">
        <v>7236</v>
      </c>
      <c r="C8960" s="130" t="s">
        <v>1501</v>
      </c>
      <c r="D8960" s="129" t="s">
        <v>170</v>
      </c>
    </row>
    <row r="8961" spans="1:4">
      <c r="A8961" s="119" t="str">
        <f t="shared" si="139"/>
        <v>Trạm y tế xã Cư ÊBur66</v>
      </c>
      <c r="B8961" s="129" t="s">
        <v>7235</v>
      </c>
      <c r="C8961" s="130" t="s">
        <v>1500</v>
      </c>
      <c r="D8961" s="129" t="s">
        <v>170</v>
      </c>
    </row>
    <row r="8962" spans="1:4">
      <c r="A8962" s="119" t="str">
        <f t="shared" si="139"/>
        <v>Trạm y tế xã Ea Tu66</v>
      </c>
      <c r="B8962" s="129" t="s">
        <v>7234</v>
      </c>
      <c r="C8962" s="130" t="s">
        <v>1499</v>
      </c>
      <c r="D8962" s="129" t="s">
        <v>170</v>
      </c>
    </row>
    <row r="8963" spans="1:4">
      <c r="A8963" s="119" t="str">
        <f t="shared" ref="A8963:A9026" si="140">B8963&amp;D8963</f>
        <v>Trạm y tế xã Hòa Thắng66</v>
      </c>
      <c r="B8963" s="129" t="s">
        <v>3183</v>
      </c>
      <c r="C8963" s="130" t="s">
        <v>1498</v>
      </c>
      <c r="D8963" s="129" t="s">
        <v>170</v>
      </c>
    </row>
    <row r="8964" spans="1:4">
      <c r="A8964" s="119" t="str">
        <f t="shared" si="140"/>
        <v>Trạm y tế xã Ea Kao66</v>
      </c>
      <c r="B8964" s="129" t="s">
        <v>7233</v>
      </c>
      <c r="C8964" s="130" t="s">
        <v>1497</v>
      </c>
      <c r="D8964" s="129" t="s">
        <v>170</v>
      </c>
    </row>
    <row r="8965" spans="1:4">
      <c r="A8965" s="119" t="str">
        <f t="shared" si="140"/>
        <v>Trạm y tế xã Hòa Phú66</v>
      </c>
      <c r="B8965" s="129" t="s">
        <v>2092</v>
      </c>
      <c r="C8965" s="130" t="s">
        <v>1496</v>
      </c>
      <c r="D8965" s="129" t="s">
        <v>170</v>
      </c>
    </row>
    <row r="8966" spans="1:4">
      <c r="A8966" s="119" t="str">
        <f t="shared" si="140"/>
        <v>Trạm y tế xã Hòa Khánh66</v>
      </c>
      <c r="B8966" s="129" t="s">
        <v>7232</v>
      </c>
      <c r="C8966" s="130" t="s">
        <v>1495</v>
      </c>
      <c r="D8966" s="129" t="s">
        <v>170</v>
      </c>
    </row>
    <row r="8967" spans="1:4">
      <c r="A8967" s="119" t="str">
        <f t="shared" si="140"/>
        <v>Trạm y tế xã Hòa Xuân66</v>
      </c>
      <c r="B8967" s="129" t="s">
        <v>7231</v>
      </c>
      <c r="C8967" s="130" t="s">
        <v>1493</v>
      </c>
      <c r="D8967" s="129" t="s">
        <v>170</v>
      </c>
    </row>
    <row r="8968" spans="1:4">
      <c r="A8968" s="119" t="str">
        <f t="shared" si="140"/>
        <v>Trạm y tế thị trấn Ea Drăng66</v>
      </c>
      <c r="B8968" s="129" t="s">
        <v>7230</v>
      </c>
      <c r="C8968" s="130" t="s">
        <v>1492</v>
      </c>
      <c r="D8968" s="129" t="s">
        <v>170</v>
      </c>
    </row>
    <row r="8969" spans="1:4">
      <c r="A8969" s="119" t="str">
        <f t="shared" si="140"/>
        <v>Trạm y tế xã Ea Hleo66</v>
      </c>
      <c r="B8969" s="129" t="s">
        <v>10017</v>
      </c>
      <c r="C8969" s="130" t="s">
        <v>1491</v>
      </c>
      <c r="D8969" s="129" t="s">
        <v>170</v>
      </c>
    </row>
    <row r="8970" spans="1:4">
      <c r="A8970" s="119" t="str">
        <f t="shared" si="140"/>
        <v>Trạm y tế xã Ea Sol66</v>
      </c>
      <c r="B8970" s="129" t="s">
        <v>7229</v>
      </c>
      <c r="C8970" s="130" t="s">
        <v>1490</v>
      </c>
      <c r="D8970" s="129" t="s">
        <v>170</v>
      </c>
    </row>
    <row r="8971" spans="1:4">
      <c r="A8971" s="119" t="str">
        <f t="shared" si="140"/>
        <v>Trạm y tế xã Ea Ral66</v>
      </c>
      <c r="B8971" s="129" t="s">
        <v>7228</v>
      </c>
      <c r="C8971" s="130" t="s">
        <v>1489</v>
      </c>
      <c r="D8971" s="129" t="s">
        <v>170</v>
      </c>
    </row>
    <row r="8972" spans="1:4">
      <c r="A8972" s="119" t="str">
        <f t="shared" si="140"/>
        <v>Trạm y tế xã Ea Wy66</v>
      </c>
      <c r="B8972" s="129" t="s">
        <v>7227</v>
      </c>
      <c r="C8972" s="130" t="s">
        <v>1487</v>
      </c>
      <c r="D8972" s="129" t="s">
        <v>170</v>
      </c>
    </row>
    <row r="8973" spans="1:4">
      <c r="A8973" s="119" t="str">
        <f t="shared" si="140"/>
        <v>Trạm y tế xã Cư Mốt66</v>
      </c>
      <c r="B8973" s="129" t="s">
        <v>7226</v>
      </c>
      <c r="C8973" s="130" t="s">
        <v>1486</v>
      </c>
      <c r="D8973" s="129" t="s">
        <v>170</v>
      </c>
    </row>
    <row r="8974" spans="1:4">
      <c r="A8974" s="119" t="str">
        <f t="shared" si="140"/>
        <v>Trạm y tế xã Ea Hiao66</v>
      </c>
      <c r="B8974" s="129" t="s">
        <v>7225</v>
      </c>
      <c r="C8974" s="130" t="s">
        <v>1485</v>
      </c>
      <c r="D8974" s="129" t="s">
        <v>170</v>
      </c>
    </row>
    <row r="8975" spans="1:4">
      <c r="A8975" s="119" t="str">
        <f t="shared" si="140"/>
        <v>Trạm y tế xã Ea Khal66</v>
      </c>
      <c r="B8975" s="129" t="s">
        <v>7224</v>
      </c>
      <c r="C8975" s="130" t="s">
        <v>1484</v>
      </c>
      <c r="D8975" s="129" t="s">
        <v>170</v>
      </c>
    </row>
    <row r="8976" spans="1:4">
      <c r="A8976" s="119" t="str">
        <f t="shared" si="140"/>
        <v>Bệnh viện Trường Đại học Tây Nguyên66</v>
      </c>
      <c r="B8976" s="129" t="s">
        <v>7223</v>
      </c>
      <c r="C8976" s="130" t="s">
        <v>1483</v>
      </c>
      <c r="D8976" s="129" t="s">
        <v>170</v>
      </c>
    </row>
    <row r="8977" spans="1:4">
      <c r="A8977" s="119" t="str">
        <f t="shared" si="140"/>
        <v>Trạm y tế xã Dliê Yang66</v>
      </c>
      <c r="B8977" s="129" t="s">
        <v>7222</v>
      </c>
      <c r="C8977" s="130" t="s">
        <v>1479</v>
      </c>
      <c r="D8977" s="129" t="s">
        <v>170</v>
      </c>
    </row>
    <row r="8978" spans="1:4">
      <c r="A8978" s="119" t="str">
        <f t="shared" si="140"/>
        <v>Trạm y tế xã Ea Nam66</v>
      </c>
      <c r="B8978" s="129" t="s">
        <v>7221</v>
      </c>
      <c r="C8978" s="130" t="s">
        <v>1478</v>
      </c>
      <c r="D8978" s="129" t="s">
        <v>170</v>
      </c>
    </row>
    <row r="8979" spans="1:4">
      <c r="A8979" s="119" t="str">
        <f t="shared" si="140"/>
        <v>Trạm y tế thị trấn Ea Súp66</v>
      </c>
      <c r="B8979" s="129" t="s">
        <v>7220</v>
      </c>
      <c r="C8979" s="130" t="s">
        <v>1477</v>
      </c>
      <c r="D8979" s="129" t="s">
        <v>170</v>
      </c>
    </row>
    <row r="8980" spans="1:4">
      <c r="A8980" s="119" t="str">
        <f t="shared" si="140"/>
        <v>Trạm y tế xã Ia Lốp66</v>
      </c>
      <c r="B8980" s="129" t="s">
        <v>7219</v>
      </c>
      <c r="C8980" s="130" t="s">
        <v>1476</v>
      </c>
      <c r="D8980" s="129" t="s">
        <v>170</v>
      </c>
    </row>
    <row r="8981" spans="1:4">
      <c r="A8981" s="119" t="str">
        <f t="shared" si="140"/>
        <v>Trạm y tế xã Ea Rốk66</v>
      </c>
      <c r="B8981" s="129" t="s">
        <v>7218</v>
      </c>
      <c r="C8981" s="130" t="s">
        <v>1475</v>
      </c>
      <c r="D8981" s="129" t="s">
        <v>170</v>
      </c>
    </row>
    <row r="8982" spans="1:4">
      <c r="A8982" s="119" t="str">
        <f t="shared" si="140"/>
        <v>Trạm y tế xã Ya Tờ Mốt66</v>
      </c>
      <c r="B8982" s="129" t="s">
        <v>7217</v>
      </c>
      <c r="C8982" s="130" t="s">
        <v>1473</v>
      </c>
      <c r="D8982" s="129" t="s">
        <v>170</v>
      </c>
    </row>
    <row r="8983" spans="1:4">
      <c r="A8983" s="119" t="str">
        <f t="shared" si="140"/>
        <v>Trạm y tế xã Ea Lê66</v>
      </c>
      <c r="B8983" s="129" t="s">
        <v>7216</v>
      </c>
      <c r="C8983" s="130" t="s">
        <v>1472</v>
      </c>
      <c r="D8983" s="129" t="s">
        <v>170</v>
      </c>
    </row>
    <row r="8984" spans="1:4">
      <c r="A8984" s="119" t="str">
        <f t="shared" si="140"/>
        <v>Trạm y tế xã Cư KBang66</v>
      </c>
      <c r="B8984" s="129" t="s">
        <v>7215</v>
      </c>
      <c r="C8984" s="130" t="s">
        <v>1471</v>
      </c>
      <c r="D8984" s="129" t="s">
        <v>170</v>
      </c>
    </row>
    <row r="8985" spans="1:4">
      <c r="A8985" s="119" t="str">
        <f t="shared" si="140"/>
        <v>Trạm y tế xã Ea Bung66</v>
      </c>
      <c r="B8985" s="129" t="s">
        <v>7214</v>
      </c>
      <c r="C8985" s="130" t="s">
        <v>1470</v>
      </c>
      <c r="D8985" s="129" t="s">
        <v>170</v>
      </c>
    </row>
    <row r="8986" spans="1:4">
      <c r="A8986" s="119" t="str">
        <f t="shared" si="140"/>
        <v>Trạm y tế xã Cư MLan66</v>
      </c>
      <c r="B8986" s="129" t="s">
        <v>8943</v>
      </c>
      <c r="C8986" s="130" t="s">
        <v>1469</v>
      </c>
      <c r="D8986" s="129" t="s">
        <v>170</v>
      </c>
    </row>
    <row r="8987" spans="1:4">
      <c r="A8987" s="119" t="str">
        <f t="shared" si="140"/>
        <v>Trạm y tế xã Krông Na66</v>
      </c>
      <c r="B8987" s="129" t="s">
        <v>7213</v>
      </c>
      <c r="C8987" s="130" t="s">
        <v>1468</v>
      </c>
      <c r="D8987" s="129" t="s">
        <v>170</v>
      </c>
    </row>
    <row r="8988" spans="1:4">
      <c r="A8988" s="119" t="str">
        <f t="shared" si="140"/>
        <v>Trạm y tế xã Ea Huar66</v>
      </c>
      <c r="B8988" s="129" t="s">
        <v>7212</v>
      </c>
      <c r="C8988" s="130" t="s">
        <v>1467</v>
      </c>
      <c r="D8988" s="129" t="s">
        <v>170</v>
      </c>
    </row>
    <row r="8989" spans="1:4">
      <c r="A8989" s="119" t="str">
        <f t="shared" si="140"/>
        <v>Trạm y tế xã Ea Wer66</v>
      </c>
      <c r="B8989" s="129" t="s">
        <v>7211</v>
      </c>
      <c r="C8989" s="130" t="s">
        <v>1466</v>
      </c>
      <c r="D8989" s="129" t="s">
        <v>170</v>
      </c>
    </row>
    <row r="8990" spans="1:4">
      <c r="A8990" s="119" t="str">
        <f t="shared" si="140"/>
        <v>Trạm y tế xã Tân Hoà66</v>
      </c>
      <c r="B8990" s="129" t="s">
        <v>7210</v>
      </c>
      <c r="C8990" s="130" t="s">
        <v>1465</v>
      </c>
      <c r="D8990" s="129" t="s">
        <v>170</v>
      </c>
    </row>
    <row r="8991" spans="1:4">
      <c r="A8991" s="119" t="str">
        <f t="shared" si="140"/>
        <v>Trạm y tế xã Cuôr KNia66</v>
      </c>
      <c r="B8991" s="129" t="s">
        <v>7209</v>
      </c>
      <c r="C8991" s="130" t="s">
        <v>1464</v>
      </c>
      <c r="D8991" s="129" t="s">
        <v>170</v>
      </c>
    </row>
    <row r="8992" spans="1:4">
      <c r="A8992" s="119" t="str">
        <f t="shared" si="140"/>
        <v>Trạm y tế xã Ea Bar66</v>
      </c>
      <c r="B8992" s="129" t="s">
        <v>7208</v>
      </c>
      <c r="C8992" s="130" t="s">
        <v>1462</v>
      </c>
      <c r="D8992" s="129" t="s">
        <v>170</v>
      </c>
    </row>
    <row r="8993" spans="1:4">
      <c r="A8993" s="119" t="str">
        <f t="shared" si="140"/>
        <v>Trạm y tế xã Ea Nuôl66</v>
      </c>
      <c r="B8993" s="129" t="s">
        <v>7207</v>
      </c>
      <c r="C8993" s="130" t="s">
        <v>1461</v>
      </c>
      <c r="D8993" s="129" t="s">
        <v>170</v>
      </c>
    </row>
    <row r="8994" spans="1:4">
      <c r="A8994" s="119" t="str">
        <f t="shared" si="140"/>
        <v>Trạm y tế thị trấn Ea Pốk66</v>
      </c>
      <c r="B8994" s="129" t="s">
        <v>7206</v>
      </c>
      <c r="C8994" s="130" t="s">
        <v>1460</v>
      </c>
      <c r="D8994" s="129" t="s">
        <v>170</v>
      </c>
    </row>
    <row r="8995" spans="1:4">
      <c r="A8995" s="119" t="str">
        <f t="shared" si="140"/>
        <v>Trạm y tế thị trấn Quảng Phú66</v>
      </c>
      <c r="B8995" s="129" t="s">
        <v>7205</v>
      </c>
      <c r="C8995" s="130" t="s">
        <v>1459</v>
      </c>
      <c r="D8995" s="129" t="s">
        <v>170</v>
      </c>
    </row>
    <row r="8996" spans="1:4">
      <c r="A8996" s="119" t="str">
        <f t="shared" si="140"/>
        <v>Trạm y tế Xã Quảng  Tiến66</v>
      </c>
      <c r="B8996" s="129" t="s">
        <v>7204</v>
      </c>
      <c r="C8996" s="130" t="s">
        <v>1458</v>
      </c>
      <c r="D8996" s="129" t="s">
        <v>170</v>
      </c>
    </row>
    <row r="8997" spans="1:4">
      <c r="A8997" s="119" t="str">
        <f t="shared" si="140"/>
        <v>Trạm y tế xã Ea Kiết66</v>
      </c>
      <c r="B8997" s="129" t="s">
        <v>7203</v>
      </c>
      <c r="C8997" s="130" t="s">
        <v>1457</v>
      </c>
      <c r="D8997" s="129" t="s">
        <v>170</v>
      </c>
    </row>
    <row r="8998" spans="1:4">
      <c r="A8998" s="119" t="str">
        <f t="shared" si="140"/>
        <v>Trạm y tế xã Ea Tar66</v>
      </c>
      <c r="B8998" s="129" t="s">
        <v>7202</v>
      </c>
      <c r="C8998" s="130" t="s">
        <v>1456</v>
      </c>
      <c r="D8998" s="129" t="s">
        <v>170</v>
      </c>
    </row>
    <row r="8999" spans="1:4">
      <c r="A8999" s="119" t="str">
        <f t="shared" si="140"/>
        <v>Trạm y tế xã Cư Dliê Mnông66</v>
      </c>
      <c r="B8999" s="129" t="s">
        <v>10009</v>
      </c>
      <c r="C8999" s="130" t="s">
        <v>1455</v>
      </c>
      <c r="D8999" s="129" t="s">
        <v>170</v>
      </c>
    </row>
    <row r="9000" spans="1:4">
      <c r="A9000" s="119" t="str">
        <f t="shared" si="140"/>
        <v>Trạm y tế xã Ea Hđinh66</v>
      </c>
      <c r="B9000" s="129" t="s">
        <v>10010</v>
      </c>
      <c r="C9000" s="130" t="s">
        <v>1454</v>
      </c>
      <c r="D9000" s="129" t="s">
        <v>170</v>
      </c>
    </row>
    <row r="9001" spans="1:4">
      <c r="A9001" s="119" t="str">
        <f t="shared" si="140"/>
        <v>Trạm y tế xã Ea Tul66</v>
      </c>
      <c r="B9001" s="129" t="s">
        <v>7201</v>
      </c>
      <c r="C9001" s="130" t="s">
        <v>1453</v>
      </c>
      <c r="D9001" s="129" t="s">
        <v>170</v>
      </c>
    </row>
    <row r="9002" spans="1:4">
      <c r="A9002" s="119" t="str">
        <f t="shared" si="140"/>
        <v>Trạm y tế xã Ea KPam66</v>
      </c>
      <c r="B9002" s="129" t="s">
        <v>7200</v>
      </c>
      <c r="C9002" s="130" t="s">
        <v>1452</v>
      </c>
      <c r="D9002" s="129" t="s">
        <v>170</v>
      </c>
    </row>
    <row r="9003" spans="1:4">
      <c r="A9003" s="119" t="str">
        <f t="shared" si="140"/>
        <v>Trạm y tế xã Ea MDRóh66</v>
      </c>
      <c r="B9003" s="129" t="s">
        <v>10011</v>
      </c>
      <c r="C9003" s="130" t="s">
        <v>1451</v>
      </c>
      <c r="D9003" s="129" t="s">
        <v>170</v>
      </c>
    </row>
    <row r="9004" spans="1:4">
      <c r="A9004" s="119" t="str">
        <f t="shared" si="140"/>
        <v>Trạm y tế xã Quảng Hiệp66</v>
      </c>
      <c r="B9004" s="129" t="s">
        <v>7199</v>
      </c>
      <c r="C9004" s="130" t="s">
        <v>1450</v>
      </c>
      <c r="D9004" s="129" t="s">
        <v>170</v>
      </c>
    </row>
    <row r="9005" spans="1:4">
      <c r="A9005" s="119" t="str">
        <f t="shared" si="140"/>
        <v>Trạm y tế xã Cư Mgar66</v>
      </c>
      <c r="B9005" s="129" t="s">
        <v>10012</v>
      </c>
      <c r="C9005" s="130" t="s">
        <v>1449</v>
      </c>
      <c r="D9005" s="129" t="s">
        <v>170</v>
      </c>
    </row>
    <row r="9006" spans="1:4">
      <c r="A9006" s="119" t="str">
        <f t="shared" si="140"/>
        <v>Trạm y tế xã Ea DRơng66</v>
      </c>
      <c r="B9006" s="129" t="s">
        <v>8963</v>
      </c>
      <c r="C9006" s="130" t="s">
        <v>1448</v>
      </c>
      <c r="D9006" s="129" t="s">
        <v>170</v>
      </c>
    </row>
    <row r="9007" spans="1:4">
      <c r="A9007" s="119" t="str">
        <f t="shared" si="140"/>
        <v>Trạm y tế xã Ea Mnang66</v>
      </c>
      <c r="B9007" s="129" t="s">
        <v>9445</v>
      </c>
      <c r="C9007" s="130" t="s">
        <v>1447</v>
      </c>
      <c r="D9007" s="129" t="s">
        <v>170</v>
      </c>
    </row>
    <row r="9008" spans="1:4">
      <c r="A9008" s="119" t="str">
        <f t="shared" si="140"/>
        <v>Trạm y tế xã Cư Suê66</v>
      </c>
      <c r="B9008" s="129" t="s">
        <v>7198</v>
      </c>
      <c r="C9008" s="130" t="s">
        <v>1446</v>
      </c>
      <c r="D9008" s="129" t="s">
        <v>170</v>
      </c>
    </row>
    <row r="9009" spans="1:4">
      <c r="A9009" s="119" t="str">
        <f t="shared" si="140"/>
        <v>Trạm y tế xã Cuôr Đăng66</v>
      </c>
      <c r="B9009" s="129" t="s">
        <v>12702</v>
      </c>
      <c r="C9009" s="130" t="s">
        <v>1445</v>
      </c>
      <c r="D9009" s="129" t="s">
        <v>170</v>
      </c>
    </row>
    <row r="9010" spans="1:4">
      <c r="A9010" s="119" t="str">
        <f t="shared" si="140"/>
        <v>Trạm y tế xã Cư Né66</v>
      </c>
      <c r="B9010" s="129" t="s">
        <v>7197</v>
      </c>
      <c r="C9010" s="130" t="s">
        <v>1443</v>
      </c>
      <c r="D9010" s="129" t="s">
        <v>170</v>
      </c>
    </row>
    <row r="9011" spans="1:4">
      <c r="A9011" s="119" t="str">
        <f t="shared" si="140"/>
        <v>Trạm y tế xã Chư KBô66</v>
      </c>
      <c r="B9011" s="129" t="s">
        <v>7196</v>
      </c>
      <c r="C9011" s="130" t="s">
        <v>1442</v>
      </c>
      <c r="D9011" s="129" t="s">
        <v>170</v>
      </c>
    </row>
    <row r="9012" spans="1:4">
      <c r="A9012" s="119" t="str">
        <f t="shared" si="140"/>
        <v>Trạm y tế xã Cư Pơng66</v>
      </c>
      <c r="B9012" s="129" t="s">
        <v>7195</v>
      </c>
      <c r="C9012" s="130" t="s">
        <v>1441</v>
      </c>
      <c r="D9012" s="129" t="s">
        <v>170</v>
      </c>
    </row>
    <row r="9013" spans="1:4">
      <c r="A9013" s="119" t="str">
        <f t="shared" si="140"/>
        <v>Trạm y tế xã Pơng Drang66</v>
      </c>
      <c r="B9013" s="129" t="s">
        <v>7194</v>
      </c>
      <c r="C9013" s="130" t="s">
        <v>1440</v>
      </c>
      <c r="D9013" s="129" t="s">
        <v>170</v>
      </c>
    </row>
    <row r="9014" spans="1:4">
      <c r="A9014" s="119" t="str">
        <f t="shared" si="140"/>
        <v>Trạm y tế xã Ea Ngai66</v>
      </c>
      <c r="B9014" s="129" t="s">
        <v>7193</v>
      </c>
      <c r="C9014" s="130" t="s">
        <v>1439</v>
      </c>
      <c r="D9014" s="129" t="s">
        <v>170</v>
      </c>
    </row>
    <row r="9015" spans="1:4">
      <c r="A9015" s="119" t="str">
        <f t="shared" si="140"/>
        <v>Trạm y tế phường Đoàn Kết66</v>
      </c>
      <c r="B9015" s="129" t="s">
        <v>2470</v>
      </c>
      <c r="C9015" s="130" t="s">
        <v>1438</v>
      </c>
      <c r="D9015" s="129" t="s">
        <v>170</v>
      </c>
    </row>
    <row r="9016" spans="1:4">
      <c r="A9016" s="119" t="str">
        <f t="shared" si="140"/>
        <v>Trạm y tế xã Ea Blang66</v>
      </c>
      <c r="B9016" s="129" t="s">
        <v>7192</v>
      </c>
      <c r="C9016" s="130" t="s">
        <v>1437</v>
      </c>
      <c r="D9016" s="129" t="s">
        <v>170</v>
      </c>
    </row>
    <row r="9017" spans="1:4">
      <c r="A9017" s="119" t="str">
        <f t="shared" si="140"/>
        <v>Trạm y tế xã Ea Drông66</v>
      </c>
      <c r="B9017" s="129" t="s">
        <v>7191</v>
      </c>
      <c r="C9017" s="130" t="s">
        <v>1436</v>
      </c>
      <c r="D9017" s="129" t="s">
        <v>170</v>
      </c>
    </row>
    <row r="9018" spans="1:4">
      <c r="A9018" s="119" t="str">
        <f t="shared" si="140"/>
        <v>Trạm y tế phường Thống Nhất66</v>
      </c>
      <c r="B9018" s="129" t="s">
        <v>4418</v>
      </c>
      <c r="C9018" s="130" t="s">
        <v>1435</v>
      </c>
      <c r="D9018" s="129" t="s">
        <v>170</v>
      </c>
    </row>
    <row r="9019" spans="1:4">
      <c r="A9019" s="119" t="str">
        <f t="shared" si="140"/>
        <v>Trạm y tế xã Ea Siên66</v>
      </c>
      <c r="B9019" s="129" t="s">
        <v>7190</v>
      </c>
      <c r="C9019" s="130" t="s">
        <v>1434</v>
      </c>
      <c r="D9019" s="129" t="s">
        <v>170</v>
      </c>
    </row>
    <row r="9020" spans="1:4">
      <c r="A9020" s="119" t="str">
        <f t="shared" si="140"/>
        <v>Trạm y tế xã Bình Thuận66</v>
      </c>
      <c r="B9020" s="129" t="s">
        <v>2798</v>
      </c>
      <c r="C9020" s="130" t="s">
        <v>1432</v>
      </c>
      <c r="D9020" s="129" t="s">
        <v>170</v>
      </c>
    </row>
    <row r="9021" spans="1:4">
      <c r="A9021" s="119" t="str">
        <f t="shared" si="140"/>
        <v>Trạm y tế xã Cư Bao66</v>
      </c>
      <c r="B9021" s="129" t="s">
        <v>7189</v>
      </c>
      <c r="C9021" s="130" t="s">
        <v>1431</v>
      </c>
      <c r="D9021" s="129" t="s">
        <v>170</v>
      </c>
    </row>
    <row r="9022" spans="1:4">
      <c r="A9022" s="119" t="str">
        <f t="shared" si="140"/>
        <v>Trạm y tế thị trấn Krông Năng66</v>
      </c>
      <c r="B9022" s="129" t="s">
        <v>7188</v>
      </c>
      <c r="C9022" s="130" t="s">
        <v>1430</v>
      </c>
      <c r="D9022" s="129" t="s">
        <v>170</v>
      </c>
    </row>
    <row r="9023" spans="1:4">
      <c r="A9023" s="119" t="str">
        <f t="shared" si="140"/>
        <v>Trạm y tế xã ĐLiê Ya66</v>
      </c>
      <c r="B9023" s="129" t="s">
        <v>7187</v>
      </c>
      <c r="C9023" s="130" t="s">
        <v>1429</v>
      </c>
      <c r="D9023" s="129" t="s">
        <v>170</v>
      </c>
    </row>
    <row r="9024" spans="1:4">
      <c r="A9024" s="119" t="str">
        <f t="shared" si="140"/>
        <v>Trạm y tế xã Ea Tóh66</v>
      </c>
      <c r="B9024" s="129" t="s">
        <v>7186</v>
      </c>
      <c r="C9024" s="130" t="s">
        <v>1428</v>
      </c>
      <c r="D9024" s="129" t="s">
        <v>170</v>
      </c>
    </row>
    <row r="9025" spans="1:4">
      <c r="A9025" s="119" t="str">
        <f t="shared" si="140"/>
        <v>Trạm y tế xã Ea Tam66</v>
      </c>
      <c r="B9025" s="129" t="s">
        <v>7185</v>
      </c>
      <c r="C9025" s="130" t="s">
        <v>1427</v>
      </c>
      <c r="D9025" s="129" t="s">
        <v>170</v>
      </c>
    </row>
    <row r="9026" spans="1:4">
      <c r="A9026" s="119" t="str">
        <f t="shared" si="140"/>
        <v>Trạm y tế xã Phú Lộc66</v>
      </c>
      <c r="B9026" s="129" t="s">
        <v>3628</v>
      </c>
      <c r="C9026" s="130" t="s">
        <v>1426</v>
      </c>
      <c r="D9026" s="129" t="s">
        <v>170</v>
      </c>
    </row>
    <row r="9027" spans="1:4">
      <c r="A9027" s="119" t="str">
        <f t="shared" ref="A9027:A9090" si="141">B9027&amp;D9027</f>
        <v>Trạm y tế xã Tam Giang66</v>
      </c>
      <c r="B9027" s="129" t="s">
        <v>6160</v>
      </c>
      <c r="C9027" s="130" t="s">
        <v>1425</v>
      </c>
      <c r="D9027" s="129" t="s">
        <v>170</v>
      </c>
    </row>
    <row r="9028" spans="1:4">
      <c r="A9028" s="119" t="str">
        <f t="shared" si="141"/>
        <v>Trạm y tế xã Ea Hồ66</v>
      </c>
      <c r="B9028" s="129" t="s">
        <v>7184</v>
      </c>
      <c r="C9028" s="130" t="s">
        <v>1424</v>
      </c>
      <c r="D9028" s="129" t="s">
        <v>170</v>
      </c>
    </row>
    <row r="9029" spans="1:4">
      <c r="A9029" s="119" t="str">
        <f t="shared" si="141"/>
        <v>Trạm y tế xã Phú Xuân66</v>
      </c>
      <c r="B9029" s="129" t="s">
        <v>3725</v>
      </c>
      <c r="C9029" s="130" t="s">
        <v>1423</v>
      </c>
      <c r="D9029" s="129" t="s">
        <v>170</v>
      </c>
    </row>
    <row r="9030" spans="1:4">
      <c r="A9030" s="119" t="str">
        <f t="shared" si="141"/>
        <v>Trạm y tế xã Cư Klông66</v>
      </c>
      <c r="B9030" s="129" t="s">
        <v>7183</v>
      </c>
      <c r="C9030" s="130" t="s">
        <v>1421</v>
      </c>
      <c r="D9030" s="129" t="s">
        <v>170</v>
      </c>
    </row>
    <row r="9031" spans="1:4">
      <c r="A9031" s="119" t="str">
        <f t="shared" si="141"/>
        <v>Trạm y tế xã Ea Tân66</v>
      </c>
      <c r="B9031" s="129" t="s">
        <v>7182</v>
      </c>
      <c r="C9031" s="130" t="s">
        <v>1420</v>
      </c>
      <c r="D9031" s="129" t="s">
        <v>170</v>
      </c>
    </row>
    <row r="9032" spans="1:4">
      <c r="A9032" s="119" t="str">
        <f t="shared" si="141"/>
        <v>Trạm y tế xã Ea Puk66</v>
      </c>
      <c r="B9032" s="129" t="s">
        <v>7181</v>
      </c>
      <c r="C9032" s="130" t="s">
        <v>1419</v>
      </c>
      <c r="D9032" s="129" t="s">
        <v>170</v>
      </c>
    </row>
    <row r="9033" spans="1:4">
      <c r="A9033" s="119" t="str">
        <f t="shared" si="141"/>
        <v>Trạm y tế xã Ea Dăh66</v>
      </c>
      <c r="B9033" s="129" t="s">
        <v>7180</v>
      </c>
      <c r="C9033" s="130" t="s">
        <v>1418</v>
      </c>
      <c r="D9033" s="129" t="s">
        <v>170</v>
      </c>
    </row>
    <row r="9034" spans="1:4">
      <c r="A9034" s="119" t="str">
        <f t="shared" si="141"/>
        <v>Trạm y tế thị trấn Ea Kar66</v>
      </c>
      <c r="B9034" s="129" t="s">
        <v>7179</v>
      </c>
      <c r="C9034" s="130" t="s">
        <v>1417</v>
      </c>
      <c r="D9034" s="129" t="s">
        <v>170</v>
      </c>
    </row>
    <row r="9035" spans="1:4">
      <c r="A9035" s="119" t="str">
        <f t="shared" si="141"/>
        <v>Trạm y tế thị trấn Ea Knốp66</v>
      </c>
      <c r="B9035" s="129" t="s">
        <v>7178</v>
      </c>
      <c r="C9035" s="130" t="s">
        <v>1416</v>
      </c>
      <c r="D9035" s="129" t="s">
        <v>170</v>
      </c>
    </row>
    <row r="9036" spans="1:4">
      <c r="A9036" s="119" t="str">
        <f t="shared" si="141"/>
        <v>Trạm y tế xã Ea Sô66</v>
      </c>
      <c r="B9036" s="129" t="s">
        <v>7177</v>
      </c>
      <c r="C9036" s="130" t="s">
        <v>1415</v>
      </c>
      <c r="D9036" s="129" t="s">
        <v>170</v>
      </c>
    </row>
    <row r="9037" spans="1:4">
      <c r="A9037" s="119" t="str">
        <f t="shared" si="141"/>
        <v>Trạm y tế xã Xuân Phú66</v>
      </c>
      <c r="B9037" s="129" t="s">
        <v>4509</v>
      </c>
      <c r="C9037" s="130" t="s">
        <v>1414</v>
      </c>
      <c r="D9037" s="129" t="s">
        <v>170</v>
      </c>
    </row>
    <row r="9038" spans="1:4">
      <c r="A9038" s="119" t="str">
        <f t="shared" si="141"/>
        <v>Trạm y tế xã Cư Huê66</v>
      </c>
      <c r="B9038" s="129" t="s">
        <v>7176</v>
      </c>
      <c r="C9038" s="130" t="s">
        <v>1413</v>
      </c>
      <c r="D9038" s="129" t="s">
        <v>170</v>
      </c>
    </row>
    <row r="9039" spans="1:4">
      <c r="A9039" s="119" t="str">
        <f t="shared" si="141"/>
        <v>Trạm y tế xã Ea Tih66</v>
      </c>
      <c r="B9039" s="129" t="s">
        <v>7175</v>
      </c>
      <c r="C9039" s="130" t="s">
        <v>1412</v>
      </c>
      <c r="D9039" s="129" t="s">
        <v>170</v>
      </c>
    </row>
    <row r="9040" spans="1:4">
      <c r="A9040" s="119" t="str">
        <f t="shared" si="141"/>
        <v>Trạm y tế xã Ea Đar66</v>
      </c>
      <c r="B9040" s="129" t="s">
        <v>7174</v>
      </c>
      <c r="C9040" s="130" t="s">
        <v>1411</v>
      </c>
      <c r="D9040" s="129" t="s">
        <v>170</v>
      </c>
    </row>
    <row r="9041" spans="1:4">
      <c r="A9041" s="119" t="str">
        <f t="shared" si="141"/>
        <v>Trạm y tế xã Ea Kmút66</v>
      </c>
      <c r="B9041" s="129" t="s">
        <v>7173</v>
      </c>
      <c r="C9041" s="130" t="s">
        <v>1410</v>
      </c>
      <c r="D9041" s="129" t="s">
        <v>170</v>
      </c>
    </row>
    <row r="9042" spans="1:4">
      <c r="A9042" s="119" t="str">
        <f t="shared" si="141"/>
        <v>Trạm y tế xã Cư Ni66</v>
      </c>
      <c r="B9042" s="129" t="s">
        <v>7172</v>
      </c>
      <c r="C9042" s="130" t="s">
        <v>1409</v>
      </c>
      <c r="D9042" s="129" t="s">
        <v>170</v>
      </c>
    </row>
    <row r="9043" spans="1:4">
      <c r="A9043" s="119" t="str">
        <f t="shared" si="141"/>
        <v>Trạm y tế xã Ea Păl66</v>
      </c>
      <c r="B9043" s="129" t="s">
        <v>7171</v>
      </c>
      <c r="C9043" s="130" t="s">
        <v>1408</v>
      </c>
      <c r="D9043" s="129" t="s">
        <v>170</v>
      </c>
    </row>
    <row r="9044" spans="1:4">
      <c r="A9044" s="119" t="str">
        <f t="shared" si="141"/>
        <v>Trạm y tế xã Ea Ô66</v>
      </c>
      <c r="B9044" s="129" t="s">
        <v>7170</v>
      </c>
      <c r="C9044" s="130" t="s">
        <v>1407</v>
      </c>
      <c r="D9044" s="129" t="s">
        <v>170</v>
      </c>
    </row>
    <row r="9045" spans="1:4">
      <c r="A9045" s="119" t="str">
        <f t="shared" si="141"/>
        <v>Trạm y tế xã Cư Bông66</v>
      </c>
      <c r="B9045" s="129" t="s">
        <v>7169</v>
      </c>
      <c r="C9045" s="130" t="s">
        <v>1406</v>
      </c>
      <c r="D9045" s="129" t="s">
        <v>170</v>
      </c>
    </row>
    <row r="9046" spans="1:4">
      <c r="A9046" s="119" t="str">
        <f t="shared" si="141"/>
        <v>Trạm y tế xã Cư Jang66</v>
      </c>
      <c r="B9046" s="129" t="s">
        <v>7168</v>
      </c>
      <c r="C9046" s="130" t="s">
        <v>1405</v>
      </c>
      <c r="D9046" s="129" t="s">
        <v>170</v>
      </c>
    </row>
    <row r="9047" spans="1:4">
      <c r="A9047" s="119" t="str">
        <f t="shared" si="141"/>
        <v>Trạm y tế xã Cư Prông66</v>
      </c>
      <c r="B9047" s="129" t="s">
        <v>7167</v>
      </c>
      <c r="C9047" s="130" t="s">
        <v>1404</v>
      </c>
      <c r="D9047" s="129" t="s">
        <v>170</v>
      </c>
    </row>
    <row r="9048" spans="1:4">
      <c r="A9048" s="119" t="str">
        <f t="shared" si="141"/>
        <v>Trạm y tế xã Cư Elang66</v>
      </c>
      <c r="B9048" s="129" t="s">
        <v>7166</v>
      </c>
      <c r="C9048" s="130" t="s">
        <v>1403</v>
      </c>
      <c r="D9048" s="129" t="s">
        <v>170</v>
      </c>
    </row>
    <row r="9049" spans="1:4">
      <c r="A9049" s="119" t="str">
        <f t="shared" si="141"/>
        <v>Trạm y tế thị trấn MĐrắk66</v>
      </c>
      <c r="B9049" s="129" t="s">
        <v>10013</v>
      </c>
      <c r="C9049" s="130" t="s">
        <v>1402</v>
      </c>
      <c r="D9049" s="129" t="s">
        <v>170</v>
      </c>
    </row>
    <row r="9050" spans="1:4">
      <c r="A9050" s="119" t="str">
        <f t="shared" si="141"/>
        <v>Trạm y tế xã Cư Prao66</v>
      </c>
      <c r="B9050" s="129" t="s">
        <v>7165</v>
      </c>
      <c r="C9050" s="130" t="s">
        <v>1400</v>
      </c>
      <c r="D9050" s="129" t="s">
        <v>170</v>
      </c>
    </row>
    <row r="9051" spans="1:4">
      <c r="A9051" s="119" t="str">
        <f t="shared" si="141"/>
        <v>Trạm y tế xã Ea Pil66</v>
      </c>
      <c r="B9051" s="129" t="s">
        <v>7164</v>
      </c>
      <c r="C9051" s="130" t="s">
        <v>1399</v>
      </c>
      <c r="D9051" s="129" t="s">
        <v>170</v>
      </c>
    </row>
    <row r="9052" spans="1:4">
      <c r="A9052" s="119" t="str">
        <f t="shared" si="141"/>
        <v>Trạm y tế xã Ea Lai66</v>
      </c>
      <c r="B9052" s="129" t="s">
        <v>7163</v>
      </c>
      <c r="C9052" s="130" t="s">
        <v>1398</v>
      </c>
      <c r="D9052" s="129" t="s">
        <v>170</v>
      </c>
    </row>
    <row r="9053" spans="1:4">
      <c r="A9053" s="119" t="str">
        <f t="shared" si="141"/>
        <v>Trạm y tế xã Ea HMLay66</v>
      </c>
      <c r="B9053" s="129" t="s">
        <v>10291</v>
      </c>
      <c r="C9053" s="130" t="s">
        <v>1397</v>
      </c>
      <c r="D9053" s="129" t="s">
        <v>170</v>
      </c>
    </row>
    <row r="9054" spans="1:4">
      <c r="A9054" s="119" t="str">
        <f t="shared" si="141"/>
        <v>Trạm y tế xã Krông Jing66</v>
      </c>
      <c r="B9054" s="129" t="s">
        <v>7162</v>
      </c>
      <c r="C9054" s="130" t="s">
        <v>1396</v>
      </c>
      <c r="D9054" s="129" t="s">
        <v>170</v>
      </c>
    </row>
    <row r="9055" spans="1:4">
      <c r="A9055" s="119" t="str">
        <f t="shared" si="141"/>
        <v>Trạm y tế xã Ea MDoal66</v>
      </c>
      <c r="B9055" s="129" t="s">
        <v>10292</v>
      </c>
      <c r="C9055" s="130" t="s">
        <v>1395</v>
      </c>
      <c r="D9055" s="129" t="s">
        <v>170</v>
      </c>
    </row>
    <row r="9056" spans="1:4">
      <c r="A9056" s="119" t="str">
        <f t="shared" si="141"/>
        <v>Trạm y tế xã Ea Riêng66</v>
      </c>
      <c r="B9056" s="129" t="s">
        <v>7161</v>
      </c>
      <c r="C9056" s="130" t="s">
        <v>1394</v>
      </c>
      <c r="D9056" s="129" t="s">
        <v>170</v>
      </c>
    </row>
    <row r="9057" spans="1:4">
      <c r="A9057" s="119" t="str">
        <f t="shared" si="141"/>
        <v>Trạm y tế xã Cư Mta66</v>
      </c>
      <c r="B9057" s="129" t="s">
        <v>10293</v>
      </c>
      <c r="C9057" s="130" t="s">
        <v>1393</v>
      </c>
      <c r="D9057" s="129" t="s">
        <v>170</v>
      </c>
    </row>
    <row r="9058" spans="1:4">
      <c r="A9058" s="119" t="str">
        <f t="shared" si="141"/>
        <v>Trạm y tế xã Cư KRóa66</v>
      </c>
      <c r="B9058" s="129" t="s">
        <v>7160</v>
      </c>
      <c r="C9058" s="130" t="s">
        <v>1392</v>
      </c>
      <c r="D9058" s="129" t="s">
        <v>170</v>
      </c>
    </row>
    <row r="9059" spans="1:4">
      <c r="A9059" s="119" t="str">
        <f t="shared" si="141"/>
        <v>Trạm y tế xã KRông á66</v>
      </c>
      <c r="B9059" s="129" t="s">
        <v>7159</v>
      </c>
      <c r="C9059" s="130" t="s">
        <v>1391</v>
      </c>
      <c r="D9059" s="129" t="s">
        <v>170</v>
      </c>
    </row>
    <row r="9060" spans="1:4">
      <c r="A9060" s="119" t="str">
        <f t="shared" si="141"/>
        <v>Trạm y tế xã Ea Trang66</v>
      </c>
      <c r="B9060" s="129" t="s">
        <v>7158</v>
      </c>
      <c r="C9060" s="130" t="s">
        <v>1390</v>
      </c>
      <c r="D9060" s="129" t="s">
        <v>170</v>
      </c>
    </row>
    <row r="9061" spans="1:4">
      <c r="A9061" s="119" t="str">
        <f t="shared" si="141"/>
        <v>Trạm y tế thị trấn  Krông Kmar66</v>
      </c>
      <c r="B9061" s="129" t="s">
        <v>7157</v>
      </c>
      <c r="C9061" s="130" t="s">
        <v>1389</v>
      </c>
      <c r="D9061" s="129" t="s">
        <v>170</v>
      </c>
    </row>
    <row r="9062" spans="1:4">
      <c r="A9062" s="119" t="str">
        <f t="shared" si="141"/>
        <v>Trạm y tế xã Dang Kang66</v>
      </c>
      <c r="B9062" s="129" t="s">
        <v>7156</v>
      </c>
      <c r="C9062" s="130" t="s">
        <v>1388</v>
      </c>
      <c r="D9062" s="129" t="s">
        <v>170</v>
      </c>
    </row>
    <row r="9063" spans="1:4">
      <c r="A9063" s="119" t="str">
        <f t="shared" si="141"/>
        <v>Trạm y tế xã Cư KTy66</v>
      </c>
      <c r="B9063" s="129" t="s">
        <v>7155</v>
      </c>
      <c r="C9063" s="130" t="s">
        <v>1387</v>
      </c>
      <c r="D9063" s="129" t="s">
        <v>170</v>
      </c>
    </row>
    <row r="9064" spans="1:4">
      <c r="A9064" s="119" t="str">
        <f t="shared" si="141"/>
        <v>Trạm y tế xã Hòa Thành66</v>
      </c>
      <c r="B9064" s="129" t="s">
        <v>7154</v>
      </c>
      <c r="C9064" s="130" t="s">
        <v>1386</v>
      </c>
      <c r="D9064" s="129" t="s">
        <v>170</v>
      </c>
    </row>
    <row r="9065" spans="1:4">
      <c r="A9065" s="119" t="str">
        <f t="shared" si="141"/>
        <v>Trạm y tế xã Hòa Tân66</v>
      </c>
      <c r="B9065" s="129" t="s">
        <v>7153</v>
      </c>
      <c r="C9065" s="130" t="s">
        <v>1385</v>
      </c>
      <c r="D9065" s="129" t="s">
        <v>170</v>
      </c>
    </row>
    <row r="9066" spans="1:4">
      <c r="A9066" s="119" t="str">
        <f t="shared" si="141"/>
        <v>Trạm y tế xã Hòa Phong66</v>
      </c>
      <c r="B9066" s="129" t="s">
        <v>7152</v>
      </c>
      <c r="C9066" s="130" t="s">
        <v>1384</v>
      </c>
      <c r="D9066" s="129" t="s">
        <v>170</v>
      </c>
    </row>
    <row r="9067" spans="1:4">
      <c r="A9067" s="119" t="str">
        <f t="shared" si="141"/>
        <v>Trạm y tế xã Hòa Lễ66</v>
      </c>
      <c r="B9067" s="129" t="s">
        <v>7151</v>
      </c>
      <c r="C9067" s="130" t="s">
        <v>1383</v>
      </c>
      <c r="D9067" s="129" t="s">
        <v>170</v>
      </c>
    </row>
    <row r="9068" spans="1:4">
      <c r="A9068" s="119" t="str">
        <f t="shared" si="141"/>
        <v>Trạm y tế xã Yang Reh66</v>
      </c>
      <c r="B9068" s="129" t="s">
        <v>7150</v>
      </c>
      <c r="C9068" s="130" t="s">
        <v>1382</v>
      </c>
      <c r="D9068" s="129" t="s">
        <v>170</v>
      </c>
    </row>
    <row r="9069" spans="1:4">
      <c r="A9069" s="119" t="str">
        <f t="shared" si="141"/>
        <v>Trạm y tế xã Ea Trul66</v>
      </c>
      <c r="B9069" s="129" t="s">
        <v>7149</v>
      </c>
      <c r="C9069" s="130" t="s">
        <v>1381</v>
      </c>
      <c r="D9069" s="129" t="s">
        <v>170</v>
      </c>
    </row>
    <row r="9070" spans="1:4">
      <c r="A9070" s="119" t="str">
        <f t="shared" si="141"/>
        <v>Trạm y tế xã Khuê Ngọc Điền66</v>
      </c>
      <c r="B9070" s="129" t="s">
        <v>7148</v>
      </c>
      <c r="C9070" s="130" t="s">
        <v>1380</v>
      </c>
      <c r="D9070" s="129" t="s">
        <v>170</v>
      </c>
    </row>
    <row r="9071" spans="1:4">
      <c r="A9071" s="119" t="str">
        <f t="shared" si="141"/>
        <v>Trạm y tế xã Cư Pui66</v>
      </c>
      <c r="B9071" s="129" t="s">
        <v>7147</v>
      </c>
      <c r="C9071" s="130" t="s">
        <v>1379</v>
      </c>
      <c r="D9071" s="129" t="s">
        <v>170</v>
      </c>
    </row>
    <row r="9072" spans="1:4">
      <c r="A9072" s="119" t="str">
        <f t="shared" si="141"/>
        <v>Trạm y tế xã Hòa Sơn66</v>
      </c>
      <c r="B9072" s="129" t="s">
        <v>2987</v>
      </c>
      <c r="C9072" s="130" t="s">
        <v>1378</v>
      </c>
      <c r="D9072" s="129" t="s">
        <v>170</v>
      </c>
    </row>
    <row r="9073" spans="1:4">
      <c r="A9073" s="119" t="str">
        <f t="shared" si="141"/>
        <v>Trạm y tế xã Cư Drăm66</v>
      </c>
      <c r="B9073" s="129" t="s">
        <v>7146</v>
      </c>
      <c r="C9073" s="130" t="s">
        <v>1377</v>
      </c>
      <c r="D9073" s="129" t="s">
        <v>170</v>
      </c>
    </row>
    <row r="9074" spans="1:4">
      <c r="A9074" s="119" t="str">
        <f t="shared" si="141"/>
        <v>Trạm y tế xã Yang Mao66</v>
      </c>
      <c r="B9074" s="129" t="s">
        <v>7145</v>
      </c>
      <c r="C9074" s="130" t="s">
        <v>1376</v>
      </c>
      <c r="D9074" s="129" t="s">
        <v>170</v>
      </c>
    </row>
    <row r="9075" spans="1:4">
      <c r="A9075" s="119" t="str">
        <f t="shared" si="141"/>
        <v>Trạm y tế thị trấn Phước An66</v>
      </c>
      <c r="B9075" s="129" t="s">
        <v>7144</v>
      </c>
      <c r="C9075" s="130" t="s">
        <v>1375</v>
      </c>
      <c r="D9075" s="129" t="s">
        <v>170</v>
      </c>
    </row>
    <row r="9076" spans="1:4">
      <c r="A9076" s="119" t="str">
        <f t="shared" si="141"/>
        <v>Trạm y tế xã KRông Búk66</v>
      </c>
      <c r="B9076" s="129" t="s">
        <v>7143</v>
      </c>
      <c r="C9076" s="130" t="s">
        <v>1374</v>
      </c>
      <c r="D9076" s="129" t="s">
        <v>170</v>
      </c>
    </row>
    <row r="9077" spans="1:4">
      <c r="A9077" s="119" t="str">
        <f t="shared" si="141"/>
        <v>Trạm y tế xã Ea Kly66</v>
      </c>
      <c r="B9077" s="129" t="s">
        <v>7142</v>
      </c>
      <c r="C9077" s="130" t="s">
        <v>1373</v>
      </c>
      <c r="D9077" s="129" t="s">
        <v>170</v>
      </c>
    </row>
    <row r="9078" spans="1:4">
      <c r="A9078" s="119" t="str">
        <f t="shared" si="141"/>
        <v>Trạm y tế xã Ea Kênh66</v>
      </c>
      <c r="B9078" s="129" t="s">
        <v>7141</v>
      </c>
      <c r="C9078" s="130" t="s">
        <v>1372</v>
      </c>
      <c r="D9078" s="129" t="s">
        <v>170</v>
      </c>
    </row>
    <row r="9079" spans="1:4">
      <c r="A9079" s="119" t="str">
        <f t="shared" si="141"/>
        <v>Trạm y tế xã Ea Phê66</v>
      </c>
      <c r="B9079" s="129" t="s">
        <v>7140</v>
      </c>
      <c r="C9079" s="130" t="s">
        <v>1371</v>
      </c>
      <c r="D9079" s="129" t="s">
        <v>170</v>
      </c>
    </row>
    <row r="9080" spans="1:4">
      <c r="A9080" s="119" t="str">
        <f t="shared" si="141"/>
        <v>Trạm y tế xã Ea KNuec66</v>
      </c>
      <c r="B9080" s="129" t="s">
        <v>7139</v>
      </c>
      <c r="C9080" s="130" t="s">
        <v>1370</v>
      </c>
      <c r="D9080" s="129" t="s">
        <v>170</v>
      </c>
    </row>
    <row r="9081" spans="1:4">
      <c r="A9081" s="119" t="str">
        <f t="shared" si="141"/>
        <v>Trạm y tế xã Ea Yông66</v>
      </c>
      <c r="B9081" s="129" t="s">
        <v>7138</v>
      </c>
      <c r="C9081" s="130" t="s">
        <v>1369</v>
      </c>
      <c r="D9081" s="129" t="s">
        <v>170</v>
      </c>
    </row>
    <row r="9082" spans="1:4">
      <c r="A9082" s="119" t="str">
        <f t="shared" si="141"/>
        <v>Trạm y tế xã Hòa An66</v>
      </c>
      <c r="B9082" s="129" t="s">
        <v>2098</v>
      </c>
      <c r="C9082" s="130" t="s">
        <v>1368</v>
      </c>
      <c r="D9082" s="129" t="s">
        <v>170</v>
      </c>
    </row>
    <row r="9083" spans="1:4">
      <c r="A9083" s="119" t="str">
        <f t="shared" si="141"/>
        <v>Trạm y tế xã Ea Kuăng66</v>
      </c>
      <c r="B9083" s="129" t="s">
        <v>7137</v>
      </c>
      <c r="C9083" s="130" t="s">
        <v>1367</v>
      </c>
      <c r="D9083" s="129" t="s">
        <v>170</v>
      </c>
    </row>
    <row r="9084" spans="1:4">
      <c r="A9084" s="119" t="str">
        <f t="shared" si="141"/>
        <v>Trạm y tế xã Hoà Đông66</v>
      </c>
      <c r="B9084" s="129" t="s">
        <v>7136</v>
      </c>
      <c r="C9084" s="130" t="s">
        <v>1366</v>
      </c>
      <c r="D9084" s="129" t="s">
        <v>170</v>
      </c>
    </row>
    <row r="9085" spans="1:4">
      <c r="A9085" s="119" t="str">
        <f t="shared" si="141"/>
        <v>Trạm y tế xã Ea Hiu66</v>
      </c>
      <c r="B9085" s="129" t="s">
        <v>7135</v>
      </c>
      <c r="C9085" s="130" t="s">
        <v>1365</v>
      </c>
      <c r="D9085" s="129" t="s">
        <v>170</v>
      </c>
    </row>
    <row r="9086" spans="1:4">
      <c r="A9086" s="119" t="str">
        <f t="shared" si="141"/>
        <v>Trạm y tế Xã HòA Tiến66</v>
      </c>
      <c r="B9086" s="129" t="s">
        <v>4292</v>
      </c>
      <c r="C9086" s="130" t="s">
        <v>1364</v>
      </c>
      <c r="D9086" s="129" t="s">
        <v>170</v>
      </c>
    </row>
    <row r="9087" spans="1:4">
      <c r="A9087" s="119" t="str">
        <f t="shared" si="141"/>
        <v>Trạm y tế xã Tân Tiến66</v>
      </c>
      <c r="B9087" s="129" t="s">
        <v>1643</v>
      </c>
      <c r="C9087" s="130" t="s">
        <v>1363</v>
      </c>
      <c r="D9087" s="129" t="s">
        <v>170</v>
      </c>
    </row>
    <row r="9088" spans="1:4">
      <c r="A9088" s="119" t="str">
        <f t="shared" si="141"/>
        <v>Trạm y tế xã Vụ Bổn66</v>
      </c>
      <c r="B9088" s="129" t="s">
        <v>7134</v>
      </c>
      <c r="C9088" s="130" t="s">
        <v>1362</v>
      </c>
      <c r="D9088" s="129" t="s">
        <v>170</v>
      </c>
    </row>
    <row r="9089" spans="1:4">
      <c r="A9089" s="119" t="str">
        <f t="shared" si="141"/>
        <v>Trạm y tế xã Ea Uy66</v>
      </c>
      <c r="B9089" s="129" t="s">
        <v>7133</v>
      </c>
      <c r="C9089" s="130" t="s">
        <v>1361</v>
      </c>
      <c r="D9089" s="129" t="s">
        <v>170</v>
      </c>
    </row>
    <row r="9090" spans="1:4">
      <c r="A9090" s="119" t="str">
        <f t="shared" si="141"/>
        <v>Trạm y tế xã Ea Yiêng66</v>
      </c>
      <c r="B9090" s="129" t="s">
        <v>7132</v>
      </c>
      <c r="C9090" s="130" t="s">
        <v>1360</v>
      </c>
      <c r="D9090" s="129" t="s">
        <v>170</v>
      </c>
    </row>
    <row r="9091" spans="1:4">
      <c r="A9091" s="119" t="str">
        <f t="shared" ref="A9091:A9154" si="142">B9091&amp;D9091</f>
        <v>Trạm y tế thị trấn Buôn Trấp66</v>
      </c>
      <c r="B9091" s="129" t="s">
        <v>7131</v>
      </c>
      <c r="C9091" s="130" t="s">
        <v>1359</v>
      </c>
      <c r="D9091" s="129" t="s">
        <v>170</v>
      </c>
    </row>
    <row r="9092" spans="1:4">
      <c r="A9092" s="119" t="str">
        <f t="shared" si="142"/>
        <v>Trạm y tế xã Cư Êwi66</v>
      </c>
      <c r="B9092" s="129" t="s">
        <v>7130</v>
      </c>
      <c r="C9092" s="130" t="s">
        <v>1358</v>
      </c>
      <c r="D9092" s="129" t="s">
        <v>170</v>
      </c>
    </row>
    <row r="9093" spans="1:4">
      <c r="A9093" s="119" t="str">
        <f t="shared" si="142"/>
        <v>Trạm y tế xã Ea Ktur66</v>
      </c>
      <c r="B9093" s="129" t="s">
        <v>7129</v>
      </c>
      <c r="C9093" s="130" t="s">
        <v>1357</v>
      </c>
      <c r="D9093" s="129" t="s">
        <v>170</v>
      </c>
    </row>
    <row r="9094" spans="1:4">
      <c r="A9094" s="119" t="str">
        <f t="shared" si="142"/>
        <v>Trạm y tế xã Ea Tiêu66</v>
      </c>
      <c r="B9094" s="129" t="s">
        <v>7128</v>
      </c>
      <c r="C9094" s="130" t="s">
        <v>1356</v>
      </c>
      <c r="D9094" s="129" t="s">
        <v>170</v>
      </c>
    </row>
    <row r="9095" spans="1:4">
      <c r="A9095" s="119" t="str">
        <f t="shared" si="142"/>
        <v>Trạm y tế xã Ea BHốk66</v>
      </c>
      <c r="B9095" s="129" t="s">
        <v>7127</v>
      </c>
      <c r="C9095" s="130" t="s">
        <v>1354</v>
      </c>
      <c r="D9095" s="129" t="s">
        <v>170</v>
      </c>
    </row>
    <row r="9096" spans="1:4">
      <c r="A9096" s="119" t="str">
        <f t="shared" si="142"/>
        <v>Trạm y tế xã Ea Hu66</v>
      </c>
      <c r="B9096" s="129" t="s">
        <v>7126</v>
      </c>
      <c r="C9096" s="130" t="s">
        <v>1353</v>
      </c>
      <c r="D9096" s="129" t="s">
        <v>170</v>
      </c>
    </row>
    <row r="9097" spans="1:4">
      <c r="A9097" s="119" t="str">
        <f t="shared" si="142"/>
        <v>Trạm y tế xã Dray Sáp66</v>
      </c>
      <c r="B9097" s="129" t="s">
        <v>7125</v>
      </c>
      <c r="C9097" s="130" t="s">
        <v>1352</v>
      </c>
      <c r="D9097" s="129" t="s">
        <v>170</v>
      </c>
    </row>
    <row r="9098" spans="1:4">
      <c r="A9098" s="119" t="str">
        <f t="shared" si="142"/>
        <v>Trạm y tế xã Ea Na66</v>
      </c>
      <c r="B9098" s="129" t="s">
        <v>7124</v>
      </c>
      <c r="C9098" s="130" t="s">
        <v>1351</v>
      </c>
      <c r="D9098" s="129" t="s">
        <v>170</v>
      </c>
    </row>
    <row r="9099" spans="1:4">
      <c r="A9099" s="119" t="str">
        <f t="shared" si="142"/>
        <v>Trạm y tế xã Hòa Hiệp66</v>
      </c>
      <c r="B9099" s="129" t="s">
        <v>7123</v>
      </c>
      <c r="C9099" s="130" t="s">
        <v>1350</v>
      </c>
      <c r="D9099" s="129" t="s">
        <v>170</v>
      </c>
    </row>
    <row r="9100" spans="1:4">
      <c r="A9100" s="119" t="str">
        <f t="shared" si="142"/>
        <v>Trạm y tế xã Ea Bông66</v>
      </c>
      <c r="B9100" s="129" t="s">
        <v>7122</v>
      </c>
      <c r="C9100" s="130" t="s">
        <v>1349</v>
      </c>
      <c r="D9100" s="129" t="s">
        <v>170</v>
      </c>
    </row>
    <row r="9101" spans="1:4">
      <c r="A9101" s="119" t="str">
        <f t="shared" si="142"/>
        <v>Trạm y tế xã Băng A Drênh66</v>
      </c>
      <c r="B9101" s="129" t="s">
        <v>7121</v>
      </c>
      <c r="C9101" s="130" t="s">
        <v>1348</v>
      </c>
      <c r="D9101" s="129" t="s">
        <v>170</v>
      </c>
    </row>
    <row r="9102" spans="1:4">
      <c r="A9102" s="119" t="str">
        <f t="shared" si="142"/>
        <v>Trạm y tế xã Dur KMăl66</v>
      </c>
      <c r="B9102" s="129" t="s">
        <v>7120</v>
      </c>
      <c r="C9102" s="130" t="s">
        <v>1347</v>
      </c>
      <c r="D9102" s="129" t="s">
        <v>170</v>
      </c>
    </row>
    <row r="9103" spans="1:4">
      <c r="A9103" s="119" t="str">
        <f t="shared" si="142"/>
        <v>Trạm y tế xã Bình Hòa66</v>
      </c>
      <c r="B9103" s="129" t="s">
        <v>6476</v>
      </c>
      <c r="C9103" s="130" t="s">
        <v>1346</v>
      </c>
      <c r="D9103" s="129" t="s">
        <v>170</v>
      </c>
    </row>
    <row r="9104" spans="1:4">
      <c r="A9104" s="119" t="str">
        <f t="shared" si="142"/>
        <v>Trạm y tế Xã Quảng Điền66</v>
      </c>
      <c r="B9104" s="129" t="s">
        <v>7119</v>
      </c>
      <c r="C9104" s="130" t="s">
        <v>1345</v>
      </c>
      <c r="D9104" s="129" t="s">
        <v>170</v>
      </c>
    </row>
    <row r="9105" spans="1:4">
      <c r="A9105" s="119" t="str">
        <f t="shared" si="142"/>
        <v>Trạm y tế xã Dray Bhăng66</v>
      </c>
      <c r="B9105" s="129" t="s">
        <v>7118</v>
      </c>
      <c r="C9105" s="130" t="s">
        <v>1344</v>
      </c>
      <c r="D9105" s="129" t="s">
        <v>170</v>
      </c>
    </row>
    <row r="9106" spans="1:4">
      <c r="A9106" s="119" t="str">
        <f t="shared" si="142"/>
        <v>Trạm y tế thị trấn Liên Sơn66</v>
      </c>
      <c r="B9106" s="129" t="s">
        <v>7117</v>
      </c>
      <c r="C9106" s="130" t="s">
        <v>1343</v>
      </c>
      <c r="D9106" s="129" t="s">
        <v>170</v>
      </c>
    </row>
    <row r="9107" spans="1:4">
      <c r="A9107" s="119" t="str">
        <f t="shared" si="142"/>
        <v>Trạm y tế xã Yang Tao66</v>
      </c>
      <c r="B9107" s="129" t="s">
        <v>7116</v>
      </c>
      <c r="C9107" s="130" t="s">
        <v>1342</v>
      </c>
      <c r="D9107" s="129" t="s">
        <v>170</v>
      </c>
    </row>
    <row r="9108" spans="1:4">
      <c r="A9108" s="119" t="str">
        <f t="shared" si="142"/>
        <v>Trạm y tế xã Bông Krang66</v>
      </c>
      <c r="B9108" s="129" t="s">
        <v>7115</v>
      </c>
      <c r="C9108" s="130" t="s">
        <v>1341</v>
      </c>
      <c r="D9108" s="129" t="s">
        <v>170</v>
      </c>
    </row>
    <row r="9109" spans="1:4">
      <c r="A9109" s="119" t="str">
        <f t="shared" si="142"/>
        <v>Trạm y tế xã Đắk Liêng66</v>
      </c>
      <c r="B9109" s="129" t="s">
        <v>7114</v>
      </c>
      <c r="C9109" s="130" t="s">
        <v>1340</v>
      </c>
      <c r="D9109" s="129" t="s">
        <v>170</v>
      </c>
    </row>
    <row r="9110" spans="1:4">
      <c r="A9110" s="119" t="str">
        <f t="shared" si="142"/>
        <v>Trạm y tế xã Buôn Triết66</v>
      </c>
      <c r="B9110" s="129" t="s">
        <v>7113</v>
      </c>
      <c r="C9110" s="130" t="s">
        <v>1339</v>
      </c>
      <c r="D9110" s="129" t="s">
        <v>170</v>
      </c>
    </row>
    <row r="9111" spans="1:4">
      <c r="A9111" s="119" t="str">
        <f t="shared" si="142"/>
        <v>Trạm y tế xã Buôn Tría66</v>
      </c>
      <c r="B9111" s="129" t="s">
        <v>7112</v>
      </c>
      <c r="C9111" s="130" t="s">
        <v>1338</v>
      </c>
      <c r="D9111" s="129" t="s">
        <v>170</v>
      </c>
    </row>
    <row r="9112" spans="1:4">
      <c r="A9112" s="119" t="str">
        <f t="shared" si="142"/>
        <v>Trạm y tế xã Đắk Phơi66</v>
      </c>
      <c r="B9112" s="129" t="s">
        <v>7111</v>
      </c>
      <c r="C9112" s="130" t="s">
        <v>1337</v>
      </c>
      <c r="D9112" s="129" t="s">
        <v>170</v>
      </c>
    </row>
    <row r="9113" spans="1:4">
      <c r="A9113" s="119" t="str">
        <f t="shared" si="142"/>
        <v>Trạm y tế xã Đắk Nuê66</v>
      </c>
      <c r="B9113" s="129" t="s">
        <v>7110</v>
      </c>
      <c r="C9113" s="130" t="s">
        <v>1336</v>
      </c>
      <c r="D9113" s="129" t="s">
        <v>170</v>
      </c>
    </row>
    <row r="9114" spans="1:4">
      <c r="A9114" s="119" t="str">
        <f t="shared" si="142"/>
        <v>Trạm y tế xã Krông Nô66</v>
      </c>
      <c r="B9114" s="129" t="s">
        <v>7109</v>
      </c>
      <c r="C9114" s="130" t="s">
        <v>1335</v>
      </c>
      <c r="D9114" s="129" t="s">
        <v>170</v>
      </c>
    </row>
    <row r="9115" spans="1:4">
      <c r="A9115" s="119" t="str">
        <f t="shared" si="142"/>
        <v>Trạm y tế xã Nam Ka66</v>
      </c>
      <c r="B9115" s="129" t="s">
        <v>7108</v>
      </c>
      <c r="C9115" s="130" t="s">
        <v>1334</v>
      </c>
      <c r="D9115" s="129" t="s">
        <v>170</v>
      </c>
    </row>
    <row r="9116" spans="1:4">
      <c r="A9116" s="119" t="str">
        <f t="shared" si="142"/>
        <v>Trạm y tế xã Ea RBin66</v>
      </c>
      <c r="B9116" s="129" t="s">
        <v>8898</v>
      </c>
      <c r="C9116" s="130" t="s">
        <v>1333</v>
      </c>
      <c r="D9116" s="129" t="s">
        <v>170</v>
      </c>
    </row>
    <row r="9117" spans="1:4">
      <c r="A9117" s="119" t="str">
        <f t="shared" si="142"/>
        <v>Trạm y tế xã Ea Kuêh66</v>
      </c>
      <c r="B9117" s="129" t="s">
        <v>7107</v>
      </c>
      <c r="C9117" s="130" t="s">
        <v>1332</v>
      </c>
      <c r="D9117" s="129" t="s">
        <v>170</v>
      </c>
    </row>
    <row r="9118" spans="1:4">
      <c r="A9118" s="119" t="str">
        <f t="shared" si="142"/>
        <v>Trạm y tế xã Ia JLơi66</v>
      </c>
      <c r="B9118" s="129" t="s">
        <v>7106</v>
      </c>
      <c r="C9118" s="130" t="s">
        <v>1331</v>
      </c>
      <c r="D9118" s="129" t="s">
        <v>170</v>
      </c>
    </row>
    <row r="9119" spans="1:4">
      <c r="A9119" s="119" t="str">
        <f t="shared" si="142"/>
        <v>Trạm y tế xã Ia R Vê66</v>
      </c>
      <c r="B9119" s="129" t="s">
        <v>7105</v>
      </c>
      <c r="C9119" s="130" t="s">
        <v>1330</v>
      </c>
      <c r="D9119" s="129" t="s">
        <v>170</v>
      </c>
    </row>
    <row r="9120" spans="1:4">
      <c r="A9120" s="119" t="str">
        <f t="shared" si="142"/>
        <v>Trạm y tế xã Cư A Mung66</v>
      </c>
      <c r="B9120" s="129" t="s">
        <v>7104</v>
      </c>
      <c r="C9120" s="130" t="s">
        <v>1329</v>
      </c>
      <c r="D9120" s="129" t="s">
        <v>170</v>
      </c>
    </row>
    <row r="9121" spans="1:4">
      <c r="A9121" s="119" t="str">
        <f t="shared" si="142"/>
        <v>Trạm y tế xã Tân Lập66</v>
      </c>
      <c r="B9121" s="129" t="s">
        <v>1616</v>
      </c>
      <c r="C9121" s="130" t="s">
        <v>1328</v>
      </c>
      <c r="D9121" s="129" t="s">
        <v>170</v>
      </c>
    </row>
    <row r="9122" spans="1:4">
      <c r="A9122" s="119" t="str">
        <f t="shared" si="142"/>
        <v>Bệnh viện đa khoa TX Buôn Hồ66</v>
      </c>
      <c r="B9122" s="129" t="s">
        <v>7103</v>
      </c>
      <c r="C9122" s="130" t="s">
        <v>1573</v>
      </c>
      <c r="D9122" s="129" t="s">
        <v>170</v>
      </c>
    </row>
    <row r="9123" spans="1:4">
      <c r="A9123" s="119" t="str">
        <f t="shared" si="142"/>
        <v>Trạm y tế xã Ea Ning66</v>
      </c>
      <c r="B9123" s="129" t="s">
        <v>7102</v>
      </c>
      <c r="C9123" s="130" t="s">
        <v>1572</v>
      </c>
      <c r="D9123" s="129" t="s">
        <v>170</v>
      </c>
    </row>
    <row r="9124" spans="1:4">
      <c r="A9124" s="119" t="str">
        <f t="shared" si="142"/>
        <v>Trạm y tế xã Ea Sar66</v>
      </c>
      <c r="B9124" s="129" t="s">
        <v>7101</v>
      </c>
      <c r="C9124" s="130" t="s">
        <v>1570</v>
      </c>
      <c r="D9124" s="129" t="s">
        <v>170</v>
      </c>
    </row>
    <row r="9125" spans="1:4">
      <c r="A9125" s="119" t="str">
        <f t="shared" si="142"/>
        <v>Trạm y tế xã Ea Sin66</v>
      </c>
      <c r="B9125" s="129" t="s">
        <v>7100</v>
      </c>
      <c r="C9125" s="130" t="s">
        <v>1325</v>
      </c>
      <c r="D9125" s="129" t="s">
        <v>170</v>
      </c>
    </row>
    <row r="9126" spans="1:4">
      <c r="A9126" s="119" t="str">
        <f t="shared" si="142"/>
        <v>Trạm y tế xã Cư San66</v>
      </c>
      <c r="B9126" s="129" t="s">
        <v>7099</v>
      </c>
      <c r="C9126" s="130" t="s">
        <v>1324</v>
      </c>
      <c r="D9126" s="129" t="s">
        <v>170</v>
      </c>
    </row>
    <row r="9127" spans="1:4">
      <c r="A9127" s="119" t="str">
        <f t="shared" si="142"/>
        <v>Trạm y tế xã Ea Tir66</v>
      </c>
      <c r="B9127" s="129" t="s">
        <v>7098</v>
      </c>
      <c r="C9127" s="130" t="s">
        <v>1323</v>
      </c>
      <c r="D9127" s="129" t="s">
        <v>170</v>
      </c>
    </row>
    <row r="9128" spans="1:4">
      <c r="A9128" s="119" t="str">
        <f t="shared" si="142"/>
        <v>Trạm y tế phường Đạt Hiếu66</v>
      </c>
      <c r="B9128" s="129" t="s">
        <v>7097</v>
      </c>
      <c r="C9128" s="130" t="s">
        <v>1322</v>
      </c>
      <c r="D9128" s="129" t="s">
        <v>170</v>
      </c>
    </row>
    <row r="9129" spans="1:4">
      <c r="A9129" s="119" t="str">
        <f t="shared" si="142"/>
        <v>Trạm y tế phường An Lạc66</v>
      </c>
      <c r="B9129" s="129" t="s">
        <v>7096</v>
      </c>
      <c r="C9129" s="130" t="s">
        <v>1321</v>
      </c>
      <c r="D9129" s="129" t="s">
        <v>170</v>
      </c>
    </row>
    <row r="9130" spans="1:4">
      <c r="A9130" s="119" t="str">
        <f t="shared" si="142"/>
        <v>Trạm y tế phường An Bình66</v>
      </c>
      <c r="B9130" s="129" t="s">
        <v>7095</v>
      </c>
      <c r="C9130" s="130" t="s">
        <v>1320</v>
      </c>
      <c r="D9130" s="129" t="s">
        <v>170</v>
      </c>
    </row>
    <row r="9131" spans="1:4">
      <c r="A9131" s="119" t="str">
        <f t="shared" si="142"/>
        <v>Trạm y tế phường Thiện An66</v>
      </c>
      <c r="B9131" s="129" t="s">
        <v>7094</v>
      </c>
      <c r="C9131" s="130" t="s">
        <v>1319</v>
      </c>
      <c r="D9131" s="129" t="s">
        <v>170</v>
      </c>
    </row>
    <row r="9132" spans="1:4">
      <c r="A9132" s="119" t="str">
        <f t="shared" si="142"/>
        <v>Trạm y tế phường Bình Tân66</v>
      </c>
      <c r="B9132" s="129" t="s">
        <v>7093</v>
      </c>
      <c r="C9132" s="130" t="s">
        <v>1318</v>
      </c>
      <c r="D9132" s="129" t="s">
        <v>170</v>
      </c>
    </row>
    <row r="9133" spans="1:4">
      <c r="A9133" s="119" t="str">
        <f t="shared" si="142"/>
        <v>Bệnh viện đa khoa Thiện Hạnh66</v>
      </c>
      <c r="B9133" s="129" t="s">
        <v>7092</v>
      </c>
      <c r="C9133" s="130" t="s">
        <v>1316</v>
      </c>
      <c r="D9133" s="129" t="s">
        <v>170</v>
      </c>
    </row>
    <row r="9134" spans="1:4">
      <c r="A9134" s="119" t="str">
        <f t="shared" si="142"/>
        <v>Phòng khám đa khoa Hoàn hảo66</v>
      </c>
      <c r="B9134" s="129" t="s">
        <v>7091</v>
      </c>
      <c r="C9134" s="130" t="s">
        <v>1562</v>
      </c>
      <c r="D9134" s="129" t="s">
        <v>170</v>
      </c>
    </row>
    <row r="9135" spans="1:4">
      <c r="A9135" s="119" t="str">
        <f t="shared" si="142"/>
        <v>Phòng khám đa khoa Medic Đất Việt66</v>
      </c>
      <c r="B9135" s="129" t="s">
        <v>7090</v>
      </c>
      <c r="C9135" s="130" t="s">
        <v>1561</v>
      </c>
      <c r="D9135" s="129" t="s">
        <v>170</v>
      </c>
    </row>
    <row r="9136" spans="1:4">
      <c r="A9136" s="119" t="str">
        <f t="shared" si="142"/>
        <v xml:space="preserve"> Bệnh viện đa khoa Cao Nguyên66</v>
      </c>
      <c r="B9136" s="129" t="s">
        <v>12703</v>
      </c>
      <c r="C9136" s="130" t="s">
        <v>2249</v>
      </c>
      <c r="D9136" s="129" t="s">
        <v>170</v>
      </c>
    </row>
    <row r="9137" spans="1:4">
      <c r="A9137" s="119" t="str">
        <f t="shared" si="142"/>
        <v>Trung tâm y tế huyện Krông Búk66</v>
      </c>
      <c r="B9137" s="129" t="s">
        <v>10720</v>
      </c>
      <c r="C9137" s="130" t="s">
        <v>1540</v>
      </c>
      <c r="D9137" s="129" t="s">
        <v>170</v>
      </c>
    </row>
    <row r="9138" spans="1:4">
      <c r="A9138" s="119" t="str">
        <f t="shared" si="142"/>
        <v>Bệnh viện đa khoa Hòa Bình66</v>
      </c>
      <c r="B9138" s="129" t="s">
        <v>3889</v>
      </c>
      <c r="C9138" s="130" t="s">
        <v>1522</v>
      </c>
      <c r="D9138" s="129" t="s">
        <v>170</v>
      </c>
    </row>
    <row r="9139" spans="1:4">
      <c r="A9139" s="119" t="str">
        <f t="shared" si="142"/>
        <v>Bệnh viện nhi Đức Tâm66</v>
      </c>
      <c r="B9139" s="129" t="s">
        <v>10729</v>
      </c>
      <c r="C9139" s="130" t="s">
        <v>1793</v>
      </c>
      <c r="D9139" s="129" t="s">
        <v>170</v>
      </c>
    </row>
    <row r="9140" spans="1:4">
      <c r="A9140" s="119" t="str">
        <f t="shared" si="142"/>
        <v>Phòng khám đa khoa An Bình66</v>
      </c>
      <c r="B9140" s="129" t="s">
        <v>3886</v>
      </c>
      <c r="C9140" s="130" t="s">
        <v>1790</v>
      </c>
      <c r="D9140" s="129" t="s">
        <v>170</v>
      </c>
    </row>
    <row r="9141" spans="1:4">
      <c r="A9141" s="119" t="str">
        <f t="shared" si="142"/>
        <v>Phòng Khám Đa Khoa Tâm Phúc - Ea H'leo66</v>
      </c>
      <c r="B9141" s="129" t="s">
        <v>12704</v>
      </c>
      <c r="C9141" s="130" t="s">
        <v>1788</v>
      </c>
      <c r="D9141" s="129" t="s">
        <v>170</v>
      </c>
    </row>
    <row r="9142" spans="1:4">
      <c r="A9142" s="119" t="str">
        <f t="shared" si="142"/>
        <v>Bệnh viện Đại học Y dược Buôn Ma Thuột66</v>
      </c>
      <c r="B9142" s="129" t="s">
        <v>11406</v>
      </c>
      <c r="C9142" s="130" t="s">
        <v>1786</v>
      </c>
      <c r="D9142" s="129" t="s">
        <v>170</v>
      </c>
    </row>
    <row r="9143" spans="1:4">
      <c r="A9143" s="119" t="str">
        <f t="shared" si="142"/>
        <v>Phòng khám Đa khoa Phúc Tâm thuộc Công ty TNHH Đa khoa Phúc Tâm66</v>
      </c>
      <c r="B9143" s="129" t="s">
        <v>12705</v>
      </c>
      <c r="C9143" s="130" t="s">
        <v>1784</v>
      </c>
      <c r="D9143" s="129" t="s">
        <v>170</v>
      </c>
    </row>
    <row r="9144" spans="1:4">
      <c r="A9144" s="119" t="str">
        <f t="shared" si="142"/>
        <v>Phòng khám Đa khoa Tâm Phúc Buôn Hồ thuộc Công ty TNHH Phòng khám Đa khoa Tâm Phúc Buôn Hồ66</v>
      </c>
      <c r="B9144" s="129" t="s">
        <v>12706</v>
      </c>
      <c r="C9144" s="130" t="s">
        <v>1783</v>
      </c>
      <c r="D9144" s="129" t="s">
        <v>170</v>
      </c>
    </row>
    <row r="9145" spans="1:4">
      <c r="A9145" s="119" t="str">
        <f t="shared" si="142"/>
        <v>Phòng khám đa khoa Tâm Phúc Ea Kar thuộc Công Ty TNHH Phòng khám Đa khoa Tâm Phúc EaKar66</v>
      </c>
      <c r="B9145" s="129" t="s">
        <v>12707</v>
      </c>
      <c r="C9145" s="130" t="s">
        <v>1782</v>
      </c>
      <c r="D9145" s="129" t="s">
        <v>170</v>
      </c>
    </row>
    <row r="9146" spans="1:4">
      <c r="A9146" s="119" t="str">
        <f t="shared" si="142"/>
        <v>Phòng khám Đa khoa Y Dược Ban Mê thuộc Công ty cổ phần Y Dược Ban Mê66</v>
      </c>
      <c r="B9146" s="129" t="s">
        <v>12708</v>
      </c>
      <c r="C9146" s="130" t="s">
        <v>1781</v>
      </c>
      <c r="D9146" s="129" t="s">
        <v>170</v>
      </c>
    </row>
    <row r="9147" spans="1:4">
      <c r="A9147" s="119" t="str">
        <f t="shared" si="142"/>
        <v>Phòng Khám Đa Khoa Mandic Việt Anh thuộc Công ty cổ phần Bệnh viện Mandic Việt Anh66</v>
      </c>
      <c r="B9147" s="129" t="s">
        <v>12709</v>
      </c>
      <c r="C9147" s="130" t="s">
        <v>1780</v>
      </c>
      <c r="D9147" s="129" t="s">
        <v>170</v>
      </c>
    </row>
    <row r="9148" spans="1:4">
      <c r="A9148" s="119" t="str">
        <f t="shared" si="142"/>
        <v>Phòng khám Đa khoa Medic CT Krông Năng66</v>
      </c>
      <c r="B9148" s="129" t="s">
        <v>12710</v>
      </c>
      <c r="C9148" s="130" t="s">
        <v>1778</v>
      </c>
      <c r="D9148" s="129" t="s">
        <v>170</v>
      </c>
    </row>
    <row r="9149" spans="1:4">
      <c r="A9149" s="119" t="str">
        <f t="shared" si="142"/>
        <v>Phòng Khám Đa Khoa Phúc Khang thuộc Công ty TNHH Phòng Khám Đa Khoa Phúc Khang66</v>
      </c>
      <c r="B9149" s="129" t="s">
        <v>12711</v>
      </c>
      <c r="C9149" s="130" t="s">
        <v>1776</v>
      </c>
      <c r="D9149" s="129" t="s">
        <v>170</v>
      </c>
    </row>
    <row r="9150" spans="1:4">
      <c r="A9150" s="119" t="str">
        <f t="shared" si="142"/>
        <v>Phòng khám đa khoa Medic Ea Phê thuộc Công ty TNHH Phòng khám Đa Khoa Medic Ea Phê66</v>
      </c>
      <c r="B9150" s="129" t="s">
        <v>12712</v>
      </c>
      <c r="C9150" s="130" t="s">
        <v>1775</v>
      </c>
      <c r="D9150" s="129" t="s">
        <v>170</v>
      </c>
    </row>
    <row r="9151" spans="1:4">
      <c r="A9151" s="119" t="str">
        <f t="shared" si="142"/>
        <v>Trung tâm Y tế H.Đắk Glong67</v>
      </c>
      <c r="B9151" s="129" t="s">
        <v>10259</v>
      </c>
      <c r="C9151" s="130" t="s">
        <v>1559</v>
      </c>
      <c r="D9151" s="129" t="s">
        <v>171</v>
      </c>
    </row>
    <row r="9152" spans="1:4">
      <c r="A9152" s="119" t="str">
        <f t="shared" si="142"/>
        <v>Trạm y tế xã Quảng Sơn67</v>
      </c>
      <c r="B9152" s="129" t="s">
        <v>5851</v>
      </c>
      <c r="C9152" s="130" t="s">
        <v>1554</v>
      </c>
      <c r="D9152" s="129" t="s">
        <v>171</v>
      </c>
    </row>
    <row r="9153" spans="1:4">
      <c r="A9153" s="119" t="str">
        <f t="shared" si="142"/>
        <v>Trạm y tế phường Quảng Thành67</v>
      </c>
      <c r="B9153" s="129" t="s">
        <v>9200</v>
      </c>
      <c r="C9153" s="130" t="s">
        <v>1553</v>
      </c>
      <c r="D9153" s="129" t="s">
        <v>171</v>
      </c>
    </row>
    <row r="9154" spans="1:4">
      <c r="A9154" s="119" t="str">
        <f t="shared" si="142"/>
        <v>Trạm y tế xã Đắk Ha67</v>
      </c>
      <c r="B9154" s="129" t="s">
        <v>7295</v>
      </c>
      <c r="C9154" s="130" t="s">
        <v>1551</v>
      </c>
      <c r="D9154" s="129" t="s">
        <v>171</v>
      </c>
    </row>
    <row r="9155" spans="1:4">
      <c r="A9155" s="119" t="str">
        <f t="shared" ref="A9155:A9218" si="143">B9155&amp;D9155</f>
        <v>Trạm y tế xã Đắk RMăng67</v>
      </c>
      <c r="B9155" s="129" t="s">
        <v>10232</v>
      </c>
      <c r="C9155" s="130" t="s">
        <v>1550</v>
      </c>
      <c r="D9155" s="129" t="s">
        <v>171</v>
      </c>
    </row>
    <row r="9156" spans="1:4">
      <c r="A9156" s="119" t="str">
        <f t="shared" si="143"/>
        <v>Trạm y tế xã Đắk Nia67</v>
      </c>
      <c r="B9156" s="129" t="s">
        <v>7294</v>
      </c>
      <c r="C9156" s="130" t="s">
        <v>1549</v>
      </c>
      <c r="D9156" s="129" t="s">
        <v>171</v>
      </c>
    </row>
    <row r="9157" spans="1:4">
      <c r="A9157" s="119" t="str">
        <f t="shared" si="143"/>
        <v>Trung tâm Y tế H.Krông Nô67</v>
      </c>
      <c r="B9157" s="129" t="s">
        <v>8981</v>
      </c>
      <c r="C9157" s="130" t="s">
        <v>73</v>
      </c>
      <c r="D9157" s="129" t="s">
        <v>171</v>
      </c>
    </row>
    <row r="9158" spans="1:4">
      <c r="A9158" s="119" t="str">
        <f t="shared" si="143"/>
        <v>Trạm y tế xã Quảng Khê67</v>
      </c>
      <c r="B9158" s="129" t="s">
        <v>2021</v>
      </c>
      <c r="C9158" s="130" t="s">
        <v>1548</v>
      </c>
      <c r="D9158" s="129" t="s">
        <v>171</v>
      </c>
    </row>
    <row r="9159" spans="1:4">
      <c r="A9159" s="119" t="str">
        <f t="shared" si="143"/>
        <v>Trung tâm Y tế  H.Cư Jút67</v>
      </c>
      <c r="B9159" s="129" t="s">
        <v>8982</v>
      </c>
      <c r="C9159" s="130" t="s">
        <v>1547</v>
      </c>
      <c r="D9159" s="129" t="s">
        <v>171</v>
      </c>
    </row>
    <row r="9160" spans="1:4">
      <c r="A9160" s="119" t="str">
        <f t="shared" si="143"/>
        <v>Trung tâm Y tế H.Đắk Mil67</v>
      </c>
      <c r="B9160" s="129" t="s">
        <v>8983</v>
      </c>
      <c r="C9160" s="130" t="s">
        <v>1546</v>
      </c>
      <c r="D9160" s="129" t="s">
        <v>171</v>
      </c>
    </row>
    <row r="9161" spans="1:4">
      <c r="A9161" s="119" t="str">
        <f t="shared" si="143"/>
        <v>Trạm y tế xã Đắk Plao67</v>
      </c>
      <c r="B9161" s="129" t="s">
        <v>7293</v>
      </c>
      <c r="C9161" s="130" t="s">
        <v>1545</v>
      </c>
      <c r="D9161" s="129" t="s">
        <v>171</v>
      </c>
    </row>
    <row r="9162" spans="1:4">
      <c r="A9162" s="119" t="str">
        <f t="shared" si="143"/>
        <v>Trung tâm Y tế H.Đắk RLấp67</v>
      </c>
      <c r="B9162" s="129" t="s">
        <v>8956</v>
      </c>
      <c r="C9162" s="130" t="s">
        <v>1544</v>
      </c>
      <c r="D9162" s="129" t="s">
        <v>171</v>
      </c>
    </row>
    <row r="9163" spans="1:4">
      <c r="A9163" s="119" t="str">
        <f t="shared" si="143"/>
        <v>Trạm y tế xã Đắk Som67</v>
      </c>
      <c r="B9163" s="129" t="s">
        <v>7292</v>
      </c>
      <c r="C9163" s="130" t="s">
        <v>1543</v>
      </c>
      <c r="D9163" s="129" t="s">
        <v>171</v>
      </c>
    </row>
    <row r="9164" spans="1:4">
      <c r="A9164" s="119" t="str">
        <f t="shared" si="143"/>
        <v>Trạm y tế TT Ea TLing67</v>
      </c>
      <c r="B9164" s="129" t="s">
        <v>8984</v>
      </c>
      <c r="C9164" s="130" t="s">
        <v>1542</v>
      </c>
      <c r="D9164" s="129" t="s">
        <v>171</v>
      </c>
    </row>
    <row r="9165" spans="1:4">
      <c r="A9165" s="119" t="str">
        <f t="shared" si="143"/>
        <v>Trạm y tế xã Đắk Wil67</v>
      </c>
      <c r="B9165" s="129" t="s">
        <v>7291</v>
      </c>
      <c r="C9165" s="130" t="s">
        <v>1541</v>
      </c>
      <c r="D9165" s="129" t="s">
        <v>171</v>
      </c>
    </row>
    <row r="9166" spans="1:4">
      <c r="A9166" s="119" t="str">
        <f t="shared" si="143"/>
        <v>Trạm y tế xã Ea Pô67</v>
      </c>
      <c r="B9166" s="129" t="s">
        <v>7290</v>
      </c>
      <c r="C9166" s="130" t="s">
        <v>1540</v>
      </c>
      <c r="D9166" s="129" t="s">
        <v>171</v>
      </c>
    </row>
    <row r="9167" spans="1:4">
      <c r="A9167" s="119" t="str">
        <f t="shared" si="143"/>
        <v>Trạm y tế xã Nam Dong67</v>
      </c>
      <c r="B9167" s="129" t="s">
        <v>7289</v>
      </c>
      <c r="C9167" s="130" t="s">
        <v>1539</v>
      </c>
      <c r="D9167" s="129" t="s">
        <v>171</v>
      </c>
    </row>
    <row r="9168" spans="1:4">
      <c r="A9168" s="119" t="str">
        <f t="shared" si="143"/>
        <v>Trạm y tế xã Đắk DRông67</v>
      </c>
      <c r="B9168" s="129" t="s">
        <v>7288</v>
      </c>
      <c r="C9168" s="130" t="s">
        <v>1538</v>
      </c>
      <c r="D9168" s="129" t="s">
        <v>171</v>
      </c>
    </row>
    <row r="9169" spans="1:4">
      <c r="A9169" s="119" t="str">
        <f t="shared" si="143"/>
        <v>Trạm y tế xã Tâm Thắng67</v>
      </c>
      <c r="B9169" s="129" t="s">
        <v>7287</v>
      </c>
      <c r="C9169" s="130" t="s">
        <v>1537</v>
      </c>
      <c r="D9169" s="129" t="s">
        <v>171</v>
      </c>
    </row>
    <row r="9170" spans="1:4">
      <c r="A9170" s="119" t="str">
        <f t="shared" si="143"/>
        <v>Trạm y tế xã Cư Knia67</v>
      </c>
      <c r="B9170" s="129" t="s">
        <v>7286</v>
      </c>
      <c r="C9170" s="130" t="s">
        <v>1536</v>
      </c>
      <c r="D9170" s="129" t="s">
        <v>171</v>
      </c>
    </row>
    <row r="9171" spans="1:4">
      <c r="A9171" s="119" t="str">
        <f t="shared" si="143"/>
        <v>Trạm y tế xã Trúc Sơn67</v>
      </c>
      <c r="B9171" s="129" t="s">
        <v>7285</v>
      </c>
      <c r="C9171" s="130" t="s">
        <v>1535</v>
      </c>
      <c r="D9171" s="129" t="s">
        <v>171</v>
      </c>
    </row>
    <row r="9172" spans="1:4">
      <c r="A9172" s="119" t="str">
        <f t="shared" si="143"/>
        <v>Trạm y tế TT Đắk Mil67</v>
      </c>
      <c r="B9172" s="129" t="s">
        <v>7284</v>
      </c>
      <c r="C9172" s="130" t="s">
        <v>1534</v>
      </c>
      <c r="D9172" s="129" t="s">
        <v>171</v>
      </c>
    </row>
    <row r="9173" spans="1:4">
      <c r="A9173" s="119" t="str">
        <f t="shared" si="143"/>
        <v>Trạm y tế xã Đắk Lao67</v>
      </c>
      <c r="B9173" s="129" t="s">
        <v>7283</v>
      </c>
      <c r="C9173" s="130" t="s">
        <v>1532</v>
      </c>
      <c r="D9173" s="129" t="s">
        <v>171</v>
      </c>
    </row>
    <row r="9174" spans="1:4">
      <c r="A9174" s="119" t="str">
        <f t="shared" si="143"/>
        <v>Trạm y tế xã Đắk RLa67</v>
      </c>
      <c r="B9174" s="129" t="s">
        <v>10183</v>
      </c>
      <c r="C9174" s="130" t="s">
        <v>1531</v>
      </c>
      <c r="D9174" s="129" t="s">
        <v>171</v>
      </c>
    </row>
    <row r="9175" spans="1:4">
      <c r="A9175" s="119" t="str">
        <f t="shared" si="143"/>
        <v>Trạm y tế xã Đắk Gằn67</v>
      </c>
      <c r="B9175" s="129" t="s">
        <v>7282</v>
      </c>
      <c r="C9175" s="130" t="s">
        <v>1530</v>
      </c>
      <c r="D9175" s="129" t="s">
        <v>171</v>
      </c>
    </row>
    <row r="9176" spans="1:4">
      <c r="A9176" s="119" t="str">
        <f t="shared" si="143"/>
        <v>Trạm y tế xã Đức Mạnh67</v>
      </c>
      <c r="B9176" s="129" t="s">
        <v>7281</v>
      </c>
      <c r="C9176" s="130" t="s">
        <v>1529</v>
      </c>
      <c r="D9176" s="129" t="s">
        <v>171</v>
      </c>
    </row>
    <row r="9177" spans="1:4">
      <c r="A9177" s="119" t="str">
        <f t="shared" si="143"/>
        <v>Trạm y tế xã Đắk Sắk67</v>
      </c>
      <c r="B9177" s="129" t="s">
        <v>7280</v>
      </c>
      <c r="C9177" s="130" t="s">
        <v>1527</v>
      </c>
      <c r="D9177" s="129" t="s">
        <v>171</v>
      </c>
    </row>
    <row r="9178" spans="1:4">
      <c r="A9178" s="119" t="str">
        <f t="shared" si="143"/>
        <v>Trạm y tế xã Thuận An67</v>
      </c>
      <c r="B9178" s="129" t="s">
        <v>7279</v>
      </c>
      <c r="C9178" s="130" t="s">
        <v>1526</v>
      </c>
      <c r="D9178" s="129" t="s">
        <v>171</v>
      </c>
    </row>
    <row r="9179" spans="1:4">
      <c r="A9179" s="119" t="str">
        <f t="shared" si="143"/>
        <v>Trạm y tế xã Đức Minh67</v>
      </c>
      <c r="B9179" s="129" t="s">
        <v>6470</v>
      </c>
      <c r="C9179" s="130" t="s">
        <v>1524</v>
      </c>
      <c r="D9179" s="129" t="s">
        <v>171</v>
      </c>
    </row>
    <row r="9180" spans="1:4">
      <c r="A9180" s="119" t="str">
        <f t="shared" si="143"/>
        <v>Trạm y tế xã Đắk NDrót67</v>
      </c>
      <c r="B9180" s="129" t="s">
        <v>8985</v>
      </c>
      <c r="C9180" s="130" t="s">
        <v>1522</v>
      </c>
      <c r="D9180" s="129" t="s">
        <v>171</v>
      </c>
    </row>
    <row r="9181" spans="1:4">
      <c r="A9181" s="119" t="str">
        <f t="shared" si="143"/>
        <v>Trạm y tế TT Đắk Mâm67</v>
      </c>
      <c r="B9181" s="129" t="s">
        <v>7278</v>
      </c>
      <c r="C9181" s="130" t="s">
        <v>1521</v>
      </c>
      <c r="D9181" s="129" t="s">
        <v>171</v>
      </c>
    </row>
    <row r="9182" spans="1:4">
      <c r="A9182" s="119" t="str">
        <f t="shared" si="143"/>
        <v>Trạm y tế xã Đắk Sôr67</v>
      </c>
      <c r="B9182" s="129" t="s">
        <v>7277</v>
      </c>
      <c r="C9182" s="130" t="s">
        <v>1520</v>
      </c>
      <c r="D9182" s="129" t="s">
        <v>171</v>
      </c>
    </row>
    <row r="9183" spans="1:4">
      <c r="A9183" s="119" t="str">
        <f t="shared" si="143"/>
        <v>Trạm y tế xã Buôn Choah67</v>
      </c>
      <c r="B9183" s="129" t="s">
        <v>7276</v>
      </c>
      <c r="C9183" s="130" t="s">
        <v>1519</v>
      </c>
      <c r="D9183" s="129" t="s">
        <v>171</v>
      </c>
    </row>
    <row r="9184" spans="1:4">
      <c r="A9184" s="119" t="str">
        <f t="shared" si="143"/>
        <v>Trạm y tế xã Nam Đà67</v>
      </c>
      <c r="B9184" s="129" t="s">
        <v>7275</v>
      </c>
      <c r="C9184" s="130" t="s">
        <v>1518</v>
      </c>
      <c r="D9184" s="129" t="s">
        <v>171</v>
      </c>
    </row>
    <row r="9185" spans="1:4">
      <c r="A9185" s="119" t="str">
        <f t="shared" si="143"/>
        <v>Trạm y tế xã Đắk Drô67</v>
      </c>
      <c r="B9185" s="129" t="s">
        <v>7274</v>
      </c>
      <c r="C9185" s="130" t="s">
        <v>1517</v>
      </c>
      <c r="D9185" s="129" t="s">
        <v>171</v>
      </c>
    </row>
    <row r="9186" spans="1:4">
      <c r="A9186" s="119" t="str">
        <f t="shared" si="143"/>
        <v>Trạm y tế xã Nâm Nung67</v>
      </c>
      <c r="B9186" s="129" t="s">
        <v>7273</v>
      </c>
      <c r="C9186" s="130" t="s">
        <v>1516</v>
      </c>
      <c r="D9186" s="129" t="s">
        <v>171</v>
      </c>
    </row>
    <row r="9187" spans="1:4">
      <c r="A9187" s="119" t="str">
        <f t="shared" si="143"/>
        <v>Trạm y tế xã Đức Xuyên67</v>
      </c>
      <c r="B9187" s="129" t="s">
        <v>7272</v>
      </c>
      <c r="C9187" s="130" t="s">
        <v>1515</v>
      </c>
      <c r="D9187" s="129" t="s">
        <v>171</v>
      </c>
    </row>
    <row r="9188" spans="1:4">
      <c r="A9188" s="119" t="str">
        <f t="shared" si="143"/>
        <v>Trạm y tế xã Đắk Nang67</v>
      </c>
      <c r="B9188" s="129" t="s">
        <v>7271</v>
      </c>
      <c r="C9188" s="130" t="s">
        <v>1514</v>
      </c>
      <c r="D9188" s="129" t="s">
        <v>171</v>
      </c>
    </row>
    <row r="9189" spans="1:4">
      <c r="A9189" s="119" t="str">
        <f t="shared" si="143"/>
        <v>Trạm y tế xã Quảng Phú67</v>
      </c>
      <c r="B9189" s="129" t="s">
        <v>3838</v>
      </c>
      <c r="C9189" s="130" t="s">
        <v>1513</v>
      </c>
      <c r="D9189" s="129" t="s">
        <v>171</v>
      </c>
    </row>
    <row r="9190" spans="1:4">
      <c r="A9190" s="119" t="str">
        <f t="shared" si="143"/>
        <v>Trạm y tế xã Nâm NĐir67</v>
      </c>
      <c r="B9190" s="129" t="s">
        <v>10144</v>
      </c>
      <c r="C9190" s="130" t="s">
        <v>1512</v>
      </c>
      <c r="D9190" s="129" t="s">
        <v>171</v>
      </c>
    </row>
    <row r="9191" spans="1:4">
      <c r="A9191" s="119" t="str">
        <f t="shared" si="143"/>
        <v>Trạm y tế xã Tân Thành67</v>
      </c>
      <c r="B9191" s="129" t="s">
        <v>1615</v>
      </c>
      <c r="C9191" s="130" t="s">
        <v>1511</v>
      </c>
      <c r="D9191" s="129" t="s">
        <v>171</v>
      </c>
    </row>
    <row r="9192" spans="1:4">
      <c r="A9192" s="119" t="str">
        <f t="shared" si="143"/>
        <v>Trạm y tế xã Đắk Môl67</v>
      </c>
      <c r="B9192" s="129" t="s">
        <v>7270</v>
      </c>
      <c r="C9192" s="130" t="s">
        <v>1510</v>
      </c>
      <c r="D9192" s="129" t="s">
        <v>171</v>
      </c>
    </row>
    <row r="9193" spans="1:4">
      <c r="A9193" s="119" t="str">
        <f t="shared" si="143"/>
        <v>Trạm y tế xã Thuận Hạnh67</v>
      </c>
      <c r="B9193" s="129" t="s">
        <v>7269</v>
      </c>
      <c r="C9193" s="130" t="s">
        <v>1508</v>
      </c>
      <c r="D9193" s="129" t="s">
        <v>171</v>
      </c>
    </row>
    <row r="9194" spans="1:4">
      <c r="A9194" s="119" t="str">
        <f t="shared" si="143"/>
        <v>Trạm y tế xã Đắk NDrung67</v>
      </c>
      <c r="B9194" s="129" t="s">
        <v>10050</v>
      </c>
      <c r="C9194" s="130" t="s">
        <v>1507</v>
      </c>
      <c r="D9194" s="129" t="s">
        <v>171</v>
      </c>
    </row>
    <row r="9195" spans="1:4">
      <c r="A9195" s="119" t="str">
        <f t="shared" si="143"/>
        <v>Trạm y tế xã Trường Xuân67</v>
      </c>
      <c r="B9195" s="129" t="s">
        <v>5818</v>
      </c>
      <c r="C9195" s="130" t="s">
        <v>1506</v>
      </c>
      <c r="D9195" s="129" t="s">
        <v>171</v>
      </c>
    </row>
    <row r="9196" spans="1:4">
      <c r="A9196" s="119" t="str">
        <f t="shared" si="143"/>
        <v>Trạm y tế xã Nâm Njang67</v>
      </c>
      <c r="B9196" s="129" t="s">
        <v>10145</v>
      </c>
      <c r="C9196" s="130" t="s">
        <v>1505</v>
      </c>
      <c r="D9196" s="129" t="s">
        <v>171</v>
      </c>
    </row>
    <row r="9197" spans="1:4">
      <c r="A9197" s="119" t="str">
        <f t="shared" si="143"/>
        <v>Trung tâm Y tế H.Đắk Song67</v>
      </c>
      <c r="B9197" s="129" t="s">
        <v>10154</v>
      </c>
      <c r="C9197" s="130" t="s">
        <v>1504</v>
      </c>
      <c r="D9197" s="129" t="s">
        <v>171</v>
      </c>
    </row>
    <row r="9198" spans="1:4">
      <c r="A9198" s="119" t="str">
        <f t="shared" si="143"/>
        <v>Trạm y tế TT Kiến Đức67</v>
      </c>
      <c r="B9198" s="129" t="s">
        <v>7268</v>
      </c>
      <c r="C9198" s="130" t="s">
        <v>1503</v>
      </c>
      <c r="D9198" s="129" t="s">
        <v>171</v>
      </c>
    </row>
    <row r="9199" spans="1:4">
      <c r="A9199" s="119" t="str">
        <f t="shared" si="143"/>
        <v>Trạm y tế xã Quảng Trực67</v>
      </c>
      <c r="B9199" s="129" t="s">
        <v>7267</v>
      </c>
      <c r="C9199" s="130" t="s">
        <v>1502</v>
      </c>
      <c r="D9199" s="129" t="s">
        <v>171</v>
      </c>
    </row>
    <row r="9200" spans="1:4">
      <c r="A9200" s="119" t="str">
        <f t="shared" si="143"/>
        <v>Trạm y tế xã Đắk Búk So67</v>
      </c>
      <c r="B9200" s="129" t="s">
        <v>7266</v>
      </c>
      <c r="C9200" s="130" t="s">
        <v>1501</v>
      </c>
      <c r="D9200" s="129" t="s">
        <v>171</v>
      </c>
    </row>
    <row r="9201" spans="1:4">
      <c r="A9201" s="119" t="str">
        <f t="shared" si="143"/>
        <v>Trạm y tế Xã Đắk R'Tíh67</v>
      </c>
      <c r="B9201" s="129" t="s">
        <v>12713</v>
      </c>
      <c r="C9201" s="130" t="s">
        <v>1500</v>
      </c>
      <c r="D9201" s="129" t="s">
        <v>171</v>
      </c>
    </row>
    <row r="9202" spans="1:4">
      <c r="A9202" s="119" t="str">
        <f t="shared" si="143"/>
        <v>Trạm y tế Xã Quảng Tín67</v>
      </c>
      <c r="B9202" s="129" t="s">
        <v>7265</v>
      </c>
      <c r="C9202" s="130" t="s">
        <v>1499</v>
      </c>
      <c r="D9202" s="129" t="s">
        <v>171</v>
      </c>
    </row>
    <row r="9203" spans="1:4">
      <c r="A9203" s="119" t="str">
        <f t="shared" si="143"/>
        <v>Trạm y tế xã Quảng Tân67</v>
      </c>
      <c r="B9203" s="129" t="s">
        <v>4793</v>
      </c>
      <c r="C9203" s="130" t="s">
        <v>1498</v>
      </c>
      <c r="D9203" s="129" t="s">
        <v>171</v>
      </c>
    </row>
    <row r="9204" spans="1:4">
      <c r="A9204" s="119" t="str">
        <f t="shared" si="143"/>
        <v>Trạm y tế xã Nhân Cơ67</v>
      </c>
      <c r="B9204" s="129" t="s">
        <v>7264</v>
      </c>
      <c r="C9204" s="130" t="s">
        <v>1497</v>
      </c>
      <c r="D9204" s="129" t="s">
        <v>171</v>
      </c>
    </row>
    <row r="9205" spans="1:4">
      <c r="A9205" s="119" t="str">
        <f t="shared" si="143"/>
        <v>Trạm y tế xã Kiến Thành67</v>
      </c>
      <c r="B9205" s="129" t="s">
        <v>7263</v>
      </c>
      <c r="C9205" s="130" t="s">
        <v>1496</v>
      </c>
      <c r="D9205" s="129" t="s">
        <v>171</v>
      </c>
    </row>
    <row r="9206" spans="1:4">
      <c r="A9206" s="119" t="str">
        <f t="shared" si="143"/>
        <v>Trạm y tế xã Đạo Nghĩa67</v>
      </c>
      <c r="B9206" s="129" t="s">
        <v>7262</v>
      </c>
      <c r="C9206" s="130" t="s">
        <v>1495</v>
      </c>
      <c r="D9206" s="129" t="s">
        <v>171</v>
      </c>
    </row>
    <row r="9207" spans="1:4">
      <c r="A9207" s="119" t="str">
        <f t="shared" si="143"/>
        <v>Trạm y tế xã Đắk Sin67</v>
      </c>
      <c r="B9207" s="129" t="s">
        <v>7261</v>
      </c>
      <c r="C9207" s="130" t="s">
        <v>1493</v>
      </c>
      <c r="D9207" s="129" t="s">
        <v>171</v>
      </c>
    </row>
    <row r="9208" spans="1:4">
      <c r="A9208" s="119" t="str">
        <f t="shared" si="143"/>
        <v>Trạm y tế xã Đắk Ru67</v>
      </c>
      <c r="B9208" s="129" t="s">
        <v>7260</v>
      </c>
      <c r="C9208" s="130" t="s">
        <v>1492</v>
      </c>
      <c r="D9208" s="129" t="s">
        <v>171</v>
      </c>
    </row>
    <row r="9209" spans="1:4">
      <c r="A9209" s="119" t="str">
        <f t="shared" si="143"/>
        <v>Trạm y tế xã Nhân Đạo67</v>
      </c>
      <c r="B9209" s="129" t="s">
        <v>3792</v>
      </c>
      <c r="C9209" s="130" t="s">
        <v>1491</v>
      </c>
      <c r="D9209" s="129" t="s">
        <v>171</v>
      </c>
    </row>
    <row r="9210" spans="1:4">
      <c r="A9210" s="119" t="str">
        <f t="shared" si="143"/>
        <v>Trạm y tế xã Đắk Wer67</v>
      </c>
      <c r="B9210" s="129" t="s">
        <v>7259</v>
      </c>
      <c r="C9210" s="130" t="s">
        <v>1490</v>
      </c>
      <c r="D9210" s="129" t="s">
        <v>171</v>
      </c>
    </row>
    <row r="9211" spans="1:4">
      <c r="A9211" s="119" t="str">
        <f t="shared" si="143"/>
        <v>Trạm y tế phường Nghĩa Đức67</v>
      </c>
      <c r="B9211" s="129" t="s">
        <v>7258</v>
      </c>
      <c r="C9211" s="130" t="s">
        <v>1489</v>
      </c>
      <c r="D9211" s="129" t="s">
        <v>171</v>
      </c>
    </row>
    <row r="9212" spans="1:4">
      <c r="A9212" s="119" t="str">
        <f t="shared" si="143"/>
        <v>Trạm y tế phường Nghĩa Thành67</v>
      </c>
      <c r="B9212" s="129" t="s">
        <v>7257</v>
      </c>
      <c r="C9212" s="130" t="s">
        <v>1487</v>
      </c>
      <c r="D9212" s="129" t="s">
        <v>171</v>
      </c>
    </row>
    <row r="9213" spans="1:4">
      <c r="A9213" s="119" t="str">
        <f t="shared" si="143"/>
        <v>Trạm y tế phường Nghĩa Phú67</v>
      </c>
      <c r="B9213" s="129" t="s">
        <v>7256</v>
      </c>
      <c r="C9213" s="130" t="s">
        <v>1486</v>
      </c>
      <c r="D9213" s="129" t="s">
        <v>171</v>
      </c>
    </row>
    <row r="9214" spans="1:4">
      <c r="A9214" s="119" t="str">
        <f t="shared" si="143"/>
        <v>Trạm y tế phường Nghĩa Tân67</v>
      </c>
      <c r="B9214" s="129" t="s">
        <v>7255</v>
      </c>
      <c r="C9214" s="130" t="s">
        <v>1485</v>
      </c>
      <c r="D9214" s="129" t="s">
        <v>171</v>
      </c>
    </row>
    <row r="9215" spans="1:4">
      <c r="A9215" s="119" t="str">
        <f t="shared" si="143"/>
        <v>Trạm y tế phường Nghĩa Trung67</v>
      </c>
      <c r="B9215" s="129" t="s">
        <v>7254</v>
      </c>
      <c r="C9215" s="130" t="s">
        <v>1484</v>
      </c>
      <c r="D9215" s="129" t="s">
        <v>171</v>
      </c>
    </row>
    <row r="9216" spans="1:4">
      <c r="A9216" s="119" t="str">
        <f t="shared" si="143"/>
        <v>Trạm y tế xã Đắk RMoan67</v>
      </c>
      <c r="B9216" s="129" t="s">
        <v>9156</v>
      </c>
      <c r="C9216" s="130" t="s">
        <v>1483</v>
      </c>
      <c r="D9216" s="129" t="s">
        <v>171</v>
      </c>
    </row>
    <row r="9217" spans="1:4">
      <c r="A9217" s="119" t="str">
        <f t="shared" si="143"/>
        <v>Bệnh viện đa khoa tỉnh Đắk Nông67</v>
      </c>
      <c r="B9217" s="129" t="s">
        <v>9157</v>
      </c>
      <c r="C9217" s="130" t="s">
        <v>1479</v>
      </c>
      <c r="D9217" s="129" t="s">
        <v>171</v>
      </c>
    </row>
    <row r="9218" spans="1:4">
      <c r="A9218" s="119" t="str">
        <f t="shared" si="143"/>
        <v>Trạm y tế xã Long Sơn67</v>
      </c>
      <c r="B9218" s="129" t="s">
        <v>2972</v>
      </c>
      <c r="C9218" s="130" t="s">
        <v>1478</v>
      </c>
      <c r="D9218" s="129" t="s">
        <v>171</v>
      </c>
    </row>
    <row r="9219" spans="1:4">
      <c r="A9219" s="119" t="str">
        <f t="shared" ref="A9219:A9282" si="144">B9219&amp;D9219</f>
        <v>Trung tâm Y tế H.Tuy Đức67</v>
      </c>
      <c r="B9219" s="129" t="s">
        <v>8958</v>
      </c>
      <c r="C9219" s="130" t="s">
        <v>1477</v>
      </c>
      <c r="D9219" s="129" t="s">
        <v>171</v>
      </c>
    </row>
    <row r="9220" spans="1:4">
      <c r="A9220" s="119" t="str">
        <f t="shared" si="144"/>
        <v>Trạm y tế xã Đăk Ngo67</v>
      </c>
      <c r="B9220" s="129" t="s">
        <v>7253</v>
      </c>
      <c r="C9220" s="130" t="s">
        <v>1476</v>
      </c>
      <c r="D9220" s="129" t="s">
        <v>171</v>
      </c>
    </row>
    <row r="9221" spans="1:4">
      <c r="A9221" s="119" t="str">
        <f t="shared" si="144"/>
        <v>Trạm y tế xã Quảng Tâm67</v>
      </c>
      <c r="B9221" s="129" t="s">
        <v>4770</v>
      </c>
      <c r="C9221" s="130" t="s">
        <v>1475</v>
      </c>
      <c r="D9221" s="129" t="s">
        <v>171</v>
      </c>
    </row>
    <row r="9222" spans="1:4">
      <c r="A9222" s="119" t="str">
        <f t="shared" si="144"/>
        <v>Bệnh xá quân dân y Trung đoàn 720/Binh đoàn 1667</v>
      </c>
      <c r="B9222" s="129" t="s">
        <v>8959</v>
      </c>
      <c r="C9222" s="130" t="s">
        <v>1473</v>
      </c>
      <c r="D9222" s="129" t="s">
        <v>171</v>
      </c>
    </row>
    <row r="9223" spans="1:4">
      <c r="A9223" s="119" t="str">
        <f t="shared" si="144"/>
        <v>Trạm y tế xã Nam Xuân67</v>
      </c>
      <c r="B9223" s="129" t="s">
        <v>5274</v>
      </c>
      <c r="C9223" s="130" t="s">
        <v>1465</v>
      </c>
      <c r="D9223" s="129" t="s">
        <v>171</v>
      </c>
    </row>
    <row r="9224" spans="1:4">
      <c r="A9224" s="119" t="str">
        <f t="shared" si="144"/>
        <v>Trạm y tế xã Quảng Hòa67</v>
      </c>
      <c r="B9224" s="129" t="s">
        <v>5849</v>
      </c>
      <c r="C9224" s="130" t="s">
        <v>1464</v>
      </c>
      <c r="D9224" s="129" t="s">
        <v>171</v>
      </c>
    </row>
    <row r="9225" spans="1:4">
      <c r="A9225" s="119" t="str">
        <f t="shared" si="144"/>
        <v>Trạm y tế TT Đức An67</v>
      </c>
      <c r="B9225" s="129" t="s">
        <v>7251</v>
      </c>
      <c r="C9225" s="130" t="s">
        <v>1462</v>
      </c>
      <c r="D9225" s="129" t="s">
        <v>171</v>
      </c>
    </row>
    <row r="9226" spans="1:4">
      <c r="A9226" s="119" t="str">
        <f t="shared" si="144"/>
        <v>Trạm y tế xã Đắk Hòa67</v>
      </c>
      <c r="B9226" s="129" t="s">
        <v>7250</v>
      </c>
      <c r="C9226" s="130" t="s">
        <v>1461</v>
      </c>
      <c r="D9226" s="129" t="s">
        <v>171</v>
      </c>
    </row>
    <row r="9227" spans="1:4">
      <c r="A9227" s="119" t="str">
        <f t="shared" si="144"/>
        <v>Trạm y tế xã Hưng Bình67</v>
      </c>
      <c r="B9227" s="129" t="s">
        <v>7249</v>
      </c>
      <c r="C9227" s="130" t="s">
        <v>1460</v>
      </c>
      <c r="D9227" s="129" t="s">
        <v>171</v>
      </c>
    </row>
    <row r="9228" spans="1:4">
      <c r="A9228" s="119" t="str">
        <f t="shared" si="144"/>
        <v>Trạm y tế xã Nghĩa Thắng67</v>
      </c>
      <c r="B9228" s="129" t="s">
        <v>4482</v>
      </c>
      <c r="C9228" s="130" t="s">
        <v>1459</v>
      </c>
      <c r="D9228" s="129" t="s">
        <v>171</v>
      </c>
    </row>
    <row r="9229" spans="1:4">
      <c r="A9229" s="119" t="str">
        <f t="shared" si="144"/>
        <v>Trạm y tế xã Thuận Hà67</v>
      </c>
      <c r="B9229" s="129" t="s">
        <v>7248</v>
      </c>
      <c r="C9229" s="130" t="s">
        <v>1458</v>
      </c>
      <c r="D9229" s="129" t="s">
        <v>171</v>
      </c>
    </row>
    <row r="9230" spans="1:4">
      <c r="A9230" s="119" t="str">
        <f t="shared" si="144"/>
        <v>Trạm y tế xã Nam Bình67</v>
      </c>
      <c r="B9230" s="129" t="s">
        <v>4181</v>
      </c>
      <c r="C9230" s="130" t="s">
        <v>1457</v>
      </c>
      <c r="D9230" s="129" t="s">
        <v>171</v>
      </c>
    </row>
    <row r="9231" spans="1:4">
      <c r="A9231" s="119" t="str">
        <f t="shared" si="144"/>
        <v>Bệnh xá Quân dân y Trung Đoàn 726/Binh đoàn 1667</v>
      </c>
      <c r="B9231" s="129" t="s">
        <v>7252</v>
      </c>
      <c r="C9231" s="130" t="s">
        <v>1466</v>
      </c>
      <c r="D9231" s="129" t="s">
        <v>171</v>
      </c>
    </row>
    <row r="9232" spans="1:4">
      <c r="A9232" s="119" t="str">
        <f t="shared" si="144"/>
        <v>Bệnh xá Công An tỉnh Đăk Nông67</v>
      </c>
      <c r="B9232" s="129" t="s">
        <v>9210</v>
      </c>
      <c r="C9232" s="130" t="s">
        <v>1455</v>
      </c>
      <c r="D9232" s="129" t="s">
        <v>171</v>
      </c>
    </row>
    <row r="9233" spans="1:4">
      <c r="A9233" s="119" t="str">
        <f t="shared" si="144"/>
        <v>Phòng khám đa khoa Nguyên Trinh67</v>
      </c>
      <c r="B9233" s="129" t="s">
        <v>10719</v>
      </c>
      <c r="C9233" s="130" t="s">
        <v>1454</v>
      </c>
      <c r="D9233" s="129" t="s">
        <v>171</v>
      </c>
    </row>
    <row r="9234" spans="1:4">
      <c r="A9234" s="119" t="str">
        <f t="shared" si="144"/>
        <v>Phòng Khám Đa khoa Tâm Phúc Đăk Mil67</v>
      </c>
      <c r="B9234" s="129" t="s">
        <v>10995</v>
      </c>
      <c r="C9234" s="130" t="s">
        <v>1453</v>
      </c>
      <c r="D9234" s="129" t="s">
        <v>171</v>
      </c>
    </row>
    <row r="9235" spans="1:4">
      <c r="A9235" s="119" t="str">
        <f t="shared" si="144"/>
        <v>Phòng Khám đa khoa Nhân Nghĩa thuộc Công ty TNHH phòng khám đa khoa Nhân Nghĩa67</v>
      </c>
      <c r="B9235" s="129" t="s">
        <v>12714</v>
      </c>
      <c r="C9235" s="130" t="s">
        <v>1450</v>
      </c>
      <c r="D9235" s="129" t="s">
        <v>171</v>
      </c>
    </row>
    <row r="9236" spans="1:4">
      <c r="A9236" s="119" t="str">
        <f t="shared" si="144"/>
        <v>Phòng khám Đa khoa Phúc An67</v>
      </c>
      <c r="B9236" s="129" t="s">
        <v>12715</v>
      </c>
      <c r="C9236" s="130" t="s">
        <v>1452</v>
      </c>
      <c r="D9236" s="129" t="s">
        <v>171</v>
      </c>
    </row>
    <row r="9237" spans="1:4">
      <c r="A9237" s="119" t="str">
        <f t="shared" si="144"/>
        <v>Bệnh viện đa khoa tỉnh Lâm Đồng68</v>
      </c>
      <c r="B9237" s="129" t="s">
        <v>7413</v>
      </c>
      <c r="C9237" s="130" t="s">
        <v>1559</v>
      </c>
      <c r="D9237" s="129" t="s">
        <v>172</v>
      </c>
    </row>
    <row r="9238" spans="1:4">
      <c r="A9238" s="119" t="str">
        <f t="shared" si="144"/>
        <v>Bệnh viện Y học cổ truyền Phạm Ngọc Thạch Lâm Đồng68</v>
      </c>
      <c r="B9238" s="129" t="s">
        <v>11727</v>
      </c>
      <c r="C9238" s="130" t="s">
        <v>1558</v>
      </c>
      <c r="D9238" s="129" t="s">
        <v>172</v>
      </c>
    </row>
    <row r="9239" spans="1:4">
      <c r="A9239" s="119" t="str">
        <f t="shared" si="144"/>
        <v>Trung tâm Y tế Đà Lạt68</v>
      </c>
      <c r="B9239" s="129" t="s">
        <v>10260</v>
      </c>
      <c r="C9239" s="130" t="s">
        <v>1556</v>
      </c>
      <c r="D9239" s="129" t="s">
        <v>172</v>
      </c>
    </row>
    <row r="9240" spans="1:4">
      <c r="A9240" s="119" t="str">
        <f t="shared" si="144"/>
        <v>Phòng khám đa khoa khu vực Trại Mát68</v>
      </c>
      <c r="B9240" s="129" t="s">
        <v>7412</v>
      </c>
      <c r="C9240" s="130" t="s">
        <v>1554</v>
      </c>
      <c r="D9240" s="129" t="s">
        <v>172</v>
      </c>
    </row>
    <row r="9241" spans="1:4">
      <c r="A9241" s="119" t="str">
        <f t="shared" si="144"/>
        <v>Phòng khám đa khoa khu vực Xuân Trường68</v>
      </c>
      <c r="B9241" s="129" t="s">
        <v>1785</v>
      </c>
      <c r="C9241" s="130" t="s">
        <v>1553</v>
      </c>
      <c r="D9241" s="129" t="s">
        <v>172</v>
      </c>
    </row>
    <row r="9242" spans="1:4">
      <c r="A9242" s="119" t="str">
        <f t="shared" si="144"/>
        <v>Nhà hộ sinh Khu vực TP Đà Lạt68</v>
      </c>
      <c r="B9242" s="129" t="s">
        <v>9038</v>
      </c>
      <c r="C9242" s="130" t="s">
        <v>1551</v>
      </c>
      <c r="D9242" s="129" t="s">
        <v>172</v>
      </c>
    </row>
    <row r="9243" spans="1:4">
      <c r="A9243" s="119" t="str">
        <f t="shared" si="144"/>
        <v>Trạm y tế phường 1268</v>
      </c>
      <c r="B9243" s="129" t="s">
        <v>7411</v>
      </c>
      <c r="C9243" s="130" t="s">
        <v>1550</v>
      </c>
      <c r="D9243" s="129" t="s">
        <v>172</v>
      </c>
    </row>
    <row r="9244" spans="1:4">
      <c r="A9244" s="119" t="str">
        <f t="shared" si="144"/>
        <v>Trạm y tế xã Xuân Thọ68</v>
      </c>
      <c r="B9244" s="129" t="s">
        <v>4871</v>
      </c>
      <c r="C9244" s="130" t="s">
        <v>73</v>
      </c>
      <c r="D9244" s="129" t="s">
        <v>172</v>
      </c>
    </row>
    <row r="9245" spans="1:4">
      <c r="A9245" s="119" t="str">
        <f t="shared" si="144"/>
        <v>Trạm y tế xã Tà Nung68</v>
      </c>
      <c r="B9245" s="129" t="s">
        <v>7410</v>
      </c>
      <c r="C9245" s="130" t="s">
        <v>1547</v>
      </c>
      <c r="D9245" s="129" t="s">
        <v>172</v>
      </c>
    </row>
    <row r="9246" spans="1:4">
      <c r="A9246" s="119" t="str">
        <f t="shared" si="144"/>
        <v>Trạm y tế phường 1068</v>
      </c>
      <c r="B9246" s="129" t="s">
        <v>7409</v>
      </c>
      <c r="C9246" s="130" t="s">
        <v>1546</v>
      </c>
      <c r="D9246" s="129" t="s">
        <v>172</v>
      </c>
    </row>
    <row r="9247" spans="1:4">
      <c r="A9247" s="119" t="str">
        <f t="shared" si="144"/>
        <v>Trạm y tế phường 468</v>
      </c>
      <c r="B9247" s="129" t="s">
        <v>6694</v>
      </c>
      <c r="C9247" s="130" t="s">
        <v>1545</v>
      </c>
      <c r="D9247" s="129" t="s">
        <v>172</v>
      </c>
    </row>
    <row r="9248" spans="1:4">
      <c r="A9248" s="119" t="str">
        <f t="shared" si="144"/>
        <v>Trạm y tế phường 568</v>
      </c>
      <c r="B9248" s="129" t="s">
        <v>6693</v>
      </c>
      <c r="C9248" s="130" t="s">
        <v>1544</v>
      </c>
      <c r="D9248" s="129" t="s">
        <v>172</v>
      </c>
    </row>
    <row r="9249" spans="1:4">
      <c r="A9249" s="119" t="str">
        <f t="shared" si="144"/>
        <v>Trạm y tế phường 168</v>
      </c>
      <c r="B9249" s="129" t="s">
        <v>6699</v>
      </c>
      <c r="C9249" s="130" t="s">
        <v>1543</v>
      </c>
      <c r="D9249" s="129" t="s">
        <v>172</v>
      </c>
    </row>
    <row r="9250" spans="1:4">
      <c r="A9250" s="119" t="str">
        <f t="shared" si="144"/>
        <v>Trạm y tế phường 268</v>
      </c>
      <c r="B9250" s="129" t="s">
        <v>6697</v>
      </c>
      <c r="C9250" s="130" t="s">
        <v>1542</v>
      </c>
      <c r="D9250" s="129" t="s">
        <v>172</v>
      </c>
    </row>
    <row r="9251" spans="1:4">
      <c r="A9251" s="119" t="str">
        <f t="shared" si="144"/>
        <v>Trạm y tế phường 968</v>
      </c>
      <c r="B9251" s="129" t="s">
        <v>6696</v>
      </c>
      <c r="C9251" s="130" t="s">
        <v>1541</v>
      </c>
      <c r="D9251" s="129" t="s">
        <v>172</v>
      </c>
    </row>
    <row r="9252" spans="1:4">
      <c r="A9252" s="119" t="str">
        <f t="shared" si="144"/>
        <v>Trạm y tế phường 368</v>
      </c>
      <c r="B9252" s="129" t="s">
        <v>6695</v>
      </c>
      <c r="C9252" s="130" t="s">
        <v>1540</v>
      </c>
      <c r="D9252" s="129" t="s">
        <v>172</v>
      </c>
    </row>
    <row r="9253" spans="1:4">
      <c r="A9253" s="119" t="str">
        <f t="shared" si="144"/>
        <v>Trạm y tế phường 668</v>
      </c>
      <c r="B9253" s="129" t="s">
        <v>6691</v>
      </c>
      <c r="C9253" s="130" t="s">
        <v>1539</v>
      </c>
      <c r="D9253" s="129" t="s">
        <v>172</v>
      </c>
    </row>
    <row r="9254" spans="1:4">
      <c r="A9254" s="119" t="str">
        <f t="shared" si="144"/>
        <v>Trạm y tế phường 768</v>
      </c>
      <c r="B9254" s="129" t="s">
        <v>6692</v>
      </c>
      <c r="C9254" s="130" t="s">
        <v>1538</v>
      </c>
      <c r="D9254" s="129" t="s">
        <v>172</v>
      </c>
    </row>
    <row r="9255" spans="1:4">
      <c r="A9255" s="119" t="str">
        <f t="shared" si="144"/>
        <v>Trạm y tế phường 868</v>
      </c>
      <c r="B9255" s="129" t="s">
        <v>6698</v>
      </c>
      <c r="C9255" s="130" t="s">
        <v>1537</v>
      </c>
      <c r="D9255" s="129" t="s">
        <v>172</v>
      </c>
    </row>
    <row r="9256" spans="1:4">
      <c r="A9256" s="119" t="str">
        <f t="shared" si="144"/>
        <v>Trạm y tế xã Hiêp Thạnh68</v>
      </c>
      <c r="B9256" s="129" t="s">
        <v>7408</v>
      </c>
      <c r="C9256" s="130" t="s">
        <v>1535</v>
      </c>
      <c r="D9256" s="129" t="s">
        <v>172</v>
      </c>
    </row>
    <row r="9257" spans="1:4">
      <c r="A9257" s="119" t="str">
        <f t="shared" si="144"/>
        <v>Trạm Y tế thị Trấn Đạ Tẻh68</v>
      </c>
      <c r="B9257" s="129" t="s">
        <v>12716</v>
      </c>
      <c r="C9257" s="130" t="s">
        <v>1532</v>
      </c>
      <c r="D9257" s="129" t="s">
        <v>172</v>
      </c>
    </row>
    <row r="9258" spans="1:4">
      <c r="A9258" s="119" t="str">
        <f t="shared" si="144"/>
        <v>Trạm y tế xã Trạm Hành68</v>
      </c>
      <c r="B9258" s="129" t="s">
        <v>7407</v>
      </c>
      <c r="C9258" s="130" t="s">
        <v>1520</v>
      </c>
      <c r="D9258" s="129" t="s">
        <v>172</v>
      </c>
    </row>
    <row r="9259" spans="1:4">
      <c r="A9259" s="119" t="str">
        <f t="shared" si="144"/>
        <v>Trạm y tế xã Đa Quyn68</v>
      </c>
      <c r="B9259" s="129" t="s">
        <v>7406</v>
      </c>
      <c r="C9259" s="130" t="s">
        <v>1519</v>
      </c>
      <c r="D9259" s="129" t="s">
        <v>172</v>
      </c>
    </row>
    <row r="9260" spans="1:4">
      <c r="A9260" s="119" t="str">
        <f t="shared" si="144"/>
        <v>Trạm y tế xã  Tân Lâm68</v>
      </c>
      <c r="B9260" s="129" t="s">
        <v>7405</v>
      </c>
      <c r="C9260" s="130" t="s">
        <v>1518</v>
      </c>
      <c r="D9260" s="129" t="s">
        <v>172</v>
      </c>
    </row>
    <row r="9261" spans="1:4">
      <c r="A9261" s="119" t="str">
        <f t="shared" si="144"/>
        <v>Bệnh viện đa khoa Hoàn Mỹ Đà Lạt68</v>
      </c>
      <c r="B9261" s="129" t="s">
        <v>9039</v>
      </c>
      <c r="C9261" s="130" t="s">
        <v>1516</v>
      </c>
      <c r="D9261" s="129" t="s">
        <v>172</v>
      </c>
    </row>
    <row r="9262" spans="1:4">
      <c r="A9262" s="119" t="str">
        <f t="shared" si="144"/>
        <v>Phòng khám đa khoa KV Đạ Tông68</v>
      </c>
      <c r="B9262" s="129" t="s">
        <v>7404</v>
      </c>
      <c r="C9262" s="130" t="s">
        <v>1515</v>
      </c>
      <c r="D9262" s="129" t="s">
        <v>172</v>
      </c>
    </row>
    <row r="9263" spans="1:4">
      <c r="A9263" s="119" t="str">
        <f t="shared" si="144"/>
        <v>Trạm y tế thị trấn Dran68</v>
      </c>
      <c r="B9263" s="129" t="s">
        <v>7403</v>
      </c>
      <c r="C9263" s="130" t="s">
        <v>1514</v>
      </c>
      <c r="D9263" s="129" t="s">
        <v>172</v>
      </c>
    </row>
    <row r="9264" spans="1:4">
      <c r="A9264" s="119" t="str">
        <f t="shared" si="144"/>
        <v>Trạm y tế thị trấn Cát Tiên68</v>
      </c>
      <c r="B9264" s="129" t="s">
        <v>7402</v>
      </c>
      <c r="C9264" s="130" t="s">
        <v>1513</v>
      </c>
      <c r="D9264" s="129" t="s">
        <v>172</v>
      </c>
    </row>
    <row r="9265" spans="1:4">
      <c r="A9265" s="119" t="str">
        <f t="shared" si="144"/>
        <v>Trung tâm y tế huyện Lạc Dương68</v>
      </c>
      <c r="B9265" s="129" t="s">
        <v>7400</v>
      </c>
      <c r="C9265" s="130" t="s">
        <v>3302</v>
      </c>
      <c r="D9265" s="129" t="s">
        <v>172</v>
      </c>
    </row>
    <row r="9266" spans="1:4">
      <c r="A9266" s="119" t="str">
        <f t="shared" si="144"/>
        <v>Trạm y tế xã Đưng K'Nớ68</v>
      </c>
      <c r="B9266" s="129" t="s">
        <v>12717</v>
      </c>
      <c r="C9266" s="130" t="s">
        <v>2234</v>
      </c>
      <c r="D9266" s="129" t="s">
        <v>172</v>
      </c>
    </row>
    <row r="9267" spans="1:4">
      <c r="A9267" s="119" t="str">
        <f t="shared" si="144"/>
        <v>Trạm y tế xã Đạ Chais68</v>
      </c>
      <c r="B9267" s="129" t="s">
        <v>8848</v>
      </c>
      <c r="C9267" s="130" t="s">
        <v>2229</v>
      </c>
      <c r="D9267" s="129" t="s">
        <v>172</v>
      </c>
    </row>
    <row r="9268" spans="1:4">
      <c r="A9268" s="119" t="str">
        <f t="shared" si="144"/>
        <v>Trạm y tế xã Đạ Sar68</v>
      </c>
      <c r="B9268" s="129" t="s">
        <v>7399</v>
      </c>
      <c r="C9268" s="130" t="s">
        <v>2227</v>
      </c>
      <c r="D9268" s="129" t="s">
        <v>172</v>
      </c>
    </row>
    <row r="9269" spans="1:4">
      <c r="A9269" s="119" t="str">
        <f t="shared" si="144"/>
        <v>Trạm y tế xã Lát68</v>
      </c>
      <c r="B9269" s="129" t="s">
        <v>8989</v>
      </c>
      <c r="C9269" s="130" t="s">
        <v>2221</v>
      </c>
      <c r="D9269" s="129" t="s">
        <v>172</v>
      </c>
    </row>
    <row r="9270" spans="1:4">
      <c r="A9270" s="119" t="str">
        <f t="shared" si="144"/>
        <v>Trạm y tế thị trấn Lạc Dương68</v>
      </c>
      <c r="B9270" s="129" t="s">
        <v>7398</v>
      </c>
      <c r="C9270" s="130" t="s">
        <v>1305</v>
      </c>
      <c r="D9270" s="129" t="s">
        <v>172</v>
      </c>
    </row>
    <row r="9271" spans="1:4">
      <c r="A9271" s="119" t="str">
        <f t="shared" si="144"/>
        <v>Trung tâm y tế huyện Đơn Dương68</v>
      </c>
      <c r="B9271" s="129" t="s">
        <v>7397</v>
      </c>
      <c r="C9271" s="130" t="s">
        <v>5100</v>
      </c>
      <c r="D9271" s="129" t="s">
        <v>172</v>
      </c>
    </row>
    <row r="9272" spans="1:4">
      <c r="A9272" s="119" t="str">
        <f t="shared" si="144"/>
        <v>Phòng khám đa khoa khu vực Đran68</v>
      </c>
      <c r="B9272" s="129" t="s">
        <v>7396</v>
      </c>
      <c r="C9272" s="130" t="s">
        <v>5098</v>
      </c>
      <c r="D9272" s="129" t="s">
        <v>172</v>
      </c>
    </row>
    <row r="9273" spans="1:4">
      <c r="A9273" s="119" t="str">
        <f t="shared" si="144"/>
        <v>Trạm y tế xã Lạc Xuân68</v>
      </c>
      <c r="B9273" s="129" t="s">
        <v>7395</v>
      </c>
      <c r="C9273" s="130" t="s">
        <v>5096</v>
      </c>
      <c r="D9273" s="129" t="s">
        <v>172</v>
      </c>
    </row>
    <row r="9274" spans="1:4">
      <c r="A9274" s="119" t="str">
        <f t="shared" si="144"/>
        <v>Trạm y tế xã Lạc Lâm68</v>
      </c>
      <c r="B9274" s="129" t="s">
        <v>7394</v>
      </c>
      <c r="C9274" s="130" t="s">
        <v>5094</v>
      </c>
      <c r="D9274" s="129" t="s">
        <v>172</v>
      </c>
    </row>
    <row r="9275" spans="1:4">
      <c r="A9275" s="119" t="str">
        <f t="shared" si="144"/>
        <v>Trạm y tế thị trấn Thạnh Mỹ68</v>
      </c>
      <c r="B9275" s="129" t="s">
        <v>6306</v>
      </c>
      <c r="C9275" s="130" t="s">
        <v>5092</v>
      </c>
      <c r="D9275" s="129" t="s">
        <v>172</v>
      </c>
    </row>
    <row r="9276" spans="1:4">
      <c r="A9276" s="119" t="str">
        <f t="shared" si="144"/>
        <v>Trạm y tế xã Ka Đô68</v>
      </c>
      <c r="B9276" s="129" t="s">
        <v>11728</v>
      </c>
      <c r="C9276" s="130" t="s">
        <v>5091</v>
      </c>
      <c r="D9276" s="129" t="s">
        <v>172</v>
      </c>
    </row>
    <row r="9277" spans="1:4">
      <c r="A9277" s="119" t="str">
        <f t="shared" si="144"/>
        <v>Phòng khám đa khoa khu vực Ka Đơn68</v>
      </c>
      <c r="B9277" s="129" t="s">
        <v>7393</v>
      </c>
      <c r="C9277" s="130" t="s">
        <v>5090</v>
      </c>
      <c r="D9277" s="129" t="s">
        <v>172</v>
      </c>
    </row>
    <row r="9278" spans="1:4">
      <c r="A9278" s="119" t="str">
        <f t="shared" si="144"/>
        <v>Trạm y tế xã Quảng Lập68</v>
      </c>
      <c r="B9278" s="129" t="s">
        <v>8927</v>
      </c>
      <c r="C9278" s="130" t="s">
        <v>5086</v>
      </c>
      <c r="D9278" s="129" t="s">
        <v>172</v>
      </c>
    </row>
    <row r="9279" spans="1:4">
      <c r="A9279" s="119" t="str">
        <f t="shared" si="144"/>
        <v>Trạm y tế xã Tu Tra68</v>
      </c>
      <c r="B9279" s="129" t="s">
        <v>7392</v>
      </c>
      <c r="C9279" s="130" t="s">
        <v>1296</v>
      </c>
      <c r="D9279" s="129" t="s">
        <v>172</v>
      </c>
    </row>
    <row r="9280" spans="1:4">
      <c r="A9280" s="119" t="str">
        <f t="shared" si="144"/>
        <v>Trạm y tế xã Đạ Ròn68</v>
      </c>
      <c r="B9280" s="129" t="s">
        <v>7391</v>
      </c>
      <c r="C9280" s="130" t="s">
        <v>5085</v>
      </c>
      <c r="D9280" s="129" t="s">
        <v>172</v>
      </c>
    </row>
    <row r="9281" spans="1:4">
      <c r="A9281" s="119" t="str">
        <f t="shared" si="144"/>
        <v>Trung tâm y tế huyện Đức Trọng68</v>
      </c>
      <c r="B9281" s="129" t="s">
        <v>7390</v>
      </c>
      <c r="C9281" s="130" t="s">
        <v>5010</v>
      </c>
      <c r="D9281" s="129" t="s">
        <v>172</v>
      </c>
    </row>
    <row r="9282" spans="1:4">
      <c r="A9282" s="119" t="str">
        <f t="shared" si="144"/>
        <v>Phòng khám đa khoa khu vực Ninh Gia68</v>
      </c>
      <c r="B9282" s="129" t="s">
        <v>7389</v>
      </c>
      <c r="C9282" s="130" t="s">
        <v>4135</v>
      </c>
      <c r="D9282" s="129" t="s">
        <v>172</v>
      </c>
    </row>
    <row r="9283" spans="1:4">
      <c r="A9283" s="119" t="str">
        <f t="shared" ref="A9283:A9346" si="145">B9283&amp;D9283</f>
        <v>Trạm y tế xã Tà Hine68</v>
      </c>
      <c r="B9283" s="129" t="s">
        <v>7388</v>
      </c>
      <c r="C9283" s="130" t="s">
        <v>4134</v>
      </c>
      <c r="D9283" s="129" t="s">
        <v>172</v>
      </c>
    </row>
    <row r="9284" spans="1:4">
      <c r="A9284" s="119" t="str">
        <f t="shared" si="145"/>
        <v>Phòng khám đa khoa khu vực Đà Loan68</v>
      </c>
      <c r="B9284" s="129" t="s">
        <v>7387</v>
      </c>
      <c r="C9284" s="130" t="s">
        <v>4133</v>
      </c>
      <c r="D9284" s="129" t="s">
        <v>172</v>
      </c>
    </row>
    <row r="9285" spans="1:4">
      <c r="A9285" s="119" t="str">
        <f t="shared" si="145"/>
        <v>Trạm y tế xã Bình Thạnh68</v>
      </c>
      <c r="B9285" s="129" t="s">
        <v>6475</v>
      </c>
      <c r="C9285" s="130" t="s">
        <v>4132</v>
      </c>
      <c r="D9285" s="129" t="s">
        <v>172</v>
      </c>
    </row>
    <row r="9286" spans="1:4">
      <c r="A9286" s="119" t="str">
        <f t="shared" si="145"/>
        <v>Trạm y tế xã Tà Năng68</v>
      </c>
      <c r="B9286" s="129" t="s">
        <v>7386</v>
      </c>
      <c r="C9286" s="130" t="s">
        <v>4131</v>
      </c>
      <c r="D9286" s="129" t="s">
        <v>172</v>
      </c>
    </row>
    <row r="9287" spans="1:4">
      <c r="A9287" s="119" t="str">
        <f t="shared" si="145"/>
        <v>Trạm y tế xã Ninh Loan68</v>
      </c>
      <c r="B9287" s="129" t="s">
        <v>9444</v>
      </c>
      <c r="C9287" s="130" t="s">
        <v>4130</v>
      </c>
      <c r="D9287" s="129" t="s">
        <v>172</v>
      </c>
    </row>
    <row r="9288" spans="1:4">
      <c r="A9288" s="119" t="str">
        <f t="shared" si="145"/>
        <v>Trạm y tế xã Tân Hội68</v>
      </c>
      <c r="B9288" s="129" t="s">
        <v>7385</v>
      </c>
      <c r="C9288" s="130" t="s">
        <v>4129</v>
      </c>
      <c r="D9288" s="129" t="s">
        <v>172</v>
      </c>
    </row>
    <row r="9289" spans="1:4">
      <c r="A9289" s="119" t="str">
        <f t="shared" si="145"/>
        <v>Trạm y tế xã Liên Hiệp68</v>
      </c>
      <c r="B9289" s="129" t="s">
        <v>4285</v>
      </c>
      <c r="C9289" s="130" t="s">
        <v>4128</v>
      </c>
      <c r="D9289" s="129" t="s">
        <v>172</v>
      </c>
    </row>
    <row r="9290" spans="1:4">
      <c r="A9290" s="119" t="str">
        <f t="shared" si="145"/>
        <v>Trạm y tế thị trấn Liên Nghĩa68</v>
      </c>
      <c r="B9290" s="129" t="s">
        <v>10213</v>
      </c>
      <c r="C9290" s="130" t="s">
        <v>4127</v>
      </c>
      <c r="D9290" s="129" t="s">
        <v>172</v>
      </c>
    </row>
    <row r="9291" spans="1:4">
      <c r="A9291" s="119" t="str">
        <f t="shared" si="145"/>
        <v>Trạm y tế xã N'thol Hạ68</v>
      </c>
      <c r="B9291" s="129" t="s">
        <v>12718</v>
      </c>
      <c r="C9291" s="130" t="s">
        <v>4126</v>
      </c>
      <c r="D9291" s="129" t="s">
        <v>172</v>
      </c>
    </row>
    <row r="9292" spans="1:4">
      <c r="A9292" s="119" t="str">
        <f t="shared" si="145"/>
        <v>Trạm y tế xã Tân Thành68</v>
      </c>
      <c r="B9292" s="129" t="s">
        <v>1615</v>
      </c>
      <c r="C9292" s="130" t="s">
        <v>4125</v>
      </c>
      <c r="D9292" s="129" t="s">
        <v>172</v>
      </c>
    </row>
    <row r="9293" spans="1:4">
      <c r="A9293" s="119" t="str">
        <f t="shared" si="145"/>
        <v>Trạm y tế xã Hiệp An68</v>
      </c>
      <c r="B9293" s="129" t="s">
        <v>3986</v>
      </c>
      <c r="C9293" s="130" t="s">
        <v>4123</v>
      </c>
      <c r="D9293" s="129" t="s">
        <v>172</v>
      </c>
    </row>
    <row r="9294" spans="1:4">
      <c r="A9294" s="119" t="str">
        <f t="shared" si="145"/>
        <v>Trạm y tế xã Phú Hội68</v>
      </c>
      <c r="B9294" s="129" t="s">
        <v>7384</v>
      </c>
      <c r="C9294" s="130" t="s">
        <v>5001</v>
      </c>
      <c r="D9294" s="129" t="s">
        <v>172</v>
      </c>
    </row>
    <row r="9295" spans="1:4">
      <c r="A9295" s="119" t="str">
        <f t="shared" si="145"/>
        <v>Trung tâm y tế huyện Lâm Hà68</v>
      </c>
      <c r="B9295" s="129" t="s">
        <v>7383</v>
      </c>
      <c r="C9295" s="130" t="s">
        <v>2139</v>
      </c>
      <c r="D9295" s="129" t="s">
        <v>172</v>
      </c>
    </row>
    <row r="9296" spans="1:4">
      <c r="A9296" s="119" t="str">
        <f t="shared" si="145"/>
        <v>Trạm y tế xã Hoài Đức68</v>
      </c>
      <c r="B9296" s="129" t="s">
        <v>6591</v>
      </c>
      <c r="C9296" s="130" t="s">
        <v>2137</v>
      </c>
      <c r="D9296" s="129" t="s">
        <v>172</v>
      </c>
    </row>
    <row r="9297" spans="1:4">
      <c r="A9297" s="119" t="str">
        <f t="shared" si="145"/>
        <v>Phòng khám đa khoa khu vực Nam Ban68</v>
      </c>
      <c r="B9297" s="129" t="s">
        <v>7382</v>
      </c>
      <c r="C9297" s="130" t="s">
        <v>2135</v>
      </c>
      <c r="D9297" s="129" t="s">
        <v>172</v>
      </c>
    </row>
    <row r="9298" spans="1:4">
      <c r="A9298" s="119" t="str">
        <f t="shared" si="145"/>
        <v>Phòng khám đa khoa khu vực Tân Hà68</v>
      </c>
      <c r="B9298" s="129" t="s">
        <v>7381</v>
      </c>
      <c r="C9298" s="130" t="s">
        <v>2133</v>
      </c>
      <c r="D9298" s="129" t="s">
        <v>172</v>
      </c>
    </row>
    <row r="9299" spans="1:4">
      <c r="A9299" s="119" t="str">
        <f t="shared" si="145"/>
        <v>Trạm y tế thị trấn Đinh Văn68</v>
      </c>
      <c r="B9299" s="129" t="s">
        <v>10051</v>
      </c>
      <c r="C9299" s="130" t="s">
        <v>2131</v>
      </c>
      <c r="D9299" s="129" t="s">
        <v>172</v>
      </c>
    </row>
    <row r="9300" spans="1:4">
      <c r="A9300" s="119" t="str">
        <f t="shared" si="145"/>
        <v>Trạm Y tế thị trấn Nam Ban68</v>
      </c>
      <c r="B9300" s="129" t="s">
        <v>8980</v>
      </c>
      <c r="C9300" s="130" t="s">
        <v>2129</v>
      </c>
      <c r="D9300" s="129" t="s">
        <v>172</v>
      </c>
    </row>
    <row r="9301" spans="1:4">
      <c r="A9301" s="119" t="str">
        <f t="shared" si="145"/>
        <v>Trạm y tế xã  Phi Tô68</v>
      </c>
      <c r="B9301" s="129" t="s">
        <v>7380</v>
      </c>
      <c r="C9301" s="130" t="s">
        <v>2127</v>
      </c>
      <c r="D9301" s="129" t="s">
        <v>172</v>
      </c>
    </row>
    <row r="9302" spans="1:4">
      <c r="A9302" s="119" t="str">
        <f t="shared" si="145"/>
        <v>Trạm y tế xã Liên Hà68</v>
      </c>
      <c r="B9302" s="129" t="s">
        <v>7379</v>
      </c>
      <c r="C9302" s="130" t="s">
        <v>2123</v>
      </c>
      <c r="D9302" s="129" t="s">
        <v>172</v>
      </c>
    </row>
    <row r="9303" spans="1:4">
      <c r="A9303" s="119" t="str">
        <f t="shared" si="145"/>
        <v>Trạm y tế xã Đạ Đờn68</v>
      </c>
      <c r="B9303" s="129" t="s">
        <v>7378</v>
      </c>
      <c r="C9303" s="130" t="s">
        <v>2121</v>
      </c>
      <c r="D9303" s="129" t="s">
        <v>172</v>
      </c>
    </row>
    <row r="9304" spans="1:4">
      <c r="A9304" s="119" t="str">
        <f t="shared" si="145"/>
        <v>Trạm y tế xã Tân Văn68</v>
      </c>
      <c r="B9304" s="129" t="s">
        <v>3271</v>
      </c>
      <c r="C9304" s="130" t="s">
        <v>2119</v>
      </c>
      <c r="D9304" s="129" t="s">
        <v>172</v>
      </c>
    </row>
    <row r="9305" spans="1:4">
      <c r="A9305" s="119" t="str">
        <f t="shared" si="145"/>
        <v>Trạm y tế xã Phú Sơn68</v>
      </c>
      <c r="B9305" s="129" t="s">
        <v>4653</v>
      </c>
      <c r="C9305" s="130" t="s">
        <v>2117</v>
      </c>
      <c r="D9305" s="129" t="s">
        <v>172</v>
      </c>
    </row>
    <row r="9306" spans="1:4">
      <c r="A9306" s="119" t="str">
        <f t="shared" si="145"/>
        <v>Trạm y tế xã Nam Hà68</v>
      </c>
      <c r="B9306" s="129" t="s">
        <v>4201</v>
      </c>
      <c r="C9306" s="130" t="s">
        <v>2115</v>
      </c>
      <c r="D9306" s="129" t="s">
        <v>172</v>
      </c>
    </row>
    <row r="9307" spans="1:4">
      <c r="A9307" s="119" t="str">
        <f t="shared" si="145"/>
        <v>Trạm y tế xã Đông Thanh68</v>
      </c>
      <c r="B9307" s="129" t="s">
        <v>4799</v>
      </c>
      <c r="C9307" s="130" t="s">
        <v>2113</v>
      </c>
      <c r="D9307" s="129" t="s">
        <v>172</v>
      </c>
    </row>
    <row r="9308" spans="1:4">
      <c r="A9308" s="119" t="str">
        <f t="shared" si="145"/>
        <v>Trạm y tế xã Tân Thanh68</v>
      </c>
      <c r="B9308" s="129" t="s">
        <v>7377</v>
      </c>
      <c r="C9308" s="130" t="s">
        <v>2111</v>
      </c>
      <c r="D9308" s="129" t="s">
        <v>172</v>
      </c>
    </row>
    <row r="9309" spans="1:4">
      <c r="A9309" s="119" t="str">
        <f t="shared" si="145"/>
        <v>Trạm y tế xã Đan Phượng68</v>
      </c>
      <c r="B9309" s="129" t="s">
        <v>7376</v>
      </c>
      <c r="C9309" s="130" t="s">
        <v>2109</v>
      </c>
      <c r="D9309" s="129" t="s">
        <v>172</v>
      </c>
    </row>
    <row r="9310" spans="1:4">
      <c r="A9310" s="119" t="str">
        <f t="shared" si="145"/>
        <v>Trạm y tế xã Gia Lâm68</v>
      </c>
      <c r="B9310" s="129" t="s">
        <v>7375</v>
      </c>
      <c r="C9310" s="130" t="s">
        <v>2107</v>
      </c>
      <c r="D9310" s="129" t="s">
        <v>172</v>
      </c>
    </row>
    <row r="9311" spans="1:4">
      <c r="A9311" s="119" t="str">
        <f t="shared" si="145"/>
        <v>Trạm y tế xã Mê Linh68</v>
      </c>
      <c r="B9311" s="129" t="s">
        <v>4272</v>
      </c>
      <c r="C9311" s="130" t="s">
        <v>2105</v>
      </c>
      <c r="D9311" s="129" t="s">
        <v>172</v>
      </c>
    </row>
    <row r="9312" spans="1:4">
      <c r="A9312" s="119" t="str">
        <f t="shared" si="145"/>
        <v>Trạm y tế xã Phúc Thọ68</v>
      </c>
      <c r="B9312" s="129" t="s">
        <v>5351</v>
      </c>
      <c r="C9312" s="130" t="s">
        <v>2103</v>
      </c>
      <c r="D9312" s="129" t="s">
        <v>172</v>
      </c>
    </row>
    <row r="9313" spans="1:4">
      <c r="A9313" s="119" t="str">
        <f t="shared" si="145"/>
        <v>Trung tâm y tế huyện Di Linh68</v>
      </c>
      <c r="B9313" s="129" t="s">
        <v>7374</v>
      </c>
      <c r="C9313" s="130" t="s">
        <v>4832</v>
      </c>
      <c r="D9313" s="129" t="s">
        <v>172</v>
      </c>
    </row>
    <row r="9314" spans="1:4">
      <c r="A9314" s="119" t="str">
        <f t="shared" si="145"/>
        <v>Phòng khám đa khoa khu vực Hòa Ninh68</v>
      </c>
      <c r="B9314" s="129" t="s">
        <v>7373</v>
      </c>
      <c r="C9314" s="130" t="s">
        <v>4831</v>
      </c>
      <c r="D9314" s="129" t="s">
        <v>172</v>
      </c>
    </row>
    <row r="9315" spans="1:4">
      <c r="A9315" s="119" t="str">
        <f t="shared" si="145"/>
        <v>Trạm y tế xã Tam Bố68</v>
      </c>
      <c r="B9315" s="129" t="s">
        <v>7372</v>
      </c>
      <c r="C9315" s="130" t="s">
        <v>4829</v>
      </c>
      <c r="D9315" s="129" t="s">
        <v>172</v>
      </c>
    </row>
    <row r="9316" spans="1:4">
      <c r="A9316" s="119" t="str">
        <f t="shared" si="145"/>
        <v>Trạm y tế xã Hòa Bắc68</v>
      </c>
      <c r="B9316" s="129" t="s">
        <v>7371</v>
      </c>
      <c r="C9316" s="130" t="s">
        <v>4827</v>
      </c>
      <c r="D9316" s="129" t="s">
        <v>172</v>
      </c>
    </row>
    <row r="9317" spans="1:4">
      <c r="A9317" s="119" t="str">
        <f t="shared" si="145"/>
        <v>Trạm y tế xã Sơn Điền68</v>
      </c>
      <c r="B9317" s="129" t="s">
        <v>7370</v>
      </c>
      <c r="C9317" s="130" t="s">
        <v>4825</v>
      </c>
      <c r="D9317" s="129" t="s">
        <v>172</v>
      </c>
    </row>
    <row r="9318" spans="1:4">
      <c r="A9318" s="119" t="str">
        <f t="shared" si="145"/>
        <v>Trạm y tế xã Hòa Nam68</v>
      </c>
      <c r="B9318" s="129" t="s">
        <v>7369</v>
      </c>
      <c r="C9318" s="130" t="s">
        <v>4824</v>
      </c>
      <c r="D9318" s="129" t="s">
        <v>172</v>
      </c>
    </row>
    <row r="9319" spans="1:4">
      <c r="A9319" s="119" t="str">
        <f t="shared" si="145"/>
        <v>Trạm y tế xã Gia Bắc68</v>
      </c>
      <c r="B9319" s="129" t="s">
        <v>7368</v>
      </c>
      <c r="C9319" s="130" t="s">
        <v>4822</v>
      </c>
      <c r="D9319" s="129" t="s">
        <v>172</v>
      </c>
    </row>
    <row r="9320" spans="1:4">
      <c r="A9320" s="119" t="str">
        <f t="shared" si="145"/>
        <v>Trạm y tế xã Đinh Trang Hòa68</v>
      </c>
      <c r="B9320" s="129" t="s">
        <v>7367</v>
      </c>
      <c r="C9320" s="130" t="s">
        <v>4821</v>
      </c>
      <c r="D9320" s="129" t="s">
        <v>172</v>
      </c>
    </row>
    <row r="9321" spans="1:4">
      <c r="A9321" s="119" t="str">
        <f t="shared" si="145"/>
        <v>Trạm y tế xã Bảo Thuận68</v>
      </c>
      <c r="B9321" s="129" t="s">
        <v>7366</v>
      </c>
      <c r="C9321" s="130" t="s">
        <v>4819</v>
      </c>
      <c r="D9321" s="129" t="s">
        <v>172</v>
      </c>
    </row>
    <row r="9322" spans="1:4">
      <c r="A9322" s="119" t="str">
        <f t="shared" si="145"/>
        <v>Trạm y tế xã Hòa Trung68</v>
      </c>
      <c r="B9322" s="129" t="s">
        <v>7365</v>
      </c>
      <c r="C9322" s="130" t="s">
        <v>4817</v>
      </c>
      <c r="D9322" s="129" t="s">
        <v>172</v>
      </c>
    </row>
    <row r="9323" spans="1:4">
      <c r="A9323" s="119" t="str">
        <f t="shared" si="145"/>
        <v>Trạm y tế xã Gia Hiệp68</v>
      </c>
      <c r="B9323" s="129" t="s">
        <v>7364</v>
      </c>
      <c r="C9323" s="130" t="s">
        <v>4815</v>
      </c>
      <c r="D9323" s="129" t="s">
        <v>172</v>
      </c>
    </row>
    <row r="9324" spans="1:4">
      <c r="A9324" s="119" t="str">
        <f t="shared" si="145"/>
        <v>Phòng khám đa khoa khu vực Tân Thượng68</v>
      </c>
      <c r="B9324" s="129" t="s">
        <v>7363</v>
      </c>
      <c r="C9324" s="130" t="s">
        <v>4813</v>
      </c>
      <c r="D9324" s="129" t="s">
        <v>172</v>
      </c>
    </row>
    <row r="9325" spans="1:4">
      <c r="A9325" s="119" t="str">
        <f t="shared" si="145"/>
        <v>Trạm y tế xã Đinh Trang Thượng68</v>
      </c>
      <c r="B9325" s="129" t="s">
        <v>7362</v>
      </c>
      <c r="C9325" s="130" t="s">
        <v>4812</v>
      </c>
      <c r="D9325" s="129" t="s">
        <v>172</v>
      </c>
    </row>
    <row r="9326" spans="1:4">
      <c r="A9326" s="119" t="str">
        <f t="shared" si="145"/>
        <v>Trạm y tế xã Đinh Lạc68</v>
      </c>
      <c r="B9326" s="129" t="s">
        <v>7361</v>
      </c>
      <c r="C9326" s="130" t="s">
        <v>4810</v>
      </c>
      <c r="D9326" s="129" t="s">
        <v>172</v>
      </c>
    </row>
    <row r="9327" spans="1:4">
      <c r="A9327" s="119" t="str">
        <f t="shared" si="145"/>
        <v>Trạm y tế xã Tân Nghĩa68</v>
      </c>
      <c r="B9327" s="129" t="s">
        <v>7360</v>
      </c>
      <c r="C9327" s="130" t="s">
        <v>4808</v>
      </c>
      <c r="D9327" s="129" t="s">
        <v>172</v>
      </c>
    </row>
    <row r="9328" spans="1:4">
      <c r="A9328" s="119" t="str">
        <f t="shared" si="145"/>
        <v>Trạm y tế xã Gung ré68</v>
      </c>
      <c r="B9328" s="129" t="s">
        <v>7359</v>
      </c>
      <c r="C9328" s="130" t="s">
        <v>4807</v>
      </c>
      <c r="D9328" s="129" t="s">
        <v>172</v>
      </c>
    </row>
    <row r="9329" spans="1:4">
      <c r="A9329" s="119" t="str">
        <f t="shared" si="145"/>
        <v>Trạm Y tế thị trấn Di Linh68</v>
      </c>
      <c r="B9329" s="129" t="s">
        <v>11729</v>
      </c>
      <c r="C9329" s="130" t="s">
        <v>4806</v>
      </c>
      <c r="D9329" s="129" t="s">
        <v>172</v>
      </c>
    </row>
    <row r="9330" spans="1:4">
      <c r="A9330" s="119" t="str">
        <f t="shared" si="145"/>
        <v>Trạm y tế xã  Liên Đầm68</v>
      </c>
      <c r="B9330" s="129" t="s">
        <v>7358</v>
      </c>
      <c r="C9330" s="130" t="s">
        <v>4804</v>
      </c>
      <c r="D9330" s="129" t="s">
        <v>172</v>
      </c>
    </row>
    <row r="9331" spans="1:4">
      <c r="A9331" s="119" t="str">
        <f t="shared" si="145"/>
        <v>Trạm y tế xã  Tân Châu68</v>
      </c>
      <c r="B9331" s="129" t="s">
        <v>7357</v>
      </c>
      <c r="C9331" s="130" t="s">
        <v>4803</v>
      </c>
      <c r="D9331" s="129" t="s">
        <v>172</v>
      </c>
    </row>
    <row r="9332" spans="1:4">
      <c r="A9332" s="119" t="str">
        <f t="shared" si="145"/>
        <v>Trạm y tế xã  Tân Thượng68</v>
      </c>
      <c r="B9332" s="129" t="s">
        <v>7356</v>
      </c>
      <c r="C9332" s="130" t="s">
        <v>4801</v>
      </c>
      <c r="D9332" s="129" t="s">
        <v>172</v>
      </c>
    </row>
    <row r="9333" spans="1:4">
      <c r="A9333" s="119" t="str">
        <f t="shared" si="145"/>
        <v>Bệnh viện II Lâm Đồng68</v>
      </c>
      <c r="B9333" s="129" t="s">
        <v>10329</v>
      </c>
      <c r="C9333" s="130" t="s">
        <v>4763</v>
      </c>
      <c r="D9333" s="129" t="s">
        <v>172</v>
      </c>
    </row>
    <row r="9334" spans="1:4">
      <c r="A9334" s="119" t="str">
        <f t="shared" si="145"/>
        <v>Bệnh viện Y học cổ truyền Bảo Lộc68</v>
      </c>
      <c r="B9334" s="129" t="s">
        <v>11730</v>
      </c>
      <c r="C9334" s="130" t="s">
        <v>4762</v>
      </c>
      <c r="D9334" s="129" t="s">
        <v>172</v>
      </c>
    </row>
    <row r="9335" spans="1:4">
      <c r="A9335" s="119" t="str">
        <f t="shared" si="145"/>
        <v>Trạm y tế phường Lộc Phát68</v>
      </c>
      <c r="B9335" s="129" t="s">
        <v>7355</v>
      </c>
      <c r="C9335" s="130" t="s">
        <v>4760</v>
      </c>
      <c r="D9335" s="129" t="s">
        <v>172</v>
      </c>
    </row>
    <row r="9336" spans="1:4">
      <c r="A9336" s="119" t="str">
        <f t="shared" si="145"/>
        <v>Trạm y tế xã Đạm Bri68</v>
      </c>
      <c r="B9336" s="129" t="s">
        <v>7354</v>
      </c>
      <c r="C9336" s="130" t="s">
        <v>4758</v>
      </c>
      <c r="D9336" s="129" t="s">
        <v>172</v>
      </c>
    </row>
    <row r="9337" spans="1:4">
      <c r="A9337" s="119" t="str">
        <f t="shared" si="145"/>
        <v>Phòng khám đa khoa khu vực Lộc Châu68</v>
      </c>
      <c r="B9337" s="129" t="s">
        <v>7353</v>
      </c>
      <c r="C9337" s="130" t="s">
        <v>4756</v>
      </c>
      <c r="D9337" s="129" t="s">
        <v>172</v>
      </c>
    </row>
    <row r="9338" spans="1:4">
      <c r="A9338" s="119" t="str">
        <f t="shared" si="145"/>
        <v>Trạm y tế xã Đại Lào68</v>
      </c>
      <c r="B9338" s="129" t="s">
        <v>7352</v>
      </c>
      <c r="C9338" s="130" t="s">
        <v>4754</v>
      </c>
      <c r="D9338" s="129" t="s">
        <v>172</v>
      </c>
    </row>
    <row r="9339" spans="1:4">
      <c r="A9339" s="119" t="str">
        <f t="shared" si="145"/>
        <v>Trạm y tế xã Lộc Nga68</v>
      </c>
      <c r="B9339" s="129" t="s">
        <v>7351</v>
      </c>
      <c r="C9339" s="130" t="s">
        <v>4752</v>
      </c>
      <c r="D9339" s="129" t="s">
        <v>172</v>
      </c>
    </row>
    <row r="9340" spans="1:4">
      <c r="A9340" s="119" t="str">
        <f t="shared" si="145"/>
        <v>Trạm y tế phường Lộc Sơn68</v>
      </c>
      <c r="B9340" s="129" t="s">
        <v>7350</v>
      </c>
      <c r="C9340" s="130" t="s">
        <v>4750</v>
      </c>
      <c r="D9340" s="129" t="s">
        <v>172</v>
      </c>
    </row>
    <row r="9341" spans="1:4">
      <c r="A9341" s="119" t="str">
        <f t="shared" si="145"/>
        <v>Trạm y tế phường B'lao68</v>
      </c>
      <c r="B9341" s="129" t="s">
        <v>12719</v>
      </c>
      <c r="C9341" s="130" t="s">
        <v>4749</v>
      </c>
      <c r="D9341" s="129" t="s">
        <v>172</v>
      </c>
    </row>
    <row r="9342" spans="1:4">
      <c r="A9342" s="119" t="str">
        <f t="shared" si="145"/>
        <v>Trạm y tế phường II68</v>
      </c>
      <c r="B9342" s="129" t="s">
        <v>8941</v>
      </c>
      <c r="C9342" s="130" t="s">
        <v>4748</v>
      </c>
      <c r="D9342" s="129" t="s">
        <v>172</v>
      </c>
    </row>
    <row r="9343" spans="1:4">
      <c r="A9343" s="119" t="str">
        <f t="shared" si="145"/>
        <v>Trạm y tế phường I68</v>
      </c>
      <c r="B9343" s="129" t="s">
        <v>8364</v>
      </c>
      <c r="C9343" s="130" t="s">
        <v>4747</v>
      </c>
      <c r="D9343" s="129" t="s">
        <v>172</v>
      </c>
    </row>
    <row r="9344" spans="1:4">
      <c r="A9344" s="119" t="str">
        <f t="shared" si="145"/>
        <v>Trạm y tế xã Lộc Thanh68</v>
      </c>
      <c r="B9344" s="129" t="s">
        <v>8942</v>
      </c>
      <c r="C9344" s="130" t="s">
        <v>4112</v>
      </c>
      <c r="D9344" s="129" t="s">
        <v>172</v>
      </c>
    </row>
    <row r="9345" spans="1:4">
      <c r="A9345" s="119" t="str">
        <f t="shared" si="145"/>
        <v>Trạm y tế phường Lộc Tiến68</v>
      </c>
      <c r="B9345" s="129" t="s">
        <v>7349</v>
      </c>
      <c r="C9345" s="130" t="s">
        <v>4111</v>
      </c>
      <c r="D9345" s="129" t="s">
        <v>172</v>
      </c>
    </row>
    <row r="9346" spans="1:4">
      <c r="A9346" s="119" t="str">
        <f t="shared" si="145"/>
        <v>Trung tâm y tế TP Bảo Lộc68</v>
      </c>
      <c r="B9346" s="129" t="s">
        <v>7348</v>
      </c>
      <c r="C9346" s="130" t="s">
        <v>4110</v>
      </c>
      <c r="D9346" s="129" t="s">
        <v>172</v>
      </c>
    </row>
    <row r="9347" spans="1:4">
      <c r="A9347" s="119" t="str">
        <f t="shared" ref="A9347:A9410" si="146">B9347&amp;D9347</f>
        <v>Trung tâm y tế huyện Bảo Lâm68</v>
      </c>
      <c r="B9347" s="129" t="s">
        <v>7347</v>
      </c>
      <c r="C9347" s="130" t="s">
        <v>2312</v>
      </c>
      <c r="D9347" s="129" t="s">
        <v>172</v>
      </c>
    </row>
    <row r="9348" spans="1:4">
      <c r="A9348" s="119" t="str">
        <f t="shared" si="146"/>
        <v>Trạm y tế xã Lộc An68</v>
      </c>
      <c r="B9348" s="129" t="s">
        <v>4583</v>
      </c>
      <c r="C9348" s="130" t="s">
        <v>2310</v>
      </c>
      <c r="D9348" s="129" t="s">
        <v>172</v>
      </c>
    </row>
    <row r="9349" spans="1:4">
      <c r="A9349" s="119" t="str">
        <f t="shared" si="146"/>
        <v>Phòng khám đa khoa khu vực Lộc Thành68</v>
      </c>
      <c r="B9349" s="129" t="s">
        <v>7346</v>
      </c>
      <c r="C9349" s="130" t="s">
        <v>2308</v>
      </c>
      <c r="D9349" s="129" t="s">
        <v>172</v>
      </c>
    </row>
    <row r="9350" spans="1:4">
      <c r="A9350" s="119" t="str">
        <f t="shared" si="146"/>
        <v>Trạm y tế xã Lộc Đức68</v>
      </c>
      <c r="B9350" s="129" t="s">
        <v>7345</v>
      </c>
      <c r="C9350" s="130" t="s">
        <v>2306</v>
      </c>
      <c r="D9350" s="129" t="s">
        <v>172</v>
      </c>
    </row>
    <row r="9351" spans="1:4">
      <c r="A9351" s="119" t="str">
        <f t="shared" si="146"/>
        <v>Trạm y tế xã B' Lá68</v>
      </c>
      <c r="B9351" s="129" t="s">
        <v>12720</v>
      </c>
      <c r="C9351" s="130" t="s">
        <v>2755</v>
      </c>
      <c r="D9351" s="129" t="s">
        <v>172</v>
      </c>
    </row>
    <row r="9352" spans="1:4">
      <c r="A9352" s="119" t="str">
        <f t="shared" si="146"/>
        <v>Trạm y tế xã Lộc Bắc68</v>
      </c>
      <c r="B9352" s="129" t="s">
        <v>7344</v>
      </c>
      <c r="C9352" s="130" t="s">
        <v>2754</v>
      </c>
      <c r="D9352" s="129" t="s">
        <v>172</v>
      </c>
    </row>
    <row r="9353" spans="1:4">
      <c r="A9353" s="119" t="str">
        <f t="shared" si="146"/>
        <v>Trạm y tế xã Lộc Bảo68</v>
      </c>
      <c r="B9353" s="129" t="s">
        <v>7343</v>
      </c>
      <c r="C9353" s="130" t="s">
        <v>2753</v>
      </c>
      <c r="D9353" s="129" t="s">
        <v>172</v>
      </c>
    </row>
    <row r="9354" spans="1:4">
      <c r="A9354" s="119" t="str">
        <f t="shared" si="146"/>
        <v>Trạm y tế xã Lộc Lâm68</v>
      </c>
      <c r="B9354" s="129" t="s">
        <v>7342</v>
      </c>
      <c r="C9354" s="130" t="s">
        <v>2752</v>
      </c>
      <c r="D9354" s="129" t="s">
        <v>172</v>
      </c>
    </row>
    <row r="9355" spans="1:4">
      <c r="A9355" s="119" t="str">
        <f t="shared" si="146"/>
        <v>Trạm y tế xã Lộc Nam68</v>
      </c>
      <c r="B9355" s="129" t="s">
        <v>7341</v>
      </c>
      <c r="C9355" s="130" t="s">
        <v>2751</v>
      </c>
      <c r="D9355" s="129" t="s">
        <v>172</v>
      </c>
    </row>
    <row r="9356" spans="1:4">
      <c r="A9356" s="119" t="str">
        <f t="shared" si="146"/>
        <v>Trạm y tế xã Lộc Ngãi68</v>
      </c>
      <c r="B9356" s="129" t="s">
        <v>7340</v>
      </c>
      <c r="C9356" s="130" t="s">
        <v>2749</v>
      </c>
      <c r="D9356" s="129" t="s">
        <v>172</v>
      </c>
    </row>
    <row r="9357" spans="1:4">
      <c r="A9357" s="119" t="str">
        <f t="shared" si="146"/>
        <v>Trạm y tế xã Lộc Quảng68</v>
      </c>
      <c r="B9357" s="129" t="s">
        <v>7339</v>
      </c>
      <c r="C9357" s="130" t="s">
        <v>3045</v>
      </c>
      <c r="D9357" s="129" t="s">
        <v>172</v>
      </c>
    </row>
    <row r="9358" spans="1:4">
      <c r="A9358" s="119" t="str">
        <f t="shared" si="146"/>
        <v>Trạm y tế xã Lộc Tân68</v>
      </c>
      <c r="B9358" s="129" t="s">
        <v>4940</v>
      </c>
      <c r="C9358" s="130" t="s">
        <v>3044</v>
      </c>
      <c r="D9358" s="129" t="s">
        <v>172</v>
      </c>
    </row>
    <row r="9359" spans="1:4">
      <c r="A9359" s="119" t="str">
        <f t="shared" si="146"/>
        <v>Trạm y tế Thị Trấn Lộc Thắng68</v>
      </c>
      <c r="B9359" s="129" t="s">
        <v>11731</v>
      </c>
      <c r="C9359" s="130" t="s">
        <v>4709</v>
      </c>
      <c r="D9359" s="129" t="s">
        <v>172</v>
      </c>
    </row>
    <row r="9360" spans="1:4">
      <c r="A9360" s="119" t="str">
        <f t="shared" si="146"/>
        <v>Trạm y tế xã  Lộc Phú68</v>
      </c>
      <c r="B9360" s="129" t="s">
        <v>7338</v>
      </c>
      <c r="C9360" s="130" t="s">
        <v>4707</v>
      </c>
      <c r="D9360" s="129" t="s">
        <v>172</v>
      </c>
    </row>
    <row r="9361" spans="1:4">
      <c r="A9361" s="119" t="str">
        <f t="shared" si="146"/>
        <v>Trạm y tế xã  Tân Lạc68</v>
      </c>
      <c r="B9361" s="129" t="s">
        <v>7337</v>
      </c>
      <c r="C9361" s="130" t="s">
        <v>4705</v>
      </c>
      <c r="D9361" s="129" t="s">
        <v>172</v>
      </c>
    </row>
    <row r="9362" spans="1:4">
      <c r="A9362" s="119" t="str">
        <f t="shared" si="146"/>
        <v>Trung tâm Y tế huyện Đạ Huoai (Cơ sở 1)68</v>
      </c>
      <c r="B9362" s="129" t="s">
        <v>12721</v>
      </c>
      <c r="C9362" s="130" t="s">
        <v>7336</v>
      </c>
      <c r="D9362" s="129" t="s">
        <v>172</v>
      </c>
    </row>
    <row r="9363" spans="1:4">
      <c r="A9363" s="119" t="str">
        <f t="shared" si="146"/>
        <v>Phòng khám đa khoa khu vực Đạm Ri68</v>
      </c>
      <c r="B9363" s="129" t="s">
        <v>10261</v>
      </c>
      <c r="C9363" s="130" t="s">
        <v>7335</v>
      </c>
      <c r="D9363" s="129" t="s">
        <v>172</v>
      </c>
    </row>
    <row r="9364" spans="1:4">
      <c r="A9364" s="119" t="str">
        <f t="shared" si="146"/>
        <v>Trạm Y tế xã Bà Gia 68</v>
      </c>
      <c r="B9364" s="129" t="s">
        <v>12722</v>
      </c>
      <c r="C9364" s="130" t="s">
        <v>7334</v>
      </c>
      <c r="D9364" s="129" t="s">
        <v>172</v>
      </c>
    </row>
    <row r="9365" spans="1:4">
      <c r="A9365" s="119" t="str">
        <f t="shared" si="146"/>
        <v>Trạm y tế xã Madaguôi68</v>
      </c>
      <c r="B9365" s="129" t="s">
        <v>7332</v>
      </c>
      <c r="C9365" s="130" t="s">
        <v>7331</v>
      </c>
      <c r="D9365" s="129" t="s">
        <v>172</v>
      </c>
    </row>
    <row r="9366" spans="1:4">
      <c r="A9366" s="119" t="str">
        <f t="shared" si="146"/>
        <v>Trạm y tế xã Đạ Oai68</v>
      </c>
      <c r="B9366" s="129" t="s">
        <v>7330</v>
      </c>
      <c r="C9366" s="130" t="s">
        <v>7329</v>
      </c>
      <c r="D9366" s="129" t="s">
        <v>172</v>
      </c>
    </row>
    <row r="9367" spans="1:4">
      <c r="A9367" s="119" t="str">
        <f t="shared" si="146"/>
        <v>Trạm y tế xã Hà Lâm68</v>
      </c>
      <c r="B9367" s="129" t="s">
        <v>5179</v>
      </c>
      <c r="C9367" s="130" t="s">
        <v>7327</v>
      </c>
      <c r="D9367" s="129" t="s">
        <v>172</v>
      </c>
    </row>
    <row r="9368" spans="1:4">
      <c r="A9368" s="119" t="str">
        <f t="shared" si="146"/>
        <v>Trung tâm Y tế huyện Đạ Huoai68</v>
      </c>
      <c r="B9368" s="129" t="s">
        <v>12723</v>
      </c>
      <c r="C9368" s="130" t="s">
        <v>1245</v>
      </c>
      <c r="D9368" s="129" t="s">
        <v>172</v>
      </c>
    </row>
    <row r="9369" spans="1:4">
      <c r="A9369" s="119" t="str">
        <f t="shared" si="146"/>
        <v>Trạm y tế xã Đạ Kho68</v>
      </c>
      <c r="B9369" s="129" t="s">
        <v>7326</v>
      </c>
      <c r="C9369" s="130" t="s">
        <v>1244</v>
      </c>
      <c r="D9369" s="129" t="s">
        <v>172</v>
      </c>
    </row>
    <row r="9370" spans="1:4">
      <c r="A9370" s="119" t="str">
        <f t="shared" si="146"/>
        <v>Trạm y tế xã Quảng Trị68</v>
      </c>
      <c r="B9370" s="129" t="s">
        <v>7325</v>
      </c>
      <c r="C9370" s="130" t="s">
        <v>1243</v>
      </c>
      <c r="D9370" s="129" t="s">
        <v>172</v>
      </c>
    </row>
    <row r="9371" spans="1:4">
      <c r="A9371" s="119" t="str">
        <f t="shared" si="146"/>
        <v>Trạm y tế xã Quốc Oai68</v>
      </c>
      <c r="B9371" s="129" t="s">
        <v>7324</v>
      </c>
      <c r="C9371" s="130" t="s">
        <v>7323</v>
      </c>
      <c r="D9371" s="129" t="s">
        <v>172</v>
      </c>
    </row>
    <row r="9372" spans="1:4">
      <c r="A9372" s="119" t="str">
        <f t="shared" si="146"/>
        <v>Trạm y tế xã Mỹ Đức68</v>
      </c>
      <c r="B9372" s="129" t="s">
        <v>6577</v>
      </c>
      <c r="C9372" s="130" t="s">
        <v>7321</v>
      </c>
      <c r="D9372" s="129" t="s">
        <v>172</v>
      </c>
    </row>
    <row r="9373" spans="1:4">
      <c r="A9373" s="119" t="str">
        <f t="shared" si="146"/>
        <v>Trạm y tế xã  An Nhơn68</v>
      </c>
      <c r="B9373" s="129" t="s">
        <v>7320</v>
      </c>
      <c r="C9373" s="130" t="s">
        <v>7319</v>
      </c>
      <c r="D9373" s="129" t="s">
        <v>172</v>
      </c>
    </row>
    <row r="9374" spans="1:4">
      <c r="A9374" s="119" t="str">
        <f t="shared" si="146"/>
        <v>Trạm y tế xã  Đạ Lây68</v>
      </c>
      <c r="B9374" s="129" t="s">
        <v>7318</v>
      </c>
      <c r="C9374" s="130" t="s">
        <v>7317</v>
      </c>
      <c r="D9374" s="129" t="s">
        <v>172</v>
      </c>
    </row>
    <row r="9375" spans="1:4">
      <c r="A9375" s="119" t="str">
        <f t="shared" si="146"/>
        <v>Trạm y tế xã  Đạ Pal68</v>
      </c>
      <c r="B9375" s="129" t="s">
        <v>7316</v>
      </c>
      <c r="C9375" s="130" t="s">
        <v>7315</v>
      </c>
      <c r="D9375" s="129" t="s">
        <v>172</v>
      </c>
    </row>
    <row r="9376" spans="1:4">
      <c r="A9376" s="119" t="str">
        <f t="shared" si="146"/>
        <v>Trung tâm Y tế huyện Đạ Huoai (Cơ sở 2)68</v>
      </c>
      <c r="B9376" s="129" t="s">
        <v>12724</v>
      </c>
      <c r="C9376" s="130" t="s">
        <v>1213</v>
      </c>
      <c r="D9376" s="129" t="s">
        <v>172</v>
      </c>
    </row>
    <row r="9377" spans="1:4">
      <c r="A9377" s="119" t="str">
        <f t="shared" si="146"/>
        <v>Trạm y tế thị trấn Phước Cát 68</v>
      </c>
      <c r="B9377" s="129" t="s">
        <v>12725</v>
      </c>
      <c r="C9377" s="130" t="s">
        <v>1212</v>
      </c>
      <c r="D9377" s="129" t="s">
        <v>172</v>
      </c>
    </row>
    <row r="9378" spans="1:4">
      <c r="A9378" s="119" t="str">
        <f t="shared" si="146"/>
        <v>Trạm y tế xã Gia Viễn68</v>
      </c>
      <c r="B9378" s="129" t="s">
        <v>8957</v>
      </c>
      <c r="C9378" s="130" t="s">
        <v>4416</v>
      </c>
      <c r="D9378" s="129" t="s">
        <v>172</v>
      </c>
    </row>
    <row r="9379" spans="1:4">
      <c r="A9379" s="119" t="str">
        <f t="shared" si="146"/>
        <v>Trạm y tế xã  Quảng Ngãi68</v>
      </c>
      <c r="B9379" s="129" t="s">
        <v>7314</v>
      </c>
      <c r="C9379" s="130" t="s">
        <v>1211</v>
      </c>
      <c r="D9379" s="129" t="s">
        <v>172</v>
      </c>
    </row>
    <row r="9380" spans="1:4">
      <c r="A9380" s="119" t="str">
        <f t="shared" si="146"/>
        <v>Trạm y tế xã  Đức Phổ68</v>
      </c>
      <c r="B9380" s="129" t="s">
        <v>10126</v>
      </c>
      <c r="C9380" s="130" t="s">
        <v>1208</v>
      </c>
      <c r="D9380" s="129" t="s">
        <v>172</v>
      </c>
    </row>
    <row r="9381" spans="1:4">
      <c r="A9381" s="119" t="str">
        <f t="shared" si="146"/>
        <v>Trạm y tế xã  Phước Cát 268</v>
      </c>
      <c r="B9381" s="129" t="s">
        <v>7313</v>
      </c>
      <c r="C9381" s="130" t="s">
        <v>1207</v>
      </c>
      <c r="D9381" s="129" t="s">
        <v>172</v>
      </c>
    </row>
    <row r="9382" spans="1:4">
      <c r="A9382" s="119" t="str">
        <f t="shared" si="146"/>
        <v>Trạm y tế xã  Tiên Hoàng68</v>
      </c>
      <c r="B9382" s="129" t="s">
        <v>7312</v>
      </c>
      <c r="C9382" s="130" t="s">
        <v>1206</v>
      </c>
      <c r="D9382" s="129" t="s">
        <v>172</v>
      </c>
    </row>
    <row r="9383" spans="1:4">
      <c r="A9383" s="119" t="str">
        <f t="shared" si="146"/>
        <v>Trạm y tế xã  Nam Ninh68</v>
      </c>
      <c r="B9383" s="129" t="s">
        <v>7311</v>
      </c>
      <c r="C9383" s="130" t="s">
        <v>1205</v>
      </c>
      <c r="D9383" s="129" t="s">
        <v>172</v>
      </c>
    </row>
    <row r="9384" spans="1:4">
      <c r="A9384" s="119" t="str">
        <f t="shared" si="146"/>
        <v>Trạm y tế xã  Đồng Nai Thượng68</v>
      </c>
      <c r="B9384" s="129" t="s">
        <v>7310</v>
      </c>
      <c r="C9384" s="130" t="s">
        <v>7309</v>
      </c>
      <c r="D9384" s="129" t="s">
        <v>172</v>
      </c>
    </row>
    <row r="9385" spans="1:4">
      <c r="A9385" s="119" t="str">
        <f t="shared" si="146"/>
        <v>Trung tâm y tế huyện Đam Rông68</v>
      </c>
      <c r="B9385" s="129" t="s">
        <v>7308</v>
      </c>
      <c r="C9385" s="130" t="s">
        <v>7307</v>
      </c>
      <c r="D9385" s="129" t="s">
        <v>172</v>
      </c>
    </row>
    <row r="9386" spans="1:4">
      <c r="A9386" s="119" t="str">
        <f t="shared" si="146"/>
        <v>Phòng khám đa khoa khu vực Phi Liêng68</v>
      </c>
      <c r="B9386" s="129" t="s">
        <v>12726</v>
      </c>
      <c r="C9386" s="130" t="s">
        <v>7306</v>
      </c>
      <c r="D9386" s="129" t="s">
        <v>172</v>
      </c>
    </row>
    <row r="9387" spans="1:4">
      <c r="A9387" s="119" t="str">
        <f t="shared" si="146"/>
        <v>Trạm y tế  Liêng Srônh68</v>
      </c>
      <c r="B9387" s="129" t="s">
        <v>11732</v>
      </c>
      <c r="C9387" s="130" t="s">
        <v>7305</v>
      </c>
      <c r="D9387" s="129" t="s">
        <v>172</v>
      </c>
    </row>
    <row r="9388" spans="1:4">
      <c r="A9388" s="119" t="str">
        <f t="shared" si="146"/>
        <v>Trạm y tế xã  Đạ K' Nàng68</v>
      </c>
      <c r="B9388" s="129" t="s">
        <v>12727</v>
      </c>
      <c r="C9388" s="130" t="s">
        <v>7304</v>
      </c>
      <c r="D9388" s="129" t="s">
        <v>172</v>
      </c>
    </row>
    <row r="9389" spans="1:4">
      <c r="A9389" s="119" t="str">
        <f t="shared" si="146"/>
        <v>Trạm y tế xã  Đạ Long68</v>
      </c>
      <c r="B9389" s="129" t="s">
        <v>7303</v>
      </c>
      <c r="C9389" s="130" t="s">
        <v>7302</v>
      </c>
      <c r="D9389" s="129" t="s">
        <v>172</v>
      </c>
    </row>
    <row r="9390" spans="1:4">
      <c r="A9390" s="119" t="str">
        <f t="shared" si="146"/>
        <v>Trạm y tế xã  Đạ Tông68</v>
      </c>
      <c r="B9390" s="129" t="s">
        <v>7301</v>
      </c>
      <c r="C9390" s="130" t="s">
        <v>7300</v>
      </c>
      <c r="D9390" s="129" t="s">
        <v>172</v>
      </c>
    </row>
    <row r="9391" spans="1:4">
      <c r="A9391" s="119" t="str">
        <f t="shared" si="146"/>
        <v>Trạm y tế xã  Đạ R' Sal68</v>
      </c>
      <c r="B9391" s="129" t="s">
        <v>12728</v>
      </c>
      <c r="C9391" s="130" t="s">
        <v>7299</v>
      </c>
      <c r="D9391" s="129" t="s">
        <v>172</v>
      </c>
    </row>
    <row r="9392" spans="1:4">
      <c r="A9392" s="119" t="str">
        <f t="shared" si="146"/>
        <v>Trạm y tế xã  Rô Men68</v>
      </c>
      <c r="B9392" s="129" t="s">
        <v>7298</v>
      </c>
      <c r="C9392" s="130" t="s">
        <v>7297</v>
      </c>
      <c r="D9392" s="129" t="s">
        <v>172</v>
      </c>
    </row>
    <row r="9393" spans="1:4">
      <c r="A9393" s="119" t="str">
        <f t="shared" si="146"/>
        <v>Trạm Y tế xã Đạ M'rông68</v>
      </c>
      <c r="B9393" s="129" t="s">
        <v>12729</v>
      </c>
      <c r="C9393" s="130" t="s">
        <v>7296</v>
      </c>
      <c r="D9393" s="129" t="s">
        <v>172</v>
      </c>
    </row>
    <row r="9394" spans="1:4">
      <c r="A9394" s="119" t="str">
        <f t="shared" si="146"/>
        <v>Trạm y tế xã Hòa Ninh68</v>
      </c>
      <c r="B9394" s="129" t="s">
        <v>7401</v>
      </c>
      <c r="C9394" s="130" t="s">
        <v>1512</v>
      </c>
      <c r="D9394" s="129" t="s">
        <v>172</v>
      </c>
    </row>
    <row r="9395" spans="1:4">
      <c r="A9395" s="119" t="str">
        <f t="shared" si="146"/>
        <v>Khu điều trị phong Di Linh -Trung tâm kiểm soát bệnh tật tỉnh Lâm Đồng68</v>
      </c>
      <c r="B9395" s="129" t="s">
        <v>8918</v>
      </c>
      <c r="C9395" s="130" t="s">
        <v>1511</v>
      </c>
      <c r="D9395" s="129" t="s">
        <v>172</v>
      </c>
    </row>
    <row r="9396" spans="1:4">
      <c r="A9396" s="119" t="str">
        <f t="shared" si="146"/>
        <v>Bệnh viện Nhi tỉnh Lâm Đồng68</v>
      </c>
      <c r="B9396" s="129" t="s">
        <v>11407</v>
      </c>
      <c r="C9396" s="130" t="s">
        <v>1510</v>
      </c>
      <c r="D9396" s="129" t="s">
        <v>172</v>
      </c>
    </row>
    <row r="9397" spans="1:4">
      <c r="A9397" s="119" t="str">
        <f t="shared" si="146"/>
        <v>Phòng khám đa khoa khu vực Đạ Nhim68</v>
      </c>
      <c r="B9397" s="129" t="s">
        <v>10878</v>
      </c>
      <c r="C9397" s="130" t="s">
        <v>1504</v>
      </c>
      <c r="D9397" s="129" t="s">
        <v>172</v>
      </c>
    </row>
    <row r="9398" spans="1:4">
      <c r="A9398" s="119" t="str">
        <f t="shared" si="146"/>
        <v>Bệnh viện đa khoa tỉnh Bình Phước70</v>
      </c>
      <c r="B9398" s="129" t="s">
        <v>7459</v>
      </c>
      <c r="C9398" s="130" t="s">
        <v>1559</v>
      </c>
      <c r="D9398" s="129" t="s">
        <v>173</v>
      </c>
    </row>
    <row r="9399" spans="1:4">
      <c r="A9399" s="119" t="str">
        <f t="shared" si="146"/>
        <v>Trung tâm y tế huyện Hớn Quản70</v>
      </c>
      <c r="B9399" s="129" t="s">
        <v>7458</v>
      </c>
      <c r="C9399" s="130" t="s">
        <v>1558</v>
      </c>
      <c r="D9399" s="129" t="s">
        <v>173</v>
      </c>
    </row>
    <row r="9400" spans="1:4">
      <c r="A9400" s="119" t="str">
        <f t="shared" si="146"/>
        <v>Trung tâm y tế huyện Bù Đăng70</v>
      </c>
      <c r="B9400" s="129" t="s">
        <v>7457</v>
      </c>
      <c r="C9400" s="130" t="s">
        <v>1556</v>
      </c>
      <c r="D9400" s="129" t="s">
        <v>173</v>
      </c>
    </row>
    <row r="9401" spans="1:4">
      <c r="A9401" s="119" t="str">
        <f t="shared" si="146"/>
        <v>Trung tâm Y tế huyện Đồng Phú70</v>
      </c>
      <c r="B9401" s="129" t="s">
        <v>7456</v>
      </c>
      <c r="C9401" s="130" t="s">
        <v>1554</v>
      </c>
      <c r="D9401" s="129" t="s">
        <v>173</v>
      </c>
    </row>
    <row r="9402" spans="1:4">
      <c r="A9402" s="119" t="str">
        <f t="shared" si="146"/>
        <v>Trung tâm y tế huyện  Lộc Ninh70</v>
      </c>
      <c r="B9402" s="129" t="s">
        <v>8798</v>
      </c>
      <c r="C9402" s="130" t="s">
        <v>1551</v>
      </c>
      <c r="D9402" s="129" t="s">
        <v>173</v>
      </c>
    </row>
    <row r="9403" spans="1:4">
      <c r="A9403" s="119" t="str">
        <f t="shared" si="146"/>
        <v>Trung tâm Y tế huyện Bù Đốp70</v>
      </c>
      <c r="B9403" s="129" t="s">
        <v>7455</v>
      </c>
      <c r="C9403" s="130" t="s">
        <v>1550</v>
      </c>
      <c r="D9403" s="129" t="s">
        <v>173</v>
      </c>
    </row>
    <row r="9404" spans="1:4">
      <c r="A9404" s="119" t="str">
        <f t="shared" si="146"/>
        <v>Trung tâm Y tế thị xã Chơn Thành70</v>
      </c>
      <c r="B9404" s="129" t="s">
        <v>11408</v>
      </c>
      <c r="C9404" s="130" t="s">
        <v>1549</v>
      </c>
      <c r="D9404" s="129" t="s">
        <v>173</v>
      </c>
    </row>
    <row r="9405" spans="1:4">
      <c r="A9405" s="119" t="str">
        <f t="shared" si="146"/>
        <v>Trung tâm y tế thành phố Đồng Xoài70</v>
      </c>
      <c r="B9405" s="129" t="s">
        <v>10262</v>
      </c>
      <c r="C9405" s="130" t="s">
        <v>73</v>
      </c>
      <c r="D9405" s="129" t="s">
        <v>173</v>
      </c>
    </row>
    <row r="9406" spans="1:4">
      <c r="A9406" s="119" t="str">
        <f t="shared" si="146"/>
        <v>Bệnh viện đa khoa Cao su Bình Long70</v>
      </c>
      <c r="B9406" s="129" t="s">
        <v>7454</v>
      </c>
      <c r="C9406" s="130" t="s">
        <v>1546</v>
      </c>
      <c r="D9406" s="129" t="s">
        <v>173</v>
      </c>
    </row>
    <row r="9407" spans="1:4">
      <c r="A9407" s="119" t="str">
        <f t="shared" si="146"/>
        <v>Bệnh viện đa khoa Cao su Phú Riềng70</v>
      </c>
      <c r="B9407" s="129" t="s">
        <v>7453</v>
      </c>
      <c r="C9407" s="130" t="s">
        <v>1545</v>
      </c>
      <c r="D9407" s="129" t="s">
        <v>173</v>
      </c>
    </row>
    <row r="9408" spans="1:4">
      <c r="A9408" s="119" t="str">
        <f t="shared" si="146"/>
        <v>Trạm y tế xã Bình Sơn (02)70</v>
      </c>
      <c r="B9408" s="129" t="s">
        <v>7452</v>
      </c>
      <c r="C9408" s="130" t="s">
        <v>1543</v>
      </c>
      <c r="D9408" s="129" t="s">
        <v>173</v>
      </c>
    </row>
    <row r="9409" spans="1:4">
      <c r="A9409" s="119" t="str">
        <f t="shared" si="146"/>
        <v>Trạm y tế xã Bình Tân (02)70</v>
      </c>
      <c r="B9409" s="129" t="s">
        <v>7451</v>
      </c>
      <c r="C9409" s="130" t="s">
        <v>1542</v>
      </c>
      <c r="D9409" s="129" t="s">
        <v>173</v>
      </c>
    </row>
    <row r="9410" spans="1:4">
      <c r="A9410" s="119" t="str">
        <f t="shared" si="146"/>
        <v>Trạm y tế xã Phú Văn70</v>
      </c>
      <c r="B9410" s="129" t="s">
        <v>8869</v>
      </c>
      <c r="C9410" s="130" t="s">
        <v>1541</v>
      </c>
      <c r="D9410" s="129" t="s">
        <v>173</v>
      </c>
    </row>
    <row r="9411" spans="1:4">
      <c r="A9411" s="119" t="str">
        <f t="shared" ref="A9411:A9474" si="147">B9411&amp;D9411</f>
        <v>Trạm y tế xã Minh Tâm70</v>
      </c>
      <c r="B9411" s="129" t="s">
        <v>1822</v>
      </c>
      <c r="C9411" s="130" t="s">
        <v>1540</v>
      </c>
      <c r="D9411" s="129" t="s">
        <v>173</v>
      </c>
    </row>
    <row r="9412" spans="1:4">
      <c r="A9412" s="119" t="str">
        <f t="shared" si="147"/>
        <v>Trạm y tế xã Nghĩa Bình (07)70</v>
      </c>
      <c r="B9412" s="129" t="s">
        <v>7450</v>
      </c>
      <c r="C9412" s="130" t="s">
        <v>1539</v>
      </c>
      <c r="D9412" s="129" t="s">
        <v>173</v>
      </c>
    </row>
    <row r="9413" spans="1:4">
      <c r="A9413" s="119" t="str">
        <f t="shared" si="147"/>
        <v>Bệnh viện Y học cổ truyền tỉnh Bình Phước70</v>
      </c>
      <c r="B9413" s="129" t="s">
        <v>12730</v>
      </c>
      <c r="C9413" s="130" t="s">
        <v>1526</v>
      </c>
      <c r="D9413" s="129" t="s">
        <v>173</v>
      </c>
    </row>
    <row r="9414" spans="1:4">
      <c r="A9414" s="119" t="str">
        <f t="shared" si="147"/>
        <v>Trạm y tế xã Lộc Phú70</v>
      </c>
      <c r="B9414" s="129" t="s">
        <v>9147</v>
      </c>
      <c r="C9414" s="130" t="s">
        <v>1492</v>
      </c>
      <c r="D9414" s="129" t="s">
        <v>173</v>
      </c>
    </row>
    <row r="9415" spans="1:4">
      <c r="A9415" s="119" t="str">
        <f t="shared" si="147"/>
        <v>Trạm y tế xã  Bình Minh (07)70</v>
      </c>
      <c r="B9415" s="129" t="s">
        <v>10052</v>
      </c>
      <c r="C9415" s="130" t="s">
        <v>1491</v>
      </c>
      <c r="D9415" s="129" t="s">
        <v>173</v>
      </c>
    </row>
    <row r="9416" spans="1:4">
      <c r="A9416" s="119" t="str">
        <f t="shared" si="147"/>
        <v>Trạm y tế xã Phước Minh70</v>
      </c>
      <c r="B9416" s="129" t="s">
        <v>6843</v>
      </c>
      <c r="C9416" s="130" t="s">
        <v>1490</v>
      </c>
      <c r="D9416" s="129" t="s">
        <v>173</v>
      </c>
    </row>
    <row r="9417" spans="1:4">
      <c r="A9417" s="119" t="str">
        <f t="shared" si="147"/>
        <v>Trạm y tế xã Thanh Lương (09)70</v>
      </c>
      <c r="B9417" s="129" t="s">
        <v>7449</v>
      </c>
      <c r="C9417" s="130" t="s">
        <v>1485</v>
      </c>
      <c r="D9417" s="129" t="s">
        <v>173</v>
      </c>
    </row>
    <row r="9418" spans="1:4">
      <c r="A9418" s="119" t="str">
        <f t="shared" si="147"/>
        <v>Trung tâm Y tế thị xã Bình Long70</v>
      </c>
      <c r="B9418" s="129" t="s">
        <v>7448</v>
      </c>
      <c r="C9418" s="130" t="s">
        <v>1480</v>
      </c>
      <c r="D9418" s="129" t="s">
        <v>173</v>
      </c>
    </row>
    <row r="9419" spans="1:4">
      <c r="A9419" s="119" t="str">
        <f t="shared" si="147"/>
        <v>Trung tâm Y tế thị xã Phước Long70</v>
      </c>
      <c r="B9419" s="129" t="s">
        <v>7447</v>
      </c>
      <c r="C9419" s="130" t="s">
        <v>1479</v>
      </c>
      <c r="D9419" s="129" t="s">
        <v>173</v>
      </c>
    </row>
    <row r="9420" spans="1:4">
      <c r="A9420" s="119" t="str">
        <f t="shared" si="147"/>
        <v>Bệnh viện Hoàn Mỹ Bình Phước70</v>
      </c>
      <c r="B9420" s="129" t="s">
        <v>10167</v>
      </c>
      <c r="C9420" s="130" t="s">
        <v>1471</v>
      </c>
      <c r="D9420" s="129" t="s">
        <v>173</v>
      </c>
    </row>
    <row r="9421" spans="1:4">
      <c r="A9421" s="119" t="str">
        <f t="shared" si="147"/>
        <v>Trạm y tế xã Tân Lợi70</v>
      </c>
      <c r="B9421" s="129" t="s">
        <v>3087</v>
      </c>
      <c r="C9421" s="130" t="s">
        <v>1448</v>
      </c>
      <c r="D9421" s="129" t="s">
        <v>173</v>
      </c>
    </row>
    <row r="9422" spans="1:4">
      <c r="A9422" s="119" t="str">
        <f t="shared" si="147"/>
        <v>Trạm y tế xã An Khương70</v>
      </c>
      <c r="B9422" s="129" t="s">
        <v>10500</v>
      </c>
      <c r="C9422" s="130" t="s">
        <v>1445</v>
      </c>
      <c r="D9422" s="129" t="s">
        <v>173</v>
      </c>
    </row>
    <row r="9423" spans="1:4">
      <c r="A9423" s="119" t="str">
        <f t="shared" si="147"/>
        <v>Trạm y tế xã Tân Hưng70</v>
      </c>
      <c r="B9423" s="129" t="s">
        <v>3938</v>
      </c>
      <c r="C9423" s="130" t="s">
        <v>1444</v>
      </c>
      <c r="D9423" s="129" t="s">
        <v>173</v>
      </c>
    </row>
    <row r="9424" spans="1:4">
      <c r="A9424" s="119" t="str">
        <f t="shared" si="147"/>
        <v>Trạm y tế xã An Phú70</v>
      </c>
      <c r="B9424" s="129" t="s">
        <v>2864</v>
      </c>
      <c r="C9424" s="130" t="s">
        <v>1443</v>
      </c>
      <c r="D9424" s="129" t="s">
        <v>173</v>
      </c>
    </row>
    <row r="9425" spans="1:4">
      <c r="A9425" s="119" t="str">
        <f t="shared" si="147"/>
        <v>Trạm y tế xã Phước An70</v>
      </c>
      <c r="B9425" s="129" t="s">
        <v>6513</v>
      </c>
      <c r="C9425" s="130" t="s">
        <v>1442</v>
      </c>
      <c r="D9425" s="129" t="s">
        <v>173</v>
      </c>
    </row>
    <row r="9426" spans="1:4">
      <c r="A9426" s="119" t="str">
        <f t="shared" si="147"/>
        <v>Trạm y tế xã Thanh Bình70</v>
      </c>
      <c r="B9426" s="129" t="s">
        <v>1979</v>
      </c>
      <c r="C9426" s="130" t="s">
        <v>1441</v>
      </c>
      <c r="D9426" s="129" t="s">
        <v>173</v>
      </c>
    </row>
    <row r="9427" spans="1:4">
      <c r="A9427" s="119" t="str">
        <f t="shared" si="147"/>
        <v>Trạm y tế xã Thanh An70</v>
      </c>
      <c r="B9427" s="129" t="s">
        <v>3935</v>
      </c>
      <c r="C9427" s="130" t="s">
        <v>1440</v>
      </c>
      <c r="D9427" s="129" t="s">
        <v>173</v>
      </c>
    </row>
    <row r="9428" spans="1:4">
      <c r="A9428" s="119" t="str">
        <f t="shared" si="147"/>
        <v>Trạm y tế xã Minh Đức70</v>
      </c>
      <c r="B9428" s="129" t="s">
        <v>3038</v>
      </c>
      <c r="C9428" s="130" t="s">
        <v>1439</v>
      </c>
      <c r="D9428" s="129" t="s">
        <v>173</v>
      </c>
    </row>
    <row r="9429" spans="1:4">
      <c r="A9429" s="119" t="str">
        <f t="shared" si="147"/>
        <v>Trạm y tế xã Đồng Nơ70</v>
      </c>
      <c r="B9429" s="129" t="s">
        <v>10454</v>
      </c>
      <c r="C9429" s="130" t="s">
        <v>1438</v>
      </c>
      <c r="D9429" s="129" t="s">
        <v>173</v>
      </c>
    </row>
    <row r="9430" spans="1:4">
      <c r="A9430" s="119" t="str">
        <f t="shared" si="147"/>
        <v>Trạm y tế xã Thanh Phú (09)70</v>
      </c>
      <c r="B9430" s="129" t="s">
        <v>7443</v>
      </c>
      <c r="C9430" s="130" t="s">
        <v>1436</v>
      </c>
      <c r="D9430" s="129" t="s">
        <v>173</v>
      </c>
    </row>
    <row r="9431" spans="1:4">
      <c r="A9431" s="119" t="str">
        <f t="shared" si="147"/>
        <v>Trạm y tế xã Tân Hiệp70</v>
      </c>
      <c r="B9431" s="129" t="s">
        <v>3479</v>
      </c>
      <c r="C9431" s="130" t="s">
        <v>1435</v>
      </c>
      <c r="D9431" s="129" t="s">
        <v>173</v>
      </c>
    </row>
    <row r="9432" spans="1:4">
      <c r="A9432" s="119" t="str">
        <f t="shared" si="147"/>
        <v>Trạm y tế phường Minh Long (08)70</v>
      </c>
      <c r="B9432" s="129" t="s">
        <v>11409</v>
      </c>
      <c r="C9432" s="130" t="s">
        <v>1343</v>
      </c>
      <c r="D9432" s="129" t="s">
        <v>173</v>
      </c>
    </row>
    <row r="9433" spans="1:4">
      <c r="A9433" s="119" t="str">
        <f t="shared" si="147"/>
        <v>Trạm y tế phường Minh Hưng (08)70</v>
      </c>
      <c r="B9433" s="129" t="s">
        <v>11410</v>
      </c>
      <c r="C9433" s="130" t="s">
        <v>1342</v>
      </c>
      <c r="D9433" s="129" t="s">
        <v>173</v>
      </c>
    </row>
    <row r="9434" spans="1:4">
      <c r="A9434" s="119" t="str">
        <f t="shared" si="147"/>
        <v>Trạm y tế xã Minh Lập (08)70</v>
      </c>
      <c r="B9434" s="129" t="s">
        <v>7442</v>
      </c>
      <c r="C9434" s="130" t="s">
        <v>1341</v>
      </c>
      <c r="D9434" s="129" t="s">
        <v>173</v>
      </c>
    </row>
    <row r="9435" spans="1:4">
      <c r="A9435" s="119" t="str">
        <f t="shared" si="147"/>
        <v>Trạm y tế xã Tân Quan70</v>
      </c>
      <c r="B9435" s="129" t="s">
        <v>8937</v>
      </c>
      <c r="C9435" s="130" t="s">
        <v>1340</v>
      </c>
      <c r="D9435" s="129" t="s">
        <v>173</v>
      </c>
    </row>
    <row r="9436" spans="1:4">
      <c r="A9436" s="119" t="str">
        <f t="shared" si="147"/>
        <v>Trạm y tế xã Nha Bích (08)70</v>
      </c>
      <c r="B9436" s="129" t="s">
        <v>7441</v>
      </c>
      <c r="C9436" s="130" t="s">
        <v>1339</v>
      </c>
      <c r="D9436" s="129" t="s">
        <v>173</v>
      </c>
    </row>
    <row r="9437" spans="1:4">
      <c r="A9437" s="119" t="str">
        <f t="shared" si="147"/>
        <v>Trạm y tế xã Minh Thắng (08)70</v>
      </c>
      <c r="B9437" s="129" t="s">
        <v>7440</v>
      </c>
      <c r="C9437" s="130" t="s">
        <v>1337</v>
      </c>
      <c r="D9437" s="129" t="s">
        <v>173</v>
      </c>
    </row>
    <row r="9438" spans="1:4">
      <c r="A9438" s="119" t="str">
        <f t="shared" si="147"/>
        <v>Trạm y tế phường Thành Tâm (08)70</v>
      </c>
      <c r="B9438" s="129" t="s">
        <v>11411</v>
      </c>
      <c r="C9438" s="130" t="s">
        <v>1336</v>
      </c>
      <c r="D9438" s="129" t="s">
        <v>173</v>
      </c>
    </row>
    <row r="9439" spans="1:4">
      <c r="A9439" s="119" t="str">
        <f t="shared" si="147"/>
        <v>Trạm y tế xã Quang Minh (08)70</v>
      </c>
      <c r="B9439" s="129" t="s">
        <v>7439</v>
      </c>
      <c r="C9439" s="130" t="s">
        <v>1335</v>
      </c>
      <c r="D9439" s="129" t="s">
        <v>173</v>
      </c>
    </row>
    <row r="9440" spans="1:4">
      <c r="A9440" s="119" t="str">
        <f t="shared" si="147"/>
        <v>Trạm y tế xã Lộc Khánh70</v>
      </c>
      <c r="B9440" s="129" t="s">
        <v>8923</v>
      </c>
      <c r="C9440" s="130" t="s">
        <v>1307</v>
      </c>
      <c r="D9440" s="129" t="s">
        <v>173</v>
      </c>
    </row>
    <row r="9441" spans="1:4">
      <c r="A9441" s="119" t="str">
        <f t="shared" si="147"/>
        <v>Trạm y tế xã Lộc Tấn70</v>
      </c>
      <c r="B9441" s="129" t="s">
        <v>10252</v>
      </c>
      <c r="C9441" s="130" t="s">
        <v>2243</v>
      </c>
      <c r="D9441" s="129" t="s">
        <v>173</v>
      </c>
    </row>
    <row r="9442" spans="1:4">
      <c r="A9442" s="119" t="str">
        <f t="shared" si="147"/>
        <v>Trạm y tế xã Lộc Thuận70</v>
      </c>
      <c r="B9442" s="129" t="s">
        <v>7986</v>
      </c>
      <c r="C9442" s="130" t="s">
        <v>2242</v>
      </c>
      <c r="D9442" s="129" t="s">
        <v>173</v>
      </c>
    </row>
    <row r="9443" spans="1:4">
      <c r="A9443" s="119" t="str">
        <f t="shared" si="147"/>
        <v>Trạm y tế xã Lộc Quang70</v>
      </c>
      <c r="B9443" s="129" t="s">
        <v>8938</v>
      </c>
      <c r="C9443" s="130" t="s">
        <v>2238</v>
      </c>
      <c r="D9443" s="129" t="s">
        <v>173</v>
      </c>
    </row>
    <row r="9444" spans="1:4">
      <c r="A9444" s="119" t="str">
        <f t="shared" si="147"/>
        <v>Trạm y tế xã Lộc Hưng70</v>
      </c>
      <c r="B9444" s="129" t="s">
        <v>7497</v>
      </c>
      <c r="C9444" s="130" t="s">
        <v>2236</v>
      </c>
      <c r="D9444" s="129" t="s">
        <v>173</v>
      </c>
    </row>
    <row r="9445" spans="1:4">
      <c r="A9445" s="119" t="str">
        <f t="shared" si="147"/>
        <v>Trạm y tế xã Lộc Hiệp70</v>
      </c>
      <c r="B9445" s="129" t="s">
        <v>10253</v>
      </c>
      <c r="C9445" s="130" t="s">
        <v>2235</v>
      </c>
      <c r="D9445" s="129" t="s">
        <v>173</v>
      </c>
    </row>
    <row r="9446" spans="1:4">
      <c r="A9446" s="119" t="str">
        <f t="shared" si="147"/>
        <v>Trạm y tế xã Lộc Thành70</v>
      </c>
      <c r="B9446" s="129" t="s">
        <v>10254</v>
      </c>
      <c r="C9446" s="130" t="s">
        <v>2234</v>
      </c>
      <c r="D9446" s="129" t="s">
        <v>173</v>
      </c>
    </row>
    <row r="9447" spans="1:4">
      <c r="A9447" s="119" t="str">
        <f t="shared" si="147"/>
        <v>Trạm y tế xã Lộc Hòa70</v>
      </c>
      <c r="B9447" s="129" t="s">
        <v>8939</v>
      </c>
      <c r="C9447" s="130" t="s">
        <v>1306</v>
      </c>
      <c r="D9447" s="129" t="s">
        <v>173</v>
      </c>
    </row>
    <row r="9448" spans="1:4">
      <c r="A9448" s="119" t="str">
        <f t="shared" si="147"/>
        <v>Trạm y tế xã Lộc An70</v>
      </c>
      <c r="B9448" s="129" t="s">
        <v>4583</v>
      </c>
      <c r="C9448" s="130" t="s">
        <v>2231</v>
      </c>
      <c r="D9448" s="129" t="s">
        <v>173</v>
      </c>
    </row>
    <row r="9449" spans="1:4">
      <c r="A9449" s="119" t="str">
        <f t="shared" si="147"/>
        <v>Trạm y tế xã Lộc Điền70</v>
      </c>
      <c r="B9449" s="129" t="s">
        <v>6056</v>
      </c>
      <c r="C9449" s="130" t="s">
        <v>2229</v>
      </c>
      <c r="D9449" s="129" t="s">
        <v>173</v>
      </c>
    </row>
    <row r="9450" spans="1:4">
      <c r="A9450" s="119" t="str">
        <f t="shared" si="147"/>
        <v>Trạm y tế xã Lộc Thiện70</v>
      </c>
      <c r="B9450" s="129" t="s">
        <v>8940</v>
      </c>
      <c r="C9450" s="130" t="s">
        <v>2227</v>
      </c>
      <c r="D9450" s="129" t="s">
        <v>173</v>
      </c>
    </row>
    <row r="9451" spans="1:4">
      <c r="A9451" s="119" t="str">
        <f t="shared" si="147"/>
        <v>Trạm y tế xã Lộc Thịnh70</v>
      </c>
      <c r="B9451" s="129" t="s">
        <v>5232</v>
      </c>
      <c r="C9451" s="130" t="s">
        <v>2225</v>
      </c>
      <c r="D9451" s="129" t="s">
        <v>173</v>
      </c>
    </row>
    <row r="9452" spans="1:4">
      <c r="A9452" s="119" t="str">
        <f t="shared" si="147"/>
        <v>Trạm y tế xã Lộc Thạnh70</v>
      </c>
      <c r="B9452" s="129" t="s">
        <v>10318</v>
      </c>
      <c r="C9452" s="130" t="s">
        <v>2223</v>
      </c>
      <c r="D9452" s="129" t="s">
        <v>173</v>
      </c>
    </row>
    <row r="9453" spans="1:4">
      <c r="A9453" s="119" t="str">
        <f t="shared" si="147"/>
        <v>Trạm y tế xã Tân Tiến (04)70</v>
      </c>
      <c r="B9453" s="129" t="s">
        <v>7438</v>
      </c>
      <c r="C9453" s="130" t="s">
        <v>2183</v>
      </c>
      <c r="D9453" s="129" t="s">
        <v>173</v>
      </c>
    </row>
    <row r="9454" spans="1:4">
      <c r="A9454" s="119" t="str">
        <f t="shared" si="147"/>
        <v>Trạm y tế xã Thiện Hưng (04)70</v>
      </c>
      <c r="B9454" s="129" t="s">
        <v>11412</v>
      </c>
      <c r="C9454" s="130" t="s">
        <v>2182</v>
      </c>
      <c r="D9454" s="129" t="s">
        <v>173</v>
      </c>
    </row>
    <row r="9455" spans="1:4">
      <c r="A9455" s="119" t="str">
        <f t="shared" si="147"/>
        <v>Trạm y tế xã Tân Thành (04)70</v>
      </c>
      <c r="B9455" s="129" t="s">
        <v>7437</v>
      </c>
      <c r="C9455" s="130" t="s">
        <v>2180</v>
      </c>
      <c r="D9455" s="129" t="s">
        <v>173</v>
      </c>
    </row>
    <row r="9456" spans="1:4">
      <c r="A9456" s="119" t="str">
        <f t="shared" si="147"/>
        <v>Trạm y tế xã Hưng Phước (04)70</v>
      </c>
      <c r="B9456" s="129" t="s">
        <v>7436</v>
      </c>
      <c r="C9456" s="130" t="s">
        <v>2178</v>
      </c>
      <c r="D9456" s="129" t="s">
        <v>173</v>
      </c>
    </row>
    <row r="9457" spans="1:4">
      <c r="A9457" s="119" t="str">
        <f t="shared" si="147"/>
        <v>Trạm y tế Thị Trấn Thanh Bình (04)70</v>
      </c>
      <c r="B9457" s="129" t="s">
        <v>11413</v>
      </c>
      <c r="C9457" s="130" t="s">
        <v>2176</v>
      </c>
      <c r="D9457" s="129" t="s">
        <v>173</v>
      </c>
    </row>
    <row r="9458" spans="1:4">
      <c r="A9458" s="119" t="str">
        <f t="shared" si="147"/>
        <v>Trạm y tế xã Phước Thiện (04)70</v>
      </c>
      <c r="B9458" s="129" t="s">
        <v>7435</v>
      </c>
      <c r="C9458" s="130" t="s">
        <v>2174</v>
      </c>
      <c r="D9458" s="129" t="s">
        <v>173</v>
      </c>
    </row>
    <row r="9459" spans="1:4">
      <c r="A9459" s="119" t="str">
        <f t="shared" si="147"/>
        <v>Trạm y tế xã Long Hưng (02)70</v>
      </c>
      <c r="B9459" s="129" t="s">
        <v>7434</v>
      </c>
      <c r="C9459" s="130" t="s">
        <v>2147</v>
      </c>
      <c r="D9459" s="129" t="s">
        <v>173</v>
      </c>
    </row>
    <row r="9460" spans="1:4">
      <c r="A9460" s="119" t="str">
        <f t="shared" si="147"/>
        <v>Trạm y tế xã Phước Tín (10)70</v>
      </c>
      <c r="B9460" s="129" t="s">
        <v>7433</v>
      </c>
      <c r="C9460" s="130" t="s">
        <v>2145</v>
      </c>
      <c r="D9460" s="129" t="s">
        <v>173</v>
      </c>
    </row>
    <row r="9461" spans="1:4">
      <c r="A9461" s="119" t="str">
        <f t="shared" si="147"/>
        <v>Trạm y tế xã Đức Hạnh70</v>
      </c>
      <c r="B9461" s="129" t="s">
        <v>1933</v>
      </c>
      <c r="C9461" s="130" t="s">
        <v>2365</v>
      </c>
      <c r="D9461" s="129" t="s">
        <v>173</v>
      </c>
    </row>
    <row r="9462" spans="1:4">
      <c r="A9462" s="119" t="str">
        <f t="shared" si="147"/>
        <v>Trạm y tế xã Đăk Ơ70</v>
      </c>
      <c r="B9462" s="129" t="s">
        <v>10255</v>
      </c>
      <c r="C9462" s="130" t="s">
        <v>2363</v>
      </c>
      <c r="D9462" s="129" t="s">
        <v>173</v>
      </c>
    </row>
    <row r="9463" spans="1:4">
      <c r="A9463" s="119" t="str">
        <f t="shared" si="147"/>
        <v>Trạm y tế xã Phú Riềng (02)70</v>
      </c>
      <c r="B9463" s="129" t="s">
        <v>7432</v>
      </c>
      <c r="C9463" s="130" t="s">
        <v>2139</v>
      </c>
      <c r="D9463" s="129" t="s">
        <v>173</v>
      </c>
    </row>
    <row r="9464" spans="1:4">
      <c r="A9464" s="119" t="str">
        <f t="shared" si="147"/>
        <v>Trạm y tế xã Bù Nho (02)70</v>
      </c>
      <c r="B9464" s="129" t="s">
        <v>7431</v>
      </c>
      <c r="C9464" s="130" t="s">
        <v>2135</v>
      </c>
      <c r="D9464" s="129" t="s">
        <v>173</v>
      </c>
    </row>
    <row r="9465" spans="1:4">
      <c r="A9465" s="119" t="str">
        <f t="shared" si="147"/>
        <v>Trạm y tế xã Bình Thắng70</v>
      </c>
      <c r="B9465" s="129" t="s">
        <v>7974</v>
      </c>
      <c r="C9465" s="130" t="s">
        <v>2133</v>
      </c>
      <c r="D9465" s="129" t="s">
        <v>173</v>
      </c>
    </row>
    <row r="9466" spans="1:4">
      <c r="A9466" s="119" t="str">
        <f t="shared" si="147"/>
        <v>Trạm y tế xã Long Hà (02)70</v>
      </c>
      <c r="B9466" s="129" t="s">
        <v>7430</v>
      </c>
      <c r="C9466" s="130" t="s">
        <v>2131</v>
      </c>
      <c r="D9466" s="129" t="s">
        <v>173</v>
      </c>
    </row>
    <row r="9467" spans="1:4">
      <c r="A9467" s="119" t="str">
        <f t="shared" si="147"/>
        <v>Trạm y tế xã Đa Kia (02)70</v>
      </c>
      <c r="B9467" s="129" t="s">
        <v>7429</v>
      </c>
      <c r="C9467" s="130" t="s">
        <v>2129</v>
      </c>
      <c r="D9467" s="129" t="s">
        <v>173</v>
      </c>
    </row>
    <row r="9468" spans="1:4">
      <c r="A9468" s="119" t="str">
        <f t="shared" si="147"/>
        <v>Trạm y tế xã Phước Tân (02)70</v>
      </c>
      <c r="B9468" s="129" t="s">
        <v>7428</v>
      </c>
      <c r="C9468" s="130" t="s">
        <v>2123</v>
      </c>
      <c r="D9468" s="129" t="s">
        <v>173</v>
      </c>
    </row>
    <row r="9469" spans="1:4">
      <c r="A9469" s="119" t="str">
        <f t="shared" si="147"/>
        <v>Trạm y tế xã Long Bình (02)70</v>
      </c>
      <c r="B9469" s="129" t="s">
        <v>7427</v>
      </c>
      <c r="C9469" s="130" t="s">
        <v>2121</v>
      </c>
      <c r="D9469" s="129" t="s">
        <v>173</v>
      </c>
    </row>
    <row r="9470" spans="1:4">
      <c r="A9470" s="119" t="str">
        <f t="shared" si="147"/>
        <v>Trạm y tế xã Phú Trung (02)70</v>
      </c>
      <c r="B9470" s="129" t="s">
        <v>7426</v>
      </c>
      <c r="C9470" s="130" t="s">
        <v>2119</v>
      </c>
      <c r="D9470" s="129" t="s">
        <v>173</v>
      </c>
    </row>
    <row r="9471" spans="1:4">
      <c r="A9471" s="119" t="str">
        <f t="shared" si="147"/>
        <v>Trạm y tế xã Bù Gia Mập70</v>
      </c>
      <c r="B9471" s="129" t="s">
        <v>9932</v>
      </c>
      <c r="C9471" s="130" t="s">
        <v>2115</v>
      </c>
      <c r="D9471" s="129" t="s">
        <v>173</v>
      </c>
    </row>
    <row r="9472" spans="1:4">
      <c r="A9472" s="119" t="str">
        <f t="shared" si="147"/>
        <v>Trạm y tế xã Long Tân (02)70</v>
      </c>
      <c r="B9472" s="129" t="s">
        <v>7425</v>
      </c>
      <c r="C9472" s="130" t="s">
        <v>2113</v>
      </c>
      <c r="D9472" s="129" t="s">
        <v>173</v>
      </c>
    </row>
    <row r="9473" spans="1:4">
      <c r="A9473" s="119" t="str">
        <f t="shared" si="147"/>
        <v>Trạm y tế xã Thọ Sơn (07)70</v>
      </c>
      <c r="B9473" s="129" t="s">
        <v>7424</v>
      </c>
      <c r="C9473" s="130" t="s">
        <v>2090</v>
      </c>
      <c r="D9473" s="129" t="s">
        <v>173</v>
      </c>
    </row>
    <row r="9474" spans="1:4">
      <c r="A9474" s="119" t="str">
        <f t="shared" si="147"/>
        <v>Trạm y tế xã Đồng Nai (07)70</v>
      </c>
      <c r="B9474" s="129" t="s">
        <v>7423</v>
      </c>
      <c r="C9474" s="130" t="s">
        <v>2089</v>
      </c>
      <c r="D9474" s="129" t="s">
        <v>173</v>
      </c>
    </row>
    <row r="9475" spans="1:4">
      <c r="A9475" s="119" t="str">
        <f t="shared" ref="A9475:A9538" si="148">B9475&amp;D9475</f>
        <v>Trạm y tế xã Phước Sơn (07)70</v>
      </c>
      <c r="B9475" s="129" t="s">
        <v>7422</v>
      </c>
      <c r="C9475" s="130" t="s">
        <v>2085</v>
      </c>
      <c r="D9475" s="129" t="s">
        <v>173</v>
      </c>
    </row>
    <row r="9476" spans="1:4">
      <c r="A9476" s="119" t="str">
        <f t="shared" si="148"/>
        <v>Trạm y tế xã Nghĩa Trung (07)70</v>
      </c>
      <c r="B9476" s="129" t="s">
        <v>7421</v>
      </c>
      <c r="C9476" s="130" t="s">
        <v>2083</v>
      </c>
      <c r="D9476" s="129" t="s">
        <v>173</v>
      </c>
    </row>
    <row r="9477" spans="1:4">
      <c r="A9477" s="119" t="str">
        <f t="shared" si="148"/>
        <v>Trạm y tế xã Đak Nhau (07)70</v>
      </c>
      <c r="B9477" s="129" t="s">
        <v>7420</v>
      </c>
      <c r="C9477" s="130" t="s">
        <v>2082</v>
      </c>
      <c r="D9477" s="129" t="s">
        <v>173</v>
      </c>
    </row>
    <row r="9478" spans="1:4">
      <c r="A9478" s="119" t="str">
        <f t="shared" si="148"/>
        <v>Trạm y tế xã Đức Liễu (07)70</v>
      </c>
      <c r="B9478" s="129" t="s">
        <v>7419</v>
      </c>
      <c r="C9478" s="130" t="s">
        <v>2081</v>
      </c>
      <c r="D9478" s="129" t="s">
        <v>173</v>
      </c>
    </row>
    <row r="9479" spans="1:4">
      <c r="A9479" s="119" t="str">
        <f t="shared" si="148"/>
        <v>Trạm y tế xã Minh Hưng (07)70</v>
      </c>
      <c r="B9479" s="129" t="s">
        <v>7418</v>
      </c>
      <c r="C9479" s="130" t="s">
        <v>2079</v>
      </c>
      <c r="D9479" s="129" t="s">
        <v>173</v>
      </c>
    </row>
    <row r="9480" spans="1:4">
      <c r="A9480" s="119" t="str">
        <f t="shared" si="148"/>
        <v>Trạm y tế xã Thống Nhất (07)70</v>
      </c>
      <c r="B9480" s="129" t="s">
        <v>7417</v>
      </c>
      <c r="C9480" s="130" t="s">
        <v>2345</v>
      </c>
      <c r="D9480" s="129" t="s">
        <v>173</v>
      </c>
    </row>
    <row r="9481" spans="1:4">
      <c r="A9481" s="119" t="str">
        <f t="shared" si="148"/>
        <v>Trạm y tế xã Đăng Hà (07)70</v>
      </c>
      <c r="B9481" s="129" t="s">
        <v>7416</v>
      </c>
      <c r="C9481" s="130" t="s">
        <v>2343</v>
      </c>
      <c r="D9481" s="129" t="s">
        <v>173</v>
      </c>
    </row>
    <row r="9482" spans="1:4">
      <c r="A9482" s="119" t="str">
        <f t="shared" si="148"/>
        <v>Trạm y tế xã Phú Sơn (07)70</v>
      </c>
      <c r="B9482" s="129" t="s">
        <v>7415</v>
      </c>
      <c r="C9482" s="130" t="s">
        <v>2078</v>
      </c>
      <c r="D9482" s="129" t="s">
        <v>173</v>
      </c>
    </row>
    <row r="9483" spans="1:4">
      <c r="A9483" s="119" t="str">
        <f t="shared" si="148"/>
        <v>Trạm y tế xã Đường 10 (07)70</v>
      </c>
      <c r="B9483" s="129" t="s">
        <v>7414</v>
      </c>
      <c r="C9483" s="130" t="s">
        <v>2338</v>
      </c>
      <c r="D9483" s="129" t="s">
        <v>173</v>
      </c>
    </row>
    <row r="9484" spans="1:4">
      <c r="A9484" s="119" t="str">
        <f t="shared" si="148"/>
        <v>Trạm y tế xã Tân Phước70</v>
      </c>
      <c r="B9484" s="129" t="s">
        <v>8167</v>
      </c>
      <c r="C9484" s="130" t="s">
        <v>2057</v>
      </c>
      <c r="D9484" s="129" t="s">
        <v>173</v>
      </c>
    </row>
    <row r="9485" spans="1:4">
      <c r="A9485" s="119" t="str">
        <f t="shared" si="148"/>
        <v>Trạm y tế  xã Tân Hòa70</v>
      </c>
      <c r="B9485" s="129" t="s">
        <v>9958</v>
      </c>
      <c r="C9485" s="130" t="s">
        <v>2056</v>
      </c>
      <c r="D9485" s="129" t="s">
        <v>173</v>
      </c>
    </row>
    <row r="9486" spans="1:4">
      <c r="A9486" s="119" t="str">
        <f t="shared" si="148"/>
        <v>Trạm y tế xã Thuận Lợi70</v>
      </c>
      <c r="B9486" s="129" t="s">
        <v>8924</v>
      </c>
      <c r="C9486" s="130" t="s">
        <v>2054</v>
      </c>
      <c r="D9486" s="129" t="s">
        <v>173</v>
      </c>
    </row>
    <row r="9487" spans="1:4">
      <c r="A9487" s="119" t="str">
        <f t="shared" si="148"/>
        <v>Trạm y tế xã Đồng Tiến70</v>
      </c>
      <c r="B9487" s="129" t="s">
        <v>1614</v>
      </c>
      <c r="C9487" s="130" t="s">
        <v>2052</v>
      </c>
      <c r="D9487" s="129" t="s">
        <v>173</v>
      </c>
    </row>
    <row r="9488" spans="1:4">
      <c r="A9488" s="119" t="str">
        <f t="shared" si="148"/>
        <v>Trạm y tế xã Đồng Tâm70</v>
      </c>
      <c r="B9488" s="129" t="s">
        <v>1613</v>
      </c>
      <c r="C9488" s="130" t="s">
        <v>2048</v>
      </c>
      <c r="D9488" s="129" t="s">
        <v>173</v>
      </c>
    </row>
    <row r="9489" spans="1:4">
      <c r="A9489" s="119" t="str">
        <f t="shared" si="148"/>
        <v>Trạm y tế xã Tân Lập70</v>
      </c>
      <c r="B9489" s="129" t="s">
        <v>1616</v>
      </c>
      <c r="C9489" s="130" t="s">
        <v>2046</v>
      </c>
      <c r="D9489" s="129" t="s">
        <v>173</v>
      </c>
    </row>
    <row r="9490" spans="1:4">
      <c r="A9490" s="119" t="str">
        <f t="shared" si="148"/>
        <v>Trạm y tế xã Tân Lợi70</v>
      </c>
      <c r="B9490" s="129" t="s">
        <v>3087</v>
      </c>
      <c r="C9490" s="130" t="s">
        <v>2045</v>
      </c>
      <c r="D9490" s="129" t="s">
        <v>173</v>
      </c>
    </row>
    <row r="9491" spans="1:4">
      <c r="A9491" s="119" t="str">
        <f t="shared" si="148"/>
        <v>Trạm y tế xã Tân Tiến70</v>
      </c>
      <c r="B9491" s="129" t="s">
        <v>1643</v>
      </c>
      <c r="C9491" s="130" t="s">
        <v>2044</v>
      </c>
      <c r="D9491" s="129" t="s">
        <v>173</v>
      </c>
    </row>
    <row r="9492" spans="1:4">
      <c r="A9492" s="119" t="str">
        <f t="shared" si="148"/>
        <v>Trạm y tế Thị trấnTân Phú70</v>
      </c>
      <c r="B9492" s="129" t="s">
        <v>11733</v>
      </c>
      <c r="C9492" s="130" t="s">
        <v>2331</v>
      </c>
      <c r="D9492" s="129" t="s">
        <v>173</v>
      </c>
    </row>
    <row r="9493" spans="1:4">
      <c r="A9493" s="119" t="str">
        <f t="shared" si="148"/>
        <v>Trạm y tế xã Thuận Phú70</v>
      </c>
      <c r="B9493" s="129" t="s">
        <v>11554</v>
      </c>
      <c r="C9493" s="130" t="s">
        <v>2329</v>
      </c>
      <c r="D9493" s="129" t="s">
        <v>173</v>
      </c>
    </row>
    <row r="9494" spans="1:4">
      <c r="A9494" s="119" t="str">
        <f t="shared" si="148"/>
        <v>Trạm y tế xã Tân Hưng70</v>
      </c>
      <c r="B9494" s="129" t="s">
        <v>3938</v>
      </c>
      <c r="C9494" s="130" t="s">
        <v>2327</v>
      </c>
      <c r="D9494" s="129" t="s">
        <v>173</v>
      </c>
    </row>
    <row r="9495" spans="1:4">
      <c r="A9495" s="119" t="str">
        <f t="shared" si="148"/>
        <v>Bệnh viện Quân dân y 1670</v>
      </c>
      <c r="B9495" s="129" t="s">
        <v>12731</v>
      </c>
      <c r="C9495" s="130" t="s">
        <v>1274</v>
      </c>
      <c r="D9495" s="129" t="s">
        <v>173</v>
      </c>
    </row>
    <row r="9496" spans="1:4">
      <c r="A9496" s="119" t="str">
        <f t="shared" si="148"/>
        <v>Bệnh xá QDY Đoàn 717/BĐ 1670</v>
      </c>
      <c r="B9496" s="129" t="s">
        <v>10334</v>
      </c>
      <c r="C9496" s="130" t="s">
        <v>1272</v>
      </c>
      <c r="D9496" s="129" t="s">
        <v>173</v>
      </c>
    </row>
    <row r="9497" spans="1:4">
      <c r="A9497" s="119" t="str">
        <f t="shared" si="148"/>
        <v>Bệnh xá QDY Đoàn 719/BĐ 1670</v>
      </c>
      <c r="B9497" s="129" t="s">
        <v>10335</v>
      </c>
      <c r="C9497" s="130" t="s">
        <v>1271</v>
      </c>
      <c r="D9497" s="129" t="s">
        <v>173</v>
      </c>
    </row>
    <row r="9498" spans="1:4">
      <c r="A9498" s="119" t="str">
        <f t="shared" si="148"/>
        <v>Phòng khám &amp; quản lý sức khỏe cán bộ trực thuộc ban bảo vệ, chăm sóc sức khỏe cán bộ tỉnh70</v>
      </c>
      <c r="B9498" s="129" t="s">
        <v>12732</v>
      </c>
      <c r="C9498" s="130" t="s">
        <v>1470</v>
      </c>
      <c r="D9498" s="129" t="s">
        <v>173</v>
      </c>
    </row>
    <row r="9499" spans="1:4">
      <c r="A9499" s="119" t="str">
        <f t="shared" si="148"/>
        <v>Phòng khám đa khoa Tâm Đức70</v>
      </c>
      <c r="B9499" s="129" t="s">
        <v>4140</v>
      </c>
      <c r="C9499" s="130" t="s">
        <v>1469</v>
      </c>
      <c r="D9499" s="129" t="s">
        <v>173</v>
      </c>
    </row>
    <row r="9500" spans="1:4">
      <c r="A9500" s="119" t="str">
        <f t="shared" si="148"/>
        <v>Phòng khám đa khoa 123 Hùng Vương70</v>
      </c>
      <c r="B9500" s="129" t="s">
        <v>7446</v>
      </c>
      <c r="C9500" s="130" t="s">
        <v>1468</v>
      </c>
      <c r="D9500" s="129" t="s">
        <v>173</v>
      </c>
    </row>
    <row r="9501" spans="1:4">
      <c r="A9501" s="119" t="str">
        <f t="shared" si="148"/>
        <v>Bệnh viện đa khoa Phúc An70</v>
      </c>
      <c r="B9501" s="129" t="s">
        <v>12733</v>
      </c>
      <c r="C9501" s="130" t="s">
        <v>1467</v>
      </c>
      <c r="D9501" s="129" t="s">
        <v>173</v>
      </c>
    </row>
    <row r="9502" spans="1:4">
      <c r="A9502" s="119" t="str">
        <f t="shared" si="148"/>
        <v>Trung tâm Y tế huyện Bù Gia Mập70</v>
      </c>
      <c r="B9502" s="129" t="s">
        <v>7445</v>
      </c>
      <c r="C9502" s="130" t="s">
        <v>1466</v>
      </c>
      <c r="D9502" s="129" t="s">
        <v>173</v>
      </c>
    </row>
    <row r="9503" spans="1:4">
      <c r="A9503" s="119" t="str">
        <f t="shared" si="148"/>
        <v>Phòng khám đa khoa Tâm Việt70</v>
      </c>
      <c r="B9503" s="129" t="s">
        <v>7444</v>
      </c>
      <c r="C9503" s="130" t="s">
        <v>1465</v>
      </c>
      <c r="D9503" s="129" t="s">
        <v>173</v>
      </c>
    </row>
    <row r="9504" spans="1:4">
      <c r="A9504" s="119" t="str">
        <f t="shared" si="148"/>
        <v>Phòng khám Đa khoa Sài Gòn70</v>
      </c>
      <c r="B9504" s="129" t="s">
        <v>12734</v>
      </c>
      <c r="C9504" s="130" t="s">
        <v>1464</v>
      </c>
      <c r="D9504" s="129" t="s">
        <v>173</v>
      </c>
    </row>
    <row r="9505" spans="1:4">
      <c r="A9505" s="119" t="str">
        <f t="shared" si="148"/>
        <v>Phòng khám Đa khoa Thảo Tiên70</v>
      </c>
      <c r="B9505" s="129" t="s">
        <v>12735</v>
      </c>
      <c r="C9505" s="130" t="s">
        <v>1462</v>
      </c>
      <c r="D9505" s="129" t="s">
        <v>173</v>
      </c>
    </row>
    <row r="9506" spans="1:4">
      <c r="A9506" s="119" t="str">
        <f t="shared" si="148"/>
        <v>Phòng khám Đa khoa Minh Tâm70</v>
      </c>
      <c r="B9506" s="129" t="s">
        <v>12736</v>
      </c>
      <c r="C9506" s="130" t="s">
        <v>1461</v>
      </c>
      <c r="D9506" s="129" t="s">
        <v>173</v>
      </c>
    </row>
    <row r="9507" spans="1:4">
      <c r="A9507" s="119" t="str">
        <f t="shared" si="148"/>
        <v>Bệnh xá Công an tỉnh Bình Phước70</v>
      </c>
      <c r="B9507" s="129" t="s">
        <v>9509</v>
      </c>
      <c r="C9507" s="130" t="s">
        <v>1460</v>
      </c>
      <c r="D9507" s="129" t="s">
        <v>173</v>
      </c>
    </row>
    <row r="9508" spans="1:4">
      <c r="A9508" s="119" t="str">
        <f t="shared" si="148"/>
        <v>Phòng khám Đa khoa Việt Anh70</v>
      </c>
      <c r="B9508" s="129" t="s">
        <v>12737</v>
      </c>
      <c r="C9508" s="130" t="s">
        <v>1456</v>
      </c>
      <c r="D9508" s="129" t="s">
        <v>173</v>
      </c>
    </row>
    <row r="9509" spans="1:4">
      <c r="A9509" s="119" t="str">
        <f t="shared" si="148"/>
        <v>Phòng khám Đa khoa Hưng Sương70</v>
      </c>
      <c r="B9509" s="129" t="s">
        <v>12738</v>
      </c>
      <c r="C9509" s="130" t="s">
        <v>1453</v>
      </c>
      <c r="D9509" s="129" t="s">
        <v>173</v>
      </c>
    </row>
    <row r="9510" spans="1:4">
      <c r="A9510" s="119" t="str">
        <f t="shared" si="148"/>
        <v>Phòng khám Đa khoa Tâm Anh70</v>
      </c>
      <c r="B9510" s="129" t="s">
        <v>12739</v>
      </c>
      <c r="C9510" s="130" t="s">
        <v>1459</v>
      </c>
      <c r="D9510" s="129" t="s">
        <v>173</v>
      </c>
    </row>
    <row r="9511" spans="1:4">
      <c r="A9511" s="119" t="str">
        <f t="shared" si="148"/>
        <v>Phòng khám đa khoa Lê Nguyễn70</v>
      </c>
      <c r="B9511" s="129" t="s">
        <v>12740</v>
      </c>
      <c r="C9511" s="130" t="s">
        <v>1458</v>
      </c>
      <c r="D9511" s="129" t="s">
        <v>173</v>
      </c>
    </row>
    <row r="9512" spans="1:4">
      <c r="A9512" s="119" t="str">
        <f t="shared" si="148"/>
        <v>Phòng khám Đa khoa Bình Long70</v>
      </c>
      <c r="B9512" s="129" t="s">
        <v>12741</v>
      </c>
      <c r="C9512" s="130" t="s">
        <v>1451</v>
      </c>
      <c r="D9512" s="129" t="s">
        <v>173</v>
      </c>
    </row>
    <row r="9513" spans="1:4">
      <c r="A9513" s="119" t="str">
        <f t="shared" si="148"/>
        <v>Phòng khám đa khoa Tâm Việt Phước Bình70</v>
      </c>
      <c r="B9513" s="129" t="s">
        <v>12742</v>
      </c>
      <c r="C9513" s="130" t="s">
        <v>1241</v>
      </c>
      <c r="D9513" s="129" t="s">
        <v>173</v>
      </c>
    </row>
    <row r="9514" spans="1:4">
      <c r="A9514" s="119" t="str">
        <f t="shared" si="148"/>
        <v>Phòng khám đa khoa Sài Gòn Bù Na70</v>
      </c>
      <c r="B9514" s="129" t="s">
        <v>12743</v>
      </c>
      <c r="C9514" s="130" t="s">
        <v>1242</v>
      </c>
      <c r="D9514" s="129" t="s">
        <v>173</v>
      </c>
    </row>
    <row r="9515" spans="1:4">
      <c r="A9515" s="119" t="str">
        <f t="shared" si="148"/>
        <v>Phòng khám Đa khoa Vũ Anh70</v>
      </c>
      <c r="B9515" s="129" t="s">
        <v>12744</v>
      </c>
      <c r="C9515" s="130" t="s">
        <v>1449</v>
      </c>
      <c r="D9515" s="129" t="s">
        <v>173</v>
      </c>
    </row>
    <row r="9516" spans="1:4">
      <c r="A9516" s="119" t="str">
        <f t="shared" si="148"/>
        <v>Phòng khám đa khoa Long Thịnh70</v>
      </c>
      <c r="B9516" s="129" t="s">
        <v>11414</v>
      </c>
      <c r="C9516" s="130" t="s">
        <v>1238</v>
      </c>
      <c r="D9516" s="129" t="s">
        <v>173</v>
      </c>
    </row>
    <row r="9517" spans="1:4">
      <c r="A9517" s="119" t="str">
        <f t="shared" si="148"/>
        <v>Phòng khám Đa khoa Bác sỹ Chiến70</v>
      </c>
      <c r="B9517" s="129" t="s">
        <v>12745</v>
      </c>
      <c r="C9517" s="130" t="s">
        <v>1240</v>
      </c>
      <c r="D9517" s="129" t="s">
        <v>173</v>
      </c>
    </row>
    <row r="9518" spans="1:4">
      <c r="A9518" s="119" t="str">
        <f t="shared" si="148"/>
        <v>Phòng khám đa khoa An Phú70</v>
      </c>
      <c r="B9518" s="129" t="s">
        <v>12746</v>
      </c>
      <c r="C9518" s="130" t="s">
        <v>1236</v>
      </c>
      <c r="D9518" s="129" t="s">
        <v>173</v>
      </c>
    </row>
    <row r="9519" spans="1:4">
      <c r="A9519" s="119" t="str">
        <f t="shared" si="148"/>
        <v>Phòng khám Đa khoa Minh Hưng70</v>
      </c>
      <c r="B9519" s="129" t="s">
        <v>12747</v>
      </c>
      <c r="C9519" s="130" t="s">
        <v>1232</v>
      </c>
      <c r="D9519" s="129" t="s">
        <v>173</v>
      </c>
    </row>
    <row r="9520" spans="1:4">
      <c r="A9520" s="119" t="str">
        <f t="shared" si="148"/>
        <v>Phòng Khám Đa Khoa Khải Nguyên70</v>
      </c>
      <c r="B9520" s="129" t="s">
        <v>11415</v>
      </c>
      <c r="C9520" s="130" t="s">
        <v>1230</v>
      </c>
      <c r="D9520" s="129" t="s">
        <v>173</v>
      </c>
    </row>
    <row r="9521" spans="1:4">
      <c r="A9521" s="119" t="str">
        <f t="shared" si="148"/>
        <v>Phòng khám đa khoa Quốc tế Hạnh Phúc70</v>
      </c>
      <c r="B9521" s="129" t="s">
        <v>12748</v>
      </c>
      <c r="C9521" s="130" t="s">
        <v>1233</v>
      </c>
      <c r="D9521" s="129" t="s">
        <v>173</v>
      </c>
    </row>
    <row r="9522" spans="1:4">
      <c r="A9522" s="119" t="str">
        <f t="shared" si="148"/>
        <v>Phòng khám Đa khoa Sài Gòn Minh Lập 70</v>
      </c>
      <c r="B9522" s="129" t="s">
        <v>12749</v>
      </c>
      <c r="C9522" s="130" t="s">
        <v>1229</v>
      </c>
      <c r="D9522" s="129" t="s">
        <v>173</v>
      </c>
    </row>
    <row r="9523" spans="1:4">
      <c r="A9523" s="119" t="str">
        <f t="shared" si="148"/>
        <v>Phòng Khám Đa Khoa Mỹ Anh70</v>
      </c>
      <c r="B9523" s="129" t="s">
        <v>12750</v>
      </c>
      <c r="C9523" s="130" t="s">
        <v>1234</v>
      </c>
      <c r="D9523" s="129" t="s">
        <v>173</v>
      </c>
    </row>
    <row r="9524" spans="1:4">
      <c r="A9524" s="119" t="str">
        <f t="shared" si="148"/>
        <v>Phòng Khám Đa Khoa Quốc Tế Nam Việt70</v>
      </c>
      <c r="B9524" s="129" t="s">
        <v>12751</v>
      </c>
      <c r="C9524" s="130" t="s">
        <v>1227</v>
      </c>
      <c r="D9524" s="129" t="s">
        <v>173</v>
      </c>
    </row>
    <row r="9525" spans="1:4">
      <c r="A9525" s="119" t="str">
        <f t="shared" si="148"/>
        <v>Trung tâm y tế Thành phố Tây Ninh72</v>
      </c>
      <c r="B9525" s="129" t="s">
        <v>7514</v>
      </c>
      <c r="C9525" s="130" t="s">
        <v>1559</v>
      </c>
      <c r="D9525" s="129" t="s">
        <v>174</v>
      </c>
    </row>
    <row r="9526" spans="1:4">
      <c r="A9526" s="119" t="str">
        <f t="shared" si="148"/>
        <v>Trung tâm y tế Thị xã Hòa Thành72</v>
      </c>
      <c r="B9526" s="129" t="s">
        <v>8954</v>
      </c>
      <c r="C9526" s="130" t="s">
        <v>1558</v>
      </c>
      <c r="D9526" s="129" t="s">
        <v>174</v>
      </c>
    </row>
    <row r="9527" spans="1:4">
      <c r="A9527" s="119" t="str">
        <f t="shared" si="148"/>
        <v>Trung tâm y tế huyện Gò Dầu72</v>
      </c>
      <c r="B9527" s="129" t="s">
        <v>12752</v>
      </c>
      <c r="C9527" s="130" t="s">
        <v>1556</v>
      </c>
      <c r="D9527" s="129" t="s">
        <v>174</v>
      </c>
    </row>
    <row r="9528" spans="1:4">
      <c r="A9528" s="119" t="str">
        <f t="shared" si="148"/>
        <v>Trung tâm y tế Thị xã Trảng Bàng72</v>
      </c>
      <c r="B9528" s="129" t="s">
        <v>10307</v>
      </c>
      <c r="C9528" s="130" t="s">
        <v>1554</v>
      </c>
      <c r="D9528" s="129" t="s">
        <v>174</v>
      </c>
    </row>
    <row r="9529" spans="1:4">
      <c r="A9529" s="119" t="str">
        <f t="shared" si="148"/>
        <v>Trung tâm y tế huyện Bến Cầu72</v>
      </c>
      <c r="B9529" s="129" t="s">
        <v>12753</v>
      </c>
      <c r="C9529" s="130" t="s">
        <v>1553</v>
      </c>
      <c r="D9529" s="129" t="s">
        <v>174</v>
      </c>
    </row>
    <row r="9530" spans="1:4">
      <c r="A9530" s="119" t="str">
        <f t="shared" si="148"/>
        <v>Trung tâm y tế huyện Dương Minh Châu72</v>
      </c>
      <c r="B9530" s="129" t="s">
        <v>12754</v>
      </c>
      <c r="C9530" s="130" t="s">
        <v>1551</v>
      </c>
      <c r="D9530" s="129" t="s">
        <v>174</v>
      </c>
    </row>
    <row r="9531" spans="1:4">
      <c r="A9531" s="119" t="str">
        <f t="shared" si="148"/>
        <v>Trung tâm y tế huyện Châu Thành72</v>
      </c>
      <c r="B9531" s="129" t="s">
        <v>7905</v>
      </c>
      <c r="C9531" s="130" t="s">
        <v>1550</v>
      </c>
      <c r="D9531" s="129" t="s">
        <v>174</v>
      </c>
    </row>
    <row r="9532" spans="1:4">
      <c r="A9532" s="119" t="str">
        <f t="shared" si="148"/>
        <v>Trung tâm y tế huyện Tân Biên72</v>
      </c>
      <c r="B9532" s="129" t="s">
        <v>12755</v>
      </c>
      <c r="C9532" s="130" t="s">
        <v>1549</v>
      </c>
      <c r="D9532" s="129" t="s">
        <v>174</v>
      </c>
    </row>
    <row r="9533" spans="1:4">
      <c r="A9533" s="119" t="str">
        <f t="shared" si="148"/>
        <v>Trung tâm y tế huyện Tân Châu72</v>
      </c>
      <c r="B9533" s="129" t="s">
        <v>12756</v>
      </c>
      <c r="C9533" s="130" t="s">
        <v>73</v>
      </c>
      <c r="D9533" s="129" t="s">
        <v>174</v>
      </c>
    </row>
    <row r="9534" spans="1:4">
      <c r="A9534" s="119" t="str">
        <f t="shared" si="148"/>
        <v>Bệnh viện đa khoa Tây Ninh72</v>
      </c>
      <c r="B9534" s="129" t="s">
        <v>7513</v>
      </c>
      <c r="C9534" s="130" t="s">
        <v>1548</v>
      </c>
      <c r="D9534" s="129" t="s">
        <v>174</v>
      </c>
    </row>
    <row r="9535" spans="1:4">
      <c r="A9535" s="119" t="str">
        <f t="shared" si="148"/>
        <v>Trạm y tế phường Hiệp Ninh72</v>
      </c>
      <c r="B9535" s="129" t="s">
        <v>7512</v>
      </c>
      <c r="C9535" s="130" t="s">
        <v>1543</v>
      </c>
      <c r="D9535" s="129" t="s">
        <v>174</v>
      </c>
    </row>
    <row r="9536" spans="1:4">
      <c r="A9536" s="119" t="str">
        <f t="shared" si="148"/>
        <v>Trạm y tế phường Ninh Sơn72</v>
      </c>
      <c r="B9536" s="129" t="s">
        <v>7511</v>
      </c>
      <c r="C9536" s="130" t="s">
        <v>1542</v>
      </c>
      <c r="D9536" s="129" t="s">
        <v>174</v>
      </c>
    </row>
    <row r="9537" spans="1:4">
      <c r="A9537" s="119" t="str">
        <f t="shared" si="148"/>
        <v>Trạm y tế phường Ninh Thạnh72</v>
      </c>
      <c r="B9537" s="129" t="s">
        <v>7510</v>
      </c>
      <c r="C9537" s="130" t="s">
        <v>1541</v>
      </c>
      <c r="D9537" s="129" t="s">
        <v>174</v>
      </c>
    </row>
    <row r="9538" spans="1:4">
      <c r="A9538" s="119" t="str">
        <f t="shared" si="148"/>
        <v>Trạm y tế xã Tân Bình72</v>
      </c>
      <c r="B9538" s="129" t="s">
        <v>4172</v>
      </c>
      <c r="C9538" s="130" t="s">
        <v>1540</v>
      </c>
      <c r="D9538" s="129" t="s">
        <v>174</v>
      </c>
    </row>
    <row r="9539" spans="1:4">
      <c r="A9539" s="119" t="str">
        <f t="shared" ref="A9539:A9602" si="149">B9539&amp;D9539</f>
        <v>Trạm y tế xã Thạnh Tân72</v>
      </c>
      <c r="B9539" s="129" t="s">
        <v>7509</v>
      </c>
      <c r="C9539" s="130" t="s">
        <v>1539</v>
      </c>
      <c r="D9539" s="129" t="s">
        <v>174</v>
      </c>
    </row>
    <row r="9540" spans="1:4">
      <c r="A9540" s="119" t="str">
        <f t="shared" si="149"/>
        <v>Trạm y tế phường Long Hoa72</v>
      </c>
      <c r="B9540" s="129" t="s">
        <v>10583</v>
      </c>
      <c r="C9540" s="130" t="s">
        <v>1538</v>
      </c>
      <c r="D9540" s="129" t="s">
        <v>174</v>
      </c>
    </row>
    <row r="9541" spans="1:4">
      <c r="A9541" s="119" t="str">
        <f t="shared" si="149"/>
        <v>Trạm y tế phường Long Thành Bắc72</v>
      </c>
      <c r="B9541" s="129" t="s">
        <v>10589</v>
      </c>
      <c r="C9541" s="130" t="s">
        <v>1537</v>
      </c>
      <c r="D9541" s="129" t="s">
        <v>174</v>
      </c>
    </row>
    <row r="9542" spans="1:4">
      <c r="A9542" s="119" t="str">
        <f t="shared" si="149"/>
        <v>Trạm y tế phường Long Thành  Trung72</v>
      </c>
      <c r="B9542" s="129" t="s">
        <v>9875</v>
      </c>
      <c r="C9542" s="130" t="s">
        <v>1536</v>
      </c>
      <c r="D9542" s="129" t="s">
        <v>174</v>
      </c>
    </row>
    <row r="9543" spans="1:4">
      <c r="A9543" s="119" t="str">
        <f t="shared" si="149"/>
        <v>Trạm y tế xã Long Thành Nam72</v>
      </c>
      <c r="B9543" s="129" t="s">
        <v>7508</v>
      </c>
      <c r="C9543" s="130" t="s">
        <v>1535</v>
      </c>
      <c r="D9543" s="129" t="s">
        <v>174</v>
      </c>
    </row>
    <row r="9544" spans="1:4">
      <c r="A9544" s="119" t="str">
        <f t="shared" si="149"/>
        <v>Trạm y tế xã Trường Hòa72</v>
      </c>
      <c r="B9544" s="129" t="s">
        <v>7507</v>
      </c>
      <c r="C9544" s="130" t="s">
        <v>1534</v>
      </c>
      <c r="D9544" s="129" t="s">
        <v>174</v>
      </c>
    </row>
    <row r="9545" spans="1:4">
      <c r="A9545" s="119" t="str">
        <f t="shared" si="149"/>
        <v>Trạm y tế xã Trường Tây72</v>
      </c>
      <c r="B9545" s="129" t="s">
        <v>7506</v>
      </c>
      <c r="C9545" s="130" t="s">
        <v>1532</v>
      </c>
      <c r="D9545" s="129" t="s">
        <v>174</v>
      </c>
    </row>
    <row r="9546" spans="1:4">
      <c r="A9546" s="119" t="str">
        <f t="shared" si="149"/>
        <v>Trạm y tế xã Trường Đông72</v>
      </c>
      <c r="B9546" s="129" t="s">
        <v>7505</v>
      </c>
      <c r="C9546" s="130" t="s">
        <v>1531</v>
      </c>
      <c r="D9546" s="129" t="s">
        <v>174</v>
      </c>
    </row>
    <row r="9547" spans="1:4">
      <c r="A9547" s="119" t="str">
        <f t="shared" si="149"/>
        <v>Trạm y tế phường Hiệp Tân72</v>
      </c>
      <c r="B9547" s="129" t="s">
        <v>10230</v>
      </c>
      <c r="C9547" s="130" t="s">
        <v>1530</v>
      </c>
      <c r="D9547" s="129" t="s">
        <v>174</v>
      </c>
    </row>
    <row r="9548" spans="1:4">
      <c r="A9548" s="119" t="str">
        <f t="shared" si="149"/>
        <v>Trạm y tế xã Cẩm Giang72</v>
      </c>
      <c r="B9548" s="129" t="s">
        <v>5219</v>
      </c>
      <c r="C9548" s="130" t="s">
        <v>1529</v>
      </c>
      <c r="D9548" s="129" t="s">
        <v>174</v>
      </c>
    </row>
    <row r="9549" spans="1:4">
      <c r="A9549" s="119" t="str">
        <f t="shared" si="149"/>
        <v>Trạm y tế xã Thạnh Đức72</v>
      </c>
      <c r="B9549" s="129" t="s">
        <v>7504</v>
      </c>
      <c r="C9549" s="130" t="s">
        <v>1527</v>
      </c>
      <c r="D9549" s="129" t="s">
        <v>174</v>
      </c>
    </row>
    <row r="9550" spans="1:4">
      <c r="A9550" s="119" t="str">
        <f t="shared" si="149"/>
        <v>Trạm y tế xã Hiệp Thạnh72</v>
      </c>
      <c r="B9550" s="129" t="s">
        <v>7503</v>
      </c>
      <c r="C9550" s="130" t="s">
        <v>1526</v>
      </c>
      <c r="D9550" s="129" t="s">
        <v>174</v>
      </c>
    </row>
    <row r="9551" spans="1:4">
      <c r="A9551" s="119" t="str">
        <f t="shared" si="149"/>
        <v>Trạm y tế xã Phước Trạch72</v>
      </c>
      <c r="B9551" s="129" t="s">
        <v>7502</v>
      </c>
      <c r="C9551" s="130" t="s">
        <v>1524</v>
      </c>
      <c r="D9551" s="129" t="s">
        <v>174</v>
      </c>
    </row>
    <row r="9552" spans="1:4">
      <c r="A9552" s="119" t="str">
        <f t="shared" si="149"/>
        <v>Trạm y tế xã Thanh Phước72</v>
      </c>
      <c r="B9552" s="129" t="s">
        <v>7501</v>
      </c>
      <c r="C9552" s="130" t="s">
        <v>1522</v>
      </c>
      <c r="D9552" s="129" t="s">
        <v>174</v>
      </c>
    </row>
    <row r="9553" spans="1:4">
      <c r="A9553" s="119" t="str">
        <f t="shared" si="149"/>
        <v>Trạm y tế xã Phước Thạnh72</v>
      </c>
      <c r="B9553" s="129" t="s">
        <v>7500</v>
      </c>
      <c r="C9553" s="130" t="s">
        <v>1521</v>
      </c>
      <c r="D9553" s="129" t="s">
        <v>174</v>
      </c>
    </row>
    <row r="9554" spans="1:4">
      <c r="A9554" s="119" t="str">
        <f t="shared" si="149"/>
        <v>Trạm y tế xã Phước Đông72</v>
      </c>
      <c r="B9554" s="129" t="s">
        <v>7499</v>
      </c>
      <c r="C9554" s="130" t="s">
        <v>1520</v>
      </c>
      <c r="D9554" s="129" t="s">
        <v>174</v>
      </c>
    </row>
    <row r="9555" spans="1:4">
      <c r="A9555" s="119" t="str">
        <f t="shared" si="149"/>
        <v>Trạm y tế xã Bàu Đồn72</v>
      </c>
      <c r="B9555" s="129" t="s">
        <v>7498</v>
      </c>
      <c r="C9555" s="130" t="s">
        <v>1519</v>
      </c>
      <c r="D9555" s="129" t="s">
        <v>174</v>
      </c>
    </row>
    <row r="9556" spans="1:4">
      <c r="A9556" s="119" t="str">
        <f t="shared" si="149"/>
        <v>Trạm y tế phường Lộc Hưng72</v>
      </c>
      <c r="B9556" s="129" t="s">
        <v>10208</v>
      </c>
      <c r="C9556" s="130" t="s">
        <v>1518</v>
      </c>
      <c r="D9556" s="129" t="s">
        <v>174</v>
      </c>
    </row>
    <row r="9557" spans="1:4">
      <c r="A9557" s="119" t="str">
        <f t="shared" si="149"/>
        <v>Trạm y tế xã Đôn Thuận72</v>
      </c>
      <c r="B9557" s="129" t="s">
        <v>7496</v>
      </c>
      <c r="C9557" s="130" t="s">
        <v>1517</v>
      </c>
      <c r="D9557" s="129" t="s">
        <v>174</v>
      </c>
    </row>
    <row r="9558" spans="1:4">
      <c r="A9558" s="119" t="str">
        <f t="shared" si="149"/>
        <v>Trạm y tế xã Phước Chỉ72</v>
      </c>
      <c r="B9558" s="129" t="s">
        <v>7495</v>
      </c>
      <c r="C9558" s="130" t="s">
        <v>1516</v>
      </c>
      <c r="D9558" s="129" t="s">
        <v>174</v>
      </c>
    </row>
    <row r="9559" spans="1:4">
      <c r="A9559" s="119" t="str">
        <f t="shared" si="149"/>
        <v>Trạm y tế phường Gia Lộc72</v>
      </c>
      <c r="B9559" s="129" t="s">
        <v>10466</v>
      </c>
      <c r="C9559" s="130" t="s">
        <v>1514</v>
      </c>
      <c r="D9559" s="129" t="s">
        <v>174</v>
      </c>
    </row>
    <row r="9560" spans="1:4">
      <c r="A9560" s="119" t="str">
        <f t="shared" si="149"/>
        <v>Trạm y tế phường An Tịnh72</v>
      </c>
      <c r="B9560" s="129" t="s">
        <v>10105</v>
      </c>
      <c r="C9560" s="130" t="s">
        <v>1513</v>
      </c>
      <c r="D9560" s="129" t="s">
        <v>174</v>
      </c>
    </row>
    <row r="9561" spans="1:4">
      <c r="A9561" s="119" t="str">
        <f t="shared" si="149"/>
        <v>Trạm y tế phường An Hòa72</v>
      </c>
      <c r="B9561" s="129" t="s">
        <v>8277</v>
      </c>
      <c r="C9561" s="130" t="s">
        <v>1511</v>
      </c>
      <c r="D9561" s="129" t="s">
        <v>174</v>
      </c>
    </row>
    <row r="9562" spans="1:4">
      <c r="A9562" s="119" t="str">
        <f t="shared" si="149"/>
        <v>Trạm y tế phường Gia Bình72</v>
      </c>
      <c r="B9562" s="129" t="s">
        <v>10377</v>
      </c>
      <c r="C9562" s="130" t="s">
        <v>1510</v>
      </c>
      <c r="D9562" s="129" t="s">
        <v>174</v>
      </c>
    </row>
    <row r="9563" spans="1:4">
      <c r="A9563" s="119" t="str">
        <f t="shared" si="149"/>
        <v>Trạm y tế xã Long Chữ72</v>
      </c>
      <c r="B9563" s="129" t="s">
        <v>7494</v>
      </c>
      <c r="C9563" s="130" t="s">
        <v>1509</v>
      </c>
      <c r="D9563" s="129" t="s">
        <v>174</v>
      </c>
    </row>
    <row r="9564" spans="1:4">
      <c r="A9564" s="119" t="str">
        <f t="shared" si="149"/>
        <v>Trạm y tế xã Long Giang72</v>
      </c>
      <c r="B9564" s="129" t="s">
        <v>7493</v>
      </c>
      <c r="C9564" s="130" t="s">
        <v>1508</v>
      </c>
      <c r="D9564" s="129" t="s">
        <v>174</v>
      </c>
    </row>
    <row r="9565" spans="1:4">
      <c r="A9565" s="119" t="str">
        <f t="shared" si="149"/>
        <v>Trạm y tế xã Long Khánh72</v>
      </c>
      <c r="B9565" s="129" t="s">
        <v>7492</v>
      </c>
      <c r="C9565" s="130" t="s">
        <v>1507</v>
      </c>
      <c r="D9565" s="129" t="s">
        <v>174</v>
      </c>
    </row>
    <row r="9566" spans="1:4">
      <c r="A9566" s="119" t="str">
        <f t="shared" si="149"/>
        <v>Trạm y tế xã Long Thuận72</v>
      </c>
      <c r="B9566" s="129" t="s">
        <v>7491</v>
      </c>
      <c r="C9566" s="130" t="s">
        <v>1506</v>
      </c>
      <c r="D9566" s="129" t="s">
        <v>174</v>
      </c>
    </row>
    <row r="9567" spans="1:4">
      <c r="A9567" s="119" t="str">
        <f t="shared" si="149"/>
        <v>Trạm y tế xã Tiên Thuận72</v>
      </c>
      <c r="B9567" s="129" t="s">
        <v>7490</v>
      </c>
      <c r="C9567" s="130" t="s">
        <v>1505</v>
      </c>
      <c r="D9567" s="129" t="s">
        <v>174</v>
      </c>
    </row>
    <row r="9568" spans="1:4">
      <c r="A9568" s="119" t="str">
        <f t="shared" si="149"/>
        <v>Trạm y tế xã An Thạnh72</v>
      </c>
      <c r="B9568" s="129" t="s">
        <v>7489</v>
      </c>
      <c r="C9568" s="130" t="s">
        <v>1504</v>
      </c>
      <c r="D9568" s="129" t="s">
        <v>174</v>
      </c>
    </row>
    <row r="9569" spans="1:4">
      <c r="A9569" s="119" t="str">
        <f t="shared" si="149"/>
        <v>Trạm y tế xã Bàu Năng72</v>
      </c>
      <c r="B9569" s="129" t="s">
        <v>7488</v>
      </c>
      <c r="C9569" s="130" t="s">
        <v>1503</v>
      </c>
      <c r="D9569" s="129" t="s">
        <v>174</v>
      </c>
    </row>
    <row r="9570" spans="1:4">
      <c r="A9570" s="119" t="str">
        <f t="shared" si="149"/>
        <v>Trạm y tế xã Cầu Khởi72</v>
      </c>
      <c r="B9570" s="129" t="s">
        <v>7487</v>
      </c>
      <c r="C9570" s="130" t="s">
        <v>1502</v>
      </c>
      <c r="D9570" s="129" t="s">
        <v>174</v>
      </c>
    </row>
    <row r="9571" spans="1:4">
      <c r="A9571" s="119" t="str">
        <f t="shared" si="149"/>
        <v>Trạm y tế xã Phan72</v>
      </c>
      <c r="B9571" s="129" t="s">
        <v>7486</v>
      </c>
      <c r="C9571" s="130" t="s">
        <v>1501</v>
      </c>
      <c r="D9571" s="129" t="s">
        <v>174</v>
      </c>
    </row>
    <row r="9572" spans="1:4">
      <c r="A9572" s="119" t="str">
        <f t="shared" si="149"/>
        <v>Trạm y tế xã Chà Là72</v>
      </c>
      <c r="B9572" s="129" t="s">
        <v>7485</v>
      </c>
      <c r="C9572" s="130" t="s">
        <v>1500</v>
      </c>
      <c r="D9572" s="129" t="s">
        <v>174</v>
      </c>
    </row>
    <row r="9573" spans="1:4">
      <c r="A9573" s="119" t="str">
        <f t="shared" si="149"/>
        <v>Trạm y tế xã Truông Mít72</v>
      </c>
      <c r="B9573" s="129" t="s">
        <v>7484</v>
      </c>
      <c r="C9573" s="130" t="s">
        <v>1499</v>
      </c>
      <c r="D9573" s="129" t="s">
        <v>174</v>
      </c>
    </row>
    <row r="9574" spans="1:4">
      <c r="A9574" s="119" t="str">
        <f t="shared" si="149"/>
        <v>Trạm y tế xã Lộc Ninh72</v>
      </c>
      <c r="B9574" s="129" t="s">
        <v>5790</v>
      </c>
      <c r="C9574" s="130" t="s">
        <v>1498</v>
      </c>
      <c r="D9574" s="129" t="s">
        <v>174</v>
      </c>
    </row>
    <row r="9575" spans="1:4">
      <c r="A9575" s="119" t="str">
        <f t="shared" si="149"/>
        <v>Trạm y tế xã Phước Minh72</v>
      </c>
      <c r="B9575" s="129" t="s">
        <v>6843</v>
      </c>
      <c r="C9575" s="130" t="s">
        <v>1497</v>
      </c>
      <c r="D9575" s="129" t="s">
        <v>174</v>
      </c>
    </row>
    <row r="9576" spans="1:4">
      <c r="A9576" s="119" t="str">
        <f t="shared" si="149"/>
        <v>Trạm y tế xã Phước Ninh72</v>
      </c>
      <c r="B9576" s="129" t="s">
        <v>6834</v>
      </c>
      <c r="C9576" s="130" t="s">
        <v>1496</v>
      </c>
      <c r="D9576" s="129" t="s">
        <v>174</v>
      </c>
    </row>
    <row r="9577" spans="1:4">
      <c r="A9577" s="119" t="str">
        <f t="shared" si="149"/>
        <v>Trạm y tế xã Bến Củi72</v>
      </c>
      <c r="B9577" s="129" t="s">
        <v>7483</v>
      </c>
      <c r="C9577" s="130" t="s">
        <v>1495</v>
      </c>
      <c r="D9577" s="129" t="s">
        <v>174</v>
      </c>
    </row>
    <row r="9578" spans="1:4">
      <c r="A9578" s="119" t="str">
        <f t="shared" si="149"/>
        <v>Trạm y tế xã Suối Đá72</v>
      </c>
      <c r="B9578" s="129" t="s">
        <v>7482</v>
      </c>
      <c r="C9578" s="130" t="s">
        <v>1493</v>
      </c>
      <c r="D9578" s="129" t="s">
        <v>174</v>
      </c>
    </row>
    <row r="9579" spans="1:4">
      <c r="A9579" s="119" t="str">
        <f t="shared" si="149"/>
        <v>Trạm y tế xã Hòa Thạnh72</v>
      </c>
      <c r="B9579" s="129" t="s">
        <v>7481</v>
      </c>
      <c r="C9579" s="130" t="s">
        <v>1492</v>
      </c>
      <c r="D9579" s="129" t="s">
        <v>174</v>
      </c>
    </row>
    <row r="9580" spans="1:4">
      <c r="A9580" s="119" t="str">
        <f t="shared" si="149"/>
        <v>Trạm y tế xã Thái Bình72</v>
      </c>
      <c r="B9580" s="129" t="s">
        <v>2265</v>
      </c>
      <c r="C9580" s="130" t="s">
        <v>1491</v>
      </c>
      <c r="D9580" s="129" t="s">
        <v>174</v>
      </c>
    </row>
    <row r="9581" spans="1:4">
      <c r="A9581" s="119" t="str">
        <f t="shared" si="149"/>
        <v>Trạm y tế xã Long Vĩnh72</v>
      </c>
      <c r="B9581" s="129" t="s">
        <v>7480</v>
      </c>
      <c r="C9581" s="130" t="s">
        <v>1490</v>
      </c>
      <c r="D9581" s="129" t="s">
        <v>174</v>
      </c>
    </row>
    <row r="9582" spans="1:4">
      <c r="A9582" s="119" t="str">
        <f t="shared" si="149"/>
        <v>Trạm y tế xã Thành Long72</v>
      </c>
      <c r="B9582" s="129" t="s">
        <v>2156</v>
      </c>
      <c r="C9582" s="130" t="s">
        <v>1489</v>
      </c>
      <c r="D9582" s="129" t="s">
        <v>174</v>
      </c>
    </row>
    <row r="9583" spans="1:4">
      <c r="A9583" s="119" t="str">
        <f t="shared" si="149"/>
        <v>Trạm y tế xã Hòa Hội72</v>
      </c>
      <c r="B9583" s="129" t="s">
        <v>6642</v>
      </c>
      <c r="C9583" s="130" t="s">
        <v>1487</v>
      </c>
      <c r="D9583" s="129" t="s">
        <v>174</v>
      </c>
    </row>
    <row r="9584" spans="1:4">
      <c r="A9584" s="119" t="str">
        <f t="shared" si="149"/>
        <v>Trạm y tế xã Biên Giới72</v>
      </c>
      <c r="B9584" s="129" t="s">
        <v>7479</v>
      </c>
      <c r="C9584" s="130" t="s">
        <v>1486</v>
      </c>
      <c r="D9584" s="129" t="s">
        <v>174</v>
      </c>
    </row>
    <row r="9585" spans="1:4">
      <c r="A9585" s="119" t="str">
        <f t="shared" si="149"/>
        <v>Trạm y tế xã Hảo Đước72</v>
      </c>
      <c r="B9585" s="129" t="s">
        <v>7478</v>
      </c>
      <c r="C9585" s="130" t="s">
        <v>1485</v>
      </c>
      <c r="D9585" s="129" t="s">
        <v>174</v>
      </c>
    </row>
    <row r="9586" spans="1:4">
      <c r="A9586" s="119" t="str">
        <f t="shared" si="149"/>
        <v>Trạm y tế xã Phước Vinh72</v>
      </c>
      <c r="B9586" s="129" t="s">
        <v>6849</v>
      </c>
      <c r="C9586" s="130" t="s">
        <v>1484</v>
      </c>
      <c r="D9586" s="129" t="s">
        <v>174</v>
      </c>
    </row>
    <row r="9587" spans="1:4">
      <c r="A9587" s="119" t="str">
        <f t="shared" si="149"/>
        <v>Trạm y tế xã Ninh Điền72</v>
      </c>
      <c r="B9587" s="129" t="s">
        <v>7477</v>
      </c>
      <c r="C9587" s="130" t="s">
        <v>1483</v>
      </c>
      <c r="D9587" s="129" t="s">
        <v>174</v>
      </c>
    </row>
    <row r="9588" spans="1:4">
      <c r="A9588" s="119" t="str">
        <f t="shared" si="149"/>
        <v>Trạm y tế xã Đồng Khởi72</v>
      </c>
      <c r="B9588" s="129" t="s">
        <v>7476</v>
      </c>
      <c r="C9588" s="130" t="s">
        <v>1482</v>
      </c>
      <c r="D9588" s="129" t="s">
        <v>174</v>
      </c>
    </row>
    <row r="9589" spans="1:4">
      <c r="A9589" s="119" t="str">
        <f t="shared" si="149"/>
        <v>Trạm y tế xã Thanh Điền72</v>
      </c>
      <c r="B9589" s="129" t="s">
        <v>7475</v>
      </c>
      <c r="C9589" s="130" t="s">
        <v>1480</v>
      </c>
      <c r="D9589" s="129" t="s">
        <v>174</v>
      </c>
    </row>
    <row r="9590" spans="1:4">
      <c r="A9590" s="119" t="str">
        <f t="shared" si="149"/>
        <v>Trạm y tế xã Trí Bình72</v>
      </c>
      <c r="B9590" s="129" t="s">
        <v>7474</v>
      </c>
      <c r="C9590" s="130" t="s">
        <v>1479</v>
      </c>
      <c r="D9590" s="129" t="s">
        <v>174</v>
      </c>
    </row>
    <row r="9591" spans="1:4">
      <c r="A9591" s="119" t="str">
        <f t="shared" si="149"/>
        <v>Trạm y tế xã Tân Lập72</v>
      </c>
      <c r="B9591" s="129" t="s">
        <v>1616</v>
      </c>
      <c r="C9591" s="130" t="s">
        <v>1478</v>
      </c>
      <c r="D9591" s="129" t="s">
        <v>174</v>
      </c>
    </row>
    <row r="9592" spans="1:4">
      <c r="A9592" s="119" t="str">
        <f t="shared" si="149"/>
        <v>Trạm y tế xã Tân Bình72</v>
      </c>
      <c r="B9592" s="129" t="s">
        <v>4172</v>
      </c>
      <c r="C9592" s="130" t="s">
        <v>1477</v>
      </c>
      <c r="D9592" s="129" t="s">
        <v>174</v>
      </c>
    </row>
    <row r="9593" spans="1:4">
      <c r="A9593" s="119" t="str">
        <f t="shared" si="149"/>
        <v>Trạm y tế xã Tân Phong72</v>
      </c>
      <c r="B9593" s="129" t="s">
        <v>2637</v>
      </c>
      <c r="C9593" s="130" t="s">
        <v>1476</v>
      </c>
      <c r="D9593" s="129" t="s">
        <v>174</v>
      </c>
    </row>
    <row r="9594" spans="1:4">
      <c r="A9594" s="119" t="str">
        <f t="shared" si="149"/>
        <v>Trạm y tế xã Hòa Hiệp72</v>
      </c>
      <c r="B9594" s="129" t="s">
        <v>7123</v>
      </c>
      <c r="C9594" s="130" t="s">
        <v>1475</v>
      </c>
      <c r="D9594" s="129" t="s">
        <v>174</v>
      </c>
    </row>
    <row r="9595" spans="1:4">
      <c r="A9595" s="119" t="str">
        <f t="shared" si="149"/>
        <v>Trạm y tế xã Mỏ Công72</v>
      </c>
      <c r="B9595" s="129" t="s">
        <v>7473</v>
      </c>
      <c r="C9595" s="130" t="s">
        <v>1473</v>
      </c>
      <c r="D9595" s="129" t="s">
        <v>174</v>
      </c>
    </row>
    <row r="9596" spans="1:4">
      <c r="A9596" s="119" t="str">
        <f t="shared" si="149"/>
        <v>Trạm y tế xã Trà Vong72</v>
      </c>
      <c r="B9596" s="129" t="s">
        <v>7472</v>
      </c>
      <c r="C9596" s="130" t="s">
        <v>1472</v>
      </c>
      <c r="D9596" s="129" t="s">
        <v>174</v>
      </c>
    </row>
    <row r="9597" spans="1:4">
      <c r="A9597" s="119" t="str">
        <f t="shared" si="149"/>
        <v>Trạm y tế xã Thạnh Bình72</v>
      </c>
      <c r="B9597" s="129" t="s">
        <v>7471</v>
      </c>
      <c r="C9597" s="130" t="s">
        <v>1471</v>
      </c>
      <c r="D9597" s="129" t="s">
        <v>174</v>
      </c>
    </row>
    <row r="9598" spans="1:4">
      <c r="A9598" s="119" t="str">
        <f t="shared" si="149"/>
        <v>Trạm y tế xã Thạnh Bắc72</v>
      </c>
      <c r="B9598" s="129" t="s">
        <v>7470</v>
      </c>
      <c r="C9598" s="130" t="s">
        <v>1470</v>
      </c>
      <c r="D9598" s="129" t="s">
        <v>174</v>
      </c>
    </row>
    <row r="9599" spans="1:4">
      <c r="A9599" s="119" t="str">
        <f t="shared" si="149"/>
        <v>Trạm y tế xã Tân Thành72</v>
      </c>
      <c r="B9599" s="129" t="s">
        <v>1615</v>
      </c>
      <c r="C9599" s="130" t="s">
        <v>1468</v>
      </c>
      <c r="D9599" s="129" t="s">
        <v>174</v>
      </c>
    </row>
    <row r="9600" spans="1:4">
      <c r="A9600" s="119" t="str">
        <f t="shared" si="149"/>
        <v>Trạm y tế xã Tân Phú72</v>
      </c>
      <c r="B9600" s="129" t="s">
        <v>3035</v>
      </c>
      <c r="C9600" s="130" t="s">
        <v>1467</v>
      </c>
      <c r="D9600" s="129" t="s">
        <v>174</v>
      </c>
    </row>
    <row r="9601" spans="1:4">
      <c r="A9601" s="119" t="str">
        <f t="shared" si="149"/>
        <v>Trạm y tế xã Tân Hưng72</v>
      </c>
      <c r="B9601" s="129" t="s">
        <v>3938</v>
      </c>
      <c r="C9601" s="130" t="s">
        <v>1466</v>
      </c>
      <c r="D9601" s="129" t="s">
        <v>174</v>
      </c>
    </row>
    <row r="9602" spans="1:4">
      <c r="A9602" s="119" t="str">
        <f t="shared" si="149"/>
        <v>Trạm y tế xã Tân Hội72</v>
      </c>
      <c r="B9602" s="129" t="s">
        <v>7385</v>
      </c>
      <c r="C9602" s="130" t="s">
        <v>1465</v>
      </c>
      <c r="D9602" s="129" t="s">
        <v>174</v>
      </c>
    </row>
    <row r="9603" spans="1:4">
      <c r="A9603" s="119" t="str">
        <f t="shared" ref="A9603:A9666" si="150">B9603&amp;D9603</f>
        <v>Trạm y tế xã Tân Hiệp72</v>
      </c>
      <c r="B9603" s="129" t="s">
        <v>3479</v>
      </c>
      <c r="C9603" s="130" t="s">
        <v>1464</v>
      </c>
      <c r="D9603" s="129" t="s">
        <v>174</v>
      </c>
    </row>
    <row r="9604" spans="1:4">
      <c r="A9604" s="119" t="str">
        <f t="shared" si="150"/>
        <v>Trạm y tế xã Tân Hà72</v>
      </c>
      <c r="B9604" s="129" t="s">
        <v>6875</v>
      </c>
      <c r="C9604" s="130" t="s">
        <v>1462</v>
      </c>
      <c r="D9604" s="129" t="s">
        <v>174</v>
      </c>
    </row>
    <row r="9605" spans="1:4">
      <c r="A9605" s="119" t="str">
        <f t="shared" si="150"/>
        <v>Trạm y tế xã Tân Hòa72</v>
      </c>
      <c r="B9605" s="129" t="s">
        <v>3026</v>
      </c>
      <c r="C9605" s="130" t="s">
        <v>1461</v>
      </c>
      <c r="D9605" s="129" t="s">
        <v>174</v>
      </c>
    </row>
    <row r="9606" spans="1:4">
      <c r="A9606" s="119" t="str">
        <f t="shared" si="150"/>
        <v>Trạm y tế xã Suối Ngô72</v>
      </c>
      <c r="B9606" s="129" t="s">
        <v>7469</v>
      </c>
      <c r="C9606" s="130" t="s">
        <v>1460</v>
      </c>
      <c r="D9606" s="129" t="s">
        <v>174</v>
      </c>
    </row>
    <row r="9607" spans="1:4">
      <c r="A9607" s="119" t="str">
        <f t="shared" si="150"/>
        <v>Trạm y tế xã Suối Dây72</v>
      </c>
      <c r="B9607" s="129" t="s">
        <v>7468</v>
      </c>
      <c r="C9607" s="130" t="s">
        <v>1459</v>
      </c>
      <c r="D9607" s="129" t="s">
        <v>174</v>
      </c>
    </row>
    <row r="9608" spans="1:4">
      <c r="A9608" s="119" t="str">
        <f t="shared" si="150"/>
        <v>Trạm y tế xã Thạnh Đông72</v>
      </c>
      <c r="B9608" s="129" t="s">
        <v>7467</v>
      </c>
      <c r="C9608" s="130" t="s">
        <v>1458</v>
      </c>
      <c r="D9608" s="129" t="s">
        <v>174</v>
      </c>
    </row>
    <row r="9609" spans="1:4">
      <c r="A9609" s="119" t="str">
        <f t="shared" si="150"/>
        <v>Trạm y tế xã Long Phước72</v>
      </c>
      <c r="B9609" s="129" t="s">
        <v>7466</v>
      </c>
      <c r="C9609" s="130" t="s">
        <v>1457</v>
      </c>
      <c r="D9609" s="129" t="s">
        <v>174</v>
      </c>
    </row>
    <row r="9610" spans="1:4">
      <c r="A9610" s="119" t="str">
        <f t="shared" si="150"/>
        <v>Trạm y tế phường I72</v>
      </c>
      <c r="B9610" s="129" t="s">
        <v>8364</v>
      </c>
      <c r="C9610" s="130" t="s">
        <v>1453</v>
      </c>
      <c r="D9610" s="129" t="s">
        <v>174</v>
      </c>
    </row>
    <row r="9611" spans="1:4">
      <c r="A9611" s="119" t="str">
        <f t="shared" si="150"/>
        <v>Trạm y tế phường III72</v>
      </c>
      <c r="B9611" s="129" t="s">
        <v>8363</v>
      </c>
      <c r="C9611" s="130" t="s">
        <v>1452</v>
      </c>
      <c r="D9611" s="129" t="s">
        <v>174</v>
      </c>
    </row>
    <row r="9612" spans="1:4">
      <c r="A9612" s="119" t="str">
        <f t="shared" si="150"/>
        <v>Trạm y tế phường IV72</v>
      </c>
      <c r="B9612" s="129" t="s">
        <v>8362</v>
      </c>
      <c r="C9612" s="130" t="s">
        <v>1451</v>
      </c>
      <c r="D9612" s="129" t="s">
        <v>174</v>
      </c>
    </row>
    <row r="9613" spans="1:4">
      <c r="A9613" s="119" t="str">
        <f t="shared" si="150"/>
        <v>Trạm y tế phường II72</v>
      </c>
      <c r="B9613" s="129" t="s">
        <v>8941</v>
      </c>
      <c r="C9613" s="130" t="s">
        <v>1450</v>
      </c>
      <c r="D9613" s="129" t="s">
        <v>174</v>
      </c>
    </row>
    <row r="9614" spans="1:4">
      <c r="A9614" s="119" t="str">
        <f t="shared" si="150"/>
        <v>Trạm y tế xã Bình Minh72</v>
      </c>
      <c r="B9614" s="129" t="s">
        <v>4188</v>
      </c>
      <c r="C9614" s="130" t="s">
        <v>1449</v>
      </c>
      <c r="D9614" s="129" t="s">
        <v>174</v>
      </c>
    </row>
    <row r="9615" spans="1:4">
      <c r="A9615" s="119" t="str">
        <f t="shared" si="150"/>
        <v>Trạm y tế Thạnh Tây72</v>
      </c>
      <c r="B9615" s="129" t="s">
        <v>7465</v>
      </c>
      <c r="C9615" s="130" t="s">
        <v>1447</v>
      </c>
      <c r="D9615" s="129" t="s">
        <v>174</v>
      </c>
    </row>
    <row r="9616" spans="1:4">
      <c r="A9616" s="119" t="str">
        <f t="shared" si="150"/>
        <v>Trạm y tế thị trấn Tân Châu72</v>
      </c>
      <c r="B9616" s="129" t="s">
        <v>7464</v>
      </c>
      <c r="C9616" s="130" t="s">
        <v>1446</v>
      </c>
      <c r="D9616" s="129" t="s">
        <v>174</v>
      </c>
    </row>
    <row r="9617" spans="1:4">
      <c r="A9617" s="119" t="str">
        <f t="shared" si="150"/>
        <v>Trạm y tế xã An Cơ72</v>
      </c>
      <c r="B9617" s="129" t="s">
        <v>7463</v>
      </c>
      <c r="C9617" s="130" t="s">
        <v>1443</v>
      </c>
      <c r="D9617" s="129" t="s">
        <v>174</v>
      </c>
    </row>
    <row r="9618" spans="1:4">
      <c r="A9618" s="119" t="str">
        <f t="shared" si="150"/>
        <v>Trạm y tế xã An Bình72</v>
      </c>
      <c r="B9618" s="129" t="s">
        <v>2843</v>
      </c>
      <c r="C9618" s="130" t="s">
        <v>1442</v>
      </c>
      <c r="D9618" s="129" t="s">
        <v>174</v>
      </c>
    </row>
    <row r="9619" spans="1:4">
      <c r="A9619" s="119" t="str">
        <f t="shared" si="150"/>
        <v>Trạm y tế Lợi Thuận72</v>
      </c>
      <c r="B9619" s="129" t="s">
        <v>7462</v>
      </c>
      <c r="C9619" s="130" t="s">
        <v>1438</v>
      </c>
      <c r="D9619" s="129" t="s">
        <v>174</v>
      </c>
    </row>
    <row r="9620" spans="1:4">
      <c r="A9620" s="119" t="str">
        <f t="shared" si="150"/>
        <v>Trạm y tế phường Trảng Bàng72</v>
      </c>
      <c r="B9620" s="129" t="s">
        <v>10251</v>
      </c>
      <c r="C9620" s="130" t="s">
        <v>1437</v>
      </c>
      <c r="D9620" s="129" t="s">
        <v>174</v>
      </c>
    </row>
    <row r="9621" spans="1:4">
      <c r="A9621" s="119" t="str">
        <f t="shared" si="150"/>
        <v>Trạm y tế xã Hưng Thuận72</v>
      </c>
      <c r="B9621" s="129" t="s">
        <v>7461</v>
      </c>
      <c r="C9621" s="130" t="s">
        <v>1436</v>
      </c>
      <c r="D9621" s="129" t="s">
        <v>174</v>
      </c>
    </row>
    <row r="9622" spans="1:4">
      <c r="A9622" s="119" t="str">
        <f t="shared" si="150"/>
        <v>Bệnh viên đa khoa tư nhân Lê Ngọc Tùng72</v>
      </c>
      <c r="B9622" s="129" t="s">
        <v>7460</v>
      </c>
      <c r="C9622" s="130" t="s">
        <v>1426</v>
      </c>
      <c r="D9622" s="129" t="s">
        <v>174</v>
      </c>
    </row>
    <row r="9623" spans="1:4">
      <c r="A9623" s="119" t="str">
        <f t="shared" si="150"/>
        <v>Phòng khám đa khoa Song Thu72</v>
      </c>
      <c r="B9623" s="129" t="s">
        <v>12757</v>
      </c>
      <c r="C9623" s="130" t="s">
        <v>1432</v>
      </c>
      <c r="D9623" s="129" t="s">
        <v>174</v>
      </c>
    </row>
    <row r="9624" spans="1:4">
      <c r="A9624" s="119" t="str">
        <f t="shared" si="150"/>
        <v>Trạm y tế Thị trấn Bến Cầu72</v>
      </c>
      <c r="B9624" s="129" t="s">
        <v>10681</v>
      </c>
      <c r="C9624" s="130" t="s">
        <v>1440</v>
      </c>
      <c r="D9624" s="129" t="s">
        <v>174</v>
      </c>
    </row>
    <row r="9625" spans="1:4">
      <c r="A9625" s="119" t="str">
        <f t="shared" si="150"/>
        <v>Trạm y tế xã Phước Bình72</v>
      </c>
      <c r="B9625" s="129" t="s">
        <v>6866</v>
      </c>
      <c r="C9625" s="130" t="s">
        <v>1439</v>
      </c>
      <c r="D9625" s="129" t="s">
        <v>174</v>
      </c>
    </row>
    <row r="9626" spans="1:4">
      <c r="A9626" s="119" t="str">
        <f t="shared" si="150"/>
        <v>Phòng khám đa khoa Medic An Khang72</v>
      </c>
      <c r="B9626" s="129" t="s">
        <v>9977</v>
      </c>
      <c r="C9626" s="130" t="s">
        <v>1545</v>
      </c>
      <c r="D9626" s="129" t="s">
        <v>174</v>
      </c>
    </row>
    <row r="9627" spans="1:4">
      <c r="A9627" s="119" t="str">
        <f t="shared" si="150"/>
        <v>Trạm y tế xã Tân Đông72</v>
      </c>
      <c r="B9627" s="129" t="s">
        <v>10772</v>
      </c>
      <c r="C9627" s="130" t="s">
        <v>1418</v>
      </c>
      <c r="D9627" s="129" t="s">
        <v>174</v>
      </c>
    </row>
    <row r="9628" spans="1:4">
      <c r="A9628" s="119" t="str">
        <f t="shared" si="150"/>
        <v>Bệnh viện đa khoa Hồng Hưng72</v>
      </c>
      <c r="B9628" s="129" t="s">
        <v>10797</v>
      </c>
      <c r="C9628" s="130" t="s">
        <v>1416</v>
      </c>
      <c r="D9628" s="129" t="s">
        <v>174</v>
      </c>
    </row>
    <row r="9629" spans="1:4">
      <c r="A9629" s="119" t="str">
        <f t="shared" si="150"/>
        <v>Bệnh Viện Đa Khoa Xuyên Á - Tây Ninh72</v>
      </c>
      <c r="B9629" s="129" t="s">
        <v>10801</v>
      </c>
      <c r="C9629" s="130" t="s">
        <v>1417</v>
      </c>
      <c r="D9629" s="129" t="s">
        <v>174</v>
      </c>
    </row>
    <row r="9630" spans="1:4">
      <c r="A9630" s="119" t="str">
        <f t="shared" si="150"/>
        <v>Phòng khám đa khoa Thành An72</v>
      </c>
      <c r="B9630" s="129" t="s">
        <v>12758</v>
      </c>
      <c r="C9630" s="130" t="s">
        <v>1409</v>
      </c>
      <c r="D9630" s="129" t="s">
        <v>174</v>
      </c>
    </row>
    <row r="9631" spans="1:4">
      <c r="A9631" s="119" t="str">
        <f t="shared" si="150"/>
        <v>Phòng khám đa khoa Phạm Huy Tâm72</v>
      </c>
      <c r="B9631" s="129" t="s">
        <v>12759</v>
      </c>
      <c r="C9631" s="130" t="s">
        <v>1410</v>
      </c>
      <c r="D9631" s="129" t="s">
        <v>174</v>
      </c>
    </row>
    <row r="9632" spans="1:4">
      <c r="A9632" s="119" t="str">
        <f t="shared" si="150"/>
        <v>Bệnh xá Công an Tây Ninh72</v>
      </c>
      <c r="B9632" s="129" t="s">
        <v>12760</v>
      </c>
      <c r="C9632" s="130" t="s">
        <v>4968</v>
      </c>
      <c r="D9632" s="129" t="s">
        <v>174</v>
      </c>
    </row>
    <row r="9633" spans="1:4">
      <c r="A9633" s="119" t="str">
        <f t="shared" si="150"/>
        <v>PHÒNG KHÁM ĐA KHOA TANIMED72</v>
      </c>
      <c r="B9633" s="129" t="s">
        <v>12761</v>
      </c>
      <c r="C9633" s="130" t="s">
        <v>1404</v>
      </c>
      <c r="D9633" s="129" t="s">
        <v>174</v>
      </c>
    </row>
    <row r="9634" spans="1:4">
      <c r="A9634" s="119" t="str">
        <f t="shared" si="150"/>
        <v>Phòng khám đa khoa Công ty CP cao su Tây Ninh72</v>
      </c>
      <c r="B9634" s="129" t="s">
        <v>12762</v>
      </c>
      <c r="C9634" s="130" t="s">
        <v>1402</v>
      </c>
      <c r="D9634" s="129" t="s">
        <v>174</v>
      </c>
    </row>
    <row r="9635" spans="1:4">
      <c r="A9635" s="119" t="str">
        <f t="shared" si="150"/>
        <v>Bệnh viện đa khoa tỉnh Bình Dương74</v>
      </c>
      <c r="B9635" s="129" t="s">
        <v>7523</v>
      </c>
      <c r="C9635" s="130" t="s">
        <v>1559</v>
      </c>
      <c r="D9635" s="129" t="s">
        <v>175</v>
      </c>
    </row>
    <row r="9636" spans="1:4">
      <c r="A9636" s="119" t="str">
        <f t="shared" si="150"/>
        <v>Bệnh viện Y học cổ truyền tỉnh Bình Dương74</v>
      </c>
      <c r="B9636" s="129" t="s">
        <v>7522</v>
      </c>
      <c r="C9636" s="130" t="s">
        <v>1558</v>
      </c>
      <c r="D9636" s="129" t="s">
        <v>175</v>
      </c>
    </row>
    <row r="9637" spans="1:4">
      <c r="A9637" s="119" t="str">
        <f t="shared" si="150"/>
        <v>Bệnh viện Phụ sản Nhi Bình Dương74</v>
      </c>
      <c r="B9637" s="129" t="s">
        <v>12763</v>
      </c>
      <c r="C9637" s="130" t="s">
        <v>1554</v>
      </c>
      <c r="D9637" s="129" t="s">
        <v>175</v>
      </c>
    </row>
    <row r="9638" spans="1:4">
      <c r="A9638" s="119" t="str">
        <f t="shared" si="150"/>
        <v>Bệnh viện Phục hồi chức năng tỉnh Bình Dương74</v>
      </c>
      <c r="B9638" s="129" t="s">
        <v>7521</v>
      </c>
      <c r="C9638" s="130" t="s">
        <v>1553</v>
      </c>
      <c r="D9638" s="129" t="s">
        <v>175</v>
      </c>
    </row>
    <row r="9639" spans="1:4">
      <c r="A9639" s="119" t="str">
        <f t="shared" si="150"/>
        <v>Phòng khám đa khoa thuộc Trung tâm chăm sóc sức khỏe sinh sản tỉnh Bình Dương74</v>
      </c>
      <c r="B9639" s="129" t="s">
        <v>12764</v>
      </c>
      <c r="C9639" s="130" t="s">
        <v>1550</v>
      </c>
      <c r="D9639" s="129" t="s">
        <v>175</v>
      </c>
    </row>
    <row r="9640" spans="1:4">
      <c r="A9640" s="119" t="str">
        <f t="shared" si="150"/>
        <v>Phòng khám đa khoa-Nhà hộ sinh thuộc Trung tâm Y tế thành phố Thủ Dầu Một74</v>
      </c>
      <c r="B9640" s="129" t="s">
        <v>11734</v>
      </c>
      <c r="C9640" s="130" t="s">
        <v>1549</v>
      </c>
      <c r="D9640" s="129" t="s">
        <v>175</v>
      </c>
    </row>
    <row r="9641" spans="1:4">
      <c r="A9641" s="119" t="str">
        <f t="shared" si="150"/>
        <v>Trạm y tế phường Tương Bình Hiệp thuộc TTYT thành phố TDM74</v>
      </c>
      <c r="B9641" s="129" t="s">
        <v>11735</v>
      </c>
      <c r="C9641" s="130" t="s">
        <v>73</v>
      </c>
      <c r="D9641" s="129" t="s">
        <v>175</v>
      </c>
    </row>
    <row r="9642" spans="1:4">
      <c r="A9642" s="119" t="str">
        <f t="shared" si="150"/>
        <v>Trạm y tế phường Phú Cường thuộc TTYT thành phố TDM74</v>
      </c>
      <c r="B9642" s="129" t="s">
        <v>11736</v>
      </c>
      <c r="C9642" s="130" t="s">
        <v>1548</v>
      </c>
      <c r="D9642" s="129" t="s">
        <v>175</v>
      </c>
    </row>
    <row r="9643" spans="1:4">
      <c r="A9643" s="119" t="str">
        <f t="shared" si="150"/>
        <v>Trạm y tế phường Phú Hòa thuộc Trung tâm Y tế thành phố Thủ Dầu Một74</v>
      </c>
      <c r="B9643" s="129" t="s">
        <v>12765</v>
      </c>
      <c r="C9643" s="130" t="s">
        <v>1547</v>
      </c>
      <c r="D9643" s="129" t="s">
        <v>175</v>
      </c>
    </row>
    <row r="9644" spans="1:4">
      <c r="A9644" s="119" t="str">
        <f t="shared" si="150"/>
        <v>Trạm y tế phường Phú Thọ thuộc TTYT thành phố TDM74</v>
      </c>
      <c r="B9644" s="129" t="s">
        <v>11737</v>
      </c>
      <c r="C9644" s="130" t="s">
        <v>1546</v>
      </c>
      <c r="D9644" s="129" t="s">
        <v>175</v>
      </c>
    </row>
    <row r="9645" spans="1:4">
      <c r="A9645" s="119" t="str">
        <f t="shared" si="150"/>
        <v>Trạm y tế phường Hiệp Thành thuộc TTYT thành phố TDM74</v>
      </c>
      <c r="B9645" s="129" t="s">
        <v>11738</v>
      </c>
      <c r="C9645" s="130" t="s">
        <v>1545</v>
      </c>
      <c r="D9645" s="129" t="s">
        <v>175</v>
      </c>
    </row>
    <row r="9646" spans="1:4">
      <c r="A9646" s="119" t="str">
        <f t="shared" si="150"/>
        <v>Trạm y tế phường Chánh Nghĩa thuộc TTYT thành phố TDM74</v>
      </c>
      <c r="B9646" s="129" t="s">
        <v>11739</v>
      </c>
      <c r="C9646" s="130" t="s">
        <v>1544</v>
      </c>
      <c r="D9646" s="129" t="s">
        <v>175</v>
      </c>
    </row>
    <row r="9647" spans="1:4">
      <c r="A9647" s="119" t="str">
        <f t="shared" si="150"/>
        <v>Phòng khám đa khoa khu vực Phú Mỹ thuộc TTYT thành phố TDM74</v>
      </c>
      <c r="B9647" s="129" t="s">
        <v>12766</v>
      </c>
      <c r="C9647" s="130" t="s">
        <v>1543</v>
      </c>
      <c r="D9647" s="129" t="s">
        <v>175</v>
      </c>
    </row>
    <row r="9648" spans="1:4">
      <c r="A9648" s="119" t="str">
        <f t="shared" si="150"/>
        <v>Trạm y tế phường Định Hoà thuộc TTYT thành phố TDM74</v>
      </c>
      <c r="B9648" s="129" t="s">
        <v>11740</v>
      </c>
      <c r="C9648" s="130" t="s">
        <v>1542</v>
      </c>
      <c r="D9648" s="129" t="s">
        <v>175</v>
      </c>
    </row>
    <row r="9649" spans="1:4">
      <c r="A9649" s="119" t="str">
        <f t="shared" si="150"/>
        <v>Trạm y tế phường Chánh Mỹ thuộc TTYT thành phố TDM74</v>
      </c>
      <c r="B9649" s="129" t="s">
        <v>11741</v>
      </c>
      <c r="C9649" s="130" t="s">
        <v>1541</v>
      </c>
      <c r="D9649" s="129" t="s">
        <v>175</v>
      </c>
    </row>
    <row r="9650" spans="1:4">
      <c r="A9650" s="119" t="str">
        <f t="shared" si="150"/>
        <v>Trạm y tế phường Tân An thuộc TTYT thành phố TDM74</v>
      </c>
      <c r="B9650" s="129" t="s">
        <v>11742</v>
      </c>
      <c r="C9650" s="130" t="s">
        <v>1540</v>
      </c>
      <c r="D9650" s="129" t="s">
        <v>175</v>
      </c>
    </row>
    <row r="9651" spans="1:4">
      <c r="A9651" s="119" t="str">
        <f t="shared" si="150"/>
        <v>Trạm y tế phường Phú Lợi thuộc TTYT thành phố TDM74</v>
      </c>
      <c r="B9651" s="129" t="s">
        <v>11743</v>
      </c>
      <c r="C9651" s="130" t="s">
        <v>1539</v>
      </c>
      <c r="D9651" s="129" t="s">
        <v>175</v>
      </c>
    </row>
    <row r="9652" spans="1:4">
      <c r="A9652" s="119" t="str">
        <f t="shared" si="150"/>
        <v>Trạm y tế phường Hiệp An thuộc TTYT thành phố TDM74</v>
      </c>
      <c r="B9652" s="129" t="s">
        <v>11744</v>
      </c>
      <c r="C9652" s="130" t="s">
        <v>1538</v>
      </c>
      <c r="D9652" s="129" t="s">
        <v>175</v>
      </c>
    </row>
    <row r="9653" spans="1:4">
      <c r="A9653" s="119" t="str">
        <f t="shared" si="150"/>
        <v>Bệnh viện quân y 4/Quân đoàn 474</v>
      </c>
      <c r="B9653" s="129" t="s">
        <v>11745</v>
      </c>
      <c r="C9653" s="130" t="s">
        <v>1537</v>
      </c>
      <c r="D9653" s="129" t="s">
        <v>175</v>
      </c>
    </row>
    <row r="9654" spans="1:4">
      <c r="A9654" s="119" t="str">
        <f t="shared" si="150"/>
        <v>Bệnh viện đa khoa Hoàn Hảo- Dĩ An74</v>
      </c>
      <c r="B9654" s="129" t="s">
        <v>11746</v>
      </c>
      <c r="C9654" s="130" t="s">
        <v>1534</v>
      </c>
      <c r="D9654" s="129" t="s">
        <v>175</v>
      </c>
    </row>
    <row r="9655" spans="1:4">
      <c r="A9655" s="119" t="str">
        <f t="shared" si="150"/>
        <v>Phòng khám đa khoa Nam Anh thuộc Công ty Cổ phần Bệnh viện đa khoa Năm Anh74</v>
      </c>
      <c r="B9655" s="129" t="s">
        <v>12767</v>
      </c>
      <c r="C9655" s="130" t="s">
        <v>1531</v>
      </c>
      <c r="D9655" s="129" t="s">
        <v>175</v>
      </c>
    </row>
    <row r="9656" spans="1:4">
      <c r="A9656" s="119" t="str">
        <f t="shared" si="150"/>
        <v>Trung tâm y tế thành phố Dĩ An74</v>
      </c>
      <c r="B9656" s="129" t="s">
        <v>10176</v>
      </c>
      <c r="C9656" s="130" t="s">
        <v>1529</v>
      </c>
      <c r="D9656" s="129" t="s">
        <v>175</v>
      </c>
    </row>
    <row r="9657" spans="1:4">
      <c r="A9657" s="119" t="str">
        <f t="shared" si="150"/>
        <v>Trạm y tế phường Dĩ An thuộc Trung tâm y tế thành phố Dĩ An74</v>
      </c>
      <c r="B9657" s="129" t="s">
        <v>11747</v>
      </c>
      <c r="C9657" s="130" t="s">
        <v>1527</v>
      </c>
      <c r="D9657" s="129" t="s">
        <v>175</v>
      </c>
    </row>
    <row r="9658" spans="1:4">
      <c r="A9658" s="119" t="str">
        <f t="shared" si="150"/>
        <v>Trạm y tế phường Tân Đông Hiêp thuộc Trung tâm y tế thành phố Dĩ An74</v>
      </c>
      <c r="B9658" s="129" t="s">
        <v>11748</v>
      </c>
      <c r="C9658" s="130" t="s">
        <v>1526</v>
      </c>
      <c r="D9658" s="129" t="s">
        <v>175</v>
      </c>
    </row>
    <row r="9659" spans="1:4">
      <c r="A9659" s="119" t="str">
        <f t="shared" si="150"/>
        <v>Trạm Y tế phường An Bình thuộc Trung tâm y tế thành phố Dĩ An74</v>
      </c>
      <c r="B9659" s="129" t="s">
        <v>12768</v>
      </c>
      <c r="C9659" s="130" t="s">
        <v>1524</v>
      </c>
      <c r="D9659" s="129" t="s">
        <v>175</v>
      </c>
    </row>
    <row r="9660" spans="1:4">
      <c r="A9660" s="119" t="str">
        <f t="shared" si="150"/>
        <v>Trạm y tế phường Bình An thuộc Trung tâm y tế thành phố Dĩ An74</v>
      </c>
      <c r="B9660" s="129" t="s">
        <v>12769</v>
      </c>
      <c r="C9660" s="130" t="s">
        <v>1522</v>
      </c>
      <c r="D9660" s="129" t="s">
        <v>175</v>
      </c>
    </row>
    <row r="9661" spans="1:4">
      <c r="A9661" s="119" t="str">
        <f t="shared" si="150"/>
        <v>Trạm y tế phường Đông Hoà thuộc Trung tâm y tế thành phố Dĩ An74</v>
      </c>
      <c r="B9661" s="129" t="s">
        <v>12770</v>
      </c>
      <c r="C9661" s="130" t="s">
        <v>1521</v>
      </c>
      <c r="D9661" s="129" t="s">
        <v>175</v>
      </c>
    </row>
    <row r="9662" spans="1:4">
      <c r="A9662" s="119" t="str">
        <f t="shared" si="150"/>
        <v>Trạm y tế phường Tân Bình thuộc Trung tâm y tế thành phố Dĩ An74</v>
      </c>
      <c r="B9662" s="129" t="s">
        <v>12771</v>
      </c>
      <c r="C9662" s="130" t="s">
        <v>1520</v>
      </c>
      <c r="D9662" s="129" t="s">
        <v>175</v>
      </c>
    </row>
    <row r="9663" spans="1:4">
      <c r="A9663" s="119" t="str">
        <f t="shared" si="150"/>
        <v>Trạm y tế phường Bình Thắng thuộc Trung tâm y tế thành phố Dĩ An74</v>
      </c>
      <c r="B9663" s="129" t="s">
        <v>12772</v>
      </c>
      <c r="C9663" s="130" t="s">
        <v>1519</v>
      </c>
      <c r="D9663" s="129" t="s">
        <v>175</v>
      </c>
    </row>
    <row r="9664" spans="1:4">
      <c r="A9664" s="119" t="str">
        <f t="shared" si="150"/>
        <v>Phòng khám đa khoa Bình An thuộc Công ty TNHH Phòng khám đa khoa Bình An74</v>
      </c>
      <c r="B9664" s="129" t="s">
        <v>11749</v>
      </c>
      <c r="C9664" s="130" t="s">
        <v>1516</v>
      </c>
      <c r="D9664" s="129" t="s">
        <v>175</v>
      </c>
    </row>
    <row r="9665" spans="1:4">
      <c r="A9665" s="119" t="str">
        <f t="shared" si="150"/>
        <v>Trung tâm y tế thành phố Thuận An74</v>
      </c>
      <c r="B9665" s="129" t="s">
        <v>8969</v>
      </c>
      <c r="C9665" s="130" t="s">
        <v>1515</v>
      </c>
      <c r="D9665" s="129" t="s">
        <v>175</v>
      </c>
    </row>
    <row r="9666" spans="1:4">
      <c r="A9666" s="119" t="str">
        <f t="shared" si="150"/>
        <v>Trạm y tế phường Lái Thiêu - TTYT thành phố Thuận An74</v>
      </c>
      <c r="B9666" s="129" t="s">
        <v>8970</v>
      </c>
      <c r="C9666" s="130" t="s">
        <v>1514</v>
      </c>
      <c r="D9666" s="129" t="s">
        <v>175</v>
      </c>
    </row>
    <row r="9667" spans="1:4">
      <c r="A9667" s="119" t="str">
        <f t="shared" ref="A9667:A9730" si="151">B9667&amp;D9667</f>
        <v>Phòng khám đa khoa khu vực An Thạnh - TTYT thành phố Thuận An74</v>
      </c>
      <c r="B9667" s="129" t="s">
        <v>10637</v>
      </c>
      <c r="C9667" s="130" t="s">
        <v>1513</v>
      </c>
      <c r="D9667" s="129" t="s">
        <v>175</v>
      </c>
    </row>
    <row r="9668" spans="1:4">
      <c r="A9668" s="119" t="str">
        <f t="shared" si="151"/>
        <v>Phòng khám đa khoa khu vực Bình Chuẩn thuộc  Trung tâm y tế thành phố Thuận An74</v>
      </c>
      <c r="B9668" s="129" t="s">
        <v>12773</v>
      </c>
      <c r="C9668" s="130" t="s">
        <v>1512</v>
      </c>
      <c r="D9668" s="129" t="s">
        <v>175</v>
      </c>
    </row>
    <row r="9669" spans="1:4">
      <c r="A9669" s="119" t="str">
        <f t="shared" si="151"/>
        <v>Phòng khám đa khoa khu vực An Phú - TTYT thành phố Thuận An74</v>
      </c>
      <c r="B9669" s="129" t="s">
        <v>10638</v>
      </c>
      <c r="C9669" s="130" t="s">
        <v>1511</v>
      </c>
      <c r="D9669" s="129" t="s">
        <v>175</v>
      </c>
    </row>
    <row r="9670" spans="1:4">
      <c r="A9670" s="119" t="str">
        <f t="shared" si="151"/>
        <v>Trạm y tế xã An Sơn - TTYT thành phố Thuận An74</v>
      </c>
      <c r="B9670" s="129" t="s">
        <v>8971</v>
      </c>
      <c r="C9670" s="130" t="s">
        <v>1510</v>
      </c>
      <c r="D9670" s="129" t="s">
        <v>175</v>
      </c>
    </row>
    <row r="9671" spans="1:4">
      <c r="A9671" s="119" t="str">
        <f t="shared" si="151"/>
        <v>Trạm y tế phường Hưng Định - TTYT thành phố Thuận An74</v>
      </c>
      <c r="B9671" s="129" t="s">
        <v>10112</v>
      </c>
      <c r="C9671" s="130" t="s">
        <v>1509</v>
      </c>
      <c r="D9671" s="129" t="s">
        <v>175</v>
      </c>
    </row>
    <row r="9672" spans="1:4">
      <c r="A9672" s="119" t="str">
        <f t="shared" si="151"/>
        <v>Phòng khám đa khoa khu vực Thuận Giao - TTYT thành phố Thuận An74</v>
      </c>
      <c r="B9672" s="129" t="s">
        <v>8960</v>
      </c>
      <c r="C9672" s="130" t="s">
        <v>1508</v>
      </c>
      <c r="D9672" s="129" t="s">
        <v>175</v>
      </c>
    </row>
    <row r="9673" spans="1:4">
      <c r="A9673" s="119" t="str">
        <f t="shared" si="151"/>
        <v>Trạm y tế phường Bình Nhâm - TTYT thành phố Thuận An74</v>
      </c>
      <c r="B9673" s="129" t="s">
        <v>10113</v>
      </c>
      <c r="C9673" s="130" t="s">
        <v>1507</v>
      </c>
      <c r="D9673" s="129" t="s">
        <v>175</v>
      </c>
    </row>
    <row r="9674" spans="1:4">
      <c r="A9674" s="119" t="str">
        <f t="shared" si="151"/>
        <v>Phòng khám đa khoa khu vực Bình Hoà thuộc Trung tâm Y tế Thuận An74</v>
      </c>
      <c r="B9674" s="129" t="s">
        <v>12774</v>
      </c>
      <c r="C9674" s="130" t="s">
        <v>1506</v>
      </c>
      <c r="D9674" s="129" t="s">
        <v>175</v>
      </c>
    </row>
    <row r="9675" spans="1:4">
      <c r="A9675" s="119" t="str">
        <f t="shared" si="151"/>
        <v>Phòng khám đa khoa khu vực Vĩnh Phú - TTYT thành phố Thuận An74</v>
      </c>
      <c r="B9675" s="129" t="s">
        <v>10177</v>
      </c>
      <c r="C9675" s="130" t="s">
        <v>1505</v>
      </c>
      <c r="D9675" s="129" t="s">
        <v>175</v>
      </c>
    </row>
    <row r="9676" spans="1:4">
      <c r="A9676" s="119" t="str">
        <f t="shared" si="151"/>
        <v>Trung tâm Y tế thành phố Bến Cát74</v>
      </c>
      <c r="B9676" s="129" t="s">
        <v>12775</v>
      </c>
      <c r="C9676" s="130" t="s">
        <v>1504</v>
      </c>
      <c r="D9676" s="129" t="s">
        <v>175</v>
      </c>
    </row>
    <row r="9677" spans="1:4">
      <c r="A9677" s="119" t="str">
        <f t="shared" si="151"/>
        <v>Trạm y tế xã Lai Uyên - TTYT huyện Bàu Bàng74</v>
      </c>
      <c r="B9677" s="129" t="s">
        <v>8961</v>
      </c>
      <c r="C9677" s="130" t="s">
        <v>1503</v>
      </c>
      <c r="D9677" s="129" t="s">
        <v>175</v>
      </c>
    </row>
    <row r="9678" spans="1:4">
      <c r="A9678" s="119" t="str">
        <f t="shared" si="151"/>
        <v>Phòng khám đa khoa khu vực Mỹ Phước thuộc Trung tâm Y tế thành phố Bến Cát74</v>
      </c>
      <c r="B9678" s="129" t="s">
        <v>12776</v>
      </c>
      <c r="C9678" s="130" t="s">
        <v>1502</v>
      </c>
      <c r="D9678" s="129" t="s">
        <v>175</v>
      </c>
    </row>
    <row r="9679" spans="1:4">
      <c r="A9679" s="119" t="str">
        <f t="shared" si="151"/>
        <v>Trạm y tế xã Cây Trường -TTYT huyện Bàu Bàng74</v>
      </c>
      <c r="B9679" s="129" t="s">
        <v>10166</v>
      </c>
      <c r="C9679" s="130" t="s">
        <v>1501</v>
      </c>
      <c r="D9679" s="129" t="s">
        <v>175</v>
      </c>
    </row>
    <row r="9680" spans="1:4">
      <c r="A9680" s="119" t="str">
        <f t="shared" si="151"/>
        <v>Trạm y tế xã Trừ Văn Thố thuộc Trung tâm y tế  huyện Bàu Bàng74</v>
      </c>
      <c r="B9680" s="129" t="s">
        <v>11750</v>
      </c>
      <c r="C9680" s="130" t="s">
        <v>1500</v>
      </c>
      <c r="D9680" s="129" t="s">
        <v>175</v>
      </c>
    </row>
    <row r="9681" spans="1:4">
      <c r="A9681" s="119" t="str">
        <f t="shared" si="151"/>
        <v>Trạm y tế xã Long Nguyên thuộc Trung tâm y tế  huyện Bàu Bàng74</v>
      </c>
      <c r="B9681" s="129" t="s">
        <v>11751</v>
      </c>
      <c r="C9681" s="130" t="s">
        <v>1499</v>
      </c>
      <c r="D9681" s="129" t="s">
        <v>175</v>
      </c>
    </row>
    <row r="9682" spans="1:4">
      <c r="A9682" s="119" t="str">
        <f t="shared" si="151"/>
        <v>Trạm y tế xã Lai Hưng thuộc Trung tâm y tế  huyện Bàu Bàng74</v>
      </c>
      <c r="B9682" s="129" t="s">
        <v>11752</v>
      </c>
      <c r="C9682" s="130" t="s">
        <v>1498</v>
      </c>
      <c r="D9682" s="129" t="s">
        <v>175</v>
      </c>
    </row>
    <row r="9683" spans="1:4">
      <c r="A9683" s="119" t="str">
        <f t="shared" si="151"/>
        <v>Phòng khám đa khoa khu vực Thới Hòa thuộc Trung tâm Y tế thành phố Bến Cát74</v>
      </c>
      <c r="B9683" s="129" t="s">
        <v>12777</v>
      </c>
      <c r="C9683" s="130" t="s">
        <v>1497</v>
      </c>
      <c r="D9683" s="129" t="s">
        <v>175</v>
      </c>
    </row>
    <row r="9684" spans="1:4">
      <c r="A9684" s="119" t="str">
        <f t="shared" si="151"/>
        <v>Trạm y tế phường Chánh Phú Hòa thuộc Trung tâm Y tế thành phố Bến Cát74</v>
      </c>
      <c r="B9684" s="129" t="s">
        <v>12778</v>
      </c>
      <c r="C9684" s="130" t="s">
        <v>1496</v>
      </c>
      <c r="D9684" s="129" t="s">
        <v>175</v>
      </c>
    </row>
    <row r="9685" spans="1:4">
      <c r="A9685" s="119" t="str">
        <f t="shared" si="151"/>
        <v>Trạm y tế phường Tân Định thuộc Trung tâm Y tế thành phố Bến Cát74</v>
      </c>
      <c r="B9685" s="129" t="s">
        <v>12779</v>
      </c>
      <c r="C9685" s="130" t="s">
        <v>1495</v>
      </c>
      <c r="D9685" s="129" t="s">
        <v>175</v>
      </c>
    </row>
    <row r="9686" spans="1:4">
      <c r="A9686" s="119" t="str">
        <f t="shared" si="151"/>
        <v>Trạm y tế phường Hòa Lợi thuộc Trung tâm Y tế  thành phố Bến Cát74</v>
      </c>
      <c r="B9686" s="129" t="s">
        <v>12780</v>
      </c>
      <c r="C9686" s="130" t="s">
        <v>1493</v>
      </c>
      <c r="D9686" s="129" t="s">
        <v>175</v>
      </c>
    </row>
    <row r="9687" spans="1:4">
      <c r="A9687" s="119" t="str">
        <f t="shared" si="151"/>
        <v>Phòng khám đa khoa khu vực An Tây thuộc Trung tâm Y tế thành phố Bến Cát74</v>
      </c>
      <c r="B9687" s="129" t="s">
        <v>12781</v>
      </c>
      <c r="C9687" s="130" t="s">
        <v>1492</v>
      </c>
      <c r="D9687" s="129" t="s">
        <v>175</v>
      </c>
    </row>
    <row r="9688" spans="1:4">
      <c r="A9688" s="119" t="str">
        <f t="shared" si="151"/>
        <v>Trạm y tế phường An Điền thuộc Trung tâm Y tế thành phố Bến Cát74</v>
      </c>
      <c r="B9688" s="129" t="s">
        <v>12782</v>
      </c>
      <c r="C9688" s="130" t="s">
        <v>1491</v>
      </c>
      <c r="D9688" s="129" t="s">
        <v>175</v>
      </c>
    </row>
    <row r="9689" spans="1:4">
      <c r="A9689" s="119" t="str">
        <f t="shared" si="151"/>
        <v>Trạm y tế xã Hưng Hoà thuộc Trung tâm y tế  huyện Bàu Bàng74</v>
      </c>
      <c r="B9689" s="129" t="s">
        <v>11753</v>
      </c>
      <c r="C9689" s="130" t="s">
        <v>1490</v>
      </c>
      <c r="D9689" s="129" t="s">
        <v>175</v>
      </c>
    </row>
    <row r="9690" spans="1:4">
      <c r="A9690" s="119" t="str">
        <f t="shared" si="151"/>
        <v>Trạm y tế xã Tân Hưng - TTYT huyện Bàu Bàng74</v>
      </c>
      <c r="B9690" s="129" t="s">
        <v>8955</v>
      </c>
      <c r="C9690" s="130" t="s">
        <v>1489</v>
      </c>
      <c r="D9690" s="129" t="s">
        <v>175</v>
      </c>
    </row>
    <row r="9691" spans="1:4">
      <c r="A9691" s="119" t="str">
        <f t="shared" si="151"/>
        <v>Trạm y tế xã Phú An thuộc Trung tâm Y tế thành phố Bến Cát74</v>
      </c>
      <c r="B9691" s="129" t="s">
        <v>12783</v>
      </c>
      <c r="C9691" s="130" t="s">
        <v>1487</v>
      </c>
      <c r="D9691" s="129" t="s">
        <v>175</v>
      </c>
    </row>
    <row r="9692" spans="1:4">
      <c r="A9692" s="119" t="str">
        <f t="shared" si="151"/>
        <v>Trung tâm y tế thành phố Tân Uyên74</v>
      </c>
      <c r="B9692" s="129" t="s">
        <v>12784</v>
      </c>
      <c r="C9692" s="130" t="s">
        <v>1486</v>
      </c>
      <c r="D9692" s="129" t="s">
        <v>175</v>
      </c>
    </row>
    <row r="9693" spans="1:4">
      <c r="A9693" s="119" t="str">
        <f t="shared" si="151"/>
        <v>Trạm y tế phường Uyên Hưng - TTYT thành phố Tân Uyên74</v>
      </c>
      <c r="B9693" s="129" t="s">
        <v>12785</v>
      </c>
      <c r="C9693" s="130" t="s">
        <v>1485</v>
      </c>
      <c r="D9693" s="129" t="s">
        <v>175</v>
      </c>
    </row>
    <row r="9694" spans="1:4">
      <c r="A9694" s="119" t="str">
        <f t="shared" si="151"/>
        <v>Trạm y tế phường Tân Phước Khánh thuộc TTYT Thành phố Tân Uyên74</v>
      </c>
      <c r="B9694" s="129" t="s">
        <v>12786</v>
      </c>
      <c r="C9694" s="130" t="s">
        <v>1484</v>
      </c>
      <c r="D9694" s="129" t="s">
        <v>175</v>
      </c>
    </row>
    <row r="9695" spans="1:4">
      <c r="A9695" s="119" t="str">
        <f t="shared" si="151"/>
        <v>Trạm y tế xã Tân Bình - Trung tâm Y tế huyện Bắc Tân Uyên74</v>
      </c>
      <c r="B9695" s="129" t="s">
        <v>12787</v>
      </c>
      <c r="C9695" s="130" t="s">
        <v>1483</v>
      </c>
      <c r="D9695" s="129" t="s">
        <v>175</v>
      </c>
    </row>
    <row r="9696" spans="1:4">
      <c r="A9696" s="119" t="str">
        <f t="shared" si="151"/>
        <v>Trạm y tế phường Vĩnh Tân thuộc TTYT Thành phố Tân Uyên74</v>
      </c>
      <c r="B9696" s="129" t="s">
        <v>12788</v>
      </c>
      <c r="C9696" s="130" t="s">
        <v>1482</v>
      </c>
      <c r="D9696" s="129" t="s">
        <v>175</v>
      </c>
    </row>
    <row r="9697" spans="1:4">
      <c r="A9697" s="119" t="str">
        <f t="shared" si="151"/>
        <v>Trạm y tế phường Phú Chánh - TTYT Thành phố Tân Uyên74</v>
      </c>
      <c r="B9697" s="129" t="s">
        <v>12789</v>
      </c>
      <c r="C9697" s="130" t="s">
        <v>1480</v>
      </c>
      <c r="D9697" s="129" t="s">
        <v>175</v>
      </c>
    </row>
    <row r="9698" spans="1:4">
      <c r="A9698" s="119" t="str">
        <f t="shared" si="151"/>
        <v>Trạm y tế phường Tân Vĩnh Hiệp - TTYT Thành phố Tân Uyên74</v>
      </c>
      <c r="B9698" s="129" t="s">
        <v>12790</v>
      </c>
      <c r="C9698" s="130" t="s">
        <v>1479</v>
      </c>
      <c r="D9698" s="129" t="s">
        <v>175</v>
      </c>
    </row>
    <row r="9699" spans="1:4">
      <c r="A9699" s="119" t="str">
        <f t="shared" si="151"/>
        <v>Phòng khám đa khoa khu vực Khánh Bình  thuộc TTYT Thành phố  Tân Uyên74</v>
      </c>
      <c r="B9699" s="129" t="s">
        <v>12791</v>
      </c>
      <c r="C9699" s="130" t="s">
        <v>1478</v>
      </c>
      <c r="D9699" s="129" t="s">
        <v>175</v>
      </c>
    </row>
    <row r="9700" spans="1:4">
      <c r="A9700" s="119" t="str">
        <f t="shared" si="151"/>
        <v>Phòng khám đa khoa khu vực Thái Hòa thuộc Trung tâm y tế thành phố Tân Uyên74</v>
      </c>
      <c r="B9700" s="129" t="s">
        <v>12792</v>
      </c>
      <c r="C9700" s="130" t="s">
        <v>1477</v>
      </c>
      <c r="D9700" s="129" t="s">
        <v>175</v>
      </c>
    </row>
    <row r="9701" spans="1:4">
      <c r="A9701" s="119" t="str">
        <f t="shared" si="151"/>
        <v>Trạm y tế phườngThạnh Phước - TTYT Thành phố Tân Uyên74</v>
      </c>
      <c r="B9701" s="129" t="s">
        <v>12793</v>
      </c>
      <c r="C9701" s="130" t="s">
        <v>1476</v>
      </c>
      <c r="D9701" s="129" t="s">
        <v>175</v>
      </c>
    </row>
    <row r="9702" spans="1:4">
      <c r="A9702" s="119" t="str">
        <f t="shared" si="151"/>
        <v>Trạm y tế xã Bạch Đằng - TTYT Thành phố Tân Uyên74</v>
      </c>
      <c r="B9702" s="129" t="s">
        <v>12794</v>
      </c>
      <c r="C9702" s="130" t="s">
        <v>1475</v>
      </c>
      <c r="D9702" s="129" t="s">
        <v>175</v>
      </c>
    </row>
    <row r="9703" spans="1:4">
      <c r="A9703" s="119" t="str">
        <f t="shared" si="151"/>
        <v>Trạm y tế xã Tân Mỹ - Trung tâm y tế huyện Bắc Tân Uyên74</v>
      </c>
      <c r="B9703" s="129" t="s">
        <v>12795</v>
      </c>
      <c r="C9703" s="130" t="s">
        <v>1473</v>
      </c>
      <c r="D9703" s="129" t="s">
        <v>175</v>
      </c>
    </row>
    <row r="9704" spans="1:4">
      <c r="A9704" s="119" t="str">
        <f t="shared" si="151"/>
        <v>Trạm y tế xã Thường Tân - Trung tâm Y tế huyện Bắc Tân Uyên74</v>
      </c>
      <c r="B9704" s="129" t="s">
        <v>12796</v>
      </c>
      <c r="C9704" s="130" t="s">
        <v>1472</v>
      </c>
      <c r="D9704" s="129" t="s">
        <v>175</v>
      </c>
    </row>
    <row r="9705" spans="1:4">
      <c r="A9705" s="119" t="str">
        <f t="shared" si="151"/>
        <v>Trạm y tế xã Lạc An - Trung tâm Y tế huyện Bắc Tân Uyên74</v>
      </c>
      <c r="B9705" s="129" t="s">
        <v>12797</v>
      </c>
      <c r="C9705" s="130" t="s">
        <v>1471</v>
      </c>
      <c r="D9705" s="129" t="s">
        <v>175</v>
      </c>
    </row>
    <row r="9706" spans="1:4">
      <c r="A9706" s="119" t="str">
        <f t="shared" si="151"/>
        <v>Trạm y tế xã Tân Thành- Trung tâm Y tế huyện Bắc Tân Uyên74</v>
      </c>
      <c r="B9706" s="129" t="s">
        <v>12798</v>
      </c>
      <c r="C9706" s="130" t="s">
        <v>1470</v>
      </c>
      <c r="D9706" s="129" t="s">
        <v>175</v>
      </c>
    </row>
    <row r="9707" spans="1:4">
      <c r="A9707" s="119" t="str">
        <f t="shared" si="151"/>
        <v>Trạm y tế xã Tân Lập - Trung tâm Y tế huyện Bắc Tân Uyên74</v>
      </c>
      <c r="B9707" s="129" t="s">
        <v>12799</v>
      </c>
      <c r="C9707" s="130" t="s">
        <v>1469</v>
      </c>
      <c r="D9707" s="129" t="s">
        <v>175</v>
      </c>
    </row>
    <row r="9708" spans="1:4">
      <c r="A9708" s="119" t="str">
        <f t="shared" si="151"/>
        <v>Trạm y tế xã Tân Định thuộc Trung tâm Y tế huyện Bắc Tân Uyên74</v>
      </c>
      <c r="B9708" s="129" t="s">
        <v>12800</v>
      </c>
      <c r="C9708" s="130" t="s">
        <v>1468</v>
      </c>
      <c r="D9708" s="129" t="s">
        <v>175</v>
      </c>
    </row>
    <row r="9709" spans="1:4">
      <c r="A9709" s="119" t="str">
        <f t="shared" si="151"/>
        <v>Trạm y tế  phường Hội Nghĩa  thuộc Trung tâm y tế thành phố Tân Uyên74</v>
      </c>
      <c r="B9709" s="129" t="s">
        <v>12801</v>
      </c>
      <c r="C9709" s="130" t="s">
        <v>1467</v>
      </c>
      <c r="D9709" s="129" t="s">
        <v>175</v>
      </c>
    </row>
    <row r="9710" spans="1:4">
      <c r="A9710" s="119" t="str">
        <f t="shared" si="151"/>
        <v>Trạm y tế xã Bình Mỹ thuộc Trung tâm Y tế huyện Bắc Tân Uyên74</v>
      </c>
      <c r="B9710" s="129" t="s">
        <v>12802</v>
      </c>
      <c r="C9710" s="130" t="s">
        <v>1466</v>
      </c>
      <c r="D9710" s="129" t="s">
        <v>175</v>
      </c>
    </row>
    <row r="9711" spans="1:4">
      <c r="A9711" s="119" t="str">
        <f t="shared" si="151"/>
        <v>Trạm y tế xã Thạnh Hội - TTYT thành phố Tân Uyên74</v>
      </c>
      <c r="B9711" s="129" t="s">
        <v>12803</v>
      </c>
      <c r="C9711" s="130" t="s">
        <v>1465</v>
      </c>
      <c r="D9711" s="129" t="s">
        <v>175</v>
      </c>
    </row>
    <row r="9712" spans="1:4">
      <c r="A9712" s="119" t="str">
        <f t="shared" si="151"/>
        <v>Trạm y tế phường Tân Hiệp thuộc TTYT Thành phố Tân Uyên74</v>
      </c>
      <c r="B9712" s="129" t="s">
        <v>12804</v>
      </c>
      <c r="C9712" s="130" t="s">
        <v>1464</v>
      </c>
      <c r="D9712" s="129" t="s">
        <v>175</v>
      </c>
    </row>
    <row r="9713" spans="1:4">
      <c r="A9713" s="119" t="str">
        <f t="shared" si="151"/>
        <v>Trạm y tế xã Đất Cuốc thuộc Trung tâm Y tế huyện Bắc Tân Uyên74</v>
      </c>
      <c r="B9713" s="129" t="s">
        <v>12805</v>
      </c>
      <c r="C9713" s="130" t="s">
        <v>1462</v>
      </c>
      <c r="D9713" s="129" t="s">
        <v>175</v>
      </c>
    </row>
    <row r="9714" spans="1:4">
      <c r="A9714" s="119" t="str">
        <f t="shared" si="151"/>
        <v>Trạm y tế xã Hiếu Liêm - Trung tâm Y tế huyện Bắc Tân Uyên74</v>
      </c>
      <c r="B9714" s="129" t="s">
        <v>12806</v>
      </c>
      <c r="C9714" s="130" t="s">
        <v>1461</v>
      </c>
      <c r="D9714" s="129" t="s">
        <v>175</v>
      </c>
    </row>
    <row r="9715" spans="1:4">
      <c r="A9715" s="119" t="str">
        <f t="shared" si="151"/>
        <v>trung tâm y tế huyện Phú Giáo74</v>
      </c>
      <c r="B9715" s="129" t="s">
        <v>9017</v>
      </c>
      <c r="C9715" s="130" t="s">
        <v>1460</v>
      </c>
      <c r="D9715" s="129" t="s">
        <v>175</v>
      </c>
    </row>
    <row r="9716" spans="1:4">
      <c r="A9716" s="119" t="str">
        <f t="shared" si="151"/>
        <v>Trạm y tế thị trấn Phước Vĩnh - TTYT huyện Phú Giáo74</v>
      </c>
      <c r="B9716" s="129" t="s">
        <v>10114</v>
      </c>
      <c r="C9716" s="130" t="s">
        <v>1459</v>
      </c>
      <c r="D9716" s="129" t="s">
        <v>175</v>
      </c>
    </row>
    <row r="9717" spans="1:4">
      <c r="A9717" s="119" t="str">
        <f t="shared" si="151"/>
        <v>Trạm y tế xã Vĩnh Hòa - TTYT huyện Phú Giáo74</v>
      </c>
      <c r="B9717" s="129" t="s">
        <v>9018</v>
      </c>
      <c r="C9717" s="130" t="s">
        <v>1458</v>
      </c>
      <c r="D9717" s="129" t="s">
        <v>175</v>
      </c>
    </row>
    <row r="9718" spans="1:4">
      <c r="A9718" s="119" t="str">
        <f t="shared" si="151"/>
        <v>Trạm y tế xã An Bình - TTYT huyện Phú Giáo74</v>
      </c>
      <c r="B9718" s="129" t="s">
        <v>9019</v>
      </c>
      <c r="C9718" s="130" t="s">
        <v>1457</v>
      </c>
      <c r="D9718" s="129" t="s">
        <v>175</v>
      </c>
    </row>
    <row r="9719" spans="1:4">
      <c r="A9719" s="119" t="str">
        <f t="shared" si="151"/>
        <v>Trạm y tế xã An Linh - TTYT huyện Phú Giáo74</v>
      </c>
      <c r="B9719" s="129" t="s">
        <v>10214</v>
      </c>
      <c r="C9719" s="130" t="s">
        <v>1456</v>
      </c>
      <c r="D9719" s="129" t="s">
        <v>175</v>
      </c>
    </row>
    <row r="9720" spans="1:4">
      <c r="A9720" s="119" t="str">
        <f t="shared" si="151"/>
        <v>Trạm y tế xã Tân Hiệp - TTYT huyện Phú Giáo74</v>
      </c>
      <c r="B9720" s="129" t="s">
        <v>10107</v>
      </c>
      <c r="C9720" s="130" t="s">
        <v>1455</v>
      </c>
      <c r="D9720" s="129" t="s">
        <v>175</v>
      </c>
    </row>
    <row r="9721" spans="1:4">
      <c r="A9721" s="119" t="str">
        <f t="shared" si="151"/>
        <v>Trạm y tế xã Phước Sang - TTYT huyện Phú Giáo74</v>
      </c>
      <c r="B9721" s="129" t="s">
        <v>8931</v>
      </c>
      <c r="C9721" s="130" t="s">
        <v>1454</v>
      </c>
      <c r="D9721" s="129" t="s">
        <v>175</v>
      </c>
    </row>
    <row r="9722" spans="1:4">
      <c r="A9722" s="119" t="str">
        <f t="shared" si="151"/>
        <v>Trạm y tế xã An Long - TTYT huyện Phú Giáo74</v>
      </c>
      <c r="B9722" s="129" t="s">
        <v>9020</v>
      </c>
      <c r="C9722" s="130" t="s">
        <v>1452</v>
      </c>
      <c r="D9722" s="129" t="s">
        <v>175</v>
      </c>
    </row>
    <row r="9723" spans="1:4">
      <c r="A9723" s="119" t="str">
        <f t="shared" si="151"/>
        <v>Trạm y tế xã Tân Long - TTYT huyện Phú Giáo74</v>
      </c>
      <c r="B9723" s="129" t="s">
        <v>9021</v>
      </c>
      <c r="C9723" s="130" t="s">
        <v>1451</v>
      </c>
      <c r="D9723" s="129" t="s">
        <v>175</v>
      </c>
    </row>
    <row r="9724" spans="1:4">
      <c r="A9724" s="119" t="str">
        <f t="shared" si="151"/>
        <v>Trạm y tế xã Tam Lập - TTYT huyện Phú Giáo74</v>
      </c>
      <c r="B9724" s="129" t="s">
        <v>8932</v>
      </c>
      <c r="C9724" s="130" t="s">
        <v>1450</v>
      </c>
      <c r="D9724" s="129" t="s">
        <v>175</v>
      </c>
    </row>
    <row r="9725" spans="1:4">
      <c r="A9725" s="119" t="str">
        <f t="shared" si="151"/>
        <v>Trạm y tế xã An Thái - TTYT huyện Phú Giáo74</v>
      </c>
      <c r="B9725" s="129" t="s">
        <v>9022</v>
      </c>
      <c r="C9725" s="130" t="s">
        <v>1449</v>
      </c>
      <c r="D9725" s="129" t="s">
        <v>175</v>
      </c>
    </row>
    <row r="9726" spans="1:4">
      <c r="A9726" s="119" t="str">
        <f t="shared" si="151"/>
        <v>Phòng khám đa khoa khu vực Phước Hòa - TTYT huyện Phú Giáo74</v>
      </c>
      <c r="B9726" s="129" t="s">
        <v>9939</v>
      </c>
      <c r="C9726" s="130" t="s">
        <v>1448</v>
      </c>
      <c r="D9726" s="129" t="s">
        <v>175</v>
      </c>
    </row>
    <row r="9727" spans="1:4">
      <c r="A9727" s="119" t="str">
        <f t="shared" si="151"/>
        <v>Trung tâm y tế huyên Dầu Tiếng74</v>
      </c>
      <c r="B9727" s="129" t="s">
        <v>9023</v>
      </c>
      <c r="C9727" s="130" t="s">
        <v>1447</v>
      </c>
      <c r="D9727" s="129" t="s">
        <v>175</v>
      </c>
    </row>
    <row r="9728" spans="1:4">
      <c r="A9728" s="119" t="str">
        <f t="shared" si="151"/>
        <v>Trạm y tế thị trấn Dầu Tiếng - TTYT huyện Dầu Tiếng74</v>
      </c>
      <c r="B9728" s="129" t="s">
        <v>9024</v>
      </c>
      <c r="C9728" s="130" t="s">
        <v>1446</v>
      </c>
      <c r="D9728" s="129" t="s">
        <v>175</v>
      </c>
    </row>
    <row r="9729" spans="1:4">
      <c r="A9729" s="119" t="str">
        <f t="shared" si="151"/>
        <v>Trạm y tế xã Định Thành - TTYT huyện Dầu Tiếng74</v>
      </c>
      <c r="B9729" s="129" t="s">
        <v>10049</v>
      </c>
      <c r="C9729" s="130" t="s">
        <v>1445</v>
      </c>
      <c r="D9729" s="129" t="s">
        <v>175</v>
      </c>
    </row>
    <row r="9730" spans="1:4">
      <c r="A9730" s="119" t="str">
        <f t="shared" si="151"/>
        <v>Trạm y tế xã Định An - TTYT huyện Dầu Tiếng74</v>
      </c>
      <c r="B9730" s="129" t="s">
        <v>10203</v>
      </c>
      <c r="C9730" s="130" t="s">
        <v>1444</v>
      </c>
      <c r="D9730" s="129" t="s">
        <v>175</v>
      </c>
    </row>
    <row r="9731" spans="1:4">
      <c r="A9731" s="119" t="str">
        <f t="shared" ref="A9731:A9794" si="152">B9731&amp;D9731</f>
        <v>Trạm y tế xã Định Hiệp - TTYT huyện Dầu Tiếng74</v>
      </c>
      <c r="B9731" s="129" t="s">
        <v>10310</v>
      </c>
      <c r="C9731" s="130" t="s">
        <v>1443</v>
      </c>
      <c r="D9731" s="129" t="s">
        <v>175</v>
      </c>
    </row>
    <row r="9732" spans="1:4">
      <c r="A9732" s="119" t="str">
        <f t="shared" si="152"/>
        <v>Phòng khám đa khoa khu vực Minh Hòa - TTYT huyện Dầu Tiếng74</v>
      </c>
      <c r="B9732" s="129" t="s">
        <v>10178</v>
      </c>
      <c r="C9732" s="130" t="s">
        <v>1442</v>
      </c>
      <c r="D9732" s="129" t="s">
        <v>175</v>
      </c>
    </row>
    <row r="9733" spans="1:4">
      <c r="A9733" s="119" t="str">
        <f t="shared" si="152"/>
        <v>Trạm y tế xã Minh Tân - TTYT huyện Dầu Tiếng74</v>
      </c>
      <c r="B9733" s="129" t="s">
        <v>10629</v>
      </c>
      <c r="C9733" s="130" t="s">
        <v>1441</v>
      </c>
      <c r="D9733" s="129" t="s">
        <v>175</v>
      </c>
    </row>
    <row r="9734" spans="1:4">
      <c r="A9734" s="119" t="str">
        <f t="shared" si="152"/>
        <v>Trạm y tế xã Minh Thạnh - TTYT huyện Dầu Tiếng74</v>
      </c>
      <c r="B9734" s="129" t="s">
        <v>10204</v>
      </c>
      <c r="C9734" s="130" t="s">
        <v>1440</v>
      </c>
      <c r="D9734" s="129" t="s">
        <v>175</v>
      </c>
    </row>
    <row r="9735" spans="1:4">
      <c r="A9735" s="119" t="str">
        <f t="shared" si="152"/>
        <v>Trạm y tế xã Long Tân - TTYT huyện Dầu Tiếng74</v>
      </c>
      <c r="B9735" s="129" t="s">
        <v>10205</v>
      </c>
      <c r="C9735" s="130" t="s">
        <v>1439</v>
      </c>
      <c r="D9735" s="129" t="s">
        <v>175</v>
      </c>
    </row>
    <row r="9736" spans="1:4">
      <c r="A9736" s="119" t="str">
        <f t="shared" si="152"/>
        <v>Trạm y tế xã An Lập - TTYT huyện Dầu Tiếng74</v>
      </c>
      <c r="B9736" s="129" t="s">
        <v>9476</v>
      </c>
      <c r="C9736" s="130" t="s">
        <v>1438</v>
      </c>
      <c r="D9736" s="129" t="s">
        <v>175</v>
      </c>
    </row>
    <row r="9737" spans="1:4">
      <c r="A9737" s="119" t="str">
        <f t="shared" si="152"/>
        <v>Trạm y tế xã Thanh Tuyền - TTYT huyện Dầu Tiếng74</v>
      </c>
      <c r="B9737" s="129" t="s">
        <v>10179</v>
      </c>
      <c r="C9737" s="130" t="s">
        <v>1437</v>
      </c>
      <c r="D9737" s="129" t="s">
        <v>175</v>
      </c>
    </row>
    <row r="9738" spans="1:4">
      <c r="A9738" s="119" t="str">
        <f t="shared" si="152"/>
        <v>Trạm y tế xã Thanh An-TTYT huyện Dầu Tiếng74</v>
      </c>
      <c r="B9738" s="129" t="s">
        <v>9025</v>
      </c>
      <c r="C9738" s="130" t="s">
        <v>1436</v>
      </c>
      <c r="D9738" s="129" t="s">
        <v>175</v>
      </c>
    </row>
    <row r="9739" spans="1:4">
      <c r="A9739" s="119" t="str">
        <f t="shared" si="152"/>
        <v>Phòng khám đa khoa khu vực Long Hòa - TTYT huyện Dầu Tiếng74</v>
      </c>
      <c r="B9739" s="129" t="s">
        <v>9937</v>
      </c>
      <c r="C9739" s="130" t="s">
        <v>1435</v>
      </c>
      <c r="D9739" s="129" t="s">
        <v>175</v>
      </c>
    </row>
    <row r="9740" spans="1:4">
      <c r="A9740" s="119" t="str">
        <f t="shared" si="152"/>
        <v>Bệnh viện Đa khoa Cao su Dầu Tiếng74</v>
      </c>
      <c r="B9740" s="129" t="s">
        <v>12807</v>
      </c>
      <c r="C9740" s="130" t="s">
        <v>1434</v>
      </c>
      <c r="D9740" s="129" t="s">
        <v>175</v>
      </c>
    </row>
    <row r="9741" spans="1:4">
      <c r="A9741" s="119" t="str">
        <f t="shared" si="152"/>
        <v>Bệnh viện Đa khoa Mỹ Phước thuộc Công ty Cổ phần Bệnh viện Mỹ Phước74</v>
      </c>
      <c r="B9741" s="129" t="s">
        <v>12808</v>
      </c>
      <c r="C9741" s="130" t="s">
        <v>1399</v>
      </c>
      <c r="D9741" s="129" t="s">
        <v>175</v>
      </c>
    </row>
    <row r="9742" spans="1:4">
      <c r="A9742" s="119" t="str">
        <f t="shared" si="152"/>
        <v>Phòng khám đa khoa Medic Dĩ An thuộc Công ty TNHH Bệnh viện đa khoa Medic Dĩ An74</v>
      </c>
      <c r="B9742" s="129" t="s">
        <v>11754</v>
      </c>
      <c r="C9742" s="130" t="s">
        <v>1398</v>
      </c>
      <c r="D9742" s="129" t="s">
        <v>175</v>
      </c>
    </row>
    <row r="9743" spans="1:4">
      <c r="A9743" s="119" t="str">
        <f t="shared" si="152"/>
        <v>Phòng khám đa khoa Ngọc Hồng thuộc Công ty TNHH Bệnh viện đa khoa Ngọc Hồng74</v>
      </c>
      <c r="B9743" s="129" t="s">
        <v>11755</v>
      </c>
      <c r="C9743" s="130" t="s">
        <v>1397</v>
      </c>
      <c r="D9743" s="129" t="s">
        <v>175</v>
      </c>
    </row>
    <row r="9744" spans="1:4">
      <c r="A9744" s="119" t="str">
        <f t="shared" si="152"/>
        <v>Phòng khám đa khoa An Thuận thuộc Công ty TNHH Phòng khám đa khoa An Thuận74</v>
      </c>
      <c r="B9744" s="129" t="s">
        <v>11756</v>
      </c>
      <c r="C9744" s="130" t="s">
        <v>1396</v>
      </c>
      <c r="D9744" s="129" t="s">
        <v>175</v>
      </c>
    </row>
    <row r="9745" spans="1:4">
      <c r="A9745" s="119" t="str">
        <f t="shared" si="152"/>
        <v>Bệnh viện đa khoa Hoàn Hảo- Thuận An74</v>
      </c>
      <c r="B9745" s="129" t="s">
        <v>11757</v>
      </c>
      <c r="C9745" s="130" t="s">
        <v>1394</v>
      </c>
      <c r="D9745" s="129" t="s">
        <v>175</v>
      </c>
    </row>
    <row r="9746" spans="1:4">
      <c r="A9746" s="119" t="str">
        <f t="shared" si="152"/>
        <v>Phòng khám đa khoa Bình Đáng thuộc Công ty TNHH Bệnh viện đa khoa Bình Đáng74</v>
      </c>
      <c r="B9746" s="129" t="s">
        <v>11758</v>
      </c>
      <c r="C9746" s="130" t="s">
        <v>1385</v>
      </c>
      <c r="D9746" s="129" t="s">
        <v>175</v>
      </c>
    </row>
    <row r="9747" spans="1:4">
      <c r="A9747" s="119" t="str">
        <f t="shared" si="152"/>
        <v>Công ty TNHH Phòng khám đa khoa Phúc An Khang74</v>
      </c>
      <c r="B9747" s="129" t="s">
        <v>10182</v>
      </c>
      <c r="C9747" s="130" t="s">
        <v>1383</v>
      </c>
      <c r="D9747" s="129" t="s">
        <v>175</v>
      </c>
    </row>
    <row r="9748" spans="1:4">
      <c r="A9748" s="119" t="str">
        <f t="shared" si="152"/>
        <v>Bệnh viện đa khoa Châu Thành- Nam Tân Uyên74</v>
      </c>
      <c r="B9748" s="129" t="s">
        <v>11759</v>
      </c>
      <c r="C9748" s="130" t="s">
        <v>1381</v>
      </c>
      <c r="D9748" s="129" t="s">
        <v>175</v>
      </c>
    </row>
    <row r="9749" spans="1:4">
      <c r="A9749" s="119" t="str">
        <f t="shared" si="152"/>
        <v>Phòng khám đa khoa Thánh Tâm74</v>
      </c>
      <c r="B9749" s="129" t="s">
        <v>11760</v>
      </c>
      <c r="C9749" s="130" t="s">
        <v>1379</v>
      </c>
      <c r="D9749" s="129" t="s">
        <v>175</v>
      </c>
    </row>
    <row r="9750" spans="1:4">
      <c r="A9750" s="119" t="str">
        <f t="shared" si="152"/>
        <v>Phòng khám đa khoa Vũ Cao thuộc Công ty TNHH DVTM Y tế Phòng khám đa khoa Vũ Cao74</v>
      </c>
      <c r="B9750" s="129" t="s">
        <v>11761</v>
      </c>
      <c r="C9750" s="130" t="s">
        <v>1378</v>
      </c>
      <c r="D9750" s="129" t="s">
        <v>175</v>
      </c>
    </row>
    <row r="9751" spans="1:4">
      <c r="A9751" s="119" t="str">
        <f t="shared" si="152"/>
        <v>Phòng khám đa khoa Đại Minh Phước thuộc Công ty cổ phần Bệnh viện đa khoa Đại Minh Phước74</v>
      </c>
      <c r="B9751" s="129" t="s">
        <v>12809</v>
      </c>
      <c r="C9751" s="130" t="s">
        <v>1377</v>
      </c>
      <c r="D9751" s="129" t="s">
        <v>175</v>
      </c>
    </row>
    <row r="9752" spans="1:4">
      <c r="A9752" s="119" t="str">
        <f t="shared" si="152"/>
        <v>Trạm y tế phường Hòa Phú thuộc TTYT thành phố TDM74</v>
      </c>
      <c r="B9752" s="129" t="s">
        <v>11762</v>
      </c>
      <c r="C9752" s="130" t="s">
        <v>1376</v>
      </c>
      <c r="D9752" s="129" t="s">
        <v>175</v>
      </c>
    </row>
    <row r="9753" spans="1:4">
      <c r="A9753" s="119" t="str">
        <f t="shared" si="152"/>
        <v>Trạm y tế phường Phú Tân thuộc TTYT thành phố TDM74</v>
      </c>
      <c r="B9753" s="129" t="s">
        <v>11763</v>
      </c>
      <c r="C9753" s="130" t="s">
        <v>1375</v>
      </c>
      <c r="D9753" s="129" t="s">
        <v>175</v>
      </c>
    </row>
    <row r="9754" spans="1:4">
      <c r="A9754" s="119" t="str">
        <f t="shared" si="152"/>
        <v>Phòng khám đa khoa Y Dược An Sài Gòn thuộc Công ty TNHH Bệnh viện - Phòng khám đa khoa Y Dược An Sài Gòn74</v>
      </c>
      <c r="B9754" s="129" t="s">
        <v>11764</v>
      </c>
      <c r="C9754" s="130" t="s">
        <v>1373</v>
      </c>
      <c r="D9754" s="129" t="s">
        <v>175</v>
      </c>
    </row>
    <row r="9755" spans="1:4">
      <c r="A9755" s="119" t="str">
        <f t="shared" si="152"/>
        <v>Bệnh Viện Thuận Mỹ TDM Thuộc Công Ty Cổ Phần Bệnh Viện Thuận Mỹ TDM74</v>
      </c>
      <c r="B9755" s="129" t="s">
        <v>12810</v>
      </c>
      <c r="C9755" s="130" t="s">
        <v>1372</v>
      </c>
      <c r="D9755" s="129" t="s">
        <v>175</v>
      </c>
    </row>
    <row r="9756" spans="1:4">
      <c r="A9756" s="119" t="str">
        <f t="shared" si="152"/>
        <v>Bệnh viện Hoàn Mỹ Bình Dương thuộc Công ty Cổ phần Bệnh viện Hoàn Mỹ Bình Dương74</v>
      </c>
      <c r="B9756" s="129" t="s">
        <v>12811</v>
      </c>
      <c r="C9756" s="130" t="s">
        <v>1371</v>
      </c>
      <c r="D9756" s="129" t="s">
        <v>175</v>
      </c>
    </row>
    <row r="9757" spans="1:4">
      <c r="A9757" s="119" t="str">
        <f t="shared" si="152"/>
        <v>Phòng khám đa khoa Phúc Tâm Phúc thuộc Công ty TNHH Phòng khám đa khoa Phúc Tâm Phúc74</v>
      </c>
      <c r="B9757" s="129" t="s">
        <v>11765</v>
      </c>
      <c r="C9757" s="130" t="s">
        <v>1370</v>
      </c>
      <c r="D9757" s="129" t="s">
        <v>175</v>
      </c>
    </row>
    <row r="9758" spans="1:4">
      <c r="A9758" s="119" t="str">
        <f t="shared" si="152"/>
        <v>Phòng khám đa khoa Hưởng Phúc thuộc Công ty TNHH Phòng khám đa khoa Hưởng Phúc74</v>
      </c>
      <c r="B9758" s="129" t="s">
        <v>11766</v>
      </c>
      <c r="C9758" s="130" t="s">
        <v>1368</v>
      </c>
      <c r="D9758" s="129" t="s">
        <v>175</v>
      </c>
    </row>
    <row r="9759" spans="1:4">
      <c r="A9759" s="119" t="str">
        <f t="shared" si="152"/>
        <v>Phòng khám đa khoa Nhân Sinh thuộc Công ty Cổ phần Bệnh viện đa khoa Nhân Sinh74</v>
      </c>
      <c r="B9759" s="129" t="s">
        <v>11767</v>
      </c>
      <c r="C9759" s="130" t="s">
        <v>1366</v>
      </c>
      <c r="D9759" s="129" t="s">
        <v>175</v>
      </c>
    </row>
    <row r="9760" spans="1:4">
      <c r="A9760" s="119" t="str">
        <f t="shared" si="152"/>
        <v>Phòng khám đa khoa tư nhân Nhân Nghĩa74</v>
      </c>
      <c r="B9760" s="129" t="s">
        <v>11768</v>
      </c>
      <c r="C9760" s="130" t="s">
        <v>1365</v>
      </c>
      <c r="D9760" s="129" t="s">
        <v>175</v>
      </c>
    </row>
    <row r="9761" spans="1:4">
      <c r="A9761" s="119" t="str">
        <f t="shared" si="152"/>
        <v>Phòng khám đa khoa Hoàn Mỹ Bình Dương thuộc Chi nhánh Công ty Cổ phần Bệnh viện Hoàn Mỹ Bình Dương74</v>
      </c>
      <c r="B9761" s="129" t="s">
        <v>12812</v>
      </c>
      <c r="C9761" s="130" t="s">
        <v>1364</v>
      </c>
      <c r="D9761" s="129" t="s">
        <v>175</v>
      </c>
    </row>
    <row r="9762" spans="1:4">
      <c r="A9762" s="119" t="str">
        <f t="shared" si="152"/>
        <v>Bệnh viện đa khoa Vạn Phúc 274</v>
      </c>
      <c r="B9762" s="129" t="s">
        <v>11769</v>
      </c>
      <c r="C9762" s="130" t="s">
        <v>1363</v>
      </c>
      <c r="D9762" s="129" t="s">
        <v>175</v>
      </c>
    </row>
    <row r="9763" spans="1:4">
      <c r="A9763" s="119" t="str">
        <f t="shared" si="152"/>
        <v>Phòng khám đa khoa Sài Gòn Vĩnh Phú thuộc Công ty TNHH Bệnh viện đa khoa Sài Gòn Vĩnh Phú74</v>
      </c>
      <c r="B9763" s="129" t="s">
        <v>11770</v>
      </c>
      <c r="C9763" s="130" t="s">
        <v>1360</v>
      </c>
      <c r="D9763" s="129" t="s">
        <v>175</v>
      </c>
    </row>
    <row r="9764" spans="1:4">
      <c r="A9764" s="119" t="str">
        <f t="shared" si="152"/>
        <v>Bệnh viện đa khoa Sài Gòn Bình Dương74</v>
      </c>
      <c r="B9764" s="129" t="s">
        <v>11771</v>
      </c>
      <c r="C9764" s="130" t="s">
        <v>1358</v>
      </c>
      <c r="D9764" s="129" t="s">
        <v>175</v>
      </c>
    </row>
    <row r="9765" spans="1:4">
      <c r="A9765" s="119" t="str">
        <f t="shared" si="152"/>
        <v>Phòng khám đa khoa Tâm Thiện Tâm thuộc Công ty Cổ phần Phòng khám đa khoa Tâm Thiện Tâm74</v>
      </c>
      <c r="B9765" s="129" t="s">
        <v>11772</v>
      </c>
      <c r="C9765" s="130" t="s">
        <v>1357</v>
      </c>
      <c r="D9765" s="129" t="s">
        <v>175</v>
      </c>
    </row>
    <row r="9766" spans="1:4">
      <c r="A9766" s="119" t="str">
        <f t="shared" si="152"/>
        <v>Bệnh viện đa khoa An Phú74</v>
      </c>
      <c r="B9766" s="129" t="s">
        <v>11773</v>
      </c>
      <c r="C9766" s="130" t="s">
        <v>1356</v>
      </c>
      <c r="D9766" s="129" t="s">
        <v>175</v>
      </c>
    </row>
    <row r="9767" spans="1:4">
      <c r="A9767" s="119" t="str">
        <f t="shared" si="152"/>
        <v>Phòng khám đa khoa An Phước - Sài Gòn thuộc Công ty cổ phần Bệnh viện đa khoa An Phước - Sài Gòn74</v>
      </c>
      <c r="B9767" s="129" t="s">
        <v>12813</v>
      </c>
      <c r="C9767" s="130" t="s">
        <v>1354</v>
      </c>
      <c r="D9767" s="129" t="s">
        <v>175</v>
      </c>
    </row>
    <row r="9768" spans="1:4">
      <c r="A9768" s="119" t="str">
        <f t="shared" si="152"/>
        <v>Phòng khám đa khoa Trần Đức Minh thuộc Công ty Cổ phần Phòng khám đa khoa Trần Đức Minh74</v>
      </c>
      <c r="B9768" s="129" t="s">
        <v>12814</v>
      </c>
      <c r="C9768" s="130" t="s">
        <v>1353</v>
      </c>
      <c r="D9768" s="129" t="s">
        <v>175</v>
      </c>
    </row>
    <row r="9769" spans="1:4">
      <c r="A9769" s="119" t="str">
        <f t="shared" si="152"/>
        <v>Bệnh viện đa khoa Medic Bình Dương74</v>
      </c>
      <c r="B9769" s="129" t="s">
        <v>11774</v>
      </c>
      <c r="C9769" s="130" t="s">
        <v>1352</v>
      </c>
      <c r="D9769" s="129" t="s">
        <v>175</v>
      </c>
    </row>
    <row r="9770" spans="1:4">
      <c r="A9770" s="119" t="str">
        <f t="shared" si="152"/>
        <v>Phòng khám đa khoa Châu Thành74</v>
      </c>
      <c r="B9770" s="129" t="s">
        <v>11775</v>
      </c>
      <c r="C9770" s="130" t="s">
        <v>1351</v>
      </c>
      <c r="D9770" s="129" t="s">
        <v>175</v>
      </c>
    </row>
    <row r="9771" spans="1:4">
      <c r="A9771" s="119" t="str">
        <f t="shared" si="152"/>
        <v>Phòng khám đa khoa Bảo An thuộc Công ty TNHH Bệnh viện đa khoa Bảo An74</v>
      </c>
      <c r="B9771" s="129" t="s">
        <v>11776</v>
      </c>
      <c r="C9771" s="130" t="s">
        <v>1349</v>
      </c>
      <c r="D9771" s="129" t="s">
        <v>175</v>
      </c>
    </row>
    <row r="9772" spans="1:4">
      <c r="A9772" s="119" t="str">
        <f t="shared" si="152"/>
        <v>Bệnh viện đa khoa Quốc tế Becamex74</v>
      </c>
      <c r="B9772" s="129" t="s">
        <v>11777</v>
      </c>
      <c r="C9772" s="130" t="s">
        <v>1348</v>
      </c>
      <c r="D9772" s="129" t="s">
        <v>175</v>
      </c>
    </row>
    <row r="9773" spans="1:4">
      <c r="A9773" s="119" t="str">
        <f t="shared" si="152"/>
        <v>Phòng khám đa khoa Sài Gòn Bàu Bàng thuộc Công ty TNHH MTV Bệnh viện đa khoa Sài Gòn Bàu Bàng74</v>
      </c>
      <c r="B9773" s="129" t="s">
        <v>11778</v>
      </c>
      <c r="C9773" s="130" t="s">
        <v>1347</v>
      </c>
      <c r="D9773" s="129" t="s">
        <v>175</v>
      </c>
    </row>
    <row r="9774" spans="1:4">
      <c r="A9774" s="119" t="str">
        <f t="shared" si="152"/>
        <v>Phòng khám đa khoa Nhân Hòa thuộc Công ty TNHH Phòng khám đa khoa Nhân Hòa74</v>
      </c>
      <c r="B9774" s="129" t="s">
        <v>11779</v>
      </c>
      <c r="C9774" s="130" t="s">
        <v>1346</v>
      </c>
      <c r="D9774" s="129" t="s">
        <v>175</v>
      </c>
    </row>
    <row r="9775" spans="1:4">
      <c r="A9775" s="119" t="str">
        <f t="shared" si="152"/>
        <v>Phòng khám đa khoa Nhân Đức Sài Gòn thuộc Công ty TNHH MTV Phòng khám đa khoa Nhân Đức Sài Gòn74</v>
      </c>
      <c r="B9775" s="129" t="s">
        <v>11780</v>
      </c>
      <c r="C9775" s="130" t="s">
        <v>1345</v>
      </c>
      <c r="D9775" s="129" t="s">
        <v>175</v>
      </c>
    </row>
    <row r="9776" spans="1:4">
      <c r="A9776" s="119" t="str">
        <f t="shared" si="152"/>
        <v>Trung tâm Y tế huyện Bắc Tân Uyên74</v>
      </c>
      <c r="B9776" s="129" t="s">
        <v>12815</v>
      </c>
      <c r="C9776" s="130" t="s">
        <v>1344</v>
      </c>
      <c r="D9776" s="129" t="s">
        <v>175</v>
      </c>
    </row>
    <row r="9777" spans="1:4">
      <c r="A9777" s="119" t="str">
        <f t="shared" si="152"/>
        <v>Trung tâm Y tế huyện Bàu Bàng74</v>
      </c>
      <c r="B9777" s="129" t="s">
        <v>9215</v>
      </c>
      <c r="C9777" s="130" t="s">
        <v>1343</v>
      </c>
      <c r="D9777" s="129" t="s">
        <v>175</v>
      </c>
    </row>
    <row r="9778" spans="1:4">
      <c r="A9778" s="119" t="str">
        <f t="shared" si="152"/>
        <v>Phòng khám đa khoa Medic Miền Đông thuộc Công ty TNHH Bệnh viện Medic Miền Đông74</v>
      </c>
      <c r="B9778" s="129" t="s">
        <v>11781</v>
      </c>
      <c r="C9778" s="130" t="s">
        <v>1339</v>
      </c>
      <c r="D9778" s="129" t="s">
        <v>175</v>
      </c>
    </row>
    <row r="9779" spans="1:4">
      <c r="A9779" s="119" t="str">
        <f t="shared" si="152"/>
        <v>Phòng khám đa khoa Medic Thuận An thuộc Công ty TNHH Bệnh Viện Đa Khoa Medic Thuận An74</v>
      </c>
      <c r="B9779" s="129" t="s">
        <v>11782</v>
      </c>
      <c r="C9779" s="130" t="s">
        <v>1338</v>
      </c>
      <c r="D9779" s="129" t="s">
        <v>175</v>
      </c>
    </row>
    <row r="9780" spans="1:4">
      <c r="A9780" s="119" t="str">
        <f t="shared" si="152"/>
        <v>Phòng khám đa khoa Sài Gòn An Tây thuộc Công ty TNHH MTV Bệnh viện đa khoa Sài Gòn An Tây74</v>
      </c>
      <c r="B9780" s="129" t="s">
        <v>11783</v>
      </c>
      <c r="C9780" s="130" t="s">
        <v>1337</v>
      </c>
      <c r="D9780" s="129" t="s">
        <v>175</v>
      </c>
    </row>
    <row r="9781" spans="1:4">
      <c r="A9781" s="119" t="str">
        <f t="shared" si="152"/>
        <v>Phòng khám đa khoa Bạch Đằng thuộc Công ty TNHH Phòng khám đa khoa Bạch Đằng74</v>
      </c>
      <c r="B9781" s="129" t="s">
        <v>11786</v>
      </c>
      <c r="C9781" s="130" t="s">
        <v>1334</v>
      </c>
      <c r="D9781" s="129" t="s">
        <v>175</v>
      </c>
    </row>
    <row r="9782" spans="1:4">
      <c r="A9782" s="119" t="str">
        <f t="shared" si="152"/>
        <v>Phòng khám đa khoa An Phước -Sài Gòn II thuộc Chi nhánh II - Công ty cổ phần Bệnh viện đa khoa An Phước -Sài Gòn74</v>
      </c>
      <c r="B9782" s="129" t="s">
        <v>11784</v>
      </c>
      <c r="C9782" s="130" t="s">
        <v>1336</v>
      </c>
      <c r="D9782" s="129" t="s">
        <v>175</v>
      </c>
    </row>
    <row r="9783" spans="1:4">
      <c r="A9783" s="119" t="str">
        <f t="shared" si="152"/>
        <v>Bệnh viện quốc tế Columbia Asia Bình Dương74</v>
      </c>
      <c r="B9783" s="129" t="s">
        <v>11790</v>
      </c>
      <c r="C9783" s="130" t="s">
        <v>1329</v>
      </c>
      <c r="D9783" s="129" t="s">
        <v>175</v>
      </c>
    </row>
    <row r="9784" spans="1:4">
      <c r="A9784" s="119" t="str">
        <f t="shared" si="152"/>
        <v>Phòng khám đa khoa Quốc tế 368 Sài Gòn thuộc Công ty TNHH Phòng khám đa khoa quốc tế 368 Sài Gòn74</v>
      </c>
      <c r="B9784" s="129" t="s">
        <v>11787</v>
      </c>
      <c r="C9784" s="130" t="s">
        <v>1333</v>
      </c>
      <c r="D9784" s="129" t="s">
        <v>175</v>
      </c>
    </row>
    <row r="9785" spans="1:4">
      <c r="A9785" s="119" t="str">
        <f t="shared" si="152"/>
        <v>Phòng khám đa khoa Ngân Hà thuộc Công ty TNHH Dịch vụ Y tế Ngân Hà74</v>
      </c>
      <c r="B9785" s="129" t="s">
        <v>11788</v>
      </c>
      <c r="C9785" s="130" t="s">
        <v>1331</v>
      </c>
      <c r="D9785" s="129" t="s">
        <v>175</v>
      </c>
    </row>
    <row r="9786" spans="1:4">
      <c r="A9786" s="119" t="str">
        <f t="shared" si="152"/>
        <v>Phòng khám đa khoa Phúc An Sài Gòn- CN3 thuộc Công ty Cổ phần Bệnh viện đa khoa Phúc An Sài Gòn- CN374</v>
      </c>
      <c r="B9786" s="129" t="s">
        <v>11795</v>
      </c>
      <c r="C9786" s="130" t="s">
        <v>1322</v>
      </c>
      <c r="D9786" s="129" t="s">
        <v>175</v>
      </c>
    </row>
    <row r="9787" spans="1:4">
      <c r="A9787" s="119" t="str">
        <f t="shared" si="152"/>
        <v>Phòng khám đa khoa Sài Gòn Medic thuộc Công ty TNHH Bệnh Viện Sài Gòn Medic74</v>
      </c>
      <c r="B9787" s="129" t="s">
        <v>11791</v>
      </c>
      <c r="C9787" s="130" t="s">
        <v>1572</v>
      </c>
      <c r="D9787" s="129" t="s">
        <v>175</v>
      </c>
    </row>
    <row r="9788" spans="1:4">
      <c r="A9788" s="119" t="str">
        <f t="shared" si="152"/>
        <v>Phòng khám đa khoa PF4 thuộc Chi nhánh 4 Công ty Cổ Phần Bệnh Viện Quốc Tế PERFECT74</v>
      </c>
      <c r="B9788" s="129" t="s">
        <v>11789</v>
      </c>
      <c r="C9788" s="130" t="s">
        <v>1330</v>
      </c>
      <c r="D9788" s="129" t="s">
        <v>175</v>
      </c>
    </row>
    <row r="9789" spans="1:4">
      <c r="A9789" s="119" t="str">
        <f t="shared" si="152"/>
        <v>Phòng khám đa khoa Thuận Thảo thuộc Công ty TNHH Phòng khám đa khoa Thuận Thảo74</v>
      </c>
      <c r="B9789" s="129" t="s">
        <v>11796</v>
      </c>
      <c r="C9789" s="130" t="s">
        <v>1318</v>
      </c>
      <c r="D9789" s="129" t="s">
        <v>175</v>
      </c>
    </row>
    <row r="9790" spans="1:4">
      <c r="A9790" s="119" t="str">
        <f t="shared" si="152"/>
        <v>Phòng khám đa khoa Đức Trí thuộc Công ty TNHH Phòng khám đa khoa Đức Trí74</v>
      </c>
      <c r="B9790" s="129" t="s">
        <v>11785</v>
      </c>
      <c r="C9790" s="130" t="s">
        <v>1335</v>
      </c>
      <c r="D9790" s="129" t="s">
        <v>175</v>
      </c>
    </row>
    <row r="9791" spans="1:4">
      <c r="A9791" s="119" t="str">
        <f t="shared" si="152"/>
        <v>Phòng khám đa khoa Sài Gòn -Tân Bình thuộc Công ty TNHH Phòng khám đa khoa Sài Gòn -Tân Bình74</v>
      </c>
      <c r="B9791" s="129" t="s">
        <v>11793</v>
      </c>
      <c r="C9791" s="130" t="s">
        <v>1324</v>
      </c>
      <c r="D9791" s="129" t="s">
        <v>175</v>
      </c>
    </row>
    <row r="9792" spans="1:4">
      <c r="A9792" s="119" t="str">
        <f t="shared" si="152"/>
        <v>Phòng khám đa khoa Bảo Minh thuộc Công ty TNHH Phòng khám đa khoa Bảo Minh74</v>
      </c>
      <c r="B9792" s="129" t="s">
        <v>11794</v>
      </c>
      <c r="C9792" s="130" t="s">
        <v>1323</v>
      </c>
      <c r="D9792" s="129" t="s">
        <v>175</v>
      </c>
    </row>
    <row r="9793" spans="1:4">
      <c r="A9793" s="119" t="str">
        <f t="shared" si="152"/>
        <v>Phòng khám đa khoa Nhân Đức Sài Gòn Hai thuộc Công ty TNHH Phòng Khám Đa Khoa Nhân Đức Sài Gòn Hai74</v>
      </c>
      <c r="B9793" s="129" t="s">
        <v>11792</v>
      </c>
      <c r="C9793" s="130" t="s">
        <v>1570</v>
      </c>
      <c r="D9793" s="129" t="s">
        <v>175</v>
      </c>
    </row>
    <row r="9794" spans="1:4">
      <c r="A9794" s="119" t="str">
        <f t="shared" si="152"/>
        <v>Phòng khám đa khoa Dương Đông Công ty Cổ phần Phòng khám đa khoa Dương Đông74</v>
      </c>
      <c r="B9794" s="129" t="s">
        <v>12816</v>
      </c>
      <c r="C9794" s="130" t="s">
        <v>1317</v>
      </c>
      <c r="D9794" s="129" t="s">
        <v>175</v>
      </c>
    </row>
    <row r="9795" spans="1:4">
      <c r="A9795" s="119" t="str">
        <f t="shared" ref="A9795:A9858" si="153">B9795&amp;D9795</f>
        <v>Phòng khám đa khoa Tín Đức thuộc Công Ty TNHH Bệnh Viện Đa Khoa Tín Đức 74</v>
      </c>
      <c r="B9795" s="129" t="s">
        <v>12817</v>
      </c>
      <c r="C9795" s="130" t="s">
        <v>1315</v>
      </c>
      <c r="D9795" s="129" t="s">
        <v>175</v>
      </c>
    </row>
    <row r="9796" spans="1:4">
      <c r="A9796" s="119" t="str">
        <f t="shared" si="153"/>
        <v>Bệnh viện đa khoa Phương Chi74</v>
      </c>
      <c r="B9796" s="129" t="s">
        <v>11797</v>
      </c>
      <c r="C9796" s="130" t="s">
        <v>1316</v>
      </c>
      <c r="D9796" s="129" t="s">
        <v>175</v>
      </c>
    </row>
    <row r="9797" spans="1:4">
      <c r="A9797" s="119" t="str">
        <f t="shared" si="153"/>
        <v>Phòng khám đa khoa Sài Gòn An Thành thuộc Công ty TNHH Bệnh viện đa khoa Sài Gòn An Thành74</v>
      </c>
      <c r="B9797" s="129" t="s">
        <v>11798</v>
      </c>
      <c r="C9797" s="130" t="s">
        <v>1313</v>
      </c>
      <c r="D9797" s="129" t="s">
        <v>175</v>
      </c>
    </row>
    <row r="9798" spans="1:4">
      <c r="A9798" s="119" t="str">
        <f t="shared" si="153"/>
        <v>Phòng khám đa khoa Thủ Khoa Huân thuộc Công ty TNHH Bệnh viện Thủ Khoa Huân74</v>
      </c>
      <c r="B9798" s="129" t="s">
        <v>12818</v>
      </c>
      <c r="C9798" s="130" t="s">
        <v>1311</v>
      </c>
      <c r="D9798" s="129" t="s">
        <v>175</v>
      </c>
    </row>
    <row r="9799" spans="1:4">
      <c r="A9799" s="119" t="str">
        <f t="shared" si="153"/>
        <v>Phòng khám Đa khoa Y dược Sài Gòn Nam Bình Dương thuộc Công ty TNHH Phòng khám Đa khoa Y dược Sài Gòn Nam Bình Dương74</v>
      </c>
      <c r="B9799" s="129" t="s">
        <v>11799</v>
      </c>
      <c r="C9799" s="130" t="s">
        <v>2247</v>
      </c>
      <c r="D9799" s="129" t="s">
        <v>175</v>
      </c>
    </row>
    <row r="9800" spans="1:4">
      <c r="A9800" s="119" t="str">
        <f t="shared" si="153"/>
        <v>Phòng khám đa khoa Phương Nam thuộc Công ty cổ phần Bệnh viện đa khoa Phương Nam74</v>
      </c>
      <c r="B9800" s="129" t="s">
        <v>12819</v>
      </c>
      <c r="C9800" s="130" t="s">
        <v>2246</v>
      </c>
      <c r="D9800" s="129" t="s">
        <v>175</v>
      </c>
    </row>
    <row r="9801" spans="1:4">
      <c r="A9801" s="119" t="str">
        <f t="shared" si="153"/>
        <v>Phòng khám đa khoa An Việt thuộc Công ty Cổ phần Tập đoàn Bệnh viện An Việt74</v>
      </c>
      <c r="B9801" s="129" t="s">
        <v>11800</v>
      </c>
      <c r="C9801" s="130" t="s">
        <v>1310</v>
      </c>
      <c r="D9801" s="129" t="s">
        <v>175</v>
      </c>
    </row>
    <row r="9802" spans="1:4">
      <c r="A9802" s="119" t="str">
        <f t="shared" si="153"/>
        <v>Phòng khám đa khoa Tường Tâm Sài Gòn thuộc Công ty TNHH Bệnh viện đa khoa Tường Tâm Sài Gòn74</v>
      </c>
      <c r="B9802" s="129" t="s">
        <v>12820</v>
      </c>
      <c r="C9802" s="130" t="s">
        <v>1791</v>
      </c>
      <c r="D9802" s="129" t="s">
        <v>175</v>
      </c>
    </row>
    <row r="9803" spans="1:4">
      <c r="A9803" s="119" t="str">
        <f t="shared" si="153"/>
        <v>PHÒNG KHÁM ĐA KHOA THE MOON THUỘC CÔNG TY TNHH CHĂM SÓC SỨC KHỎE THE MOON74</v>
      </c>
      <c r="B9803" s="129" t="s">
        <v>12821</v>
      </c>
      <c r="C9803" s="130" t="s">
        <v>2249</v>
      </c>
      <c r="D9803" s="129" t="s">
        <v>175</v>
      </c>
    </row>
    <row r="9804" spans="1:4">
      <c r="A9804" s="119" t="str">
        <f t="shared" si="153"/>
        <v>Phòng khám Đa Khoa Nhân Tâm Sài Gòn thuộc Công ty Cổ Phần Bệnh Viện Đa Khoa Nhân Tâm Sài Gòn74</v>
      </c>
      <c r="B9804" s="129" t="s">
        <v>12822</v>
      </c>
      <c r="C9804" s="130" t="s">
        <v>1784</v>
      </c>
      <c r="D9804" s="129" t="s">
        <v>175</v>
      </c>
    </row>
    <row r="9805" spans="1:4">
      <c r="A9805" s="119" t="str">
        <f t="shared" si="153"/>
        <v>Phòng Khám Đa Khoa Health Care Nam Tân Uyên thuộc Công ty Cổ Phần Bệnh Viện - Phòng Khám Đa Khoa Health Care - Nam Tân Uyên74</v>
      </c>
      <c r="B9805" s="129" t="s">
        <v>12823</v>
      </c>
      <c r="C9805" s="130" t="s">
        <v>1782</v>
      </c>
      <c r="D9805" s="129" t="s">
        <v>175</v>
      </c>
    </row>
    <row r="9806" spans="1:4">
      <c r="A9806" s="119" t="str">
        <f t="shared" si="153"/>
        <v>Nhà hộ sinh thuộc Trung tâm Chăm sóc sức khỏe sinh sản tỉnh Bình Dương74</v>
      </c>
      <c r="B9806" s="129" t="s">
        <v>12824</v>
      </c>
      <c r="C9806" s="130" t="s">
        <v>1788</v>
      </c>
      <c r="D9806" s="129" t="s">
        <v>175</v>
      </c>
    </row>
    <row r="9807" spans="1:4">
      <c r="A9807" s="119" t="str">
        <f t="shared" si="153"/>
        <v>Phòng khám đa khoa Y Khoa Sài Gòn thuộc Chi nhánh Công ty TNHH Y khoa Sài Gòn Khang Hoàng74</v>
      </c>
      <c r="B9807" s="129" t="s">
        <v>12825</v>
      </c>
      <c r="C9807" s="130" t="s">
        <v>1794</v>
      </c>
      <c r="D9807" s="129" t="s">
        <v>175</v>
      </c>
    </row>
    <row r="9808" spans="1:4">
      <c r="A9808" s="119" t="str">
        <f t="shared" si="153"/>
        <v>Phòng khám đa khoa Bình Minh thuộc Công ty TNHH Bệnh viện đa khoa Bình Minh74</v>
      </c>
      <c r="B9808" s="129" t="s">
        <v>12826</v>
      </c>
      <c r="C9808" s="130" t="s">
        <v>1780</v>
      </c>
      <c r="D9808" s="129" t="s">
        <v>175</v>
      </c>
    </row>
    <row r="9809" spans="1:4">
      <c r="A9809" s="119" t="str">
        <f t="shared" si="153"/>
        <v>Bệnh Viện Đa Khoa Đồng Nai75</v>
      </c>
      <c r="B9809" s="129" t="s">
        <v>12827</v>
      </c>
      <c r="C9809" s="130" t="s">
        <v>1559</v>
      </c>
      <c r="D9809" s="129" t="s">
        <v>176</v>
      </c>
    </row>
    <row r="9810" spans="1:4">
      <c r="A9810" s="119" t="str">
        <f t="shared" si="153"/>
        <v>Bệnh viên đa khoa Thống Nhất75</v>
      </c>
      <c r="B9810" s="129" t="s">
        <v>7611</v>
      </c>
      <c r="C9810" s="130" t="s">
        <v>1558</v>
      </c>
      <c r="D9810" s="129" t="s">
        <v>176</v>
      </c>
    </row>
    <row r="9811" spans="1:4">
      <c r="A9811" s="119" t="str">
        <f t="shared" si="153"/>
        <v>Trung tâm Y tế thành phố Biên Hòa75</v>
      </c>
      <c r="B9811" s="129" t="s">
        <v>12828</v>
      </c>
      <c r="C9811" s="130" t="s">
        <v>1556</v>
      </c>
      <c r="D9811" s="129" t="s">
        <v>176</v>
      </c>
    </row>
    <row r="9812" spans="1:4">
      <c r="A9812" s="119" t="str">
        <f t="shared" si="153"/>
        <v>Trạm y tế phường Hiệp Hòa75</v>
      </c>
      <c r="B9812" s="129" t="s">
        <v>9228</v>
      </c>
      <c r="C9812" s="130" t="s">
        <v>1550</v>
      </c>
      <c r="D9812" s="129" t="s">
        <v>176</v>
      </c>
    </row>
    <row r="9813" spans="1:4">
      <c r="A9813" s="119" t="str">
        <f t="shared" si="153"/>
        <v>Bệnh viện đa khoa khu vực Long Thành75</v>
      </c>
      <c r="B9813" s="129" t="s">
        <v>12829</v>
      </c>
      <c r="C9813" s="130" t="s">
        <v>1549</v>
      </c>
      <c r="D9813" s="129" t="s">
        <v>176</v>
      </c>
    </row>
    <row r="9814" spans="1:4">
      <c r="A9814" s="119" t="str">
        <f t="shared" si="153"/>
        <v>Bệnh viện đa khoa khu vực Long Khánh75</v>
      </c>
      <c r="B9814" s="129" t="s">
        <v>12830</v>
      </c>
      <c r="C9814" s="130" t="s">
        <v>73</v>
      </c>
      <c r="D9814" s="129" t="s">
        <v>176</v>
      </c>
    </row>
    <row r="9815" spans="1:4">
      <c r="A9815" s="119" t="str">
        <f t="shared" si="153"/>
        <v>Trạm y tế xã Đại Phước75</v>
      </c>
      <c r="B9815" s="129" t="s">
        <v>7610</v>
      </c>
      <c r="C9815" s="130" t="s">
        <v>1548</v>
      </c>
      <c r="D9815" s="129" t="s">
        <v>176</v>
      </c>
    </row>
    <row r="9816" spans="1:4">
      <c r="A9816" s="119" t="str">
        <f t="shared" si="153"/>
        <v>Bệnh viện đa khoa khu vực Định Quán75</v>
      </c>
      <c r="B9816" s="129" t="s">
        <v>12831</v>
      </c>
      <c r="C9816" s="130" t="s">
        <v>1547</v>
      </c>
      <c r="D9816" s="129" t="s">
        <v>176</v>
      </c>
    </row>
    <row r="9817" spans="1:4">
      <c r="A9817" s="119" t="str">
        <f t="shared" si="153"/>
        <v>Trung tâm y tế huyện Trảng Bom75</v>
      </c>
      <c r="B9817" s="129" t="s">
        <v>7609</v>
      </c>
      <c r="C9817" s="130" t="s">
        <v>1546</v>
      </c>
      <c r="D9817" s="129" t="s">
        <v>176</v>
      </c>
    </row>
    <row r="9818" spans="1:4">
      <c r="A9818" s="119" t="str">
        <f t="shared" si="153"/>
        <v>Trung tâm y tế huyện Xuân Lộc75</v>
      </c>
      <c r="B9818" s="129" t="s">
        <v>7608</v>
      </c>
      <c r="C9818" s="130" t="s">
        <v>1545</v>
      </c>
      <c r="D9818" s="129" t="s">
        <v>176</v>
      </c>
    </row>
    <row r="9819" spans="1:4">
      <c r="A9819" s="119" t="str">
        <f t="shared" si="153"/>
        <v>Trung tâm Y tế huyện Tân Phú75</v>
      </c>
      <c r="B9819" s="129" t="s">
        <v>9229</v>
      </c>
      <c r="C9819" s="130" t="s">
        <v>1544</v>
      </c>
      <c r="D9819" s="129" t="s">
        <v>176</v>
      </c>
    </row>
    <row r="9820" spans="1:4">
      <c r="A9820" s="119" t="str">
        <f t="shared" si="153"/>
        <v>Trung tâm Y tế huyện Vĩnh Cửu75</v>
      </c>
      <c r="B9820" s="129" t="s">
        <v>9005</v>
      </c>
      <c r="C9820" s="130" t="s">
        <v>1543</v>
      </c>
      <c r="D9820" s="129" t="s">
        <v>176</v>
      </c>
    </row>
    <row r="9821" spans="1:4">
      <c r="A9821" s="119" t="str">
        <f t="shared" si="153"/>
        <v>Phòng Khám Đa Khoa Khu Vực Sông Ray75</v>
      </c>
      <c r="B9821" s="129" t="s">
        <v>12832</v>
      </c>
      <c r="C9821" s="130" t="s">
        <v>1539</v>
      </c>
      <c r="D9821" s="129" t="s">
        <v>176</v>
      </c>
    </row>
    <row r="9822" spans="1:4">
      <c r="A9822" s="119" t="str">
        <f t="shared" si="153"/>
        <v>Trung tâm Y tế huyện Nhơn Trạch75</v>
      </c>
      <c r="B9822" s="129" t="s">
        <v>11416</v>
      </c>
      <c r="C9822" s="130" t="s">
        <v>1538</v>
      </c>
      <c r="D9822" s="129" t="s">
        <v>176</v>
      </c>
    </row>
    <row r="9823" spans="1:4">
      <c r="A9823" s="119" t="str">
        <f t="shared" si="153"/>
        <v>Bệnh viện Quân Y 7 B75</v>
      </c>
      <c r="B9823" s="129" t="s">
        <v>7607</v>
      </c>
      <c r="C9823" s="130" t="s">
        <v>1537</v>
      </c>
      <c r="D9823" s="129" t="s">
        <v>176</v>
      </c>
    </row>
    <row r="9824" spans="1:4">
      <c r="A9824" s="119" t="str">
        <f t="shared" si="153"/>
        <v>Bệnh viện Nhi Đồng Đồng Nai75</v>
      </c>
      <c r="B9824" s="129" t="s">
        <v>12833</v>
      </c>
      <c r="C9824" s="130" t="s">
        <v>1536</v>
      </c>
      <c r="D9824" s="129" t="s">
        <v>176</v>
      </c>
    </row>
    <row r="9825" spans="1:4">
      <c r="A9825" s="119" t="str">
        <f t="shared" si="153"/>
        <v>Trung tâm Y tế huyện Thống Nhất75</v>
      </c>
      <c r="B9825" s="129" t="s">
        <v>10180</v>
      </c>
      <c r="C9825" s="130" t="s">
        <v>1531</v>
      </c>
      <c r="D9825" s="129" t="s">
        <v>176</v>
      </c>
    </row>
    <row r="9826" spans="1:4">
      <c r="A9826" s="119" t="str">
        <f t="shared" si="153"/>
        <v>Bệnh viện Đa khoa Cao su Đồng Nai75</v>
      </c>
      <c r="B9826" s="129" t="s">
        <v>7606</v>
      </c>
      <c r="C9826" s="130" t="s">
        <v>1526</v>
      </c>
      <c r="D9826" s="129" t="s">
        <v>176</v>
      </c>
    </row>
    <row r="9827" spans="1:4">
      <c r="A9827" s="119" t="str">
        <f t="shared" si="153"/>
        <v>Trạm y tế xã Suối Nho75</v>
      </c>
      <c r="B9827" s="129" t="s">
        <v>7605</v>
      </c>
      <c r="C9827" s="130" t="s">
        <v>1522</v>
      </c>
      <c r="D9827" s="129" t="s">
        <v>176</v>
      </c>
    </row>
    <row r="9828" spans="1:4">
      <c r="A9828" s="119" t="str">
        <f t="shared" si="153"/>
        <v>Trạm y tế xã Phú Ngọc75</v>
      </c>
      <c r="B9828" s="129" t="s">
        <v>7604</v>
      </c>
      <c r="C9828" s="130" t="s">
        <v>1521</v>
      </c>
      <c r="D9828" s="129" t="s">
        <v>176</v>
      </c>
    </row>
    <row r="9829" spans="1:4">
      <c r="A9829" s="119" t="str">
        <f t="shared" si="153"/>
        <v>Trạm y tế xã Thanh Sơn75</v>
      </c>
      <c r="B9829" s="129" t="s">
        <v>3186</v>
      </c>
      <c r="C9829" s="130" t="s">
        <v>1520</v>
      </c>
      <c r="D9829" s="129" t="s">
        <v>176</v>
      </c>
    </row>
    <row r="9830" spans="1:4">
      <c r="A9830" s="119" t="str">
        <f t="shared" si="153"/>
        <v>Trạm y tế xã Tân Bình75</v>
      </c>
      <c r="B9830" s="129" t="s">
        <v>4172</v>
      </c>
      <c r="C9830" s="130" t="s">
        <v>1517</v>
      </c>
      <c r="D9830" s="129" t="s">
        <v>176</v>
      </c>
    </row>
    <row r="9831" spans="1:4">
      <c r="A9831" s="119" t="str">
        <f t="shared" si="153"/>
        <v>Trạm y tế xã Hiếu Liêm75</v>
      </c>
      <c r="B9831" s="129" t="s">
        <v>7518</v>
      </c>
      <c r="C9831" s="130" t="s">
        <v>1511</v>
      </c>
      <c r="D9831" s="129" t="s">
        <v>176</v>
      </c>
    </row>
    <row r="9832" spans="1:4">
      <c r="A9832" s="119" t="str">
        <f t="shared" si="153"/>
        <v>Trạm y tế xã Vĩnh Tân75</v>
      </c>
      <c r="B9832" s="129" t="s">
        <v>5163</v>
      </c>
      <c r="C9832" s="130" t="s">
        <v>1507</v>
      </c>
      <c r="D9832" s="129" t="s">
        <v>176</v>
      </c>
    </row>
    <row r="9833" spans="1:4">
      <c r="A9833" s="119" t="str">
        <f t="shared" si="153"/>
        <v>Trạm y tế phường Thống Nhất75</v>
      </c>
      <c r="B9833" s="129" t="s">
        <v>4418</v>
      </c>
      <c r="C9833" s="130" t="s">
        <v>1505</v>
      </c>
      <c r="D9833" s="129" t="s">
        <v>176</v>
      </c>
    </row>
    <row r="9834" spans="1:4">
      <c r="A9834" s="119" t="str">
        <f t="shared" si="153"/>
        <v>Trạm y tế phường Tân Vạn75</v>
      </c>
      <c r="B9834" s="129" t="s">
        <v>7603</v>
      </c>
      <c r="C9834" s="130" t="s">
        <v>1503</v>
      </c>
      <c r="D9834" s="129" t="s">
        <v>176</v>
      </c>
    </row>
    <row r="9835" spans="1:4">
      <c r="A9835" s="119" t="str">
        <f t="shared" si="153"/>
        <v>Trạm y tế phường Long Bình75</v>
      </c>
      <c r="B9835" s="129" t="s">
        <v>7602</v>
      </c>
      <c r="C9835" s="130" t="s">
        <v>1502</v>
      </c>
      <c r="D9835" s="129" t="s">
        <v>176</v>
      </c>
    </row>
    <row r="9836" spans="1:4">
      <c r="A9836" s="119" t="str">
        <f t="shared" si="153"/>
        <v>Trạm y tế phường Tân Hiệp75</v>
      </c>
      <c r="B9836" s="129" t="s">
        <v>7519</v>
      </c>
      <c r="C9836" s="130" t="s">
        <v>1501</v>
      </c>
      <c r="D9836" s="129" t="s">
        <v>176</v>
      </c>
    </row>
    <row r="9837" spans="1:4">
      <c r="A9837" s="119" t="str">
        <f t="shared" si="153"/>
        <v>Trạm y tế phường Tân Biên75</v>
      </c>
      <c r="B9837" s="129" t="s">
        <v>7601</v>
      </c>
      <c r="C9837" s="130" t="s">
        <v>1500</v>
      </c>
      <c r="D9837" s="129" t="s">
        <v>176</v>
      </c>
    </row>
    <row r="9838" spans="1:4">
      <c r="A9838" s="119" t="str">
        <f t="shared" si="153"/>
        <v>Trạm y tế phường Tân Phong75</v>
      </c>
      <c r="B9838" s="129" t="s">
        <v>2471</v>
      </c>
      <c r="C9838" s="130" t="s">
        <v>1499</v>
      </c>
      <c r="D9838" s="129" t="s">
        <v>176</v>
      </c>
    </row>
    <row r="9839" spans="1:4">
      <c r="A9839" s="119" t="str">
        <f t="shared" si="153"/>
        <v>Trạm y tế phường An Bình75</v>
      </c>
      <c r="B9839" s="129" t="s">
        <v>7095</v>
      </c>
      <c r="C9839" s="130" t="s">
        <v>1497</v>
      </c>
      <c r="D9839" s="129" t="s">
        <v>176</v>
      </c>
    </row>
    <row r="9840" spans="1:4">
      <c r="A9840" s="119" t="str">
        <f t="shared" si="153"/>
        <v>Trạm y tế phường Hóa An75</v>
      </c>
      <c r="B9840" s="129" t="s">
        <v>8988</v>
      </c>
      <c r="C9840" s="130" t="s">
        <v>1495</v>
      </c>
      <c r="D9840" s="129" t="s">
        <v>176</v>
      </c>
    </row>
    <row r="9841" spans="1:4">
      <c r="A9841" s="119" t="str">
        <f t="shared" si="153"/>
        <v>Trạm y tế phường Thanh Bình75</v>
      </c>
      <c r="B9841" s="129" t="s">
        <v>2447</v>
      </c>
      <c r="C9841" s="130" t="s">
        <v>1493</v>
      </c>
      <c r="D9841" s="129" t="s">
        <v>176</v>
      </c>
    </row>
    <row r="9842" spans="1:4">
      <c r="A9842" s="119" t="str">
        <f t="shared" si="153"/>
        <v>Trạm y tế phường Trung Dũng75</v>
      </c>
      <c r="B9842" s="129" t="s">
        <v>7600</v>
      </c>
      <c r="C9842" s="130" t="s">
        <v>1492</v>
      </c>
      <c r="D9842" s="129" t="s">
        <v>176</v>
      </c>
    </row>
    <row r="9843" spans="1:4">
      <c r="A9843" s="119" t="str">
        <f t="shared" si="153"/>
        <v>Trạm y tế phường Bửu Long75</v>
      </c>
      <c r="B9843" s="129" t="s">
        <v>7599</v>
      </c>
      <c r="C9843" s="130" t="s">
        <v>1490</v>
      </c>
      <c r="D9843" s="129" t="s">
        <v>176</v>
      </c>
    </row>
    <row r="9844" spans="1:4">
      <c r="A9844" s="119" t="str">
        <f t="shared" si="153"/>
        <v>Trạm y tế phường Long Bình Tân75</v>
      </c>
      <c r="B9844" s="129" t="s">
        <v>7598</v>
      </c>
      <c r="C9844" s="130" t="s">
        <v>1489</v>
      </c>
      <c r="D9844" s="129" t="s">
        <v>176</v>
      </c>
    </row>
    <row r="9845" spans="1:4">
      <c r="A9845" s="119" t="str">
        <f t="shared" si="153"/>
        <v>Trạm y tế phường Trảng Dài75</v>
      </c>
      <c r="B9845" s="129" t="s">
        <v>7597</v>
      </c>
      <c r="C9845" s="130" t="s">
        <v>1487</v>
      </c>
      <c r="D9845" s="129" t="s">
        <v>176</v>
      </c>
    </row>
    <row r="9846" spans="1:4">
      <c r="A9846" s="119" t="str">
        <f t="shared" si="153"/>
        <v>Trạm y tế phường Tam Hiệp75</v>
      </c>
      <c r="B9846" s="129" t="s">
        <v>7596</v>
      </c>
      <c r="C9846" s="130" t="s">
        <v>1484</v>
      </c>
      <c r="D9846" s="129" t="s">
        <v>176</v>
      </c>
    </row>
    <row r="9847" spans="1:4">
      <c r="A9847" s="119" t="str">
        <f t="shared" si="153"/>
        <v>Trạm y tế phường Tam Hòa75</v>
      </c>
      <c r="B9847" s="129" t="s">
        <v>7595</v>
      </c>
      <c r="C9847" s="130" t="s">
        <v>1483</v>
      </c>
      <c r="D9847" s="129" t="s">
        <v>176</v>
      </c>
    </row>
    <row r="9848" spans="1:4">
      <c r="A9848" s="119" t="str">
        <f t="shared" si="153"/>
        <v>Trạm y tế phường Hố Nai75</v>
      </c>
      <c r="B9848" s="129" t="s">
        <v>11803</v>
      </c>
      <c r="C9848" s="130" t="s">
        <v>1482</v>
      </c>
      <c r="D9848" s="129" t="s">
        <v>176</v>
      </c>
    </row>
    <row r="9849" spans="1:4">
      <c r="A9849" s="119" t="str">
        <f t="shared" si="153"/>
        <v>Trạm y tế phường Tân Hạnh75</v>
      </c>
      <c r="B9849" s="129" t="s">
        <v>10231</v>
      </c>
      <c r="C9849" s="130" t="s">
        <v>1480</v>
      </c>
      <c r="D9849" s="129" t="s">
        <v>176</v>
      </c>
    </row>
    <row r="9850" spans="1:4">
      <c r="A9850" s="119" t="str">
        <f t="shared" si="153"/>
        <v>Trạm Y tế Công Ty Changshin 75</v>
      </c>
      <c r="B9850" s="129" t="s">
        <v>12834</v>
      </c>
      <c r="C9850" s="130" t="s">
        <v>1479</v>
      </c>
      <c r="D9850" s="129" t="s">
        <v>176</v>
      </c>
    </row>
    <row r="9851" spans="1:4">
      <c r="A9851" s="119" t="str">
        <f t="shared" si="153"/>
        <v>Trạm y tế phường An Hòa75</v>
      </c>
      <c r="B9851" s="129" t="s">
        <v>8277</v>
      </c>
      <c r="C9851" s="130" t="s">
        <v>1477</v>
      </c>
      <c r="D9851" s="129" t="s">
        <v>176</v>
      </c>
    </row>
    <row r="9852" spans="1:4">
      <c r="A9852" s="119" t="str">
        <f t="shared" si="153"/>
        <v>Trạm y tế phường Phước Tân75</v>
      </c>
      <c r="B9852" s="129" t="s">
        <v>6822</v>
      </c>
      <c r="C9852" s="130" t="s">
        <v>1476</v>
      </c>
      <c r="D9852" s="129" t="s">
        <v>176</v>
      </c>
    </row>
    <row r="9853" spans="1:4">
      <c r="A9853" s="119" t="str">
        <f t="shared" si="153"/>
        <v>Trạm y tế phường Tam Phước75</v>
      </c>
      <c r="B9853" s="129" t="s">
        <v>10302</v>
      </c>
      <c r="C9853" s="130" t="s">
        <v>1475</v>
      </c>
      <c r="D9853" s="129" t="s">
        <v>176</v>
      </c>
    </row>
    <row r="9854" spans="1:4">
      <c r="A9854" s="119" t="str">
        <f t="shared" si="153"/>
        <v>Trạm y tế xã An Phước75</v>
      </c>
      <c r="B9854" s="129" t="s">
        <v>7594</v>
      </c>
      <c r="C9854" s="130" t="s">
        <v>1473</v>
      </c>
      <c r="D9854" s="129" t="s">
        <v>176</v>
      </c>
    </row>
    <row r="9855" spans="1:4">
      <c r="A9855" s="119" t="str">
        <f t="shared" si="153"/>
        <v>Trạm y tế xã Long Đức75</v>
      </c>
      <c r="B9855" s="129" t="s">
        <v>7593</v>
      </c>
      <c r="C9855" s="130" t="s">
        <v>1472</v>
      </c>
      <c r="D9855" s="129" t="s">
        <v>176</v>
      </c>
    </row>
    <row r="9856" spans="1:4">
      <c r="A9856" s="119" t="str">
        <f t="shared" si="153"/>
        <v>Trạm y tế xã Lộc An75</v>
      </c>
      <c r="B9856" s="129" t="s">
        <v>4583</v>
      </c>
      <c r="C9856" s="130" t="s">
        <v>1471</v>
      </c>
      <c r="D9856" s="129" t="s">
        <v>176</v>
      </c>
    </row>
    <row r="9857" spans="1:4">
      <c r="A9857" s="119" t="str">
        <f t="shared" si="153"/>
        <v>Trạm y tế xã Bình Sơn75</v>
      </c>
      <c r="B9857" s="129" t="s">
        <v>2979</v>
      </c>
      <c r="C9857" s="130" t="s">
        <v>1470</v>
      </c>
      <c r="D9857" s="129" t="s">
        <v>176</v>
      </c>
    </row>
    <row r="9858" spans="1:4">
      <c r="A9858" s="119" t="str">
        <f t="shared" si="153"/>
        <v>Trạm y tế xã Bình An75</v>
      </c>
      <c r="B9858" s="129" t="s">
        <v>2049</v>
      </c>
      <c r="C9858" s="130" t="s">
        <v>1469</v>
      </c>
      <c r="D9858" s="129" t="s">
        <v>176</v>
      </c>
    </row>
    <row r="9859" spans="1:4">
      <c r="A9859" s="119" t="str">
        <f t="shared" ref="A9859:A9922" si="154">B9859&amp;D9859</f>
        <v>Trạm y tế xã Cẩm Đường75</v>
      </c>
      <c r="B9859" s="129" t="s">
        <v>7592</v>
      </c>
      <c r="C9859" s="130" t="s">
        <v>1467</v>
      </c>
      <c r="D9859" s="129" t="s">
        <v>176</v>
      </c>
    </row>
    <row r="9860" spans="1:4">
      <c r="A9860" s="119" t="str">
        <f t="shared" si="154"/>
        <v>Trạm y tế xã Long An75</v>
      </c>
      <c r="B9860" s="129" t="s">
        <v>7591</v>
      </c>
      <c r="C9860" s="130" t="s">
        <v>1466</v>
      </c>
      <c r="D9860" s="129" t="s">
        <v>176</v>
      </c>
    </row>
    <row r="9861" spans="1:4">
      <c r="A9861" s="119" t="str">
        <f t="shared" si="154"/>
        <v>Trạm y tế xã Phước Thái75</v>
      </c>
      <c r="B9861" s="129" t="s">
        <v>6839</v>
      </c>
      <c r="C9861" s="130" t="s">
        <v>1465</v>
      </c>
      <c r="D9861" s="129" t="s">
        <v>176</v>
      </c>
    </row>
    <row r="9862" spans="1:4">
      <c r="A9862" s="119" t="str">
        <f t="shared" si="154"/>
        <v>Trạm y tế xã Tân Hiệp75</v>
      </c>
      <c r="B9862" s="129" t="s">
        <v>3479</v>
      </c>
      <c r="C9862" s="130" t="s">
        <v>1464</v>
      </c>
      <c r="D9862" s="129" t="s">
        <v>176</v>
      </c>
    </row>
    <row r="9863" spans="1:4">
      <c r="A9863" s="119" t="str">
        <f t="shared" si="154"/>
        <v>Trạm y tế xã Phước Bình75</v>
      </c>
      <c r="B9863" s="129" t="s">
        <v>6866</v>
      </c>
      <c r="C9863" s="130" t="s">
        <v>1462</v>
      </c>
      <c r="D9863" s="129" t="s">
        <v>176</v>
      </c>
    </row>
    <row r="9864" spans="1:4">
      <c r="A9864" s="119" t="str">
        <f t="shared" si="154"/>
        <v>Trạm y tế xã Bàu Cạn75</v>
      </c>
      <c r="B9864" s="129" t="s">
        <v>7590</v>
      </c>
      <c r="C9864" s="130" t="s">
        <v>1461</v>
      </c>
      <c r="D9864" s="129" t="s">
        <v>176</v>
      </c>
    </row>
    <row r="9865" spans="1:4">
      <c r="A9865" s="119" t="str">
        <f t="shared" si="154"/>
        <v>Trạm y tế xã Tam An75</v>
      </c>
      <c r="B9865" s="129" t="s">
        <v>6252</v>
      </c>
      <c r="C9865" s="130" t="s">
        <v>1460</v>
      </c>
      <c r="D9865" s="129" t="s">
        <v>176</v>
      </c>
    </row>
    <row r="9866" spans="1:4">
      <c r="A9866" s="119" t="str">
        <f t="shared" si="154"/>
        <v>Trạm y tế thị trấn Long Thành75</v>
      </c>
      <c r="B9866" s="129" t="s">
        <v>7589</v>
      </c>
      <c r="C9866" s="130" t="s">
        <v>1459</v>
      </c>
      <c r="D9866" s="129" t="s">
        <v>176</v>
      </c>
    </row>
    <row r="9867" spans="1:4">
      <c r="A9867" s="119" t="str">
        <f t="shared" si="154"/>
        <v>Trạm y tế phường Xuân Hòa75</v>
      </c>
      <c r="B9867" s="129" t="s">
        <v>7588</v>
      </c>
      <c r="C9867" s="130" t="s">
        <v>1458</v>
      </c>
      <c r="D9867" s="129" t="s">
        <v>176</v>
      </c>
    </row>
    <row r="9868" spans="1:4">
      <c r="A9868" s="119" t="str">
        <f t="shared" si="154"/>
        <v>Trạm y tế xã Xuân Mỹ75</v>
      </c>
      <c r="B9868" s="129" t="s">
        <v>5738</v>
      </c>
      <c r="C9868" s="130" t="s">
        <v>1457</v>
      </c>
      <c r="D9868" s="129" t="s">
        <v>176</v>
      </c>
    </row>
    <row r="9869" spans="1:4">
      <c r="A9869" s="119" t="str">
        <f t="shared" si="154"/>
        <v>Trạm y tế xã Thừa Đức75</v>
      </c>
      <c r="B9869" s="129" t="s">
        <v>7587</v>
      </c>
      <c r="C9869" s="130" t="s">
        <v>1456</v>
      </c>
      <c r="D9869" s="129" t="s">
        <v>176</v>
      </c>
    </row>
    <row r="9870" spans="1:4">
      <c r="A9870" s="119" t="str">
        <f t="shared" si="154"/>
        <v>Trạm y tế xã Xuân Đường75</v>
      </c>
      <c r="B9870" s="129" t="s">
        <v>7586</v>
      </c>
      <c r="C9870" s="130" t="s">
        <v>1455</v>
      </c>
      <c r="D9870" s="129" t="s">
        <v>176</v>
      </c>
    </row>
    <row r="9871" spans="1:4">
      <c r="A9871" s="119" t="str">
        <f t="shared" si="154"/>
        <v>Trạm y tế xã Long Giao75</v>
      </c>
      <c r="B9871" s="129" t="s">
        <v>7585</v>
      </c>
      <c r="C9871" s="130" t="s">
        <v>1454</v>
      </c>
      <c r="D9871" s="129" t="s">
        <v>176</v>
      </c>
    </row>
    <row r="9872" spans="1:4">
      <c r="A9872" s="119" t="str">
        <f t="shared" si="154"/>
        <v>Trung tâm Y tế huyện Cẩm Mỹ75</v>
      </c>
      <c r="B9872" s="129" t="s">
        <v>10385</v>
      </c>
      <c r="C9872" s="130" t="s">
        <v>1453</v>
      </c>
      <c r="D9872" s="129" t="s">
        <v>176</v>
      </c>
    </row>
    <row r="9873" spans="1:4">
      <c r="A9873" s="119" t="str">
        <f t="shared" si="154"/>
        <v>Trạm y tế xã Xuân Quế75</v>
      </c>
      <c r="B9873" s="129" t="s">
        <v>7584</v>
      </c>
      <c r="C9873" s="130" t="s">
        <v>1452</v>
      </c>
      <c r="D9873" s="129" t="s">
        <v>176</v>
      </c>
    </row>
    <row r="9874" spans="1:4">
      <c r="A9874" s="119" t="str">
        <f t="shared" si="154"/>
        <v>Trạm y tế xã Sông Nhạn75</v>
      </c>
      <c r="B9874" s="129" t="s">
        <v>7583</v>
      </c>
      <c r="C9874" s="130" t="s">
        <v>1451</v>
      </c>
      <c r="D9874" s="129" t="s">
        <v>176</v>
      </c>
    </row>
    <row r="9875" spans="1:4">
      <c r="A9875" s="119" t="str">
        <f t="shared" si="154"/>
        <v>Trạm y tế xã Hàng Gòn75</v>
      </c>
      <c r="B9875" s="129" t="s">
        <v>7582</v>
      </c>
      <c r="C9875" s="130" t="s">
        <v>1450</v>
      </c>
      <c r="D9875" s="129" t="s">
        <v>176</v>
      </c>
    </row>
    <row r="9876" spans="1:4">
      <c r="A9876" s="119" t="str">
        <f t="shared" si="154"/>
        <v>Trạm y tế xã Xuân Tân75</v>
      </c>
      <c r="B9876" s="129" t="s">
        <v>4508</v>
      </c>
      <c r="C9876" s="130" t="s">
        <v>1449</v>
      </c>
      <c r="D9876" s="129" t="s">
        <v>176</v>
      </c>
    </row>
    <row r="9877" spans="1:4">
      <c r="A9877" s="119" t="str">
        <f t="shared" si="154"/>
        <v>Trạm y tế phường Xuân Lập75</v>
      </c>
      <c r="B9877" s="129" t="s">
        <v>8872</v>
      </c>
      <c r="C9877" s="130" t="s">
        <v>1448</v>
      </c>
      <c r="D9877" s="129" t="s">
        <v>176</v>
      </c>
    </row>
    <row r="9878" spans="1:4">
      <c r="A9878" s="119" t="str">
        <f t="shared" si="154"/>
        <v>Trạm y tế thị trấn Dầu Giây75</v>
      </c>
      <c r="B9878" s="129" t="s">
        <v>10386</v>
      </c>
      <c r="C9878" s="130" t="s">
        <v>1447</v>
      </c>
      <c r="D9878" s="129" t="s">
        <v>176</v>
      </c>
    </row>
    <row r="9879" spans="1:4">
      <c r="A9879" s="119" t="str">
        <f t="shared" si="154"/>
        <v>Trạm y tế phường Bàu Sen75</v>
      </c>
      <c r="B9879" s="129" t="s">
        <v>8873</v>
      </c>
      <c r="C9879" s="130" t="s">
        <v>1446</v>
      </c>
      <c r="D9879" s="129" t="s">
        <v>176</v>
      </c>
    </row>
    <row r="9880" spans="1:4">
      <c r="A9880" s="119" t="str">
        <f t="shared" si="154"/>
        <v>Trạm y tế phường Suối Tre75</v>
      </c>
      <c r="B9880" s="129" t="s">
        <v>10387</v>
      </c>
      <c r="C9880" s="130" t="s">
        <v>1445</v>
      </c>
      <c r="D9880" s="129" t="s">
        <v>176</v>
      </c>
    </row>
    <row r="9881" spans="1:4">
      <c r="A9881" s="119" t="str">
        <f t="shared" si="154"/>
        <v>Trạm y tế phường Bảo Vinh75</v>
      </c>
      <c r="B9881" s="129" t="s">
        <v>9489</v>
      </c>
      <c r="C9881" s="130" t="s">
        <v>1444</v>
      </c>
      <c r="D9881" s="129" t="s">
        <v>176</v>
      </c>
    </row>
    <row r="9882" spans="1:4">
      <c r="A9882" s="119" t="str">
        <f t="shared" si="154"/>
        <v>Trạm y tế xã Bảo Quang75</v>
      </c>
      <c r="B9882" s="129" t="s">
        <v>7581</v>
      </c>
      <c r="C9882" s="130" t="s">
        <v>1443</v>
      </c>
      <c r="D9882" s="129" t="s">
        <v>176</v>
      </c>
    </row>
    <row r="9883" spans="1:4">
      <c r="A9883" s="119" t="str">
        <f t="shared" si="154"/>
        <v>Trạm y tế xã Xuân Thiện75</v>
      </c>
      <c r="B9883" s="129" t="s">
        <v>4612</v>
      </c>
      <c r="C9883" s="130" t="s">
        <v>1442</v>
      </c>
      <c r="D9883" s="129" t="s">
        <v>176</v>
      </c>
    </row>
    <row r="9884" spans="1:4">
      <c r="A9884" s="119" t="str">
        <f t="shared" si="154"/>
        <v>Trạm y tế xã Bình Lộc75</v>
      </c>
      <c r="B9884" s="129" t="s">
        <v>5646</v>
      </c>
      <c r="C9884" s="130" t="s">
        <v>1441</v>
      </c>
      <c r="D9884" s="129" t="s">
        <v>176</v>
      </c>
    </row>
    <row r="9885" spans="1:4">
      <c r="A9885" s="119" t="str">
        <f t="shared" si="154"/>
        <v>Trạm y tế thị trấn Tân Phú75</v>
      </c>
      <c r="B9885" s="129" t="s">
        <v>7580</v>
      </c>
      <c r="C9885" s="130" t="s">
        <v>1440</v>
      </c>
      <c r="D9885" s="129" t="s">
        <v>176</v>
      </c>
    </row>
    <row r="9886" spans="1:4">
      <c r="A9886" s="119" t="str">
        <f t="shared" si="154"/>
        <v>Trạm y tế xã Phú Điền75</v>
      </c>
      <c r="B9886" s="129" t="s">
        <v>3989</v>
      </c>
      <c r="C9886" s="130" t="s">
        <v>1439</v>
      </c>
      <c r="D9886" s="129" t="s">
        <v>176</v>
      </c>
    </row>
    <row r="9887" spans="1:4">
      <c r="A9887" s="119" t="str">
        <f t="shared" si="154"/>
        <v>Trạm y tế xã Phú An75</v>
      </c>
      <c r="B9887" s="129" t="s">
        <v>6074</v>
      </c>
      <c r="C9887" s="130" t="s">
        <v>1438</v>
      </c>
      <c r="D9887" s="129" t="s">
        <v>176</v>
      </c>
    </row>
    <row r="9888" spans="1:4">
      <c r="A9888" s="119" t="str">
        <f t="shared" si="154"/>
        <v>Trạm y tế xã Trà Cổ75</v>
      </c>
      <c r="B9888" s="129" t="s">
        <v>8874</v>
      </c>
      <c r="C9888" s="130" t="s">
        <v>1437</v>
      </c>
      <c r="D9888" s="129" t="s">
        <v>176</v>
      </c>
    </row>
    <row r="9889" spans="1:4">
      <c r="A9889" s="119" t="str">
        <f t="shared" si="154"/>
        <v>Trạm y tế xã Phú Thanh75</v>
      </c>
      <c r="B9889" s="129" t="s">
        <v>5281</v>
      </c>
      <c r="C9889" s="130" t="s">
        <v>1436</v>
      </c>
      <c r="D9889" s="129" t="s">
        <v>176</v>
      </c>
    </row>
    <row r="9890" spans="1:4">
      <c r="A9890" s="119" t="str">
        <f t="shared" si="154"/>
        <v>Trạm y tế xã Phú Xuân75</v>
      </c>
      <c r="B9890" s="129" t="s">
        <v>3725</v>
      </c>
      <c r="C9890" s="130" t="s">
        <v>1435</v>
      </c>
      <c r="D9890" s="129" t="s">
        <v>176</v>
      </c>
    </row>
    <row r="9891" spans="1:4">
      <c r="A9891" s="119" t="str">
        <f t="shared" si="154"/>
        <v>Trạm y tế xã Phú Lâm75</v>
      </c>
      <c r="B9891" s="129" t="s">
        <v>2259</v>
      </c>
      <c r="C9891" s="130" t="s">
        <v>1434</v>
      </c>
      <c r="D9891" s="129" t="s">
        <v>176</v>
      </c>
    </row>
    <row r="9892" spans="1:4">
      <c r="A9892" s="119" t="str">
        <f t="shared" si="154"/>
        <v>Trạm y tế xã Phú Bình75</v>
      </c>
      <c r="B9892" s="129" t="s">
        <v>2100</v>
      </c>
      <c r="C9892" s="130" t="s">
        <v>1432</v>
      </c>
      <c r="D9892" s="129" t="s">
        <v>176</v>
      </c>
    </row>
    <row r="9893" spans="1:4">
      <c r="A9893" s="119" t="str">
        <f t="shared" si="154"/>
        <v>Trạm y tế xã Phú Sơn75</v>
      </c>
      <c r="B9893" s="129" t="s">
        <v>4653</v>
      </c>
      <c r="C9893" s="130" t="s">
        <v>1431</v>
      </c>
      <c r="D9893" s="129" t="s">
        <v>176</v>
      </c>
    </row>
    <row r="9894" spans="1:4">
      <c r="A9894" s="119" t="str">
        <f t="shared" si="154"/>
        <v>Trạm y tế xã Núi Tượng75</v>
      </c>
      <c r="B9894" s="129" t="s">
        <v>7579</v>
      </c>
      <c r="C9894" s="130" t="s">
        <v>1430</v>
      </c>
      <c r="D9894" s="129" t="s">
        <v>176</v>
      </c>
    </row>
    <row r="9895" spans="1:4">
      <c r="A9895" s="119" t="str">
        <f t="shared" si="154"/>
        <v>Trạm y tế xã Phú Lộc75</v>
      </c>
      <c r="B9895" s="129" t="s">
        <v>3628</v>
      </c>
      <c r="C9895" s="130" t="s">
        <v>1428</v>
      </c>
      <c r="D9895" s="129" t="s">
        <v>176</v>
      </c>
    </row>
    <row r="9896" spans="1:4">
      <c r="A9896" s="119" t="str">
        <f t="shared" si="154"/>
        <v>Trạm y tế xã Phú Thịnh75</v>
      </c>
      <c r="B9896" s="129" t="s">
        <v>2248</v>
      </c>
      <c r="C9896" s="130" t="s">
        <v>1427</v>
      </c>
      <c r="D9896" s="129" t="s">
        <v>176</v>
      </c>
    </row>
    <row r="9897" spans="1:4">
      <c r="A9897" s="119" t="str">
        <f t="shared" si="154"/>
        <v>Trạm y tế xã Phú Lập75</v>
      </c>
      <c r="B9897" s="129" t="s">
        <v>7578</v>
      </c>
      <c r="C9897" s="130" t="s">
        <v>1426</v>
      </c>
      <c r="D9897" s="129" t="s">
        <v>176</v>
      </c>
    </row>
    <row r="9898" spans="1:4">
      <c r="A9898" s="119" t="str">
        <f t="shared" si="154"/>
        <v>Trạm y tế xã Tà Lài75</v>
      </c>
      <c r="B9898" s="129" t="s">
        <v>7577</v>
      </c>
      <c r="C9898" s="130" t="s">
        <v>1425</v>
      </c>
      <c r="D9898" s="129" t="s">
        <v>176</v>
      </c>
    </row>
    <row r="9899" spans="1:4">
      <c r="A9899" s="119" t="str">
        <f t="shared" si="154"/>
        <v>Trạm y tế xã Thanh Sơn75</v>
      </c>
      <c r="B9899" s="129" t="s">
        <v>3186</v>
      </c>
      <c r="C9899" s="130" t="s">
        <v>1424</v>
      </c>
      <c r="D9899" s="129" t="s">
        <v>176</v>
      </c>
    </row>
    <row r="9900" spans="1:4">
      <c r="A9900" s="119" t="str">
        <f t="shared" si="154"/>
        <v>Trạm y tế xã Dak Lua75</v>
      </c>
      <c r="B9900" s="129" t="s">
        <v>7576</v>
      </c>
      <c r="C9900" s="130" t="s">
        <v>1423</v>
      </c>
      <c r="D9900" s="129" t="s">
        <v>176</v>
      </c>
    </row>
    <row r="9901" spans="1:4">
      <c r="A9901" s="119" t="str">
        <f t="shared" si="154"/>
        <v>Trạm y tế xã Phú Trung75</v>
      </c>
      <c r="B9901" s="129" t="s">
        <v>7575</v>
      </c>
      <c r="C9901" s="130" t="s">
        <v>1421</v>
      </c>
      <c r="D9901" s="129" t="s">
        <v>176</v>
      </c>
    </row>
    <row r="9902" spans="1:4">
      <c r="A9902" s="119" t="str">
        <f t="shared" si="154"/>
        <v>Trạm y tế xã Vĩnh Thanh75</v>
      </c>
      <c r="B9902" s="129" t="s">
        <v>7574</v>
      </c>
      <c r="C9902" s="130" t="s">
        <v>1420</v>
      </c>
      <c r="D9902" s="129" t="s">
        <v>176</v>
      </c>
    </row>
    <row r="9903" spans="1:4">
      <c r="A9903" s="119" t="str">
        <f t="shared" si="154"/>
        <v>Trạm y tế xã Phước Thiền75</v>
      </c>
      <c r="B9903" s="129" t="s">
        <v>7573</v>
      </c>
      <c r="C9903" s="130" t="s">
        <v>1419</v>
      </c>
      <c r="D9903" s="129" t="s">
        <v>176</v>
      </c>
    </row>
    <row r="9904" spans="1:4">
      <c r="A9904" s="119" t="str">
        <f t="shared" si="154"/>
        <v>Trạm y tế xã Phú Hội75</v>
      </c>
      <c r="B9904" s="129" t="s">
        <v>7384</v>
      </c>
      <c r="C9904" s="130" t="s">
        <v>1418</v>
      </c>
      <c r="D9904" s="129" t="s">
        <v>176</v>
      </c>
    </row>
    <row r="9905" spans="1:4">
      <c r="A9905" s="119" t="str">
        <f t="shared" si="154"/>
        <v>Trạm y tế xã Long Tân75</v>
      </c>
      <c r="B9905" s="129" t="s">
        <v>7515</v>
      </c>
      <c r="C9905" s="130" t="s">
        <v>1417</v>
      </c>
      <c r="D9905" s="129" t="s">
        <v>176</v>
      </c>
    </row>
    <row r="9906" spans="1:4">
      <c r="A9906" s="119" t="str">
        <f t="shared" si="154"/>
        <v>Trạm y tế xã Phú Thạnh75</v>
      </c>
      <c r="B9906" s="129" t="s">
        <v>7572</v>
      </c>
      <c r="C9906" s="130" t="s">
        <v>1416</v>
      </c>
      <c r="D9906" s="129" t="s">
        <v>176</v>
      </c>
    </row>
    <row r="9907" spans="1:4">
      <c r="A9907" s="119" t="str">
        <f t="shared" si="154"/>
        <v>Trạm y tế xã Phú Hữu75</v>
      </c>
      <c r="B9907" s="129" t="s">
        <v>7571</v>
      </c>
      <c r="C9907" s="130" t="s">
        <v>1415</v>
      </c>
      <c r="D9907" s="129" t="s">
        <v>176</v>
      </c>
    </row>
    <row r="9908" spans="1:4">
      <c r="A9908" s="119" t="str">
        <f t="shared" si="154"/>
        <v>Trạm y tế xã Phú Đông75</v>
      </c>
      <c r="B9908" s="129" t="s">
        <v>7570</v>
      </c>
      <c r="C9908" s="130" t="s">
        <v>1414</v>
      </c>
      <c r="D9908" s="129" t="s">
        <v>176</v>
      </c>
    </row>
    <row r="9909" spans="1:4">
      <c r="A9909" s="119" t="str">
        <f t="shared" si="154"/>
        <v>Trạm y tế xã Phước Khánh75</v>
      </c>
      <c r="B9909" s="129" t="s">
        <v>7569</v>
      </c>
      <c r="C9909" s="130" t="s">
        <v>1413</v>
      </c>
      <c r="D9909" s="129" t="s">
        <v>176</v>
      </c>
    </row>
    <row r="9910" spans="1:4">
      <c r="A9910" s="119" t="str">
        <f t="shared" si="154"/>
        <v>Trạm y tế xã Phước An75</v>
      </c>
      <c r="B9910" s="129" t="s">
        <v>6513</v>
      </c>
      <c r="C9910" s="130" t="s">
        <v>1412</v>
      </c>
      <c r="D9910" s="129" t="s">
        <v>176</v>
      </c>
    </row>
    <row r="9911" spans="1:4">
      <c r="A9911" s="119" t="str">
        <f t="shared" si="154"/>
        <v>Trạm y tế xã Long Thọ75</v>
      </c>
      <c r="B9911" s="129" t="s">
        <v>7568</v>
      </c>
      <c r="C9911" s="130" t="s">
        <v>1411</v>
      </c>
      <c r="D9911" s="129" t="s">
        <v>176</v>
      </c>
    </row>
    <row r="9912" spans="1:4">
      <c r="A9912" s="119" t="str">
        <f t="shared" si="154"/>
        <v>Trạm y tế xã Hiệp Phước75</v>
      </c>
      <c r="B9912" s="129" t="s">
        <v>7567</v>
      </c>
      <c r="C9912" s="130" t="s">
        <v>1410</v>
      </c>
      <c r="D9912" s="129" t="s">
        <v>176</v>
      </c>
    </row>
    <row r="9913" spans="1:4">
      <c r="A9913" s="119" t="str">
        <f t="shared" si="154"/>
        <v>Trạm y tế xã Long Phước75</v>
      </c>
      <c r="B9913" s="129" t="s">
        <v>7466</v>
      </c>
      <c r="C9913" s="130" t="s">
        <v>1409</v>
      </c>
      <c r="D9913" s="129" t="s">
        <v>176</v>
      </c>
    </row>
    <row r="9914" spans="1:4">
      <c r="A9914" s="119" t="str">
        <f t="shared" si="154"/>
        <v>Trạm y tế xã Phú Hòa75</v>
      </c>
      <c r="B9914" s="129" t="s">
        <v>3841</v>
      </c>
      <c r="C9914" s="130" t="s">
        <v>1408</v>
      </c>
      <c r="D9914" s="129" t="s">
        <v>176</v>
      </c>
    </row>
    <row r="9915" spans="1:4">
      <c r="A9915" s="119" t="str">
        <f t="shared" si="154"/>
        <v>Trạm y tế xã Túc Trưng75</v>
      </c>
      <c r="B9915" s="129" t="s">
        <v>7566</v>
      </c>
      <c r="C9915" s="130" t="s">
        <v>1407</v>
      </c>
      <c r="D9915" s="129" t="s">
        <v>176</v>
      </c>
    </row>
    <row r="9916" spans="1:4">
      <c r="A9916" s="119" t="str">
        <f t="shared" si="154"/>
        <v>Trạm y tế xã Phú Vinh75</v>
      </c>
      <c r="B9916" s="129" t="s">
        <v>2956</v>
      </c>
      <c r="C9916" s="130" t="s">
        <v>1406</v>
      </c>
      <c r="D9916" s="129" t="s">
        <v>176</v>
      </c>
    </row>
    <row r="9917" spans="1:4">
      <c r="A9917" s="119" t="str">
        <f t="shared" si="154"/>
        <v>Trạm y tế xã Gia Canh75</v>
      </c>
      <c r="B9917" s="129" t="s">
        <v>7565</v>
      </c>
      <c r="C9917" s="130" t="s">
        <v>1405</v>
      </c>
      <c r="D9917" s="129" t="s">
        <v>176</v>
      </c>
    </row>
    <row r="9918" spans="1:4">
      <c r="A9918" s="119" t="str">
        <f t="shared" si="154"/>
        <v>Trạm y tế xã Phú Tân75</v>
      </c>
      <c r="B9918" s="129" t="s">
        <v>7564</v>
      </c>
      <c r="C9918" s="130" t="s">
        <v>1404</v>
      </c>
      <c r="D9918" s="129" t="s">
        <v>176</v>
      </c>
    </row>
    <row r="9919" spans="1:4">
      <c r="A9919" s="119" t="str">
        <f t="shared" si="154"/>
        <v>Trạm y tế xã Phú Lợi75</v>
      </c>
      <c r="B9919" s="129" t="s">
        <v>7563</v>
      </c>
      <c r="C9919" s="130" t="s">
        <v>1403</v>
      </c>
      <c r="D9919" s="129" t="s">
        <v>176</v>
      </c>
    </row>
    <row r="9920" spans="1:4">
      <c r="A9920" s="119" t="str">
        <f t="shared" si="154"/>
        <v>Trạm y tế xã Ngọc Định75</v>
      </c>
      <c r="B9920" s="129" t="s">
        <v>7562</v>
      </c>
      <c r="C9920" s="130" t="s">
        <v>1402</v>
      </c>
      <c r="D9920" s="129" t="s">
        <v>176</v>
      </c>
    </row>
    <row r="9921" spans="1:4">
      <c r="A9921" s="119" t="str">
        <f t="shared" si="154"/>
        <v>Trạm y tế xã Phú Cường75</v>
      </c>
      <c r="B9921" s="129" t="s">
        <v>2955</v>
      </c>
      <c r="C9921" s="130" t="s">
        <v>1400</v>
      </c>
      <c r="D9921" s="129" t="s">
        <v>176</v>
      </c>
    </row>
    <row r="9922" spans="1:4">
      <c r="A9922" s="119" t="str">
        <f t="shared" si="154"/>
        <v>Trạm y tế xã La Ngà75</v>
      </c>
      <c r="B9922" s="129" t="s">
        <v>7561</v>
      </c>
      <c r="C9922" s="130" t="s">
        <v>1399</v>
      </c>
      <c r="D9922" s="129" t="s">
        <v>176</v>
      </c>
    </row>
    <row r="9923" spans="1:4">
      <c r="A9923" s="119" t="str">
        <f t="shared" ref="A9923:A9986" si="155">B9923&amp;D9923</f>
        <v>Trạm y tế thị trấn Gia Ray75</v>
      </c>
      <c r="B9923" s="129" t="s">
        <v>7560</v>
      </c>
      <c r="C9923" s="130" t="s">
        <v>1398</v>
      </c>
      <c r="D9923" s="129" t="s">
        <v>176</v>
      </c>
    </row>
    <row r="9924" spans="1:4">
      <c r="A9924" s="119" t="str">
        <f t="shared" si="155"/>
        <v>Trạm y tế xã Xuân Đông75</v>
      </c>
      <c r="B9924" s="129" t="s">
        <v>7559</v>
      </c>
      <c r="C9924" s="130" t="s">
        <v>1397</v>
      </c>
      <c r="D9924" s="129" t="s">
        <v>176</v>
      </c>
    </row>
    <row r="9925" spans="1:4">
      <c r="A9925" s="119" t="str">
        <f t="shared" si="155"/>
        <v>Trạm y tế xã Lang Minh75</v>
      </c>
      <c r="B9925" s="129" t="s">
        <v>7558</v>
      </c>
      <c r="C9925" s="130" t="s">
        <v>1396</v>
      </c>
      <c r="D9925" s="129" t="s">
        <v>176</v>
      </c>
    </row>
    <row r="9926" spans="1:4">
      <c r="A9926" s="119" t="str">
        <f t="shared" si="155"/>
        <v>Trạm y tế xã Suối Cao75</v>
      </c>
      <c r="B9926" s="129" t="s">
        <v>7557</v>
      </c>
      <c r="C9926" s="130" t="s">
        <v>1395</v>
      </c>
      <c r="D9926" s="129" t="s">
        <v>176</v>
      </c>
    </row>
    <row r="9927" spans="1:4">
      <c r="A9927" s="119" t="str">
        <f t="shared" si="155"/>
        <v>Trạm y tế xã Xuân Bảo75</v>
      </c>
      <c r="B9927" s="129" t="s">
        <v>7556</v>
      </c>
      <c r="C9927" s="130" t="s">
        <v>1394</v>
      </c>
      <c r="D9927" s="129" t="s">
        <v>176</v>
      </c>
    </row>
    <row r="9928" spans="1:4">
      <c r="A9928" s="119" t="str">
        <f t="shared" si="155"/>
        <v>Trạm y tế xã Xuân Thọ75</v>
      </c>
      <c r="B9928" s="129" t="s">
        <v>4871</v>
      </c>
      <c r="C9928" s="130" t="s">
        <v>1393</v>
      </c>
      <c r="D9928" s="129" t="s">
        <v>176</v>
      </c>
    </row>
    <row r="9929" spans="1:4">
      <c r="A9929" s="119" t="str">
        <f t="shared" si="155"/>
        <v>Trạm y tế xã Xuân Hòa75</v>
      </c>
      <c r="B9929" s="129" t="s">
        <v>3771</v>
      </c>
      <c r="C9929" s="130" t="s">
        <v>1392</v>
      </c>
      <c r="D9929" s="129" t="s">
        <v>176</v>
      </c>
    </row>
    <row r="9930" spans="1:4">
      <c r="A9930" s="119" t="str">
        <f t="shared" si="155"/>
        <v>Trạm y tế xã Xuân Tâm75</v>
      </c>
      <c r="B9930" s="129" t="s">
        <v>7555</v>
      </c>
      <c r="C9930" s="130" t="s">
        <v>1391</v>
      </c>
      <c r="D9930" s="129" t="s">
        <v>176</v>
      </c>
    </row>
    <row r="9931" spans="1:4">
      <c r="A9931" s="119" t="str">
        <f t="shared" si="155"/>
        <v>Trạm y tế xã Xuân Thành75</v>
      </c>
      <c r="B9931" s="129" t="s">
        <v>4507</v>
      </c>
      <c r="C9931" s="130" t="s">
        <v>1390</v>
      </c>
      <c r="D9931" s="129" t="s">
        <v>176</v>
      </c>
    </row>
    <row r="9932" spans="1:4">
      <c r="A9932" s="119" t="str">
        <f t="shared" si="155"/>
        <v>Trạm y tế xã Xuân Trường75</v>
      </c>
      <c r="B9932" s="129" t="s">
        <v>1919</v>
      </c>
      <c r="C9932" s="130" t="s">
        <v>1389</v>
      </c>
      <c r="D9932" s="129" t="s">
        <v>176</v>
      </c>
    </row>
    <row r="9933" spans="1:4">
      <c r="A9933" s="119" t="str">
        <f t="shared" si="155"/>
        <v>Trạm y tế xã Xuân Phú75</v>
      </c>
      <c r="B9933" s="129" t="s">
        <v>4509</v>
      </c>
      <c r="C9933" s="130" t="s">
        <v>1388</v>
      </c>
      <c r="D9933" s="129" t="s">
        <v>176</v>
      </c>
    </row>
    <row r="9934" spans="1:4">
      <c r="A9934" s="119" t="str">
        <f t="shared" si="155"/>
        <v>Trạm y tế xã Xuân Tây75</v>
      </c>
      <c r="B9934" s="129" t="s">
        <v>7554</v>
      </c>
      <c r="C9934" s="130" t="s">
        <v>1387</v>
      </c>
      <c r="D9934" s="129" t="s">
        <v>176</v>
      </c>
    </row>
    <row r="9935" spans="1:4">
      <c r="A9935" s="119" t="str">
        <f t="shared" si="155"/>
        <v>Trạm y tế xã Bảo Hoà75</v>
      </c>
      <c r="B9935" s="129" t="s">
        <v>7553</v>
      </c>
      <c r="C9935" s="130" t="s">
        <v>1386</v>
      </c>
      <c r="D9935" s="129" t="s">
        <v>176</v>
      </c>
    </row>
    <row r="9936" spans="1:4">
      <c r="A9936" s="119" t="str">
        <f t="shared" si="155"/>
        <v>Trạm y tế xã Xuân Bắc75</v>
      </c>
      <c r="B9936" s="129" t="s">
        <v>4511</v>
      </c>
      <c r="C9936" s="130" t="s">
        <v>1385</v>
      </c>
      <c r="D9936" s="129" t="s">
        <v>176</v>
      </c>
    </row>
    <row r="9937" spans="1:4">
      <c r="A9937" s="119" t="str">
        <f t="shared" si="155"/>
        <v>Trạm y tế xã Lâm San75</v>
      </c>
      <c r="B9937" s="129" t="s">
        <v>7552</v>
      </c>
      <c r="C9937" s="130" t="s">
        <v>1384</v>
      </c>
      <c r="D9937" s="129" t="s">
        <v>176</v>
      </c>
    </row>
    <row r="9938" spans="1:4">
      <c r="A9938" s="119" t="str">
        <f t="shared" si="155"/>
        <v>Trạm y tế xã Bảo Bình75</v>
      </c>
      <c r="B9938" s="129" t="s">
        <v>7551</v>
      </c>
      <c r="C9938" s="130" t="s">
        <v>1383</v>
      </c>
      <c r="D9938" s="129" t="s">
        <v>176</v>
      </c>
    </row>
    <row r="9939" spans="1:4">
      <c r="A9939" s="119" t="str">
        <f t="shared" si="155"/>
        <v>Trạm y tế xã  Xuân Định75</v>
      </c>
      <c r="B9939" s="129" t="s">
        <v>7550</v>
      </c>
      <c r="C9939" s="130" t="s">
        <v>1382</v>
      </c>
      <c r="D9939" s="129" t="s">
        <v>176</v>
      </c>
    </row>
    <row r="9940" spans="1:4">
      <c r="A9940" s="119" t="str">
        <f t="shared" si="155"/>
        <v>Trạm y tế xã Lộ 2575</v>
      </c>
      <c r="B9940" s="129" t="s">
        <v>7549</v>
      </c>
      <c r="C9940" s="130" t="s">
        <v>1380</v>
      </c>
      <c r="D9940" s="129" t="s">
        <v>176</v>
      </c>
    </row>
    <row r="9941" spans="1:4">
      <c r="A9941" s="119" t="str">
        <f t="shared" si="155"/>
        <v>Trạm y tế xã Bàu Hàm75</v>
      </c>
      <c r="B9941" s="129" t="s">
        <v>7548</v>
      </c>
      <c r="C9941" s="130" t="s">
        <v>1379</v>
      </c>
      <c r="D9941" s="129" t="s">
        <v>176</v>
      </c>
    </row>
    <row r="9942" spans="1:4">
      <c r="A9942" s="119" t="str">
        <f t="shared" si="155"/>
        <v>Trạm y tế xã Thanh Bình75</v>
      </c>
      <c r="B9942" s="129" t="s">
        <v>1979</v>
      </c>
      <c r="C9942" s="130" t="s">
        <v>1378</v>
      </c>
      <c r="D9942" s="129" t="s">
        <v>176</v>
      </c>
    </row>
    <row r="9943" spans="1:4">
      <c r="A9943" s="119" t="str">
        <f t="shared" si="155"/>
        <v>Trạm y tế xã Cây Gáo75</v>
      </c>
      <c r="B9943" s="129" t="s">
        <v>7547</v>
      </c>
      <c r="C9943" s="130" t="s">
        <v>1377</v>
      </c>
      <c r="D9943" s="129" t="s">
        <v>176</v>
      </c>
    </row>
    <row r="9944" spans="1:4">
      <c r="A9944" s="119" t="str">
        <f t="shared" si="155"/>
        <v>Phòng Khám Đa Khoa Liên Chi75</v>
      </c>
      <c r="B9944" s="129" t="s">
        <v>11417</v>
      </c>
      <c r="C9944" s="130" t="s">
        <v>1362</v>
      </c>
      <c r="D9944" s="129" t="s">
        <v>176</v>
      </c>
    </row>
    <row r="9945" spans="1:4">
      <c r="A9945" s="119" t="str">
        <f t="shared" si="155"/>
        <v>Phòng Khám Đa Khoa Hoàng Anh Đức75</v>
      </c>
      <c r="B9945" s="129" t="s">
        <v>11418</v>
      </c>
      <c r="C9945" s="130" t="s">
        <v>1359</v>
      </c>
      <c r="D9945" s="129" t="s">
        <v>176</v>
      </c>
    </row>
    <row r="9946" spans="1:4">
      <c r="A9946" s="119" t="str">
        <f t="shared" si="155"/>
        <v>Trạm y tế xã Hưng Thịnh75</v>
      </c>
      <c r="B9946" s="129" t="s">
        <v>1772</v>
      </c>
      <c r="C9946" s="130" t="s">
        <v>1358</v>
      </c>
      <c r="D9946" s="129" t="s">
        <v>176</v>
      </c>
    </row>
    <row r="9947" spans="1:4">
      <c r="A9947" s="119" t="str">
        <f t="shared" si="155"/>
        <v>Trạm y tế xã Tây Hoà75</v>
      </c>
      <c r="B9947" s="129" t="s">
        <v>7546</v>
      </c>
      <c r="C9947" s="130" t="s">
        <v>1356</v>
      </c>
      <c r="D9947" s="129" t="s">
        <v>176</v>
      </c>
    </row>
    <row r="9948" spans="1:4">
      <c r="A9948" s="119" t="str">
        <f t="shared" si="155"/>
        <v>Trạm y tế xã Đồi 6175</v>
      </c>
      <c r="B9948" s="129" t="s">
        <v>7545</v>
      </c>
      <c r="C9948" s="130" t="s">
        <v>1354</v>
      </c>
      <c r="D9948" s="129" t="s">
        <v>176</v>
      </c>
    </row>
    <row r="9949" spans="1:4">
      <c r="A9949" s="119" t="str">
        <f t="shared" si="155"/>
        <v>Trạm y tế xã Hố Nai 375</v>
      </c>
      <c r="B9949" s="129" t="s">
        <v>7544</v>
      </c>
      <c r="C9949" s="130" t="s">
        <v>1353</v>
      </c>
      <c r="D9949" s="129" t="s">
        <v>176</v>
      </c>
    </row>
    <row r="9950" spans="1:4">
      <c r="A9950" s="119" t="str">
        <f t="shared" si="155"/>
        <v>Trạm y tế xã Bắc Sơn75</v>
      </c>
      <c r="B9950" s="129" t="s">
        <v>2947</v>
      </c>
      <c r="C9950" s="130" t="s">
        <v>1352</v>
      </c>
      <c r="D9950" s="129" t="s">
        <v>176</v>
      </c>
    </row>
    <row r="9951" spans="1:4">
      <c r="A9951" s="119" t="str">
        <f t="shared" si="155"/>
        <v>Trạm y tế xã Sông Thao75</v>
      </c>
      <c r="B9951" s="129" t="s">
        <v>7543</v>
      </c>
      <c r="C9951" s="130" t="s">
        <v>1350</v>
      </c>
      <c r="D9951" s="129" t="s">
        <v>176</v>
      </c>
    </row>
    <row r="9952" spans="1:4">
      <c r="A9952" s="119" t="str">
        <f t="shared" si="155"/>
        <v>Trạm y tế xã Sông Trầu75</v>
      </c>
      <c r="B9952" s="129" t="s">
        <v>7542</v>
      </c>
      <c r="C9952" s="130" t="s">
        <v>1349</v>
      </c>
      <c r="D9952" s="129" t="s">
        <v>176</v>
      </c>
    </row>
    <row r="9953" spans="1:4">
      <c r="A9953" s="119" t="str">
        <f t="shared" si="155"/>
        <v>Trạm y tế xã Bàu Hàm 275</v>
      </c>
      <c r="B9953" s="129" t="s">
        <v>7541</v>
      </c>
      <c r="C9953" s="130" t="s">
        <v>1348</v>
      </c>
      <c r="D9953" s="129" t="s">
        <v>176</v>
      </c>
    </row>
    <row r="9954" spans="1:4">
      <c r="A9954" s="119" t="str">
        <f t="shared" si="155"/>
        <v>Trạm y tế xã Hưng Lộc75</v>
      </c>
      <c r="B9954" s="129" t="s">
        <v>4925</v>
      </c>
      <c r="C9954" s="130" t="s">
        <v>1347</v>
      </c>
      <c r="D9954" s="129" t="s">
        <v>176</v>
      </c>
    </row>
    <row r="9955" spans="1:4">
      <c r="A9955" s="119" t="str">
        <f t="shared" si="155"/>
        <v>Trạm y tế xã Gia Tân 175</v>
      </c>
      <c r="B9955" s="129" t="s">
        <v>7540</v>
      </c>
      <c r="C9955" s="130" t="s">
        <v>1345</v>
      </c>
      <c r="D9955" s="129" t="s">
        <v>176</v>
      </c>
    </row>
    <row r="9956" spans="1:4">
      <c r="A9956" s="119" t="str">
        <f t="shared" si="155"/>
        <v>Trạm y tế xã Gia Tân 275</v>
      </c>
      <c r="B9956" s="129" t="s">
        <v>7539</v>
      </c>
      <c r="C9956" s="130" t="s">
        <v>1344</v>
      </c>
      <c r="D9956" s="129" t="s">
        <v>176</v>
      </c>
    </row>
    <row r="9957" spans="1:4">
      <c r="A9957" s="119" t="str">
        <f t="shared" si="155"/>
        <v>Trạm y tế xã Gia Tân 375</v>
      </c>
      <c r="B9957" s="129" t="s">
        <v>7538</v>
      </c>
      <c r="C9957" s="130" t="s">
        <v>1343</v>
      </c>
      <c r="D9957" s="129" t="s">
        <v>176</v>
      </c>
    </row>
    <row r="9958" spans="1:4">
      <c r="A9958" s="119" t="str">
        <f t="shared" si="155"/>
        <v>Trạm y tế xã Gia Kiệm75</v>
      </c>
      <c r="B9958" s="129" t="s">
        <v>7537</v>
      </c>
      <c r="C9958" s="130" t="s">
        <v>1342</v>
      </c>
      <c r="D9958" s="129" t="s">
        <v>176</v>
      </c>
    </row>
    <row r="9959" spans="1:4">
      <c r="A9959" s="119" t="str">
        <f t="shared" si="155"/>
        <v>Trạm y tế xã Quang Trung75</v>
      </c>
      <c r="B9959" s="129" t="s">
        <v>1834</v>
      </c>
      <c r="C9959" s="130" t="s">
        <v>1341</v>
      </c>
      <c r="D9959" s="129" t="s">
        <v>176</v>
      </c>
    </row>
    <row r="9960" spans="1:4">
      <c r="A9960" s="119" t="str">
        <f t="shared" si="155"/>
        <v>Trạm y tế xã Bàu Trâm75</v>
      </c>
      <c r="B9960" s="129" t="s">
        <v>7536</v>
      </c>
      <c r="C9960" s="130" t="s">
        <v>1340</v>
      </c>
      <c r="D9960" s="129" t="s">
        <v>176</v>
      </c>
    </row>
    <row r="9961" spans="1:4">
      <c r="A9961" s="119" t="str">
        <f t="shared" si="155"/>
        <v>Trạm y tế phường Xuân Trung75</v>
      </c>
      <c r="B9961" s="129" t="s">
        <v>7535</v>
      </c>
      <c r="C9961" s="130" t="s">
        <v>1339</v>
      </c>
      <c r="D9961" s="129" t="s">
        <v>176</v>
      </c>
    </row>
    <row r="9962" spans="1:4">
      <c r="A9962" s="119" t="str">
        <f t="shared" si="155"/>
        <v>Trạm y tế phường Phú Bình75</v>
      </c>
      <c r="B9962" s="129" t="s">
        <v>6096</v>
      </c>
      <c r="C9962" s="130" t="s">
        <v>1338</v>
      </c>
      <c r="D9962" s="129" t="s">
        <v>176</v>
      </c>
    </row>
    <row r="9963" spans="1:4">
      <c r="A9963" s="119" t="str">
        <f t="shared" si="155"/>
        <v>Trạm y tế phường Xuân Bình75</v>
      </c>
      <c r="B9963" s="129" t="s">
        <v>7534</v>
      </c>
      <c r="C9963" s="130" t="s">
        <v>1337</v>
      </c>
      <c r="D9963" s="129" t="s">
        <v>176</v>
      </c>
    </row>
    <row r="9964" spans="1:4">
      <c r="A9964" s="119" t="str">
        <f t="shared" si="155"/>
        <v>Trạm y tế phường Xuân An75</v>
      </c>
      <c r="B9964" s="129" t="s">
        <v>7533</v>
      </c>
      <c r="C9964" s="130" t="s">
        <v>1336</v>
      </c>
      <c r="D9964" s="129" t="s">
        <v>176</v>
      </c>
    </row>
    <row r="9965" spans="1:4">
      <c r="A9965" s="119" t="str">
        <f t="shared" si="155"/>
        <v>Trạm y tế phường Xuân Thanh75</v>
      </c>
      <c r="B9965" s="129" t="s">
        <v>7532</v>
      </c>
      <c r="C9965" s="130" t="s">
        <v>1335</v>
      </c>
      <c r="D9965" s="129" t="s">
        <v>176</v>
      </c>
    </row>
    <row r="9966" spans="1:4">
      <c r="A9966" s="119" t="str">
        <f t="shared" si="155"/>
        <v>Trạm y tế xã Suối Cát75</v>
      </c>
      <c r="B9966" s="129" t="s">
        <v>6729</v>
      </c>
      <c r="C9966" s="130" t="s">
        <v>1334</v>
      </c>
      <c r="D9966" s="129" t="s">
        <v>176</v>
      </c>
    </row>
    <row r="9967" spans="1:4">
      <c r="A9967" s="119" t="str">
        <f t="shared" si="155"/>
        <v>Trạm y tế xã Xuân Hiệp75</v>
      </c>
      <c r="B9967" s="129" t="s">
        <v>12835</v>
      </c>
      <c r="C9967" s="130" t="s">
        <v>1333</v>
      </c>
      <c r="D9967" s="129" t="s">
        <v>176</v>
      </c>
    </row>
    <row r="9968" spans="1:4">
      <c r="A9968" s="119" t="str">
        <f t="shared" si="155"/>
        <v>Trạm y tế Xã Trung Hòa75</v>
      </c>
      <c r="B9968" s="129" t="s">
        <v>2957</v>
      </c>
      <c r="C9968" s="130" t="s">
        <v>1330</v>
      </c>
      <c r="D9968" s="129" t="s">
        <v>176</v>
      </c>
    </row>
    <row r="9969" spans="1:4">
      <c r="A9969" s="119" t="str">
        <f t="shared" si="155"/>
        <v>Trạm y tế xã An Viễn75</v>
      </c>
      <c r="B9969" s="129" t="s">
        <v>11804</v>
      </c>
      <c r="C9969" s="130" t="s">
        <v>1329</v>
      </c>
      <c r="D9969" s="129" t="s">
        <v>176</v>
      </c>
    </row>
    <row r="9970" spans="1:4">
      <c r="A9970" s="119" t="str">
        <f t="shared" si="155"/>
        <v>Bệnh viện Y dược cổ truyền Đồng Nai75</v>
      </c>
      <c r="B9970" s="129" t="s">
        <v>11805</v>
      </c>
      <c r="C9970" s="130" t="s">
        <v>1316</v>
      </c>
      <c r="D9970" s="129" t="s">
        <v>176</v>
      </c>
    </row>
    <row r="9971" spans="1:4">
      <c r="A9971" s="119" t="str">
        <f t="shared" si="155"/>
        <v>Trạm y tế phường Bửu Hòa75</v>
      </c>
      <c r="B9971" s="129" t="s">
        <v>7530</v>
      </c>
      <c r="C9971" s="130" t="s">
        <v>1561</v>
      </c>
      <c r="D9971" s="129" t="s">
        <v>176</v>
      </c>
    </row>
    <row r="9972" spans="1:4">
      <c r="A9972" s="119" t="str">
        <f t="shared" si="155"/>
        <v>Trạm y tế xã Phú Lý75</v>
      </c>
      <c r="B9972" s="129" t="s">
        <v>12836</v>
      </c>
      <c r="C9972" s="130" t="s">
        <v>2249</v>
      </c>
      <c r="D9972" s="129" t="s">
        <v>176</v>
      </c>
    </row>
    <row r="9973" spans="1:4">
      <c r="A9973" s="119" t="str">
        <f t="shared" si="155"/>
        <v>Trạm y tế xã Nam Cát Tiên75</v>
      </c>
      <c r="B9973" s="129" t="s">
        <v>7529</v>
      </c>
      <c r="C9973" s="130" t="s">
        <v>2247</v>
      </c>
      <c r="D9973" s="129" t="s">
        <v>176</v>
      </c>
    </row>
    <row r="9974" spans="1:4">
      <c r="A9974" s="119" t="str">
        <f t="shared" si="155"/>
        <v>Trạm y tế xã Phú Túc75</v>
      </c>
      <c r="B9974" s="129" t="s">
        <v>7527</v>
      </c>
      <c r="C9974" s="130" t="s">
        <v>1310</v>
      </c>
      <c r="D9974" s="129" t="s">
        <v>176</v>
      </c>
    </row>
    <row r="9975" spans="1:4">
      <c r="A9975" s="119" t="str">
        <f t="shared" si="155"/>
        <v>Trạm y tế xã Nhân Nghĩa75</v>
      </c>
      <c r="B9975" s="129" t="s">
        <v>2930</v>
      </c>
      <c r="C9975" s="130" t="s">
        <v>1794</v>
      </c>
      <c r="D9975" s="129" t="s">
        <v>176</v>
      </c>
    </row>
    <row r="9976" spans="1:4">
      <c r="A9976" s="119" t="str">
        <f t="shared" si="155"/>
        <v>Trạm y tế xã Xuân Hưng75</v>
      </c>
      <c r="B9976" s="129" t="s">
        <v>5138</v>
      </c>
      <c r="C9976" s="130" t="s">
        <v>1791</v>
      </c>
      <c r="D9976" s="129" t="s">
        <v>176</v>
      </c>
    </row>
    <row r="9977" spans="1:4">
      <c r="A9977" s="119" t="str">
        <f t="shared" si="155"/>
        <v>Phòng Khám Đa Khoa Y Đức75</v>
      </c>
      <c r="B9977" s="129" t="s">
        <v>11419</v>
      </c>
      <c r="C9977" s="130" t="s">
        <v>1789</v>
      </c>
      <c r="D9977" s="129" t="s">
        <v>176</v>
      </c>
    </row>
    <row r="9978" spans="1:4">
      <c r="A9978" s="119" t="str">
        <f t="shared" si="155"/>
        <v>Phòng Khám Đa Khoa Quốc Tế Long Bình75</v>
      </c>
      <c r="B9978" s="129" t="s">
        <v>11420</v>
      </c>
      <c r="C9978" s="130" t="s">
        <v>1786</v>
      </c>
      <c r="D9978" s="129" t="s">
        <v>176</v>
      </c>
    </row>
    <row r="9979" spans="1:4">
      <c r="A9979" s="119" t="str">
        <f t="shared" si="155"/>
        <v>Công ty TNHH Phòng Khám Đa Khoa Tam Đức75</v>
      </c>
      <c r="B9979" s="129" t="s">
        <v>11421</v>
      </c>
      <c r="C9979" s="130" t="s">
        <v>1784</v>
      </c>
      <c r="D9979" s="129" t="s">
        <v>176</v>
      </c>
    </row>
    <row r="9980" spans="1:4">
      <c r="A9980" s="119" t="str">
        <f t="shared" si="155"/>
        <v>Phòng Khám Đa Khoa ái Nghĩa Đồng Khởi75</v>
      </c>
      <c r="B9980" s="129" t="s">
        <v>11422</v>
      </c>
      <c r="C9980" s="130" t="s">
        <v>1783</v>
      </c>
      <c r="D9980" s="129" t="s">
        <v>176</v>
      </c>
    </row>
    <row r="9981" spans="1:4">
      <c r="A9981" s="119" t="str">
        <f t="shared" si="155"/>
        <v>Phòng Khám Đa Khoa Dân Y75</v>
      </c>
      <c r="B9981" s="129" t="s">
        <v>11423</v>
      </c>
      <c r="C9981" s="130" t="s">
        <v>1781</v>
      </c>
      <c r="D9981" s="129" t="s">
        <v>176</v>
      </c>
    </row>
    <row r="9982" spans="1:4">
      <c r="A9982" s="119" t="str">
        <f t="shared" si="155"/>
        <v>Công ty TNHH  Phòng khám đa khoa Nguyễn An Phúc75</v>
      </c>
      <c r="B9982" s="129" t="s">
        <v>12837</v>
      </c>
      <c r="C9982" s="130" t="s">
        <v>1780</v>
      </c>
      <c r="D9982" s="129" t="s">
        <v>176</v>
      </c>
    </row>
    <row r="9983" spans="1:4">
      <c r="A9983" s="119" t="str">
        <f t="shared" si="155"/>
        <v>Phòng Khám Đa Khoa Sinh Hậu75</v>
      </c>
      <c r="B9983" s="129" t="s">
        <v>11424</v>
      </c>
      <c r="C9983" s="130" t="s">
        <v>1778</v>
      </c>
      <c r="D9983" s="129" t="s">
        <v>176</v>
      </c>
    </row>
    <row r="9984" spans="1:4">
      <c r="A9984" s="119" t="str">
        <f t="shared" si="155"/>
        <v>Bệnh Viện Đa Khoa Tâm Hồng Phước75</v>
      </c>
      <c r="B9984" s="129" t="s">
        <v>7526</v>
      </c>
      <c r="C9984" s="130" t="s">
        <v>1777</v>
      </c>
      <c r="D9984" s="129" t="s">
        <v>176</v>
      </c>
    </row>
    <row r="9985" spans="1:4">
      <c r="A9985" s="119" t="str">
        <f t="shared" si="155"/>
        <v>Phòng Khám Đa Khoa Y Đức Trị An75</v>
      </c>
      <c r="B9985" s="129" t="s">
        <v>11425</v>
      </c>
      <c r="C9985" s="130" t="s">
        <v>1776</v>
      </c>
      <c r="D9985" s="129" t="s">
        <v>176</v>
      </c>
    </row>
    <row r="9986" spans="1:4">
      <c r="A9986" s="119" t="str">
        <f t="shared" si="155"/>
        <v>Phòng Khám Đa Khoa Ái Nghĩa Long Thành75</v>
      </c>
      <c r="B9986" s="129" t="s">
        <v>11426</v>
      </c>
      <c r="C9986" s="130" t="s">
        <v>1775</v>
      </c>
      <c r="D9986" s="129" t="s">
        <v>176</v>
      </c>
    </row>
    <row r="9987" spans="1:4">
      <c r="A9987" s="119" t="str">
        <f t="shared" ref="A9987:A10050" si="156">B9987&amp;D9987</f>
        <v>Bệnh viện Hoàn Mỹ Đồng Nai Thuộc Công Ty Cổ Phần Bệnh Viện Hoàn Mỹ Đồng Nai75</v>
      </c>
      <c r="B9987" s="129" t="s">
        <v>12838</v>
      </c>
      <c r="C9987" s="130" t="s">
        <v>2900</v>
      </c>
      <c r="D9987" s="129" t="s">
        <v>176</v>
      </c>
    </row>
    <row r="9988" spans="1:4">
      <c r="A9988" s="119" t="str">
        <f t="shared" si="156"/>
        <v>Phòng khám đa khoa Hoàng Dũng75</v>
      </c>
      <c r="B9988" s="129" t="s">
        <v>11427</v>
      </c>
      <c r="C9988" s="130" t="s">
        <v>2898</v>
      </c>
      <c r="D9988" s="129" t="s">
        <v>176</v>
      </c>
    </row>
    <row r="9989" spans="1:4">
      <c r="A9989" s="119" t="str">
        <f t="shared" si="156"/>
        <v>Bệnh viện Thuận Mỹ ITO Đồng Nai thuộc Công ty cổ phần Bệnh viện Thuận Mỹ ITO Đồng Nai75</v>
      </c>
      <c r="B9989" s="129" t="s">
        <v>12839</v>
      </c>
      <c r="C9989" s="130" t="s">
        <v>1309</v>
      </c>
      <c r="D9989" s="129" t="s">
        <v>176</v>
      </c>
    </row>
    <row r="9990" spans="1:4">
      <c r="A9990" s="119" t="str">
        <f t="shared" si="156"/>
        <v>Phòng Khám Đa Khoa Y Sài Gòn75</v>
      </c>
      <c r="B9990" s="129" t="s">
        <v>11428</v>
      </c>
      <c r="C9990" s="130" t="s">
        <v>1308</v>
      </c>
      <c r="D9990" s="129" t="s">
        <v>176</v>
      </c>
    </row>
    <row r="9991" spans="1:4">
      <c r="A9991" s="119" t="str">
        <f t="shared" si="156"/>
        <v>Phòng khám đa khoa An Bình Na Sa75</v>
      </c>
      <c r="B9991" s="129" t="s">
        <v>7525</v>
      </c>
      <c r="C9991" s="130" t="s">
        <v>1771</v>
      </c>
      <c r="D9991" s="129" t="s">
        <v>176</v>
      </c>
    </row>
    <row r="9992" spans="1:4">
      <c r="A9992" s="119" t="str">
        <f t="shared" si="156"/>
        <v>Phòng khám đa khoa Phúc Trạch75</v>
      </c>
      <c r="B9992" s="129" t="s">
        <v>7524</v>
      </c>
      <c r="C9992" s="130" t="s">
        <v>1769</v>
      </c>
      <c r="D9992" s="129" t="s">
        <v>176</v>
      </c>
    </row>
    <row r="9993" spans="1:4">
      <c r="A9993" s="119" t="str">
        <f t="shared" si="156"/>
        <v>Bệnh Xá Trường Sỹ Quan Lục Quân 275</v>
      </c>
      <c r="B9993" s="129" t="s">
        <v>8928</v>
      </c>
      <c r="C9993" s="130" t="s">
        <v>1440</v>
      </c>
      <c r="D9993" s="129" t="s">
        <v>176</v>
      </c>
    </row>
    <row r="9994" spans="1:4">
      <c r="A9994" s="119" t="str">
        <f t="shared" si="156"/>
        <v>Phòng khám đa khoa Ái Nghĩa Nhơn Trạch75</v>
      </c>
      <c r="B9994" s="129" t="s">
        <v>12840</v>
      </c>
      <c r="C9994" s="130" t="s">
        <v>1767</v>
      </c>
      <c r="D9994" s="129" t="s">
        <v>176</v>
      </c>
    </row>
    <row r="9995" spans="1:4">
      <c r="A9995" s="119" t="str">
        <f t="shared" si="156"/>
        <v>Bệnh Viện Âu Cơ75</v>
      </c>
      <c r="B9995" s="129" t="s">
        <v>11429</v>
      </c>
      <c r="C9995" s="130" t="s">
        <v>1765</v>
      </c>
      <c r="D9995" s="129" t="s">
        <v>176</v>
      </c>
    </row>
    <row r="9996" spans="1:4">
      <c r="A9996" s="119" t="str">
        <f t="shared" si="156"/>
        <v>Phòng Khám Đa Khoa Tín Đức75</v>
      </c>
      <c r="B9996" s="129" t="s">
        <v>11430</v>
      </c>
      <c r="C9996" s="130" t="s">
        <v>1763</v>
      </c>
      <c r="D9996" s="129" t="s">
        <v>176</v>
      </c>
    </row>
    <row r="9997" spans="1:4">
      <c r="A9997" s="119" t="str">
        <f t="shared" si="156"/>
        <v>Phòng Khám Đa Khoa Trường Cao Đẳng Y Tế Đồng Nai75</v>
      </c>
      <c r="B9997" s="129" t="s">
        <v>10173</v>
      </c>
      <c r="C9997" s="130" t="s">
        <v>3175</v>
      </c>
      <c r="D9997" s="129" t="s">
        <v>176</v>
      </c>
    </row>
    <row r="9998" spans="1:4">
      <c r="A9998" s="119" t="str">
        <f t="shared" si="156"/>
        <v>Trạm y tế thị trấn Định Quán75</v>
      </c>
      <c r="B9998" s="129" t="s">
        <v>7528</v>
      </c>
      <c r="C9998" s="130" t="s">
        <v>2246</v>
      </c>
      <c r="D9998" s="129" t="s">
        <v>176</v>
      </c>
    </row>
    <row r="9999" spans="1:4">
      <c r="A9999" s="119" t="str">
        <f t="shared" si="156"/>
        <v>Phòng khám đa khoa Quốc tế Long Bình - Chi nhánh Trảng Bom75</v>
      </c>
      <c r="B9999" s="129" t="s">
        <v>11431</v>
      </c>
      <c r="C9999" s="130" t="s">
        <v>3172</v>
      </c>
      <c r="D9999" s="129" t="s">
        <v>176</v>
      </c>
    </row>
    <row r="10000" spans="1:4">
      <c r="A10000" s="119" t="str">
        <f t="shared" si="156"/>
        <v>Phòng khám đa khoa Ái Nghĩa Biên Hòa75</v>
      </c>
      <c r="B10000" s="129" t="s">
        <v>10088</v>
      </c>
      <c r="C10000" s="130" t="s">
        <v>3323</v>
      </c>
      <c r="D10000" s="129" t="s">
        <v>176</v>
      </c>
    </row>
    <row r="10001" spans="1:4">
      <c r="A10001" s="119" t="str">
        <f t="shared" si="156"/>
        <v>Phòng khám đa khoa Duy Khang75</v>
      </c>
      <c r="B10001" s="129" t="s">
        <v>11432</v>
      </c>
      <c r="C10001" s="130" t="s">
        <v>3169</v>
      </c>
      <c r="D10001" s="129" t="s">
        <v>176</v>
      </c>
    </row>
    <row r="10002" spans="1:4">
      <c r="A10002" s="119" t="str">
        <f t="shared" si="156"/>
        <v>Phòng khám đa khoa Ân khánh Sài Gòn75</v>
      </c>
      <c r="B10002" s="129" t="s">
        <v>11433</v>
      </c>
      <c r="C10002" s="130" t="s">
        <v>3322</v>
      </c>
      <c r="D10002" s="129" t="s">
        <v>176</v>
      </c>
    </row>
    <row r="10003" spans="1:4">
      <c r="A10003" s="119" t="str">
        <f t="shared" si="156"/>
        <v>Phòng khám đa khoa Ái Nghĩa Long Khánh75</v>
      </c>
      <c r="B10003" s="129" t="s">
        <v>11434</v>
      </c>
      <c r="C10003" s="130" t="s">
        <v>3321</v>
      </c>
      <c r="D10003" s="129" t="s">
        <v>176</v>
      </c>
    </row>
    <row r="10004" spans="1:4">
      <c r="A10004" s="119" t="str">
        <f t="shared" si="156"/>
        <v>Phòng khám đa khoa Sài Gòn Long Khánh75</v>
      </c>
      <c r="B10004" s="129" t="s">
        <v>11435</v>
      </c>
      <c r="C10004" s="130" t="s">
        <v>3320</v>
      </c>
      <c r="D10004" s="129" t="s">
        <v>176</v>
      </c>
    </row>
    <row r="10005" spans="1:4">
      <c r="A10005" s="119" t="str">
        <f t="shared" si="156"/>
        <v>Phòng khám đa khoa Thành Tâm75</v>
      </c>
      <c r="B10005" s="129" t="s">
        <v>11436</v>
      </c>
      <c r="C10005" s="130" t="s">
        <v>3319</v>
      </c>
      <c r="D10005" s="129" t="s">
        <v>176</v>
      </c>
    </row>
    <row r="10006" spans="1:4">
      <c r="A10006" s="119" t="str">
        <f t="shared" si="156"/>
        <v>Phòng khám đa khoa Tâm Bình An75</v>
      </c>
      <c r="B10006" s="129" t="s">
        <v>11437</v>
      </c>
      <c r="C10006" s="130" t="s">
        <v>3318</v>
      </c>
      <c r="D10006" s="129" t="s">
        <v>176</v>
      </c>
    </row>
    <row r="10007" spans="1:4">
      <c r="A10007" s="119" t="str">
        <f t="shared" si="156"/>
        <v>Trạm y tế xã Bình Lợi75</v>
      </c>
      <c r="B10007" s="129" t="s">
        <v>10595</v>
      </c>
      <c r="C10007" s="130" t="s">
        <v>1515</v>
      </c>
      <c r="D10007" s="129" t="s">
        <v>176</v>
      </c>
    </row>
    <row r="10008" spans="1:4">
      <c r="A10008" s="119" t="str">
        <f t="shared" si="156"/>
        <v>Trạm y tế phường Hòa Bình75</v>
      </c>
      <c r="B10008" s="129" t="s">
        <v>11801</v>
      </c>
      <c r="C10008" s="130" t="s">
        <v>1506</v>
      </c>
      <c r="D10008" s="129" t="s">
        <v>176</v>
      </c>
    </row>
    <row r="10009" spans="1:4">
      <c r="A10009" s="119" t="str">
        <f t="shared" si="156"/>
        <v>Trạm y tế phường Tân Mai75</v>
      </c>
      <c r="B10009" s="129" t="s">
        <v>12841</v>
      </c>
      <c r="C10009" s="130" t="s">
        <v>1498</v>
      </c>
      <c r="D10009" s="129" t="s">
        <v>176</v>
      </c>
    </row>
    <row r="10010" spans="1:4">
      <c r="A10010" s="119" t="str">
        <f t="shared" si="156"/>
        <v>Trạm y tế phường Bình Đa75</v>
      </c>
      <c r="B10010" s="129" t="s">
        <v>11802</v>
      </c>
      <c r="C10010" s="130" t="s">
        <v>1496</v>
      </c>
      <c r="D10010" s="129" t="s">
        <v>176</v>
      </c>
    </row>
    <row r="10011" spans="1:4">
      <c r="A10011" s="119" t="str">
        <f t="shared" si="156"/>
        <v>Trạm y tế phường Quang Vinh75</v>
      </c>
      <c r="B10011" s="129" t="s">
        <v>3157</v>
      </c>
      <c r="C10011" s="130" t="s">
        <v>1491</v>
      </c>
      <c r="D10011" s="129" t="s">
        <v>176</v>
      </c>
    </row>
    <row r="10012" spans="1:4">
      <c r="A10012" s="119" t="str">
        <f t="shared" si="156"/>
        <v>Trạm y tế phường Tân Hòa75</v>
      </c>
      <c r="B10012" s="129" t="s">
        <v>3013</v>
      </c>
      <c r="C10012" s="130" t="s">
        <v>1486</v>
      </c>
      <c r="D10012" s="129" t="s">
        <v>176</v>
      </c>
    </row>
    <row r="10013" spans="1:4">
      <c r="A10013" s="119" t="str">
        <f t="shared" si="156"/>
        <v>Trạm y tế phường Tân Tiến75</v>
      </c>
      <c r="B10013" s="129" t="s">
        <v>7240</v>
      </c>
      <c r="C10013" s="130" t="s">
        <v>1485</v>
      </c>
      <c r="D10013" s="129" t="s">
        <v>176</v>
      </c>
    </row>
    <row r="10014" spans="1:4">
      <c r="A10014" s="119" t="str">
        <f t="shared" si="156"/>
        <v>Trạm y tế xã Long Hưng75</v>
      </c>
      <c r="B10014" s="129" t="s">
        <v>8412</v>
      </c>
      <c r="C10014" s="130" t="s">
        <v>1478</v>
      </c>
      <c r="D10014" s="129" t="s">
        <v>176</v>
      </c>
    </row>
    <row r="10015" spans="1:4">
      <c r="A10015" s="119" t="str">
        <f t="shared" si="156"/>
        <v>Trạm y tế xã Đông Hoà75</v>
      </c>
      <c r="B10015" s="129" t="s">
        <v>10892</v>
      </c>
      <c r="C10015" s="130" t="s">
        <v>1357</v>
      </c>
      <c r="D10015" s="129" t="s">
        <v>176</v>
      </c>
    </row>
    <row r="10016" spans="1:4">
      <c r="A10016" s="119" t="str">
        <f t="shared" si="156"/>
        <v>Trạm y tế xã Giang Điền75</v>
      </c>
      <c r="B10016" s="129" t="s">
        <v>10874</v>
      </c>
      <c r="C10016" s="130" t="s">
        <v>1351</v>
      </c>
      <c r="D10016" s="129" t="s">
        <v>176</v>
      </c>
    </row>
    <row r="10017" spans="1:4">
      <c r="A10017" s="119" t="str">
        <f t="shared" si="156"/>
        <v>Trạm y tế xã Bình Minh75</v>
      </c>
      <c r="B10017" s="129" t="s">
        <v>4188</v>
      </c>
      <c r="C10017" s="130" t="s">
        <v>1332</v>
      </c>
      <c r="D10017" s="129" t="s">
        <v>176</v>
      </c>
    </row>
    <row r="10018" spans="1:4">
      <c r="A10018" s="119" t="str">
        <f t="shared" si="156"/>
        <v>Trạm y tế xã Quảng Tiến75</v>
      </c>
      <c r="B10018" s="129" t="s">
        <v>12842</v>
      </c>
      <c r="C10018" s="130" t="s">
        <v>1331</v>
      </c>
      <c r="D10018" s="129" t="s">
        <v>176</v>
      </c>
    </row>
    <row r="10019" spans="1:4">
      <c r="A10019" s="119" t="str">
        <f t="shared" si="156"/>
        <v>Trạm y tế thị trấn Trảng Bom75</v>
      </c>
      <c r="B10019" s="129" t="s">
        <v>10887</v>
      </c>
      <c r="C10019" s="130" t="s">
        <v>1328</v>
      </c>
      <c r="D10019" s="129" t="s">
        <v>176</v>
      </c>
    </row>
    <row r="10020" spans="1:4">
      <c r="A10020" s="119" t="str">
        <f t="shared" si="156"/>
        <v>Phòng khám đa khoa Quốc tế Long Bình - Chi nhánh C1175</v>
      </c>
      <c r="B10020" s="129" t="s">
        <v>11438</v>
      </c>
      <c r="C10020" s="130" t="s">
        <v>3316</v>
      </c>
      <c r="D10020" s="129" t="s">
        <v>176</v>
      </c>
    </row>
    <row r="10021" spans="1:4">
      <c r="A10021" s="119" t="str">
        <f t="shared" si="156"/>
        <v>Phòng khám đa khoa Sài Gòn Tam Phước75</v>
      </c>
      <c r="B10021" s="129" t="s">
        <v>11439</v>
      </c>
      <c r="C10021" s="130" t="s">
        <v>3315</v>
      </c>
      <c r="D10021" s="129" t="s">
        <v>176</v>
      </c>
    </row>
    <row r="10022" spans="1:4">
      <c r="A10022" s="119" t="str">
        <f t="shared" si="156"/>
        <v>Phòng khám đa khoa Tân Long75</v>
      </c>
      <c r="B10022" s="129" t="s">
        <v>11440</v>
      </c>
      <c r="C10022" s="130" t="s">
        <v>3314</v>
      </c>
      <c r="D10022" s="129" t="s">
        <v>176</v>
      </c>
    </row>
    <row r="10023" spans="1:4">
      <c r="A10023" s="119" t="str">
        <f t="shared" si="156"/>
        <v>Phòng khám đa khoa Thiện Nhân75</v>
      </c>
      <c r="B10023" s="129" t="s">
        <v>11441</v>
      </c>
      <c r="C10023" s="130" t="s">
        <v>3313</v>
      </c>
      <c r="D10023" s="129" t="s">
        <v>176</v>
      </c>
    </row>
    <row r="10024" spans="1:4">
      <c r="A10024" s="119" t="str">
        <f t="shared" si="156"/>
        <v>Phòng khám đa khoa Sài Gòn Tâm Trí75</v>
      </c>
      <c r="B10024" s="129" t="s">
        <v>11442</v>
      </c>
      <c r="C10024" s="130" t="s">
        <v>3311</v>
      </c>
      <c r="D10024" s="129" t="s">
        <v>176</v>
      </c>
    </row>
    <row r="10025" spans="1:4">
      <c r="A10025" s="119" t="str">
        <f t="shared" si="156"/>
        <v>Phòng khám đa khoa Hoàng Tiến Dũng75</v>
      </c>
      <c r="B10025" s="129" t="s">
        <v>11443</v>
      </c>
      <c r="C10025" s="130" t="s">
        <v>3310</v>
      </c>
      <c r="D10025" s="129" t="s">
        <v>176</v>
      </c>
    </row>
    <row r="10026" spans="1:4">
      <c r="A10026" s="119" t="str">
        <f t="shared" si="156"/>
        <v>Phòng khám đa khoa Quốc Tế Long Bình - Chi nhánh Bàu Xéo75</v>
      </c>
      <c r="B10026" s="129" t="s">
        <v>11444</v>
      </c>
      <c r="C10026" s="130" t="s">
        <v>3309</v>
      </c>
      <c r="D10026" s="129" t="s">
        <v>176</v>
      </c>
    </row>
    <row r="10027" spans="1:4">
      <c r="A10027" s="119" t="str">
        <f t="shared" si="156"/>
        <v>Bệnh viện Đại học Y Dược Shing Mark75</v>
      </c>
      <c r="B10027" s="129" t="s">
        <v>11445</v>
      </c>
      <c r="C10027" s="130" t="s">
        <v>3308</v>
      </c>
      <c r="D10027" s="129" t="s">
        <v>176</v>
      </c>
    </row>
    <row r="10028" spans="1:4">
      <c r="A10028" s="119" t="str">
        <f t="shared" si="156"/>
        <v>Phòng khám đa khoa thuộc Công ty TNHH Dịch Vụ Y tế Tam Phước75</v>
      </c>
      <c r="B10028" s="129" t="s">
        <v>11446</v>
      </c>
      <c r="C10028" s="130" t="s">
        <v>3307</v>
      </c>
      <c r="D10028" s="129" t="s">
        <v>176</v>
      </c>
    </row>
    <row r="10029" spans="1:4">
      <c r="A10029" s="119" t="str">
        <f t="shared" si="156"/>
        <v>Phòng khám đa khoa Tâm An Pouchen - Chi nhánh Công ty TNHH Y khoa Tâm Anh 75</v>
      </c>
      <c r="B10029" s="129" t="s">
        <v>12843</v>
      </c>
      <c r="C10029" s="130" t="s">
        <v>3306</v>
      </c>
      <c r="D10029" s="129" t="s">
        <v>176</v>
      </c>
    </row>
    <row r="10030" spans="1:4">
      <c r="A10030" s="119" t="str">
        <f t="shared" si="156"/>
        <v>Phòng khám đa khoa An Phúc Sài Gòn75</v>
      </c>
      <c r="B10030" s="129" t="s">
        <v>12844</v>
      </c>
      <c r="C10030" s="130" t="s">
        <v>3305</v>
      </c>
      <c r="D10030" s="129" t="s">
        <v>176</v>
      </c>
    </row>
    <row r="10031" spans="1:4">
      <c r="A10031" s="119" t="str">
        <f t="shared" si="156"/>
        <v>Phòng khám đa khoa Việt Hương75</v>
      </c>
      <c r="B10031" s="129" t="s">
        <v>11447</v>
      </c>
      <c r="C10031" s="130" t="s">
        <v>3304</v>
      </c>
      <c r="D10031" s="129" t="s">
        <v>176</v>
      </c>
    </row>
    <row r="10032" spans="1:4">
      <c r="A10032" s="119" t="str">
        <f t="shared" si="156"/>
        <v>Phòng Khám đa khoa - Trung tâm Y tế huyện Long Thành75</v>
      </c>
      <c r="B10032" s="129" t="s">
        <v>9216</v>
      </c>
      <c r="C10032" s="130" t="s">
        <v>3303</v>
      </c>
      <c r="D10032" s="129" t="s">
        <v>176</v>
      </c>
    </row>
    <row r="10033" spans="1:4">
      <c r="A10033" s="119" t="str">
        <f t="shared" si="156"/>
        <v>Phòng Khám Đa Khoa Ái Nghĩa Xuân Lộc75</v>
      </c>
      <c r="B10033" s="129" t="s">
        <v>9136</v>
      </c>
      <c r="C10033" s="130" t="s">
        <v>3302</v>
      </c>
      <c r="D10033" s="129" t="s">
        <v>176</v>
      </c>
    </row>
    <row r="10034" spans="1:4">
      <c r="A10034" s="119" t="str">
        <f t="shared" si="156"/>
        <v>Phòng khám đa khoa Dân Y Biên Hòa75</v>
      </c>
      <c r="B10034" s="129" t="s">
        <v>11448</v>
      </c>
      <c r="C10034" s="130" t="s">
        <v>1307</v>
      </c>
      <c r="D10034" s="129" t="s">
        <v>176</v>
      </c>
    </row>
    <row r="10035" spans="1:4">
      <c r="A10035" s="119" t="str">
        <f t="shared" si="156"/>
        <v>Phòng khám Đa khoa Đông Sài Gòn - VSLĐ75</v>
      </c>
      <c r="B10035" s="129" t="s">
        <v>11449</v>
      </c>
      <c r="C10035" s="130" t="s">
        <v>2244</v>
      </c>
      <c r="D10035" s="129" t="s">
        <v>176</v>
      </c>
    </row>
    <row r="10036" spans="1:4">
      <c r="A10036" s="119" t="str">
        <f t="shared" si="156"/>
        <v>Phòng khám đa khoa Y Dược Hoàn Hảo75</v>
      </c>
      <c r="B10036" s="129" t="s">
        <v>9927</v>
      </c>
      <c r="C10036" s="130" t="s">
        <v>4523</v>
      </c>
      <c r="D10036" s="129" t="s">
        <v>176</v>
      </c>
    </row>
    <row r="10037" spans="1:4">
      <c r="A10037" s="119" t="str">
        <f t="shared" si="156"/>
        <v>Phòng khám đa khoa Quốc tế An Sinh75</v>
      </c>
      <c r="B10037" s="129" t="s">
        <v>12845</v>
      </c>
      <c r="C10037" s="130" t="s">
        <v>2176</v>
      </c>
      <c r="D10037" s="129" t="s">
        <v>176</v>
      </c>
    </row>
    <row r="10038" spans="1:4">
      <c r="A10038" s="119" t="str">
        <f t="shared" si="156"/>
        <v>Phòng khám đa khoa Hạnh phúc75</v>
      </c>
      <c r="B10038" s="129" t="s">
        <v>11452</v>
      </c>
      <c r="C10038" s="130" t="s">
        <v>2183</v>
      </c>
      <c r="D10038" s="129" t="s">
        <v>176</v>
      </c>
    </row>
    <row r="10039" spans="1:4">
      <c r="A10039" s="119" t="str">
        <f t="shared" si="156"/>
        <v>Phòng Khám Đa Khoa Tâm Y Sài Gòn75</v>
      </c>
      <c r="B10039" s="129" t="s">
        <v>9963</v>
      </c>
      <c r="C10039" s="130" t="s">
        <v>2173</v>
      </c>
      <c r="D10039" s="129" t="s">
        <v>176</v>
      </c>
    </row>
    <row r="10040" spans="1:4">
      <c r="A10040" s="119" t="str">
        <f t="shared" si="156"/>
        <v>Phòng Khám Đa Khoa Thanh Sang75</v>
      </c>
      <c r="B10040" s="129" t="s">
        <v>11450</v>
      </c>
      <c r="C10040" s="130" t="s">
        <v>2235</v>
      </c>
      <c r="D10040" s="129" t="s">
        <v>176</v>
      </c>
    </row>
    <row r="10041" spans="1:4">
      <c r="A10041" s="119" t="str">
        <f t="shared" si="156"/>
        <v>Phòng Khám Đa Khoa Lê Thành75</v>
      </c>
      <c r="B10041" s="129" t="s">
        <v>11453</v>
      </c>
      <c r="C10041" s="130" t="s">
        <v>2174</v>
      </c>
      <c r="D10041" s="129" t="s">
        <v>176</v>
      </c>
    </row>
    <row r="10042" spans="1:4">
      <c r="A10042" s="119" t="str">
        <f t="shared" si="156"/>
        <v>Phòng khám đa khoa Y Dược Miền Đông Sài Gòn75</v>
      </c>
      <c r="B10042" s="129" t="s">
        <v>11454</v>
      </c>
      <c r="C10042" s="130" t="s">
        <v>2167</v>
      </c>
      <c r="D10042" s="129" t="s">
        <v>176</v>
      </c>
    </row>
    <row r="10043" spans="1:4">
      <c r="A10043" s="119" t="str">
        <f t="shared" si="156"/>
        <v>Phòng khám đa khoa Ái nghĩa Thạnh Phú75</v>
      </c>
      <c r="B10043" s="129" t="s">
        <v>11455</v>
      </c>
      <c r="C10043" s="130" t="s">
        <v>2166</v>
      </c>
      <c r="D10043" s="129" t="s">
        <v>176</v>
      </c>
    </row>
    <row r="10044" spans="1:4">
      <c r="A10044" s="119" t="str">
        <f t="shared" si="156"/>
        <v>Phòng khám Đa khoa Tâm Bình An Phú Hữu75</v>
      </c>
      <c r="B10044" s="129" t="s">
        <v>10813</v>
      </c>
      <c r="C10044" s="130" t="s">
        <v>2164</v>
      </c>
      <c r="D10044" s="129" t="s">
        <v>176</v>
      </c>
    </row>
    <row r="10045" spans="1:4">
      <c r="A10045" s="119" t="str">
        <f t="shared" si="156"/>
        <v>Phòng khám đa khoa Long Bình Tân75</v>
      </c>
      <c r="B10045" s="129" t="s">
        <v>11451</v>
      </c>
      <c r="C10045" s="130" t="s">
        <v>2184</v>
      </c>
      <c r="D10045" s="129" t="s">
        <v>176</v>
      </c>
    </row>
    <row r="10046" spans="1:4">
      <c r="A10046" s="119" t="str">
        <f t="shared" si="156"/>
        <v>Phòng Khám Đa Khoa Quốc Tế Sỹ Mỹ - CƠ SỞ 275</v>
      </c>
      <c r="B10046" s="129" t="s">
        <v>12846</v>
      </c>
      <c r="C10046" s="130" t="s">
        <v>2159</v>
      </c>
      <c r="D10046" s="129" t="s">
        <v>176</v>
      </c>
    </row>
    <row r="10047" spans="1:4">
      <c r="A10047" s="119" t="str">
        <f t="shared" si="156"/>
        <v>Phòng khám đa khoa Hoàng Anh Đức Long Thành75</v>
      </c>
      <c r="B10047" s="129" t="s">
        <v>11456</v>
      </c>
      <c r="C10047" s="130" t="s">
        <v>2163</v>
      </c>
      <c r="D10047" s="129" t="s">
        <v>176</v>
      </c>
    </row>
    <row r="10048" spans="1:4">
      <c r="A10048" s="119" t="str">
        <f t="shared" si="156"/>
        <v>Phòng khám đa khoa Hoàng Tiến Dũng 175</v>
      </c>
      <c r="B10048" s="129" t="s">
        <v>11458</v>
      </c>
      <c r="C10048" s="130" t="s">
        <v>2151</v>
      </c>
      <c r="D10048" s="129" t="s">
        <v>176</v>
      </c>
    </row>
    <row r="10049" spans="1:4">
      <c r="A10049" s="119" t="str">
        <f t="shared" si="156"/>
        <v>Phòng khám đa khoa Xuân Triệu75</v>
      </c>
      <c r="B10049" s="129" t="s">
        <v>11457</v>
      </c>
      <c r="C10049" s="130" t="s">
        <v>2161</v>
      </c>
      <c r="D10049" s="129" t="s">
        <v>176</v>
      </c>
    </row>
    <row r="10050" spans="1:4">
      <c r="A10050" s="119" t="str">
        <f t="shared" si="156"/>
        <v>Phòng khám đa khoa Tâm Anh75</v>
      </c>
      <c r="B10050" s="129" t="s">
        <v>10898</v>
      </c>
      <c r="C10050" s="130" t="s">
        <v>2153</v>
      </c>
      <c r="D10050" s="129" t="s">
        <v>176</v>
      </c>
    </row>
    <row r="10051" spans="1:4">
      <c r="A10051" s="119" t="str">
        <f t="shared" ref="A10051:A10114" si="157">B10051&amp;D10051</f>
        <v>Phòng Khám Đa Khoa Quốc Tế Sỹ Mỹ - CƠ SỞ 175</v>
      </c>
      <c r="B10051" s="129" t="s">
        <v>12847</v>
      </c>
      <c r="C10051" s="130" t="s">
        <v>2155</v>
      </c>
      <c r="D10051" s="129" t="s">
        <v>176</v>
      </c>
    </row>
    <row r="10052" spans="1:4">
      <c r="A10052" s="119" t="str">
        <f t="shared" si="157"/>
        <v>Bệnh Viện Đồng Nai -275</v>
      </c>
      <c r="B10052" s="129" t="s">
        <v>10900</v>
      </c>
      <c r="C10052" s="130" t="s">
        <v>2149</v>
      </c>
      <c r="D10052" s="129" t="s">
        <v>176</v>
      </c>
    </row>
    <row r="10053" spans="1:4">
      <c r="A10053" s="119" t="str">
        <f t="shared" si="157"/>
        <v>Phòng khám đa khoa thuộc Công ty TNHH DV Y tế Tam Phước – Chi nhánh Nhơn Trạch	75</v>
      </c>
      <c r="B10053" s="129" t="s">
        <v>12848</v>
      </c>
      <c r="C10053" s="130" t="s">
        <v>5021</v>
      </c>
      <c r="D10053" s="129" t="s">
        <v>176</v>
      </c>
    </row>
    <row r="10054" spans="1:4">
      <c r="A10054" s="119" t="str">
        <f t="shared" si="157"/>
        <v>Phòng khám đa khoa Đại Phước75</v>
      </c>
      <c r="B10054" s="129" t="s">
        <v>11459</v>
      </c>
      <c r="C10054" s="130" t="s">
        <v>2824</v>
      </c>
      <c r="D10054" s="129" t="s">
        <v>176</v>
      </c>
    </row>
    <row r="10055" spans="1:4">
      <c r="A10055" s="119" t="str">
        <f t="shared" si="157"/>
        <v>Phòng khám đa khoa Hoàng Gia Tam Phước75</v>
      </c>
      <c r="B10055" s="129" t="s">
        <v>11460</v>
      </c>
      <c r="C10055" s="130" t="s">
        <v>5023</v>
      </c>
      <c r="D10055" s="129" t="s">
        <v>176</v>
      </c>
    </row>
    <row r="10056" spans="1:4">
      <c r="A10056" s="119" t="str">
        <f t="shared" si="157"/>
        <v>Phòng khám đa khoa Việt Hương - Chi nhánh Tân Phú75</v>
      </c>
      <c r="B10056" s="129" t="s">
        <v>11462</v>
      </c>
      <c r="C10056" s="130" t="s">
        <v>5010</v>
      </c>
      <c r="D10056" s="129" t="s">
        <v>176</v>
      </c>
    </row>
    <row r="10057" spans="1:4">
      <c r="A10057" s="119" t="str">
        <f t="shared" si="157"/>
        <v>Phòng khám đa khoa Nhân Ngọc75</v>
      </c>
      <c r="B10057" s="129" t="s">
        <v>11461</v>
      </c>
      <c r="C10057" s="130" t="s">
        <v>5017</v>
      </c>
      <c r="D10057" s="129" t="s">
        <v>176</v>
      </c>
    </row>
    <row r="10058" spans="1:4">
      <c r="A10058" s="119" t="str">
        <f t="shared" si="157"/>
        <v>PHÒNG KHÁM ĐA KHOA ÁI NGHĨA NGÃ TƯ VŨNG TÀU75</v>
      </c>
      <c r="B10058" s="129" t="s">
        <v>11464</v>
      </c>
      <c r="C10058" s="130" t="s">
        <v>4131</v>
      </c>
      <c r="D10058" s="129" t="s">
        <v>176</v>
      </c>
    </row>
    <row r="10059" spans="1:4">
      <c r="A10059" s="119" t="str">
        <f t="shared" si="157"/>
        <v>PKĐK MEDICAL TÂM ĐỨC75</v>
      </c>
      <c r="B10059" s="129" t="s">
        <v>11465</v>
      </c>
      <c r="C10059" s="130" t="s">
        <v>4130</v>
      </c>
      <c r="D10059" s="129" t="s">
        <v>176</v>
      </c>
    </row>
    <row r="10060" spans="1:4">
      <c r="A10060" s="119" t="str">
        <f t="shared" si="157"/>
        <v>Phòng khám đa khoa Quốc tế Long Bình - Chi nhánh Phước Thiền 75</v>
      </c>
      <c r="B10060" s="129" t="s">
        <v>11463</v>
      </c>
      <c r="C10060" s="130" t="s">
        <v>4134</v>
      </c>
      <c r="D10060" s="129" t="s">
        <v>176</v>
      </c>
    </row>
    <row r="10061" spans="1:4">
      <c r="A10061" s="119" t="str">
        <f t="shared" si="157"/>
        <v>Phòng Khám Đa Khoa Quốc Tế Nhân Dân75</v>
      </c>
      <c r="B10061" s="129" t="s">
        <v>11466</v>
      </c>
      <c r="C10061" s="130" t="s">
        <v>4129</v>
      </c>
      <c r="D10061" s="129" t="s">
        <v>176</v>
      </c>
    </row>
    <row r="10062" spans="1:4">
      <c r="A10062" s="119" t="str">
        <f t="shared" si="157"/>
        <v>Phòng Khám Đa Khoa Quốc Tế Mỹ Đức75</v>
      </c>
      <c r="B10062" s="129" t="s">
        <v>11806</v>
      </c>
      <c r="C10062" s="130" t="s">
        <v>4133</v>
      </c>
      <c r="D10062" s="129" t="s">
        <v>176</v>
      </c>
    </row>
    <row r="10063" spans="1:4">
      <c r="A10063" s="119" t="str">
        <f t="shared" si="157"/>
        <v>Phòng khám đa khoa Dân Y - Chi nhánh Trảng Dài75</v>
      </c>
      <c r="B10063" s="129" t="s">
        <v>12849</v>
      </c>
      <c r="C10063" s="130" t="s">
        <v>4126</v>
      </c>
      <c r="D10063" s="129" t="s">
        <v>176</v>
      </c>
    </row>
    <row r="10064" spans="1:4">
      <c r="A10064" s="119" t="str">
        <f t="shared" si="157"/>
        <v>Phòng khám đa khoa Tân Long - Tam Phước75</v>
      </c>
      <c r="B10064" s="129" t="s">
        <v>12850</v>
      </c>
      <c r="C10064" s="130" t="s">
        <v>5012</v>
      </c>
      <c r="D10064" s="129" t="s">
        <v>176</v>
      </c>
    </row>
    <row r="10065" spans="1:4">
      <c r="A10065" s="119" t="str">
        <f t="shared" si="157"/>
        <v>PHÒNG KHÁM ĐA KHOA NHÂN ÁI SÀI GÒN75</v>
      </c>
      <c r="B10065" s="129" t="s">
        <v>12851</v>
      </c>
      <c r="C10065" s="130" t="s">
        <v>4127</v>
      </c>
      <c r="D10065" s="129" t="s">
        <v>176</v>
      </c>
    </row>
    <row r="10066" spans="1:4">
      <c r="A10066" s="119" t="str">
        <f t="shared" si="157"/>
        <v>PHÒNG KHÁM ĐA KHOA NAM THÀNH PHÁT75</v>
      </c>
      <c r="B10066" s="129" t="s">
        <v>12852</v>
      </c>
      <c r="C10066" s="130" t="s">
        <v>4125</v>
      </c>
      <c r="D10066" s="129" t="s">
        <v>176</v>
      </c>
    </row>
    <row r="10067" spans="1:4">
      <c r="A10067" s="119" t="str">
        <f t="shared" si="157"/>
        <v>Phòng Khám Đa Khoa Y Dược Sài Gòn Medical75</v>
      </c>
      <c r="B10067" s="129" t="s">
        <v>12853</v>
      </c>
      <c r="C10067" s="130" t="s">
        <v>4124</v>
      </c>
      <c r="D10067" s="129" t="s">
        <v>176</v>
      </c>
    </row>
    <row r="10068" spans="1:4">
      <c r="A10068" s="119" t="str">
        <f t="shared" si="157"/>
        <v>Công ty TNHH DV Y Tế Tam Phước - Chi Nhánh Trảng Bom75</v>
      </c>
      <c r="B10068" s="129" t="s">
        <v>12854</v>
      </c>
      <c r="C10068" s="130" t="s">
        <v>4123</v>
      </c>
      <c r="D10068" s="129" t="s">
        <v>176</v>
      </c>
    </row>
    <row r="10069" spans="1:4">
      <c r="A10069" s="119" t="str">
        <f t="shared" si="157"/>
        <v>PHÒNG KHÁM ĐA KHOA Y ĐỨC TRẢNG BOM  75</v>
      </c>
      <c r="B10069" s="129" t="s">
        <v>12855</v>
      </c>
      <c r="C10069" s="130" t="s">
        <v>4999</v>
      </c>
      <c r="D10069" s="129" t="s">
        <v>176</v>
      </c>
    </row>
    <row r="10070" spans="1:4">
      <c r="A10070" s="119" t="str">
        <f t="shared" si="157"/>
        <v>Phòng Khám Đa Khoa Phước Tân - Sài Gòn75</v>
      </c>
      <c r="B10070" s="129" t="s">
        <v>12856</v>
      </c>
      <c r="C10070" s="130" t="s">
        <v>4995</v>
      </c>
      <c r="D10070" s="129" t="s">
        <v>176</v>
      </c>
    </row>
    <row r="10071" spans="1:4">
      <c r="A10071" s="119" t="str">
        <f t="shared" si="157"/>
        <v>Phòng khám đa khoa Vạn Thành Sài Gòn75</v>
      </c>
      <c r="B10071" s="129" t="s">
        <v>12857</v>
      </c>
      <c r="C10071" s="130" t="s">
        <v>5001</v>
      </c>
      <c r="D10071" s="129" t="s">
        <v>176</v>
      </c>
    </row>
    <row r="10072" spans="1:4">
      <c r="A10072" s="119" t="str">
        <f t="shared" si="157"/>
        <v>Phòng khám đa khoa Thiện Nhân - Chi nhánh 275</v>
      </c>
      <c r="B10072" s="129" t="s">
        <v>12858</v>
      </c>
      <c r="C10072" s="130" t="s">
        <v>4993</v>
      </c>
      <c r="D10072" s="129" t="s">
        <v>176</v>
      </c>
    </row>
    <row r="10073" spans="1:4">
      <c r="A10073" s="119" t="str">
        <f t="shared" si="157"/>
        <v>PHÒNG KHÁM ĐA KHOA QUỐC TẾ AN VIỆT75</v>
      </c>
      <c r="B10073" s="129" t="s">
        <v>9478</v>
      </c>
      <c r="C10073" s="130" t="s">
        <v>4991</v>
      </c>
      <c r="D10073" s="129" t="s">
        <v>176</v>
      </c>
    </row>
    <row r="10074" spans="1:4">
      <c r="A10074" s="119" t="str">
        <f t="shared" si="157"/>
        <v>Phòng khám đa khoa Việt Hương Phú Túc75</v>
      </c>
      <c r="B10074" s="129" t="s">
        <v>12859</v>
      </c>
      <c r="C10074" s="130" t="s">
        <v>4990</v>
      </c>
      <c r="D10074" s="129" t="s">
        <v>176</v>
      </c>
    </row>
    <row r="10075" spans="1:4">
      <c r="A10075" s="119" t="str">
        <f t="shared" si="157"/>
        <v>Bệnh viện Vũng Tàu77</v>
      </c>
      <c r="B10075" s="129" t="s">
        <v>11467</v>
      </c>
      <c r="C10075" s="130" t="s">
        <v>1559</v>
      </c>
      <c r="D10075" s="129" t="s">
        <v>177</v>
      </c>
    </row>
    <row r="10076" spans="1:4">
      <c r="A10076" s="119" t="str">
        <f t="shared" si="157"/>
        <v>Bệnh viện Bà Rịa77</v>
      </c>
      <c r="B10076" s="129" t="s">
        <v>7616</v>
      </c>
      <c r="C10076" s="130" t="s">
        <v>1556</v>
      </c>
      <c r="D10076" s="129" t="s">
        <v>177</v>
      </c>
    </row>
    <row r="10077" spans="1:4">
      <c r="A10077" s="119" t="str">
        <f t="shared" si="157"/>
        <v>Trung tâm y tế TP. Vũng Tàu77</v>
      </c>
      <c r="B10077" s="129" t="s">
        <v>12860</v>
      </c>
      <c r="C10077" s="130" t="s">
        <v>1554</v>
      </c>
      <c r="D10077" s="129" t="s">
        <v>177</v>
      </c>
    </row>
    <row r="10078" spans="1:4">
      <c r="A10078" s="119" t="str">
        <f t="shared" si="157"/>
        <v>Trung tâm Y tế Huyện Long Đất77</v>
      </c>
      <c r="B10078" s="129" t="s">
        <v>12861</v>
      </c>
      <c r="C10078" s="130" t="s">
        <v>1553</v>
      </c>
      <c r="D10078" s="129" t="s">
        <v>177</v>
      </c>
    </row>
    <row r="10079" spans="1:4">
      <c r="A10079" s="119" t="str">
        <f t="shared" si="157"/>
        <v>Trung tâm Y tế huyện Xuyên Mộc77</v>
      </c>
      <c r="B10079" s="129" t="s">
        <v>11468</v>
      </c>
      <c r="C10079" s="130" t="s">
        <v>1551</v>
      </c>
      <c r="D10079" s="129" t="s">
        <v>177</v>
      </c>
    </row>
    <row r="10080" spans="1:4">
      <c r="A10080" s="119" t="str">
        <f t="shared" si="157"/>
        <v>Trung tâm y tế thị xã Phú Mỹ77</v>
      </c>
      <c r="B10080" s="129" t="s">
        <v>12862</v>
      </c>
      <c r="C10080" s="130" t="s">
        <v>1550</v>
      </c>
      <c r="D10080" s="129" t="s">
        <v>177</v>
      </c>
    </row>
    <row r="10081" spans="1:4">
      <c r="A10081" s="119" t="str">
        <f t="shared" si="157"/>
        <v>Trung tâm y tế huyện Châu Đức77</v>
      </c>
      <c r="B10081" s="129" t="s">
        <v>12863</v>
      </c>
      <c r="C10081" s="130" t="s">
        <v>1549</v>
      </c>
      <c r="D10081" s="129" t="s">
        <v>177</v>
      </c>
    </row>
    <row r="10082" spans="1:4">
      <c r="A10082" s="119" t="str">
        <f t="shared" si="157"/>
        <v>Trung tâm y tế Quân Dân Y Huyện Côn Đảo77</v>
      </c>
      <c r="B10082" s="129" t="s">
        <v>12864</v>
      </c>
      <c r="C10082" s="130" t="s">
        <v>73</v>
      </c>
      <c r="D10082" s="129" t="s">
        <v>177</v>
      </c>
    </row>
    <row r="10083" spans="1:4">
      <c r="A10083" s="119" t="str">
        <f t="shared" si="157"/>
        <v>Trung tâm y tế Thành phố Bà Rịa77</v>
      </c>
      <c r="B10083" s="129" t="s">
        <v>12865</v>
      </c>
      <c r="C10083" s="130" t="s">
        <v>1548</v>
      </c>
      <c r="D10083" s="129" t="s">
        <v>177</v>
      </c>
    </row>
    <row r="10084" spans="1:4">
      <c r="A10084" s="119" t="str">
        <f t="shared" si="157"/>
        <v>Trạm y tế Xã Long Sơn77</v>
      </c>
      <c r="B10084" s="129" t="s">
        <v>3379</v>
      </c>
      <c r="C10084" s="130" t="s">
        <v>1546</v>
      </c>
      <c r="D10084" s="129" t="s">
        <v>177</v>
      </c>
    </row>
    <row r="10085" spans="1:4">
      <c r="A10085" s="119" t="str">
        <f t="shared" si="157"/>
        <v>Trung tâm Điều Dưỡng Thương Binh và Người có công Long Đất77</v>
      </c>
      <c r="B10085" s="129" t="s">
        <v>12866</v>
      </c>
      <c r="C10085" s="130" t="s">
        <v>1545</v>
      </c>
      <c r="D10085" s="129" t="s">
        <v>177</v>
      </c>
    </row>
    <row r="10086" spans="1:4">
      <c r="A10086" s="119" t="str">
        <f t="shared" si="157"/>
        <v>Trạm y tế Phường Phước Hưng77</v>
      </c>
      <c r="B10086" s="129" t="s">
        <v>12867</v>
      </c>
      <c r="C10086" s="130" t="s">
        <v>1544</v>
      </c>
      <c r="D10086" s="129" t="s">
        <v>177</v>
      </c>
    </row>
    <row r="10087" spans="1:4">
      <c r="A10087" s="119" t="str">
        <f t="shared" si="157"/>
        <v>Trạm y tế thị trấn Đất Đỏ77</v>
      </c>
      <c r="B10087" s="129" t="s">
        <v>7615</v>
      </c>
      <c r="C10087" s="130" t="s">
        <v>1543</v>
      </c>
      <c r="D10087" s="129" t="s">
        <v>177</v>
      </c>
    </row>
    <row r="10088" spans="1:4">
      <c r="A10088" s="119" t="str">
        <f t="shared" si="157"/>
        <v>Trạm y tế xã Tam An77</v>
      </c>
      <c r="B10088" s="129" t="s">
        <v>6252</v>
      </c>
      <c r="C10088" s="130" t="s">
        <v>1542</v>
      </c>
      <c r="D10088" s="129" t="s">
        <v>177</v>
      </c>
    </row>
    <row r="10089" spans="1:4">
      <c r="A10089" s="119" t="str">
        <f t="shared" si="157"/>
        <v>Trạm y tế Xã Suối Nghệ77</v>
      </c>
      <c r="B10089" s="129" t="s">
        <v>12868</v>
      </c>
      <c r="C10089" s="130" t="s">
        <v>1541</v>
      </c>
      <c r="D10089" s="129" t="s">
        <v>177</v>
      </c>
    </row>
    <row r="10090" spans="1:4">
      <c r="A10090" s="119" t="str">
        <f t="shared" si="157"/>
        <v>Trạm y tế Phường Phước Hòa77</v>
      </c>
      <c r="B10090" s="129" t="s">
        <v>11807</v>
      </c>
      <c r="C10090" s="130" t="s">
        <v>1539</v>
      </c>
      <c r="D10090" s="129" t="s">
        <v>177</v>
      </c>
    </row>
    <row r="10091" spans="1:4">
      <c r="A10091" s="119" t="str">
        <f t="shared" si="157"/>
        <v>Trạm y tế Phường Mỹ Xuân77</v>
      </c>
      <c r="B10091" s="129" t="s">
        <v>11808</v>
      </c>
      <c r="C10091" s="130" t="s">
        <v>1538</v>
      </c>
      <c r="D10091" s="129" t="s">
        <v>177</v>
      </c>
    </row>
    <row r="10092" spans="1:4">
      <c r="A10092" s="119" t="str">
        <f t="shared" si="157"/>
        <v>Trạm y tế Phường Hắc Dịch77</v>
      </c>
      <c r="B10092" s="129" t="s">
        <v>11809</v>
      </c>
      <c r="C10092" s="130" t="s">
        <v>1537</v>
      </c>
      <c r="D10092" s="129" t="s">
        <v>177</v>
      </c>
    </row>
    <row r="10093" spans="1:4">
      <c r="A10093" s="119" t="str">
        <f t="shared" si="157"/>
        <v>Trạm y tế xã Sông Xoài77</v>
      </c>
      <c r="B10093" s="129" t="s">
        <v>12869</v>
      </c>
      <c r="C10093" s="130" t="s">
        <v>1536</v>
      </c>
      <c r="D10093" s="129" t="s">
        <v>177</v>
      </c>
    </row>
    <row r="10094" spans="1:4">
      <c r="A10094" s="119" t="str">
        <f t="shared" si="157"/>
        <v>Trạm y tế xã Tóc Tiên77</v>
      </c>
      <c r="B10094" s="129" t="s">
        <v>11810</v>
      </c>
      <c r="C10094" s="130" t="s">
        <v>1535</v>
      </c>
      <c r="D10094" s="129" t="s">
        <v>177</v>
      </c>
    </row>
    <row r="10095" spans="1:4">
      <c r="A10095" s="119" t="str">
        <f t="shared" si="157"/>
        <v>Trạm y tế xã Châu Pha77</v>
      </c>
      <c r="B10095" s="129" t="s">
        <v>11811</v>
      </c>
      <c r="C10095" s="130" t="s">
        <v>1534</v>
      </c>
      <c r="D10095" s="129" t="s">
        <v>177</v>
      </c>
    </row>
    <row r="10096" spans="1:4">
      <c r="A10096" s="119" t="str">
        <f t="shared" si="157"/>
        <v>Phòng khám đa khoa Đông Tây77</v>
      </c>
      <c r="B10096" s="129" t="s">
        <v>12870</v>
      </c>
      <c r="C10096" s="130" t="s">
        <v>1532</v>
      </c>
      <c r="D10096" s="129" t="s">
        <v>177</v>
      </c>
    </row>
    <row r="10097" spans="1:4">
      <c r="A10097" s="119" t="str">
        <f t="shared" si="157"/>
        <v>Trạm y tế Xã Bưng Riềng77</v>
      </c>
      <c r="B10097" s="129" t="s">
        <v>12871</v>
      </c>
      <c r="C10097" s="130" t="s">
        <v>1531</v>
      </c>
      <c r="D10097" s="129" t="s">
        <v>177</v>
      </c>
    </row>
    <row r="10098" spans="1:4">
      <c r="A10098" s="119" t="str">
        <f t="shared" si="157"/>
        <v>Trạm y tế Xã Bình Châu77</v>
      </c>
      <c r="B10098" s="129" t="s">
        <v>12872</v>
      </c>
      <c r="C10098" s="130" t="s">
        <v>1530</v>
      </c>
      <c r="D10098" s="129" t="s">
        <v>177</v>
      </c>
    </row>
    <row r="10099" spans="1:4">
      <c r="A10099" s="119" t="str">
        <f t="shared" si="157"/>
        <v>Trạm y tế Xã Bông Trang77</v>
      </c>
      <c r="B10099" s="129" t="s">
        <v>12873</v>
      </c>
      <c r="C10099" s="130" t="s">
        <v>1529</v>
      </c>
      <c r="D10099" s="129" t="s">
        <v>177</v>
      </c>
    </row>
    <row r="10100" spans="1:4">
      <c r="A10100" s="119" t="str">
        <f t="shared" si="157"/>
        <v>Trạm y tế xã Phước Hội77</v>
      </c>
      <c r="B10100" s="129" t="s">
        <v>12874</v>
      </c>
      <c r="C10100" s="130" t="s">
        <v>1526</v>
      </c>
      <c r="D10100" s="129" t="s">
        <v>177</v>
      </c>
    </row>
    <row r="10101" spans="1:4">
      <c r="A10101" s="119" t="str">
        <f t="shared" si="157"/>
        <v>Trạm y tế xã Láng Dài77</v>
      </c>
      <c r="B10101" s="129" t="s">
        <v>12875</v>
      </c>
      <c r="C10101" s="130" t="s">
        <v>1524</v>
      </c>
      <c r="D10101" s="129" t="s">
        <v>177</v>
      </c>
    </row>
    <row r="10102" spans="1:4">
      <c r="A10102" s="119" t="str">
        <f t="shared" si="157"/>
        <v>Trung tâm y tế Vietsovpetro77</v>
      </c>
      <c r="B10102" s="129" t="s">
        <v>12876</v>
      </c>
      <c r="C10102" s="130" t="s">
        <v>1518</v>
      </c>
      <c r="D10102" s="129" t="s">
        <v>177</v>
      </c>
    </row>
    <row r="10103" spans="1:4">
      <c r="A10103" s="119" t="str">
        <f t="shared" si="157"/>
        <v>Trạm y tế xã Phước Long Thọ77</v>
      </c>
      <c r="B10103" s="129" t="s">
        <v>12877</v>
      </c>
      <c r="C10103" s="130" t="s">
        <v>1517</v>
      </c>
      <c r="D10103" s="129" t="s">
        <v>177</v>
      </c>
    </row>
    <row r="10104" spans="1:4">
      <c r="A10104" s="119" t="str">
        <f t="shared" si="157"/>
        <v>Trạm y tế xã Long Tân77</v>
      </c>
      <c r="B10104" s="129" t="s">
        <v>7515</v>
      </c>
      <c r="C10104" s="130" t="s">
        <v>1516</v>
      </c>
      <c r="D10104" s="129" t="s">
        <v>177</v>
      </c>
    </row>
    <row r="10105" spans="1:4">
      <c r="A10105" s="119" t="str">
        <f t="shared" si="157"/>
        <v>Trạm y tế Xã Bình Ba77</v>
      </c>
      <c r="B10105" s="129" t="s">
        <v>12878</v>
      </c>
      <c r="C10105" s="130" t="s">
        <v>1515</v>
      </c>
      <c r="D10105" s="129" t="s">
        <v>177</v>
      </c>
    </row>
    <row r="10106" spans="1:4">
      <c r="A10106" s="119" t="str">
        <f t="shared" si="157"/>
        <v>Trạm y tế Xã Xuân Sơn77</v>
      </c>
      <c r="B10106" s="129" t="s">
        <v>12879</v>
      </c>
      <c r="C10106" s="130" t="s">
        <v>1514</v>
      </c>
      <c r="D10106" s="129" t="s">
        <v>177</v>
      </c>
    </row>
    <row r="10107" spans="1:4">
      <c r="A10107" s="119" t="str">
        <f t="shared" si="157"/>
        <v>Trạm y tế Xã Phước Tân77</v>
      </c>
      <c r="B10107" s="129" t="s">
        <v>12880</v>
      </c>
      <c r="C10107" s="130" t="s">
        <v>1511</v>
      </c>
      <c r="D10107" s="129" t="s">
        <v>177</v>
      </c>
    </row>
    <row r="10108" spans="1:4">
      <c r="A10108" s="119" t="str">
        <f t="shared" si="157"/>
        <v>Trạm y tế xã Hòa Hội77</v>
      </c>
      <c r="B10108" s="129" t="s">
        <v>6642</v>
      </c>
      <c r="C10108" s="130" t="s">
        <v>1510</v>
      </c>
      <c r="D10108" s="129" t="s">
        <v>177</v>
      </c>
    </row>
    <row r="10109" spans="1:4">
      <c r="A10109" s="119" t="str">
        <f t="shared" si="157"/>
        <v>Trạm y tế Phường Thắng Nhì77</v>
      </c>
      <c r="B10109" s="129" t="s">
        <v>12881</v>
      </c>
      <c r="C10109" s="130" t="s">
        <v>1509</v>
      </c>
      <c r="D10109" s="129" t="s">
        <v>177</v>
      </c>
    </row>
    <row r="10110" spans="1:4">
      <c r="A10110" s="119" t="str">
        <f t="shared" si="157"/>
        <v>Trạm y tế Phường 877</v>
      </c>
      <c r="B10110" s="129" t="s">
        <v>12882</v>
      </c>
      <c r="C10110" s="130" t="s">
        <v>1507</v>
      </c>
      <c r="D10110" s="129" t="s">
        <v>177</v>
      </c>
    </row>
    <row r="10111" spans="1:4">
      <c r="A10111" s="119" t="str">
        <f t="shared" si="157"/>
        <v>Trạm y tế Xã Bàu Lâm77</v>
      </c>
      <c r="B10111" s="129" t="s">
        <v>12883</v>
      </c>
      <c r="C10111" s="130" t="s">
        <v>1506</v>
      </c>
      <c r="D10111" s="129" t="s">
        <v>177</v>
      </c>
    </row>
    <row r="10112" spans="1:4">
      <c r="A10112" s="119" t="str">
        <f t="shared" si="157"/>
        <v>Trạm y tế Xã Xà Bang77</v>
      </c>
      <c r="B10112" s="129" t="s">
        <v>12884</v>
      </c>
      <c r="C10112" s="130" t="s">
        <v>1505</v>
      </c>
      <c r="D10112" s="129" t="s">
        <v>177</v>
      </c>
    </row>
    <row r="10113" spans="1:4">
      <c r="A10113" s="119" t="str">
        <f t="shared" si="157"/>
        <v>Trạm y tế thị trấn Phước Bửu77</v>
      </c>
      <c r="B10113" s="129" t="s">
        <v>7614</v>
      </c>
      <c r="C10113" s="130" t="s">
        <v>1504</v>
      </c>
      <c r="D10113" s="129" t="s">
        <v>177</v>
      </c>
    </row>
    <row r="10114" spans="1:4">
      <c r="A10114" s="119" t="str">
        <f t="shared" si="157"/>
        <v>Trạm y tế Xã Phước Thuận77</v>
      </c>
      <c r="B10114" s="129" t="s">
        <v>12885</v>
      </c>
      <c r="C10114" s="130" t="s">
        <v>1503</v>
      </c>
      <c r="D10114" s="129" t="s">
        <v>177</v>
      </c>
    </row>
    <row r="10115" spans="1:4">
      <c r="A10115" s="119" t="str">
        <f t="shared" ref="A10115:A10178" si="158">B10115&amp;D10115</f>
        <v>Trạm y tế xã Phước Hưng77</v>
      </c>
      <c r="B10115" s="129" t="s">
        <v>6519</v>
      </c>
      <c r="C10115" s="130" t="s">
        <v>1500</v>
      </c>
      <c r="D10115" s="129" t="s">
        <v>177</v>
      </c>
    </row>
    <row r="10116" spans="1:4">
      <c r="A10116" s="119" t="str">
        <f t="shared" si="158"/>
        <v>Trạm y tế thị trấn Long Điền77</v>
      </c>
      <c r="B10116" s="129" t="s">
        <v>7613</v>
      </c>
      <c r="C10116" s="130" t="s">
        <v>1499</v>
      </c>
      <c r="D10116" s="129" t="s">
        <v>177</v>
      </c>
    </row>
    <row r="10117" spans="1:4">
      <c r="A10117" s="119" t="str">
        <f t="shared" si="158"/>
        <v>Trạm y tế Xã Quảng Thành77</v>
      </c>
      <c r="B10117" s="129" t="s">
        <v>12886</v>
      </c>
      <c r="C10117" s="130" t="s">
        <v>1497</v>
      </c>
      <c r="D10117" s="129" t="s">
        <v>177</v>
      </c>
    </row>
    <row r="10118" spans="1:4">
      <c r="A10118" s="119" t="str">
        <f t="shared" si="158"/>
        <v>Trạm y tế Xã Suối Rao77</v>
      </c>
      <c r="B10118" s="129" t="s">
        <v>12887</v>
      </c>
      <c r="C10118" s="130" t="s">
        <v>1496</v>
      </c>
      <c r="D10118" s="129" t="s">
        <v>177</v>
      </c>
    </row>
    <row r="10119" spans="1:4">
      <c r="A10119" s="119" t="str">
        <f t="shared" si="158"/>
        <v>Trạm y tế Xã Kim Long77</v>
      </c>
      <c r="B10119" s="129" t="s">
        <v>12888</v>
      </c>
      <c r="C10119" s="130" t="s">
        <v>1495</v>
      </c>
      <c r="D10119" s="129" t="s">
        <v>177</v>
      </c>
    </row>
    <row r="10120" spans="1:4">
      <c r="A10120" s="119" t="str">
        <f t="shared" si="158"/>
        <v>Trạm y tế Xã Láng Lớn77</v>
      </c>
      <c r="B10120" s="129" t="s">
        <v>12889</v>
      </c>
      <c r="C10120" s="130" t="s">
        <v>1493</v>
      </c>
      <c r="D10120" s="129" t="s">
        <v>177</v>
      </c>
    </row>
    <row r="10121" spans="1:4">
      <c r="A10121" s="119" t="str">
        <f t="shared" si="158"/>
        <v>Trạm y tế Xã Đá Bạc77</v>
      </c>
      <c r="B10121" s="129" t="s">
        <v>12890</v>
      </c>
      <c r="C10121" s="130" t="s">
        <v>1492</v>
      </c>
      <c r="D10121" s="129" t="s">
        <v>177</v>
      </c>
    </row>
    <row r="10122" spans="1:4">
      <c r="A10122" s="119" t="str">
        <f t="shared" si="158"/>
        <v>Trạm y tế Xã Bình Giã77</v>
      </c>
      <c r="B10122" s="129" t="s">
        <v>12891</v>
      </c>
      <c r="C10122" s="130" t="s">
        <v>1491</v>
      </c>
      <c r="D10122" s="129" t="s">
        <v>177</v>
      </c>
    </row>
    <row r="10123" spans="1:4">
      <c r="A10123" s="119" t="str">
        <f t="shared" si="158"/>
        <v>Trạm y tế Xã Sơn Bình77</v>
      </c>
      <c r="B10123" s="129" t="s">
        <v>12892</v>
      </c>
      <c r="C10123" s="130" t="s">
        <v>1490</v>
      </c>
      <c r="D10123" s="129" t="s">
        <v>177</v>
      </c>
    </row>
    <row r="10124" spans="1:4">
      <c r="A10124" s="119" t="str">
        <f t="shared" si="158"/>
        <v>Trạm y tế Xã Ngãi Giao77</v>
      </c>
      <c r="B10124" s="129" t="s">
        <v>12893</v>
      </c>
      <c r="C10124" s="130" t="s">
        <v>1489</v>
      </c>
      <c r="D10124" s="129" t="s">
        <v>177</v>
      </c>
    </row>
    <row r="10125" spans="1:4">
      <c r="A10125" s="119" t="str">
        <f t="shared" si="158"/>
        <v>Trạm y tế Xã Nghĩa Thành77</v>
      </c>
      <c r="B10125" s="129" t="s">
        <v>12894</v>
      </c>
      <c r="C10125" s="130" t="s">
        <v>1487</v>
      </c>
      <c r="D10125" s="129" t="s">
        <v>177</v>
      </c>
    </row>
    <row r="10126" spans="1:4">
      <c r="A10126" s="119" t="str">
        <f t="shared" si="158"/>
        <v>Trạm y tế Xã Bình Trung77</v>
      </c>
      <c r="B10126" s="129" t="s">
        <v>12895</v>
      </c>
      <c r="C10126" s="130" t="s">
        <v>1486</v>
      </c>
      <c r="D10126" s="129" t="s">
        <v>177</v>
      </c>
    </row>
    <row r="10127" spans="1:4">
      <c r="A10127" s="119" t="str">
        <f t="shared" si="158"/>
        <v>Trạm y tế Xã Cù Bị77</v>
      </c>
      <c r="B10127" s="129" t="s">
        <v>12896</v>
      </c>
      <c r="C10127" s="130" t="s">
        <v>1485</v>
      </c>
      <c r="D10127" s="129" t="s">
        <v>177</v>
      </c>
    </row>
    <row r="10128" spans="1:4">
      <c r="A10128" s="119" t="str">
        <f t="shared" si="158"/>
        <v>Trạm y tế Phường 177</v>
      </c>
      <c r="B10128" s="129" t="s">
        <v>8451</v>
      </c>
      <c r="C10128" s="130" t="s">
        <v>1484</v>
      </c>
      <c r="D10128" s="129" t="s">
        <v>177</v>
      </c>
    </row>
    <row r="10129" spans="1:4">
      <c r="A10129" s="119" t="str">
        <f t="shared" si="158"/>
        <v>Trạm y tế Phường 377</v>
      </c>
      <c r="B10129" s="129" t="s">
        <v>12897</v>
      </c>
      <c r="C10129" s="130" t="s">
        <v>1482</v>
      </c>
      <c r="D10129" s="129" t="s">
        <v>177</v>
      </c>
    </row>
    <row r="10130" spans="1:4">
      <c r="A10130" s="119" t="str">
        <f t="shared" si="158"/>
        <v>Trạm y tế Phường 477</v>
      </c>
      <c r="B10130" s="129" t="s">
        <v>12898</v>
      </c>
      <c r="C10130" s="130" t="s">
        <v>1480</v>
      </c>
      <c r="D10130" s="129" t="s">
        <v>177</v>
      </c>
    </row>
    <row r="10131" spans="1:4">
      <c r="A10131" s="119" t="str">
        <f t="shared" si="158"/>
        <v>Trạm y tế Phường 577</v>
      </c>
      <c r="B10131" s="129" t="s">
        <v>12899</v>
      </c>
      <c r="C10131" s="130" t="s">
        <v>1479</v>
      </c>
      <c r="D10131" s="129" t="s">
        <v>177</v>
      </c>
    </row>
    <row r="10132" spans="1:4">
      <c r="A10132" s="119" t="str">
        <f t="shared" si="158"/>
        <v>Trạm y tế Xã Hòa Hưng77</v>
      </c>
      <c r="B10132" s="129" t="s">
        <v>12900</v>
      </c>
      <c r="C10132" s="130" t="s">
        <v>1478</v>
      </c>
      <c r="D10132" s="129" t="s">
        <v>177</v>
      </c>
    </row>
    <row r="10133" spans="1:4">
      <c r="A10133" s="119" t="str">
        <f t="shared" si="158"/>
        <v>Phòng khám đa khoa Việt Tâm77</v>
      </c>
      <c r="B10133" s="129" t="s">
        <v>12901</v>
      </c>
      <c r="C10133" s="130" t="s">
        <v>1477</v>
      </c>
      <c r="D10133" s="129" t="s">
        <v>177</v>
      </c>
    </row>
    <row r="10134" spans="1:4">
      <c r="A10134" s="119" t="str">
        <f t="shared" si="158"/>
        <v>Trạm y tế Xã Tân Lâm77</v>
      </c>
      <c r="B10134" s="129" t="s">
        <v>12902</v>
      </c>
      <c r="C10134" s="130" t="s">
        <v>1476</v>
      </c>
      <c r="D10134" s="129" t="s">
        <v>177</v>
      </c>
    </row>
    <row r="10135" spans="1:4">
      <c r="A10135" s="119" t="str">
        <f t="shared" si="158"/>
        <v>Phòng Khám Đa Khoa Đất Đỏ77</v>
      </c>
      <c r="B10135" s="129" t="s">
        <v>12903</v>
      </c>
      <c r="C10135" s="130" t="s">
        <v>1475</v>
      </c>
      <c r="D10135" s="129" t="s">
        <v>177</v>
      </c>
    </row>
    <row r="10136" spans="1:4">
      <c r="A10136" s="119" t="str">
        <f t="shared" si="158"/>
        <v>Trạm y tế Xã Tân Hòa77</v>
      </c>
      <c r="B10136" s="129" t="s">
        <v>7827</v>
      </c>
      <c r="C10136" s="130" t="s">
        <v>1473</v>
      </c>
      <c r="D10136" s="129" t="s">
        <v>177</v>
      </c>
    </row>
    <row r="10137" spans="1:4">
      <c r="A10137" s="119" t="str">
        <f t="shared" si="158"/>
        <v>Trạm y tế Phường Tân Phước77</v>
      </c>
      <c r="B10137" s="129" t="s">
        <v>11812</v>
      </c>
      <c r="C10137" s="130" t="s">
        <v>1472</v>
      </c>
      <c r="D10137" s="129" t="s">
        <v>177</v>
      </c>
    </row>
    <row r="10138" spans="1:4">
      <c r="A10138" s="119" t="str">
        <f t="shared" si="158"/>
        <v>Trạm y tế Phường Thắng Nhất77</v>
      </c>
      <c r="B10138" s="129" t="s">
        <v>7612</v>
      </c>
      <c r="C10138" s="130" t="s">
        <v>1470</v>
      </c>
      <c r="D10138" s="129" t="s">
        <v>177</v>
      </c>
    </row>
    <row r="10139" spans="1:4">
      <c r="A10139" s="119" t="str">
        <f t="shared" si="158"/>
        <v>Trạm y tế Phường 1177</v>
      </c>
      <c r="B10139" s="129" t="s">
        <v>12904</v>
      </c>
      <c r="C10139" s="130" t="s">
        <v>1468</v>
      </c>
      <c r="D10139" s="129" t="s">
        <v>177</v>
      </c>
    </row>
    <row r="10140" spans="1:4">
      <c r="A10140" s="119" t="str">
        <f t="shared" si="158"/>
        <v>Trạm y tế Phường 1277</v>
      </c>
      <c r="B10140" s="129" t="s">
        <v>12905</v>
      </c>
      <c r="C10140" s="130" t="s">
        <v>1467</v>
      </c>
      <c r="D10140" s="129" t="s">
        <v>177</v>
      </c>
    </row>
    <row r="10141" spans="1:4">
      <c r="A10141" s="119" t="str">
        <f t="shared" si="158"/>
        <v>Trạm y tế Phường Thắng Tam77</v>
      </c>
      <c r="B10141" s="129" t="s">
        <v>12906</v>
      </c>
      <c r="C10141" s="130" t="s">
        <v>1466</v>
      </c>
      <c r="D10141" s="129" t="s">
        <v>177</v>
      </c>
    </row>
    <row r="10142" spans="1:4">
      <c r="A10142" s="119" t="str">
        <f t="shared" si="158"/>
        <v>Trạm y tế Phường Phước Hiệp77</v>
      </c>
      <c r="B10142" s="129" t="s">
        <v>12907</v>
      </c>
      <c r="C10142" s="130" t="s">
        <v>1462</v>
      </c>
      <c r="D10142" s="129" t="s">
        <v>177</v>
      </c>
    </row>
    <row r="10143" spans="1:4">
      <c r="A10143" s="119" t="str">
        <f t="shared" si="158"/>
        <v>Trạm y tế Phường Phước Nguyên77</v>
      </c>
      <c r="B10143" s="129" t="s">
        <v>12908</v>
      </c>
      <c r="C10143" s="130" t="s">
        <v>1461</v>
      </c>
      <c r="D10143" s="129" t="s">
        <v>177</v>
      </c>
    </row>
    <row r="10144" spans="1:4">
      <c r="A10144" s="119" t="str">
        <f t="shared" si="158"/>
        <v>Trạm y tế Phường Long Toàn77</v>
      </c>
      <c r="B10144" s="129" t="s">
        <v>12909</v>
      </c>
      <c r="C10144" s="130" t="s">
        <v>1460</v>
      </c>
      <c r="D10144" s="129" t="s">
        <v>177</v>
      </c>
    </row>
    <row r="10145" spans="1:4">
      <c r="A10145" s="119" t="str">
        <f t="shared" si="158"/>
        <v>Trạm y tế Phường Phước Trung77</v>
      </c>
      <c r="B10145" s="129" t="s">
        <v>12910</v>
      </c>
      <c r="C10145" s="130" t="s">
        <v>1459</v>
      </c>
      <c r="D10145" s="129" t="s">
        <v>177</v>
      </c>
    </row>
    <row r="10146" spans="1:4">
      <c r="A10146" s="119" t="str">
        <f t="shared" si="158"/>
        <v>Trạm y tế Phường Long Hương77</v>
      </c>
      <c r="B10146" s="129" t="s">
        <v>12911</v>
      </c>
      <c r="C10146" s="130" t="s">
        <v>1458</v>
      </c>
      <c r="D10146" s="129" t="s">
        <v>177</v>
      </c>
    </row>
    <row r="10147" spans="1:4">
      <c r="A10147" s="119" t="str">
        <f t="shared" si="158"/>
        <v>Trạm y tế Phường Kim Dinh77</v>
      </c>
      <c r="B10147" s="129" t="s">
        <v>12912</v>
      </c>
      <c r="C10147" s="130" t="s">
        <v>1457</v>
      </c>
      <c r="D10147" s="129" t="s">
        <v>177</v>
      </c>
    </row>
    <row r="10148" spans="1:4">
      <c r="A10148" s="119" t="str">
        <f t="shared" si="158"/>
        <v>Trạm y tế xã Long Phước77</v>
      </c>
      <c r="B10148" s="129" t="s">
        <v>7466</v>
      </c>
      <c r="C10148" s="130" t="s">
        <v>1456</v>
      </c>
      <c r="D10148" s="129" t="s">
        <v>177</v>
      </c>
    </row>
    <row r="10149" spans="1:4">
      <c r="A10149" s="119" t="str">
        <f t="shared" si="158"/>
        <v>Trạm y tế xã Hòa Long77</v>
      </c>
      <c r="B10149" s="129" t="s">
        <v>8172</v>
      </c>
      <c r="C10149" s="130" t="s">
        <v>1454</v>
      </c>
      <c r="D10149" s="129" t="s">
        <v>177</v>
      </c>
    </row>
    <row r="10150" spans="1:4">
      <c r="A10150" s="119" t="str">
        <f t="shared" si="158"/>
        <v>Trạm y tế Phường Long Tâm77</v>
      </c>
      <c r="B10150" s="129" t="s">
        <v>12913</v>
      </c>
      <c r="C10150" s="130" t="s">
        <v>1453</v>
      </c>
      <c r="D10150" s="129" t="s">
        <v>177</v>
      </c>
    </row>
    <row r="10151" spans="1:4">
      <c r="A10151" s="119" t="str">
        <f t="shared" si="158"/>
        <v>Trạm y tế xã Tân Hưng77</v>
      </c>
      <c r="B10151" s="129" t="s">
        <v>3938</v>
      </c>
      <c r="C10151" s="130" t="s">
        <v>1452</v>
      </c>
      <c r="D10151" s="129" t="s">
        <v>177</v>
      </c>
    </row>
    <row r="10152" spans="1:4">
      <c r="A10152" s="119" t="str">
        <f t="shared" si="158"/>
        <v>Trạm y tế Xã Bàu Chinh77</v>
      </c>
      <c r="B10152" s="129" t="s">
        <v>12914</v>
      </c>
      <c r="C10152" s="130" t="s">
        <v>1451</v>
      </c>
      <c r="D10152" s="129" t="s">
        <v>177</v>
      </c>
    </row>
    <row r="10153" spans="1:4">
      <c r="A10153" s="119" t="str">
        <f t="shared" si="158"/>
        <v>Trạm y tế Xã Xuyên Mộc77</v>
      </c>
      <c r="B10153" s="129" t="s">
        <v>12915</v>
      </c>
      <c r="C10153" s="130" t="s">
        <v>1450</v>
      </c>
      <c r="D10153" s="129" t="s">
        <v>177</v>
      </c>
    </row>
    <row r="10154" spans="1:4">
      <c r="A10154" s="119" t="str">
        <f t="shared" si="158"/>
        <v>Trạm y tế xã Phước Tỉnh77</v>
      </c>
      <c r="B10154" s="129" t="s">
        <v>12916</v>
      </c>
      <c r="C10154" s="130" t="s">
        <v>1448</v>
      </c>
      <c r="D10154" s="129" t="s">
        <v>177</v>
      </c>
    </row>
    <row r="10155" spans="1:4">
      <c r="A10155" s="119" t="str">
        <f t="shared" si="158"/>
        <v>Trạm y tế Phường Phú Mỹ77</v>
      </c>
      <c r="B10155" s="129" t="s">
        <v>11813</v>
      </c>
      <c r="C10155" s="130" t="s">
        <v>1447</v>
      </c>
      <c r="D10155" s="129" t="s">
        <v>177</v>
      </c>
    </row>
    <row r="10156" spans="1:4">
      <c r="A10156" s="119" t="str">
        <f t="shared" si="158"/>
        <v>Trạm y tế xã Tân Hải77</v>
      </c>
      <c r="B10156" s="129" t="s">
        <v>6837</v>
      </c>
      <c r="C10156" s="130" t="s">
        <v>1446</v>
      </c>
      <c r="D10156" s="129" t="s">
        <v>177</v>
      </c>
    </row>
    <row r="10157" spans="1:4">
      <c r="A10157" s="119" t="str">
        <f t="shared" si="158"/>
        <v>Phòng khám đa khoa Mỹ Xuân77</v>
      </c>
      <c r="B10157" s="129" t="s">
        <v>12917</v>
      </c>
      <c r="C10157" s="130" t="s">
        <v>1436</v>
      </c>
      <c r="D10157" s="129" t="s">
        <v>177</v>
      </c>
    </row>
    <row r="10158" spans="1:4">
      <c r="A10158" s="119" t="str">
        <f t="shared" si="158"/>
        <v>Phòng khám đa khoa Đức Ân - Sài Gòn - Công ty TNHH Phòng khám đa khoa Đức Ân - Sài Gòn77</v>
      </c>
      <c r="B10158" s="129" t="s">
        <v>12918</v>
      </c>
      <c r="C10158" s="130" t="s">
        <v>1434</v>
      </c>
      <c r="D10158" s="129" t="s">
        <v>177</v>
      </c>
    </row>
    <row r="10159" spans="1:4">
      <c r="A10159" s="119" t="str">
        <f t="shared" si="158"/>
        <v>Trạm y tế Phường 777</v>
      </c>
      <c r="B10159" s="129" t="s">
        <v>12919</v>
      </c>
      <c r="C10159" s="130" t="s">
        <v>1508</v>
      </c>
      <c r="D10159" s="129" t="s">
        <v>177</v>
      </c>
    </row>
    <row r="10160" spans="1:4">
      <c r="A10160" s="119" t="str">
        <f t="shared" si="158"/>
        <v>Trạm y tế Phường 977</v>
      </c>
      <c r="B10160" s="129" t="s">
        <v>12920</v>
      </c>
      <c r="C10160" s="130" t="s">
        <v>1502</v>
      </c>
      <c r="D10160" s="129" t="s">
        <v>177</v>
      </c>
    </row>
    <row r="10161" spans="1:4">
      <c r="A10161" s="119" t="str">
        <f t="shared" si="158"/>
        <v>Trạm y tế Phường 277</v>
      </c>
      <c r="B10161" s="129" t="s">
        <v>12921</v>
      </c>
      <c r="C10161" s="130" t="s">
        <v>1483</v>
      </c>
      <c r="D10161" s="129" t="s">
        <v>177</v>
      </c>
    </row>
    <row r="10162" spans="1:4">
      <c r="A10162" s="119" t="str">
        <f t="shared" si="158"/>
        <v>Trạm y tế Phường 1077</v>
      </c>
      <c r="B10162" s="129" t="s">
        <v>12922</v>
      </c>
      <c r="C10162" s="130" t="s">
        <v>1469</v>
      </c>
      <c r="D10162" s="129" t="s">
        <v>177</v>
      </c>
    </row>
    <row r="10163" spans="1:4">
      <c r="A10163" s="119" t="str">
        <f t="shared" si="158"/>
        <v>Trạm y tế Phường Nguyễn An Ninh77</v>
      </c>
      <c r="B10163" s="129" t="s">
        <v>12923</v>
      </c>
      <c r="C10163" s="130" t="s">
        <v>1465</v>
      </c>
      <c r="D10163" s="129" t="s">
        <v>177</v>
      </c>
    </row>
    <row r="10164" spans="1:4">
      <c r="A10164" s="119" t="str">
        <f t="shared" si="158"/>
        <v>Trạm y tế Phường Rạch Rừa77</v>
      </c>
      <c r="B10164" s="129" t="s">
        <v>12924</v>
      </c>
      <c r="C10164" s="130" t="s">
        <v>1464</v>
      </c>
      <c r="D10164" s="129" t="s">
        <v>177</v>
      </c>
    </row>
    <row r="10165" spans="1:4">
      <c r="A10165" s="119" t="str">
        <f t="shared" si="158"/>
        <v>Trạm y tế thị trấn Long Hải77</v>
      </c>
      <c r="B10165" s="129" t="s">
        <v>12925</v>
      </c>
      <c r="C10165" s="130" t="s">
        <v>1449</v>
      </c>
      <c r="D10165" s="129" t="s">
        <v>177</v>
      </c>
    </row>
    <row r="10166" spans="1:4">
      <c r="A10166" s="119" t="str">
        <f t="shared" si="158"/>
        <v>Phòng khám đa khoa Vạn Thành Sài Gòn-Công ty TNHH Vạn Thành Sài Gòn77</v>
      </c>
      <c r="B10166" s="129" t="s">
        <v>12926</v>
      </c>
      <c r="C10166" s="130" t="s">
        <v>1432</v>
      </c>
      <c r="D10166" s="129" t="s">
        <v>177</v>
      </c>
    </row>
    <row r="10167" spans="1:4">
      <c r="A10167" s="119" t="str">
        <f t="shared" si="158"/>
        <v>Công ty TNHH Phòng khám đa khoa Medic Sài Gòn77</v>
      </c>
      <c r="B10167" s="129" t="s">
        <v>10975</v>
      </c>
      <c r="C10167" s="130" t="s">
        <v>1428</v>
      </c>
      <c r="D10167" s="129" t="s">
        <v>177</v>
      </c>
    </row>
    <row r="10168" spans="1:4">
      <c r="A10168" s="119" t="str">
        <f t="shared" si="158"/>
        <v>Công ty Cổ phần Phòng khám đa khoa Thiên Nam 77</v>
      </c>
      <c r="B10168" s="129" t="s">
        <v>12927</v>
      </c>
      <c r="C10168" s="130" t="s">
        <v>1427</v>
      </c>
      <c r="D10168" s="129" t="s">
        <v>177</v>
      </c>
    </row>
    <row r="10169" spans="1:4">
      <c r="A10169" s="119" t="str">
        <f t="shared" si="158"/>
        <v>Phòng khám đa khoa Sài Gòn - Vũng Tàu77</v>
      </c>
      <c r="B10169" s="129" t="s">
        <v>12928</v>
      </c>
      <c r="C10169" s="130" t="s">
        <v>1426</v>
      </c>
      <c r="D10169" s="129" t="s">
        <v>177</v>
      </c>
    </row>
    <row r="10170" spans="1:4">
      <c r="A10170" s="119" t="str">
        <f t="shared" si="158"/>
        <v>Bệnh xá Công an tỉnh Bà Rịa-Vũng Tàu 77</v>
      </c>
      <c r="B10170" s="129" t="s">
        <v>12929</v>
      </c>
      <c r="C10170" s="130" t="s">
        <v>1424</v>
      </c>
      <c r="D10170" s="129" t="s">
        <v>177</v>
      </c>
    </row>
    <row r="10171" spans="1:4">
      <c r="A10171" s="119" t="str">
        <f t="shared" si="158"/>
        <v>Phòng khám đa khoa 27-4-Công an tỉnh Bà Rịa-Vũng Tàu 77</v>
      </c>
      <c r="B10171" s="129" t="s">
        <v>12930</v>
      </c>
      <c r="C10171" s="130" t="s">
        <v>4960</v>
      </c>
      <c r="D10171" s="129" t="s">
        <v>177</v>
      </c>
    </row>
    <row r="10172" spans="1:4">
      <c r="A10172" s="119" t="str">
        <f t="shared" si="158"/>
        <v>Trạm y tế Xã Hòa Bình77</v>
      </c>
      <c r="B10172" s="129" t="s">
        <v>12931</v>
      </c>
      <c r="C10172" s="130" t="s">
        <v>1423</v>
      </c>
      <c r="D10172" s="129" t="s">
        <v>177</v>
      </c>
    </row>
    <row r="10173" spans="1:4">
      <c r="A10173" s="119" t="str">
        <f t="shared" si="158"/>
        <v>Trạm y tế Xã Hòa Hiệp77</v>
      </c>
      <c r="B10173" s="129" t="s">
        <v>12932</v>
      </c>
      <c r="C10173" s="130" t="s">
        <v>1421</v>
      </c>
      <c r="D10173" s="129" t="s">
        <v>177</v>
      </c>
    </row>
    <row r="10174" spans="1:4">
      <c r="A10174" s="119" t="str">
        <f t="shared" si="158"/>
        <v>Phòng khám đa khoa Medic Sài Gòn 277</v>
      </c>
      <c r="B10174" s="129" t="s">
        <v>12933</v>
      </c>
      <c r="C10174" s="130" t="s">
        <v>1420</v>
      </c>
      <c r="D10174" s="129" t="s">
        <v>177</v>
      </c>
    </row>
    <row r="10175" spans="1:4">
      <c r="A10175" s="119" t="str">
        <f t="shared" si="158"/>
        <v>Trạm y tế thị trấn Phước Hải77</v>
      </c>
      <c r="B10175" s="129" t="s">
        <v>12934</v>
      </c>
      <c r="C10175" s="130" t="s">
        <v>1419</v>
      </c>
      <c r="D10175" s="129" t="s">
        <v>177</v>
      </c>
    </row>
    <row r="10176" spans="1:4">
      <c r="A10176" s="119" t="str">
        <f t="shared" si="158"/>
        <v>Phòng khám đa khoa Vạn Tâm - Phước Hòa77</v>
      </c>
      <c r="B10176" s="129" t="s">
        <v>12935</v>
      </c>
      <c r="C10176" s="130" t="s">
        <v>1418</v>
      </c>
      <c r="D10176" s="129" t="s">
        <v>177</v>
      </c>
    </row>
    <row r="10177" spans="1:4">
      <c r="A10177" s="119" t="str">
        <f t="shared" si="158"/>
        <v>Phòng khám đa khoa Asia Phú Mỹ77</v>
      </c>
      <c r="B10177" s="129" t="s">
        <v>12936</v>
      </c>
      <c r="C10177" s="130" t="s">
        <v>1416</v>
      </c>
      <c r="D10177" s="129" t="s">
        <v>177</v>
      </c>
    </row>
    <row r="10178" spans="1:4">
      <c r="A10178" s="119" t="str">
        <f t="shared" si="158"/>
        <v>Công ty TNHH Dịch vụ y tế - Phòng khám đa khoa Suối Nghệ77</v>
      </c>
      <c r="B10178" s="129" t="s">
        <v>12937</v>
      </c>
      <c r="C10178" s="130" t="s">
        <v>1415</v>
      </c>
      <c r="D10178" s="129" t="s">
        <v>177</v>
      </c>
    </row>
    <row r="10179" spans="1:4">
      <c r="A10179" s="119" t="str">
        <f t="shared" ref="A10179:A10242" si="159">B10179&amp;D10179</f>
        <v>Phòng khám đa khoa Medic Sài Gòn 377</v>
      </c>
      <c r="B10179" s="129" t="s">
        <v>12938</v>
      </c>
      <c r="C10179" s="130" t="s">
        <v>1414</v>
      </c>
      <c r="D10179" s="129" t="s">
        <v>177</v>
      </c>
    </row>
    <row r="10180" spans="1:4">
      <c r="A10180" s="119" t="str">
        <f t="shared" si="159"/>
        <v>Phòng khám đa khoa Thiên Ân77</v>
      </c>
      <c r="B10180" s="129" t="s">
        <v>12939</v>
      </c>
      <c r="C10180" s="130" t="s">
        <v>1413</v>
      </c>
      <c r="D10180" s="129" t="s">
        <v>177</v>
      </c>
    </row>
    <row r="10181" spans="1:4">
      <c r="A10181" s="119" t="str">
        <f t="shared" si="159"/>
        <v>Công ty TNHH Phòng khám đa khoa Vũng Tàu77</v>
      </c>
      <c r="B10181" s="129" t="s">
        <v>12940</v>
      </c>
      <c r="C10181" s="130" t="s">
        <v>1411</v>
      </c>
      <c r="D10181" s="129" t="s">
        <v>177</v>
      </c>
    </row>
    <row r="10182" spans="1:4">
      <c r="A10182" s="119" t="str">
        <f t="shared" si="159"/>
        <v>Phòng khám đa khoa Sài Gòn-Bà Rịa Vũng Tàu77</v>
      </c>
      <c r="B10182" s="129" t="s">
        <v>12941</v>
      </c>
      <c r="C10182" s="130" t="s">
        <v>1410</v>
      </c>
      <c r="D10182" s="129" t="s">
        <v>177</v>
      </c>
    </row>
    <row r="10183" spans="1:4">
      <c r="A10183" s="119" t="str">
        <f t="shared" si="159"/>
        <v>Phòng khám đa khoa Medic Sài Gòn 5-Chi nhánh 3 Công ty TNHH Phòng khám đa khoa Medic Sài Gòn77</v>
      </c>
      <c r="B10183" s="129" t="s">
        <v>12942</v>
      </c>
      <c r="C10183" s="130" t="s">
        <v>1396</v>
      </c>
      <c r="D10183" s="129" t="s">
        <v>177</v>
      </c>
    </row>
    <row r="10184" spans="1:4">
      <c r="A10184" s="119" t="str">
        <f t="shared" si="159"/>
        <v>Phòng khám đa khoa Sài Gòn Châu Đức77</v>
      </c>
      <c r="B10184" s="129" t="s">
        <v>12943</v>
      </c>
      <c r="C10184" s="130" t="s">
        <v>1394</v>
      </c>
      <c r="D10184" s="129" t="s">
        <v>177</v>
      </c>
    </row>
    <row r="10185" spans="1:4">
      <c r="A10185" s="119" t="str">
        <f t="shared" si="159"/>
        <v>Phòng khám đa khoa Bình An Cơ sở 277</v>
      </c>
      <c r="B10185" s="129" t="s">
        <v>12944</v>
      </c>
      <c r="C10185" s="130" t="s">
        <v>1392</v>
      </c>
      <c r="D10185" s="129" t="s">
        <v>177</v>
      </c>
    </row>
    <row r="10186" spans="1:4">
      <c r="A10186" s="119" t="str">
        <f t="shared" si="159"/>
        <v>Phòng khám đa khoa Phúc Gia Khang 1- Công ty TNHH Phòng khám đa khoa Phúc Gia Khang 177</v>
      </c>
      <c r="B10186" s="129" t="s">
        <v>12945</v>
      </c>
      <c r="C10186" s="130" t="s">
        <v>1390</v>
      </c>
      <c r="D10186" s="129" t="s">
        <v>177</v>
      </c>
    </row>
    <row r="10187" spans="1:4">
      <c r="A10187" s="119" t="str">
        <f t="shared" si="159"/>
        <v>Phòng khám đa khoa Đồng Tâm - Công ty TNHH Đồng Tâm Medical77</v>
      </c>
      <c r="B10187" s="129" t="s">
        <v>12946</v>
      </c>
      <c r="C10187" s="130" t="s">
        <v>1391</v>
      </c>
      <c r="D10187" s="129" t="s">
        <v>177</v>
      </c>
    </row>
    <row r="10188" spans="1:4">
      <c r="A10188" s="119" t="str">
        <f t="shared" si="159"/>
        <v>Phòng khám đa khoa Đại Tòng Lâm77</v>
      </c>
      <c r="B10188" s="129" t="s">
        <v>12947</v>
      </c>
      <c r="C10188" s="130" t="s">
        <v>1393</v>
      </c>
      <c r="D10188" s="129" t="s">
        <v>177</v>
      </c>
    </row>
    <row r="10189" spans="1:4">
      <c r="A10189" s="119" t="str">
        <f t="shared" si="159"/>
        <v>Phòng khám đa khoa Việt Hương-Bà Rịa- Công ty TNHH phòng khám đa khoa Việt Hương - Bà Rịa77</v>
      </c>
      <c r="B10189" s="129" t="s">
        <v>12948</v>
      </c>
      <c r="C10189" s="130" t="s">
        <v>1389</v>
      </c>
      <c r="D10189" s="129" t="s">
        <v>177</v>
      </c>
    </row>
    <row r="10190" spans="1:4">
      <c r="A10190" s="119" t="str">
        <f t="shared" si="159"/>
        <v>Bệnh viện đa khoa Sài Gòn79</v>
      </c>
      <c r="B10190" s="129" t="s">
        <v>9227</v>
      </c>
      <c r="C10190" s="130" t="s">
        <v>1559</v>
      </c>
      <c r="D10190" s="129" t="s">
        <v>178</v>
      </c>
    </row>
    <row r="10191" spans="1:4">
      <c r="A10191" s="119" t="str">
        <f t="shared" si="159"/>
        <v>Phòng khám đa khoa thuộc chi nhánh Công ty Cổ phần Đầu tư Khang Minh - Trung tâm y khoa Kỳ Hòa79</v>
      </c>
      <c r="B10191" s="129" t="s">
        <v>12949</v>
      </c>
      <c r="C10191" s="130" t="s">
        <v>1558</v>
      </c>
      <c r="D10191" s="129" t="s">
        <v>178</v>
      </c>
    </row>
    <row r="10192" spans="1:4">
      <c r="A10192" s="119" t="str">
        <f t="shared" si="159"/>
        <v>Bệnh viện Quận 1 (Cơ Sở 2)79</v>
      </c>
      <c r="B10192" s="129" t="s">
        <v>12950</v>
      </c>
      <c r="C10192" s="130" t="s">
        <v>1554</v>
      </c>
      <c r="D10192" s="129" t="s">
        <v>178</v>
      </c>
    </row>
    <row r="10193" spans="1:4">
      <c r="A10193" s="119" t="str">
        <f t="shared" si="159"/>
        <v>Trung tâm Y tế Quận 379</v>
      </c>
      <c r="B10193" s="129" t="s">
        <v>9930</v>
      </c>
      <c r="C10193" s="130" t="s">
        <v>73</v>
      </c>
      <c r="D10193" s="129" t="s">
        <v>178</v>
      </c>
    </row>
    <row r="10194" spans="1:4">
      <c r="A10194" s="119" t="str">
        <f t="shared" si="159"/>
        <v>Bệnh viện Quận 479</v>
      </c>
      <c r="B10194" s="129" t="s">
        <v>7759</v>
      </c>
      <c r="C10194" s="130" t="s">
        <v>1548</v>
      </c>
      <c r="D10194" s="129" t="s">
        <v>178</v>
      </c>
    </row>
    <row r="10195" spans="1:4">
      <c r="A10195" s="119" t="str">
        <f t="shared" si="159"/>
        <v>Bệnh viện 30/479</v>
      </c>
      <c r="B10195" s="129" t="s">
        <v>7758</v>
      </c>
      <c r="C10195" s="130" t="s">
        <v>1547</v>
      </c>
      <c r="D10195" s="129" t="s">
        <v>178</v>
      </c>
    </row>
    <row r="10196" spans="1:4">
      <c r="A10196" s="119" t="str">
        <f t="shared" si="159"/>
        <v>Bệnh viện An Bình79</v>
      </c>
      <c r="B10196" s="129" t="s">
        <v>7757</v>
      </c>
      <c r="C10196" s="130" t="s">
        <v>1546</v>
      </c>
      <c r="D10196" s="129" t="s">
        <v>178</v>
      </c>
    </row>
    <row r="10197" spans="1:4">
      <c r="A10197" s="119" t="str">
        <f t="shared" si="159"/>
        <v>Bệnh viện Nguyễn Tri Phương79</v>
      </c>
      <c r="B10197" s="129" t="s">
        <v>7756</v>
      </c>
      <c r="C10197" s="130" t="s">
        <v>1545</v>
      </c>
      <c r="D10197" s="129" t="s">
        <v>178</v>
      </c>
    </row>
    <row r="10198" spans="1:4">
      <c r="A10198" s="119" t="str">
        <f t="shared" si="159"/>
        <v>Bệnh viện Nguyễn Trãi79</v>
      </c>
      <c r="B10198" s="129" t="s">
        <v>7755</v>
      </c>
      <c r="C10198" s="130" t="s">
        <v>1544</v>
      </c>
      <c r="D10198" s="129" t="s">
        <v>178</v>
      </c>
    </row>
    <row r="10199" spans="1:4">
      <c r="A10199" s="119" t="str">
        <f t="shared" si="159"/>
        <v>Trung tâm y tế Quận 579</v>
      </c>
      <c r="B10199" s="129" t="s">
        <v>9004</v>
      </c>
      <c r="C10199" s="130" t="s">
        <v>1543</v>
      </c>
      <c r="D10199" s="129" t="s">
        <v>178</v>
      </c>
    </row>
    <row r="10200" spans="1:4">
      <c r="A10200" s="119" t="str">
        <f t="shared" si="159"/>
        <v>Bệnh viện Quân y 7A/ Quân khu 779</v>
      </c>
      <c r="B10200" s="129" t="s">
        <v>12951</v>
      </c>
      <c r="C10200" s="130" t="s">
        <v>1542</v>
      </c>
      <c r="D10200" s="129" t="s">
        <v>178</v>
      </c>
    </row>
    <row r="10201" spans="1:4">
      <c r="A10201" s="119" t="str">
        <f t="shared" si="159"/>
        <v>Bệnh viện Quận 679</v>
      </c>
      <c r="B10201" s="129" t="s">
        <v>7754</v>
      </c>
      <c r="C10201" s="130" t="s">
        <v>1541</v>
      </c>
      <c r="D10201" s="129" t="s">
        <v>178</v>
      </c>
    </row>
    <row r="10202" spans="1:4">
      <c r="A10202" s="119" t="str">
        <f t="shared" si="159"/>
        <v>Bệnh viện Quận 779</v>
      </c>
      <c r="B10202" s="129" t="s">
        <v>7753</v>
      </c>
      <c r="C10202" s="130" t="s">
        <v>1539</v>
      </c>
      <c r="D10202" s="129" t="s">
        <v>178</v>
      </c>
    </row>
    <row r="10203" spans="1:4">
      <c r="A10203" s="119" t="str">
        <f t="shared" si="159"/>
        <v>Bệnh viện Phục Hồi Chức Năng - Điều trị Bệnh Nghề nghiệp79</v>
      </c>
      <c r="B10203" s="129" t="s">
        <v>12952</v>
      </c>
      <c r="C10203" s="130" t="s">
        <v>1538</v>
      </c>
      <c r="D10203" s="129" t="s">
        <v>178</v>
      </c>
    </row>
    <row r="10204" spans="1:4">
      <c r="A10204" s="119" t="str">
        <f t="shared" si="159"/>
        <v>Bệnh viện Quận 879</v>
      </c>
      <c r="B10204" s="129" t="s">
        <v>7752</v>
      </c>
      <c r="C10204" s="130" t="s">
        <v>1537</v>
      </c>
      <c r="D10204" s="129" t="s">
        <v>178</v>
      </c>
    </row>
    <row r="10205" spans="1:4">
      <c r="A10205" s="119" t="str">
        <f t="shared" si="159"/>
        <v>Bệnh viện Lê Văn Việt79</v>
      </c>
      <c r="B10205" s="129" t="s">
        <v>10965</v>
      </c>
      <c r="C10205" s="130" t="s">
        <v>1536</v>
      </c>
      <c r="D10205" s="129" t="s">
        <v>178</v>
      </c>
    </row>
    <row r="10206" spans="1:4">
      <c r="A10206" s="119" t="str">
        <f t="shared" si="159"/>
        <v>Bệnh viện đa khoa Bưu Điện79</v>
      </c>
      <c r="B10206" s="129" t="s">
        <v>12953</v>
      </c>
      <c r="C10206" s="130" t="s">
        <v>1535</v>
      </c>
      <c r="D10206" s="129" t="s">
        <v>178</v>
      </c>
    </row>
    <row r="10207" spans="1:4">
      <c r="A10207" s="119" t="str">
        <f t="shared" si="159"/>
        <v>Bệnh viện Nhân Dân 11579</v>
      </c>
      <c r="B10207" s="129" t="s">
        <v>7751</v>
      </c>
      <c r="C10207" s="130" t="s">
        <v>1534</v>
      </c>
      <c r="D10207" s="129" t="s">
        <v>178</v>
      </c>
    </row>
    <row r="10208" spans="1:4">
      <c r="A10208" s="119" t="str">
        <f t="shared" si="159"/>
        <v>Bệnh viện Thống Nhất79</v>
      </c>
      <c r="B10208" s="129" t="s">
        <v>7750</v>
      </c>
      <c r="C10208" s="130" t="s">
        <v>1532</v>
      </c>
      <c r="D10208" s="129" t="s">
        <v>178</v>
      </c>
    </row>
    <row r="10209" spans="1:4">
      <c r="A10209" s="119" t="str">
        <f t="shared" si="159"/>
        <v>Bệnh viện Trưng Vương79</v>
      </c>
      <c r="B10209" s="129" t="s">
        <v>7749</v>
      </c>
      <c r="C10209" s="130" t="s">
        <v>1531</v>
      </c>
      <c r="D10209" s="129" t="s">
        <v>178</v>
      </c>
    </row>
    <row r="10210" spans="1:4">
      <c r="A10210" s="119" t="str">
        <f t="shared" si="159"/>
        <v>Trung tâm Y tế  Quận 10 - Cơ sở 479</v>
      </c>
      <c r="B10210" s="129" t="s">
        <v>10986</v>
      </c>
      <c r="C10210" s="130" t="s">
        <v>1530</v>
      </c>
      <c r="D10210" s="129" t="s">
        <v>178</v>
      </c>
    </row>
    <row r="10211" spans="1:4">
      <c r="A10211" s="119" t="str">
        <f t="shared" si="159"/>
        <v>Bệnh viện Quận 1179</v>
      </c>
      <c r="B10211" s="129" t="s">
        <v>7748</v>
      </c>
      <c r="C10211" s="130" t="s">
        <v>1529</v>
      </c>
      <c r="D10211" s="129" t="s">
        <v>178</v>
      </c>
    </row>
    <row r="10212" spans="1:4">
      <c r="A10212" s="119" t="str">
        <f t="shared" si="159"/>
        <v>Bệnh viện Quận 1279</v>
      </c>
      <c r="B10212" s="129" t="s">
        <v>7747</v>
      </c>
      <c r="C10212" s="130" t="s">
        <v>1527</v>
      </c>
      <c r="D10212" s="129" t="s">
        <v>178</v>
      </c>
    </row>
    <row r="10213" spans="1:4">
      <c r="A10213" s="119" t="str">
        <f t="shared" si="159"/>
        <v>Bệnh viện Nhân Dân Gia Định79</v>
      </c>
      <c r="B10213" s="129" t="s">
        <v>7746</v>
      </c>
      <c r="C10213" s="130" t="s">
        <v>1526</v>
      </c>
      <c r="D10213" s="129" t="s">
        <v>178</v>
      </c>
    </row>
    <row r="10214" spans="1:4">
      <c r="A10214" s="119" t="str">
        <f t="shared" si="159"/>
        <v>Bệnh viện Quận Bình Thạnh79</v>
      </c>
      <c r="B10214" s="129" t="s">
        <v>7745</v>
      </c>
      <c r="C10214" s="130" t="s">
        <v>1524</v>
      </c>
      <c r="D10214" s="129" t="s">
        <v>178</v>
      </c>
    </row>
    <row r="10215" spans="1:4">
      <c r="A10215" s="119" t="str">
        <f t="shared" si="159"/>
        <v>Bệnh viện Quận Phú Nhuận79</v>
      </c>
      <c r="B10215" s="129" t="s">
        <v>7744</v>
      </c>
      <c r="C10215" s="130" t="s">
        <v>1522</v>
      </c>
      <c r="D10215" s="129" t="s">
        <v>178</v>
      </c>
    </row>
    <row r="10216" spans="1:4">
      <c r="A10216" s="119" t="str">
        <f t="shared" si="159"/>
        <v>Bệnh viện Quận Tân Bình79</v>
      </c>
      <c r="B10216" s="129" t="s">
        <v>7743</v>
      </c>
      <c r="C10216" s="130" t="s">
        <v>1521</v>
      </c>
      <c r="D10216" s="129" t="s">
        <v>178</v>
      </c>
    </row>
    <row r="10217" spans="1:4">
      <c r="A10217" s="119" t="str">
        <f t="shared" si="159"/>
        <v>Bệnh viện Quân Y 17579</v>
      </c>
      <c r="B10217" s="129" t="s">
        <v>12954</v>
      </c>
      <c r="C10217" s="130" t="s">
        <v>1520</v>
      </c>
      <c r="D10217" s="129" t="s">
        <v>178</v>
      </c>
    </row>
    <row r="10218" spans="1:4">
      <c r="A10218" s="119" t="str">
        <f t="shared" si="159"/>
        <v>Bệnh viện Quận Gò Vấp79</v>
      </c>
      <c r="B10218" s="129" t="s">
        <v>7742</v>
      </c>
      <c r="C10218" s="130" t="s">
        <v>1519</v>
      </c>
      <c r="D10218" s="129" t="s">
        <v>178</v>
      </c>
    </row>
    <row r="10219" spans="1:4">
      <c r="A10219" s="119" t="str">
        <f t="shared" si="159"/>
        <v>Bệnh viện đa khoa khu vực Thủ Đức79</v>
      </c>
      <c r="B10219" s="129" t="s">
        <v>7741</v>
      </c>
      <c r="C10219" s="130" t="s">
        <v>1518</v>
      </c>
      <c r="D10219" s="129" t="s">
        <v>178</v>
      </c>
    </row>
    <row r="10220" spans="1:4">
      <c r="A10220" s="119" t="str">
        <f t="shared" si="159"/>
        <v>Bệnh viện Thành phố Thủ Đức79</v>
      </c>
      <c r="B10220" s="129" t="s">
        <v>11469</v>
      </c>
      <c r="C10220" s="130" t="s">
        <v>1517</v>
      </c>
      <c r="D10220" s="129" t="s">
        <v>178</v>
      </c>
    </row>
    <row r="10221" spans="1:4">
      <c r="A10221" s="119" t="str">
        <f t="shared" si="159"/>
        <v>Bệnh viện huyện Bình Chánh79</v>
      </c>
      <c r="B10221" s="129" t="s">
        <v>7740</v>
      </c>
      <c r="C10221" s="130" t="s">
        <v>1516</v>
      </c>
      <c r="D10221" s="129" t="s">
        <v>178</v>
      </c>
    </row>
    <row r="10222" spans="1:4">
      <c r="A10222" s="119" t="str">
        <f t="shared" si="159"/>
        <v>Bệnh viện huyện Củ Chi79</v>
      </c>
      <c r="B10222" s="129" t="s">
        <v>7739</v>
      </c>
      <c r="C10222" s="130" t="s">
        <v>1515</v>
      </c>
      <c r="D10222" s="129" t="s">
        <v>178</v>
      </c>
    </row>
    <row r="10223" spans="1:4">
      <c r="A10223" s="119" t="str">
        <f t="shared" si="159"/>
        <v>Bệnh viện đa khoa khu vực Củ Chi79</v>
      </c>
      <c r="B10223" s="129" t="s">
        <v>7738</v>
      </c>
      <c r="C10223" s="130" t="s">
        <v>1514</v>
      </c>
      <c r="D10223" s="129" t="s">
        <v>178</v>
      </c>
    </row>
    <row r="10224" spans="1:4">
      <c r="A10224" s="119" t="str">
        <f t="shared" si="159"/>
        <v>Bệnh viện đa khoa khu vực Hóc Môn79</v>
      </c>
      <c r="B10224" s="129" t="s">
        <v>7737</v>
      </c>
      <c r="C10224" s="130" t="s">
        <v>1513</v>
      </c>
      <c r="D10224" s="129" t="s">
        <v>178</v>
      </c>
    </row>
    <row r="10225" spans="1:4">
      <c r="A10225" s="119" t="str">
        <f t="shared" si="159"/>
        <v>Trung tâm y tế huyện Cần Giờ79</v>
      </c>
      <c r="B10225" s="129" t="s">
        <v>9016</v>
      </c>
      <c r="C10225" s="130" t="s">
        <v>1512</v>
      </c>
      <c r="D10225" s="129" t="s">
        <v>178</v>
      </c>
    </row>
    <row r="10226" spans="1:4">
      <c r="A10226" s="119" t="str">
        <f t="shared" si="159"/>
        <v>Bệnh viện huyện Nhà Bè79</v>
      </c>
      <c r="B10226" s="129" t="s">
        <v>7736</v>
      </c>
      <c r="C10226" s="130" t="s">
        <v>1509</v>
      </c>
      <c r="D10226" s="129" t="s">
        <v>178</v>
      </c>
    </row>
    <row r="10227" spans="1:4">
      <c r="A10227" s="119" t="str">
        <f t="shared" si="159"/>
        <v>Phòng khám đa khoa (Thuộc Công ty TNHH Một thành viên Phòng khám đa khoa Lê Minh Xuân)79</v>
      </c>
      <c r="B10227" s="129" t="s">
        <v>12955</v>
      </c>
      <c r="C10227" s="130" t="s">
        <v>1508</v>
      </c>
      <c r="D10227" s="129" t="s">
        <v>178</v>
      </c>
    </row>
    <row r="10228" spans="1:4">
      <c r="A10228" s="119" t="str">
        <f t="shared" si="159"/>
        <v>Phòng khám đa khoa (Thuộc Công ty TNHH trang thiết bị y tế Kiều Tiên)79</v>
      </c>
      <c r="B10228" s="129" t="s">
        <v>8976</v>
      </c>
      <c r="C10228" s="130" t="s">
        <v>1507</v>
      </c>
      <c r="D10228" s="129" t="s">
        <v>178</v>
      </c>
    </row>
    <row r="10229" spans="1:4">
      <c r="A10229" s="119" t="str">
        <f t="shared" si="159"/>
        <v>Phòng khám đa khoa thuộc Trung tâm y tế Cao Su79</v>
      </c>
      <c r="B10229" s="129" t="s">
        <v>12956</v>
      </c>
      <c r="C10229" s="130" t="s">
        <v>1505</v>
      </c>
      <c r="D10229" s="129" t="s">
        <v>178</v>
      </c>
    </row>
    <row r="10230" spans="1:4">
      <c r="A10230" s="119" t="str">
        <f t="shared" si="159"/>
        <v>Bệnh viện Quận 1 79</v>
      </c>
      <c r="B10230" s="129" t="s">
        <v>12957</v>
      </c>
      <c r="C10230" s="130" t="s">
        <v>1503</v>
      </c>
      <c r="D10230" s="129" t="s">
        <v>178</v>
      </c>
    </row>
    <row r="10231" spans="1:4">
      <c r="A10231" s="119" t="str">
        <f t="shared" si="159"/>
        <v>Bệnh viện Quận 8 - Cơ sở 3 (Phòng khám đa khoa Rạch Cát)79</v>
      </c>
      <c r="B10231" s="129" t="s">
        <v>12958</v>
      </c>
      <c r="C10231" s="130" t="s">
        <v>1502</v>
      </c>
      <c r="D10231" s="129" t="s">
        <v>178</v>
      </c>
    </row>
    <row r="10232" spans="1:4">
      <c r="A10232" s="119" t="str">
        <f t="shared" si="159"/>
        <v>Bệnh viện Quận 8 - Cơ sở 2 (Phòng khám đa khoa Xóm Củi)79</v>
      </c>
      <c r="B10232" s="129" t="s">
        <v>12959</v>
      </c>
      <c r="C10232" s="130" t="s">
        <v>1501</v>
      </c>
      <c r="D10232" s="129" t="s">
        <v>178</v>
      </c>
    </row>
    <row r="10233" spans="1:4">
      <c r="A10233" s="119" t="str">
        <f t="shared" si="159"/>
        <v>Bệnh viện Quận Tân Phú79</v>
      </c>
      <c r="B10233" s="129" t="s">
        <v>7735</v>
      </c>
      <c r="C10233" s="130" t="s">
        <v>1500</v>
      </c>
      <c r="D10233" s="129" t="s">
        <v>178</v>
      </c>
    </row>
    <row r="10234" spans="1:4">
      <c r="A10234" s="119" t="str">
        <f t="shared" si="159"/>
        <v>Bệnh viện Quận Bình Tân79</v>
      </c>
      <c r="B10234" s="129" t="s">
        <v>7734</v>
      </c>
      <c r="C10234" s="130" t="s">
        <v>1499</v>
      </c>
      <c r="D10234" s="129" t="s">
        <v>178</v>
      </c>
    </row>
    <row r="10235" spans="1:4">
      <c r="A10235" s="119" t="str">
        <f t="shared" si="159"/>
        <v>Bệnh viện Quân Dân Y Miền Đông/Quân Khu 779</v>
      </c>
      <c r="B10235" s="129" t="s">
        <v>12960</v>
      </c>
      <c r="C10235" s="130" t="s">
        <v>1497</v>
      </c>
      <c r="D10235" s="129" t="s">
        <v>178</v>
      </c>
    </row>
    <row r="10236" spans="1:4">
      <c r="A10236" s="119" t="str">
        <f t="shared" si="159"/>
        <v>Bệnh viện đa khoa Triều An79</v>
      </c>
      <c r="B10236" s="129" t="s">
        <v>12961</v>
      </c>
      <c r="C10236" s="130" t="s">
        <v>1496</v>
      </c>
      <c r="D10236" s="129" t="s">
        <v>178</v>
      </c>
    </row>
    <row r="10237" spans="1:4">
      <c r="A10237" s="119" t="str">
        <f t="shared" si="159"/>
        <v>Phòng khám đa khoa (thuộc Công ty TNHH Phòng khám đa khoa Sài Gòn)79</v>
      </c>
      <c r="B10237" s="129" t="s">
        <v>12962</v>
      </c>
      <c r="C10237" s="130" t="s">
        <v>1495</v>
      </c>
      <c r="D10237" s="129" t="s">
        <v>178</v>
      </c>
    </row>
    <row r="10238" spans="1:4">
      <c r="A10238" s="119" t="str">
        <f t="shared" si="159"/>
        <v>Phòng khám đa khoa (thuộc chi nhánh 1 - Công ty TNHH Trung tâm y khoa Phước An)79</v>
      </c>
      <c r="B10238" s="129" t="s">
        <v>12963</v>
      </c>
      <c r="C10238" s="130" t="s">
        <v>1493</v>
      </c>
      <c r="D10238" s="129" t="s">
        <v>178</v>
      </c>
    </row>
    <row r="10239" spans="1:4">
      <c r="A10239" s="119" t="str">
        <f t="shared" si="159"/>
        <v>Bệnh Xá Sư đoàn 9/Quân đoàn 479</v>
      </c>
      <c r="B10239" s="129" t="s">
        <v>12964</v>
      </c>
      <c r="C10239" s="130" t="s">
        <v>1492</v>
      </c>
      <c r="D10239" s="129" t="s">
        <v>178</v>
      </c>
    </row>
    <row r="10240" spans="1:4">
      <c r="A10240" s="119" t="str">
        <f t="shared" si="159"/>
        <v>Phòng khám đa khoa (thuộc Công ty TNHH Phòng khám đa khoa Vạn Phúc)79</v>
      </c>
      <c r="B10240" s="129" t="s">
        <v>12965</v>
      </c>
      <c r="C10240" s="130" t="s">
        <v>1491</v>
      </c>
      <c r="D10240" s="129" t="s">
        <v>178</v>
      </c>
    </row>
    <row r="10241" spans="1:4">
      <c r="A10241" s="119" t="str">
        <f t="shared" si="159"/>
        <v>Phòng khám đa khoa (thuộc Công ty TNHH Đầu tư và Dịch vụ Việt Phước)79</v>
      </c>
      <c r="B10241" s="129" t="s">
        <v>12966</v>
      </c>
      <c r="C10241" s="130" t="s">
        <v>1489</v>
      </c>
      <c r="D10241" s="129" t="s">
        <v>178</v>
      </c>
    </row>
    <row r="10242" spans="1:4">
      <c r="A10242" s="119" t="str">
        <f t="shared" si="159"/>
        <v>Phòng khám đa khoa (thuộc chi nhánh 5 - Công ty TNHH Trung tâm y khoa Phước An)79</v>
      </c>
      <c r="B10242" s="129" t="s">
        <v>12967</v>
      </c>
      <c r="C10242" s="130" t="s">
        <v>1487</v>
      </c>
      <c r="D10242" s="129" t="s">
        <v>178</v>
      </c>
    </row>
    <row r="10243" spans="1:4">
      <c r="A10243" s="119" t="str">
        <f t="shared" ref="A10243:A10306" si="160">B10243&amp;D10243</f>
        <v>Phòng khám đa khoa (thuộc chi nhánh 6 - Công ty TNHH Trung tâm y khoa Phước An)79</v>
      </c>
      <c r="B10243" s="129" t="s">
        <v>12968</v>
      </c>
      <c r="C10243" s="130" t="s">
        <v>1486</v>
      </c>
      <c r="D10243" s="129" t="s">
        <v>178</v>
      </c>
    </row>
    <row r="10244" spans="1:4">
      <c r="A10244" s="119" t="str">
        <f t="shared" si="160"/>
        <v>Phòng khám đa khoa (thuộc công ty cổ phần Phòng khám đa khoa Thiên Ý Củ Chi)79</v>
      </c>
      <c r="B10244" s="129" t="s">
        <v>12969</v>
      </c>
      <c r="C10244" s="130" t="s">
        <v>1485</v>
      </c>
      <c r="D10244" s="129" t="s">
        <v>178</v>
      </c>
    </row>
    <row r="10245" spans="1:4">
      <c r="A10245" s="119" t="str">
        <f t="shared" si="160"/>
        <v>Phòng khám đa khoa (thuộc Công ty TNHH Y khoa  Quốc tế Thiện Phúc)79</v>
      </c>
      <c r="B10245" s="129" t="s">
        <v>12970</v>
      </c>
      <c r="C10245" s="130" t="s">
        <v>1484</v>
      </c>
      <c r="D10245" s="129" t="s">
        <v>178</v>
      </c>
    </row>
    <row r="10246" spans="1:4">
      <c r="A10246" s="119" t="str">
        <f t="shared" si="160"/>
        <v>Trạm y tế cơ quan Bệnh viện Đại học Y dược79</v>
      </c>
      <c r="B10246" s="129" t="s">
        <v>7733</v>
      </c>
      <c r="C10246" s="130" t="s">
        <v>1483</v>
      </c>
      <c r="D10246" s="129" t="s">
        <v>178</v>
      </c>
    </row>
    <row r="10247" spans="1:4">
      <c r="A10247" s="119" t="str">
        <f t="shared" si="160"/>
        <v>Phòng khám đa khoa (thuộc Công ty TNHH Một thành viên Phòng khám đa khoa An Phúc)79</v>
      </c>
      <c r="B10247" s="129" t="s">
        <v>12971</v>
      </c>
      <c r="C10247" s="130" t="s">
        <v>1482</v>
      </c>
      <c r="D10247" s="129" t="s">
        <v>178</v>
      </c>
    </row>
    <row r="10248" spans="1:4">
      <c r="A10248" s="119" t="str">
        <f t="shared" si="160"/>
        <v>Bệnh viện đa khoa Hoàn Mỹ Sài Gòn79</v>
      </c>
      <c r="B10248" s="129" t="s">
        <v>12972</v>
      </c>
      <c r="C10248" s="130" t="s">
        <v>1480</v>
      </c>
      <c r="D10248" s="129" t="s">
        <v>178</v>
      </c>
    </row>
    <row r="10249" spans="1:4">
      <c r="A10249" s="119" t="str">
        <f t="shared" si="160"/>
        <v>Bệnh viện đa khoa Quốc ánh79</v>
      </c>
      <c r="B10249" s="129" t="s">
        <v>7732</v>
      </c>
      <c r="C10249" s="130" t="s">
        <v>1477</v>
      </c>
      <c r="D10249" s="129" t="s">
        <v>178</v>
      </c>
    </row>
    <row r="10250" spans="1:4">
      <c r="A10250" s="119" t="str">
        <f t="shared" si="160"/>
        <v>Bệnh viện Lê Văn Thịnh79</v>
      </c>
      <c r="B10250" s="129" t="s">
        <v>11470</v>
      </c>
      <c r="C10250" s="130" t="s">
        <v>1476</v>
      </c>
      <c r="D10250" s="129" t="s">
        <v>178</v>
      </c>
    </row>
    <row r="10251" spans="1:4">
      <c r="A10251" s="119" t="str">
        <f t="shared" si="160"/>
        <v>Bệnh viện Giao Thông Vận Tải TP. Hồ Chí Minh79</v>
      </c>
      <c r="B10251" s="129" t="s">
        <v>12973</v>
      </c>
      <c r="C10251" s="130" t="s">
        <v>1475</v>
      </c>
      <c r="D10251" s="129" t="s">
        <v>178</v>
      </c>
    </row>
    <row r="10252" spans="1:4">
      <c r="A10252" s="119" t="str">
        <f t="shared" si="160"/>
        <v>Trạm y tế phường Nguyễn Thái Bình - Quận 179</v>
      </c>
      <c r="B10252" s="129" t="s">
        <v>7731</v>
      </c>
      <c r="C10252" s="130" t="s">
        <v>1469</v>
      </c>
      <c r="D10252" s="129" t="s">
        <v>178</v>
      </c>
    </row>
    <row r="10253" spans="1:4">
      <c r="A10253" s="119" t="str">
        <f t="shared" si="160"/>
        <v>Trạm y tế phường Phạm Ngũ Lão Quận 179</v>
      </c>
      <c r="B10253" s="129" t="s">
        <v>12974</v>
      </c>
      <c r="C10253" s="130" t="s">
        <v>1468</v>
      </c>
      <c r="D10253" s="129" t="s">
        <v>178</v>
      </c>
    </row>
    <row r="10254" spans="1:4">
      <c r="A10254" s="119" t="str">
        <f t="shared" si="160"/>
        <v>Trạm y tế phường Cô Giang - Quận 179</v>
      </c>
      <c r="B10254" s="129" t="s">
        <v>7730</v>
      </c>
      <c r="C10254" s="130" t="s">
        <v>1466</v>
      </c>
      <c r="D10254" s="129" t="s">
        <v>178</v>
      </c>
    </row>
    <row r="10255" spans="1:4">
      <c r="A10255" s="119" t="str">
        <f t="shared" si="160"/>
        <v>Trạm y tế phường Thạnh Lộc - Quận 1279</v>
      </c>
      <c r="B10255" s="129" t="s">
        <v>7729</v>
      </c>
      <c r="C10255" s="130" t="s">
        <v>1461</v>
      </c>
      <c r="D10255" s="129" t="s">
        <v>178</v>
      </c>
    </row>
    <row r="10256" spans="1:4">
      <c r="A10256" s="119" t="str">
        <f t="shared" si="160"/>
        <v>Trạm y tế phường Thới An - Quận 1279</v>
      </c>
      <c r="B10256" s="129" t="s">
        <v>7728</v>
      </c>
      <c r="C10256" s="130" t="s">
        <v>1459</v>
      </c>
      <c r="D10256" s="129" t="s">
        <v>178</v>
      </c>
    </row>
    <row r="10257" spans="1:4">
      <c r="A10257" s="119" t="str">
        <f t="shared" si="160"/>
        <v>Trạm y tế phường Đông Hưng Thuận - Quận 1279</v>
      </c>
      <c r="B10257" s="129" t="s">
        <v>7727</v>
      </c>
      <c r="C10257" s="130" t="s">
        <v>1454</v>
      </c>
      <c r="D10257" s="129" t="s">
        <v>178</v>
      </c>
    </row>
    <row r="10258" spans="1:4">
      <c r="A10258" s="119" t="str">
        <f t="shared" si="160"/>
        <v>Trạm y tế phường Linh Xuân79</v>
      </c>
      <c r="B10258" s="129" t="s">
        <v>12975</v>
      </c>
      <c r="C10258" s="130" t="s">
        <v>1452</v>
      </c>
      <c r="D10258" s="129" t="s">
        <v>178</v>
      </c>
    </row>
    <row r="10259" spans="1:4">
      <c r="A10259" s="119" t="str">
        <f t="shared" si="160"/>
        <v>Trạm y tế phường Linh Trung79</v>
      </c>
      <c r="B10259" s="129" t="s">
        <v>12976</v>
      </c>
      <c r="C10259" s="130" t="s">
        <v>1450</v>
      </c>
      <c r="D10259" s="129" t="s">
        <v>178</v>
      </c>
    </row>
    <row r="10260" spans="1:4">
      <c r="A10260" s="119" t="str">
        <f t="shared" si="160"/>
        <v>Trạm y tế phường Tam Phú79</v>
      </c>
      <c r="B10260" s="129" t="s">
        <v>12977</v>
      </c>
      <c r="C10260" s="130" t="s">
        <v>1448</v>
      </c>
      <c r="D10260" s="129" t="s">
        <v>178</v>
      </c>
    </row>
    <row r="10261" spans="1:4">
      <c r="A10261" s="119" t="str">
        <f t="shared" si="160"/>
        <v>Trạm y tế phường Hiệp Bình Phước79</v>
      </c>
      <c r="B10261" s="129" t="s">
        <v>12978</v>
      </c>
      <c r="C10261" s="130" t="s">
        <v>1447</v>
      </c>
      <c r="D10261" s="129" t="s">
        <v>178</v>
      </c>
    </row>
    <row r="10262" spans="1:4">
      <c r="A10262" s="119" t="str">
        <f t="shared" si="160"/>
        <v>Trạm y tế phường Hiệp Bình Chánh79</v>
      </c>
      <c r="B10262" s="129" t="s">
        <v>12979</v>
      </c>
      <c r="C10262" s="130" t="s">
        <v>1446</v>
      </c>
      <c r="D10262" s="129" t="s">
        <v>178</v>
      </c>
    </row>
    <row r="10263" spans="1:4">
      <c r="A10263" s="119" t="str">
        <f t="shared" si="160"/>
        <v>Trạm y tế phường Linh Tây79</v>
      </c>
      <c r="B10263" s="129" t="s">
        <v>12980</v>
      </c>
      <c r="C10263" s="130" t="s">
        <v>1444</v>
      </c>
      <c r="D10263" s="129" t="s">
        <v>178</v>
      </c>
    </row>
    <row r="10264" spans="1:4">
      <c r="A10264" s="119" t="str">
        <f t="shared" si="160"/>
        <v>Trạm y tế phường Trường Thọ79</v>
      </c>
      <c r="B10264" s="129" t="s">
        <v>12981</v>
      </c>
      <c r="C10264" s="130" t="s">
        <v>1441</v>
      </c>
      <c r="D10264" s="129" t="s">
        <v>178</v>
      </c>
    </row>
    <row r="10265" spans="1:4">
      <c r="A10265" s="119" t="str">
        <f t="shared" si="160"/>
        <v>Trạm y tế Phường 13 - Quận Bình Thạnh79</v>
      </c>
      <c r="B10265" s="129" t="s">
        <v>7726</v>
      </c>
      <c r="C10265" s="130" t="s">
        <v>1413</v>
      </c>
      <c r="D10265" s="129" t="s">
        <v>178</v>
      </c>
    </row>
    <row r="10266" spans="1:4">
      <c r="A10266" s="119" t="str">
        <f t="shared" si="160"/>
        <v>Trạm y tế Phường 11 - Quận Bình Thạnh79</v>
      </c>
      <c r="B10266" s="129" t="s">
        <v>7725</v>
      </c>
      <c r="C10266" s="130" t="s">
        <v>1412</v>
      </c>
      <c r="D10266" s="129" t="s">
        <v>178</v>
      </c>
    </row>
    <row r="10267" spans="1:4">
      <c r="A10267" s="119" t="str">
        <f t="shared" si="160"/>
        <v>Trạm y tế Phường 27 - Quận Bình Thạnh79</v>
      </c>
      <c r="B10267" s="129" t="s">
        <v>7724</v>
      </c>
      <c r="C10267" s="130" t="s">
        <v>1411</v>
      </c>
      <c r="D10267" s="129" t="s">
        <v>178</v>
      </c>
    </row>
    <row r="10268" spans="1:4">
      <c r="A10268" s="119" t="str">
        <f t="shared" si="160"/>
        <v>Trạm y tế Phường 25 - Quận Bình Thạnh79</v>
      </c>
      <c r="B10268" s="129" t="s">
        <v>7723</v>
      </c>
      <c r="C10268" s="130" t="s">
        <v>1408</v>
      </c>
      <c r="D10268" s="129" t="s">
        <v>178</v>
      </c>
    </row>
    <row r="10269" spans="1:4">
      <c r="A10269" s="119" t="str">
        <f t="shared" si="160"/>
        <v>Trạm y tế Phường 24 - Quận Bình Thạnh79</v>
      </c>
      <c r="B10269" s="129" t="s">
        <v>7722</v>
      </c>
      <c r="C10269" s="130" t="s">
        <v>1405</v>
      </c>
      <c r="D10269" s="129" t="s">
        <v>178</v>
      </c>
    </row>
    <row r="10270" spans="1:4">
      <c r="A10270" s="119" t="str">
        <f t="shared" si="160"/>
        <v>Trạm y tế Phường 06 - Quận Bình Thạnh79</v>
      </c>
      <c r="B10270" s="129" t="s">
        <v>7721</v>
      </c>
      <c r="C10270" s="130" t="s">
        <v>1404</v>
      </c>
      <c r="D10270" s="129" t="s">
        <v>178</v>
      </c>
    </row>
    <row r="10271" spans="1:4">
      <c r="A10271" s="119" t="str">
        <f t="shared" si="160"/>
        <v>Trạm y tế Phường 15 - Quận Bình Thạnh79</v>
      </c>
      <c r="B10271" s="129" t="s">
        <v>7720</v>
      </c>
      <c r="C10271" s="130" t="s">
        <v>1402</v>
      </c>
      <c r="D10271" s="129" t="s">
        <v>178</v>
      </c>
    </row>
    <row r="10272" spans="1:4">
      <c r="A10272" s="119" t="str">
        <f t="shared" si="160"/>
        <v>Trạm y tế Phường 03 - Quận Bình Thạnh79</v>
      </c>
      <c r="B10272" s="129" t="s">
        <v>7719</v>
      </c>
      <c r="C10272" s="130" t="s">
        <v>1398</v>
      </c>
      <c r="D10272" s="129" t="s">
        <v>178</v>
      </c>
    </row>
    <row r="10273" spans="1:4">
      <c r="A10273" s="119" t="str">
        <f t="shared" si="160"/>
        <v>Trạm y tế Phường 17 - Quận Bình Thạnh79</v>
      </c>
      <c r="B10273" s="129" t="s">
        <v>7718</v>
      </c>
      <c r="C10273" s="130" t="s">
        <v>1397</v>
      </c>
      <c r="D10273" s="129" t="s">
        <v>178</v>
      </c>
    </row>
    <row r="10274" spans="1:4">
      <c r="A10274" s="119" t="str">
        <f t="shared" si="160"/>
        <v>Trạm y tế Phường 21 - Quận Bình Thạnh79</v>
      </c>
      <c r="B10274" s="129" t="s">
        <v>7717</v>
      </c>
      <c r="C10274" s="130" t="s">
        <v>1396</v>
      </c>
      <c r="D10274" s="129" t="s">
        <v>178</v>
      </c>
    </row>
    <row r="10275" spans="1:4">
      <c r="A10275" s="119" t="str">
        <f t="shared" si="160"/>
        <v>Trạm y tế Phường 19 - Quận Bình Thạnh79</v>
      </c>
      <c r="B10275" s="129" t="s">
        <v>7716</v>
      </c>
      <c r="C10275" s="130" t="s">
        <v>1394</v>
      </c>
      <c r="D10275" s="129" t="s">
        <v>178</v>
      </c>
    </row>
    <row r="10276" spans="1:4">
      <c r="A10276" s="119" t="str">
        <f t="shared" si="160"/>
        <v>Trạm y tế Phường 28 - Quận Bình Thạnh79</v>
      </c>
      <c r="B10276" s="129" t="s">
        <v>7715</v>
      </c>
      <c r="C10276" s="130" t="s">
        <v>1393</v>
      </c>
      <c r="D10276" s="129" t="s">
        <v>178</v>
      </c>
    </row>
    <row r="10277" spans="1:4">
      <c r="A10277" s="119" t="str">
        <f t="shared" si="160"/>
        <v>Trạm y tế Phường 10  - Quận Tân Bình79</v>
      </c>
      <c r="B10277" s="129" t="s">
        <v>7714</v>
      </c>
      <c r="C10277" s="130" t="s">
        <v>1383</v>
      </c>
      <c r="D10277" s="129" t="s">
        <v>178</v>
      </c>
    </row>
    <row r="10278" spans="1:4">
      <c r="A10278" s="119" t="str">
        <f t="shared" si="160"/>
        <v>Trạm y tế Phường 15  - Quận Tân Bình79</v>
      </c>
      <c r="B10278" s="129" t="s">
        <v>7713</v>
      </c>
      <c r="C10278" s="130" t="s">
        <v>1378</v>
      </c>
      <c r="D10278" s="129" t="s">
        <v>178</v>
      </c>
    </row>
    <row r="10279" spans="1:4">
      <c r="A10279" s="119" t="str">
        <f t="shared" si="160"/>
        <v>Trạm y tế phường Tân Sơn Nhì - Quận Tân Phú79</v>
      </c>
      <c r="B10279" s="129" t="s">
        <v>7712</v>
      </c>
      <c r="C10279" s="130" t="s">
        <v>1377</v>
      </c>
      <c r="D10279" s="129" t="s">
        <v>178</v>
      </c>
    </row>
    <row r="10280" spans="1:4">
      <c r="A10280" s="119" t="str">
        <f t="shared" si="160"/>
        <v>Trạm y tế phường Tây Thạnh - Quận Tân Phú79</v>
      </c>
      <c r="B10280" s="129" t="s">
        <v>7711</v>
      </c>
      <c r="C10280" s="130" t="s">
        <v>1376</v>
      </c>
      <c r="D10280" s="129" t="s">
        <v>178</v>
      </c>
    </row>
    <row r="10281" spans="1:4">
      <c r="A10281" s="119" t="str">
        <f t="shared" si="160"/>
        <v>Trạm y tế phường Sơn Kỳ - Quận Tân Phú79</v>
      </c>
      <c r="B10281" s="129" t="s">
        <v>7710</v>
      </c>
      <c r="C10281" s="130" t="s">
        <v>1375</v>
      </c>
      <c r="D10281" s="129" t="s">
        <v>178</v>
      </c>
    </row>
    <row r="10282" spans="1:4">
      <c r="A10282" s="119" t="str">
        <f t="shared" si="160"/>
        <v>Trạm y tế phường Tân Quý - Quận Tân Phú79</v>
      </c>
      <c r="B10282" s="129" t="s">
        <v>10106</v>
      </c>
      <c r="C10282" s="130" t="s">
        <v>1374</v>
      </c>
      <c r="D10282" s="129" t="s">
        <v>178</v>
      </c>
    </row>
    <row r="10283" spans="1:4">
      <c r="A10283" s="119" t="str">
        <f t="shared" si="160"/>
        <v>Trạm y tế phường Tân Thành - Quận Tân Phú79</v>
      </c>
      <c r="B10283" s="129" t="s">
        <v>7709</v>
      </c>
      <c r="C10283" s="130" t="s">
        <v>1373</v>
      </c>
      <c r="D10283" s="129" t="s">
        <v>178</v>
      </c>
    </row>
    <row r="10284" spans="1:4">
      <c r="A10284" s="119" t="str">
        <f t="shared" si="160"/>
        <v>Trạm y tế phường Phú Thọ Hoà - Quận Tân Phú79</v>
      </c>
      <c r="B10284" s="129" t="s">
        <v>7708</v>
      </c>
      <c r="C10284" s="130" t="s">
        <v>1372</v>
      </c>
      <c r="D10284" s="129" t="s">
        <v>178</v>
      </c>
    </row>
    <row r="10285" spans="1:4">
      <c r="A10285" s="119" t="str">
        <f t="shared" si="160"/>
        <v>Trạm y tế phường Phú Thạnh - Quận Tân Phú79</v>
      </c>
      <c r="B10285" s="129" t="s">
        <v>7707</v>
      </c>
      <c r="C10285" s="130" t="s">
        <v>1371</v>
      </c>
      <c r="D10285" s="129" t="s">
        <v>178</v>
      </c>
    </row>
    <row r="10286" spans="1:4">
      <c r="A10286" s="119" t="str">
        <f t="shared" si="160"/>
        <v>Trạm y tế phường Phú Trung - Quận Tân Phú79</v>
      </c>
      <c r="B10286" s="129" t="s">
        <v>7706</v>
      </c>
      <c r="C10286" s="130" t="s">
        <v>1370</v>
      </c>
      <c r="D10286" s="129" t="s">
        <v>178</v>
      </c>
    </row>
    <row r="10287" spans="1:4">
      <c r="A10287" s="119" t="str">
        <f t="shared" si="160"/>
        <v>Trạm y tế phường Hoà Thạnh - Quận Tân Phú79</v>
      </c>
      <c r="B10287" s="129" t="s">
        <v>7705</v>
      </c>
      <c r="C10287" s="130" t="s">
        <v>1369</v>
      </c>
      <c r="D10287" s="129" t="s">
        <v>178</v>
      </c>
    </row>
    <row r="10288" spans="1:4">
      <c r="A10288" s="119" t="str">
        <f t="shared" si="160"/>
        <v>Trạm y tế phường Hiệp Tân - Quận Tân Phú79</v>
      </c>
      <c r="B10288" s="129" t="s">
        <v>7704</v>
      </c>
      <c r="C10288" s="130" t="s">
        <v>1368</v>
      </c>
      <c r="D10288" s="129" t="s">
        <v>178</v>
      </c>
    </row>
    <row r="10289" spans="1:4">
      <c r="A10289" s="119" t="str">
        <f t="shared" si="160"/>
        <v>Trạm y tế phường Tân Thới Hoà - Quận Tân Phú79</v>
      </c>
      <c r="B10289" s="129" t="s">
        <v>7703</v>
      </c>
      <c r="C10289" s="130" t="s">
        <v>1367</v>
      </c>
      <c r="D10289" s="129" t="s">
        <v>178</v>
      </c>
    </row>
    <row r="10290" spans="1:4">
      <c r="A10290" s="119" t="str">
        <f t="shared" si="160"/>
        <v>Trạm y tế Phường 01 - Quận Phú Nhuận79</v>
      </c>
      <c r="B10290" s="129" t="s">
        <v>7700</v>
      </c>
      <c r="C10290" s="130" t="s">
        <v>1361</v>
      </c>
      <c r="D10290" s="129" t="s">
        <v>178</v>
      </c>
    </row>
    <row r="10291" spans="1:4">
      <c r="A10291" s="119" t="str">
        <f t="shared" si="160"/>
        <v>Trạm y tế Phường 02 - Quận Phú Nhuận79</v>
      </c>
      <c r="B10291" s="129" t="s">
        <v>7699</v>
      </c>
      <c r="C10291" s="130" t="s">
        <v>1360</v>
      </c>
      <c r="D10291" s="129" t="s">
        <v>178</v>
      </c>
    </row>
    <row r="10292" spans="1:4">
      <c r="A10292" s="119" t="str">
        <f t="shared" si="160"/>
        <v>Trạm y tế Phường 15 - Quận Phú Nhuận79</v>
      </c>
      <c r="B10292" s="129" t="s">
        <v>7698</v>
      </c>
      <c r="C10292" s="130" t="s">
        <v>1358</v>
      </c>
      <c r="D10292" s="129" t="s">
        <v>178</v>
      </c>
    </row>
    <row r="10293" spans="1:4">
      <c r="A10293" s="119" t="str">
        <f t="shared" si="160"/>
        <v>Trạm y tế Phường 17 Quận Phú Nhuận79</v>
      </c>
      <c r="B10293" s="129" t="s">
        <v>12982</v>
      </c>
      <c r="C10293" s="130" t="s">
        <v>1354</v>
      </c>
      <c r="D10293" s="129" t="s">
        <v>178</v>
      </c>
    </row>
    <row r="10294" spans="1:4">
      <c r="A10294" s="119" t="str">
        <f t="shared" si="160"/>
        <v>Trạm y tế phường Bình Trưng Tây79</v>
      </c>
      <c r="B10294" s="129" t="s">
        <v>12983</v>
      </c>
      <c r="C10294" s="130" t="s">
        <v>1346</v>
      </c>
      <c r="D10294" s="129" t="s">
        <v>178</v>
      </c>
    </row>
    <row r="10295" spans="1:4">
      <c r="A10295" s="119" t="str">
        <f t="shared" si="160"/>
        <v>Trạm y tế Phường 12 - Quận 379</v>
      </c>
      <c r="B10295" s="129" t="s">
        <v>7697</v>
      </c>
      <c r="C10295" s="130" t="s">
        <v>1336</v>
      </c>
      <c r="D10295" s="129" t="s">
        <v>178</v>
      </c>
    </row>
    <row r="10296" spans="1:4">
      <c r="A10296" s="119" t="str">
        <f t="shared" si="160"/>
        <v>Trạm y tế Phường 05 - Quận 379</v>
      </c>
      <c r="B10296" s="129" t="s">
        <v>7696</v>
      </c>
      <c r="C10296" s="130" t="s">
        <v>1329</v>
      </c>
      <c r="D10296" s="129" t="s">
        <v>178</v>
      </c>
    </row>
    <row r="10297" spans="1:4">
      <c r="A10297" s="119" t="str">
        <f t="shared" si="160"/>
        <v>Trạm y tế Phường 14 - Quận 1179</v>
      </c>
      <c r="B10297" s="129" t="s">
        <v>7695</v>
      </c>
      <c r="C10297" s="130" t="s">
        <v>1562</v>
      </c>
      <c r="D10297" s="129" t="s">
        <v>178</v>
      </c>
    </row>
    <row r="10298" spans="1:4">
      <c r="A10298" s="119" t="str">
        <f t="shared" si="160"/>
        <v>Trạm y tế Phường 12 - Quận 1179</v>
      </c>
      <c r="B10298" s="129" t="s">
        <v>7694</v>
      </c>
      <c r="C10298" s="130" t="s">
        <v>1793</v>
      </c>
      <c r="D10298" s="129" t="s">
        <v>178</v>
      </c>
    </row>
    <row r="10299" spans="1:4">
      <c r="A10299" s="119" t="str">
        <f t="shared" si="160"/>
        <v>Trạm y tế Phường 06 - Quận 1179</v>
      </c>
      <c r="B10299" s="129" t="s">
        <v>7693</v>
      </c>
      <c r="C10299" s="130" t="s">
        <v>1791</v>
      </c>
      <c r="D10299" s="129" t="s">
        <v>178</v>
      </c>
    </row>
    <row r="10300" spans="1:4">
      <c r="A10300" s="119" t="str">
        <f t="shared" si="160"/>
        <v>Trạm y tế Phường 16 - Quận 1179</v>
      </c>
      <c r="B10300" s="129" t="s">
        <v>12984</v>
      </c>
      <c r="C10300" s="130" t="s">
        <v>1786</v>
      </c>
      <c r="D10300" s="129" t="s">
        <v>178</v>
      </c>
    </row>
    <row r="10301" spans="1:4">
      <c r="A10301" s="119" t="str">
        <f t="shared" si="160"/>
        <v>Trạm y tế Phường 16 - Quận 479</v>
      </c>
      <c r="B10301" s="129" t="s">
        <v>7692</v>
      </c>
      <c r="C10301" s="130" t="s">
        <v>1773</v>
      </c>
      <c r="D10301" s="129" t="s">
        <v>178</v>
      </c>
    </row>
    <row r="10302" spans="1:4">
      <c r="A10302" s="119" t="str">
        <f t="shared" si="160"/>
        <v>Trạm y tế Phường 01 Quận 479</v>
      </c>
      <c r="B10302" s="129" t="s">
        <v>12985</v>
      </c>
      <c r="C10302" s="130" t="s">
        <v>2898</v>
      </c>
      <c r="D10302" s="129" t="s">
        <v>178</v>
      </c>
    </row>
    <row r="10303" spans="1:4">
      <c r="A10303" s="119" t="str">
        <f t="shared" si="160"/>
        <v>Trạm y tế Phường 01 - Quận 579</v>
      </c>
      <c r="B10303" s="129" t="s">
        <v>7691</v>
      </c>
      <c r="C10303" s="130" t="s">
        <v>3174</v>
      </c>
      <c r="D10303" s="129" t="s">
        <v>178</v>
      </c>
    </row>
    <row r="10304" spans="1:4">
      <c r="A10304" s="119" t="str">
        <f t="shared" si="160"/>
        <v>Trạm y tế Phường 06 - Quận 579</v>
      </c>
      <c r="B10304" s="129" t="s">
        <v>7690</v>
      </c>
      <c r="C10304" s="130" t="s">
        <v>3169</v>
      </c>
      <c r="D10304" s="129" t="s">
        <v>178</v>
      </c>
    </row>
    <row r="10305" spans="1:4">
      <c r="A10305" s="119" t="str">
        <f t="shared" si="160"/>
        <v>Trạm y tế Phường 10 - Quận 579</v>
      </c>
      <c r="B10305" s="129" t="s">
        <v>7689</v>
      </c>
      <c r="C10305" s="130" t="s">
        <v>3323</v>
      </c>
      <c r="D10305" s="129" t="s">
        <v>178</v>
      </c>
    </row>
    <row r="10306" spans="1:4">
      <c r="A10306" s="119" t="str">
        <f t="shared" si="160"/>
        <v>Trạm y tế Phường 13 Quận 679</v>
      </c>
      <c r="B10306" s="129" t="s">
        <v>12986</v>
      </c>
      <c r="C10306" s="130" t="s">
        <v>3320</v>
      </c>
      <c r="D10306" s="129" t="s">
        <v>178</v>
      </c>
    </row>
    <row r="10307" spans="1:4">
      <c r="A10307" s="119" t="str">
        <f t="shared" ref="A10307:A10370" si="161">B10307&amp;D10307</f>
        <v>Trạm y tế Phường 05 - Quận 679</v>
      </c>
      <c r="B10307" s="129" t="s">
        <v>7688</v>
      </c>
      <c r="C10307" s="130" t="s">
        <v>3316</v>
      </c>
      <c r="D10307" s="129" t="s">
        <v>178</v>
      </c>
    </row>
    <row r="10308" spans="1:4">
      <c r="A10308" s="119" t="str">
        <f t="shared" si="161"/>
        <v>Trạm y tế Phường 01 Quận 679</v>
      </c>
      <c r="B10308" s="129" t="s">
        <v>12987</v>
      </c>
      <c r="C10308" s="130" t="s">
        <v>3313</v>
      </c>
      <c r="D10308" s="129" t="s">
        <v>178</v>
      </c>
    </row>
    <row r="10309" spans="1:4">
      <c r="A10309" s="119" t="str">
        <f t="shared" si="161"/>
        <v>Trạm y tế Phường 09 - Quận 879</v>
      </c>
      <c r="B10309" s="129" t="s">
        <v>7687</v>
      </c>
      <c r="C10309" s="130" t="s">
        <v>3302</v>
      </c>
      <c r="D10309" s="129" t="s">
        <v>178</v>
      </c>
    </row>
    <row r="10310" spans="1:4">
      <c r="A10310" s="119" t="str">
        <f t="shared" si="161"/>
        <v>Trạm y tế Phường 16 - Quận 879</v>
      </c>
      <c r="B10310" s="129" t="s">
        <v>7686</v>
      </c>
      <c r="C10310" s="130" t="s">
        <v>2235</v>
      </c>
      <c r="D10310" s="129" t="s">
        <v>178</v>
      </c>
    </row>
    <row r="10311" spans="1:4">
      <c r="A10311" s="119" t="str">
        <f t="shared" si="161"/>
        <v>Trạm y tế phường Bình Hưng Hòa A Quận Bình Tân79</v>
      </c>
      <c r="B10311" s="129" t="s">
        <v>12988</v>
      </c>
      <c r="C10311" s="130" t="s">
        <v>2231</v>
      </c>
      <c r="D10311" s="129" t="s">
        <v>178</v>
      </c>
    </row>
    <row r="10312" spans="1:4">
      <c r="A10312" s="119" t="str">
        <f t="shared" si="161"/>
        <v>Trạm y tế phường Tân Hưng - Quận 779</v>
      </c>
      <c r="B10312" s="129" t="s">
        <v>7685</v>
      </c>
      <c r="C10312" s="130" t="s">
        <v>2208</v>
      </c>
      <c r="D10312" s="129" t="s">
        <v>178</v>
      </c>
    </row>
    <row r="10313" spans="1:4">
      <c r="A10313" s="119" t="str">
        <f t="shared" si="161"/>
        <v>Trạm y tế phường Tân Quy - Quận 779</v>
      </c>
      <c r="B10313" s="129" t="s">
        <v>7684</v>
      </c>
      <c r="C10313" s="130" t="s">
        <v>2206</v>
      </c>
      <c r="D10313" s="129" t="s">
        <v>178</v>
      </c>
    </row>
    <row r="10314" spans="1:4">
      <c r="A10314" s="119" t="str">
        <f t="shared" si="161"/>
        <v>Trạm y tế phường Tân Phú - Quận 779</v>
      </c>
      <c r="B10314" s="129" t="s">
        <v>7683</v>
      </c>
      <c r="C10314" s="130" t="s">
        <v>2203</v>
      </c>
      <c r="D10314" s="129" t="s">
        <v>178</v>
      </c>
    </row>
    <row r="10315" spans="1:4">
      <c r="A10315" s="119" t="str">
        <f t="shared" si="161"/>
        <v>Trạm y tế Thị trấn Củ Chi - huyện Củ Chi79</v>
      </c>
      <c r="B10315" s="129" t="s">
        <v>7682</v>
      </c>
      <c r="C10315" s="130" t="s">
        <v>2198</v>
      </c>
      <c r="D10315" s="129" t="s">
        <v>178</v>
      </c>
    </row>
    <row r="10316" spans="1:4">
      <c r="A10316" s="119" t="str">
        <f t="shared" si="161"/>
        <v>Trạm y tế xã Phú Mỹ Hưng - huyện Củ Chi79</v>
      </c>
      <c r="B10316" s="129" t="s">
        <v>7681</v>
      </c>
      <c r="C10316" s="130" t="s">
        <v>2196</v>
      </c>
      <c r="D10316" s="129" t="s">
        <v>178</v>
      </c>
    </row>
    <row r="10317" spans="1:4">
      <c r="A10317" s="119" t="str">
        <f t="shared" si="161"/>
        <v>Trạm y tế xã An Phú - huyện Củ Chi79</v>
      </c>
      <c r="B10317" s="129" t="s">
        <v>7680</v>
      </c>
      <c r="C10317" s="130" t="s">
        <v>2194</v>
      </c>
      <c r="D10317" s="129" t="s">
        <v>178</v>
      </c>
    </row>
    <row r="10318" spans="1:4">
      <c r="A10318" s="119" t="str">
        <f t="shared" si="161"/>
        <v>Trạm y tế Xã Trung Lập Thượng - huyện Củ Chi79</v>
      </c>
      <c r="B10318" s="129" t="s">
        <v>7679</v>
      </c>
      <c r="C10318" s="130" t="s">
        <v>1304</v>
      </c>
      <c r="D10318" s="129" t="s">
        <v>178</v>
      </c>
    </row>
    <row r="10319" spans="1:4">
      <c r="A10319" s="119" t="str">
        <f t="shared" si="161"/>
        <v>Trạm y tế xã An Nhơn Tây - huyện Củ Chi79</v>
      </c>
      <c r="B10319" s="129" t="s">
        <v>7678</v>
      </c>
      <c r="C10319" s="130" t="s">
        <v>1303</v>
      </c>
      <c r="D10319" s="129" t="s">
        <v>178</v>
      </c>
    </row>
    <row r="10320" spans="1:4">
      <c r="A10320" s="119" t="str">
        <f t="shared" si="161"/>
        <v>Trạm y tế xã Nhuận Đức - huyện Củ Chi79</v>
      </c>
      <c r="B10320" s="129" t="s">
        <v>7677</v>
      </c>
      <c r="C10320" s="130" t="s">
        <v>1302</v>
      </c>
      <c r="D10320" s="129" t="s">
        <v>178</v>
      </c>
    </row>
    <row r="10321" spans="1:4">
      <c r="A10321" s="119" t="str">
        <f t="shared" si="161"/>
        <v>Trạm y tế xã Phạm Văn Cội - huyện Củ Chi79</v>
      </c>
      <c r="B10321" s="129" t="s">
        <v>7676</v>
      </c>
      <c r="C10321" s="130" t="s">
        <v>2190</v>
      </c>
      <c r="D10321" s="129" t="s">
        <v>178</v>
      </c>
    </row>
    <row r="10322" spans="1:4">
      <c r="A10322" s="119" t="str">
        <f t="shared" si="161"/>
        <v>Trạm y tế xã Phú Hòa Đông - huyện Củ Chi79</v>
      </c>
      <c r="B10322" s="129" t="s">
        <v>7675</v>
      </c>
      <c r="C10322" s="130" t="s">
        <v>2189</v>
      </c>
      <c r="D10322" s="129" t="s">
        <v>178</v>
      </c>
    </row>
    <row r="10323" spans="1:4">
      <c r="A10323" s="119" t="str">
        <f t="shared" si="161"/>
        <v>Trạm y tế Xã Trung Lập Hạ - huyện Củ Chi79</v>
      </c>
      <c r="B10323" s="129" t="s">
        <v>7674</v>
      </c>
      <c r="C10323" s="130" t="s">
        <v>2187</v>
      </c>
      <c r="D10323" s="129" t="s">
        <v>178</v>
      </c>
    </row>
    <row r="10324" spans="1:4">
      <c r="A10324" s="119" t="str">
        <f t="shared" si="161"/>
        <v>Trạm y tế Xã Trung An - huyện Củ Chi79</v>
      </c>
      <c r="B10324" s="129" t="s">
        <v>7673</v>
      </c>
      <c r="C10324" s="130" t="s">
        <v>2185</v>
      </c>
      <c r="D10324" s="129" t="s">
        <v>178</v>
      </c>
    </row>
    <row r="10325" spans="1:4">
      <c r="A10325" s="119" t="str">
        <f t="shared" si="161"/>
        <v>Trạm y tế xã Phước Thạnh - huyện Củ Chi79</v>
      </c>
      <c r="B10325" s="129" t="s">
        <v>7672</v>
      </c>
      <c r="C10325" s="130" t="s">
        <v>3512</v>
      </c>
      <c r="D10325" s="129" t="s">
        <v>178</v>
      </c>
    </row>
    <row r="10326" spans="1:4">
      <c r="A10326" s="119" t="str">
        <f t="shared" si="161"/>
        <v>Trạm y tế xã Phước Hiệp - huyện Củ Chi79</v>
      </c>
      <c r="B10326" s="129" t="s">
        <v>7671</v>
      </c>
      <c r="C10326" s="130" t="s">
        <v>3510</v>
      </c>
      <c r="D10326" s="129" t="s">
        <v>178</v>
      </c>
    </row>
    <row r="10327" spans="1:4">
      <c r="A10327" s="119" t="str">
        <f t="shared" si="161"/>
        <v>Trạm y tế xã Tân An Hội - huyện Củ Chi79</v>
      </c>
      <c r="B10327" s="129" t="s">
        <v>7670</v>
      </c>
      <c r="C10327" s="130" t="s">
        <v>3508</v>
      </c>
      <c r="D10327" s="129" t="s">
        <v>178</v>
      </c>
    </row>
    <row r="10328" spans="1:4">
      <c r="A10328" s="119" t="str">
        <f t="shared" si="161"/>
        <v>Trạm y tế xã Phước Vĩnh An - huyện Củ Chi79</v>
      </c>
      <c r="B10328" s="129" t="s">
        <v>7669</v>
      </c>
      <c r="C10328" s="130" t="s">
        <v>3506</v>
      </c>
      <c r="D10328" s="129" t="s">
        <v>178</v>
      </c>
    </row>
    <row r="10329" spans="1:4">
      <c r="A10329" s="119" t="str">
        <f t="shared" si="161"/>
        <v>Trạm y tế xã Thái Mỹ - huyện Củ Chi79</v>
      </c>
      <c r="B10329" s="129" t="s">
        <v>7668</v>
      </c>
      <c r="C10329" s="130" t="s">
        <v>3504</v>
      </c>
      <c r="D10329" s="129" t="s">
        <v>178</v>
      </c>
    </row>
    <row r="10330" spans="1:4">
      <c r="A10330" s="119" t="str">
        <f t="shared" si="161"/>
        <v>Trạm y tế xã Tân Thạnh Tây - huyện Củ Chi79</v>
      </c>
      <c r="B10330" s="129" t="s">
        <v>7667</v>
      </c>
      <c r="C10330" s="130" t="s">
        <v>3502</v>
      </c>
      <c r="D10330" s="129" t="s">
        <v>178</v>
      </c>
    </row>
    <row r="10331" spans="1:4">
      <c r="A10331" s="119" t="str">
        <f t="shared" si="161"/>
        <v>Trạm y tế xã Hòa Phú - huyện Củ Chi79</v>
      </c>
      <c r="B10331" s="129" t="s">
        <v>7666</v>
      </c>
      <c r="C10331" s="130" t="s">
        <v>3501</v>
      </c>
      <c r="D10331" s="129" t="s">
        <v>178</v>
      </c>
    </row>
    <row r="10332" spans="1:4">
      <c r="A10332" s="119" t="str">
        <f t="shared" si="161"/>
        <v>Trạm y tế xã Tân Thạnh Đông - huyện Củ Chi79</v>
      </c>
      <c r="B10332" s="129" t="s">
        <v>7665</v>
      </c>
      <c r="C10332" s="130" t="s">
        <v>3500</v>
      </c>
      <c r="D10332" s="129" t="s">
        <v>178</v>
      </c>
    </row>
    <row r="10333" spans="1:4">
      <c r="A10333" s="119" t="str">
        <f t="shared" si="161"/>
        <v>Trạm y tế xã Bình Mỹ - huyện Củ Chi79</v>
      </c>
      <c r="B10333" s="129" t="s">
        <v>7664</v>
      </c>
      <c r="C10333" s="130" t="s">
        <v>5124</v>
      </c>
      <c r="D10333" s="129" t="s">
        <v>178</v>
      </c>
    </row>
    <row r="10334" spans="1:4">
      <c r="A10334" s="119" t="str">
        <f t="shared" si="161"/>
        <v>Trạm y tế xã Tân Phú Trung - huyện Củ Chi79</v>
      </c>
      <c r="B10334" s="129" t="s">
        <v>7663</v>
      </c>
      <c r="C10334" s="130" t="s">
        <v>5122</v>
      </c>
      <c r="D10334" s="129" t="s">
        <v>178</v>
      </c>
    </row>
    <row r="10335" spans="1:4">
      <c r="A10335" s="119" t="str">
        <f t="shared" si="161"/>
        <v>Trạm y tế xã Tân Thông Hội - huyện Củ Chi79</v>
      </c>
      <c r="B10335" s="129" t="s">
        <v>10415</v>
      </c>
      <c r="C10335" s="130" t="s">
        <v>5120</v>
      </c>
      <c r="D10335" s="129" t="s">
        <v>178</v>
      </c>
    </row>
    <row r="10336" spans="1:4">
      <c r="A10336" s="119" t="str">
        <f t="shared" si="161"/>
        <v>Trạm y tế Thị trấn Hóc Môn  - huyện Hóc Môn79</v>
      </c>
      <c r="B10336" s="129" t="s">
        <v>7662</v>
      </c>
      <c r="C10336" s="130" t="s">
        <v>5119</v>
      </c>
      <c r="D10336" s="129" t="s">
        <v>178</v>
      </c>
    </row>
    <row r="10337" spans="1:4">
      <c r="A10337" s="119" t="str">
        <f t="shared" si="161"/>
        <v>Trạm y tế xã Tân Hiệp  - huyện Hóc Môn79</v>
      </c>
      <c r="B10337" s="129" t="s">
        <v>7661</v>
      </c>
      <c r="C10337" s="130" t="s">
        <v>5118</v>
      </c>
      <c r="D10337" s="129" t="s">
        <v>178</v>
      </c>
    </row>
    <row r="10338" spans="1:4">
      <c r="A10338" s="119" t="str">
        <f t="shared" si="161"/>
        <v>Trạm y tế xã Nhị Bình - huyện Hóc Môn79</v>
      </c>
      <c r="B10338" s="129" t="s">
        <v>7660</v>
      </c>
      <c r="C10338" s="130" t="s">
        <v>5117</v>
      </c>
      <c r="D10338" s="129" t="s">
        <v>178</v>
      </c>
    </row>
    <row r="10339" spans="1:4">
      <c r="A10339" s="119" t="str">
        <f t="shared" si="161"/>
        <v>Trạm y tế xã Đông Thạnh - huyện Hóc Môn79</v>
      </c>
      <c r="B10339" s="129" t="s">
        <v>7659</v>
      </c>
      <c r="C10339" s="130" t="s">
        <v>1301</v>
      </c>
      <c r="D10339" s="129" t="s">
        <v>178</v>
      </c>
    </row>
    <row r="10340" spans="1:4">
      <c r="A10340" s="119" t="str">
        <f t="shared" si="161"/>
        <v>Trạm y tế xã Tân Thới Nhì - huyện Hóc Môn79</v>
      </c>
      <c r="B10340" s="129" t="s">
        <v>7658</v>
      </c>
      <c r="C10340" s="130" t="s">
        <v>5114</v>
      </c>
      <c r="D10340" s="129" t="s">
        <v>178</v>
      </c>
    </row>
    <row r="10341" spans="1:4">
      <c r="A10341" s="119" t="str">
        <f t="shared" si="161"/>
        <v>Trạm y tế xã Thới Tam Thôn - huyện Hóc Môn79</v>
      </c>
      <c r="B10341" s="129" t="s">
        <v>7657</v>
      </c>
      <c r="C10341" s="130" t="s">
        <v>5112</v>
      </c>
      <c r="D10341" s="129" t="s">
        <v>178</v>
      </c>
    </row>
    <row r="10342" spans="1:4">
      <c r="A10342" s="119" t="str">
        <f t="shared" si="161"/>
        <v>Trạm y tế xã Xuân Thới Sơn - huyện Hóc Môn79</v>
      </c>
      <c r="B10342" s="129" t="s">
        <v>7656</v>
      </c>
      <c r="C10342" s="130" t="s">
        <v>5111</v>
      </c>
      <c r="D10342" s="129" t="s">
        <v>178</v>
      </c>
    </row>
    <row r="10343" spans="1:4">
      <c r="A10343" s="119" t="str">
        <f t="shared" si="161"/>
        <v>Trạm y tế xã Tân Xuân - huyện Hóc Môn79</v>
      </c>
      <c r="B10343" s="129" t="s">
        <v>7655</v>
      </c>
      <c r="C10343" s="130" t="s">
        <v>5110</v>
      </c>
      <c r="D10343" s="129" t="s">
        <v>178</v>
      </c>
    </row>
    <row r="10344" spans="1:4">
      <c r="A10344" s="119" t="str">
        <f t="shared" si="161"/>
        <v>Trạm y tế xã Xuân Thới Đông - huyện Hóc Môn79</v>
      </c>
      <c r="B10344" s="129" t="s">
        <v>7654</v>
      </c>
      <c r="C10344" s="130" t="s">
        <v>5108</v>
      </c>
      <c r="D10344" s="129" t="s">
        <v>178</v>
      </c>
    </row>
    <row r="10345" spans="1:4">
      <c r="A10345" s="119" t="str">
        <f t="shared" si="161"/>
        <v>Trạm y tế Xã Trung Chánh - huyện Hóc Môn79</v>
      </c>
      <c r="B10345" s="129" t="s">
        <v>7653</v>
      </c>
      <c r="C10345" s="130" t="s">
        <v>1300</v>
      </c>
      <c r="D10345" s="129" t="s">
        <v>178</v>
      </c>
    </row>
    <row r="10346" spans="1:4">
      <c r="A10346" s="119" t="str">
        <f t="shared" si="161"/>
        <v>Trạm y tế xã Xuân Thới Thượng - huyện Hóc Môn79</v>
      </c>
      <c r="B10346" s="129" t="s">
        <v>7652</v>
      </c>
      <c r="C10346" s="130" t="s">
        <v>5106</v>
      </c>
      <c r="D10346" s="129" t="s">
        <v>178</v>
      </c>
    </row>
    <row r="10347" spans="1:4">
      <c r="A10347" s="119" t="str">
        <f t="shared" si="161"/>
        <v>Trạm y tế xã Bà Điểm - huyện Hóc Môn79</v>
      </c>
      <c r="B10347" s="129" t="s">
        <v>7651</v>
      </c>
      <c r="C10347" s="130" t="s">
        <v>5105</v>
      </c>
      <c r="D10347" s="129" t="s">
        <v>178</v>
      </c>
    </row>
    <row r="10348" spans="1:4">
      <c r="A10348" s="119" t="str">
        <f t="shared" si="161"/>
        <v>Trạm y tế Thị trấn Tân Túc - huyện Bình Chánh79</v>
      </c>
      <c r="B10348" s="129" t="s">
        <v>7650</v>
      </c>
      <c r="C10348" s="130" t="s">
        <v>5104</v>
      </c>
      <c r="D10348" s="129" t="s">
        <v>178</v>
      </c>
    </row>
    <row r="10349" spans="1:4">
      <c r="A10349" s="119" t="str">
        <f t="shared" si="161"/>
        <v>Trạm y tế xã Phạm Văn Hai - huyện Bình Chánh79</v>
      </c>
      <c r="B10349" s="129" t="s">
        <v>7649</v>
      </c>
      <c r="C10349" s="130" t="s">
        <v>1299</v>
      </c>
      <c r="D10349" s="129" t="s">
        <v>178</v>
      </c>
    </row>
    <row r="10350" spans="1:4">
      <c r="A10350" s="119" t="str">
        <f t="shared" si="161"/>
        <v>Trạm y tế xã Vĩnh Lộc A - huyện Bình Chánh79</v>
      </c>
      <c r="B10350" s="129" t="s">
        <v>7648</v>
      </c>
      <c r="C10350" s="130" t="s">
        <v>5102</v>
      </c>
      <c r="D10350" s="129" t="s">
        <v>178</v>
      </c>
    </row>
    <row r="10351" spans="1:4">
      <c r="A10351" s="119" t="str">
        <f t="shared" si="161"/>
        <v>Trạm y tế xã Vĩnh Lộc B - huyện Bình Chánh79</v>
      </c>
      <c r="B10351" s="129" t="s">
        <v>7647</v>
      </c>
      <c r="C10351" s="130" t="s">
        <v>1298</v>
      </c>
      <c r="D10351" s="129" t="s">
        <v>178</v>
      </c>
    </row>
    <row r="10352" spans="1:4">
      <c r="A10352" s="119" t="str">
        <f t="shared" si="161"/>
        <v>Trạm y tế xã Bình Lợi - huyện Bình Chánh79</v>
      </c>
      <c r="B10352" s="129" t="s">
        <v>7646</v>
      </c>
      <c r="C10352" s="130" t="s">
        <v>1297</v>
      </c>
      <c r="D10352" s="129" t="s">
        <v>178</v>
      </c>
    </row>
    <row r="10353" spans="1:4">
      <c r="A10353" s="119" t="str">
        <f t="shared" si="161"/>
        <v>Trạm y tế xã Lê Minh Xuân - huyện Bình Chánh79</v>
      </c>
      <c r="B10353" s="129" t="s">
        <v>7645</v>
      </c>
      <c r="C10353" s="130" t="s">
        <v>3300</v>
      </c>
      <c r="D10353" s="129" t="s">
        <v>178</v>
      </c>
    </row>
    <row r="10354" spans="1:4">
      <c r="A10354" s="119" t="str">
        <f t="shared" si="161"/>
        <v>Trạm y tế xã Tân Nhựt - huyện Bình Chánh79</v>
      </c>
      <c r="B10354" s="129" t="s">
        <v>7644</v>
      </c>
      <c r="C10354" s="130" t="s">
        <v>5100</v>
      </c>
      <c r="D10354" s="129" t="s">
        <v>178</v>
      </c>
    </row>
    <row r="10355" spans="1:4">
      <c r="A10355" s="119" t="str">
        <f t="shared" si="161"/>
        <v>Trạm y tế xã Tân Kiên - huyện Bình Chánh79</v>
      </c>
      <c r="B10355" s="129" t="s">
        <v>7643</v>
      </c>
      <c r="C10355" s="130" t="s">
        <v>5098</v>
      </c>
      <c r="D10355" s="129" t="s">
        <v>178</v>
      </c>
    </row>
    <row r="10356" spans="1:4">
      <c r="A10356" s="119" t="str">
        <f t="shared" si="161"/>
        <v>Trạm y tế xã Bình Hưng - huyện Bình Chánh79</v>
      </c>
      <c r="B10356" s="129" t="s">
        <v>7642</v>
      </c>
      <c r="C10356" s="130" t="s">
        <v>5096</v>
      </c>
      <c r="D10356" s="129" t="s">
        <v>178</v>
      </c>
    </row>
    <row r="10357" spans="1:4">
      <c r="A10357" s="119" t="str">
        <f t="shared" si="161"/>
        <v>Trạm y tế xã Phong Phú - huyện Bình Chánh79</v>
      </c>
      <c r="B10357" s="129" t="s">
        <v>7641</v>
      </c>
      <c r="C10357" s="130" t="s">
        <v>5094</v>
      </c>
      <c r="D10357" s="129" t="s">
        <v>178</v>
      </c>
    </row>
    <row r="10358" spans="1:4">
      <c r="A10358" s="119" t="str">
        <f t="shared" si="161"/>
        <v>Trạm y tế xã An Phú Tây - huyện Bình Chánh79</v>
      </c>
      <c r="B10358" s="129" t="s">
        <v>7640</v>
      </c>
      <c r="C10358" s="130" t="s">
        <v>5092</v>
      </c>
      <c r="D10358" s="129" t="s">
        <v>178</v>
      </c>
    </row>
    <row r="10359" spans="1:4">
      <c r="A10359" s="119" t="str">
        <f t="shared" si="161"/>
        <v>Trạm y tế xã Hưng Long - huyện Bình Chánh79</v>
      </c>
      <c r="B10359" s="129" t="s">
        <v>7639</v>
      </c>
      <c r="C10359" s="130" t="s">
        <v>5091</v>
      </c>
      <c r="D10359" s="129" t="s">
        <v>178</v>
      </c>
    </row>
    <row r="10360" spans="1:4">
      <c r="A10360" s="119" t="str">
        <f t="shared" si="161"/>
        <v>Trạm y tế xã Đa Phước - huyện Bình Chánh79</v>
      </c>
      <c r="B10360" s="129" t="s">
        <v>7638</v>
      </c>
      <c r="C10360" s="130" t="s">
        <v>5090</v>
      </c>
      <c r="D10360" s="129" t="s">
        <v>178</v>
      </c>
    </row>
    <row r="10361" spans="1:4">
      <c r="A10361" s="119" t="str">
        <f t="shared" si="161"/>
        <v>Trạm y tế xã Tân Qúy Tây - huyện Bình Chánh79</v>
      </c>
      <c r="B10361" s="129" t="s">
        <v>12989</v>
      </c>
      <c r="C10361" s="130" t="s">
        <v>5088</v>
      </c>
      <c r="D10361" s="129" t="s">
        <v>178</v>
      </c>
    </row>
    <row r="10362" spans="1:4">
      <c r="A10362" s="119" t="str">
        <f t="shared" si="161"/>
        <v>Trạm y tế xã Bình Chánh - huyện Bình Chánh79</v>
      </c>
      <c r="B10362" s="129" t="s">
        <v>7637</v>
      </c>
      <c r="C10362" s="130" t="s">
        <v>5086</v>
      </c>
      <c r="D10362" s="129" t="s">
        <v>178</v>
      </c>
    </row>
    <row r="10363" spans="1:4">
      <c r="A10363" s="119" t="str">
        <f t="shared" si="161"/>
        <v>Trạm y tế xã Quy Đức - huyện Bình Chánh79</v>
      </c>
      <c r="B10363" s="129" t="s">
        <v>7636</v>
      </c>
      <c r="C10363" s="130" t="s">
        <v>1296</v>
      </c>
      <c r="D10363" s="129" t="s">
        <v>178</v>
      </c>
    </row>
    <row r="10364" spans="1:4">
      <c r="A10364" s="119" t="str">
        <f t="shared" si="161"/>
        <v>Trạm y tế xã Nhơn Đức huyện Nhà Bè79</v>
      </c>
      <c r="B10364" s="129" t="s">
        <v>12990</v>
      </c>
      <c r="C10364" s="130" t="s">
        <v>5080</v>
      </c>
      <c r="D10364" s="129" t="s">
        <v>178</v>
      </c>
    </row>
    <row r="10365" spans="1:4">
      <c r="A10365" s="119" t="str">
        <f t="shared" si="161"/>
        <v>Trạm y tế Thị trấn Cần Thạnh - huyện Cần Giờ79</v>
      </c>
      <c r="B10365" s="129" t="s">
        <v>7635</v>
      </c>
      <c r="C10365" s="130" t="s">
        <v>5074</v>
      </c>
      <c r="D10365" s="129" t="s">
        <v>178</v>
      </c>
    </row>
    <row r="10366" spans="1:4">
      <c r="A10366" s="119" t="str">
        <f t="shared" si="161"/>
        <v>Trạm y tế xã Bình Khánh - huyện Cần Giờ79</v>
      </c>
      <c r="B10366" s="129" t="s">
        <v>7634</v>
      </c>
      <c r="C10366" s="130" t="s">
        <v>1294</v>
      </c>
      <c r="D10366" s="129" t="s">
        <v>178</v>
      </c>
    </row>
    <row r="10367" spans="1:4">
      <c r="A10367" s="119" t="str">
        <f t="shared" si="161"/>
        <v>Trạm y tế xã Tam Thôn Hiệp - huyện Cần Giờ79</v>
      </c>
      <c r="B10367" s="129" t="s">
        <v>7633</v>
      </c>
      <c r="C10367" s="130" t="s">
        <v>5071</v>
      </c>
      <c r="D10367" s="129" t="s">
        <v>178</v>
      </c>
    </row>
    <row r="10368" spans="1:4">
      <c r="A10368" s="119" t="str">
        <f t="shared" si="161"/>
        <v>Trạm y tế xã An Thới Đông - huyện Cần Giờ79</v>
      </c>
      <c r="B10368" s="129" t="s">
        <v>7632</v>
      </c>
      <c r="C10368" s="130" t="s">
        <v>5069</v>
      </c>
      <c r="D10368" s="129" t="s">
        <v>178</v>
      </c>
    </row>
    <row r="10369" spans="1:4">
      <c r="A10369" s="119" t="str">
        <f t="shared" si="161"/>
        <v>Trạm y tế xã Thạnh An - huyện Cần Giờ79</v>
      </c>
      <c r="B10369" s="129" t="s">
        <v>7631</v>
      </c>
      <c r="C10369" s="130" t="s">
        <v>5067</v>
      </c>
      <c r="D10369" s="129" t="s">
        <v>178</v>
      </c>
    </row>
    <row r="10370" spans="1:4">
      <c r="A10370" s="119" t="str">
        <f t="shared" si="161"/>
        <v>Trạm y tế xã Long Hòa - huyện Cần Giờ79</v>
      </c>
      <c r="B10370" s="129" t="s">
        <v>7630</v>
      </c>
      <c r="C10370" s="130" t="s">
        <v>5065</v>
      </c>
      <c r="D10370" s="129" t="s">
        <v>178</v>
      </c>
    </row>
    <row r="10371" spans="1:4">
      <c r="A10371" s="119" t="str">
        <f t="shared" ref="A10371:A10434" si="162">B10371&amp;D10371</f>
        <v>Trạm y tế xã Lý Nhơn - huyện Cần Giờ79</v>
      </c>
      <c r="B10371" s="129" t="s">
        <v>7629</v>
      </c>
      <c r="C10371" s="130" t="s">
        <v>5063</v>
      </c>
      <c r="D10371" s="129" t="s">
        <v>178</v>
      </c>
    </row>
    <row r="10372" spans="1:4">
      <c r="A10372" s="119" t="str">
        <f t="shared" si="162"/>
        <v>Phòng khám Nội Tổng hợp (thuộc Công ty TNHH  Nhà máy Bia Heineken Việt Nam)79</v>
      </c>
      <c r="B10372" s="129" t="s">
        <v>12991</v>
      </c>
      <c r="C10372" s="130" t="s">
        <v>2182</v>
      </c>
      <c r="D10372" s="129" t="s">
        <v>178</v>
      </c>
    </row>
    <row r="10373" spans="1:4">
      <c r="A10373" s="119" t="str">
        <f t="shared" si="162"/>
        <v>Phòng khám Nội tổng hợp (thuộc Tổng Công ty Cổ phần May Việt Tiến)79</v>
      </c>
      <c r="B10373" s="129" t="s">
        <v>12992</v>
      </c>
      <c r="C10373" s="130" t="s">
        <v>2180</v>
      </c>
      <c r="D10373" s="129" t="s">
        <v>178</v>
      </c>
    </row>
    <row r="10374" spans="1:4">
      <c r="A10374" s="119" t="str">
        <f t="shared" si="162"/>
        <v>Phòng khám Nội tổng hợp (thuộc Tổng Công ty Cổ Phần Phong Phú)79</v>
      </c>
      <c r="B10374" s="129" t="s">
        <v>12993</v>
      </c>
      <c r="C10374" s="130" t="s">
        <v>2176</v>
      </c>
      <c r="D10374" s="129" t="s">
        <v>178</v>
      </c>
    </row>
    <row r="10375" spans="1:4">
      <c r="A10375" s="119" t="str">
        <f t="shared" si="162"/>
        <v>Phòng khám Nội tổng hợp (thuộc Công ty TNHH Sản xuất Cân Nhơn Hòa)  79</v>
      </c>
      <c r="B10375" s="129" t="s">
        <v>12994</v>
      </c>
      <c r="C10375" s="130" t="s">
        <v>2169</v>
      </c>
      <c r="D10375" s="129" t="s">
        <v>178</v>
      </c>
    </row>
    <row r="10376" spans="1:4">
      <c r="A10376" s="119" t="str">
        <f t="shared" si="162"/>
        <v>Phòng khám Nội tổng hợp (thuộc Tổng Công ty Việt Thắng - CTCP)79</v>
      </c>
      <c r="B10376" s="129" t="s">
        <v>12995</v>
      </c>
      <c r="C10376" s="130" t="s">
        <v>2155</v>
      </c>
      <c r="D10376" s="129" t="s">
        <v>178</v>
      </c>
    </row>
    <row r="10377" spans="1:4">
      <c r="A10377" s="119" t="str">
        <f t="shared" si="162"/>
        <v>Trung tâm Y tế  Tân Cảng/ Tổng Công ty Tân Cảng Sài Gòn/ Quân Chủng Hải Quân79</v>
      </c>
      <c r="B10377" s="129" t="s">
        <v>12996</v>
      </c>
      <c r="C10377" s="130" t="s">
        <v>2153</v>
      </c>
      <c r="D10377" s="129" t="s">
        <v>178</v>
      </c>
    </row>
    <row r="10378" spans="1:4">
      <c r="A10378" s="119" t="str">
        <f t="shared" si="162"/>
        <v>Phòng khám đa khoa (thuộc Công ty TNHH Pouyuen Việt Nam)79</v>
      </c>
      <c r="B10378" s="129" t="s">
        <v>12997</v>
      </c>
      <c r="C10378" s="130" t="s">
        <v>2819</v>
      </c>
      <c r="D10378" s="129" t="s">
        <v>178</v>
      </c>
    </row>
    <row r="10379" spans="1:4">
      <c r="A10379" s="119" t="str">
        <f t="shared" si="162"/>
        <v>Viện Y Dược học dân tộc79</v>
      </c>
      <c r="B10379" s="129" t="s">
        <v>7628</v>
      </c>
      <c r="C10379" s="130" t="s">
        <v>2817</v>
      </c>
      <c r="D10379" s="129" t="s">
        <v>178</v>
      </c>
    </row>
    <row r="10380" spans="1:4">
      <c r="A10380" s="119" t="str">
        <f t="shared" si="162"/>
        <v>Bệnh viện đa khoa An Sinh79</v>
      </c>
      <c r="B10380" s="129" t="s">
        <v>12998</v>
      </c>
      <c r="C10380" s="130" t="s">
        <v>5015</v>
      </c>
      <c r="D10380" s="129" t="s">
        <v>178</v>
      </c>
    </row>
    <row r="10381" spans="1:4">
      <c r="A10381" s="119" t="str">
        <f t="shared" si="162"/>
        <v>Trạm y tế cơ quan Bệnh viện Chợ Rẫy79</v>
      </c>
      <c r="B10381" s="129" t="s">
        <v>7627</v>
      </c>
      <c r="C10381" s="130" t="s">
        <v>4127</v>
      </c>
      <c r="D10381" s="129" t="s">
        <v>178</v>
      </c>
    </row>
    <row r="10382" spans="1:4">
      <c r="A10382" s="119" t="str">
        <f t="shared" si="162"/>
        <v>Phòng khám đa khoa (thuộc chi nhánh 2 đường ba tháng hai - Công ty TNHH Trung tâm y khoa Phước An)79</v>
      </c>
      <c r="B10382" s="129" t="s">
        <v>12999</v>
      </c>
      <c r="C10382" s="130" t="s">
        <v>4997</v>
      </c>
      <c r="D10382" s="129" t="s">
        <v>178</v>
      </c>
    </row>
    <row r="10383" spans="1:4">
      <c r="A10383" s="119" t="str">
        <f t="shared" si="162"/>
        <v>Bệnh viện Đức Khang79</v>
      </c>
      <c r="B10383" s="129" t="s">
        <v>7626</v>
      </c>
      <c r="C10383" s="130" t="s">
        <v>4995</v>
      </c>
      <c r="D10383" s="129" t="s">
        <v>178</v>
      </c>
    </row>
    <row r="10384" spans="1:4">
      <c r="A10384" s="119" t="str">
        <f t="shared" si="162"/>
        <v>Phòng khám đa khoa (thuộc Công ty TNHH dịch vụ y tế Gentical Lạc Long Quân)79</v>
      </c>
      <c r="B10384" s="129" t="s">
        <v>10085</v>
      </c>
      <c r="C10384" s="130" t="s">
        <v>4993</v>
      </c>
      <c r="D10384" s="129" t="s">
        <v>178</v>
      </c>
    </row>
    <row r="10385" spans="1:4">
      <c r="A10385" s="119" t="str">
        <f t="shared" si="162"/>
        <v>Bệnh viện Chỉnh hình và phục hồi chức năng Thành phố Hồ Chí Minh thuộc Bộ Lao động-Thương Binh và Xã hội79</v>
      </c>
      <c r="B10385" s="129" t="s">
        <v>13000</v>
      </c>
      <c r="C10385" s="130" t="s">
        <v>4990</v>
      </c>
      <c r="D10385" s="129" t="s">
        <v>178</v>
      </c>
    </row>
    <row r="10386" spans="1:4">
      <c r="A10386" s="119" t="str">
        <f t="shared" si="162"/>
        <v>Bệnh viện đa khoa Vạn Hạnh79</v>
      </c>
      <c r="B10386" s="129" t="s">
        <v>7625</v>
      </c>
      <c r="C10386" s="130" t="s">
        <v>4988</v>
      </c>
      <c r="D10386" s="129" t="s">
        <v>178</v>
      </c>
    </row>
    <row r="10387" spans="1:4">
      <c r="A10387" s="119" t="str">
        <f t="shared" si="162"/>
        <v>Bệnh viện đa khoa Hồng Đức III79</v>
      </c>
      <c r="B10387" s="129" t="s">
        <v>7624</v>
      </c>
      <c r="C10387" s="130" t="s">
        <v>4986</v>
      </c>
      <c r="D10387" s="129" t="s">
        <v>178</v>
      </c>
    </row>
    <row r="10388" spans="1:4">
      <c r="A10388" s="119" t="str">
        <f t="shared" si="162"/>
        <v>Phòng khám đa khoa thuộc chi nhánh Công ty Cổ phần Bệnh viện đa khoa Hoàn Mỹ Sài Gòn - Phòng khám đa khoa Thuận Mỹ Sài Gòn79</v>
      </c>
      <c r="B10388" s="129" t="s">
        <v>13001</v>
      </c>
      <c r="C10388" s="130" t="s">
        <v>4984</v>
      </c>
      <c r="D10388" s="129" t="s">
        <v>178</v>
      </c>
    </row>
    <row r="10389" spans="1:4">
      <c r="A10389" s="119" t="str">
        <f t="shared" si="162"/>
        <v>Phòng khám đa khoa (thuộc Công ty TNHH Bệnh viện quốc tế Queen)79</v>
      </c>
      <c r="B10389" s="129" t="s">
        <v>13002</v>
      </c>
      <c r="C10389" s="130" t="s">
        <v>4982</v>
      </c>
      <c r="D10389" s="129" t="s">
        <v>178</v>
      </c>
    </row>
    <row r="10390" spans="1:4">
      <c r="A10390" s="119" t="str">
        <f t="shared" si="162"/>
        <v>Phòng khám đa khoa (thuộc Công ty TNHH Trung tâm y khoa Hoàng Khang)79</v>
      </c>
      <c r="B10390" s="129" t="s">
        <v>13003</v>
      </c>
      <c r="C10390" s="130" t="s">
        <v>4974</v>
      </c>
      <c r="D10390" s="129" t="s">
        <v>178</v>
      </c>
    </row>
    <row r="10391" spans="1:4">
      <c r="A10391" s="119" t="str">
        <f t="shared" si="162"/>
        <v>Phòng khám đa khoa (thuộc chi nhánh Công ty TNHH Phòng khám đa khoa Sài Gòn  - Trung tâm khám bệnh số 2)79</v>
      </c>
      <c r="B10391" s="129" t="s">
        <v>13004</v>
      </c>
      <c r="C10391" s="130" t="s">
        <v>4966</v>
      </c>
      <c r="D10391" s="129" t="s">
        <v>178</v>
      </c>
    </row>
    <row r="10392" spans="1:4">
      <c r="A10392" s="119" t="str">
        <f t="shared" si="162"/>
        <v>Phòng khám đa khoa (thuộc Công ty cổ phần trung tâm Y khoa Thành Công)79</v>
      </c>
      <c r="B10392" s="129" t="s">
        <v>13005</v>
      </c>
      <c r="C10392" s="130" t="s">
        <v>4948</v>
      </c>
      <c r="D10392" s="129" t="s">
        <v>178</v>
      </c>
    </row>
    <row r="10393" spans="1:4">
      <c r="A10393" s="119" t="str">
        <f t="shared" si="162"/>
        <v>Trạm Y tế phường Tân Hưng Thuận - Quận 1279</v>
      </c>
      <c r="B10393" s="129" t="s">
        <v>10016</v>
      </c>
      <c r="C10393" s="130" t="s">
        <v>4947</v>
      </c>
      <c r="D10393" s="129" t="s">
        <v>178</v>
      </c>
    </row>
    <row r="10394" spans="1:4">
      <c r="A10394" s="119" t="str">
        <f t="shared" si="162"/>
        <v>Phòng khám đa khoa (thuộc Chi nhánh I - Công ty  TNHH Bệnh viện đa khoa Hoàn Hảo)79</v>
      </c>
      <c r="B10394" s="129" t="s">
        <v>13006</v>
      </c>
      <c r="C10394" s="130" t="s">
        <v>4945</v>
      </c>
      <c r="D10394" s="129" t="s">
        <v>178</v>
      </c>
    </row>
    <row r="10395" spans="1:4">
      <c r="A10395" s="119" t="str">
        <f t="shared" si="162"/>
        <v>Phòng khám đa khoa (thuộc Công ty TNHH Phòng khám đa khoa Quốc tế An Phú)79</v>
      </c>
      <c r="B10395" s="129" t="s">
        <v>13007</v>
      </c>
      <c r="C10395" s="130" t="s">
        <v>4944</v>
      </c>
      <c r="D10395" s="129" t="s">
        <v>178</v>
      </c>
    </row>
    <row r="10396" spans="1:4">
      <c r="A10396" s="119" t="str">
        <f t="shared" si="162"/>
        <v>Bệnh viện đa khoa Xuyên Á79</v>
      </c>
      <c r="B10396" s="129" t="s">
        <v>10607</v>
      </c>
      <c r="C10396" s="130" t="s">
        <v>4941</v>
      </c>
      <c r="D10396" s="129" t="s">
        <v>178</v>
      </c>
    </row>
    <row r="10397" spans="1:4">
      <c r="A10397" s="119" t="str">
        <f t="shared" si="162"/>
        <v>Bệnh viện đa khoa Tâm Trí Sài Gòn79</v>
      </c>
      <c r="B10397" s="129" t="s">
        <v>7623</v>
      </c>
      <c r="C10397" s="130" t="s">
        <v>4939</v>
      </c>
      <c r="D10397" s="129" t="s">
        <v>178</v>
      </c>
    </row>
    <row r="10398" spans="1:4">
      <c r="A10398" s="119" t="str">
        <f t="shared" si="162"/>
        <v>Phòng khám đa khoa (thuộc Công ty TNHH Y tế Đại Phước)79</v>
      </c>
      <c r="B10398" s="129" t="s">
        <v>8897</v>
      </c>
      <c r="C10398" s="130" t="s">
        <v>4938</v>
      </c>
      <c r="D10398" s="129" t="s">
        <v>178</v>
      </c>
    </row>
    <row r="10399" spans="1:4">
      <c r="A10399" s="119" t="str">
        <f t="shared" si="162"/>
        <v>Bệnh viện Quốc tế City79</v>
      </c>
      <c r="B10399" s="129" t="s">
        <v>7621</v>
      </c>
      <c r="C10399" s="130" t="s">
        <v>2143</v>
      </c>
      <c r="D10399" s="129" t="s">
        <v>178</v>
      </c>
    </row>
    <row r="10400" spans="1:4">
      <c r="A10400" s="119" t="str">
        <f t="shared" si="162"/>
        <v>Phòng khám đa khoa (thuộc Công ty TNHH Tân Quy)79</v>
      </c>
      <c r="B10400" s="129" t="s">
        <v>13008</v>
      </c>
      <c r="C10400" s="130" t="s">
        <v>2363</v>
      </c>
      <c r="D10400" s="129" t="s">
        <v>178</v>
      </c>
    </row>
    <row r="10401" spans="1:4">
      <c r="A10401" s="119" t="str">
        <f t="shared" si="162"/>
        <v>Phòng khám đa khoa (thuộc chi nhánh 3-Công ty TNHH Trung tâm Y khoa Phước An)79</v>
      </c>
      <c r="B10401" s="129" t="s">
        <v>13009</v>
      </c>
      <c r="C10401" s="130" t="s">
        <v>4926</v>
      </c>
      <c r="D10401" s="129" t="s">
        <v>178</v>
      </c>
    </row>
    <row r="10402" spans="1:4">
      <c r="A10402" s="119" t="str">
        <f t="shared" si="162"/>
        <v>Trạm y tế Phường 8 - Quận Gò Vấp79</v>
      </c>
      <c r="B10402" s="129" t="s">
        <v>7622</v>
      </c>
      <c r="C10402" s="130" t="s">
        <v>4936</v>
      </c>
      <c r="D10402" s="129" t="s">
        <v>178</v>
      </c>
    </row>
    <row r="10403" spans="1:4">
      <c r="A10403" s="119" t="str">
        <f t="shared" si="162"/>
        <v>Phòng khám đa khoa (thuộc công ty cổ phần Bệnh viện đa khoa Bắc Mỹ)79</v>
      </c>
      <c r="B10403" s="129" t="s">
        <v>13010</v>
      </c>
      <c r="C10403" s="130" t="s">
        <v>7328</v>
      </c>
      <c r="D10403" s="129" t="s">
        <v>178</v>
      </c>
    </row>
    <row r="10404" spans="1:4">
      <c r="A10404" s="119" t="str">
        <f t="shared" si="162"/>
        <v>Trung tâm Y tế huyện Cần Giờ - Cơ sở 2 (Phòng khám đa khoa khu vực An Nghĩa)79</v>
      </c>
      <c r="B10404" s="129" t="s">
        <v>13011</v>
      </c>
      <c r="C10404" s="130" t="s">
        <v>4934</v>
      </c>
      <c r="D10404" s="129" t="s">
        <v>178</v>
      </c>
    </row>
    <row r="10405" spans="1:4">
      <c r="A10405" s="119" t="str">
        <f t="shared" si="162"/>
        <v>Phòng khám đa khoa (thuộc Công ty TNHH phòng khám đa khoa Phước Linh)79</v>
      </c>
      <c r="B10405" s="129" t="s">
        <v>13012</v>
      </c>
      <c r="C10405" s="130" t="s">
        <v>4932</v>
      </c>
      <c r="D10405" s="129" t="s">
        <v>178</v>
      </c>
    </row>
    <row r="10406" spans="1:4">
      <c r="A10406" s="119" t="str">
        <f t="shared" si="162"/>
        <v>Phòng khám đa khoa (thuộc Công ty Cổ phần Phòng khám đa khoa Thành An)79</v>
      </c>
      <c r="B10406" s="129" t="s">
        <v>13013</v>
      </c>
      <c r="C10406" s="130" t="s">
        <v>4930</v>
      </c>
      <c r="D10406" s="129" t="s">
        <v>178</v>
      </c>
    </row>
    <row r="10407" spans="1:4">
      <c r="A10407" s="119" t="str">
        <f t="shared" si="162"/>
        <v>Phòng khám đa khoa (thuộc Công ty TNHH Thương mại &amp; Dịch vụ Phòng khám đa khoa Nam Sài Gòn)79</v>
      </c>
      <c r="B10407" s="129" t="s">
        <v>13014</v>
      </c>
      <c r="C10407" s="130" t="s">
        <v>2135</v>
      </c>
      <c r="D10407" s="129" t="s">
        <v>178</v>
      </c>
    </row>
    <row r="10408" spans="1:4">
      <c r="A10408" s="119" t="str">
        <f t="shared" si="162"/>
        <v>Phòng khám đa khoa (Thuộc Công ty Trách nhiệm hữu hạn Phòng khám đa khoa  Quốc tế Hàng Xanh)79</v>
      </c>
      <c r="B10408" s="129" t="s">
        <v>13015</v>
      </c>
      <c r="C10408" s="130" t="s">
        <v>2133</v>
      </c>
      <c r="D10408" s="129" t="s">
        <v>178</v>
      </c>
    </row>
    <row r="10409" spans="1:4">
      <c r="A10409" s="119" t="str">
        <f t="shared" si="162"/>
        <v>Phòng khám đa khoa (thuộc Công ty  TNHH Phòng khám đa khoa khu Công nghiệp Tân Tạo)79</v>
      </c>
      <c r="B10409" s="129" t="s">
        <v>13016</v>
      </c>
      <c r="C10409" s="130" t="s">
        <v>2131</v>
      </c>
      <c r="D10409" s="129" t="s">
        <v>178</v>
      </c>
    </row>
    <row r="10410" spans="1:4">
      <c r="A10410" s="119" t="str">
        <f t="shared" si="162"/>
        <v>Bệnh viện đa khoa Tân Hưng79</v>
      </c>
      <c r="B10410" s="129" t="s">
        <v>7620</v>
      </c>
      <c r="C10410" s="130" t="s">
        <v>2127</v>
      </c>
      <c r="D10410" s="129" t="s">
        <v>178</v>
      </c>
    </row>
    <row r="10411" spans="1:4">
      <c r="A10411" s="119" t="str">
        <f t="shared" si="162"/>
        <v>Phòng khám đa khoa (thuộc Công ty cổ phần phòng khám đa khoa Hoàn Mỹ Hữu Nghị)79</v>
      </c>
      <c r="B10411" s="129" t="s">
        <v>9329</v>
      </c>
      <c r="C10411" s="130" t="s">
        <v>2125</v>
      </c>
      <c r="D10411" s="129" t="s">
        <v>178</v>
      </c>
    </row>
    <row r="10412" spans="1:4">
      <c r="A10412" s="119" t="str">
        <f t="shared" si="162"/>
        <v>Phòng khám đa khoa (thuộc Công ty TNHH Phòng khám đa khoa Bắc Sài Gòn - VN Clinic)79</v>
      </c>
      <c r="B10412" s="129" t="s">
        <v>7619</v>
      </c>
      <c r="C10412" s="130" t="s">
        <v>2119</v>
      </c>
      <c r="D10412" s="129" t="s">
        <v>178</v>
      </c>
    </row>
    <row r="10413" spans="1:4">
      <c r="A10413" s="119" t="str">
        <f t="shared" si="162"/>
        <v>Phòng khám đa khoa thuộc Công ty TNHH Dr.Healthcare79</v>
      </c>
      <c r="B10413" s="129" t="s">
        <v>13017</v>
      </c>
      <c r="C10413" s="130" t="s">
        <v>2117</v>
      </c>
      <c r="D10413" s="129" t="s">
        <v>178</v>
      </c>
    </row>
    <row r="10414" spans="1:4">
      <c r="A10414" s="119" t="str">
        <f t="shared" si="162"/>
        <v>Phòng khám đa khoa (thuộc Công ty Cổ Phần Y khoa CHAC 2)79</v>
      </c>
      <c r="B10414" s="129" t="s">
        <v>13018</v>
      </c>
      <c r="C10414" s="130" t="s">
        <v>2115</v>
      </c>
      <c r="D10414" s="129" t="s">
        <v>178</v>
      </c>
    </row>
    <row r="10415" spans="1:4">
      <c r="A10415" s="119" t="str">
        <f t="shared" si="162"/>
        <v>Bệnh viện đa khoa quốc tế Vinmec Central Park79</v>
      </c>
      <c r="B10415" s="129" t="s">
        <v>7618</v>
      </c>
      <c r="C10415" s="130" t="s">
        <v>2109</v>
      </c>
      <c r="D10415" s="129" t="s">
        <v>178</v>
      </c>
    </row>
    <row r="10416" spans="1:4">
      <c r="A10416" s="119" t="str">
        <f t="shared" si="162"/>
        <v>Phòng khám đa khoa (thuộc công ty TNHH Phòng khám đa khoa Nhơn Tâm)79</v>
      </c>
      <c r="B10416" s="129" t="s">
        <v>13019</v>
      </c>
      <c r="C10416" s="130" t="s">
        <v>4850</v>
      </c>
      <c r="D10416" s="129" t="s">
        <v>178</v>
      </c>
    </row>
    <row r="10417" spans="1:4">
      <c r="A10417" s="119" t="str">
        <f t="shared" si="162"/>
        <v>Trạm y tế Phường 05 - Quận Phú Nhuận79</v>
      </c>
      <c r="B10417" s="129" t="s">
        <v>7702</v>
      </c>
      <c r="C10417" s="130" t="s">
        <v>1365</v>
      </c>
      <c r="D10417" s="129" t="s">
        <v>178</v>
      </c>
    </row>
    <row r="10418" spans="1:4">
      <c r="A10418" s="119" t="str">
        <f t="shared" si="162"/>
        <v>Trạm y tế Phường 07 - Quận Phú Nhuận79</v>
      </c>
      <c r="B10418" s="129" t="s">
        <v>7701</v>
      </c>
      <c r="C10418" s="130" t="s">
        <v>1363</v>
      </c>
      <c r="D10418" s="129" t="s">
        <v>178</v>
      </c>
    </row>
    <row r="10419" spans="1:4">
      <c r="A10419" s="119" t="str">
        <f t="shared" si="162"/>
        <v>Bệnh viện Nhi Đồng Thành Phố79</v>
      </c>
      <c r="B10419" s="129" t="s">
        <v>7617</v>
      </c>
      <c r="C10419" s="130" t="s">
        <v>2095</v>
      </c>
      <c r="D10419" s="129" t="s">
        <v>178</v>
      </c>
    </row>
    <row r="10420" spans="1:4">
      <c r="A10420" s="119" t="str">
        <f t="shared" si="162"/>
        <v>Trạm y tế Phường 15 - Quận Gò Vấp79</v>
      </c>
      <c r="B10420" s="129" t="s">
        <v>8827</v>
      </c>
      <c r="C10420" s="130" t="s">
        <v>1426</v>
      </c>
      <c r="D10420" s="129" t="s">
        <v>178</v>
      </c>
    </row>
    <row r="10421" spans="1:4">
      <c r="A10421" s="119" t="str">
        <f t="shared" si="162"/>
        <v>Trạm y tế Phường 13 - Quận Gò Vấp79</v>
      </c>
      <c r="B10421" s="129" t="s">
        <v>9026</v>
      </c>
      <c r="C10421" s="130" t="s">
        <v>1425</v>
      </c>
      <c r="D10421" s="129" t="s">
        <v>178</v>
      </c>
    </row>
    <row r="10422" spans="1:4">
      <c r="A10422" s="119" t="str">
        <f t="shared" si="162"/>
        <v>Trạm y tế Phường 17 - Quận Gò Vấp79</v>
      </c>
      <c r="B10422" s="129" t="s">
        <v>10233</v>
      </c>
      <c r="C10422" s="130" t="s">
        <v>1424</v>
      </c>
      <c r="D10422" s="129" t="s">
        <v>178</v>
      </c>
    </row>
    <row r="10423" spans="1:4">
      <c r="A10423" s="119" t="str">
        <f t="shared" si="162"/>
        <v>Trạm y tế Phường 16 - Quận Gò Vấp79</v>
      </c>
      <c r="B10423" s="129" t="s">
        <v>9957</v>
      </c>
      <c r="C10423" s="130" t="s">
        <v>1423</v>
      </c>
      <c r="D10423" s="129" t="s">
        <v>178</v>
      </c>
    </row>
    <row r="10424" spans="1:4">
      <c r="A10424" s="119" t="str">
        <f t="shared" si="162"/>
        <v>Trạm y tế Phường 12 - Quận Gò Vấp79</v>
      </c>
      <c r="B10424" s="129" t="s">
        <v>9027</v>
      </c>
      <c r="C10424" s="130" t="s">
        <v>1421</v>
      </c>
      <c r="D10424" s="129" t="s">
        <v>178</v>
      </c>
    </row>
    <row r="10425" spans="1:4">
      <c r="A10425" s="119" t="str">
        <f t="shared" si="162"/>
        <v>Trạm y tế Phường 10 - Quận Gò Vấp79</v>
      </c>
      <c r="B10425" s="129" t="s">
        <v>9926</v>
      </c>
      <c r="C10425" s="130" t="s">
        <v>1420</v>
      </c>
      <c r="D10425" s="129" t="s">
        <v>178</v>
      </c>
    </row>
    <row r="10426" spans="1:4">
      <c r="A10426" s="119" t="str">
        <f t="shared" si="162"/>
        <v>Trạm y tế Phường 05 - Quận Gò Vấp79</v>
      </c>
      <c r="B10426" s="129" t="s">
        <v>9195</v>
      </c>
      <c r="C10426" s="130" t="s">
        <v>1419</v>
      </c>
      <c r="D10426" s="129" t="s">
        <v>178</v>
      </c>
    </row>
    <row r="10427" spans="1:4">
      <c r="A10427" s="119" t="str">
        <f t="shared" si="162"/>
        <v>Trạm y tế Phường 07 - Quận Gò Vấp79</v>
      </c>
      <c r="B10427" s="129" t="s">
        <v>10264</v>
      </c>
      <c r="C10427" s="130" t="s">
        <v>1418</v>
      </c>
      <c r="D10427" s="129" t="s">
        <v>178</v>
      </c>
    </row>
    <row r="10428" spans="1:4">
      <c r="A10428" s="119" t="str">
        <f t="shared" si="162"/>
        <v>Trạm y tế Phường 04 - Quận Gò Vấp79</v>
      </c>
      <c r="B10428" s="129" t="s">
        <v>8828</v>
      </c>
      <c r="C10428" s="130" t="s">
        <v>1417</v>
      </c>
      <c r="D10428" s="129" t="s">
        <v>178</v>
      </c>
    </row>
    <row r="10429" spans="1:4">
      <c r="A10429" s="119" t="str">
        <f t="shared" si="162"/>
        <v>Trạm y tế Phường 01 - Quận Gò Vấp79</v>
      </c>
      <c r="B10429" s="129" t="s">
        <v>10616</v>
      </c>
      <c r="C10429" s="130" t="s">
        <v>1416</v>
      </c>
      <c r="D10429" s="129" t="s">
        <v>178</v>
      </c>
    </row>
    <row r="10430" spans="1:4">
      <c r="A10430" s="119" t="str">
        <f t="shared" si="162"/>
        <v>Trạm y tế Phường 11 - Quận Gò Vấp79</v>
      </c>
      <c r="B10430" s="129" t="s">
        <v>8829</v>
      </c>
      <c r="C10430" s="130" t="s">
        <v>1415</v>
      </c>
      <c r="D10430" s="129" t="s">
        <v>178</v>
      </c>
    </row>
    <row r="10431" spans="1:4">
      <c r="A10431" s="119" t="str">
        <f t="shared" si="162"/>
        <v>Trạm y tế Phường 03 - Quận Gò Vấp79</v>
      </c>
      <c r="B10431" s="129" t="s">
        <v>9028</v>
      </c>
      <c r="C10431" s="130" t="s">
        <v>1414</v>
      </c>
      <c r="D10431" s="129" t="s">
        <v>178</v>
      </c>
    </row>
    <row r="10432" spans="1:4">
      <c r="A10432" s="119" t="str">
        <f t="shared" si="162"/>
        <v>Trạm y tế Phường 26 - Quận Bình Thạnh79</v>
      </c>
      <c r="B10432" s="129" t="s">
        <v>11471</v>
      </c>
      <c r="C10432" s="130" t="s">
        <v>1410</v>
      </c>
      <c r="D10432" s="129" t="s">
        <v>178</v>
      </c>
    </row>
    <row r="10433" spans="1:4">
      <c r="A10433" s="119" t="str">
        <f t="shared" si="162"/>
        <v>Trạm y tế Phường 12 - Quận Bình Thạnh79</v>
      </c>
      <c r="B10433" s="129" t="s">
        <v>11472</v>
      </c>
      <c r="C10433" s="130" t="s">
        <v>1409</v>
      </c>
      <c r="D10433" s="129" t="s">
        <v>178</v>
      </c>
    </row>
    <row r="10434" spans="1:4">
      <c r="A10434" s="119" t="str">
        <f t="shared" si="162"/>
        <v>Trạm y tế Phường 05 - Quận Bình Thạnh79</v>
      </c>
      <c r="B10434" s="129" t="s">
        <v>11473</v>
      </c>
      <c r="C10434" s="130" t="s">
        <v>1407</v>
      </c>
      <c r="D10434" s="129" t="s">
        <v>178</v>
      </c>
    </row>
    <row r="10435" spans="1:4">
      <c r="A10435" s="119" t="str">
        <f t="shared" ref="A10435:A10498" si="163">B10435&amp;D10435</f>
        <v>Trạm y tế Phường 07 - Quận Bình Thạnh79</v>
      </c>
      <c r="B10435" s="129" t="s">
        <v>11474</v>
      </c>
      <c r="C10435" s="130" t="s">
        <v>1406</v>
      </c>
      <c r="D10435" s="129" t="s">
        <v>178</v>
      </c>
    </row>
    <row r="10436" spans="1:4">
      <c r="A10436" s="119" t="str">
        <f t="shared" si="163"/>
        <v>Trạm y tế Phường 14 - Quận Bình Thạnh79</v>
      </c>
      <c r="B10436" s="129" t="s">
        <v>11475</v>
      </c>
      <c r="C10436" s="130" t="s">
        <v>1403</v>
      </c>
      <c r="D10436" s="129" t="s">
        <v>178</v>
      </c>
    </row>
    <row r="10437" spans="1:4">
      <c r="A10437" s="119" t="str">
        <f t="shared" si="163"/>
        <v>Trạm y tế Phường 02 - Quận Bình Thạnh79</v>
      </c>
      <c r="B10437" s="129" t="s">
        <v>11476</v>
      </c>
      <c r="C10437" s="130" t="s">
        <v>1400</v>
      </c>
      <c r="D10437" s="129" t="s">
        <v>178</v>
      </c>
    </row>
    <row r="10438" spans="1:4">
      <c r="A10438" s="119" t="str">
        <f t="shared" si="163"/>
        <v>Trạm y tế Phường 01 - Quận Bình Thạnh79</v>
      </c>
      <c r="B10438" s="129" t="s">
        <v>11477</v>
      </c>
      <c r="C10438" s="130" t="s">
        <v>1399</v>
      </c>
      <c r="D10438" s="129" t="s">
        <v>178</v>
      </c>
    </row>
    <row r="10439" spans="1:4">
      <c r="A10439" s="119" t="str">
        <f t="shared" si="163"/>
        <v>Trạm y tế Phường 22 - Quận Bình Thạnh79</v>
      </c>
      <c r="B10439" s="129" t="s">
        <v>10902</v>
      </c>
      <c r="C10439" s="130" t="s">
        <v>1395</v>
      </c>
      <c r="D10439" s="129" t="s">
        <v>178</v>
      </c>
    </row>
    <row r="10440" spans="1:4">
      <c r="A10440" s="119" t="str">
        <f t="shared" si="163"/>
        <v>Trạm y tế Phường 02 Quận Tân Bình79</v>
      </c>
      <c r="B10440" s="129" t="s">
        <v>13020</v>
      </c>
      <c r="C10440" s="130" t="s">
        <v>1392</v>
      </c>
      <c r="D10440" s="129" t="s">
        <v>178</v>
      </c>
    </row>
    <row r="10441" spans="1:4">
      <c r="A10441" s="119" t="str">
        <f t="shared" si="163"/>
        <v>Trạm y tế Phường 04 Quận Tân Bình79</v>
      </c>
      <c r="B10441" s="129" t="s">
        <v>13021</v>
      </c>
      <c r="C10441" s="130" t="s">
        <v>1391</v>
      </c>
      <c r="D10441" s="129" t="s">
        <v>178</v>
      </c>
    </row>
    <row r="10442" spans="1:4">
      <c r="A10442" s="119" t="str">
        <f t="shared" si="163"/>
        <v>Trạm y tế Phường 13  - Quận Tân Bình79</v>
      </c>
      <c r="B10442" s="129" t="s">
        <v>10730</v>
      </c>
      <c r="C10442" s="130" t="s">
        <v>1389</v>
      </c>
      <c r="D10442" s="129" t="s">
        <v>178</v>
      </c>
    </row>
    <row r="10443" spans="1:4">
      <c r="A10443" s="119" t="str">
        <f t="shared" si="163"/>
        <v>Trạm y tế Phường 01  - Quận Tân Bình79</v>
      </c>
      <c r="B10443" s="129" t="s">
        <v>9015</v>
      </c>
      <c r="C10443" s="130" t="s">
        <v>1388</v>
      </c>
      <c r="D10443" s="129" t="s">
        <v>178</v>
      </c>
    </row>
    <row r="10444" spans="1:4">
      <c r="A10444" s="119" t="str">
        <f t="shared" si="163"/>
        <v>Trạm y tế Phường 03  - Quận Tân Bình79</v>
      </c>
      <c r="B10444" s="129" t="s">
        <v>10042</v>
      </c>
      <c r="C10444" s="130" t="s">
        <v>1387</v>
      </c>
      <c r="D10444" s="129" t="s">
        <v>178</v>
      </c>
    </row>
    <row r="10445" spans="1:4">
      <c r="A10445" s="119" t="str">
        <f t="shared" si="163"/>
        <v>Trạm y tế Phường 11 Quận Tân Bình79</v>
      </c>
      <c r="B10445" s="129" t="s">
        <v>13022</v>
      </c>
      <c r="C10445" s="130" t="s">
        <v>1386</v>
      </c>
      <c r="D10445" s="129" t="s">
        <v>178</v>
      </c>
    </row>
    <row r="10446" spans="1:4">
      <c r="A10446" s="119" t="str">
        <f t="shared" si="163"/>
        <v>Trạm y tế Phường 7 Quận Tân Bình79</v>
      </c>
      <c r="B10446" s="129" t="s">
        <v>13023</v>
      </c>
      <c r="C10446" s="130" t="s">
        <v>1385</v>
      </c>
      <c r="D10446" s="129" t="s">
        <v>178</v>
      </c>
    </row>
    <row r="10447" spans="1:4">
      <c r="A10447" s="119" t="str">
        <f t="shared" si="163"/>
        <v>Trạm y tế Phường 05  - Quận Tân Bình79</v>
      </c>
      <c r="B10447" s="129" t="s">
        <v>11555</v>
      </c>
      <c r="C10447" s="130" t="s">
        <v>1384</v>
      </c>
      <c r="D10447" s="129" t="s">
        <v>178</v>
      </c>
    </row>
    <row r="10448" spans="1:4">
      <c r="A10448" s="119" t="str">
        <f t="shared" si="163"/>
        <v>Trạm y tế Phường 06  - Quận Tân Bình79</v>
      </c>
      <c r="B10448" s="129" t="s">
        <v>10731</v>
      </c>
      <c r="C10448" s="130" t="s">
        <v>1382</v>
      </c>
      <c r="D10448" s="129" t="s">
        <v>178</v>
      </c>
    </row>
    <row r="10449" spans="1:4">
      <c r="A10449" s="119" t="str">
        <f t="shared" si="163"/>
        <v>Trạm y tế Phường 08  - Quận Tân Bình79</v>
      </c>
      <c r="B10449" s="129" t="s">
        <v>10726</v>
      </c>
      <c r="C10449" s="130" t="s">
        <v>1381</v>
      </c>
      <c r="D10449" s="129" t="s">
        <v>178</v>
      </c>
    </row>
    <row r="10450" spans="1:4">
      <c r="A10450" s="119" t="str">
        <f t="shared" si="163"/>
        <v>Trạm y tế Phường 09  - Quận Tân Bình79</v>
      </c>
      <c r="B10450" s="129" t="s">
        <v>9245</v>
      </c>
      <c r="C10450" s="130" t="s">
        <v>1380</v>
      </c>
      <c r="D10450" s="129" t="s">
        <v>178</v>
      </c>
    </row>
    <row r="10451" spans="1:4">
      <c r="A10451" s="119" t="str">
        <f t="shared" si="163"/>
        <v>Trạm y tế Phường 14  - Quận Tân Bình79</v>
      </c>
      <c r="B10451" s="129" t="s">
        <v>10728</v>
      </c>
      <c r="C10451" s="130" t="s">
        <v>1379</v>
      </c>
      <c r="D10451" s="129" t="s">
        <v>178</v>
      </c>
    </row>
    <row r="10452" spans="1:4">
      <c r="A10452" s="119" t="str">
        <f t="shared" si="163"/>
        <v>Trạm y tế Phường 4 Quận Phú Nhuận79</v>
      </c>
      <c r="B10452" s="129" t="s">
        <v>13024</v>
      </c>
      <c r="C10452" s="130" t="s">
        <v>1366</v>
      </c>
      <c r="D10452" s="129" t="s">
        <v>178</v>
      </c>
    </row>
    <row r="10453" spans="1:4">
      <c r="A10453" s="119" t="str">
        <f t="shared" si="163"/>
        <v>Trạm y tế Phường 8 Quận Phú Nhuận79</v>
      </c>
      <c r="B10453" s="129" t="s">
        <v>13025</v>
      </c>
      <c r="C10453" s="130" t="s">
        <v>1359</v>
      </c>
      <c r="D10453" s="129" t="s">
        <v>178</v>
      </c>
    </row>
    <row r="10454" spans="1:4">
      <c r="A10454" s="119" t="str">
        <f t="shared" si="163"/>
        <v>Trạm y tế Phường 10  Quận Phú Nhuận79</v>
      </c>
      <c r="B10454" s="129" t="s">
        <v>13026</v>
      </c>
      <c r="C10454" s="130" t="s">
        <v>1357</v>
      </c>
      <c r="D10454" s="129" t="s">
        <v>178</v>
      </c>
    </row>
    <row r="10455" spans="1:4">
      <c r="A10455" s="119" t="str">
        <f t="shared" si="163"/>
        <v>Trạm y tế Phường 11 (Cơ sở 1) - Quận Phú Nhuận79</v>
      </c>
      <c r="B10455" s="129" t="s">
        <v>13027</v>
      </c>
      <c r="C10455" s="130" t="s">
        <v>1356</v>
      </c>
      <c r="D10455" s="129" t="s">
        <v>178</v>
      </c>
    </row>
    <row r="10456" spans="1:4">
      <c r="A10456" s="119" t="str">
        <f t="shared" si="163"/>
        <v>Trạm y tế phường Bình Trưng Đông79</v>
      </c>
      <c r="B10456" s="129" t="s">
        <v>13028</v>
      </c>
      <c r="C10456" s="130" t="s">
        <v>1347</v>
      </c>
      <c r="D10456" s="129" t="s">
        <v>178</v>
      </c>
    </row>
    <row r="10457" spans="1:4">
      <c r="A10457" s="119" t="str">
        <f t="shared" si="163"/>
        <v>Trạm y tế phường Thạnh Mỹ Lợi79</v>
      </c>
      <c r="B10457" s="129" t="s">
        <v>13029</v>
      </c>
      <c r="C10457" s="130" t="s">
        <v>1342</v>
      </c>
      <c r="D10457" s="129" t="s">
        <v>178</v>
      </c>
    </row>
    <row r="10458" spans="1:4">
      <c r="A10458" s="119" t="str">
        <f t="shared" si="163"/>
        <v>Trạm y tế Phường 14 Quận 379</v>
      </c>
      <c r="B10458" s="129" t="s">
        <v>13030</v>
      </c>
      <c r="C10458" s="130" t="s">
        <v>1337</v>
      </c>
      <c r="D10458" s="129" t="s">
        <v>178</v>
      </c>
    </row>
    <row r="10459" spans="1:4">
      <c r="A10459" s="119" t="str">
        <f t="shared" si="163"/>
        <v>Trạm y tế Phường 11  Quận 379</v>
      </c>
      <c r="B10459" s="129" t="s">
        <v>13031</v>
      </c>
      <c r="C10459" s="130" t="s">
        <v>1335</v>
      </c>
      <c r="D10459" s="129" t="s">
        <v>178</v>
      </c>
    </row>
    <row r="10460" spans="1:4">
      <c r="A10460" s="119" t="str">
        <f t="shared" si="163"/>
        <v>Trạm y tế Phường 13 Quận 379</v>
      </c>
      <c r="B10460" s="129" t="s">
        <v>13032</v>
      </c>
      <c r="C10460" s="130" t="s">
        <v>1334</v>
      </c>
      <c r="D10460" s="129" t="s">
        <v>178</v>
      </c>
    </row>
    <row r="10461" spans="1:4">
      <c r="A10461" s="119" t="str">
        <f t="shared" si="163"/>
        <v>Trạm y tế Phường 9 Quận 379</v>
      </c>
      <c r="B10461" s="129" t="s">
        <v>13033</v>
      </c>
      <c r="C10461" s="130" t="s">
        <v>1332</v>
      </c>
      <c r="D10461" s="129" t="s">
        <v>178</v>
      </c>
    </row>
    <row r="10462" spans="1:4">
      <c r="A10462" s="119" t="str">
        <f t="shared" si="163"/>
        <v>Trạm y tế Phường 10  Quận 379</v>
      </c>
      <c r="B10462" s="129" t="s">
        <v>13034</v>
      </c>
      <c r="C10462" s="130" t="s">
        <v>1331</v>
      </c>
      <c r="D10462" s="129" t="s">
        <v>178</v>
      </c>
    </row>
    <row r="10463" spans="1:4">
      <c r="A10463" s="119" t="str">
        <f t="shared" si="163"/>
        <v>Trạm y tế Phường 04 Quận 379</v>
      </c>
      <c r="B10463" s="129" t="s">
        <v>13035</v>
      </c>
      <c r="C10463" s="130" t="s">
        <v>1330</v>
      </c>
      <c r="D10463" s="129" t="s">
        <v>178</v>
      </c>
    </row>
    <row r="10464" spans="1:4">
      <c r="A10464" s="119" t="str">
        <f t="shared" si="163"/>
        <v>Trạm y tế Phường 3 Quận 379</v>
      </c>
      <c r="B10464" s="129" t="s">
        <v>13036</v>
      </c>
      <c r="C10464" s="130" t="s">
        <v>1328</v>
      </c>
      <c r="D10464" s="129" t="s">
        <v>178</v>
      </c>
    </row>
    <row r="10465" spans="1:4">
      <c r="A10465" s="119" t="str">
        <f t="shared" si="163"/>
        <v>Trạm y tế Phường 2 Quận 379</v>
      </c>
      <c r="B10465" s="129" t="s">
        <v>13037</v>
      </c>
      <c r="C10465" s="130" t="s">
        <v>1327</v>
      </c>
      <c r="D10465" s="129" t="s">
        <v>178</v>
      </c>
    </row>
    <row r="10466" spans="1:4">
      <c r="A10466" s="119" t="str">
        <f t="shared" si="163"/>
        <v>Trạm y tế Phường 1 Quận 379</v>
      </c>
      <c r="B10466" s="129" t="s">
        <v>13038</v>
      </c>
      <c r="C10466" s="130" t="s">
        <v>1326</v>
      </c>
      <c r="D10466" s="129" t="s">
        <v>178</v>
      </c>
    </row>
    <row r="10467" spans="1:4">
      <c r="A10467" s="119" t="str">
        <f t="shared" si="163"/>
        <v>Trạm y tế Phường 15 - Quận 1179</v>
      </c>
      <c r="B10467" s="129" t="s">
        <v>11478</v>
      </c>
      <c r="C10467" s="130" t="s">
        <v>1312</v>
      </c>
      <c r="D10467" s="129" t="s">
        <v>178</v>
      </c>
    </row>
    <row r="10468" spans="1:4">
      <c r="A10468" s="119" t="str">
        <f t="shared" si="163"/>
        <v>Trạm y tế Phường 05 Quận 1179</v>
      </c>
      <c r="B10468" s="129" t="s">
        <v>13039</v>
      </c>
      <c r="C10468" s="130" t="s">
        <v>1311</v>
      </c>
      <c r="D10468" s="129" t="s">
        <v>178</v>
      </c>
    </row>
    <row r="10469" spans="1:4">
      <c r="A10469" s="119" t="str">
        <f t="shared" si="163"/>
        <v>Trạm y tế Phường 03 - Quận 1179</v>
      </c>
      <c r="B10469" s="129" t="s">
        <v>13040</v>
      </c>
      <c r="C10469" s="130" t="s">
        <v>2249</v>
      </c>
      <c r="D10469" s="129" t="s">
        <v>178</v>
      </c>
    </row>
    <row r="10470" spans="1:4">
      <c r="A10470" s="119" t="str">
        <f t="shared" si="163"/>
        <v>Trạm y tế Phường 13 - Quận 1179</v>
      </c>
      <c r="B10470" s="129" t="s">
        <v>10212</v>
      </c>
      <c r="C10470" s="130" t="s">
        <v>2246</v>
      </c>
      <c r="D10470" s="129" t="s">
        <v>178</v>
      </c>
    </row>
    <row r="10471" spans="1:4">
      <c r="A10471" s="119" t="str">
        <f t="shared" si="163"/>
        <v>Trạm y tế Phường 09 - Quận 1179</v>
      </c>
      <c r="B10471" s="129" t="s">
        <v>13041</v>
      </c>
      <c r="C10471" s="130" t="s">
        <v>1794</v>
      </c>
      <c r="D10471" s="129" t="s">
        <v>178</v>
      </c>
    </row>
    <row r="10472" spans="1:4">
      <c r="A10472" s="119" t="str">
        <f t="shared" si="163"/>
        <v>Trạm y tế Phường 01 - Quận 1179</v>
      </c>
      <c r="B10472" s="129" t="s">
        <v>8986</v>
      </c>
      <c r="C10472" s="130" t="s">
        <v>1789</v>
      </c>
      <c r="D10472" s="129" t="s">
        <v>178</v>
      </c>
    </row>
    <row r="10473" spans="1:4">
      <c r="A10473" s="119" t="str">
        <f t="shared" si="163"/>
        <v>Trạm y tế Phường 02 - Quận 1179</v>
      </c>
      <c r="B10473" s="129" t="s">
        <v>13042</v>
      </c>
      <c r="C10473" s="130" t="s">
        <v>1788</v>
      </c>
      <c r="D10473" s="129" t="s">
        <v>178</v>
      </c>
    </row>
    <row r="10474" spans="1:4">
      <c r="A10474" s="119" t="str">
        <f t="shared" si="163"/>
        <v>Trạm y tế Phường 13 Quận 479</v>
      </c>
      <c r="B10474" s="129" t="s">
        <v>13043</v>
      </c>
      <c r="C10474" s="130" t="s">
        <v>1783</v>
      </c>
      <c r="D10474" s="129" t="s">
        <v>178</v>
      </c>
    </row>
    <row r="10475" spans="1:4">
      <c r="A10475" s="119" t="str">
        <f t="shared" si="163"/>
        <v>Trạm y tế Phường 6 Quận 479</v>
      </c>
      <c r="B10475" s="129" t="s">
        <v>13044</v>
      </c>
      <c r="C10475" s="130" t="s">
        <v>1781</v>
      </c>
      <c r="D10475" s="129" t="s">
        <v>178</v>
      </c>
    </row>
    <row r="10476" spans="1:4">
      <c r="A10476" s="119" t="str">
        <f t="shared" si="163"/>
        <v>Trạm y tế Phường 10 Quận 479</v>
      </c>
      <c r="B10476" s="129" t="s">
        <v>13045</v>
      </c>
      <c r="C10476" s="130" t="s">
        <v>1779</v>
      </c>
      <c r="D10476" s="129" t="s">
        <v>178</v>
      </c>
    </row>
    <row r="10477" spans="1:4">
      <c r="A10477" s="119" t="str">
        <f t="shared" si="163"/>
        <v>Trạm y tế Phường 03 Quận 479</v>
      </c>
      <c r="B10477" s="129" t="s">
        <v>13046</v>
      </c>
      <c r="C10477" s="130" t="s">
        <v>1774</v>
      </c>
      <c r="D10477" s="129" t="s">
        <v>178</v>
      </c>
    </row>
    <row r="10478" spans="1:4">
      <c r="A10478" s="119" t="str">
        <f t="shared" si="163"/>
        <v>Trạm y tế Phường 02 Quận 479</v>
      </c>
      <c r="B10478" s="129" t="s">
        <v>13047</v>
      </c>
      <c r="C10478" s="130" t="s">
        <v>2900</v>
      </c>
      <c r="D10478" s="129" t="s">
        <v>178</v>
      </c>
    </row>
    <row r="10479" spans="1:4">
      <c r="A10479" s="119" t="str">
        <f t="shared" si="163"/>
        <v>Trạm y tế Phường 14 Quận 679</v>
      </c>
      <c r="B10479" s="129" t="s">
        <v>13048</v>
      </c>
      <c r="C10479" s="130" t="s">
        <v>3321</v>
      </c>
      <c r="D10479" s="129" t="s">
        <v>178</v>
      </c>
    </row>
    <row r="10480" spans="1:4">
      <c r="A10480" s="119" t="str">
        <f t="shared" si="163"/>
        <v>Trạm y tế Phường 04 Quận 679</v>
      </c>
      <c r="B10480" s="129" t="s">
        <v>13049</v>
      </c>
      <c r="C10480" s="130" t="s">
        <v>3312</v>
      </c>
      <c r="D10480" s="129" t="s">
        <v>178</v>
      </c>
    </row>
    <row r="10481" spans="1:4">
      <c r="A10481" s="119" t="str">
        <f t="shared" si="163"/>
        <v>Trạm y tế Phường 08 - Quận 679</v>
      </c>
      <c r="B10481" s="129" t="s">
        <v>13050</v>
      </c>
      <c r="C10481" s="130" t="s">
        <v>3311</v>
      </c>
      <c r="D10481" s="129" t="s">
        <v>178</v>
      </c>
    </row>
    <row r="10482" spans="1:4">
      <c r="A10482" s="119" t="str">
        <f t="shared" si="163"/>
        <v>Trạm y tế Phường 10  Quận 679</v>
      </c>
      <c r="B10482" s="129" t="s">
        <v>13051</v>
      </c>
      <c r="C10482" s="130" t="s">
        <v>3308</v>
      </c>
      <c r="D10482" s="129" t="s">
        <v>178</v>
      </c>
    </row>
    <row r="10483" spans="1:4">
      <c r="A10483" s="119" t="str">
        <f t="shared" si="163"/>
        <v>Trạm y tế Phường 08 - Quận 879</v>
      </c>
      <c r="B10483" s="129" t="s">
        <v>10822</v>
      </c>
      <c r="C10483" s="130" t="s">
        <v>3307</v>
      </c>
      <c r="D10483" s="129" t="s">
        <v>178</v>
      </c>
    </row>
    <row r="10484" spans="1:4">
      <c r="A10484" s="119" t="str">
        <f t="shared" si="163"/>
        <v>Trạm y tế Phường 01 - Quận 879</v>
      </c>
      <c r="B10484" s="129" t="s">
        <v>10823</v>
      </c>
      <c r="C10484" s="130" t="s">
        <v>3305</v>
      </c>
      <c r="D10484" s="129" t="s">
        <v>178</v>
      </c>
    </row>
    <row r="10485" spans="1:4">
      <c r="A10485" s="119" t="str">
        <f t="shared" si="163"/>
        <v>Trạm y tế Phường 03 - Quận 879</v>
      </c>
      <c r="B10485" s="129" t="s">
        <v>10858</v>
      </c>
      <c r="C10485" s="130" t="s">
        <v>3304</v>
      </c>
      <c r="D10485" s="129" t="s">
        <v>178</v>
      </c>
    </row>
    <row r="10486" spans="1:4">
      <c r="A10486" s="119" t="str">
        <f t="shared" si="163"/>
        <v>Trạm y tế phường Bình Hưng Hòa Quận Bình Tân79</v>
      </c>
      <c r="B10486" s="129" t="s">
        <v>13052</v>
      </c>
      <c r="C10486" s="130" t="s">
        <v>1306</v>
      </c>
      <c r="D10486" s="129" t="s">
        <v>178</v>
      </c>
    </row>
    <row r="10487" spans="1:4">
      <c r="A10487" s="119" t="str">
        <f t="shared" si="163"/>
        <v>Trạm y tế phường Binh Hưng Hoà B Quận Bình Tân79</v>
      </c>
      <c r="B10487" s="129" t="s">
        <v>13053</v>
      </c>
      <c r="C10487" s="130" t="s">
        <v>2229</v>
      </c>
      <c r="D10487" s="129" t="s">
        <v>178</v>
      </c>
    </row>
    <row r="10488" spans="1:4">
      <c r="A10488" s="119" t="str">
        <f t="shared" si="163"/>
        <v>Trạm y tế phường Bình Trị Đông Quận Bình Tân79</v>
      </c>
      <c r="B10488" s="129" t="s">
        <v>13054</v>
      </c>
      <c r="C10488" s="130" t="s">
        <v>2227</v>
      </c>
      <c r="D10488" s="129" t="s">
        <v>178</v>
      </c>
    </row>
    <row r="10489" spans="1:4">
      <c r="A10489" s="119" t="str">
        <f t="shared" si="163"/>
        <v>Trạm y tế phường Bình Trị Đông A  Quận Bình Tân79</v>
      </c>
      <c r="B10489" s="129" t="s">
        <v>13055</v>
      </c>
      <c r="C10489" s="130" t="s">
        <v>2225</v>
      </c>
      <c r="D10489" s="129" t="s">
        <v>178</v>
      </c>
    </row>
    <row r="10490" spans="1:4">
      <c r="A10490" s="119" t="str">
        <f t="shared" si="163"/>
        <v>Trạm y tế phường Bình Trị Đông B Quận Bình Tân79</v>
      </c>
      <c r="B10490" s="129" t="s">
        <v>13056</v>
      </c>
      <c r="C10490" s="130" t="s">
        <v>2223</v>
      </c>
      <c r="D10490" s="129" t="s">
        <v>178</v>
      </c>
    </row>
    <row r="10491" spans="1:4">
      <c r="A10491" s="119" t="str">
        <f t="shared" si="163"/>
        <v>Trạm y tế phường Tân Tạo Quận Bình Tân79</v>
      </c>
      <c r="B10491" s="129" t="s">
        <v>13057</v>
      </c>
      <c r="C10491" s="130" t="s">
        <v>2221</v>
      </c>
      <c r="D10491" s="129" t="s">
        <v>178</v>
      </c>
    </row>
    <row r="10492" spans="1:4">
      <c r="A10492" s="119" t="str">
        <f t="shared" si="163"/>
        <v>Trạm y tế phường Tân Tạo A  Quận Bình Tân79</v>
      </c>
      <c r="B10492" s="129" t="s">
        <v>13058</v>
      </c>
      <c r="C10492" s="130" t="s">
        <v>1305</v>
      </c>
      <c r="D10492" s="129" t="s">
        <v>178</v>
      </c>
    </row>
    <row r="10493" spans="1:4">
      <c r="A10493" s="119" t="str">
        <f t="shared" si="163"/>
        <v>Trạm y tế phường An Lạc Quận Bình Tân79</v>
      </c>
      <c r="B10493" s="129" t="s">
        <v>13059</v>
      </c>
      <c r="C10493" s="130" t="s">
        <v>2218</v>
      </c>
      <c r="D10493" s="129" t="s">
        <v>178</v>
      </c>
    </row>
    <row r="10494" spans="1:4">
      <c r="A10494" s="119" t="str">
        <f t="shared" si="163"/>
        <v>Trạm y tế phường An Lạc A  Quận Bình Tân79</v>
      </c>
      <c r="B10494" s="129" t="s">
        <v>13060</v>
      </c>
      <c r="C10494" s="130" t="s">
        <v>2216</v>
      </c>
      <c r="D10494" s="129" t="s">
        <v>178</v>
      </c>
    </row>
    <row r="10495" spans="1:4">
      <c r="A10495" s="119" t="str">
        <f t="shared" si="163"/>
        <v>Trạm y tế phường Tân Thuận Đông - Quận 779</v>
      </c>
      <c r="B10495" s="129" t="s">
        <v>11479</v>
      </c>
      <c r="C10495" s="130" t="s">
        <v>2214</v>
      </c>
      <c r="D10495" s="129" t="s">
        <v>178</v>
      </c>
    </row>
    <row r="10496" spans="1:4">
      <c r="A10496" s="119" t="str">
        <f t="shared" si="163"/>
        <v>Trạm y tế phường Tân Thuận Tây Quận 779</v>
      </c>
      <c r="B10496" s="129" t="s">
        <v>13061</v>
      </c>
      <c r="C10496" s="130" t="s">
        <v>2212</v>
      </c>
      <c r="D10496" s="129" t="s">
        <v>178</v>
      </c>
    </row>
    <row r="10497" spans="1:4">
      <c r="A10497" s="119" t="str">
        <f t="shared" si="163"/>
        <v>Trạm y tế phường Bình Thuận Quận 779</v>
      </c>
      <c r="B10497" s="129" t="s">
        <v>13062</v>
      </c>
      <c r="C10497" s="130" t="s">
        <v>2207</v>
      </c>
      <c r="D10497" s="129" t="s">
        <v>178</v>
      </c>
    </row>
    <row r="10498" spans="1:4">
      <c r="A10498" s="119" t="str">
        <f t="shared" si="163"/>
        <v>Trạm y tế phường Phú Thuận Quận 779</v>
      </c>
      <c r="B10498" s="129" t="s">
        <v>13063</v>
      </c>
      <c r="C10498" s="130" t="s">
        <v>2204</v>
      </c>
      <c r="D10498" s="129" t="s">
        <v>178</v>
      </c>
    </row>
    <row r="10499" spans="1:4">
      <c r="A10499" s="119" t="str">
        <f t="shared" ref="A10499:A10562" si="164">B10499&amp;D10499</f>
        <v>Trạm y tế phường Tân Phong Quận 779</v>
      </c>
      <c r="B10499" s="129" t="s">
        <v>13064</v>
      </c>
      <c r="C10499" s="130" t="s">
        <v>2202</v>
      </c>
      <c r="D10499" s="129" t="s">
        <v>178</v>
      </c>
    </row>
    <row r="10500" spans="1:4">
      <c r="A10500" s="119" t="str">
        <f t="shared" si="164"/>
        <v>Trạm y tế phường Phú Mỹ - Quận 779</v>
      </c>
      <c r="B10500" s="129" t="s">
        <v>11480</v>
      </c>
      <c r="C10500" s="130" t="s">
        <v>2200</v>
      </c>
      <c r="D10500" s="129" t="s">
        <v>178</v>
      </c>
    </row>
    <row r="10501" spans="1:4">
      <c r="A10501" s="119" t="str">
        <f t="shared" si="164"/>
        <v>Trạm y tế xã Phú Xuân huyện Nhà Bè79</v>
      </c>
      <c r="B10501" s="129" t="s">
        <v>13065</v>
      </c>
      <c r="C10501" s="130" t="s">
        <v>5079</v>
      </c>
      <c r="D10501" s="129" t="s">
        <v>178</v>
      </c>
    </row>
    <row r="10502" spans="1:4">
      <c r="A10502" s="119" t="str">
        <f t="shared" si="164"/>
        <v>Trạm y tế xã Long Thới huyện Nhà Bè79</v>
      </c>
      <c r="B10502" s="129" t="s">
        <v>13066</v>
      </c>
      <c r="C10502" s="130" t="s">
        <v>5077</v>
      </c>
      <c r="D10502" s="129" t="s">
        <v>178</v>
      </c>
    </row>
    <row r="10503" spans="1:4">
      <c r="A10503" s="119" t="str">
        <f t="shared" si="164"/>
        <v>Phòng khám đa khoa (thuộc Công ty TNHH Phòng khám đa khoa Sài Gòn Tân Thuận)79</v>
      </c>
      <c r="B10503" s="129" t="s">
        <v>13067</v>
      </c>
      <c r="C10503" s="130" t="s">
        <v>1540</v>
      </c>
      <c r="D10503" s="129" t="s">
        <v>178</v>
      </c>
    </row>
    <row r="10504" spans="1:4">
      <c r="A10504" s="119" t="str">
        <f t="shared" si="164"/>
        <v>Phòng khám đa khoa (thuộc Chi nhánh 1 Công ty TNHH Trung tâm Y khoa Hợp Nhân)79</v>
      </c>
      <c r="B10504" s="129" t="s">
        <v>13068</v>
      </c>
      <c r="C10504" s="130" t="s">
        <v>4893</v>
      </c>
      <c r="D10504" s="129" t="s">
        <v>178</v>
      </c>
    </row>
    <row r="10505" spans="1:4">
      <c r="A10505" s="119" t="str">
        <f t="shared" si="164"/>
        <v>Bệnh viện Công An Thành phố Hồ Chí Minh79</v>
      </c>
      <c r="B10505" s="129" t="s">
        <v>10158</v>
      </c>
      <c r="C10505" s="130" t="s">
        <v>4886</v>
      </c>
      <c r="D10505" s="129" t="s">
        <v>178</v>
      </c>
    </row>
    <row r="10506" spans="1:4">
      <c r="A10506" s="119" t="str">
        <f t="shared" si="164"/>
        <v>Phòng khám đa khoa (thuộc Công ty TNHH Dịch vụ Y tế và Phòng khám đa khoa Tâm An)79</v>
      </c>
      <c r="B10506" s="129" t="s">
        <v>13069</v>
      </c>
      <c r="C10506" s="130" t="s">
        <v>4885</v>
      </c>
      <c r="D10506" s="129" t="s">
        <v>178</v>
      </c>
    </row>
    <row r="10507" spans="1:4">
      <c r="A10507" s="119" t="str">
        <f t="shared" si="164"/>
        <v>Phòng khám đa khoa (thuộc Công ty Cổ phần Bệnh viện Y dược Sài Gòn)79</v>
      </c>
      <c r="B10507" s="129" t="s">
        <v>13070</v>
      </c>
      <c r="C10507" s="130" t="s">
        <v>4872</v>
      </c>
      <c r="D10507" s="129" t="s">
        <v>178</v>
      </c>
    </row>
    <row r="10508" spans="1:4">
      <c r="A10508" s="119" t="str">
        <f t="shared" si="164"/>
        <v>Phòng khám đa khoa Nguyễn Thái Sơn thuộc khoa Khám bệnh Trung tâm Y tế quận Gò Vấp79</v>
      </c>
      <c r="B10508" s="129" t="s">
        <v>9214</v>
      </c>
      <c r="C10508" s="130" t="s">
        <v>4119</v>
      </c>
      <c r="D10508" s="129" t="s">
        <v>178</v>
      </c>
    </row>
    <row r="10509" spans="1:4">
      <c r="A10509" s="119" t="str">
        <f t="shared" si="164"/>
        <v>Trạm Y tế Phường 14 Gò Vấp79</v>
      </c>
      <c r="B10509" s="129" t="s">
        <v>9978</v>
      </c>
      <c r="C10509" s="130" t="s">
        <v>4118</v>
      </c>
      <c r="D10509" s="129" t="s">
        <v>178</v>
      </c>
    </row>
    <row r="10510" spans="1:4">
      <c r="A10510" s="119" t="str">
        <f t="shared" si="164"/>
        <v>Trạm y tế phường 6 Gò Vấp79</v>
      </c>
      <c r="B10510" s="129" t="s">
        <v>9960</v>
      </c>
      <c r="C10510" s="130" t="s">
        <v>4117</v>
      </c>
      <c r="D10510" s="129" t="s">
        <v>178</v>
      </c>
    </row>
    <row r="10511" spans="1:4">
      <c r="A10511" s="119" t="str">
        <f t="shared" si="164"/>
        <v>Trạm y tế phường 9 quận Gò Vấp79</v>
      </c>
      <c r="B10511" s="129" t="s">
        <v>9979</v>
      </c>
      <c r="C10511" s="130" t="s">
        <v>4116</v>
      </c>
      <c r="D10511" s="129" t="s">
        <v>178</v>
      </c>
    </row>
    <row r="10512" spans="1:4">
      <c r="A10512" s="119" t="str">
        <f t="shared" si="164"/>
        <v>Phòng khám đa khoa (thuộc Chi nhánh Công ty Cổ phần Greenbiz - Phòng khám đa khoa Galant)79</v>
      </c>
      <c r="B10512" s="129" t="s">
        <v>13071</v>
      </c>
      <c r="C10512" s="130" t="s">
        <v>4115</v>
      </c>
      <c r="D10512" s="129" t="s">
        <v>178</v>
      </c>
    </row>
    <row r="10513" spans="1:4">
      <c r="A10513" s="119" t="str">
        <f t="shared" si="164"/>
        <v>Trung tâm Y tế Quận Tân Phú - Cơ sở 179</v>
      </c>
      <c r="B10513" s="129" t="s">
        <v>10978</v>
      </c>
      <c r="C10513" s="130" t="s">
        <v>4114</v>
      </c>
      <c r="D10513" s="129" t="s">
        <v>178</v>
      </c>
    </row>
    <row r="10514" spans="1:4">
      <c r="A10514" s="119" t="str">
        <f t="shared" si="164"/>
        <v>Phòng khám đa khoa ( thuộc công ty TNHH Phong Tâm Phúc)79</v>
      </c>
      <c r="B10514" s="129" t="s">
        <v>9980</v>
      </c>
      <c r="C10514" s="130" t="s">
        <v>4113</v>
      </c>
      <c r="D10514" s="129" t="s">
        <v>178</v>
      </c>
    </row>
    <row r="10515" spans="1:4">
      <c r="A10515" s="119" t="str">
        <f t="shared" si="164"/>
        <v>Công ty Cổ phần Y Việt - Phòng khám Bệnh viện Đại học Y dược 179</v>
      </c>
      <c r="B10515" s="129" t="s">
        <v>13072</v>
      </c>
      <c r="C10515" s="130" t="s">
        <v>4858</v>
      </c>
      <c r="D10515" s="129" t="s">
        <v>178</v>
      </c>
    </row>
    <row r="10516" spans="1:4">
      <c r="A10516" s="119" t="str">
        <f t="shared" si="164"/>
        <v>Bệnh viện Thành phố Thủ Đức - Cơ sở Linh Xuân79</v>
      </c>
      <c r="B10516" s="129" t="s">
        <v>11481</v>
      </c>
      <c r="C10516" s="130" t="s">
        <v>4848</v>
      </c>
      <c r="D10516" s="129" t="s">
        <v>178</v>
      </c>
    </row>
    <row r="10517" spans="1:4">
      <c r="A10517" s="119" t="str">
        <f t="shared" si="164"/>
        <v>Bệnh viện Thành phố Thủ Đức - Cơ sở Bình Chiểu79</v>
      </c>
      <c r="B10517" s="129" t="s">
        <v>11482</v>
      </c>
      <c r="C10517" s="130" t="s">
        <v>4847</v>
      </c>
      <c r="D10517" s="129" t="s">
        <v>178</v>
      </c>
    </row>
    <row r="10518" spans="1:4">
      <c r="A10518" s="119" t="str">
        <f t="shared" si="164"/>
        <v>Bệnh viện Thành phố Thủ Đức - Cơ sở Linh Tây79</v>
      </c>
      <c r="B10518" s="129" t="s">
        <v>11483</v>
      </c>
      <c r="C10518" s="130" t="s">
        <v>4846</v>
      </c>
      <c r="D10518" s="129" t="s">
        <v>178</v>
      </c>
    </row>
    <row r="10519" spans="1:4">
      <c r="A10519" s="119" t="str">
        <f t="shared" si="164"/>
        <v>Trung tâm y tế Quận Bình Thạnh - Cơ sở 179</v>
      </c>
      <c r="B10519" s="129" t="s">
        <v>10979</v>
      </c>
      <c r="C10519" s="130" t="s">
        <v>4844</v>
      </c>
      <c r="D10519" s="129" t="s">
        <v>178</v>
      </c>
    </row>
    <row r="10520" spans="1:4">
      <c r="A10520" s="119" t="str">
        <f t="shared" si="164"/>
        <v>Trung tâm Y tế quận Tân Bình - Cơ sở 179</v>
      </c>
      <c r="B10520" s="129" t="s">
        <v>11484</v>
      </c>
      <c r="C10520" s="130" t="s">
        <v>4842</v>
      </c>
      <c r="D10520" s="129" t="s">
        <v>178</v>
      </c>
    </row>
    <row r="10521" spans="1:4">
      <c r="A10521" s="119" t="str">
        <f t="shared" si="164"/>
        <v>Trung tâm y tế Quận Phú Nhuận - Cơ sở 179</v>
      </c>
      <c r="B10521" s="129" t="s">
        <v>10980</v>
      </c>
      <c r="C10521" s="130" t="s">
        <v>4840</v>
      </c>
      <c r="D10521" s="129" t="s">
        <v>178</v>
      </c>
    </row>
    <row r="10522" spans="1:4">
      <c r="A10522" s="119" t="str">
        <f t="shared" si="164"/>
        <v>Phòng khám đa khoa (thuộc Chi nhánh 1 - Công ty TNHH Trung tâm Trị liệu và Phục hồi Chức năng An Nhiên)79</v>
      </c>
      <c r="B10522" s="129" t="s">
        <v>13073</v>
      </c>
      <c r="C10522" s="130" t="s">
        <v>4836</v>
      </c>
      <c r="D10522" s="129" t="s">
        <v>178</v>
      </c>
    </row>
    <row r="10523" spans="1:4">
      <c r="A10523" s="119" t="str">
        <f t="shared" si="164"/>
        <v>Phòng Khám Đa Khoa (thuộc Trung tâm y tế Quận 8)79</v>
      </c>
      <c r="B10523" s="129" t="s">
        <v>13074</v>
      </c>
      <c r="C10523" s="130" t="s">
        <v>4831</v>
      </c>
      <c r="D10523" s="129" t="s">
        <v>178</v>
      </c>
    </row>
    <row r="10524" spans="1:4">
      <c r="A10524" s="119" t="str">
        <f t="shared" si="164"/>
        <v>Phòng khám đa khoa thuộc Trung tâm y tế quận 779</v>
      </c>
      <c r="B10524" s="129" t="s">
        <v>11084</v>
      </c>
      <c r="C10524" s="130" t="s">
        <v>4825</v>
      </c>
      <c r="D10524" s="129" t="s">
        <v>178</v>
      </c>
    </row>
    <row r="10525" spans="1:4">
      <c r="A10525" s="119" t="str">
        <f t="shared" si="164"/>
        <v>Phòng khám đa khoa ( thuộcTrung tâm y tế quận 11)79</v>
      </c>
      <c r="B10525" s="129" t="s">
        <v>9701</v>
      </c>
      <c r="C10525" s="130" t="s">
        <v>4808</v>
      </c>
      <c r="D10525" s="129" t="s">
        <v>178</v>
      </c>
    </row>
    <row r="10526" spans="1:4">
      <c r="A10526" s="119" t="str">
        <f t="shared" si="164"/>
        <v>Trung tâm Y tế Quận 679</v>
      </c>
      <c r="B10526" s="129" t="s">
        <v>10970</v>
      </c>
      <c r="C10526" s="130" t="s">
        <v>4801</v>
      </c>
      <c r="D10526" s="129" t="s">
        <v>178</v>
      </c>
    </row>
    <row r="10527" spans="1:4">
      <c r="A10527" s="119" t="str">
        <f t="shared" si="164"/>
        <v>Trung tâm Y tế Quận 4 - Cơ sở 279</v>
      </c>
      <c r="B10527" s="129" t="s">
        <v>10971</v>
      </c>
      <c r="C10527" s="130" t="s">
        <v>2090</v>
      </c>
      <c r="D10527" s="129" t="s">
        <v>178</v>
      </c>
    </row>
    <row r="10528" spans="1:4">
      <c r="A10528" s="119" t="str">
        <f t="shared" si="164"/>
        <v>Phòng khám đa khoa (thuộc Trung tâm Y tế huyện Bình Chánh)79</v>
      </c>
      <c r="B10528" s="129" t="s">
        <v>13075</v>
      </c>
      <c r="C10528" s="130" t="s">
        <v>2087</v>
      </c>
      <c r="D10528" s="129" t="s">
        <v>178</v>
      </c>
    </row>
    <row r="10529" spans="1:4">
      <c r="A10529" s="119" t="str">
        <f t="shared" si="164"/>
        <v>Trung tâm Y tế Quận 1 - Cơ sở 179</v>
      </c>
      <c r="B10529" s="129" t="s">
        <v>10990</v>
      </c>
      <c r="C10529" s="130" t="s">
        <v>2343</v>
      </c>
      <c r="D10529" s="129" t="s">
        <v>178</v>
      </c>
    </row>
    <row r="10530" spans="1:4">
      <c r="A10530" s="119" t="str">
        <f t="shared" si="164"/>
        <v>Trung tâm Y tế Quận 1279</v>
      </c>
      <c r="B10530" s="129" t="s">
        <v>11485</v>
      </c>
      <c r="C10530" s="130" t="s">
        <v>2341</v>
      </c>
      <c r="D10530" s="129" t="s">
        <v>178</v>
      </c>
    </row>
    <row r="10531" spans="1:4">
      <c r="A10531" s="119" t="str">
        <f t="shared" si="164"/>
        <v>Bệnh viện Đa Khoa Quốc Tế Nam Sài Gòn79</v>
      </c>
      <c r="B10531" s="129" t="s">
        <v>8800</v>
      </c>
      <c r="C10531" s="130" t="s">
        <v>2070</v>
      </c>
      <c r="D10531" s="129" t="s">
        <v>178</v>
      </c>
    </row>
    <row r="10532" spans="1:4">
      <c r="A10532" s="119" t="str">
        <f t="shared" si="164"/>
        <v>Bệnh Viện Gia An 11579</v>
      </c>
      <c r="B10532" s="129" t="s">
        <v>8900</v>
      </c>
      <c r="C10532" s="130" t="s">
        <v>2076</v>
      </c>
      <c r="D10532" s="129" t="s">
        <v>178</v>
      </c>
    </row>
    <row r="10533" spans="1:4">
      <c r="A10533" s="119" t="str">
        <f t="shared" si="164"/>
        <v>Phòng khám đa khoa (thuộc Công ty Trách nhiệm hữu hạn Một thành viên Y khoa Meccare)79</v>
      </c>
      <c r="B10533" s="129" t="s">
        <v>13076</v>
      </c>
      <c r="C10533" s="130" t="s">
        <v>9455</v>
      </c>
      <c r="D10533" s="129" t="s">
        <v>178</v>
      </c>
    </row>
    <row r="10534" spans="1:4">
      <c r="A10534" s="119" t="str">
        <f t="shared" si="164"/>
        <v>Trung tâm y tế quận Phú Nhuận - Cơ sở 379</v>
      </c>
      <c r="B10534" s="129" t="s">
        <v>13077</v>
      </c>
      <c r="C10534" s="130" t="s">
        <v>10913</v>
      </c>
      <c r="D10534" s="129" t="s">
        <v>178</v>
      </c>
    </row>
    <row r="10535" spans="1:4">
      <c r="A10535" s="119" t="str">
        <f t="shared" si="164"/>
        <v>Bệnh viện huyện Củ Chi - Cơ Sở 2 (Phòng khám đa khoa Tân Quy)79</v>
      </c>
      <c r="B10535" s="129" t="s">
        <v>13078</v>
      </c>
      <c r="C10535" s="130" t="s">
        <v>9484</v>
      </c>
      <c r="D10535" s="129" t="s">
        <v>178</v>
      </c>
    </row>
    <row r="10536" spans="1:4">
      <c r="A10536" s="119" t="str">
        <f t="shared" si="164"/>
        <v>Phòng khám đa khoa (thuộc công ty cổ phần dịch vụ y tế &amp; thương mại Nhân Việt)79</v>
      </c>
      <c r="B10536" s="129" t="s">
        <v>10656</v>
      </c>
      <c r="C10536" s="130" t="s">
        <v>2778</v>
      </c>
      <c r="D10536" s="129" t="s">
        <v>178</v>
      </c>
    </row>
    <row r="10537" spans="1:4">
      <c r="A10537" s="119" t="str">
        <f t="shared" si="164"/>
        <v>Trung tâm Y tế Thành phố Thủ Đức - Cơ sở 379</v>
      </c>
      <c r="B10537" s="129" t="s">
        <v>11486</v>
      </c>
      <c r="C10537" s="130" t="s">
        <v>2788</v>
      </c>
      <c r="D10537" s="129" t="s">
        <v>178</v>
      </c>
    </row>
    <row r="10538" spans="1:4">
      <c r="A10538" s="119" t="str">
        <f t="shared" si="164"/>
        <v>Bệnh viện Lê Văn Thịnh-Khoa Khám Bệnh 279</v>
      </c>
      <c r="B10538" s="129" t="s">
        <v>11815</v>
      </c>
      <c r="C10538" s="130" t="s">
        <v>2062</v>
      </c>
      <c r="D10538" s="129" t="s">
        <v>178</v>
      </c>
    </row>
    <row r="10539" spans="1:4">
      <c r="A10539" s="119" t="str">
        <f t="shared" si="164"/>
        <v>PHÒNG KHÁM ĐA KHOA KHÁNH TÂM - CÔNG TY TNHH Y TẾ THU AN KHÁNH79</v>
      </c>
      <c r="B10539" s="129" t="s">
        <v>10794</v>
      </c>
      <c r="C10539" s="130" t="s">
        <v>4774</v>
      </c>
      <c r="D10539" s="129" t="s">
        <v>178</v>
      </c>
    </row>
    <row r="10540" spans="1:4">
      <c r="A10540" s="119" t="str">
        <f t="shared" si="164"/>
        <v>Phòng khám đa khoa quốc tế Timec (thuộc Công ty Cổ phần chăm sóc Y tế Quốc tế Tecco)79</v>
      </c>
      <c r="B10540" s="129" t="s">
        <v>13079</v>
      </c>
      <c r="C10540" s="130" t="s">
        <v>4766</v>
      </c>
      <c r="D10540" s="129" t="s">
        <v>178</v>
      </c>
    </row>
    <row r="10541" spans="1:4">
      <c r="A10541" s="119" t="str">
        <f t="shared" si="164"/>
        <v>Phòng khám đa khoa (thuộc Công ty TNHH Phòng Khám Đa Khoa Việt Mỹ Sài Gòn)79</v>
      </c>
      <c r="B10541" s="129" t="s">
        <v>11489</v>
      </c>
      <c r="C10541" s="130" t="s">
        <v>4769</v>
      </c>
      <c r="D10541" s="129" t="s">
        <v>178</v>
      </c>
    </row>
    <row r="10542" spans="1:4">
      <c r="A10542" s="119" t="str">
        <f t="shared" si="164"/>
        <v>Bệnh viện đa khoa Quốc Tế Hoàn Mỹ Thủ Đức79</v>
      </c>
      <c r="B10542" s="129" t="s">
        <v>11488</v>
      </c>
      <c r="C10542" s="130" t="s">
        <v>4773</v>
      </c>
      <c r="D10542" s="129" t="s">
        <v>178</v>
      </c>
    </row>
    <row r="10543" spans="1:4">
      <c r="A10543" s="119" t="str">
        <f t="shared" si="164"/>
        <v>BỆNH VIỆN ĐA KHOA TÂM ANH TP. HỒ CHÍ MINH79</v>
      </c>
      <c r="B10543" s="129" t="s">
        <v>10901</v>
      </c>
      <c r="C10543" s="130" t="s">
        <v>4105</v>
      </c>
      <c r="D10543" s="129" t="s">
        <v>178</v>
      </c>
    </row>
    <row r="10544" spans="1:4">
      <c r="A10544" s="119" t="str">
        <f t="shared" si="164"/>
        <v>Trung tâm Y tế Quận 4 - cơ sở 379</v>
      </c>
      <c r="B10544" s="129" t="s">
        <v>10915</v>
      </c>
      <c r="C10544" s="130" t="s">
        <v>4111</v>
      </c>
      <c r="D10544" s="129" t="s">
        <v>178</v>
      </c>
    </row>
    <row r="10545" spans="1:4">
      <c r="A10545" s="119" t="str">
        <f t="shared" si="164"/>
        <v>Trung tâm Y tế Huyện Hóc môn - cơ sở 179</v>
      </c>
      <c r="B10545" s="129" t="s">
        <v>11487</v>
      </c>
      <c r="C10545" s="130" t="s">
        <v>4776</v>
      </c>
      <c r="D10545" s="129" t="s">
        <v>178</v>
      </c>
    </row>
    <row r="10546" spans="1:4">
      <c r="A10546" s="119" t="str">
        <f t="shared" si="164"/>
        <v>TRUNG TÂM Y TẾ QUẬN 3 – CƠ SỞ 379</v>
      </c>
      <c r="B10546" s="129" t="s">
        <v>11816</v>
      </c>
      <c r="C10546" s="130" t="s">
        <v>4749</v>
      </c>
      <c r="D10546" s="129" t="s">
        <v>178</v>
      </c>
    </row>
    <row r="10547" spans="1:4">
      <c r="A10547" s="119" t="str">
        <f t="shared" si="164"/>
        <v>Phòng khám đa khoa (thuộc Công ty TNHH Y khoa Tâm Bình Medic)79</v>
      </c>
      <c r="B10547" s="129" t="s">
        <v>13080</v>
      </c>
      <c r="C10547" s="130" t="s">
        <v>4730</v>
      </c>
      <c r="D10547" s="129" t="s">
        <v>178</v>
      </c>
    </row>
    <row r="10548" spans="1:4">
      <c r="A10548" s="119" t="str">
        <f t="shared" si="164"/>
        <v>Trung tâm Y tế quận Bình Tân (Phòng Khám Đa Khoa)79</v>
      </c>
      <c r="B10548" s="129" t="s">
        <v>13081</v>
      </c>
      <c r="C10548" s="130" t="s">
        <v>4069</v>
      </c>
      <c r="D10548" s="129" t="s">
        <v>178</v>
      </c>
    </row>
    <row r="10549" spans="1:4">
      <c r="A10549" s="119" t="str">
        <f t="shared" si="164"/>
        <v>PHÒNG KHÁM ĐA KHOA (THUỘC SIM MEDICAL CENTER – CHI NHÁNH CÔNG TY CỔ PHẦN SIM MED)79</v>
      </c>
      <c r="B10549" s="129" t="s">
        <v>13082</v>
      </c>
      <c r="C10549" s="130" t="s">
        <v>2048</v>
      </c>
      <c r="D10549" s="129" t="s">
        <v>178</v>
      </c>
    </row>
    <row r="10550" spans="1:4">
      <c r="A10550" s="119" t="str">
        <f t="shared" si="164"/>
        <v>Trung tâm Y tế Quận 5 - Cơ sở 2 (PHÒNG KHÁM CHUYÊN KHOA Y HOC CỔ TRUYỀN)79</v>
      </c>
      <c r="B10550" s="129" t="s">
        <v>13083</v>
      </c>
      <c r="C10550" s="130" t="s">
        <v>4103</v>
      </c>
      <c r="D10550" s="129" t="s">
        <v>178</v>
      </c>
    </row>
    <row r="10551" spans="1:4">
      <c r="A10551" s="119" t="str">
        <f t="shared" si="164"/>
        <v>Phòng khám Đa khoa (Thuộc Chi nhánh Công ty Cổ phần Phòng Khám Đa Khoa Thành An)79</v>
      </c>
      <c r="B10551" s="129" t="s">
        <v>11490</v>
      </c>
      <c r="C10551" s="130" t="s">
        <v>2044</v>
      </c>
      <c r="D10551" s="129" t="s">
        <v>178</v>
      </c>
    </row>
    <row r="10552" spans="1:4">
      <c r="A10552" s="119" t="str">
        <f t="shared" si="164"/>
        <v>Phòng khám đa khoa (thuộc Công ty Cổ phần Y khoa Loukas)79</v>
      </c>
      <c r="B10552" s="129" t="s">
        <v>13084</v>
      </c>
      <c r="C10552" s="130" t="s">
        <v>2327</v>
      </c>
      <c r="D10552" s="129" t="s">
        <v>178</v>
      </c>
    </row>
    <row r="10553" spans="1:4">
      <c r="A10553" s="119" t="str">
        <f t="shared" si="164"/>
        <v>Phòng khám đa khoa (thuộc công ty TNHH Phòng khám Y Dược Hồng Phúc)79</v>
      </c>
      <c r="B10553" s="129" t="s">
        <v>13085</v>
      </c>
      <c r="C10553" s="130" t="s">
        <v>2329</v>
      </c>
      <c r="D10553" s="129" t="s">
        <v>178</v>
      </c>
    </row>
    <row r="10554" spans="1:4">
      <c r="A10554" s="119" t="str">
        <f t="shared" si="164"/>
        <v>PHÒNG KHÁM ĐA KHOA (THUỘC CÔNG TY TNHH NGỌC HUỆ - TRUNG TÂM Y KHOA PHƯỚC LỘC)79</v>
      </c>
      <c r="B10554" s="129" t="s">
        <v>11556</v>
      </c>
      <c r="C10554" s="130" t="s">
        <v>2310</v>
      </c>
      <c r="D10554" s="129" t="s">
        <v>178</v>
      </c>
    </row>
    <row r="10555" spans="1:4">
      <c r="A10555" s="119" t="str">
        <f t="shared" si="164"/>
        <v>BỆNH VIỆN NGOẠI KHOA SANTE79</v>
      </c>
      <c r="B10555" s="129" t="s">
        <v>13086</v>
      </c>
      <c r="C10555" s="130" t="s">
        <v>2754</v>
      </c>
      <c r="D10555" s="129" t="s">
        <v>178</v>
      </c>
    </row>
    <row r="10556" spans="1:4">
      <c r="A10556" s="119" t="str">
        <f t="shared" si="164"/>
        <v>TRUNG TÂM Y TẾ HUYỆN NHÀ BÈ79</v>
      </c>
      <c r="B10556" s="129" t="s">
        <v>13087</v>
      </c>
      <c r="C10556" s="130" t="s">
        <v>2749</v>
      </c>
      <c r="D10556" s="129" t="s">
        <v>178</v>
      </c>
    </row>
    <row r="10557" spans="1:4">
      <c r="A10557" s="119" t="str">
        <f t="shared" si="164"/>
        <v>BỆNH VIỆN ĐA KHOA HỒNG ĐỨC II79</v>
      </c>
      <c r="B10557" s="129" t="s">
        <v>13088</v>
      </c>
      <c r="C10557" s="130" t="s">
        <v>2306</v>
      </c>
      <c r="D10557" s="129" t="s">
        <v>178</v>
      </c>
    </row>
    <row r="10558" spans="1:4">
      <c r="A10558" s="119" t="str">
        <f t="shared" si="164"/>
        <v>PHÒNG KHÁM ĐA KHOA (THUỘC CÔNG TY CỔ PHẦN PHÒNG KHÁM Y HỌC CHỨNG CỨ DOCTOR CHECK)79</v>
      </c>
      <c r="B10558" s="129" t="s">
        <v>13089</v>
      </c>
      <c r="C10558" s="130" t="s">
        <v>2314</v>
      </c>
      <c r="D10558" s="129" t="s">
        <v>178</v>
      </c>
    </row>
    <row r="10559" spans="1:4">
      <c r="A10559" s="119" t="str">
        <f t="shared" si="164"/>
        <v>Phòng khám đa khoa (thuộc Công ty TNHH Dich vụ Y tế Phòng Khám Đa Khoa Phú Đức)79</v>
      </c>
      <c r="B10559" s="129" t="s">
        <v>13090</v>
      </c>
      <c r="C10559" s="130" t="s">
        <v>4106</v>
      </c>
      <c r="D10559" s="129" t="s">
        <v>178</v>
      </c>
    </row>
    <row r="10560" spans="1:4">
      <c r="A10560" s="119" t="str">
        <f t="shared" si="164"/>
        <v>Bệnh viện đa khoa Gia Định79</v>
      </c>
      <c r="B10560" s="129" t="s">
        <v>13091</v>
      </c>
      <c r="C10560" s="130" t="s">
        <v>8566</v>
      </c>
      <c r="D10560" s="129" t="s">
        <v>178</v>
      </c>
    </row>
    <row r="10561" spans="1:4">
      <c r="A10561" s="119" t="str">
        <f t="shared" si="164"/>
        <v>Phòng khám đa khoa vệ tinh thuộc Bệnh viện huyện Bình Chánh (Cơ sở 2)79</v>
      </c>
      <c r="B10561" s="129" t="s">
        <v>13092</v>
      </c>
      <c r="C10561" s="130" t="s">
        <v>4700</v>
      </c>
      <c r="D10561" s="129" t="s">
        <v>178</v>
      </c>
    </row>
    <row r="10562" spans="1:4">
      <c r="A10562" s="119" t="str">
        <f t="shared" si="164"/>
        <v>PHÒNG KHÁM ĐA KHOA (THUỘC CÔNG TY TNHH Y DƯỢC PHÚC TÂM AN)79</v>
      </c>
      <c r="B10562" s="129" t="s">
        <v>13093</v>
      </c>
      <c r="C10562" s="130" t="s">
        <v>4699</v>
      </c>
      <c r="D10562" s="129" t="s">
        <v>178</v>
      </c>
    </row>
    <row r="10563" spans="1:4">
      <c r="A10563" s="119" t="str">
        <f t="shared" ref="A10563:A10626" si="165">B10563&amp;D10563</f>
        <v>Phòng Khám Đa Khoa (Thuộc Công Ty TNHH 115 Y Dược)79</v>
      </c>
      <c r="B10563" s="129" t="s">
        <v>13094</v>
      </c>
      <c r="C10563" s="130" t="s">
        <v>8559</v>
      </c>
      <c r="D10563" s="129" t="s">
        <v>178</v>
      </c>
    </row>
    <row r="10564" spans="1:4">
      <c r="A10564" s="119" t="str">
        <f t="shared" si="165"/>
        <v>Phòng khám đa khoa thuộc Công ty Cổ Phần Phòng khám đa khoa Sài Gòn - Quang Huy 179</v>
      </c>
      <c r="B10564" s="129" t="s">
        <v>13095</v>
      </c>
      <c r="C10564" s="130" t="s">
        <v>9865</v>
      </c>
      <c r="D10564" s="129" t="s">
        <v>178</v>
      </c>
    </row>
    <row r="10565" spans="1:4">
      <c r="A10565" s="119" t="str">
        <f t="shared" si="165"/>
        <v>TRẠM Y TẾ PHƯỜNG 979</v>
      </c>
      <c r="B10565" s="129" t="s">
        <v>13096</v>
      </c>
      <c r="C10565" s="130" t="s">
        <v>2324</v>
      </c>
      <c r="D10565" s="129" t="s">
        <v>178</v>
      </c>
    </row>
    <row r="10566" spans="1:4">
      <c r="A10566" s="119" t="str">
        <f t="shared" si="165"/>
        <v>Phòng khám đa khoa (thuộc Công ty TNHH Trung Tâm Y Khoa Việt Phước 2)79</v>
      </c>
      <c r="B10566" s="129" t="s">
        <v>13097</v>
      </c>
      <c r="C10566" s="130" t="s">
        <v>13098</v>
      </c>
      <c r="D10566" s="129" t="s">
        <v>178</v>
      </c>
    </row>
    <row r="10567" spans="1:4">
      <c r="A10567" s="119" t="str">
        <f t="shared" si="165"/>
        <v>TRẠM Y TẾ PHƯỜNG 13 QUẬN PHÚ NHUẬN79</v>
      </c>
      <c r="B10567" s="129" t="s">
        <v>13099</v>
      </c>
      <c r="C10567" s="130" t="s">
        <v>2322</v>
      </c>
      <c r="D10567" s="129" t="s">
        <v>178</v>
      </c>
    </row>
    <row r="10568" spans="1:4">
      <c r="A10568" s="119" t="str">
        <f t="shared" si="165"/>
        <v>PHÒNG KHÁM ĐA KHOA (THUỘC CHI NHÁNH CÔNG TY TNHH PHÒNG KHÁM ĐA KHOA HẠNH PHÚC)79</v>
      </c>
      <c r="B10568" s="129" t="s">
        <v>13100</v>
      </c>
      <c r="C10568" s="130" t="s">
        <v>13101</v>
      </c>
      <c r="D10568" s="129" t="s">
        <v>178</v>
      </c>
    </row>
    <row r="10569" spans="1:4">
      <c r="A10569" s="119" t="str">
        <f t="shared" si="165"/>
        <v>Bệnh viện Vạn Phúc City thuộc Công ty Cổ phần Bệnh viện Vạn Phúc City79</v>
      </c>
      <c r="B10569" s="129" t="s">
        <v>13102</v>
      </c>
      <c r="C10569" s="130" t="s">
        <v>8564</v>
      </c>
      <c r="D10569" s="129" t="s">
        <v>178</v>
      </c>
    </row>
    <row r="10570" spans="1:4">
      <c r="A10570" s="119" t="str">
        <f t="shared" si="165"/>
        <v>Bệnh viện đa khoa Tâm Anh Quận 879</v>
      </c>
      <c r="B10570" s="129" t="s">
        <v>13103</v>
      </c>
      <c r="C10570" s="130" t="s">
        <v>11601</v>
      </c>
      <c r="D10570" s="129" t="s">
        <v>178</v>
      </c>
    </row>
    <row r="10571" spans="1:4">
      <c r="A10571" s="119" t="str">
        <f t="shared" si="165"/>
        <v>PHÒNG KHÁM ĐA KHOA THUỘC PHÒNG KHÁM ĐA KHOA TÂM ANH QUẬN 7 - CHI NHÁNH CÔNG TY CỔ PHẦN BỆNH VIỆN ĐA KHOA TÂM ANH TP. HỒ CHÍ MINH79</v>
      </c>
      <c r="B10571" s="129" t="s">
        <v>13104</v>
      </c>
      <c r="C10571" s="130" t="s">
        <v>13105</v>
      </c>
      <c r="D10571" s="129" t="s">
        <v>178</v>
      </c>
    </row>
    <row r="10572" spans="1:4">
      <c r="A10572" s="119" t="str">
        <f t="shared" si="165"/>
        <v>Phòng khám đa khoa thuộc Trung tâm Y tế huyện Củ Chi79</v>
      </c>
      <c r="B10572" s="129" t="s">
        <v>13106</v>
      </c>
      <c r="C10572" s="130" t="s">
        <v>8565</v>
      </c>
      <c r="D10572" s="129" t="s">
        <v>178</v>
      </c>
    </row>
    <row r="10573" spans="1:4">
      <c r="A10573" s="119" t="str">
        <f t="shared" si="165"/>
        <v>Trung tâm y tế huyện Thủ Thừa80</v>
      </c>
      <c r="B10573" s="129" t="s">
        <v>7910</v>
      </c>
      <c r="C10573" s="130" t="s">
        <v>1556</v>
      </c>
      <c r="D10573" s="129" t="s">
        <v>179</v>
      </c>
    </row>
    <row r="10574" spans="1:4">
      <c r="A10574" s="119" t="str">
        <f t="shared" si="165"/>
        <v>Trung tâm Y Tế huyện Bến Lức80</v>
      </c>
      <c r="B10574" s="129" t="s">
        <v>13107</v>
      </c>
      <c r="C10574" s="130" t="s">
        <v>1554</v>
      </c>
      <c r="D10574" s="129" t="s">
        <v>179</v>
      </c>
    </row>
    <row r="10575" spans="1:4">
      <c r="A10575" s="119" t="str">
        <f t="shared" si="165"/>
        <v>Bệnh viện Đa khoa khu vực Cần Giuộc80</v>
      </c>
      <c r="B10575" s="129" t="s">
        <v>7909</v>
      </c>
      <c r="C10575" s="130" t="s">
        <v>1553</v>
      </c>
      <c r="D10575" s="129" t="s">
        <v>179</v>
      </c>
    </row>
    <row r="10576" spans="1:4">
      <c r="A10576" s="119" t="str">
        <f t="shared" si="165"/>
        <v>Trung tâm y tế huyện Cần Đước80</v>
      </c>
      <c r="B10576" s="129" t="s">
        <v>7908</v>
      </c>
      <c r="C10576" s="130" t="s">
        <v>1551</v>
      </c>
      <c r="D10576" s="129" t="s">
        <v>179</v>
      </c>
    </row>
    <row r="10577" spans="1:4">
      <c r="A10577" s="119" t="str">
        <f t="shared" si="165"/>
        <v>Bệnh viện đa khoa khu vực Hậu Nghĩa80</v>
      </c>
      <c r="B10577" s="129" t="s">
        <v>7907</v>
      </c>
      <c r="C10577" s="130" t="s">
        <v>1550</v>
      </c>
      <c r="D10577" s="129" t="s">
        <v>179</v>
      </c>
    </row>
    <row r="10578" spans="1:4">
      <c r="A10578" s="119" t="str">
        <f t="shared" si="165"/>
        <v>Trung tâm y tế huyện Đức Huệ80</v>
      </c>
      <c r="B10578" s="129" t="s">
        <v>9997</v>
      </c>
      <c r="C10578" s="130" t="s">
        <v>1549</v>
      </c>
      <c r="D10578" s="129" t="s">
        <v>179</v>
      </c>
    </row>
    <row r="10579" spans="1:4">
      <c r="A10579" s="119" t="str">
        <f t="shared" si="165"/>
        <v>Trung tâm y tế huyện Tân Trụ80</v>
      </c>
      <c r="B10579" s="129" t="s">
        <v>7906</v>
      </c>
      <c r="C10579" s="130" t="s">
        <v>73</v>
      </c>
      <c r="D10579" s="129" t="s">
        <v>179</v>
      </c>
    </row>
    <row r="10580" spans="1:4">
      <c r="A10580" s="119" t="str">
        <f t="shared" si="165"/>
        <v>Trung tâm y tế huyện Châu Thành80</v>
      </c>
      <c r="B10580" s="129" t="s">
        <v>7905</v>
      </c>
      <c r="C10580" s="130" t="s">
        <v>1548</v>
      </c>
      <c r="D10580" s="129" t="s">
        <v>179</v>
      </c>
    </row>
    <row r="10581" spans="1:4">
      <c r="A10581" s="119" t="str">
        <f t="shared" si="165"/>
        <v>Trung tâm y tế huyện Thạnh Hóa80</v>
      </c>
      <c r="B10581" s="129" t="s">
        <v>7904</v>
      </c>
      <c r="C10581" s="130" t="s">
        <v>1547</v>
      </c>
      <c r="D10581" s="129" t="s">
        <v>179</v>
      </c>
    </row>
    <row r="10582" spans="1:4">
      <c r="A10582" s="119" t="str">
        <f t="shared" si="165"/>
        <v>Trung tâm y tế huyện Tân Thạnh80</v>
      </c>
      <c r="B10582" s="129" t="s">
        <v>7903</v>
      </c>
      <c r="C10582" s="130" t="s">
        <v>1546</v>
      </c>
      <c r="D10582" s="129" t="s">
        <v>179</v>
      </c>
    </row>
    <row r="10583" spans="1:4">
      <c r="A10583" s="119" t="str">
        <f t="shared" si="165"/>
        <v>Bệnh viện đa khoa khu vực Đồng Tháp Mười80</v>
      </c>
      <c r="B10583" s="129" t="s">
        <v>7902</v>
      </c>
      <c r="C10583" s="130" t="s">
        <v>1545</v>
      </c>
      <c r="D10583" s="129" t="s">
        <v>179</v>
      </c>
    </row>
    <row r="10584" spans="1:4">
      <c r="A10584" s="119" t="str">
        <f t="shared" si="165"/>
        <v>Trung tâm y tế huyện Vĩnh Hưng80</v>
      </c>
      <c r="B10584" s="129" t="s">
        <v>7901</v>
      </c>
      <c r="C10584" s="130" t="s">
        <v>1544</v>
      </c>
      <c r="D10584" s="129" t="s">
        <v>179</v>
      </c>
    </row>
    <row r="10585" spans="1:4">
      <c r="A10585" s="119" t="str">
        <f t="shared" si="165"/>
        <v>Trung tâm y tế huyện Tân Hưng80</v>
      </c>
      <c r="B10585" s="129" t="s">
        <v>7900</v>
      </c>
      <c r="C10585" s="130" t="s">
        <v>1543</v>
      </c>
      <c r="D10585" s="129" t="s">
        <v>179</v>
      </c>
    </row>
    <row r="10586" spans="1:4">
      <c r="A10586" s="119" t="str">
        <f t="shared" si="165"/>
        <v>Trung tâm y tế huyện Cần Đước cơ sở 280</v>
      </c>
      <c r="B10586" s="129" t="s">
        <v>10400</v>
      </c>
      <c r="C10586" s="130" t="s">
        <v>1541</v>
      </c>
      <c r="D10586" s="129" t="s">
        <v>179</v>
      </c>
    </row>
    <row r="10587" spans="1:4">
      <c r="A10587" s="119" t="str">
        <f t="shared" si="165"/>
        <v>Trung tâm Y tế huyện Mộc Hóa80</v>
      </c>
      <c r="B10587" s="129" t="s">
        <v>7899</v>
      </c>
      <c r="C10587" s="130" t="s">
        <v>1540</v>
      </c>
      <c r="D10587" s="129" t="s">
        <v>179</v>
      </c>
    </row>
    <row r="10588" spans="1:4">
      <c r="A10588" s="119" t="str">
        <f t="shared" si="165"/>
        <v>Trạm y tế Xã Hưng Hà80</v>
      </c>
      <c r="B10588" s="129" t="s">
        <v>7898</v>
      </c>
      <c r="C10588" s="130" t="s">
        <v>1519</v>
      </c>
      <c r="D10588" s="129" t="s">
        <v>179</v>
      </c>
    </row>
    <row r="10589" spans="1:4">
      <c r="A10589" s="119" t="str">
        <f t="shared" si="165"/>
        <v>TYT xã Hưng Điền B80</v>
      </c>
      <c r="B10589" s="129" t="s">
        <v>8877</v>
      </c>
      <c r="C10589" s="130" t="s">
        <v>1518</v>
      </c>
      <c r="D10589" s="129" t="s">
        <v>179</v>
      </c>
    </row>
    <row r="10590" spans="1:4">
      <c r="A10590" s="119" t="str">
        <f t="shared" si="165"/>
        <v>Trạm y tế Xã Hưng Điền80</v>
      </c>
      <c r="B10590" s="129" t="s">
        <v>7897</v>
      </c>
      <c r="C10590" s="130" t="s">
        <v>1517</v>
      </c>
      <c r="D10590" s="129" t="s">
        <v>179</v>
      </c>
    </row>
    <row r="10591" spans="1:4">
      <c r="A10591" s="119" t="str">
        <f t="shared" si="165"/>
        <v>Trạm y tế Xã Thạnh Hưng80</v>
      </c>
      <c r="B10591" s="129" t="s">
        <v>7873</v>
      </c>
      <c r="C10591" s="130" t="s">
        <v>1516</v>
      </c>
      <c r="D10591" s="129" t="s">
        <v>179</v>
      </c>
    </row>
    <row r="10592" spans="1:4">
      <c r="A10592" s="119" t="str">
        <f t="shared" si="165"/>
        <v>Trạm y tế Xã Hưng Thạnh80</v>
      </c>
      <c r="B10592" s="129" t="s">
        <v>7896</v>
      </c>
      <c r="C10592" s="130" t="s">
        <v>1515</v>
      </c>
      <c r="D10592" s="129" t="s">
        <v>179</v>
      </c>
    </row>
    <row r="10593" spans="1:4">
      <c r="A10593" s="119" t="str">
        <f t="shared" si="165"/>
        <v>Trạm y tế Xã Vĩnh Thạnh80</v>
      </c>
      <c r="B10593" s="129" t="s">
        <v>7895</v>
      </c>
      <c r="C10593" s="130" t="s">
        <v>1514</v>
      </c>
      <c r="D10593" s="129" t="s">
        <v>179</v>
      </c>
    </row>
    <row r="10594" spans="1:4">
      <c r="A10594" s="119" t="str">
        <f t="shared" si="165"/>
        <v>Trạm y tế Xã Vĩnh Châu B80</v>
      </c>
      <c r="B10594" s="129" t="s">
        <v>7894</v>
      </c>
      <c r="C10594" s="130" t="s">
        <v>1513</v>
      </c>
      <c r="D10594" s="129" t="s">
        <v>179</v>
      </c>
    </row>
    <row r="10595" spans="1:4">
      <c r="A10595" s="119" t="str">
        <f t="shared" si="165"/>
        <v>Trạm y tế Xã Vĩnh Lợi80</v>
      </c>
      <c r="B10595" s="129" t="s">
        <v>7893</v>
      </c>
      <c r="C10595" s="130" t="s">
        <v>1512</v>
      </c>
      <c r="D10595" s="129" t="s">
        <v>179</v>
      </c>
    </row>
    <row r="10596" spans="1:4">
      <c r="A10596" s="119" t="str">
        <f t="shared" si="165"/>
        <v>Trạm y tế Xã Vĩnh Đại80</v>
      </c>
      <c r="B10596" s="129" t="s">
        <v>7892</v>
      </c>
      <c r="C10596" s="130" t="s">
        <v>1511</v>
      </c>
      <c r="D10596" s="129" t="s">
        <v>179</v>
      </c>
    </row>
    <row r="10597" spans="1:4">
      <c r="A10597" s="119" t="str">
        <f t="shared" si="165"/>
        <v>Trạm y tế Xã Vĩnh Châu A80</v>
      </c>
      <c r="B10597" s="129" t="s">
        <v>7891</v>
      </c>
      <c r="C10597" s="130" t="s">
        <v>1510</v>
      </c>
      <c r="D10597" s="129" t="s">
        <v>179</v>
      </c>
    </row>
    <row r="10598" spans="1:4">
      <c r="A10598" s="119" t="str">
        <f t="shared" si="165"/>
        <v>Trạm y tế Xã Vĩnh Bửu80</v>
      </c>
      <c r="B10598" s="129" t="s">
        <v>7890</v>
      </c>
      <c r="C10598" s="130" t="s">
        <v>1509</v>
      </c>
      <c r="D10598" s="129" t="s">
        <v>179</v>
      </c>
    </row>
    <row r="10599" spans="1:4">
      <c r="A10599" s="119" t="str">
        <f t="shared" si="165"/>
        <v>Trạm y tế Xã Hưng Điền A80</v>
      </c>
      <c r="B10599" s="129" t="s">
        <v>7889</v>
      </c>
      <c r="C10599" s="130" t="s">
        <v>1507</v>
      </c>
      <c r="D10599" s="129" t="s">
        <v>179</v>
      </c>
    </row>
    <row r="10600" spans="1:4">
      <c r="A10600" s="119" t="str">
        <f t="shared" si="165"/>
        <v>Trạm y tế Xã Khánh Hưng80</v>
      </c>
      <c r="B10600" s="129" t="s">
        <v>7888</v>
      </c>
      <c r="C10600" s="130" t="s">
        <v>1506</v>
      </c>
      <c r="D10600" s="129" t="s">
        <v>179</v>
      </c>
    </row>
    <row r="10601" spans="1:4">
      <c r="A10601" s="119" t="str">
        <f t="shared" si="165"/>
        <v>Trạm y tế Xã Thái Trị80</v>
      </c>
      <c r="B10601" s="129" t="s">
        <v>7887</v>
      </c>
      <c r="C10601" s="130" t="s">
        <v>1505</v>
      </c>
      <c r="D10601" s="129" t="s">
        <v>179</v>
      </c>
    </row>
    <row r="10602" spans="1:4">
      <c r="A10602" s="119" t="str">
        <f t="shared" si="165"/>
        <v>Trạm y tế Xã Vĩnh Trị80</v>
      </c>
      <c r="B10602" s="129" t="s">
        <v>7886</v>
      </c>
      <c r="C10602" s="130" t="s">
        <v>1504</v>
      </c>
      <c r="D10602" s="129" t="s">
        <v>179</v>
      </c>
    </row>
    <row r="10603" spans="1:4">
      <c r="A10603" s="119" t="str">
        <f t="shared" si="165"/>
        <v>Trạm y tế Xã Thái Bình Trung80</v>
      </c>
      <c r="B10603" s="129" t="s">
        <v>7885</v>
      </c>
      <c r="C10603" s="130" t="s">
        <v>1503</v>
      </c>
      <c r="D10603" s="129" t="s">
        <v>179</v>
      </c>
    </row>
    <row r="10604" spans="1:4">
      <c r="A10604" s="119" t="str">
        <f t="shared" si="165"/>
        <v>Trạm y tế Xã Vĩnh Bình80</v>
      </c>
      <c r="B10604" s="129" t="s">
        <v>7884</v>
      </c>
      <c r="C10604" s="130" t="s">
        <v>1502</v>
      </c>
      <c r="D10604" s="129" t="s">
        <v>179</v>
      </c>
    </row>
    <row r="10605" spans="1:4">
      <c r="A10605" s="119" t="str">
        <f t="shared" si="165"/>
        <v>Trạm y tế Xã Vĩnh Thuận80</v>
      </c>
      <c r="B10605" s="129" t="s">
        <v>7883</v>
      </c>
      <c r="C10605" s="130" t="s">
        <v>1501</v>
      </c>
      <c r="D10605" s="129" t="s">
        <v>179</v>
      </c>
    </row>
    <row r="10606" spans="1:4">
      <c r="A10606" s="119" t="str">
        <f t="shared" si="165"/>
        <v>Trạm y tế Xã Tuyên Bình80</v>
      </c>
      <c r="B10606" s="129" t="s">
        <v>7882</v>
      </c>
      <c r="C10606" s="130" t="s">
        <v>1500</v>
      </c>
      <c r="D10606" s="129" t="s">
        <v>179</v>
      </c>
    </row>
    <row r="10607" spans="1:4">
      <c r="A10607" s="119" t="str">
        <f t="shared" si="165"/>
        <v>Trạm y tế Xã Tuyên Bình Tây80</v>
      </c>
      <c r="B10607" s="129" t="s">
        <v>7881</v>
      </c>
      <c r="C10607" s="130" t="s">
        <v>1499</v>
      </c>
      <c r="D10607" s="129" t="s">
        <v>179</v>
      </c>
    </row>
    <row r="10608" spans="1:4">
      <c r="A10608" s="119" t="str">
        <f t="shared" si="165"/>
        <v>Trạm y tế Xã Thạnh Trị80</v>
      </c>
      <c r="B10608" s="129" t="s">
        <v>7880</v>
      </c>
      <c r="C10608" s="130" t="s">
        <v>1497</v>
      </c>
      <c r="D10608" s="129" t="s">
        <v>179</v>
      </c>
    </row>
    <row r="10609" spans="1:4">
      <c r="A10609" s="119" t="str">
        <f t="shared" si="165"/>
        <v>Trạm y tế Xã Bình Hiệp80</v>
      </c>
      <c r="B10609" s="129" t="s">
        <v>7879</v>
      </c>
      <c r="C10609" s="130" t="s">
        <v>1496</v>
      </c>
      <c r="D10609" s="129" t="s">
        <v>179</v>
      </c>
    </row>
    <row r="10610" spans="1:4">
      <c r="A10610" s="119" t="str">
        <f t="shared" si="165"/>
        <v>Trạm y tế Xã Bình Hòa Tây80</v>
      </c>
      <c r="B10610" s="129" t="s">
        <v>7878</v>
      </c>
      <c r="C10610" s="130" t="s">
        <v>1495</v>
      </c>
      <c r="D10610" s="129" t="s">
        <v>179</v>
      </c>
    </row>
    <row r="10611" spans="1:4">
      <c r="A10611" s="119" t="str">
        <f t="shared" si="165"/>
        <v>Trạm y tế Xã Bình Tân80</v>
      </c>
      <c r="B10611" s="129" t="s">
        <v>7877</v>
      </c>
      <c r="C10611" s="130" t="s">
        <v>1493</v>
      </c>
      <c r="D10611" s="129" t="s">
        <v>179</v>
      </c>
    </row>
    <row r="10612" spans="1:4">
      <c r="A10612" s="119" t="str">
        <f t="shared" si="165"/>
        <v>Trạm y tế Xã Bình Thạnh80</v>
      </c>
      <c r="B10612" s="129" t="s">
        <v>7810</v>
      </c>
      <c r="C10612" s="130" t="s">
        <v>1492</v>
      </c>
      <c r="D10612" s="129" t="s">
        <v>179</v>
      </c>
    </row>
    <row r="10613" spans="1:4">
      <c r="A10613" s="119" t="str">
        <f t="shared" si="165"/>
        <v>Trạm y tế Xã Tuyên Thạnh80</v>
      </c>
      <c r="B10613" s="129" t="s">
        <v>7876</v>
      </c>
      <c r="C10613" s="130" t="s">
        <v>1491</v>
      </c>
      <c r="D10613" s="129" t="s">
        <v>179</v>
      </c>
    </row>
    <row r="10614" spans="1:4">
      <c r="A10614" s="119" t="str">
        <f t="shared" si="165"/>
        <v>Trạm y tế Xã Bình Hòa Trung80</v>
      </c>
      <c r="B10614" s="129" t="s">
        <v>7875</v>
      </c>
      <c r="C10614" s="130" t="s">
        <v>1490</v>
      </c>
      <c r="D10614" s="129" t="s">
        <v>179</v>
      </c>
    </row>
    <row r="10615" spans="1:4">
      <c r="A10615" s="119" t="str">
        <f t="shared" si="165"/>
        <v>Trạm y tế Xã Bình Hòa Đông80</v>
      </c>
      <c r="B10615" s="129" t="s">
        <v>7874</v>
      </c>
      <c r="C10615" s="130" t="s">
        <v>1489</v>
      </c>
      <c r="D10615" s="129" t="s">
        <v>179</v>
      </c>
    </row>
    <row r="10616" spans="1:4">
      <c r="A10616" s="119" t="str">
        <f t="shared" si="165"/>
        <v>Trạm y tế Xã Thạnh Hưng80</v>
      </c>
      <c r="B10616" s="129" t="s">
        <v>7873</v>
      </c>
      <c r="C10616" s="130" t="s">
        <v>1486</v>
      </c>
      <c r="D10616" s="129" t="s">
        <v>179</v>
      </c>
    </row>
    <row r="10617" spans="1:4">
      <c r="A10617" s="119" t="str">
        <f t="shared" si="165"/>
        <v>Trạm y tế Xã Tân Lập80</v>
      </c>
      <c r="B10617" s="129" t="s">
        <v>3396</v>
      </c>
      <c r="C10617" s="130" t="s">
        <v>1485</v>
      </c>
      <c r="D10617" s="129" t="s">
        <v>179</v>
      </c>
    </row>
    <row r="10618" spans="1:4">
      <c r="A10618" s="119" t="str">
        <f t="shared" si="165"/>
        <v>Trạm y tế Xã Tân Thành80</v>
      </c>
      <c r="B10618" s="129" t="s">
        <v>7816</v>
      </c>
      <c r="C10618" s="130" t="s">
        <v>1484</v>
      </c>
      <c r="D10618" s="129" t="s">
        <v>179</v>
      </c>
    </row>
    <row r="10619" spans="1:4">
      <c r="A10619" s="119" t="str">
        <f t="shared" si="165"/>
        <v>Trạm y tế Xã Bắc Hòa80</v>
      </c>
      <c r="B10619" s="129" t="s">
        <v>7872</v>
      </c>
      <c r="C10619" s="130" t="s">
        <v>1482</v>
      </c>
      <c r="D10619" s="129" t="s">
        <v>179</v>
      </c>
    </row>
    <row r="10620" spans="1:4">
      <c r="A10620" s="119" t="str">
        <f t="shared" si="165"/>
        <v>Trạm y tế Xã Hậu Thạnh Tây80</v>
      </c>
      <c r="B10620" s="129" t="s">
        <v>7871</v>
      </c>
      <c r="C10620" s="130" t="s">
        <v>1480</v>
      </c>
      <c r="D10620" s="129" t="s">
        <v>179</v>
      </c>
    </row>
    <row r="10621" spans="1:4">
      <c r="A10621" s="119" t="str">
        <f t="shared" si="165"/>
        <v>Trạm y tế Xã Nhơn Hòa Lập80</v>
      </c>
      <c r="B10621" s="129" t="s">
        <v>7870</v>
      </c>
      <c r="C10621" s="130" t="s">
        <v>1479</v>
      </c>
      <c r="D10621" s="129" t="s">
        <v>179</v>
      </c>
    </row>
    <row r="10622" spans="1:4">
      <c r="A10622" s="119" t="str">
        <f t="shared" si="165"/>
        <v>Trạm y tế Xã Tân Lập80</v>
      </c>
      <c r="B10622" s="129" t="s">
        <v>3396</v>
      </c>
      <c r="C10622" s="130" t="s">
        <v>1478</v>
      </c>
      <c r="D10622" s="129" t="s">
        <v>179</v>
      </c>
    </row>
    <row r="10623" spans="1:4">
      <c r="A10623" s="119" t="str">
        <f t="shared" si="165"/>
        <v>Trạm y tế Xã Nhơn Hòa80</v>
      </c>
      <c r="B10623" s="129" t="s">
        <v>7869</v>
      </c>
      <c r="C10623" s="130" t="s">
        <v>1476</v>
      </c>
      <c r="D10623" s="129" t="s">
        <v>179</v>
      </c>
    </row>
    <row r="10624" spans="1:4">
      <c r="A10624" s="119" t="str">
        <f t="shared" si="165"/>
        <v>Trạm y tế Xã Kiến Bình80</v>
      </c>
      <c r="B10624" s="129" t="s">
        <v>7868</v>
      </c>
      <c r="C10624" s="130" t="s">
        <v>1475</v>
      </c>
      <c r="D10624" s="129" t="s">
        <v>179</v>
      </c>
    </row>
    <row r="10625" spans="1:4">
      <c r="A10625" s="119" t="str">
        <f t="shared" si="165"/>
        <v>Trạm y tế Xã Tân Thành80</v>
      </c>
      <c r="B10625" s="129" t="s">
        <v>7816</v>
      </c>
      <c r="C10625" s="130" t="s">
        <v>1473</v>
      </c>
      <c r="D10625" s="129" t="s">
        <v>179</v>
      </c>
    </row>
    <row r="10626" spans="1:4">
      <c r="A10626" s="119" t="str">
        <f t="shared" si="165"/>
        <v>Trạm y tế Xã Tân Bình80</v>
      </c>
      <c r="B10626" s="129" t="s">
        <v>7867</v>
      </c>
      <c r="C10626" s="130" t="s">
        <v>1472</v>
      </c>
      <c r="D10626" s="129" t="s">
        <v>179</v>
      </c>
    </row>
    <row r="10627" spans="1:4">
      <c r="A10627" s="119" t="str">
        <f t="shared" ref="A10627:A10690" si="166">B10627&amp;D10627</f>
        <v>Trạm y tế Xã Tân Ninh80</v>
      </c>
      <c r="B10627" s="129" t="s">
        <v>7866</v>
      </c>
      <c r="C10627" s="130" t="s">
        <v>1471</v>
      </c>
      <c r="D10627" s="129" t="s">
        <v>179</v>
      </c>
    </row>
    <row r="10628" spans="1:4">
      <c r="A10628" s="119" t="str">
        <f t="shared" si="166"/>
        <v>Trạm y tế Xã Nhơn Ninh80</v>
      </c>
      <c r="B10628" s="129" t="s">
        <v>7865</v>
      </c>
      <c r="C10628" s="130" t="s">
        <v>1470</v>
      </c>
      <c r="D10628" s="129" t="s">
        <v>179</v>
      </c>
    </row>
    <row r="10629" spans="1:4">
      <c r="A10629" s="119" t="str">
        <f t="shared" si="166"/>
        <v>Trạm y tế Xã Tân Hòa80</v>
      </c>
      <c r="B10629" s="129" t="s">
        <v>7827</v>
      </c>
      <c r="C10629" s="130" t="s">
        <v>1469</v>
      </c>
      <c r="D10629" s="129" t="s">
        <v>179</v>
      </c>
    </row>
    <row r="10630" spans="1:4">
      <c r="A10630" s="119" t="str">
        <f t="shared" si="166"/>
        <v>Trạm y tế Xã Tân Hiệp80</v>
      </c>
      <c r="B10630" s="129" t="s">
        <v>7864</v>
      </c>
      <c r="C10630" s="130" t="s">
        <v>1467</v>
      </c>
      <c r="D10630" s="129" t="s">
        <v>179</v>
      </c>
    </row>
    <row r="10631" spans="1:4">
      <c r="A10631" s="119" t="str">
        <f t="shared" si="166"/>
        <v>Trạm y tế Xã Thuận Bình80</v>
      </c>
      <c r="B10631" s="129" t="s">
        <v>7863</v>
      </c>
      <c r="C10631" s="130" t="s">
        <v>1466</v>
      </c>
      <c r="D10631" s="129" t="s">
        <v>179</v>
      </c>
    </row>
    <row r="10632" spans="1:4">
      <c r="A10632" s="119" t="str">
        <f t="shared" si="166"/>
        <v>Trạm y tế Xã Thạnh Phước80</v>
      </c>
      <c r="B10632" s="129" t="s">
        <v>7862</v>
      </c>
      <c r="C10632" s="130" t="s">
        <v>1465</v>
      </c>
      <c r="D10632" s="129" t="s">
        <v>179</v>
      </c>
    </row>
    <row r="10633" spans="1:4">
      <c r="A10633" s="119" t="str">
        <f t="shared" si="166"/>
        <v>Trạm y tế Xã Thạnh Phú80</v>
      </c>
      <c r="B10633" s="129" t="s">
        <v>7861</v>
      </c>
      <c r="C10633" s="130" t="s">
        <v>1464</v>
      </c>
      <c r="D10633" s="129" t="s">
        <v>179</v>
      </c>
    </row>
    <row r="10634" spans="1:4">
      <c r="A10634" s="119" t="str">
        <f t="shared" si="166"/>
        <v>Trạm y tế Xã Thuận Nghĩa Hòa80</v>
      </c>
      <c r="B10634" s="129" t="s">
        <v>7860</v>
      </c>
      <c r="C10634" s="130" t="s">
        <v>1462</v>
      </c>
      <c r="D10634" s="129" t="s">
        <v>179</v>
      </c>
    </row>
    <row r="10635" spans="1:4">
      <c r="A10635" s="119" t="str">
        <f t="shared" si="166"/>
        <v>Trạm y tế Xã Thủy Đông80</v>
      </c>
      <c r="B10635" s="129" t="s">
        <v>7859</v>
      </c>
      <c r="C10635" s="130" t="s">
        <v>1461</v>
      </c>
      <c r="D10635" s="129" t="s">
        <v>179</v>
      </c>
    </row>
    <row r="10636" spans="1:4">
      <c r="A10636" s="119" t="str">
        <f t="shared" si="166"/>
        <v>Trạm y tế Xã Thủy Tây80</v>
      </c>
      <c r="B10636" s="129" t="s">
        <v>7858</v>
      </c>
      <c r="C10636" s="130" t="s">
        <v>1460</v>
      </c>
      <c r="D10636" s="129" t="s">
        <v>179</v>
      </c>
    </row>
    <row r="10637" spans="1:4">
      <c r="A10637" s="119" t="str">
        <f t="shared" si="166"/>
        <v>Trạm y tế Xã Tân Tây80</v>
      </c>
      <c r="B10637" s="129" t="s">
        <v>7857</v>
      </c>
      <c r="C10637" s="130" t="s">
        <v>1459</v>
      </c>
      <c r="D10637" s="129" t="s">
        <v>179</v>
      </c>
    </row>
    <row r="10638" spans="1:4">
      <c r="A10638" s="119" t="str">
        <f t="shared" si="166"/>
        <v>Trạm y tế Xã Tân Đông80</v>
      </c>
      <c r="B10638" s="129" t="s">
        <v>7856</v>
      </c>
      <c r="C10638" s="130" t="s">
        <v>1458</v>
      </c>
      <c r="D10638" s="129" t="s">
        <v>179</v>
      </c>
    </row>
    <row r="10639" spans="1:4">
      <c r="A10639" s="119" t="str">
        <f t="shared" si="166"/>
        <v>Trạm y tế Xã Thạnh An80</v>
      </c>
      <c r="B10639" s="129" t="s">
        <v>7855</v>
      </c>
      <c r="C10639" s="130" t="s">
        <v>1457</v>
      </c>
      <c r="D10639" s="129" t="s">
        <v>179</v>
      </c>
    </row>
    <row r="10640" spans="1:4">
      <c r="A10640" s="119" t="str">
        <f t="shared" si="166"/>
        <v>Trạm y tế Xã Mỹ Quý Đông80</v>
      </c>
      <c r="B10640" s="129" t="s">
        <v>10393</v>
      </c>
      <c r="C10640" s="130" t="s">
        <v>1455</v>
      </c>
      <c r="D10640" s="129" t="s">
        <v>179</v>
      </c>
    </row>
    <row r="10641" spans="1:4">
      <c r="A10641" s="119" t="str">
        <f t="shared" si="166"/>
        <v>Trạm y tế Xã Mỹ Thạnh Bắc80</v>
      </c>
      <c r="B10641" s="129" t="s">
        <v>7854</v>
      </c>
      <c r="C10641" s="130" t="s">
        <v>1454</v>
      </c>
      <c r="D10641" s="129" t="s">
        <v>179</v>
      </c>
    </row>
    <row r="10642" spans="1:4">
      <c r="A10642" s="119" t="str">
        <f t="shared" si="166"/>
        <v>Trạm y tế Xã Mỹ Quý Tây80</v>
      </c>
      <c r="B10642" s="129" t="s">
        <v>10170</v>
      </c>
      <c r="C10642" s="130" t="s">
        <v>1453</v>
      </c>
      <c r="D10642" s="129" t="s">
        <v>179</v>
      </c>
    </row>
    <row r="10643" spans="1:4">
      <c r="A10643" s="119" t="str">
        <f t="shared" si="166"/>
        <v>Trạm y tế Xã Mỹ Thạnh Tây80</v>
      </c>
      <c r="B10643" s="129" t="s">
        <v>7853</v>
      </c>
      <c r="C10643" s="130" t="s">
        <v>1452</v>
      </c>
      <c r="D10643" s="129" t="s">
        <v>179</v>
      </c>
    </row>
    <row r="10644" spans="1:4">
      <c r="A10644" s="119" t="str">
        <f t="shared" si="166"/>
        <v>Trạm y tế Xã Mỹ Thạnh Đông80</v>
      </c>
      <c r="B10644" s="129" t="s">
        <v>7852</v>
      </c>
      <c r="C10644" s="130" t="s">
        <v>1451</v>
      </c>
      <c r="D10644" s="129" t="s">
        <v>179</v>
      </c>
    </row>
    <row r="10645" spans="1:4">
      <c r="A10645" s="119" t="str">
        <f t="shared" si="166"/>
        <v>Trạm y tế Xã Bình Thành80</v>
      </c>
      <c r="B10645" s="129" t="s">
        <v>7851</v>
      </c>
      <c r="C10645" s="130" t="s">
        <v>1450</v>
      </c>
      <c r="D10645" s="129" t="s">
        <v>179</v>
      </c>
    </row>
    <row r="10646" spans="1:4">
      <c r="A10646" s="119" t="str">
        <f t="shared" si="166"/>
        <v>Trạm y tế Xã Bình Hòa Bắc80</v>
      </c>
      <c r="B10646" s="129" t="s">
        <v>7850</v>
      </c>
      <c r="C10646" s="130" t="s">
        <v>1449</v>
      </c>
      <c r="D10646" s="129" t="s">
        <v>179</v>
      </c>
    </row>
    <row r="10647" spans="1:4">
      <c r="A10647" s="119" t="str">
        <f t="shared" si="166"/>
        <v>Trạm y tế Xã Bình Hòa Hưng80</v>
      </c>
      <c r="B10647" s="129" t="s">
        <v>7849</v>
      </c>
      <c r="C10647" s="130" t="s">
        <v>1448</v>
      </c>
      <c r="D10647" s="129" t="s">
        <v>179</v>
      </c>
    </row>
    <row r="10648" spans="1:4">
      <c r="A10648" s="119" t="str">
        <f t="shared" si="166"/>
        <v>Trạm y tế Xã Bình Hòa Nam80</v>
      </c>
      <c r="B10648" s="129" t="s">
        <v>7848</v>
      </c>
      <c r="C10648" s="130" t="s">
        <v>1447</v>
      </c>
      <c r="D10648" s="129" t="s">
        <v>179</v>
      </c>
    </row>
    <row r="10649" spans="1:4">
      <c r="A10649" s="119" t="str">
        <f t="shared" si="166"/>
        <v>Trạm y tế Xã Mỹ Bình80</v>
      </c>
      <c r="B10649" s="129" t="s">
        <v>7808</v>
      </c>
      <c r="C10649" s="130" t="s">
        <v>1446</v>
      </c>
      <c r="D10649" s="129" t="s">
        <v>179</v>
      </c>
    </row>
    <row r="10650" spans="1:4">
      <c r="A10650" s="119" t="str">
        <f t="shared" si="166"/>
        <v>Trạm y tế Xã Lộc Giang80</v>
      </c>
      <c r="B10650" s="129" t="s">
        <v>7846</v>
      </c>
      <c r="C10650" s="130" t="s">
        <v>1442</v>
      </c>
      <c r="D10650" s="129" t="s">
        <v>179</v>
      </c>
    </row>
    <row r="10651" spans="1:4">
      <c r="A10651" s="119" t="str">
        <f t="shared" si="166"/>
        <v>Trạm y tế Xã An Ninh Đông80</v>
      </c>
      <c r="B10651" s="129" t="s">
        <v>7845</v>
      </c>
      <c r="C10651" s="130" t="s">
        <v>1441</v>
      </c>
      <c r="D10651" s="129" t="s">
        <v>179</v>
      </c>
    </row>
    <row r="10652" spans="1:4">
      <c r="A10652" s="119" t="str">
        <f t="shared" si="166"/>
        <v>Trạm y tế Xã An Ninh Tây80</v>
      </c>
      <c r="B10652" s="129" t="s">
        <v>7844</v>
      </c>
      <c r="C10652" s="130" t="s">
        <v>1440</v>
      </c>
      <c r="D10652" s="129" t="s">
        <v>179</v>
      </c>
    </row>
    <row r="10653" spans="1:4">
      <c r="A10653" s="119" t="str">
        <f t="shared" si="166"/>
        <v>Trạm y tế Xã Tân Mỹ80</v>
      </c>
      <c r="B10653" s="129" t="s">
        <v>3376</v>
      </c>
      <c r="C10653" s="130" t="s">
        <v>1439</v>
      </c>
      <c r="D10653" s="129" t="s">
        <v>179</v>
      </c>
    </row>
    <row r="10654" spans="1:4">
      <c r="A10654" s="119" t="str">
        <f t="shared" si="166"/>
        <v>Trạm y tế Xã Hiệp Hòa80</v>
      </c>
      <c r="B10654" s="129" t="s">
        <v>7843</v>
      </c>
      <c r="C10654" s="130" t="s">
        <v>1438</v>
      </c>
      <c r="D10654" s="129" t="s">
        <v>179</v>
      </c>
    </row>
    <row r="10655" spans="1:4">
      <c r="A10655" s="119" t="str">
        <f t="shared" si="166"/>
        <v>Trạm y tế Xã Đức Lập Thượng80</v>
      </c>
      <c r="B10655" s="129" t="s">
        <v>7842</v>
      </c>
      <c r="C10655" s="130" t="s">
        <v>1437</v>
      </c>
      <c r="D10655" s="129" t="s">
        <v>179</v>
      </c>
    </row>
    <row r="10656" spans="1:4">
      <c r="A10656" s="119" t="str">
        <f t="shared" si="166"/>
        <v>Trạm y tế Xã Đức Lập Hạ80</v>
      </c>
      <c r="B10656" s="129" t="s">
        <v>7841</v>
      </c>
      <c r="C10656" s="130" t="s">
        <v>1436</v>
      </c>
      <c r="D10656" s="129" t="s">
        <v>179</v>
      </c>
    </row>
    <row r="10657" spans="1:4">
      <c r="A10657" s="119" t="str">
        <f t="shared" si="166"/>
        <v>Trạm y tế Xã Tân Phú80</v>
      </c>
      <c r="B10657" s="129" t="s">
        <v>7840</v>
      </c>
      <c r="C10657" s="130" t="s">
        <v>1435</v>
      </c>
      <c r="D10657" s="129" t="s">
        <v>179</v>
      </c>
    </row>
    <row r="10658" spans="1:4">
      <c r="A10658" s="119" t="str">
        <f t="shared" si="166"/>
        <v>Trạm y tế Xã Mỹ Hạnh Bắc80</v>
      </c>
      <c r="B10658" s="129" t="s">
        <v>7839</v>
      </c>
      <c r="C10658" s="130" t="s">
        <v>1434</v>
      </c>
      <c r="D10658" s="129" t="s">
        <v>179</v>
      </c>
    </row>
    <row r="10659" spans="1:4">
      <c r="A10659" s="119" t="str">
        <f t="shared" si="166"/>
        <v>Trạm y tế Xã Đức Hòa Thượng80</v>
      </c>
      <c r="B10659" s="129" t="s">
        <v>7838</v>
      </c>
      <c r="C10659" s="130" t="s">
        <v>1432</v>
      </c>
      <c r="D10659" s="129" t="s">
        <v>179</v>
      </c>
    </row>
    <row r="10660" spans="1:4">
      <c r="A10660" s="119" t="str">
        <f t="shared" si="166"/>
        <v>Trạm y tế Xã Hòa Khánh Tây80</v>
      </c>
      <c r="B10660" s="129" t="s">
        <v>7837</v>
      </c>
      <c r="C10660" s="130" t="s">
        <v>1431</v>
      </c>
      <c r="D10660" s="129" t="s">
        <v>179</v>
      </c>
    </row>
    <row r="10661" spans="1:4">
      <c r="A10661" s="119" t="str">
        <f t="shared" si="166"/>
        <v>Trạm y tế Xã Hòa Khánh Đông80</v>
      </c>
      <c r="B10661" s="129" t="s">
        <v>7836</v>
      </c>
      <c r="C10661" s="130" t="s">
        <v>1430</v>
      </c>
      <c r="D10661" s="129" t="s">
        <v>179</v>
      </c>
    </row>
    <row r="10662" spans="1:4">
      <c r="A10662" s="119" t="str">
        <f t="shared" si="166"/>
        <v>Trạm y tế Xã Mỹ Hạnh Nam80</v>
      </c>
      <c r="B10662" s="129" t="s">
        <v>7835</v>
      </c>
      <c r="C10662" s="130" t="s">
        <v>1429</v>
      </c>
      <c r="D10662" s="129" t="s">
        <v>179</v>
      </c>
    </row>
    <row r="10663" spans="1:4">
      <c r="A10663" s="119" t="str">
        <f t="shared" si="166"/>
        <v>Trạm y tế Xã Hòa Khánh Nam80</v>
      </c>
      <c r="B10663" s="129" t="s">
        <v>7834</v>
      </c>
      <c r="C10663" s="130" t="s">
        <v>1428</v>
      </c>
      <c r="D10663" s="129" t="s">
        <v>179</v>
      </c>
    </row>
    <row r="10664" spans="1:4">
      <c r="A10664" s="119" t="str">
        <f t="shared" si="166"/>
        <v>Trạm y tế Xã Đức Hòa Đông80</v>
      </c>
      <c r="B10664" s="129" t="s">
        <v>7833</v>
      </c>
      <c r="C10664" s="130" t="s">
        <v>1427</v>
      </c>
      <c r="D10664" s="129" t="s">
        <v>179</v>
      </c>
    </row>
    <row r="10665" spans="1:4">
      <c r="A10665" s="119" t="str">
        <f t="shared" si="166"/>
        <v>Trạm y tế Xã Hựu Thạnh80</v>
      </c>
      <c r="B10665" s="129" t="s">
        <v>7832</v>
      </c>
      <c r="C10665" s="130" t="s">
        <v>1425</v>
      </c>
      <c r="D10665" s="129" t="s">
        <v>179</v>
      </c>
    </row>
    <row r="10666" spans="1:4">
      <c r="A10666" s="119" t="str">
        <f t="shared" si="166"/>
        <v>Trạm y tế Xã Thạnh Lợi80</v>
      </c>
      <c r="B10666" s="129" t="s">
        <v>7831</v>
      </c>
      <c r="C10666" s="130" t="s">
        <v>1423</v>
      </c>
      <c r="D10666" s="129" t="s">
        <v>179</v>
      </c>
    </row>
    <row r="10667" spans="1:4">
      <c r="A10667" s="119" t="str">
        <f t="shared" si="166"/>
        <v>Trạm y tế Xã Lương Bình80</v>
      </c>
      <c r="B10667" s="129" t="s">
        <v>7830</v>
      </c>
      <c r="C10667" s="130" t="s">
        <v>1421</v>
      </c>
      <c r="D10667" s="129" t="s">
        <v>179</v>
      </c>
    </row>
    <row r="10668" spans="1:4">
      <c r="A10668" s="119" t="str">
        <f t="shared" si="166"/>
        <v>Trạm y tế Xã Thạnh Hòa80</v>
      </c>
      <c r="B10668" s="129" t="s">
        <v>7829</v>
      </c>
      <c r="C10668" s="130" t="s">
        <v>1420</v>
      </c>
      <c r="D10668" s="129" t="s">
        <v>179</v>
      </c>
    </row>
    <row r="10669" spans="1:4">
      <c r="A10669" s="119" t="str">
        <f t="shared" si="166"/>
        <v>Trạm y tế Xã Lương Hòa80</v>
      </c>
      <c r="B10669" s="129" t="s">
        <v>7828</v>
      </c>
      <c r="C10669" s="130" t="s">
        <v>1419</v>
      </c>
      <c r="D10669" s="129" t="s">
        <v>179</v>
      </c>
    </row>
    <row r="10670" spans="1:4">
      <c r="A10670" s="119" t="str">
        <f t="shared" si="166"/>
        <v>Trạm y tế Xã Tân Hòa80</v>
      </c>
      <c r="B10670" s="129" t="s">
        <v>7827</v>
      </c>
      <c r="C10670" s="130" t="s">
        <v>1418</v>
      </c>
      <c r="D10670" s="129" t="s">
        <v>179</v>
      </c>
    </row>
    <row r="10671" spans="1:4">
      <c r="A10671" s="119" t="str">
        <f t="shared" si="166"/>
        <v>Trạm y tế Xã Tân Bửu80</v>
      </c>
      <c r="B10671" s="129" t="s">
        <v>7826</v>
      </c>
      <c r="C10671" s="130" t="s">
        <v>1417</v>
      </c>
      <c r="D10671" s="129" t="s">
        <v>179</v>
      </c>
    </row>
    <row r="10672" spans="1:4">
      <c r="A10672" s="119" t="str">
        <f t="shared" si="166"/>
        <v>Trạm y tế Xã An Thạnh80</v>
      </c>
      <c r="B10672" s="129" t="s">
        <v>7825</v>
      </c>
      <c r="C10672" s="130" t="s">
        <v>1416</v>
      </c>
      <c r="D10672" s="129" t="s">
        <v>179</v>
      </c>
    </row>
    <row r="10673" spans="1:4">
      <c r="A10673" s="119" t="str">
        <f t="shared" si="166"/>
        <v>Trạm y tế Xã Bình Đức80</v>
      </c>
      <c r="B10673" s="129" t="s">
        <v>7824</v>
      </c>
      <c r="C10673" s="130" t="s">
        <v>1415</v>
      </c>
      <c r="D10673" s="129" t="s">
        <v>179</v>
      </c>
    </row>
    <row r="10674" spans="1:4">
      <c r="A10674" s="119" t="str">
        <f t="shared" si="166"/>
        <v>Trạm y tế Xã Mỹ Yên80</v>
      </c>
      <c r="B10674" s="129" t="s">
        <v>7823</v>
      </c>
      <c r="C10674" s="130" t="s">
        <v>1414</v>
      </c>
      <c r="D10674" s="129" t="s">
        <v>179</v>
      </c>
    </row>
    <row r="10675" spans="1:4">
      <c r="A10675" s="119" t="str">
        <f t="shared" si="166"/>
        <v>Trạm y tế Xã Thanh Phú80</v>
      </c>
      <c r="B10675" s="129" t="s">
        <v>7822</v>
      </c>
      <c r="C10675" s="130" t="s">
        <v>1413</v>
      </c>
      <c r="D10675" s="129" t="s">
        <v>179</v>
      </c>
    </row>
    <row r="10676" spans="1:4">
      <c r="A10676" s="119" t="str">
        <f t="shared" si="166"/>
        <v>Trạm y tế Xã Long Hiệp80</v>
      </c>
      <c r="B10676" s="129" t="s">
        <v>7821</v>
      </c>
      <c r="C10676" s="130" t="s">
        <v>1412</v>
      </c>
      <c r="D10676" s="129" t="s">
        <v>179</v>
      </c>
    </row>
    <row r="10677" spans="1:4">
      <c r="A10677" s="119" t="str">
        <f t="shared" si="166"/>
        <v>Trạm y tế Xã Thạnh Đức80</v>
      </c>
      <c r="B10677" s="129" t="s">
        <v>7820</v>
      </c>
      <c r="C10677" s="130" t="s">
        <v>1410</v>
      </c>
      <c r="D10677" s="129" t="s">
        <v>179</v>
      </c>
    </row>
    <row r="10678" spans="1:4">
      <c r="A10678" s="119" t="str">
        <f t="shared" si="166"/>
        <v>Trạm y tế Xã Phước Lợi80</v>
      </c>
      <c r="B10678" s="129" t="s">
        <v>7819</v>
      </c>
      <c r="C10678" s="130" t="s">
        <v>1409</v>
      </c>
      <c r="D10678" s="129" t="s">
        <v>179</v>
      </c>
    </row>
    <row r="10679" spans="1:4">
      <c r="A10679" s="119" t="str">
        <f t="shared" si="166"/>
        <v>Trạm y tế Xã Nhựt Chánh80</v>
      </c>
      <c r="B10679" s="129" t="s">
        <v>7818</v>
      </c>
      <c r="C10679" s="130" t="s">
        <v>1408</v>
      </c>
      <c r="D10679" s="129" t="s">
        <v>179</v>
      </c>
    </row>
    <row r="10680" spans="1:4">
      <c r="A10680" s="119" t="str">
        <f t="shared" si="166"/>
        <v>Trạm y tế Xã Long Thạnh80</v>
      </c>
      <c r="B10680" s="129" t="s">
        <v>7817</v>
      </c>
      <c r="C10680" s="130" t="s">
        <v>1406</v>
      </c>
      <c r="D10680" s="129" t="s">
        <v>179</v>
      </c>
    </row>
    <row r="10681" spans="1:4">
      <c r="A10681" s="119" t="str">
        <f t="shared" si="166"/>
        <v>Trạm y tế Xã Tân Thành80</v>
      </c>
      <c r="B10681" s="129" t="s">
        <v>7816</v>
      </c>
      <c r="C10681" s="130" t="s">
        <v>1405</v>
      </c>
      <c r="D10681" s="129" t="s">
        <v>179</v>
      </c>
    </row>
    <row r="10682" spans="1:4">
      <c r="A10682" s="119" t="str">
        <f t="shared" si="166"/>
        <v>Trạm y tế Xã Long Thuận80</v>
      </c>
      <c r="B10682" s="129" t="s">
        <v>7815</v>
      </c>
      <c r="C10682" s="130" t="s">
        <v>1404</v>
      </c>
      <c r="D10682" s="129" t="s">
        <v>179</v>
      </c>
    </row>
    <row r="10683" spans="1:4">
      <c r="A10683" s="119" t="str">
        <f t="shared" si="166"/>
        <v>Trạm y tế Xã Mỹ Lạc80</v>
      </c>
      <c r="B10683" s="129" t="s">
        <v>7814</v>
      </c>
      <c r="C10683" s="130" t="s">
        <v>1403</v>
      </c>
      <c r="D10683" s="129" t="s">
        <v>179</v>
      </c>
    </row>
    <row r="10684" spans="1:4">
      <c r="A10684" s="119" t="str">
        <f t="shared" si="166"/>
        <v>Trạm y tế Xã Mỹ Thạnh80</v>
      </c>
      <c r="B10684" s="129" t="s">
        <v>7813</v>
      </c>
      <c r="C10684" s="130" t="s">
        <v>1402</v>
      </c>
      <c r="D10684" s="129" t="s">
        <v>179</v>
      </c>
    </row>
    <row r="10685" spans="1:4">
      <c r="A10685" s="119" t="str">
        <f t="shared" si="166"/>
        <v>Trạm y tế Xã Bình An80</v>
      </c>
      <c r="B10685" s="129" t="s">
        <v>7812</v>
      </c>
      <c r="C10685" s="130" t="s">
        <v>1400</v>
      </c>
      <c r="D10685" s="129" t="s">
        <v>179</v>
      </c>
    </row>
    <row r="10686" spans="1:4">
      <c r="A10686" s="119" t="str">
        <f t="shared" si="166"/>
        <v>Trạm y tế Xã Nhị Thành80</v>
      </c>
      <c r="B10686" s="129" t="s">
        <v>7811</v>
      </c>
      <c r="C10686" s="130" t="s">
        <v>1399</v>
      </c>
      <c r="D10686" s="129" t="s">
        <v>179</v>
      </c>
    </row>
    <row r="10687" spans="1:4">
      <c r="A10687" s="119" t="str">
        <f t="shared" si="166"/>
        <v>Trạm y tế Xã Mỹ An80</v>
      </c>
      <c r="B10687" s="129" t="s">
        <v>3394</v>
      </c>
      <c r="C10687" s="130" t="s">
        <v>1398</v>
      </c>
      <c r="D10687" s="129" t="s">
        <v>179</v>
      </c>
    </row>
    <row r="10688" spans="1:4">
      <c r="A10688" s="119" t="str">
        <f t="shared" si="166"/>
        <v>Trạm y tế Xã Bình Thạnh80</v>
      </c>
      <c r="B10688" s="129" t="s">
        <v>7810</v>
      </c>
      <c r="C10688" s="130" t="s">
        <v>1397</v>
      </c>
      <c r="D10688" s="129" t="s">
        <v>179</v>
      </c>
    </row>
    <row r="10689" spans="1:4">
      <c r="A10689" s="119" t="str">
        <f t="shared" si="166"/>
        <v>Trạm y tế Xã Mỹ Phú80</v>
      </c>
      <c r="B10689" s="129" t="s">
        <v>7809</v>
      </c>
      <c r="C10689" s="130" t="s">
        <v>1396</v>
      </c>
      <c r="D10689" s="129" t="s">
        <v>179</v>
      </c>
    </row>
    <row r="10690" spans="1:4">
      <c r="A10690" s="119" t="str">
        <f t="shared" si="166"/>
        <v>Trạm y tế Xã Quê Mỹ Thạnh80</v>
      </c>
      <c r="B10690" s="129" t="s">
        <v>7807</v>
      </c>
      <c r="C10690" s="130" t="s">
        <v>1390</v>
      </c>
      <c r="D10690" s="129" t="s">
        <v>179</v>
      </c>
    </row>
    <row r="10691" spans="1:4">
      <c r="A10691" s="119" t="str">
        <f t="shared" ref="A10691:A10754" si="167">B10691&amp;D10691</f>
        <v>Trạm y tế Xã Lạc Tấn80</v>
      </c>
      <c r="B10691" s="129" t="s">
        <v>7806</v>
      </c>
      <c r="C10691" s="130" t="s">
        <v>1389</v>
      </c>
      <c r="D10691" s="129" t="s">
        <v>179</v>
      </c>
    </row>
    <row r="10692" spans="1:4">
      <c r="A10692" s="119" t="str">
        <f t="shared" si="167"/>
        <v>Trạm y tế Xã Bình Trinh Đông80</v>
      </c>
      <c r="B10692" s="129" t="s">
        <v>7805</v>
      </c>
      <c r="C10692" s="130" t="s">
        <v>1388</v>
      </c>
      <c r="D10692" s="129" t="s">
        <v>179</v>
      </c>
    </row>
    <row r="10693" spans="1:4">
      <c r="A10693" s="119" t="str">
        <f t="shared" si="167"/>
        <v>Trạm y tế Xã Tân Phước Tây80</v>
      </c>
      <c r="B10693" s="129" t="s">
        <v>7804</v>
      </c>
      <c r="C10693" s="130" t="s">
        <v>1387</v>
      </c>
      <c r="D10693" s="129" t="s">
        <v>179</v>
      </c>
    </row>
    <row r="10694" spans="1:4">
      <c r="A10694" s="119" t="str">
        <f t="shared" si="167"/>
        <v>Trạm y tế Xã Bình Lãng80</v>
      </c>
      <c r="B10694" s="129" t="s">
        <v>7803</v>
      </c>
      <c r="C10694" s="130" t="s">
        <v>1386</v>
      </c>
      <c r="D10694" s="129" t="s">
        <v>179</v>
      </c>
    </row>
    <row r="10695" spans="1:4">
      <c r="A10695" s="119" t="str">
        <f t="shared" si="167"/>
        <v>Trạm y tế Xã Bình Tịnh80</v>
      </c>
      <c r="B10695" s="129" t="s">
        <v>7802</v>
      </c>
      <c r="C10695" s="130" t="s">
        <v>1385</v>
      </c>
      <c r="D10695" s="129" t="s">
        <v>179</v>
      </c>
    </row>
    <row r="10696" spans="1:4">
      <c r="A10696" s="119" t="str">
        <f t="shared" si="167"/>
        <v>Trạm y tế Xã Đức Tân80</v>
      </c>
      <c r="B10696" s="129" t="s">
        <v>7801</v>
      </c>
      <c r="C10696" s="130" t="s">
        <v>1384</v>
      </c>
      <c r="D10696" s="129" t="s">
        <v>179</v>
      </c>
    </row>
    <row r="10697" spans="1:4">
      <c r="A10697" s="119" t="str">
        <f t="shared" si="167"/>
        <v>Trạm y tế Xã Nhựt Ninh80</v>
      </c>
      <c r="B10697" s="129" t="s">
        <v>7800</v>
      </c>
      <c r="C10697" s="130" t="s">
        <v>1383</v>
      </c>
      <c r="D10697" s="129" t="s">
        <v>179</v>
      </c>
    </row>
    <row r="10698" spans="1:4">
      <c r="A10698" s="119" t="str">
        <f t="shared" si="167"/>
        <v>Trạm y tế Xã Long Trạch80</v>
      </c>
      <c r="B10698" s="129" t="s">
        <v>7799</v>
      </c>
      <c r="C10698" s="130" t="s">
        <v>1381</v>
      </c>
      <c r="D10698" s="129" t="s">
        <v>179</v>
      </c>
    </row>
    <row r="10699" spans="1:4">
      <c r="A10699" s="119" t="str">
        <f t="shared" si="167"/>
        <v>Trạm y tế Xã Long Khê80</v>
      </c>
      <c r="B10699" s="129" t="s">
        <v>7798</v>
      </c>
      <c r="C10699" s="130" t="s">
        <v>1380</v>
      </c>
      <c r="D10699" s="129" t="s">
        <v>179</v>
      </c>
    </row>
    <row r="10700" spans="1:4">
      <c r="A10700" s="119" t="str">
        <f t="shared" si="167"/>
        <v>Trạm y tế Xã Long Định80</v>
      </c>
      <c r="B10700" s="129" t="s">
        <v>7797</v>
      </c>
      <c r="C10700" s="130" t="s">
        <v>1379</v>
      </c>
      <c r="D10700" s="129" t="s">
        <v>179</v>
      </c>
    </row>
    <row r="10701" spans="1:4">
      <c r="A10701" s="119" t="str">
        <f t="shared" si="167"/>
        <v>Trạm y tế Xã Phước Vân80</v>
      </c>
      <c r="B10701" s="129" t="s">
        <v>7796</v>
      </c>
      <c r="C10701" s="130" t="s">
        <v>1378</v>
      </c>
      <c r="D10701" s="129" t="s">
        <v>179</v>
      </c>
    </row>
    <row r="10702" spans="1:4">
      <c r="A10702" s="119" t="str">
        <f t="shared" si="167"/>
        <v>Trạm y tế Xã Long Cang80</v>
      </c>
      <c r="B10702" s="129" t="s">
        <v>7795</v>
      </c>
      <c r="C10702" s="130" t="s">
        <v>1376</v>
      </c>
      <c r="D10702" s="129" t="s">
        <v>179</v>
      </c>
    </row>
    <row r="10703" spans="1:4">
      <c r="A10703" s="119" t="str">
        <f t="shared" si="167"/>
        <v>Trạm y tế Xã Long Sơn80</v>
      </c>
      <c r="B10703" s="129" t="s">
        <v>3379</v>
      </c>
      <c r="C10703" s="130" t="s">
        <v>1375</v>
      </c>
      <c r="D10703" s="129" t="s">
        <v>179</v>
      </c>
    </row>
    <row r="10704" spans="1:4">
      <c r="A10704" s="119" t="str">
        <f t="shared" si="167"/>
        <v>Trạm y tế Xã Tân Trạch80</v>
      </c>
      <c r="B10704" s="129" t="s">
        <v>7794</v>
      </c>
      <c r="C10704" s="130" t="s">
        <v>1374</v>
      </c>
      <c r="D10704" s="129" t="s">
        <v>179</v>
      </c>
    </row>
    <row r="10705" spans="1:4">
      <c r="A10705" s="119" t="str">
        <f t="shared" si="167"/>
        <v>Trạm y tế Xã Mỹ Lệ80</v>
      </c>
      <c r="B10705" s="129" t="s">
        <v>9098</v>
      </c>
      <c r="C10705" s="130" t="s">
        <v>1373</v>
      </c>
      <c r="D10705" s="129" t="s">
        <v>179</v>
      </c>
    </row>
    <row r="10706" spans="1:4">
      <c r="A10706" s="119" t="str">
        <f t="shared" si="167"/>
        <v>Trạm y tế Xã Tân Lân80</v>
      </c>
      <c r="B10706" s="129" t="s">
        <v>7793</v>
      </c>
      <c r="C10706" s="130" t="s">
        <v>1372</v>
      </c>
      <c r="D10706" s="129" t="s">
        <v>179</v>
      </c>
    </row>
    <row r="10707" spans="1:4">
      <c r="A10707" s="119" t="str">
        <f t="shared" si="167"/>
        <v>Trạm y tế Xã Phước Tuy80</v>
      </c>
      <c r="B10707" s="129" t="s">
        <v>7792</v>
      </c>
      <c r="C10707" s="130" t="s">
        <v>1371</v>
      </c>
      <c r="D10707" s="129" t="s">
        <v>179</v>
      </c>
    </row>
    <row r="10708" spans="1:4">
      <c r="A10708" s="119" t="str">
        <f t="shared" si="167"/>
        <v>Trạm y tế Xã Long Hựu Đông80</v>
      </c>
      <c r="B10708" s="129" t="s">
        <v>7791</v>
      </c>
      <c r="C10708" s="130" t="s">
        <v>1370</v>
      </c>
      <c r="D10708" s="129" t="s">
        <v>179</v>
      </c>
    </row>
    <row r="10709" spans="1:4">
      <c r="A10709" s="119" t="str">
        <f t="shared" si="167"/>
        <v>Trạm y tế Xã Tân Ân80</v>
      </c>
      <c r="B10709" s="129" t="s">
        <v>7790</v>
      </c>
      <c r="C10709" s="130" t="s">
        <v>1369</v>
      </c>
      <c r="D10709" s="129" t="s">
        <v>179</v>
      </c>
    </row>
    <row r="10710" spans="1:4">
      <c r="A10710" s="119" t="str">
        <f t="shared" si="167"/>
        <v>Trạm y tế Xã Phước Đông80</v>
      </c>
      <c r="B10710" s="129" t="s">
        <v>7789</v>
      </c>
      <c r="C10710" s="130" t="s">
        <v>1368</v>
      </c>
      <c r="D10710" s="129" t="s">
        <v>179</v>
      </c>
    </row>
    <row r="10711" spans="1:4">
      <c r="A10711" s="119" t="str">
        <f t="shared" si="167"/>
        <v>Trạm y tế Xã Long Hựu Tây80</v>
      </c>
      <c r="B10711" s="129" t="s">
        <v>7788</v>
      </c>
      <c r="C10711" s="130" t="s">
        <v>1367</v>
      </c>
      <c r="D10711" s="129" t="s">
        <v>179</v>
      </c>
    </row>
    <row r="10712" spans="1:4">
      <c r="A10712" s="119" t="str">
        <f t="shared" si="167"/>
        <v>Trạm y tế Xã Tân Chánh80</v>
      </c>
      <c r="B10712" s="129" t="s">
        <v>7787</v>
      </c>
      <c r="C10712" s="130" t="s">
        <v>1366</v>
      </c>
      <c r="D10712" s="129" t="s">
        <v>179</v>
      </c>
    </row>
    <row r="10713" spans="1:4">
      <c r="A10713" s="119" t="str">
        <f t="shared" si="167"/>
        <v>Trạm y tế Xã Phước Lý80</v>
      </c>
      <c r="B10713" s="129" t="s">
        <v>7786</v>
      </c>
      <c r="C10713" s="130" t="s">
        <v>1364</v>
      </c>
      <c r="D10713" s="129" t="s">
        <v>179</v>
      </c>
    </row>
    <row r="10714" spans="1:4">
      <c r="A10714" s="119" t="str">
        <f t="shared" si="167"/>
        <v>Trạm y tế Xã Long Thượng80</v>
      </c>
      <c r="B10714" s="129" t="s">
        <v>7785</v>
      </c>
      <c r="C10714" s="130" t="s">
        <v>1363</v>
      </c>
      <c r="D10714" s="129" t="s">
        <v>179</v>
      </c>
    </row>
    <row r="10715" spans="1:4">
      <c r="A10715" s="119" t="str">
        <f t="shared" si="167"/>
        <v>Trạm y tế Xã Long Hậu80</v>
      </c>
      <c r="B10715" s="129" t="s">
        <v>7784</v>
      </c>
      <c r="C10715" s="130" t="s">
        <v>1362</v>
      </c>
      <c r="D10715" s="129" t="s">
        <v>179</v>
      </c>
    </row>
    <row r="10716" spans="1:4">
      <c r="A10716" s="119" t="str">
        <f t="shared" si="167"/>
        <v>Trạm y tế Xã Phước Hậu80</v>
      </c>
      <c r="B10716" s="129" t="s">
        <v>7783</v>
      </c>
      <c r="C10716" s="130" t="s">
        <v>1360</v>
      </c>
      <c r="D10716" s="129" t="s">
        <v>179</v>
      </c>
    </row>
    <row r="10717" spans="1:4">
      <c r="A10717" s="119" t="str">
        <f t="shared" si="167"/>
        <v>Trạm y tế Xã Mỹ Lộc80</v>
      </c>
      <c r="B10717" s="129" t="s">
        <v>7782</v>
      </c>
      <c r="C10717" s="130" t="s">
        <v>1359</v>
      </c>
      <c r="D10717" s="129" t="s">
        <v>179</v>
      </c>
    </row>
    <row r="10718" spans="1:4">
      <c r="A10718" s="119" t="str">
        <f t="shared" si="167"/>
        <v>Trạm y tế Xã Phước Lại80</v>
      </c>
      <c r="B10718" s="129" t="s">
        <v>7781</v>
      </c>
      <c r="C10718" s="130" t="s">
        <v>1358</v>
      </c>
      <c r="D10718" s="129" t="s">
        <v>179</v>
      </c>
    </row>
    <row r="10719" spans="1:4">
      <c r="A10719" s="119" t="str">
        <f t="shared" si="167"/>
        <v>Trạm y tế Xã Phước Lâm80</v>
      </c>
      <c r="B10719" s="129" t="s">
        <v>7780</v>
      </c>
      <c r="C10719" s="130" t="s">
        <v>1357</v>
      </c>
      <c r="D10719" s="129" t="s">
        <v>179</v>
      </c>
    </row>
    <row r="10720" spans="1:4">
      <c r="A10720" s="119" t="str">
        <f t="shared" si="167"/>
        <v>Trạm y tế Xã Thuận Thành80</v>
      </c>
      <c r="B10720" s="129" t="s">
        <v>7779</v>
      </c>
      <c r="C10720" s="130" t="s">
        <v>1354</v>
      </c>
      <c r="D10720" s="129" t="s">
        <v>179</v>
      </c>
    </row>
    <row r="10721" spans="1:4">
      <c r="A10721" s="119" t="str">
        <f t="shared" si="167"/>
        <v>Trạm y tế Xã Phước Vĩnh Tây80</v>
      </c>
      <c r="B10721" s="129" t="s">
        <v>7778</v>
      </c>
      <c r="C10721" s="130" t="s">
        <v>1353</v>
      </c>
      <c r="D10721" s="129" t="s">
        <v>179</v>
      </c>
    </row>
    <row r="10722" spans="1:4">
      <c r="A10722" s="119" t="str">
        <f t="shared" si="167"/>
        <v>Trạm y tế Xã Phước Vĩnh Đông80</v>
      </c>
      <c r="B10722" s="129" t="s">
        <v>7777</v>
      </c>
      <c r="C10722" s="130" t="s">
        <v>1352</v>
      </c>
      <c r="D10722" s="129" t="s">
        <v>179</v>
      </c>
    </row>
    <row r="10723" spans="1:4">
      <c r="A10723" s="119" t="str">
        <f t="shared" si="167"/>
        <v>Trạm y tế Xã Long An80</v>
      </c>
      <c r="B10723" s="129" t="s">
        <v>7776</v>
      </c>
      <c r="C10723" s="130" t="s">
        <v>1351</v>
      </c>
      <c r="D10723" s="129" t="s">
        <v>179</v>
      </c>
    </row>
    <row r="10724" spans="1:4">
      <c r="A10724" s="119" t="str">
        <f t="shared" si="167"/>
        <v>Trạm y tế Xã Long Phụng80</v>
      </c>
      <c r="B10724" s="129" t="s">
        <v>7775</v>
      </c>
      <c r="C10724" s="130" t="s">
        <v>1350</v>
      </c>
      <c r="D10724" s="129" t="s">
        <v>179</v>
      </c>
    </row>
    <row r="10725" spans="1:4">
      <c r="A10725" s="119" t="str">
        <f t="shared" si="167"/>
        <v>Trạm y tế Xã Đông Thạnh80</v>
      </c>
      <c r="B10725" s="129" t="s">
        <v>7774</v>
      </c>
      <c r="C10725" s="130" t="s">
        <v>1349</v>
      </c>
      <c r="D10725" s="129" t="s">
        <v>179</v>
      </c>
    </row>
    <row r="10726" spans="1:4">
      <c r="A10726" s="119" t="str">
        <f t="shared" si="167"/>
        <v>Trạm y tế Xã Tân Tập80</v>
      </c>
      <c r="B10726" s="129" t="s">
        <v>7773</v>
      </c>
      <c r="C10726" s="130" t="s">
        <v>1348</v>
      </c>
      <c r="D10726" s="129" t="s">
        <v>179</v>
      </c>
    </row>
    <row r="10727" spans="1:4">
      <c r="A10727" s="119" t="str">
        <f t="shared" si="167"/>
        <v>Trạm y tế Xã Bình Quới80</v>
      </c>
      <c r="B10727" s="129" t="s">
        <v>7772</v>
      </c>
      <c r="C10727" s="130" t="s">
        <v>1346</v>
      </c>
      <c r="D10727" s="129" t="s">
        <v>179</v>
      </c>
    </row>
    <row r="10728" spans="1:4">
      <c r="A10728" s="119" t="str">
        <f t="shared" si="167"/>
        <v>Trạm y tế Xã Hòa Phú80</v>
      </c>
      <c r="B10728" s="129" t="s">
        <v>7771</v>
      </c>
      <c r="C10728" s="130" t="s">
        <v>1345</v>
      </c>
      <c r="D10728" s="129" t="s">
        <v>179</v>
      </c>
    </row>
    <row r="10729" spans="1:4">
      <c r="A10729" s="119" t="str">
        <f t="shared" si="167"/>
        <v>Trạm y tế Xã Phú Ngãi Trị80</v>
      </c>
      <c r="B10729" s="129" t="s">
        <v>7770</v>
      </c>
      <c r="C10729" s="130" t="s">
        <v>1344</v>
      </c>
      <c r="D10729" s="129" t="s">
        <v>179</v>
      </c>
    </row>
    <row r="10730" spans="1:4">
      <c r="A10730" s="119" t="str">
        <f t="shared" si="167"/>
        <v>Trạm y tế Xã Vĩnh Công80</v>
      </c>
      <c r="B10730" s="129" t="s">
        <v>7769</v>
      </c>
      <c r="C10730" s="130" t="s">
        <v>1343</v>
      </c>
      <c r="D10730" s="129" t="s">
        <v>179</v>
      </c>
    </row>
    <row r="10731" spans="1:4">
      <c r="A10731" s="119" t="str">
        <f t="shared" si="167"/>
        <v>Trạm y tế Xã Thuận Mỹ80</v>
      </c>
      <c r="B10731" s="129" t="s">
        <v>7768</v>
      </c>
      <c r="C10731" s="130" t="s">
        <v>1342</v>
      </c>
      <c r="D10731" s="129" t="s">
        <v>179</v>
      </c>
    </row>
    <row r="10732" spans="1:4">
      <c r="A10732" s="119" t="str">
        <f t="shared" si="167"/>
        <v>Trạm y tế Xã Hiệp Thạnh80</v>
      </c>
      <c r="B10732" s="129" t="s">
        <v>7767</v>
      </c>
      <c r="C10732" s="130" t="s">
        <v>1341</v>
      </c>
      <c r="D10732" s="129" t="s">
        <v>179</v>
      </c>
    </row>
    <row r="10733" spans="1:4">
      <c r="A10733" s="119" t="str">
        <f t="shared" si="167"/>
        <v>Trạm y tế Xã Phước Tân Hưng80</v>
      </c>
      <c r="B10733" s="129" t="s">
        <v>7766</v>
      </c>
      <c r="C10733" s="130" t="s">
        <v>1340</v>
      </c>
      <c r="D10733" s="129" t="s">
        <v>179</v>
      </c>
    </row>
    <row r="10734" spans="1:4">
      <c r="A10734" s="119" t="str">
        <f t="shared" si="167"/>
        <v>Trạm y tế Xã Thanh Phú Long80</v>
      </c>
      <c r="B10734" s="129" t="s">
        <v>7765</v>
      </c>
      <c r="C10734" s="130" t="s">
        <v>1339</v>
      </c>
      <c r="D10734" s="129" t="s">
        <v>179</v>
      </c>
    </row>
    <row r="10735" spans="1:4">
      <c r="A10735" s="119" t="str">
        <f t="shared" si="167"/>
        <v>Trạm y tế Xã Dương Xuân Hội80</v>
      </c>
      <c r="B10735" s="129" t="s">
        <v>7764</v>
      </c>
      <c r="C10735" s="130" t="s">
        <v>1338</v>
      </c>
      <c r="D10735" s="129" t="s">
        <v>179</v>
      </c>
    </row>
    <row r="10736" spans="1:4">
      <c r="A10736" s="119" t="str">
        <f t="shared" si="167"/>
        <v>Trạm y tế Xã An Lục Long80</v>
      </c>
      <c r="B10736" s="129" t="s">
        <v>7763</v>
      </c>
      <c r="C10736" s="130" t="s">
        <v>1337</v>
      </c>
      <c r="D10736" s="129" t="s">
        <v>179</v>
      </c>
    </row>
    <row r="10737" spans="1:4">
      <c r="A10737" s="119" t="str">
        <f t="shared" si="167"/>
        <v>Trạm y tế Xã Long Trì80</v>
      </c>
      <c r="B10737" s="129" t="s">
        <v>7762</v>
      </c>
      <c r="C10737" s="130" t="s">
        <v>1336</v>
      </c>
      <c r="D10737" s="129" t="s">
        <v>179</v>
      </c>
    </row>
    <row r="10738" spans="1:4">
      <c r="A10738" s="119" t="str">
        <f t="shared" si="167"/>
        <v>Trạm y tế Xã Thanh Vĩnh Đông80</v>
      </c>
      <c r="B10738" s="129" t="s">
        <v>7761</v>
      </c>
      <c r="C10738" s="130" t="s">
        <v>1335</v>
      </c>
      <c r="D10738" s="129" t="s">
        <v>179</v>
      </c>
    </row>
    <row r="10739" spans="1:4">
      <c r="A10739" s="119" t="str">
        <f t="shared" si="167"/>
        <v>Trung tâm y tế huyện Tân Thạnh cơ sở 280</v>
      </c>
      <c r="B10739" s="129" t="s">
        <v>8871</v>
      </c>
      <c r="C10739" s="130" t="s">
        <v>1323</v>
      </c>
      <c r="D10739" s="129" t="s">
        <v>179</v>
      </c>
    </row>
    <row r="10740" spans="1:4">
      <c r="A10740" s="119" t="str">
        <f t="shared" si="167"/>
        <v>Phòng khám đa khoa Vạn An 180</v>
      </c>
      <c r="B10740" s="129" t="s">
        <v>13108</v>
      </c>
      <c r="C10740" s="130" t="s">
        <v>1322</v>
      </c>
      <c r="D10740" s="129" t="s">
        <v>179</v>
      </c>
    </row>
    <row r="10741" spans="1:4">
      <c r="A10741" s="119" t="str">
        <f t="shared" si="167"/>
        <v>Bệnh viện đa khoa Long An80</v>
      </c>
      <c r="B10741" s="129" t="s">
        <v>7911</v>
      </c>
      <c r="C10741" s="130" t="s">
        <v>1559</v>
      </c>
      <c r="D10741" s="129" t="s">
        <v>179</v>
      </c>
    </row>
    <row r="10742" spans="1:4">
      <c r="A10742" s="119" t="str">
        <f t="shared" si="167"/>
        <v>Trạm y tế Thị trấn Hiệp Hòa80</v>
      </c>
      <c r="B10742" s="129" t="s">
        <v>7847</v>
      </c>
      <c r="C10742" s="130" t="s">
        <v>1444</v>
      </c>
      <c r="D10742" s="129" t="s">
        <v>179</v>
      </c>
    </row>
    <row r="10743" spans="1:4">
      <c r="A10743" s="119" t="str">
        <f t="shared" si="167"/>
        <v>Bệnh viện đa khoa tư nhân Long An Segaero80</v>
      </c>
      <c r="B10743" s="129" t="s">
        <v>13109</v>
      </c>
      <c r="C10743" s="130" t="s">
        <v>1334</v>
      </c>
      <c r="D10743" s="129" t="s">
        <v>179</v>
      </c>
    </row>
    <row r="10744" spans="1:4">
      <c r="A10744" s="119" t="str">
        <f t="shared" si="167"/>
        <v>Phòng khám đa khoa Sài Gòn TG_thuộc Công ty cổ phần Bệnh viện Sài Gòn TG80</v>
      </c>
      <c r="B10744" s="129" t="s">
        <v>13110</v>
      </c>
      <c r="C10744" s="130" t="s">
        <v>1317</v>
      </c>
      <c r="D10744" s="129" t="s">
        <v>179</v>
      </c>
    </row>
    <row r="10745" spans="1:4">
      <c r="A10745" s="119" t="str">
        <f t="shared" si="167"/>
        <v>Phòng khám đa khoa Vạn An 280</v>
      </c>
      <c r="B10745" s="129" t="s">
        <v>13111</v>
      </c>
      <c r="C10745" s="130" t="s">
        <v>1315</v>
      </c>
      <c r="D10745" s="129" t="s">
        <v>179</v>
      </c>
    </row>
    <row r="10746" spans="1:4">
      <c r="A10746" s="119" t="str">
        <f t="shared" si="167"/>
        <v>Phòng khám chuyên khoa Nội tổng hợp Khu Công nghiệp Long Hậu80</v>
      </c>
      <c r="B10746" s="129" t="s">
        <v>7760</v>
      </c>
      <c r="C10746" s="130" t="s">
        <v>1313</v>
      </c>
      <c r="D10746" s="129" t="s">
        <v>179</v>
      </c>
    </row>
    <row r="10747" spans="1:4">
      <c r="A10747" s="119" t="str">
        <f t="shared" si="167"/>
        <v>Công an tỉnh Long An (Bệnh xá Công an tỉnh Long An)80</v>
      </c>
      <c r="B10747" s="129" t="s">
        <v>9483</v>
      </c>
      <c r="C10747" s="130" t="s">
        <v>4954</v>
      </c>
      <c r="D10747" s="129" t="s">
        <v>179</v>
      </c>
    </row>
    <row r="10748" spans="1:4">
      <c r="A10748" s="119" t="str">
        <f t="shared" si="167"/>
        <v>Trạm Y tế Tân Long80</v>
      </c>
      <c r="B10748" s="129" t="s">
        <v>10724</v>
      </c>
      <c r="C10748" s="130" t="s">
        <v>1777</v>
      </c>
      <c r="D10748" s="129" t="s">
        <v>179</v>
      </c>
    </row>
    <row r="10749" spans="1:4">
      <c r="A10749" s="119" t="str">
        <f t="shared" si="167"/>
        <v>Trạm Y Tế Xã Tân Bình80</v>
      </c>
      <c r="B10749" s="129" t="s">
        <v>10723</v>
      </c>
      <c r="C10749" s="130" t="s">
        <v>1776</v>
      </c>
      <c r="D10749" s="129" t="s">
        <v>179</v>
      </c>
    </row>
    <row r="10750" spans="1:4">
      <c r="A10750" s="119" t="str">
        <f t="shared" si="167"/>
        <v>Bệnh viện Đa khoa Xuyên Á - Đức Hòa80</v>
      </c>
      <c r="B10750" s="129" t="s">
        <v>13112</v>
      </c>
      <c r="C10750" s="130" t="s">
        <v>2899</v>
      </c>
      <c r="D10750" s="129" t="s">
        <v>179</v>
      </c>
    </row>
    <row r="10751" spans="1:4">
      <c r="A10751" s="119" t="str">
        <f t="shared" si="167"/>
        <v>Bệnh Viện Đại Học Y Tân Tạo80</v>
      </c>
      <c r="B10751" s="129" t="s">
        <v>13113</v>
      </c>
      <c r="C10751" s="130" t="s">
        <v>1786</v>
      </c>
      <c r="D10751" s="129" t="s">
        <v>179</v>
      </c>
    </row>
    <row r="10752" spans="1:4">
      <c r="A10752" s="119" t="str">
        <f t="shared" si="167"/>
        <v>PHÒNG KHÁM ĐA KHOA KỸ THUẬT CAO SÀI GÒN CẦN GIUỘC-TRỰC THUỘC CÔNG TY TNHH CHẨN ĐOÁN Y KHOA HOÀNG DIỆP80</v>
      </c>
      <c r="B10752" s="129" t="s">
        <v>13114</v>
      </c>
      <c r="C10752" s="130" t="s">
        <v>1308</v>
      </c>
      <c r="D10752" s="129" t="s">
        <v>179</v>
      </c>
    </row>
    <row r="10753" spans="1:4">
      <c r="A10753" s="119" t="str">
        <f t="shared" si="167"/>
        <v>Trung tâm Y tế thành phố Tân An80</v>
      </c>
      <c r="B10753" s="129" t="s">
        <v>11913</v>
      </c>
      <c r="C10753" s="130" t="s">
        <v>1562</v>
      </c>
      <c r="D10753" s="129" t="s">
        <v>179</v>
      </c>
    </row>
    <row r="10754" spans="1:4">
      <c r="A10754" s="119" t="str">
        <f t="shared" si="167"/>
        <v>Trung Tâm Y Tế Huyện Đức Hòa80</v>
      </c>
      <c r="B10754" s="129" t="s">
        <v>13115</v>
      </c>
      <c r="C10754" s="130" t="s">
        <v>3169</v>
      </c>
      <c r="D10754" s="129" t="s">
        <v>179</v>
      </c>
    </row>
    <row r="10755" spans="1:4">
      <c r="A10755" s="119" t="str">
        <f t="shared" ref="A10755:A10818" si="168">B10755&amp;D10755</f>
        <v>Bệnh viện đa khoa Vạn An80</v>
      </c>
      <c r="B10755" s="129" t="s">
        <v>11914</v>
      </c>
      <c r="C10755" s="130" t="s">
        <v>1765</v>
      </c>
      <c r="D10755" s="129" t="s">
        <v>179</v>
      </c>
    </row>
    <row r="10756" spans="1:4">
      <c r="A10756" s="119" t="str">
        <f t="shared" si="168"/>
        <v>Bệnh viện Đa khoa tỉnh Tiền Giang82</v>
      </c>
      <c r="B10756" s="129" t="s">
        <v>11491</v>
      </c>
      <c r="C10756" s="130" t="s">
        <v>1559</v>
      </c>
      <c r="D10756" s="129" t="s">
        <v>180</v>
      </c>
    </row>
    <row r="10757" spans="1:4">
      <c r="A10757" s="119" t="str">
        <f t="shared" si="168"/>
        <v>Bệnh viện Đa khoa khu vực Gò Công82</v>
      </c>
      <c r="B10757" s="129" t="s">
        <v>10296</v>
      </c>
      <c r="C10757" s="130" t="s">
        <v>1558</v>
      </c>
      <c r="D10757" s="129" t="s">
        <v>180</v>
      </c>
    </row>
    <row r="10758" spans="1:4">
      <c r="A10758" s="119" t="str">
        <f t="shared" si="168"/>
        <v>Bệnh viện Đa khoa khu vực Cai Lậy82</v>
      </c>
      <c r="B10758" s="129" t="s">
        <v>10392</v>
      </c>
      <c r="C10758" s="130" t="s">
        <v>1556</v>
      </c>
      <c r="D10758" s="129" t="s">
        <v>180</v>
      </c>
    </row>
    <row r="10759" spans="1:4">
      <c r="A10759" s="119" t="str">
        <f t="shared" si="168"/>
        <v>Trung tâm Y tế huyện Gò Công Đông (cơ sở Tân Tây)82</v>
      </c>
      <c r="B10759" s="129" t="s">
        <v>10316</v>
      </c>
      <c r="C10759" s="130" t="s">
        <v>1554</v>
      </c>
      <c r="D10759" s="129" t="s">
        <v>180</v>
      </c>
    </row>
    <row r="10760" spans="1:4">
      <c r="A10760" s="119" t="str">
        <f t="shared" si="168"/>
        <v>Trung tâm Y tế huyện Gò Công Tây82</v>
      </c>
      <c r="B10760" s="129" t="s">
        <v>13116</v>
      </c>
      <c r="C10760" s="130" t="s">
        <v>1551</v>
      </c>
      <c r="D10760" s="129" t="s">
        <v>180</v>
      </c>
    </row>
    <row r="10761" spans="1:4">
      <c r="A10761" s="119" t="str">
        <f t="shared" si="168"/>
        <v>Trung tâm Y tế huyện Chợ Gạo82</v>
      </c>
      <c r="B10761" s="129" t="s">
        <v>11817</v>
      </c>
      <c r="C10761" s="130" t="s">
        <v>1550</v>
      </c>
      <c r="D10761" s="129" t="s">
        <v>180</v>
      </c>
    </row>
    <row r="10762" spans="1:4">
      <c r="A10762" s="119" t="str">
        <f t="shared" si="168"/>
        <v>Trung tâm Y tế TP Mỹ Tho82</v>
      </c>
      <c r="B10762" s="129" t="s">
        <v>10317</v>
      </c>
      <c r="C10762" s="130" t="s">
        <v>1549</v>
      </c>
      <c r="D10762" s="129" t="s">
        <v>180</v>
      </c>
    </row>
    <row r="10763" spans="1:4">
      <c r="A10763" s="119" t="str">
        <f t="shared" si="168"/>
        <v>Trung tâm Y tế  huyện Châu Thành82</v>
      </c>
      <c r="B10763" s="129" t="s">
        <v>11818</v>
      </c>
      <c r="C10763" s="130" t="s">
        <v>73</v>
      </c>
      <c r="D10763" s="129" t="s">
        <v>180</v>
      </c>
    </row>
    <row r="10764" spans="1:4">
      <c r="A10764" s="119" t="str">
        <f t="shared" si="168"/>
        <v>Trung tâm Y tế huyện Tân Phước82</v>
      </c>
      <c r="B10764" s="129" t="s">
        <v>11819</v>
      </c>
      <c r="C10764" s="130" t="s">
        <v>1548</v>
      </c>
      <c r="D10764" s="129" t="s">
        <v>180</v>
      </c>
    </row>
    <row r="10765" spans="1:4">
      <c r="A10765" s="119" t="str">
        <f t="shared" si="168"/>
        <v>Trung tâm Y tế huyện Cái Bè82</v>
      </c>
      <c r="B10765" s="129" t="s">
        <v>7916</v>
      </c>
      <c r="C10765" s="130" t="s">
        <v>1547</v>
      </c>
      <c r="D10765" s="129" t="s">
        <v>180</v>
      </c>
    </row>
    <row r="10766" spans="1:4">
      <c r="A10766" s="119" t="str">
        <f t="shared" si="168"/>
        <v>Trung tâm Y tế huyện Tân Phú Đông82</v>
      </c>
      <c r="B10766" s="129" t="s">
        <v>11820</v>
      </c>
      <c r="C10766" s="130" t="s">
        <v>1545</v>
      </c>
      <c r="D10766" s="129" t="s">
        <v>180</v>
      </c>
    </row>
    <row r="10767" spans="1:4">
      <c r="A10767" s="119" t="str">
        <f t="shared" si="168"/>
        <v>PK ĐK Vĩnh Kim thuộc TTYT huyện Châu Thành82</v>
      </c>
      <c r="B10767" s="129" t="s">
        <v>11821</v>
      </c>
      <c r="C10767" s="130" t="s">
        <v>1542</v>
      </c>
      <c r="D10767" s="129" t="s">
        <v>180</v>
      </c>
    </row>
    <row r="10768" spans="1:4">
      <c r="A10768" s="119" t="str">
        <f t="shared" si="168"/>
        <v>Trung tâm Y tế huyện Cai Lậy (cơ sở Phú Cường)82</v>
      </c>
      <c r="B10768" s="129" t="s">
        <v>11492</v>
      </c>
      <c r="C10768" s="130" t="s">
        <v>1541</v>
      </c>
      <c r="D10768" s="129" t="s">
        <v>180</v>
      </c>
    </row>
    <row r="10769" spans="1:4">
      <c r="A10769" s="119" t="str">
        <f t="shared" si="168"/>
        <v>Phòng khám đa khoa Hậu Mỹ Bắc A thuộc Trung tâm Y tế huyện Cái Bè82</v>
      </c>
      <c r="B10769" s="129" t="s">
        <v>13117</v>
      </c>
      <c r="C10769" s="130" t="s">
        <v>1540</v>
      </c>
      <c r="D10769" s="129" t="s">
        <v>180</v>
      </c>
    </row>
    <row r="10770" spans="1:4">
      <c r="A10770" s="119" t="str">
        <f t="shared" si="168"/>
        <v>Phòng khám đa khoa An Thái Trung thuộc TTYT huyện Cái Bè82</v>
      </c>
      <c r="B10770" s="129" t="s">
        <v>13118</v>
      </c>
      <c r="C10770" s="130" t="s">
        <v>1539</v>
      </c>
      <c r="D10770" s="129" t="s">
        <v>180</v>
      </c>
    </row>
    <row r="10771" spans="1:4">
      <c r="A10771" s="119" t="str">
        <f t="shared" si="168"/>
        <v>Bệnh viện Quân y 12082</v>
      </c>
      <c r="B10771" s="129" t="s">
        <v>7915</v>
      </c>
      <c r="C10771" s="130" t="s">
        <v>1538</v>
      </c>
      <c r="D10771" s="129" t="s">
        <v>180</v>
      </c>
    </row>
    <row r="10772" spans="1:4">
      <c r="A10772" s="119" t="str">
        <f t="shared" si="168"/>
        <v>Phòng khám đa khoa Long Trung thuộc TTYT huyện Cai Lậy82</v>
      </c>
      <c r="B10772" s="129" t="s">
        <v>11822</v>
      </c>
      <c r="C10772" s="130" t="s">
        <v>1534</v>
      </c>
      <c r="D10772" s="129" t="s">
        <v>180</v>
      </c>
    </row>
    <row r="10773" spans="1:4">
      <c r="A10773" s="119" t="str">
        <f t="shared" si="168"/>
        <v>PK ĐK Dưỡng Điềm thuộc TTYT huyện Châu Thành82</v>
      </c>
      <c r="B10773" s="129" t="s">
        <v>11823</v>
      </c>
      <c r="C10773" s="130" t="s">
        <v>1532</v>
      </c>
      <c r="D10773" s="129" t="s">
        <v>180</v>
      </c>
    </row>
    <row r="10774" spans="1:4">
      <c r="A10774" s="119" t="str">
        <f t="shared" si="168"/>
        <v>Trạm Y tế An Thạnh Thủy82</v>
      </c>
      <c r="B10774" s="129" t="s">
        <v>10563</v>
      </c>
      <c r="C10774" s="130" t="s">
        <v>1530</v>
      </c>
      <c r="D10774" s="129" t="s">
        <v>180</v>
      </c>
    </row>
    <row r="10775" spans="1:4">
      <c r="A10775" s="119" t="str">
        <f t="shared" si="168"/>
        <v>Trạm Y tế Bình Ninh82</v>
      </c>
      <c r="B10775" s="129" t="s">
        <v>11824</v>
      </c>
      <c r="C10775" s="130" t="s">
        <v>1529</v>
      </c>
      <c r="D10775" s="129" t="s">
        <v>180</v>
      </c>
    </row>
    <row r="10776" spans="1:4">
      <c r="A10776" s="119" t="str">
        <f t="shared" si="168"/>
        <v>Trạm Y tế  Hòa Định82</v>
      </c>
      <c r="B10776" s="129" t="s">
        <v>11825</v>
      </c>
      <c r="C10776" s="130" t="s">
        <v>1527</v>
      </c>
      <c r="D10776" s="129" t="s">
        <v>180</v>
      </c>
    </row>
    <row r="10777" spans="1:4">
      <c r="A10777" s="119" t="str">
        <f t="shared" si="168"/>
        <v>Trạm Y tế Đăng Hưng Phước82</v>
      </c>
      <c r="B10777" s="129" t="s">
        <v>9471</v>
      </c>
      <c r="C10777" s="130" t="s">
        <v>1526</v>
      </c>
      <c r="D10777" s="129" t="s">
        <v>180</v>
      </c>
    </row>
    <row r="10778" spans="1:4">
      <c r="A10778" s="119" t="str">
        <f t="shared" si="168"/>
        <v>Phòng khám đa khoa Phú Mỹ thuộc TTYT huyện Tân Phước82</v>
      </c>
      <c r="B10778" s="129" t="s">
        <v>13119</v>
      </c>
      <c r="C10778" s="130" t="s">
        <v>1524</v>
      </c>
      <c r="D10778" s="129" t="s">
        <v>180</v>
      </c>
    </row>
    <row r="10779" spans="1:4">
      <c r="A10779" s="119" t="str">
        <f t="shared" si="168"/>
        <v>Trạm Y tế Xã Hưng Thạnh - Trung tâm Y tế Tân Phước82</v>
      </c>
      <c r="B10779" s="129" t="s">
        <v>13120</v>
      </c>
      <c r="C10779" s="130" t="s">
        <v>1522</v>
      </c>
      <c r="D10779" s="129" t="s">
        <v>180</v>
      </c>
    </row>
    <row r="10780" spans="1:4">
      <c r="A10780" s="119" t="str">
        <f t="shared" si="168"/>
        <v>Trạm Y tế Phú Phong82</v>
      </c>
      <c r="B10780" s="129" t="s">
        <v>11826</v>
      </c>
      <c r="C10780" s="130" t="s">
        <v>1521</v>
      </c>
      <c r="D10780" s="129" t="s">
        <v>180</v>
      </c>
    </row>
    <row r="10781" spans="1:4">
      <c r="A10781" s="119" t="str">
        <f t="shared" si="168"/>
        <v>Trạm Y tế Thới Sơn82</v>
      </c>
      <c r="B10781" s="129" t="s">
        <v>11827</v>
      </c>
      <c r="C10781" s="130" t="s">
        <v>1520</v>
      </c>
      <c r="D10781" s="129" t="s">
        <v>180</v>
      </c>
    </row>
    <row r="10782" spans="1:4">
      <c r="A10782" s="119" t="str">
        <f t="shared" si="168"/>
        <v>Trạm Y tế Tân Phong 82</v>
      </c>
      <c r="B10782" s="129" t="s">
        <v>13121</v>
      </c>
      <c r="C10782" s="130" t="s">
        <v>1519</v>
      </c>
      <c r="D10782" s="129" t="s">
        <v>180</v>
      </c>
    </row>
    <row r="10783" spans="1:4">
      <c r="A10783" s="119" t="str">
        <f t="shared" si="168"/>
        <v>Trạm Y tế Ngũ Hiệp 82</v>
      </c>
      <c r="B10783" s="129" t="s">
        <v>13122</v>
      </c>
      <c r="C10783" s="130" t="s">
        <v>1518</v>
      </c>
      <c r="D10783" s="129" t="s">
        <v>180</v>
      </c>
    </row>
    <row r="10784" spans="1:4">
      <c r="A10784" s="119" t="str">
        <f t="shared" si="168"/>
        <v>Trạm Y tế Xã Bình Nghị82</v>
      </c>
      <c r="B10784" s="129" t="s">
        <v>10450</v>
      </c>
      <c r="C10784" s="130" t="s">
        <v>1517</v>
      </c>
      <c r="D10784" s="129" t="s">
        <v>180</v>
      </c>
    </row>
    <row r="10785" spans="1:4">
      <c r="A10785" s="119" t="str">
        <f t="shared" si="168"/>
        <v>Trạm Y tế Bình Ân82</v>
      </c>
      <c r="B10785" s="129" t="s">
        <v>11828</v>
      </c>
      <c r="C10785" s="130" t="s">
        <v>1516</v>
      </c>
      <c r="D10785" s="129" t="s">
        <v>180</v>
      </c>
    </row>
    <row r="10786" spans="1:4">
      <c r="A10786" s="119" t="str">
        <f t="shared" si="168"/>
        <v>Trạm Y tế Phước Trung82</v>
      </c>
      <c r="B10786" s="129" t="s">
        <v>11829</v>
      </c>
      <c r="C10786" s="130" t="s">
        <v>1515</v>
      </c>
      <c r="D10786" s="129" t="s">
        <v>180</v>
      </c>
    </row>
    <row r="10787" spans="1:4">
      <c r="A10787" s="119" t="str">
        <f t="shared" si="168"/>
        <v>Trạm Y tế xã Bình Xuân - thuộc Trung tâm Y tế TP Gò Công82</v>
      </c>
      <c r="B10787" s="129" t="s">
        <v>13123</v>
      </c>
      <c r="C10787" s="130" t="s">
        <v>1514</v>
      </c>
      <c r="D10787" s="129" t="s">
        <v>180</v>
      </c>
    </row>
    <row r="10788" spans="1:4">
      <c r="A10788" s="119" t="str">
        <f t="shared" si="168"/>
        <v>Trạm Y tế Kiểng Phước82</v>
      </c>
      <c r="B10788" s="129" t="s">
        <v>11830</v>
      </c>
      <c r="C10788" s="130" t="s">
        <v>1512</v>
      </c>
      <c r="D10788" s="129" t="s">
        <v>180</v>
      </c>
    </row>
    <row r="10789" spans="1:4">
      <c r="A10789" s="119" t="str">
        <f t="shared" si="168"/>
        <v>Trạm Y tế Tân Phước82</v>
      </c>
      <c r="B10789" s="129" t="s">
        <v>11831</v>
      </c>
      <c r="C10789" s="130" t="s">
        <v>1511</v>
      </c>
      <c r="D10789" s="129" t="s">
        <v>180</v>
      </c>
    </row>
    <row r="10790" spans="1:4">
      <c r="A10790" s="119" t="str">
        <f t="shared" si="168"/>
        <v>Trạm Y tế  xã Tân Trung - thuộc Trung tâm Y tế thành phố Gò Công82</v>
      </c>
      <c r="B10790" s="129" t="s">
        <v>13124</v>
      </c>
      <c r="C10790" s="130" t="s">
        <v>1510</v>
      </c>
      <c r="D10790" s="129" t="s">
        <v>180</v>
      </c>
    </row>
    <row r="10791" spans="1:4">
      <c r="A10791" s="119" t="str">
        <f t="shared" si="168"/>
        <v>Trạm Y tế Gia Thuận82</v>
      </c>
      <c r="B10791" s="129" t="s">
        <v>11832</v>
      </c>
      <c r="C10791" s="130" t="s">
        <v>1509</v>
      </c>
      <c r="D10791" s="129" t="s">
        <v>180</v>
      </c>
    </row>
    <row r="10792" spans="1:4">
      <c r="A10792" s="119" t="str">
        <f t="shared" si="168"/>
        <v>Trạm Y tế Thị trấn Vàm Láng82</v>
      </c>
      <c r="B10792" s="129" t="s">
        <v>8953</v>
      </c>
      <c r="C10792" s="130" t="s">
        <v>1508</v>
      </c>
      <c r="D10792" s="129" t="s">
        <v>180</v>
      </c>
    </row>
    <row r="10793" spans="1:4">
      <c r="A10793" s="119" t="str">
        <f t="shared" si="168"/>
        <v>Trạm Y tế Xã Phú Tân82</v>
      </c>
      <c r="B10793" s="129" t="s">
        <v>11833</v>
      </c>
      <c r="C10793" s="130" t="s">
        <v>1507</v>
      </c>
      <c r="D10793" s="129" t="s">
        <v>180</v>
      </c>
    </row>
    <row r="10794" spans="1:4">
      <c r="A10794" s="119" t="str">
        <f t="shared" si="168"/>
        <v>Trạm Y tế xã Bình Đông - thuộc Trung tâm Y tế thành phố Gò Công82</v>
      </c>
      <c r="B10794" s="129" t="s">
        <v>13125</v>
      </c>
      <c r="C10794" s="130" t="s">
        <v>1506</v>
      </c>
      <c r="D10794" s="129" t="s">
        <v>180</v>
      </c>
    </row>
    <row r="10795" spans="1:4">
      <c r="A10795" s="119" t="str">
        <f t="shared" si="168"/>
        <v>Trạm Y tế Tân Thành82</v>
      </c>
      <c r="B10795" s="129" t="s">
        <v>11834</v>
      </c>
      <c r="C10795" s="130" t="s">
        <v>1505</v>
      </c>
      <c r="D10795" s="129" t="s">
        <v>180</v>
      </c>
    </row>
    <row r="10796" spans="1:4">
      <c r="A10796" s="119" t="str">
        <f t="shared" si="168"/>
        <v>Trạm Y tế Tân Đông82</v>
      </c>
      <c r="B10796" s="129" t="s">
        <v>11835</v>
      </c>
      <c r="C10796" s="130" t="s">
        <v>1504</v>
      </c>
      <c r="D10796" s="129" t="s">
        <v>180</v>
      </c>
    </row>
    <row r="10797" spans="1:4">
      <c r="A10797" s="119" t="str">
        <f t="shared" si="168"/>
        <v>Trạm Y tế Tân Điền82</v>
      </c>
      <c r="B10797" s="129" t="s">
        <v>11836</v>
      </c>
      <c r="C10797" s="130" t="s">
        <v>1503</v>
      </c>
      <c r="D10797" s="129" t="s">
        <v>180</v>
      </c>
    </row>
    <row r="10798" spans="1:4">
      <c r="A10798" s="119" t="str">
        <f t="shared" si="168"/>
        <v>Trạm Y tế Xã Phú Đông82</v>
      </c>
      <c r="B10798" s="129" t="s">
        <v>11837</v>
      </c>
      <c r="C10798" s="130" t="s">
        <v>1502</v>
      </c>
      <c r="D10798" s="129" t="s">
        <v>180</v>
      </c>
    </row>
    <row r="10799" spans="1:4">
      <c r="A10799" s="119" t="str">
        <f t="shared" si="168"/>
        <v>Trạm Y tế Xã Tân Lập 2 - thuộc Trung tâm Y tế huyện Tân Phước82</v>
      </c>
      <c r="B10799" s="129" t="s">
        <v>13126</v>
      </c>
      <c r="C10799" s="130" t="s">
        <v>1501</v>
      </c>
      <c r="D10799" s="129" t="s">
        <v>180</v>
      </c>
    </row>
    <row r="10800" spans="1:4">
      <c r="A10800" s="119" t="str">
        <f t="shared" si="168"/>
        <v>Trạm Y tế Xã Tân Lập 1 - thuộc Trung tâm Y tế huyện Tân Phước82</v>
      </c>
      <c r="B10800" s="129" t="s">
        <v>13127</v>
      </c>
      <c r="C10800" s="130" t="s">
        <v>1500</v>
      </c>
      <c r="D10800" s="129" t="s">
        <v>180</v>
      </c>
    </row>
    <row r="10801" spans="1:4">
      <c r="A10801" s="119" t="str">
        <f t="shared" si="168"/>
        <v>Trạm Y tế Xã Thạnh Tân82</v>
      </c>
      <c r="B10801" s="129" t="s">
        <v>8862</v>
      </c>
      <c r="C10801" s="130" t="s">
        <v>1499</v>
      </c>
      <c r="D10801" s="129" t="s">
        <v>180</v>
      </c>
    </row>
    <row r="10802" spans="1:4">
      <c r="A10802" s="119" t="str">
        <f t="shared" si="168"/>
        <v>Trạm Y tế Tân Hòa Tây, huyện Tân Phước82</v>
      </c>
      <c r="B10802" s="129" t="s">
        <v>13128</v>
      </c>
      <c r="C10802" s="130" t="s">
        <v>1498</v>
      </c>
      <c r="D10802" s="129" t="s">
        <v>180</v>
      </c>
    </row>
    <row r="10803" spans="1:4">
      <c r="A10803" s="119" t="str">
        <f t="shared" si="168"/>
        <v>Trạm Y tế Thạnh Hòa82</v>
      </c>
      <c r="B10803" s="129" t="s">
        <v>11838</v>
      </c>
      <c r="C10803" s="130" t="s">
        <v>1497</v>
      </c>
      <c r="D10803" s="129" t="s">
        <v>180</v>
      </c>
    </row>
    <row r="10804" spans="1:4">
      <c r="A10804" s="119" t="str">
        <f t="shared" si="168"/>
        <v>Trạm Y tế Thạnh Mỹ82</v>
      </c>
      <c r="B10804" s="129" t="s">
        <v>11839</v>
      </c>
      <c r="C10804" s="130" t="s">
        <v>1496</v>
      </c>
      <c r="D10804" s="129" t="s">
        <v>180</v>
      </c>
    </row>
    <row r="10805" spans="1:4">
      <c r="A10805" s="119" t="str">
        <f t="shared" si="168"/>
        <v>Trạm Y tế Phước Lập82</v>
      </c>
      <c r="B10805" s="129" t="s">
        <v>11840</v>
      </c>
      <c r="C10805" s="130" t="s">
        <v>1495</v>
      </c>
      <c r="D10805" s="129" t="s">
        <v>180</v>
      </c>
    </row>
    <row r="10806" spans="1:4">
      <c r="A10806" s="119" t="str">
        <f t="shared" si="168"/>
        <v>Trạm Y tế Xã Tân Hòa Đông82</v>
      </c>
      <c r="B10806" s="129" t="s">
        <v>9287</v>
      </c>
      <c r="C10806" s="130" t="s">
        <v>1492</v>
      </c>
      <c r="D10806" s="129" t="s">
        <v>180</v>
      </c>
    </row>
    <row r="10807" spans="1:4">
      <c r="A10807" s="119" t="str">
        <f t="shared" si="168"/>
        <v>Trạm Y tế Tân Hòa Thành - thuộc Trung tâm Y tế huyện Tân Phước82</v>
      </c>
      <c r="B10807" s="129" t="s">
        <v>13129</v>
      </c>
      <c r="C10807" s="130" t="s">
        <v>1491</v>
      </c>
      <c r="D10807" s="129" t="s">
        <v>180</v>
      </c>
    </row>
    <row r="10808" spans="1:4">
      <c r="A10808" s="119" t="str">
        <f t="shared" si="168"/>
        <v>Trạm Y tế Đông Hòa Hiệp82</v>
      </c>
      <c r="B10808" s="129" t="s">
        <v>9128</v>
      </c>
      <c r="C10808" s="130" t="s">
        <v>1490</v>
      </c>
      <c r="D10808" s="129" t="s">
        <v>180</v>
      </c>
    </row>
    <row r="10809" spans="1:4">
      <c r="A10809" s="119" t="str">
        <f t="shared" si="168"/>
        <v>Trạm Y tế An Cư82</v>
      </c>
      <c r="B10809" s="129" t="s">
        <v>11841</v>
      </c>
      <c r="C10809" s="130" t="s">
        <v>1489</v>
      </c>
      <c r="D10809" s="129" t="s">
        <v>180</v>
      </c>
    </row>
    <row r="10810" spans="1:4">
      <c r="A10810" s="119" t="str">
        <f t="shared" si="168"/>
        <v>Trạm Y tế xã Hậu Thành82</v>
      </c>
      <c r="B10810" s="129" t="s">
        <v>13130</v>
      </c>
      <c r="C10810" s="130" t="s">
        <v>1487</v>
      </c>
      <c r="D10810" s="129" t="s">
        <v>180</v>
      </c>
    </row>
    <row r="10811" spans="1:4">
      <c r="A10811" s="119" t="str">
        <f t="shared" si="168"/>
        <v>Trạm Y tế Hậu Mỹ Phú82</v>
      </c>
      <c r="B10811" s="129" t="s">
        <v>11842</v>
      </c>
      <c r="C10811" s="130" t="s">
        <v>1486</v>
      </c>
      <c r="D10811" s="129" t="s">
        <v>180</v>
      </c>
    </row>
    <row r="10812" spans="1:4">
      <c r="A10812" s="119" t="str">
        <f t="shared" si="168"/>
        <v>Trạm Y tế xã Hậu Mỹ Trinh82</v>
      </c>
      <c r="B10812" s="129" t="s">
        <v>13131</v>
      </c>
      <c r="C10812" s="130" t="s">
        <v>1485</v>
      </c>
      <c r="D10812" s="129" t="s">
        <v>180</v>
      </c>
    </row>
    <row r="10813" spans="1:4">
      <c r="A10813" s="119" t="str">
        <f t="shared" si="168"/>
        <v>Trạm Y tế Xã Mỹ Đức Tây82</v>
      </c>
      <c r="B10813" s="129" t="s">
        <v>11843</v>
      </c>
      <c r="C10813" s="130" t="s">
        <v>1484</v>
      </c>
      <c r="D10813" s="129" t="s">
        <v>180</v>
      </c>
    </row>
    <row r="10814" spans="1:4">
      <c r="A10814" s="119" t="str">
        <f t="shared" si="168"/>
        <v>Trạm Y tế Hậu Mỹ Bắc B - thuộc Trung tâm Y tế huyện Cái Bè82</v>
      </c>
      <c r="B10814" s="129" t="s">
        <v>13132</v>
      </c>
      <c r="C10814" s="130" t="s">
        <v>1483</v>
      </c>
      <c r="D10814" s="129" t="s">
        <v>180</v>
      </c>
    </row>
    <row r="10815" spans="1:4">
      <c r="A10815" s="119" t="str">
        <f t="shared" si="168"/>
        <v>Trạm Y tế Hòa Khánh82</v>
      </c>
      <c r="B10815" s="129" t="s">
        <v>11844</v>
      </c>
      <c r="C10815" s="130" t="s">
        <v>1482</v>
      </c>
      <c r="D10815" s="129" t="s">
        <v>180</v>
      </c>
    </row>
    <row r="10816" spans="1:4">
      <c r="A10816" s="119" t="str">
        <f t="shared" si="168"/>
        <v>Trạm Y tế xã Thiện Trí82</v>
      </c>
      <c r="B10816" s="129" t="s">
        <v>13133</v>
      </c>
      <c r="C10816" s="130" t="s">
        <v>1480</v>
      </c>
      <c r="D10816" s="129" t="s">
        <v>180</v>
      </c>
    </row>
    <row r="10817" spans="1:4">
      <c r="A10817" s="119" t="str">
        <f t="shared" si="168"/>
        <v>Trạm Y tế Mỹ Đức Đông82</v>
      </c>
      <c r="B10817" s="129" t="s">
        <v>10512</v>
      </c>
      <c r="C10817" s="130" t="s">
        <v>1479</v>
      </c>
      <c r="D10817" s="129" t="s">
        <v>180</v>
      </c>
    </row>
    <row r="10818" spans="1:4">
      <c r="A10818" s="119" t="str">
        <f t="shared" si="168"/>
        <v>Trạm Y tế xã An Thái Đông82</v>
      </c>
      <c r="B10818" s="129" t="s">
        <v>13134</v>
      </c>
      <c r="C10818" s="130" t="s">
        <v>1478</v>
      </c>
      <c r="D10818" s="129" t="s">
        <v>180</v>
      </c>
    </row>
    <row r="10819" spans="1:4">
      <c r="A10819" s="119" t="str">
        <f t="shared" ref="A10819:A10882" si="169">B10819&amp;D10819</f>
        <v>Trạm Y tế Xã An Hữu82</v>
      </c>
      <c r="B10819" s="129" t="s">
        <v>9051</v>
      </c>
      <c r="C10819" s="130" t="s">
        <v>1477</v>
      </c>
      <c r="D10819" s="129" t="s">
        <v>180</v>
      </c>
    </row>
    <row r="10820" spans="1:4">
      <c r="A10820" s="119" t="str">
        <f t="shared" si="169"/>
        <v>Trạm Y tế  Hòa Hưng82</v>
      </c>
      <c r="B10820" s="129" t="s">
        <v>11845</v>
      </c>
      <c r="C10820" s="130" t="s">
        <v>1476</v>
      </c>
      <c r="D10820" s="129" t="s">
        <v>180</v>
      </c>
    </row>
    <row r="10821" spans="1:4">
      <c r="A10821" s="119" t="str">
        <f t="shared" si="169"/>
        <v>Trạm Y tế Tân Thanh82</v>
      </c>
      <c r="B10821" s="129" t="s">
        <v>11846</v>
      </c>
      <c r="C10821" s="130" t="s">
        <v>1475</v>
      </c>
      <c r="D10821" s="129" t="s">
        <v>180</v>
      </c>
    </row>
    <row r="10822" spans="1:4">
      <c r="A10822" s="119" t="str">
        <f t="shared" si="169"/>
        <v>Trạm Y tế Xã Tân Hưng - thuộc Trung tâm Y tế huyện Cái Bè82</v>
      </c>
      <c r="B10822" s="129" t="s">
        <v>13135</v>
      </c>
      <c r="C10822" s="130" t="s">
        <v>1473</v>
      </c>
      <c r="D10822" s="129" t="s">
        <v>180</v>
      </c>
    </row>
    <row r="10823" spans="1:4">
      <c r="A10823" s="119" t="str">
        <f t="shared" si="169"/>
        <v>Trạm Y tế  Mỹ Lương82</v>
      </c>
      <c r="B10823" s="129" t="s">
        <v>11847</v>
      </c>
      <c r="C10823" s="130" t="s">
        <v>1472</v>
      </c>
      <c r="D10823" s="129" t="s">
        <v>180</v>
      </c>
    </row>
    <row r="10824" spans="1:4">
      <c r="A10824" s="119" t="str">
        <f t="shared" si="169"/>
        <v>Trạm Y tế Xã Mỹ Lợi A - thuộc Trung tâm Y tế huyện Cái Bè82</v>
      </c>
      <c r="B10824" s="129" t="s">
        <v>13136</v>
      </c>
      <c r="C10824" s="130" t="s">
        <v>1471</v>
      </c>
      <c r="D10824" s="129" t="s">
        <v>180</v>
      </c>
    </row>
    <row r="10825" spans="1:4">
      <c r="A10825" s="119" t="str">
        <f t="shared" si="169"/>
        <v>Trạm Y tế Xã Mỹ Lợi B82</v>
      </c>
      <c r="B10825" s="129" t="s">
        <v>10625</v>
      </c>
      <c r="C10825" s="130" t="s">
        <v>1470</v>
      </c>
      <c r="D10825" s="129" t="s">
        <v>180</v>
      </c>
    </row>
    <row r="10826" spans="1:4">
      <c r="A10826" s="119" t="str">
        <f t="shared" si="169"/>
        <v>Trạm Y tế Xã Thiện Trung82</v>
      </c>
      <c r="B10826" s="129" t="s">
        <v>9052</v>
      </c>
      <c r="C10826" s="130" t="s">
        <v>1469</v>
      </c>
      <c r="D10826" s="129" t="s">
        <v>180</v>
      </c>
    </row>
    <row r="10827" spans="1:4">
      <c r="A10827" s="119" t="str">
        <f t="shared" si="169"/>
        <v>Trạm Y tế Mỹ Trung82</v>
      </c>
      <c r="B10827" s="129" t="s">
        <v>11848</v>
      </c>
      <c r="C10827" s="130" t="s">
        <v>1468</v>
      </c>
      <c r="D10827" s="129" t="s">
        <v>180</v>
      </c>
    </row>
    <row r="10828" spans="1:4">
      <c r="A10828" s="119" t="str">
        <f t="shared" si="169"/>
        <v>Trạm Y tế Mỹ Tân82</v>
      </c>
      <c r="B10828" s="129" t="s">
        <v>11849</v>
      </c>
      <c r="C10828" s="130" t="s">
        <v>1467</v>
      </c>
      <c r="D10828" s="129" t="s">
        <v>180</v>
      </c>
    </row>
    <row r="10829" spans="1:4">
      <c r="A10829" s="119" t="str">
        <f t="shared" si="169"/>
        <v>Trạm Y tế Phường 1 - thuộc Trung tâm Y tế thành phố Gò Công82</v>
      </c>
      <c r="B10829" s="129" t="s">
        <v>13137</v>
      </c>
      <c r="C10829" s="130" t="s">
        <v>1466</v>
      </c>
      <c r="D10829" s="129" t="s">
        <v>180</v>
      </c>
    </row>
    <row r="10830" spans="1:4">
      <c r="A10830" s="119" t="str">
        <f t="shared" si="169"/>
        <v>Trạm Y tế Phường 2 - thuộc Trung tâm Y tế thành phố Gò Công82</v>
      </c>
      <c r="B10830" s="129" t="s">
        <v>13138</v>
      </c>
      <c r="C10830" s="130" t="s">
        <v>1465</v>
      </c>
      <c r="D10830" s="129" t="s">
        <v>180</v>
      </c>
    </row>
    <row r="10831" spans="1:4">
      <c r="A10831" s="119" t="str">
        <f t="shared" si="169"/>
        <v>Trạm Y tế phường Long Hưng - thuộc Trung tâm Y tế TP Gò Công82</v>
      </c>
      <c r="B10831" s="129" t="s">
        <v>13139</v>
      </c>
      <c r="C10831" s="130" t="s">
        <v>1461</v>
      </c>
      <c r="D10831" s="129" t="s">
        <v>180</v>
      </c>
    </row>
    <row r="10832" spans="1:4">
      <c r="A10832" s="119" t="str">
        <f t="shared" si="169"/>
        <v>Trạm Y tế phường Long Hòa - thuộc Trung tâm Y tế TP Gò Công82</v>
      </c>
      <c r="B10832" s="129" t="s">
        <v>13140</v>
      </c>
      <c r="C10832" s="130" t="s">
        <v>1460</v>
      </c>
      <c r="D10832" s="129" t="s">
        <v>180</v>
      </c>
    </row>
    <row r="10833" spans="1:4">
      <c r="A10833" s="119" t="str">
        <f t="shared" si="169"/>
        <v>Trạm Y tế phường Long Chánh - thuộc Trung tâm Y tế TP Gò Công82</v>
      </c>
      <c r="B10833" s="129" t="s">
        <v>13141</v>
      </c>
      <c r="C10833" s="130" t="s">
        <v>1459</v>
      </c>
      <c r="D10833" s="129" t="s">
        <v>180</v>
      </c>
    </row>
    <row r="10834" spans="1:4">
      <c r="A10834" s="119" t="str">
        <f t="shared" si="169"/>
        <v>Trạm Y tế phường Long Thuận - thuộc Trung tâm Y tế TP Gò Công82</v>
      </c>
      <c r="B10834" s="129" t="s">
        <v>13142</v>
      </c>
      <c r="C10834" s="130" t="s">
        <v>1458</v>
      </c>
      <c r="D10834" s="129" t="s">
        <v>180</v>
      </c>
    </row>
    <row r="10835" spans="1:4">
      <c r="A10835" s="119" t="str">
        <f t="shared" si="169"/>
        <v>Trạm Y tế Vĩnh Hựu82</v>
      </c>
      <c r="B10835" s="129" t="s">
        <v>11850</v>
      </c>
      <c r="C10835" s="130" t="s">
        <v>1457</v>
      </c>
      <c r="D10835" s="129" t="s">
        <v>180</v>
      </c>
    </row>
    <row r="10836" spans="1:4">
      <c r="A10836" s="119" t="str">
        <f t="shared" si="169"/>
        <v>Trạm Y tế Yên Luông82</v>
      </c>
      <c r="B10836" s="129" t="s">
        <v>11851</v>
      </c>
      <c r="C10836" s="130" t="s">
        <v>1456</v>
      </c>
      <c r="D10836" s="129" t="s">
        <v>180</v>
      </c>
    </row>
    <row r="10837" spans="1:4">
      <c r="A10837" s="119" t="str">
        <f t="shared" si="169"/>
        <v>Trạm Y tế Long Vĩnh82</v>
      </c>
      <c r="B10837" s="129" t="s">
        <v>11852</v>
      </c>
      <c r="C10837" s="130" t="s">
        <v>1455</v>
      </c>
      <c r="D10837" s="129" t="s">
        <v>180</v>
      </c>
    </row>
    <row r="10838" spans="1:4">
      <c r="A10838" s="119" t="str">
        <f t="shared" si="169"/>
        <v>Trạm Y tế Thạnh Nhựt82</v>
      </c>
      <c r="B10838" s="129" t="s">
        <v>11853</v>
      </c>
      <c r="C10838" s="130" t="s">
        <v>1454</v>
      </c>
      <c r="D10838" s="129" t="s">
        <v>180</v>
      </c>
    </row>
    <row r="10839" spans="1:4">
      <c r="A10839" s="119" t="str">
        <f t="shared" si="169"/>
        <v>Trạm Y tế xã Bình Phú- huyện Gò Công Tây82</v>
      </c>
      <c r="B10839" s="129" t="s">
        <v>13143</v>
      </c>
      <c r="C10839" s="130" t="s">
        <v>1453</v>
      </c>
      <c r="D10839" s="129" t="s">
        <v>180</v>
      </c>
    </row>
    <row r="10840" spans="1:4">
      <c r="A10840" s="119" t="str">
        <f t="shared" si="169"/>
        <v>Trạm Y tế  Bình Tân82</v>
      </c>
      <c r="B10840" s="129" t="s">
        <v>11854</v>
      </c>
      <c r="C10840" s="130" t="s">
        <v>1452</v>
      </c>
      <c r="D10840" s="129" t="s">
        <v>180</v>
      </c>
    </row>
    <row r="10841" spans="1:4">
      <c r="A10841" s="119" t="str">
        <f t="shared" si="169"/>
        <v>Trạm Y tế Thành Công82</v>
      </c>
      <c r="B10841" s="129" t="s">
        <v>11855</v>
      </c>
      <c r="C10841" s="130" t="s">
        <v>1451</v>
      </c>
      <c r="D10841" s="129" t="s">
        <v>180</v>
      </c>
    </row>
    <row r="10842" spans="1:4">
      <c r="A10842" s="119" t="str">
        <f t="shared" si="169"/>
        <v>Trạm Y tế xã Bình Nhì- huyện Gò Công Tây82</v>
      </c>
      <c r="B10842" s="129" t="s">
        <v>13144</v>
      </c>
      <c r="C10842" s="130" t="s">
        <v>1450</v>
      </c>
      <c r="D10842" s="129" t="s">
        <v>180</v>
      </c>
    </row>
    <row r="10843" spans="1:4">
      <c r="A10843" s="119" t="str">
        <f t="shared" si="169"/>
        <v>Trạm Y tế Xã Tân Thới82</v>
      </c>
      <c r="B10843" s="129" t="s">
        <v>11856</v>
      </c>
      <c r="C10843" s="130" t="s">
        <v>1449</v>
      </c>
      <c r="D10843" s="129" t="s">
        <v>180</v>
      </c>
    </row>
    <row r="10844" spans="1:4">
      <c r="A10844" s="119" t="str">
        <f t="shared" si="169"/>
        <v>Trạm Y tế Xã Phú Thạnh82</v>
      </c>
      <c r="B10844" s="129" t="s">
        <v>11857</v>
      </c>
      <c r="C10844" s="130" t="s">
        <v>1448</v>
      </c>
      <c r="D10844" s="129" t="s">
        <v>180</v>
      </c>
    </row>
    <row r="10845" spans="1:4">
      <c r="A10845" s="119" t="str">
        <f t="shared" si="169"/>
        <v>Trạm Y tế xã Thạnh Trị - huyện Gò Công Tây82</v>
      </c>
      <c r="B10845" s="129" t="s">
        <v>13145</v>
      </c>
      <c r="C10845" s="130" t="s">
        <v>1447</v>
      </c>
      <c r="D10845" s="129" t="s">
        <v>180</v>
      </c>
    </row>
    <row r="10846" spans="1:4">
      <c r="A10846" s="119" t="str">
        <f t="shared" si="169"/>
        <v>Trạm Y tế Xã Tân Thạnh82</v>
      </c>
      <c r="B10846" s="129" t="s">
        <v>11858</v>
      </c>
      <c r="C10846" s="130" t="s">
        <v>1446</v>
      </c>
      <c r="D10846" s="129" t="s">
        <v>180</v>
      </c>
    </row>
    <row r="10847" spans="1:4">
      <c r="A10847" s="119" t="str">
        <f t="shared" si="169"/>
        <v>Trạm Y tế  Đồng Sơn82</v>
      </c>
      <c r="B10847" s="129" t="s">
        <v>11859</v>
      </c>
      <c r="C10847" s="130" t="s">
        <v>1445</v>
      </c>
      <c r="D10847" s="129" t="s">
        <v>180</v>
      </c>
    </row>
    <row r="10848" spans="1:4">
      <c r="A10848" s="119" t="str">
        <f t="shared" si="169"/>
        <v>Trạm Y tế Xã Xuân Đông82</v>
      </c>
      <c r="B10848" s="129" t="s">
        <v>9029</v>
      </c>
      <c r="C10848" s="130" t="s">
        <v>1444</v>
      </c>
      <c r="D10848" s="129" t="s">
        <v>180</v>
      </c>
    </row>
    <row r="10849" spans="1:4">
      <c r="A10849" s="119" t="str">
        <f t="shared" si="169"/>
        <v>Trạm Y tế Hòa Tịnh82</v>
      </c>
      <c r="B10849" s="129" t="s">
        <v>11860</v>
      </c>
      <c r="C10849" s="130" t="s">
        <v>1443</v>
      </c>
      <c r="D10849" s="129" t="s">
        <v>180</v>
      </c>
    </row>
    <row r="10850" spans="1:4">
      <c r="A10850" s="119" t="str">
        <f t="shared" si="169"/>
        <v>Trạm Y tế Tân Bình Thạnh82</v>
      </c>
      <c r="B10850" s="129" t="s">
        <v>8825</v>
      </c>
      <c r="C10850" s="130" t="s">
        <v>1442</v>
      </c>
      <c r="D10850" s="129" t="s">
        <v>180</v>
      </c>
    </row>
    <row r="10851" spans="1:4">
      <c r="A10851" s="119" t="str">
        <f t="shared" si="169"/>
        <v>Trạm Y tế Lương Hòa Lạc82</v>
      </c>
      <c r="B10851" s="129" t="s">
        <v>10463</v>
      </c>
      <c r="C10851" s="130" t="s">
        <v>1441</v>
      </c>
      <c r="D10851" s="129" t="s">
        <v>180</v>
      </c>
    </row>
    <row r="10852" spans="1:4">
      <c r="A10852" s="119" t="str">
        <f t="shared" si="169"/>
        <v>Trạm Y tế Xã Quơn Long82</v>
      </c>
      <c r="B10852" s="129" t="s">
        <v>9030</v>
      </c>
      <c r="C10852" s="130" t="s">
        <v>1440</v>
      </c>
      <c r="D10852" s="129" t="s">
        <v>180</v>
      </c>
    </row>
    <row r="10853" spans="1:4">
      <c r="A10853" s="119" t="str">
        <f t="shared" si="169"/>
        <v>Trạm Y tế Song Bình82</v>
      </c>
      <c r="B10853" s="129" t="s">
        <v>11861</v>
      </c>
      <c r="C10853" s="130" t="s">
        <v>1439</v>
      </c>
      <c r="D10853" s="129" t="s">
        <v>180</v>
      </c>
    </row>
    <row r="10854" spans="1:4">
      <c r="A10854" s="119" t="str">
        <f t="shared" si="169"/>
        <v>Trạm Y tế Thanh Bình82</v>
      </c>
      <c r="B10854" s="129" t="s">
        <v>11862</v>
      </c>
      <c r="C10854" s="130" t="s">
        <v>1438</v>
      </c>
      <c r="D10854" s="129" t="s">
        <v>180</v>
      </c>
    </row>
    <row r="10855" spans="1:4">
      <c r="A10855" s="119" t="str">
        <f t="shared" si="169"/>
        <v>Trạm Y tế Phú Kiết82</v>
      </c>
      <c r="B10855" s="129" t="s">
        <v>11863</v>
      </c>
      <c r="C10855" s="130" t="s">
        <v>1437</v>
      </c>
      <c r="D10855" s="129" t="s">
        <v>180</v>
      </c>
    </row>
    <row r="10856" spans="1:4">
      <c r="A10856" s="119" t="str">
        <f t="shared" si="169"/>
        <v>Trạm Y tế Trung Hòa82</v>
      </c>
      <c r="B10856" s="129" t="s">
        <v>11864</v>
      </c>
      <c r="C10856" s="130" t="s">
        <v>1436</v>
      </c>
      <c r="D10856" s="129" t="s">
        <v>180</v>
      </c>
    </row>
    <row r="10857" spans="1:4">
      <c r="A10857" s="119" t="str">
        <f t="shared" si="169"/>
        <v>Trạm Y tế Long Bình Điền82</v>
      </c>
      <c r="B10857" s="129" t="s">
        <v>10598</v>
      </c>
      <c r="C10857" s="130" t="s">
        <v>1434</v>
      </c>
      <c r="D10857" s="129" t="s">
        <v>180</v>
      </c>
    </row>
    <row r="10858" spans="1:4">
      <c r="A10858" s="119" t="str">
        <f t="shared" si="169"/>
        <v>Trạm Y tế  Bình Phan82</v>
      </c>
      <c r="B10858" s="129" t="s">
        <v>11865</v>
      </c>
      <c r="C10858" s="130" t="s">
        <v>1432</v>
      </c>
      <c r="D10858" s="129" t="s">
        <v>180</v>
      </c>
    </row>
    <row r="10859" spans="1:4">
      <c r="A10859" s="119" t="str">
        <f t="shared" si="169"/>
        <v>Trạm Y tế Bình Phục Nhứt82</v>
      </c>
      <c r="B10859" s="129" t="s">
        <v>9031</v>
      </c>
      <c r="C10859" s="130" t="s">
        <v>1431</v>
      </c>
      <c r="D10859" s="129" t="s">
        <v>180</v>
      </c>
    </row>
    <row r="10860" spans="1:4">
      <c r="A10860" s="119" t="str">
        <f t="shared" si="169"/>
        <v>Trạm Y tế Tân Thuận Bình82</v>
      </c>
      <c r="B10860" s="129" t="s">
        <v>10642</v>
      </c>
      <c r="C10860" s="130" t="s">
        <v>1430</v>
      </c>
      <c r="D10860" s="129" t="s">
        <v>180</v>
      </c>
    </row>
    <row r="10861" spans="1:4">
      <c r="A10861" s="119" t="str">
        <f t="shared" si="169"/>
        <v>Trạm Y tế Xã Bàn Long82</v>
      </c>
      <c r="B10861" s="129" t="s">
        <v>9032</v>
      </c>
      <c r="C10861" s="130" t="s">
        <v>1429</v>
      </c>
      <c r="D10861" s="129" t="s">
        <v>180</v>
      </c>
    </row>
    <row r="10862" spans="1:4">
      <c r="A10862" s="119" t="str">
        <f t="shared" si="169"/>
        <v>Trạm Y tế Xã Kim Sơn82</v>
      </c>
      <c r="B10862" s="129" t="s">
        <v>9145</v>
      </c>
      <c r="C10862" s="130" t="s">
        <v>1427</v>
      </c>
      <c r="D10862" s="129" t="s">
        <v>180</v>
      </c>
    </row>
    <row r="10863" spans="1:4">
      <c r="A10863" s="119" t="str">
        <f t="shared" si="169"/>
        <v>Trạm Y tế Long Hưng82</v>
      </c>
      <c r="B10863" s="129" t="s">
        <v>11866</v>
      </c>
      <c r="C10863" s="130" t="s">
        <v>1425</v>
      </c>
      <c r="D10863" s="129" t="s">
        <v>180</v>
      </c>
    </row>
    <row r="10864" spans="1:4">
      <c r="A10864" s="119" t="str">
        <f t="shared" si="169"/>
        <v>Trạm Y tế Xã Thạnh Phú82</v>
      </c>
      <c r="B10864" s="129" t="s">
        <v>9146</v>
      </c>
      <c r="C10864" s="130" t="s">
        <v>1424</v>
      </c>
      <c r="D10864" s="129" t="s">
        <v>180</v>
      </c>
    </row>
    <row r="10865" spans="1:4">
      <c r="A10865" s="119" t="str">
        <f t="shared" si="169"/>
        <v>Trạm Y tế  Xã Tân Lý Đông82</v>
      </c>
      <c r="B10865" s="129" t="s">
        <v>11867</v>
      </c>
      <c r="C10865" s="130" t="s">
        <v>1423</v>
      </c>
      <c r="D10865" s="129" t="s">
        <v>180</v>
      </c>
    </row>
    <row r="10866" spans="1:4">
      <c r="A10866" s="119" t="str">
        <f t="shared" si="169"/>
        <v>Trạm Y tế Xã Tân Hội Đông82</v>
      </c>
      <c r="B10866" s="129" t="s">
        <v>11868</v>
      </c>
      <c r="C10866" s="130" t="s">
        <v>1421</v>
      </c>
      <c r="D10866" s="129" t="s">
        <v>180</v>
      </c>
    </row>
    <row r="10867" spans="1:4">
      <c r="A10867" s="119" t="str">
        <f t="shared" si="169"/>
        <v>Trạm Y tế  Xã Thân Cửu Nghĩa82</v>
      </c>
      <c r="B10867" s="129" t="s">
        <v>11869</v>
      </c>
      <c r="C10867" s="130" t="s">
        <v>1420</v>
      </c>
      <c r="D10867" s="129" t="s">
        <v>180</v>
      </c>
    </row>
    <row r="10868" spans="1:4">
      <c r="A10868" s="119" t="str">
        <f t="shared" si="169"/>
        <v>Trạm Y tế Xã Bình Trưng82</v>
      </c>
      <c r="B10868" s="129" t="s">
        <v>9990</v>
      </c>
      <c r="C10868" s="130" t="s">
        <v>1419</v>
      </c>
      <c r="D10868" s="129" t="s">
        <v>180</v>
      </c>
    </row>
    <row r="10869" spans="1:4">
      <c r="A10869" s="119" t="str">
        <f t="shared" si="169"/>
        <v>Trạm Y tế Xã Long An82</v>
      </c>
      <c r="B10869" s="129" t="s">
        <v>10643</v>
      </c>
      <c r="C10869" s="130" t="s">
        <v>1418</v>
      </c>
      <c r="D10869" s="129" t="s">
        <v>180</v>
      </c>
    </row>
    <row r="10870" spans="1:4">
      <c r="A10870" s="119" t="str">
        <f t="shared" si="169"/>
        <v>Trạm Y tế Xã Tân Hương82</v>
      </c>
      <c r="B10870" s="129" t="s">
        <v>10644</v>
      </c>
      <c r="C10870" s="130" t="s">
        <v>1417</v>
      </c>
      <c r="D10870" s="129" t="s">
        <v>180</v>
      </c>
    </row>
    <row r="10871" spans="1:4">
      <c r="A10871" s="119" t="str">
        <f t="shared" si="169"/>
        <v>Trạm Y tế Xã Nhị Bình82</v>
      </c>
      <c r="B10871" s="129" t="s">
        <v>9991</v>
      </c>
      <c r="C10871" s="130" t="s">
        <v>1416</v>
      </c>
      <c r="D10871" s="129" t="s">
        <v>180</v>
      </c>
    </row>
    <row r="10872" spans="1:4">
      <c r="A10872" s="119" t="str">
        <f t="shared" si="169"/>
        <v>Trạm Y tế Xã Bình Đức82</v>
      </c>
      <c r="B10872" s="129" t="s">
        <v>10028</v>
      </c>
      <c r="C10872" s="130" t="s">
        <v>1415</v>
      </c>
      <c r="D10872" s="129" t="s">
        <v>180</v>
      </c>
    </row>
    <row r="10873" spans="1:4">
      <c r="A10873" s="119" t="str">
        <f t="shared" si="169"/>
        <v>Trạm Y tế Xã Song Thuận82</v>
      </c>
      <c r="B10873" s="129" t="s">
        <v>10645</v>
      </c>
      <c r="C10873" s="130" t="s">
        <v>1414</v>
      </c>
      <c r="D10873" s="129" t="s">
        <v>180</v>
      </c>
    </row>
    <row r="10874" spans="1:4">
      <c r="A10874" s="119" t="str">
        <f t="shared" si="169"/>
        <v>Trạm Y tế  Phước Thạnh82</v>
      </c>
      <c r="B10874" s="129" t="s">
        <v>11870</v>
      </c>
      <c r="C10874" s="130" t="s">
        <v>1413</v>
      </c>
      <c r="D10874" s="129" t="s">
        <v>180</v>
      </c>
    </row>
    <row r="10875" spans="1:4">
      <c r="A10875" s="119" t="str">
        <f t="shared" si="169"/>
        <v>Trạm Y tế Tam Hiệp82</v>
      </c>
      <c r="B10875" s="129" t="s">
        <v>11871</v>
      </c>
      <c r="C10875" s="130" t="s">
        <v>1412</v>
      </c>
      <c r="D10875" s="129" t="s">
        <v>180</v>
      </c>
    </row>
    <row r="10876" spans="1:4">
      <c r="A10876" s="119" t="str">
        <f t="shared" si="169"/>
        <v>Trạm Y tế Xã Điềm Hy82</v>
      </c>
      <c r="B10876" s="129" t="s">
        <v>9143</v>
      </c>
      <c r="C10876" s="130" t="s">
        <v>1411</v>
      </c>
      <c r="D10876" s="129" t="s">
        <v>180</v>
      </c>
    </row>
    <row r="10877" spans="1:4">
      <c r="A10877" s="119" t="str">
        <f t="shared" si="169"/>
        <v>Trạm Y tế Long Định82</v>
      </c>
      <c r="B10877" s="129" t="s">
        <v>11872</v>
      </c>
      <c r="C10877" s="130" t="s">
        <v>1410</v>
      </c>
      <c r="D10877" s="129" t="s">
        <v>180</v>
      </c>
    </row>
    <row r="10878" spans="1:4">
      <c r="A10878" s="119" t="str">
        <f t="shared" si="169"/>
        <v>Trạm Y tế Xã Đông Hòa82</v>
      </c>
      <c r="B10878" s="129" t="s">
        <v>9992</v>
      </c>
      <c r="C10878" s="130" t="s">
        <v>1409</v>
      </c>
      <c r="D10878" s="129" t="s">
        <v>180</v>
      </c>
    </row>
    <row r="10879" spans="1:4">
      <c r="A10879" s="119" t="str">
        <f t="shared" si="169"/>
        <v>Trạm Y tế phường Nhị Mỹ, Thị xã Cai Lậy82</v>
      </c>
      <c r="B10879" s="129" t="s">
        <v>13146</v>
      </c>
      <c r="C10879" s="130" t="s">
        <v>1408</v>
      </c>
      <c r="D10879" s="129" t="s">
        <v>180</v>
      </c>
    </row>
    <row r="10880" spans="1:4">
      <c r="A10880" s="119" t="str">
        <f t="shared" si="169"/>
        <v>Trạm Y tế Long Khánh 82</v>
      </c>
      <c r="B10880" s="129" t="s">
        <v>13147</v>
      </c>
      <c r="C10880" s="130" t="s">
        <v>1407</v>
      </c>
      <c r="D10880" s="129" t="s">
        <v>180</v>
      </c>
    </row>
    <row r="10881" spans="1:4">
      <c r="A10881" s="119" t="str">
        <f t="shared" si="169"/>
        <v>Trạm Y tế xã Thạnh Lộc 82</v>
      </c>
      <c r="B10881" s="129" t="s">
        <v>13148</v>
      </c>
      <c r="C10881" s="130" t="s">
        <v>1406</v>
      </c>
      <c r="D10881" s="129" t="s">
        <v>180</v>
      </c>
    </row>
    <row r="10882" spans="1:4">
      <c r="A10882" s="119" t="str">
        <f t="shared" si="169"/>
        <v>Trạm Y tế Tân Bình82</v>
      </c>
      <c r="B10882" s="129" t="s">
        <v>11873</v>
      </c>
      <c r="C10882" s="130" t="s">
        <v>1405</v>
      </c>
      <c r="D10882" s="129" t="s">
        <v>180</v>
      </c>
    </row>
    <row r="10883" spans="1:4">
      <c r="A10883" s="119" t="str">
        <f t="shared" ref="A10883:A10946" si="170">B10883&amp;D10883</f>
        <v>Trạm Y tế Tam Bình82</v>
      </c>
      <c r="B10883" s="129" t="s">
        <v>11874</v>
      </c>
      <c r="C10883" s="130" t="s">
        <v>1404</v>
      </c>
      <c r="D10883" s="129" t="s">
        <v>180</v>
      </c>
    </row>
    <row r="10884" spans="1:4">
      <c r="A10884" s="119" t="str">
        <f t="shared" si="170"/>
        <v>Trạm Y tế xã Phú An82</v>
      </c>
      <c r="B10884" s="129" t="s">
        <v>13149</v>
      </c>
      <c r="C10884" s="130" t="s">
        <v>1403</v>
      </c>
      <c r="D10884" s="129" t="s">
        <v>180</v>
      </c>
    </row>
    <row r="10885" spans="1:4">
      <c r="A10885" s="119" t="str">
        <f t="shared" si="170"/>
        <v>Trạm Y tế Mỹ Hạnh Đông 82</v>
      </c>
      <c r="B10885" s="129" t="s">
        <v>13150</v>
      </c>
      <c r="C10885" s="130" t="s">
        <v>1402</v>
      </c>
      <c r="D10885" s="129" t="s">
        <v>180</v>
      </c>
    </row>
    <row r="10886" spans="1:4">
      <c r="A10886" s="119" t="str">
        <f t="shared" si="170"/>
        <v>Trạm Y tế xã Phú Quý - thuộc Trung tâm Y tế TX Cai Lậy82</v>
      </c>
      <c r="B10886" s="129" t="s">
        <v>13151</v>
      </c>
      <c r="C10886" s="130" t="s">
        <v>1400</v>
      </c>
      <c r="D10886" s="129" t="s">
        <v>180</v>
      </c>
    </row>
    <row r="10887" spans="1:4">
      <c r="A10887" s="119" t="str">
        <f t="shared" si="170"/>
        <v>Trạm Y tế Cẩm Sơn 82</v>
      </c>
      <c r="B10887" s="129" t="s">
        <v>13152</v>
      </c>
      <c r="C10887" s="130" t="s">
        <v>1399</v>
      </c>
      <c r="D10887" s="129" t="s">
        <v>180</v>
      </c>
    </row>
    <row r="10888" spans="1:4">
      <c r="A10888" s="119" t="str">
        <f t="shared" si="170"/>
        <v>Trạm Y tế xã Hiệp Đức 82</v>
      </c>
      <c r="B10888" s="129" t="s">
        <v>13153</v>
      </c>
      <c r="C10888" s="130" t="s">
        <v>1398</v>
      </c>
      <c r="D10888" s="129" t="s">
        <v>180</v>
      </c>
    </row>
    <row r="10889" spans="1:4">
      <c r="A10889" s="119" t="str">
        <f t="shared" si="170"/>
        <v>Trạm Y tế xã Phú Nhuận, huyện Cai Lậy 82</v>
      </c>
      <c r="B10889" s="129" t="s">
        <v>13154</v>
      </c>
      <c r="C10889" s="130" t="s">
        <v>1397</v>
      </c>
      <c r="D10889" s="129" t="s">
        <v>180</v>
      </c>
    </row>
    <row r="10890" spans="1:4">
      <c r="A10890" s="119" t="str">
        <f t="shared" si="170"/>
        <v>Trạm Y tế thị trấn Bình Phú82</v>
      </c>
      <c r="B10890" s="129" t="s">
        <v>11875</v>
      </c>
      <c r="C10890" s="130" t="s">
        <v>1396</v>
      </c>
      <c r="D10890" s="129" t="s">
        <v>180</v>
      </c>
    </row>
    <row r="10891" spans="1:4">
      <c r="A10891" s="119" t="str">
        <f t="shared" si="170"/>
        <v>Trạm Y tế xã Phú Cường , huyện Cai Lậy82</v>
      </c>
      <c r="B10891" s="129" t="s">
        <v>11876</v>
      </c>
      <c r="C10891" s="130" t="s">
        <v>1395</v>
      </c>
      <c r="D10891" s="129" t="s">
        <v>180</v>
      </c>
    </row>
    <row r="10892" spans="1:4">
      <c r="A10892" s="119" t="str">
        <f t="shared" si="170"/>
        <v>Trạm Y tế Tân Hội, Thị xã Cai Lậy82</v>
      </c>
      <c r="B10892" s="129" t="s">
        <v>11877</v>
      </c>
      <c r="C10892" s="130" t="s">
        <v>1394</v>
      </c>
      <c r="D10892" s="129" t="s">
        <v>180</v>
      </c>
    </row>
    <row r="10893" spans="1:4">
      <c r="A10893" s="119" t="str">
        <f t="shared" si="170"/>
        <v>Trạm Y tế xã Hội Xuân 82</v>
      </c>
      <c r="B10893" s="129" t="s">
        <v>13155</v>
      </c>
      <c r="C10893" s="130" t="s">
        <v>1393</v>
      </c>
      <c r="D10893" s="129" t="s">
        <v>180</v>
      </c>
    </row>
    <row r="10894" spans="1:4">
      <c r="A10894" s="119" t="str">
        <f t="shared" si="170"/>
        <v>Trạm Y tế Phường 482</v>
      </c>
      <c r="B10894" s="129" t="s">
        <v>9033</v>
      </c>
      <c r="C10894" s="130" t="s">
        <v>1392</v>
      </c>
      <c r="D10894" s="129" t="s">
        <v>180</v>
      </c>
    </row>
    <row r="10895" spans="1:4">
      <c r="A10895" s="119" t="str">
        <f t="shared" si="170"/>
        <v>Trạm Y tế xã Mỹ Long 82</v>
      </c>
      <c r="B10895" s="129" t="s">
        <v>13156</v>
      </c>
      <c r="C10895" s="130" t="s">
        <v>1391</v>
      </c>
      <c r="D10895" s="129" t="s">
        <v>180</v>
      </c>
    </row>
    <row r="10896" spans="1:4">
      <c r="A10896" s="119" t="str">
        <f t="shared" si="170"/>
        <v>Trạm Y tế Nhị Quý - Thị xã Cai Lậy82</v>
      </c>
      <c r="B10896" s="129" t="s">
        <v>11878</v>
      </c>
      <c r="C10896" s="130" t="s">
        <v>1390</v>
      </c>
      <c r="D10896" s="129" t="s">
        <v>180</v>
      </c>
    </row>
    <row r="10897" spans="1:4">
      <c r="A10897" s="119" t="str">
        <f t="shared" si="170"/>
        <v>Trạm Y tế xã Tân Phú, Thị xã Cai Lậy82</v>
      </c>
      <c r="B10897" s="129" t="s">
        <v>11879</v>
      </c>
      <c r="C10897" s="130" t="s">
        <v>1389</v>
      </c>
      <c r="D10897" s="129" t="s">
        <v>180</v>
      </c>
    </row>
    <row r="10898" spans="1:4">
      <c r="A10898" s="119" t="str">
        <f t="shared" si="170"/>
        <v>Trạm Y tế xã Mỹ Thành Nam 82</v>
      </c>
      <c r="B10898" s="129" t="s">
        <v>13157</v>
      </c>
      <c r="C10898" s="130" t="s">
        <v>1388</v>
      </c>
      <c r="D10898" s="129" t="s">
        <v>180</v>
      </c>
    </row>
    <row r="10899" spans="1:4">
      <c r="A10899" s="119" t="str">
        <f t="shared" si="170"/>
        <v>Trạm Y tế Mỹ Hạnh Trung82</v>
      </c>
      <c r="B10899" s="129" t="s">
        <v>11880</v>
      </c>
      <c r="C10899" s="130" t="s">
        <v>1387</v>
      </c>
      <c r="D10899" s="129" t="s">
        <v>180</v>
      </c>
    </row>
    <row r="10900" spans="1:4">
      <c r="A10900" s="119" t="str">
        <f t="shared" si="170"/>
        <v>Trạm Y tế xã Thanh Hòa, Thị xã Cai Lậy82</v>
      </c>
      <c r="B10900" s="129" t="s">
        <v>11881</v>
      </c>
      <c r="C10900" s="130" t="s">
        <v>1386</v>
      </c>
      <c r="D10900" s="129" t="s">
        <v>180</v>
      </c>
    </row>
    <row r="10901" spans="1:4">
      <c r="A10901" s="119" t="str">
        <f t="shared" si="170"/>
        <v>Trạm Y tế xã Long Tiên 82</v>
      </c>
      <c r="B10901" s="129" t="s">
        <v>13158</v>
      </c>
      <c r="C10901" s="130" t="s">
        <v>1385</v>
      </c>
      <c r="D10901" s="129" t="s">
        <v>180</v>
      </c>
    </row>
    <row r="10902" spans="1:4">
      <c r="A10902" s="119" t="str">
        <f t="shared" si="170"/>
        <v>Trạm Y tế Mỹ xã Thành Bắc - Thuộc Trung tâm Y tế huyện Cai Lậy82</v>
      </c>
      <c r="B10902" s="129" t="s">
        <v>13159</v>
      </c>
      <c r="C10902" s="130" t="s">
        <v>1384</v>
      </c>
      <c r="D10902" s="129" t="s">
        <v>180</v>
      </c>
    </row>
    <row r="10903" spans="1:4">
      <c r="A10903" s="119" t="str">
        <f t="shared" si="170"/>
        <v>Trạm Y tế  xã Tân Mỹ Chánh82</v>
      </c>
      <c r="B10903" s="129" t="s">
        <v>11882</v>
      </c>
      <c r="C10903" s="130" t="s">
        <v>1383</v>
      </c>
      <c r="D10903" s="129" t="s">
        <v>180</v>
      </c>
    </row>
    <row r="10904" spans="1:4">
      <c r="A10904" s="119" t="str">
        <f t="shared" si="170"/>
        <v>Trạm Y tế Mỹ Phong82</v>
      </c>
      <c r="B10904" s="129" t="s">
        <v>11883</v>
      </c>
      <c r="C10904" s="130" t="s">
        <v>1382</v>
      </c>
      <c r="D10904" s="129" t="s">
        <v>180</v>
      </c>
    </row>
    <row r="10905" spans="1:4">
      <c r="A10905" s="119" t="str">
        <f t="shared" si="170"/>
        <v>Trạm Y tế Trung An82</v>
      </c>
      <c r="B10905" s="129" t="s">
        <v>11884</v>
      </c>
      <c r="C10905" s="130" t="s">
        <v>1381</v>
      </c>
      <c r="D10905" s="129" t="s">
        <v>180</v>
      </c>
    </row>
    <row r="10906" spans="1:4">
      <c r="A10906" s="119" t="str">
        <f t="shared" si="170"/>
        <v>Trạm Y tế Đạo Thạnh82</v>
      </c>
      <c r="B10906" s="129" t="s">
        <v>11885</v>
      </c>
      <c r="C10906" s="130" t="s">
        <v>1380</v>
      </c>
      <c r="D10906" s="129" t="s">
        <v>180</v>
      </c>
    </row>
    <row r="10907" spans="1:4">
      <c r="A10907" s="119" t="str">
        <f t="shared" si="170"/>
        <v>Trạm Y tế Phường Tân Long82</v>
      </c>
      <c r="B10907" s="129" t="s">
        <v>9034</v>
      </c>
      <c r="C10907" s="130" t="s">
        <v>1379</v>
      </c>
      <c r="D10907" s="129" t="s">
        <v>180</v>
      </c>
    </row>
    <row r="10908" spans="1:4">
      <c r="A10908" s="119" t="str">
        <f t="shared" si="170"/>
        <v>Trạm Y tế Tăng Hoà82</v>
      </c>
      <c r="B10908" s="129" t="s">
        <v>11886</v>
      </c>
      <c r="C10908" s="130" t="s">
        <v>1378</v>
      </c>
      <c r="D10908" s="129" t="s">
        <v>180</v>
      </c>
    </row>
    <row r="10909" spans="1:4">
      <c r="A10909" s="119" t="str">
        <f t="shared" si="170"/>
        <v>Trạm Y tế Phường 2- thuộc Trung tâm Y tế Thành phố Mỹ Tho82</v>
      </c>
      <c r="B10909" s="129" t="s">
        <v>13160</v>
      </c>
      <c r="C10909" s="130" t="s">
        <v>1376</v>
      </c>
      <c r="D10909" s="129" t="s">
        <v>180</v>
      </c>
    </row>
    <row r="10910" spans="1:4">
      <c r="A10910" s="119" t="str">
        <f t="shared" si="170"/>
        <v>Trạm Y tế Phường 582</v>
      </c>
      <c r="B10910" s="129" t="s">
        <v>9014</v>
      </c>
      <c r="C10910" s="130" t="s">
        <v>1374</v>
      </c>
      <c r="D10910" s="129" t="s">
        <v>180</v>
      </c>
    </row>
    <row r="10911" spans="1:4">
      <c r="A10911" s="119" t="str">
        <f t="shared" si="170"/>
        <v>Trạm Y tế Phường 682</v>
      </c>
      <c r="B10911" s="129" t="s">
        <v>9035</v>
      </c>
      <c r="C10911" s="130" t="s">
        <v>1373</v>
      </c>
      <c r="D10911" s="129" t="s">
        <v>180</v>
      </c>
    </row>
    <row r="10912" spans="1:4">
      <c r="A10912" s="119" t="str">
        <f t="shared" si="170"/>
        <v>Trạm Y tế Phường 1 - Thị xã Cai Lậy82</v>
      </c>
      <c r="B10912" s="129" t="s">
        <v>11887</v>
      </c>
      <c r="C10912" s="130" t="s">
        <v>1370</v>
      </c>
      <c r="D10912" s="129" t="s">
        <v>180</v>
      </c>
    </row>
    <row r="10913" spans="1:4">
      <c r="A10913" s="119" t="str">
        <f t="shared" si="170"/>
        <v>Trạm Y tế xã Mỹ Hội82</v>
      </c>
      <c r="B10913" s="129" t="s">
        <v>13161</v>
      </c>
      <c r="C10913" s="130" t="s">
        <v>1369</v>
      </c>
      <c r="D10913" s="129" t="s">
        <v>180</v>
      </c>
    </row>
    <row r="10914" spans="1:4">
      <c r="A10914" s="119" t="str">
        <f t="shared" si="170"/>
        <v>Trạm Y tế Thị trấn Cái Bè, H.Cái Bè82</v>
      </c>
      <c r="B10914" s="129" t="s">
        <v>13162</v>
      </c>
      <c r="C10914" s="130" t="s">
        <v>1368</v>
      </c>
      <c r="D10914" s="129" t="s">
        <v>180</v>
      </c>
    </row>
    <row r="10915" spans="1:4">
      <c r="A10915" s="119" t="str">
        <f t="shared" si="170"/>
        <v>Trạm Y tế xã Mỹ Phước Tây, Thị xã Cai Lậy82</v>
      </c>
      <c r="B10915" s="129" t="s">
        <v>11888</v>
      </c>
      <c r="C10915" s="130" t="s">
        <v>1367</v>
      </c>
      <c r="D10915" s="129" t="s">
        <v>180</v>
      </c>
    </row>
    <row r="10916" spans="1:4">
      <c r="A10916" s="119" t="str">
        <f t="shared" si="170"/>
        <v>Bệnh viện đa khoa Anh Đức82</v>
      </c>
      <c r="B10916" s="129" t="s">
        <v>7914</v>
      </c>
      <c r="C10916" s="130" t="s">
        <v>1366</v>
      </c>
      <c r="D10916" s="129" t="s">
        <v>180</v>
      </c>
    </row>
    <row r="10917" spans="1:4">
      <c r="A10917" s="119" t="str">
        <f t="shared" si="170"/>
        <v>Trạm Y tế Phường 1 - thuộc Trung tâm Y tế thành phố Mỹ Tho82</v>
      </c>
      <c r="B10917" s="129" t="s">
        <v>13163</v>
      </c>
      <c r="C10917" s="130" t="s">
        <v>1365</v>
      </c>
      <c r="D10917" s="129" t="s">
        <v>180</v>
      </c>
    </row>
    <row r="10918" spans="1:4">
      <c r="A10918" s="119" t="str">
        <f t="shared" si="170"/>
        <v>Trạm Y tế Phường 982</v>
      </c>
      <c r="B10918" s="129" t="s">
        <v>10155</v>
      </c>
      <c r="C10918" s="130" t="s">
        <v>1364</v>
      </c>
      <c r="D10918" s="129" t="s">
        <v>180</v>
      </c>
    </row>
    <row r="10919" spans="1:4">
      <c r="A10919" s="119" t="str">
        <f t="shared" si="170"/>
        <v>Trạm Y tế Phường 1082</v>
      </c>
      <c r="B10919" s="129" t="s">
        <v>9013</v>
      </c>
      <c r="C10919" s="130" t="s">
        <v>1363</v>
      </c>
      <c r="D10919" s="129" t="s">
        <v>180</v>
      </c>
    </row>
    <row r="10920" spans="1:4">
      <c r="A10920" s="119" t="str">
        <f t="shared" si="170"/>
        <v>Trạm Y tế Phường 5 - thuộc Trung tâm Y tế Tp Gò Công82</v>
      </c>
      <c r="B10920" s="129" t="s">
        <v>13164</v>
      </c>
      <c r="C10920" s="130" t="s">
        <v>1362</v>
      </c>
      <c r="D10920" s="129" t="s">
        <v>180</v>
      </c>
    </row>
    <row r="10921" spans="1:4">
      <c r="A10921" s="119" t="str">
        <f t="shared" si="170"/>
        <v>Trạm Y tế Xã An Thái Trung82</v>
      </c>
      <c r="B10921" s="129" t="s">
        <v>10394</v>
      </c>
      <c r="C10921" s="130" t="s">
        <v>1359</v>
      </c>
      <c r="D10921" s="129" t="s">
        <v>180</v>
      </c>
    </row>
    <row r="10922" spans="1:4">
      <c r="A10922" s="119" t="str">
        <f t="shared" si="170"/>
        <v>Trạm Y tế Xã Vĩnh Kim82</v>
      </c>
      <c r="B10922" s="129" t="s">
        <v>5957</v>
      </c>
      <c r="C10922" s="130" t="s">
        <v>1354</v>
      </c>
      <c r="D10922" s="129" t="s">
        <v>180</v>
      </c>
    </row>
    <row r="10923" spans="1:4">
      <c r="A10923" s="119" t="str">
        <f t="shared" si="170"/>
        <v>Trạm Y tế Thị trấn Chợ Gạo82</v>
      </c>
      <c r="B10923" s="129" t="s">
        <v>10309</v>
      </c>
      <c r="C10923" s="130" t="s">
        <v>1353</v>
      </c>
      <c r="D10923" s="129" t="s">
        <v>180</v>
      </c>
    </row>
    <row r="10924" spans="1:4">
      <c r="A10924" s="119" t="str">
        <f t="shared" si="170"/>
        <v>Trạm Y tế Thị trấn Vĩnh Bình- huyện Gò Công Tây82</v>
      </c>
      <c r="B10924" s="129" t="s">
        <v>13165</v>
      </c>
      <c r="C10924" s="130" t="s">
        <v>1352</v>
      </c>
      <c r="D10924" s="129" t="s">
        <v>180</v>
      </c>
    </row>
    <row r="10925" spans="1:4">
      <c r="A10925" s="119" t="str">
        <f t="shared" si="170"/>
        <v>Phòng khám đa khoa Dân lập Mỹ Tho thuộc Công ty TNHH Phòng khám đa khoa Dân lập Mỹ Tho82</v>
      </c>
      <c r="B10925" s="129" t="s">
        <v>13166</v>
      </c>
      <c r="C10925" s="130" t="s">
        <v>1351</v>
      </c>
      <c r="D10925" s="129" t="s">
        <v>180</v>
      </c>
    </row>
    <row r="10926" spans="1:4">
      <c r="A10926" s="119" t="str">
        <f t="shared" si="170"/>
        <v>Trạm Y tế xã Đồng Thạnh - huyện Gò Công Tây82</v>
      </c>
      <c r="B10926" s="129" t="s">
        <v>13167</v>
      </c>
      <c r="C10926" s="130" t="s">
        <v>1350</v>
      </c>
      <c r="D10926" s="129" t="s">
        <v>180</v>
      </c>
    </row>
    <row r="10927" spans="1:4">
      <c r="A10927" s="119" t="str">
        <f t="shared" si="170"/>
        <v>Phòng khám Đa khoa thị xã Cai Lậy82</v>
      </c>
      <c r="B10927" s="129" t="s">
        <v>10174</v>
      </c>
      <c r="C10927" s="130" t="s">
        <v>1349</v>
      </c>
      <c r="D10927" s="129" t="s">
        <v>180</v>
      </c>
    </row>
    <row r="10928" spans="1:4">
      <c r="A10928" s="119" t="str">
        <f t="shared" si="170"/>
        <v>Trạm Y tế Xã Long Bình - huyện Gò Công Tây82</v>
      </c>
      <c r="B10928" s="129" t="s">
        <v>13168</v>
      </c>
      <c r="C10928" s="130" t="s">
        <v>1348</v>
      </c>
      <c r="D10928" s="129" t="s">
        <v>180</v>
      </c>
    </row>
    <row r="10929" spans="1:4">
      <c r="A10929" s="119" t="str">
        <f t="shared" si="170"/>
        <v>Trạm Y tế Xã Tân Phú82</v>
      </c>
      <c r="B10929" s="129" t="s">
        <v>11890</v>
      </c>
      <c r="C10929" s="130" t="s">
        <v>1347</v>
      </c>
      <c r="D10929" s="129" t="s">
        <v>180</v>
      </c>
    </row>
    <row r="10930" spans="1:4">
      <c r="A10930" s="119" t="str">
        <f t="shared" si="170"/>
        <v>Trung tâm Y tế Thành phố Gò Công, trực thuộc Sở Y tế82</v>
      </c>
      <c r="B10930" s="129" t="s">
        <v>13169</v>
      </c>
      <c r="C10930" s="130" t="s">
        <v>1339</v>
      </c>
      <c r="D10930" s="129" t="s">
        <v>180</v>
      </c>
    </row>
    <row r="10931" spans="1:4">
      <c r="A10931" s="119" t="str">
        <f t="shared" si="170"/>
        <v>Trung tâm Y tế huyện Gò Công Đông (cơ sở Tân Hòa)82</v>
      </c>
      <c r="B10931" s="129" t="s">
        <v>9943</v>
      </c>
      <c r="C10931" s="130" t="s">
        <v>1337</v>
      </c>
      <c r="D10931" s="129" t="s">
        <v>180</v>
      </c>
    </row>
    <row r="10932" spans="1:4">
      <c r="A10932" s="119" t="str">
        <f t="shared" si="170"/>
        <v>Trạm Y tế Mỹ Tịnh An82</v>
      </c>
      <c r="B10932" s="129" t="s">
        <v>11891</v>
      </c>
      <c r="C10932" s="130" t="s">
        <v>1334</v>
      </c>
      <c r="D10932" s="129" t="s">
        <v>180</v>
      </c>
    </row>
    <row r="10933" spans="1:4">
      <c r="A10933" s="119" t="str">
        <f t="shared" si="170"/>
        <v>Phòng khám đa khoa Dân An82</v>
      </c>
      <c r="B10933" s="129" t="s">
        <v>7913</v>
      </c>
      <c r="C10933" s="130" t="s">
        <v>1332</v>
      </c>
      <c r="D10933" s="129" t="s">
        <v>180</v>
      </c>
    </row>
    <row r="10934" spans="1:4">
      <c r="A10934" s="119" t="str">
        <f t="shared" si="170"/>
        <v>Trạm Y tế Thị trấn Mỹ Phước82</v>
      </c>
      <c r="B10934" s="129" t="s">
        <v>11889</v>
      </c>
      <c r="C10934" s="130" t="s">
        <v>1361</v>
      </c>
      <c r="D10934" s="129" t="s">
        <v>180</v>
      </c>
    </row>
    <row r="10935" spans="1:4">
      <c r="A10935" s="119" t="str">
        <f t="shared" si="170"/>
        <v>Trạm Y tế xã Hậu Mỹ Bắc A82</v>
      </c>
      <c r="B10935" s="129" t="s">
        <v>13170</v>
      </c>
      <c r="C10935" s="130" t="s">
        <v>1360</v>
      </c>
      <c r="D10935" s="129" t="s">
        <v>180</v>
      </c>
    </row>
    <row r="10936" spans="1:4">
      <c r="A10936" s="119" t="str">
        <f t="shared" si="170"/>
        <v>Phòng khám đa khoa Dân lập Bình An82</v>
      </c>
      <c r="B10936" s="129" t="s">
        <v>7912</v>
      </c>
      <c r="C10936" s="130" t="s">
        <v>1331</v>
      </c>
      <c r="D10936" s="129" t="s">
        <v>180</v>
      </c>
    </row>
    <row r="10937" spans="1:4">
      <c r="A10937" s="119" t="str">
        <f t="shared" si="170"/>
        <v>Phòng khám đa khoa chất lượng cao Phước Thịnh Sài Gòn82</v>
      </c>
      <c r="B10937" s="129" t="s">
        <v>13171</v>
      </c>
      <c r="C10937" s="130" t="s">
        <v>1328</v>
      </c>
      <c r="D10937" s="129" t="s">
        <v>180</v>
      </c>
    </row>
    <row r="10938" spans="1:4">
      <c r="A10938" s="119" t="str">
        <f t="shared" si="170"/>
        <v>Trạm Y tế phường 5, Thị xã Cai Lậy82</v>
      </c>
      <c r="B10938" s="129" t="s">
        <v>11892</v>
      </c>
      <c r="C10938" s="130" t="s">
        <v>1327</v>
      </c>
      <c r="D10938" s="129" t="s">
        <v>180</v>
      </c>
    </row>
    <row r="10939" spans="1:4">
      <c r="A10939" s="119" t="str">
        <f t="shared" si="170"/>
        <v>Phòng khám Đa khoa Tân Hương thuộc TTYT Châu Thành82</v>
      </c>
      <c r="B10939" s="129" t="s">
        <v>9981</v>
      </c>
      <c r="C10939" s="130" t="s">
        <v>1329</v>
      </c>
      <c r="D10939" s="129" t="s">
        <v>180</v>
      </c>
    </row>
    <row r="10940" spans="1:4">
      <c r="A10940" s="119" t="str">
        <f t="shared" si="170"/>
        <v>Trạm Y tế phường 2, Thị xã Cai Lậy82</v>
      </c>
      <c r="B10940" s="129" t="s">
        <v>11893</v>
      </c>
      <c r="C10940" s="130" t="s">
        <v>1326</v>
      </c>
      <c r="D10940" s="129" t="s">
        <v>180</v>
      </c>
    </row>
    <row r="10941" spans="1:4">
      <c r="A10941" s="119" t="str">
        <f t="shared" si="170"/>
        <v>PHÒNG KHÁM ĐA KHOA CHÍ THANH82</v>
      </c>
      <c r="B10941" s="129" t="s">
        <v>9466</v>
      </c>
      <c r="C10941" s="130" t="s">
        <v>1570</v>
      </c>
      <c r="D10941" s="129" t="s">
        <v>180</v>
      </c>
    </row>
    <row r="10942" spans="1:4">
      <c r="A10942" s="119" t="str">
        <f t="shared" si="170"/>
        <v>Phòng khám đa khoa Dân Quý82</v>
      </c>
      <c r="B10942" s="129" t="s">
        <v>9921</v>
      </c>
      <c r="C10942" s="130" t="s">
        <v>1325</v>
      </c>
      <c r="D10942" s="129" t="s">
        <v>180</v>
      </c>
    </row>
    <row r="10943" spans="1:4">
      <c r="A10943" s="119" t="str">
        <f t="shared" si="170"/>
        <v>Phòng khám Đa khoa Anh Thư82</v>
      </c>
      <c r="B10943" s="129" t="s">
        <v>9517</v>
      </c>
      <c r="C10943" s="130" t="s">
        <v>1324</v>
      </c>
      <c r="D10943" s="129" t="s">
        <v>180</v>
      </c>
    </row>
    <row r="10944" spans="1:4">
      <c r="A10944" s="119" t="str">
        <f t="shared" si="170"/>
        <v>PHÒNG KHÁM ĐA KHOA MEDIC VẠN PHÚC 82</v>
      </c>
      <c r="B10944" s="129" t="s">
        <v>13172</v>
      </c>
      <c r="C10944" s="130" t="s">
        <v>1321</v>
      </c>
      <c r="D10944" s="129" t="s">
        <v>180</v>
      </c>
    </row>
    <row r="10945" spans="1:4">
      <c r="A10945" s="119" t="str">
        <f t="shared" si="170"/>
        <v>Phòng Khám Đa Khoa Thái Huy82</v>
      </c>
      <c r="B10945" s="129" t="s">
        <v>9923</v>
      </c>
      <c r="C10945" s="130" t="s">
        <v>1573</v>
      </c>
      <c r="D10945" s="129" t="s">
        <v>180</v>
      </c>
    </row>
    <row r="10946" spans="1:4">
      <c r="A10946" s="119" t="str">
        <f t="shared" si="170"/>
        <v>Phòng khám đa khoa Bs Cẩm Hằng thuộc Công ty TNHH PKĐK Bs Cẩm Hằng82</v>
      </c>
      <c r="B10946" s="129" t="s">
        <v>11814</v>
      </c>
      <c r="C10946" s="130" t="s">
        <v>1320</v>
      </c>
      <c r="D10946" s="129" t="s">
        <v>180</v>
      </c>
    </row>
    <row r="10947" spans="1:4">
      <c r="A10947" s="119" t="str">
        <f t="shared" ref="A10947:A11010" si="171">B10947&amp;D10947</f>
        <v>Bệnh xá công an tỉnh Tiền Giang82</v>
      </c>
      <c r="B10947" s="129" t="s">
        <v>10673</v>
      </c>
      <c r="C10947" s="130" t="s">
        <v>4950</v>
      </c>
      <c r="D10947" s="129" t="s">
        <v>180</v>
      </c>
    </row>
    <row r="10948" spans="1:4">
      <c r="A10948" s="119" t="str">
        <f t="shared" si="171"/>
        <v>Trạm Y tế phường 3, Thị xã Cai Lậy82</v>
      </c>
      <c r="B10948" s="129" t="s">
        <v>11894</v>
      </c>
      <c r="C10948" s="130" t="s">
        <v>1311</v>
      </c>
      <c r="D10948" s="129" t="s">
        <v>180</v>
      </c>
    </row>
    <row r="10949" spans="1:4">
      <c r="A10949" s="119" t="str">
        <f t="shared" si="171"/>
        <v>Trạm Y tế phường 4- thuộc Trung tâm Y tế Thị xã Cai Lậy82</v>
      </c>
      <c r="B10949" s="129" t="s">
        <v>13173</v>
      </c>
      <c r="C10949" s="130" t="s">
        <v>1562</v>
      </c>
      <c r="D10949" s="129" t="s">
        <v>180</v>
      </c>
    </row>
    <row r="10950" spans="1:4">
      <c r="A10950" s="119" t="str">
        <f t="shared" si="171"/>
        <v>Trung tâm Y tế huyện Cai Lậy (cơ sở Bình Phú)82</v>
      </c>
      <c r="B10950" s="129" t="s">
        <v>10775</v>
      </c>
      <c r="C10950" s="130" t="s">
        <v>1561</v>
      </c>
      <c r="D10950" s="129" t="s">
        <v>180</v>
      </c>
    </row>
    <row r="10951" spans="1:4">
      <c r="A10951" s="119" t="str">
        <f t="shared" si="171"/>
        <v>Phòng khám đa khoa Thanh Bình82</v>
      </c>
      <c r="B10951" s="129" t="s">
        <v>3887</v>
      </c>
      <c r="C10951" s="130" t="s">
        <v>2246</v>
      </c>
      <c r="D10951" s="129" t="s">
        <v>180</v>
      </c>
    </row>
    <row r="10952" spans="1:4">
      <c r="A10952" s="119" t="str">
        <f t="shared" si="171"/>
        <v>Bệnh viện Đa khoa Tâm Minh Đức Tiền Giang82</v>
      </c>
      <c r="B10952" s="129" t="s">
        <v>11493</v>
      </c>
      <c r="C10952" s="130" t="s">
        <v>1310</v>
      </c>
      <c r="D10952" s="129" t="s">
        <v>180</v>
      </c>
    </row>
    <row r="10953" spans="1:4">
      <c r="A10953" s="119" t="str">
        <f t="shared" si="171"/>
        <v>Phòng khám Đa khoa Hòa Mỹ82</v>
      </c>
      <c r="B10953" s="129" t="s">
        <v>11494</v>
      </c>
      <c r="C10953" s="130" t="s">
        <v>1793</v>
      </c>
      <c r="D10953" s="129" t="s">
        <v>180</v>
      </c>
    </row>
    <row r="10954" spans="1:4">
      <c r="A10954" s="119" t="str">
        <f t="shared" si="171"/>
        <v>Phòng khám đa khoa Thái Huy 282</v>
      </c>
      <c r="B10954" s="129" t="s">
        <v>13174</v>
      </c>
      <c r="C10954" s="130" t="s">
        <v>1784</v>
      </c>
      <c r="D10954" s="129" t="s">
        <v>180</v>
      </c>
    </row>
    <row r="10955" spans="1:4">
      <c r="A10955" s="119" t="str">
        <f t="shared" si="171"/>
        <v>Trạm Y tế Thị trấn Tân Hiệp82</v>
      </c>
      <c r="B10955" s="129" t="s">
        <v>13175</v>
      </c>
      <c r="C10955" s="130" t="s">
        <v>1357</v>
      </c>
      <c r="D10955" s="129" t="s">
        <v>180</v>
      </c>
    </row>
    <row r="10956" spans="1:4">
      <c r="A10956" s="119" t="str">
        <f t="shared" si="171"/>
        <v>Phòng khám Đa khoa Dân Quý II82</v>
      </c>
      <c r="B10956" s="129" t="s">
        <v>13176</v>
      </c>
      <c r="C10956" s="130" t="s">
        <v>1780</v>
      </c>
      <c r="D10956" s="129" t="s">
        <v>180</v>
      </c>
    </row>
    <row r="10957" spans="1:4">
      <c r="A10957" s="119" t="str">
        <f t="shared" si="171"/>
        <v>PHÒNG KHÁM ĐA KHOA THUỘC CÔNG TY TNHH Y KHOA BSIP MEDICAL82</v>
      </c>
      <c r="B10957" s="129" t="s">
        <v>13177</v>
      </c>
      <c r="C10957" s="130" t="s">
        <v>1777</v>
      </c>
      <c r="D10957" s="129" t="s">
        <v>180</v>
      </c>
    </row>
    <row r="10958" spans="1:4">
      <c r="A10958" s="119" t="str">
        <f t="shared" si="171"/>
        <v>Trung tâm Y tế Thành phố Bến Tre83</v>
      </c>
      <c r="B10958" s="129" t="s">
        <v>13178</v>
      </c>
      <c r="C10958" s="130" t="s">
        <v>1549</v>
      </c>
      <c r="D10958" s="129" t="s">
        <v>181</v>
      </c>
    </row>
    <row r="10959" spans="1:4">
      <c r="A10959" s="119" t="str">
        <f t="shared" si="171"/>
        <v>Bệnh viện Nguyễn Đình Chiểu83</v>
      </c>
      <c r="B10959" s="129" t="s">
        <v>13179</v>
      </c>
      <c r="C10959" s="130" t="s">
        <v>73</v>
      </c>
      <c r="D10959" s="129" t="s">
        <v>181</v>
      </c>
    </row>
    <row r="10960" spans="1:4">
      <c r="A10960" s="119" t="str">
        <f t="shared" si="171"/>
        <v>Bệnh viện Y học cổ truyền tỉnh Bến Tre83</v>
      </c>
      <c r="B10960" s="129" t="s">
        <v>13180</v>
      </c>
      <c r="C10960" s="130" t="s">
        <v>1546</v>
      </c>
      <c r="D10960" s="129" t="s">
        <v>181</v>
      </c>
    </row>
    <row r="10961" spans="1:4">
      <c r="A10961" s="119" t="str">
        <f t="shared" si="171"/>
        <v>Trạm y tế Thị trấn Chợ Lách83</v>
      </c>
      <c r="B10961" s="129" t="s">
        <v>7998</v>
      </c>
      <c r="C10961" s="130" t="s">
        <v>1537</v>
      </c>
      <c r="D10961" s="129" t="s">
        <v>181</v>
      </c>
    </row>
    <row r="10962" spans="1:4">
      <c r="A10962" s="119" t="str">
        <f t="shared" si="171"/>
        <v>Trạm y tế xã Tân Mỹ83</v>
      </c>
      <c r="B10962" s="129" t="s">
        <v>2110</v>
      </c>
      <c r="C10962" s="130" t="s">
        <v>1532</v>
      </c>
      <c r="D10962" s="129" t="s">
        <v>181</v>
      </c>
    </row>
    <row r="10963" spans="1:4">
      <c r="A10963" s="119" t="str">
        <f t="shared" si="171"/>
        <v>Trạm y tế xã An Bình Tây83</v>
      </c>
      <c r="B10963" s="129" t="s">
        <v>7997</v>
      </c>
      <c r="C10963" s="130" t="s">
        <v>1531</v>
      </c>
      <c r="D10963" s="129" t="s">
        <v>181</v>
      </c>
    </row>
    <row r="10964" spans="1:4">
      <c r="A10964" s="119" t="str">
        <f t="shared" si="171"/>
        <v>Trạm y tế xã Tân Hưng83</v>
      </c>
      <c r="B10964" s="129" t="s">
        <v>3938</v>
      </c>
      <c r="C10964" s="130" t="s">
        <v>1530</v>
      </c>
      <c r="D10964" s="129" t="s">
        <v>181</v>
      </c>
    </row>
    <row r="10965" spans="1:4">
      <c r="A10965" s="119" t="str">
        <f t="shared" si="171"/>
        <v>Trạm y tế xã Vĩnh An83</v>
      </c>
      <c r="B10965" s="129" t="s">
        <v>5162</v>
      </c>
      <c r="C10965" s="130" t="s">
        <v>1529</v>
      </c>
      <c r="D10965" s="129" t="s">
        <v>181</v>
      </c>
    </row>
    <row r="10966" spans="1:4">
      <c r="A10966" s="119" t="str">
        <f t="shared" si="171"/>
        <v>Trạm y tế xã Phú Mỹ83</v>
      </c>
      <c r="B10966" s="129" t="s">
        <v>3247</v>
      </c>
      <c r="C10966" s="130" t="s">
        <v>1520</v>
      </c>
      <c r="D10966" s="129" t="s">
        <v>181</v>
      </c>
    </row>
    <row r="10967" spans="1:4">
      <c r="A10967" s="119" t="str">
        <f t="shared" si="171"/>
        <v>Trạm y tế xã Hưng Khánh Trung A83</v>
      </c>
      <c r="B10967" s="129" t="s">
        <v>7996</v>
      </c>
      <c r="C10967" s="130" t="s">
        <v>1518</v>
      </c>
      <c r="D10967" s="129" t="s">
        <v>181</v>
      </c>
    </row>
    <row r="10968" spans="1:4">
      <c r="A10968" s="119" t="str">
        <f t="shared" si="171"/>
        <v>Trạm y tế xã Tân Hội83</v>
      </c>
      <c r="B10968" s="129" t="s">
        <v>7385</v>
      </c>
      <c r="C10968" s="130" t="s">
        <v>1517</v>
      </c>
      <c r="D10968" s="129" t="s">
        <v>181</v>
      </c>
    </row>
    <row r="10969" spans="1:4">
      <c r="A10969" s="119" t="str">
        <f t="shared" si="171"/>
        <v>Bệnh viện đa khoa Minh Đức83</v>
      </c>
      <c r="B10969" s="129" t="s">
        <v>7995</v>
      </c>
      <c r="C10969" s="130" t="s">
        <v>1513</v>
      </c>
      <c r="D10969" s="129" t="s">
        <v>181</v>
      </c>
    </row>
    <row r="10970" spans="1:4">
      <c r="A10970" s="119" t="str">
        <f t="shared" si="171"/>
        <v>Bệnh viện đa khoa khu vực Ba Tri83</v>
      </c>
      <c r="B10970" s="129" t="s">
        <v>7994</v>
      </c>
      <c r="C10970" s="130" t="s">
        <v>1449</v>
      </c>
      <c r="D10970" s="129" t="s">
        <v>181</v>
      </c>
    </row>
    <row r="10971" spans="1:4">
      <c r="A10971" s="119" t="str">
        <f t="shared" si="171"/>
        <v>Phòng khám khu vực Mỹ Chánh83</v>
      </c>
      <c r="B10971" s="129" t="s">
        <v>13181</v>
      </c>
      <c r="C10971" s="130" t="s">
        <v>1448</v>
      </c>
      <c r="D10971" s="129" t="s">
        <v>181</v>
      </c>
    </row>
    <row r="10972" spans="1:4">
      <c r="A10972" s="119" t="str">
        <f t="shared" si="171"/>
        <v>Trạm y tế xã Tân Thủy83</v>
      </c>
      <c r="B10972" s="129" t="s">
        <v>5803</v>
      </c>
      <c r="C10972" s="130" t="s">
        <v>1447</v>
      </c>
      <c r="D10972" s="129" t="s">
        <v>181</v>
      </c>
    </row>
    <row r="10973" spans="1:4">
      <c r="A10973" s="119" t="str">
        <f t="shared" si="171"/>
        <v>Trạm y tế xã An Hiệp83</v>
      </c>
      <c r="B10973" s="129" t="s">
        <v>4321</v>
      </c>
      <c r="C10973" s="130" t="s">
        <v>1446</v>
      </c>
      <c r="D10973" s="129" t="s">
        <v>181</v>
      </c>
    </row>
    <row r="10974" spans="1:4">
      <c r="A10974" s="119" t="str">
        <f t="shared" si="171"/>
        <v>Trạm y tế xã An Phú Trung83</v>
      </c>
      <c r="B10974" s="129" t="s">
        <v>7993</v>
      </c>
      <c r="C10974" s="130" t="s">
        <v>1445</v>
      </c>
      <c r="D10974" s="129" t="s">
        <v>181</v>
      </c>
    </row>
    <row r="10975" spans="1:4">
      <c r="A10975" s="119" t="str">
        <f t="shared" si="171"/>
        <v>Trạm y tế xã An Đức83</v>
      </c>
      <c r="B10975" s="129" t="s">
        <v>3979</v>
      </c>
      <c r="C10975" s="130" t="s">
        <v>1444</v>
      </c>
      <c r="D10975" s="129" t="s">
        <v>181</v>
      </c>
    </row>
    <row r="10976" spans="1:4">
      <c r="A10976" s="119" t="str">
        <f t="shared" si="171"/>
        <v>Trạm y tế xã Bảo Thuận83</v>
      </c>
      <c r="B10976" s="129" t="s">
        <v>7366</v>
      </c>
      <c r="C10976" s="130" t="s">
        <v>1443</v>
      </c>
      <c r="D10976" s="129" t="s">
        <v>181</v>
      </c>
    </row>
    <row r="10977" spans="1:4">
      <c r="A10977" s="119" t="str">
        <f t="shared" si="171"/>
        <v>Trạm y tế xã Tân Xuân83</v>
      </c>
      <c r="B10977" s="129" t="s">
        <v>2557</v>
      </c>
      <c r="C10977" s="130" t="s">
        <v>1442</v>
      </c>
      <c r="D10977" s="129" t="s">
        <v>181</v>
      </c>
    </row>
    <row r="10978" spans="1:4">
      <c r="A10978" s="119" t="str">
        <f t="shared" si="171"/>
        <v>Trạm y tế xã Phước Ngãi83</v>
      </c>
      <c r="B10978" s="129" t="s">
        <v>9241</v>
      </c>
      <c r="C10978" s="130" t="s">
        <v>1441</v>
      </c>
      <c r="D10978" s="129" t="s">
        <v>181</v>
      </c>
    </row>
    <row r="10979" spans="1:4">
      <c r="A10979" s="119" t="str">
        <f t="shared" si="171"/>
        <v>Trạm y tế Thị trấn Tiệm Tôm83</v>
      </c>
      <c r="B10979" s="129" t="s">
        <v>13182</v>
      </c>
      <c r="C10979" s="130" t="s">
        <v>1440</v>
      </c>
      <c r="D10979" s="129" t="s">
        <v>181</v>
      </c>
    </row>
    <row r="10980" spans="1:4">
      <c r="A10980" s="119" t="str">
        <f t="shared" si="171"/>
        <v>Trạm y tế xã An Ngãi Tây83</v>
      </c>
      <c r="B10980" s="129" t="s">
        <v>7992</v>
      </c>
      <c r="C10980" s="130" t="s">
        <v>1439</v>
      </c>
      <c r="D10980" s="129" t="s">
        <v>181</v>
      </c>
    </row>
    <row r="10981" spans="1:4">
      <c r="A10981" s="119" t="str">
        <f t="shared" si="171"/>
        <v>Trạm y tế xã An Ngãi Trung83</v>
      </c>
      <c r="B10981" s="129" t="s">
        <v>7991</v>
      </c>
      <c r="C10981" s="130" t="s">
        <v>1438</v>
      </c>
      <c r="D10981" s="129" t="s">
        <v>181</v>
      </c>
    </row>
    <row r="10982" spans="1:4">
      <c r="A10982" s="119" t="str">
        <f t="shared" si="171"/>
        <v>Trạm y tế xã Vĩnh Hòa83</v>
      </c>
      <c r="B10982" s="129" t="s">
        <v>3967</v>
      </c>
      <c r="C10982" s="130" t="s">
        <v>1437</v>
      </c>
      <c r="D10982" s="129" t="s">
        <v>181</v>
      </c>
    </row>
    <row r="10983" spans="1:4">
      <c r="A10983" s="119" t="str">
        <f t="shared" si="171"/>
        <v>Trạm y tế xã Bảo Thạnh83</v>
      </c>
      <c r="B10983" s="129" t="s">
        <v>7990</v>
      </c>
      <c r="C10983" s="130" t="s">
        <v>1436</v>
      </c>
      <c r="D10983" s="129" t="s">
        <v>181</v>
      </c>
    </row>
    <row r="10984" spans="1:4">
      <c r="A10984" s="119" t="str">
        <f t="shared" si="171"/>
        <v>Trạm y tế xã Mỹ Thạnh83</v>
      </c>
      <c r="B10984" s="129" t="s">
        <v>7956</v>
      </c>
      <c r="C10984" s="130" t="s">
        <v>1435</v>
      </c>
      <c r="D10984" s="129" t="s">
        <v>181</v>
      </c>
    </row>
    <row r="10985" spans="1:4">
      <c r="A10985" s="119" t="str">
        <f t="shared" si="171"/>
        <v>Trạm y tế xã Mỹ Nhơn83</v>
      </c>
      <c r="B10985" s="129" t="s">
        <v>7989</v>
      </c>
      <c r="C10985" s="130" t="s">
        <v>1434</v>
      </c>
      <c r="D10985" s="129" t="s">
        <v>181</v>
      </c>
    </row>
    <row r="10986" spans="1:4">
      <c r="A10986" s="119" t="str">
        <f t="shared" si="171"/>
        <v>Trạm y tế xã Mỹ Hòa83</v>
      </c>
      <c r="B10986" s="129" t="s">
        <v>2954</v>
      </c>
      <c r="C10986" s="130" t="s">
        <v>1432</v>
      </c>
      <c r="D10986" s="129" t="s">
        <v>181</v>
      </c>
    </row>
    <row r="10987" spans="1:4">
      <c r="A10987" s="119" t="str">
        <f t="shared" si="171"/>
        <v>Trạm y tế xã Phú Lễ83</v>
      </c>
      <c r="B10987" s="129" t="s">
        <v>7988</v>
      </c>
      <c r="C10987" s="130" t="s">
        <v>1431</v>
      </c>
      <c r="D10987" s="129" t="s">
        <v>181</v>
      </c>
    </row>
    <row r="10988" spans="1:4">
      <c r="A10988" s="119" t="str">
        <f t="shared" si="171"/>
        <v>Trạm y tế xã An Hòa Tây83</v>
      </c>
      <c r="B10988" s="129" t="s">
        <v>7987</v>
      </c>
      <c r="C10988" s="130" t="s">
        <v>1429</v>
      </c>
      <c r="D10988" s="129" t="s">
        <v>181</v>
      </c>
    </row>
    <row r="10989" spans="1:4">
      <c r="A10989" s="119" t="str">
        <f t="shared" si="171"/>
        <v>Trung tâm y tế huyện Bình Đại83</v>
      </c>
      <c r="B10989" s="129" t="s">
        <v>9142</v>
      </c>
      <c r="C10989" s="130" t="s">
        <v>1345</v>
      </c>
      <c r="D10989" s="129" t="s">
        <v>181</v>
      </c>
    </row>
    <row r="10990" spans="1:4">
      <c r="A10990" s="119" t="str">
        <f t="shared" si="171"/>
        <v>Trạm y tế xã Định Trung83</v>
      </c>
      <c r="B10990" s="129" t="s">
        <v>3718</v>
      </c>
      <c r="C10990" s="130" t="s">
        <v>1344</v>
      </c>
      <c r="D10990" s="129" t="s">
        <v>181</v>
      </c>
    </row>
    <row r="10991" spans="1:4">
      <c r="A10991" s="119" t="str">
        <f t="shared" si="171"/>
        <v>Trạm y tế xã Lộc Thuận83</v>
      </c>
      <c r="B10991" s="129" t="s">
        <v>7986</v>
      </c>
      <c r="C10991" s="130" t="s">
        <v>1343</v>
      </c>
      <c r="D10991" s="129" t="s">
        <v>181</v>
      </c>
    </row>
    <row r="10992" spans="1:4">
      <c r="A10992" s="119" t="str">
        <f t="shared" si="171"/>
        <v>Trạm y tế xã Long Hòa83</v>
      </c>
      <c r="B10992" s="129" t="s">
        <v>7985</v>
      </c>
      <c r="C10992" s="130" t="s">
        <v>1342</v>
      </c>
      <c r="D10992" s="129" t="s">
        <v>181</v>
      </c>
    </row>
    <row r="10993" spans="1:4">
      <c r="A10993" s="119" t="str">
        <f t="shared" si="171"/>
        <v>Trạm y tế xã Châu Hưng83</v>
      </c>
      <c r="B10993" s="129" t="s">
        <v>7984</v>
      </c>
      <c r="C10993" s="130" t="s">
        <v>1341</v>
      </c>
      <c r="D10993" s="129" t="s">
        <v>181</v>
      </c>
    </row>
    <row r="10994" spans="1:4">
      <c r="A10994" s="119" t="str">
        <f t="shared" si="171"/>
        <v>Trạm y tế xã Long Định83</v>
      </c>
      <c r="B10994" s="129" t="s">
        <v>7983</v>
      </c>
      <c r="C10994" s="130" t="s">
        <v>1340</v>
      </c>
      <c r="D10994" s="129" t="s">
        <v>181</v>
      </c>
    </row>
    <row r="10995" spans="1:4">
      <c r="A10995" s="119" t="str">
        <f t="shared" si="171"/>
        <v>Trạm y tế xã Vang Quới Đông83</v>
      </c>
      <c r="B10995" s="129" t="s">
        <v>7982</v>
      </c>
      <c r="C10995" s="130" t="s">
        <v>1339</v>
      </c>
      <c r="D10995" s="129" t="s">
        <v>181</v>
      </c>
    </row>
    <row r="10996" spans="1:4">
      <c r="A10996" s="119" t="str">
        <f t="shared" si="171"/>
        <v>Trạm y tế xã Thạnh Phước83</v>
      </c>
      <c r="B10996" s="129" t="s">
        <v>7981</v>
      </c>
      <c r="C10996" s="130" t="s">
        <v>1338</v>
      </c>
      <c r="D10996" s="129" t="s">
        <v>181</v>
      </c>
    </row>
    <row r="10997" spans="1:4">
      <c r="A10997" s="119" t="str">
        <f t="shared" si="171"/>
        <v>Trạm y tế xã Phú Thuận83</v>
      </c>
      <c r="B10997" s="129" t="s">
        <v>6070</v>
      </c>
      <c r="C10997" s="130" t="s">
        <v>1337</v>
      </c>
      <c r="D10997" s="129" t="s">
        <v>181</v>
      </c>
    </row>
    <row r="10998" spans="1:4">
      <c r="A10998" s="119" t="str">
        <f t="shared" si="171"/>
        <v>Trạm y tế xã Vang Quới Tây83</v>
      </c>
      <c r="B10998" s="129" t="s">
        <v>7980</v>
      </c>
      <c r="C10998" s="130" t="s">
        <v>1336</v>
      </c>
      <c r="D10998" s="129" t="s">
        <v>181</v>
      </c>
    </row>
    <row r="10999" spans="1:4">
      <c r="A10999" s="119" t="str">
        <f t="shared" si="171"/>
        <v>Trạm y tế xã Phú Vang83</v>
      </c>
      <c r="B10999" s="129" t="s">
        <v>7979</v>
      </c>
      <c r="C10999" s="130" t="s">
        <v>1335</v>
      </c>
      <c r="D10999" s="129" t="s">
        <v>181</v>
      </c>
    </row>
    <row r="11000" spans="1:4">
      <c r="A11000" s="119" t="str">
        <f t="shared" si="171"/>
        <v>Trạm y tế xã Đại Hòa Lộc83</v>
      </c>
      <c r="B11000" s="129" t="s">
        <v>7978</v>
      </c>
      <c r="C11000" s="130" t="s">
        <v>1334</v>
      </c>
      <c r="D11000" s="129" t="s">
        <v>181</v>
      </c>
    </row>
    <row r="11001" spans="1:4">
      <c r="A11001" s="119" t="str">
        <f t="shared" si="171"/>
        <v>Trạm y tế xã Thừa Đức83</v>
      </c>
      <c r="B11001" s="129" t="s">
        <v>7587</v>
      </c>
      <c r="C11001" s="130" t="s">
        <v>1333</v>
      </c>
      <c r="D11001" s="129" t="s">
        <v>181</v>
      </c>
    </row>
    <row r="11002" spans="1:4">
      <c r="A11002" s="119" t="str">
        <f t="shared" si="171"/>
        <v>Trạm y tế xã Thới Thuận83</v>
      </c>
      <c r="B11002" s="129" t="s">
        <v>7977</v>
      </c>
      <c r="C11002" s="130" t="s">
        <v>1332</v>
      </c>
      <c r="D11002" s="129" t="s">
        <v>181</v>
      </c>
    </row>
    <row r="11003" spans="1:4">
      <c r="A11003" s="119" t="str">
        <f t="shared" si="171"/>
        <v>Trạm y tế xã Phú Long83</v>
      </c>
      <c r="B11003" s="129" t="s">
        <v>4647</v>
      </c>
      <c r="C11003" s="130" t="s">
        <v>1331</v>
      </c>
      <c r="D11003" s="129" t="s">
        <v>181</v>
      </c>
    </row>
    <row r="11004" spans="1:4">
      <c r="A11004" s="119" t="str">
        <f t="shared" si="171"/>
        <v>Phòng khám ĐKKV Thới Lai83</v>
      </c>
      <c r="B11004" s="129" t="s">
        <v>13183</v>
      </c>
      <c r="C11004" s="130" t="s">
        <v>1330</v>
      </c>
      <c r="D11004" s="129" t="s">
        <v>181</v>
      </c>
    </row>
    <row r="11005" spans="1:4">
      <c r="A11005" s="119" t="str">
        <f t="shared" si="171"/>
        <v>Trạm y tế xã Tam Hiệp83</v>
      </c>
      <c r="B11005" s="129" t="s">
        <v>3483</v>
      </c>
      <c r="C11005" s="130" t="s">
        <v>1329</v>
      </c>
      <c r="D11005" s="129" t="s">
        <v>181</v>
      </c>
    </row>
    <row r="11006" spans="1:4">
      <c r="A11006" s="119" t="str">
        <f t="shared" si="171"/>
        <v>Trạm y tế xã Thạnh Trị83</v>
      </c>
      <c r="B11006" s="129" t="s">
        <v>7976</v>
      </c>
      <c r="C11006" s="130" t="s">
        <v>1328</v>
      </c>
      <c r="D11006" s="129" t="s">
        <v>181</v>
      </c>
    </row>
    <row r="11007" spans="1:4">
      <c r="A11007" s="119" t="str">
        <f t="shared" si="171"/>
        <v>Trạm y tế Thị trấn Bình Đại83</v>
      </c>
      <c r="B11007" s="129" t="s">
        <v>7975</v>
      </c>
      <c r="C11007" s="130" t="s">
        <v>1327</v>
      </c>
      <c r="D11007" s="129" t="s">
        <v>181</v>
      </c>
    </row>
    <row r="11008" spans="1:4">
      <c r="A11008" s="119" t="str">
        <f t="shared" si="171"/>
        <v>Trạm y tế xã Bình Thới83</v>
      </c>
      <c r="B11008" s="129" t="s">
        <v>6446</v>
      </c>
      <c r="C11008" s="130" t="s">
        <v>1326</v>
      </c>
      <c r="D11008" s="129" t="s">
        <v>181</v>
      </c>
    </row>
    <row r="11009" spans="1:4">
      <c r="A11009" s="119" t="str">
        <f t="shared" si="171"/>
        <v>Trạm y tế xã Bình Thắng83</v>
      </c>
      <c r="B11009" s="129" t="s">
        <v>7974</v>
      </c>
      <c r="C11009" s="130" t="s">
        <v>1573</v>
      </c>
      <c r="D11009" s="129" t="s">
        <v>181</v>
      </c>
    </row>
    <row r="11010" spans="1:4">
      <c r="A11010" s="119" t="str">
        <f t="shared" si="171"/>
        <v>Trung tâm y tế huyện Châu Thành83</v>
      </c>
      <c r="B11010" s="129" t="s">
        <v>7905</v>
      </c>
      <c r="C11010" s="130" t="s">
        <v>3302</v>
      </c>
      <c r="D11010" s="129" t="s">
        <v>181</v>
      </c>
    </row>
    <row r="11011" spans="1:4">
      <c r="A11011" s="119" t="str">
        <f t="shared" ref="A11011:A11074" si="172">B11011&amp;D11011</f>
        <v>TTYT huyện Châu Thành cơ sở Hàm Long83</v>
      </c>
      <c r="B11011" s="129" t="s">
        <v>13184</v>
      </c>
      <c r="C11011" s="130" t="s">
        <v>1307</v>
      </c>
      <c r="D11011" s="129" t="s">
        <v>181</v>
      </c>
    </row>
    <row r="11012" spans="1:4">
      <c r="A11012" s="119" t="str">
        <f t="shared" si="172"/>
        <v>Trạm y tế xã An Hiệp83</v>
      </c>
      <c r="B11012" s="129" t="s">
        <v>4321</v>
      </c>
      <c r="C11012" s="130" t="s">
        <v>2244</v>
      </c>
      <c r="D11012" s="129" t="s">
        <v>181</v>
      </c>
    </row>
    <row r="11013" spans="1:4">
      <c r="A11013" s="119" t="str">
        <f t="shared" si="172"/>
        <v>Trạm y tế xã Phú Túc83</v>
      </c>
      <c r="B11013" s="129" t="s">
        <v>7527</v>
      </c>
      <c r="C11013" s="130" t="s">
        <v>2243</v>
      </c>
      <c r="D11013" s="129" t="s">
        <v>181</v>
      </c>
    </row>
    <row r="11014" spans="1:4">
      <c r="A11014" s="119" t="str">
        <f t="shared" si="172"/>
        <v>Trạm y tế xã Tân Phú83</v>
      </c>
      <c r="B11014" s="129" t="s">
        <v>3035</v>
      </c>
      <c r="C11014" s="130" t="s">
        <v>2242</v>
      </c>
      <c r="D11014" s="129" t="s">
        <v>181</v>
      </c>
    </row>
    <row r="11015" spans="1:4">
      <c r="A11015" s="119" t="str">
        <f t="shared" si="172"/>
        <v>Trạm y tế xã Thành Triệu83</v>
      </c>
      <c r="B11015" s="129" t="s">
        <v>7973</v>
      </c>
      <c r="C11015" s="130" t="s">
        <v>2241</v>
      </c>
      <c r="D11015" s="129" t="s">
        <v>181</v>
      </c>
    </row>
    <row r="11016" spans="1:4">
      <c r="A11016" s="119" t="str">
        <f t="shared" si="172"/>
        <v>Trạm y tế xã Phước Thạnh83</v>
      </c>
      <c r="B11016" s="129" t="s">
        <v>7500</v>
      </c>
      <c r="C11016" s="130" t="s">
        <v>2240</v>
      </c>
      <c r="D11016" s="129" t="s">
        <v>181</v>
      </c>
    </row>
    <row r="11017" spans="1:4">
      <c r="A11017" s="119" t="str">
        <f t="shared" si="172"/>
        <v>Trạm y tế xã Phú Đức83</v>
      </c>
      <c r="B11017" s="129" t="s">
        <v>7972</v>
      </c>
      <c r="C11017" s="130" t="s">
        <v>2238</v>
      </c>
      <c r="D11017" s="129" t="s">
        <v>181</v>
      </c>
    </row>
    <row r="11018" spans="1:4">
      <c r="A11018" s="119" t="str">
        <f t="shared" si="172"/>
        <v>Trạm y tế xã An Phước83</v>
      </c>
      <c r="B11018" s="129" t="s">
        <v>7594</v>
      </c>
      <c r="C11018" s="130" t="s">
        <v>2235</v>
      </c>
      <c r="D11018" s="129" t="s">
        <v>181</v>
      </c>
    </row>
    <row r="11019" spans="1:4">
      <c r="A11019" s="119" t="str">
        <f t="shared" si="172"/>
        <v>Trạm y tế xã Qưới Sơn83</v>
      </c>
      <c r="B11019" s="129" t="s">
        <v>8701</v>
      </c>
      <c r="C11019" s="130" t="s">
        <v>2234</v>
      </c>
      <c r="D11019" s="129" t="s">
        <v>181</v>
      </c>
    </row>
    <row r="11020" spans="1:4">
      <c r="A11020" s="119" t="str">
        <f t="shared" si="172"/>
        <v>Trạm y tế xã Tân Thạch83</v>
      </c>
      <c r="B11020" s="129" t="s">
        <v>7971</v>
      </c>
      <c r="C11020" s="130" t="s">
        <v>1306</v>
      </c>
      <c r="D11020" s="129" t="s">
        <v>181</v>
      </c>
    </row>
    <row r="11021" spans="1:4">
      <c r="A11021" s="119" t="str">
        <f t="shared" si="172"/>
        <v>Trạm y tế xã Tường Đa83</v>
      </c>
      <c r="B11021" s="129" t="s">
        <v>7970</v>
      </c>
      <c r="C11021" s="130" t="s">
        <v>2231</v>
      </c>
      <c r="D11021" s="129" t="s">
        <v>181</v>
      </c>
    </row>
    <row r="11022" spans="1:4">
      <c r="A11022" s="119" t="str">
        <f t="shared" si="172"/>
        <v>Trạm y tế xã Sơn Hòa83</v>
      </c>
      <c r="B11022" s="129" t="s">
        <v>7969</v>
      </c>
      <c r="C11022" s="130" t="s">
        <v>2229</v>
      </c>
      <c r="D11022" s="129" t="s">
        <v>181</v>
      </c>
    </row>
    <row r="11023" spans="1:4">
      <c r="A11023" s="119" t="str">
        <f t="shared" si="172"/>
        <v>Trạm y tế xã Tiên Long83</v>
      </c>
      <c r="B11023" s="129" t="s">
        <v>7968</v>
      </c>
      <c r="C11023" s="130" t="s">
        <v>2227</v>
      </c>
      <c r="D11023" s="129" t="s">
        <v>181</v>
      </c>
    </row>
    <row r="11024" spans="1:4">
      <c r="A11024" s="119" t="str">
        <f t="shared" si="172"/>
        <v>Trạm y tế xã Quới Thành83</v>
      </c>
      <c r="B11024" s="129" t="s">
        <v>7967</v>
      </c>
      <c r="C11024" s="130" t="s">
        <v>2225</v>
      </c>
      <c r="D11024" s="129" t="s">
        <v>181</v>
      </c>
    </row>
    <row r="11025" spans="1:4">
      <c r="A11025" s="119" t="str">
        <f t="shared" si="172"/>
        <v>Trạm y tế xã An Hóa83</v>
      </c>
      <c r="B11025" s="129" t="s">
        <v>7966</v>
      </c>
      <c r="C11025" s="130" t="s">
        <v>2223</v>
      </c>
      <c r="D11025" s="129" t="s">
        <v>181</v>
      </c>
    </row>
    <row r="11026" spans="1:4">
      <c r="A11026" s="119" t="str">
        <f t="shared" si="172"/>
        <v>Trạm y tế Thị trấn Châu Thành83</v>
      </c>
      <c r="B11026" s="129" t="s">
        <v>7965</v>
      </c>
      <c r="C11026" s="130" t="s">
        <v>2221</v>
      </c>
      <c r="D11026" s="129" t="s">
        <v>181</v>
      </c>
    </row>
    <row r="11027" spans="1:4">
      <c r="A11027" s="119" t="str">
        <f t="shared" si="172"/>
        <v>Trạm y tế xã Tam Phước83</v>
      </c>
      <c r="B11027" s="129" t="s">
        <v>6249</v>
      </c>
      <c r="C11027" s="130" t="s">
        <v>1305</v>
      </c>
      <c r="D11027" s="129" t="s">
        <v>181</v>
      </c>
    </row>
    <row r="11028" spans="1:4">
      <c r="A11028" s="119" t="str">
        <f t="shared" si="172"/>
        <v>Trạm y tế xã Phú An Hòa83</v>
      </c>
      <c r="B11028" s="129" t="s">
        <v>7964</v>
      </c>
      <c r="C11028" s="130" t="s">
        <v>2218</v>
      </c>
      <c r="D11028" s="129" t="s">
        <v>181</v>
      </c>
    </row>
    <row r="11029" spans="1:4">
      <c r="A11029" s="119" t="str">
        <f t="shared" si="172"/>
        <v>Trạm y tế xã Giao Long83</v>
      </c>
      <c r="B11029" s="129" t="s">
        <v>4461</v>
      </c>
      <c r="C11029" s="130" t="s">
        <v>2216</v>
      </c>
      <c r="D11029" s="129" t="s">
        <v>181</v>
      </c>
    </row>
    <row r="11030" spans="1:4">
      <c r="A11030" s="119" t="str">
        <f t="shared" si="172"/>
        <v>Trạm y tế xã Hữu Định83</v>
      </c>
      <c r="B11030" s="129" t="s">
        <v>7963</v>
      </c>
      <c r="C11030" s="130" t="s">
        <v>2214</v>
      </c>
      <c r="D11030" s="129" t="s">
        <v>181</v>
      </c>
    </row>
    <row r="11031" spans="1:4">
      <c r="A11031" s="119" t="str">
        <f t="shared" si="172"/>
        <v>Trạm y tế xã An Khánh83</v>
      </c>
      <c r="B11031" s="129" t="s">
        <v>3052</v>
      </c>
      <c r="C11031" s="130" t="s">
        <v>2212</v>
      </c>
      <c r="D11031" s="129" t="s">
        <v>181</v>
      </c>
    </row>
    <row r="11032" spans="1:4">
      <c r="A11032" s="119" t="str">
        <f t="shared" si="172"/>
        <v>Trạm y tế xã Bình Phú83</v>
      </c>
      <c r="B11032" s="129" t="s">
        <v>2124</v>
      </c>
      <c r="C11032" s="130" t="s">
        <v>2210</v>
      </c>
      <c r="D11032" s="129" t="s">
        <v>181</v>
      </c>
    </row>
    <row r="11033" spans="1:4">
      <c r="A11033" s="119" t="str">
        <f t="shared" si="172"/>
        <v>Trạm y tế Thị trấn Tiên Thủy83</v>
      </c>
      <c r="B11033" s="129" t="s">
        <v>13185</v>
      </c>
      <c r="C11033" s="130" t="s">
        <v>2208</v>
      </c>
      <c r="D11033" s="129" t="s">
        <v>181</v>
      </c>
    </row>
    <row r="11034" spans="1:4">
      <c r="A11034" s="119" t="str">
        <f t="shared" si="172"/>
        <v>Trung tâm y tế huyện Chợ Lách83</v>
      </c>
      <c r="B11034" s="129" t="s">
        <v>8896</v>
      </c>
      <c r="C11034" s="130" t="s">
        <v>4523</v>
      </c>
      <c r="D11034" s="129" t="s">
        <v>181</v>
      </c>
    </row>
    <row r="11035" spans="1:4">
      <c r="A11035" s="119" t="str">
        <f t="shared" si="172"/>
        <v>Phòng khám khu vực Vĩnh Thành83</v>
      </c>
      <c r="B11035" s="129" t="s">
        <v>13186</v>
      </c>
      <c r="C11035" s="130" t="s">
        <v>2184</v>
      </c>
      <c r="D11035" s="129" t="s">
        <v>181</v>
      </c>
    </row>
    <row r="11036" spans="1:4">
      <c r="A11036" s="119" t="str">
        <f t="shared" si="172"/>
        <v>Trạm y tế xã Tân Thiềng83</v>
      </c>
      <c r="B11036" s="129" t="s">
        <v>7962</v>
      </c>
      <c r="C11036" s="130" t="s">
        <v>2183</v>
      </c>
      <c r="D11036" s="129" t="s">
        <v>181</v>
      </c>
    </row>
    <row r="11037" spans="1:4">
      <c r="A11037" s="119" t="str">
        <f t="shared" si="172"/>
        <v>Trạm y tế xã Hưng Khánh Trung B83</v>
      </c>
      <c r="B11037" s="129" t="s">
        <v>7961</v>
      </c>
      <c r="C11037" s="130" t="s">
        <v>2182</v>
      </c>
      <c r="D11037" s="129" t="s">
        <v>181</v>
      </c>
    </row>
    <row r="11038" spans="1:4">
      <c r="A11038" s="119" t="str">
        <f t="shared" si="172"/>
        <v>Trạm y tế xã Vĩnh Hòa83</v>
      </c>
      <c r="B11038" s="129" t="s">
        <v>3967</v>
      </c>
      <c r="C11038" s="130" t="s">
        <v>2180</v>
      </c>
      <c r="D11038" s="129" t="s">
        <v>181</v>
      </c>
    </row>
    <row r="11039" spans="1:4">
      <c r="A11039" s="119" t="str">
        <f t="shared" si="172"/>
        <v>Trạm y tế xã Long Thới83</v>
      </c>
      <c r="B11039" s="129" t="s">
        <v>7960</v>
      </c>
      <c r="C11039" s="130" t="s">
        <v>2178</v>
      </c>
      <c r="D11039" s="129" t="s">
        <v>181</v>
      </c>
    </row>
    <row r="11040" spans="1:4">
      <c r="A11040" s="119" t="str">
        <f t="shared" si="172"/>
        <v>Trạm y tế xã Phú Sơn83</v>
      </c>
      <c r="B11040" s="129" t="s">
        <v>4653</v>
      </c>
      <c r="C11040" s="130" t="s">
        <v>2176</v>
      </c>
      <c r="D11040" s="129" t="s">
        <v>181</v>
      </c>
    </row>
    <row r="11041" spans="1:4">
      <c r="A11041" s="119" t="str">
        <f t="shared" si="172"/>
        <v>Trạm y tế xã Sơn Định83</v>
      </c>
      <c r="B11041" s="129" t="s">
        <v>6667</v>
      </c>
      <c r="C11041" s="130" t="s">
        <v>2174</v>
      </c>
      <c r="D11041" s="129" t="s">
        <v>181</v>
      </c>
    </row>
    <row r="11042" spans="1:4">
      <c r="A11042" s="119" t="str">
        <f t="shared" si="172"/>
        <v>Trạm y tế xã Hòa Nghĩa83</v>
      </c>
      <c r="B11042" s="129" t="s">
        <v>7959</v>
      </c>
      <c r="C11042" s="130" t="s">
        <v>2173</v>
      </c>
      <c r="D11042" s="129" t="s">
        <v>181</v>
      </c>
    </row>
    <row r="11043" spans="1:4">
      <c r="A11043" s="119" t="str">
        <f t="shared" si="172"/>
        <v>Trạm y tế xã Phú Phụng83</v>
      </c>
      <c r="B11043" s="129" t="s">
        <v>7958</v>
      </c>
      <c r="C11043" s="130" t="s">
        <v>2171</v>
      </c>
      <c r="D11043" s="129" t="s">
        <v>181</v>
      </c>
    </row>
    <row r="11044" spans="1:4">
      <c r="A11044" s="119" t="str">
        <f t="shared" si="172"/>
        <v>Trạm y tế xã Vĩnh Bình83</v>
      </c>
      <c r="B11044" s="129" t="s">
        <v>7957</v>
      </c>
      <c r="C11044" s="130" t="s">
        <v>2169</v>
      </c>
      <c r="D11044" s="129" t="s">
        <v>181</v>
      </c>
    </row>
    <row r="11045" spans="1:4">
      <c r="A11045" s="119" t="str">
        <f t="shared" si="172"/>
        <v>Trung tâm y tế huyện Giồng Trôm83</v>
      </c>
      <c r="B11045" s="129" t="s">
        <v>9948</v>
      </c>
      <c r="C11045" s="130" t="s">
        <v>4515</v>
      </c>
      <c r="D11045" s="129" t="s">
        <v>181</v>
      </c>
    </row>
    <row r="11046" spans="1:4">
      <c r="A11046" s="119" t="str">
        <f t="shared" si="172"/>
        <v>Phòng khám khu vực Phước Long83</v>
      </c>
      <c r="B11046" s="129" t="s">
        <v>13187</v>
      </c>
      <c r="C11046" s="130" t="s">
        <v>2148</v>
      </c>
      <c r="D11046" s="129" t="s">
        <v>181</v>
      </c>
    </row>
    <row r="11047" spans="1:4">
      <c r="A11047" s="119" t="str">
        <f t="shared" si="172"/>
        <v>Trạm y tế xã Mỹ Thạnh83</v>
      </c>
      <c r="B11047" s="129" t="s">
        <v>7956</v>
      </c>
      <c r="C11047" s="130" t="s">
        <v>2147</v>
      </c>
      <c r="D11047" s="129" t="s">
        <v>181</v>
      </c>
    </row>
    <row r="11048" spans="1:4">
      <c r="A11048" s="119" t="str">
        <f t="shared" si="172"/>
        <v>Trạm y tế xã Hưng Nhượng83</v>
      </c>
      <c r="B11048" s="129" t="s">
        <v>7955</v>
      </c>
      <c r="C11048" s="130" t="s">
        <v>2146</v>
      </c>
      <c r="D11048" s="129" t="s">
        <v>181</v>
      </c>
    </row>
    <row r="11049" spans="1:4">
      <c r="A11049" s="119" t="str">
        <f t="shared" si="172"/>
        <v>Trạm y tế xã Tân Hào83</v>
      </c>
      <c r="B11049" s="129" t="s">
        <v>7954</v>
      </c>
      <c r="C11049" s="130" t="s">
        <v>2145</v>
      </c>
      <c r="D11049" s="129" t="s">
        <v>181</v>
      </c>
    </row>
    <row r="11050" spans="1:4">
      <c r="A11050" s="119" t="str">
        <f t="shared" si="172"/>
        <v>Trạm y tế xã Hưng Lễ83</v>
      </c>
      <c r="B11050" s="129" t="s">
        <v>7953</v>
      </c>
      <c r="C11050" s="130" t="s">
        <v>2143</v>
      </c>
      <c r="D11050" s="129" t="s">
        <v>181</v>
      </c>
    </row>
    <row r="11051" spans="1:4">
      <c r="A11051" s="119" t="str">
        <f t="shared" si="172"/>
        <v>Trạm y tế xã Bình Thành83</v>
      </c>
      <c r="B11051" s="129" t="s">
        <v>3113</v>
      </c>
      <c r="C11051" s="130" t="s">
        <v>2366</v>
      </c>
      <c r="D11051" s="129" t="s">
        <v>181</v>
      </c>
    </row>
    <row r="11052" spans="1:4">
      <c r="A11052" s="119" t="str">
        <f t="shared" si="172"/>
        <v>Trạm y tế xã Tân Thanh83</v>
      </c>
      <c r="B11052" s="129" t="s">
        <v>7377</v>
      </c>
      <c r="C11052" s="130" t="s">
        <v>2365</v>
      </c>
      <c r="D11052" s="129" t="s">
        <v>181</v>
      </c>
    </row>
    <row r="11053" spans="1:4">
      <c r="A11053" s="119" t="str">
        <f t="shared" si="172"/>
        <v>Trạm y tế xã Thạnh Phú Đông83</v>
      </c>
      <c r="B11053" s="129" t="s">
        <v>7952</v>
      </c>
      <c r="C11053" s="130" t="s">
        <v>2363</v>
      </c>
      <c r="D11053" s="129" t="s">
        <v>181</v>
      </c>
    </row>
    <row r="11054" spans="1:4">
      <c r="A11054" s="119" t="str">
        <f t="shared" si="172"/>
        <v>Trạm y tế xã Long Mỹ83</v>
      </c>
      <c r="B11054" s="129" t="s">
        <v>7951</v>
      </c>
      <c r="C11054" s="130" t="s">
        <v>2141</v>
      </c>
      <c r="D11054" s="129" t="s">
        <v>181</v>
      </c>
    </row>
    <row r="11055" spans="1:4">
      <c r="A11055" s="119" t="str">
        <f t="shared" si="172"/>
        <v>Trạm y tế xã Hưng Phong83</v>
      </c>
      <c r="B11055" s="129" t="s">
        <v>7950</v>
      </c>
      <c r="C11055" s="130" t="s">
        <v>2139</v>
      </c>
      <c r="D11055" s="129" t="s">
        <v>181</v>
      </c>
    </row>
    <row r="11056" spans="1:4">
      <c r="A11056" s="119" t="str">
        <f t="shared" si="172"/>
        <v>Trạm y tế xã Sơn Phú83</v>
      </c>
      <c r="B11056" s="129" t="s">
        <v>2080</v>
      </c>
      <c r="C11056" s="130" t="s">
        <v>2137</v>
      </c>
      <c r="D11056" s="129" t="s">
        <v>181</v>
      </c>
    </row>
    <row r="11057" spans="1:4">
      <c r="A11057" s="119" t="str">
        <f t="shared" si="172"/>
        <v>Trạm y tế xã Phong Nẫm83</v>
      </c>
      <c r="B11057" s="129" t="s">
        <v>7949</v>
      </c>
      <c r="C11057" s="130" t="s">
        <v>2135</v>
      </c>
      <c r="D11057" s="129" t="s">
        <v>181</v>
      </c>
    </row>
    <row r="11058" spans="1:4">
      <c r="A11058" s="119" t="str">
        <f t="shared" si="172"/>
        <v>Trạm y tế xã Lương Quới83</v>
      </c>
      <c r="B11058" s="129" t="s">
        <v>7948</v>
      </c>
      <c r="C11058" s="130" t="s">
        <v>2131</v>
      </c>
      <c r="D11058" s="129" t="s">
        <v>181</v>
      </c>
    </row>
    <row r="11059" spans="1:4">
      <c r="A11059" s="119" t="str">
        <f t="shared" si="172"/>
        <v>Trạm y tế xã Bình Hoà83</v>
      </c>
      <c r="B11059" s="129" t="s">
        <v>4452</v>
      </c>
      <c r="C11059" s="130" t="s">
        <v>2129</v>
      </c>
      <c r="D11059" s="129" t="s">
        <v>181</v>
      </c>
    </row>
    <row r="11060" spans="1:4">
      <c r="A11060" s="119" t="str">
        <f t="shared" si="172"/>
        <v>Trạm y tế xã Châu Bình83</v>
      </c>
      <c r="B11060" s="129" t="s">
        <v>5592</v>
      </c>
      <c r="C11060" s="130" t="s">
        <v>2127</v>
      </c>
      <c r="D11060" s="129" t="s">
        <v>181</v>
      </c>
    </row>
    <row r="11061" spans="1:4">
      <c r="A11061" s="119" t="str">
        <f t="shared" si="172"/>
        <v>Trạm y tế xã Lương Phú83</v>
      </c>
      <c r="B11061" s="129" t="s">
        <v>3020</v>
      </c>
      <c r="C11061" s="130" t="s">
        <v>2125</v>
      </c>
      <c r="D11061" s="129" t="s">
        <v>181</v>
      </c>
    </row>
    <row r="11062" spans="1:4">
      <c r="A11062" s="119" t="str">
        <f t="shared" si="172"/>
        <v>Trạm y tế xã Lương Hòa83</v>
      </c>
      <c r="B11062" s="129" t="s">
        <v>7947</v>
      </c>
      <c r="C11062" s="130" t="s">
        <v>2123</v>
      </c>
      <c r="D11062" s="129" t="s">
        <v>181</v>
      </c>
    </row>
    <row r="11063" spans="1:4">
      <c r="A11063" s="119" t="str">
        <f t="shared" si="172"/>
        <v>Trạm y tế xã Thuận Điền83</v>
      </c>
      <c r="B11063" s="129" t="s">
        <v>7946</v>
      </c>
      <c r="C11063" s="130" t="s">
        <v>2121</v>
      </c>
      <c r="D11063" s="129" t="s">
        <v>181</v>
      </c>
    </row>
    <row r="11064" spans="1:4">
      <c r="A11064" s="119" t="str">
        <f t="shared" si="172"/>
        <v>Trạm y tế xã Châu Hòa83</v>
      </c>
      <c r="B11064" s="129" t="s">
        <v>7945</v>
      </c>
      <c r="C11064" s="130" t="s">
        <v>2119</v>
      </c>
      <c r="D11064" s="129" t="s">
        <v>181</v>
      </c>
    </row>
    <row r="11065" spans="1:4">
      <c r="A11065" s="119" t="str">
        <f t="shared" si="172"/>
        <v>Trạm y tế xã Tân Lợi Thạnh83</v>
      </c>
      <c r="B11065" s="129" t="s">
        <v>7944</v>
      </c>
      <c r="C11065" s="130" t="s">
        <v>2117</v>
      </c>
      <c r="D11065" s="129" t="s">
        <v>181</v>
      </c>
    </row>
    <row r="11066" spans="1:4">
      <c r="A11066" s="119" t="str">
        <f t="shared" si="172"/>
        <v>Bệnh viện ĐKKV Cù Lao Minh83</v>
      </c>
      <c r="B11066" s="129" t="s">
        <v>13188</v>
      </c>
      <c r="C11066" s="130" t="s">
        <v>4499</v>
      </c>
      <c r="D11066" s="129" t="s">
        <v>181</v>
      </c>
    </row>
    <row r="11067" spans="1:4">
      <c r="A11067" s="119" t="str">
        <f t="shared" si="172"/>
        <v>TTYT Mỏ Cày Nam Cơ Sở Cẩm Sơn83</v>
      </c>
      <c r="B11067" s="129" t="s">
        <v>13189</v>
      </c>
      <c r="C11067" s="130" t="s">
        <v>2090</v>
      </c>
      <c r="D11067" s="129" t="s">
        <v>181</v>
      </c>
    </row>
    <row r="11068" spans="1:4">
      <c r="A11068" s="119" t="str">
        <f t="shared" si="172"/>
        <v>Trạm y tế xã Tân Bình83</v>
      </c>
      <c r="B11068" s="129" t="s">
        <v>4172</v>
      </c>
      <c r="C11068" s="130" t="s">
        <v>2089</v>
      </c>
      <c r="D11068" s="129" t="s">
        <v>181</v>
      </c>
    </row>
    <row r="11069" spans="1:4">
      <c r="A11069" s="119" t="str">
        <f t="shared" si="172"/>
        <v>Trạm y tế xã An Thới83</v>
      </c>
      <c r="B11069" s="129" t="s">
        <v>7943</v>
      </c>
      <c r="C11069" s="130" t="s">
        <v>2087</v>
      </c>
      <c r="D11069" s="129" t="s">
        <v>181</v>
      </c>
    </row>
    <row r="11070" spans="1:4">
      <c r="A11070" s="119" t="str">
        <f t="shared" si="172"/>
        <v>Trạm y tế xã An Định83</v>
      </c>
      <c r="B11070" s="129" t="s">
        <v>7942</v>
      </c>
      <c r="C11070" s="130" t="s">
        <v>2085</v>
      </c>
      <c r="D11070" s="129" t="s">
        <v>181</v>
      </c>
    </row>
    <row r="11071" spans="1:4">
      <c r="A11071" s="119" t="str">
        <f t="shared" si="172"/>
        <v>Trạm y tế xã Tân Phú Tây83</v>
      </c>
      <c r="B11071" s="129" t="s">
        <v>7941</v>
      </c>
      <c r="C11071" s="130" t="s">
        <v>2083</v>
      </c>
      <c r="D11071" s="129" t="s">
        <v>181</v>
      </c>
    </row>
    <row r="11072" spans="1:4">
      <c r="A11072" s="119" t="str">
        <f t="shared" si="172"/>
        <v>Phòng khám đa khoa KV Giồng Keo83</v>
      </c>
      <c r="B11072" s="129" t="s">
        <v>7940</v>
      </c>
      <c r="C11072" s="130" t="s">
        <v>2082</v>
      </c>
      <c r="D11072" s="129" t="s">
        <v>181</v>
      </c>
    </row>
    <row r="11073" spans="1:4">
      <c r="A11073" s="119" t="str">
        <f t="shared" si="172"/>
        <v>Trạm y tế xã Thanh Tân83</v>
      </c>
      <c r="B11073" s="129" t="s">
        <v>4193</v>
      </c>
      <c r="C11073" s="130" t="s">
        <v>2081</v>
      </c>
      <c r="D11073" s="129" t="s">
        <v>181</v>
      </c>
    </row>
    <row r="11074" spans="1:4">
      <c r="A11074" s="119" t="str">
        <f t="shared" si="172"/>
        <v>Trạm y tế xã Hương Mỹ83</v>
      </c>
      <c r="B11074" s="129" t="s">
        <v>7939</v>
      </c>
      <c r="C11074" s="130" t="s">
        <v>2079</v>
      </c>
      <c r="D11074" s="129" t="s">
        <v>181</v>
      </c>
    </row>
    <row r="11075" spans="1:4">
      <c r="A11075" s="119" t="str">
        <f t="shared" ref="A11075:A11138" si="173">B11075&amp;D11075</f>
        <v>Trạm y tế Thị trấn Phước Mỹ Trung83</v>
      </c>
      <c r="B11075" s="129" t="s">
        <v>13190</v>
      </c>
      <c r="C11075" s="130" t="s">
        <v>2346</v>
      </c>
      <c r="D11075" s="129" t="s">
        <v>181</v>
      </c>
    </row>
    <row r="11076" spans="1:4">
      <c r="A11076" s="119" t="str">
        <f t="shared" si="173"/>
        <v>Trạm y tế xã Thành Thới A83</v>
      </c>
      <c r="B11076" s="129" t="s">
        <v>7938</v>
      </c>
      <c r="C11076" s="130" t="s">
        <v>2345</v>
      </c>
      <c r="D11076" s="129" t="s">
        <v>181</v>
      </c>
    </row>
    <row r="11077" spans="1:4">
      <c r="A11077" s="119" t="str">
        <f t="shared" si="173"/>
        <v>Trạm y tế xã Thạnh Ngãi83</v>
      </c>
      <c r="B11077" s="129" t="s">
        <v>7937</v>
      </c>
      <c r="C11077" s="130" t="s">
        <v>2343</v>
      </c>
      <c r="D11077" s="129" t="s">
        <v>181</v>
      </c>
    </row>
    <row r="11078" spans="1:4">
      <c r="A11078" s="119" t="str">
        <f t="shared" si="173"/>
        <v>Trạm y tế xã Thành An83</v>
      </c>
      <c r="B11078" s="129" t="s">
        <v>5191</v>
      </c>
      <c r="C11078" s="130" t="s">
        <v>2341</v>
      </c>
      <c r="D11078" s="129" t="s">
        <v>181</v>
      </c>
    </row>
    <row r="11079" spans="1:4">
      <c r="A11079" s="119" t="str">
        <f t="shared" si="173"/>
        <v>Trạm y tế QDY xã Minh Đức83</v>
      </c>
      <c r="B11079" s="129" t="s">
        <v>13191</v>
      </c>
      <c r="C11079" s="130" t="s">
        <v>2078</v>
      </c>
      <c r="D11079" s="129" t="s">
        <v>181</v>
      </c>
    </row>
    <row r="11080" spans="1:4">
      <c r="A11080" s="119" t="str">
        <f t="shared" si="173"/>
        <v>Trạm y tế xã Khánh Thạnh Tân83</v>
      </c>
      <c r="B11080" s="129" t="s">
        <v>7936</v>
      </c>
      <c r="C11080" s="130" t="s">
        <v>2338</v>
      </c>
      <c r="D11080" s="129" t="s">
        <v>181</v>
      </c>
    </row>
    <row r="11081" spans="1:4">
      <c r="A11081" s="119" t="str">
        <f t="shared" si="173"/>
        <v>Trạm y tế xã Ngãi Đăng83</v>
      </c>
      <c r="B11081" s="129" t="s">
        <v>7935</v>
      </c>
      <c r="C11081" s="130" t="s">
        <v>2077</v>
      </c>
      <c r="D11081" s="129" t="s">
        <v>181</v>
      </c>
    </row>
    <row r="11082" spans="1:4">
      <c r="A11082" s="119" t="str">
        <f t="shared" si="173"/>
        <v>Trạm y tế xã Hòa Lộc83</v>
      </c>
      <c r="B11082" s="129" t="s">
        <v>4928</v>
      </c>
      <c r="C11082" s="130" t="s">
        <v>2076</v>
      </c>
      <c r="D11082" s="129" t="s">
        <v>181</v>
      </c>
    </row>
    <row r="11083" spans="1:4">
      <c r="A11083" s="119" t="str">
        <f t="shared" si="173"/>
        <v>Phòng khám đa khoa khu vực Tân Thành Bình83</v>
      </c>
      <c r="B11083" s="129" t="s">
        <v>13192</v>
      </c>
      <c r="C11083" s="130" t="s">
        <v>2074</v>
      </c>
      <c r="D11083" s="129" t="s">
        <v>181</v>
      </c>
    </row>
    <row r="11084" spans="1:4">
      <c r="A11084" s="119" t="str">
        <f t="shared" si="173"/>
        <v>Trạm y tế xã Nhuận Phú Tân83</v>
      </c>
      <c r="B11084" s="129" t="s">
        <v>7934</v>
      </c>
      <c r="C11084" s="130" t="s">
        <v>2072</v>
      </c>
      <c r="D11084" s="129" t="s">
        <v>181</v>
      </c>
    </row>
    <row r="11085" spans="1:4">
      <c r="A11085" s="119" t="str">
        <f t="shared" si="173"/>
        <v>Trạm y tế xã Phước Hiệp83</v>
      </c>
      <c r="B11085" s="129" t="s">
        <v>6297</v>
      </c>
      <c r="C11085" s="130" t="s">
        <v>2070</v>
      </c>
      <c r="D11085" s="129" t="s">
        <v>181</v>
      </c>
    </row>
    <row r="11086" spans="1:4">
      <c r="A11086" s="119" t="str">
        <f t="shared" si="173"/>
        <v>Trạm y tế xã Định Thủy83</v>
      </c>
      <c r="B11086" s="129" t="s">
        <v>7933</v>
      </c>
      <c r="C11086" s="130" t="s">
        <v>2068</v>
      </c>
      <c r="D11086" s="129" t="s">
        <v>181</v>
      </c>
    </row>
    <row r="11087" spans="1:4">
      <c r="A11087" s="119" t="str">
        <f t="shared" si="173"/>
        <v>Trạm y tế xã Tân Trung83</v>
      </c>
      <c r="B11087" s="129" t="s">
        <v>3473</v>
      </c>
      <c r="C11087" s="130" t="s">
        <v>2066</v>
      </c>
      <c r="D11087" s="129" t="s">
        <v>181</v>
      </c>
    </row>
    <row r="11088" spans="1:4">
      <c r="A11088" s="119" t="str">
        <f t="shared" si="173"/>
        <v>Trạm y tế xã Cẩm Sơn83</v>
      </c>
      <c r="B11088" s="129" t="s">
        <v>3897</v>
      </c>
      <c r="C11088" s="130" t="s">
        <v>2064</v>
      </c>
      <c r="D11088" s="129" t="s">
        <v>181</v>
      </c>
    </row>
    <row r="11089" spans="1:4">
      <c r="A11089" s="119" t="str">
        <f t="shared" si="173"/>
        <v>Trạm y tế xã Bình Khánh 83</v>
      </c>
      <c r="B11089" s="129" t="s">
        <v>13193</v>
      </c>
      <c r="C11089" s="130" t="s">
        <v>2062</v>
      </c>
      <c r="D11089" s="129" t="s">
        <v>181</v>
      </c>
    </row>
    <row r="11090" spans="1:4">
      <c r="A11090" s="119" t="str">
        <f t="shared" si="173"/>
        <v>Trạm Y tế thị trấn Mỏ Cày83</v>
      </c>
      <c r="B11090" s="129" t="s">
        <v>13194</v>
      </c>
      <c r="C11090" s="130" t="s">
        <v>2060</v>
      </c>
      <c r="D11090" s="129" t="s">
        <v>181</v>
      </c>
    </row>
    <row r="11091" spans="1:4">
      <c r="A11091" s="119" t="str">
        <f t="shared" si="173"/>
        <v>Trạm y tế xã Đa Phước Hội83</v>
      </c>
      <c r="B11091" s="129" t="s">
        <v>7932</v>
      </c>
      <c r="C11091" s="130" t="s">
        <v>2058</v>
      </c>
      <c r="D11091" s="129" t="s">
        <v>181</v>
      </c>
    </row>
    <row r="11092" spans="1:4">
      <c r="A11092" s="119" t="str">
        <f t="shared" si="173"/>
        <v>Trạm y tế xã Thành Thới B83</v>
      </c>
      <c r="B11092" s="129" t="s">
        <v>7931</v>
      </c>
      <c r="C11092" s="130" t="s">
        <v>2790</v>
      </c>
      <c r="D11092" s="129" t="s">
        <v>181</v>
      </c>
    </row>
    <row r="11093" spans="1:4">
      <c r="A11093" s="119" t="str">
        <f t="shared" si="173"/>
        <v>Trạm y tế xã An Thạnh83</v>
      </c>
      <c r="B11093" s="129" t="s">
        <v>7489</v>
      </c>
      <c r="C11093" s="130" t="s">
        <v>2786</v>
      </c>
      <c r="D11093" s="129" t="s">
        <v>181</v>
      </c>
    </row>
    <row r="11094" spans="1:4">
      <c r="A11094" s="119" t="str">
        <f t="shared" si="173"/>
        <v>Trung tâm y tế huyện Thạnh Phú83</v>
      </c>
      <c r="B11094" s="129" t="s">
        <v>8895</v>
      </c>
      <c r="C11094" s="130" t="s">
        <v>4098</v>
      </c>
      <c r="D11094" s="129" t="s">
        <v>181</v>
      </c>
    </row>
    <row r="11095" spans="1:4">
      <c r="A11095" s="119" t="str">
        <f t="shared" si="173"/>
        <v>Phòng khám đa khoa KV Tân Phong83</v>
      </c>
      <c r="B11095" s="129" t="s">
        <v>7930</v>
      </c>
      <c r="C11095" s="130" t="s">
        <v>2057</v>
      </c>
      <c r="D11095" s="129" t="s">
        <v>181</v>
      </c>
    </row>
    <row r="11096" spans="1:4">
      <c r="A11096" s="119" t="str">
        <f t="shared" si="173"/>
        <v>Trạm y tế xã Thạnh Phong83</v>
      </c>
      <c r="B11096" s="129" t="s">
        <v>7929</v>
      </c>
      <c r="C11096" s="130" t="s">
        <v>2056</v>
      </c>
      <c r="D11096" s="129" t="s">
        <v>181</v>
      </c>
    </row>
    <row r="11097" spans="1:4">
      <c r="A11097" s="119" t="str">
        <f t="shared" si="173"/>
        <v>Trạm y tế xã Hòa Lợi83</v>
      </c>
      <c r="B11097" s="129" t="s">
        <v>7928</v>
      </c>
      <c r="C11097" s="130" t="s">
        <v>2054</v>
      </c>
      <c r="D11097" s="129" t="s">
        <v>181</v>
      </c>
    </row>
    <row r="11098" spans="1:4">
      <c r="A11098" s="119" t="str">
        <f t="shared" si="173"/>
        <v>Trạm y tế xã Đại Điền83</v>
      </c>
      <c r="B11098" s="129" t="s">
        <v>7927</v>
      </c>
      <c r="C11098" s="130" t="s">
        <v>2052</v>
      </c>
      <c r="D11098" s="129" t="s">
        <v>181</v>
      </c>
    </row>
    <row r="11099" spans="1:4">
      <c r="A11099" s="119" t="str">
        <f t="shared" si="173"/>
        <v>Trạm y tế xã Thạnh Hải83</v>
      </c>
      <c r="B11099" s="129" t="s">
        <v>7926</v>
      </c>
      <c r="C11099" s="130" t="s">
        <v>2050</v>
      </c>
      <c r="D11099" s="129" t="s">
        <v>181</v>
      </c>
    </row>
    <row r="11100" spans="1:4">
      <c r="A11100" s="119" t="str">
        <f t="shared" si="173"/>
        <v>Trạm y tế xã Thới Thạnh83</v>
      </c>
      <c r="B11100" s="129" t="s">
        <v>7925</v>
      </c>
      <c r="C11100" s="130" t="s">
        <v>2048</v>
      </c>
      <c r="D11100" s="129" t="s">
        <v>181</v>
      </c>
    </row>
    <row r="11101" spans="1:4">
      <c r="A11101" s="119" t="str">
        <f t="shared" si="173"/>
        <v>Trạm y tế xã Phú Khánh83</v>
      </c>
      <c r="B11101" s="129" t="s">
        <v>7924</v>
      </c>
      <c r="C11101" s="130" t="s">
        <v>2046</v>
      </c>
      <c r="D11101" s="129" t="s">
        <v>181</v>
      </c>
    </row>
    <row r="11102" spans="1:4">
      <c r="A11102" s="119" t="str">
        <f t="shared" si="173"/>
        <v>Trạm y tế xã An Thuận83</v>
      </c>
      <c r="B11102" s="129" t="s">
        <v>7923</v>
      </c>
      <c r="C11102" s="130" t="s">
        <v>2045</v>
      </c>
      <c r="D11102" s="129" t="s">
        <v>181</v>
      </c>
    </row>
    <row r="11103" spans="1:4">
      <c r="A11103" s="119" t="str">
        <f t="shared" si="173"/>
        <v>Trạm y tế xã An Qui83</v>
      </c>
      <c r="B11103" s="129" t="s">
        <v>7922</v>
      </c>
      <c r="C11103" s="130" t="s">
        <v>2044</v>
      </c>
      <c r="D11103" s="129" t="s">
        <v>181</v>
      </c>
    </row>
    <row r="11104" spans="1:4">
      <c r="A11104" s="119" t="str">
        <f t="shared" si="173"/>
        <v>Trạm y tế xã An Nhơn83</v>
      </c>
      <c r="B11104" s="129" t="s">
        <v>7921</v>
      </c>
      <c r="C11104" s="130" t="s">
        <v>2331</v>
      </c>
      <c r="D11104" s="129" t="s">
        <v>181</v>
      </c>
    </row>
    <row r="11105" spans="1:4">
      <c r="A11105" s="119" t="str">
        <f t="shared" si="173"/>
        <v>Trạm y tế xã Giao Thạnh83</v>
      </c>
      <c r="B11105" s="129" t="s">
        <v>7920</v>
      </c>
      <c r="C11105" s="130" t="s">
        <v>2329</v>
      </c>
      <c r="D11105" s="129" t="s">
        <v>181</v>
      </c>
    </row>
    <row r="11106" spans="1:4">
      <c r="A11106" s="119" t="str">
        <f t="shared" si="173"/>
        <v>Trạm y tế xã Quới Điền83</v>
      </c>
      <c r="B11106" s="129" t="s">
        <v>7919</v>
      </c>
      <c r="C11106" s="130" t="s">
        <v>2327</v>
      </c>
      <c r="D11106" s="129" t="s">
        <v>181</v>
      </c>
    </row>
    <row r="11107" spans="1:4">
      <c r="A11107" s="119" t="str">
        <f t="shared" si="173"/>
        <v>Trạm y tế xã Mỹ An83</v>
      </c>
      <c r="B11107" s="129" t="s">
        <v>6574</v>
      </c>
      <c r="C11107" s="130" t="s">
        <v>2326</v>
      </c>
      <c r="D11107" s="129" t="s">
        <v>181</v>
      </c>
    </row>
    <row r="11108" spans="1:4">
      <c r="A11108" s="119" t="str">
        <f t="shared" si="173"/>
        <v>Trạm y tế xã An Thạnh83</v>
      </c>
      <c r="B11108" s="129" t="s">
        <v>7489</v>
      </c>
      <c r="C11108" s="130" t="s">
        <v>2324</v>
      </c>
      <c r="D11108" s="129" t="s">
        <v>181</v>
      </c>
    </row>
    <row r="11109" spans="1:4">
      <c r="A11109" s="119" t="str">
        <f t="shared" si="173"/>
        <v>Trạm y tế xã An Điền83</v>
      </c>
      <c r="B11109" s="129" t="s">
        <v>7918</v>
      </c>
      <c r="C11109" s="130" t="s">
        <v>2322</v>
      </c>
      <c r="D11109" s="129" t="s">
        <v>181</v>
      </c>
    </row>
    <row r="11110" spans="1:4">
      <c r="A11110" s="119" t="str">
        <f t="shared" si="173"/>
        <v>Trạm y tế xã Mỹ Hưng83</v>
      </c>
      <c r="B11110" s="129" t="s">
        <v>1847</v>
      </c>
      <c r="C11110" s="130" t="s">
        <v>2320</v>
      </c>
      <c r="D11110" s="129" t="s">
        <v>181</v>
      </c>
    </row>
    <row r="11111" spans="1:4">
      <c r="A11111" s="119" t="str">
        <f t="shared" si="173"/>
        <v>Trạm y tế Thị trấn Thạnh Phú83</v>
      </c>
      <c r="B11111" s="129" t="s">
        <v>7917</v>
      </c>
      <c r="C11111" s="130" t="s">
        <v>2316</v>
      </c>
      <c r="D11111" s="129" t="s">
        <v>181</v>
      </c>
    </row>
    <row r="11112" spans="1:4">
      <c r="A11112" s="119" t="str">
        <f t="shared" si="173"/>
        <v>Trạm y tế xã Bình Thạnh83</v>
      </c>
      <c r="B11112" s="129" t="s">
        <v>6475</v>
      </c>
      <c r="C11112" s="130" t="s">
        <v>2314</v>
      </c>
      <c r="D11112" s="129" t="s">
        <v>181</v>
      </c>
    </row>
    <row r="11113" spans="1:4">
      <c r="A11113" s="119" t="str">
        <f t="shared" si="173"/>
        <v>Trạm y tế Thị trấn Ba Tri83</v>
      </c>
      <c r="B11113" s="129" t="s">
        <v>11495</v>
      </c>
      <c r="C11113" s="130" t="s">
        <v>1534</v>
      </c>
      <c r="D11113" s="129" t="s">
        <v>181</v>
      </c>
    </row>
    <row r="11114" spans="1:4">
      <c r="A11114" s="119" t="str">
        <f t="shared" si="173"/>
        <v>Phòng khám đa khoa An Phước83</v>
      </c>
      <c r="B11114" s="129" t="s">
        <v>6236</v>
      </c>
      <c r="C11114" s="130" t="s">
        <v>1559</v>
      </c>
      <c r="D11114" s="129" t="s">
        <v>181</v>
      </c>
    </row>
    <row r="11115" spans="1:4">
      <c r="A11115" s="119" t="str">
        <f t="shared" si="173"/>
        <v>Bệnh xá Công an tỉnh Bến Tre83</v>
      </c>
      <c r="B11115" s="129" t="s">
        <v>11496</v>
      </c>
      <c r="C11115" s="130" t="s">
        <v>1511</v>
      </c>
      <c r="D11115" s="129" t="s">
        <v>181</v>
      </c>
    </row>
    <row r="11116" spans="1:4">
      <c r="A11116" s="119" t="str">
        <f t="shared" si="173"/>
        <v>Phòng Khám Đa Khoa Phúc Lâm83</v>
      </c>
      <c r="B11116" s="129" t="s">
        <v>10718</v>
      </c>
      <c r="C11116" s="130" t="s">
        <v>2312</v>
      </c>
      <c r="D11116" s="129" t="s">
        <v>181</v>
      </c>
    </row>
    <row r="11117" spans="1:4">
      <c r="A11117" s="119" t="str">
        <f t="shared" si="173"/>
        <v>Chi nhánh Công ty Cổ phần Khám chữa bệnh Minh Đức83</v>
      </c>
      <c r="B11117" s="129" t="s">
        <v>13195</v>
      </c>
      <c r="C11117" s="130" t="s">
        <v>3069</v>
      </c>
      <c r="D11117" s="129" t="s">
        <v>181</v>
      </c>
    </row>
    <row r="11118" spans="1:4">
      <c r="A11118" s="119" t="str">
        <f t="shared" si="173"/>
        <v>Công ty TNHH đầu tư dịch vụ Y Việt83</v>
      </c>
      <c r="B11118" s="129" t="s">
        <v>13196</v>
      </c>
      <c r="C11118" s="130" t="s">
        <v>4106</v>
      </c>
      <c r="D11118" s="129" t="s">
        <v>181</v>
      </c>
    </row>
    <row r="11119" spans="1:4">
      <c r="A11119" s="119" t="str">
        <f t="shared" si="173"/>
        <v>Phòng khám đa khoa An Đức83</v>
      </c>
      <c r="B11119" s="129" t="s">
        <v>12654</v>
      </c>
      <c r="C11119" s="130" t="s">
        <v>4105</v>
      </c>
      <c r="D11119" s="129" t="s">
        <v>181</v>
      </c>
    </row>
    <row r="11120" spans="1:4">
      <c r="A11120" s="119" t="str">
        <f t="shared" si="173"/>
        <v>Công ty TNHH MTV PKĐK Hoàng Ân - Sài Gòn83</v>
      </c>
      <c r="B11120" s="129" t="s">
        <v>13197</v>
      </c>
      <c r="C11120" s="130" t="s">
        <v>4102</v>
      </c>
      <c r="D11120" s="129" t="s">
        <v>181</v>
      </c>
    </row>
    <row r="11121" spans="1:4">
      <c r="A11121" s="119" t="str">
        <f t="shared" si="173"/>
        <v>Bệnh viện đa khoa tỉnh Trà Vinh84</v>
      </c>
      <c r="B11121" s="129" t="s">
        <v>13198</v>
      </c>
      <c r="C11121" s="130" t="s">
        <v>1559</v>
      </c>
      <c r="D11121" s="129" t="s">
        <v>182</v>
      </c>
    </row>
    <row r="11122" spans="1:4">
      <c r="A11122" s="119" t="str">
        <f t="shared" si="173"/>
        <v>Trung tâm y tế huyện Càng Long84</v>
      </c>
      <c r="B11122" s="129" t="s">
        <v>10221</v>
      </c>
      <c r="C11122" s="130" t="s">
        <v>1558</v>
      </c>
      <c r="D11122" s="129" t="s">
        <v>182</v>
      </c>
    </row>
    <row r="11123" spans="1:4">
      <c r="A11123" s="119" t="str">
        <f t="shared" si="173"/>
        <v>Trung tâm y tế huyện Châu Thành84</v>
      </c>
      <c r="B11123" s="129" t="s">
        <v>7905</v>
      </c>
      <c r="C11123" s="130" t="s">
        <v>1556</v>
      </c>
      <c r="D11123" s="129" t="s">
        <v>182</v>
      </c>
    </row>
    <row r="11124" spans="1:4">
      <c r="A11124" s="119" t="str">
        <f t="shared" si="173"/>
        <v>Trung tâm y tế huyện Cầu Kè84</v>
      </c>
      <c r="B11124" s="129" t="s">
        <v>9099</v>
      </c>
      <c r="C11124" s="130" t="s">
        <v>1554</v>
      </c>
      <c r="D11124" s="129" t="s">
        <v>182</v>
      </c>
    </row>
    <row r="11125" spans="1:4">
      <c r="A11125" s="119" t="str">
        <f t="shared" si="173"/>
        <v>Bệnh viện đa khoa Khu vực Tiểu Cần84</v>
      </c>
      <c r="B11125" s="129" t="s">
        <v>8050</v>
      </c>
      <c r="C11125" s="130" t="s">
        <v>1553</v>
      </c>
      <c r="D11125" s="129" t="s">
        <v>182</v>
      </c>
    </row>
    <row r="11126" spans="1:4">
      <c r="A11126" s="119" t="str">
        <f t="shared" si="173"/>
        <v>Trung tâm y tế huyện Trà Cú84</v>
      </c>
      <c r="B11126" s="129" t="s">
        <v>9100</v>
      </c>
      <c r="C11126" s="130" t="s">
        <v>1551</v>
      </c>
      <c r="D11126" s="129" t="s">
        <v>182</v>
      </c>
    </row>
    <row r="11127" spans="1:4">
      <c r="A11127" s="119" t="str">
        <f t="shared" si="173"/>
        <v>Bệnh viện đa khoa khu vực Cầu Ngang84</v>
      </c>
      <c r="B11127" s="129" t="s">
        <v>8049</v>
      </c>
      <c r="C11127" s="130" t="s">
        <v>1550</v>
      </c>
      <c r="D11127" s="129" t="s">
        <v>182</v>
      </c>
    </row>
    <row r="11128" spans="1:4">
      <c r="A11128" s="119" t="str">
        <f t="shared" si="173"/>
        <v>Trung tâm y tế Thị xã Duyên Hải84</v>
      </c>
      <c r="B11128" s="129" t="s">
        <v>10222</v>
      </c>
      <c r="C11128" s="130" t="s">
        <v>1549</v>
      </c>
      <c r="D11128" s="129" t="s">
        <v>182</v>
      </c>
    </row>
    <row r="11129" spans="1:4">
      <c r="A11129" s="119" t="str">
        <f t="shared" si="173"/>
        <v>Phòng khám đa khoa khu vực xã Hoà Minh84</v>
      </c>
      <c r="B11129" s="129" t="s">
        <v>8048</v>
      </c>
      <c r="C11129" s="130" t="s">
        <v>73</v>
      </c>
      <c r="D11129" s="129" t="s">
        <v>182</v>
      </c>
    </row>
    <row r="11130" spans="1:4">
      <c r="A11130" s="119" t="str">
        <f t="shared" si="173"/>
        <v>Trạm y tế xã Nhị Long84</v>
      </c>
      <c r="B11130" s="129" t="s">
        <v>10227</v>
      </c>
      <c r="C11130" s="130" t="s">
        <v>1548</v>
      </c>
      <c r="D11130" s="129" t="s">
        <v>182</v>
      </c>
    </row>
    <row r="11131" spans="1:4">
      <c r="A11131" s="119" t="str">
        <f t="shared" si="173"/>
        <v>Trạm y tế xã Dân Thành84</v>
      </c>
      <c r="B11131" s="129" t="s">
        <v>9101</v>
      </c>
      <c r="C11131" s="130" t="s">
        <v>1547</v>
      </c>
      <c r="D11131" s="129" t="s">
        <v>182</v>
      </c>
    </row>
    <row r="11132" spans="1:4">
      <c r="A11132" s="119" t="str">
        <f t="shared" si="173"/>
        <v>Trạm y tế xã Tân An84</v>
      </c>
      <c r="B11132" s="129" t="s">
        <v>2116</v>
      </c>
      <c r="C11132" s="130" t="s">
        <v>1546</v>
      </c>
      <c r="D11132" s="129" t="s">
        <v>182</v>
      </c>
    </row>
    <row r="11133" spans="1:4">
      <c r="A11133" s="119" t="str">
        <f t="shared" si="173"/>
        <v>Trạm y tế xã Đại An84</v>
      </c>
      <c r="B11133" s="129" t="s">
        <v>3252</v>
      </c>
      <c r="C11133" s="130" t="s">
        <v>1544</v>
      </c>
      <c r="D11133" s="129" t="s">
        <v>182</v>
      </c>
    </row>
    <row r="11134" spans="1:4">
      <c r="A11134" s="119" t="str">
        <f t="shared" si="173"/>
        <v>Trạm y tế xã Long Hiệp84</v>
      </c>
      <c r="B11134" s="129" t="s">
        <v>6392</v>
      </c>
      <c r="C11134" s="130" t="s">
        <v>1543</v>
      </c>
      <c r="D11134" s="129" t="s">
        <v>182</v>
      </c>
    </row>
    <row r="11135" spans="1:4">
      <c r="A11135" s="119" t="str">
        <f t="shared" si="173"/>
        <v>Trạm y tế xã Tập Sơn84</v>
      </c>
      <c r="B11135" s="129" t="s">
        <v>9915</v>
      </c>
      <c r="C11135" s="130" t="s">
        <v>1542</v>
      </c>
      <c r="D11135" s="129" t="s">
        <v>182</v>
      </c>
    </row>
    <row r="11136" spans="1:4">
      <c r="A11136" s="119" t="str">
        <f t="shared" si="173"/>
        <v>Trạm y tế xã Tập Ngãi84</v>
      </c>
      <c r="B11136" s="129" t="s">
        <v>10228</v>
      </c>
      <c r="C11136" s="130" t="s">
        <v>1541</v>
      </c>
      <c r="D11136" s="129" t="s">
        <v>182</v>
      </c>
    </row>
    <row r="11137" spans="1:4">
      <c r="A11137" s="119" t="str">
        <f t="shared" si="173"/>
        <v>Trạm y tế  thị trấn Cầu Quan84</v>
      </c>
      <c r="B11137" s="129" t="s">
        <v>9102</v>
      </c>
      <c r="C11137" s="130" t="s">
        <v>1540</v>
      </c>
      <c r="D11137" s="129" t="s">
        <v>182</v>
      </c>
    </row>
    <row r="11138" spans="1:4">
      <c r="A11138" s="119" t="str">
        <f t="shared" si="173"/>
        <v>Trạm y tế xã Hoà Lợi84</v>
      </c>
      <c r="B11138" s="129" t="s">
        <v>8261</v>
      </c>
      <c r="C11138" s="130" t="s">
        <v>1539</v>
      </c>
      <c r="D11138" s="129" t="s">
        <v>182</v>
      </c>
    </row>
    <row r="11139" spans="1:4">
      <c r="A11139" s="119" t="str">
        <f t="shared" ref="A11139:A11202" si="174">B11139&amp;D11139</f>
        <v>Trạm y tế xã Hiếu Trung84</v>
      </c>
      <c r="B11139" s="129" t="s">
        <v>8047</v>
      </c>
      <c r="C11139" s="130" t="s">
        <v>1538</v>
      </c>
      <c r="D11139" s="129" t="s">
        <v>182</v>
      </c>
    </row>
    <row r="11140" spans="1:4">
      <c r="A11140" s="119" t="str">
        <f t="shared" si="174"/>
        <v>Trạm y tế xã Huyền Hội84</v>
      </c>
      <c r="B11140" s="129" t="s">
        <v>8046</v>
      </c>
      <c r="C11140" s="130" t="s">
        <v>1536</v>
      </c>
      <c r="D11140" s="129" t="s">
        <v>182</v>
      </c>
    </row>
    <row r="11141" spans="1:4">
      <c r="A11141" s="119" t="str">
        <f t="shared" si="174"/>
        <v>Trạm y tế xã Phương Thạnh84</v>
      </c>
      <c r="B11141" s="129" t="s">
        <v>8045</v>
      </c>
      <c r="C11141" s="130" t="s">
        <v>1535</v>
      </c>
      <c r="D11141" s="129" t="s">
        <v>182</v>
      </c>
    </row>
    <row r="11142" spans="1:4">
      <c r="A11142" s="119" t="str">
        <f t="shared" si="174"/>
        <v>Trạm y tế xã Song Lộc84</v>
      </c>
      <c r="B11142" s="129" t="s">
        <v>5727</v>
      </c>
      <c r="C11142" s="130" t="s">
        <v>1534</v>
      </c>
      <c r="D11142" s="129" t="s">
        <v>182</v>
      </c>
    </row>
    <row r="11143" spans="1:4">
      <c r="A11143" s="119" t="str">
        <f t="shared" si="174"/>
        <v>Trạm y tế xã Lương Hòa84</v>
      </c>
      <c r="B11143" s="129" t="s">
        <v>7947</v>
      </c>
      <c r="C11143" s="130" t="s">
        <v>1532</v>
      </c>
      <c r="D11143" s="129" t="s">
        <v>182</v>
      </c>
    </row>
    <row r="11144" spans="1:4">
      <c r="A11144" s="119" t="str">
        <f t="shared" si="174"/>
        <v>Trạm y tế xã Nguyệt Hoá84</v>
      </c>
      <c r="B11144" s="129" t="s">
        <v>8044</v>
      </c>
      <c r="C11144" s="130" t="s">
        <v>1531</v>
      </c>
      <c r="D11144" s="129" t="s">
        <v>182</v>
      </c>
    </row>
    <row r="11145" spans="1:4">
      <c r="A11145" s="119" t="str">
        <f t="shared" si="174"/>
        <v>Trạm y tế xã Hàm Giang84</v>
      </c>
      <c r="B11145" s="129" t="s">
        <v>8043</v>
      </c>
      <c r="C11145" s="130" t="s">
        <v>1530</v>
      </c>
      <c r="D11145" s="129" t="s">
        <v>182</v>
      </c>
    </row>
    <row r="11146" spans="1:4">
      <c r="A11146" s="119" t="str">
        <f t="shared" si="174"/>
        <v>Trạm y tế xã Đôn Xuân84</v>
      </c>
      <c r="B11146" s="129" t="s">
        <v>8042</v>
      </c>
      <c r="C11146" s="130" t="s">
        <v>1529</v>
      </c>
      <c r="D11146" s="129" t="s">
        <v>182</v>
      </c>
    </row>
    <row r="11147" spans="1:4">
      <c r="A11147" s="119" t="str">
        <f t="shared" si="174"/>
        <v>Trạm y tế xã Đôn Châu84</v>
      </c>
      <c r="B11147" s="129" t="s">
        <v>8041</v>
      </c>
      <c r="C11147" s="130" t="s">
        <v>1527</v>
      </c>
      <c r="D11147" s="129" t="s">
        <v>182</v>
      </c>
    </row>
    <row r="11148" spans="1:4">
      <c r="A11148" s="119" t="str">
        <f t="shared" si="174"/>
        <v>Trạm y tế xã Phước Hưng84</v>
      </c>
      <c r="B11148" s="129" t="s">
        <v>6519</v>
      </c>
      <c r="C11148" s="130" t="s">
        <v>1526</v>
      </c>
      <c r="D11148" s="129" t="s">
        <v>182</v>
      </c>
    </row>
    <row r="11149" spans="1:4">
      <c r="A11149" s="119" t="str">
        <f t="shared" si="174"/>
        <v>Trạm y tế xã An Quảng Hữu84</v>
      </c>
      <c r="B11149" s="129" t="s">
        <v>8040</v>
      </c>
      <c r="C11149" s="130" t="s">
        <v>1524</v>
      </c>
      <c r="D11149" s="129" t="s">
        <v>182</v>
      </c>
    </row>
    <row r="11150" spans="1:4">
      <c r="A11150" s="119" t="str">
        <f t="shared" si="174"/>
        <v>Trạm y tế thị trấn Định An84</v>
      </c>
      <c r="B11150" s="129" t="s">
        <v>8039</v>
      </c>
      <c r="C11150" s="130" t="s">
        <v>1522</v>
      </c>
      <c r="D11150" s="129" t="s">
        <v>182</v>
      </c>
    </row>
    <row r="11151" spans="1:4">
      <c r="A11151" s="119" t="str">
        <f t="shared" si="174"/>
        <v>Trạm y tế xã Long Sơn84</v>
      </c>
      <c r="B11151" s="129" t="s">
        <v>2972</v>
      </c>
      <c r="C11151" s="130" t="s">
        <v>1521</v>
      </c>
      <c r="D11151" s="129" t="s">
        <v>182</v>
      </c>
    </row>
    <row r="11152" spans="1:4">
      <c r="A11152" s="119" t="str">
        <f t="shared" si="174"/>
        <v>Trạm y tế xã Kim Hoà84</v>
      </c>
      <c r="B11152" s="129" t="s">
        <v>8038</v>
      </c>
      <c r="C11152" s="130" t="s">
        <v>1520</v>
      </c>
      <c r="D11152" s="129" t="s">
        <v>182</v>
      </c>
    </row>
    <row r="11153" spans="1:4">
      <c r="A11153" s="119" t="str">
        <f t="shared" si="174"/>
        <v>Trạm y tế xã Hiệp Hoà84</v>
      </c>
      <c r="B11153" s="129" t="s">
        <v>8037</v>
      </c>
      <c r="C11153" s="130" t="s">
        <v>1519</v>
      </c>
      <c r="D11153" s="129" t="s">
        <v>182</v>
      </c>
    </row>
    <row r="11154" spans="1:4">
      <c r="A11154" s="119" t="str">
        <f t="shared" si="174"/>
        <v>Trạm y tế xã Trường Thọ84</v>
      </c>
      <c r="B11154" s="129" t="s">
        <v>8036</v>
      </c>
      <c r="C11154" s="130" t="s">
        <v>1518</v>
      </c>
      <c r="D11154" s="129" t="s">
        <v>182</v>
      </c>
    </row>
    <row r="11155" spans="1:4">
      <c r="A11155" s="119" t="str">
        <f t="shared" si="174"/>
        <v>Trạm y tế xã Thạnh Hoà Sơn84</v>
      </c>
      <c r="B11155" s="129" t="s">
        <v>9144</v>
      </c>
      <c r="C11155" s="130" t="s">
        <v>1517</v>
      </c>
      <c r="D11155" s="129" t="s">
        <v>182</v>
      </c>
    </row>
    <row r="11156" spans="1:4">
      <c r="A11156" s="119" t="str">
        <f t="shared" si="174"/>
        <v>Trạm y tế xã Nhị Trường84</v>
      </c>
      <c r="B11156" s="129" t="s">
        <v>9993</v>
      </c>
      <c r="C11156" s="130" t="s">
        <v>1516</v>
      </c>
      <c r="D11156" s="129" t="s">
        <v>182</v>
      </c>
    </row>
    <row r="11157" spans="1:4">
      <c r="A11157" s="119" t="str">
        <f t="shared" si="174"/>
        <v>Trạm y tế thị trấn Mỹ Long84</v>
      </c>
      <c r="B11157" s="129" t="s">
        <v>8035</v>
      </c>
      <c r="C11157" s="130" t="s">
        <v>1515</v>
      </c>
      <c r="D11157" s="129" t="s">
        <v>182</v>
      </c>
    </row>
    <row r="11158" spans="1:4">
      <c r="A11158" s="119" t="str">
        <f t="shared" si="174"/>
        <v>Trạm y tế xã Hùng Hoà84</v>
      </c>
      <c r="B11158" s="129" t="s">
        <v>8034</v>
      </c>
      <c r="C11158" s="130" t="s">
        <v>1514</v>
      </c>
      <c r="D11158" s="129" t="s">
        <v>182</v>
      </c>
    </row>
    <row r="11159" spans="1:4">
      <c r="A11159" s="119" t="str">
        <f t="shared" si="174"/>
        <v>Trạm y tế xã Tân Hoà84</v>
      </c>
      <c r="B11159" s="129" t="s">
        <v>7210</v>
      </c>
      <c r="C11159" s="130" t="s">
        <v>1513</v>
      </c>
      <c r="D11159" s="129" t="s">
        <v>182</v>
      </c>
    </row>
    <row r="11160" spans="1:4">
      <c r="A11160" s="119" t="str">
        <f t="shared" si="174"/>
        <v>Trạm y tế xã Tân Hùng84</v>
      </c>
      <c r="B11160" s="129" t="s">
        <v>8033</v>
      </c>
      <c r="C11160" s="130" t="s">
        <v>1512</v>
      </c>
      <c r="D11160" s="129" t="s">
        <v>182</v>
      </c>
    </row>
    <row r="11161" spans="1:4">
      <c r="A11161" s="119" t="str">
        <f t="shared" si="174"/>
        <v>Trạm y tế xã Hiếu Tử84</v>
      </c>
      <c r="B11161" s="129" t="s">
        <v>8032</v>
      </c>
      <c r="C11161" s="130" t="s">
        <v>1511</v>
      </c>
      <c r="D11161" s="129" t="s">
        <v>182</v>
      </c>
    </row>
    <row r="11162" spans="1:4">
      <c r="A11162" s="119" t="str">
        <f t="shared" si="174"/>
        <v>Trạm y tế xã Phong Thạnh84</v>
      </c>
      <c r="B11162" s="129" t="s">
        <v>8031</v>
      </c>
      <c r="C11162" s="130" t="s">
        <v>1510</v>
      </c>
      <c r="D11162" s="129" t="s">
        <v>182</v>
      </c>
    </row>
    <row r="11163" spans="1:4">
      <c r="A11163" s="119" t="str">
        <f t="shared" si="174"/>
        <v>Trạm y tế xã Phong Phú84</v>
      </c>
      <c r="B11163" s="129" t="s">
        <v>2953</v>
      </c>
      <c r="C11163" s="130" t="s">
        <v>1509</v>
      </c>
      <c r="D11163" s="129" t="s">
        <v>182</v>
      </c>
    </row>
    <row r="11164" spans="1:4">
      <c r="A11164" s="119" t="str">
        <f t="shared" si="174"/>
        <v>Trạm y tế xã Châu Điền84</v>
      </c>
      <c r="B11164" s="129" t="s">
        <v>8030</v>
      </c>
      <c r="C11164" s="130" t="s">
        <v>1508</v>
      </c>
      <c r="D11164" s="129" t="s">
        <v>182</v>
      </c>
    </row>
    <row r="11165" spans="1:4">
      <c r="A11165" s="119" t="str">
        <f t="shared" si="174"/>
        <v>Trạm y tế xã Hoà Ân84</v>
      </c>
      <c r="B11165" s="129" t="s">
        <v>8029</v>
      </c>
      <c r="C11165" s="130" t="s">
        <v>1507</v>
      </c>
      <c r="D11165" s="129" t="s">
        <v>182</v>
      </c>
    </row>
    <row r="11166" spans="1:4">
      <c r="A11166" s="119" t="str">
        <f t="shared" si="174"/>
        <v>Trạm y tế xã Ngũ Lạc84</v>
      </c>
      <c r="B11166" s="129" t="s">
        <v>8028</v>
      </c>
      <c r="C11166" s="130" t="s">
        <v>1506</v>
      </c>
      <c r="D11166" s="129" t="s">
        <v>182</v>
      </c>
    </row>
    <row r="11167" spans="1:4">
      <c r="A11167" s="119" t="str">
        <f t="shared" si="174"/>
        <v>Trạm y tế xã Hiệp Thạnh84</v>
      </c>
      <c r="B11167" s="129" t="s">
        <v>7503</v>
      </c>
      <c r="C11167" s="130" t="s">
        <v>1505</v>
      </c>
      <c r="D11167" s="129" t="s">
        <v>182</v>
      </c>
    </row>
    <row r="11168" spans="1:4">
      <c r="A11168" s="119" t="str">
        <f t="shared" si="174"/>
        <v>Trạm y tế xã Long Vĩnh84</v>
      </c>
      <c r="B11168" s="129" t="s">
        <v>7480</v>
      </c>
      <c r="C11168" s="130" t="s">
        <v>1504</v>
      </c>
      <c r="D11168" s="129" t="s">
        <v>182</v>
      </c>
    </row>
    <row r="11169" spans="1:4">
      <c r="A11169" s="119" t="str">
        <f t="shared" si="174"/>
        <v>Trạm y tế xã Lương Hoà A84</v>
      </c>
      <c r="B11169" s="129" t="s">
        <v>8027</v>
      </c>
      <c r="C11169" s="130" t="s">
        <v>1502</v>
      </c>
      <c r="D11169" s="129" t="s">
        <v>182</v>
      </c>
    </row>
    <row r="11170" spans="1:4">
      <c r="A11170" s="119" t="str">
        <f t="shared" si="174"/>
        <v>Trạm y tế xã Mỹ Cẩm84</v>
      </c>
      <c r="B11170" s="129" t="s">
        <v>8026</v>
      </c>
      <c r="C11170" s="130" t="s">
        <v>1501</v>
      </c>
      <c r="D11170" s="129" t="s">
        <v>182</v>
      </c>
    </row>
    <row r="11171" spans="1:4">
      <c r="A11171" s="119" t="str">
        <f t="shared" si="174"/>
        <v>Trạm y tế xã An Trường A84</v>
      </c>
      <c r="B11171" s="129" t="s">
        <v>8025</v>
      </c>
      <c r="C11171" s="130" t="s">
        <v>1500</v>
      </c>
      <c r="D11171" s="129" t="s">
        <v>182</v>
      </c>
    </row>
    <row r="11172" spans="1:4">
      <c r="A11172" s="119" t="str">
        <f t="shared" si="174"/>
        <v>Trạm y tế xã Tân Bình84</v>
      </c>
      <c r="B11172" s="129" t="s">
        <v>4172</v>
      </c>
      <c r="C11172" s="130" t="s">
        <v>1499</v>
      </c>
      <c r="D11172" s="129" t="s">
        <v>182</v>
      </c>
    </row>
    <row r="11173" spans="1:4">
      <c r="A11173" s="119" t="str">
        <f t="shared" si="174"/>
        <v>Trạm y tế xã Đức Mỹ84</v>
      </c>
      <c r="B11173" s="129" t="s">
        <v>8024</v>
      </c>
      <c r="C11173" s="130" t="s">
        <v>1498</v>
      </c>
      <c r="D11173" s="129" t="s">
        <v>182</v>
      </c>
    </row>
    <row r="11174" spans="1:4">
      <c r="A11174" s="119" t="str">
        <f t="shared" si="174"/>
        <v>Trạm y tế xã Đa Lộc84</v>
      </c>
      <c r="B11174" s="129" t="s">
        <v>4922</v>
      </c>
      <c r="C11174" s="130" t="s">
        <v>1497</v>
      </c>
      <c r="D11174" s="129" t="s">
        <v>182</v>
      </c>
    </row>
    <row r="11175" spans="1:4">
      <c r="A11175" s="119" t="str">
        <f t="shared" si="174"/>
        <v>Trạm y tế xã Phước Hảo84</v>
      </c>
      <c r="B11175" s="129" t="s">
        <v>8023</v>
      </c>
      <c r="C11175" s="130" t="s">
        <v>1496</v>
      </c>
      <c r="D11175" s="129" t="s">
        <v>182</v>
      </c>
    </row>
    <row r="11176" spans="1:4">
      <c r="A11176" s="119" t="str">
        <f t="shared" si="174"/>
        <v>Trạm y tế xã Thanh Mỹ84</v>
      </c>
      <c r="B11176" s="129" t="s">
        <v>5393</v>
      </c>
      <c r="C11176" s="130" t="s">
        <v>1495</v>
      </c>
      <c r="D11176" s="129" t="s">
        <v>182</v>
      </c>
    </row>
    <row r="11177" spans="1:4">
      <c r="A11177" s="119" t="str">
        <f t="shared" si="174"/>
        <v>Trạm y tế xã Ninh Thới84</v>
      </c>
      <c r="B11177" s="129" t="s">
        <v>8022</v>
      </c>
      <c r="C11177" s="130" t="s">
        <v>1492</v>
      </c>
      <c r="D11177" s="129" t="s">
        <v>182</v>
      </c>
    </row>
    <row r="11178" spans="1:4">
      <c r="A11178" s="119" t="str">
        <f t="shared" si="174"/>
        <v>Trạm y tế xã Tam Ngãi84</v>
      </c>
      <c r="B11178" s="129" t="s">
        <v>8021</v>
      </c>
      <c r="C11178" s="130" t="s">
        <v>1491</v>
      </c>
      <c r="D11178" s="129" t="s">
        <v>182</v>
      </c>
    </row>
    <row r="11179" spans="1:4">
      <c r="A11179" s="119" t="str">
        <f t="shared" si="174"/>
        <v>Trạm y tế xã Đại Phước84</v>
      </c>
      <c r="B11179" s="129" t="s">
        <v>7610</v>
      </c>
      <c r="C11179" s="130" t="s">
        <v>1490</v>
      </c>
      <c r="D11179" s="129" t="s">
        <v>182</v>
      </c>
    </row>
    <row r="11180" spans="1:4">
      <c r="A11180" s="119" t="str">
        <f t="shared" si="174"/>
        <v>Trạm y tế xã Long Hữu84</v>
      </c>
      <c r="B11180" s="129" t="s">
        <v>8020</v>
      </c>
      <c r="C11180" s="130" t="s">
        <v>1489</v>
      </c>
      <c r="D11180" s="129" t="s">
        <v>182</v>
      </c>
    </row>
    <row r="11181" spans="1:4">
      <c r="A11181" s="119" t="str">
        <f t="shared" si="174"/>
        <v>Trạm y tế xã Long Khánh84</v>
      </c>
      <c r="B11181" s="129" t="s">
        <v>7492</v>
      </c>
      <c r="C11181" s="130" t="s">
        <v>1487</v>
      </c>
      <c r="D11181" s="129" t="s">
        <v>182</v>
      </c>
    </row>
    <row r="11182" spans="1:4">
      <c r="A11182" s="119" t="str">
        <f t="shared" si="174"/>
        <v>Trạm y tế xã Mỹ Chánh84</v>
      </c>
      <c r="B11182" s="129" t="s">
        <v>6571</v>
      </c>
      <c r="C11182" s="130" t="s">
        <v>1478</v>
      </c>
      <c r="D11182" s="129" t="s">
        <v>182</v>
      </c>
    </row>
    <row r="11183" spans="1:4">
      <c r="A11183" s="119" t="str">
        <f t="shared" si="174"/>
        <v>Trạm y tế xã Hòa Thuận84</v>
      </c>
      <c r="B11183" s="129" t="s">
        <v>7236</v>
      </c>
      <c r="C11183" s="130" t="s">
        <v>1472</v>
      </c>
      <c r="D11183" s="129" t="s">
        <v>182</v>
      </c>
    </row>
    <row r="11184" spans="1:4">
      <c r="A11184" s="119" t="str">
        <f t="shared" si="174"/>
        <v>Trạm y tế xã Long Thới84</v>
      </c>
      <c r="B11184" s="129" t="s">
        <v>7960</v>
      </c>
      <c r="C11184" s="130" t="s">
        <v>1469</v>
      </c>
      <c r="D11184" s="129" t="s">
        <v>182</v>
      </c>
    </row>
    <row r="11185" spans="1:4">
      <c r="A11185" s="119" t="str">
        <f t="shared" si="174"/>
        <v>Trạm y tế xã Ngãi Hùng84</v>
      </c>
      <c r="B11185" s="129" t="s">
        <v>8016</v>
      </c>
      <c r="C11185" s="130" t="s">
        <v>1468</v>
      </c>
      <c r="D11185" s="129" t="s">
        <v>182</v>
      </c>
    </row>
    <row r="11186" spans="1:4">
      <c r="A11186" s="119" t="str">
        <f t="shared" si="174"/>
        <v>Trạm y tế xã Thông Hoà84</v>
      </c>
      <c r="B11186" s="129" t="s">
        <v>8015</v>
      </c>
      <c r="C11186" s="130" t="s">
        <v>1467</v>
      </c>
      <c r="D11186" s="129" t="s">
        <v>182</v>
      </c>
    </row>
    <row r="11187" spans="1:4">
      <c r="A11187" s="119" t="str">
        <f t="shared" si="174"/>
        <v>Trạm y tế xã Ngọc Biên84</v>
      </c>
      <c r="B11187" s="129" t="s">
        <v>8014</v>
      </c>
      <c r="C11187" s="130" t="s">
        <v>1466</v>
      </c>
      <c r="D11187" s="129" t="s">
        <v>182</v>
      </c>
    </row>
    <row r="11188" spans="1:4">
      <c r="A11188" s="119" t="str">
        <f t="shared" si="174"/>
        <v>Trạm y tế xã Tân Hiệp84</v>
      </c>
      <c r="B11188" s="129" t="s">
        <v>3479</v>
      </c>
      <c r="C11188" s="130" t="s">
        <v>1465</v>
      </c>
      <c r="D11188" s="129" t="s">
        <v>182</v>
      </c>
    </row>
    <row r="11189" spans="1:4">
      <c r="A11189" s="119" t="str">
        <f t="shared" si="174"/>
        <v>Trạm y tế xã Hiệp Mỹ Tây84</v>
      </c>
      <c r="B11189" s="129" t="s">
        <v>8013</v>
      </c>
      <c r="C11189" s="130" t="s">
        <v>1464</v>
      </c>
      <c r="D11189" s="129" t="s">
        <v>182</v>
      </c>
    </row>
    <row r="11190" spans="1:4">
      <c r="A11190" s="119" t="str">
        <f t="shared" si="174"/>
        <v>Trạm y tế xã Mỹ Long Nam84</v>
      </c>
      <c r="B11190" s="129" t="s">
        <v>8012</v>
      </c>
      <c r="C11190" s="130" t="s">
        <v>1462</v>
      </c>
      <c r="D11190" s="129" t="s">
        <v>182</v>
      </c>
    </row>
    <row r="11191" spans="1:4">
      <c r="A11191" s="119" t="str">
        <f t="shared" si="174"/>
        <v>Trạm y tế xã Đông Hải84</v>
      </c>
      <c r="B11191" s="129" t="s">
        <v>4222</v>
      </c>
      <c r="C11191" s="130" t="s">
        <v>1460</v>
      </c>
      <c r="D11191" s="129" t="s">
        <v>182</v>
      </c>
    </row>
    <row r="11192" spans="1:4">
      <c r="A11192" s="119" t="str">
        <f t="shared" si="174"/>
        <v>Trạm y tế xã Phú Cần84</v>
      </c>
      <c r="B11192" s="129" t="s">
        <v>8011</v>
      </c>
      <c r="C11192" s="130" t="s">
        <v>1453</v>
      </c>
      <c r="D11192" s="129" t="s">
        <v>182</v>
      </c>
    </row>
    <row r="11193" spans="1:4">
      <c r="A11193" s="119" t="str">
        <f t="shared" si="174"/>
        <v>Trạm y tế xã Hưng Mỹ84</v>
      </c>
      <c r="B11193" s="129" t="s">
        <v>5333</v>
      </c>
      <c r="C11193" s="130" t="s">
        <v>1446</v>
      </c>
      <c r="D11193" s="129" t="s">
        <v>182</v>
      </c>
    </row>
    <row r="11194" spans="1:4">
      <c r="A11194" s="119" t="str">
        <f t="shared" si="174"/>
        <v>Trạm y tế xã Long Hoà84</v>
      </c>
      <c r="B11194" s="129" t="s">
        <v>8010</v>
      </c>
      <c r="C11194" s="130" t="s">
        <v>1444</v>
      </c>
      <c r="D11194" s="129" t="s">
        <v>182</v>
      </c>
    </row>
    <row r="11195" spans="1:4">
      <c r="A11195" s="119" t="str">
        <f t="shared" si="174"/>
        <v>Trạm y tế xã Vinh Kim84</v>
      </c>
      <c r="B11195" s="129" t="s">
        <v>8008</v>
      </c>
      <c r="C11195" s="130" t="s">
        <v>1440</v>
      </c>
      <c r="D11195" s="129" t="s">
        <v>182</v>
      </c>
    </row>
    <row r="11196" spans="1:4">
      <c r="A11196" s="119" t="str">
        <f t="shared" si="174"/>
        <v>Bệnh viện Quân dân y tỉnh Trà Vinh84</v>
      </c>
      <c r="B11196" s="129" t="s">
        <v>8006</v>
      </c>
      <c r="C11196" s="130" t="s">
        <v>1420</v>
      </c>
      <c r="D11196" s="129" t="s">
        <v>182</v>
      </c>
    </row>
    <row r="11197" spans="1:4">
      <c r="A11197" s="119" t="str">
        <f t="shared" si="174"/>
        <v>Trạm y tế xã Tân Sơn84</v>
      </c>
      <c r="B11197" s="129" t="s">
        <v>1973</v>
      </c>
      <c r="C11197" s="130" t="s">
        <v>1419</v>
      </c>
      <c r="D11197" s="129" t="s">
        <v>182</v>
      </c>
    </row>
    <row r="11198" spans="1:4">
      <c r="A11198" s="119" t="str">
        <f t="shared" si="174"/>
        <v>Trạm y tế xã Kim Sơn84</v>
      </c>
      <c r="B11198" s="129" t="s">
        <v>2973</v>
      </c>
      <c r="C11198" s="130" t="s">
        <v>1418</v>
      </c>
      <c r="D11198" s="129" t="s">
        <v>182</v>
      </c>
    </row>
    <row r="11199" spans="1:4">
      <c r="A11199" s="119" t="str">
        <f t="shared" si="174"/>
        <v>Trạm y tế xã Lưu Nghiệp Anh84</v>
      </c>
      <c r="B11199" s="129" t="s">
        <v>8005</v>
      </c>
      <c r="C11199" s="130" t="s">
        <v>1417</v>
      </c>
      <c r="D11199" s="129" t="s">
        <v>182</v>
      </c>
    </row>
    <row r="11200" spans="1:4">
      <c r="A11200" s="119" t="str">
        <f t="shared" si="174"/>
        <v>Trạm y tế xã Ngãi Xuyên84</v>
      </c>
      <c r="B11200" s="129" t="s">
        <v>8004</v>
      </c>
      <c r="C11200" s="130" t="s">
        <v>1416</v>
      </c>
      <c r="D11200" s="129" t="s">
        <v>182</v>
      </c>
    </row>
    <row r="11201" spans="1:4">
      <c r="A11201" s="119" t="str">
        <f t="shared" si="174"/>
        <v>Bệnh viện Sản Nhi tỉnh Trà Vinh84</v>
      </c>
      <c r="B11201" s="129" t="s">
        <v>8003</v>
      </c>
      <c r="C11201" s="130" t="s">
        <v>1414</v>
      </c>
      <c r="D11201" s="129" t="s">
        <v>182</v>
      </c>
    </row>
    <row r="11202" spans="1:4">
      <c r="A11202" s="119" t="str">
        <f t="shared" si="174"/>
        <v>Trạm y tế xã Thanh Sơn84</v>
      </c>
      <c r="B11202" s="129" t="s">
        <v>3186</v>
      </c>
      <c r="C11202" s="130" t="s">
        <v>1412</v>
      </c>
      <c r="D11202" s="129" t="s">
        <v>182</v>
      </c>
    </row>
    <row r="11203" spans="1:4">
      <c r="A11203" s="119" t="str">
        <f t="shared" ref="A11203:A11266" si="175">B11203&amp;D11203</f>
        <v>Trạm y tế xã Hàm Tân84</v>
      </c>
      <c r="B11203" s="129" t="s">
        <v>8002</v>
      </c>
      <c r="C11203" s="130" t="s">
        <v>1411</v>
      </c>
      <c r="D11203" s="129" t="s">
        <v>182</v>
      </c>
    </row>
    <row r="11204" spans="1:4">
      <c r="A11204" s="119" t="str">
        <f t="shared" si="175"/>
        <v>Trạm y tế xã Định An84</v>
      </c>
      <c r="B11204" s="129" t="s">
        <v>7516</v>
      </c>
      <c r="C11204" s="130" t="s">
        <v>1410</v>
      </c>
      <c r="D11204" s="129" t="s">
        <v>182</v>
      </c>
    </row>
    <row r="11205" spans="1:4">
      <c r="A11205" s="119" t="str">
        <f t="shared" si="175"/>
        <v>Trạm y tế xã An Phú Tân84</v>
      </c>
      <c r="B11205" s="129" t="s">
        <v>8001</v>
      </c>
      <c r="C11205" s="130" t="s">
        <v>1409</v>
      </c>
      <c r="D11205" s="129" t="s">
        <v>182</v>
      </c>
    </row>
    <row r="11206" spans="1:4">
      <c r="A11206" s="119" t="str">
        <f t="shared" si="175"/>
        <v>Trạm y tế xã Hòa Tân84</v>
      </c>
      <c r="B11206" s="129" t="s">
        <v>7153</v>
      </c>
      <c r="C11206" s="130" t="s">
        <v>1408</v>
      </c>
      <c r="D11206" s="129" t="s">
        <v>182</v>
      </c>
    </row>
    <row r="11207" spans="1:4">
      <c r="A11207" s="119" t="str">
        <f t="shared" si="175"/>
        <v>Trạm y tế xã Hiệp Mỹ Đông84</v>
      </c>
      <c r="B11207" s="129" t="s">
        <v>8000</v>
      </c>
      <c r="C11207" s="130" t="s">
        <v>1407</v>
      </c>
      <c r="D11207" s="129" t="s">
        <v>182</v>
      </c>
    </row>
    <row r="11208" spans="1:4">
      <c r="A11208" s="119" t="str">
        <f t="shared" si="175"/>
        <v>Bệnh viện đa khoa Minh Tâm Trà Vinh84</v>
      </c>
      <c r="B11208" s="129" t="s">
        <v>13199</v>
      </c>
      <c r="C11208" s="130" t="s">
        <v>1406</v>
      </c>
      <c r="D11208" s="129" t="s">
        <v>182</v>
      </c>
    </row>
    <row r="11209" spans="1:4">
      <c r="A11209" s="119" t="str">
        <f t="shared" si="175"/>
        <v>Trạm Y tế Xã An Trường84</v>
      </c>
      <c r="B11209" s="129" t="s">
        <v>8019</v>
      </c>
      <c r="C11209" s="130" t="s">
        <v>1479</v>
      </c>
      <c r="D11209" s="129" t="s">
        <v>182</v>
      </c>
    </row>
    <row r="11210" spans="1:4">
      <c r="A11210" s="119" t="str">
        <f t="shared" si="175"/>
        <v>Trạm Y tế Xã Bình Phú84</v>
      </c>
      <c r="B11210" s="129" t="s">
        <v>8018</v>
      </c>
      <c r="C11210" s="130" t="s">
        <v>1477</v>
      </c>
      <c r="D11210" s="129" t="s">
        <v>182</v>
      </c>
    </row>
    <row r="11211" spans="1:4">
      <c r="A11211" s="119" t="str">
        <f t="shared" si="175"/>
        <v>Trạm Y tế Xã Nhị Long Phú84</v>
      </c>
      <c r="B11211" s="129" t="s">
        <v>8017</v>
      </c>
      <c r="C11211" s="130" t="s">
        <v>1473</v>
      </c>
      <c r="D11211" s="129" t="s">
        <v>182</v>
      </c>
    </row>
    <row r="11212" spans="1:4">
      <c r="A11212" s="119" t="str">
        <f t="shared" si="175"/>
        <v>Bệnh viện Trường Đại Học Trà Vinh84</v>
      </c>
      <c r="B11212" s="129" t="s">
        <v>9263</v>
      </c>
      <c r="C11212" s="130" t="s">
        <v>1405</v>
      </c>
      <c r="D11212" s="129" t="s">
        <v>182</v>
      </c>
    </row>
    <row r="11213" spans="1:4">
      <c r="A11213" s="119" t="str">
        <f t="shared" si="175"/>
        <v>Trạm Y tế Xã Trường Long Hòa84</v>
      </c>
      <c r="B11213" s="129" t="s">
        <v>8007</v>
      </c>
      <c r="C11213" s="130" t="s">
        <v>1425</v>
      </c>
      <c r="D11213" s="129" t="s">
        <v>182</v>
      </c>
    </row>
    <row r="11214" spans="1:4">
      <c r="A11214" s="119" t="str">
        <f t="shared" si="175"/>
        <v>Trạm Y tế Xã Mỹ Long Bắc84</v>
      </c>
      <c r="B11214" s="129" t="s">
        <v>8009</v>
      </c>
      <c r="C11214" s="130" t="s">
        <v>1442</v>
      </c>
      <c r="D11214" s="129" t="s">
        <v>182</v>
      </c>
    </row>
    <row r="11215" spans="1:4">
      <c r="A11215" s="119" t="str">
        <f t="shared" si="175"/>
        <v>Trạm y tế xã Thạnh Phú84</v>
      </c>
      <c r="B11215" s="129" t="s">
        <v>7999</v>
      </c>
      <c r="C11215" s="130" t="s">
        <v>1403</v>
      </c>
      <c r="D11215" s="129" t="s">
        <v>182</v>
      </c>
    </row>
    <row r="11216" spans="1:4">
      <c r="A11216" s="119" t="str">
        <f t="shared" si="175"/>
        <v>Trạm y tế xã Mỹ Hòa84</v>
      </c>
      <c r="B11216" s="129" t="s">
        <v>2954</v>
      </c>
      <c r="C11216" s="130" t="s">
        <v>1404</v>
      </c>
      <c r="D11216" s="129" t="s">
        <v>182</v>
      </c>
    </row>
    <row r="11217" spans="1:4">
      <c r="A11217" s="119" t="str">
        <f t="shared" si="175"/>
        <v>Trạm Y tế Xã Đại Phúc84</v>
      </c>
      <c r="B11217" s="129" t="s">
        <v>10770</v>
      </c>
      <c r="C11217" s="130" t="s">
        <v>1476</v>
      </c>
      <c r="D11217" s="129" t="s">
        <v>182</v>
      </c>
    </row>
    <row r="11218" spans="1:4">
      <c r="A11218" s="119" t="str">
        <f t="shared" si="175"/>
        <v>Trạm Y tế Thị trấn Cầu Ngang84</v>
      </c>
      <c r="B11218" s="129" t="s">
        <v>13200</v>
      </c>
      <c r="C11218" s="130" t="s">
        <v>1443</v>
      </c>
      <c r="D11218" s="129" t="s">
        <v>182</v>
      </c>
    </row>
    <row r="11219" spans="1:4">
      <c r="A11219" s="119" t="str">
        <f t="shared" si="175"/>
        <v>Trạm y tế thị trấn Long Thành84</v>
      </c>
      <c r="B11219" s="129" t="s">
        <v>7589</v>
      </c>
      <c r="C11219" s="130" t="s">
        <v>1402</v>
      </c>
      <c r="D11219" s="129" t="s">
        <v>182</v>
      </c>
    </row>
    <row r="11220" spans="1:4">
      <c r="A11220" s="119" t="str">
        <f t="shared" si="175"/>
        <v>Phòng khám đa khoa An Phúc84</v>
      </c>
      <c r="B11220" s="129" t="s">
        <v>9189</v>
      </c>
      <c r="C11220" s="130" t="s">
        <v>1399</v>
      </c>
      <c r="D11220" s="129" t="s">
        <v>182</v>
      </c>
    </row>
    <row r="11221" spans="1:4">
      <c r="A11221" s="119" t="str">
        <f t="shared" si="175"/>
        <v>Bệnh Xá Công an tỉnh Trà Vinh84</v>
      </c>
      <c r="B11221" s="129" t="s">
        <v>9507</v>
      </c>
      <c r="C11221" s="130" t="s">
        <v>1398</v>
      </c>
      <c r="D11221" s="129" t="s">
        <v>182</v>
      </c>
    </row>
    <row r="11222" spans="1:4">
      <c r="A11222" s="119" t="str">
        <f t="shared" si="175"/>
        <v>Trạm y tế xã Thuận Hòa84</v>
      </c>
      <c r="B11222" s="129" t="s">
        <v>8417</v>
      </c>
      <c r="C11222" s="130" t="s">
        <v>1397</v>
      </c>
      <c r="D11222" s="129" t="s">
        <v>182</v>
      </c>
    </row>
    <row r="11223" spans="1:4">
      <c r="A11223" s="119" t="str">
        <f t="shared" si="175"/>
        <v>Phòng khám đa khoa Đặng Tuyền84</v>
      </c>
      <c r="B11223" s="129" t="s">
        <v>9539</v>
      </c>
      <c r="C11223" s="130" t="s">
        <v>1395</v>
      </c>
      <c r="D11223" s="129" t="s">
        <v>182</v>
      </c>
    </row>
    <row r="11224" spans="1:4">
      <c r="A11224" s="119" t="str">
        <f t="shared" si="175"/>
        <v>Trung tâm Y tế huyện Duyên Hải84</v>
      </c>
      <c r="B11224" s="129" t="s">
        <v>10876</v>
      </c>
      <c r="C11224" s="130" t="s">
        <v>1393</v>
      </c>
      <c r="D11224" s="129" t="s">
        <v>182</v>
      </c>
    </row>
    <row r="11225" spans="1:4">
      <c r="A11225" s="119" t="str">
        <f t="shared" si="175"/>
        <v>Phòng Khám Đa Khoa Tân Đức SG-TV84</v>
      </c>
      <c r="B11225" s="129" t="s">
        <v>11002</v>
      </c>
      <c r="C11225" s="130" t="s">
        <v>1391</v>
      </c>
      <c r="D11225" s="129" t="s">
        <v>182</v>
      </c>
    </row>
    <row r="11226" spans="1:4">
      <c r="A11226" s="119" t="str">
        <f t="shared" si="175"/>
        <v>Phòng khám đa khoa Minh Tâm (trực thuộc Công ty TNHH MTV Thành Vinh NP)84</v>
      </c>
      <c r="B11226" s="129" t="s">
        <v>13201</v>
      </c>
      <c r="C11226" s="130" t="s">
        <v>1383</v>
      </c>
      <c r="D11226" s="129" t="s">
        <v>182</v>
      </c>
    </row>
    <row r="11227" spans="1:4">
      <c r="A11227" s="119" t="str">
        <f t="shared" si="175"/>
        <v>Phòng khám đa khoa Tân Đức SG-TV Chi nhánh Tiểu Cần84</v>
      </c>
      <c r="B11227" s="129" t="s">
        <v>13202</v>
      </c>
      <c r="C11227" s="130" t="s">
        <v>1382</v>
      </c>
      <c r="D11227" s="129" t="s">
        <v>182</v>
      </c>
    </row>
    <row r="11228" spans="1:4">
      <c r="A11228" s="119" t="str">
        <f t="shared" si="175"/>
        <v>Trạm y tế Phường 284</v>
      </c>
      <c r="B11228" s="129" t="s">
        <v>12921</v>
      </c>
      <c r="C11228" s="130" t="s">
        <v>1388</v>
      </c>
      <c r="D11228" s="129" t="s">
        <v>182</v>
      </c>
    </row>
    <row r="11229" spans="1:4">
      <c r="A11229" s="119" t="str">
        <f t="shared" si="175"/>
        <v>Phòng khám đa khoa An Phúc Trà Vinh-Sài Gòn84</v>
      </c>
      <c r="B11229" s="129" t="s">
        <v>13203</v>
      </c>
      <c r="C11229" s="130" t="s">
        <v>1381</v>
      </c>
      <c r="D11229" s="129" t="s">
        <v>182</v>
      </c>
    </row>
    <row r="11230" spans="1:4">
      <c r="A11230" s="119" t="str">
        <f t="shared" si="175"/>
        <v>Bệnh viện đa khoa tỉnh Vĩnh Long86</v>
      </c>
      <c r="B11230" s="129" t="s">
        <v>8147</v>
      </c>
      <c r="C11230" s="130" t="s">
        <v>1559</v>
      </c>
      <c r="D11230" s="129" t="s">
        <v>183</v>
      </c>
    </row>
    <row r="11231" spans="1:4">
      <c r="A11231" s="119" t="str">
        <f t="shared" si="175"/>
        <v>Bệnh viện Y dược cổ truyền tỉnh Vĩnh Long86</v>
      </c>
      <c r="B11231" s="129" t="s">
        <v>10123</v>
      </c>
      <c r="C11231" s="130" t="s">
        <v>1556</v>
      </c>
      <c r="D11231" s="129" t="s">
        <v>183</v>
      </c>
    </row>
    <row r="11232" spans="1:4">
      <c r="A11232" s="119" t="str">
        <f t="shared" si="175"/>
        <v>Trạm y tế phường Tân Ngãi - Thành phố Vĩnh Long86</v>
      </c>
      <c r="B11232" s="129" t="s">
        <v>9036</v>
      </c>
      <c r="C11232" s="130" t="s">
        <v>1554</v>
      </c>
      <c r="D11232" s="129" t="s">
        <v>183</v>
      </c>
    </row>
    <row r="11233" spans="1:4">
      <c r="A11233" s="119" t="str">
        <f t="shared" si="175"/>
        <v>Trạm y tế phường Tân Hòa - Thành phố Vĩnh Long86</v>
      </c>
      <c r="B11233" s="129" t="s">
        <v>9037</v>
      </c>
      <c r="C11233" s="130" t="s">
        <v>1553</v>
      </c>
      <c r="D11233" s="129" t="s">
        <v>183</v>
      </c>
    </row>
    <row r="11234" spans="1:4">
      <c r="A11234" s="119" t="str">
        <f t="shared" si="175"/>
        <v>Trung tâm y tế huyện Long Hồ86</v>
      </c>
      <c r="B11234" s="129" t="s">
        <v>10124</v>
      </c>
      <c r="C11234" s="130" t="s">
        <v>1551</v>
      </c>
      <c r="D11234" s="129" t="s">
        <v>183</v>
      </c>
    </row>
    <row r="11235" spans="1:4">
      <c r="A11235" s="119" t="str">
        <f t="shared" si="175"/>
        <v>Trạm y tế xã Phú Quới - Long Hồ86</v>
      </c>
      <c r="B11235" s="129" t="s">
        <v>8146</v>
      </c>
      <c r="C11235" s="130" t="s">
        <v>1550</v>
      </c>
      <c r="D11235" s="129" t="s">
        <v>183</v>
      </c>
    </row>
    <row r="11236" spans="1:4">
      <c r="A11236" s="119" t="str">
        <f t="shared" si="175"/>
        <v>Trạm y tế xã Lộc Hòa - Long Hồ86</v>
      </c>
      <c r="B11236" s="129" t="s">
        <v>8145</v>
      </c>
      <c r="C11236" s="130" t="s">
        <v>1549</v>
      </c>
      <c r="D11236" s="129" t="s">
        <v>183</v>
      </c>
    </row>
    <row r="11237" spans="1:4">
      <c r="A11237" s="119" t="str">
        <f t="shared" si="175"/>
        <v>Trạm y tế xã Bình Hòa Phước - Long Hồ86</v>
      </c>
      <c r="B11237" s="129" t="s">
        <v>8144</v>
      </c>
      <c r="C11237" s="130" t="s">
        <v>73</v>
      </c>
      <c r="D11237" s="129" t="s">
        <v>183</v>
      </c>
    </row>
    <row r="11238" spans="1:4">
      <c r="A11238" s="119" t="str">
        <f t="shared" si="175"/>
        <v>Trạm y tế xã Đồng Phú - Long Hồ86</v>
      </c>
      <c r="B11238" s="129" t="s">
        <v>8143</v>
      </c>
      <c r="C11238" s="130" t="s">
        <v>1548</v>
      </c>
      <c r="D11238" s="129" t="s">
        <v>183</v>
      </c>
    </row>
    <row r="11239" spans="1:4">
      <c r="A11239" s="119" t="str">
        <f t="shared" si="175"/>
        <v>Trạm y tế xã Thạnh Quới - Long Hồ86</v>
      </c>
      <c r="B11239" s="129" t="s">
        <v>8142</v>
      </c>
      <c r="C11239" s="130" t="s">
        <v>1547</v>
      </c>
      <c r="D11239" s="129" t="s">
        <v>183</v>
      </c>
    </row>
    <row r="11240" spans="1:4">
      <c r="A11240" s="119" t="str">
        <f t="shared" si="175"/>
        <v>Trạm y tế xã Hòa Ninh - Long Hồ86</v>
      </c>
      <c r="B11240" s="129" t="s">
        <v>8141</v>
      </c>
      <c r="C11240" s="130" t="s">
        <v>1546</v>
      </c>
      <c r="D11240" s="129" t="s">
        <v>183</v>
      </c>
    </row>
    <row r="11241" spans="1:4">
      <c r="A11241" s="119" t="str">
        <f t="shared" si="175"/>
        <v>Trạm y tế xã Hòa Phú - Long Hồ86</v>
      </c>
      <c r="B11241" s="129" t="s">
        <v>8140</v>
      </c>
      <c r="C11241" s="130" t="s">
        <v>1545</v>
      </c>
      <c r="D11241" s="129" t="s">
        <v>183</v>
      </c>
    </row>
    <row r="11242" spans="1:4">
      <c r="A11242" s="119" t="str">
        <f t="shared" si="175"/>
        <v>Trạm y tế xã Thanh Đức - Long Hồ86</v>
      </c>
      <c r="B11242" s="129" t="s">
        <v>8139</v>
      </c>
      <c r="C11242" s="130" t="s">
        <v>1544</v>
      </c>
      <c r="D11242" s="129" t="s">
        <v>183</v>
      </c>
    </row>
    <row r="11243" spans="1:4">
      <c r="A11243" s="119" t="str">
        <f t="shared" si="175"/>
        <v>Trạm y tế xã An Bình - Long Hồ86</v>
      </c>
      <c r="B11243" s="129" t="s">
        <v>8138</v>
      </c>
      <c r="C11243" s="130" t="s">
        <v>1543</v>
      </c>
      <c r="D11243" s="129" t="s">
        <v>183</v>
      </c>
    </row>
    <row r="11244" spans="1:4">
      <c r="A11244" s="119" t="str">
        <f t="shared" si="175"/>
        <v>Trạm y tế xã Tân Hạnh - Long Hồ86</v>
      </c>
      <c r="B11244" s="129" t="s">
        <v>8137</v>
      </c>
      <c r="C11244" s="130" t="s">
        <v>1542</v>
      </c>
      <c r="D11244" s="129" t="s">
        <v>183</v>
      </c>
    </row>
    <row r="11245" spans="1:4">
      <c r="A11245" s="119" t="str">
        <f t="shared" si="175"/>
        <v>Trạm y tế xã Phước Hậu - Long Hồ86</v>
      </c>
      <c r="B11245" s="129" t="s">
        <v>8136</v>
      </c>
      <c r="C11245" s="130" t="s">
        <v>1541</v>
      </c>
      <c r="D11245" s="129" t="s">
        <v>183</v>
      </c>
    </row>
    <row r="11246" spans="1:4">
      <c r="A11246" s="119" t="str">
        <f t="shared" si="175"/>
        <v>Trạm y tế xã Long Phước - Long Hồ86</v>
      </c>
      <c r="B11246" s="129" t="s">
        <v>8135</v>
      </c>
      <c r="C11246" s="130" t="s">
        <v>1540</v>
      </c>
      <c r="D11246" s="129" t="s">
        <v>183</v>
      </c>
    </row>
    <row r="11247" spans="1:4">
      <c r="A11247" s="119" t="str">
        <f t="shared" si="175"/>
        <v>Trung tâm y tế huyện Mang Thít86</v>
      </c>
      <c r="B11247" s="129" t="s">
        <v>10125</v>
      </c>
      <c r="C11247" s="130" t="s">
        <v>1539</v>
      </c>
      <c r="D11247" s="129" t="s">
        <v>183</v>
      </c>
    </row>
    <row r="11248" spans="1:4">
      <c r="A11248" s="119" t="str">
        <f t="shared" si="175"/>
        <v>Trạm y tế xã Mỹ An - Mang Thít86</v>
      </c>
      <c r="B11248" s="129" t="s">
        <v>8134</v>
      </c>
      <c r="C11248" s="130" t="s">
        <v>1538</v>
      </c>
      <c r="D11248" s="129" t="s">
        <v>183</v>
      </c>
    </row>
    <row r="11249" spans="1:4">
      <c r="A11249" s="119" t="str">
        <f t="shared" si="175"/>
        <v>Trạm y tế xã Nhơn Phú - Mang Thít86</v>
      </c>
      <c r="B11249" s="129" t="s">
        <v>8133</v>
      </c>
      <c r="C11249" s="130" t="s">
        <v>1537</v>
      </c>
      <c r="D11249" s="129" t="s">
        <v>183</v>
      </c>
    </row>
    <row r="11250" spans="1:4">
      <c r="A11250" s="119" t="str">
        <f t="shared" si="175"/>
        <v>Trạm y tế xã Bình Phước - Mang Thít86</v>
      </c>
      <c r="B11250" s="129" t="s">
        <v>8132</v>
      </c>
      <c r="C11250" s="130" t="s">
        <v>1536</v>
      </c>
      <c r="D11250" s="129" t="s">
        <v>183</v>
      </c>
    </row>
    <row r="11251" spans="1:4">
      <c r="A11251" s="119" t="str">
        <f t="shared" si="175"/>
        <v>Trạm y tế xã Tân Long Hội - Mang Thít86</v>
      </c>
      <c r="B11251" s="129" t="s">
        <v>8131</v>
      </c>
      <c r="C11251" s="130" t="s">
        <v>1535</v>
      </c>
      <c r="D11251" s="129" t="s">
        <v>183</v>
      </c>
    </row>
    <row r="11252" spans="1:4">
      <c r="A11252" s="119" t="str">
        <f t="shared" si="175"/>
        <v>Trạm y tế xã Tân Long - Mang Thít86</v>
      </c>
      <c r="B11252" s="129" t="s">
        <v>8130</v>
      </c>
      <c r="C11252" s="130" t="s">
        <v>1534</v>
      </c>
      <c r="D11252" s="129" t="s">
        <v>183</v>
      </c>
    </row>
    <row r="11253" spans="1:4">
      <c r="A11253" s="119" t="str">
        <f t="shared" si="175"/>
        <v>Trạm y tế xã Tân An Hội - Mang Thít86</v>
      </c>
      <c r="B11253" s="129" t="s">
        <v>8129</v>
      </c>
      <c r="C11253" s="130" t="s">
        <v>1532</v>
      </c>
      <c r="D11253" s="129" t="s">
        <v>183</v>
      </c>
    </row>
    <row r="11254" spans="1:4">
      <c r="A11254" s="119" t="str">
        <f t="shared" si="175"/>
        <v>Trạm y tế xã Hòa Tịnh - Mang Thít86</v>
      </c>
      <c r="B11254" s="129" t="s">
        <v>8128</v>
      </c>
      <c r="C11254" s="130" t="s">
        <v>1531</v>
      </c>
      <c r="D11254" s="129" t="s">
        <v>183</v>
      </c>
    </row>
    <row r="11255" spans="1:4">
      <c r="A11255" s="119" t="str">
        <f t="shared" si="175"/>
        <v>Trạm y tế xã Mỹ Phước - Mang Thít86</v>
      </c>
      <c r="B11255" s="129" t="s">
        <v>8127</v>
      </c>
      <c r="C11255" s="130" t="s">
        <v>1530</v>
      </c>
      <c r="D11255" s="129" t="s">
        <v>183</v>
      </c>
    </row>
    <row r="11256" spans="1:4">
      <c r="A11256" s="119" t="str">
        <f t="shared" si="175"/>
        <v>Trạm y tế xã Chánh An - Mang Thít86</v>
      </c>
      <c r="B11256" s="129" t="s">
        <v>8126</v>
      </c>
      <c r="C11256" s="130" t="s">
        <v>1529</v>
      </c>
      <c r="D11256" s="129" t="s">
        <v>183</v>
      </c>
    </row>
    <row r="11257" spans="1:4">
      <c r="A11257" s="119" t="str">
        <f t="shared" si="175"/>
        <v>Trạm y tế xã An Phước - Mang Thít86</v>
      </c>
      <c r="B11257" s="129" t="s">
        <v>8125</v>
      </c>
      <c r="C11257" s="130" t="s">
        <v>1527</v>
      </c>
      <c r="D11257" s="129" t="s">
        <v>183</v>
      </c>
    </row>
    <row r="11258" spans="1:4">
      <c r="A11258" s="119" t="str">
        <f t="shared" si="175"/>
        <v>Trạm y tế xã Long Mỹ - Mang Thít86</v>
      </c>
      <c r="B11258" s="129" t="s">
        <v>8124</v>
      </c>
      <c r="C11258" s="130" t="s">
        <v>1524</v>
      </c>
      <c r="D11258" s="129" t="s">
        <v>183</v>
      </c>
    </row>
    <row r="11259" spans="1:4">
      <c r="A11259" s="119" t="str">
        <f t="shared" si="175"/>
        <v>Trung tâm y tế thị xã Bình Minh86</v>
      </c>
      <c r="B11259" s="129" t="s">
        <v>8557</v>
      </c>
      <c r="C11259" s="130" t="s">
        <v>1522</v>
      </c>
      <c r="D11259" s="129" t="s">
        <v>183</v>
      </c>
    </row>
    <row r="11260" spans="1:4">
      <c r="A11260" s="119" t="str">
        <f t="shared" si="175"/>
        <v>Trạm y tế thị trấn Tân Quới - Bình Tân86</v>
      </c>
      <c r="B11260" s="129" t="s">
        <v>8879</v>
      </c>
      <c r="C11260" s="130" t="s">
        <v>1521</v>
      </c>
      <c r="D11260" s="129" t="s">
        <v>183</v>
      </c>
    </row>
    <row r="11261" spans="1:4">
      <c r="A11261" s="119" t="str">
        <f t="shared" si="175"/>
        <v>Trạm y tế xã Mỹ Thuận - Bình Tân86</v>
      </c>
      <c r="B11261" s="129" t="s">
        <v>8123</v>
      </c>
      <c r="C11261" s="130" t="s">
        <v>1520</v>
      </c>
      <c r="D11261" s="129" t="s">
        <v>183</v>
      </c>
    </row>
    <row r="11262" spans="1:4">
      <c r="A11262" s="119" t="str">
        <f t="shared" si="175"/>
        <v>Trạm y tế phường Đông Thuận - thị xã Bình Minh86</v>
      </c>
      <c r="B11262" s="129" t="s">
        <v>8122</v>
      </c>
      <c r="C11262" s="130" t="s">
        <v>1519</v>
      </c>
      <c r="D11262" s="129" t="s">
        <v>183</v>
      </c>
    </row>
    <row r="11263" spans="1:4">
      <c r="A11263" s="119" t="str">
        <f t="shared" si="175"/>
        <v>Trạm y tế xã Tân Lược - Bình Tân86</v>
      </c>
      <c r="B11263" s="129" t="s">
        <v>8121</v>
      </c>
      <c r="C11263" s="130" t="s">
        <v>1518</v>
      </c>
      <c r="D11263" s="129" t="s">
        <v>183</v>
      </c>
    </row>
    <row r="11264" spans="1:4">
      <c r="A11264" s="119" t="str">
        <f t="shared" si="175"/>
        <v>Trạm y tế xã Tân An Thạnh - Bình Tân86</v>
      </c>
      <c r="B11264" s="129" t="s">
        <v>8120</v>
      </c>
      <c r="C11264" s="130" t="s">
        <v>1517</v>
      </c>
      <c r="D11264" s="129" t="s">
        <v>183</v>
      </c>
    </row>
    <row r="11265" spans="1:4">
      <c r="A11265" s="119" t="str">
        <f t="shared" si="175"/>
        <v>Trạm y tế xã Tân Thành - Bình Tân86</v>
      </c>
      <c r="B11265" s="129" t="s">
        <v>8119</v>
      </c>
      <c r="C11265" s="130" t="s">
        <v>1516</v>
      </c>
      <c r="D11265" s="129" t="s">
        <v>183</v>
      </c>
    </row>
    <row r="11266" spans="1:4">
      <c r="A11266" s="119" t="str">
        <f t="shared" si="175"/>
        <v>Trạm y tế xã Mỹ Hòa - thị xã Bình Minh86</v>
      </c>
      <c r="B11266" s="129" t="s">
        <v>8118</v>
      </c>
      <c r="C11266" s="130" t="s">
        <v>1515</v>
      </c>
      <c r="D11266" s="129" t="s">
        <v>183</v>
      </c>
    </row>
    <row r="11267" spans="1:4">
      <c r="A11267" s="119" t="str">
        <f t="shared" ref="A11267:A11330" si="176">B11267&amp;D11267</f>
        <v>Trạm y tế xã Đông Thành - thị xã Bình Minh86</v>
      </c>
      <c r="B11267" s="129" t="s">
        <v>8117</v>
      </c>
      <c r="C11267" s="130" t="s">
        <v>1514</v>
      </c>
      <c r="D11267" s="129" t="s">
        <v>183</v>
      </c>
    </row>
    <row r="11268" spans="1:4">
      <c r="A11268" s="119" t="str">
        <f t="shared" si="176"/>
        <v>Trạm y tế xã Nguyễn Văn Thảnh - Bình Tân86</v>
      </c>
      <c r="B11268" s="129" t="s">
        <v>8116</v>
      </c>
      <c r="C11268" s="130" t="s">
        <v>1513</v>
      </c>
      <c r="D11268" s="129" t="s">
        <v>183</v>
      </c>
    </row>
    <row r="11269" spans="1:4">
      <c r="A11269" s="119" t="str">
        <f t="shared" si="176"/>
        <v>Trạm y tế xã Thành Lợi - Bình Tân86</v>
      </c>
      <c r="B11269" s="129" t="s">
        <v>8115</v>
      </c>
      <c r="C11269" s="130" t="s">
        <v>1512</v>
      </c>
      <c r="D11269" s="129" t="s">
        <v>183</v>
      </c>
    </row>
    <row r="11270" spans="1:4">
      <c r="A11270" s="119" t="str">
        <f t="shared" si="176"/>
        <v>Trạm y tế xã Thuận An - thị xã Bình Minh86</v>
      </c>
      <c r="B11270" s="129" t="s">
        <v>8114</v>
      </c>
      <c r="C11270" s="130" t="s">
        <v>1511</v>
      </c>
      <c r="D11270" s="129" t="s">
        <v>183</v>
      </c>
    </row>
    <row r="11271" spans="1:4">
      <c r="A11271" s="119" t="str">
        <f t="shared" si="176"/>
        <v>Trạm y tế xã Tân Bình - Bình Tân86</v>
      </c>
      <c r="B11271" s="129" t="s">
        <v>8113</v>
      </c>
      <c r="C11271" s="130" t="s">
        <v>1510</v>
      </c>
      <c r="D11271" s="129" t="s">
        <v>183</v>
      </c>
    </row>
    <row r="11272" spans="1:4">
      <c r="A11272" s="119" t="str">
        <f t="shared" si="176"/>
        <v>Trạm y tế xã Thành Trung - Bình Tân86</v>
      </c>
      <c r="B11272" s="129" t="s">
        <v>8112</v>
      </c>
      <c r="C11272" s="130" t="s">
        <v>1508</v>
      </c>
      <c r="D11272" s="129" t="s">
        <v>183</v>
      </c>
    </row>
    <row r="11273" spans="1:4">
      <c r="A11273" s="119" t="str">
        <f t="shared" si="176"/>
        <v>Trạm y tế xã Đông Thạnh - thị xã Bình Minh86</v>
      </c>
      <c r="B11273" s="129" t="s">
        <v>8111</v>
      </c>
      <c r="C11273" s="130" t="s">
        <v>1506</v>
      </c>
      <c r="D11273" s="129" t="s">
        <v>183</v>
      </c>
    </row>
    <row r="11274" spans="1:4">
      <c r="A11274" s="119" t="str">
        <f t="shared" si="176"/>
        <v>Trung tâm y tế huyện Tam Bình86</v>
      </c>
      <c r="B11274" s="129" t="s">
        <v>10319</v>
      </c>
      <c r="C11274" s="130" t="s">
        <v>1505</v>
      </c>
      <c r="D11274" s="129" t="s">
        <v>183</v>
      </c>
    </row>
    <row r="11275" spans="1:4">
      <c r="A11275" s="119" t="str">
        <f t="shared" si="176"/>
        <v>Trạm y tế xã Long Phú - Tam Bình86</v>
      </c>
      <c r="B11275" s="129" t="s">
        <v>8110</v>
      </c>
      <c r="C11275" s="130" t="s">
        <v>1504</v>
      </c>
      <c r="D11275" s="129" t="s">
        <v>183</v>
      </c>
    </row>
    <row r="11276" spans="1:4">
      <c r="A11276" s="119" t="str">
        <f t="shared" si="176"/>
        <v>Trạm y tế xã Loan Mỹ - Tam Bình86</v>
      </c>
      <c r="B11276" s="129" t="s">
        <v>8109</v>
      </c>
      <c r="C11276" s="130" t="s">
        <v>1502</v>
      </c>
      <c r="D11276" s="129" t="s">
        <v>183</v>
      </c>
    </row>
    <row r="11277" spans="1:4">
      <c r="A11277" s="119" t="str">
        <f t="shared" si="176"/>
        <v>Trạm y tế xã Hòa Hiệp - Tam Bình86</v>
      </c>
      <c r="B11277" s="129" t="s">
        <v>8108</v>
      </c>
      <c r="C11277" s="130" t="s">
        <v>1501</v>
      </c>
      <c r="D11277" s="129" t="s">
        <v>183</v>
      </c>
    </row>
    <row r="11278" spans="1:4">
      <c r="A11278" s="119" t="str">
        <f t="shared" si="176"/>
        <v>Trạm y tế xã Tân Phú - Tam Bình86</v>
      </c>
      <c r="B11278" s="129" t="s">
        <v>8107</v>
      </c>
      <c r="C11278" s="130" t="s">
        <v>1500</v>
      </c>
      <c r="D11278" s="129" t="s">
        <v>183</v>
      </c>
    </row>
    <row r="11279" spans="1:4">
      <c r="A11279" s="119" t="str">
        <f t="shared" si="176"/>
        <v>Trạm y tế xã Phú Thịnh - Tam Bình86</v>
      </c>
      <c r="B11279" s="129" t="s">
        <v>8106</v>
      </c>
      <c r="C11279" s="130" t="s">
        <v>1499</v>
      </c>
      <c r="D11279" s="129" t="s">
        <v>183</v>
      </c>
    </row>
    <row r="11280" spans="1:4">
      <c r="A11280" s="119" t="str">
        <f t="shared" si="176"/>
        <v>Trạm y tế xã Song Phú - Tam Bình86</v>
      </c>
      <c r="B11280" s="129" t="s">
        <v>8105</v>
      </c>
      <c r="C11280" s="130" t="s">
        <v>1498</v>
      </c>
      <c r="D11280" s="129" t="s">
        <v>183</v>
      </c>
    </row>
    <row r="11281" spans="1:4">
      <c r="A11281" s="119" t="str">
        <f t="shared" si="176"/>
        <v>Trạm y tế xã Hậu Lộc - Tam Bình86</v>
      </c>
      <c r="B11281" s="129" t="s">
        <v>8104</v>
      </c>
      <c r="C11281" s="130" t="s">
        <v>1497</v>
      </c>
      <c r="D11281" s="129" t="s">
        <v>183</v>
      </c>
    </row>
    <row r="11282" spans="1:4">
      <c r="A11282" s="119" t="str">
        <f t="shared" si="176"/>
        <v>Trạm y tế xã Phú Lộc - Tam Bình86</v>
      </c>
      <c r="B11282" s="129" t="s">
        <v>8103</v>
      </c>
      <c r="C11282" s="130" t="s">
        <v>1496</v>
      </c>
      <c r="D11282" s="129" t="s">
        <v>183</v>
      </c>
    </row>
    <row r="11283" spans="1:4">
      <c r="A11283" s="119" t="str">
        <f t="shared" si="176"/>
        <v>Trạm y tế xã Mỹ Thạnh Trung - Tam Bình86</v>
      </c>
      <c r="B11283" s="129" t="s">
        <v>8102</v>
      </c>
      <c r="C11283" s="130" t="s">
        <v>1495</v>
      </c>
      <c r="D11283" s="129" t="s">
        <v>183</v>
      </c>
    </row>
    <row r="11284" spans="1:4">
      <c r="A11284" s="119" t="str">
        <f t="shared" si="176"/>
        <v>Trạm y tế xã Hòa Thạnh - Tam Bình86</v>
      </c>
      <c r="B11284" s="129" t="s">
        <v>8101</v>
      </c>
      <c r="C11284" s="130" t="s">
        <v>1493</v>
      </c>
      <c r="D11284" s="129" t="s">
        <v>183</v>
      </c>
    </row>
    <row r="11285" spans="1:4">
      <c r="A11285" s="119" t="str">
        <f t="shared" si="176"/>
        <v>Trạm y tế xã Tân Lộc - Tam Bình86</v>
      </c>
      <c r="B11285" s="129" t="s">
        <v>8100</v>
      </c>
      <c r="C11285" s="130" t="s">
        <v>1492</v>
      </c>
      <c r="D11285" s="129" t="s">
        <v>183</v>
      </c>
    </row>
    <row r="11286" spans="1:4">
      <c r="A11286" s="119" t="str">
        <f t="shared" si="176"/>
        <v>Trạm y tế xã Hoà Lộc - Tam Bình86</v>
      </c>
      <c r="B11286" s="129" t="s">
        <v>8099</v>
      </c>
      <c r="C11286" s="130" t="s">
        <v>1491</v>
      </c>
      <c r="D11286" s="129" t="s">
        <v>183</v>
      </c>
    </row>
    <row r="11287" spans="1:4">
      <c r="A11287" s="119" t="str">
        <f t="shared" si="176"/>
        <v>Trạm y tế xã Ngãi Tứ - Tam Bình86</v>
      </c>
      <c r="B11287" s="129" t="s">
        <v>8098</v>
      </c>
      <c r="C11287" s="130" t="s">
        <v>1490</v>
      </c>
      <c r="D11287" s="129" t="s">
        <v>183</v>
      </c>
    </row>
    <row r="11288" spans="1:4">
      <c r="A11288" s="119" t="str">
        <f t="shared" si="176"/>
        <v>Trạm y tế xã Bình Ninh - Tam Bình86</v>
      </c>
      <c r="B11288" s="129" t="s">
        <v>8097</v>
      </c>
      <c r="C11288" s="130" t="s">
        <v>1487</v>
      </c>
      <c r="D11288" s="129" t="s">
        <v>183</v>
      </c>
    </row>
    <row r="11289" spans="1:4">
      <c r="A11289" s="119" t="str">
        <f t="shared" si="176"/>
        <v>Trung tâm y tế huyện Trà Ôn86</v>
      </c>
      <c r="B11289" s="129" t="s">
        <v>8880</v>
      </c>
      <c r="C11289" s="130" t="s">
        <v>1486</v>
      </c>
      <c r="D11289" s="129" t="s">
        <v>183</v>
      </c>
    </row>
    <row r="11290" spans="1:4">
      <c r="A11290" s="119" t="str">
        <f t="shared" si="176"/>
        <v>Trạm y tế xã Hựu Thành - Trà Ôn86</v>
      </c>
      <c r="B11290" s="129" t="s">
        <v>8096</v>
      </c>
      <c r="C11290" s="130" t="s">
        <v>1485</v>
      </c>
      <c r="D11290" s="129" t="s">
        <v>183</v>
      </c>
    </row>
    <row r="11291" spans="1:4">
      <c r="A11291" s="119" t="str">
        <f t="shared" si="176"/>
        <v>Trạm y tế xã Thới Hòa - Trà Ôn86</v>
      </c>
      <c r="B11291" s="129" t="s">
        <v>8095</v>
      </c>
      <c r="C11291" s="130" t="s">
        <v>1484</v>
      </c>
      <c r="D11291" s="129" t="s">
        <v>183</v>
      </c>
    </row>
    <row r="11292" spans="1:4">
      <c r="A11292" s="119" t="str">
        <f t="shared" si="176"/>
        <v>Trạm y tế xã Xuân Hiệp - Trà Ôn86</v>
      </c>
      <c r="B11292" s="129" t="s">
        <v>8094</v>
      </c>
      <c r="C11292" s="130" t="s">
        <v>1483</v>
      </c>
      <c r="D11292" s="129" t="s">
        <v>183</v>
      </c>
    </row>
    <row r="11293" spans="1:4">
      <c r="A11293" s="119" t="str">
        <f t="shared" si="176"/>
        <v>Trạm y tế xã Trà Côn - Trà Ôn86</v>
      </c>
      <c r="B11293" s="129" t="s">
        <v>8093</v>
      </c>
      <c r="C11293" s="130" t="s">
        <v>1482</v>
      </c>
      <c r="D11293" s="129" t="s">
        <v>183</v>
      </c>
    </row>
    <row r="11294" spans="1:4">
      <c r="A11294" s="119" t="str">
        <f t="shared" si="176"/>
        <v>Trạm y tế xã Tích Thiện - Trà Ôn86</v>
      </c>
      <c r="B11294" s="129" t="s">
        <v>8092</v>
      </c>
      <c r="C11294" s="130" t="s">
        <v>1480</v>
      </c>
      <c r="D11294" s="129" t="s">
        <v>183</v>
      </c>
    </row>
    <row r="11295" spans="1:4">
      <c r="A11295" s="119" t="str">
        <f t="shared" si="176"/>
        <v>Trạm y tế xã Vĩnh Xuân - Trà Ôn86</v>
      </c>
      <c r="B11295" s="129" t="s">
        <v>8091</v>
      </c>
      <c r="C11295" s="130" t="s">
        <v>1478</v>
      </c>
      <c r="D11295" s="129" t="s">
        <v>183</v>
      </c>
    </row>
    <row r="11296" spans="1:4">
      <c r="A11296" s="119" t="str">
        <f t="shared" si="176"/>
        <v>Trạm y tế xã Nhơn Bình - Trà Ôn86</v>
      </c>
      <c r="B11296" s="129" t="s">
        <v>8090</v>
      </c>
      <c r="C11296" s="130" t="s">
        <v>1477</v>
      </c>
      <c r="D11296" s="129" t="s">
        <v>183</v>
      </c>
    </row>
    <row r="11297" spans="1:4">
      <c r="A11297" s="119" t="str">
        <f t="shared" si="176"/>
        <v>Trạm y tế xã Tân Mỹ - Trà Ôn86</v>
      </c>
      <c r="B11297" s="129" t="s">
        <v>8089</v>
      </c>
      <c r="C11297" s="130" t="s">
        <v>1475</v>
      </c>
      <c r="D11297" s="129" t="s">
        <v>183</v>
      </c>
    </row>
    <row r="11298" spans="1:4">
      <c r="A11298" s="119" t="str">
        <f t="shared" si="176"/>
        <v>Trạm y tế xã Lục Sỹ Thành - Trà Ôn86</v>
      </c>
      <c r="B11298" s="129" t="s">
        <v>8088</v>
      </c>
      <c r="C11298" s="130" t="s">
        <v>1473</v>
      </c>
      <c r="D11298" s="129" t="s">
        <v>183</v>
      </c>
    </row>
    <row r="11299" spans="1:4">
      <c r="A11299" s="119" t="str">
        <f t="shared" si="176"/>
        <v>Trạm y tế xã Phú Thành - Trà Ôn86</v>
      </c>
      <c r="B11299" s="129" t="s">
        <v>8087</v>
      </c>
      <c r="C11299" s="130" t="s">
        <v>1472</v>
      </c>
      <c r="D11299" s="129" t="s">
        <v>183</v>
      </c>
    </row>
    <row r="11300" spans="1:4">
      <c r="A11300" s="119" t="str">
        <f t="shared" si="176"/>
        <v>Trạm y tế xã Thuận Thới - Trà Ôn86</v>
      </c>
      <c r="B11300" s="129" t="s">
        <v>8086</v>
      </c>
      <c r="C11300" s="130" t="s">
        <v>1471</v>
      </c>
      <c r="D11300" s="129" t="s">
        <v>183</v>
      </c>
    </row>
    <row r="11301" spans="1:4">
      <c r="A11301" s="119" t="str">
        <f t="shared" si="176"/>
        <v>Trung tâm y tế Nguyễn Văn Thủ huyện Vũng Liêm86</v>
      </c>
      <c r="B11301" s="129" t="s">
        <v>10223</v>
      </c>
      <c r="C11301" s="130" t="s">
        <v>1470</v>
      </c>
      <c r="D11301" s="129" t="s">
        <v>183</v>
      </c>
    </row>
    <row r="11302" spans="1:4">
      <c r="A11302" s="119" t="str">
        <f t="shared" si="176"/>
        <v>Trạm y tế xã Hiếu Phụng - Vũng Liêm86</v>
      </c>
      <c r="B11302" s="129" t="s">
        <v>8085</v>
      </c>
      <c r="C11302" s="130" t="s">
        <v>1469</v>
      </c>
      <c r="D11302" s="129" t="s">
        <v>183</v>
      </c>
    </row>
    <row r="11303" spans="1:4">
      <c r="A11303" s="119" t="str">
        <f t="shared" si="176"/>
        <v>Trạm y tế xã Hiếu Nhơn - Vũng Liêm86</v>
      </c>
      <c r="B11303" s="129" t="s">
        <v>8084</v>
      </c>
      <c r="C11303" s="130" t="s">
        <v>1468</v>
      </c>
      <c r="D11303" s="129" t="s">
        <v>183</v>
      </c>
    </row>
    <row r="11304" spans="1:4">
      <c r="A11304" s="119" t="str">
        <f t="shared" si="176"/>
        <v>Trạm y tế xã Hiếu Nghĩa - Vũng Liêm86</v>
      </c>
      <c r="B11304" s="129" t="s">
        <v>8083</v>
      </c>
      <c r="C11304" s="130" t="s">
        <v>1467</v>
      </c>
      <c r="D11304" s="129" t="s">
        <v>183</v>
      </c>
    </row>
    <row r="11305" spans="1:4">
      <c r="A11305" s="119" t="str">
        <f t="shared" si="176"/>
        <v>Trạm y tế xã Tân An Luông - Vũng Liêm86</v>
      </c>
      <c r="B11305" s="129" t="s">
        <v>8082</v>
      </c>
      <c r="C11305" s="130" t="s">
        <v>1466</v>
      </c>
      <c r="D11305" s="129" t="s">
        <v>183</v>
      </c>
    </row>
    <row r="11306" spans="1:4">
      <c r="A11306" s="119" t="str">
        <f t="shared" si="176"/>
        <v>Trạm y tế xã Quới An - Vũng Liêm86</v>
      </c>
      <c r="B11306" s="129" t="s">
        <v>8081</v>
      </c>
      <c r="C11306" s="130" t="s">
        <v>1465</v>
      </c>
      <c r="D11306" s="129" t="s">
        <v>183</v>
      </c>
    </row>
    <row r="11307" spans="1:4">
      <c r="A11307" s="119" t="str">
        <f t="shared" si="176"/>
        <v>Trạm y tế xã Quới Thiện - Vũng Liêm86</v>
      </c>
      <c r="B11307" s="129" t="s">
        <v>8080</v>
      </c>
      <c r="C11307" s="130" t="s">
        <v>1464</v>
      </c>
      <c r="D11307" s="129" t="s">
        <v>183</v>
      </c>
    </row>
    <row r="11308" spans="1:4">
      <c r="A11308" s="119" t="str">
        <f t="shared" si="176"/>
        <v>Trạm y tế xã Thanh Bình - Vũng Liêm86</v>
      </c>
      <c r="B11308" s="129" t="s">
        <v>8079</v>
      </c>
      <c r="C11308" s="130" t="s">
        <v>1462</v>
      </c>
      <c r="D11308" s="129" t="s">
        <v>183</v>
      </c>
    </row>
    <row r="11309" spans="1:4">
      <c r="A11309" s="119" t="str">
        <f t="shared" si="176"/>
        <v>Trạm y tế Xã Trung Hiệp - Vũng Liêm86</v>
      </c>
      <c r="B11309" s="129" t="s">
        <v>8078</v>
      </c>
      <c r="C11309" s="130" t="s">
        <v>1461</v>
      </c>
      <c r="D11309" s="129" t="s">
        <v>183</v>
      </c>
    </row>
    <row r="11310" spans="1:4">
      <c r="A11310" s="119" t="str">
        <f t="shared" si="176"/>
        <v>Trạm y tế xã Hiếu Thành - Vũng Liêm86</v>
      </c>
      <c r="B11310" s="129" t="s">
        <v>8077</v>
      </c>
      <c r="C11310" s="130" t="s">
        <v>1460</v>
      </c>
      <c r="D11310" s="129" t="s">
        <v>183</v>
      </c>
    </row>
    <row r="11311" spans="1:4">
      <c r="A11311" s="119" t="str">
        <f t="shared" si="176"/>
        <v>Trạm y tế Xã Trung An - Vũng Liêm86</v>
      </c>
      <c r="B11311" s="129" t="s">
        <v>8076</v>
      </c>
      <c r="C11311" s="130" t="s">
        <v>1459</v>
      </c>
      <c r="D11311" s="129" t="s">
        <v>183</v>
      </c>
    </row>
    <row r="11312" spans="1:4">
      <c r="A11312" s="119" t="str">
        <f t="shared" si="176"/>
        <v>Trạm y tế Xã Trung Ngãi - Vũng Liêm86</v>
      </c>
      <c r="B11312" s="129" t="s">
        <v>8075</v>
      </c>
      <c r="C11312" s="130" t="s">
        <v>1458</v>
      </c>
      <c r="D11312" s="129" t="s">
        <v>183</v>
      </c>
    </row>
    <row r="11313" spans="1:4">
      <c r="A11313" s="119" t="str">
        <f t="shared" si="176"/>
        <v>Trạm y tế Xã Trung Nghĩa - Vũng Liêm86</v>
      </c>
      <c r="B11313" s="129" t="s">
        <v>8074</v>
      </c>
      <c r="C11313" s="130" t="s">
        <v>1457</v>
      </c>
      <c r="D11313" s="129" t="s">
        <v>183</v>
      </c>
    </row>
    <row r="11314" spans="1:4">
      <c r="A11314" s="119" t="str">
        <f t="shared" si="176"/>
        <v>Trạm y tế Xã Trung Thành Đông - Vũng Liêm86</v>
      </c>
      <c r="B11314" s="129" t="s">
        <v>8073</v>
      </c>
      <c r="C11314" s="130" t="s">
        <v>1456</v>
      </c>
      <c r="D11314" s="129" t="s">
        <v>183</v>
      </c>
    </row>
    <row r="11315" spans="1:4">
      <c r="A11315" s="119" t="str">
        <f t="shared" si="176"/>
        <v>Trạm y tế xã Hiếu Thuận - Vũng Liêm86</v>
      </c>
      <c r="B11315" s="129" t="s">
        <v>8072</v>
      </c>
      <c r="C11315" s="130" t="s">
        <v>1455</v>
      </c>
      <c r="D11315" s="129" t="s">
        <v>183</v>
      </c>
    </row>
    <row r="11316" spans="1:4">
      <c r="A11316" s="119" t="str">
        <f t="shared" si="176"/>
        <v>Trạm y tế Xã Trung Chánh - Vũng Liêm86</v>
      </c>
      <c r="B11316" s="129" t="s">
        <v>8071</v>
      </c>
      <c r="C11316" s="130" t="s">
        <v>1454</v>
      </c>
      <c r="D11316" s="129" t="s">
        <v>183</v>
      </c>
    </row>
    <row r="11317" spans="1:4">
      <c r="A11317" s="119" t="str">
        <f t="shared" si="176"/>
        <v>Trạm y tế xã Tân Quới Trung - Vũng Liêm86</v>
      </c>
      <c r="B11317" s="129" t="s">
        <v>8070</v>
      </c>
      <c r="C11317" s="130" t="s">
        <v>1453</v>
      </c>
      <c r="D11317" s="129" t="s">
        <v>183</v>
      </c>
    </row>
    <row r="11318" spans="1:4">
      <c r="A11318" s="119" t="str">
        <f t="shared" si="176"/>
        <v>Trạm y tế Xã Trung Thành Tây - Vũng Liêm86</v>
      </c>
      <c r="B11318" s="129" t="s">
        <v>8069</v>
      </c>
      <c r="C11318" s="130" t="s">
        <v>1452</v>
      </c>
      <c r="D11318" s="129" t="s">
        <v>183</v>
      </c>
    </row>
    <row r="11319" spans="1:4">
      <c r="A11319" s="119" t="str">
        <f t="shared" si="176"/>
        <v>Trạm y tế Phường 1 - thành phố Vĩnh Long86</v>
      </c>
      <c r="B11319" s="129" t="s">
        <v>8068</v>
      </c>
      <c r="C11319" s="130" t="s">
        <v>1451</v>
      </c>
      <c r="D11319" s="129" t="s">
        <v>183</v>
      </c>
    </row>
    <row r="11320" spans="1:4">
      <c r="A11320" s="119" t="str">
        <f t="shared" si="176"/>
        <v>Trạm y tế Phường 3 - thành phố Vĩnh Long86</v>
      </c>
      <c r="B11320" s="129" t="s">
        <v>8067</v>
      </c>
      <c r="C11320" s="130" t="s">
        <v>1449</v>
      </c>
      <c r="D11320" s="129" t="s">
        <v>183</v>
      </c>
    </row>
    <row r="11321" spans="1:4">
      <c r="A11321" s="119" t="str">
        <f t="shared" si="176"/>
        <v>Trạm y tế Phường 4 - thành phố Vĩnh Long86</v>
      </c>
      <c r="B11321" s="129" t="s">
        <v>8066</v>
      </c>
      <c r="C11321" s="130" t="s">
        <v>1448</v>
      </c>
      <c r="D11321" s="129" t="s">
        <v>183</v>
      </c>
    </row>
    <row r="11322" spans="1:4">
      <c r="A11322" s="119" t="str">
        <f t="shared" si="176"/>
        <v>Trạm y tế Phường 5 - thành phố Vĩnh Long86</v>
      </c>
      <c r="B11322" s="129" t="s">
        <v>8065</v>
      </c>
      <c r="C11322" s="130" t="s">
        <v>1447</v>
      </c>
      <c r="D11322" s="129" t="s">
        <v>183</v>
      </c>
    </row>
    <row r="11323" spans="1:4">
      <c r="A11323" s="119" t="str">
        <f t="shared" si="176"/>
        <v>Trạm y tế Phường 8 - thành phố Vĩnh Long86</v>
      </c>
      <c r="B11323" s="129" t="s">
        <v>8064</v>
      </c>
      <c r="C11323" s="130" t="s">
        <v>1446</v>
      </c>
      <c r="D11323" s="129" t="s">
        <v>183</v>
      </c>
    </row>
    <row r="11324" spans="1:4">
      <c r="A11324" s="119" t="str">
        <f t="shared" si="176"/>
        <v>Trạm y tế Phường 9 - thành phố Vĩnh Long86</v>
      </c>
      <c r="B11324" s="129" t="s">
        <v>8063</v>
      </c>
      <c r="C11324" s="130" t="s">
        <v>1445</v>
      </c>
      <c r="D11324" s="129" t="s">
        <v>183</v>
      </c>
    </row>
    <row r="11325" spans="1:4">
      <c r="A11325" s="119" t="str">
        <f t="shared" si="176"/>
        <v>Trạm y tế thị trấn Trà Ôn86</v>
      </c>
      <c r="B11325" s="129" t="s">
        <v>8062</v>
      </c>
      <c r="C11325" s="130" t="s">
        <v>1444</v>
      </c>
      <c r="D11325" s="129" t="s">
        <v>183</v>
      </c>
    </row>
    <row r="11326" spans="1:4">
      <c r="A11326" s="119" t="str">
        <f t="shared" si="176"/>
        <v>Trạm y tế xã Long An - Long Hồ86</v>
      </c>
      <c r="B11326" s="129" t="s">
        <v>8061</v>
      </c>
      <c r="C11326" s="130" t="s">
        <v>1443</v>
      </c>
      <c r="D11326" s="129" t="s">
        <v>183</v>
      </c>
    </row>
    <row r="11327" spans="1:4">
      <c r="A11327" s="119" t="str">
        <f t="shared" si="176"/>
        <v>Bệnh viện đa khoa khu vực kết hợp Quân dân y86</v>
      </c>
      <c r="B11327" s="129" t="s">
        <v>10333</v>
      </c>
      <c r="C11327" s="130" t="s">
        <v>1441</v>
      </c>
      <c r="D11327" s="129" t="s">
        <v>183</v>
      </c>
    </row>
    <row r="11328" spans="1:4">
      <c r="A11328" s="119" t="str">
        <f t="shared" si="176"/>
        <v>Trạm y tế phường Tân Hội  - thành phố Vĩnh Long86</v>
      </c>
      <c r="B11328" s="129" t="s">
        <v>8949</v>
      </c>
      <c r="C11328" s="130" t="s">
        <v>1440</v>
      </c>
      <c r="D11328" s="129" t="s">
        <v>183</v>
      </c>
    </row>
    <row r="11329" spans="1:4">
      <c r="A11329" s="119" t="str">
        <f t="shared" si="176"/>
        <v>Trạm y tế phường Trường An - thành phố Vĩnh Long86</v>
      </c>
      <c r="B11329" s="129" t="s">
        <v>8950</v>
      </c>
      <c r="C11329" s="130" t="s">
        <v>1439</v>
      </c>
      <c r="D11329" s="129" t="s">
        <v>183</v>
      </c>
    </row>
    <row r="11330" spans="1:4">
      <c r="A11330" s="119" t="str">
        <f t="shared" si="176"/>
        <v>Trạm y tế thị trấn Long Hồ86</v>
      </c>
      <c r="B11330" s="129" t="s">
        <v>8060</v>
      </c>
      <c r="C11330" s="130" t="s">
        <v>1438</v>
      </c>
      <c r="D11330" s="129" t="s">
        <v>183</v>
      </c>
    </row>
    <row r="11331" spans="1:4">
      <c r="A11331" s="119" t="str">
        <f t="shared" ref="A11331:A11394" si="177">B11331&amp;D11331</f>
        <v>Trạm y tế phường Thành Phước - thị xã Bình Minh86</v>
      </c>
      <c r="B11331" s="129" t="s">
        <v>8059</v>
      </c>
      <c r="C11331" s="130" t="s">
        <v>1437</v>
      </c>
      <c r="D11331" s="129" t="s">
        <v>183</v>
      </c>
    </row>
    <row r="11332" spans="1:4">
      <c r="A11332" s="119" t="str">
        <f t="shared" si="177"/>
        <v>Trạm y tế Xã Trung Thành - Vũng Liêm86</v>
      </c>
      <c r="B11332" s="129" t="s">
        <v>8058</v>
      </c>
      <c r="C11332" s="130" t="s">
        <v>1436</v>
      </c>
      <c r="D11332" s="129" t="s">
        <v>183</v>
      </c>
    </row>
    <row r="11333" spans="1:4">
      <c r="A11333" s="119" t="str">
        <f t="shared" si="177"/>
        <v>Trạm y tế Xã Trung Hiếu - Vũng Liêm86</v>
      </c>
      <c r="B11333" s="129" t="s">
        <v>8057</v>
      </c>
      <c r="C11333" s="130" t="s">
        <v>1435</v>
      </c>
      <c r="D11333" s="129" t="s">
        <v>183</v>
      </c>
    </row>
    <row r="11334" spans="1:4">
      <c r="A11334" s="119" t="str">
        <f t="shared" si="177"/>
        <v>Trạm y tế thị trấn Cái Nhum - Mang Thít86</v>
      </c>
      <c r="B11334" s="129" t="s">
        <v>8056</v>
      </c>
      <c r="C11334" s="130" t="s">
        <v>1434</v>
      </c>
      <c r="D11334" s="129" t="s">
        <v>183</v>
      </c>
    </row>
    <row r="11335" spans="1:4">
      <c r="A11335" s="119" t="str">
        <f t="shared" si="177"/>
        <v>Trạm y tế thị trấn Vũng Liêm86</v>
      </c>
      <c r="B11335" s="129" t="s">
        <v>8055</v>
      </c>
      <c r="C11335" s="130" t="s">
        <v>1432</v>
      </c>
      <c r="D11335" s="129" t="s">
        <v>183</v>
      </c>
    </row>
    <row r="11336" spans="1:4">
      <c r="A11336" s="119" t="str">
        <f t="shared" si="177"/>
        <v>Trạm y tế thị trấn Tam Bình86</v>
      </c>
      <c r="B11336" s="129" t="s">
        <v>8054</v>
      </c>
      <c r="C11336" s="130" t="s">
        <v>1431</v>
      </c>
      <c r="D11336" s="129" t="s">
        <v>183</v>
      </c>
    </row>
    <row r="11337" spans="1:4">
      <c r="A11337" s="119" t="str">
        <f t="shared" si="177"/>
        <v>Trung tâm y tế thành phố Vĩnh Long86</v>
      </c>
      <c r="B11337" s="129" t="s">
        <v>9508</v>
      </c>
      <c r="C11337" s="130" t="s">
        <v>1419</v>
      </c>
      <c r="D11337" s="129" t="s">
        <v>183</v>
      </c>
    </row>
    <row r="11338" spans="1:4">
      <c r="A11338" s="119" t="str">
        <f t="shared" si="177"/>
        <v>Trạm y tế phường Cái Vồn, Thị xã Bình Minh86</v>
      </c>
      <c r="B11338" s="129" t="s">
        <v>8053</v>
      </c>
      <c r="C11338" s="130" t="s">
        <v>1418</v>
      </c>
      <c r="D11338" s="129" t="s">
        <v>183</v>
      </c>
    </row>
    <row r="11339" spans="1:4">
      <c r="A11339" s="119" t="str">
        <f t="shared" si="177"/>
        <v>Trạm y tế xã Đông Bình, thị xã Bình Minh86</v>
      </c>
      <c r="B11339" s="129" t="s">
        <v>8052</v>
      </c>
      <c r="C11339" s="130" t="s">
        <v>1417</v>
      </c>
      <c r="D11339" s="129" t="s">
        <v>183</v>
      </c>
    </row>
    <row r="11340" spans="1:4">
      <c r="A11340" s="119" t="str">
        <f t="shared" si="177"/>
        <v>Trạm y tế xã Mỹ Lộc - Tam Bình86</v>
      </c>
      <c r="B11340" s="129" t="s">
        <v>8051</v>
      </c>
      <c r="C11340" s="130" t="s">
        <v>1414</v>
      </c>
      <c r="D11340" s="129" t="s">
        <v>183</v>
      </c>
    </row>
    <row r="11341" spans="1:4">
      <c r="A11341" s="119" t="str">
        <f t="shared" si="177"/>
        <v>Trung tâm y tế huyện Bình Tân86</v>
      </c>
      <c r="B11341" s="129" t="s">
        <v>8702</v>
      </c>
      <c r="C11341" s="130" t="s">
        <v>1413</v>
      </c>
      <c r="D11341" s="129" t="s">
        <v>183</v>
      </c>
    </row>
    <row r="11342" spans="1:4">
      <c r="A11342" s="119" t="str">
        <f t="shared" si="177"/>
        <v>Phòng khám đa khoa Ánh Thủy86</v>
      </c>
      <c r="B11342" s="129" t="s">
        <v>8921</v>
      </c>
      <c r="C11342" s="130" t="s">
        <v>1412</v>
      </c>
      <c r="D11342" s="129" t="s">
        <v>183</v>
      </c>
    </row>
    <row r="11343" spans="1:4">
      <c r="A11343" s="119" t="str">
        <f t="shared" si="177"/>
        <v>Trạm y tế xã Hòa Bình - Trà Ôn86</v>
      </c>
      <c r="B11343" s="129" t="s">
        <v>10169</v>
      </c>
      <c r="C11343" s="130" t="s">
        <v>1479</v>
      </c>
      <c r="D11343" s="129" t="s">
        <v>183</v>
      </c>
    </row>
    <row r="11344" spans="1:4">
      <c r="A11344" s="119" t="str">
        <f t="shared" si="177"/>
        <v>Bệnh viện đa khoa khu vực Hòa Phú86</v>
      </c>
      <c r="B11344" s="129" t="s">
        <v>9178</v>
      </c>
      <c r="C11344" s="130" t="s">
        <v>1409</v>
      </c>
      <c r="D11344" s="129" t="s">
        <v>183</v>
      </c>
    </row>
    <row r="11345" spans="1:4">
      <c r="A11345" s="119" t="str">
        <f t="shared" si="177"/>
        <v>Bệnh viện Đa khoa Xuyên Á - Vĩnh Long86</v>
      </c>
      <c r="B11345" s="129" t="s">
        <v>9982</v>
      </c>
      <c r="C11345" s="130" t="s">
        <v>1410</v>
      </c>
      <c r="D11345" s="129" t="s">
        <v>183</v>
      </c>
    </row>
    <row r="11346" spans="1:4">
      <c r="A11346" s="119" t="str">
        <f t="shared" si="177"/>
        <v>Bệnh viện đa khoa tư nhân Triều An – Loan Trâm86</v>
      </c>
      <c r="B11346" s="129" t="s">
        <v>11895</v>
      </c>
      <c r="C11346" s="130" t="s">
        <v>1408</v>
      </c>
      <c r="D11346" s="129" t="s">
        <v>183</v>
      </c>
    </row>
    <row r="11347" spans="1:4">
      <c r="A11347" s="119" t="str">
        <f t="shared" si="177"/>
        <v>Phòng khám đa khoa Huy Đạt86</v>
      </c>
      <c r="B11347" s="129" t="s">
        <v>8811</v>
      </c>
      <c r="C11347" s="130" t="s">
        <v>1406</v>
      </c>
      <c r="D11347" s="129" t="s">
        <v>183</v>
      </c>
    </row>
    <row r="11348" spans="1:4">
      <c r="A11348" s="119" t="str">
        <f t="shared" si="177"/>
        <v>Phòng khám đa khoa Loan Trâm86</v>
      </c>
      <c r="B11348" s="129" t="s">
        <v>10869</v>
      </c>
      <c r="C11348" s="130" t="s">
        <v>1400</v>
      </c>
      <c r="D11348" s="129" t="s">
        <v>183</v>
      </c>
    </row>
    <row r="11349" spans="1:4">
      <c r="A11349" s="119" t="str">
        <f t="shared" si="177"/>
        <v>Phòng khám đa khoa Sài Gòn Vạn Lộc86</v>
      </c>
      <c r="B11349" s="129" t="s">
        <v>11497</v>
      </c>
      <c r="C11349" s="130" t="s">
        <v>1398</v>
      </c>
      <c r="D11349" s="129" t="s">
        <v>183</v>
      </c>
    </row>
    <row r="11350" spans="1:4">
      <c r="A11350" s="119" t="str">
        <f t="shared" si="177"/>
        <v>Bệnh xá Công an tỉnh Vĩnh Long86</v>
      </c>
      <c r="B11350" s="129" t="s">
        <v>11524</v>
      </c>
      <c r="C11350" s="130" t="s">
        <v>4944</v>
      </c>
      <c r="D11350" s="129" t="s">
        <v>183</v>
      </c>
    </row>
    <row r="11351" spans="1:4">
      <c r="A11351" s="119" t="str">
        <f t="shared" si="177"/>
        <v>Phòng khám đa khoa Ngọc Nhân86</v>
      </c>
      <c r="B11351" s="129" t="s">
        <v>13204</v>
      </c>
      <c r="C11351" s="130" t="s">
        <v>1399</v>
      </c>
      <c r="D11351" s="129" t="s">
        <v>183</v>
      </c>
    </row>
    <row r="11352" spans="1:4">
      <c r="A11352" s="119" t="str">
        <f t="shared" si="177"/>
        <v>Trung tâm y tế huyện Cao Lãnh87</v>
      </c>
      <c r="B11352" s="129" t="s">
        <v>10569</v>
      </c>
      <c r="C11352" s="130" t="s">
        <v>1556</v>
      </c>
      <c r="D11352" s="129" t="s">
        <v>184</v>
      </c>
    </row>
    <row r="11353" spans="1:4">
      <c r="A11353" s="119" t="str">
        <f t="shared" si="177"/>
        <v>Trung tâm y tế huyện Tam Nông87</v>
      </c>
      <c r="B11353" s="129" t="s">
        <v>3509</v>
      </c>
      <c r="C11353" s="130" t="s">
        <v>1554</v>
      </c>
      <c r="D11353" s="129" t="s">
        <v>184</v>
      </c>
    </row>
    <row r="11354" spans="1:4">
      <c r="A11354" s="119" t="str">
        <f t="shared" si="177"/>
        <v>Trung tâm y tế huyện Lấp Vò87</v>
      </c>
      <c r="B11354" s="129" t="s">
        <v>10269</v>
      </c>
      <c r="C11354" s="130" t="s">
        <v>1553</v>
      </c>
      <c r="D11354" s="129" t="s">
        <v>184</v>
      </c>
    </row>
    <row r="11355" spans="1:4">
      <c r="A11355" s="119" t="str">
        <f t="shared" si="177"/>
        <v>Trung tâm y tế huyện Tân Hồng87</v>
      </c>
      <c r="B11355" s="129" t="s">
        <v>8964</v>
      </c>
      <c r="C11355" s="130" t="s">
        <v>1549</v>
      </c>
      <c r="D11355" s="129" t="s">
        <v>184</v>
      </c>
    </row>
    <row r="11356" spans="1:4">
      <c r="A11356" s="119" t="str">
        <f t="shared" si="177"/>
        <v>Trung tâm y tế huyện Châu Thành87</v>
      </c>
      <c r="B11356" s="129" t="s">
        <v>7905</v>
      </c>
      <c r="C11356" s="130" t="s">
        <v>73</v>
      </c>
      <c r="D11356" s="129" t="s">
        <v>184</v>
      </c>
    </row>
    <row r="11357" spans="1:4">
      <c r="A11357" s="119" t="str">
        <f t="shared" si="177"/>
        <v>Trung tâm y tế huyện Thanh Bình87</v>
      </c>
      <c r="B11357" s="129" t="s">
        <v>10570</v>
      </c>
      <c r="C11357" s="130" t="s">
        <v>1548</v>
      </c>
      <c r="D11357" s="129" t="s">
        <v>184</v>
      </c>
    </row>
    <row r="11358" spans="1:4">
      <c r="A11358" s="119" t="str">
        <f t="shared" si="177"/>
        <v>Trung tâm y tế huyện Lai Vung87</v>
      </c>
      <c r="B11358" s="129" t="s">
        <v>8965</v>
      </c>
      <c r="C11358" s="130" t="s">
        <v>1547</v>
      </c>
      <c r="D11358" s="129" t="s">
        <v>184</v>
      </c>
    </row>
    <row r="11359" spans="1:4">
      <c r="A11359" s="119" t="str">
        <f t="shared" si="177"/>
        <v>Bệnh viện đa khoa Đồng Tháp87</v>
      </c>
      <c r="B11359" s="129" t="s">
        <v>8234</v>
      </c>
      <c r="C11359" s="130" t="s">
        <v>1546</v>
      </c>
      <c r="D11359" s="129" t="s">
        <v>184</v>
      </c>
    </row>
    <row r="11360" spans="1:4">
      <c r="A11360" s="119" t="str">
        <f t="shared" si="177"/>
        <v>Bệnh viện đa khoa Sa Đéc87</v>
      </c>
      <c r="B11360" s="129" t="s">
        <v>8233</v>
      </c>
      <c r="C11360" s="130" t="s">
        <v>1544</v>
      </c>
      <c r="D11360" s="129" t="s">
        <v>184</v>
      </c>
    </row>
    <row r="11361" spans="1:4">
      <c r="A11361" s="119" t="str">
        <f t="shared" si="177"/>
        <v>Bệnh viện đa khoa khu vực Hồng Ngự87</v>
      </c>
      <c r="B11361" s="129" t="s">
        <v>8232</v>
      </c>
      <c r="C11361" s="130" t="s">
        <v>1543</v>
      </c>
      <c r="D11361" s="129" t="s">
        <v>184</v>
      </c>
    </row>
    <row r="11362" spans="1:4">
      <c r="A11362" s="119" t="str">
        <f t="shared" si="177"/>
        <v>Phòng khám đa khoa Quân dân y Dinh Bà87</v>
      </c>
      <c r="B11362" s="129" t="s">
        <v>11498</v>
      </c>
      <c r="C11362" s="130" t="s">
        <v>1541</v>
      </c>
      <c r="D11362" s="129" t="s">
        <v>184</v>
      </c>
    </row>
    <row r="11363" spans="1:4">
      <c r="A11363" s="119" t="str">
        <f t="shared" si="177"/>
        <v>Trạm y tế thị trấn Sa Rài87</v>
      </c>
      <c r="B11363" s="129" t="s">
        <v>8231</v>
      </c>
      <c r="C11363" s="130" t="s">
        <v>1540</v>
      </c>
      <c r="D11363" s="129" t="s">
        <v>184</v>
      </c>
    </row>
    <row r="11364" spans="1:4">
      <c r="A11364" s="119" t="str">
        <f t="shared" si="177"/>
        <v>Trạm y tế xã An Phước87</v>
      </c>
      <c r="B11364" s="129" t="s">
        <v>7594</v>
      </c>
      <c r="C11364" s="130" t="s">
        <v>1539</v>
      </c>
      <c r="D11364" s="129" t="s">
        <v>184</v>
      </c>
    </row>
    <row r="11365" spans="1:4">
      <c r="A11365" s="119" t="str">
        <f t="shared" si="177"/>
        <v>Trạm y tế xã Bình Phú87</v>
      </c>
      <c r="B11365" s="129" t="s">
        <v>2124</v>
      </c>
      <c r="C11365" s="130" t="s">
        <v>1538</v>
      </c>
      <c r="D11365" s="129" t="s">
        <v>184</v>
      </c>
    </row>
    <row r="11366" spans="1:4">
      <c r="A11366" s="119" t="str">
        <f t="shared" si="177"/>
        <v>Trạm y tế xã Tân Công Chí87</v>
      </c>
      <c r="B11366" s="129" t="s">
        <v>8230</v>
      </c>
      <c r="C11366" s="130" t="s">
        <v>1537</v>
      </c>
      <c r="D11366" s="129" t="s">
        <v>184</v>
      </c>
    </row>
    <row r="11367" spans="1:4">
      <c r="A11367" s="119" t="str">
        <f t="shared" si="177"/>
        <v>Trạm y tế xã Tân Hộ Cơ87</v>
      </c>
      <c r="B11367" s="129" t="s">
        <v>8229</v>
      </c>
      <c r="C11367" s="130" t="s">
        <v>1536</v>
      </c>
      <c r="D11367" s="129" t="s">
        <v>184</v>
      </c>
    </row>
    <row r="11368" spans="1:4">
      <c r="A11368" s="119" t="str">
        <f t="shared" si="177"/>
        <v>Trạm y tế xã Tân Phước87</v>
      </c>
      <c r="B11368" s="129" t="s">
        <v>8167</v>
      </c>
      <c r="C11368" s="130" t="s">
        <v>1535</v>
      </c>
      <c r="D11368" s="129" t="s">
        <v>184</v>
      </c>
    </row>
    <row r="11369" spans="1:4">
      <c r="A11369" s="119" t="str">
        <f t="shared" si="177"/>
        <v>Trạm y tế xã Tân Thành A87</v>
      </c>
      <c r="B11369" s="129" t="s">
        <v>8228</v>
      </c>
      <c r="C11369" s="130" t="s">
        <v>1534</v>
      </c>
      <c r="D11369" s="129" t="s">
        <v>184</v>
      </c>
    </row>
    <row r="11370" spans="1:4">
      <c r="A11370" s="119" t="str">
        <f t="shared" si="177"/>
        <v>Trạm y tế xã Tân Thành B87</v>
      </c>
      <c r="B11370" s="129" t="s">
        <v>8227</v>
      </c>
      <c r="C11370" s="130" t="s">
        <v>1532</v>
      </c>
      <c r="D11370" s="129" t="s">
        <v>184</v>
      </c>
    </row>
    <row r="11371" spans="1:4">
      <c r="A11371" s="119" t="str">
        <f t="shared" si="177"/>
        <v>Trạm y tế xã Thông Bình87</v>
      </c>
      <c r="B11371" s="129" t="s">
        <v>8226</v>
      </c>
      <c r="C11371" s="130" t="s">
        <v>1531</v>
      </c>
      <c r="D11371" s="129" t="s">
        <v>184</v>
      </c>
    </row>
    <row r="11372" spans="1:4">
      <c r="A11372" s="119" t="str">
        <f t="shared" si="177"/>
        <v>Trạm y tế phường An Thạnh87</v>
      </c>
      <c r="B11372" s="129" t="s">
        <v>8225</v>
      </c>
      <c r="C11372" s="130" t="s">
        <v>1529</v>
      </c>
      <c r="D11372" s="129" t="s">
        <v>184</v>
      </c>
    </row>
    <row r="11373" spans="1:4">
      <c r="A11373" s="119" t="str">
        <f t="shared" si="177"/>
        <v>Trạm y tế phường An Bình A87</v>
      </c>
      <c r="B11373" s="129" t="s">
        <v>10653</v>
      </c>
      <c r="C11373" s="130" t="s">
        <v>1527</v>
      </c>
      <c r="D11373" s="129" t="s">
        <v>184</v>
      </c>
    </row>
    <row r="11374" spans="1:4">
      <c r="A11374" s="119" t="str">
        <f t="shared" si="177"/>
        <v>Trạm y tế phường An Bình B87</v>
      </c>
      <c r="B11374" s="129" t="s">
        <v>8966</v>
      </c>
      <c r="C11374" s="130" t="s">
        <v>1526</v>
      </c>
      <c r="D11374" s="129" t="s">
        <v>184</v>
      </c>
    </row>
    <row r="11375" spans="1:4">
      <c r="A11375" s="119" t="str">
        <f t="shared" si="177"/>
        <v>Trạm y tế xã Bình Thạnh_Thành phố Hồng Ngự87</v>
      </c>
      <c r="B11375" s="129" t="s">
        <v>13205</v>
      </c>
      <c r="C11375" s="130" t="s">
        <v>1524</v>
      </c>
      <c r="D11375" s="129" t="s">
        <v>184</v>
      </c>
    </row>
    <row r="11376" spans="1:4">
      <c r="A11376" s="119" t="str">
        <f t="shared" si="177"/>
        <v>Trạm y tế xã Long Khánh A87</v>
      </c>
      <c r="B11376" s="129" t="s">
        <v>8224</v>
      </c>
      <c r="C11376" s="130" t="s">
        <v>1522</v>
      </c>
      <c r="D11376" s="129" t="s">
        <v>184</v>
      </c>
    </row>
    <row r="11377" spans="1:4">
      <c r="A11377" s="119" t="str">
        <f t="shared" si="177"/>
        <v>Trạm y tế xã Long Khánh B87</v>
      </c>
      <c r="B11377" s="129" t="s">
        <v>8223</v>
      </c>
      <c r="C11377" s="130" t="s">
        <v>1521</v>
      </c>
      <c r="D11377" s="129" t="s">
        <v>184</v>
      </c>
    </row>
    <row r="11378" spans="1:4">
      <c r="A11378" s="119" t="str">
        <f t="shared" si="177"/>
        <v>Trạm y tế xã Long Thuận87</v>
      </c>
      <c r="B11378" s="129" t="s">
        <v>7491</v>
      </c>
      <c r="C11378" s="130" t="s">
        <v>1520</v>
      </c>
      <c r="D11378" s="129" t="s">
        <v>184</v>
      </c>
    </row>
    <row r="11379" spans="1:4">
      <c r="A11379" s="119" t="str">
        <f t="shared" si="177"/>
        <v>Trạm y tế xã Phú Thuận A87</v>
      </c>
      <c r="B11379" s="129" t="s">
        <v>8222</v>
      </c>
      <c r="C11379" s="130" t="s">
        <v>1519</v>
      </c>
      <c r="D11379" s="129" t="s">
        <v>184</v>
      </c>
    </row>
    <row r="11380" spans="1:4">
      <c r="A11380" s="119" t="str">
        <f t="shared" si="177"/>
        <v>Trạm y tế xã Phú Thuận B87</v>
      </c>
      <c r="B11380" s="129" t="s">
        <v>8221</v>
      </c>
      <c r="C11380" s="130" t="s">
        <v>1518</v>
      </c>
      <c r="D11380" s="129" t="s">
        <v>184</v>
      </c>
    </row>
    <row r="11381" spans="1:4">
      <c r="A11381" s="119" t="str">
        <f t="shared" si="177"/>
        <v>Trạm y tế xã Tân Hội87</v>
      </c>
      <c r="B11381" s="129" t="s">
        <v>7385</v>
      </c>
      <c r="C11381" s="130" t="s">
        <v>1517</v>
      </c>
      <c r="D11381" s="129" t="s">
        <v>184</v>
      </c>
    </row>
    <row r="11382" spans="1:4">
      <c r="A11382" s="119" t="str">
        <f t="shared" si="177"/>
        <v>Trạm y tế xã Thường Lạc87</v>
      </c>
      <c r="B11382" s="129" t="s">
        <v>8220</v>
      </c>
      <c r="C11382" s="130" t="s">
        <v>1516</v>
      </c>
      <c r="D11382" s="129" t="s">
        <v>184</v>
      </c>
    </row>
    <row r="11383" spans="1:4">
      <c r="A11383" s="119" t="str">
        <f t="shared" si="177"/>
        <v>Trạm y tế xã Thường Phước 187</v>
      </c>
      <c r="B11383" s="129" t="s">
        <v>8219</v>
      </c>
      <c r="C11383" s="130" t="s">
        <v>1515</v>
      </c>
      <c r="D11383" s="129" t="s">
        <v>184</v>
      </c>
    </row>
    <row r="11384" spans="1:4">
      <c r="A11384" s="119" t="str">
        <f t="shared" si="177"/>
        <v>Trạm y tế xã Thường Phước 287</v>
      </c>
      <c r="B11384" s="129" t="s">
        <v>8218</v>
      </c>
      <c r="C11384" s="130" t="s">
        <v>1514</v>
      </c>
      <c r="D11384" s="129" t="s">
        <v>184</v>
      </c>
    </row>
    <row r="11385" spans="1:4">
      <c r="A11385" s="119" t="str">
        <f t="shared" si="177"/>
        <v>Trạm y tế xã Thường Thới Hậu A87</v>
      </c>
      <c r="B11385" s="129" t="s">
        <v>8217</v>
      </c>
      <c r="C11385" s="130" t="s">
        <v>1513</v>
      </c>
      <c r="D11385" s="129" t="s">
        <v>184</v>
      </c>
    </row>
    <row r="11386" spans="1:4">
      <c r="A11386" s="119" t="str">
        <f t="shared" si="177"/>
        <v>Trạm y tế thị trấn Thường Thới Tiền87</v>
      </c>
      <c r="B11386" s="129" t="s">
        <v>13206</v>
      </c>
      <c r="C11386" s="130" t="s">
        <v>1511</v>
      </c>
      <c r="D11386" s="129" t="s">
        <v>184</v>
      </c>
    </row>
    <row r="11387" spans="1:4">
      <c r="A11387" s="119" t="str">
        <f t="shared" si="177"/>
        <v>Bệnh viện Quân dân y tỉnh Đồng Tháp87</v>
      </c>
      <c r="B11387" s="129" t="s">
        <v>8216</v>
      </c>
      <c r="C11387" s="130" t="s">
        <v>1510</v>
      </c>
      <c r="D11387" s="129" t="s">
        <v>184</v>
      </c>
    </row>
    <row r="11388" spans="1:4">
      <c r="A11388" s="119" t="str">
        <f t="shared" si="177"/>
        <v>Trạm y tế thị trấn Tràm Chim87</v>
      </c>
      <c r="B11388" s="129" t="s">
        <v>8215</v>
      </c>
      <c r="C11388" s="130" t="s">
        <v>1509</v>
      </c>
      <c r="D11388" s="129" t="s">
        <v>184</v>
      </c>
    </row>
    <row r="11389" spans="1:4">
      <c r="A11389" s="119" t="str">
        <f t="shared" si="177"/>
        <v>Trạm y tế xã An Hòa87</v>
      </c>
      <c r="B11389" s="129" t="s">
        <v>3767</v>
      </c>
      <c r="C11389" s="130" t="s">
        <v>1508</v>
      </c>
      <c r="D11389" s="129" t="s">
        <v>184</v>
      </c>
    </row>
    <row r="11390" spans="1:4">
      <c r="A11390" s="119" t="str">
        <f t="shared" si="177"/>
        <v>Trạm y tế xã Hòa Bình87</v>
      </c>
      <c r="B11390" s="129" t="s">
        <v>3096</v>
      </c>
      <c r="C11390" s="130" t="s">
        <v>1507</v>
      </c>
      <c r="D11390" s="129" t="s">
        <v>184</v>
      </c>
    </row>
    <row r="11391" spans="1:4">
      <c r="A11391" s="119" t="str">
        <f t="shared" si="177"/>
        <v>Trạm y tế xã Phú Cường87</v>
      </c>
      <c r="B11391" s="129" t="s">
        <v>2955</v>
      </c>
      <c r="C11391" s="130" t="s">
        <v>1506</v>
      </c>
      <c r="D11391" s="129" t="s">
        <v>184</v>
      </c>
    </row>
    <row r="11392" spans="1:4">
      <c r="A11392" s="119" t="str">
        <f t="shared" si="177"/>
        <v>Trạm y tế xã Phú Hiệp87</v>
      </c>
      <c r="B11392" s="129" t="s">
        <v>8214</v>
      </c>
      <c r="C11392" s="130" t="s">
        <v>1505</v>
      </c>
      <c r="D11392" s="129" t="s">
        <v>184</v>
      </c>
    </row>
    <row r="11393" spans="1:4">
      <c r="A11393" s="119" t="str">
        <f t="shared" si="177"/>
        <v>Trạm y tế xã Phú Ninh87</v>
      </c>
      <c r="B11393" s="129" t="s">
        <v>8213</v>
      </c>
      <c r="C11393" s="130" t="s">
        <v>1504</v>
      </c>
      <c r="D11393" s="129" t="s">
        <v>184</v>
      </c>
    </row>
    <row r="11394" spans="1:4">
      <c r="A11394" s="119" t="str">
        <f t="shared" si="177"/>
        <v>Trạm y tế xã Phú Đức87</v>
      </c>
      <c r="B11394" s="129" t="s">
        <v>7972</v>
      </c>
      <c r="C11394" s="130" t="s">
        <v>1503</v>
      </c>
      <c r="D11394" s="129" t="s">
        <v>184</v>
      </c>
    </row>
    <row r="11395" spans="1:4">
      <c r="A11395" s="119" t="str">
        <f t="shared" ref="A11395:A11458" si="178">B11395&amp;D11395</f>
        <v>Trạm y tế xã Phú Thành A87</v>
      </c>
      <c r="B11395" s="129" t="s">
        <v>8212</v>
      </c>
      <c r="C11395" s="130" t="s">
        <v>1502</v>
      </c>
      <c r="D11395" s="129" t="s">
        <v>184</v>
      </c>
    </row>
    <row r="11396" spans="1:4">
      <c r="A11396" s="119" t="str">
        <f t="shared" si="178"/>
        <v>Trạm y tế xã Phú Thành B87</v>
      </c>
      <c r="B11396" s="129" t="s">
        <v>8211</v>
      </c>
      <c r="C11396" s="130" t="s">
        <v>1501</v>
      </c>
      <c r="D11396" s="129" t="s">
        <v>184</v>
      </c>
    </row>
    <row r="11397" spans="1:4">
      <c r="A11397" s="119" t="str">
        <f t="shared" si="178"/>
        <v>Trạm y tế xã Phú Thọ87</v>
      </c>
      <c r="B11397" s="129" t="s">
        <v>6199</v>
      </c>
      <c r="C11397" s="130" t="s">
        <v>1500</v>
      </c>
      <c r="D11397" s="129" t="s">
        <v>184</v>
      </c>
    </row>
    <row r="11398" spans="1:4">
      <c r="A11398" s="119" t="str">
        <f t="shared" si="178"/>
        <v>Trạm y tế xã Tân Công Sính87</v>
      </c>
      <c r="B11398" s="129" t="s">
        <v>8210</v>
      </c>
      <c r="C11398" s="130" t="s">
        <v>1499</v>
      </c>
      <c r="D11398" s="129" t="s">
        <v>184</v>
      </c>
    </row>
    <row r="11399" spans="1:4">
      <c r="A11399" s="119" t="str">
        <f t="shared" si="178"/>
        <v>Trạm y tế thị trấn Thanh Bình87</v>
      </c>
      <c r="B11399" s="129" t="s">
        <v>8209</v>
      </c>
      <c r="C11399" s="130" t="s">
        <v>1498</v>
      </c>
      <c r="D11399" s="129" t="s">
        <v>184</v>
      </c>
    </row>
    <row r="11400" spans="1:4">
      <c r="A11400" s="119" t="str">
        <f t="shared" si="178"/>
        <v>Trạm y tế xã An Phong87</v>
      </c>
      <c r="B11400" s="129" t="s">
        <v>8208</v>
      </c>
      <c r="C11400" s="130" t="s">
        <v>1497</v>
      </c>
      <c r="D11400" s="129" t="s">
        <v>184</v>
      </c>
    </row>
    <row r="11401" spans="1:4">
      <c r="A11401" s="119" t="str">
        <f t="shared" si="178"/>
        <v>Trạm y tế xã Bình Tấn87</v>
      </c>
      <c r="B11401" s="129" t="s">
        <v>8207</v>
      </c>
      <c r="C11401" s="130" t="s">
        <v>1496</v>
      </c>
      <c r="D11401" s="129" t="s">
        <v>184</v>
      </c>
    </row>
    <row r="11402" spans="1:4">
      <c r="A11402" s="119" t="str">
        <f t="shared" si="178"/>
        <v>Trạm y tế xã Bình Thành87</v>
      </c>
      <c r="B11402" s="129" t="s">
        <v>3113</v>
      </c>
      <c r="C11402" s="130" t="s">
        <v>1495</v>
      </c>
      <c r="D11402" s="129" t="s">
        <v>184</v>
      </c>
    </row>
    <row r="11403" spans="1:4">
      <c r="A11403" s="119" t="str">
        <f t="shared" si="178"/>
        <v>Trạm y tế xã Phú Lợi87</v>
      </c>
      <c r="B11403" s="129" t="s">
        <v>7563</v>
      </c>
      <c r="C11403" s="130" t="s">
        <v>1493</v>
      </c>
      <c r="D11403" s="129" t="s">
        <v>184</v>
      </c>
    </row>
    <row r="11404" spans="1:4">
      <c r="A11404" s="119" t="str">
        <f t="shared" si="178"/>
        <v>Trạm y tế xã Tân Bình87</v>
      </c>
      <c r="B11404" s="129" t="s">
        <v>4172</v>
      </c>
      <c r="C11404" s="130" t="s">
        <v>1492</v>
      </c>
      <c r="D11404" s="129" t="s">
        <v>184</v>
      </c>
    </row>
    <row r="11405" spans="1:4">
      <c r="A11405" s="119" t="str">
        <f t="shared" si="178"/>
        <v>Trạm y tế xã Tân Hòa87</v>
      </c>
      <c r="B11405" s="129" t="s">
        <v>3026</v>
      </c>
      <c r="C11405" s="130" t="s">
        <v>1491</v>
      </c>
      <c r="D11405" s="129" t="s">
        <v>184</v>
      </c>
    </row>
    <row r="11406" spans="1:4">
      <c r="A11406" s="119" t="str">
        <f t="shared" si="178"/>
        <v>Trạm y tế xã Tân Huề87</v>
      </c>
      <c r="B11406" s="129" t="s">
        <v>8206</v>
      </c>
      <c r="C11406" s="130" t="s">
        <v>1490</v>
      </c>
      <c r="D11406" s="129" t="s">
        <v>184</v>
      </c>
    </row>
    <row r="11407" spans="1:4">
      <c r="A11407" s="119" t="str">
        <f t="shared" si="178"/>
        <v>Trạm y tế xã Tân Long87</v>
      </c>
      <c r="B11407" s="129" t="s">
        <v>2266</v>
      </c>
      <c r="C11407" s="130" t="s">
        <v>1489</v>
      </c>
      <c r="D11407" s="129" t="s">
        <v>184</v>
      </c>
    </row>
    <row r="11408" spans="1:4">
      <c r="A11408" s="119" t="str">
        <f t="shared" si="178"/>
        <v>Trạm y tế xã Tân Mỹ_Huyện Thanh Bình87</v>
      </c>
      <c r="B11408" s="129" t="s">
        <v>13207</v>
      </c>
      <c r="C11408" s="130" t="s">
        <v>1487</v>
      </c>
      <c r="D11408" s="129" t="s">
        <v>184</v>
      </c>
    </row>
    <row r="11409" spans="1:4">
      <c r="A11409" s="119" t="str">
        <f t="shared" si="178"/>
        <v>Trạm y tế xã Tân Phú_Huyện Thanh Bình87</v>
      </c>
      <c r="B11409" s="129" t="s">
        <v>13208</v>
      </c>
      <c r="C11409" s="130" t="s">
        <v>1486</v>
      </c>
      <c r="D11409" s="129" t="s">
        <v>184</v>
      </c>
    </row>
    <row r="11410" spans="1:4">
      <c r="A11410" s="119" t="str">
        <f t="shared" si="178"/>
        <v>Trạm y tế xã Tân Quới87</v>
      </c>
      <c r="B11410" s="129" t="s">
        <v>8205</v>
      </c>
      <c r="C11410" s="130" t="s">
        <v>1485</v>
      </c>
      <c r="D11410" s="129" t="s">
        <v>184</v>
      </c>
    </row>
    <row r="11411" spans="1:4">
      <c r="A11411" s="119" t="str">
        <f t="shared" si="178"/>
        <v>Trạm y tế xã Tân Thạnh87</v>
      </c>
      <c r="B11411" s="129" t="s">
        <v>8204</v>
      </c>
      <c r="C11411" s="130" t="s">
        <v>1484</v>
      </c>
      <c r="D11411" s="129" t="s">
        <v>184</v>
      </c>
    </row>
    <row r="11412" spans="1:4">
      <c r="A11412" s="119" t="str">
        <f t="shared" si="178"/>
        <v>Trạm y tế thị trấn Mỹ Thọ87</v>
      </c>
      <c r="B11412" s="129" t="s">
        <v>8203</v>
      </c>
      <c r="C11412" s="130" t="s">
        <v>1483</v>
      </c>
      <c r="D11412" s="129" t="s">
        <v>184</v>
      </c>
    </row>
    <row r="11413" spans="1:4">
      <c r="A11413" s="119" t="str">
        <f t="shared" si="178"/>
        <v>Trạm y tế xã An Bình87</v>
      </c>
      <c r="B11413" s="129" t="s">
        <v>2843</v>
      </c>
      <c r="C11413" s="130" t="s">
        <v>1482</v>
      </c>
      <c r="D11413" s="129" t="s">
        <v>184</v>
      </c>
    </row>
    <row r="11414" spans="1:4">
      <c r="A11414" s="119" t="str">
        <f t="shared" si="178"/>
        <v>Trạm y tế xã Ba Sao87</v>
      </c>
      <c r="B11414" s="129" t="s">
        <v>4397</v>
      </c>
      <c r="C11414" s="130" t="s">
        <v>1480</v>
      </c>
      <c r="D11414" s="129" t="s">
        <v>184</v>
      </c>
    </row>
    <row r="11415" spans="1:4">
      <c r="A11415" s="119" t="str">
        <f t="shared" si="178"/>
        <v>Trạm y tế xã Bình Hàng Tây87</v>
      </c>
      <c r="B11415" s="129" t="s">
        <v>8202</v>
      </c>
      <c r="C11415" s="130" t="s">
        <v>1479</v>
      </c>
      <c r="D11415" s="129" t="s">
        <v>184</v>
      </c>
    </row>
    <row r="11416" spans="1:4">
      <c r="A11416" s="119" t="str">
        <f t="shared" si="178"/>
        <v>Trạm y tế xã Bình Hàng Trung87</v>
      </c>
      <c r="B11416" s="129" t="s">
        <v>8201</v>
      </c>
      <c r="C11416" s="130" t="s">
        <v>1478</v>
      </c>
      <c r="D11416" s="129" t="s">
        <v>184</v>
      </c>
    </row>
    <row r="11417" spans="1:4">
      <c r="A11417" s="119" t="str">
        <f t="shared" si="178"/>
        <v>Trạm y tế xã Bình Thạnh_Huyện Cao Lãnh87</v>
      </c>
      <c r="B11417" s="129" t="s">
        <v>13209</v>
      </c>
      <c r="C11417" s="130" t="s">
        <v>1477</v>
      </c>
      <c r="D11417" s="129" t="s">
        <v>184</v>
      </c>
    </row>
    <row r="11418" spans="1:4">
      <c r="A11418" s="119" t="str">
        <f t="shared" si="178"/>
        <v>Trạm y tế xã Gáo Giồng87</v>
      </c>
      <c r="B11418" s="129" t="s">
        <v>8200</v>
      </c>
      <c r="C11418" s="130" t="s">
        <v>1476</v>
      </c>
      <c r="D11418" s="129" t="s">
        <v>184</v>
      </c>
    </row>
    <row r="11419" spans="1:4">
      <c r="A11419" s="119" t="str">
        <f t="shared" si="178"/>
        <v>Trạm y tế xã Mỹ Hiệp87</v>
      </c>
      <c r="B11419" s="129" t="s">
        <v>6569</v>
      </c>
      <c r="C11419" s="130" t="s">
        <v>1475</v>
      </c>
      <c r="D11419" s="129" t="s">
        <v>184</v>
      </c>
    </row>
    <row r="11420" spans="1:4">
      <c r="A11420" s="119" t="str">
        <f t="shared" si="178"/>
        <v>Trạm y tế xã Mỹ Hội87</v>
      </c>
      <c r="B11420" s="129" t="s">
        <v>8199</v>
      </c>
      <c r="C11420" s="130" t="s">
        <v>1473</v>
      </c>
      <c r="D11420" s="129" t="s">
        <v>184</v>
      </c>
    </row>
    <row r="11421" spans="1:4">
      <c r="A11421" s="119" t="str">
        <f t="shared" si="178"/>
        <v>Trạm y tế xã Mỹ Long87</v>
      </c>
      <c r="B11421" s="129" t="s">
        <v>8198</v>
      </c>
      <c r="C11421" s="130" t="s">
        <v>1472</v>
      </c>
      <c r="D11421" s="129" t="s">
        <v>184</v>
      </c>
    </row>
    <row r="11422" spans="1:4">
      <c r="A11422" s="119" t="str">
        <f t="shared" si="178"/>
        <v>Trạm y tế xã Mỹ Thọ87</v>
      </c>
      <c r="B11422" s="129" t="s">
        <v>4343</v>
      </c>
      <c r="C11422" s="130" t="s">
        <v>1471</v>
      </c>
      <c r="D11422" s="129" t="s">
        <v>184</v>
      </c>
    </row>
    <row r="11423" spans="1:4">
      <c r="A11423" s="119" t="str">
        <f t="shared" si="178"/>
        <v>Trạm y tế xã Mỹ Xương87</v>
      </c>
      <c r="B11423" s="129" t="s">
        <v>8197</v>
      </c>
      <c r="C11423" s="130" t="s">
        <v>1470</v>
      </c>
      <c r="D11423" s="129" t="s">
        <v>184</v>
      </c>
    </row>
    <row r="11424" spans="1:4">
      <c r="A11424" s="119" t="str">
        <f t="shared" si="178"/>
        <v>Trạm y tế xã Nhị Mỹ87</v>
      </c>
      <c r="B11424" s="129" t="s">
        <v>8196</v>
      </c>
      <c r="C11424" s="130" t="s">
        <v>1469</v>
      </c>
      <c r="D11424" s="129" t="s">
        <v>184</v>
      </c>
    </row>
    <row r="11425" spans="1:4">
      <c r="A11425" s="119" t="str">
        <f t="shared" si="178"/>
        <v>Trạm y tế xã Phong Mỹ87</v>
      </c>
      <c r="B11425" s="129" t="s">
        <v>6084</v>
      </c>
      <c r="C11425" s="130" t="s">
        <v>1468</v>
      </c>
      <c r="D11425" s="129" t="s">
        <v>184</v>
      </c>
    </row>
    <row r="11426" spans="1:4">
      <c r="A11426" s="119" t="str">
        <f t="shared" si="178"/>
        <v>Trạm y tế xã Phương Thịnh87</v>
      </c>
      <c r="B11426" s="129" t="s">
        <v>3585</v>
      </c>
      <c r="C11426" s="130" t="s">
        <v>1467</v>
      </c>
      <c r="D11426" s="129" t="s">
        <v>184</v>
      </c>
    </row>
    <row r="11427" spans="1:4">
      <c r="A11427" s="119" t="str">
        <f t="shared" si="178"/>
        <v>Trạm y tế xã Phương Trà87</v>
      </c>
      <c r="B11427" s="129" t="s">
        <v>8195</v>
      </c>
      <c r="C11427" s="130" t="s">
        <v>1466</v>
      </c>
      <c r="D11427" s="129" t="s">
        <v>184</v>
      </c>
    </row>
    <row r="11428" spans="1:4">
      <c r="A11428" s="119" t="str">
        <f t="shared" si="178"/>
        <v>Trạm y tế xã Tân Hội Trung87</v>
      </c>
      <c r="B11428" s="129" t="s">
        <v>8194</v>
      </c>
      <c r="C11428" s="130" t="s">
        <v>1465</v>
      </c>
      <c r="D11428" s="129" t="s">
        <v>184</v>
      </c>
    </row>
    <row r="11429" spans="1:4">
      <c r="A11429" s="119" t="str">
        <f t="shared" si="178"/>
        <v>Trạm y tế xã Tân Nghĩa87</v>
      </c>
      <c r="B11429" s="129" t="s">
        <v>7360</v>
      </c>
      <c r="C11429" s="130" t="s">
        <v>1464</v>
      </c>
      <c r="D11429" s="129" t="s">
        <v>184</v>
      </c>
    </row>
    <row r="11430" spans="1:4">
      <c r="A11430" s="119" t="str">
        <f t="shared" si="178"/>
        <v>Trạm y tế phường 1_Thành phố Cao Lãnh87</v>
      </c>
      <c r="B11430" s="129" t="s">
        <v>13210</v>
      </c>
      <c r="C11430" s="130" t="s">
        <v>1462</v>
      </c>
      <c r="D11430" s="129" t="s">
        <v>184</v>
      </c>
    </row>
    <row r="11431" spans="1:4">
      <c r="A11431" s="119" t="str">
        <f t="shared" si="178"/>
        <v>Trạm y tế phường 2_Thành phố Cao Lãnh87</v>
      </c>
      <c r="B11431" s="129" t="s">
        <v>13211</v>
      </c>
      <c r="C11431" s="130" t="s">
        <v>1461</v>
      </c>
      <c r="D11431" s="129" t="s">
        <v>184</v>
      </c>
    </row>
    <row r="11432" spans="1:4">
      <c r="A11432" s="119" t="str">
        <f t="shared" si="178"/>
        <v>Trạm y tế phường 3_Thành phố Cao Lãnh87</v>
      </c>
      <c r="B11432" s="129" t="s">
        <v>13212</v>
      </c>
      <c r="C11432" s="130" t="s">
        <v>1460</v>
      </c>
      <c r="D11432" s="129" t="s">
        <v>184</v>
      </c>
    </row>
    <row r="11433" spans="1:4">
      <c r="A11433" s="119" t="str">
        <f t="shared" si="178"/>
        <v>Trạm y tế phường 4_Thành phố Cao Lãnh87</v>
      </c>
      <c r="B11433" s="129" t="s">
        <v>13213</v>
      </c>
      <c r="C11433" s="130" t="s">
        <v>1459</v>
      </c>
      <c r="D11433" s="129" t="s">
        <v>184</v>
      </c>
    </row>
    <row r="11434" spans="1:4">
      <c r="A11434" s="119" t="str">
        <f t="shared" si="178"/>
        <v>Trạm y tế phường 6_Thành phố Cao Lãnh87</v>
      </c>
      <c r="B11434" s="129" t="s">
        <v>13214</v>
      </c>
      <c r="C11434" s="130" t="s">
        <v>1458</v>
      </c>
      <c r="D11434" s="129" t="s">
        <v>184</v>
      </c>
    </row>
    <row r="11435" spans="1:4">
      <c r="A11435" s="119" t="str">
        <f t="shared" si="178"/>
        <v>Trạm y tế phường 11_Thành phố Cao Lãnh87</v>
      </c>
      <c r="B11435" s="129" t="s">
        <v>13215</v>
      </c>
      <c r="C11435" s="130" t="s">
        <v>1457</v>
      </c>
      <c r="D11435" s="129" t="s">
        <v>184</v>
      </c>
    </row>
    <row r="11436" spans="1:4">
      <c r="A11436" s="119" t="str">
        <f t="shared" si="178"/>
        <v>Trạm y tế xã Hòa An87</v>
      </c>
      <c r="B11436" s="129" t="s">
        <v>2098</v>
      </c>
      <c r="C11436" s="130" t="s">
        <v>1456</v>
      </c>
      <c r="D11436" s="129" t="s">
        <v>184</v>
      </c>
    </row>
    <row r="11437" spans="1:4">
      <c r="A11437" s="119" t="str">
        <f t="shared" si="178"/>
        <v>Trạm y tế xã Mỹ Ngãi87</v>
      </c>
      <c r="B11437" s="129" t="s">
        <v>8193</v>
      </c>
      <c r="C11437" s="130" t="s">
        <v>1455</v>
      </c>
      <c r="D11437" s="129" t="s">
        <v>184</v>
      </c>
    </row>
    <row r="11438" spans="1:4">
      <c r="A11438" s="119" t="str">
        <f t="shared" si="178"/>
        <v>Trạm y tế xã Mỹ Tân87</v>
      </c>
      <c r="B11438" s="129" t="s">
        <v>4517</v>
      </c>
      <c r="C11438" s="130" t="s">
        <v>1454</v>
      </c>
      <c r="D11438" s="129" t="s">
        <v>184</v>
      </c>
    </row>
    <row r="11439" spans="1:4">
      <c r="A11439" s="119" t="str">
        <f t="shared" si="178"/>
        <v>Trạm y tế xã Mỹ Trà87</v>
      </c>
      <c r="B11439" s="129" t="s">
        <v>8192</v>
      </c>
      <c r="C11439" s="130" t="s">
        <v>1453</v>
      </c>
      <c r="D11439" s="129" t="s">
        <v>184</v>
      </c>
    </row>
    <row r="11440" spans="1:4">
      <c r="A11440" s="119" t="str">
        <f t="shared" si="178"/>
        <v>Trạm y tế xã Tân Thuận Đông87</v>
      </c>
      <c r="B11440" s="129" t="s">
        <v>8191</v>
      </c>
      <c r="C11440" s="130" t="s">
        <v>1452</v>
      </c>
      <c r="D11440" s="129" t="s">
        <v>184</v>
      </c>
    </row>
    <row r="11441" spans="1:4">
      <c r="A11441" s="119" t="str">
        <f t="shared" si="178"/>
        <v>Trạm y tế xã Tân Thuận Tây87</v>
      </c>
      <c r="B11441" s="129" t="s">
        <v>8190</v>
      </c>
      <c r="C11441" s="130" t="s">
        <v>1451</v>
      </c>
      <c r="D11441" s="129" t="s">
        <v>184</v>
      </c>
    </row>
    <row r="11442" spans="1:4">
      <c r="A11442" s="119" t="str">
        <f t="shared" si="178"/>
        <v>Trạm y tế xã Tịnh Thới87</v>
      </c>
      <c r="B11442" s="129" t="s">
        <v>8189</v>
      </c>
      <c r="C11442" s="130" t="s">
        <v>1450</v>
      </c>
      <c r="D11442" s="129" t="s">
        <v>184</v>
      </c>
    </row>
    <row r="11443" spans="1:4">
      <c r="A11443" s="119" t="str">
        <f t="shared" si="178"/>
        <v>Trạm y tế thị trấn Mỹ An87</v>
      </c>
      <c r="B11443" s="129" t="s">
        <v>8188</v>
      </c>
      <c r="C11443" s="130" t="s">
        <v>1449</v>
      </c>
      <c r="D11443" s="129" t="s">
        <v>184</v>
      </c>
    </row>
    <row r="11444" spans="1:4">
      <c r="A11444" s="119" t="str">
        <f t="shared" si="178"/>
        <v>Trạm y tế xã Hưng Thạnh87</v>
      </c>
      <c r="B11444" s="129" t="s">
        <v>8187</v>
      </c>
      <c r="C11444" s="130" t="s">
        <v>1448</v>
      </c>
      <c r="D11444" s="129" t="s">
        <v>184</v>
      </c>
    </row>
    <row r="11445" spans="1:4">
      <c r="A11445" s="119" t="str">
        <f t="shared" si="178"/>
        <v>Trạm y tế xã Láng Biển87</v>
      </c>
      <c r="B11445" s="129" t="s">
        <v>8186</v>
      </c>
      <c r="C11445" s="130" t="s">
        <v>1447</v>
      </c>
      <c r="D11445" s="129" t="s">
        <v>184</v>
      </c>
    </row>
    <row r="11446" spans="1:4">
      <c r="A11446" s="119" t="str">
        <f t="shared" si="178"/>
        <v>Trạm y tế xã Mỹ An87</v>
      </c>
      <c r="B11446" s="129" t="s">
        <v>6574</v>
      </c>
      <c r="C11446" s="130" t="s">
        <v>1446</v>
      </c>
      <c r="D11446" s="129" t="s">
        <v>184</v>
      </c>
    </row>
    <row r="11447" spans="1:4">
      <c r="A11447" s="119" t="str">
        <f t="shared" si="178"/>
        <v>Trạm y tế xã Mỹ Hòa87</v>
      </c>
      <c r="B11447" s="129" t="s">
        <v>2954</v>
      </c>
      <c r="C11447" s="130" t="s">
        <v>1445</v>
      </c>
      <c r="D11447" s="129" t="s">
        <v>184</v>
      </c>
    </row>
    <row r="11448" spans="1:4">
      <c r="A11448" s="119" t="str">
        <f t="shared" si="178"/>
        <v>Trạm y tế xã Mỹ Đông87</v>
      </c>
      <c r="B11448" s="129" t="s">
        <v>8185</v>
      </c>
      <c r="C11448" s="130" t="s">
        <v>1444</v>
      </c>
      <c r="D11448" s="129" t="s">
        <v>184</v>
      </c>
    </row>
    <row r="11449" spans="1:4">
      <c r="A11449" s="119" t="str">
        <f t="shared" si="178"/>
        <v>Trạm y tế xã Mỹ Quý87</v>
      </c>
      <c r="B11449" s="129" t="s">
        <v>8944</v>
      </c>
      <c r="C11449" s="130" t="s">
        <v>1443</v>
      </c>
      <c r="D11449" s="129" t="s">
        <v>184</v>
      </c>
    </row>
    <row r="11450" spans="1:4">
      <c r="A11450" s="119" t="str">
        <f t="shared" si="178"/>
        <v>Trạm y tế xã Đốc Binh Kiều87</v>
      </c>
      <c r="B11450" s="129" t="s">
        <v>8184</v>
      </c>
      <c r="C11450" s="130" t="s">
        <v>1442</v>
      </c>
      <c r="D11450" s="129" t="s">
        <v>184</v>
      </c>
    </row>
    <row r="11451" spans="1:4">
      <c r="A11451" s="119" t="str">
        <f t="shared" si="178"/>
        <v>Trạm y tế xã Phú Điền87</v>
      </c>
      <c r="B11451" s="129" t="s">
        <v>3989</v>
      </c>
      <c r="C11451" s="130" t="s">
        <v>1441</v>
      </c>
      <c r="D11451" s="129" t="s">
        <v>184</v>
      </c>
    </row>
    <row r="11452" spans="1:4">
      <c r="A11452" s="119" t="str">
        <f t="shared" si="178"/>
        <v>Trạm y tế xã Tân Kiều87</v>
      </c>
      <c r="B11452" s="129" t="s">
        <v>8183</v>
      </c>
      <c r="C11452" s="130" t="s">
        <v>1440</v>
      </c>
      <c r="D11452" s="129" t="s">
        <v>184</v>
      </c>
    </row>
    <row r="11453" spans="1:4">
      <c r="A11453" s="119" t="str">
        <f t="shared" si="178"/>
        <v>Trạm y tế xã Thạnh Lợi87</v>
      </c>
      <c r="B11453" s="129" t="s">
        <v>8182</v>
      </c>
      <c r="C11453" s="130" t="s">
        <v>1439</v>
      </c>
      <c r="D11453" s="129" t="s">
        <v>184</v>
      </c>
    </row>
    <row r="11454" spans="1:4">
      <c r="A11454" s="119" t="str">
        <f t="shared" si="178"/>
        <v>Trạm y tế xã Thanh Mỹ87</v>
      </c>
      <c r="B11454" s="129" t="s">
        <v>5393</v>
      </c>
      <c r="C11454" s="130" t="s">
        <v>1438</v>
      </c>
      <c r="D11454" s="129" t="s">
        <v>184</v>
      </c>
    </row>
    <row r="11455" spans="1:4">
      <c r="A11455" s="119" t="str">
        <f t="shared" si="178"/>
        <v>Trạm y tế xã Trường Xuân87</v>
      </c>
      <c r="B11455" s="129" t="s">
        <v>5818</v>
      </c>
      <c r="C11455" s="130" t="s">
        <v>1437</v>
      </c>
      <c r="D11455" s="129" t="s">
        <v>184</v>
      </c>
    </row>
    <row r="11456" spans="1:4">
      <c r="A11456" s="119" t="str">
        <f t="shared" si="178"/>
        <v>Trạm y tế thị trấn Lấp Vò87</v>
      </c>
      <c r="B11456" s="129" t="s">
        <v>8181</v>
      </c>
      <c r="C11456" s="130" t="s">
        <v>1436</v>
      </c>
      <c r="D11456" s="129" t="s">
        <v>184</v>
      </c>
    </row>
    <row r="11457" spans="1:4">
      <c r="A11457" s="119" t="str">
        <f t="shared" si="178"/>
        <v>Trạm y tế xã Bình Thạnh Trung87</v>
      </c>
      <c r="B11457" s="129" t="s">
        <v>8180</v>
      </c>
      <c r="C11457" s="130" t="s">
        <v>1435</v>
      </c>
      <c r="D11457" s="129" t="s">
        <v>184</v>
      </c>
    </row>
    <row r="11458" spans="1:4">
      <c r="A11458" s="119" t="str">
        <f t="shared" si="178"/>
        <v>Trạm y tế xã Hội An Đông87</v>
      </c>
      <c r="B11458" s="129" t="s">
        <v>8179</v>
      </c>
      <c r="C11458" s="130" t="s">
        <v>1432</v>
      </c>
      <c r="D11458" s="129" t="s">
        <v>184</v>
      </c>
    </row>
    <row r="11459" spans="1:4">
      <c r="A11459" s="119" t="str">
        <f t="shared" ref="A11459:A11522" si="179">B11459&amp;D11459</f>
        <v>Trạm y tế xã Long Hưng A87</v>
      </c>
      <c r="B11459" s="129" t="s">
        <v>8178</v>
      </c>
      <c r="C11459" s="130" t="s">
        <v>1431</v>
      </c>
      <c r="D11459" s="129" t="s">
        <v>184</v>
      </c>
    </row>
    <row r="11460" spans="1:4">
      <c r="A11460" s="119" t="str">
        <f t="shared" si="179"/>
        <v>Trạm y tế xã Long Hưng B87</v>
      </c>
      <c r="B11460" s="129" t="s">
        <v>8177</v>
      </c>
      <c r="C11460" s="130" t="s">
        <v>1430</v>
      </c>
      <c r="D11460" s="129" t="s">
        <v>184</v>
      </c>
    </row>
    <row r="11461" spans="1:4">
      <c r="A11461" s="119" t="str">
        <f t="shared" si="179"/>
        <v>Trạm y tế xã Mỹ An Hưng A87</v>
      </c>
      <c r="B11461" s="129" t="s">
        <v>8176</v>
      </c>
      <c r="C11461" s="130" t="s">
        <v>1429</v>
      </c>
      <c r="D11461" s="129" t="s">
        <v>184</v>
      </c>
    </row>
    <row r="11462" spans="1:4">
      <c r="A11462" s="119" t="str">
        <f t="shared" si="179"/>
        <v>Trạm y tế xã Mỹ An Hưng B87</v>
      </c>
      <c r="B11462" s="129" t="s">
        <v>8175</v>
      </c>
      <c r="C11462" s="130" t="s">
        <v>1428</v>
      </c>
      <c r="D11462" s="129" t="s">
        <v>184</v>
      </c>
    </row>
    <row r="11463" spans="1:4">
      <c r="A11463" s="119" t="str">
        <f t="shared" si="179"/>
        <v>Trạm y tế xã Định An87</v>
      </c>
      <c r="B11463" s="129" t="s">
        <v>7516</v>
      </c>
      <c r="C11463" s="130" t="s">
        <v>1427</v>
      </c>
      <c r="D11463" s="129" t="s">
        <v>184</v>
      </c>
    </row>
    <row r="11464" spans="1:4">
      <c r="A11464" s="119" t="str">
        <f t="shared" si="179"/>
        <v>Trạm y tế xã Định Yên87</v>
      </c>
      <c r="B11464" s="129" t="s">
        <v>8174</v>
      </c>
      <c r="C11464" s="130" t="s">
        <v>1426</v>
      </c>
      <c r="D11464" s="129" t="s">
        <v>184</v>
      </c>
    </row>
    <row r="11465" spans="1:4">
      <c r="A11465" s="119" t="str">
        <f t="shared" si="179"/>
        <v>Trạm y tế xã Tân Khánh Trung87</v>
      </c>
      <c r="B11465" s="129" t="s">
        <v>8173</v>
      </c>
      <c r="C11465" s="130" t="s">
        <v>1425</v>
      </c>
      <c r="D11465" s="129" t="s">
        <v>184</v>
      </c>
    </row>
    <row r="11466" spans="1:4">
      <c r="A11466" s="119" t="str">
        <f t="shared" si="179"/>
        <v>Trạm y tế xã Tân Mỹ_Huyện Lấp Vò87</v>
      </c>
      <c r="B11466" s="129" t="s">
        <v>13216</v>
      </c>
      <c r="C11466" s="130" t="s">
        <v>1424</v>
      </c>
      <c r="D11466" s="129" t="s">
        <v>184</v>
      </c>
    </row>
    <row r="11467" spans="1:4">
      <c r="A11467" s="119" t="str">
        <f t="shared" si="179"/>
        <v>Trạm y tế xã Vĩnh Thạnh87</v>
      </c>
      <c r="B11467" s="129" t="s">
        <v>6816</v>
      </c>
      <c r="C11467" s="130" t="s">
        <v>1423</v>
      </c>
      <c r="D11467" s="129" t="s">
        <v>184</v>
      </c>
    </row>
    <row r="11468" spans="1:4">
      <c r="A11468" s="119" t="str">
        <f t="shared" si="179"/>
        <v>Trạm y tế xã Hòa Long87</v>
      </c>
      <c r="B11468" s="129" t="s">
        <v>8172</v>
      </c>
      <c r="C11468" s="130" t="s">
        <v>1420</v>
      </c>
      <c r="D11468" s="129" t="s">
        <v>184</v>
      </c>
    </row>
    <row r="11469" spans="1:4">
      <c r="A11469" s="119" t="str">
        <f t="shared" si="179"/>
        <v>Bệnh viện đa khoa khu vực Tháp Mười87</v>
      </c>
      <c r="B11469" s="129" t="s">
        <v>8171</v>
      </c>
      <c r="C11469" s="130" t="s">
        <v>1419</v>
      </c>
      <c r="D11469" s="129" t="s">
        <v>184</v>
      </c>
    </row>
    <row r="11470" spans="1:4">
      <c r="A11470" s="119" t="str">
        <f t="shared" si="179"/>
        <v>Trạm y tế xã Hòa Thành87</v>
      </c>
      <c r="B11470" s="129" t="s">
        <v>7154</v>
      </c>
      <c r="C11470" s="130" t="s">
        <v>1418</v>
      </c>
      <c r="D11470" s="129" t="s">
        <v>184</v>
      </c>
    </row>
    <row r="11471" spans="1:4">
      <c r="A11471" s="119" t="str">
        <f t="shared" si="179"/>
        <v>Trạm y tế xã Long Hậu87</v>
      </c>
      <c r="B11471" s="129" t="s">
        <v>8170</v>
      </c>
      <c r="C11471" s="130" t="s">
        <v>1417</v>
      </c>
      <c r="D11471" s="129" t="s">
        <v>184</v>
      </c>
    </row>
    <row r="11472" spans="1:4">
      <c r="A11472" s="119" t="str">
        <f t="shared" si="179"/>
        <v>Trạm y tế xã Long Thắng87</v>
      </c>
      <c r="B11472" s="129" t="s">
        <v>8169</v>
      </c>
      <c r="C11472" s="130" t="s">
        <v>1416</v>
      </c>
      <c r="D11472" s="129" t="s">
        <v>184</v>
      </c>
    </row>
    <row r="11473" spans="1:4">
      <c r="A11473" s="119" t="str">
        <f t="shared" si="179"/>
        <v>Trạm y tế xã Định Hòa87</v>
      </c>
      <c r="B11473" s="129" t="s">
        <v>5153</v>
      </c>
      <c r="C11473" s="130" t="s">
        <v>1415</v>
      </c>
      <c r="D11473" s="129" t="s">
        <v>184</v>
      </c>
    </row>
    <row r="11474" spans="1:4">
      <c r="A11474" s="119" t="str">
        <f t="shared" si="179"/>
        <v>Trạm y tế xã Phong Hòa87</v>
      </c>
      <c r="B11474" s="129" t="s">
        <v>8168</v>
      </c>
      <c r="C11474" s="130" t="s">
        <v>1414</v>
      </c>
      <c r="D11474" s="129" t="s">
        <v>184</v>
      </c>
    </row>
    <row r="11475" spans="1:4">
      <c r="A11475" s="119" t="str">
        <f t="shared" si="179"/>
        <v>Trạm y tế xã Tân Dương87</v>
      </c>
      <c r="B11475" s="129" t="s">
        <v>3125</v>
      </c>
      <c r="C11475" s="130" t="s">
        <v>1413</v>
      </c>
      <c r="D11475" s="129" t="s">
        <v>184</v>
      </c>
    </row>
    <row r="11476" spans="1:4">
      <c r="A11476" s="119" t="str">
        <f t="shared" si="179"/>
        <v>Trạm y tế xã Tân Hòa87</v>
      </c>
      <c r="B11476" s="129" t="s">
        <v>3026</v>
      </c>
      <c r="C11476" s="130" t="s">
        <v>1412</v>
      </c>
      <c r="D11476" s="129" t="s">
        <v>184</v>
      </c>
    </row>
    <row r="11477" spans="1:4">
      <c r="A11477" s="119" t="str">
        <f t="shared" si="179"/>
        <v>Trạm y tế xã Tân Phước87</v>
      </c>
      <c r="B11477" s="129" t="s">
        <v>8167</v>
      </c>
      <c r="C11477" s="130" t="s">
        <v>1411</v>
      </c>
      <c r="D11477" s="129" t="s">
        <v>184</v>
      </c>
    </row>
    <row r="11478" spans="1:4">
      <c r="A11478" s="119" t="str">
        <f t="shared" si="179"/>
        <v>Trạm y tế xã Vĩnh Thới87</v>
      </c>
      <c r="B11478" s="129" t="s">
        <v>8166</v>
      </c>
      <c r="C11478" s="130" t="s">
        <v>1410</v>
      </c>
      <c r="D11478" s="129" t="s">
        <v>184</v>
      </c>
    </row>
    <row r="11479" spans="1:4">
      <c r="A11479" s="119" t="str">
        <f t="shared" si="179"/>
        <v>Trạm y tế phường 1_Thành phố Sa Đéc87</v>
      </c>
      <c r="B11479" s="129" t="s">
        <v>8165</v>
      </c>
      <c r="C11479" s="130" t="s">
        <v>1409</v>
      </c>
      <c r="D11479" s="129" t="s">
        <v>184</v>
      </c>
    </row>
    <row r="11480" spans="1:4">
      <c r="A11480" s="119" t="str">
        <f t="shared" si="179"/>
        <v>Trạm y tế phường 2_Thành phố Sa Đéc87</v>
      </c>
      <c r="B11480" s="129" t="s">
        <v>8164</v>
      </c>
      <c r="C11480" s="130" t="s">
        <v>1408</v>
      </c>
      <c r="D11480" s="129" t="s">
        <v>184</v>
      </c>
    </row>
    <row r="11481" spans="1:4">
      <c r="A11481" s="119" t="str">
        <f t="shared" si="179"/>
        <v>Trạm y tế phường 3_Thành phố Sa Đéc87</v>
      </c>
      <c r="B11481" s="129" t="s">
        <v>8163</v>
      </c>
      <c r="C11481" s="130" t="s">
        <v>1407</v>
      </c>
      <c r="D11481" s="129" t="s">
        <v>184</v>
      </c>
    </row>
    <row r="11482" spans="1:4">
      <c r="A11482" s="119" t="str">
        <f t="shared" si="179"/>
        <v>Trạm y tế phường 4_Thành phố Sa Đéc87</v>
      </c>
      <c r="B11482" s="129" t="s">
        <v>8162</v>
      </c>
      <c r="C11482" s="130" t="s">
        <v>1406</v>
      </c>
      <c r="D11482" s="129" t="s">
        <v>184</v>
      </c>
    </row>
    <row r="11483" spans="1:4">
      <c r="A11483" s="119" t="str">
        <f t="shared" si="179"/>
        <v>Trạm y tế xã Tân Khánh Đông87</v>
      </c>
      <c r="B11483" s="129" t="s">
        <v>8161</v>
      </c>
      <c r="C11483" s="130" t="s">
        <v>1405</v>
      </c>
      <c r="D11483" s="129" t="s">
        <v>184</v>
      </c>
    </row>
    <row r="11484" spans="1:4">
      <c r="A11484" s="119" t="str">
        <f t="shared" si="179"/>
        <v>Trạm y tế xã Tân Phú Đông87</v>
      </c>
      <c r="B11484" s="129" t="s">
        <v>8160</v>
      </c>
      <c r="C11484" s="130" t="s">
        <v>1404</v>
      </c>
      <c r="D11484" s="129" t="s">
        <v>184</v>
      </c>
    </row>
    <row r="11485" spans="1:4">
      <c r="A11485" s="119" t="str">
        <f t="shared" si="179"/>
        <v>Trạm y tế xã Tân Quy Tây87</v>
      </c>
      <c r="B11485" s="129" t="s">
        <v>8159</v>
      </c>
      <c r="C11485" s="130" t="s">
        <v>1403</v>
      </c>
      <c r="D11485" s="129" t="s">
        <v>184</v>
      </c>
    </row>
    <row r="11486" spans="1:4">
      <c r="A11486" s="119" t="str">
        <f t="shared" si="179"/>
        <v>Trạm y tế phường Tân Quy Đông87</v>
      </c>
      <c r="B11486" s="129" t="s">
        <v>8158</v>
      </c>
      <c r="C11486" s="130" t="s">
        <v>1402</v>
      </c>
      <c r="D11486" s="129" t="s">
        <v>184</v>
      </c>
    </row>
    <row r="11487" spans="1:4">
      <c r="A11487" s="119" t="str">
        <f t="shared" si="179"/>
        <v>Trạm y tế thị trấn Cái Tàu Hạ87</v>
      </c>
      <c r="B11487" s="129" t="s">
        <v>8157</v>
      </c>
      <c r="C11487" s="130" t="s">
        <v>1400</v>
      </c>
      <c r="D11487" s="129" t="s">
        <v>184</v>
      </c>
    </row>
    <row r="11488" spans="1:4">
      <c r="A11488" s="119" t="str">
        <f t="shared" si="179"/>
        <v>Trạm y tế xã An Hiệp87</v>
      </c>
      <c r="B11488" s="129" t="s">
        <v>4321</v>
      </c>
      <c r="C11488" s="130" t="s">
        <v>1399</v>
      </c>
      <c r="D11488" s="129" t="s">
        <v>184</v>
      </c>
    </row>
    <row r="11489" spans="1:4">
      <c r="A11489" s="119" t="str">
        <f t="shared" si="179"/>
        <v>Trạm y tế xã An Khánh87</v>
      </c>
      <c r="B11489" s="129" t="s">
        <v>3052</v>
      </c>
      <c r="C11489" s="130" t="s">
        <v>1398</v>
      </c>
      <c r="D11489" s="129" t="s">
        <v>184</v>
      </c>
    </row>
    <row r="11490" spans="1:4">
      <c r="A11490" s="119" t="str">
        <f t="shared" si="179"/>
        <v>Trạm y tế xã An Nhơn87</v>
      </c>
      <c r="B11490" s="129" t="s">
        <v>7921</v>
      </c>
      <c r="C11490" s="130" t="s">
        <v>1397</v>
      </c>
      <c r="D11490" s="129" t="s">
        <v>184</v>
      </c>
    </row>
    <row r="11491" spans="1:4">
      <c r="A11491" s="119" t="str">
        <f t="shared" si="179"/>
        <v>Trạm y tế xã An Phú Thuận87</v>
      </c>
      <c r="B11491" s="129" t="s">
        <v>8156</v>
      </c>
      <c r="C11491" s="130" t="s">
        <v>1396</v>
      </c>
      <c r="D11491" s="129" t="s">
        <v>184</v>
      </c>
    </row>
    <row r="11492" spans="1:4">
      <c r="A11492" s="119" t="str">
        <f t="shared" si="179"/>
        <v>Trạm y tế xã Hòa Tân87</v>
      </c>
      <c r="B11492" s="129" t="s">
        <v>7153</v>
      </c>
      <c r="C11492" s="130" t="s">
        <v>1395</v>
      </c>
      <c r="D11492" s="129" t="s">
        <v>184</v>
      </c>
    </row>
    <row r="11493" spans="1:4">
      <c r="A11493" s="119" t="str">
        <f t="shared" si="179"/>
        <v>Trạm y tế xã Phú Hựu87</v>
      </c>
      <c r="B11493" s="129" t="s">
        <v>8155</v>
      </c>
      <c r="C11493" s="130" t="s">
        <v>1394</v>
      </c>
      <c r="D11493" s="129" t="s">
        <v>184</v>
      </c>
    </row>
    <row r="11494" spans="1:4">
      <c r="A11494" s="119" t="str">
        <f t="shared" si="179"/>
        <v>Trạm y tế xã Phú Long87</v>
      </c>
      <c r="B11494" s="129" t="s">
        <v>4647</v>
      </c>
      <c r="C11494" s="130" t="s">
        <v>1393</v>
      </c>
      <c r="D11494" s="129" t="s">
        <v>184</v>
      </c>
    </row>
    <row r="11495" spans="1:4">
      <c r="A11495" s="119" t="str">
        <f t="shared" si="179"/>
        <v>Trạm y tế xã Tân Bình87</v>
      </c>
      <c r="B11495" s="129" t="s">
        <v>4172</v>
      </c>
      <c r="C11495" s="130" t="s">
        <v>1392</v>
      </c>
      <c r="D11495" s="129" t="s">
        <v>184</v>
      </c>
    </row>
    <row r="11496" spans="1:4">
      <c r="A11496" s="119" t="str">
        <f t="shared" si="179"/>
        <v>Trạm y tế xã Tân Nhuận Đông87</v>
      </c>
      <c r="B11496" s="129" t="s">
        <v>8154</v>
      </c>
      <c r="C11496" s="130" t="s">
        <v>1391</v>
      </c>
      <c r="D11496" s="129" t="s">
        <v>184</v>
      </c>
    </row>
    <row r="11497" spans="1:4">
      <c r="A11497" s="119" t="str">
        <f t="shared" si="179"/>
        <v>Trạm y tế xã Tân Phú Trung87</v>
      </c>
      <c r="B11497" s="129" t="s">
        <v>8153</v>
      </c>
      <c r="C11497" s="130" t="s">
        <v>1390</v>
      </c>
      <c r="D11497" s="129" t="s">
        <v>184</v>
      </c>
    </row>
    <row r="11498" spans="1:4">
      <c r="A11498" s="119" t="str">
        <f t="shared" si="179"/>
        <v>Trạm y tế xã Tân Phú_Huyện Châu Thành87</v>
      </c>
      <c r="B11498" s="129" t="s">
        <v>13217</v>
      </c>
      <c r="C11498" s="130" t="s">
        <v>1389</v>
      </c>
      <c r="D11498" s="129" t="s">
        <v>184</v>
      </c>
    </row>
    <row r="11499" spans="1:4">
      <c r="A11499" s="119" t="str">
        <f t="shared" si="179"/>
        <v>Bệnh viện đa khoa Tâm Trí Cao Lãnh87</v>
      </c>
      <c r="B11499" s="129" t="s">
        <v>13218</v>
      </c>
      <c r="C11499" s="130" t="s">
        <v>1388</v>
      </c>
      <c r="D11499" s="129" t="s">
        <v>184</v>
      </c>
    </row>
    <row r="11500" spans="1:4">
      <c r="A11500" s="119" t="str">
        <f t="shared" si="179"/>
        <v>Trạm y tế phường An Hòa87</v>
      </c>
      <c r="B11500" s="129" t="s">
        <v>8277</v>
      </c>
      <c r="C11500" s="130" t="s">
        <v>1386</v>
      </c>
      <c r="D11500" s="129" t="s">
        <v>184</v>
      </c>
    </row>
    <row r="11501" spans="1:4">
      <c r="A11501" s="119" t="str">
        <f t="shared" si="179"/>
        <v>Trạm y tế phường Hòa Thuận87</v>
      </c>
      <c r="B11501" s="129" t="s">
        <v>6335</v>
      </c>
      <c r="C11501" s="130" t="s">
        <v>1385</v>
      </c>
      <c r="D11501" s="129" t="s">
        <v>184</v>
      </c>
    </row>
    <row r="11502" spans="1:4">
      <c r="A11502" s="119" t="str">
        <f t="shared" si="179"/>
        <v>Trạm y tế phường Mỹ Phú87</v>
      </c>
      <c r="B11502" s="129" t="s">
        <v>8152</v>
      </c>
      <c r="C11502" s="130" t="s">
        <v>1384</v>
      </c>
      <c r="D11502" s="129" t="s">
        <v>184</v>
      </c>
    </row>
    <row r="11503" spans="1:4">
      <c r="A11503" s="119" t="str">
        <f t="shared" si="179"/>
        <v>Bệnh viện Phục hồi chức năng Đồng Tháp87</v>
      </c>
      <c r="B11503" s="129" t="s">
        <v>13219</v>
      </c>
      <c r="C11503" s="130" t="s">
        <v>1382</v>
      </c>
      <c r="D11503" s="129" t="s">
        <v>184</v>
      </c>
    </row>
    <row r="11504" spans="1:4">
      <c r="A11504" s="119" t="str">
        <f t="shared" si="179"/>
        <v>Trạm y tế thị trấn Lai Vung_Huyện Lai Vung87</v>
      </c>
      <c r="B11504" s="129" t="s">
        <v>13220</v>
      </c>
      <c r="C11504" s="130" t="s">
        <v>1381</v>
      </c>
      <c r="D11504" s="129" t="s">
        <v>184</v>
      </c>
    </row>
    <row r="11505" spans="1:4">
      <c r="A11505" s="119" t="str">
        <f t="shared" si="179"/>
        <v>Bệnh xá công an tỉnh Đồng Tháp87</v>
      </c>
      <c r="B11505" s="129" t="s">
        <v>8151</v>
      </c>
      <c r="C11505" s="130" t="s">
        <v>1380</v>
      </c>
      <c r="D11505" s="129" t="s">
        <v>184</v>
      </c>
    </row>
    <row r="11506" spans="1:4">
      <c r="A11506" s="119" t="str">
        <f t="shared" si="179"/>
        <v>Phòng khám đa khoa Ban Bảo vệ chăm sóc sức khỏe Cán bộ Tỉnh87</v>
      </c>
      <c r="B11506" s="129" t="s">
        <v>13221</v>
      </c>
      <c r="C11506" s="130" t="s">
        <v>1374</v>
      </c>
      <c r="D11506" s="129" t="s">
        <v>184</v>
      </c>
    </row>
    <row r="11507" spans="1:4">
      <c r="A11507" s="119" t="str">
        <f t="shared" si="179"/>
        <v>Bệnh viện đa khoa Tâm Trí Đồng Tháp87</v>
      </c>
      <c r="B11507" s="129" t="s">
        <v>9485</v>
      </c>
      <c r="C11507" s="130" t="s">
        <v>1372</v>
      </c>
      <c r="D11507" s="129" t="s">
        <v>184</v>
      </c>
    </row>
    <row r="11508" spans="1:4">
      <c r="A11508" s="119" t="str">
        <f t="shared" si="179"/>
        <v>Trạm y tế xã Bình Thành_Huyện Lấp Vò87</v>
      </c>
      <c r="B11508" s="129" t="s">
        <v>13222</v>
      </c>
      <c r="C11508" s="130" t="s">
        <v>1370</v>
      </c>
      <c r="D11508" s="129" t="s">
        <v>184</v>
      </c>
    </row>
    <row r="11509" spans="1:4">
      <c r="A11509" s="119" t="str">
        <f t="shared" si="179"/>
        <v>Trung tâm y tế huyện Hồng Ngự87</v>
      </c>
      <c r="B11509" s="129" t="s">
        <v>10270</v>
      </c>
      <c r="C11509" s="130" t="s">
        <v>1369</v>
      </c>
      <c r="D11509" s="129" t="s">
        <v>184</v>
      </c>
    </row>
    <row r="11510" spans="1:4">
      <c r="A11510" s="119" t="str">
        <f t="shared" si="179"/>
        <v>Trạm y tế xã Tân Thành87</v>
      </c>
      <c r="B11510" s="129" t="s">
        <v>1615</v>
      </c>
      <c r="C11510" s="130" t="s">
        <v>1365</v>
      </c>
      <c r="D11510" s="129" t="s">
        <v>184</v>
      </c>
    </row>
    <row r="11511" spans="1:4">
      <c r="A11511" s="119" t="str">
        <f t="shared" si="179"/>
        <v>Trạm y tế xã An Long87</v>
      </c>
      <c r="B11511" s="129" t="s">
        <v>7517</v>
      </c>
      <c r="C11511" s="130" t="s">
        <v>1364</v>
      </c>
      <c r="D11511" s="129" t="s">
        <v>184</v>
      </c>
    </row>
    <row r="11512" spans="1:4">
      <c r="A11512" s="119" t="str">
        <f t="shared" si="179"/>
        <v>Trạm y tế phường An Lộc87</v>
      </c>
      <c r="B11512" s="129" t="s">
        <v>8148</v>
      </c>
      <c r="C11512" s="130" t="s">
        <v>1362</v>
      </c>
      <c r="D11512" s="129" t="s">
        <v>184</v>
      </c>
    </row>
    <row r="11513" spans="1:4">
      <c r="A11513" s="119" t="str">
        <f t="shared" si="179"/>
        <v>Trạm y tế phường An Lạc87</v>
      </c>
      <c r="B11513" s="129" t="s">
        <v>7096</v>
      </c>
      <c r="C11513" s="130" t="s">
        <v>1361</v>
      </c>
      <c r="D11513" s="129" t="s">
        <v>184</v>
      </c>
    </row>
    <row r="11514" spans="1:4">
      <c r="A11514" s="119" t="str">
        <f t="shared" si="179"/>
        <v>Phòng khám Quân dân y Thường Phước87</v>
      </c>
      <c r="B11514" s="129" t="s">
        <v>11897</v>
      </c>
      <c r="C11514" s="130" t="s">
        <v>1359</v>
      </c>
      <c r="D11514" s="129" t="s">
        <v>184</v>
      </c>
    </row>
    <row r="11515" spans="1:4">
      <c r="A11515" s="119" t="str">
        <f t="shared" si="179"/>
        <v>Trung tâm y tế thành phố Cao Lãnh87</v>
      </c>
      <c r="B11515" s="129" t="s">
        <v>11896</v>
      </c>
      <c r="C11515" s="130" t="s">
        <v>1368</v>
      </c>
      <c r="D11515" s="129" t="s">
        <v>184</v>
      </c>
    </row>
    <row r="11516" spans="1:4">
      <c r="A11516" s="119" t="str">
        <f t="shared" si="179"/>
        <v>Trung tâm Y tế thành phố Sa Đéc87</v>
      </c>
      <c r="B11516" s="129" t="s">
        <v>8150</v>
      </c>
      <c r="C11516" s="130" t="s">
        <v>1367</v>
      </c>
      <c r="D11516" s="129" t="s">
        <v>184</v>
      </c>
    </row>
    <row r="11517" spans="1:4">
      <c r="A11517" s="119" t="str">
        <f t="shared" si="179"/>
        <v>Trung tâm Y tế thành phố Hồng Ngự87</v>
      </c>
      <c r="B11517" s="129" t="s">
        <v>10250</v>
      </c>
      <c r="C11517" s="130" t="s">
        <v>1366</v>
      </c>
      <c r="D11517" s="129" t="s">
        <v>184</v>
      </c>
    </row>
    <row r="11518" spans="1:4">
      <c r="A11518" s="119" t="str">
        <f t="shared" si="179"/>
        <v>Trung tâm Y tế huyện Tháp Mười87</v>
      </c>
      <c r="B11518" s="129" t="s">
        <v>8149</v>
      </c>
      <c r="C11518" s="130" t="s">
        <v>1363</v>
      </c>
      <c r="D11518" s="129" t="s">
        <v>184</v>
      </c>
    </row>
    <row r="11519" spans="1:4">
      <c r="A11519" s="119" t="str">
        <f t="shared" si="179"/>
        <v>Bệnh viện Đa khoa Phương Châu Sa Đéc87</v>
      </c>
      <c r="B11519" s="129" t="s">
        <v>13223</v>
      </c>
      <c r="C11519" s="130" t="s">
        <v>1357</v>
      </c>
      <c r="D11519" s="129" t="s">
        <v>184</v>
      </c>
    </row>
    <row r="11520" spans="1:4">
      <c r="A11520" s="119" t="str">
        <f t="shared" si="179"/>
        <v>Bệnh viện Quốc tế Tâm Trí Hồng Ngự87</v>
      </c>
      <c r="B11520" s="129" t="s">
        <v>13224</v>
      </c>
      <c r="C11520" s="130" t="s">
        <v>1354</v>
      </c>
      <c r="D11520" s="129" t="s">
        <v>184</v>
      </c>
    </row>
    <row r="11521" spans="1:4">
      <c r="A11521" s="119" t="str">
        <f t="shared" si="179"/>
        <v>Khoa Khám bệnh cơ sở 2 thuộc Trung tâm Y tế huyện Thanh Bình87</v>
      </c>
      <c r="B11521" s="129" t="s">
        <v>11899</v>
      </c>
      <c r="C11521" s="130" t="s">
        <v>1349</v>
      </c>
      <c r="D11521" s="129" t="s">
        <v>184</v>
      </c>
    </row>
    <row r="11522" spans="1:4">
      <c r="A11522" s="119" t="str">
        <f t="shared" si="179"/>
        <v>Khoa Khám bệnh cơ sở 2 thuộc Trung tâm Y tế huyện Lấp Vò87</v>
      </c>
      <c r="B11522" s="129" t="s">
        <v>11900</v>
      </c>
      <c r="C11522" s="130" t="s">
        <v>1348</v>
      </c>
      <c r="D11522" s="129" t="s">
        <v>184</v>
      </c>
    </row>
    <row r="11523" spans="1:4">
      <c r="A11523" s="119" t="str">
        <f t="shared" ref="A11523:A11586" si="180">B11523&amp;D11523</f>
        <v>Trung tâm Y tế thành phố Long Xuyên89</v>
      </c>
      <c r="B11523" s="129" t="s">
        <v>9165</v>
      </c>
      <c r="C11523" s="130" t="s">
        <v>1559</v>
      </c>
      <c r="D11523" s="129" t="s">
        <v>185</v>
      </c>
    </row>
    <row r="11524" spans="1:4">
      <c r="A11524" s="119" t="str">
        <f t="shared" si="180"/>
        <v>Trung tâm Y tế thành phố Châu Đốc89</v>
      </c>
      <c r="B11524" s="129" t="s">
        <v>10271</v>
      </c>
      <c r="C11524" s="130" t="s">
        <v>1558</v>
      </c>
      <c r="D11524" s="129" t="s">
        <v>185</v>
      </c>
    </row>
    <row r="11525" spans="1:4">
      <c r="A11525" s="119" t="str">
        <f t="shared" si="180"/>
        <v>Trung tâm Y tế huyện An Phú89</v>
      </c>
      <c r="B11525" s="129" t="s">
        <v>8864</v>
      </c>
      <c r="C11525" s="130" t="s">
        <v>1556</v>
      </c>
      <c r="D11525" s="129" t="s">
        <v>185</v>
      </c>
    </row>
    <row r="11526" spans="1:4">
      <c r="A11526" s="119" t="str">
        <f t="shared" si="180"/>
        <v>Bệnh viện đa khoa khu vực Tân Châu89</v>
      </c>
      <c r="B11526" s="129" t="s">
        <v>8248</v>
      </c>
      <c r="C11526" s="130" t="s">
        <v>1554</v>
      </c>
      <c r="D11526" s="129" t="s">
        <v>185</v>
      </c>
    </row>
    <row r="11527" spans="1:4">
      <c r="A11527" s="119" t="str">
        <f t="shared" si="180"/>
        <v>Trung tâm Y tế huyện Phú Tân89</v>
      </c>
      <c r="B11527" s="129" t="s">
        <v>8865</v>
      </c>
      <c r="C11527" s="130" t="s">
        <v>1553</v>
      </c>
      <c r="D11527" s="129" t="s">
        <v>185</v>
      </c>
    </row>
    <row r="11528" spans="1:4">
      <c r="A11528" s="119" t="str">
        <f t="shared" si="180"/>
        <v>Trung tâm Y tế thị xã Tịnh Biên89</v>
      </c>
      <c r="B11528" s="129" t="s">
        <v>13225</v>
      </c>
      <c r="C11528" s="130" t="s">
        <v>1551</v>
      </c>
      <c r="D11528" s="129" t="s">
        <v>185</v>
      </c>
    </row>
    <row r="11529" spans="1:4">
      <c r="A11529" s="119" t="str">
        <f t="shared" si="180"/>
        <v>Trung tâm Y tế huyện Tri Tôn89</v>
      </c>
      <c r="B11529" s="129" t="s">
        <v>8866</v>
      </c>
      <c r="C11529" s="130" t="s">
        <v>1550</v>
      </c>
      <c r="D11529" s="129" t="s">
        <v>185</v>
      </c>
    </row>
    <row r="11530" spans="1:4">
      <c r="A11530" s="119" t="str">
        <f t="shared" si="180"/>
        <v>Trung tâm Y tế huyện Châu Phú89</v>
      </c>
      <c r="B11530" s="129" t="s">
        <v>10272</v>
      </c>
      <c r="C11530" s="130" t="s">
        <v>1549</v>
      </c>
      <c r="D11530" s="129" t="s">
        <v>185</v>
      </c>
    </row>
    <row r="11531" spans="1:4">
      <c r="A11531" s="119" t="str">
        <f t="shared" si="180"/>
        <v>Trung tâm Y tế huyện Chợ Mới89</v>
      </c>
      <c r="B11531" s="129" t="s">
        <v>9154</v>
      </c>
      <c r="C11531" s="130" t="s">
        <v>73</v>
      </c>
      <c r="D11531" s="129" t="s">
        <v>185</v>
      </c>
    </row>
    <row r="11532" spans="1:4">
      <c r="A11532" s="119" t="str">
        <f t="shared" si="180"/>
        <v>Trung tâm Y tế huyện Châu Thành89</v>
      </c>
      <c r="B11532" s="129" t="s">
        <v>8867</v>
      </c>
      <c r="C11532" s="130" t="s">
        <v>1548</v>
      </c>
      <c r="D11532" s="129" t="s">
        <v>185</v>
      </c>
    </row>
    <row r="11533" spans="1:4">
      <c r="A11533" s="119" t="str">
        <f t="shared" si="180"/>
        <v>Trung tâm Y tế huyện Thoại Sơn89</v>
      </c>
      <c r="B11533" s="129" t="s">
        <v>9155</v>
      </c>
      <c r="C11533" s="130" t="s">
        <v>1547</v>
      </c>
      <c r="D11533" s="129" t="s">
        <v>185</v>
      </c>
    </row>
    <row r="11534" spans="1:4">
      <c r="A11534" s="119" t="str">
        <f t="shared" si="180"/>
        <v>Bệnh viện đa khoa trung tâm An Giang89</v>
      </c>
      <c r="B11534" s="129" t="s">
        <v>8868</v>
      </c>
      <c r="C11534" s="130" t="s">
        <v>1546</v>
      </c>
      <c r="D11534" s="129" t="s">
        <v>185</v>
      </c>
    </row>
    <row r="11535" spans="1:4">
      <c r="A11535" s="119" t="str">
        <f t="shared" si="180"/>
        <v>Bệnh viện đa khoa khu vực tỉnh89</v>
      </c>
      <c r="B11535" s="129" t="s">
        <v>8247</v>
      </c>
      <c r="C11535" s="130" t="s">
        <v>1545</v>
      </c>
      <c r="D11535" s="129" t="s">
        <v>185</v>
      </c>
    </row>
    <row r="11536" spans="1:4">
      <c r="A11536" s="119" t="str">
        <f t="shared" si="180"/>
        <v>Trạm Y tế xã Quốc Thái89</v>
      </c>
      <c r="B11536" s="129" t="s">
        <v>13226</v>
      </c>
      <c r="C11536" s="130" t="s">
        <v>1539</v>
      </c>
      <c r="D11536" s="129" t="s">
        <v>185</v>
      </c>
    </row>
    <row r="11537" spans="1:4">
      <c r="A11537" s="119" t="str">
        <f t="shared" si="180"/>
        <v>Trạm Y tế P. Bình Đức89</v>
      </c>
      <c r="B11537" s="129" t="s">
        <v>13227</v>
      </c>
      <c r="C11537" s="130" t="s">
        <v>1538</v>
      </c>
      <c r="D11537" s="129" t="s">
        <v>185</v>
      </c>
    </row>
    <row r="11538" spans="1:4">
      <c r="A11538" s="119" t="str">
        <f t="shared" si="180"/>
        <v>Trạm Y tế P. Bình Khánh89</v>
      </c>
      <c r="B11538" s="129" t="s">
        <v>13228</v>
      </c>
      <c r="C11538" s="130" t="s">
        <v>1537</v>
      </c>
      <c r="D11538" s="129" t="s">
        <v>185</v>
      </c>
    </row>
    <row r="11539" spans="1:4">
      <c r="A11539" s="119" t="str">
        <f t="shared" si="180"/>
        <v>Trạm Y tế P. Mỹ Bình89</v>
      </c>
      <c r="B11539" s="129" t="s">
        <v>13229</v>
      </c>
      <c r="C11539" s="130" t="s">
        <v>1536</v>
      </c>
      <c r="D11539" s="129" t="s">
        <v>185</v>
      </c>
    </row>
    <row r="11540" spans="1:4">
      <c r="A11540" s="119" t="str">
        <f t="shared" si="180"/>
        <v>Trạm Y tế P. Mỹ Long89</v>
      </c>
      <c r="B11540" s="129" t="s">
        <v>13230</v>
      </c>
      <c r="C11540" s="130" t="s">
        <v>1535</v>
      </c>
      <c r="D11540" s="129" t="s">
        <v>185</v>
      </c>
    </row>
    <row r="11541" spans="1:4">
      <c r="A11541" s="119" t="str">
        <f t="shared" si="180"/>
        <v>Trạm Y tế P. Mỹ Phước89</v>
      </c>
      <c r="B11541" s="129" t="s">
        <v>13231</v>
      </c>
      <c r="C11541" s="130" t="s">
        <v>1534</v>
      </c>
      <c r="D11541" s="129" t="s">
        <v>185</v>
      </c>
    </row>
    <row r="11542" spans="1:4">
      <c r="A11542" s="119" t="str">
        <f t="shared" si="180"/>
        <v>Trạm Y tế P. Mỹ Quý89</v>
      </c>
      <c r="B11542" s="129" t="s">
        <v>13232</v>
      </c>
      <c r="C11542" s="130" t="s">
        <v>1532</v>
      </c>
      <c r="D11542" s="129" t="s">
        <v>185</v>
      </c>
    </row>
    <row r="11543" spans="1:4">
      <c r="A11543" s="119" t="str">
        <f t="shared" si="180"/>
        <v>Trạm Y tế P. Mỹ Xuyên89</v>
      </c>
      <c r="B11543" s="129" t="s">
        <v>13233</v>
      </c>
      <c r="C11543" s="130" t="s">
        <v>1531</v>
      </c>
      <c r="D11543" s="129" t="s">
        <v>185</v>
      </c>
    </row>
    <row r="11544" spans="1:4">
      <c r="A11544" s="119" t="str">
        <f t="shared" si="180"/>
        <v>Trạm Y tế P. Mỹ Thới89</v>
      </c>
      <c r="B11544" s="129" t="s">
        <v>13234</v>
      </c>
      <c r="C11544" s="130" t="s">
        <v>1530</v>
      </c>
      <c r="D11544" s="129" t="s">
        <v>185</v>
      </c>
    </row>
    <row r="11545" spans="1:4">
      <c r="A11545" s="119" t="str">
        <f t="shared" si="180"/>
        <v>Trạm Y tế P. Mỹ Thạnh89</v>
      </c>
      <c r="B11545" s="129" t="s">
        <v>13235</v>
      </c>
      <c r="C11545" s="130" t="s">
        <v>1529</v>
      </c>
      <c r="D11545" s="129" t="s">
        <v>185</v>
      </c>
    </row>
    <row r="11546" spans="1:4">
      <c r="A11546" s="119" t="str">
        <f t="shared" si="180"/>
        <v>Trạm Y tế P. Mỹ Hòa89</v>
      </c>
      <c r="B11546" s="129" t="s">
        <v>13236</v>
      </c>
      <c r="C11546" s="130" t="s">
        <v>1527</v>
      </c>
      <c r="D11546" s="129" t="s">
        <v>185</v>
      </c>
    </row>
    <row r="11547" spans="1:4">
      <c r="A11547" s="119" t="str">
        <f t="shared" si="180"/>
        <v>Trạm Y tế xã Mỹ Hoà Hưng89</v>
      </c>
      <c r="B11547" s="129" t="s">
        <v>13237</v>
      </c>
      <c r="C11547" s="130" t="s">
        <v>1526</v>
      </c>
      <c r="D11547" s="129" t="s">
        <v>185</v>
      </c>
    </row>
    <row r="11548" spans="1:4">
      <c r="A11548" s="119" t="str">
        <f t="shared" si="180"/>
        <v>Trạm Y tế xã Mỹ Khánh89</v>
      </c>
      <c r="B11548" s="129" t="s">
        <v>13238</v>
      </c>
      <c r="C11548" s="130" t="s">
        <v>1524</v>
      </c>
      <c r="D11548" s="129" t="s">
        <v>185</v>
      </c>
    </row>
    <row r="11549" spans="1:4">
      <c r="A11549" s="119" t="str">
        <f t="shared" si="180"/>
        <v>Trạm Y tế P. Châu Phú A89</v>
      </c>
      <c r="B11549" s="129" t="s">
        <v>13239</v>
      </c>
      <c r="C11549" s="130" t="s">
        <v>1522</v>
      </c>
      <c r="D11549" s="129" t="s">
        <v>185</v>
      </c>
    </row>
    <row r="11550" spans="1:4">
      <c r="A11550" s="119" t="str">
        <f t="shared" si="180"/>
        <v>Trạm Y tế P. Châu Phú B89</v>
      </c>
      <c r="B11550" s="129" t="s">
        <v>13240</v>
      </c>
      <c r="C11550" s="130" t="s">
        <v>1521</v>
      </c>
      <c r="D11550" s="129" t="s">
        <v>185</v>
      </c>
    </row>
    <row r="11551" spans="1:4">
      <c r="A11551" s="119" t="str">
        <f t="shared" si="180"/>
        <v>Trạm Y tế P. Vĩnh Mỹ89</v>
      </c>
      <c r="B11551" s="129" t="s">
        <v>13241</v>
      </c>
      <c r="C11551" s="130" t="s">
        <v>1520</v>
      </c>
      <c r="D11551" s="129" t="s">
        <v>185</v>
      </c>
    </row>
    <row r="11552" spans="1:4">
      <c r="A11552" s="119" t="str">
        <f t="shared" si="180"/>
        <v>Trạm Y tế xã Vĩnh Tế89</v>
      </c>
      <c r="B11552" s="129" t="s">
        <v>13242</v>
      </c>
      <c r="C11552" s="130" t="s">
        <v>1519</v>
      </c>
      <c r="D11552" s="129" t="s">
        <v>185</v>
      </c>
    </row>
    <row r="11553" spans="1:4">
      <c r="A11553" s="119" t="str">
        <f t="shared" si="180"/>
        <v>Trạm Y tế xã Vĩnh Ngươn89</v>
      </c>
      <c r="B11553" s="129" t="s">
        <v>13243</v>
      </c>
      <c r="C11553" s="130" t="s">
        <v>1518</v>
      </c>
      <c r="D11553" s="129" t="s">
        <v>185</v>
      </c>
    </row>
    <row r="11554" spans="1:4">
      <c r="A11554" s="119" t="str">
        <f t="shared" si="180"/>
        <v>Trạm Y tế P. Núi Sam89</v>
      </c>
      <c r="B11554" s="129" t="s">
        <v>13244</v>
      </c>
      <c r="C11554" s="130" t="s">
        <v>1517</v>
      </c>
      <c r="D11554" s="129" t="s">
        <v>185</v>
      </c>
    </row>
    <row r="11555" spans="1:4">
      <c r="A11555" s="119" t="str">
        <f t="shared" si="180"/>
        <v>Trạm Y tế xã Vĩnh Châu89</v>
      </c>
      <c r="B11555" s="129" t="s">
        <v>13245</v>
      </c>
      <c r="C11555" s="130" t="s">
        <v>1516</v>
      </c>
      <c r="D11555" s="129" t="s">
        <v>185</v>
      </c>
    </row>
    <row r="11556" spans="1:4">
      <c r="A11556" s="119" t="str">
        <f t="shared" si="180"/>
        <v>Trạm Y tế TT An Châu89</v>
      </c>
      <c r="B11556" s="129" t="s">
        <v>13246</v>
      </c>
      <c r="C11556" s="130" t="s">
        <v>1515</v>
      </c>
      <c r="D11556" s="129" t="s">
        <v>185</v>
      </c>
    </row>
    <row r="11557" spans="1:4">
      <c r="A11557" s="119" t="str">
        <f t="shared" si="180"/>
        <v>Trạm Y tế xã Cần Đăng89</v>
      </c>
      <c r="B11557" s="129" t="s">
        <v>13247</v>
      </c>
      <c r="C11557" s="130" t="s">
        <v>1514</v>
      </c>
      <c r="D11557" s="129" t="s">
        <v>185</v>
      </c>
    </row>
    <row r="11558" spans="1:4">
      <c r="A11558" s="119" t="str">
        <f t="shared" si="180"/>
        <v>Trạm Y tế xã Vĩnh Hanh89</v>
      </c>
      <c r="B11558" s="129" t="s">
        <v>13248</v>
      </c>
      <c r="C11558" s="130" t="s">
        <v>1513</v>
      </c>
      <c r="D11558" s="129" t="s">
        <v>185</v>
      </c>
    </row>
    <row r="11559" spans="1:4">
      <c r="A11559" s="119" t="str">
        <f t="shared" si="180"/>
        <v>Trạm Y tế xã An Hòa89</v>
      </c>
      <c r="B11559" s="129" t="s">
        <v>13249</v>
      </c>
      <c r="C11559" s="130" t="s">
        <v>1512</v>
      </c>
      <c r="D11559" s="129" t="s">
        <v>185</v>
      </c>
    </row>
    <row r="11560" spans="1:4">
      <c r="A11560" s="119" t="str">
        <f t="shared" si="180"/>
        <v>Trạm Y tế xã Bình Hòa89</v>
      </c>
      <c r="B11560" s="129" t="s">
        <v>13250</v>
      </c>
      <c r="C11560" s="130" t="s">
        <v>1511</v>
      </c>
      <c r="D11560" s="129" t="s">
        <v>185</v>
      </c>
    </row>
    <row r="11561" spans="1:4">
      <c r="A11561" s="119" t="str">
        <f t="shared" si="180"/>
        <v>Trạm Y tế xã Vĩnh Thành89</v>
      </c>
      <c r="B11561" s="129" t="s">
        <v>13251</v>
      </c>
      <c r="C11561" s="130" t="s">
        <v>1510</v>
      </c>
      <c r="D11561" s="129" t="s">
        <v>185</v>
      </c>
    </row>
    <row r="11562" spans="1:4">
      <c r="A11562" s="119" t="str">
        <f t="shared" si="180"/>
        <v>Trạm Y tế xã Hòa Bình89</v>
      </c>
      <c r="B11562" s="129" t="s">
        <v>13252</v>
      </c>
      <c r="C11562" s="130" t="s">
        <v>1509</v>
      </c>
      <c r="D11562" s="129" t="s">
        <v>185</v>
      </c>
    </row>
    <row r="11563" spans="1:4">
      <c r="A11563" s="119" t="str">
        <f t="shared" si="180"/>
        <v>Trạm Y tế xã Bình Thạnh89</v>
      </c>
      <c r="B11563" s="129" t="s">
        <v>10574</v>
      </c>
      <c r="C11563" s="130" t="s">
        <v>1508</v>
      </c>
      <c r="D11563" s="129" t="s">
        <v>185</v>
      </c>
    </row>
    <row r="11564" spans="1:4">
      <c r="A11564" s="119" t="str">
        <f t="shared" si="180"/>
        <v>Phòng khám Đa khoa khu vực An Châu89</v>
      </c>
      <c r="B11564" s="129" t="s">
        <v>9137</v>
      </c>
      <c r="C11564" s="130" t="s">
        <v>1507</v>
      </c>
      <c r="D11564" s="129" t="s">
        <v>185</v>
      </c>
    </row>
    <row r="11565" spans="1:4">
      <c r="A11565" s="119" t="str">
        <f t="shared" si="180"/>
        <v>Trạm Y tế xã Vĩnh An89</v>
      </c>
      <c r="B11565" s="129" t="s">
        <v>13253</v>
      </c>
      <c r="C11565" s="130" t="s">
        <v>1506</v>
      </c>
      <c r="D11565" s="129" t="s">
        <v>185</v>
      </c>
    </row>
    <row r="11566" spans="1:4">
      <c r="A11566" s="119" t="str">
        <f t="shared" si="180"/>
        <v>Trạm Y tế xã Vĩnh Nhuận89</v>
      </c>
      <c r="B11566" s="129" t="s">
        <v>13254</v>
      </c>
      <c r="C11566" s="130" t="s">
        <v>1505</v>
      </c>
      <c r="D11566" s="129" t="s">
        <v>185</v>
      </c>
    </row>
    <row r="11567" spans="1:4">
      <c r="A11567" s="119" t="str">
        <f t="shared" si="180"/>
        <v>Trạm Y tế xã Tân Phú89</v>
      </c>
      <c r="B11567" s="129" t="s">
        <v>13255</v>
      </c>
      <c r="C11567" s="130" t="s">
        <v>1504</v>
      </c>
      <c r="D11567" s="129" t="s">
        <v>185</v>
      </c>
    </row>
    <row r="11568" spans="1:4">
      <c r="A11568" s="119" t="str">
        <f t="shared" si="180"/>
        <v>Trạm Y tế xã Vĩnh Lợi89</v>
      </c>
      <c r="B11568" s="129" t="s">
        <v>13256</v>
      </c>
      <c r="C11568" s="130" t="s">
        <v>1503</v>
      </c>
      <c r="D11568" s="129" t="s">
        <v>185</v>
      </c>
    </row>
    <row r="11569" spans="1:4">
      <c r="A11569" s="119" t="str">
        <f t="shared" si="180"/>
        <v>Trạm Y tế TT Núi Sập89</v>
      </c>
      <c r="B11569" s="129" t="s">
        <v>13257</v>
      </c>
      <c r="C11569" s="130" t="s">
        <v>1502</v>
      </c>
      <c r="D11569" s="129" t="s">
        <v>185</v>
      </c>
    </row>
    <row r="11570" spans="1:4">
      <c r="A11570" s="119" t="str">
        <f t="shared" si="180"/>
        <v>Trạm Y tế xã Thoại Giang89</v>
      </c>
      <c r="B11570" s="129" t="s">
        <v>13258</v>
      </c>
      <c r="C11570" s="130" t="s">
        <v>1501</v>
      </c>
      <c r="D11570" s="129" t="s">
        <v>185</v>
      </c>
    </row>
    <row r="11571" spans="1:4">
      <c r="A11571" s="119" t="str">
        <f t="shared" si="180"/>
        <v>Trạm Y tế xã Vĩnh Trạch89</v>
      </c>
      <c r="B11571" s="129" t="s">
        <v>13259</v>
      </c>
      <c r="C11571" s="130" t="s">
        <v>1500</v>
      </c>
      <c r="D11571" s="129" t="s">
        <v>185</v>
      </c>
    </row>
    <row r="11572" spans="1:4">
      <c r="A11572" s="119" t="str">
        <f t="shared" si="180"/>
        <v>Trạm Y tế TT Phú Hoà89</v>
      </c>
      <c r="B11572" s="129" t="s">
        <v>13260</v>
      </c>
      <c r="C11572" s="130" t="s">
        <v>1499</v>
      </c>
      <c r="D11572" s="129" t="s">
        <v>185</v>
      </c>
    </row>
    <row r="11573" spans="1:4">
      <c r="A11573" s="119" t="str">
        <f t="shared" si="180"/>
        <v>Trạm Y tế xã Định Thành89</v>
      </c>
      <c r="B11573" s="129" t="s">
        <v>13261</v>
      </c>
      <c r="C11573" s="130" t="s">
        <v>1498</v>
      </c>
      <c r="D11573" s="129" t="s">
        <v>185</v>
      </c>
    </row>
    <row r="11574" spans="1:4">
      <c r="A11574" s="119" t="str">
        <f t="shared" si="180"/>
        <v>Trạm Y tế xã Định Mỹ89</v>
      </c>
      <c r="B11574" s="129" t="s">
        <v>13262</v>
      </c>
      <c r="C11574" s="130" t="s">
        <v>1497</v>
      </c>
      <c r="D11574" s="129" t="s">
        <v>185</v>
      </c>
    </row>
    <row r="11575" spans="1:4">
      <c r="A11575" s="119" t="str">
        <f t="shared" si="180"/>
        <v>Trạm Y tế xã Vĩnh Chánh89</v>
      </c>
      <c r="B11575" s="129" t="s">
        <v>13263</v>
      </c>
      <c r="C11575" s="130" t="s">
        <v>1496</v>
      </c>
      <c r="D11575" s="129" t="s">
        <v>185</v>
      </c>
    </row>
    <row r="11576" spans="1:4">
      <c r="A11576" s="119" t="str">
        <f t="shared" si="180"/>
        <v>Trạm Y tế xã Vĩnh Khánh89</v>
      </c>
      <c r="B11576" s="129" t="s">
        <v>13264</v>
      </c>
      <c r="C11576" s="130" t="s">
        <v>1495</v>
      </c>
      <c r="D11576" s="129" t="s">
        <v>185</v>
      </c>
    </row>
    <row r="11577" spans="1:4">
      <c r="A11577" s="119" t="str">
        <f t="shared" si="180"/>
        <v>Trạm Y tế xã Vọng Đông89</v>
      </c>
      <c r="B11577" s="129" t="s">
        <v>13265</v>
      </c>
      <c r="C11577" s="130" t="s">
        <v>1493</v>
      </c>
      <c r="D11577" s="129" t="s">
        <v>185</v>
      </c>
    </row>
    <row r="11578" spans="1:4">
      <c r="A11578" s="119" t="str">
        <f t="shared" si="180"/>
        <v>Trạm Y tế xã Vọng Thê89</v>
      </c>
      <c r="B11578" s="129" t="s">
        <v>13266</v>
      </c>
      <c r="C11578" s="130" t="s">
        <v>1492</v>
      </c>
      <c r="D11578" s="129" t="s">
        <v>185</v>
      </c>
    </row>
    <row r="11579" spans="1:4">
      <c r="A11579" s="119" t="str">
        <f t="shared" si="180"/>
        <v>Trạm Y tế xã Vĩnh Phú89</v>
      </c>
      <c r="B11579" s="129" t="s">
        <v>13267</v>
      </c>
      <c r="C11579" s="130" t="s">
        <v>1491</v>
      </c>
      <c r="D11579" s="129" t="s">
        <v>185</v>
      </c>
    </row>
    <row r="11580" spans="1:4">
      <c r="A11580" s="119" t="str">
        <f t="shared" si="180"/>
        <v>Trạm Y tế xã Tây Phú89</v>
      </c>
      <c r="B11580" s="129" t="s">
        <v>13268</v>
      </c>
      <c r="C11580" s="130" t="s">
        <v>1490</v>
      </c>
      <c r="D11580" s="129" t="s">
        <v>185</v>
      </c>
    </row>
    <row r="11581" spans="1:4">
      <c r="A11581" s="119" t="str">
        <f t="shared" si="180"/>
        <v>Trạm Y tế xã Mỹ Phú Đông89</v>
      </c>
      <c r="B11581" s="129" t="s">
        <v>13269</v>
      </c>
      <c r="C11581" s="130" t="s">
        <v>1489</v>
      </c>
      <c r="D11581" s="129" t="s">
        <v>185</v>
      </c>
    </row>
    <row r="11582" spans="1:4">
      <c r="A11582" s="119" t="str">
        <f t="shared" si="180"/>
        <v>Trạm Y tế xã Phú Thuận89</v>
      </c>
      <c r="B11582" s="129" t="s">
        <v>13270</v>
      </c>
      <c r="C11582" s="130" t="s">
        <v>1487</v>
      </c>
      <c r="D11582" s="129" t="s">
        <v>185</v>
      </c>
    </row>
    <row r="11583" spans="1:4">
      <c r="A11583" s="119" t="str">
        <f t="shared" si="180"/>
        <v>Trạm Y tế xã Bình Thành89</v>
      </c>
      <c r="B11583" s="129" t="s">
        <v>13271</v>
      </c>
      <c r="C11583" s="130" t="s">
        <v>1486</v>
      </c>
      <c r="D11583" s="129" t="s">
        <v>185</v>
      </c>
    </row>
    <row r="11584" spans="1:4">
      <c r="A11584" s="119" t="str">
        <f t="shared" si="180"/>
        <v>Trạm Y tế TT Cái Dầu89</v>
      </c>
      <c r="B11584" s="129" t="s">
        <v>13272</v>
      </c>
      <c r="C11584" s="130" t="s">
        <v>1484</v>
      </c>
      <c r="D11584" s="129" t="s">
        <v>185</v>
      </c>
    </row>
    <row r="11585" spans="1:4">
      <c r="A11585" s="119" t="str">
        <f t="shared" si="180"/>
        <v>Trạm Y tế xã Mỹ Phú89</v>
      </c>
      <c r="B11585" s="129" t="s">
        <v>13273</v>
      </c>
      <c r="C11585" s="130" t="s">
        <v>1483</v>
      </c>
      <c r="D11585" s="129" t="s">
        <v>185</v>
      </c>
    </row>
    <row r="11586" spans="1:4">
      <c r="A11586" s="119" t="str">
        <f t="shared" si="180"/>
        <v>Trạm Y tế xã Mỹ Đức89</v>
      </c>
      <c r="B11586" s="129" t="s">
        <v>13274</v>
      </c>
      <c r="C11586" s="130" t="s">
        <v>1482</v>
      </c>
      <c r="D11586" s="129" t="s">
        <v>185</v>
      </c>
    </row>
    <row r="11587" spans="1:4">
      <c r="A11587" s="119" t="str">
        <f t="shared" ref="A11587:A11650" si="181">B11587&amp;D11587</f>
        <v>Trạm Y tế xã Bình Long89</v>
      </c>
      <c r="B11587" s="129" t="s">
        <v>13275</v>
      </c>
      <c r="C11587" s="130" t="s">
        <v>1480</v>
      </c>
      <c r="D11587" s="129" t="s">
        <v>185</v>
      </c>
    </row>
    <row r="11588" spans="1:4">
      <c r="A11588" s="119" t="str">
        <f t="shared" si="181"/>
        <v>Trạm Y tế xã Bình Mỹ89</v>
      </c>
      <c r="B11588" s="129" t="s">
        <v>13276</v>
      </c>
      <c r="C11588" s="130" t="s">
        <v>1479</v>
      </c>
      <c r="D11588" s="129" t="s">
        <v>185</v>
      </c>
    </row>
    <row r="11589" spans="1:4">
      <c r="A11589" s="119" t="str">
        <f t="shared" si="181"/>
        <v>Trạm Y tế xã Bình Chánh89</v>
      </c>
      <c r="B11589" s="129" t="s">
        <v>13277</v>
      </c>
      <c r="C11589" s="130" t="s">
        <v>1478</v>
      </c>
      <c r="D11589" s="129" t="s">
        <v>185</v>
      </c>
    </row>
    <row r="11590" spans="1:4">
      <c r="A11590" s="119" t="str">
        <f t="shared" si="181"/>
        <v>Trạm Y tế xã Vĩnh Thạnh Trung89</v>
      </c>
      <c r="B11590" s="129" t="s">
        <v>13278</v>
      </c>
      <c r="C11590" s="130" t="s">
        <v>1477</v>
      </c>
      <c r="D11590" s="129" t="s">
        <v>185</v>
      </c>
    </row>
    <row r="11591" spans="1:4">
      <c r="A11591" s="119" t="str">
        <f t="shared" si="181"/>
        <v>Trạm Y tế xã Bình Thủy89</v>
      </c>
      <c r="B11591" s="129" t="s">
        <v>13279</v>
      </c>
      <c r="C11591" s="130" t="s">
        <v>1476</v>
      </c>
      <c r="D11591" s="129" t="s">
        <v>185</v>
      </c>
    </row>
    <row r="11592" spans="1:4">
      <c r="A11592" s="119" t="str">
        <f t="shared" si="181"/>
        <v>Trạm Y tế xã Khánh Hòa89</v>
      </c>
      <c r="B11592" s="129" t="s">
        <v>13280</v>
      </c>
      <c r="C11592" s="130" t="s">
        <v>1475</v>
      </c>
      <c r="D11592" s="129" t="s">
        <v>185</v>
      </c>
    </row>
    <row r="11593" spans="1:4">
      <c r="A11593" s="119" t="str">
        <f t="shared" si="181"/>
        <v>Trạm Y tế xã Ô Long Vĩ89</v>
      </c>
      <c r="B11593" s="129" t="s">
        <v>13281</v>
      </c>
      <c r="C11593" s="130" t="s">
        <v>1473</v>
      </c>
      <c r="D11593" s="129" t="s">
        <v>185</v>
      </c>
    </row>
    <row r="11594" spans="1:4">
      <c r="A11594" s="119" t="str">
        <f t="shared" si="181"/>
        <v>Trạm Y tế xã Đào Hữu Cảnh89</v>
      </c>
      <c r="B11594" s="129" t="s">
        <v>13282</v>
      </c>
      <c r="C11594" s="130" t="s">
        <v>1472</v>
      </c>
      <c r="D11594" s="129" t="s">
        <v>185</v>
      </c>
    </row>
    <row r="11595" spans="1:4">
      <c r="A11595" s="119" t="str">
        <f t="shared" si="181"/>
        <v>Trạm Y tế xã Thạnh Mỹ Tây89</v>
      </c>
      <c r="B11595" s="129" t="s">
        <v>13283</v>
      </c>
      <c r="C11595" s="130" t="s">
        <v>1471</v>
      </c>
      <c r="D11595" s="129" t="s">
        <v>185</v>
      </c>
    </row>
    <row r="11596" spans="1:4">
      <c r="A11596" s="119" t="str">
        <f t="shared" si="181"/>
        <v>Trạm Y tế xã Bình Phú89</v>
      </c>
      <c r="B11596" s="129" t="s">
        <v>13284</v>
      </c>
      <c r="C11596" s="130" t="s">
        <v>1470</v>
      </c>
      <c r="D11596" s="129" t="s">
        <v>185</v>
      </c>
    </row>
    <row r="11597" spans="1:4">
      <c r="A11597" s="119" t="str">
        <f t="shared" si="181"/>
        <v>Trạm Y tế TT Chợ Mới89</v>
      </c>
      <c r="B11597" s="129" t="s">
        <v>13285</v>
      </c>
      <c r="C11597" s="130" t="s">
        <v>1469</v>
      </c>
      <c r="D11597" s="129" t="s">
        <v>185</v>
      </c>
    </row>
    <row r="11598" spans="1:4">
      <c r="A11598" s="119" t="str">
        <f t="shared" si="181"/>
        <v>Trạm Y tế xã Hòa An89</v>
      </c>
      <c r="B11598" s="129" t="s">
        <v>13286</v>
      </c>
      <c r="C11598" s="130" t="s">
        <v>1468</v>
      </c>
      <c r="D11598" s="129" t="s">
        <v>185</v>
      </c>
    </row>
    <row r="11599" spans="1:4">
      <c r="A11599" s="119" t="str">
        <f t="shared" si="181"/>
        <v>Trạm Y tế xã Kiến An89</v>
      </c>
      <c r="B11599" s="129" t="s">
        <v>13287</v>
      </c>
      <c r="C11599" s="130" t="s">
        <v>1467</v>
      </c>
      <c r="D11599" s="129" t="s">
        <v>185</v>
      </c>
    </row>
    <row r="11600" spans="1:4">
      <c r="A11600" s="119" t="str">
        <f t="shared" si="181"/>
        <v>Trạm Y tế Xã Long Điền A89</v>
      </c>
      <c r="B11600" s="129" t="s">
        <v>13288</v>
      </c>
      <c r="C11600" s="130" t="s">
        <v>1466</v>
      </c>
      <c r="D11600" s="129" t="s">
        <v>185</v>
      </c>
    </row>
    <row r="11601" spans="1:4">
      <c r="A11601" s="119" t="str">
        <f t="shared" si="181"/>
        <v>Trạm Y tế Xã Long Điền B89</v>
      </c>
      <c r="B11601" s="129" t="s">
        <v>13289</v>
      </c>
      <c r="C11601" s="130" t="s">
        <v>1465</v>
      </c>
      <c r="D11601" s="129" t="s">
        <v>185</v>
      </c>
    </row>
    <row r="11602" spans="1:4">
      <c r="A11602" s="119" t="str">
        <f t="shared" si="181"/>
        <v>Trạm Y tế xã Long Kiến89</v>
      </c>
      <c r="B11602" s="129" t="s">
        <v>13290</v>
      </c>
      <c r="C11602" s="130" t="s">
        <v>1464</v>
      </c>
      <c r="D11602" s="129" t="s">
        <v>185</v>
      </c>
    </row>
    <row r="11603" spans="1:4">
      <c r="A11603" s="119" t="str">
        <f t="shared" si="181"/>
        <v>Trạm Y tế xã Nhơn Mỹ89</v>
      </c>
      <c r="B11603" s="129" t="s">
        <v>13291</v>
      </c>
      <c r="C11603" s="130" t="s">
        <v>1462</v>
      </c>
      <c r="D11603" s="129" t="s">
        <v>185</v>
      </c>
    </row>
    <row r="11604" spans="1:4">
      <c r="A11604" s="119" t="str">
        <f t="shared" si="181"/>
        <v>Trạm Y tế xã Kiến Thành89</v>
      </c>
      <c r="B11604" s="129" t="s">
        <v>13292</v>
      </c>
      <c r="C11604" s="130" t="s">
        <v>1461</v>
      </c>
      <c r="D11604" s="129" t="s">
        <v>185</v>
      </c>
    </row>
    <row r="11605" spans="1:4">
      <c r="A11605" s="119" t="str">
        <f t="shared" si="181"/>
        <v>Trạm Y tế xã Mỹ Hội Đông89</v>
      </c>
      <c r="B11605" s="129" t="s">
        <v>13293</v>
      </c>
      <c r="C11605" s="130" t="s">
        <v>1460</v>
      </c>
      <c r="D11605" s="129" t="s">
        <v>185</v>
      </c>
    </row>
    <row r="11606" spans="1:4">
      <c r="A11606" s="119" t="str">
        <f t="shared" si="181"/>
        <v>Trạm Y tế xã Hội An89</v>
      </c>
      <c r="B11606" s="129" t="s">
        <v>13294</v>
      </c>
      <c r="C11606" s="130" t="s">
        <v>1459</v>
      </c>
      <c r="D11606" s="129" t="s">
        <v>185</v>
      </c>
    </row>
    <row r="11607" spans="1:4">
      <c r="A11607" s="119" t="str">
        <f t="shared" si="181"/>
        <v>Trạm Y tế xã An Thạnh Trung89</v>
      </c>
      <c r="B11607" s="129" t="s">
        <v>13295</v>
      </c>
      <c r="C11607" s="130" t="s">
        <v>1458</v>
      </c>
      <c r="D11607" s="129" t="s">
        <v>185</v>
      </c>
    </row>
    <row r="11608" spans="1:4">
      <c r="A11608" s="119" t="str">
        <f t="shared" si="181"/>
        <v>Trạm Y tế xã Tấn Mỹ89</v>
      </c>
      <c r="B11608" s="129" t="s">
        <v>13296</v>
      </c>
      <c r="C11608" s="130" t="s">
        <v>1456</v>
      </c>
      <c r="D11608" s="129" t="s">
        <v>185</v>
      </c>
    </row>
    <row r="11609" spans="1:4">
      <c r="A11609" s="119" t="str">
        <f t="shared" si="181"/>
        <v>Trạm Y tế xã Bình Phước Xuân89</v>
      </c>
      <c r="B11609" s="129" t="s">
        <v>13297</v>
      </c>
      <c r="C11609" s="130" t="s">
        <v>1455</v>
      </c>
      <c r="D11609" s="129" t="s">
        <v>185</v>
      </c>
    </row>
    <row r="11610" spans="1:4">
      <c r="A11610" s="119" t="str">
        <f t="shared" si="181"/>
        <v>Phòng khám đa khoa KV Mỹ Luông89</v>
      </c>
      <c r="B11610" s="129" t="s">
        <v>8244</v>
      </c>
      <c r="C11610" s="130" t="s">
        <v>1454</v>
      </c>
      <c r="D11610" s="129" t="s">
        <v>185</v>
      </c>
    </row>
    <row r="11611" spans="1:4">
      <c r="A11611" s="119" t="str">
        <f t="shared" si="181"/>
        <v>Trạm Y tế xã Mỹ Hiệp89</v>
      </c>
      <c r="B11611" s="129" t="s">
        <v>13298</v>
      </c>
      <c r="C11611" s="130" t="s">
        <v>1453</v>
      </c>
      <c r="D11611" s="129" t="s">
        <v>185</v>
      </c>
    </row>
    <row r="11612" spans="1:4">
      <c r="A11612" s="119" t="str">
        <f t="shared" si="181"/>
        <v>Trạm Y tế TT Phú Mỹ89</v>
      </c>
      <c r="B11612" s="129" t="s">
        <v>13299</v>
      </c>
      <c r="C11612" s="130" t="s">
        <v>1451</v>
      </c>
      <c r="D11612" s="129" t="s">
        <v>185</v>
      </c>
    </row>
    <row r="11613" spans="1:4">
      <c r="A11613" s="119" t="str">
        <f t="shared" si="181"/>
        <v>Trạm Y tế Thị trấn Chợ Vàm89</v>
      </c>
      <c r="B11613" s="129" t="s">
        <v>8878</v>
      </c>
      <c r="C11613" s="130" t="s">
        <v>1450</v>
      </c>
      <c r="D11613" s="129" t="s">
        <v>185</v>
      </c>
    </row>
    <row r="11614" spans="1:4">
      <c r="A11614" s="119" t="str">
        <f t="shared" si="181"/>
        <v>Trạm Y tế P. Long Sơn89</v>
      </c>
      <c r="B11614" s="129" t="s">
        <v>13300</v>
      </c>
      <c r="C11614" s="130" t="s">
        <v>1449</v>
      </c>
      <c r="D11614" s="129" t="s">
        <v>185</v>
      </c>
    </row>
    <row r="11615" spans="1:4">
      <c r="A11615" s="119" t="str">
        <f t="shared" si="181"/>
        <v>Trạm Y tế xã Phú Hưng89</v>
      </c>
      <c r="B11615" s="129" t="s">
        <v>13301</v>
      </c>
      <c r="C11615" s="130" t="s">
        <v>1448</v>
      </c>
      <c r="D11615" s="129" t="s">
        <v>185</v>
      </c>
    </row>
    <row r="11616" spans="1:4">
      <c r="A11616" s="119" t="str">
        <f t="shared" si="181"/>
        <v>Trạm Y tế xã Phú Thọ89</v>
      </c>
      <c r="B11616" s="129" t="s">
        <v>13302</v>
      </c>
      <c r="C11616" s="130" t="s">
        <v>1447</v>
      </c>
      <c r="D11616" s="129" t="s">
        <v>185</v>
      </c>
    </row>
    <row r="11617" spans="1:4">
      <c r="A11617" s="119" t="str">
        <f t="shared" si="181"/>
        <v>Trạm Y tế xã Tân Hòa89</v>
      </c>
      <c r="B11617" s="129" t="s">
        <v>13303</v>
      </c>
      <c r="C11617" s="130" t="s">
        <v>1446</v>
      </c>
      <c r="D11617" s="129" t="s">
        <v>185</v>
      </c>
    </row>
    <row r="11618" spans="1:4">
      <c r="A11618" s="119" t="str">
        <f t="shared" si="181"/>
        <v>Trạm Y tế xã Phú An89</v>
      </c>
      <c r="B11618" s="129" t="s">
        <v>13149</v>
      </c>
      <c r="C11618" s="130" t="s">
        <v>1445</v>
      </c>
      <c r="D11618" s="129" t="s">
        <v>185</v>
      </c>
    </row>
    <row r="11619" spans="1:4">
      <c r="A11619" s="119" t="str">
        <f t="shared" si="181"/>
        <v>Trạm Y tế xã Phú Lâm89</v>
      </c>
      <c r="B11619" s="129" t="s">
        <v>13304</v>
      </c>
      <c r="C11619" s="130" t="s">
        <v>1444</v>
      </c>
      <c r="D11619" s="129" t="s">
        <v>185</v>
      </c>
    </row>
    <row r="11620" spans="1:4">
      <c r="A11620" s="119" t="str">
        <f t="shared" si="181"/>
        <v>Trạm Y tế xã Phú Thạnh89</v>
      </c>
      <c r="B11620" s="129" t="s">
        <v>13305</v>
      </c>
      <c r="C11620" s="130" t="s">
        <v>1443</v>
      </c>
      <c r="D11620" s="129" t="s">
        <v>185</v>
      </c>
    </row>
    <row r="11621" spans="1:4">
      <c r="A11621" s="119" t="str">
        <f t="shared" si="181"/>
        <v>Trạm Y tế xã Phú Hiệp89</v>
      </c>
      <c r="B11621" s="129" t="s">
        <v>13306</v>
      </c>
      <c r="C11621" s="130" t="s">
        <v>1442</v>
      </c>
      <c r="D11621" s="129" t="s">
        <v>185</v>
      </c>
    </row>
    <row r="11622" spans="1:4">
      <c r="A11622" s="119" t="str">
        <f t="shared" si="181"/>
        <v>Trạm Y tế xã Bình Thạnh Đông89</v>
      </c>
      <c r="B11622" s="129" t="s">
        <v>13307</v>
      </c>
      <c r="C11622" s="130" t="s">
        <v>1441</v>
      </c>
      <c r="D11622" s="129" t="s">
        <v>185</v>
      </c>
    </row>
    <row r="11623" spans="1:4">
      <c r="A11623" s="119" t="str">
        <f t="shared" si="181"/>
        <v>Trạm Y tế xã Hoà Lạc89</v>
      </c>
      <c r="B11623" s="129" t="s">
        <v>13308</v>
      </c>
      <c r="C11623" s="130" t="s">
        <v>1440</v>
      </c>
      <c r="D11623" s="129" t="s">
        <v>185</v>
      </c>
    </row>
    <row r="11624" spans="1:4">
      <c r="A11624" s="119" t="str">
        <f t="shared" si="181"/>
        <v>Trạm Y tế xã Hiệp Xương89</v>
      </c>
      <c r="B11624" s="129" t="s">
        <v>13309</v>
      </c>
      <c r="C11624" s="130" t="s">
        <v>1439</v>
      </c>
      <c r="D11624" s="129" t="s">
        <v>185</v>
      </c>
    </row>
    <row r="11625" spans="1:4">
      <c r="A11625" s="119" t="str">
        <f t="shared" si="181"/>
        <v>Trạm Y tế xã Phú Bình89</v>
      </c>
      <c r="B11625" s="129" t="s">
        <v>13310</v>
      </c>
      <c r="C11625" s="130" t="s">
        <v>1438</v>
      </c>
      <c r="D11625" s="129" t="s">
        <v>185</v>
      </c>
    </row>
    <row r="11626" spans="1:4">
      <c r="A11626" s="119" t="str">
        <f t="shared" si="181"/>
        <v>Trạm Y tế xã Phú Long89</v>
      </c>
      <c r="B11626" s="129" t="s">
        <v>13311</v>
      </c>
      <c r="C11626" s="130" t="s">
        <v>1437</v>
      </c>
      <c r="D11626" s="129" t="s">
        <v>185</v>
      </c>
    </row>
    <row r="11627" spans="1:4">
      <c r="A11627" s="119" t="str">
        <f t="shared" si="181"/>
        <v>Trạm Y tế xã Phú Xuân89</v>
      </c>
      <c r="B11627" s="129" t="s">
        <v>13312</v>
      </c>
      <c r="C11627" s="130" t="s">
        <v>1436</v>
      </c>
      <c r="D11627" s="129" t="s">
        <v>185</v>
      </c>
    </row>
    <row r="11628" spans="1:4">
      <c r="A11628" s="119" t="str">
        <f t="shared" si="181"/>
        <v>Trạm Y tế xã Phú Thành89</v>
      </c>
      <c r="B11628" s="129" t="s">
        <v>13313</v>
      </c>
      <c r="C11628" s="130" t="s">
        <v>1435</v>
      </c>
      <c r="D11628" s="129" t="s">
        <v>185</v>
      </c>
    </row>
    <row r="11629" spans="1:4">
      <c r="A11629" s="119" t="str">
        <f t="shared" si="181"/>
        <v>Trạm Y tế P. Long Thạnh89</v>
      </c>
      <c r="B11629" s="129" t="s">
        <v>13314</v>
      </c>
      <c r="C11629" s="130" t="s">
        <v>1434</v>
      </c>
      <c r="D11629" s="129" t="s">
        <v>185</v>
      </c>
    </row>
    <row r="11630" spans="1:4">
      <c r="A11630" s="119" t="str">
        <f t="shared" si="181"/>
        <v>Trạm Y tế xã Tân An89</v>
      </c>
      <c r="B11630" s="129" t="s">
        <v>10732</v>
      </c>
      <c r="C11630" s="130" t="s">
        <v>1432</v>
      </c>
      <c r="D11630" s="129" t="s">
        <v>185</v>
      </c>
    </row>
    <row r="11631" spans="1:4">
      <c r="A11631" s="119" t="str">
        <f t="shared" si="181"/>
        <v>Trạm Y tế xã Long An89</v>
      </c>
      <c r="B11631" s="129" t="s">
        <v>13315</v>
      </c>
      <c r="C11631" s="130" t="s">
        <v>1430</v>
      </c>
      <c r="D11631" s="129" t="s">
        <v>185</v>
      </c>
    </row>
    <row r="11632" spans="1:4">
      <c r="A11632" s="119" t="str">
        <f t="shared" si="181"/>
        <v>Trạm Y tế xã Châu Phong89</v>
      </c>
      <c r="B11632" s="129" t="s">
        <v>13316</v>
      </c>
      <c r="C11632" s="130" t="s">
        <v>1429</v>
      </c>
      <c r="D11632" s="129" t="s">
        <v>185</v>
      </c>
    </row>
    <row r="11633" spans="1:4">
      <c r="A11633" s="119" t="str">
        <f t="shared" si="181"/>
        <v>Trạm Y tế xã Vĩnh Xương89</v>
      </c>
      <c r="B11633" s="129" t="s">
        <v>13317</v>
      </c>
      <c r="C11633" s="130" t="s">
        <v>1428</v>
      </c>
      <c r="D11633" s="129" t="s">
        <v>185</v>
      </c>
    </row>
    <row r="11634" spans="1:4">
      <c r="A11634" s="119" t="str">
        <f t="shared" si="181"/>
        <v>Trạm Y tế xã Phú Vĩnh89</v>
      </c>
      <c r="B11634" s="129" t="s">
        <v>13318</v>
      </c>
      <c r="C11634" s="130" t="s">
        <v>1427</v>
      </c>
      <c r="D11634" s="129" t="s">
        <v>185</v>
      </c>
    </row>
    <row r="11635" spans="1:4">
      <c r="A11635" s="119" t="str">
        <f t="shared" si="181"/>
        <v>Trạm Y tế xã Phú Lộc89</v>
      </c>
      <c r="B11635" s="129" t="s">
        <v>13319</v>
      </c>
      <c r="C11635" s="130" t="s">
        <v>1426</v>
      </c>
      <c r="D11635" s="129" t="s">
        <v>185</v>
      </c>
    </row>
    <row r="11636" spans="1:4">
      <c r="A11636" s="119" t="str">
        <f t="shared" si="181"/>
        <v>Trạm Y tế P. Long Phú89</v>
      </c>
      <c r="B11636" s="129" t="s">
        <v>13320</v>
      </c>
      <c r="C11636" s="130" t="s">
        <v>1425</v>
      </c>
      <c r="D11636" s="129" t="s">
        <v>185</v>
      </c>
    </row>
    <row r="11637" spans="1:4">
      <c r="A11637" s="119" t="str">
        <f t="shared" si="181"/>
        <v>Trạm Y tế xã Lê Chánh89</v>
      </c>
      <c r="B11637" s="129" t="s">
        <v>13321</v>
      </c>
      <c r="C11637" s="130" t="s">
        <v>1424</v>
      </c>
      <c r="D11637" s="129" t="s">
        <v>185</v>
      </c>
    </row>
    <row r="11638" spans="1:4">
      <c r="A11638" s="119" t="str">
        <f t="shared" si="181"/>
        <v>Trạm Y tế TT An Phú89</v>
      </c>
      <c r="B11638" s="129" t="s">
        <v>13322</v>
      </c>
      <c r="C11638" s="130" t="s">
        <v>1423</v>
      </c>
      <c r="D11638" s="129" t="s">
        <v>185</v>
      </c>
    </row>
    <row r="11639" spans="1:4">
      <c r="A11639" s="119" t="str">
        <f t="shared" si="181"/>
        <v>Trạm Y tế xã Vĩnh Trường89</v>
      </c>
      <c r="B11639" s="129" t="s">
        <v>13323</v>
      </c>
      <c r="C11639" s="130" t="s">
        <v>1421</v>
      </c>
      <c r="D11639" s="129" t="s">
        <v>185</v>
      </c>
    </row>
    <row r="11640" spans="1:4">
      <c r="A11640" s="119" t="str">
        <f t="shared" si="181"/>
        <v>Trạm Y tế TT Đa Phước89</v>
      </c>
      <c r="B11640" s="129" t="s">
        <v>13324</v>
      </c>
      <c r="C11640" s="130" t="s">
        <v>1420</v>
      </c>
      <c r="D11640" s="129" t="s">
        <v>185</v>
      </c>
    </row>
    <row r="11641" spans="1:4">
      <c r="A11641" s="119" t="str">
        <f t="shared" si="181"/>
        <v>Trạm Y tế xã Tân Thạnh89</v>
      </c>
      <c r="B11641" s="129" t="s">
        <v>13325</v>
      </c>
      <c r="C11641" s="130" t="s">
        <v>1419</v>
      </c>
      <c r="D11641" s="129" t="s">
        <v>185</v>
      </c>
    </row>
    <row r="11642" spans="1:4">
      <c r="A11642" s="119" t="str">
        <f t="shared" si="181"/>
        <v>Trạm Y tế TT Long Bình89</v>
      </c>
      <c r="B11642" s="129" t="s">
        <v>13326</v>
      </c>
      <c r="C11642" s="130" t="s">
        <v>1418</v>
      </c>
      <c r="D11642" s="129" t="s">
        <v>185</v>
      </c>
    </row>
    <row r="11643" spans="1:4">
      <c r="A11643" s="119" t="str">
        <f t="shared" si="181"/>
        <v>Trạm Y tế xã Phước Hưng89</v>
      </c>
      <c r="B11643" s="129" t="s">
        <v>13327</v>
      </c>
      <c r="C11643" s="130" t="s">
        <v>1417</v>
      </c>
      <c r="D11643" s="129" t="s">
        <v>185</v>
      </c>
    </row>
    <row r="11644" spans="1:4">
      <c r="A11644" s="119" t="str">
        <f t="shared" si="181"/>
        <v>Trạm Y tế xã Phú Hội89</v>
      </c>
      <c r="B11644" s="129" t="s">
        <v>13328</v>
      </c>
      <c r="C11644" s="130" t="s">
        <v>1416</v>
      </c>
      <c r="D11644" s="129" t="s">
        <v>185</v>
      </c>
    </row>
    <row r="11645" spans="1:4">
      <c r="A11645" s="119" t="str">
        <f t="shared" si="181"/>
        <v>Trạm Y tế xã Khánh Bình89</v>
      </c>
      <c r="B11645" s="129" t="s">
        <v>13329</v>
      </c>
      <c r="C11645" s="130" t="s">
        <v>1415</v>
      </c>
      <c r="D11645" s="129" t="s">
        <v>185</v>
      </c>
    </row>
    <row r="11646" spans="1:4">
      <c r="A11646" s="119" t="str">
        <f t="shared" si="181"/>
        <v>Trạm Y tế xã Vĩnh Hậu89</v>
      </c>
      <c r="B11646" s="129" t="s">
        <v>13330</v>
      </c>
      <c r="C11646" s="130" t="s">
        <v>1413</v>
      </c>
      <c r="D11646" s="129" t="s">
        <v>185</v>
      </c>
    </row>
    <row r="11647" spans="1:4">
      <c r="A11647" s="119" t="str">
        <f t="shared" si="181"/>
        <v>Trạm Y tế xã Vĩnh Lộc89</v>
      </c>
      <c r="B11647" s="129" t="s">
        <v>13331</v>
      </c>
      <c r="C11647" s="130" t="s">
        <v>1412</v>
      </c>
      <c r="D11647" s="129" t="s">
        <v>185</v>
      </c>
    </row>
    <row r="11648" spans="1:4">
      <c r="A11648" s="119" t="str">
        <f t="shared" si="181"/>
        <v>Trạm Y tế xã Phú Hữu89</v>
      </c>
      <c r="B11648" s="129" t="s">
        <v>13332</v>
      </c>
      <c r="C11648" s="130" t="s">
        <v>1411</v>
      </c>
      <c r="D11648" s="129" t="s">
        <v>185</v>
      </c>
    </row>
    <row r="11649" spans="1:4">
      <c r="A11649" s="119" t="str">
        <f t="shared" si="181"/>
        <v>Trạm Y tế xã Nhơn Hội89</v>
      </c>
      <c r="B11649" s="129" t="s">
        <v>13333</v>
      </c>
      <c r="C11649" s="130" t="s">
        <v>1410</v>
      </c>
      <c r="D11649" s="129" t="s">
        <v>185</v>
      </c>
    </row>
    <row r="11650" spans="1:4">
      <c r="A11650" s="119" t="str">
        <f t="shared" si="181"/>
        <v>Trạm Y tế xã Khánh An89</v>
      </c>
      <c r="B11650" s="129" t="s">
        <v>13334</v>
      </c>
      <c r="C11650" s="130" t="s">
        <v>1409</v>
      </c>
      <c r="D11650" s="129" t="s">
        <v>185</v>
      </c>
    </row>
    <row r="11651" spans="1:4">
      <c r="A11651" s="119" t="str">
        <f t="shared" ref="A11651:A11714" si="182">B11651&amp;D11651</f>
        <v>Trạm y tế TT Nhà Bàng89</v>
      </c>
      <c r="B11651" s="129" t="s">
        <v>8241</v>
      </c>
      <c r="C11651" s="130" t="s">
        <v>1407</v>
      </c>
      <c r="D11651" s="129" t="s">
        <v>185</v>
      </c>
    </row>
    <row r="11652" spans="1:4">
      <c r="A11652" s="119" t="str">
        <f t="shared" si="182"/>
        <v>Trạm Y tế xã Thới Sơn89</v>
      </c>
      <c r="B11652" s="129" t="s">
        <v>13335</v>
      </c>
      <c r="C11652" s="130" t="s">
        <v>1406</v>
      </c>
      <c r="D11652" s="129" t="s">
        <v>185</v>
      </c>
    </row>
    <row r="11653" spans="1:4">
      <c r="A11653" s="119" t="str">
        <f t="shared" si="182"/>
        <v>Trạm Y tế xã Vĩnh Hội Đông89</v>
      </c>
      <c r="B11653" s="129" t="s">
        <v>13336</v>
      </c>
      <c r="C11653" s="130" t="s">
        <v>1405</v>
      </c>
      <c r="D11653" s="129" t="s">
        <v>185</v>
      </c>
    </row>
    <row r="11654" spans="1:4">
      <c r="A11654" s="119" t="str">
        <f t="shared" si="182"/>
        <v>Trạm Y tế xã An Phú89</v>
      </c>
      <c r="B11654" s="129" t="s">
        <v>13337</v>
      </c>
      <c r="C11654" s="130" t="s">
        <v>1403</v>
      </c>
      <c r="D11654" s="129" t="s">
        <v>185</v>
      </c>
    </row>
    <row r="11655" spans="1:4">
      <c r="A11655" s="119" t="str">
        <f t="shared" si="182"/>
        <v>Trạm Y tế xã Vĩnh Trung89</v>
      </c>
      <c r="B11655" s="129" t="s">
        <v>13338</v>
      </c>
      <c r="C11655" s="130" t="s">
        <v>1402</v>
      </c>
      <c r="D11655" s="129" t="s">
        <v>185</v>
      </c>
    </row>
    <row r="11656" spans="1:4">
      <c r="A11656" s="119" t="str">
        <f t="shared" si="182"/>
        <v>Trạm Y tế xã Văn Giáo89</v>
      </c>
      <c r="B11656" s="129" t="s">
        <v>13339</v>
      </c>
      <c r="C11656" s="130" t="s">
        <v>1400</v>
      </c>
      <c r="D11656" s="129" t="s">
        <v>185</v>
      </c>
    </row>
    <row r="11657" spans="1:4">
      <c r="A11657" s="119" t="str">
        <f t="shared" si="182"/>
        <v>Trạm Y tế xã Tân Lợi89</v>
      </c>
      <c r="B11657" s="129" t="s">
        <v>13340</v>
      </c>
      <c r="C11657" s="130" t="s">
        <v>1399</v>
      </c>
      <c r="D11657" s="129" t="s">
        <v>185</v>
      </c>
    </row>
    <row r="11658" spans="1:4">
      <c r="A11658" s="119" t="str">
        <f t="shared" si="182"/>
        <v>Trạm Y tế xã Tân Lập89</v>
      </c>
      <c r="B11658" s="129" t="s">
        <v>10520</v>
      </c>
      <c r="C11658" s="130" t="s">
        <v>1398</v>
      </c>
      <c r="D11658" s="129" t="s">
        <v>185</v>
      </c>
    </row>
    <row r="11659" spans="1:4">
      <c r="A11659" s="119" t="str">
        <f t="shared" si="182"/>
        <v>Trạm Y tế xã Nhơn Hưng89</v>
      </c>
      <c r="B11659" s="129" t="s">
        <v>13341</v>
      </c>
      <c r="C11659" s="130" t="s">
        <v>1397</v>
      </c>
      <c r="D11659" s="129" t="s">
        <v>185</v>
      </c>
    </row>
    <row r="11660" spans="1:4">
      <c r="A11660" s="119" t="str">
        <f t="shared" si="182"/>
        <v>Trạm Y tế xã An Nông89</v>
      </c>
      <c r="B11660" s="129" t="s">
        <v>13342</v>
      </c>
      <c r="C11660" s="130" t="s">
        <v>1396</v>
      </c>
      <c r="D11660" s="129" t="s">
        <v>185</v>
      </c>
    </row>
    <row r="11661" spans="1:4">
      <c r="A11661" s="119" t="str">
        <f t="shared" si="182"/>
        <v>Trạm Y tế xã An Cư89</v>
      </c>
      <c r="B11661" s="129" t="s">
        <v>13343</v>
      </c>
      <c r="C11661" s="130" t="s">
        <v>1395</v>
      </c>
      <c r="D11661" s="129" t="s">
        <v>185</v>
      </c>
    </row>
    <row r="11662" spans="1:4">
      <c r="A11662" s="119" t="str">
        <f t="shared" si="182"/>
        <v>Trạm Y tế xã An Hảo89</v>
      </c>
      <c r="B11662" s="129" t="s">
        <v>13344</v>
      </c>
      <c r="C11662" s="130" t="s">
        <v>1394</v>
      </c>
      <c r="D11662" s="129" t="s">
        <v>185</v>
      </c>
    </row>
    <row r="11663" spans="1:4">
      <c r="A11663" s="119" t="str">
        <f t="shared" si="182"/>
        <v>Trạm Y tế xã An Tức89</v>
      </c>
      <c r="B11663" s="129" t="s">
        <v>13345</v>
      </c>
      <c r="C11663" s="130" t="s">
        <v>1392</v>
      </c>
      <c r="D11663" s="129" t="s">
        <v>185</v>
      </c>
    </row>
    <row r="11664" spans="1:4">
      <c r="A11664" s="119" t="str">
        <f t="shared" si="182"/>
        <v>Trạm Y tế xã Châu Lăng89</v>
      </c>
      <c r="B11664" s="129" t="s">
        <v>13346</v>
      </c>
      <c r="C11664" s="130" t="s">
        <v>1391</v>
      </c>
      <c r="D11664" s="129" t="s">
        <v>185</v>
      </c>
    </row>
    <row r="11665" spans="1:4">
      <c r="A11665" s="119" t="str">
        <f t="shared" si="182"/>
        <v>Trạm Y tế xã Lương Phi89</v>
      </c>
      <c r="B11665" s="129" t="s">
        <v>13347</v>
      </c>
      <c r="C11665" s="130" t="s">
        <v>1390</v>
      </c>
      <c r="D11665" s="129" t="s">
        <v>185</v>
      </c>
    </row>
    <row r="11666" spans="1:4">
      <c r="A11666" s="119" t="str">
        <f t="shared" si="182"/>
        <v>Trạm Y tế TT Ba Chúc89</v>
      </c>
      <c r="B11666" s="129" t="s">
        <v>13348</v>
      </c>
      <c r="C11666" s="130" t="s">
        <v>1389</v>
      </c>
      <c r="D11666" s="129" t="s">
        <v>185</v>
      </c>
    </row>
    <row r="11667" spans="1:4">
      <c r="A11667" s="119" t="str">
        <f t="shared" si="182"/>
        <v>Trạm Y tế xã Tà Đảnh89</v>
      </c>
      <c r="B11667" s="129" t="s">
        <v>13349</v>
      </c>
      <c r="C11667" s="130" t="s">
        <v>1388</v>
      </c>
      <c r="D11667" s="129" t="s">
        <v>185</v>
      </c>
    </row>
    <row r="11668" spans="1:4">
      <c r="A11668" s="119" t="str">
        <f t="shared" si="182"/>
        <v>Trạm Y tế xã Tân Tuyến89</v>
      </c>
      <c r="B11668" s="129" t="s">
        <v>13350</v>
      </c>
      <c r="C11668" s="130" t="s">
        <v>1387</v>
      </c>
      <c r="D11668" s="129" t="s">
        <v>185</v>
      </c>
    </row>
    <row r="11669" spans="1:4">
      <c r="A11669" s="119" t="str">
        <f t="shared" si="182"/>
        <v>Trạm Y tế xã Vĩnh Gia89</v>
      </c>
      <c r="B11669" s="129" t="s">
        <v>13351</v>
      </c>
      <c r="C11669" s="130" t="s">
        <v>1386</v>
      </c>
      <c r="D11669" s="129" t="s">
        <v>185</v>
      </c>
    </row>
    <row r="11670" spans="1:4">
      <c r="A11670" s="119" t="str">
        <f t="shared" si="182"/>
        <v>Trạm Y tế xã Ô Lâm89</v>
      </c>
      <c r="B11670" s="129" t="s">
        <v>13352</v>
      </c>
      <c r="C11670" s="130" t="s">
        <v>1385</v>
      </c>
      <c r="D11670" s="129" t="s">
        <v>185</v>
      </c>
    </row>
    <row r="11671" spans="1:4">
      <c r="A11671" s="119" t="str">
        <f t="shared" si="182"/>
        <v>Trạm Y tế xã Núi Tô89</v>
      </c>
      <c r="B11671" s="129" t="s">
        <v>13353</v>
      </c>
      <c r="C11671" s="130" t="s">
        <v>1384</v>
      </c>
      <c r="D11671" s="129" t="s">
        <v>185</v>
      </c>
    </row>
    <row r="11672" spans="1:4">
      <c r="A11672" s="119" t="str">
        <f t="shared" si="182"/>
        <v>Trạm Y tế xã Lạc Quới89</v>
      </c>
      <c r="B11672" s="129" t="s">
        <v>13354</v>
      </c>
      <c r="C11672" s="130" t="s">
        <v>1383</v>
      </c>
      <c r="D11672" s="129" t="s">
        <v>185</v>
      </c>
    </row>
    <row r="11673" spans="1:4">
      <c r="A11673" s="119" t="str">
        <f t="shared" si="182"/>
        <v>Trạm Y tế thị trấn Cô Tô89</v>
      </c>
      <c r="B11673" s="129" t="s">
        <v>13355</v>
      </c>
      <c r="C11673" s="130" t="s">
        <v>1382</v>
      </c>
      <c r="D11673" s="129" t="s">
        <v>185</v>
      </c>
    </row>
    <row r="11674" spans="1:4">
      <c r="A11674" s="119" t="str">
        <f t="shared" si="182"/>
        <v>Trạm Y tế xã Lương An Trà89</v>
      </c>
      <c r="B11674" s="129" t="s">
        <v>13356</v>
      </c>
      <c r="C11674" s="130" t="s">
        <v>1381</v>
      </c>
      <c r="D11674" s="129" t="s">
        <v>185</v>
      </c>
    </row>
    <row r="11675" spans="1:4">
      <c r="A11675" s="119" t="str">
        <f t="shared" si="182"/>
        <v>Trạm Y tế xã Lê Trì89</v>
      </c>
      <c r="B11675" s="129" t="s">
        <v>13357</v>
      </c>
      <c r="C11675" s="130" t="s">
        <v>1380</v>
      </c>
      <c r="D11675" s="129" t="s">
        <v>185</v>
      </c>
    </row>
    <row r="11676" spans="1:4">
      <c r="A11676" s="119" t="str">
        <f t="shared" si="182"/>
        <v>Phòng khám đa khoa KV Tịnh Biên89</v>
      </c>
      <c r="B11676" s="129" t="s">
        <v>8240</v>
      </c>
      <c r="C11676" s="130" t="s">
        <v>1379</v>
      </c>
      <c r="D11676" s="129" t="s">
        <v>185</v>
      </c>
    </row>
    <row r="11677" spans="1:4">
      <c r="A11677" s="119" t="str">
        <f t="shared" si="182"/>
        <v>Trạm Y tế xã Hòa Bình Thạnh89</v>
      </c>
      <c r="B11677" s="129" t="s">
        <v>13358</v>
      </c>
      <c r="C11677" s="130" t="s">
        <v>1378</v>
      </c>
      <c r="D11677" s="129" t="s">
        <v>185</v>
      </c>
    </row>
    <row r="11678" spans="1:4">
      <c r="A11678" s="119" t="str">
        <f t="shared" si="182"/>
        <v>Trạm Y tế xã Long Hòa89</v>
      </c>
      <c r="B11678" s="129" t="s">
        <v>13359</v>
      </c>
      <c r="C11678" s="130" t="s">
        <v>1377</v>
      </c>
      <c r="D11678" s="129" t="s">
        <v>185</v>
      </c>
    </row>
    <row r="11679" spans="1:4">
      <c r="A11679" s="119" t="str">
        <f t="shared" si="182"/>
        <v>Phòng khám đa khoa KV Đồng ky89</v>
      </c>
      <c r="B11679" s="129" t="s">
        <v>8239</v>
      </c>
      <c r="C11679" s="130" t="s">
        <v>1376</v>
      </c>
      <c r="D11679" s="129" t="s">
        <v>185</v>
      </c>
    </row>
    <row r="11680" spans="1:4">
      <c r="A11680" s="119" t="str">
        <f t="shared" si="182"/>
        <v>Trạm Y tế TT Mỹ Luông89</v>
      </c>
      <c r="B11680" s="129" t="s">
        <v>13360</v>
      </c>
      <c r="C11680" s="130" t="s">
        <v>1368</v>
      </c>
      <c r="D11680" s="129" t="s">
        <v>185</v>
      </c>
    </row>
    <row r="11681" spans="1:4">
      <c r="A11681" s="119" t="str">
        <f t="shared" si="182"/>
        <v>Trạm Y tế xã Long Giang89</v>
      </c>
      <c r="B11681" s="129" t="s">
        <v>13361</v>
      </c>
      <c r="C11681" s="130" t="s">
        <v>1367</v>
      </c>
      <c r="D11681" s="129" t="s">
        <v>185</v>
      </c>
    </row>
    <row r="11682" spans="1:4">
      <c r="A11682" s="119" t="str">
        <f t="shared" si="182"/>
        <v>Trạm Y tế Vĩnh Hòa89</v>
      </c>
      <c r="B11682" s="129" t="s">
        <v>13362</v>
      </c>
      <c r="C11682" s="130" t="s">
        <v>1366</v>
      </c>
      <c r="D11682" s="129" t="s">
        <v>185</v>
      </c>
    </row>
    <row r="11683" spans="1:4">
      <c r="A11683" s="119" t="str">
        <f t="shared" si="182"/>
        <v>Trạm Y tế P. Long Châu89</v>
      </c>
      <c r="B11683" s="129" t="s">
        <v>13363</v>
      </c>
      <c r="C11683" s="130" t="s">
        <v>1364</v>
      </c>
      <c r="D11683" s="129" t="s">
        <v>185</v>
      </c>
    </row>
    <row r="11684" spans="1:4">
      <c r="A11684" s="119" t="str">
        <f t="shared" si="182"/>
        <v>Trạm Y tế P. Long Hưng89</v>
      </c>
      <c r="B11684" s="129" t="s">
        <v>13364</v>
      </c>
      <c r="C11684" s="130" t="s">
        <v>1363</v>
      </c>
      <c r="D11684" s="129" t="s">
        <v>185</v>
      </c>
    </row>
    <row r="11685" spans="1:4">
      <c r="A11685" s="119" t="str">
        <f t="shared" si="182"/>
        <v>Bệnh xá Quân Y89</v>
      </c>
      <c r="B11685" s="129" t="s">
        <v>8236</v>
      </c>
      <c r="C11685" s="130" t="s">
        <v>1345</v>
      </c>
      <c r="D11685" s="129" t="s">
        <v>185</v>
      </c>
    </row>
    <row r="11686" spans="1:4">
      <c r="A11686" s="119" t="str">
        <f t="shared" si="182"/>
        <v>Trạm Y tế xã Mỹ An89</v>
      </c>
      <c r="B11686" s="129" t="s">
        <v>13365</v>
      </c>
      <c r="C11686" s="130" t="s">
        <v>1343</v>
      </c>
      <c r="D11686" s="129" t="s">
        <v>185</v>
      </c>
    </row>
    <row r="11687" spans="1:4">
      <c r="A11687" s="119" t="str">
        <f t="shared" si="182"/>
        <v>Trạm Y tế xã Núi Voi89</v>
      </c>
      <c r="B11687" s="129" t="s">
        <v>13366</v>
      </c>
      <c r="C11687" s="130" t="s">
        <v>1342</v>
      </c>
      <c r="D11687" s="129" t="s">
        <v>185</v>
      </c>
    </row>
    <row r="11688" spans="1:4">
      <c r="A11688" s="119" t="str">
        <f t="shared" si="182"/>
        <v>Trạm Y tế xã Tân Trung89</v>
      </c>
      <c r="B11688" s="129" t="s">
        <v>13367</v>
      </c>
      <c r="C11688" s="130" t="s">
        <v>1341</v>
      </c>
      <c r="D11688" s="129" t="s">
        <v>185</v>
      </c>
    </row>
    <row r="11689" spans="1:4">
      <c r="A11689" s="119" t="str">
        <f t="shared" si="182"/>
        <v>Trạm Y tế P. Đông Xuyên89</v>
      </c>
      <c r="B11689" s="129" t="s">
        <v>13368</v>
      </c>
      <c r="C11689" s="130" t="s">
        <v>1338</v>
      </c>
      <c r="D11689" s="129" t="s">
        <v>185</v>
      </c>
    </row>
    <row r="11690" spans="1:4">
      <c r="A11690" s="119" t="str">
        <f t="shared" si="182"/>
        <v>Bệnh viện đa khoa Nhật Tân89</v>
      </c>
      <c r="B11690" s="129" t="s">
        <v>8235</v>
      </c>
      <c r="C11690" s="130" t="s">
        <v>2189</v>
      </c>
      <c r="D11690" s="129" t="s">
        <v>185</v>
      </c>
    </row>
    <row r="11691" spans="1:4">
      <c r="A11691" s="119" t="str">
        <f t="shared" si="182"/>
        <v>Bệnh viện Hạnh Phúc89</v>
      </c>
      <c r="B11691" s="129" t="s">
        <v>13369</v>
      </c>
      <c r="C11691" s="130" t="s">
        <v>2187</v>
      </c>
      <c r="D11691" s="129" t="s">
        <v>185</v>
      </c>
    </row>
    <row r="11692" spans="1:4">
      <c r="A11692" s="119" t="str">
        <f t="shared" si="182"/>
        <v>Bệnh viện đa khoa Bình Dân89</v>
      </c>
      <c r="B11692" s="129" t="s">
        <v>11536</v>
      </c>
      <c r="C11692" s="130" t="s">
        <v>2185</v>
      </c>
      <c r="D11692" s="129" t="s">
        <v>185</v>
      </c>
    </row>
    <row r="11693" spans="1:4">
      <c r="A11693" s="119" t="str">
        <f t="shared" si="182"/>
        <v>Trạm Y tế xã An Bình89</v>
      </c>
      <c r="B11693" s="129" t="s">
        <v>13370</v>
      </c>
      <c r="C11693" s="130" t="s">
        <v>3510</v>
      </c>
      <c r="D11693" s="129" t="s">
        <v>185</v>
      </c>
    </row>
    <row r="11694" spans="1:4">
      <c r="A11694" s="119" t="str">
        <f t="shared" si="182"/>
        <v>Trạm Y tế xã Vĩnh Phước89</v>
      </c>
      <c r="B11694" s="129" t="s">
        <v>13371</v>
      </c>
      <c r="C11694" s="130" t="s">
        <v>3508</v>
      </c>
      <c r="D11694" s="129" t="s">
        <v>185</v>
      </c>
    </row>
    <row r="11695" spans="1:4">
      <c r="A11695" s="119" t="str">
        <f t="shared" si="182"/>
        <v>Bệnh viện Sản - Nhi An Giang89</v>
      </c>
      <c r="B11695" s="129" t="s">
        <v>8238</v>
      </c>
      <c r="C11695" s="130" t="s">
        <v>1361</v>
      </c>
      <c r="D11695" s="129" t="s">
        <v>185</v>
      </c>
    </row>
    <row r="11696" spans="1:4">
      <c r="A11696" s="119" t="str">
        <f t="shared" si="182"/>
        <v>Phòng khám đa khoa BS. Hà Văn Tâm89</v>
      </c>
      <c r="B11696" s="129" t="s">
        <v>8237</v>
      </c>
      <c r="C11696" s="130" t="s">
        <v>1360</v>
      </c>
      <c r="D11696" s="129" t="s">
        <v>185</v>
      </c>
    </row>
    <row r="11697" spans="1:4">
      <c r="A11697" s="119" t="str">
        <f t="shared" si="182"/>
        <v>Trạm Y tế xã Vĩnh Bình89</v>
      </c>
      <c r="B11697" s="129" t="s">
        <v>13372</v>
      </c>
      <c r="C11697" s="130" t="s">
        <v>1359</v>
      </c>
      <c r="D11697" s="129" t="s">
        <v>185</v>
      </c>
    </row>
    <row r="11698" spans="1:4">
      <c r="A11698" s="119" t="str">
        <f t="shared" si="182"/>
        <v>Bệnh viện đa khoa Huỳnh Trung Dũng89</v>
      </c>
      <c r="B11698" s="129" t="s">
        <v>11499</v>
      </c>
      <c r="C11698" s="130" t="s">
        <v>1354</v>
      </c>
      <c r="D11698" s="129" t="s">
        <v>185</v>
      </c>
    </row>
    <row r="11699" spans="1:4">
      <c r="A11699" s="119" t="str">
        <f t="shared" si="182"/>
        <v>Bệnh xá Công an tỉnh An Giang89</v>
      </c>
      <c r="B11699" s="129" t="s">
        <v>9465</v>
      </c>
      <c r="C11699" s="130" t="s">
        <v>4939</v>
      </c>
      <c r="D11699" s="129" t="s">
        <v>185</v>
      </c>
    </row>
    <row r="11700" spans="1:4">
      <c r="A11700" s="119" t="str">
        <f t="shared" si="182"/>
        <v>Phòng khám đa khoa Tâm Đức Thoại Sơn89</v>
      </c>
      <c r="B11700" s="129" t="s">
        <v>13373</v>
      </c>
      <c r="C11700" s="130" t="s">
        <v>1352</v>
      </c>
      <c r="D11700" s="129" t="s">
        <v>185</v>
      </c>
    </row>
    <row r="11701" spans="1:4">
      <c r="A11701" s="119" t="str">
        <f t="shared" si="182"/>
        <v>Trạm Y Tế Thị Trấn Tịnh Biên89</v>
      </c>
      <c r="B11701" s="129" t="s">
        <v>10812</v>
      </c>
      <c r="C11701" s="130" t="s">
        <v>3506</v>
      </c>
      <c r="D11701" s="129" t="s">
        <v>185</v>
      </c>
    </row>
    <row r="11702" spans="1:4">
      <c r="A11702" s="119" t="str">
        <f t="shared" si="182"/>
        <v>Trạm Y tế Phường Chi Lăng89</v>
      </c>
      <c r="B11702" s="129" t="s">
        <v>13374</v>
      </c>
      <c r="C11702" s="130" t="s">
        <v>3504</v>
      </c>
      <c r="D11702" s="129" t="s">
        <v>185</v>
      </c>
    </row>
    <row r="11703" spans="1:4">
      <c r="A11703" s="119" t="str">
        <f t="shared" si="182"/>
        <v>Trung tâm Y tế thị xã Tân Châu89</v>
      </c>
      <c r="B11703" s="129" t="s">
        <v>10903</v>
      </c>
      <c r="C11703" s="130" t="s">
        <v>3501</v>
      </c>
      <c r="D11703" s="129" t="s">
        <v>185</v>
      </c>
    </row>
    <row r="11704" spans="1:4">
      <c r="A11704" s="119" t="str">
        <f t="shared" si="182"/>
        <v>Trạm Y tế Óc Eo89</v>
      </c>
      <c r="B11704" s="129" t="s">
        <v>13375</v>
      </c>
      <c r="C11704" s="130" t="s">
        <v>3500</v>
      </c>
      <c r="D11704" s="129" t="s">
        <v>185</v>
      </c>
    </row>
    <row r="11705" spans="1:4">
      <c r="A11705" s="119" t="str">
        <f t="shared" si="182"/>
        <v>CHI NHÁNH CÔNG TY TNHH TPONE-PHÒNG KHÁM ĐA KHOA MỸ THẠNH89</v>
      </c>
      <c r="B11705" s="129" t="s">
        <v>11007</v>
      </c>
      <c r="C11705" s="130" t="s">
        <v>5124</v>
      </c>
      <c r="D11705" s="129" t="s">
        <v>185</v>
      </c>
    </row>
    <row r="11706" spans="1:4">
      <c r="A11706" s="119" t="str">
        <f t="shared" si="182"/>
        <v>Phòng khám đa khoa Hạnh Ngọc 289</v>
      </c>
      <c r="B11706" s="129" t="s">
        <v>13376</v>
      </c>
      <c r="C11706" s="130" t="s">
        <v>5120</v>
      </c>
      <c r="D11706" s="129" t="s">
        <v>185</v>
      </c>
    </row>
    <row r="11707" spans="1:4">
      <c r="A11707" s="119" t="str">
        <f t="shared" si="182"/>
        <v>Công Ty TNHH Phòng Khám Đa Khoa Lữ Văn Trạng89</v>
      </c>
      <c r="B11707" s="129" t="s">
        <v>13377</v>
      </c>
      <c r="C11707" s="130" t="s">
        <v>5105</v>
      </c>
      <c r="D11707" s="129" t="s">
        <v>185</v>
      </c>
    </row>
    <row r="11708" spans="1:4">
      <c r="A11708" s="119" t="str">
        <f t="shared" si="182"/>
        <v>BỆNH VIỆN ĐA KHOA TỈNH KIÊN GIANG91</v>
      </c>
      <c r="B11708" s="129" t="s">
        <v>11901</v>
      </c>
      <c r="C11708" s="130" t="s">
        <v>1559</v>
      </c>
      <c r="D11708" s="129" t="s">
        <v>186</v>
      </c>
    </row>
    <row r="11709" spans="1:4">
      <c r="A11709" s="119" t="str">
        <f t="shared" si="182"/>
        <v>TRUNG TÂM Y TẾ THÀNH PHỐ HÀ TIÊN91</v>
      </c>
      <c r="B11709" s="129" t="s">
        <v>13378</v>
      </c>
      <c r="C11709" s="130" t="s">
        <v>1558</v>
      </c>
      <c r="D11709" s="129" t="s">
        <v>186</v>
      </c>
    </row>
    <row r="11710" spans="1:4">
      <c r="A11710" s="119" t="str">
        <f t="shared" si="182"/>
        <v>TRUNG TÂM Y TẾ HUYỆN HÒN ĐẤT91</v>
      </c>
      <c r="B11710" s="129" t="s">
        <v>11902</v>
      </c>
      <c r="C11710" s="130" t="s">
        <v>1556</v>
      </c>
      <c r="D11710" s="129" t="s">
        <v>186</v>
      </c>
    </row>
    <row r="11711" spans="1:4">
      <c r="A11711" s="119" t="str">
        <f t="shared" si="182"/>
        <v>TRUNG TÂM Y TẾ HUYỆN TÂN HIỆP91</v>
      </c>
      <c r="B11711" s="129" t="s">
        <v>11500</v>
      </c>
      <c r="C11711" s="130" t="s">
        <v>1554</v>
      </c>
      <c r="D11711" s="129" t="s">
        <v>186</v>
      </c>
    </row>
    <row r="11712" spans="1:4">
      <c r="A11712" s="119" t="str">
        <f t="shared" si="182"/>
        <v>TRUNG TÂM Y TẾ HUYỆN CHÂU THÀNH91</v>
      </c>
      <c r="B11712" s="129" t="s">
        <v>11501</v>
      </c>
      <c r="C11712" s="130" t="s">
        <v>1553</v>
      </c>
      <c r="D11712" s="129" t="s">
        <v>186</v>
      </c>
    </row>
    <row r="11713" spans="1:4">
      <c r="A11713" s="119" t="str">
        <f t="shared" si="182"/>
        <v>TRUNG TÂM Y TẾ HUYỆN GIỒNG RIỀNG91</v>
      </c>
      <c r="B11713" s="129" t="s">
        <v>11502</v>
      </c>
      <c r="C11713" s="130" t="s">
        <v>1551</v>
      </c>
      <c r="D11713" s="129" t="s">
        <v>186</v>
      </c>
    </row>
    <row r="11714" spans="1:4">
      <c r="A11714" s="119" t="str">
        <f t="shared" si="182"/>
        <v>TRUNG TÂM Y TẾ HUYỆN GÒ QUAO91</v>
      </c>
      <c r="B11714" s="129" t="s">
        <v>11503</v>
      </c>
      <c r="C11714" s="130" t="s">
        <v>1550</v>
      </c>
      <c r="D11714" s="129" t="s">
        <v>186</v>
      </c>
    </row>
    <row r="11715" spans="1:4">
      <c r="A11715" s="119" t="str">
        <f t="shared" ref="A11715:A11778" si="183">B11715&amp;D11715</f>
        <v>TRUNG TÂM Y TẾ HUYỆN AN BIÊN91</v>
      </c>
      <c r="B11715" s="129" t="s">
        <v>11504</v>
      </c>
      <c r="C11715" s="130" t="s">
        <v>1549</v>
      </c>
      <c r="D11715" s="129" t="s">
        <v>186</v>
      </c>
    </row>
    <row r="11716" spans="1:4">
      <c r="A11716" s="119" t="str">
        <f t="shared" si="183"/>
        <v>TRUNG TÂM Y TẾ HUYỆN AN MINH91</v>
      </c>
      <c r="B11716" s="129" t="s">
        <v>11505</v>
      </c>
      <c r="C11716" s="130" t="s">
        <v>73</v>
      </c>
      <c r="D11716" s="129" t="s">
        <v>186</v>
      </c>
    </row>
    <row r="11717" spans="1:4">
      <c r="A11717" s="119" t="str">
        <f t="shared" si="183"/>
        <v>TRUNG TÂM Y TẾ HUYỆN VĨNH THUẬN91</v>
      </c>
      <c r="B11717" s="129" t="s">
        <v>11506</v>
      </c>
      <c r="C11717" s="130" t="s">
        <v>1548</v>
      </c>
      <c r="D11717" s="129" t="s">
        <v>186</v>
      </c>
    </row>
    <row r="11718" spans="1:4">
      <c r="A11718" s="119" t="str">
        <f t="shared" si="183"/>
        <v>TRUNG TÂM Y TẾ THÀNH PHỐ PHÚ QUỐC91</v>
      </c>
      <c r="B11718" s="129" t="s">
        <v>11507</v>
      </c>
      <c r="C11718" s="130" t="s">
        <v>1547</v>
      </c>
      <c r="D11718" s="129" t="s">
        <v>186</v>
      </c>
    </row>
    <row r="11719" spans="1:4">
      <c r="A11719" s="119" t="str">
        <f t="shared" si="183"/>
        <v>TRUNG TÂM Y TẾ HUYỆN KIÊN HẢI91</v>
      </c>
      <c r="B11719" s="129" t="s">
        <v>11508</v>
      </c>
      <c r="C11719" s="130" t="s">
        <v>1546</v>
      </c>
      <c r="D11719" s="129" t="s">
        <v>186</v>
      </c>
    </row>
    <row r="11720" spans="1:4">
      <c r="A11720" s="119" t="str">
        <f t="shared" si="183"/>
        <v>TRUNG TÂM Y TẾ HUYỆN KIÊN LƯƠNG91</v>
      </c>
      <c r="B11720" s="129" t="s">
        <v>11509</v>
      </c>
      <c r="C11720" s="130" t="s">
        <v>1545</v>
      </c>
      <c r="D11720" s="129" t="s">
        <v>186</v>
      </c>
    </row>
    <row r="11721" spans="1:4">
      <c r="A11721" s="119" t="str">
        <f t="shared" si="183"/>
        <v>Trạm y tế xã Tân Thạnh91</v>
      </c>
      <c r="B11721" s="129" t="s">
        <v>8204</v>
      </c>
      <c r="C11721" s="130" t="s">
        <v>1538</v>
      </c>
      <c r="D11721" s="129" t="s">
        <v>186</v>
      </c>
    </row>
    <row r="11722" spans="1:4">
      <c r="A11722" s="119" t="str">
        <f t="shared" si="183"/>
        <v>Trạm y tế TT Kiên Lương91</v>
      </c>
      <c r="B11722" s="129" t="s">
        <v>9012</v>
      </c>
      <c r="C11722" s="130" t="s">
        <v>1537</v>
      </c>
      <c r="D11722" s="129" t="s">
        <v>186</v>
      </c>
    </row>
    <row r="11723" spans="1:4">
      <c r="A11723" s="119" t="str">
        <f t="shared" si="183"/>
        <v>Trạm y tế thị trấn Tân Hiệp91</v>
      </c>
      <c r="B11723" s="129" t="s">
        <v>8278</v>
      </c>
      <c r="C11723" s="130" t="s">
        <v>1535</v>
      </c>
      <c r="D11723" s="129" t="s">
        <v>186</v>
      </c>
    </row>
    <row r="11724" spans="1:4">
      <c r="A11724" s="119" t="str">
        <f t="shared" si="183"/>
        <v>TYT Thị Trấn Minh Lương91</v>
      </c>
      <c r="B11724" s="129" t="s">
        <v>10484</v>
      </c>
      <c r="C11724" s="130" t="s">
        <v>1534</v>
      </c>
      <c r="D11724" s="129" t="s">
        <v>186</v>
      </c>
    </row>
    <row r="11725" spans="1:4">
      <c r="A11725" s="119" t="str">
        <f t="shared" si="183"/>
        <v>TYT thị trấn Giồng Riềng91</v>
      </c>
      <c r="B11725" s="129" t="s">
        <v>8993</v>
      </c>
      <c r="C11725" s="130" t="s">
        <v>1532</v>
      </c>
      <c r="D11725" s="129" t="s">
        <v>186</v>
      </c>
    </row>
    <row r="11726" spans="1:4">
      <c r="A11726" s="119" t="str">
        <f t="shared" si="183"/>
        <v>TYT Thị trấn Gò Quao91</v>
      </c>
      <c r="B11726" s="129" t="s">
        <v>10649</v>
      </c>
      <c r="C11726" s="130" t="s">
        <v>1531</v>
      </c>
      <c r="D11726" s="129" t="s">
        <v>186</v>
      </c>
    </row>
    <row r="11727" spans="1:4">
      <c r="A11727" s="119" t="str">
        <f t="shared" si="183"/>
        <v>TYT thị trấn Vĩnh  thuận91</v>
      </c>
      <c r="B11727" s="129" t="s">
        <v>10298</v>
      </c>
      <c r="C11727" s="130" t="s">
        <v>1527</v>
      </c>
      <c r="D11727" s="129" t="s">
        <v>186</v>
      </c>
    </row>
    <row r="11728" spans="1:4">
      <c r="A11728" s="119" t="str">
        <f t="shared" si="183"/>
        <v>Trạm y tế xã Bình Trị91</v>
      </c>
      <c r="B11728" s="129" t="s">
        <v>6447</v>
      </c>
      <c r="C11728" s="130" t="s">
        <v>1524</v>
      </c>
      <c r="D11728" s="129" t="s">
        <v>186</v>
      </c>
    </row>
    <row r="11729" spans="1:4">
      <c r="A11729" s="119" t="str">
        <f t="shared" si="183"/>
        <v>TYT xã Phong Đông91</v>
      </c>
      <c r="B11729" s="129" t="s">
        <v>10341</v>
      </c>
      <c r="C11729" s="130" t="s">
        <v>1522</v>
      </c>
      <c r="D11729" s="129" t="s">
        <v>186</v>
      </c>
    </row>
    <row r="11730" spans="1:4">
      <c r="A11730" s="119" t="str">
        <f t="shared" si="183"/>
        <v>BỆNH VIỆN ĐA KHOA TƯ NHÂN BÌNH AN91</v>
      </c>
      <c r="B11730" s="129" t="s">
        <v>13379</v>
      </c>
      <c r="C11730" s="130" t="s">
        <v>1520</v>
      </c>
      <c r="D11730" s="129" t="s">
        <v>186</v>
      </c>
    </row>
    <row r="11731" spans="1:4">
      <c r="A11731" s="119" t="str">
        <f t="shared" si="183"/>
        <v>TYT xã Sơn Bình91</v>
      </c>
      <c r="B11731" s="129" t="s">
        <v>9319</v>
      </c>
      <c r="C11731" s="130" t="s">
        <v>1519</v>
      </c>
      <c r="D11731" s="129" t="s">
        <v>186</v>
      </c>
    </row>
    <row r="11732" spans="1:4">
      <c r="A11732" s="119" t="str">
        <f t="shared" si="183"/>
        <v>TRUNG TÂM Y TẾ HUYỆN GIANG THÀNH91</v>
      </c>
      <c r="B11732" s="129" t="s">
        <v>11510</v>
      </c>
      <c r="C11732" s="130" t="s">
        <v>1516</v>
      </c>
      <c r="D11732" s="129" t="s">
        <v>186</v>
      </c>
    </row>
    <row r="11733" spans="1:4">
      <c r="A11733" s="119" t="str">
        <f t="shared" si="183"/>
        <v>TRUNG TÂM Y TẾ HUYỆN U MINH THƯỢNG91</v>
      </c>
      <c r="B11733" s="129" t="s">
        <v>11511</v>
      </c>
      <c r="C11733" s="130" t="s">
        <v>1515</v>
      </c>
      <c r="D11733" s="129" t="s">
        <v>186</v>
      </c>
    </row>
    <row r="11734" spans="1:4">
      <c r="A11734" s="119" t="str">
        <f t="shared" si="183"/>
        <v>TYT xã Thạnh Bình91</v>
      </c>
      <c r="B11734" s="129" t="s">
        <v>10036</v>
      </c>
      <c r="C11734" s="130" t="s">
        <v>1514</v>
      </c>
      <c r="D11734" s="129" t="s">
        <v>186</v>
      </c>
    </row>
    <row r="11735" spans="1:4">
      <c r="A11735" s="119" t="str">
        <f t="shared" si="183"/>
        <v>TRUNG TÂM Y TẾ THÀNH PHỐ RẠCH GIÁ91</v>
      </c>
      <c r="B11735" s="129" t="s">
        <v>9946</v>
      </c>
      <c r="C11735" s="130" t="s">
        <v>1448</v>
      </c>
      <c r="D11735" s="129" t="s">
        <v>186</v>
      </c>
    </row>
    <row r="11736" spans="1:4">
      <c r="A11736" s="119" t="str">
        <f t="shared" si="183"/>
        <v>Trạm y tế phường Vĩnh Lợi91</v>
      </c>
      <c r="B11736" s="129" t="s">
        <v>10037</v>
      </c>
      <c r="C11736" s="130" t="s">
        <v>1446</v>
      </c>
      <c r="D11736" s="129" t="s">
        <v>186</v>
      </c>
    </row>
    <row r="11737" spans="1:4">
      <c r="A11737" s="119" t="str">
        <f t="shared" si="183"/>
        <v>Trạm y tế xã Phi Thông91</v>
      </c>
      <c r="B11737" s="129" t="s">
        <v>10244</v>
      </c>
      <c r="C11737" s="130" t="s">
        <v>1445</v>
      </c>
      <c r="D11737" s="129" t="s">
        <v>186</v>
      </c>
    </row>
    <row r="11738" spans="1:4">
      <c r="A11738" s="119" t="str">
        <f t="shared" si="183"/>
        <v>Trạm y tế Phường An Hòa91</v>
      </c>
      <c r="B11738" s="129" t="s">
        <v>10419</v>
      </c>
      <c r="C11738" s="130" t="s">
        <v>1444</v>
      </c>
      <c r="D11738" s="129" t="s">
        <v>186</v>
      </c>
    </row>
    <row r="11739" spans="1:4">
      <c r="A11739" s="119" t="str">
        <f t="shared" si="183"/>
        <v>Trạm y tế Phường Vĩnh Quang91</v>
      </c>
      <c r="B11739" s="129" t="s">
        <v>9320</v>
      </c>
      <c r="C11739" s="130" t="s">
        <v>1443</v>
      </c>
      <c r="D11739" s="129" t="s">
        <v>186</v>
      </c>
    </row>
    <row r="11740" spans="1:4">
      <c r="A11740" s="119" t="str">
        <f t="shared" si="183"/>
        <v>Trạm y tế Phường Vĩnh Hiệp91</v>
      </c>
      <c r="B11740" s="129" t="s">
        <v>10038</v>
      </c>
      <c r="C11740" s="130" t="s">
        <v>1442</v>
      </c>
      <c r="D11740" s="129" t="s">
        <v>186</v>
      </c>
    </row>
    <row r="11741" spans="1:4">
      <c r="A11741" s="119" t="str">
        <f t="shared" si="183"/>
        <v>Trạm y tế Phường Vĩnh Lạc91</v>
      </c>
      <c r="B11741" s="129" t="s">
        <v>10039</v>
      </c>
      <c r="C11741" s="130" t="s">
        <v>1441</v>
      </c>
      <c r="D11741" s="129" t="s">
        <v>186</v>
      </c>
    </row>
    <row r="11742" spans="1:4">
      <c r="A11742" s="119" t="str">
        <f t="shared" si="183"/>
        <v>Trạm y tế Phường Vĩnh Thanh91</v>
      </c>
      <c r="B11742" s="129" t="s">
        <v>10245</v>
      </c>
      <c r="C11742" s="130" t="s">
        <v>1440</v>
      </c>
      <c r="D11742" s="129" t="s">
        <v>186</v>
      </c>
    </row>
    <row r="11743" spans="1:4">
      <c r="A11743" s="119" t="str">
        <f t="shared" si="183"/>
        <v>Trạm y tế Phường Vĩnh Thanh Vân91</v>
      </c>
      <c r="B11743" s="129" t="s">
        <v>9321</v>
      </c>
      <c r="C11743" s="130" t="s">
        <v>1439</v>
      </c>
      <c r="D11743" s="129" t="s">
        <v>186</v>
      </c>
    </row>
    <row r="11744" spans="1:4">
      <c r="A11744" s="119" t="str">
        <f t="shared" si="183"/>
        <v>Trạm y tế Phường Vĩnh Thông91</v>
      </c>
      <c r="B11744" s="129" t="s">
        <v>9322</v>
      </c>
      <c r="C11744" s="130" t="s">
        <v>1437</v>
      </c>
      <c r="D11744" s="129" t="s">
        <v>186</v>
      </c>
    </row>
    <row r="11745" spans="1:4">
      <c r="A11745" s="119" t="str">
        <f t="shared" si="183"/>
        <v>Trạm y tế Phường Rạch Sỏi91</v>
      </c>
      <c r="B11745" s="129" t="s">
        <v>10040</v>
      </c>
      <c r="C11745" s="130" t="s">
        <v>1436</v>
      </c>
      <c r="D11745" s="129" t="s">
        <v>186</v>
      </c>
    </row>
    <row r="11746" spans="1:4">
      <c r="A11746" s="119" t="str">
        <f t="shared" si="183"/>
        <v>Trạm y tế phường An Bình91</v>
      </c>
      <c r="B11746" s="129" t="s">
        <v>7095</v>
      </c>
      <c r="C11746" s="130" t="s">
        <v>1435</v>
      </c>
      <c r="D11746" s="129" t="s">
        <v>186</v>
      </c>
    </row>
    <row r="11747" spans="1:4">
      <c r="A11747" s="119" t="str">
        <f t="shared" si="183"/>
        <v>Trạm y tế Phường Vĩnh bảo91</v>
      </c>
      <c r="B11747" s="129" t="s">
        <v>10246</v>
      </c>
      <c r="C11747" s="130" t="s">
        <v>1434</v>
      </c>
      <c r="D11747" s="129" t="s">
        <v>186</v>
      </c>
    </row>
    <row r="11748" spans="1:4">
      <c r="A11748" s="119" t="str">
        <f t="shared" si="183"/>
        <v>Trạm y tế xã An Sơn91</v>
      </c>
      <c r="B11748" s="129" t="s">
        <v>3994</v>
      </c>
      <c r="C11748" s="130" t="s">
        <v>1427</v>
      </c>
      <c r="D11748" s="129" t="s">
        <v>186</v>
      </c>
    </row>
    <row r="11749" spans="1:4">
      <c r="A11749" s="119" t="str">
        <f t="shared" si="183"/>
        <v>Trạm y tế xã Nam Du91</v>
      </c>
      <c r="B11749" s="129" t="s">
        <v>8276</v>
      </c>
      <c r="C11749" s="130" t="s">
        <v>1424</v>
      </c>
      <c r="D11749" s="129" t="s">
        <v>186</v>
      </c>
    </row>
    <row r="11750" spans="1:4">
      <c r="A11750" s="119" t="str">
        <f t="shared" si="183"/>
        <v>Trạm y tế phường Đông Hồ91</v>
      </c>
      <c r="B11750" s="129" t="s">
        <v>8275</v>
      </c>
      <c r="C11750" s="130" t="s">
        <v>1343</v>
      </c>
      <c r="D11750" s="129" t="s">
        <v>186</v>
      </c>
    </row>
    <row r="11751" spans="1:4">
      <c r="A11751" s="119" t="str">
        <f t="shared" si="183"/>
        <v>Trạm y tế phường Pháo Đài91</v>
      </c>
      <c r="B11751" s="129" t="s">
        <v>8274</v>
      </c>
      <c r="C11751" s="130" t="s">
        <v>1342</v>
      </c>
      <c r="D11751" s="129" t="s">
        <v>186</v>
      </c>
    </row>
    <row r="11752" spans="1:4">
      <c r="A11752" s="119" t="str">
        <f t="shared" si="183"/>
        <v>Trạm y tế phường Mỹ Đức91</v>
      </c>
      <c r="B11752" s="129" t="s">
        <v>10247</v>
      </c>
      <c r="C11752" s="130" t="s">
        <v>1340</v>
      </c>
      <c r="D11752" s="129" t="s">
        <v>186</v>
      </c>
    </row>
    <row r="11753" spans="1:4">
      <c r="A11753" s="119" t="str">
        <f t="shared" si="183"/>
        <v>Trạm y tế xã Thuận Yên91</v>
      </c>
      <c r="B11753" s="129" t="s">
        <v>8273</v>
      </c>
      <c r="C11753" s="130" t="s">
        <v>1339</v>
      </c>
      <c r="D11753" s="129" t="s">
        <v>186</v>
      </c>
    </row>
    <row r="11754" spans="1:4">
      <c r="A11754" s="119" t="str">
        <f t="shared" si="183"/>
        <v>Trạm y tế xã Tiên Hải91</v>
      </c>
      <c r="B11754" s="129" t="s">
        <v>4356</v>
      </c>
      <c r="C11754" s="130" t="s">
        <v>1338</v>
      </c>
      <c r="D11754" s="129" t="s">
        <v>186</v>
      </c>
    </row>
    <row r="11755" spans="1:4">
      <c r="A11755" s="119" t="str">
        <f t="shared" si="183"/>
        <v>Trạm y tế xã Bình Minh91</v>
      </c>
      <c r="B11755" s="129" t="s">
        <v>4188</v>
      </c>
      <c r="C11755" s="130" t="s">
        <v>1784</v>
      </c>
      <c r="D11755" s="129" t="s">
        <v>186</v>
      </c>
    </row>
    <row r="11756" spans="1:4">
      <c r="A11756" s="119" t="str">
        <f t="shared" si="183"/>
        <v>TYT xã Vĩnh Phong91</v>
      </c>
      <c r="B11756" s="129" t="s">
        <v>4047</v>
      </c>
      <c r="C11756" s="130" t="s">
        <v>1783</v>
      </c>
      <c r="D11756" s="129" t="s">
        <v>186</v>
      </c>
    </row>
    <row r="11757" spans="1:4">
      <c r="A11757" s="119" t="str">
        <f t="shared" si="183"/>
        <v>TYT xã Vĩnh Thuận91</v>
      </c>
      <c r="B11757" s="129" t="s">
        <v>9323</v>
      </c>
      <c r="C11757" s="130" t="s">
        <v>1782</v>
      </c>
      <c r="D11757" s="129" t="s">
        <v>186</v>
      </c>
    </row>
    <row r="11758" spans="1:4">
      <c r="A11758" s="119" t="str">
        <f t="shared" si="183"/>
        <v>Trạm y tế xã Vĩnh Hòa91</v>
      </c>
      <c r="B11758" s="129" t="s">
        <v>3967</v>
      </c>
      <c r="C11758" s="130" t="s">
        <v>1781</v>
      </c>
      <c r="D11758" s="129" t="s">
        <v>186</v>
      </c>
    </row>
    <row r="11759" spans="1:4">
      <c r="A11759" s="119" t="str">
        <f t="shared" si="183"/>
        <v>TYT Vĩnh Bình Bắc91</v>
      </c>
      <c r="B11759" s="129" t="s">
        <v>9324</v>
      </c>
      <c r="C11759" s="130" t="s">
        <v>1780</v>
      </c>
      <c r="D11759" s="129" t="s">
        <v>186</v>
      </c>
    </row>
    <row r="11760" spans="1:4">
      <c r="A11760" s="119" t="str">
        <f t="shared" si="183"/>
        <v>TYT xã Vĩnh Bình Nam91</v>
      </c>
      <c r="B11760" s="129" t="s">
        <v>10041</v>
      </c>
      <c r="C11760" s="130" t="s">
        <v>1779</v>
      </c>
      <c r="D11760" s="129" t="s">
        <v>186</v>
      </c>
    </row>
    <row r="11761" spans="1:4">
      <c r="A11761" s="119" t="str">
        <f t="shared" si="183"/>
        <v>Trạm y tế xã Minh Thuận91</v>
      </c>
      <c r="B11761" s="129" t="s">
        <v>4495</v>
      </c>
      <c r="C11761" s="130" t="s">
        <v>1778</v>
      </c>
      <c r="D11761" s="129" t="s">
        <v>186</v>
      </c>
    </row>
    <row r="11762" spans="1:4">
      <c r="A11762" s="119" t="str">
        <f t="shared" si="183"/>
        <v>TYT Tân Thuận91</v>
      </c>
      <c r="B11762" s="129" t="s">
        <v>9325</v>
      </c>
      <c r="C11762" s="130" t="s">
        <v>1777</v>
      </c>
      <c r="D11762" s="129" t="s">
        <v>186</v>
      </c>
    </row>
    <row r="11763" spans="1:4">
      <c r="A11763" s="119" t="str">
        <f t="shared" si="183"/>
        <v>Trạm y tế xã Hòa Chánh91</v>
      </c>
      <c r="B11763" s="129" t="s">
        <v>9659</v>
      </c>
      <c r="C11763" s="130" t="s">
        <v>1776</v>
      </c>
      <c r="D11763" s="129" t="s">
        <v>186</v>
      </c>
    </row>
    <row r="11764" spans="1:4">
      <c r="A11764" s="119" t="str">
        <f t="shared" si="183"/>
        <v>Trạm y tế xã Bình Sơn91</v>
      </c>
      <c r="B11764" s="129" t="s">
        <v>2979</v>
      </c>
      <c r="C11764" s="130" t="s">
        <v>2244</v>
      </c>
      <c r="D11764" s="129" t="s">
        <v>186</v>
      </c>
    </row>
    <row r="11765" spans="1:4">
      <c r="A11765" s="119" t="str">
        <f t="shared" si="183"/>
        <v>TYT xã Bình Giang91</v>
      </c>
      <c r="B11765" s="129" t="s">
        <v>10248</v>
      </c>
      <c r="C11765" s="130" t="s">
        <v>2243</v>
      </c>
      <c r="D11765" s="129" t="s">
        <v>186</v>
      </c>
    </row>
    <row r="11766" spans="1:4">
      <c r="A11766" s="119" t="str">
        <f t="shared" si="183"/>
        <v>TYT xã Mỹ Hiệp Sơn91</v>
      </c>
      <c r="B11766" s="129" t="s">
        <v>10053</v>
      </c>
      <c r="C11766" s="130" t="s">
        <v>2242</v>
      </c>
      <c r="D11766" s="129" t="s">
        <v>186</v>
      </c>
    </row>
    <row r="11767" spans="1:4">
      <c r="A11767" s="119" t="str">
        <f t="shared" si="183"/>
        <v>TYT xã Mỹ Lâm91</v>
      </c>
      <c r="B11767" s="129" t="s">
        <v>10470</v>
      </c>
      <c r="C11767" s="130" t="s">
        <v>2241</v>
      </c>
      <c r="D11767" s="129" t="s">
        <v>186</v>
      </c>
    </row>
    <row r="11768" spans="1:4">
      <c r="A11768" s="119" t="str">
        <f t="shared" si="183"/>
        <v>TYT xã Nam Thái Sơn91</v>
      </c>
      <c r="B11768" s="129" t="s">
        <v>10054</v>
      </c>
      <c r="C11768" s="130" t="s">
        <v>2240</v>
      </c>
      <c r="D11768" s="129" t="s">
        <v>186</v>
      </c>
    </row>
    <row r="11769" spans="1:4">
      <c r="A11769" s="119" t="str">
        <f t="shared" si="183"/>
        <v>TYT xã Sơn Kiên91</v>
      </c>
      <c r="B11769" s="129" t="s">
        <v>8883</v>
      </c>
      <c r="C11769" s="130" t="s">
        <v>2238</v>
      </c>
      <c r="D11769" s="129" t="s">
        <v>186</v>
      </c>
    </row>
    <row r="11770" spans="1:4">
      <c r="A11770" s="119" t="str">
        <f t="shared" si="183"/>
        <v>Trạm y tế thị trấn Sóc Sơn91</v>
      </c>
      <c r="B11770" s="129" t="s">
        <v>10055</v>
      </c>
      <c r="C11770" s="130" t="s">
        <v>2236</v>
      </c>
      <c r="D11770" s="129" t="s">
        <v>186</v>
      </c>
    </row>
    <row r="11771" spans="1:4">
      <c r="A11771" s="119" t="str">
        <f t="shared" si="183"/>
        <v>TYT xã Thổ Sơn91</v>
      </c>
      <c r="B11771" s="129" t="s">
        <v>8884</v>
      </c>
      <c r="C11771" s="130" t="s">
        <v>2235</v>
      </c>
      <c r="D11771" s="129" t="s">
        <v>186</v>
      </c>
    </row>
    <row r="11772" spans="1:4">
      <c r="A11772" s="119" t="str">
        <f t="shared" si="183"/>
        <v>TYT xã Mỹ Phước91</v>
      </c>
      <c r="B11772" s="129" t="s">
        <v>8414</v>
      </c>
      <c r="C11772" s="130" t="s">
        <v>2234</v>
      </c>
      <c r="D11772" s="129" t="s">
        <v>186</v>
      </c>
    </row>
    <row r="11773" spans="1:4">
      <c r="A11773" s="119" t="str">
        <f t="shared" si="183"/>
        <v>TYT xã Mỹ thuận91</v>
      </c>
      <c r="B11773" s="129" t="s">
        <v>10564</v>
      </c>
      <c r="C11773" s="130" t="s">
        <v>2229</v>
      </c>
      <c r="D11773" s="129" t="s">
        <v>186</v>
      </c>
    </row>
    <row r="11774" spans="1:4">
      <c r="A11774" s="119" t="str">
        <f t="shared" si="183"/>
        <v>TYT xã Lình Huỳnh91</v>
      </c>
      <c r="B11774" s="129" t="s">
        <v>8885</v>
      </c>
      <c r="C11774" s="130" t="s">
        <v>2227</v>
      </c>
      <c r="D11774" s="129" t="s">
        <v>186</v>
      </c>
    </row>
    <row r="11775" spans="1:4">
      <c r="A11775" s="119" t="str">
        <f t="shared" si="183"/>
        <v>TYT xã Mỹ Thái91</v>
      </c>
      <c r="B11775" s="129" t="s">
        <v>8886</v>
      </c>
      <c r="C11775" s="130" t="s">
        <v>2225</v>
      </c>
      <c r="D11775" s="129" t="s">
        <v>186</v>
      </c>
    </row>
    <row r="11776" spans="1:4">
      <c r="A11776" s="119" t="str">
        <f t="shared" si="183"/>
        <v>Trạm y tế phường An Thới91</v>
      </c>
      <c r="B11776" s="129" t="s">
        <v>11512</v>
      </c>
      <c r="C11776" s="130" t="s">
        <v>5119</v>
      </c>
      <c r="D11776" s="129" t="s">
        <v>186</v>
      </c>
    </row>
    <row r="11777" spans="1:4">
      <c r="A11777" s="119" t="str">
        <f t="shared" si="183"/>
        <v>Trạm y tế xã Bãi Thơm91</v>
      </c>
      <c r="B11777" s="129" t="s">
        <v>8270</v>
      </c>
      <c r="C11777" s="130" t="s">
        <v>5118</v>
      </c>
      <c r="D11777" s="129" t="s">
        <v>186</v>
      </c>
    </row>
    <row r="11778" spans="1:4">
      <c r="A11778" s="119" t="str">
        <f t="shared" si="183"/>
        <v>Trạm y tế xã Cửa Cạn91</v>
      </c>
      <c r="B11778" s="129" t="s">
        <v>8269</v>
      </c>
      <c r="C11778" s="130" t="s">
        <v>5117</v>
      </c>
      <c r="D11778" s="129" t="s">
        <v>186</v>
      </c>
    </row>
    <row r="11779" spans="1:4">
      <c r="A11779" s="119" t="str">
        <f t="shared" ref="A11779:A11842" si="184">B11779&amp;D11779</f>
        <v>Trạm y tế xã Cửa Dương91</v>
      </c>
      <c r="B11779" s="129" t="s">
        <v>8268</v>
      </c>
      <c r="C11779" s="130" t="s">
        <v>1301</v>
      </c>
      <c r="D11779" s="129" t="s">
        <v>186</v>
      </c>
    </row>
    <row r="11780" spans="1:4">
      <c r="A11780" s="119" t="str">
        <f t="shared" si="184"/>
        <v>Trạm y tế xã Dương Tơ91</v>
      </c>
      <c r="B11780" s="129" t="s">
        <v>8267</v>
      </c>
      <c r="C11780" s="130" t="s">
        <v>5114</v>
      </c>
      <c r="D11780" s="129" t="s">
        <v>186</v>
      </c>
    </row>
    <row r="11781" spans="1:4">
      <c r="A11781" s="119" t="str">
        <f t="shared" si="184"/>
        <v>Trạm y tế xã Gành Dầu91</v>
      </c>
      <c r="B11781" s="129" t="s">
        <v>8266</v>
      </c>
      <c r="C11781" s="130" t="s">
        <v>5112</v>
      </c>
      <c r="D11781" s="129" t="s">
        <v>186</v>
      </c>
    </row>
    <row r="11782" spans="1:4">
      <c r="A11782" s="119" t="str">
        <f t="shared" si="184"/>
        <v>Trạm y tế xã Hàm Ninh91</v>
      </c>
      <c r="B11782" s="129" t="s">
        <v>5821</v>
      </c>
      <c r="C11782" s="130" t="s">
        <v>5111</v>
      </c>
      <c r="D11782" s="129" t="s">
        <v>186</v>
      </c>
    </row>
    <row r="11783" spans="1:4">
      <c r="A11783" s="119" t="str">
        <f t="shared" si="184"/>
        <v>Trạm y tế xã Thổ Châu91</v>
      </c>
      <c r="B11783" s="129" t="s">
        <v>8265</v>
      </c>
      <c r="C11783" s="130" t="s">
        <v>5110</v>
      </c>
      <c r="D11783" s="129" t="s">
        <v>186</v>
      </c>
    </row>
    <row r="11784" spans="1:4">
      <c r="A11784" s="119" t="str">
        <f t="shared" si="184"/>
        <v>Trạm Y tế Xã Tân Hiệp A91</v>
      </c>
      <c r="B11784" s="129" t="s">
        <v>8887</v>
      </c>
      <c r="C11784" s="130" t="s">
        <v>2183</v>
      </c>
      <c r="D11784" s="129" t="s">
        <v>186</v>
      </c>
    </row>
    <row r="11785" spans="1:4">
      <c r="A11785" s="119" t="str">
        <f t="shared" si="184"/>
        <v>Trạm Y tế Xã Tân Hiệp B91</v>
      </c>
      <c r="B11785" s="129" t="s">
        <v>10273</v>
      </c>
      <c r="C11785" s="130" t="s">
        <v>2182</v>
      </c>
      <c r="D11785" s="129" t="s">
        <v>186</v>
      </c>
    </row>
    <row r="11786" spans="1:4">
      <c r="A11786" s="119" t="str">
        <f t="shared" si="184"/>
        <v>Trạm Y tế Xã Tân Hội91</v>
      </c>
      <c r="B11786" s="129" t="s">
        <v>10274</v>
      </c>
      <c r="C11786" s="130" t="s">
        <v>2180</v>
      </c>
      <c r="D11786" s="129" t="s">
        <v>186</v>
      </c>
    </row>
    <row r="11787" spans="1:4">
      <c r="A11787" s="119" t="str">
        <f t="shared" si="184"/>
        <v>Trạm y tế xã Thạnh Đông91</v>
      </c>
      <c r="B11787" s="129" t="s">
        <v>7467</v>
      </c>
      <c r="C11787" s="130" t="s">
        <v>2178</v>
      </c>
      <c r="D11787" s="129" t="s">
        <v>186</v>
      </c>
    </row>
    <row r="11788" spans="1:4">
      <c r="A11788" s="119" t="str">
        <f t="shared" si="184"/>
        <v>Trạm Y tế Xã Thạnh Đông A91</v>
      </c>
      <c r="B11788" s="129" t="s">
        <v>10565</v>
      </c>
      <c r="C11788" s="130" t="s">
        <v>2176</v>
      </c>
      <c r="D11788" s="129" t="s">
        <v>186</v>
      </c>
    </row>
    <row r="11789" spans="1:4">
      <c r="A11789" s="119" t="str">
        <f t="shared" si="184"/>
        <v>Trạm Y tế xã Thạnh Đông B91</v>
      </c>
      <c r="B11789" s="129" t="s">
        <v>8888</v>
      </c>
      <c r="C11789" s="130" t="s">
        <v>2174</v>
      </c>
      <c r="D11789" s="129" t="s">
        <v>186</v>
      </c>
    </row>
    <row r="11790" spans="1:4">
      <c r="A11790" s="119" t="str">
        <f t="shared" si="184"/>
        <v>Trạm Y tế Xã Thạnh Trị91</v>
      </c>
      <c r="B11790" s="129" t="s">
        <v>8824</v>
      </c>
      <c r="C11790" s="130" t="s">
        <v>2173</v>
      </c>
      <c r="D11790" s="129" t="s">
        <v>186</v>
      </c>
    </row>
    <row r="11791" spans="1:4">
      <c r="A11791" s="119" t="str">
        <f t="shared" si="184"/>
        <v>Trạm y tế xã Tân Thành91</v>
      </c>
      <c r="B11791" s="129" t="s">
        <v>1615</v>
      </c>
      <c r="C11791" s="130" t="s">
        <v>2171</v>
      </c>
      <c r="D11791" s="129" t="s">
        <v>186</v>
      </c>
    </row>
    <row r="11792" spans="1:4">
      <c r="A11792" s="119" t="str">
        <f t="shared" si="184"/>
        <v>Trạm Y tế Xã Tân An91</v>
      </c>
      <c r="B11792" s="129" t="s">
        <v>10275</v>
      </c>
      <c r="C11792" s="130" t="s">
        <v>2169</v>
      </c>
      <c r="D11792" s="129" t="s">
        <v>186</v>
      </c>
    </row>
    <row r="11793" spans="1:4">
      <c r="A11793" s="119" t="str">
        <f t="shared" si="184"/>
        <v>Trạm y tế xã Lại Sơn91</v>
      </c>
      <c r="B11793" s="129" t="s">
        <v>10566</v>
      </c>
      <c r="C11793" s="130" t="s">
        <v>4123</v>
      </c>
      <c r="D11793" s="129" t="s">
        <v>186</v>
      </c>
    </row>
    <row r="11794" spans="1:4">
      <c r="A11794" s="119" t="str">
        <f t="shared" si="184"/>
        <v>TYT xã Bình An91</v>
      </c>
      <c r="B11794" s="129" t="s">
        <v>8889</v>
      </c>
      <c r="C11794" s="130" t="s">
        <v>2147</v>
      </c>
      <c r="D11794" s="129" t="s">
        <v>186</v>
      </c>
    </row>
    <row r="11795" spans="1:4">
      <c r="A11795" s="119" t="str">
        <f t="shared" si="184"/>
        <v>TYT xã Giục Tượng91</v>
      </c>
      <c r="B11795" s="129" t="s">
        <v>10276</v>
      </c>
      <c r="C11795" s="130" t="s">
        <v>2146</v>
      </c>
      <c r="D11795" s="129" t="s">
        <v>186</v>
      </c>
    </row>
    <row r="11796" spans="1:4">
      <c r="A11796" s="119" t="str">
        <f t="shared" si="184"/>
        <v>TYT xã Minh Hòa91</v>
      </c>
      <c r="B11796" s="129" t="s">
        <v>10277</v>
      </c>
      <c r="C11796" s="130" t="s">
        <v>2145</v>
      </c>
      <c r="D11796" s="129" t="s">
        <v>186</v>
      </c>
    </row>
    <row r="11797" spans="1:4">
      <c r="A11797" s="119" t="str">
        <f t="shared" si="184"/>
        <v>TYT xã Mong Thọ A91</v>
      </c>
      <c r="B11797" s="129" t="s">
        <v>8890</v>
      </c>
      <c r="C11797" s="130" t="s">
        <v>2143</v>
      </c>
      <c r="D11797" s="129" t="s">
        <v>186</v>
      </c>
    </row>
    <row r="11798" spans="1:4">
      <c r="A11798" s="119" t="str">
        <f t="shared" si="184"/>
        <v>TYT xã Mong Thọ B91</v>
      </c>
      <c r="B11798" s="129" t="s">
        <v>10567</v>
      </c>
      <c r="C11798" s="130" t="s">
        <v>2366</v>
      </c>
      <c r="D11798" s="129" t="s">
        <v>186</v>
      </c>
    </row>
    <row r="11799" spans="1:4">
      <c r="A11799" s="119" t="str">
        <f t="shared" si="184"/>
        <v>TYT xã Thạnh Lộc91</v>
      </c>
      <c r="B11799" s="129" t="s">
        <v>9149</v>
      </c>
      <c r="C11799" s="130" t="s">
        <v>2365</v>
      </c>
      <c r="D11799" s="129" t="s">
        <v>186</v>
      </c>
    </row>
    <row r="11800" spans="1:4">
      <c r="A11800" s="119" t="str">
        <f t="shared" si="184"/>
        <v>TYT xã Vĩnh Hòa Hiệp91</v>
      </c>
      <c r="B11800" s="129" t="s">
        <v>10622</v>
      </c>
      <c r="C11800" s="130" t="s">
        <v>2363</v>
      </c>
      <c r="D11800" s="129" t="s">
        <v>186</v>
      </c>
    </row>
    <row r="11801" spans="1:4">
      <c r="A11801" s="119" t="str">
        <f t="shared" si="184"/>
        <v>TYT xã Vĩnh Hòa Phú91</v>
      </c>
      <c r="B11801" s="129" t="s">
        <v>8891</v>
      </c>
      <c r="C11801" s="130" t="s">
        <v>2141</v>
      </c>
      <c r="D11801" s="129" t="s">
        <v>186</v>
      </c>
    </row>
    <row r="11802" spans="1:4">
      <c r="A11802" s="119" t="str">
        <f t="shared" si="184"/>
        <v>TYT xã Mong Thọ91</v>
      </c>
      <c r="B11802" s="129" t="s">
        <v>10278</v>
      </c>
      <c r="C11802" s="130" t="s">
        <v>2139</v>
      </c>
      <c r="D11802" s="129" t="s">
        <v>186</v>
      </c>
    </row>
    <row r="11803" spans="1:4">
      <c r="A11803" s="119" t="str">
        <f t="shared" si="184"/>
        <v>Trạm y tế xã Bình An91</v>
      </c>
      <c r="B11803" s="129" t="s">
        <v>2049</v>
      </c>
      <c r="C11803" s="130" t="s">
        <v>4120</v>
      </c>
      <c r="D11803" s="129" t="s">
        <v>186</v>
      </c>
    </row>
    <row r="11804" spans="1:4">
      <c r="A11804" s="119" t="str">
        <f t="shared" si="184"/>
        <v>Trạm y tế xã Dương Hòa91</v>
      </c>
      <c r="B11804" s="129" t="s">
        <v>8264</v>
      </c>
      <c r="C11804" s="130" t="s">
        <v>4119</v>
      </c>
      <c r="D11804" s="129" t="s">
        <v>186</v>
      </c>
    </row>
    <row r="11805" spans="1:4">
      <c r="A11805" s="119" t="str">
        <f t="shared" si="184"/>
        <v>Trạm y tế xã Hòa Điền91</v>
      </c>
      <c r="B11805" s="129" t="s">
        <v>8892</v>
      </c>
      <c r="C11805" s="130" t="s">
        <v>4118</v>
      </c>
      <c r="D11805" s="129" t="s">
        <v>186</v>
      </c>
    </row>
    <row r="11806" spans="1:4">
      <c r="A11806" s="119" t="str">
        <f t="shared" si="184"/>
        <v>TYT xã Phú Mỹ91</v>
      </c>
      <c r="B11806" s="129" t="s">
        <v>8490</v>
      </c>
      <c r="C11806" s="130" t="s">
        <v>4117</v>
      </c>
      <c r="D11806" s="129" t="s">
        <v>186</v>
      </c>
    </row>
    <row r="11807" spans="1:4">
      <c r="A11807" s="119" t="str">
        <f t="shared" si="184"/>
        <v>TYT xã Tân Khánh Hòa91</v>
      </c>
      <c r="B11807" s="129" t="s">
        <v>10279</v>
      </c>
      <c r="C11807" s="130" t="s">
        <v>4116</v>
      </c>
      <c r="D11807" s="129" t="s">
        <v>186</v>
      </c>
    </row>
    <row r="11808" spans="1:4">
      <c r="A11808" s="119" t="str">
        <f t="shared" si="184"/>
        <v>TYT xã Vĩnh Điều91</v>
      </c>
      <c r="B11808" s="129" t="s">
        <v>10623</v>
      </c>
      <c r="C11808" s="130" t="s">
        <v>4115</v>
      </c>
      <c r="D11808" s="129" t="s">
        <v>186</v>
      </c>
    </row>
    <row r="11809" spans="1:4">
      <c r="A11809" s="119" t="str">
        <f t="shared" si="184"/>
        <v>Trạm y tế xã Sơn Hải91</v>
      </c>
      <c r="B11809" s="129" t="s">
        <v>5505</v>
      </c>
      <c r="C11809" s="130" t="s">
        <v>4114</v>
      </c>
      <c r="D11809" s="129" t="s">
        <v>186</v>
      </c>
    </row>
    <row r="11810" spans="1:4">
      <c r="A11810" s="119" t="str">
        <f t="shared" si="184"/>
        <v>Trạm y tế xã Hòn Nghệ91</v>
      </c>
      <c r="B11810" s="129" t="s">
        <v>8893</v>
      </c>
      <c r="C11810" s="130" t="s">
        <v>4113</v>
      </c>
      <c r="D11810" s="129" t="s">
        <v>186</v>
      </c>
    </row>
    <row r="11811" spans="1:4">
      <c r="A11811" s="119" t="str">
        <f t="shared" si="184"/>
        <v>Trạm y tế xã Kiên Bình91</v>
      </c>
      <c r="B11811" s="129" t="s">
        <v>8263</v>
      </c>
      <c r="C11811" s="130" t="s">
        <v>4864</v>
      </c>
      <c r="D11811" s="129" t="s">
        <v>186</v>
      </c>
    </row>
    <row r="11812" spans="1:4">
      <c r="A11812" s="119" t="str">
        <f t="shared" si="184"/>
        <v>TYT xã Vĩnh Phú91</v>
      </c>
      <c r="B11812" s="129" t="s">
        <v>10280</v>
      </c>
      <c r="C11812" s="130" t="s">
        <v>4863</v>
      </c>
      <c r="D11812" s="129" t="s">
        <v>186</v>
      </c>
    </row>
    <row r="11813" spans="1:4">
      <c r="A11813" s="119" t="str">
        <f t="shared" si="184"/>
        <v>Trạm y tế xã Phú Lợi91</v>
      </c>
      <c r="B11813" s="129" t="s">
        <v>7563</v>
      </c>
      <c r="C11813" s="130" t="s">
        <v>4862</v>
      </c>
      <c r="D11813" s="129" t="s">
        <v>186</v>
      </c>
    </row>
    <row r="11814" spans="1:4">
      <c r="A11814" s="119" t="str">
        <f t="shared" si="184"/>
        <v>TYT xã Bàn Tân Định91</v>
      </c>
      <c r="B11814" s="129" t="s">
        <v>9983</v>
      </c>
      <c r="C11814" s="130" t="s">
        <v>2089</v>
      </c>
      <c r="D11814" s="129" t="s">
        <v>186</v>
      </c>
    </row>
    <row r="11815" spans="1:4">
      <c r="A11815" s="119" t="str">
        <f t="shared" si="184"/>
        <v>Trạm y tế xã Hoà An91</v>
      </c>
      <c r="B11815" s="129" t="s">
        <v>8262</v>
      </c>
      <c r="C11815" s="130" t="s">
        <v>2087</v>
      </c>
      <c r="D11815" s="129" t="s">
        <v>186</v>
      </c>
    </row>
    <row r="11816" spans="1:4">
      <c r="A11816" s="119" t="str">
        <f t="shared" si="184"/>
        <v>Trạm y tế xã Hoà Hưng91</v>
      </c>
      <c r="B11816" s="129" t="s">
        <v>10187</v>
      </c>
      <c r="C11816" s="130" t="s">
        <v>2085</v>
      </c>
      <c r="D11816" s="129" t="s">
        <v>186</v>
      </c>
    </row>
    <row r="11817" spans="1:4">
      <c r="A11817" s="119" t="str">
        <f t="shared" si="184"/>
        <v>TYT xã Hoà Lợi91</v>
      </c>
      <c r="B11817" s="129" t="s">
        <v>10297</v>
      </c>
      <c r="C11817" s="130" t="s">
        <v>2083</v>
      </c>
      <c r="D11817" s="129" t="s">
        <v>186</v>
      </c>
    </row>
    <row r="11818" spans="1:4">
      <c r="A11818" s="119" t="str">
        <f t="shared" si="184"/>
        <v>Trạm y tế xã Hoà Thuận91</v>
      </c>
      <c r="B11818" s="129" t="s">
        <v>10560</v>
      </c>
      <c r="C11818" s="130" t="s">
        <v>2082</v>
      </c>
      <c r="D11818" s="129" t="s">
        <v>186</v>
      </c>
    </row>
    <row r="11819" spans="1:4">
      <c r="A11819" s="119" t="str">
        <f t="shared" si="184"/>
        <v>TYT xã Long Thạnh91</v>
      </c>
      <c r="B11819" s="129" t="s">
        <v>9488</v>
      </c>
      <c r="C11819" s="130" t="s">
        <v>2081</v>
      </c>
      <c r="D11819" s="129" t="s">
        <v>186</v>
      </c>
    </row>
    <row r="11820" spans="1:4">
      <c r="A11820" s="119" t="str">
        <f t="shared" si="184"/>
        <v>TYT xã Ngọc Chúc91</v>
      </c>
      <c r="B11820" s="129" t="s">
        <v>9148</v>
      </c>
      <c r="C11820" s="130" t="s">
        <v>2079</v>
      </c>
      <c r="D11820" s="129" t="s">
        <v>186</v>
      </c>
    </row>
    <row r="11821" spans="1:4">
      <c r="A11821" s="119" t="str">
        <f t="shared" si="184"/>
        <v>TYT xã Thạnh Hòa91</v>
      </c>
      <c r="B11821" s="129" t="s">
        <v>10599</v>
      </c>
      <c r="C11821" s="130" t="s">
        <v>2346</v>
      </c>
      <c r="D11821" s="129" t="s">
        <v>186</v>
      </c>
    </row>
    <row r="11822" spans="1:4">
      <c r="A11822" s="119" t="str">
        <f t="shared" si="184"/>
        <v>Trạm y tế xã Thạnh Hưng91</v>
      </c>
      <c r="B11822" s="129" t="s">
        <v>8259</v>
      </c>
      <c r="C11822" s="130" t="s">
        <v>2345</v>
      </c>
      <c r="D11822" s="129" t="s">
        <v>186</v>
      </c>
    </row>
    <row r="11823" spans="1:4">
      <c r="A11823" s="119" t="str">
        <f t="shared" si="184"/>
        <v>TYT xã Thạnh Lộc91</v>
      </c>
      <c r="B11823" s="129" t="s">
        <v>9149</v>
      </c>
      <c r="C11823" s="130" t="s">
        <v>2343</v>
      </c>
      <c r="D11823" s="129" t="s">
        <v>186</v>
      </c>
    </row>
    <row r="11824" spans="1:4">
      <c r="A11824" s="119" t="str">
        <f t="shared" si="184"/>
        <v>TYT xã Thạnh Phước91</v>
      </c>
      <c r="B11824" s="129" t="s">
        <v>10168</v>
      </c>
      <c r="C11824" s="130" t="s">
        <v>2341</v>
      </c>
      <c r="D11824" s="129" t="s">
        <v>186</v>
      </c>
    </row>
    <row r="11825" spans="1:4">
      <c r="A11825" s="119" t="str">
        <f t="shared" si="184"/>
        <v>TYT xã Vĩnh Thạnh91</v>
      </c>
      <c r="B11825" s="129" t="s">
        <v>9150</v>
      </c>
      <c r="C11825" s="130" t="s">
        <v>2078</v>
      </c>
      <c r="D11825" s="129" t="s">
        <v>186</v>
      </c>
    </row>
    <row r="11826" spans="1:4">
      <c r="A11826" s="119" t="str">
        <f t="shared" si="184"/>
        <v>TYT xã Ngọc Thuận91</v>
      </c>
      <c r="B11826" s="129" t="s">
        <v>10600</v>
      </c>
      <c r="C11826" s="130" t="s">
        <v>2338</v>
      </c>
      <c r="D11826" s="129" t="s">
        <v>186</v>
      </c>
    </row>
    <row r="11827" spans="1:4">
      <c r="A11827" s="119" t="str">
        <f t="shared" si="184"/>
        <v>TYT xã Bàn Thạch91</v>
      </c>
      <c r="B11827" s="129" t="s">
        <v>10601</v>
      </c>
      <c r="C11827" s="130" t="s">
        <v>2077</v>
      </c>
      <c r="D11827" s="129" t="s">
        <v>186</v>
      </c>
    </row>
    <row r="11828" spans="1:4">
      <c r="A11828" s="119" t="str">
        <f t="shared" si="184"/>
        <v>TYT xã Ngọc Thành91</v>
      </c>
      <c r="B11828" s="129" t="s">
        <v>10602</v>
      </c>
      <c r="C11828" s="130" t="s">
        <v>2076</v>
      </c>
      <c r="D11828" s="129" t="s">
        <v>186</v>
      </c>
    </row>
    <row r="11829" spans="1:4">
      <c r="A11829" s="119" t="str">
        <f t="shared" si="184"/>
        <v>TYT xã Ngọc Hoà91</v>
      </c>
      <c r="B11829" s="129" t="s">
        <v>9151</v>
      </c>
      <c r="C11829" s="130" t="s">
        <v>2072</v>
      </c>
      <c r="D11829" s="129" t="s">
        <v>186</v>
      </c>
    </row>
    <row r="11830" spans="1:4">
      <c r="A11830" s="119" t="str">
        <f t="shared" si="184"/>
        <v>Trạm y tế xã Vĩnh Phú91</v>
      </c>
      <c r="B11830" s="129" t="s">
        <v>3621</v>
      </c>
      <c r="C11830" s="130" t="s">
        <v>2070</v>
      </c>
      <c r="D11830" s="129" t="s">
        <v>186</v>
      </c>
    </row>
    <row r="11831" spans="1:4">
      <c r="A11831" s="119" t="str">
        <f t="shared" si="184"/>
        <v>Trạm y tế Xã Định An91</v>
      </c>
      <c r="B11831" s="129" t="s">
        <v>9152</v>
      </c>
      <c r="C11831" s="130" t="s">
        <v>2056</v>
      </c>
      <c r="D11831" s="129" t="s">
        <v>186</v>
      </c>
    </row>
    <row r="11832" spans="1:4">
      <c r="A11832" s="119" t="str">
        <f t="shared" si="184"/>
        <v>Trạm y tế Xã Định Hòa91</v>
      </c>
      <c r="B11832" s="129" t="s">
        <v>10311</v>
      </c>
      <c r="C11832" s="130" t="s">
        <v>2054</v>
      </c>
      <c r="D11832" s="129" t="s">
        <v>186</v>
      </c>
    </row>
    <row r="11833" spans="1:4">
      <c r="A11833" s="119" t="str">
        <f t="shared" si="184"/>
        <v>Trạm y tế Xã Thới Quản91</v>
      </c>
      <c r="B11833" s="129" t="s">
        <v>10603</v>
      </c>
      <c r="C11833" s="130" t="s">
        <v>2052</v>
      </c>
      <c r="D11833" s="129" t="s">
        <v>186</v>
      </c>
    </row>
    <row r="11834" spans="1:4">
      <c r="A11834" s="119" t="str">
        <f t="shared" si="184"/>
        <v>Trạm y tế xã Thủy Liễu91</v>
      </c>
      <c r="B11834" s="129" t="s">
        <v>8257</v>
      </c>
      <c r="C11834" s="130" t="s">
        <v>2050</v>
      </c>
      <c r="D11834" s="129" t="s">
        <v>186</v>
      </c>
    </row>
    <row r="11835" spans="1:4">
      <c r="A11835" s="119" t="str">
        <f t="shared" si="184"/>
        <v>Trạm y tế xã Vĩnh Hòa Hưng Bắc91</v>
      </c>
      <c r="B11835" s="129" t="s">
        <v>8256</v>
      </c>
      <c r="C11835" s="130" t="s">
        <v>2048</v>
      </c>
      <c r="D11835" s="129" t="s">
        <v>186</v>
      </c>
    </row>
    <row r="11836" spans="1:4">
      <c r="A11836" s="119" t="str">
        <f t="shared" si="184"/>
        <v>Trạm y tế xã Vĩnh Hòa Hưng Nam91</v>
      </c>
      <c r="B11836" s="129" t="s">
        <v>8255</v>
      </c>
      <c r="C11836" s="130" t="s">
        <v>2046</v>
      </c>
      <c r="D11836" s="129" t="s">
        <v>186</v>
      </c>
    </row>
    <row r="11837" spans="1:4">
      <c r="A11837" s="119" t="str">
        <f t="shared" si="184"/>
        <v>Trạm y tế xã Vĩnh Phước A91</v>
      </c>
      <c r="B11837" s="129" t="s">
        <v>8254</v>
      </c>
      <c r="C11837" s="130" t="s">
        <v>2045</v>
      </c>
      <c r="D11837" s="129" t="s">
        <v>186</v>
      </c>
    </row>
    <row r="11838" spans="1:4">
      <c r="A11838" s="119" t="str">
        <f t="shared" si="184"/>
        <v>Trạm y tế xã Vĩnh Phước B91</v>
      </c>
      <c r="B11838" s="129" t="s">
        <v>8253</v>
      </c>
      <c r="C11838" s="130" t="s">
        <v>2044</v>
      </c>
      <c r="D11838" s="129" t="s">
        <v>186</v>
      </c>
    </row>
    <row r="11839" spans="1:4">
      <c r="A11839" s="119" t="str">
        <f t="shared" si="184"/>
        <v>Trạm y tế xã Vĩnh Tuy91</v>
      </c>
      <c r="B11839" s="129" t="s">
        <v>4015</v>
      </c>
      <c r="C11839" s="130" t="s">
        <v>2331</v>
      </c>
      <c r="D11839" s="129" t="s">
        <v>186</v>
      </c>
    </row>
    <row r="11840" spans="1:4">
      <c r="A11840" s="119" t="str">
        <f t="shared" si="184"/>
        <v>Trạm y tế xã Vĩnh Thắng91</v>
      </c>
      <c r="B11840" s="129" t="s">
        <v>8837</v>
      </c>
      <c r="C11840" s="130" t="s">
        <v>2329</v>
      </c>
      <c r="D11840" s="129" t="s">
        <v>186</v>
      </c>
    </row>
    <row r="11841" spans="1:4">
      <c r="A11841" s="119" t="str">
        <f t="shared" si="184"/>
        <v>TYT xã Hưng Yên91</v>
      </c>
      <c r="B11841" s="129" t="s">
        <v>10439</v>
      </c>
      <c r="C11841" s="130" t="s">
        <v>1292</v>
      </c>
      <c r="D11841" s="129" t="s">
        <v>186</v>
      </c>
    </row>
    <row r="11842" spans="1:4">
      <c r="A11842" s="119" t="str">
        <f t="shared" si="184"/>
        <v>TYT xã Nam Thái91</v>
      </c>
      <c r="B11842" s="129" t="s">
        <v>8271</v>
      </c>
      <c r="C11842" s="130" t="s">
        <v>1291</v>
      </c>
      <c r="D11842" s="129" t="s">
        <v>186</v>
      </c>
    </row>
    <row r="11843" spans="1:4">
      <c r="A11843" s="119" t="str">
        <f t="shared" ref="A11843:A11906" si="185">B11843&amp;D11843</f>
        <v>TYT xã Nam Thái A91</v>
      </c>
      <c r="B11843" s="129" t="s">
        <v>8838</v>
      </c>
      <c r="C11843" s="130" t="s">
        <v>1290</v>
      </c>
      <c r="D11843" s="129" t="s">
        <v>186</v>
      </c>
    </row>
    <row r="11844" spans="1:4">
      <c r="A11844" s="119" t="str">
        <f t="shared" si="185"/>
        <v>TYT xã Nam Yên91</v>
      </c>
      <c r="B11844" s="129" t="s">
        <v>9450</v>
      </c>
      <c r="C11844" s="130" t="s">
        <v>1289</v>
      </c>
      <c r="D11844" s="129" t="s">
        <v>186</v>
      </c>
    </row>
    <row r="11845" spans="1:4">
      <c r="A11845" s="119" t="str">
        <f t="shared" si="185"/>
        <v>TYT xã Đông Thái91</v>
      </c>
      <c r="B11845" s="129" t="s">
        <v>8922</v>
      </c>
      <c r="C11845" s="130" t="s">
        <v>1288</v>
      </c>
      <c r="D11845" s="129" t="s">
        <v>186</v>
      </c>
    </row>
    <row r="11846" spans="1:4">
      <c r="A11846" s="119" t="str">
        <f t="shared" si="185"/>
        <v>TYT xã Đông Yên91</v>
      </c>
      <c r="B11846" s="129" t="s">
        <v>10604</v>
      </c>
      <c r="C11846" s="130" t="s">
        <v>1287</v>
      </c>
      <c r="D11846" s="129" t="s">
        <v>186</v>
      </c>
    </row>
    <row r="11847" spans="1:4">
      <c r="A11847" s="119" t="str">
        <f t="shared" si="185"/>
        <v>Trạm y tế xã Tây Yên91</v>
      </c>
      <c r="B11847" s="129" t="s">
        <v>8252</v>
      </c>
      <c r="C11847" s="130" t="s">
        <v>1286</v>
      </c>
      <c r="D11847" s="129" t="s">
        <v>186</v>
      </c>
    </row>
    <row r="11848" spans="1:4">
      <c r="A11848" s="119" t="str">
        <f t="shared" si="185"/>
        <v>TYT xã Tây Yên A91</v>
      </c>
      <c r="B11848" s="129" t="s">
        <v>8839</v>
      </c>
      <c r="C11848" s="130" t="s">
        <v>1285</v>
      </c>
      <c r="D11848" s="129" t="s">
        <v>186</v>
      </c>
    </row>
    <row r="11849" spans="1:4">
      <c r="A11849" s="119" t="str">
        <f t="shared" si="185"/>
        <v>Trạm y tế xã Thạnh Yên91</v>
      </c>
      <c r="B11849" s="129" t="s">
        <v>8251</v>
      </c>
      <c r="C11849" s="130" t="s">
        <v>1284</v>
      </c>
      <c r="D11849" s="129" t="s">
        <v>186</v>
      </c>
    </row>
    <row r="11850" spans="1:4">
      <c r="A11850" s="119" t="str">
        <f t="shared" si="185"/>
        <v>Trạm y tế xã Thạnh Yên A91</v>
      </c>
      <c r="B11850" s="129" t="s">
        <v>8250</v>
      </c>
      <c r="C11850" s="130" t="s">
        <v>1283</v>
      </c>
      <c r="D11850" s="129" t="s">
        <v>186</v>
      </c>
    </row>
    <row r="11851" spans="1:4">
      <c r="A11851" s="119" t="str">
        <f t="shared" si="185"/>
        <v>Trạm y tế xã An Minh Bắc91</v>
      </c>
      <c r="B11851" s="129" t="s">
        <v>8249</v>
      </c>
      <c r="C11851" s="130" t="s">
        <v>1241</v>
      </c>
      <c r="D11851" s="129" t="s">
        <v>186</v>
      </c>
    </row>
    <row r="11852" spans="1:4">
      <c r="A11852" s="119" t="str">
        <f t="shared" si="185"/>
        <v>Trạm Y tế xã  Đông Hưng91</v>
      </c>
      <c r="B11852" s="129" t="s">
        <v>10141</v>
      </c>
      <c r="C11852" s="130" t="s">
        <v>1240</v>
      </c>
      <c r="D11852" s="129" t="s">
        <v>186</v>
      </c>
    </row>
    <row r="11853" spans="1:4">
      <c r="A11853" s="119" t="str">
        <f t="shared" si="185"/>
        <v>Trạm Y tế xã  Đông Hưng A91</v>
      </c>
      <c r="B11853" s="129" t="s">
        <v>8840</v>
      </c>
      <c r="C11853" s="130" t="s">
        <v>1239</v>
      </c>
      <c r="D11853" s="129" t="s">
        <v>186</v>
      </c>
    </row>
    <row r="11854" spans="1:4">
      <c r="A11854" s="119" t="str">
        <f t="shared" si="185"/>
        <v>Trạm Y tế xã  Đông Hưng B91</v>
      </c>
      <c r="B11854" s="129" t="s">
        <v>10605</v>
      </c>
      <c r="C11854" s="130" t="s">
        <v>1238</v>
      </c>
      <c r="D11854" s="129" t="s">
        <v>186</v>
      </c>
    </row>
    <row r="11855" spans="1:4">
      <c r="A11855" s="119" t="str">
        <f t="shared" si="185"/>
        <v>Trạm Y tế xã Đông Hòa91</v>
      </c>
      <c r="B11855" s="129" t="s">
        <v>10188</v>
      </c>
      <c r="C11855" s="130" t="s">
        <v>1237</v>
      </c>
      <c r="D11855" s="129" t="s">
        <v>186</v>
      </c>
    </row>
    <row r="11856" spans="1:4">
      <c r="A11856" s="119" t="str">
        <f t="shared" si="185"/>
        <v>Trạm Y tế xã  Đông Thạnh91</v>
      </c>
      <c r="B11856" s="129" t="s">
        <v>8841</v>
      </c>
      <c r="C11856" s="130" t="s">
        <v>1236</v>
      </c>
      <c r="D11856" s="129" t="s">
        <v>186</v>
      </c>
    </row>
    <row r="11857" spans="1:4">
      <c r="A11857" s="119" t="str">
        <f t="shared" si="185"/>
        <v>Trạm Y tế xã Thuận Hòa91</v>
      </c>
      <c r="B11857" s="129" t="s">
        <v>10502</v>
      </c>
      <c r="C11857" s="130" t="s">
        <v>1235</v>
      </c>
      <c r="D11857" s="129" t="s">
        <v>186</v>
      </c>
    </row>
    <row r="11858" spans="1:4">
      <c r="A11858" s="119" t="str">
        <f t="shared" si="185"/>
        <v>Trạm Y tế xã Vân Khánh91</v>
      </c>
      <c r="B11858" s="129" t="s">
        <v>10606</v>
      </c>
      <c r="C11858" s="130" t="s">
        <v>1234</v>
      </c>
      <c r="D11858" s="129" t="s">
        <v>186</v>
      </c>
    </row>
    <row r="11859" spans="1:4">
      <c r="A11859" s="119" t="str">
        <f t="shared" si="185"/>
        <v>Trạm Y tế xã Vân Khánh Đông91</v>
      </c>
      <c r="B11859" s="129" t="s">
        <v>10573</v>
      </c>
      <c r="C11859" s="130" t="s">
        <v>1233</v>
      </c>
      <c r="D11859" s="129" t="s">
        <v>186</v>
      </c>
    </row>
    <row r="11860" spans="1:4">
      <c r="A11860" s="119" t="str">
        <f t="shared" si="185"/>
        <v>Trạm Y tế xã Vân Khánh Tây91</v>
      </c>
      <c r="B11860" s="129" t="s">
        <v>8842</v>
      </c>
      <c r="C11860" s="130" t="s">
        <v>1232</v>
      </c>
      <c r="D11860" s="129" t="s">
        <v>186</v>
      </c>
    </row>
    <row r="11861" spans="1:4">
      <c r="A11861" s="119" t="str">
        <f t="shared" si="185"/>
        <v>PHÒNG KHÁM ĐA KHOA THANH BÌNH91</v>
      </c>
      <c r="B11861" s="129" t="s">
        <v>13380</v>
      </c>
      <c r="C11861" s="130" t="s">
        <v>1513</v>
      </c>
      <c r="D11861" s="129" t="s">
        <v>186</v>
      </c>
    </row>
    <row r="11862" spans="1:4">
      <c r="A11862" s="119" t="str">
        <f t="shared" si="185"/>
        <v>BVĐK QUỐC TẾ VINMEC PHÚ QUỐC91</v>
      </c>
      <c r="B11862" s="129" t="s">
        <v>13381</v>
      </c>
      <c r="C11862" s="130" t="s">
        <v>1512</v>
      </c>
      <c r="D11862" s="129" t="s">
        <v>186</v>
      </c>
    </row>
    <row r="11863" spans="1:4">
      <c r="A11863" s="119" t="str">
        <f t="shared" si="185"/>
        <v>Trạm y tế xã Tân Hòa91</v>
      </c>
      <c r="B11863" s="129" t="s">
        <v>3026</v>
      </c>
      <c r="C11863" s="130" t="s">
        <v>1511</v>
      </c>
      <c r="D11863" s="129" t="s">
        <v>186</v>
      </c>
    </row>
    <row r="11864" spans="1:4">
      <c r="A11864" s="119" t="str">
        <f t="shared" si="185"/>
        <v>Trạm y tế phường Bình San91</v>
      </c>
      <c r="B11864" s="129" t="s">
        <v>13382</v>
      </c>
      <c r="C11864" s="130" t="s">
        <v>1344</v>
      </c>
      <c r="D11864" s="129" t="s">
        <v>186</v>
      </c>
    </row>
    <row r="11865" spans="1:4">
      <c r="A11865" s="119" t="str">
        <f t="shared" si="185"/>
        <v>Trạm y tế Thị trấn Thứ 1191</v>
      </c>
      <c r="B11865" s="129" t="s">
        <v>13383</v>
      </c>
      <c r="C11865" s="130" t="s">
        <v>1529</v>
      </c>
      <c r="D11865" s="129" t="s">
        <v>186</v>
      </c>
    </row>
    <row r="11866" spans="1:4">
      <c r="A11866" s="119" t="str">
        <f t="shared" si="185"/>
        <v>DNTN PKĐK MỸ HẠNH91</v>
      </c>
      <c r="B11866" s="129" t="s">
        <v>13384</v>
      </c>
      <c r="C11866" s="130" t="s">
        <v>1509</v>
      </c>
      <c r="D11866" s="129" t="s">
        <v>186</v>
      </c>
    </row>
    <row r="11867" spans="1:4">
      <c r="A11867" s="119" t="str">
        <f t="shared" si="185"/>
        <v>CÔNG TY TNHH MTV PKĐK NHÂN HẬU PHÚ CƯỜNG91</v>
      </c>
      <c r="B11867" s="129" t="s">
        <v>13385</v>
      </c>
      <c r="C11867" s="130" t="s">
        <v>1507</v>
      </c>
      <c r="D11867" s="129" t="s">
        <v>186</v>
      </c>
    </row>
    <row r="11868" spans="1:4">
      <c r="A11868" s="119" t="str">
        <f t="shared" si="185"/>
        <v>PKĐK THANH BÌNH SÓC XOÀI-CTY CP BỆNH VIỆN THANH BÌNH91</v>
      </c>
      <c r="B11868" s="129" t="s">
        <v>10773</v>
      </c>
      <c r="C11868" s="130" t="s">
        <v>1506</v>
      </c>
      <c r="D11868" s="129" t="s">
        <v>186</v>
      </c>
    </row>
    <row r="11869" spans="1:4">
      <c r="A11869" s="119" t="str">
        <f t="shared" si="185"/>
        <v>CÔNG TY TRÁCH NHIỆM HỮU HẠN MỘT THÀNH VIÊN PHÒNG KHÁM ĐA KHOA BÌNH DƯƠNG91</v>
      </c>
      <c r="B11869" s="129" t="s">
        <v>13386</v>
      </c>
      <c r="C11869" s="130" t="s">
        <v>1505</v>
      </c>
      <c r="D11869" s="129" t="s">
        <v>186</v>
      </c>
    </row>
    <row r="11870" spans="1:4">
      <c r="A11870" s="119" t="str">
        <f t="shared" si="185"/>
        <v>CÔNG TY TNHH MTV PHÒNG KHÁM ĐA KHOA VẠN PHƯỚC SÓC XOÀI91</v>
      </c>
      <c r="B11870" s="129" t="s">
        <v>13387</v>
      </c>
      <c r="C11870" s="130" t="s">
        <v>1504</v>
      </c>
      <c r="D11870" s="129" t="s">
        <v>186</v>
      </c>
    </row>
    <row r="11871" spans="1:4">
      <c r="A11871" s="119" t="str">
        <f t="shared" si="185"/>
        <v>CÔNG TY TNHH MTV PHÒNG KHÁM ĐA KHOA TRUNG CANG91</v>
      </c>
      <c r="B11871" s="129" t="s">
        <v>13388</v>
      </c>
      <c r="C11871" s="130" t="s">
        <v>1503</v>
      </c>
      <c r="D11871" s="129" t="s">
        <v>186</v>
      </c>
    </row>
    <row r="11872" spans="1:4">
      <c r="A11872" s="119" t="str">
        <f t="shared" si="185"/>
        <v>BỆNH XÁ CÔNG AN TỈNH KIÊN GIANG91</v>
      </c>
      <c r="B11872" s="129" t="s">
        <v>8810</v>
      </c>
      <c r="C11872" s="130" t="s">
        <v>4936</v>
      </c>
      <c r="D11872" s="129" t="s">
        <v>186</v>
      </c>
    </row>
    <row r="11873" spans="1:4">
      <c r="A11873" s="119" t="str">
        <f t="shared" si="185"/>
        <v>PHÒNG KHÁM ĐA KHOA PHI THÔNG91</v>
      </c>
      <c r="B11873" s="129" t="s">
        <v>10714</v>
      </c>
      <c r="C11873" s="130" t="s">
        <v>1500</v>
      </c>
      <c r="D11873" s="129" t="s">
        <v>186</v>
      </c>
    </row>
    <row r="11874" spans="1:4">
      <c r="A11874" s="119" t="str">
        <f t="shared" si="185"/>
        <v>CÔNG TY TNHH MTV PHÒNG KHÁM ĐA KHOA ĐÔNG AN91</v>
      </c>
      <c r="B11874" s="129" t="s">
        <v>13389</v>
      </c>
      <c r="C11874" s="130" t="s">
        <v>1501</v>
      </c>
      <c r="D11874" s="129" t="s">
        <v>186</v>
      </c>
    </row>
    <row r="11875" spans="1:4">
      <c r="A11875" s="119" t="str">
        <f t="shared" si="185"/>
        <v>PHÒNG KHÁM ĐA KHOA TRỰC THUỘC CÔNG TY TNHH T&amp;T - PHÒNG KHÁM ĐA KHOA 30/4 PHÚ QUỐC91</v>
      </c>
      <c r="B11875" s="129" t="s">
        <v>13390</v>
      </c>
      <c r="C11875" s="130" t="s">
        <v>1499</v>
      </c>
      <c r="D11875" s="129" t="s">
        <v>186</v>
      </c>
    </row>
    <row r="11876" spans="1:4">
      <c r="A11876" s="119" t="str">
        <f t="shared" si="185"/>
        <v>BỆNH VIỆN LAO VÀ BỆNH PHỔI TỈNH KIÊN GIANG91</v>
      </c>
      <c r="B11876" s="129" t="s">
        <v>13391</v>
      </c>
      <c r="C11876" s="130" t="s">
        <v>1230</v>
      </c>
      <c r="D11876" s="129" t="s">
        <v>186</v>
      </c>
    </row>
    <row r="11877" spans="1:4">
      <c r="A11877" s="119" t="str">
        <f t="shared" si="185"/>
        <v>CÔNG TY TNHH MTV PHÒNG KHÁM ĐA KHOA ĐẶNG PHÚC91</v>
      </c>
      <c r="B11877" s="129" t="s">
        <v>13392</v>
      </c>
      <c r="C11877" s="130" t="s">
        <v>1498</v>
      </c>
      <c r="D11877" s="129" t="s">
        <v>186</v>
      </c>
    </row>
    <row r="11878" spans="1:4">
      <c r="A11878" s="119" t="str">
        <f t="shared" si="185"/>
        <v>BỆNH VIỆN TÂM THẦN TỈNH KIÊN GIANG91</v>
      </c>
      <c r="B11878" s="129" t="s">
        <v>13393</v>
      </c>
      <c r="C11878" s="130" t="s">
        <v>1227</v>
      </c>
      <c r="D11878" s="129" t="s">
        <v>186</v>
      </c>
    </row>
    <row r="11879" spans="1:4">
      <c r="A11879" s="119" t="str">
        <f t="shared" si="185"/>
        <v>CÔNG TY TNHH PHÒNG KHÁM ĐA KHOA THANH NGUYÊN91</v>
      </c>
      <c r="B11879" s="129" t="s">
        <v>13394</v>
      </c>
      <c r="C11879" s="130" t="s">
        <v>1226</v>
      </c>
      <c r="D11879" s="129" t="s">
        <v>186</v>
      </c>
    </row>
    <row r="11880" spans="1:4">
      <c r="A11880" s="119" t="str">
        <f t="shared" si="185"/>
        <v>CÔNG TY TNHH MTV PHÒNG KHÁM ĐA KHOA LIÊN HƯƠNG91</v>
      </c>
      <c r="B11880" s="129" t="s">
        <v>13395</v>
      </c>
      <c r="C11880" s="130" t="s">
        <v>1224</v>
      </c>
      <c r="D11880" s="129" t="s">
        <v>186</v>
      </c>
    </row>
    <row r="11881" spans="1:4">
      <c r="A11881" s="119" t="str">
        <f t="shared" si="185"/>
        <v>DNTN PHÒNG KHÁM BỆNH ĐA KHOA BÁC SĨ BẢNH91</v>
      </c>
      <c r="B11881" s="129" t="s">
        <v>13396</v>
      </c>
      <c r="C11881" s="130" t="s">
        <v>1228</v>
      </c>
      <c r="D11881" s="129" t="s">
        <v>186</v>
      </c>
    </row>
    <row r="11882" spans="1:4">
      <c r="A11882" s="119" t="str">
        <f t="shared" si="185"/>
        <v>BỆNH VIỆN SẢN NHI TỈNH KIÊN GIANG91</v>
      </c>
      <c r="B11882" s="129" t="s">
        <v>10905</v>
      </c>
      <c r="C11882" s="130" t="s">
        <v>1225</v>
      </c>
      <c r="D11882" s="129" t="s">
        <v>186</v>
      </c>
    </row>
    <row r="11883" spans="1:4">
      <c r="A11883" s="119" t="str">
        <f t="shared" si="185"/>
        <v>CÔNG TY CỔ PHẦN PHÒNG KHÁM ĐA KHOA THANH BÌNH SÓC VEN91</v>
      </c>
      <c r="B11883" s="129" t="s">
        <v>13397</v>
      </c>
      <c r="C11883" s="130" t="s">
        <v>1220</v>
      </c>
      <c r="D11883" s="129" t="s">
        <v>186</v>
      </c>
    </row>
    <row r="11884" spans="1:4">
      <c r="A11884" s="119" t="str">
        <f t="shared" si="185"/>
        <v>CÔNG TY CỔ PHẦN PHÒNG KHÁM SÓC VEN91</v>
      </c>
      <c r="B11884" s="129" t="s">
        <v>13398</v>
      </c>
      <c r="C11884" s="130" t="s">
        <v>1223</v>
      </c>
      <c r="D11884" s="129" t="s">
        <v>186</v>
      </c>
    </row>
    <row r="11885" spans="1:4">
      <c r="A11885" s="119" t="str">
        <f t="shared" si="185"/>
        <v>BỆNH VIỆN UNG BƯỚU TỈNH KIÊN GIANG91</v>
      </c>
      <c r="B11885" s="129" t="s">
        <v>13399</v>
      </c>
      <c r="C11885" s="130" t="s">
        <v>1222</v>
      </c>
      <c r="D11885" s="129" t="s">
        <v>186</v>
      </c>
    </row>
    <row r="11886" spans="1:4">
      <c r="A11886" s="119" t="str">
        <f t="shared" si="185"/>
        <v>CÔNG TY CỔ PHẦN PHÒNG KHÁM ĐA KHOA KHU CÔNG NGHIỆP THẠNH LỘC91</v>
      </c>
      <c r="B11886" s="129" t="s">
        <v>13400</v>
      </c>
      <c r="C11886" s="130" t="s">
        <v>1221</v>
      </c>
      <c r="D11886" s="129" t="s">
        <v>186</v>
      </c>
    </row>
    <row r="11887" spans="1:4">
      <c r="A11887" s="119" t="str">
        <f t="shared" si="185"/>
        <v>CÔNG TY TNHH PHÒNG KHÁM ĐA KHOA THIỆN MỸ91</v>
      </c>
      <c r="B11887" s="129" t="s">
        <v>13401</v>
      </c>
      <c r="C11887" s="130" t="s">
        <v>1219</v>
      </c>
      <c r="D11887" s="129" t="s">
        <v>186</v>
      </c>
    </row>
    <row r="11888" spans="1:4">
      <c r="A11888" s="119" t="str">
        <f t="shared" si="185"/>
        <v>CÔNG TY TRÁCH NHIỆM HỮU HẠN PHÒNG KHÁM ĐA KHOA TRIỀU NAM91</v>
      </c>
      <c r="B11888" s="129" t="s">
        <v>13402</v>
      </c>
      <c r="C11888" s="130" t="s">
        <v>1218</v>
      </c>
      <c r="D11888" s="129" t="s">
        <v>186</v>
      </c>
    </row>
    <row r="11889" spans="1:4">
      <c r="A11889" s="119" t="str">
        <f t="shared" si="185"/>
        <v>PHÒNG KHÁM ĐA KHOA CÔNG TY CỔ PHẦN PHÒNG KHÁM ĐA KHOA HÒA THUẬN91</v>
      </c>
      <c r="B11889" s="129" t="s">
        <v>13403</v>
      </c>
      <c r="C11889" s="130" t="s">
        <v>1215</v>
      </c>
      <c r="D11889" s="129" t="s">
        <v>186</v>
      </c>
    </row>
    <row r="11890" spans="1:4">
      <c r="A11890" s="119" t="str">
        <f t="shared" si="185"/>
        <v>PHÒNG KHÁM ĐA KHOA TÔ CHÂU HÀ TIÊN91</v>
      </c>
      <c r="B11890" s="129" t="s">
        <v>11903</v>
      </c>
      <c r="C11890" s="130" t="s">
        <v>4421</v>
      </c>
      <c r="D11890" s="129" t="s">
        <v>186</v>
      </c>
    </row>
    <row r="11891" spans="1:4">
      <c r="A11891" s="119" t="str">
        <f t="shared" si="185"/>
        <v>CÔNG TY TRÁCH NHIỆM HỮU HẠN B V AN HÒA91</v>
      </c>
      <c r="B11891" s="129" t="s">
        <v>13404</v>
      </c>
      <c r="C11891" s="130" t="s">
        <v>1508</v>
      </c>
      <c r="D11891" s="129" t="s">
        <v>186</v>
      </c>
    </row>
    <row r="11892" spans="1:4">
      <c r="A11892" s="119" t="str">
        <f t="shared" si="185"/>
        <v>PHÒNG KHÁM ĐA KHOA QUỐC TẾ DNG91</v>
      </c>
      <c r="B11892" s="129" t="s">
        <v>13405</v>
      </c>
      <c r="C11892" s="130" t="s">
        <v>1214</v>
      </c>
      <c r="D11892" s="129" t="s">
        <v>186</v>
      </c>
    </row>
    <row r="11893" spans="1:4">
      <c r="A11893" s="119" t="str">
        <f t="shared" si="185"/>
        <v>PHÒNG KHÁM ĐA KHOA TRỰC THUỘC CÔNG TY TNHH PHÒNG KHÁM ĐA KHOA KÊNH 891</v>
      </c>
      <c r="B11893" s="129" t="s">
        <v>13406</v>
      </c>
      <c r="C11893" s="130" t="s">
        <v>1213</v>
      </c>
      <c r="D11893" s="129" t="s">
        <v>186</v>
      </c>
    </row>
    <row r="11894" spans="1:4">
      <c r="A11894" s="119" t="str">
        <f t="shared" si="185"/>
        <v>Bệnh viện Đa khoa Trung ương Cần Thơ92</v>
      </c>
      <c r="B11894" s="129" t="s">
        <v>11513</v>
      </c>
      <c r="C11894" s="130" t="s">
        <v>4066</v>
      </c>
      <c r="D11894" s="129" t="s">
        <v>187</v>
      </c>
    </row>
    <row r="11895" spans="1:4">
      <c r="A11895" s="119" t="str">
        <f t="shared" si="185"/>
        <v>Bệnh viện Tim mạch thành phố Cần Thơ92</v>
      </c>
      <c r="B11895" s="129" t="s">
        <v>8354</v>
      </c>
      <c r="C11895" s="130" t="s">
        <v>1559</v>
      </c>
      <c r="D11895" s="129" t="s">
        <v>187</v>
      </c>
    </row>
    <row r="11896" spans="1:4">
      <c r="A11896" s="119" t="str">
        <f t="shared" si="185"/>
        <v>Bệnh viện Quân y 12192</v>
      </c>
      <c r="B11896" s="129" t="s">
        <v>8843</v>
      </c>
      <c r="C11896" s="130" t="s">
        <v>1558</v>
      </c>
      <c r="D11896" s="129" t="s">
        <v>187</v>
      </c>
    </row>
    <row r="11897" spans="1:4">
      <c r="A11897" s="119" t="str">
        <f t="shared" si="185"/>
        <v>Bệnh viện Nhi đồng thành phố Cần Thơ92</v>
      </c>
      <c r="B11897" s="129" t="s">
        <v>8844</v>
      </c>
      <c r="C11897" s="130" t="s">
        <v>1556</v>
      </c>
      <c r="D11897" s="129" t="s">
        <v>187</v>
      </c>
    </row>
    <row r="11898" spans="1:4">
      <c r="A11898" s="119" t="str">
        <f t="shared" si="185"/>
        <v>Bệnh viện đa khoa Thành phố Cần Thơ92</v>
      </c>
      <c r="B11898" s="129" t="s">
        <v>8353</v>
      </c>
      <c r="C11898" s="130" t="s">
        <v>1554</v>
      </c>
      <c r="D11898" s="129" t="s">
        <v>187</v>
      </c>
    </row>
    <row r="11899" spans="1:4">
      <c r="A11899" s="119" t="str">
        <f t="shared" si="185"/>
        <v>Trung tâm y tế Quận Bình Thủy92</v>
      </c>
      <c r="B11899" s="129" t="s">
        <v>8352</v>
      </c>
      <c r="C11899" s="130" t="s">
        <v>1553</v>
      </c>
      <c r="D11899" s="129" t="s">
        <v>187</v>
      </c>
    </row>
    <row r="11900" spans="1:4">
      <c r="A11900" s="119" t="str">
        <f t="shared" si="185"/>
        <v>Trung tâm Y tế Quận Cái Răng92</v>
      </c>
      <c r="B11900" s="129" t="s">
        <v>9933</v>
      </c>
      <c r="C11900" s="130" t="s">
        <v>1551</v>
      </c>
      <c r="D11900" s="129" t="s">
        <v>187</v>
      </c>
    </row>
    <row r="11901" spans="1:4">
      <c r="A11901" s="119" t="str">
        <f t="shared" si="185"/>
        <v>Bệnh viện đa khoa Quận Ô Môn92</v>
      </c>
      <c r="B11901" s="129" t="s">
        <v>8351</v>
      </c>
      <c r="C11901" s="130" t="s">
        <v>1550</v>
      </c>
      <c r="D11901" s="129" t="s">
        <v>187</v>
      </c>
    </row>
    <row r="11902" spans="1:4">
      <c r="A11902" s="119" t="str">
        <f t="shared" si="185"/>
        <v>Trung tâm Y tế huyện Phong Điền92</v>
      </c>
      <c r="B11902" s="129" t="s">
        <v>8845</v>
      </c>
      <c r="C11902" s="130" t="s">
        <v>1549</v>
      </c>
      <c r="D11902" s="129" t="s">
        <v>187</v>
      </c>
    </row>
    <row r="11903" spans="1:4">
      <c r="A11903" s="119" t="str">
        <f t="shared" si="185"/>
        <v>Trung tâm Y tế huyện Thới Lai92</v>
      </c>
      <c r="B11903" s="129" t="s">
        <v>10630</v>
      </c>
      <c r="C11903" s="130" t="s">
        <v>73</v>
      </c>
      <c r="D11903" s="129" t="s">
        <v>187</v>
      </c>
    </row>
    <row r="11904" spans="1:4">
      <c r="A11904" s="119" t="str">
        <f t="shared" si="185"/>
        <v>Bệnh viện đa khoa  Quận Thốt Nốt92</v>
      </c>
      <c r="B11904" s="129" t="s">
        <v>8350</v>
      </c>
      <c r="C11904" s="130" t="s">
        <v>1548</v>
      </c>
      <c r="D11904" s="129" t="s">
        <v>187</v>
      </c>
    </row>
    <row r="11905" spans="1:4">
      <c r="A11905" s="119" t="str">
        <f t="shared" si="185"/>
        <v>Bệnh viện đa khoa huyện Vĩnh Thạnh92</v>
      </c>
      <c r="B11905" s="129" t="s">
        <v>8349</v>
      </c>
      <c r="C11905" s="130" t="s">
        <v>1547</v>
      </c>
      <c r="D11905" s="129" t="s">
        <v>187</v>
      </c>
    </row>
    <row r="11906" spans="1:4">
      <c r="A11906" s="119" t="str">
        <f t="shared" si="185"/>
        <v>Bệnh viện Y học cổ truyền92</v>
      </c>
      <c r="B11906" s="129" t="s">
        <v>2433</v>
      </c>
      <c r="C11906" s="130" t="s">
        <v>1545</v>
      </c>
      <c r="D11906" s="129" t="s">
        <v>187</v>
      </c>
    </row>
    <row r="11907" spans="1:4">
      <c r="A11907" s="119" t="str">
        <f t="shared" ref="A11907:A11970" si="186">B11907&amp;D11907</f>
        <v>Trạm Y tế Phường Cái Khế92</v>
      </c>
      <c r="B11907" s="129" t="s">
        <v>8348</v>
      </c>
      <c r="C11907" s="130" t="s">
        <v>1540</v>
      </c>
      <c r="D11907" s="129" t="s">
        <v>187</v>
      </c>
    </row>
    <row r="11908" spans="1:4">
      <c r="A11908" s="119" t="str">
        <f t="shared" si="186"/>
        <v>Trạm Y tế Phường An Hòa92</v>
      </c>
      <c r="B11908" s="129" t="s">
        <v>8347</v>
      </c>
      <c r="C11908" s="130" t="s">
        <v>1539</v>
      </c>
      <c r="D11908" s="129" t="s">
        <v>187</v>
      </c>
    </row>
    <row r="11909" spans="1:4">
      <c r="A11909" s="119" t="str">
        <f t="shared" si="186"/>
        <v>Trạm Y tế Phường Thới Bình92</v>
      </c>
      <c r="B11909" s="129" t="s">
        <v>8346</v>
      </c>
      <c r="C11909" s="130" t="s">
        <v>1538</v>
      </c>
      <c r="D11909" s="129" t="s">
        <v>187</v>
      </c>
    </row>
    <row r="11910" spans="1:4">
      <c r="A11910" s="119" t="str">
        <f t="shared" si="186"/>
        <v>Trạm Y tế Phường An Nghiệp92</v>
      </c>
      <c r="B11910" s="129" t="s">
        <v>8345</v>
      </c>
      <c r="C11910" s="130" t="s">
        <v>1537</v>
      </c>
      <c r="D11910" s="129" t="s">
        <v>187</v>
      </c>
    </row>
    <row r="11911" spans="1:4">
      <c r="A11911" s="119" t="str">
        <f t="shared" si="186"/>
        <v>Trạm Y tế Phường An Cư92</v>
      </c>
      <c r="B11911" s="129" t="s">
        <v>8344</v>
      </c>
      <c r="C11911" s="130" t="s">
        <v>1536</v>
      </c>
      <c r="D11911" s="129" t="s">
        <v>187</v>
      </c>
    </row>
    <row r="11912" spans="1:4">
      <c r="A11912" s="119" t="str">
        <f t="shared" si="186"/>
        <v>Trạm Y tế Phường Tân An92</v>
      </c>
      <c r="B11912" s="129" t="s">
        <v>8343</v>
      </c>
      <c r="C11912" s="130" t="s">
        <v>1534</v>
      </c>
      <c r="D11912" s="129" t="s">
        <v>187</v>
      </c>
    </row>
    <row r="11913" spans="1:4">
      <c r="A11913" s="119" t="str">
        <f t="shared" si="186"/>
        <v>Trạm Y tế Phường An Phú92</v>
      </c>
      <c r="B11913" s="129" t="s">
        <v>8342</v>
      </c>
      <c r="C11913" s="130" t="s">
        <v>1531</v>
      </c>
      <c r="D11913" s="129" t="s">
        <v>187</v>
      </c>
    </row>
    <row r="11914" spans="1:4">
      <c r="A11914" s="119" t="str">
        <f t="shared" si="186"/>
        <v>Trạm Y tế Phường Xuân Khánh92</v>
      </c>
      <c r="B11914" s="129" t="s">
        <v>8341</v>
      </c>
      <c r="C11914" s="130" t="s">
        <v>1530</v>
      </c>
      <c r="D11914" s="129" t="s">
        <v>187</v>
      </c>
    </row>
    <row r="11915" spans="1:4">
      <c r="A11915" s="119" t="str">
        <f t="shared" si="186"/>
        <v>Trạm Y tế Phường Hưng Lợi92</v>
      </c>
      <c r="B11915" s="129" t="s">
        <v>8340</v>
      </c>
      <c r="C11915" s="130" t="s">
        <v>1529</v>
      </c>
      <c r="D11915" s="129" t="s">
        <v>187</v>
      </c>
    </row>
    <row r="11916" spans="1:4">
      <c r="A11916" s="119" t="str">
        <f t="shared" si="186"/>
        <v>Trạm Y tế Phường An Bình92</v>
      </c>
      <c r="B11916" s="129" t="s">
        <v>8339</v>
      </c>
      <c r="C11916" s="130" t="s">
        <v>1527</v>
      </c>
      <c r="D11916" s="129" t="s">
        <v>187</v>
      </c>
    </row>
    <row r="11917" spans="1:4">
      <c r="A11917" s="119" t="str">
        <f t="shared" si="186"/>
        <v>Trạm Y tế Phường Châu Văn Liêm92</v>
      </c>
      <c r="B11917" s="129" t="s">
        <v>8338</v>
      </c>
      <c r="C11917" s="130" t="s">
        <v>1526</v>
      </c>
      <c r="D11917" s="129" t="s">
        <v>187</v>
      </c>
    </row>
    <row r="11918" spans="1:4">
      <c r="A11918" s="119" t="str">
        <f t="shared" si="186"/>
        <v>Trạm Y tế Phường Thới Long92</v>
      </c>
      <c r="B11918" s="129" t="s">
        <v>8337</v>
      </c>
      <c r="C11918" s="130" t="s">
        <v>1524</v>
      </c>
      <c r="D11918" s="129" t="s">
        <v>187</v>
      </c>
    </row>
    <row r="11919" spans="1:4">
      <c r="A11919" s="119" t="str">
        <f t="shared" si="186"/>
        <v>Trạm Y tế Phường Thới An92</v>
      </c>
      <c r="B11919" s="129" t="s">
        <v>8336</v>
      </c>
      <c r="C11919" s="130" t="s">
        <v>1522</v>
      </c>
      <c r="D11919" s="129" t="s">
        <v>187</v>
      </c>
    </row>
    <row r="11920" spans="1:4">
      <c r="A11920" s="119" t="str">
        <f t="shared" si="186"/>
        <v>Trạm Y tế Phường Phước Thới92</v>
      </c>
      <c r="B11920" s="129" t="s">
        <v>8335</v>
      </c>
      <c r="C11920" s="130" t="s">
        <v>1521</v>
      </c>
      <c r="D11920" s="129" t="s">
        <v>187</v>
      </c>
    </row>
    <row r="11921" spans="1:4">
      <c r="A11921" s="119" t="str">
        <f t="shared" si="186"/>
        <v>Trạm Y tế Phường Trường Lạc92</v>
      </c>
      <c r="B11921" s="129" t="s">
        <v>8334</v>
      </c>
      <c r="C11921" s="130" t="s">
        <v>1520</v>
      </c>
      <c r="D11921" s="129" t="s">
        <v>187</v>
      </c>
    </row>
    <row r="11922" spans="1:4">
      <c r="A11922" s="119" t="str">
        <f t="shared" si="186"/>
        <v>Trạm Y tế Phường Bình Thủy92</v>
      </c>
      <c r="B11922" s="129" t="s">
        <v>8333</v>
      </c>
      <c r="C11922" s="130" t="s">
        <v>1519</v>
      </c>
      <c r="D11922" s="129" t="s">
        <v>187</v>
      </c>
    </row>
    <row r="11923" spans="1:4">
      <c r="A11923" s="119" t="str">
        <f t="shared" si="186"/>
        <v>Trạm Y tế Phường Trà Nóc92</v>
      </c>
      <c r="B11923" s="129" t="s">
        <v>8332</v>
      </c>
      <c r="C11923" s="130" t="s">
        <v>1518</v>
      </c>
      <c r="D11923" s="129" t="s">
        <v>187</v>
      </c>
    </row>
    <row r="11924" spans="1:4">
      <c r="A11924" s="119" t="str">
        <f t="shared" si="186"/>
        <v>Trạm y tế phường Thới An Đông92</v>
      </c>
      <c r="B11924" s="129" t="s">
        <v>8331</v>
      </c>
      <c r="C11924" s="130" t="s">
        <v>1517</v>
      </c>
      <c r="D11924" s="129" t="s">
        <v>187</v>
      </c>
    </row>
    <row r="11925" spans="1:4">
      <c r="A11925" s="119" t="str">
        <f t="shared" si="186"/>
        <v>Trạm Y tế Phường An Thới92</v>
      </c>
      <c r="B11925" s="129" t="s">
        <v>8330</v>
      </c>
      <c r="C11925" s="130" t="s">
        <v>1516</v>
      </c>
      <c r="D11925" s="129" t="s">
        <v>187</v>
      </c>
    </row>
    <row r="11926" spans="1:4">
      <c r="A11926" s="119" t="str">
        <f t="shared" si="186"/>
        <v>Trạm Y tế Phường Long Hòa92</v>
      </c>
      <c r="B11926" s="129" t="s">
        <v>8329</v>
      </c>
      <c r="C11926" s="130" t="s">
        <v>1515</v>
      </c>
      <c r="D11926" s="129" t="s">
        <v>187</v>
      </c>
    </row>
    <row r="11927" spans="1:4">
      <c r="A11927" s="119" t="str">
        <f t="shared" si="186"/>
        <v>Trạm Y tế Phường Long Tuyền92</v>
      </c>
      <c r="B11927" s="129" t="s">
        <v>8328</v>
      </c>
      <c r="C11927" s="130" t="s">
        <v>1514</v>
      </c>
      <c r="D11927" s="129" t="s">
        <v>187</v>
      </c>
    </row>
    <row r="11928" spans="1:4">
      <c r="A11928" s="119" t="str">
        <f t="shared" si="186"/>
        <v>Trạm Y tế Phường Lê Bình92</v>
      </c>
      <c r="B11928" s="129" t="s">
        <v>8327</v>
      </c>
      <c r="C11928" s="130" t="s">
        <v>1513</v>
      </c>
      <c r="D11928" s="129" t="s">
        <v>187</v>
      </c>
    </row>
    <row r="11929" spans="1:4">
      <c r="A11929" s="119" t="str">
        <f t="shared" si="186"/>
        <v>Trạm Y tế Phường Hưng Phú92</v>
      </c>
      <c r="B11929" s="129" t="s">
        <v>8326</v>
      </c>
      <c r="C11929" s="130" t="s">
        <v>1512</v>
      </c>
      <c r="D11929" s="129" t="s">
        <v>187</v>
      </c>
    </row>
    <row r="11930" spans="1:4">
      <c r="A11930" s="119" t="str">
        <f t="shared" si="186"/>
        <v>Trạm Y tế Phường Hưng Thạnh92</v>
      </c>
      <c r="B11930" s="129" t="s">
        <v>8325</v>
      </c>
      <c r="C11930" s="130" t="s">
        <v>1511</v>
      </c>
      <c r="D11930" s="129" t="s">
        <v>187</v>
      </c>
    </row>
    <row r="11931" spans="1:4">
      <c r="A11931" s="119" t="str">
        <f t="shared" si="186"/>
        <v>Trạm Y tế Phường Ba Láng92</v>
      </c>
      <c r="B11931" s="129" t="s">
        <v>8324</v>
      </c>
      <c r="C11931" s="130" t="s">
        <v>1510</v>
      </c>
      <c r="D11931" s="129" t="s">
        <v>187</v>
      </c>
    </row>
    <row r="11932" spans="1:4">
      <c r="A11932" s="119" t="str">
        <f t="shared" si="186"/>
        <v>Trạm Y tế Phường Thường Thạnh92</v>
      </c>
      <c r="B11932" s="129" t="s">
        <v>8323</v>
      </c>
      <c r="C11932" s="130" t="s">
        <v>1509</v>
      </c>
      <c r="D11932" s="129" t="s">
        <v>187</v>
      </c>
    </row>
    <row r="11933" spans="1:4">
      <c r="A11933" s="119" t="str">
        <f t="shared" si="186"/>
        <v>Trạm Y tế Phường Phú Thứ92</v>
      </c>
      <c r="B11933" s="129" t="s">
        <v>8322</v>
      </c>
      <c r="C11933" s="130" t="s">
        <v>1508</v>
      </c>
      <c r="D11933" s="129" t="s">
        <v>187</v>
      </c>
    </row>
    <row r="11934" spans="1:4">
      <c r="A11934" s="119" t="str">
        <f t="shared" si="186"/>
        <v>Trạm Y tế Phường Tân Phú92</v>
      </c>
      <c r="B11934" s="129" t="s">
        <v>8321</v>
      </c>
      <c r="C11934" s="130" t="s">
        <v>1507</v>
      </c>
      <c r="D11934" s="129" t="s">
        <v>187</v>
      </c>
    </row>
    <row r="11935" spans="1:4">
      <c r="A11935" s="119" t="str">
        <f t="shared" si="186"/>
        <v>Trạm Y tế Phường Thốt Nốt92</v>
      </c>
      <c r="B11935" s="129" t="s">
        <v>8320</v>
      </c>
      <c r="C11935" s="130" t="s">
        <v>1506</v>
      </c>
      <c r="D11935" s="129" t="s">
        <v>187</v>
      </c>
    </row>
    <row r="11936" spans="1:4">
      <c r="A11936" s="119" t="str">
        <f t="shared" si="186"/>
        <v>Trạm Y tế Phường Thới Thuận92</v>
      </c>
      <c r="B11936" s="129" t="s">
        <v>8319</v>
      </c>
      <c r="C11936" s="130" t="s">
        <v>1505</v>
      </c>
      <c r="D11936" s="129" t="s">
        <v>187</v>
      </c>
    </row>
    <row r="11937" spans="1:4">
      <c r="A11937" s="119" t="str">
        <f t="shared" si="186"/>
        <v>Trạm Y tế Phường Tân Lộc92</v>
      </c>
      <c r="B11937" s="129" t="s">
        <v>8318</v>
      </c>
      <c r="C11937" s="130" t="s">
        <v>1504</v>
      </c>
      <c r="D11937" s="129" t="s">
        <v>187</v>
      </c>
    </row>
    <row r="11938" spans="1:4">
      <c r="A11938" s="119" t="str">
        <f t="shared" si="186"/>
        <v>Trạm Y tế Phường Trung Nhất92</v>
      </c>
      <c r="B11938" s="129" t="s">
        <v>8703</v>
      </c>
      <c r="C11938" s="130" t="s">
        <v>1503</v>
      </c>
      <c r="D11938" s="129" t="s">
        <v>187</v>
      </c>
    </row>
    <row r="11939" spans="1:4">
      <c r="A11939" s="119" t="str">
        <f t="shared" si="186"/>
        <v>Trạm Y tế Phường Trung Kiên92</v>
      </c>
      <c r="B11939" s="129" t="s">
        <v>8317</v>
      </c>
      <c r="C11939" s="130" t="s">
        <v>1502</v>
      </c>
      <c r="D11939" s="129" t="s">
        <v>187</v>
      </c>
    </row>
    <row r="11940" spans="1:4">
      <c r="A11940" s="119" t="str">
        <f t="shared" si="186"/>
        <v>Trạm y tế Xã Trung An92</v>
      </c>
      <c r="B11940" s="129" t="s">
        <v>4166</v>
      </c>
      <c r="C11940" s="130" t="s">
        <v>1501</v>
      </c>
      <c r="D11940" s="129" t="s">
        <v>187</v>
      </c>
    </row>
    <row r="11941" spans="1:4">
      <c r="A11941" s="119" t="str">
        <f t="shared" si="186"/>
        <v>Trạm y tế Xã Trung Thạnh92</v>
      </c>
      <c r="B11941" s="129" t="s">
        <v>8704</v>
      </c>
      <c r="C11941" s="130" t="s">
        <v>1500</v>
      </c>
      <c r="D11941" s="129" t="s">
        <v>187</v>
      </c>
    </row>
    <row r="11942" spans="1:4">
      <c r="A11942" s="119" t="str">
        <f t="shared" si="186"/>
        <v>Trạm Y tế Phường Thuận Hưng92</v>
      </c>
      <c r="B11942" s="129" t="s">
        <v>8316</v>
      </c>
      <c r="C11942" s="130" t="s">
        <v>1499</v>
      </c>
      <c r="D11942" s="129" t="s">
        <v>187</v>
      </c>
    </row>
    <row r="11943" spans="1:4">
      <c r="A11943" s="119" t="str">
        <f t="shared" si="186"/>
        <v>Trạm Y tế Thị trấn Thạnh An92</v>
      </c>
      <c r="B11943" s="129" t="s">
        <v>8315</v>
      </c>
      <c r="C11943" s="130" t="s">
        <v>1498</v>
      </c>
      <c r="D11943" s="129" t="s">
        <v>187</v>
      </c>
    </row>
    <row r="11944" spans="1:4">
      <c r="A11944" s="119" t="str">
        <f t="shared" si="186"/>
        <v>Trạm y tế xã Thạnh Mỹ92</v>
      </c>
      <c r="B11944" s="129" t="s">
        <v>8314</v>
      </c>
      <c r="C11944" s="130" t="s">
        <v>1497</v>
      </c>
      <c r="D11944" s="129" t="s">
        <v>187</v>
      </c>
    </row>
    <row r="11945" spans="1:4">
      <c r="A11945" s="119" t="str">
        <f t="shared" si="186"/>
        <v>Trạm y tế xã Vĩnh Trinh92</v>
      </c>
      <c r="B11945" s="129" t="s">
        <v>8313</v>
      </c>
      <c r="C11945" s="130" t="s">
        <v>1496</v>
      </c>
      <c r="D11945" s="129" t="s">
        <v>187</v>
      </c>
    </row>
    <row r="11946" spans="1:4">
      <c r="A11946" s="119" t="str">
        <f t="shared" si="186"/>
        <v>Trạm y tế xã Thạnh An92</v>
      </c>
      <c r="B11946" s="129" t="s">
        <v>8312</v>
      </c>
      <c r="C11946" s="130" t="s">
        <v>1495</v>
      </c>
      <c r="D11946" s="129" t="s">
        <v>187</v>
      </c>
    </row>
    <row r="11947" spans="1:4">
      <c r="A11947" s="119" t="str">
        <f t="shared" si="186"/>
        <v>Trạm y tế xã Thạnh Thắng92</v>
      </c>
      <c r="B11947" s="129" t="s">
        <v>8311</v>
      </c>
      <c r="C11947" s="130" t="s">
        <v>1493</v>
      </c>
      <c r="D11947" s="129" t="s">
        <v>187</v>
      </c>
    </row>
    <row r="11948" spans="1:4">
      <c r="A11948" s="119" t="str">
        <f t="shared" si="186"/>
        <v>Trạm y tế xã Thạnh Quới92</v>
      </c>
      <c r="B11948" s="129" t="s">
        <v>8397</v>
      </c>
      <c r="C11948" s="130" t="s">
        <v>1492</v>
      </c>
      <c r="D11948" s="129" t="s">
        <v>187</v>
      </c>
    </row>
    <row r="11949" spans="1:4">
      <c r="A11949" s="119" t="str">
        <f t="shared" si="186"/>
        <v>Trạm y tế xã Thạnh Phú92</v>
      </c>
      <c r="B11949" s="129" t="s">
        <v>7999</v>
      </c>
      <c r="C11949" s="130" t="s">
        <v>1491</v>
      </c>
      <c r="D11949" s="129" t="s">
        <v>187</v>
      </c>
    </row>
    <row r="11950" spans="1:4">
      <c r="A11950" s="119" t="str">
        <f t="shared" si="186"/>
        <v>Trạm y tế xã Thạnh Lộc92</v>
      </c>
      <c r="B11950" s="129" t="s">
        <v>8258</v>
      </c>
      <c r="C11950" s="130" t="s">
        <v>1490</v>
      </c>
      <c r="D11950" s="129" t="s">
        <v>187</v>
      </c>
    </row>
    <row r="11951" spans="1:4">
      <c r="A11951" s="119" t="str">
        <f t="shared" si="186"/>
        <v>Trạm y tế Xã Trung Hưng92</v>
      </c>
      <c r="B11951" s="129" t="s">
        <v>8310</v>
      </c>
      <c r="C11951" s="130" t="s">
        <v>1489</v>
      </c>
      <c r="D11951" s="129" t="s">
        <v>187</v>
      </c>
    </row>
    <row r="11952" spans="1:4">
      <c r="A11952" s="119" t="str">
        <f t="shared" si="186"/>
        <v>Trạm y tế xã Thới Hưng92</v>
      </c>
      <c r="B11952" s="129" t="s">
        <v>8309</v>
      </c>
      <c r="C11952" s="130" t="s">
        <v>1485</v>
      </c>
      <c r="D11952" s="129" t="s">
        <v>187</v>
      </c>
    </row>
    <row r="11953" spans="1:4">
      <c r="A11953" s="119" t="str">
        <f t="shared" si="186"/>
        <v>Trạm y tế xã Thới Thạnh92</v>
      </c>
      <c r="B11953" s="129" t="s">
        <v>7925</v>
      </c>
      <c r="C11953" s="130" t="s">
        <v>1484</v>
      </c>
      <c r="D11953" s="129" t="s">
        <v>187</v>
      </c>
    </row>
    <row r="11954" spans="1:4">
      <c r="A11954" s="119" t="str">
        <f t="shared" si="186"/>
        <v>Trạm y tế xã Xuân Thắng92</v>
      </c>
      <c r="B11954" s="129" t="s">
        <v>5121</v>
      </c>
      <c r="C11954" s="130" t="s">
        <v>1483</v>
      </c>
      <c r="D11954" s="129" t="s">
        <v>187</v>
      </c>
    </row>
    <row r="11955" spans="1:4">
      <c r="A11955" s="119" t="str">
        <f t="shared" si="186"/>
        <v>Trạm y tế xã Đông Hiệp92</v>
      </c>
      <c r="B11955" s="129" t="s">
        <v>8308</v>
      </c>
      <c r="C11955" s="130" t="s">
        <v>1482</v>
      </c>
      <c r="D11955" s="129" t="s">
        <v>187</v>
      </c>
    </row>
    <row r="11956" spans="1:4">
      <c r="A11956" s="119" t="str">
        <f t="shared" si="186"/>
        <v>Trạm y tế xã Thới Đông92</v>
      </c>
      <c r="B11956" s="129" t="s">
        <v>8307</v>
      </c>
      <c r="C11956" s="130" t="s">
        <v>1480</v>
      </c>
      <c r="D11956" s="129" t="s">
        <v>187</v>
      </c>
    </row>
    <row r="11957" spans="1:4">
      <c r="A11957" s="119" t="str">
        <f t="shared" si="186"/>
        <v>Trạm y tế xã Đông Bình92</v>
      </c>
      <c r="B11957" s="129" t="s">
        <v>8306</v>
      </c>
      <c r="C11957" s="130" t="s">
        <v>1479</v>
      </c>
      <c r="D11957" s="129" t="s">
        <v>187</v>
      </c>
    </row>
    <row r="11958" spans="1:4">
      <c r="A11958" s="119" t="str">
        <f t="shared" si="186"/>
        <v>Trạm y tế xã Đông Thuận92</v>
      </c>
      <c r="B11958" s="129" t="s">
        <v>8305</v>
      </c>
      <c r="C11958" s="130" t="s">
        <v>1478</v>
      </c>
      <c r="D11958" s="129" t="s">
        <v>187</v>
      </c>
    </row>
    <row r="11959" spans="1:4">
      <c r="A11959" s="119" t="str">
        <f t="shared" si="186"/>
        <v>Trạm y tế xã Định Môn92</v>
      </c>
      <c r="B11959" s="129" t="s">
        <v>8304</v>
      </c>
      <c r="C11959" s="130" t="s">
        <v>1476</v>
      </c>
      <c r="D11959" s="129" t="s">
        <v>187</v>
      </c>
    </row>
    <row r="11960" spans="1:4">
      <c r="A11960" s="119" t="str">
        <f t="shared" si="186"/>
        <v>Trạm y tế xã Trường Thành92</v>
      </c>
      <c r="B11960" s="129" t="s">
        <v>3929</v>
      </c>
      <c r="C11960" s="130" t="s">
        <v>1475</v>
      </c>
      <c r="D11960" s="129" t="s">
        <v>187</v>
      </c>
    </row>
    <row r="11961" spans="1:4">
      <c r="A11961" s="119" t="str">
        <f t="shared" si="186"/>
        <v>Trạm y tế xã Trường Xuân92</v>
      </c>
      <c r="B11961" s="129" t="s">
        <v>5818</v>
      </c>
      <c r="C11961" s="130" t="s">
        <v>1473</v>
      </c>
      <c r="D11961" s="129" t="s">
        <v>187</v>
      </c>
    </row>
    <row r="11962" spans="1:4">
      <c r="A11962" s="119" t="str">
        <f t="shared" si="186"/>
        <v>Trạm y tế xã Trường Xuân A92</v>
      </c>
      <c r="B11962" s="129" t="s">
        <v>8303</v>
      </c>
      <c r="C11962" s="130" t="s">
        <v>1472</v>
      </c>
      <c r="D11962" s="129" t="s">
        <v>187</v>
      </c>
    </row>
    <row r="11963" spans="1:4">
      <c r="A11963" s="119" t="str">
        <f t="shared" si="186"/>
        <v>Trạm y tế xã Nhơn ái92</v>
      </c>
      <c r="B11963" s="129" t="s">
        <v>8302</v>
      </c>
      <c r="C11963" s="130" t="s">
        <v>1471</v>
      </c>
      <c r="D11963" s="129" t="s">
        <v>187</v>
      </c>
    </row>
    <row r="11964" spans="1:4">
      <c r="A11964" s="119" t="str">
        <f t="shared" si="186"/>
        <v>Trạm y tế xã Giai Xuân92</v>
      </c>
      <c r="B11964" s="129" t="s">
        <v>5488</v>
      </c>
      <c r="C11964" s="130" t="s">
        <v>1470</v>
      </c>
      <c r="D11964" s="129" t="s">
        <v>187</v>
      </c>
    </row>
    <row r="11965" spans="1:4">
      <c r="A11965" s="119" t="str">
        <f t="shared" si="186"/>
        <v>Trạm y tế xã Tân Thới92</v>
      </c>
      <c r="B11965" s="129" t="s">
        <v>8301</v>
      </c>
      <c r="C11965" s="130" t="s">
        <v>1469</v>
      </c>
      <c r="D11965" s="129" t="s">
        <v>187</v>
      </c>
    </row>
    <row r="11966" spans="1:4">
      <c r="A11966" s="119" t="str">
        <f t="shared" si="186"/>
        <v>Trạm y tế xã Trường Long92</v>
      </c>
      <c r="B11966" s="129" t="s">
        <v>8300</v>
      </c>
      <c r="C11966" s="130" t="s">
        <v>1468</v>
      </c>
      <c r="D11966" s="129" t="s">
        <v>187</v>
      </c>
    </row>
    <row r="11967" spans="1:4">
      <c r="A11967" s="119" t="str">
        <f t="shared" si="186"/>
        <v>Trạm y tế xã Mỹ Khánh92</v>
      </c>
      <c r="B11967" s="129" t="s">
        <v>8246</v>
      </c>
      <c r="C11967" s="130" t="s">
        <v>1467</v>
      </c>
      <c r="D11967" s="129" t="s">
        <v>187</v>
      </c>
    </row>
    <row r="11968" spans="1:4">
      <c r="A11968" s="119" t="str">
        <f t="shared" si="186"/>
        <v>Trạm y tế xã Nhơn Nghĩa92</v>
      </c>
      <c r="B11968" s="129" t="s">
        <v>8299</v>
      </c>
      <c r="C11968" s="130" t="s">
        <v>1466</v>
      </c>
      <c r="D11968" s="129" t="s">
        <v>187</v>
      </c>
    </row>
    <row r="11969" spans="1:4">
      <c r="A11969" s="119" t="str">
        <f t="shared" si="186"/>
        <v>Bệnh viện đa khoa Hoàn Mỹ Cửu Long92</v>
      </c>
      <c r="B11969" s="129" t="s">
        <v>8298</v>
      </c>
      <c r="C11969" s="130" t="s">
        <v>1461</v>
      </c>
      <c r="D11969" s="129" t="s">
        <v>187</v>
      </c>
    </row>
    <row r="11970" spans="1:4">
      <c r="A11970" s="119" t="str">
        <f t="shared" si="186"/>
        <v>Bệnh viện Quân dân y thành phố Cần Thơ92</v>
      </c>
      <c r="B11970" s="129" t="s">
        <v>8863</v>
      </c>
      <c r="C11970" s="130" t="s">
        <v>1457</v>
      </c>
      <c r="D11970" s="129" t="s">
        <v>187</v>
      </c>
    </row>
    <row r="11971" spans="1:4">
      <c r="A11971" s="119" t="str">
        <f t="shared" ref="A11971:A12034" si="187">B11971&amp;D11971</f>
        <v>Trạm y tế Phường An Khánh92</v>
      </c>
      <c r="B11971" s="129" t="s">
        <v>8297</v>
      </c>
      <c r="C11971" s="130" t="s">
        <v>1456</v>
      </c>
      <c r="D11971" s="129" t="s">
        <v>187</v>
      </c>
    </row>
    <row r="11972" spans="1:4">
      <c r="A11972" s="119" t="str">
        <f t="shared" si="187"/>
        <v>Trạm y tế Phường Long Hưng92</v>
      </c>
      <c r="B11972" s="129" t="s">
        <v>8294</v>
      </c>
      <c r="C11972" s="130" t="s">
        <v>1453</v>
      </c>
      <c r="D11972" s="129" t="s">
        <v>187</v>
      </c>
    </row>
    <row r="11973" spans="1:4">
      <c r="A11973" s="119" t="str">
        <f t="shared" si="187"/>
        <v>Trạm y tế Phường Thới Hoà92</v>
      </c>
      <c r="B11973" s="129" t="s">
        <v>8293</v>
      </c>
      <c r="C11973" s="130" t="s">
        <v>1452</v>
      </c>
      <c r="D11973" s="129" t="s">
        <v>187</v>
      </c>
    </row>
    <row r="11974" spans="1:4">
      <c r="A11974" s="119" t="str">
        <f t="shared" si="187"/>
        <v>Trạm y tế xã Thới Tân92</v>
      </c>
      <c r="B11974" s="129" t="s">
        <v>8292</v>
      </c>
      <c r="C11974" s="130" t="s">
        <v>1450</v>
      </c>
      <c r="D11974" s="129" t="s">
        <v>187</v>
      </c>
    </row>
    <row r="11975" spans="1:4">
      <c r="A11975" s="119" t="str">
        <f t="shared" si="187"/>
        <v>Trạm y tế xã Trường Xuân B92</v>
      </c>
      <c r="B11975" s="129" t="s">
        <v>8291</v>
      </c>
      <c r="C11975" s="130" t="s">
        <v>1449</v>
      </c>
      <c r="D11975" s="129" t="s">
        <v>187</v>
      </c>
    </row>
    <row r="11976" spans="1:4">
      <c r="A11976" s="119" t="str">
        <f t="shared" si="187"/>
        <v>Trạm y tế xã Trường Thắng92</v>
      </c>
      <c r="B11976" s="129" t="s">
        <v>8290</v>
      </c>
      <c r="C11976" s="130" t="s">
        <v>1448</v>
      </c>
      <c r="D11976" s="129" t="s">
        <v>187</v>
      </c>
    </row>
    <row r="11977" spans="1:4">
      <c r="A11977" s="119" t="str">
        <f t="shared" si="187"/>
        <v>Trạm y tế xã Tân thạnh92</v>
      </c>
      <c r="B11977" s="129" t="s">
        <v>8289</v>
      </c>
      <c r="C11977" s="130" t="s">
        <v>1447</v>
      </c>
      <c r="D11977" s="129" t="s">
        <v>187</v>
      </c>
    </row>
    <row r="11978" spans="1:4">
      <c r="A11978" s="119" t="str">
        <f t="shared" si="187"/>
        <v>Trạm y tế xã Thới Xuân92</v>
      </c>
      <c r="B11978" s="129" t="s">
        <v>8288</v>
      </c>
      <c r="C11978" s="130" t="s">
        <v>1446</v>
      </c>
      <c r="D11978" s="129" t="s">
        <v>187</v>
      </c>
    </row>
    <row r="11979" spans="1:4">
      <c r="A11979" s="119" t="str">
        <f t="shared" si="187"/>
        <v>Trạm y tế xã Đông Thắng92</v>
      </c>
      <c r="B11979" s="129" t="s">
        <v>8287</v>
      </c>
      <c r="C11979" s="130" t="s">
        <v>1445</v>
      </c>
      <c r="D11979" s="129" t="s">
        <v>187</v>
      </c>
    </row>
    <row r="11980" spans="1:4">
      <c r="A11980" s="119" t="str">
        <f t="shared" si="187"/>
        <v>Trạm y tế Phường Tân Hưng92</v>
      </c>
      <c r="B11980" s="129" t="s">
        <v>8286</v>
      </c>
      <c r="C11980" s="130" t="s">
        <v>1444</v>
      </c>
      <c r="D11980" s="129" t="s">
        <v>187</v>
      </c>
    </row>
    <row r="11981" spans="1:4">
      <c r="A11981" s="119" t="str">
        <f t="shared" si="187"/>
        <v>Trạm y tế Phường Thạnh Hoà92</v>
      </c>
      <c r="B11981" s="129" t="s">
        <v>8285</v>
      </c>
      <c r="C11981" s="130" t="s">
        <v>1443</v>
      </c>
      <c r="D11981" s="129" t="s">
        <v>187</v>
      </c>
    </row>
    <row r="11982" spans="1:4">
      <c r="A11982" s="119" t="str">
        <f t="shared" si="187"/>
        <v>Trạm y tế Phường Thuận An92</v>
      </c>
      <c r="B11982" s="129" t="s">
        <v>8284</v>
      </c>
      <c r="C11982" s="130" t="s">
        <v>1442</v>
      </c>
      <c r="D11982" s="129" t="s">
        <v>187</v>
      </c>
    </row>
    <row r="11983" spans="1:4">
      <c r="A11983" s="119" t="str">
        <f t="shared" si="187"/>
        <v>Trạm y tế xã Thạnh Tiến92</v>
      </c>
      <c r="B11983" s="129" t="s">
        <v>8283</v>
      </c>
      <c r="C11983" s="130" t="s">
        <v>1441</v>
      </c>
      <c r="D11983" s="129" t="s">
        <v>187</v>
      </c>
    </row>
    <row r="11984" spans="1:4">
      <c r="A11984" s="119" t="str">
        <f t="shared" si="187"/>
        <v>Trạm y tế Thị trấn Vĩnh Thạnh92</v>
      </c>
      <c r="B11984" s="129" t="s">
        <v>8282</v>
      </c>
      <c r="C11984" s="130" t="s">
        <v>1440</v>
      </c>
      <c r="D11984" s="129" t="s">
        <v>187</v>
      </c>
    </row>
    <row r="11985" spans="1:4">
      <c r="A11985" s="119" t="str">
        <f t="shared" si="187"/>
        <v>Trạm y tế xã Vĩnh Bình92</v>
      </c>
      <c r="B11985" s="129" t="s">
        <v>7957</v>
      </c>
      <c r="C11985" s="130" t="s">
        <v>1439</v>
      </c>
      <c r="D11985" s="129" t="s">
        <v>187</v>
      </c>
    </row>
    <row r="11986" spans="1:4">
      <c r="A11986" s="119" t="str">
        <f t="shared" si="187"/>
        <v>Trạm y tế xã Thạnh Lợi92</v>
      </c>
      <c r="B11986" s="129" t="s">
        <v>8182</v>
      </c>
      <c r="C11986" s="130" t="s">
        <v>1438</v>
      </c>
      <c r="D11986" s="129" t="s">
        <v>187</v>
      </c>
    </row>
    <row r="11987" spans="1:4">
      <c r="A11987" s="119" t="str">
        <f t="shared" si="187"/>
        <v>Bệnh viện Quốc tế Phương Châu92</v>
      </c>
      <c r="B11987" s="129" t="s">
        <v>8281</v>
      </c>
      <c r="C11987" s="130" t="s">
        <v>1435</v>
      </c>
      <c r="D11987" s="129" t="s">
        <v>187</v>
      </c>
    </row>
    <row r="11988" spans="1:4">
      <c r="A11988" s="119" t="str">
        <f t="shared" si="187"/>
        <v>Bệnh viện Trường Đại học Y Dược Cần Thơ92</v>
      </c>
      <c r="B11988" s="129" t="s">
        <v>10464</v>
      </c>
      <c r="C11988" s="130" t="s">
        <v>1434</v>
      </c>
      <c r="D11988" s="129" t="s">
        <v>187</v>
      </c>
    </row>
    <row r="11989" spans="1:4">
      <c r="A11989" s="119" t="str">
        <f t="shared" si="187"/>
        <v>Phòng khám đa khoa Hoàn Hảo92</v>
      </c>
      <c r="B11989" s="129" t="s">
        <v>8280</v>
      </c>
      <c r="C11989" s="130" t="s">
        <v>1429</v>
      </c>
      <c r="D11989" s="129" t="s">
        <v>187</v>
      </c>
    </row>
    <row r="11990" spans="1:4">
      <c r="A11990" s="119" t="str">
        <f t="shared" si="187"/>
        <v>Bệnh viện đa khoa Tâm Minh Đức92</v>
      </c>
      <c r="B11990" s="129" t="s">
        <v>8279</v>
      </c>
      <c r="C11990" s="130" t="s">
        <v>1428</v>
      </c>
      <c r="D11990" s="129" t="s">
        <v>187</v>
      </c>
    </row>
    <row r="11991" spans="1:4">
      <c r="A11991" s="119" t="str">
        <f t="shared" si="187"/>
        <v>Trạm y tế Phường Bùi Hữu Nghĩa92</v>
      </c>
      <c r="B11991" s="129" t="s">
        <v>8296</v>
      </c>
      <c r="C11991" s="130" t="s">
        <v>1455</v>
      </c>
      <c r="D11991" s="129" t="s">
        <v>187</v>
      </c>
    </row>
    <row r="11992" spans="1:4">
      <c r="A11992" s="119" t="str">
        <f t="shared" si="187"/>
        <v>Trạm y tế Phường Trà An92</v>
      </c>
      <c r="B11992" s="129" t="s">
        <v>8295</v>
      </c>
      <c r="C11992" s="130" t="s">
        <v>1454</v>
      </c>
      <c r="D11992" s="129" t="s">
        <v>187</v>
      </c>
    </row>
    <row r="11993" spans="1:4">
      <c r="A11993" s="119" t="str">
        <f t="shared" si="187"/>
        <v>Phòng khám Đa khoa Ngọc Thạch92</v>
      </c>
      <c r="B11993" s="129" t="s">
        <v>10127</v>
      </c>
      <c r="C11993" s="130" t="s">
        <v>1427</v>
      </c>
      <c r="D11993" s="129" t="s">
        <v>187</v>
      </c>
    </row>
    <row r="11994" spans="1:4">
      <c r="A11994" s="119" t="str">
        <f t="shared" si="187"/>
        <v>Bệnh viện Công an TP. Cần Thơ92</v>
      </c>
      <c r="B11994" s="129" t="s">
        <v>9180</v>
      </c>
      <c r="C11994" s="130" t="s">
        <v>1425</v>
      </c>
      <c r="D11994" s="129" t="s">
        <v>187</v>
      </c>
    </row>
    <row r="11995" spans="1:4">
      <c r="A11995" s="119" t="str">
        <f t="shared" si="187"/>
        <v>Phòng khám Đa khoa Đồng Xuân92</v>
      </c>
      <c r="B11995" s="129" t="s">
        <v>9169</v>
      </c>
      <c r="C11995" s="130" t="s">
        <v>1424</v>
      </c>
      <c r="D11995" s="129" t="s">
        <v>187</v>
      </c>
    </row>
    <row r="11996" spans="1:4">
      <c r="A11996" s="119" t="str">
        <f t="shared" si="187"/>
        <v>Phòng khám Đa khoa Hưng Phú92</v>
      </c>
      <c r="B11996" s="129" t="s">
        <v>9916</v>
      </c>
      <c r="C11996" s="130" t="s">
        <v>1423</v>
      </c>
      <c r="D11996" s="129" t="s">
        <v>187</v>
      </c>
    </row>
    <row r="11997" spans="1:4">
      <c r="A11997" s="119" t="str">
        <f t="shared" si="187"/>
        <v>Bệnh viện Đa khoa Hoà Hảo - Medic Cần Thơ92</v>
      </c>
      <c r="B11997" s="129" t="s">
        <v>9187</v>
      </c>
      <c r="C11997" s="130" t="s">
        <v>1420</v>
      </c>
      <c r="D11997" s="129" t="s">
        <v>187</v>
      </c>
    </row>
    <row r="11998" spans="1:4">
      <c r="A11998" s="119" t="str">
        <f t="shared" si="187"/>
        <v>Bệnh viện đa khoa quốc tế S.I.S Cần Thơ92</v>
      </c>
      <c r="B11998" s="129" t="s">
        <v>11904</v>
      </c>
      <c r="C11998" s="130" t="s">
        <v>1415</v>
      </c>
      <c r="D11998" s="129" t="s">
        <v>187</v>
      </c>
    </row>
    <row r="11999" spans="1:4">
      <c r="A11999" s="119" t="str">
        <f t="shared" si="187"/>
        <v>Phòng Khám Đa Khoa Hoàng Minh92</v>
      </c>
      <c r="B11999" s="129" t="s">
        <v>9490</v>
      </c>
      <c r="C11999" s="130" t="s">
        <v>1417</v>
      </c>
      <c r="D11999" s="129" t="s">
        <v>187</v>
      </c>
    </row>
    <row r="12000" spans="1:4">
      <c r="A12000" s="119" t="str">
        <f t="shared" si="187"/>
        <v>Trung tâm Y tế huyện Cờ Đỏ92</v>
      </c>
      <c r="B12000" s="129" t="s">
        <v>9454</v>
      </c>
      <c r="C12000" s="130" t="s">
        <v>1416</v>
      </c>
      <c r="D12000" s="129" t="s">
        <v>187</v>
      </c>
    </row>
    <row r="12001" spans="1:4">
      <c r="A12001" s="119" t="str">
        <f t="shared" si="187"/>
        <v>Phòng khám đa khoa Vạn Hạnh Cần Thơ92</v>
      </c>
      <c r="B12001" s="129" t="s">
        <v>10908</v>
      </c>
      <c r="C12001" s="130" t="s">
        <v>1413</v>
      </c>
      <c r="D12001" s="129" t="s">
        <v>187</v>
      </c>
    </row>
    <row r="12002" spans="1:4">
      <c r="A12002" s="119" t="str">
        <f t="shared" si="187"/>
        <v>Bệnh viện Đại học Nam Cần Thơ92</v>
      </c>
      <c r="B12002" s="129" t="s">
        <v>11514</v>
      </c>
      <c r="C12002" s="130" t="s">
        <v>1411</v>
      </c>
      <c r="D12002" s="129" t="s">
        <v>187</v>
      </c>
    </row>
    <row r="12003" spans="1:4">
      <c r="A12003" s="119" t="str">
        <f t="shared" si="187"/>
        <v>Trung tâm Y tế quận Ninh Kiều92</v>
      </c>
      <c r="B12003" s="129" t="s">
        <v>11905</v>
      </c>
      <c r="C12003" s="130" t="s">
        <v>1410</v>
      </c>
      <c r="D12003" s="129" t="s">
        <v>187</v>
      </c>
    </row>
    <row r="12004" spans="1:4">
      <c r="A12004" s="119" t="str">
        <f t="shared" si="187"/>
        <v>Phòng khám Đa khoa MEDLATEC Cần Thơ 92</v>
      </c>
      <c r="B12004" s="129" t="s">
        <v>13407</v>
      </c>
      <c r="C12004" s="130" t="s">
        <v>1408</v>
      </c>
      <c r="D12004" s="129" t="s">
        <v>187</v>
      </c>
    </row>
    <row r="12005" spans="1:4">
      <c r="A12005" s="119" t="str">
        <f t="shared" si="187"/>
        <v>Phòng Khám đa khoa Quốc Tế Sỹ Mỹ - TKG Taekwang Cần Thơ92</v>
      </c>
      <c r="B12005" s="129" t="s">
        <v>13408</v>
      </c>
      <c r="C12005" s="130" t="s">
        <v>1404</v>
      </c>
      <c r="D12005" s="129" t="s">
        <v>187</v>
      </c>
    </row>
    <row r="12006" spans="1:4">
      <c r="A12006" s="119" t="str">
        <f t="shared" si="187"/>
        <v>Phòng khám đa khoa Nhơn Ái92</v>
      </c>
      <c r="B12006" s="129" t="s">
        <v>13409</v>
      </c>
      <c r="C12006" s="130" t="s">
        <v>1407</v>
      </c>
      <c r="D12006" s="129" t="s">
        <v>187</v>
      </c>
    </row>
    <row r="12007" spans="1:4">
      <c r="A12007" s="119" t="str">
        <f t="shared" si="187"/>
        <v>Trung tâm Y tế huyện Vị Thủy93</v>
      </c>
      <c r="B12007" s="129" t="s">
        <v>13410</v>
      </c>
      <c r="C12007" s="130" t="s">
        <v>1558</v>
      </c>
      <c r="D12007" s="129" t="s">
        <v>188</v>
      </c>
    </row>
    <row r="12008" spans="1:4">
      <c r="A12008" s="119" t="str">
        <f t="shared" si="187"/>
        <v>Trung tâm Y tế thị xã Long Mỹ93</v>
      </c>
      <c r="B12008" s="129" t="s">
        <v>13411</v>
      </c>
      <c r="C12008" s="130" t="s">
        <v>1556</v>
      </c>
      <c r="D12008" s="129" t="s">
        <v>188</v>
      </c>
    </row>
    <row r="12009" spans="1:4">
      <c r="A12009" s="119" t="str">
        <f t="shared" si="187"/>
        <v>Trung tâm Y tế huyện Phụng Hiệp93</v>
      </c>
      <c r="B12009" s="129" t="s">
        <v>13412</v>
      </c>
      <c r="C12009" s="130" t="s">
        <v>1554</v>
      </c>
      <c r="D12009" s="129" t="s">
        <v>188</v>
      </c>
    </row>
    <row r="12010" spans="1:4">
      <c r="A12010" s="119" t="str">
        <f t="shared" si="187"/>
        <v>Trung tâm Y tế huyện Châu Thành93</v>
      </c>
      <c r="B12010" s="129" t="s">
        <v>8867</v>
      </c>
      <c r="C12010" s="130" t="s">
        <v>1553</v>
      </c>
      <c r="D12010" s="129" t="s">
        <v>188</v>
      </c>
    </row>
    <row r="12011" spans="1:4">
      <c r="A12011" s="119" t="str">
        <f t="shared" si="187"/>
        <v>Trung tâm Y tế huyện Châu Thành  A93</v>
      </c>
      <c r="B12011" s="129" t="s">
        <v>13413</v>
      </c>
      <c r="C12011" s="130" t="s">
        <v>1551</v>
      </c>
      <c r="D12011" s="129" t="s">
        <v>188</v>
      </c>
    </row>
    <row r="12012" spans="1:4">
      <c r="A12012" s="119" t="str">
        <f t="shared" si="187"/>
        <v>Bệnh viện Sản Nhi tỉnh Hậu Giang93</v>
      </c>
      <c r="B12012" s="129" t="s">
        <v>10059</v>
      </c>
      <c r="C12012" s="130" t="s">
        <v>1550</v>
      </c>
      <c r="D12012" s="129" t="s">
        <v>188</v>
      </c>
    </row>
    <row r="12013" spans="1:4">
      <c r="A12013" s="119" t="str">
        <f t="shared" si="187"/>
        <v>Trạm Y tế phường I93</v>
      </c>
      <c r="B12013" s="129" t="s">
        <v>13414</v>
      </c>
      <c r="C12013" s="130" t="s">
        <v>73</v>
      </c>
      <c r="D12013" s="129" t="s">
        <v>188</v>
      </c>
    </row>
    <row r="12014" spans="1:4">
      <c r="A12014" s="119" t="str">
        <f t="shared" si="187"/>
        <v>Trạm Y tế phường III93</v>
      </c>
      <c r="B12014" s="129" t="s">
        <v>13415</v>
      </c>
      <c r="C12014" s="130" t="s">
        <v>1548</v>
      </c>
      <c r="D12014" s="129" t="s">
        <v>188</v>
      </c>
    </row>
    <row r="12015" spans="1:4">
      <c r="A12015" s="119" t="str">
        <f t="shared" si="187"/>
        <v>Trạm Y tế phường IV93</v>
      </c>
      <c r="B12015" s="129" t="s">
        <v>13416</v>
      </c>
      <c r="C12015" s="130" t="s">
        <v>1547</v>
      </c>
      <c r="D12015" s="129" t="s">
        <v>188</v>
      </c>
    </row>
    <row r="12016" spans="1:4">
      <c r="A12016" s="119" t="str">
        <f t="shared" si="187"/>
        <v>Trạm Y tế phường V93</v>
      </c>
      <c r="B12016" s="129" t="s">
        <v>13417</v>
      </c>
      <c r="C12016" s="130" t="s">
        <v>1546</v>
      </c>
      <c r="D12016" s="129" t="s">
        <v>188</v>
      </c>
    </row>
    <row r="12017" spans="1:4">
      <c r="A12017" s="119" t="str">
        <f t="shared" si="187"/>
        <v>Trạm Y tế phường VII93</v>
      </c>
      <c r="B12017" s="129" t="s">
        <v>13418</v>
      </c>
      <c r="C12017" s="130" t="s">
        <v>1545</v>
      </c>
      <c r="D12017" s="129" t="s">
        <v>188</v>
      </c>
    </row>
    <row r="12018" spans="1:4">
      <c r="A12018" s="119" t="str">
        <f t="shared" si="187"/>
        <v>Trạm Y tế xã Vị Tân93</v>
      </c>
      <c r="B12018" s="129" t="s">
        <v>13419</v>
      </c>
      <c r="C12018" s="130" t="s">
        <v>1544</v>
      </c>
      <c r="D12018" s="129" t="s">
        <v>188</v>
      </c>
    </row>
    <row r="12019" spans="1:4">
      <c r="A12019" s="119" t="str">
        <f t="shared" si="187"/>
        <v>Trạm Y tế xã Hoả Lựu93</v>
      </c>
      <c r="B12019" s="129" t="s">
        <v>13420</v>
      </c>
      <c r="C12019" s="130" t="s">
        <v>1543</v>
      </c>
      <c r="D12019" s="129" t="s">
        <v>188</v>
      </c>
    </row>
    <row r="12020" spans="1:4">
      <c r="A12020" s="119" t="str">
        <f t="shared" si="187"/>
        <v>Bệnh viện Đa khoa thành phố Ngã Bảy93</v>
      </c>
      <c r="B12020" s="129" t="s">
        <v>8912</v>
      </c>
      <c r="C12020" s="130" t="s">
        <v>1542</v>
      </c>
      <c r="D12020" s="129" t="s">
        <v>188</v>
      </c>
    </row>
    <row r="12021" spans="1:4">
      <c r="A12021" s="119" t="str">
        <f t="shared" si="187"/>
        <v>Trạm Y tế xã Hoả Tiến93</v>
      </c>
      <c r="B12021" s="129" t="s">
        <v>13421</v>
      </c>
      <c r="C12021" s="130" t="s">
        <v>1541</v>
      </c>
      <c r="D12021" s="129" t="s">
        <v>188</v>
      </c>
    </row>
    <row r="12022" spans="1:4">
      <c r="A12022" s="119" t="str">
        <f t="shared" si="187"/>
        <v>Trạm Y tế Thị trấn Một Ngàn93</v>
      </c>
      <c r="B12022" s="129" t="s">
        <v>13422</v>
      </c>
      <c r="C12022" s="130" t="s">
        <v>1540</v>
      </c>
      <c r="D12022" s="129" t="s">
        <v>188</v>
      </c>
    </row>
    <row r="12023" spans="1:4">
      <c r="A12023" s="119" t="str">
        <f t="shared" si="187"/>
        <v>Trạm Y tế xã Trường Long Tây93</v>
      </c>
      <c r="B12023" s="129" t="s">
        <v>11515</v>
      </c>
      <c r="C12023" s="130" t="s">
        <v>1538</v>
      </c>
      <c r="D12023" s="129" t="s">
        <v>188</v>
      </c>
    </row>
    <row r="12024" spans="1:4">
      <c r="A12024" s="119" t="str">
        <f t="shared" si="187"/>
        <v>Trạm Y tế xã Tân Hòa93</v>
      </c>
      <c r="B12024" s="129" t="s">
        <v>13303</v>
      </c>
      <c r="C12024" s="130" t="s">
        <v>1536</v>
      </c>
      <c r="D12024" s="129" t="s">
        <v>188</v>
      </c>
    </row>
    <row r="12025" spans="1:4">
      <c r="A12025" s="119" t="str">
        <f t="shared" si="187"/>
        <v>Trạm Y tế xã Nhơn Nghĩa A93</v>
      </c>
      <c r="B12025" s="129" t="s">
        <v>13423</v>
      </c>
      <c r="C12025" s="130" t="s">
        <v>1535</v>
      </c>
      <c r="D12025" s="129" t="s">
        <v>188</v>
      </c>
    </row>
    <row r="12026" spans="1:4">
      <c r="A12026" s="119" t="str">
        <f t="shared" si="187"/>
        <v>Trạm Y tế xã Thạnh Xuân93</v>
      </c>
      <c r="B12026" s="129" t="s">
        <v>13424</v>
      </c>
      <c r="C12026" s="130" t="s">
        <v>1534</v>
      </c>
      <c r="D12026" s="129" t="s">
        <v>188</v>
      </c>
    </row>
    <row r="12027" spans="1:4">
      <c r="A12027" s="119" t="str">
        <f t="shared" si="187"/>
        <v>Trạm y tế xã Tân Phú Thạnh93</v>
      </c>
      <c r="B12027" s="129" t="s">
        <v>8361</v>
      </c>
      <c r="C12027" s="130" t="s">
        <v>1532</v>
      </c>
      <c r="D12027" s="129" t="s">
        <v>188</v>
      </c>
    </row>
    <row r="12028" spans="1:4">
      <c r="A12028" s="119" t="str">
        <f t="shared" si="187"/>
        <v>Trạm Y tế thị trấn Ngã sáu93</v>
      </c>
      <c r="B12028" s="129" t="s">
        <v>13425</v>
      </c>
      <c r="C12028" s="130" t="s">
        <v>1531</v>
      </c>
      <c r="D12028" s="129" t="s">
        <v>188</v>
      </c>
    </row>
    <row r="12029" spans="1:4">
      <c r="A12029" s="119" t="str">
        <f t="shared" si="187"/>
        <v>Trạm Y tế xã Đông Thạnh93</v>
      </c>
      <c r="B12029" s="129" t="s">
        <v>13426</v>
      </c>
      <c r="C12029" s="130" t="s">
        <v>1530</v>
      </c>
      <c r="D12029" s="129" t="s">
        <v>188</v>
      </c>
    </row>
    <row r="12030" spans="1:4">
      <c r="A12030" s="119" t="str">
        <f t="shared" si="187"/>
        <v>Trạm Y tế xã Đông Phú93</v>
      </c>
      <c r="B12030" s="129" t="s">
        <v>13427</v>
      </c>
      <c r="C12030" s="130" t="s">
        <v>1527</v>
      </c>
      <c r="D12030" s="129" t="s">
        <v>188</v>
      </c>
    </row>
    <row r="12031" spans="1:4">
      <c r="A12031" s="119" t="str">
        <f t="shared" si="187"/>
        <v>Trạm Y tế xã Phú Hữu93</v>
      </c>
      <c r="B12031" s="129" t="s">
        <v>13332</v>
      </c>
      <c r="C12031" s="130" t="s">
        <v>1526</v>
      </c>
      <c r="D12031" s="129" t="s">
        <v>188</v>
      </c>
    </row>
    <row r="12032" spans="1:4">
      <c r="A12032" s="119" t="str">
        <f t="shared" si="187"/>
        <v>Trạm Y tế thị trấn Mái Dầm93</v>
      </c>
      <c r="B12032" s="129" t="s">
        <v>9441</v>
      </c>
      <c r="C12032" s="130" t="s">
        <v>1524</v>
      </c>
      <c r="D12032" s="129" t="s">
        <v>188</v>
      </c>
    </row>
    <row r="12033" spans="1:4">
      <c r="A12033" s="119" t="str">
        <f t="shared" si="187"/>
        <v>Trạm Y tế xã Đông Phước93</v>
      </c>
      <c r="B12033" s="129" t="s">
        <v>13428</v>
      </c>
      <c r="C12033" s="130" t="s">
        <v>1522</v>
      </c>
      <c r="D12033" s="129" t="s">
        <v>188</v>
      </c>
    </row>
    <row r="12034" spans="1:4">
      <c r="A12034" s="119" t="str">
        <f t="shared" si="187"/>
        <v>Trạm Y tế xã Đông Phước A93</v>
      </c>
      <c r="B12034" s="129" t="s">
        <v>13429</v>
      </c>
      <c r="C12034" s="130" t="s">
        <v>1521</v>
      </c>
      <c r="D12034" s="129" t="s">
        <v>188</v>
      </c>
    </row>
    <row r="12035" spans="1:4">
      <c r="A12035" s="119" t="str">
        <f t="shared" ref="A12035:A12098" si="188">B12035&amp;D12035</f>
        <v>Trạm Y tế Thị trấn Cây Dương93</v>
      </c>
      <c r="B12035" s="129" t="s">
        <v>13430</v>
      </c>
      <c r="C12035" s="130" t="s">
        <v>1519</v>
      </c>
      <c r="D12035" s="129" t="s">
        <v>188</v>
      </c>
    </row>
    <row r="12036" spans="1:4">
      <c r="A12036" s="119" t="str">
        <f t="shared" si="188"/>
        <v>Trạm Y tế xã Tân Bình93</v>
      </c>
      <c r="B12036" s="129" t="s">
        <v>9255</v>
      </c>
      <c r="C12036" s="130" t="s">
        <v>1518</v>
      </c>
      <c r="D12036" s="129" t="s">
        <v>188</v>
      </c>
    </row>
    <row r="12037" spans="1:4">
      <c r="A12037" s="119" t="str">
        <f t="shared" si="188"/>
        <v>Trạm Y tế xã Bình Thành93</v>
      </c>
      <c r="B12037" s="129" t="s">
        <v>13271</v>
      </c>
      <c r="C12037" s="130" t="s">
        <v>1517</v>
      </c>
      <c r="D12037" s="129" t="s">
        <v>188</v>
      </c>
    </row>
    <row r="12038" spans="1:4">
      <c r="A12038" s="119" t="str">
        <f t="shared" si="188"/>
        <v>Trạm Y tế xã Thạnh Hòa93</v>
      </c>
      <c r="B12038" s="129" t="s">
        <v>13431</v>
      </c>
      <c r="C12038" s="130" t="s">
        <v>1516</v>
      </c>
      <c r="D12038" s="129" t="s">
        <v>188</v>
      </c>
    </row>
    <row r="12039" spans="1:4">
      <c r="A12039" s="119" t="str">
        <f t="shared" si="188"/>
        <v>Trạm Y tế xã Long Thạnh93</v>
      </c>
      <c r="B12039" s="129" t="s">
        <v>13432</v>
      </c>
      <c r="C12039" s="130" t="s">
        <v>1515</v>
      </c>
      <c r="D12039" s="129" t="s">
        <v>188</v>
      </c>
    </row>
    <row r="12040" spans="1:4">
      <c r="A12040" s="119" t="str">
        <f t="shared" si="188"/>
        <v>Trạm Y tế xã Phụng Hiệp93</v>
      </c>
      <c r="B12040" s="129" t="s">
        <v>13433</v>
      </c>
      <c r="C12040" s="130" t="s">
        <v>1514</v>
      </c>
      <c r="D12040" s="129" t="s">
        <v>188</v>
      </c>
    </row>
    <row r="12041" spans="1:4">
      <c r="A12041" s="119" t="str">
        <f t="shared" si="188"/>
        <v>Trạm Y tế xã Hòa Mỹ93</v>
      </c>
      <c r="B12041" s="129" t="s">
        <v>13434</v>
      </c>
      <c r="C12041" s="130" t="s">
        <v>1513</v>
      </c>
      <c r="D12041" s="129" t="s">
        <v>188</v>
      </c>
    </row>
    <row r="12042" spans="1:4">
      <c r="A12042" s="119" t="str">
        <f t="shared" si="188"/>
        <v>Trạm Y tế xã Hòa An93</v>
      </c>
      <c r="B12042" s="129" t="s">
        <v>13286</v>
      </c>
      <c r="C12042" s="130" t="s">
        <v>1512</v>
      </c>
      <c r="D12042" s="129" t="s">
        <v>188</v>
      </c>
    </row>
    <row r="12043" spans="1:4">
      <c r="A12043" s="119" t="str">
        <f t="shared" si="188"/>
        <v>Trạm Y tế xã Phương Bình93</v>
      </c>
      <c r="B12043" s="129" t="s">
        <v>13435</v>
      </c>
      <c r="C12043" s="130" t="s">
        <v>1511</v>
      </c>
      <c r="D12043" s="129" t="s">
        <v>188</v>
      </c>
    </row>
    <row r="12044" spans="1:4">
      <c r="A12044" s="119" t="str">
        <f t="shared" si="188"/>
        <v>Trạm Y tế xã Hiệp Hưng93</v>
      </c>
      <c r="B12044" s="129" t="s">
        <v>13436</v>
      </c>
      <c r="C12044" s="130" t="s">
        <v>1510</v>
      </c>
      <c r="D12044" s="129" t="s">
        <v>188</v>
      </c>
    </row>
    <row r="12045" spans="1:4">
      <c r="A12045" s="119" t="str">
        <f t="shared" si="188"/>
        <v>Trạm Y tế xã Tân Phước Hưng93</v>
      </c>
      <c r="B12045" s="129" t="s">
        <v>13437</v>
      </c>
      <c r="C12045" s="130" t="s">
        <v>1509</v>
      </c>
      <c r="D12045" s="129" t="s">
        <v>188</v>
      </c>
    </row>
    <row r="12046" spans="1:4">
      <c r="A12046" s="119" t="str">
        <f t="shared" si="188"/>
        <v>Trạm Y tế xã Phương Phú93</v>
      </c>
      <c r="B12046" s="129" t="s">
        <v>13438</v>
      </c>
      <c r="C12046" s="130" t="s">
        <v>1508</v>
      </c>
      <c r="D12046" s="129" t="s">
        <v>188</v>
      </c>
    </row>
    <row r="12047" spans="1:4">
      <c r="A12047" s="119" t="str">
        <f t="shared" si="188"/>
        <v>Trạm Y tế xã Tân Long93</v>
      </c>
      <c r="B12047" s="129" t="s">
        <v>13439</v>
      </c>
      <c r="C12047" s="130" t="s">
        <v>1507</v>
      </c>
      <c r="D12047" s="129" t="s">
        <v>188</v>
      </c>
    </row>
    <row r="12048" spans="1:4">
      <c r="A12048" s="119" t="str">
        <f t="shared" si="188"/>
        <v>Trạm Y tế Thị trấn Nàng Mau93</v>
      </c>
      <c r="B12048" s="129" t="s">
        <v>13440</v>
      </c>
      <c r="C12048" s="130" t="s">
        <v>1506</v>
      </c>
      <c r="D12048" s="129" t="s">
        <v>188</v>
      </c>
    </row>
    <row r="12049" spans="1:4">
      <c r="A12049" s="119" t="str">
        <f t="shared" si="188"/>
        <v>Trạm Y tế xã Vị Trung93</v>
      </c>
      <c r="B12049" s="129" t="s">
        <v>13441</v>
      </c>
      <c r="C12049" s="130" t="s">
        <v>1505</v>
      </c>
      <c r="D12049" s="129" t="s">
        <v>188</v>
      </c>
    </row>
    <row r="12050" spans="1:4">
      <c r="A12050" s="119" t="str">
        <f t="shared" si="188"/>
        <v>Trạm Y tế xã Vị Thủy93</v>
      </c>
      <c r="B12050" s="129" t="s">
        <v>13442</v>
      </c>
      <c r="C12050" s="130" t="s">
        <v>1504</v>
      </c>
      <c r="D12050" s="129" t="s">
        <v>188</v>
      </c>
    </row>
    <row r="12051" spans="1:4">
      <c r="A12051" s="119" t="str">
        <f t="shared" si="188"/>
        <v>Trạm Y tế xã Vị Thắng93</v>
      </c>
      <c r="B12051" s="129" t="s">
        <v>13443</v>
      </c>
      <c r="C12051" s="130" t="s">
        <v>1503</v>
      </c>
      <c r="D12051" s="129" t="s">
        <v>188</v>
      </c>
    </row>
    <row r="12052" spans="1:4">
      <c r="A12052" s="119" t="str">
        <f t="shared" si="188"/>
        <v>Trạm Y tế xã Vĩnh Thuận Tây93</v>
      </c>
      <c r="B12052" s="129" t="s">
        <v>13444</v>
      </c>
      <c r="C12052" s="130" t="s">
        <v>1502</v>
      </c>
      <c r="D12052" s="129" t="s">
        <v>188</v>
      </c>
    </row>
    <row r="12053" spans="1:4">
      <c r="A12053" s="119" t="str">
        <f t="shared" si="188"/>
        <v>Trạm Y tế xã Vĩnh Trung93</v>
      </c>
      <c r="B12053" s="129" t="s">
        <v>13338</v>
      </c>
      <c r="C12053" s="130" t="s">
        <v>1501</v>
      </c>
      <c r="D12053" s="129" t="s">
        <v>188</v>
      </c>
    </row>
    <row r="12054" spans="1:4">
      <c r="A12054" s="119" t="str">
        <f t="shared" si="188"/>
        <v>Trạm Y tế xã Vĩnh Tường93</v>
      </c>
      <c r="B12054" s="129" t="s">
        <v>13445</v>
      </c>
      <c r="C12054" s="130" t="s">
        <v>1500</v>
      </c>
      <c r="D12054" s="129" t="s">
        <v>188</v>
      </c>
    </row>
    <row r="12055" spans="1:4">
      <c r="A12055" s="119" t="str">
        <f t="shared" si="188"/>
        <v>Trạm Y tế xã Vị Đông93</v>
      </c>
      <c r="B12055" s="129" t="s">
        <v>13446</v>
      </c>
      <c r="C12055" s="130" t="s">
        <v>1499</v>
      </c>
      <c r="D12055" s="129" t="s">
        <v>188</v>
      </c>
    </row>
    <row r="12056" spans="1:4">
      <c r="A12056" s="119" t="str">
        <f t="shared" si="188"/>
        <v>Trạm Y tế xã Vị Bình93</v>
      </c>
      <c r="B12056" s="129" t="s">
        <v>13447</v>
      </c>
      <c r="C12056" s="130" t="s">
        <v>1497</v>
      </c>
      <c r="D12056" s="129" t="s">
        <v>188</v>
      </c>
    </row>
    <row r="12057" spans="1:4">
      <c r="A12057" s="119" t="str">
        <f t="shared" si="188"/>
        <v>Trạm Y tế phường Thuận An93</v>
      </c>
      <c r="B12057" s="129" t="s">
        <v>13448</v>
      </c>
      <c r="C12057" s="130" t="s">
        <v>1496</v>
      </c>
      <c r="D12057" s="129" t="s">
        <v>188</v>
      </c>
    </row>
    <row r="12058" spans="1:4">
      <c r="A12058" s="119" t="str">
        <f t="shared" si="188"/>
        <v>Trạm Y tế xã Long Bình93</v>
      </c>
      <c r="B12058" s="129" t="s">
        <v>13449</v>
      </c>
      <c r="C12058" s="130" t="s">
        <v>1495</v>
      </c>
      <c r="D12058" s="129" t="s">
        <v>188</v>
      </c>
    </row>
    <row r="12059" spans="1:4">
      <c r="A12059" s="119" t="str">
        <f t="shared" si="188"/>
        <v>Trạm Y tế xã Long Trị93</v>
      </c>
      <c r="B12059" s="129" t="s">
        <v>13450</v>
      </c>
      <c r="C12059" s="130" t="s">
        <v>1493</v>
      </c>
      <c r="D12059" s="129" t="s">
        <v>188</v>
      </c>
    </row>
    <row r="12060" spans="1:4">
      <c r="A12060" s="119" t="str">
        <f t="shared" si="188"/>
        <v>Trạm Y tế xã Long Phú93</v>
      </c>
      <c r="B12060" s="129" t="s">
        <v>13451</v>
      </c>
      <c r="C12060" s="130" t="s">
        <v>1492</v>
      </c>
      <c r="D12060" s="129" t="s">
        <v>188</v>
      </c>
    </row>
    <row r="12061" spans="1:4">
      <c r="A12061" s="119" t="str">
        <f t="shared" si="188"/>
        <v>Trạm Y tế xã Thuận Hưng93</v>
      </c>
      <c r="B12061" s="129" t="s">
        <v>13452</v>
      </c>
      <c r="C12061" s="130" t="s">
        <v>1491</v>
      </c>
      <c r="D12061" s="129" t="s">
        <v>188</v>
      </c>
    </row>
    <row r="12062" spans="1:4">
      <c r="A12062" s="119" t="str">
        <f t="shared" si="188"/>
        <v>Trạm Y tế xã Vĩnh Thuận Đông93</v>
      </c>
      <c r="B12062" s="129" t="s">
        <v>13453</v>
      </c>
      <c r="C12062" s="130" t="s">
        <v>1490</v>
      </c>
      <c r="D12062" s="129" t="s">
        <v>188</v>
      </c>
    </row>
    <row r="12063" spans="1:4">
      <c r="A12063" s="119" t="str">
        <f t="shared" si="188"/>
        <v>Trạm Y tế thị trấn Vĩnh Viễn93</v>
      </c>
      <c r="B12063" s="129" t="s">
        <v>13454</v>
      </c>
      <c r="C12063" s="130" t="s">
        <v>1489</v>
      </c>
      <c r="D12063" s="129" t="s">
        <v>188</v>
      </c>
    </row>
    <row r="12064" spans="1:4">
      <c r="A12064" s="119" t="str">
        <f t="shared" si="188"/>
        <v>Trạm Y tế xã Lương Tâm93</v>
      </c>
      <c r="B12064" s="129" t="s">
        <v>13455</v>
      </c>
      <c r="C12064" s="130" t="s">
        <v>1487</v>
      </c>
      <c r="D12064" s="129" t="s">
        <v>188</v>
      </c>
    </row>
    <row r="12065" spans="1:4">
      <c r="A12065" s="119" t="str">
        <f t="shared" si="188"/>
        <v>Phòng khám Đa khoa khu vực Xà Phiên93</v>
      </c>
      <c r="B12065" s="129" t="s">
        <v>13456</v>
      </c>
      <c r="C12065" s="130" t="s">
        <v>1486</v>
      </c>
      <c r="D12065" s="129" t="s">
        <v>188</v>
      </c>
    </row>
    <row r="12066" spans="1:4">
      <c r="A12066" s="119" t="str">
        <f t="shared" si="188"/>
        <v>Trạm Y tế phường Ngã Bảy93</v>
      </c>
      <c r="B12066" s="129" t="s">
        <v>13457</v>
      </c>
      <c r="C12066" s="130" t="s">
        <v>1485</v>
      </c>
      <c r="D12066" s="129" t="s">
        <v>188</v>
      </c>
    </row>
    <row r="12067" spans="1:4">
      <c r="A12067" s="119" t="str">
        <f t="shared" si="188"/>
        <v>Trạm Y tế phường Lái Hiếu93</v>
      </c>
      <c r="B12067" s="129" t="s">
        <v>13458</v>
      </c>
      <c r="C12067" s="130" t="s">
        <v>1484</v>
      </c>
      <c r="D12067" s="129" t="s">
        <v>188</v>
      </c>
    </row>
    <row r="12068" spans="1:4">
      <c r="A12068" s="119" t="str">
        <f t="shared" si="188"/>
        <v>Trạm Y tế phường Hiệp Thành93</v>
      </c>
      <c r="B12068" s="129" t="s">
        <v>13459</v>
      </c>
      <c r="C12068" s="130" t="s">
        <v>1483</v>
      </c>
      <c r="D12068" s="129" t="s">
        <v>188</v>
      </c>
    </row>
    <row r="12069" spans="1:4">
      <c r="A12069" s="119" t="str">
        <f t="shared" si="188"/>
        <v>Trạm Y tế Phường Hiệp Lợi93</v>
      </c>
      <c r="B12069" s="129" t="s">
        <v>13460</v>
      </c>
      <c r="C12069" s="130" t="s">
        <v>1482</v>
      </c>
      <c r="D12069" s="129" t="s">
        <v>188</v>
      </c>
    </row>
    <row r="12070" spans="1:4">
      <c r="A12070" s="119" t="str">
        <f t="shared" si="188"/>
        <v>Trạm Y tế xã Đại Thành93</v>
      </c>
      <c r="B12070" s="129" t="s">
        <v>13461</v>
      </c>
      <c r="C12070" s="130" t="s">
        <v>1480</v>
      </c>
      <c r="D12070" s="129" t="s">
        <v>188</v>
      </c>
    </row>
    <row r="12071" spans="1:4">
      <c r="A12071" s="119" t="str">
        <f t="shared" si="188"/>
        <v>Trạm y tế xã Tân Thành93</v>
      </c>
      <c r="B12071" s="129" t="s">
        <v>1615</v>
      </c>
      <c r="C12071" s="130" t="s">
        <v>1479</v>
      </c>
      <c r="D12071" s="129" t="s">
        <v>188</v>
      </c>
    </row>
    <row r="12072" spans="1:4">
      <c r="A12072" s="119" t="str">
        <f t="shared" si="188"/>
        <v>Trạm Y tế thị trấn Bảy Ngàn93</v>
      </c>
      <c r="B12072" s="129" t="s">
        <v>11516</v>
      </c>
      <c r="C12072" s="130" t="s">
        <v>1478</v>
      </c>
      <c r="D12072" s="129" t="s">
        <v>188</v>
      </c>
    </row>
    <row r="12073" spans="1:4">
      <c r="A12073" s="119" t="str">
        <f t="shared" si="188"/>
        <v>Trung tâm Y tế huyện Long Mỹ93</v>
      </c>
      <c r="B12073" s="129" t="s">
        <v>8357</v>
      </c>
      <c r="C12073" s="130" t="s">
        <v>1472</v>
      </c>
      <c r="D12073" s="129" t="s">
        <v>188</v>
      </c>
    </row>
    <row r="12074" spans="1:4">
      <c r="A12074" s="119" t="str">
        <f t="shared" si="188"/>
        <v>Phòng khám Đa khoa khu vực Vị Thanh93</v>
      </c>
      <c r="B12074" s="129" t="s">
        <v>13462</v>
      </c>
      <c r="C12074" s="130" t="s">
        <v>1470</v>
      </c>
      <c r="D12074" s="129" t="s">
        <v>188</v>
      </c>
    </row>
    <row r="12075" spans="1:4">
      <c r="A12075" s="119" t="str">
        <f t="shared" si="188"/>
        <v>Trạm Y tế xã Tân Tiến93</v>
      </c>
      <c r="B12075" s="129" t="s">
        <v>9254</v>
      </c>
      <c r="C12075" s="130" t="s">
        <v>1468</v>
      </c>
      <c r="D12075" s="129" t="s">
        <v>188</v>
      </c>
    </row>
    <row r="12076" spans="1:4">
      <c r="A12076" s="119" t="str">
        <f t="shared" si="188"/>
        <v>Trạm Y tế thị trấn Rạch Gòi93</v>
      </c>
      <c r="B12076" s="129" t="s">
        <v>13463</v>
      </c>
      <c r="C12076" s="130" t="s">
        <v>1467</v>
      </c>
      <c r="D12076" s="129" t="s">
        <v>188</v>
      </c>
    </row>
    <row r="12077" spans="1:4">
      <c r="A12077" s="119" t="str">
        <f t="shared" si="188"/>
        <v>Trạm Y tế Thị trấn Cái Tắc93</v>
      </c>
      <c r="B12077" s="129" t="s">
        <v>13464</v>
      </c>
      <c r="C12077" s="130" t="s">
        <v>1466</v>
      </c>
      <c r="D12077" s="129" t="s">
        <v>188</v>
      </c>
    </row>
    <row r="12078" spans="1:4">
      <c r="A12078" s="119" t="str">
        <f t="shared" si="188"/>
        <v>Trạm y tế xã Trường Long A93</v>
      </c>
      <c r="B12078" s="129" t="s">
        <v>8356</v>
      </c>
      <c r="C12078" s="130" t="s">
        <v>1464</v>
      </c>
      <c r="D12078" s="129" t="s">
        <v>188</v>
      </c>
    </row>
    <row r="12079" spans="1:4">
      <c r="A12079" s="119" t="str">
        <f t="shared" si="188"/>
        <v>Trạm y tế xã Phú Tân93</v>
      </c>
      <c r="B12079" s="129" t="s">
        <v>7564</v>
      </c>
      <c r="C12079" s="130" t="s">
        <v>1462</v>
      </c>
      <c r="D12079" s="129" t="s">
        <v>188</v>
      </c>
    </row>
    <row r="12080" spans="1:4">
      <c r="A12080" s="119" t="str">
        <f t="shared" si="188"/>
        <v>Phòng khám Đa khoa khu vực Kinh Cùng93</v>
      </c>
      <c r="B12080" s="129" t="s">
        <v>13465</v>
      </c>
      <c r="C12080" s="130" t="s">
        <v>1460</v>
      </c>
      <c r="D12080" s="129" t="s">
        <v>188</v>
      </c>
    </row>
    <row r="12081" spans="1:4">
      <c r="A12081" s="119" t="str">
        <f t="shared" si="188"/>
        <v>Phòng khám Đa khoa khu vực Búng Tàu93</v>
      </c>
      <c r="B12081" s="129" t="s">
        <v>13466</v>
      </c>
      <c r="C12081" s="130" t="s">
        <v>1459</v>
      </c>
      <c r="D12081" s="129" t="s">
        <v>188</v>
      </c>
    </row>
    <row r="12082" spans="1:4">
      <c r="A12082" s="119" t="str">
        <f t="shared" si="188"/>
        <v>Trạm Y tế phường Trà Lồng93</v>
      </c>
      <c r="B12082" s="129" t="s">
        <v>10436</v>
      </c>
      <c r="C12082" s="130" t="s">
        <v>1457</v>
      </c>
      <c r="D12082" s="129" t="s">
        <v>188</v>
      </c>
    </row>
    <row r="12083" spans="1:4">
      <c r="A12083" s="119" t="str">
        <f t="shared" si="188"/>
        <v>Trạm Y tế xã Tân Phú93</v>
      </c>
      <c r="B12083" s="129" t="s">
        <v>13255</v>
      </c>
      <c r="C12083" s="130" t="s">
        <v>1455</v>
      </c>
      <c r="D12083" s="129" t="s">
        <v>188</v>
      </c>
    </row>
    <row r="12084" spans="1:4">
      <c r="A12084" s="119" t="str">
        <f t="shared" si="188"/>
        <v>Trạm Y tế xã Thuận Hoà93</v>
      </c>
      <c r="B12084" s="129" t="s">
        <v>13467</v>
      </c>
      <c r="C12084" s="130" t="s">
        <v>1454</v>
      </c>
      <c r="D12084" s="129" t="s">
        <v>188</v>
      </c>
    </row>
    <row r="12085" spans="1:4">
      <c r="A12085" s="119" t="str">
        <f t="shared" si="188"/>
        <v>Trạm Y tế xã Vĩnh Viễn A93</v>
      </c>
      <c r="B12085" s="129" t="s">
        <v>13468</v>
      </c>
      <c r="C12085" s="130" t="s">
        <v>1453</v>
      </c>
      <c r="D12085" s="129" t="s">
        <v>188</v>
      </c>
    </row>
    <row r="12086" spans="1:4">
      <c r="A12086" s="119" t="str">
        <f t="shared" si="188"/>
        <v>Trạm Y tế xã Long Trị A93</v>
      </c>
      <c r="B12086" s="129" t="s">
        <v>13469</v>
      </c>
      <c r="C12086" s="130" t="s">
        <v>1452</v>
      </c>
      <c r="D12086" s="129" t="s">
        <v>188</v>
      </c>
    </row>
    <row r="12087" spans="1:4">
      <c r="A12087" s="119" t="str">
        <f t="shared" si="188"/>
        <v>Trạm Y tế xã Lương Nghĩa93</v>
      </c>
      <c r="B12087" s="129" t="s">
        <v>13470</v>
      </c>
      <c r="C12087" s="130" t="s">
        <v>1451</v>
      </c>
      <c r="D12087" s="129" t="s">
        <v>188</v>
      </c>
    </row>
    <row r="12088" spans="1:4">
      <c r="A12088" s="119" t="str">
        <f t="shared" si="188"/>
        <v>Cơ sở Y tế Công ty Lạc Tỷ II93</v>
      </c>
      <c r="B12088" s="129" t="s">
        <v>13471</v>
      </c>
      <c r="C12088" s="130" t="s">
        <v>1448</v>
      </c>
      <c r="D12088" s="129" t="s">
        <v>188</v>
      </c>
    </row>
    <row r="12089" spans="1:4">
      <c r="A12089" s="119" t="str">
        <f t="shared" si="188"/>
        <v>Bệnh viện Đa Khoa số 1093</v>
      </c>
      <c r="B12089" s="129" t="s">
        <v>13472</v>
      </c>
      <c r="C12089" s="130" t="s">
        <v>1447</v>
      </c>
      <c r="D12089" s="129" t="s">
        <v>188</v>
      </c>
    </row>
    <row r="12090" spans="1:4">
      <c r="A12090" s="119" t="str">
        <f t="shared" si="188"/>
        <v>Bệnh viện Đa khoa tỉnh Hậu Giang93</v>
      </c>
      <c r="B12090" s="129" t="s">
        <v>13473</v>
      </c>
      <c r="C12090" s="130" t="s">
        <v>1559</v>
      </c>
      <c r="D12090" s="129" t="s">
        <v>188</v>
      </c>
    </row>
    <row r="12091" spans="1:4">
      <c r="A12091" s="119" t="str">
        <f t="shared" si="188"/>
        <v>Bệnh viện Đại học Võ Trường Toản93</v>
      </c>
      <c r="B12091" s="129" t="s">
        <v>8355</v>
      </c>
      <c r="C12091" s="130" t="s">
        <v>1446</v>
      </c>
      <c r="D12091" s="129" t="s">
        <v>188</v>
      </c>
    </row>
    <row r="12092" spans="1:4">
      <c r="A12092" s="119" t="str">
        <f t="shared" si="188"/>
        <v>Trạm Y tế phường Vĩnh Tường93</v>
      </c>
      <c r="B12092" s="129" t="s">
        <v>13474</v>
      </c>
      <c r="C12092" s="130" t="s">
        <v>1539</v>
      </c>
      <c r="D12092" s="129" t="s">
        <v>188</v>
      </c>
    </row>
    <row r="12093" spans="1:4">
      <c r="A12093" s="119" t="str">
        <f t="shared" si="188"/>
        <v>Trạm Y tế phường Bình Thạnh93</v>
      </c>
      <c r="B12093" s="129" t="s">
        <v>13475</v>
      </c>
      <c r="C12093" s="130" t="s">
        <v>1445</v>
      </c>
      <c r="D12093" s="129" t="s">
        <v>188</v>
      </c>
    </row>
    <row r="12094" spans="1:4">
      <c r="A12094" s="119" t="str">
        <f t="shared" si="188"/>
        <v>Phòng khám Điều trị HIV/AIDS thuộc Khoa phòng chống HIV/AIDS, Trung tâm Kiểm soát Bệnh tật tỉnh Hậu Giang93</v>
      </c>
      <c r="B12094" s="129" t="s">
        <v>11898</v>
      </c>
      <c r="C12094" s="130" t="s">
        <v>1444</v>
      </c>
      <c r="D12094" s="129" t="s">
        <v>188</v>
      </c>
    </row>
    <row r="12095" spans="1:4">
      <c r="A12095" s="119" t="str">
        <f t="shared" si="188"/>
        <v>Phòng Khám Đa Khoa Thiên Tâm93</v>
      </c>
      <c r="B12095" s="129" t="s">
        <v>9922</v>
      </c>
      <c r="C12095" s="130" t="s">
        <v>1443</v>
      </c>
      <c r="D12095" s="129" t="s">
        <v>188</v>
      </c>
    </row>
    <row r="12096" spans="1:4">
      <c r="A12096" s="119" t="str">
        <f t="shared" si="188"/>
        <v>Phòng Khám Đa Khoa Care Medic Cần Thơ93</v>
      </c>
      <c r="B12096" s="129" t="s">
        <v>10735</v>
      </c>
      <c r="C12096" s="130" t="s">
        <v>1442</v>
      </c>
      <c r="D12096" s="129" t="s">
        <v>188</v>
      </c>
    </row>
    <row r="12097" spans="1:4">
      <c r="A12097" s="119" t="str">
        <f t="shared" si="188"/>
        <v>Phòng khám Đa khoa thuộc Trung tâm Y tế thành phố Vị Thanh93</v>
      </c>
      <c r="B12097" s="129" t="s">
        <v>13476</v>
      </c>
      <c r="C12097" s="130" t="s">
        <v>1440</v>
      </c>
      <c r="D12097" s="129" t="s">
        <v>188</v>
      </c>
    </row>
    <row r="12098" spans="1:4">
      <c r="A12098" s="119" t="str">
        <f t="shared" si="188"/>
        <v>Trung tâm Y tế thành phố Ngã Bảy93</v>
      </c>
      <c r="B12098" s="129" t="s">
        <v>11517</v>
      </c>
      <c r="C12098" s="130" t="s">
        <v>1441</v>
      </c>
      <c r="D12098" s="129" t="s">
        <v>188</v>
      </c>
    </row>
    <row r="12099" spans="1:4">
      <c r="A12099" s="119" t="str">
        <f t="shared" ref="A12099:A12162" si="189">B12099&amp;D12099</f>
        <v>Phòng Khám Đa Khoa Tâm An93</v>
      </c>
      <c r="B12099" s="129" t="s">
        <v>11518</v>
      </c>
      <c r="C12099" s="130" t="s">
        <v>1426</v>
      </c>
      <c r="D12099" s="129" t="s">
        <v>188</v>
      </c>
    </row>
    <row r="12100" spans="1:4">
      <c r="A12100" s="119" t="str">
        <f t="shared" si="189"/>
        <v>Bệnh viện đa khoa tỉnh Sóc Trăng94</v>
      </c>
      <c r="B12100" s="129" t="s">
        <v>8442</v>
      </c>
      <c r="C12100" s="130" t="s">
        <v>1559</v>
      </c>
      <c r="D12100" s="129" t="s">
        <v>189</v>
      </c>
    </row>
    <row r="12101" spans="1:4">
      <c r="A12101" s="119" t="str">
        <f t="shared" si="189"/>
        <v>Trung tâm y tế huyện Mỹ Xuyên94</v>
      </c>
      <c r="B12101" s="129" t="s">
        <v>9446</v>
      </c>
      <c r="C12101" s="130" t="s">
        <v>1558</v>
      </c>
      <c r="D12101" s="129" t="s">
        <v>189</v>
      </c>
    </row>
    <row r="12102" spans="1:4">
      <c r="A12102" s="119" t="str">
        <f t="shared" si="189"/>
        <v>Trung Tâm y tế huyện Mỹ Tú94</v>
      </c>
      <c r="B12102" s="129" t="s">
        <v>10305</v>
      </c>
      <c r="C12102" s="130" t="s">
        <v>1556</v>
      </c>
      <c r="D12102" s="129" t="s">
        <v>189</v>
      </c>
    </row>
    <row r="12103" spans="1:4">
      <c r="A12103" s="119" t="str">
        <f t="shared" si="189"/>
        <v>Trung tâm y tế huyện Long Phú94</v>
      </c>
      <c r="B12103" s="129" t="s">
        <v>9447</v>
      </c>
      <c r="C12103" s="130" t="s">
        <v>1554</v>
      </c>
      <c r="D12103" s="129" t="s">
        <v>189</v>
      </c>
    </row>
    <row r="12104" spans="1:4">
      <c r="A12104" s="119" t="str">
        <f t="shared" si="189"/>
        <v>Trung tâm y tế huyện Kế Sách94</v>
      </c>
      <c r="B12104" s="129" t="s">
        <v>9448</v>
      </c>
      <c r="C12104" s="130" t="s">
        <v>1553</v>
      </c>
      <c r="D12104" s="129" t="s">
        <v>189</v>
      </c>
    </row>
    <row r="12105" spans="1:4">
      <c r="A12105" s="119" t="str">
        <f t="shared" si="189"/>
        <v>Trung tâm y tế huyện Thạnh Trị94</v>
      </c>
      <c r="B12105" s="129" t="s">
        <v>10306</v>
      </c>
      <c r="C12105" s="130" t="s">
        <v>1551</v>
      </c>
      <c r="D12105" s="129" t="s">
        <v>189</v>
      </c>
    </row>
    <row r="12106" spans="1:4">
      <c r="A12106" s="119" t="str">
        <f t="shared" si="189"/>
        <v>Trung tâm y tế thị xã Vĩnh Châu94</v>
      </c>
      <c r="B12106" s="129" t="s">
        <v>8431</v>
      </c>
      <c r="C12106" s="130" t="s">
        <v>1550</v>
      </c>
      <c r="D12106" s="129" t="s">
        <v>189</v>
      </c>
    </row>
    <row r="12107" spans="1:4">
      <c r="A12107" s="119" t="str">
        <f t="shared" si="189"/>
        <v>Trung tâm y tế huyện Cù Lao Dung94</v>
      </c>
      <c r="B12107" s="129" t="s">
        <v>9543</v>
      </c>
      <c r="C12107" s="130" t="s">
        <v>1549</v>
      </c>
      <c r="D12107" s="129" t="s">
        <v>189</v>
      </c>
    </row>
    <row r="12108" spans="1:4">
      <c r="A12108" s="119" t="str">
        <f t="shared" si="189"/>
        <v>Bệnh viện Quân dân y tỉnh Sóc Trăng94</v>
      </c>
      <c r="B12108" s="129" t="s">
        <v>8441</v>
      </c>
      <c r="C12108" s="130" t="s">
        <v>73</v>
      </c>
      <c r="D12108" s="129" t="s">
        <v>189</v>
      </c>
    </row>
    <row r="12109" spans="1:4">
      <c r="A12109" s="119" t="str">
        <f t="shared" si="189"/>
        <v>Trung tâm y tế thị xã Ngã Năm94</v>
      </c>
      <c r="B12109" s="129" t="s">
        <v>10456</v>
      </c>
      <c r="C12109" s="130" t="s">
        <v>1548</v>
      </c>
      <c r="D12109" s="129" t="s">
        <v>189</v>
      </c>
    </row>
    <row r="12110" spans="1:4">
      <c r="A12110" s="119" t="str">
        <f t="shared" si="189"/>
        <v>Trạm y tế Quân Dân y kết Hợp xã Lai Hòa94</v>
      </c>
      <c r="B12110" s="129" t="s">
        <v>8440</v>
      </c>
      <c r="C12110" s="130" t="s">
        <v>1547</v>
      </c>
      <c r="D12110" s="129" t="s">
        <v>189</v>
      </c>
    </row>
    <row r="12111" spans="1:4">
      <c r="A12111" s="119" t="str">
        <f t="shared" si="189"/>
        <v>Trạm y tế Khu tái định cư Hải Ngư94</v>
      </c>
      <c r="B12111" s="129" t="s">
        <v>8439</v>
      </c>
      <c r="C12111" s="130" t="s">
        <v>1544</v>
      </c>
      <c r="D12111" s="129" t="s">
        <v>189</v>
      </c>
    </row>
    <row r="12112" spans="1:4">
      <c r="A12112" s="119" t="str">
        <f t="shared" si="189"/>
        <v>Trạm y tế QD Y kết Hợp xã Vĩnh Hải94</v>
      </c>
      <c r="B12112" s="129" t="s">
        <v>8438</v>
      </c>
      <c r="C12112" s="130" t="s">
        <v>1543</v>
      </c>
      <c r="D12112" s="129" t="s">
        <v>189</v>
      </c>
    </row>
    <row r="12113" spans="1:4">
      <c r="A12113" s="119" t="str">
        <f t="shared" si="189"/>
        <v>Trung tâm y tế huyện Châu Thành94</v>
      </c>
      <c r="B12113" s="129" t="s">
        <v>7905</v>
      </c>
      <c r="C12113" s="130" t="s">
        <v>1540</v>
      </c>
      <c r="D12113" s="129" t="s">
        <v>189</v>
      </c>
    </row>
    <row r="12114" spans="1:4">
      <c r="A12114" s="119" t="str">
        <f t="shared" si="189"/>
        <v>Bệnh viện đa khoa Hoàng Tuấn94</v>
      </c>
      <c r="B12114" s="129" t="s">
        <v>8437</v>
      </c>
      <c r="C12114" s="130" t="s">
        <v>1539</v>
      </c>
      <c r="D12114" s="129" t="s">
        <v>189</v>
      </c>
    </row>
    <row r="12115" spans="1:4">
      <c r="A12115" s="119" t="str">
        <f t="shared" si="189"/>
        <v>Trung tâm y tế huyện Trần Đề94</v>
      </c>
      <c r="B12115" s="129" t="s">
        <v>8436</v>
      </c>
      <c r="C12115" s="130" t="s">
        <v>1538</v>
      </c>
      <c r="D12115" s="129" t="s">
        <v>189</v>
      </c>
    </row>
    <row r="12116" spans="1:4">
      <c r="A12116" s="119" t="str">
        <f t="shared" si="189"/>
        <v>Trạm y tế thị trấn Trần Đề94</v>
      </c>
      <c r="B12116" s="129" t="s">
        <v>8435</v>
      </c>
      <c r="C12116" s="130" t="s">
        <v>1537</v>
      </c>
      <c r="D12116" s="129" t="s">
        <v>189</v>
      </c>
    </row>
    <row r="12117" spans="1:4">
      <c r="A12117" s="119" t="str">
        <f t="shared" si="189"/>
        <v>Trạm y tế thị trấn Lịch Hội Thượng94</v>
      </c>
      <c r="B12117" s="129" t="s">
        <v>8434</v>
      </c>
      <c r="C12117" s="130" t="s">
        <v>1536</v>
      </c>
      <c r="D12117" s="129" t="s">
        <v>189</v>
      </c>
    </row>
    <row r="12118" spans="1:4">
      <c r="A12118" s="119" t="str">
        <f t="shared" si="189"/>
        <v>Trạm y tế thị trấn Hưng Lợi94</v>
      </c>
      <c r="B12118" s="129" t="s">
        <v>8433</v>
      </c>
      <c r="C12118" s="130" t="s">
        <v>1535</v>
      </c>
      <c r="D12118" s="129" t="s">
        <v>189</v>
      </c>
    </row>
    <row r="12119" spans="1:4">
      <c r="A12119" s="119" t="str">
        <f t="shared" si="189"/>
        <v>Trạm y tế xã Lịch Hội Thượng94</v>
      </c>
      <c r="B12119" s="129" t="s">
        <v>8432</v>
      </c>
      <c r="C12119" s="130" t="s">
        <v>1534</v>
      </c>
      <c r="D12119" s="129" t="s">
        <v>189</v>
      </c>
    </row>
    <row r="12120" spans="1:4">
      <c r="A12120" s="119" t="str">
        <f t="shared" si="189"/>
        <v>Phòng khám đa khoa khu vực xã Mỹ Phước94</v>
      </c>
      <c r="B12120" s="129" t="s">
        <v>8430</v>
      </c>
      <c r="C12120" s="130" t="s">
        <v>1531</v>
      </c>
      <c r="D12120" s="129" t="s">
        <v>189</v>
      </c>
    </row>
    <row r="12121" spans="1:4">
      <c r="A12121" s="119" t="str">
        <f t="shared" si="189"/>
        <v>Phòng khám đa khoa Bác sĩ Hên94</v>
      </c>
      <c r="B12121" s="129" t="s">
        <v>8429</v>
      </c>
      <c r="C12121" s="130" t="s">
        <v>1495</v>
      </c>
      <c r="D12121" s="129" t="s">
        <v>189</v>
      </c>
    </row>
    <row r="12122" spans="1:4">
      <c r="A12122" s="119" t="str">
        <f t="shared" si="189"/>
        <v>Trạm y tế phường 994</v>
      </c>
      <c r="B12122" s="129" t="s">
        <v>6696</v>
      </c>
      <c r="C12122" s="130" t="s">
        <v>1493</v>
      </c>
      <c r="D12122" s="129" t="s">
        <v>189</v>
      </c>
    </row>
    <row r="12123" spans="1:4">
      <c r="A12123" s="119" t="str">
        <f t="shared" si="189"/>
        <v>Trạm y tế phường 194</v>
      </c>
      <c r="B12123" s="129" t="s">
        <v>6699</v>
      </c>
      <c r="C12123" s="130" t="s">
        <v>1492</v>
      </c>
      <c r="D12123" s="129" t="s">
        <v>189</v>
      </c>
    </row>
    <row r="12124" spans="1:4">
      <c r="A12124" s="119" t="str">
        <f t="shared" si="189"/>
        <v>Trạm y tế phường 294</v>
      </c>
      <c r="B12124" s="129" t="s">
        <v>6697</v>
      </c>
      <c r="C12124" s="130" t="s">
        <v>1491</v>
      </c>
      <c r="D12124" s="129" t="s">
        <v>189</v>
      </c>
    </row>
    <row r="12125" spans="1:4">
      <c r="A12125" s="119" t="str">
        <f t="shared" si="189"/>
        <v>Trạm y tế phường 394</v>
      </c>
      <c r="B12125" s="129" t="s">
        <v>6695</v>
      </c>
      <c r="C12125" s="130" t="s">
        <v>1490</v>
      </c>
      <c r="D12125" s="129" t="s">
        <v>189</v>
      </c>
    </row>
    <row r="12126" spans="1:4">
      <c r="A12126" s="119" t="str">
        <f t="shared" si="189"/>
        <v>Trạm y tế phường 494</v>
      </c>
      <c r="B12126" s="129" t="s">
        <v>6694</v>
      </c>
      <c r="C12126" s="130" t="s">
        <v>1489</v>
      </c>
      <c r="D12126" s="129" t="s">
        <v>189</v>
      </c>
    </row>
    <row r="12127" spans="1:4">
      <c r="A12127" s="119" t="str">
        <f t="shared" si="189"/>
        <v>Trạm y tế phường 594</v>
      </c>
      <c r="B12127" s="129" t="s">
        <v>6693</v>
      </c>
      <c r="C12127" s="130" t="s">
        <v>1487</v>
      </c>
      <c r="D12127" s="129" t="s">
        <v>189</v>
      </c>
    </row>
    <row r="12128" spans="1:4">
      <c r="A12128" s="119" t="str">
        <f t="shared" si="189"/>
        <v>Trạm y tế phường 694</v>
      </c>
      <c r="B12128" s="129" t="s">
        <v>6691</v>
      </c>
      <c r="C12128" s="130" t="s">
        <v>1486</v>
      </c>
      <c r="D12128" s="129" t="s">
        <v>189</v>
      </c>
    </row>
    <row r="12129" spans="1:4">
      <c r="A12129" s="119" t="str">
        <f t="shared" si="189"/>
        <v>Trạm y tế phường 794</v>
      </c>
      <c r="B12129" s="129" t="s">
        <v>6692</v>
      </c>
      <c r="C12129" s="130" t="s">
        <v>1485</v>
      </c>
      <c r="D12129" s="129" t="s">
        <v>189</v>
      </c>
    </row>
    <row r="12130" spans="1:4">
      <c r="A12130" s="119" t="str">
        <f t="shared" si="189"/>
        <v>Trạm y tế phường 894</v>
      </c>
      <c r="B12130" s="129" t="s">
        <v>6698</v>
      </c>
      <c r="C12130" s="130" t="s">
        <v>1484</v>
      </c>
      <c r="D12130" s="129" t="s">
        <v>189</v>
      </c>
    </row>
    <row r="12131" spans="1:4">
      <c r="A12131" s="119" t="str">
        <f t="shared" si="189"/>
        <v>Trạm y tế phường 1094</v>
      </c>
      <c r="B12131" s="129" t="s">
        <v>7409</v>
      </c>
      <c r="C12131" s="130" t="s">
        <v>1483</v>
      </c>
      <c r="D12131" s="129" t="s">
        <v>189</v>
      </c>
    </row>
    <row r="12132" spans="1:4">
      <c r="A12132" s="119" t="str">
        <f t="shared" si="189"/>
        <v>Trạm y tế thị trấn An Lạc Thôn94</v>
      </c>
      <c r="B12132" s="129" t="s">
        <v>8428</v>
      </c>
      <c r="C12132" s="130" t="s">
        <v>1482</v>
      </c>
      <c r="D12132" s="129" t="s">
        <v>189</v>
      </c>
    </row>
    <row r="12133" spans="1:4">
      <c r="A12133" s="119" t="str">
        <f t="shared" si="189"/>
        <v>Trạm y tế xã Trinh Phú94</v>
      </c>
      <c r="B12133" s="129" t="s">
        <v>8427</v>
      </c>
      <c r="C12133" s="130" t="s">
        <v>1479</v>
      </c>
      <c r="D12133" s="129" t="s">
        <v>189</v>
      </c>
    </row>
    <row r="12134" spans="1:4">
      <c r="A12134" s="119" t="str">
        <f t="shared" si="189"/>
        <v>Trạm y tế Thị trấn Kế Sách94</v>
      </c>
      <c r="B12134" s="129" t="s">
        <v>8426</v>
      </c>
      <c r="C12134" s="130" t="s">
        <v>1478</v>
      </c>
      <c r="D12134" s="129" t="s">
        <v>189</v>
      </c>
    </row>
    <row r="12135" spans="1:4">
      <c r="A12135" s="119" t="str">
        <f t="shared" si="189"/>
        <v>Trạm y tế xã Kế Thành94</v>
      </c>
      <c r="B12135" s="129" t="s">
        <v>8425</v>
      </c>
      <c r="C12135" s="130" t="s">
        <v>1477</v>
      </c>
      <c r="D12135" s="129" t="s">
        <v>189</v>
      </c>
    </row>
    <row r="12136" spans="1:4">
      <c r="A12136" s="119" t="str">
        <f t="shared" si="189"/>
        <v>Trạm y tế xã Kế An94</v>
      </c>
      <c r="B12136" s="129" t="s">
        <v>8424</v>
      </c>
      <c r="C12136" s="130" t="s">
        <v>1476</v>
      </c>
      <c r="D12136" s="129" t="s">
        <v>189</v>
      </c>
    </row>
    <row r="12137" spans="1:4">
      <c r="A12137" s="119" t="str">
        <f t="shared" si="189"/>
        <v>Trạm y tế xã An Mỹ94</v>
      </c>
      <c r="B12137" s="129" t="s">
        <v>4303</v>
      </c>
      <c r="C12137" s="130" t="s">
        <v>1475</v>
      </c>
      <c r="D12137" s="129" t="s">
        <v>189</v>
      </c>
    </row>
    <row r="12138" spans="1:4">
      <c r="A12138" s="119" t="str">
        <f t="shared" si="189"/>
        <v>Trạm y tế xã Ba Trinh94</v>
      </c>
      <c r="B12138" s="129" t="s">
        <v>8423</v>
      </c>
      <c r="C12138" s="130" t="s">
        <v>1473</v>
      </c>
      <c r="D12138" s="129" t="s">
        <v>189</v>
      </c>
    </row>
    <row r="12139" spans="1:4">
      <c r="A12139" s="119" t="str">
        <f t="shared" si="189"/>
        <v>Trạm y tế xã Xuân Hòa94</v>
      </c>
      <c r="B12139" s="129" t="s">
        <v>3771</v>
      </c>
      <c r="C12139" s="130" t="s">
        <v>1472</v>
      </c>
      <c r="D12139" s="129" t="s">
        <v>189</v>
      </c>
    </row>
    <row r="12140" spans="1:4">
      <c r="A12140" s="119" t="str">
        <f t="shared" si="189"/>
        <v>Trạm y tế xã An Lạc Tây94</v>
      </c>
      <c r="B12140" s="129" t="s">
        <v>8422</v>
      </c>
      <c r="C12140" s="130" t="s">
        <v>1471</v>
      </c>
      <c r="D12140" s="129" t="s">
        <v>189</v>
      </c>
    </row>
    <row r="12141" spans="1:4">
      <c r="A12141" s="119" t="str">
        <f t="shared" si="189"/>
        <v>Trạm y tế xã Thới An Hội94</v>
      </c>
      <c r="B12141" s="129" t="s">
        <v>8421</v>
      </c>
      <c r="C12141" s="130" t="s">
        <v>1470</v>
      </c>
      <c r="D12141" s="129" t="s">
        <v>189</v>
      </c>
    </row>
    <row r="12142" spans="1:4">
      <c r="A12142" s="119" t="str">
        <f t="shared" si="189"/>
        <v>Trạm y tế xã Đại Hải94</v>
      </c>
      <c r="B12142" s="129" t="s">
        <v>8420</v>
      </c>
      <c r="C12142" s="130" t="s">
        <v>1469</v>
      </c>
      <c r="D12142" s="129" t="s">
        <v>189</v>
      </c>
    </row>
    <row r="12143" spans="1:4">
      <c r="A12143" s="119" t="str">
        <f t="shared" si="189"/>
        <v>Trạm y tế xã Phong Nẫm94</v>
      </c>
      <c r="B12143" s="129" t="s">
        <v>7949</v>
      </c>
      <c r="C12143" s="130" t="s">
        <v>1467</v>
      </c>
      <c r="D12143" s="129" t="s">
        <v>189</v>
      </c>
    </row>
    <row r="12144" spans="1:4">
      <c r="A12144" s="119" t="str">
        <f t="shared" si="189"/>
        <v>Trạm y tế xã Nhơn Mỹ94</v>
      </c>
      <c r="B12144" s="129" t="s">
        <v>6535</v>
      </c>
      <c r="C12144" s="130" t="s">
        <v>1466</v>
      </c>
      <c r="D12144" s="129" t="s">
        <v>189</v>
      </c>
    </row>
    <row r="12145" spans="1:4">
      <c r="A12145" s="119" t="str">
        <f t="shared" si="189"/>
        <v>Trạm y tế xã An Hiệp94</v>
      </c>
      <c r="B12145" s="129" t="s">
        <v>4321</v>
      </c>
      <c r="C12145" s="130" t="s">
        <v>1465</v>
      </c>
      <c r="D12145" s="129" t="s">
        <v>189</v>
      </c>
    </row>
    <row r="12146" spans="1:4">
      <c r="A12146" s="119" t="str">
        <f t="shared" si="189"/>
        <v>Trạm y tế xã An Ninh94</v>
      </c>
      <c r="B12146" s="129" t="s">
        <v>4213</v>
      </c>
      <c r="C12146" s="130" t="s">
        <v>1464</v>
      </c>
      <c r="D12146" s="129" t="s">
        <v>189</v>
      </c>
    </row>
    <row r="12147" spans="1:4">
      <c r="A12147" s="119" t="str">
        <f t="shared" si="189"/>
        <v>Trạm y tế xã Hưng Phú94</v>
      </c>
      <c r="B12147" s="129" t="s">
        <v>5327</v>
      </c>
      <c r="C12147" s="130" t="s">
        <v>1462</v>
      </c>
      <c r="D12147" s="129" t="s">
        <v>189</v>
      </c>
    </row>
    <row r="12148" spans="1:4">
      <c r="A12148" s="119" t="str">
        <f t="shared" si="189"/>
        <v>Trạm y tế thị trấn Huỳnh Hữu Nghĩa94</v>
      </c>
      <c r="B12148" s="129" t="s">
        <v>8419</v>
      </c>
      <c r="C12148" s="130" t="s">
        <v>1461</v>
      </c>
      <c r="D12148" s="129" t="s">
        <v>189</v>
      </c>
    </row>
    <row r="12149" spans="1:4">
      <c r="A12149" s="119" t="str">
        <f t="shared" si="189"/>
        <v>Trạm y tế xã Phú Tân94</v>
      </c>
      <c r="B12149" s="129" t="s">
        <v>7564</v>
      </c>
      <c r="C12149" s="130" t="s">
        <v>1460</v>
      </c>
      <c r="D12149" s="129" t="s">
        <v>189</v>
      </c>
    </row>
    <row r="12150" spans="1:4">
      <c r="A12150" s="119" t="str">
        <f t="shared" si="189"/>
        <v>Trạm y tế xã Phú Tâm94</v>
      </c>
      <c r="B12150" s="129" t="s">
        <v>8418</v>
      </c>
      <c r="C12150" s="130" t="s">
        <v>1459</v>
      </c>
      <c r="D12150" s="129" t="s">
        <v>189</v>
      </c>
    </row>
    <row r="12151" spans="1:4">
      <c r="A12151" s="119" t="str">
        <f t="shared" si="189"/>
        <v>Trạm y tế xã Thuận Hòa94</v>
      </c>
      <c r="B12151" s="129" t="s">
        <v>8417</v>
      </c>
      <c r="C12151" s="130" t="s">
        <v>1458</v>
      </c>
      <c r="D12151" s="129" t="s">
        <v>189</v>
      </c>
    </row>
    <row r="12152" spans="1:4">
      <c r="A12152" s="119" t="str">
        <f t="shared" si="189"/>
        <v>Trạm y tế xã Phú Mỹ94</v>
      </c>
      <c r="B12152" s="129" t="s">
        <v>3247</v>
      </c>
      <c r="C12152" s="130" t="s">
        <v>1457</v>
      </c>
      <c r="D12152" s="129" t="s">
        <v>189</v>
      </c>
    </row>
    <row r="12153" spans="1:4">
      <c r="A12153" s="119" t="str">
        <f t="shared" si="189"/>
        <v>Trạm y tế xã Thiện Mỹ94</v>
      </c>
      <c r="B12153" s="129" t="s">
        <v>8416</v>
      </c>
      <c r="C12153" s="130" t="s">
        <v>1456</v>
      </c>
      <c r="D12153" s="129" t="s">
        <v>189</v>
      </c>
    </row>
    <row r="12154" spans="1:4">
      <c r="A12154" s="119" t="str">
        <f t="shared" si="189"/>
        <v>Trạm y tế xã Mỹ Hương94</v>
      </c>
      <c r="B12154" s="129" t="s">
        <v>3840</v>
      </c>
      <c r="C12154" s="130" t="s">
        <v>1455</v>
      </c>
      <c r="D12154" s="129" t="s">
        <v>189</v>
      </c>
    </row>
    <row r="12155" spans="1:4">
      <c r="A12155" s="119" t="str">
        <f t="shared" si="189"/>
        <v>Trạm y tế xã Hồ Đắc Kiện94</v>
      </c>
      <c r="B12155" s="129" t="s">
        <v>8415</v>
      </c>
      <c r="C12155" s="130" t="s">
        <v>1454</v>
      </c>
      <c r="D12155" s="129" t="s">
        <v>189</v>
      </c>
    </row>
    <row r="12156" spans="1:4">
      <c r="A12156" s="119" t="str">
        <f t="shared" si="189"/>
        <v>Trạm y tế xã Thuận Hưng94</v>
      </c>
      <c r="B12156" s="129" t="s">
        <v>8358</v>
      </c>
      <c r="C12156" s="130" t="s">
        <v>1453</v>
      </c>
      <c r="D12156" s="129" t="s">
        <v>189</v>
      </c>
    </row>
    <row r="12157" spans="1:4">
      <c r="A12157" s="119" t="str">
        <f t="shared" si="189"/>
        <v>Trạm y tế xã Mỹ Thuận94</v>
      </c>
      <c r="B12157" s="129" t="s">
        <v>3556</v>
      </c>
      <c r="C12157" s="130" t="s">
        <v>1452</v>
      </c>
      <c r="D12157" s="129" t="s">
        <v>189</v>
      </c>
    </row>
    <row r="12158" spans="1:4">
      <c r="A12158" s="119" t="str">
        <f t="shared" si="189"/>
        <v>Trạm y tế xã Mỹ Tú94</v>
      </c>
      <c r="B12158" s="129" t="s">
        <v>8413</v>
      </c>
      <c r="C12158" s="130" t="s">
        <v>1450</v>
      </c>
      <c r="D12158" s="129" t="s">
        <v>189</v>
      </c>
    </row>
    <row r="12159" spans="1:4">
      <c r="A12159" s="119" t="str">
        <f t="shared" si="189"/>
        <v>Trạm y tế xã Long Hưng94</v>
      </c>
      <c r="B12159" s="129" t="s">
        <v>8412</v>
      </c>
      <c r="C12159" s="130" t="s">
        <v>1449</v>
      </c>
      <c r="D12159" s="129" t="s">
        <v>189</v>
      </c>
    </row>
    <row r="12160" spans="1:4">
      <c r="A12160" s="119" t="str">
        <f t="shared" si="189"/>
        <v>Trạm y tế xã Thạnh Phú94</v>
      </c>
      <c r="B12160" s="129" t="s">
        <v>7999</v>
      </c>
      <c r="C12160" s="130" t="s">
        <v>1448</v>
      </c>
      <c r="D12160" s="129" t="s">
        <v>189</v>
      </c>
    </row>
    <row r="12161" spans="1:4">
      <c r="A12161" s="119" t="str">
        <f t="shared" si="189"/>
        <v>Trạm y tế xã Ngọc Tố94</v>
      </c>
      <c r="B12161" s="129" t="s">
        <v>8411</v>
      </c>
      <c r="C12161" s="130" t="s">
        <v>1447</v>
      </c>
      <c r="D12161" s="129" t="s">
        <v>189</v>
      </c>
    </row>
    <row r="12162" spans="1:4">
      <c r="A12162" s="119" t="str">
        <f t="shared" si="189"/>
        <v>Trạm y tế thị trấn Mỹ Xuyên94</v>
      </c>
      <c r="B12162" s="129" t="s">
        <v>8410</v>
      </c>
      <c r="C12162" s="130" t="s">
        <v>1446</v>
      </c>
      <c r="D12162" s="129" t="s">
        <v>189</v>
      </c>
    </row>
    <row r="12163" spans="1:4">
      <c r="A12163" s="119" t="str">
        <f t="shared" ref="A12163:A12226" si="190">B12163&amp;D12163</f>
        <v>Trạm y tế xã Gia Hòa 194</v>
      </c>
      <c r="B12163" s="129" t="s">
        <v>8409</v>
      </c>
      <c r="C12163" s="130" t="s">
        <v>1445</v>
      </c>
      <c r="D12163" s="129" t="s">
        <v>189</v>
      </c>
    </row>
    <row r="12164" spans="1:4">
      <c r="A12164" s="119" t="str">
        <f t="shared" si="190"/>
        <v>Trạm y tế xã Gia Hòa 294</v>
      </c>
      <c r="B12164" s="129" t="s">
        <v>8408</v>
      </c>
      <c r="C12164" s="130" t="s">
        <v>1444</v>
      </c>
      <c r="D12164" s="129" t="s">
        <v>189</v>
      </c>
    </row>
    <row r="12165" spans="1:4">
      <c r="A12165" s="119" t="str">
        <f t="shared" si="190"/>
        <v>Trạm y tế xã Hòa Tú 194</v>
      </c>
      <c r="B12165" s="129" t="s">
        <v>8407</v>
      </c>
      <c r="C12165" s="130" t="s">
        <v>1443</v>
      </c>
      <c r="D12165" s="129" t="s">
        <v>189</v>
      </c>
    </row>
    <row r="12166" spans="1:4">
      <c r="A12166" s="119" t="str">
        <f t="shared" si="190"/>
        <v>Trạm y tế xã Hòa Tú II94</v>
      </c>
      <c r="B12166" s="129" t="s">
        <v>8406</v>
      </c>
      <c r="C12166" s="130" t="s">
        <v>1442</v>
      </c>
      <c r="D12166" s="129" t="s">
        <v>189</v>
      </c>
    </row>
    <row r="12167" spans="1:4">
      <c r="A12167" s="119" t="str">
        <f t="shared" si="190"/>
        <v>Trạm y tế xã Tham Đôn94</v>
      </c>
      <c r="B12167" s="129" t="s">
        <v>8405</v>
      </c>
      <c r="C12167" s="130" t="s">
        <v>1441</v>
      </c>
      <c r="D12167" s="129" t="s">
        <v>189</v>
      </c>
    </row>
    <row r="12168" spans="1:4">
      <c r="A12168" s="119" t="str">
        <f t="shared" si="190"/>
        <v>Trạm y tế xã Tài Văn94</v>
      </c>
      <c r="B12168" s="129" t="s">
        <v>8404</v>
      </c>
      <c r="C12168" s="130" t="s">
        <v>1440</v>
      </c>
      <c r="D12168" s="129" t="s">
        <v>189</v>
      </c>
    </row>
    <row r="12169" spans="1:4">
      <c r="A12169" s="119" t="str">
        <f t="shared" si="190"/>
        <v>Trạm y tế xã Ngọc Đông94</v>
      </c>
      <c r="B12169" s="129" t="s">
        <v>8403</v>
      </c>
      <c r="C12169" s="130" t="s">
        <v>1439</v>
      </c>
      <c r="D12169" s="129" t="s">
        <v>189</v>
      </c>
    </row>
    <row r="12170" spans="1:4">
      <c r="A12170" s="119" t="str">
        <f t="shared" si="190"/>
        <v>Trạm y tế xã Viên An94</v>
      </c>
      <c r="B12170" s="129" t="s">
        <v>8402</v>
      </c>
      <c r="C12170" s="130" t="s">
        <v>1438</v>
      </c>
      <c r="D12170" s="129" t="s">
        <v>189</v>
      </c>
    </row>
    <row r="12171" spans="1:4">
      <c r="A12171" s="119" t="str">
        <f t="shared" si="190"/>
        <v>Trạm y tế xã Viên Bình94</v>
      </c>
      <c r="B12171" s="129" t="s">
        <v>8401</v>
      </c>
      <c r="C12171" s="130" t="s">
        <v>1437</v>
      </c>
      <c r="D12171" s="129" t="s">
        <v>189</v>
      </c>
    </row>
    <row r="12172" spans="1:4">
      <c r="A12172" s="119" t="str">
        <f t="shared" si="190"/>
        <v>Trạm y tế xã Đại Tâm94</v>
      </c>
      <c r="B12172" s="129" t="s">
        <v>8400</v>
      </c>
      <c r="C12172" s="130" t="s">
        <v>1436</v>
      </c>
      <c r="D12172" s="129" t="s">
        <v>189</v>
      </c>
    </row>
    <row r="12173" spans="1:4">
      <c r="A12173" s="119" t="str">
        <f t="shared" si="190"/>
        <v>Trạm y tế xã Thạnh Thới Thuận94</v>
      </c>
      <c r="B12173" s="129" t="s">
        <v>8399</v>
      </c>
      <c r="C12173" s="130" t="s">
        <v>1435</v>
      </c>
      <c r="D12173" s="129" t="s">
        <v>189</v>
      </c>
    </row>
    <row r="12174" spans="1:4">
      <c r="A12174" s="119" t="str">
        <f t="shared" si="190"/>
        <v>Trạm y tế xã Thạnh Thới An94</v>
      </c>
      <c r="B12174" s="129" t="s">
        <v>8398</v>
      </c>
      <c r="C12174" s="130" t="s">
        <v>1434</v>
      </c>
      <c r="D12174" s="129" t="s">
        <v>189</v>
      </c>
    </row>
    <row r="12175" spans="1:4">
      <c r="A12175" s="119" t="str">
        <f t="shared" si="190"/>
        <v>Trạm y tế xã Thạnh Quới94</v>
      </c>
      <c r="B12175" s="129" t="s">
        <v>8397</v>
      </c>
      <c r="C12175" s="130" t="s">
        <v>1432</v>
      </c>
      <c r="D12175" s="129" t="s">
        <v>189</v>
      </c>
    </row>
    <row r="12176" spans="1:4">
      <c r="A12176" s="119" t="str">
        <f t="shared" si="190"/>
        <v>Trạm y tế Thị trấn Phú Lộc94</v>
      </c>
      <c r="B12176" s="129" t="s">
        <v>8396</v>
      </c>
      <c r="C12176" s="130" t="s">
        <v>1431</v>
      </c>
      <c r="D12176" s="129" t="s">
        <v>189</v>
      </c>
    </row>
    <row r="12177" spans="1:4">
      <c r="A12177" s="119" t="str">
        <f t="shared" si="190"/>
        <v>Trạm y tế xã Lâm Kiết94</v>
      </c>
      <c r="B12177" s="129" t="s">
        <v>8395</v>
      </c>
      <c r="C12177" s="130" t="s">
        <v>1430</v>
      </c>
      <c r="D12177" s="129" t="s">
        <v>189</v>
      </c>
    </row>
    <row r="12178" spans="1:4">
      <c r="A12178" s="119" t="str">
        <f t="shared" si="190"/>
        <v>Trạm y tế xã Vĩnh Thành94</v>
      </c>
      <c r="B12178" s="129" t="s">
        <v>5168</v>
      </c>
      <c r="C12178" s="130" t="s">
        <v>1429</v>
      </c>
      <c r="D12178" s="129" t="s">
        <v>189</v>
      </c>
    </row>
    <row r="12179" spans="1:4">
      <c r="A12179" s="119" t="str">
        <f t="shared" si="190"/>
        <v>Trạm y tế xã Thạnh Trị94</v>
      </c>
      <c r="B12179" s="129" t="s">
        <v>7976</v>
      </c>
      <c r="C12179" s="130" t="s">
        <v>1428</v>
      </c>
      <c r="D12179" s="129" t="s">
        <v>189</v>
      </c>
    </row>
    <row r="12180" spans="1:4">
      <c r="A12180" s="119" t="str">
        <f t="shared" si="190"/>
        <v>Trạm y tế xã Tuân Tức94</v>
      </c>
      <c r="B12180" s="129" t="s">
        <v>8394</v>
      </c>
      <c r="C12180" s="130" t="s">
        <v>1427</v>
      </c>
      <c r="D12180" s="129" t="s">
        <v>189</v>
      </c>
    </row>
    <row r="12181" spans="1:4">
      <c r="A12181" s="119" t="str">
        <f t="shared" si="190"/>
        <v>Trạm y tế xã Thạnh Tân94</v>
      </c>
      <c r="B12181" s="129" t="s">
        <v>7509</v>
      </c>
      <c r="C12181" s="130" t="s">
        <v>1426</v>
      </c>
      <c r="D12181" s="129" t="s">
        <v>189</v>
      </c>
    </row>
    <row r="12182" spans="1:4">
      <c r="A12182" s="119" t="str">
        <f t="shared" si="190"/>
        <v>Trạm y tế xã Vĩnh Lợi94</v>
      </c>
      <c r="B12182" s="129" t="s">
        <v>2226</v>
      </c>
      <c r="C12182" s="130" t="s">
        <v>1425</v>
      </c>
      <c r="D12182" s="129" t="s">
        <v>189</v>
      </c>
    </row>
    <row r="12183" spans="1:4">
      <c r="A12183" s="119" t="str">
        <f t="shared" si="190"/>
        <v>Trạm y tế xã Châu Hưng94</v>
      </c>
      <c r="B12183" s="129" t="s">
        <v>7984</v>
      </c>
      <c r="C12183" s="130" t="s">
        <v>1424</v>
      </c>
      <c r="D12183" s="129" t="s">
        <v>189</v>
      </c>
    </row>
    <row r="12184" spans="1:4">
      <c r="A12184" s="119" t="str">
        <f t="shared" si="190"/>
        <v>Trạm y tế xã Lâm Tân94</v>
      </c>
      <c r="B12184" s="129" t="s">
        <v>8393</v>
      </c>
      <c r="C12184" s="130" t="s">
        <v>1423</v>
      </c>
      <c r="D12184" s="129" t="s">
        <v>189</v>
      </c>
    </row>
    <row r="12185" spans="1:4">
      <c r="A12185" s="119" t="str">
        <f t="shared" si="190"/>
        <v>Trạm y tế thị trấn Đại Ngãi94</v>
      </c>
      <c r="B12185" s="129" t="s">
        <v>9400</v>
      </c>
      <c r="C12185" s="130" t="s">
        <v>1421</v>
      </c>
      <c r="D12185" s="129" t="s">
        <v>189</v>
      </c>
    </row>
    <row r="12186" spans="1:4">
      <c r="A12186" s="119" t="str">
        <f t="shared" si="190"/>
        <v>Trạm y tế thị trấn Long Phú94</v>
      </c>
      <c r="B12186" s="129" t="s">
        <v>8392</v>
      </c>
      <c r="C12186" s="130" t="s">
        <v>1419</v>
      </c>
      <c r="D12186" s="129" t="s">
        <v>189</v>
      </c>
    </row>
    <row r="12187" spans="1:4">
      <c r="A12187" s="119" t="str">
        <f t="shared" si="190"/>
        <v>Trạm y tế xã Long Phú94</v>
      </c>
      <c r="B12187" s="129" t="s">
        <v>8359</v>
      </c>
      <c r="C12187" s="130" t="s">
        <v>1418</v>
      </c>
      <c r="D12187" s="129" t="s">
        <v>189</v>
      </c>
    </row>
    <row r="12188" spans="1:4">
      <c r="A12188" s="119" t="str">
        <f t="shared" si="190"/>
        <v>Trạm y tế xã Đại Ân 294</v>
      </c>
      <c r="B12188" s="129" t="s">
        <v>8391</v>
      </c>
      <c r="C12188" s="130" t="s">
        <v>1417</v>
      </c>
      <c r="D12188" s="129" t="s">
        <v>189</v>
      </c>
    </row>
    <row r="12189" spans="1:4">
      <c r="A12189" s="119" t="str">
        <f t="shared" si="190"/>
        <v>Trạm y tế xã Tân Thạnh94</v>
      </c>
      <c r="B12189" s="129" t="s">
        <v>8204</v>
      </c>
      <c r="C12189" s="130" t="s">
        <v>1416</v>
      </c>
      <c r="D12189" s="129" t="s">
        <v>189</v>
      </c>
    </row>
    <row r="12190" spans="1:4">
      <c r="A12190" s="119" t="str">
        <f t="shared" si="190"/>
        <v>Trạm y tế xã Trường Khánh94</v>
      </c>
      <c r="B12190" s="129" t="s">
        <v>8390</v>
      </c>
      <c r="C12190" s="130" t="s">
        <v>1415</v>
      </c>
      <c r="D12190" s="129" t="s">
        <v>189</v>
      </c>
    </row>
    <row r="12191" spans="1:4">
      <c r="A12191" s="119" t="str">
        <f t="shared" si="190"/>
        <v>Trạm y tế xã Châu Khánh94</v>
      </c>
      <c r="B12191" s="129" t="s">
        <v>8389</v>
      </c>
      <c r="C12191" s="130" t="s">
        <v>1414</v>
      </c>
      <c r="D12191" s="129" t="s">
        <v>189</v>
      </c>
    </row>
    <row r="12192" spans="1:4">
      <c r="A12192" s="119" t="str">
        <f t="shared" si="190"/>
        <v>Trạm y tế xã Tân Hưng94</v>
      </c>
      <c r="B12192" s="129" t="s">
        <v>3938</v>
      </c>
      <c r="C12192" s="130" t="s">
        <v>1413</v>
      </c>
      <c r="D12192" s="129" t="s">
        <v>189</v>
      </c>
    </row>
    <row r="12193" spans="1:4">
      <c r="A12193" s="119" t="str">
        <f t="shared" si="190"/>
        <v>Trạm y tế xã Phú Hữu94</v>
      </c>
      <c r="B12193" s="129" t="s">
        <v>7571</v>
      </c>
      <c r="C12193" s="130" t="s">
        <v>1412</v>
      </c>
      <c r="D12193" s="129" t="s">
        <v>189</v>
      </c>
    </row>
    <row r="12194" spans="1:4">
      <c r="A12194" s="119" t="str">
        <f t="shared" si="190"/>
        <v>Trạm y tế xã Song Phụng94</v>
      </c>
      <c r="B12194" s="129" t="s">
        <v>8388</v>
      </c>
      <c r="C12194" s="130" t="s">
        <v>1411</v>
      </c>
      <c r="D12194" s="129" t="s">
        <v>189</v>
      </c>
    </row>
    <row r="12195" spans="1:4">
      <c r="A12195" s="119" t="str">
        <f t="shared" si="190"/>
        <v>Trạm y tế Xã Trung Bình94</v>
      </c>
      <c r="B12195" s="129" t="s">
        <v>8387</v>
      </c>
      <c r="C12195" s="130" t="s">
        <v>1410</v>
      </c>
      <c r="D12195" s="129" t="s">
        <v>189</v>
      </c>
    </row>
    <row r="12196" spans="1:4">
      <c r="A12196" s="119" t="str">
        <f t="shared" si="190"/>
        <v>Trạm y tế xã Long Đức94</v>
      </c>
      <c r="B12196" s="129" t="s">
        <v>7593</v>
      </c>
      <c r="C12196" s="130" t="s">
        <v>1409</v>
      </c>
      <c r="D12196" s="129" t="s">
        <v>189</v>
      </c>
    </row>
    <row r="12197" spans="1:4">
      <c r="A12197" s="119" t="str">
        <f t="shared" si="190"/>
        <v>Trạm y tế xã Hậu Thạnh94</v>
      </c>
      <c r="B12197" s="129" t="s">
        <v>8386</v>
      </c>
      <c r="C12197" s="130" t="s">
        <v>1408</v>
      </c>
      <c r="D12197" s="129" t="s">
        <v>189</v>
      </c>
    </row>
    <row r="12198" spans="1:4">
      <c r="A12198" s="119" t="str">
        <f t="shared" si="190"/>
        <v>Trạm y tế xã Liêu Tú94</v>
      </c>
      <c r="B12198" s="129" t="s">
        <v>8385</v>
      </c>
      <c r="C12198" s="130" t="s">
        <v>1407</v>
      </c>
      <c r="D12198" s="129" t="s">
        <v>189</v>
      </c>
    </row>
    <row r="12199" spans="1:4">
      <c r="A12199" s="119" t="str">
        <f t="shared" si="190"/>
        <v>Trạm y tế phường Vĩnh Phước94</v>
      </c>
      <c r="B12199" s="129" t="s">
        <v>6823</v>
      </c>
      <c r="C12199" s="130" t="s">
        <v>1406</v>
      </c>
      <c r="D12199" s="129" t="s">
        <v>189</v>
      </c>
    </row>
    <row r="12200" spans="1:4">
      <c r="A12200" s="119" t="str">
        <f t="shared" si="190"/>
        <v>Trạm y tế phường 1 - TX Vĩnh Châu94</v>
      </c>
      <c r="B12200" s="129" t="s">
        <v>8384</v>
      </c>
      <c r="C12200" s="130" t="s">
        <v>1405</v>
      </c>
      <c r="D12200" s="129" t="s">
        <v>189</v>
      </c>
    </row>
    <row r="12201" spans="1:4">
      <c r="A12201" s="119" t="str">
        <f t="shared" si="190"/>
        <v>Trạm y tế phường 2 - TX Vĩnh Châu94</v>
      </c>
      <c r="B12201" s="129" t="s">
        <v>8383</v>
      </c>
      <c r="C12201" s="130" t="s">
        <v>1404</v>
      </c>
      <c r="D12201" s="129" t="s">
        <v>189</v>
      </c>
    </row>
    <row r="12202" spans="1:4">
      <c r="A12202" s="119" t="str">
        <f t="shared" si="190"/>
        <v>Trạm y tế xã Lạc Hòa94</v>
      </c>
      <c r="B12202" s="129" t="s">
        <v>8382</v>
      </c>
      <c r="C12202" s="130" t="s">
        <v>1403</v>
      </c>
      <c r="D12202" s="129" t="s">
        <v>189</v>
      </c>
    </row>
    <row r="12203" spans="1:4">
      <c r="A12203" s="119" t="str">
        <f t="shared" si="190"/>
        <v>Trạm y tế xã Vĩnh Hiệp94</v>
      </c>
      <c r="B12203" s="129" t="s">
        <v>6564</v>
      </c>
      <c r="C12203" s="130" t="s">
        <v>1402</v>
      </c>
      <c r="D12203" s="129" t="s">
        <v>189</v>
      </c>
    </row>
    <row r="12204" spans="1:4">
      <c r="A12204" s="119" t="str">
        <f t="shared" si="190"/>
        <v>Trạm y tế xã Vĩnh Tân94</v>
      </c>
      <c r="B12204" s="129" t="s">
        <v>5163</v>
      </c>
      <c r="C12204" s="130" t="s">
        <v>1400</v>
      </c>
      <c r="D12204" s="129" t="s">
        <v>189</v>
      </c>
    </row>
    <row r="12205" spans="1:4">
      <c r="A12205" s="119" t="str">
        <f t="shared" si="190"/>
        <v>Trạm y tế xã Vĩnh Hải94</v>
      </c>
      <c r="B12205" s="129" t="s">
        <v>6853</v>
      </c>
      <c r="C12205" s="130" t="s">
        <v>1399</v>
      </c>
      <c r="D12205" s="129" t="s">
        <v>189</v>
      </c>
    </row>
    <row r="12206" spans="1:4">
      <c r="A12206" s="119" t="str">
        <f t="shared" si="190"/>
        <v>Trạm y tế xã Lai Hòa94</v>
      </c>
      <c r="B12206" s="129" t="s">
        <v>8381</v>
      </c>
      <c r="C12206" s="130" t="s">
        <v>1398</v>
      </c>
      <c r="D12206" s="129" t="s">
        <v>189</v>
      </c>
    </row>
    <row r="12207" spans="1:4">
      <c r="A12207" s="119" t="str">
        <f t="shared" si="190"/>
        <v>Trạm y tế phường Khánh Hòa94</v>
      </c>
      <c r="B12207" s="129" t="s">
        <v>8380</v>
      </c>
      <c r="C12207" s="130" t="s">
        <v>1397</v>
      </c>
      <c r="D12207" s="129" t="s">
        <v>189</v>
      </c>
    </row>
    <row r="12208" spans="1:4">
      <c r="A12208" s="119" t="str">
        <f t="shared" si="190"/>
        <v>Trạm y tế xã Hòa Đông94</v>
      </c>
      <c r="B12208" s="129" t="s">
        <v>8379</v>
      </c>
      <c r="C12208" s="130" t="s">
        <v>1396</v>
      </c>
      <c r="D12208" s="129" t="s">
        <v>189</v>
      </c>
    </row>
    <row r="12209" spans="1:4">
      <c r="A12209" s="119" t="str">
        <f t="shared" si="190"/>
        <v>Trạm y tế thị trấn Cù Lao Dung94</v>
      </c>
      <c r="B12209" s="129" t="s">
        <v>8378</v>
      </c>
      <c r="C12209" s="130" t="s">
        <v>1394</v>
      </c>
      <c r="D12209" s="129" t="s">
        <v>189</v>
      </c>
    </row>
    <row r="12210" spans="1:4">
      <c r="A12210" s="119" t="str">
        <f t="shared" si="190"/>
        <v>Trạm y tế Quân - Dân y xã An Thạnh 194</v>
      </c>
      <c r="B12210" s="129" t="s">
        <v>8377</v>
      </c>
      <c r="C12210" s="130" t="s">
        <v>1393</v>
      </c>
      <c r="D12210" s="129" t="s">
        <v>189</v>
      </c>
    </row>
    <row r="12211" spans="1:4">
      <c r="A12211" s="119" t="str">
        <f t="shared" si="190"/>
        <v>Trạm y tế xã An Thạnh 294</v>
      </c>
      <c r="B12211" s="129" t="s">
        <v>8376</v>
      </c>
      <c r="C12211" s="130" t="s">
        <v>1392</v>
      </c>
      <c r="D12211" s="129" t="s">
        <v>189</v>
      </c>
    </row>
    <row r="12212" spans="1:4">
      <c r="A12212" s="119" t="str">
        <f t="shared" si="190"/>
        <v>Trạm y tế xã An Thạnh 394</v>
      </c>
      <c r="B12212" s="129" t="s">
        <v>8375</v>
      </c>
      <c r="C12212" s="130" t="s">
        <v>1391</v>
      </c>
      <c r="D12212" s="129" t="s">
        <v>189</v>
      </c>
    </row>
    <row r="12213" spans="1:4">
      <c r="A12213" s="119" t="str">
        <f t="shared" si="190"/>
        <v>Trạm y tế xã Đại Ân 194</v>
      </c>
      <c r="B12213" s="129" t="s">
        <v>8374</v>
      </c>
      <c r="C12213" s="130" t="s">
        <v>1390</v>
      </c>
      <c r="D12213" s="129" t="s">
        <v>189</v>
      </c>
    </row>
    <row r="12214" spans="1:4">
      <c r="A12214" s="119" t="str">
        <f t="shared" si="190"/>
        <v>Trạm y tế xã An Thạnh Đông94</v>
      </c>
      <c r="B12214" s="129" t="s">
        <v>8373</v>
      </c>
      <c r="C12214" s="130" t="s">
        <v>1389</v>
      </c>
      <c r="D12214" s="129" t="s">
        <v>189</v>
      </c>
    </row>
    <row r="12215" spans="1:4">
      <c r="A12215" s="119" t="str">
        <f t="shared" si="190"/>
        <v>Trạm y tế xã An Thạnh Nam94</v>
      </c>
      <c r="B12215" s="129" t="s">
        <v>8372</v>
      </c>
      <c r="C12215" s="130" t="s">
        <v>1388</v>
      </c>
      <c r="D12215" s="129" t="s">
        <v>189</v>
      </c>
    </row>
    <row r="12216" spans="1:4">
      <c r="A12216" s="119" t="str">
        <f t="shared" si="190"/>
        <v>Trạm y tế xã An Thạnh Tây94</v>
      </c>
      <c r="B12216" s="129" t="s">
        <v>8371</v>
      </c>
      <c r="C12216" s="130" t="s">
        <v>1387</v>
      </c>
      <c r="D12216" s="129" t="s">
        <v>189</v>
      </c>
    </row>
    <row r="12217" spans="1:4">
      <c r="A12217" s="119" t="str">
        <f t="shared" si="190"/>
        <v>Trạm y tế xã Tân Long94</v>
      </c>
      <c r="B12217" s="129" t="s">
        <v>2266</v>
      </c>
      <c r="C12217" s="130" t="s">
        <v>1386</v>
      </c>
      <c r="D12217" s="129" t="s">
        <v>189</v>
      </c>
    </row>
    <row r="12218" spans="1:4">
      <c r="A12218" s="119" t="str">
        <f t="shared" si="190"/>
        <v>Trạm y tế Phường 1 - thị xã Ngã Năm94</v>
      </c>
      <c r="B12218" s="129" t="s">
        <v>8370</v>
      </c>
      <c r="C12218" s="130" t="s">
        <v>1385</v>
      </c>
      <c r="D12218" s="129" t="s">
        <v>189</v>
      </c>
    </row>
    <row r="12219" spans="1:4">
      <c r="A12219" s="119" t="str">
        <f t="shared" si="190"/>
        <v>Trạm y tế xã Mỹ Quới94</v>
      </c>
      <c r="B12219" s="129" t="s">
        <v>8369</v>
      </c>
      <c r="C12219" s="130" t="s">
        <v>1384</v>
      </c>
      <c r="D12219" s="129" t="s">
        <v>189</v>
      </c>
    </row>
    <row r="12220" spans="1:4">
      <c r="A12220" s="119" t="str">
        <f t="shared" si="190"/>
        <v>Trạm y tế xã Mỹ Bình94</v>
      </c>
      <c r="B12220" s="129" t="s">
        <v>8368</v>
      </c>
      <c r="C12220" s="130" t="s">
        <v>1383</v>
      </c>
      <c r="D12220" s="129" t="s">
        <v>189</v>
      </c>
    </row>
    <row r="12221" spans="1:4">
      <c r="A12221" s="119" t="str">
        <f t="shared" si="190"/>
        <v>Trạm y tế xã Long Bình94</v>
      </c>
      <c r="B12221" s="129" t="s">
        <v>8360</v>
      </c>
      <c r="C12221" s="130" t="s">
        <v>1382</v>
      </c>
      <c r="D12221" s="129" t="s">
        <v>189</v>
      </c>
    </row>
    <row r="12222" spans="1:4">
      <c r="A12222" s="119" t="str">
        <f t="shared" si="190"/>
        <v>Trạm y tế Phường 2 - thị xã Ngã Năm94</v>
      </c>
      <c r="B12222" s="129" t="s">
        <v>8367</v>
      </c>
      <c r="C12222" s="130" t="s">
        <v>1381</v>
      </c>
      <c r="D12222" s="129" t="s">
        <v>189</v>
      </c>
    </row>
    <row r="12223" spans="1:4">
      <c r="A12223" s="119" t="str">
        <f t="shared" si="190"/>
        <v>Trạm y tế xã Vĩnh Quới94</v>
      </c>
      <c r="B12223" s="129" t="s">
        <v>8366</v>
      </c>
      <c r="C12223" s="130" t="s">
        <v>1380</v>
      </c>
      <c r="D12223" s="129" t="s">
        <v>189</v>
      </c>
    </row>
    <row r="12224" spans="1:4">
      <c r="A12224" s="119" t="str">
        <f t="shared" si="190"/>
        <v>Trạm y tế Phường 3 - thị xã Ngã Năm94</v>
      </c>
      <c r="B12224" s="129" t="s">
        <v>8365</v>
      </c>
      <c r="C12224" s="130" t="s">
        <v>1379</v>
      </c>
      <c r="D12224" s="129" t="s">
        <v>189</v>
      </c>
    </row>
    <row r="12225" spans="1:4">
      <c r="A12225" s="119" t="str">
        <f t="shared" si="190"/>
        <v>Bệnh viện chuyên khoa Sản Nhi94</v>
      </c>
      <c r="B12225" s="129" t="s">
        <v>13477</v>
      </c>
      <c r="C12225" s="130" t="s">
        <v>1527</v>
      </c>
      <c r="D12225" s="129" t="s">
        <v>189</v>
      </c>
    </row>
    <row r="12226" spans="1:4">
      <c r="A12226" s="119" t="str">
        <f t="shared" si="190"/>
        <v>TRUNG TÂM Y TẾ THÀNH PHỐ SÓC TRĂNG94</v>
      </c>
      <c r="B12226" s="129" t="s">
        <v>9656</v>
      </c>
      <c r="C12226" s="130" t="s">
        <v>1526</v>
      </c>
      <c r="D12226" s="129" t="s">
        <v>189</v>
      </c>
    </row>
    <row r="12227" spans="1:4">
      <c r="A12227" s="119" t="str">
        <f t="shared" ref="A12227:A12290" si="191">B12227&amp;D12227</f>
        <v>PHÒNG KHÁM ĐA KHOA -Y DƯỢC CỔ TRUYỀN HOÀNG TUẤN94</v>
      </c>
      <c r="B12227" s="129" t="s">
        <v>13478</v>
      </c>
      <c r="C12227" s="130" t="s">
        <v>1346</v>
      </c>
      <c r="D12227" s="129" t="s">
        <v>189</v>
      </c>
    </row>
    <row r="12228" spans="1:4">
      <c r="A12228" s="119" t="str">
        <f t="shared" si="191"/>
        <v>Phòng Khám Đa Khoa Hòa Bình94</v>
      </c>
      <c r="B12228" s="129" t="s">
        <v>10750</v>
      </c>
      <c r="C12228" s="130" t="s">
        <v>1366</v>
      </c>
      <c r="D12228" s="129" t="s">
        <v>189</v>
      </c>
    </row>
    <row r="12229" spans="1:4">
      <c r="A12229" s="119" t="str">
        <f t="shared" si="191"/>
        <v>PHÒNG KHÁM CHI NHÁNH CÔNG TY TNHH HOÀNG TUẤN -TRUNG TÂM Y KHOA HOÀNG TUẤN VĨNH CHÂU94</v>
      </c>
      <c r="B12229" s="129" t="s">
        <v>13479</v>
      </c>
      <c r="C12229" s="130" t="s">
        <v>1378</v>
      </c>
      <c r="D12229" s="129" t="s">
        <v>189</v>
      </c>
    </row>
    <row r="12230" spans="1:4">
      <c r="A12230" s="119" t="str">
        <f t="shared" si="191"/>
        <v>Bệnh viện Quốc tế Phương Châu - Sóc Trăng94</v>
      </c>
      <c r="B12230" s="129" t="s">
        <v>13480</v>
      </c>
      <c r="C12230" s="130" t="s">
        <v>1376</v>
      </c>
      <c r="D12230" s="129" t="s">
        <v>189</v>
      </c>
    </row>
    <row r="12231" spans="1:4">
      <c r="A12231" s="119" t="str">
        <f t="shared" si="191"/>
        <v>CÔNG TY TNHH PHÒNG KHÁM ĐA KHOA PHÚ THỊNH94</v>
      </c>
      <c r="B12231" s="129" t="s">
        <v>13481</v>
      </c>
      <c r="C12231" s="130" t="s">
        <v>1347</v>
      </c>
      <c r="D12231" s="129" t="s">
        <v>189</v>
      </c>
    </row>
    <row r="12232" spans="1:4">
      <c r="A12232" s="119" t="str">
        <f t="shared" si="191"/>
        <v>Phòng khám đa khoa Tuyết Nga94</v>
      </c>
      <c r="B12232" s="129" t="s">
        <v>11519</v>
      </c>
      <c r="C12232" s="130" t="s">
        <v>1480</v>
      </c>
      <c r="D12232" s="129" t="s">
        <v>189</v>
      </c>
    </row>
    <row r="12233" spans="1:4">
      <c r="A12233" s="119" t="str">
        <f t="shared" si="191"/>
        <v>Công ty TNHH Phòng khám đa khoa Huy Anh94</v>
      </c>
      <c r="B12233" s="129" t="s">
        <v>13482</v>
      </c>
      <c r="C12233" s="130" t="s">
        <v>1363</v>
      </c>
      <c r="D12233" s="129" t="s">
        <v>189</v>
      </c>
    </row>
    <row r="12234" spans="1:4">
      <c r="A12234" s="119" t="str">
        <f t="shared" si="191"/>
        <v>Phòng khám đa khoa Bác Sĩ Hên 294</v>
      </c>
      <c r="B12234" s="129" t="s">
        <v>13483</v>
      </c>
      <c r="C12234" s="130" t="s">
        <v>1364</v>
      </c>
      <c r="D12234" s="129" t="s">
        <v>189</v>
      </c>
    </row>
    <row r="12235" spans="1:4">
      <c r="A12235" s="119" t="str">
        <f t="shared" si="191"/>
        <v>CHI NHÁNH CÔNG TY TNHH Y KHOA HẠNH PHÚC – TRUNG TÂM CHẨN ĐOÁN VÀ CHĂM SÓC Y KHOA HẠNH PHÚC94</v>
      </c>
      <c r="B12235" s="129" t="s">
        <v>13484</v>
      </c>
      <c r="C12235" s="130" t="s">
        <v>1360</v>
      </c>
      <c r="D12235" s="129" t="s">
        <v>189</v>
      </c>
    </row>
    <row r="12236" spans="1:4">
      <c r="A12236" s="119" t="str">
        <f t="shared" si="191"/>
        <v>Trạm y tế phường 295</v>
      </c>
      <c r="B12236" s="129" t="s">
        <v>6697</v>
      </c>
      <c r="C12236" s="130" t="s">
        <v>1559</v>
      </c>
      <c r="D12236" s="129" t="s">
        <v>190</v>
      </c>
    </row>
    <row r="12237" spans="1:4">
      <c r="A12237" s="119" t="str">
        <f t="shared" si="191"/>
        <v>Bệnh viện đa khoa Bạc Liêu95</v>
      </c>
      <c r="B12237" s="129" t="s">
        <v>9041</v>
      </c>
      <c r="C12237" s="130" t="s">
        <v>1558</v>
      </c>
      <c r="D12237" s="129" t="s">
        <v>190</v>
      </c>
    </row>
    <row r="12238" spans="1:4">
      <c r="A12238" s="119" t="str">
        <f t="shared" si="191"/>
        <v>Trung tâm Y tế huyện Hòa Bình95</v>
      </c>
      <c r="B12238" s="129" t="s">
        <v>9435</v>
      </c>
      <c r="C12238" s="130" t="s">
        <v>1556</v>
      </c>
      <c r="D12238" s="129" t="s">
        <v>190</v>
      </c>
    </row>
    <row r="12239" spans="1:4">
      <c r="A12239" s="119" t="str">
        <f t="shared" si="191"/>
        <v>Trung tâm Y tế thị xã Giá Rai95</v>
      </c>
      <c r="B12239" s="129" t="s">
        <v>10241</v>
      </c>
      <c r="C12239" s="130" t="s">
        <v>1554</v>
      </c>
      <c r="D12239" s="129" t="s">
        <v>190</v>
      </c>
    </row>
    <row r="12240" spans="1:4">
      <c r="A12240" s="119" t="str">
        <f t="shared" si="191"/>
        <v>Trung tâm Y tế huyện Hồng Dân95</v>
      </c>
      <c r="B12240" s="129" t="s">
        <v>9286</v>
      </c>
      <c r="C12240" s="130" t="s">
        <v>1553</v>
      </c>
      <c r="D12240" s="129" t="s">
        <v>190</v>
      </c>
    </row>
    <row r="12241" spans="1:4">
      <c r="A12241" s="119" t="str">
        <f t="shared" si="191"/>
        <v>Trung tâm Y tế huyện Phước Long95</v>
      </c>
      <c r="B12241" s="129" t="s">
        <v>9042</v>
      </c>
      <c r="C12241" s="130" t="s">
        <v>1551</v>
      </c>
      <c r="D12241" s="129" t="s">
        <v>190</v>
      </c>
    </row>
    <row r="12242" spans="1:4">
      <c r="A12242" s="119" t="str">
        <f t="shared" si="191"/>
        <v>Trung tâm Y tế huyện Đông Hải95</v>
      </c>
      <c r="B12242" s="129" t="s">
        <v>10457</v>
      </c>
      <c r="C12242" s="130" t="s">
        <v>1550</v>
      </c>
      <c r="D12242" s="129" t="s">
        <v>190</v>
      </c>
    </row>
    <row r="12243" spans="1:4">
      <c r="A12243" s="119" t="str">
        <f t="shared" si="191"/>
        <v>Trạm y tế xã Vĩnh Hưng95</v>
      </c>
      <c r="B12243" s="129" t="s">
        <v>5166</v>
      </c>
      <c r="C12243" s="130" t="s">
        <v>1549</v>
      </c>
      <c r="D12243" s="129" t="s">
        <v>190</v>
      </c>
    </row>
    <row r="12244" spans="1:4">
      <c r="A12244" s="119" t="str">
        <f t="shared" si="191"/>
        <v>Trạm y tế xã Phong Thạnh Tây95</v>
      </c>
      <c r="B12244" s="129" t="s">
        <v>8483</v>
      </c>
      <c r="C12244" s="130" t="s">
        <v>73</v>
      </c>
      <c r="D12244" s="129" t="s">
        <v>190</v>
      </c>
    </row>
    <row r="12245" spans="1:4">
      <c r="A12245" s="119" t="str">
        <f t="shared" si="191"/>
        <v>Trạm y tế xã Định Thành95</v>
      </c>
      <c r="B12245" s="129" t="s">
        <v>5152</v>
      </c>
      <c r="C12245" s="130" t="s">
        <v>1548</v>
      </c>
      <c r="D12245" s="129" t="s">
        <v>190</v>
      </c>
    </row>
    <row r="12246" spans="1:4">
      <c r="A12246" s="119" t="str">
        <f t="shared" si="191"/>
        <v>Trạm y tế xã Long Điền Tây95</v>
      </c>
      <c r="B12246" s="129" t="s">
        <v>8482</v>
      </c>
      <c r="C12246" s="130" t="s">
        <v>1547</v>
      </c>
      <c r="D12246" s="129" t="s">
        <v>190</v>
      </c>
    </row>
    <row r="12247" spans="1:4">
      <c r="A12247" s="119" t="str">
        <f t="shared" si="191"/>
        <v>Trạm y tế xã Vĩnh Bình95</v>
      </c>
      <c r="B12247" s="129" t="s">
        <v>7957</v>
      </c>
      <c r="C12247" s="130" t="s">
        <v>1546</v>
      </c>
      <c r="D12247" s="129" t="s">
        <v>190</v>
      </c>
    </row>
    <row r="12248" spans="1:4">
      <c r="A12248" s="119" t="str">
        <f t="shared" si="191"/>
        <v>Trạm y tế xã Vĩnh Mỹ A95</v>
      </c>
      <c r="B12248" s="129" t="s">
        <v>8481</v>
      </c>
      <c r="C12248" s="130" t="s">
        <v>1545</v>
      </c>
      <c r="D12248" s="129" t="s">
        <v>190</v>
      </c>
    </row>
    <row r="12249" spans="1:4">
      <c r="A12249" s="119" t="str">
        <f t="shared" si="191"/>
        <v>Trạm y tế xã Vĩnh Hậu95</v>
      </c>
      <c r="B12249" s="129" t="s">
        <v>8242</v>
      </c>
      <c r="C12249" s="130" t="s">
        <v>1544</v>
      </c>
      <c r="D12249" s="129" t="s">
        <v>190</v>
      </c>
    </row>
    <row r="12250" spans="1:4">
      <c r="A12250" s="119" t="str">
        <f t="shared" si="191"/>
        <v>Trạm y tế xã An Phúc95</v>
      </c>
      <c r="B12250" s="129" t="s">
        <v>8480</v>
      </c>
      <c r="C12250" s="130" t="s">
        <v>1543</v>
      </c>
      <c r="D12250" s="129" t="s">
        <v>190</v>
      </c>
    </row>
    <row r="12251" spans="1:4">
      <c r="A12251" s="119" t="str">
        <f t="shared" si="191"/>
        <v>Trạm y tế xã Phước Long95</v>
      </c>
      <c r="B12251" s="129" t="s">
        <v>8479</v>
      </c>
      <c r="C12251" s="130" t="s">
        <v>1542</v>
      </c>
      <c r="D12251" s="129" t="s">
        <v>190</v>
      </c>
    </row>
    <row r="12252" spans="1:4">
      <c r="A12252" s="119" t="str">
        <f t="shared" si="191"/>
        <v>Trạm y tế xã Vĩnh Thanh95</v>
      </c>
      <c r="B12252" s="129" t="s">
        <v>7574</v>
      </c>
      <c r="C12252" s="130" t="s">
        <v>1541</v>
      </c>
      <c r="D12252" s="129" t="s">
        <v>190</v>
      </c>
    </row>
    <row r="12253" spans="1:4">
      <c r="A12253" s="119" t="str">
        <f t="shared" si="191"/>
        <v>Trạm y tế xã Vĩnh Phú Tây95</v>
      </c>
      <c r="B12253" s="129" t="s">
        <v>8478</v>
      </c>
      <c r="C12253" s="130" t="s">
        <v>1540</v>
      </c>
      <c r="D12253" s="129" t="s">
        <v>190</v>
      </c>
    </row>
    <row r="12254" spans="1:4">
      <c r="A12254" s="119" t="str">
        <f t="shared" si="191"/>
        <v>Trạm y tế xã Ninh Thạnh Lợi95</v>
      </c>
      <c r="B12254" s="129" t="s">
        <v>8477</v>
      </c>
      <c r="C12254" s="130" t="s">
        <v>1539</v>
      </c>
      <c r="D12254" s="129" t="s">
        <v>190</v>
      </c>
    </row>
    <row r="12255" spans="1:4">
      <c r="A12255" s="119" t="str">
        <f t="shared" si="191"/>
        <v>Trạm y tế xã Ninh Quới95</v>
      </c>
      <c r="B12255" s="129" t="s">
        <v>8476</v>
      </c>
      <c r="C12255" s="130" t="s">
        <v>1538</v>
      </c>
      <c r="D12255" s="129" t="s">
        <v>190</v>
      </c>
    </row>
    <row r="12256" spans="1:4">
      <c r="A12256" s="119" t="str">
        <f t="shared" si="191"/>
        <v>Trạm y tế xã Ninh Quới A95</v>
      </c>
      <c r="B12256" s="129" t="s">
        <v>8475</v>
      </c>
      <c r="C12256" s="130" t="s">
        <v>1537</v>
      </c>
      <c r="D12256" s="129" t="s">
        <v>190</v>
      </c>
    </row>
    <row r="12257" spans="1:4">
      <c r="A12257" s="119" t="str">
        <f t="shared" si="191"/>
        <v>Trạm y tế xã Tân Thạnh95</v>
      </c>
      <c r="B12257" s="129" t="s">
        <v>8204</v>
      </c>
      <c r="C12257" s="130" t="s">
        <v>1536</v>
      </c>
      <c r="D12257" s="129" t="s">
        <v>190</v>
      </c>
    </row>
    <row r="12258" spans="1:4">
      <c r="A12258" s="119" t="str">
        <f t="shared" si="191"/>
        <v>Trạm y tế xã Phong Tân95</v>
      </c>
      <c r="B12258" s="129" t="s">
        <v>8474</v>
      </c>
      <c r="C12258" s="130" t="s">
        <v>1535</v>
      </c>
      <c r="D12258" s="129" t="s">
        <v>190</v>
      </c>
    </row>
    <row r="12259" spans="1:4">
      <c r="A12259" s="119" t="str">
        <f t="shared" si="191"/>
        <v>Trạm y tế xã Phong Thạnh95</v>
      </c>
      <c r="B12259" s="129" t="s">
        <v>8031</v>
      </c>
      <c r="C12259" s="130" t="s">
        <v>1534</v>
      </c>
      <c r="D12259" s="129" t="s">
        <v>190</v>
      </c>
    </row>
    <row r="12260" spans="1:4">
      <c r="A12260" s="119" t="str">
        <f t="shared" si="191"/>
        <v>Trạm y tế xã Tân Phong95</v>
      </c>
      <c r="B12260" s="129" t="s">
        <v>2637</v>
      </c>
      <c r="C12260" s="130" t="s">
        <v>1532</v>
      </c>
      <c r="D12260" s="129" t="s">
        <v>190</v>
      </c>
    </row>
    <row r="12261" spans="1:4">
      <c r="A12261" s="119" t="str">
        <f t="shared" si="191"/>
        <v>Trạm y tế xã Phong Thạnh Đông95</v>
      </c>
      <c r="B12261" s="129" t="s">
        <v>8473</v>
      </c>
      <c r="C12261" s="130" t="s">
        <v>1531</v>
      </c>
      <c r="D12261" s="129" t="s">
        <v>190</v>
      </c>
    </row>
    <row r="12262" spans="1:4">
      <c r="A12262" s="119" t="str">
        <f t="shared" si="191"/>
        <v>Trạm y tế phường Láng Tròn95</v>
      </c>
      <c r="B12262" s="129" t="s">
        <v>8472</v>
      </c>
      <c r="C12262" s="130" t="s">
        <v>1530</v>
      </c>
      <c r="D12262" s="129" t="s">
        <v>190</v>
      </c>
    </row>
    <row r="12263" spans="1:4">
      <c r="A12263" s="119" t="str">
        <f t="shared" si="191"/>
        <v>Trạm y tế xã Vĩnh Thịnh95</v>
      </c>
      <c r="B12263" s="129" t="s">
        <v>3754</v>
      </c>
      <c r="C12263" s="130" t="s">
        <v>1529</v>
      </c>
      <c r="D12263" s="129" t="s">
        <v>190</v>
      </c>
    </row>
    <row r="12264" spans="1:4">
      <c r="A12264" s="119" t="str">
        <f t="shared" si="191"/>
        <v>Trạm y tế xã Long Điền Đông95</v>
      </c>
      <c r="B12264" s="129" t="s">
        <v>8471</v>
      </c>
      <c r="C12264" s="130" t="s">
        <v>1527</v>
      </c>
      <c r="D12264" s="129" t="s">
        <v>190</v>
      </c>
    </row>
    <row r="12265" spans="1:4">
      <c r="A12265" s="119" t="str">
        <f t="shared" si="191"/>
        <v>Trạm y tế xã Long Điền Đông A95</v>
      </c>
      <c r="B12265" s="129" t="s">
        <v>8470</v>
      </c>
      <c r="C12265" s="130" t="s">
        <v>1526</v>
      </c>
      <c r="D12265" s="129" t="s">
        <v>190</v>
      </c>
    </row>
    <row r="12266" spans="1:4">
      <c r="A12266" s="119" t="str">
        <f t="shared" si="191"/>
        <v>Trạm y tế xã An Trạch95</v>
      </c>
      <c r="B12266" s="129" t="s">
        <v>8469</v>
      </c>
      <c r="C12266" s="130" t="s">
        <v>1524</v>
      </c>
      <c r="D12266" s="129" t="s">
        <v>190</v>
      </c>
    </row>
    <row r="12267" spans="1:4">
      <c r="A12267" s="119" t="str">
        <f t="shared" si="191"/>
        <v>Trạm y tế xã Vĩnh Lộc95</v>
      </c>
      <c r="B12267" s="129" t="s">
        <v>5722</v>
      </c>
      <c r="C12267" s="130" t="s">
        <v>1522</v>
      </c>
      <c r="D12267" s="129" t="s">
        <v>190</v>
      </c>
    </row>
    <row r="12268" spans="1:4">
      <c r="A12268" s="119" t="str">
        <f t="shared" si="191"/>
        <v>Trung tâm y tế Thành Phố Bạc Liêu95</v>
      </c>
      <c r="B12268" s="129" t="s">
        <v>8468</v>
      </c>
      <c r="C12268" s="130" t="s">
        <v>1521</v>
      </c>
      <c r="D12268" s="129" t="s">
        <v>190</v>
      </c>
    </row>
    <row r="12269" spans="1:4">
      <c r="A12269" s="119" t="str">
        <f t="shared" si="191"/>
        <v>Trạm y tế xã Minh Diệu95</v>
      </c>
      <c r="B12269" s="129" t="s">
        <v>8467</v>
      </c>
      <c r="C12269" s="130" t="s">
        <v>1520</v>
      </c>
      <c r="D12269" s="129" t="s">
        <v>190</v>
      </c>
    </row>
    <row r="12270" spans="1:4">
      <c r="A12270" s="119" t="str">
        <f t="shared" si="191"/>
        <v>Trung tâm Y tế huyện Vĩnh Lợi95</v>
      </c>
      <c r="B12270" s="129" t="s">
        <v>9047</v>
      </c>
      <c r="C12270" s="130" t="s">
        <v>1519</v>
      </c>
      <c r="D12270" s="129" t="s">
        <v>190</v>
      </c>
    </row>
    <row r="12271" spans="1:4">
      <c r="A12271" s="119" t="str">
        <f t="shared" si="191"/>
        <v>Trạm y tế xã Hưng Thành95</v>
      </c>
      <c r="B12271" s="129" t="s">
        <v>8466</v>
      </c>
      <c r="C12271" s="130" t="s">
        <v>1518</v>
      </c>
      <c r="D12271" s="129" t="s">
        <v>190</v>
      </c>
    </row>
    <row r="12272" spans="1:4">
      <c r="A12272" s="119" t="str">
        <f t="shared" si="191"/>
        <v>Trạm y tế xã Hưng Phú95</v>
      </c>
      <c r="B12272" s="129" t="s">
        <v>5327</v>
      </c>
      <c r="C12272" s="130" t="s">
        <v>1517</v>
      </c>
      <c r="D12272" s="129" t="s">
        <v>190</v>
      </c>
    </row>
    <row r="12273" spans="1:4">
      <c r="A12273" s="119" t="str">
        <f t="shared" si="191"/>
        <v>Trạm y tế xã Hưng Hội95</v>
      </c>
      <c r="B12273" s="129" t="s">
        <v>8465</v>
      </c>
      <c r="C12273" s="130" t="s">
        <v>1516</v>
      </c>
      <c r="D12273" s="129" t="s">
        <v>190</v>
      </c>
    </row>
    <row r="12274" spans="1:4">
      <c r="A12274" s="119" t="str">
        <f t="shared" si="191"/>
        <v>Trạm y tế xã Vĩnh Mỹ B95</v>
      </c>
      <c r="B12274" s="129" t="s">
        <v>8464</v>
      </c>
      <c r="C12274" s="130" t="s">
        <v>1515</v>
      </c>
      <c r="D12274" s="129" t="s">
        <v>190</v>
      </c>
    </row>
    <row r="12275" spans="1:4">
      <c r="A12275" s="119" t="str">
        <f t="shared" si="191"/>
        <v>Trạm y tế xã Châu Hưng A95</v>
      </c>
      <c r="B12275" s="129" t="s">
        <v>8463</v>
      </c>
      <c r="C12275" s="130" t="s">
        <v>1513</v>
      </c>
      <c r="D12275" s="129" t="s">
        <v>190</v>
      </c>
    </row>
    <row r="12276" spans="1:4">
      <c r="A12276" s="119" t="str">
        <f t="shared" si="191"/>
        <v>Trạm y tế xã Châu Thới95</v>
      </c>
      <c r="B12276" s="129" t="s">
        <v>8462</v>
      </c>
      <c r="C12276" s="130" t="s">
        <v>1512</v>
      </c>
      <c r="D12276" s="129" t="s">
        <v>190</v>
      </c>
    </row>
    <row r="12277" spans="1:4">
      <c r="A12277" s="119" t="str">
        <f t="shared" si="191"/>
        <v>Trạm y tế xã Long Thạnh95</v>
      </c>
      <c r="B12277" s="129" t="s">
        <v>8260</v>
      </c>
      <c r="C12277" s="130" t="s">
        <v>1511</v>
      </c>
      <c r="D12277" s="129" t="s">
        <v>190</v>
      </c>
    </row>
    <row r="12278" spans="1:4">
      <c r="A12278" s="119" t="str">
        <f t="shared" si="191"/>
        <v>Trạm y tế xã Vĩnh Hưng A95</v>
      </c>
      <c r="B12278" s="129" t="s">
        <v>8461</v>
      </c>
      <c r="C12278" s="130" t="s">
        <v>1510</v>
      </c>
      <c r="D12278" s="129" t="s">
        <v>190</v>
      </c>
    </row>
    <row r="12279" spans="1:4">
      <c r="A12279" s="119" t="str">
        <f t="shared" si="191"/>
        <v>Trạm y tế phường 395</v>
      </c>
      <c r="B12279" s="129" t="s">
        <v>6695</v>
      </c>
      <c r="C12279" s="130" t="s">
        <v>1509</v>
      </c>
      <c r="D12279" s="129" t="s">
        <v>190</v>
      </c>
    </row>
    <row r="12280" spans="1:4">
      <c r="A12280" s="119" t="str">
        <f t="shared" si="191"/>
        <v>Trạm y tế phường 595</v>
      </c>
      <c r="B12280" s="129" t="s">
        <v>6693</v>
      </c>
      <c r="C12280" s="130" t="s">
        <v>1508</v>
      </c>
      <c r="D12280" s="129" t="s">
        <v>190</v>
      </c>
    </row>
    <row r="12281" spans="1:4">
      <c r="A12281" s="119" t="str">
        <f t="shared" si="191"/>
        <v>Trạm y tế phường 795</v>
      </c>
      <c r="B12281" s="129" t="s">
        <v>6692</v>
      </c>
      <c r="C12281" s="130" t="s">
        <v>1507</v>
      </c>
      <c r="D12281" s="129" t="s">
        <v>190</v>
      </c>
    </row>
    <row r="12282" spans="1:4">
      <c r="A12282" s="119" t="str">
        <f t="shared" si="191"/>
        <v>Trạm y tế phường 195</v>
      </c>
      <c r="B12282" s="129" t="s">
        <v>6699</v>
      </c>
      <c r="C12282" s="130" t="s">
        <v>1506</v>
      </c>
      <c r="D12282" s="129" t="s">
        <v>190</v>
      </c>
    </row>
    <row r="12283" spans="1:4">
      <c r="A12283" s="119" t="str">
        <f t="shared" si="191"/>
        <v>Trạm y tế phường 895</v>
      </c>
      <c r="B12283" s="129" t="s">
        <v>6698</v>
      </c>
      <c r="C12283" s="130" t="s">
        <v>1505</v>
      </c>
      <c r="D12283" s="129" t="s">
        <v>190</v>
      </c>
    </row>
    <row r="12284" spans="1:4">
      <c r="A12284" s="119" t="str">
        <f t="shared" si="191"/>
        <v>Trạm y tế phường Nhà Mát95</v>
      </c>
      <c r="B12284" s="129" t="s">
        <v>8460</v>
      </c>
      <c r="C12284" s="130" t="s">
        <v>1504</v>
      </c>
      <c r="D12284" s="129" t="s">
        <v>190</v>
      </c>
    </row>
    <row r="12285" spans="1:4">
      <c r="A12285" s="119" t="str">
        <f t="shared" si="191"/>
        <v>Trạm y tế xã Vĩnh Trạch95</v>
      </c>
      <c r="B12285" s="129" t="s">
        <v>8245</v>
      </c>
      <c r="C12285" s="130" t="s">
        <v>1503</v>
      </c>
      <c r="D12285" s="129" t="s">
        <v>190</v>
      </c>
    </row>
    <row r="12286" spans="1:4">
      <c r="A12286" s="119" t="str">
        <f t="shared" si="191"/>
        <v>Trạm y tế xã Vĩnh Trạch Đông95</v>
      </c>
      <c r="B12286" s="129" t="s">
        <v>8459</v>
      </c>
      <c r="C12286" s="130" t="s">
        <v>1502</v>
      </c>
      <c r="D12286" s="129" t="s">
        <v>190</v>
      </c>
    </row>
    <row r="12287" spans="1:4">
      <c r="A12287" s="119" t="str">
        <f t="shared" si="191"/>
        <v>Trạm y tế xã Hiệp Thành95</v>
      </c>
      <c r="B12287" s="129" t="s">
        <v>8458</v>
      </c>
      <c r="C12287" s="130" t="s">
        <v>1501</v>
      </c>
      <c r="D12287" s="129" t="s">
        <v>190</v>
      </c>
    </row>
    <row r="12288" spans="1:4">
      <c r="A12288" s="119" t="str">
        <f t="shared" si="191"/>
        <v>Trạm y tế thị trấn Ngan Dừa95</v>
      </c>
      <c r="B12288" s="129" t="s">
        <v>8457</v>
      </c>
      <c r="C12288" s="130" t="s">
        <v>1500</v>
      </c>
      <c r="D12288" s="129" t="s">
        <v>190</v>
      </c>
    </row>
    <row r="12289" spans="1:4">
      <c r="A12289" s="119" t="str">
        <f t="shared" si="191"/>
        <v>Trạm y tế xã Ninh Hòa95</v>
      </c>
      <c r="B12289" s="129" t="s">
        <v>3972</v>
      </c>
      <c r="C12289" s="130" t="s">
        <v>1499</v>
      </c>
      <c r="D12289" s="129" t="s">
        <v>190</v>
      </c>
    </row>
    <row r="12290" spans="1:4">
      <c r="A12290" s="119" t="str">
        <f t="shared" si="191"/>
        <v>Trạm y tế xã Lộc Ninh95</v>
      </c>
      <c r="B12290" s="129" t="s">
        <v>5790</v>
      </c>
      <c r="C12290" s="130" t="s">
        <v>1498</v>
      </c>
      <c r="D12290" s="129" t="s">
        <v>190</v>
      </c>
    </row>
    <row r="12291" spans="1:4">
      <c r="A12291" s="119" t="str">
        <f t="shared" ref="A12291:A12354" si="192">B12291&amp;D12291</f>
        <v>Trạm y tế xã Vĩnh Lộc A95</v>
      </c>
      <c r="B12291" s="129" t="s">
        <v>8456</v>
      </c>
      <c r="C12291" s="130" t="s">
        <v>1497</v>
      </c>
      <c r="D12291" s="129" t="s">
        <v>190</v>
      </c>
    </row>
    <row r="12292" spans="1:4">
      <c r="A12292" s="119" t="str">
        <f t="shared" si="192"/>
        <v>Trạm y tế thị trấn Phước Long95</v>
      </c>
      <c r="B12292" s="129" t="s">
        <v>8455</v>
      </c>
      <c r="C12292" s="130" t="s">
        <v>1496</v>
      </c>
      <c r="D12292" s="129" t="s">
        <v>190</v>
      </c>
    </row>
    <row r="12293" spans="1:4">
      <c r="A12293" s="119" t="str">
        <f t="shared" si="192"/>
        <v>Trạm y tế xã Vĩnh Phú Đông95</v>
      </c>
      <c r="B12293" s="129" t="s">
        <v>8454</v>
      </c>
      <c r="C12293" s="130" t="s">
        <v>1495</v>
      </c>
      <c r="D12293" s="129" t="s">
        <v>190</v>
      </c>
    </row>
    <row r="12294" spans="1:4">
      <c r="A12294" s="119" t="str">
        <f t="shared" si="192"/>
        <v>Trạm y tế xã Phong Thạnh Tây A95</v>
      </c>
      <c r="B12294" s="129" t="s">
        <v>8453</v>
      </c>
      <c r="C12294" s="130" t="s">
        <v>1493</v>
      </c>
      <c r="D12294" s="129" t="s">
        <v>190</v>
      </c>
    </row>
    <row r="12295" spans="1:4">
      <c r="A12295" s="119" t="str">
        <f t="shared" si="192"/>
        <v>Trạm y tế xã Phong Thạnh Tây B95</v>
      </c>
      <c r="B12295" s="129" t="s">
        <v>8452</v>
      </c>
      <c r="C12295" s="130" t="s">
        <v>1492</v>
      </c>
      <c r="D12295" s="129" t="s">
        <v>190</v>
      </c>
    </row>
    <row r="12296" spans="1:4">
      <c r="A12296" s="119" t="str">
        <f t="shared" si="192"/>
        <v>Trạm y tế xã Vĩnh Hậu A95</v>
      </c>
      <c r="B12296" s="129" t="s">
        <v>8446</v>
      </c>
      <c r="C12296" s="130" t="s">
        <v>1490</v>
      </c>
      <c r="D12296" s="129" t="s">
        <v>190</v>
      </c>
    </row>
    <row r="12297" spans="1:4">
      <c r="A12297" s="119" t="str">
        <f t="shared" si="192"/>
        <v>Trạm y tế Phường 195</v>
      </c>
      <c r="B12297" s="129" t="s">
        <v>8451</v>
      </c>
      <c r="C12297" s="130" t="s">
        <v>1489</v>
      </c>
      <c r="D12297" s="129" t="s">
        <v>190</v>
      </c>
    </row>
    <row r="12298" spans="1:4">
      <c r="A12298" s="119" t="str">
        <f t="shared" si="192"/>
        <v>Trạm y tế phường Hộ Phòng95</v>
      </c>
      <c r="B12298" s="129" t="s">
        <v>8450</v>
      </c>
      <c r="C12298" s="130" t="s">
        <v>1487</v>
      </c>
      <c r="D12298" s="129" t="s">
        <v>190</v>
      </c>
    </row>
    <row r="12299" spans="1:4">
      <c r="A12299" s="119" t="str">
        <f t="shared" si="192"/>
        <v>Trạm y tế xã Phong Thạnh A95</v>
      </c>
      <c r="B12299" s="129" t="s">
        <v>8449</v>
      </c>
      <c r="C12299" s="130" t="s">
        <v>1486</v>
      </c>
      <c r="D12299" s="129" t="s">
        <v>190</v>
      </c>
    </row>
    <row r="12300" spans="1:4">
      <c r="A12300" s="119" t="str">
        <f t="shared" si="192"/>
        <v>Trạm y tế xã Định Thành A95</v>
      </c>
      <c r="B12300" s="129" t="s">
        <v>8448</v>
      </c>
      <c r="C12300" s="130" t="s">
        <v>1484</v>
      </c>
      <c r="D12300" s="129" t="s">
        <v>190</v>
      </c>
    </row>
    <row r="12301" spans="1:4">
      <c r="A12301" s="119" t="str">
        <f t="shared" si="192"/>
        <v>Trạm y tế thị trấn Hoà Bình95</v>
      </c>
      <c r="B12301" s="129" t="s">
        <v>8447</v>
      </c>
      <c r="C12301" s="130" t="s">
        <v>1483</v>
      </c>
      <c r="D12301" s="129" t="s">
        <v>190</v>
      </c>
    </row>
    <row r="12302" spans="1:4">
      <c r="A12302" s="119" t="str">
        <f t="shared" si="192"/>
        <v>Trạm y tế xã An Trạch A95</v>
      </c>
      <c r="B12302" s="129" t="s">
        <v>8445</v>
      </c>
      <c r="C12302" s="130" t="s">
        <v>1478</v>
      </c>
      <c r="D12302" s="129" t="s">
        <v>190</v>
      </c>
    </row>
    <row r="12303" spans="1:4">
      <c r="A12303" s="119" t="str">
        <f t="shared" si="192"/>
        <v>Phòng khám đa khoa khu vực Điền Hải thuộc Trung tâm Y tế huyện Đông Hải95</v>
      </c>
      <c r="B12303" s="129" t="s">
        <v>11520</v>
      </c>
      <c r="C12303" s="130" t="s">
        <v>1477</v>
      </c>
      <c r="D12303" s="129" t="s">
        <v>190</v>
      </c>
    </row>
    <row r="12304" spans="1:4">
      <c r="A12304" s="119" t="str">
        <f t="shared" si="192"/>
        <v>Trạm y tế xã Ninh Thạnh Lợi A95</v>
      </c>
      <c r="B12304" s="129" t="s">
        <v>8444</v>
      </c>
      <c r="C12304" s="130" t="s">
        <v>1476</v>
      </c>
      <c r="D12304" s="129" t="s">
        <v>190</v>
      </c>
    </row>
    <row r="12305" spans="1:4">
      <c r="A12305" s="119" t="str">
        <f t="shared" si="192"/>
        <v>Bệnh viện Đa khoa Thanh vũ MEDIC95</v>
      </c>
      <c r="B12305" s="129" t="s">
        <v>13485</v>
      </c>
      <c r="C12305" s="130" t="s">
        <v>1475</v>
      </c>
      <c r="D12305" s="129" t="s">
        <v>190</v>
      </c>
    </row>
    <row r="12306" spans="1:4">
      <c r="A12306" s="119" t="str">
        <f t="shared" si="192"/>
        <v>Trạm y tế Xã Long Điền95</v>
      </c>
      <c r="B12306" s="129" t="s">
        <v>8443</v>
      </c>
      <c r="C12306" s="130" t="s">
        <v>1438</v>
      </c>
      <c r="D12306" s="129" t="s">
        <v>190</v>
      </c>
    </row>
    <row r="12307" spans="1:4">
      <c r="A12307" s="119" t="str">
        <f t="shared" si="192"/>
        <v>Bệnh viện Quân Dân y tỉnh Bạc Liêu/Quân khu 995</v>
      </c>
      <c r="B12307" s="129" t="s">
        <v>11521</v>
      </c>
      <c r="C12307" s="130" t="s">
        <v>1473</v>
      </c>
      <c r="D12307" s="129" t="s">
        <v>190</v>
      </c>
    </row>
    <row r="12308" spans="1:4">
      <c r="A12308" s="119" t="str">
        <f t="shared" si="192"/>
        <v>Bệnh viện Đa khoa Thanh Vũ Medic Bạc Liêu95</v>
      </c>
      <c r="B12308" s="129" t="s">
        <v>13486</v>
      </c>
      <c r="C12308" s="130" t="s">
        <v>1472</v>
      </c>
      <c r="D12308" s="129" t="s">
        <v>190</v>
      </c>
    </row>
    <row r="12309" spans="1:4">
      <c r="A12309" s="119" t="str">
        <f t="shared" si="192"/>
        <v>Phòng khám đa khoa thuộc Trung tâm kiểm soát bệnh tật tỉnh Bạc Liêu95</v>
      </c>
      <c r="B12309" s="129" t="s">
        <v>10157</v>
      </c>
      <c r="C12309" s="130" t="s">
        <v>1471</v>
      </c>
      <c r="D12309" s="129" t="s">
        <v>190</v>
      </c>
    </row>
    <row r="12310" spans="1:4">
      <c r="A12310" s="119" t="str">
        <f t="shared" si="192"/>
        <v>Phòng khám Đa khoa tư nhân Nhân Hòa95</v>
      </c>
      <c r="B12310" s="129" t="s">
        <v>13487</v>
      </c>
      <c r="C12310" s="130" t="s">
        <v>1470</v>
      </c>
      <c r="D12310" s="129" t="s">
        <v>190</v>
      </c>
    </row>
    <row r="12311" spans="1:4">
      <c r="A12311" s="119" t="str">
        <f t="shared" si="192"/>
        <v>BỆNH XÁ CÔNG AN TỈNH BẠC LIÊU95</v>
      </c>
      <c r="B12311" s="129" t="s">
        <v>10665</v>
      </c>
      <c r="C12311" s="130" t="s">
        <v>4929</v>
      </c>
      <c r="D12311" s="129" t="s">
        <v>190</v>
      </c>
    </row>
    <row r="12312" spans="1:4">
      <c r="A12312" s="119" t="str">
        <f t="shared" si="192"/>
        <v>Bệnh viện Chuyên khoa Tâm thần tỉnh Bạc Liêu95</v>
      </c>
      <c r="B12312" s="129" t="s">
        <v>11522</v>
      </c>
      <c r="C12312" s="130" t="s">
        <v>1469</v>
      </c>
      <c r="D12312" s="129" t="s">
        <v>190</v>
      </c>
    </row>
    <row r="12313" spans="1:4">
      <c r="A12313" s="119" t="str">
        <f t="shared" si="192"/>
        <v>Phòng khám Đa khoa Hiệp Phúc95</v>
      </c>
      <c r="B12313" s="129" t="s">
        <v>11523</v>
      </c>
      <c r="C12313" s="130" t="s">
        <v>1457</v>
      </c>
      <c r="D12313" s="129" t="s">
        <v>190</v>
      </c>
    </row>
    <row r="12314" spans="1:4">
      <c r="A12314" s="119" t="str">
        <f t="shared" si="192"/>
        <v>Bệnh viện Lao và Bệnh phổi tỉnh Bạc Liêu95</v>
      </c>
      <c r="B12314" s="129" t="s">
        <v>11906</v>
      </c>
      <c r="C12314" s="130" t="s">
        <v>1456</v>
      </c>
      <c r="D12314" s="129" t="s">
        <v>190</v>
      </c>
    </row>
    <row r="12315" spans="1:4">
      <c r="A12315" s="119" t="str">
        <f t="shared" si="192"/>
        <v>Phòng khám đa khoa Tâm Đức95</v>
      </c>
      <c r="B12315" s="129" t="s">
        <v>4140</v>
      </c>
      <c r="C12315" s="130" t="s">
        <v>1455</v>
      </c>
      <c r="D12315" s="129" t="s">
        <v>190</v>
      </c>
    </row>
    <row r="12316" spans="1:4">
      <c r="A12316" s="119" t="str">
        <f t="shared" si="192"/>
        <v>Phòng khám đa khoa Anh Kiệt95</v>
      </c>
      <c r="B12316" s="129" t="s">
        <v>13488</v>
      </c>
      <c r="C12316" s="130" t="s">
        <v>1454</v>
      </c>
      <c r="D12316" s="129" t="s">
        <v>190</v>
      </c>
    </row>
    <row r="12317" spans="1:4">
      <c r="A12317" s="119" t="str">
        <f t="shared" si="192"/>
        <v>Bệnh viện đa khoa Cà Mau96</v>
      </c>
      <c r="B12317" s="129" t="s">
        <v>8553</v>
      </c>
      <c r="C12317" s="130" t="s">
        <v>1559</v>
      </c>
      <c r="D12317" s="129" t="s">
        <v>191</v>
      </c>
    </row>
    <row r="12318" spans="1:4">
      <c r="A12318" s="119" t="str">
        <f t="shared" si="192"/>
        <v>Bệnh viện đa khoa thành phố Cà Mau96</v>
      </c>
      <c r="B12318" s="129" t="s">
        <v>8552</v>
      </c>
      <c r="C12318" s="130" t="s">
        <v>1558</v>
      </c>
      <c r="D12318" s="129" t="s">
        <v>191</v>
      </c>
    </row>
    <row r="12319" spans="1:4">
      <c r="A12319" s="119" t="str">
        <f t="shared" si="192"/>
        <v>Ban Bảo vệ CSSK cán bộ96</v>
      </c>
      <c r="B12319" s="129" t="s">
        <v>2738</v>
      </c>
      <c r="C12319" s="130" t="s">
        <v>1556</v>
      </c>
      <c r="D12319" s="129" t="s">
        <v>191</v>
      </c>
    </row>
    <row r="12320" spans="1:4">
      <c r="A12320" s="119" t="str">
        <f t="shared" si="192"/>
        <v>Bệnh viện Công an tỉnh Cà Mau96</v>
      </c>
      <c r="B12320" s="129" t="s">
        <v>8551</v>
      </c>
      <c r="C12320" s="130" t="s">
        <v>1554</v>
      </c>
      <c r="D12320" s="129" t="s">
        <v>191</v>
      </c>
    </row>
    <row r="12321" spans="1:4">
      <c r="A12321" s="119" t="str">
        <f t="shared" si="192"/>
        <v>Phòng khám đa khoa khu vực xã Tắc Vân96</v>
      </c>
      <c r="B12321" s="129" t="s">
        <v>9658</v>
      </c>
      <c r="C12321" s="130" t="s">
        <v>1550</v>
      </c>
      <c r="D12321" s="129" t="s">
        <v>191</v>
      </c>
    </row>
    <row r="12322" spans="1:4">
      <c r="A12322" s="119" t="str">
        <f t="shared" si="192"/>
        <v>Trạm y tế xã An Xuyên96</v>
      </c>
      <c r="B12322" s="129" t="s">
        <v>8550</v>
      </c>
      <c r="C12322" s="130" t="s">
        <v>1549</v>
      </c>
      <c r="D12322" s="129" t="s">
        <v>191</v>
      </c>
    </row>
    <row r="12323" spans="1:4">
      <c r="A12323" s="119" t="str">
        <f t="shared" si="192"/>
        <v>Trạm y tế xã Hoà Tân96</v>
      </c>
      <c r="B12323" s="129" t="s">
        <v>8549</v>
      </c>
      <c r="C12323" s="130" t="s">
        <v>73</v>
      </c>
      <c r="D12323" s="129" t="s">
        <v>191</v>
      </c>
    </row>
    <row r="12324" spans="1:4">
      <c r="A12324" s="119" t="str">
        <f t="shared" si="192"/>
        <v>Trạm y tế xã Hoà Thành96</v>
      </c>
      <c r="B12324" s="129" t="s">
        <v>6631</v>
      </c>
      <c r="C12324" s="130" t="s">
        <v>1548</v>
      </c>
      <c r="D12324" s="129" t="s">
        <v>191</v>
      </c>
    </row>
    <row r="12325" spans="1:4">
      <c r="A12325" s="119" t="str">
        <f t="shared" si="192"/>
        <v>Trung tâm y tế huyện Thới Bình96</v>
      </c>
      <c r="B12325" s="129" t="s">
        <v>8548</v>
      </c>
      <c r="C12325" s="130" t="s">
        <v>1547</v>
      </c>
      <c r="D12325" s="129" t="s">
        <v>191</v>
      </c>
    </row>
    <row r="12326" spans="1:4">
      <c r="A12326" s="119" t="str">
        <f t="shared" si="192"/>
        <v>Trạm y tế xã Biển Bạch96</v>
      </c>
      <c r="B12326" s="129" t="s">
        <v>8547</v>
      </c>
      <c r="C12326" s="130" t="s">
        <v>1546</v>
      </c>
      <c r="D12326" s="129" t="s">
        <v>191</v>
      </c>
    </row>
    <row r="12327" spans="1:4">
      <c r="A12327" s="119" t="str">
        <f t="shared" si="192"/>
        <v>Trạm y tế Xã Trí Phải96</v>
      </c>
      <c r="B12327" s="129" t="s">
        <v>8546</v>
      </c>
      <c r="C12327" s="130" t="s">
        <v>1545</v>
      </c>
      <c r="D12327" s="129" t="s">
        <v>191</v>
      </c>
    </row>
    <row r="12328" spans="1:4">
      <c r="A12328" s="119" t="str">
        <f t="shared" si="192"/>
        <v>Bệnh viện đa khoa Trần Văn Thời96</v>
      </c>
      <c r="B12328" s="129" t="s">
        <v>8545</v>
      </c>
      <c r="C12328" s="130" t="s">
        <v>1544</v>
      </c>
      <c r="D12328" s="129" t="s">
        <v>191</v>
      </c>
    </row>
    <row r="12329" spans="1:4">
      <c r="A12329" s="119" t="str">
        <f t="shared" si="192"/>
        <v>Phòng khám đa khoa khu vực thị trấn Sông Đốc96</v>
      </c>
      <c r="B12329" s="129" t="s">
        <v>10122</v>
      </c>
      <c r="C12329" s="130" t="s">
        <v>1543</v>
      </c>
      <c r="D12329" s="129" t="s">
        <v>191</v>
      </c>
    </row>
    <row r="12330" spans="1:4">
      <c r="A12330" s="119" t="str">
        <f t="shared" si="192"/>
        <v>Trạm y tế xã Khánh Hưng96</v>
      </c>
      <c r="B12330" s="129" t="s">
        <v>8544</v>
      </c>
      <c r="C12330" s="130" t="s">
        <v>1542</v>
      </c>
      <c r="D12330" s="129" t="s">
        <v>191</v>
      </c>
    </row>
    <row r="12331" spans="1:4">
      <c r="A12331" s="119" t="str">
        <f t="shared" si="192"/>
        <v>Phòng khám đa khoa khu vực xã Khánh Bình Tây96</v>
      </c>
      <c r="B12331" s="129" t="s">
        <v>10198</v>
      </c>
      <c r="C12331" s="130" t="s">
        <v>1541</v>
      </c>
      <c r="D12331" s="129" t="s">
        <v>191</v>
      </c>
    </row>
    <row r="12332" spans="1:4">
      <c r="A12332" s="119" t="str">
        <f t="shared" si="192"/>
        <v>Bệnh viện đa khoa Cái Nước96</v>
      </c>
      <c r="B12332" s="129" t="s">
        <v>8543</v>
      </c>
      <c r="C12332" s="130" t="s">
        <v>1539</v>
      </c>
      <c r="D12332" s="129" t="s">
        <v>191</v>
      </c>
    </row>
    <row r="12333" spans="1:4">
      <c r="A12333" s="119" t="str">
        <f t="shared" si="192"/>
        <v>Phòng khám đa khoa khu vực Phú Tân96</v>
      </c>
      <c r="B12333" s="129" t="s">
        <v>9231</v>
      </c>
      <c r="C12333" s="130" t="s">
        <v>1537</v>
      </c>
      <c r="D12333" s="129" t="s">
        <v>191</v>
      </c>
    </row>
    <row r="12334" spans="1:4">
      <c r="A12334" s="119" t="str">
        <f t="shared" si="192"/>
        <v>Trạm y tế xã Hưng Mỹ96</v>
      </c>
      <c r="B12334" s="129" t="s">
        <v>5333</v>
      </c>
      <c r="C12334" s="130" t="s">
        <v>1536</v>
      </c>
      <c r="D12334" s="129" t="s">
        <v>191</v>
      </c>
    </row>
    <row r="12335" spans="1:4">
      <c r="A12335" s="119" t="str">
        <f t="shared" si="192"/>
        <v>Trạm y tế xã Trần Thới96</v>
      </c>
      <c r="B12335" s="129" t="s">
        <v>8542</v>
      </c>
      <c r="C12335" s="130" t="s">
        <v>1535</v>
      </c>
      <c r="D12335" s="129" t="s">
        <v>191</v>
      </c>
    </row>
    <row r="12336" spans="1:4">
      <c r="A12336" s="119" t="str">
        <f t="shared" si="192"/>
        <v>Trạm y tế xã Thạnh Phú96</v>
      </c>
      <c r="B12336" s="129" t="s">
        <v>7999</v>
      </c>
      <c r="C12336" s="130" t="s">
        <v>1534</v>
      </c>
      <c r="D12336" s="129" t="s">
        <v>191</v>
      </c>
    </row>
    <row r="12337" spans="1:4">
      <c r="A12337" s="119" t="str">
        <f t="shared" si="192"/>
        <v>Bệnh viện đa khoa Đầm Dơi96</v>
      </c>
      <c r="B12337" s="129" t="s">
        <v>8541</v>
      </c>
      <c r="C12337" s="130" t="s">
        <v>1532</v>
      </c>
      <c r="D12337" s="129" t="s">
        <v>191</v>
      </c>
    </row>
    <row r="12338" spans="1:4">
      <c r="A12338" s="119" t="str">
        <f t="shared" si="192"/>
        <v>Trạm y tế xã Thanh Tùng96</v>
      </c>
      <c r="B12338" s="129" t="s">
        <v>3913</v>
      </c>
      <c r="C12338" s="130" t="s">
        <v>1531</v>
      </c>
      <c r="D12338" s="129" t="s">
        <v>191</v>
      </c>
    </row>
    <row r="12339" spans="1:4">
      <c r="A12339" s="119" t="str">
        <f t="shared" si="192"/>
        <v>Phòng khám đa khoa khu vực xã Nguyễn Huân96</v>
      </c>
      <c r="B12339" s="129" t="s">
        <v>10199</v>
      </c>
      <c r="C12339" s="130" t="s">
        <v>1530</v>
      </c>
      <c r="D12339" s="129" t="s">
        <v>191</v>
      </c>
    </row>
    <row r="12340" spans="1:4">
      <c r="A12340" s="119" t="str">
        <f t="shared" si="192"/>
        <v>Trạm y tế xã Trần Phán96</v>
      </c>
      <c r="B12340" s="129" t="s">
        <v>8540</v>
      </c>
      <c r="C12340" s="130" t="s">
        <v>1529</v>
      </c>
      <c r="D12340" s="129" t="s">
        <v>191</v>
      </c>
    </row>
    <row r="12341" spans="1:4">
      <c r="A12341" s="119" t="str">
        <f t="shared" si="192"/>
        <v>Bệnh viện Y Dược cổ truyền - Phục hồi chức năng tỉnh Cà Mau96</v>
      </c>
      <c r="B12341" s="129" t="s">
        <v>13489</v>
      </c>
      <c r="C12341" s="130" t="s">
        <v>1527</v>
      </c>
      <c r="D12341" s="129" t="s">
        <v>191</v>
      </c>
    </row>
    <row r="12342" spans="1:4">
      <c r="A12342" s="119" t="str">
        <f t="shared" si="192"/>
        <v>Trung tâm y tế huyện U Minh96</v>
      </c>
      <c r="B12342" s="129" t="s">
        <v>8488</v>
      </c>
      <c r="C12342" s="130" t="s">
        <v>1526</v>
      </c>
      <c r="D12342" s="129" t="s">
        <v>191</v>
      </c>
    </row>
    <row r="12343" spans="1:4">
      <c r="A12343" s="119" t="str">
        <f t="shared" si="192"/>
        <v>Phòng khám đa khoa khu vực xã Khánh An96</v>
      </c>
      <c r="B12343" s="129" t="s">
        <v>9232</v>
      </c>
      <c r="C12343" s="130" t="s">
        <v>1524</v>
      </c>
      <c r="D12343" s="129" t="s">
        <v>191</v>
      </c>
    </row>
    <row r="12344" spans="1:4">
      <c r="A12344" s="119" t="str">
        <f t="shared" si="192"/>
        <v>Trạm y tế Xã Khánh Tiến96</v>
      </c>
      <c r="B12344" s="129" t="s">
        <v>8539</v>
      </c>
      <c r="C12344" s="130" t="s">
        <v>1522</v>
      </c>
      <c r="D12344" s="129" t="s">
        <v>191</v>
      </c>
    </row>
    <row r="12345" spans="1:4">
      <c r="A12345" s="119" t="str">
        <f t="shared" si="192"/>
        <v>Trạm y tế xã Khánh Lâm96</v>
      </c>
      <c r="B12345" s="129" t="s">
        <v>8538</v>
      </c>
      <c r="C12345" s="130" t="s">
        <v>1521</v>
      </c>
      <c r="D12345" s="129" t="s">
        <v>191</v>
      </c>
    </row>
    <row r="12346" spans="1:4">
      <c r="A12346" s="119" t="str">
        <f t="shared" si="192"/>
        <v>Bệnh viện đa khoa Năm Căn96</v>
      </c>
      <c r="B12346" s="129" t="s">
        <v>8537</v>
      </c>
      <c r="C12346" s="130" t="s">
        <v>1520</v>
      </c>
      <c r="D12346" s="129" t="s">
        <v>191</v>
      </c>
    </row>
    <row r="12347" spans="1:4">
      <c r="A12347" s="119" t="str">
        <f t="shared" si="192"/>
        <v>Trạm y tế xã Hàng Vịnh96</v>
      </c>
      <c r="B12347" s="129" t="s">
        <v>8536</v>
      </c>
      <c r="C12347" s="130" t="s">
        <v>1518</v>
      </c>
      <c r="D12347" s="129" t="s">
        <v>191</v>
      </c>
    </row>
    <row r="12348" spans="1:4">
      <c r="A12348" s="119" t="str">
        <f t="shared" si="192"/>
        <v>Trạm y tế xã Viên An96</v>
      </c>
      <c r="B12348" s="129" t="s">
        <v>8402</v>
      </c>
      <c r="C12348" s="130" t="s">
        <v>1517</v>
      </c>
      <c r="D12348" s="129" t="s">
        <v>191</v>
      </c>
    </row>
    <row r="12349" spans="1:4">
      <c r="A12349" s="119" t="str">
        <f t="shared" si="192"/>
        <v>Trạm y tế xã Lý Văn Lâm96</v>
      </c>
      <c r="B12349" s="129" t="s">
        <v>8535</v>
      </c>
      <c r="C12349" s="130" t="s">
        <v>1516</v>
      </c>
      <c r="D12349" s="129" t="s">
        <v>191</v>
      </c>
    </row>
    <row r="12350" spans="1:4">
      <c r="A12350" s="119" t="str">
        <f t="shared" si="192"/>
        <v>Trạm y tế xã Tân Thành96</v>
      </c>
      <c r="B12350" s="129" t="s">
        <v>1615</v>
      </c>
      <c r="C12350" s="130" t="s">
        <v>1515</v>
      </c>
      <c r="D12350" s="129" t="s">
        <v>191</v>
      </c>
    </row>
    <row r="12351" spans="1:4">
      <c r="A12351" s="119" t="str">
        <f t="shared" si="192"/>
        <v>Trạm y tế xã Định Bình96</v>
      </c>
      <c r="B12351" s="129" t="s">
        <v>5145</v>
      </c>
      <c r="C12351" s="130" t="s">
        <v>1514</v>
      </c>
      <c r="D12351" s="129" t="s">
        <v>191</v>
      </c>
    </row>
    <row r="12352" spans="1:4">
      <c r="A12352" s="119" t="str">
        <f t="shared" si="192"/>
        <v>Trạm y tế xã Phú Hưng96</v>
      </c>
      <c r="B12352" s="129" t="s">
        <v>8243</v>
      </c>
      <c r="C12352" s="130" t="s">
        <v>1513</v>
      </c>
      <c r="D12352" s="129" t="s">
        <v>191</v>
      </c>
    </row>
    <row r="12353" spans="1:4">
      <c r="A12353" s="119" t="str">
        <f t="shared" si="192"/>
        <v>Trạm y tế xã Tân Hưng96</v>
      </c>
      <c r="B12353" s="129" t="s">
        <v>3938</v>
      </c>
      <c r="C12353" s="130" t="s">
        <v>1512</v>
      </c>
      <c r="D12353" s="129" t="s">
        <v>191</v>
      </c>
    </row>
    <row r="12354" spans="1:4">
      <c r="A12354" s="119" t="str">
        <f t="shared" si="192"/>
        <v>Trạm y tế xã Tân Hưng Tây96</v>
      </c>
      <c r="B12354" s="129" t="s">
        <v>8534</v>
      </c>
      <c r="C12354" s="130" t="s">
        <v>1511</v>
      </c>
      <c r="D12354" s="129" t="s">
        <v>191</v>
      </c>
    </row>
    <row r="12355" spans="1:4">
      <c r="A12355" s="119" t="str">
        <f t="shared" ref="A12355:A12418" si="193">B12355&amp;D12355</f>
        <v>Trạm y tế xã Đông Thới96</v>
      </c>
      <c r="B12355" s="129" t="s">
        <v>8533</v>
      </c>
      <c r="C12355" s="130" t="s">
        <v>1510</v>
      </c>
      <c r="D12355" s="129" t="s">
        <v>191</v>
      </c>
    </row>
    <row r="12356" spans="1:4">
      <c r="A12356" s="119" t="str">
        <f t="shared" si="193"/>
        <v>Trạm y tế xã Hàm Rồng96</v>
      </c>
      <c r="B12356" s="129" t="s">
        <v>8532</v>
      </c>
      <c r="C12356" s="130" t="s">
        <v>1509</v>
      </c>
      <c r="D12356" s="129" t="s">
        <v>191</v>
      </c>
    </row>
    <row r="12357" spans="1:4">
      <c r="A12357" s="119" t="str">
        <f t="shared" si="193"/>
        <v>Phòng khám đa khoa khu vực xã Đất Mũi96</v>
      </c>
      <c r="B12357" s="129" t="s">
        <v>10618</v>
      </c>
      <c r="C12357" s="130" t="s">
        <v>1508</v>
      </c>
      <c r="D12357" s="129" t="s">
        <v>191</v>
      </c>
    </row>
    <row r="12358" spans="1:4">
      <c r="A12358" s="119" t="str">
        <f t="shared" si="193"/>
        <v>Trạm y tế xã Viên An Đông96</v>
      </c>
      <c r="B12358" s="129" t="s">
        <v>8531</v>
      </c>
      <c r="C12358" s="130" t="s">
        <v>1507</v>
      </c>
      <c r="D12358" s="129" t="s">
        <v>191</v>
      </c>
    </row>
    <row r="12359" spans="1:4">
      <c r="A12359" s="119" t="str">
        <f t="shared" si="193"/>
        <v>Trạm y tế xã Tân Ân96</v>
      </c>
      <c r="B12359" s="129" t="s">
        <v>8530</v>
      </c>
      <c r="C12359" s="130" t="s">
        <v>1506</v>
      </c>
      <c r="D12359" s="129" t="s">
        <v>191</v>
      </c>
    </row>
    <row r="12360" spans="1:4">
      <c r="A12360" s="119" t="str">
        <f t="shared" si="193"/>
        <v>Trạm y tế xã Tân Ân Tây96</v>
      </c>
      <c r="B12360" s="129" t="s">
        <v>8529</v>
      </c>
      <c r="C12360" s="130" t="s">
        <v>1505</v>
      </c>
      <c r="D12360" s="129" t="s">
        <v>191</v>
      </c>
    </row>
    <row r="12361" spans="1:4">
      <c r="A12361" s="119" t="str">
        <f t="shared" si="193"/>
        <v>Trạm y tế xã Hiệp Tùng96</v>
      </c>
      <c r="B12361" s="129" t="s">
        <v>8528</v>
      </c>
      <c r="C12361" s="130" t="s">
        <v>1504</v>
      </c>
      <c r="D12361" s="129" t="s">
        <v>191</v>
      </c>
    </row>
    <row r="12362" spans="1:4">
      <c r="A12362" s="119" t="str">
        <f t="shared" si="193"/>
        <v>Trạm y tế xã Tam Giang96</v>
      </c>
      <c r="B12362" s="129" t="s">
        <v>6160</v>
      </c>
      <c r="C12362" s="130" t="s">
        <v>1503</v>
      </c>
      <c r="D12362" s="129" t="s">
        <v>191</v>
      </c>
    </row>
    <row r="12363" spans="1:4">
      <c r="A12363" s="119" t="str">
        <f t="shared" si="193"/>
        <v>Trạm y tế xã Tam Giang Tây96</v>
      </c>
      <c r="B12363" s="129" t="s">
        <v>8527</v>
      </c>
      <c r="C12363" s="130" t="s">
        <v>1502</v>
      </c>
      <c r="D12363" s="129" t="s">
        <v>191</v>
      </c>
    </row>
    <row r="12364" spans="1:4">
      <c r="A12364" s="119" t="str">
        <f t="shared" si="193"/>
        <v>Trạm y tế xã Tân Lộc Bắc96</v>
      </c>
      <c r="B12364" s="129" t="s">
        <v>8526</v>
      </c>
      <c r="C12364" s="130" t="s">
        <v>1501</v>
      </c>
      <c r="D12364" s="129" t="s">
        <v>191</v>
      </c>
    </row>
    <row r="12365" spans="1:4">
      <c r="A12365" s="119" t="str">
        <f t="shared" si="193"/>
        <v>Trạm y tế xã Tân Lộc96</v>
      </c>
      <c r="B12365" s="129" t="s">
        <v>5645</v>
      </c>
      <c r="C12365" s="130" t="s">
        <v>1500</v>
      </c>
      <c r="D12365" s="129" t="s">
        <v>191</v>
      </c>
    </row>
    <row r="12366" spans="1:4">
      <c r="A12366" s="119" t="str">
        <f t="shared" si="193"/>
        <v>Trạm y tế xã Tân Phú96</v>
      </c>
      <c r="B12366" s="129" t="s">
        <v>3035</v>
      </c>
      <c r="C12366" s="130" t="s">
        <v>1499</v>
      </c>
      <c r="D12366" s="129" t="s">
        <v>191</v>
      </c>
    </row>
    <row r="12367" spans="1:4">
      <c r="A12367" s="119" t="str">
        <f t="shared" si="193"/>
        <v>Trạm y tế xã Tân Lộc Đông96</v>
      </c>
      <c r="B12367" s="129" t="s">
        <v>8525</v>
      </c>
      <c r="C12367" s="130" t="s">
        <v>1498</v>
      </c>
      <c r="D12367" s="129" t="s">
        <v>191</v>
      </c>
    </row>
    <row r="12368" spans="1:4">
      <c r="A12368" s="119" t="str">
        <f t="shared" si="193"/>
        <v>Trạm y tế xã Hồ Thị Kỷ96</v>
      </c>
      <c r="B12368" s="129" t="s">
        <v>8524</v>
      </c>
      <c r="C12368" s="130" t="s">
        <v>1497</v>
      </c>
      <c r="D12368" s="129" t="s">
        <v>191</v>
      </c>
    </row>
    <row r="12369" spans="1:4">
      <c r="A12369" s="119" t="str">
        <f t="shared" si="193"/>
        <v>Trạm y tế xã Biển Bạch Đông96</v>
      </c>
      <c r="B12369" s="129" t="s">
        <v>8523</v>
      </c>
      <c r="C12369" s="130" t="s">
        <v>1496</v>
      </c>
      <c r="D12369" s="129" t="s">
        <v>191</v>
      </c>
    </row>
    <row r="12370" spans="1:4">
      <c r="A12370" s="119" t="str">
        <f t="shared" si="193"/>
        <v>Trạm y tế xã Khánh Bình96</v>
      </c>
      <c r="B12370" s="129" t="s">
        <v>6753</v>
      </c>
      <c r="C12370" s="130" t="s">
        <v>1495</v>
      </c>
      <c r="D12370" s="129" t="s">
        <v>191</v>
      </c>
    </row>
    <row r="12371" spans="1:4">
      <c r="A12371" s="119" t="str">
        <f t="shared" si="193"/>
        <v>Trạm y tế xã Khánh Bình Đông96</v>
      </c>
      <c r="B12371" s="129" t="s">
        <v>8522</v>
      </c>
      <c r="C12371" s="130" t="s">
        <v>1493</v>
      </c>
      <c r="D12371" s="129" t="s">
        <v>191</v>
      </c>
    </row>
    <row r="12372" spans="1:4">
      <c r="A12372" s="119" t="str">
        <f t="shared" si="193"/>
        <v>Trạm y tế xã Lợi An96</v>
      </c>
      <c r="B12372" s="129" t="s">
        <v>8521</v>
      </c>
      <c r="C12372" s="130" t="s">
        <v>1492</v>
      </c>
      <c r="D12372" s="129" t="s">
        <v>191</v>
      </c>
    </row>
    <row r="12373" spans="1:4">
      <c r="A12373" s="119" t="str">
        <f t="shared" si="193"/>
        <v>Trạm y tế xã Phong Lạc96</v>
      </c>
      <c r="B12373" s="129" t="s">
        <v>8520</v>
      </c>
      <c r="C12373" s="130" t="s">
        <v>1491</v>
      </c>
      <c r="D12373" s="129" t="s">
        <v>191</v>
      </c>
    </row>
    <row r="12374" spans="1:4">
      <c r="A12374" s="119" t="str">
        <f t="shared" si="193"/>
        <v>Trạm y tế xã Khánh Hải96</v>
      </c>
      <c r="B12374" s="129" t="s">
        <v>4676</v>
      </c>
      <c r="C12374" s="130" t="s">
        <v>1490</v>
      </c>
      <c r="D12374" s="129" t="s">
        <v>191</v>
      </c>
    </row>
    <row r="12375" spans="1:4">
      <c r="A12375" s="119" t="str">
        <f t="shared" si="193"/>
        <v>Trạm y tế xã Trần Hợi96</v>
      </c>
      <c r="B12375" s="129" t="s">
        <v>8519</v>
      </c>
      <c r="C12375" s="130" t="s">
        <v>1489</v>
      </c>
      <c r="D12375" s="129" t="s">
        <v>191</v>
      </c>
    </row>
    <row r="12376" spans="1:4">
      <c r="A12376" s="119" t="str">
        <f t="shared" si="193"/>
        <v>Trạm y tế xã  Khánh Bình Tây Bắc96</v>
      </c>
      <c r="B12376" s="129" t="s">
        <v>8518</v>
      </c>
      <c r="C12376" s="130" t="s">
        <v>1487</v>
      </c>
      <c r="D12376" s="129" t="s">
        <v>191</v>
      </c>
    </row>
    <row r="12377" spans="1:4">
      <c r="A12377" s="119" t="str">
        <f t="shared" si="193"/>
        <v>Trung tâm y tế huyện Phú Tân96</v>
      </c>
      <c r="B12377" s="129" t="s">
        <v>8517</v>
      </c>
      <c r="C12377" s="130" t="s">
        <v>1486</v>
      </c>
      <c r="D12377" s="129" t="s">
        <v>191</v>
      </c>
    </row>
    <row r="12378" spans="1:4">
      <c r="A12378" s="119" t="str">
        <f t="shared" si="193"/>
        <v>Trung tâm y tế huyện Ngọc Hiển96</v>
      </c>
      <c r="B12378" s="129" t="s">
        <v>8516</v>
      </c>
      <c r="C12378" s="130" t="s">
        <v>1485</v>
      </c>
      <c r="D12378" s="129" t="s">
        <v>191</v>
      </c>
    </row>
    <row r="12379" spans="1:4">
      <c r="A12379" s="119" t="str">
        <f t="shared" si="193"/>
        <v>Trạm y tế xã Nguyễn Phích96</v>
      </c>
      <c r="B12379" s="129" t="s">
        <v>8515</v>
      </c>
      <c r="C12379" s="130" t="s">
        <v>1484</v>
      </c>
      <c r="D12379" s="129" t="s">
        <v>191</v>
      </c>
    </row>
    <row r="12380" spans="1:4">
      <c r="A12380" s="119" t="str">
        <f t="shared" si="193"/>
        <v>Trạm y tế xã Tân Thuận96</v>
      </c>
      <c r="B12380" s="129" t="s">
        <v>8272</v>
      </c>
      <c r="C12380" s="130" t="s">
        <v>1483</v>
      </c>
      <c r="D12380" s="129" t="s">
        <v>191</v>
      </c>
    </row>
    <row r="12381" spans="1:4">
      <c r="A12381" s="119" t="str">
        <f t="shared" si="193"/>
        <v>Trạm y tế xã Tân Tiến96</v>
      </c>
      <c r="B12381" s="129" t="s">
        <v>1643</v>
      </c>
      <c r="C12381" s="130" t="s">
        <v>1482</v>
      </c>
      <c r="D12381" s="129" t="s">
        <v>191</v>
      </c>
    </row>
    <row r="12382" spans="1:4">
      <c r="A12382" s="119" t="str">
        <f t="shared" si="193"/>
        <v>Trạm y tế xã Khánh Hội96</v>
      </c>
      <c r="B12382" s="129" t="s">
        <v>4603</v>
      </c>
      <c r="C12382" s="130" t="s">
        <v>1479</v>
      </c>
      <c r="D12382" s="129" t="s">
        <v>191</v>
      </c>
    </row>
    <row r="12383" spans="1:4">
      <c r="A12383" s="119" t="str">
        <f t="shared" si="193"/>
        <v>Trạm y tế xã Khánh Hoà96</v>
      </c>
      <c r="B12383" s="129" t="s">
        <v>2866</v>
      </c>
      <c r="C12383" s="130" t="s">
        <v>1478</v>
      </c>
      <c r="D12383" s="129" t="s">
        <v>191</v>
      </c>
    </row>
    <row r="12384" spans="1:4">
      <c r="A12384" s="119" t="str">
        <f t="shared" si="193"/>
        <v>Trạm y tế xã Tạ An Khương96</v>
      </c>
      <c r="B12384" s="129" t="s">
        <v>8514</v>
      </c>
      <c r="C12384" s="130" t="s">
        <v>1477</v>
      </c>
      <c r="D12384" s="129" t="s">
        <v>191</v>
      </c>
    </row>
    <row r="12385" spans="1:4">
      <c r="A12385" s="119" t="str">
        <f t="shared" si="193"/>
        <v>Trạm y tế xã Tạ An Khương Đông96</v>
      </c>
      <c r="B12385" s="129" t="s">
        <v>8513</v>
      </c>
      <c r="C12385" s="130" t="s">
        <v>1476</v>
      </c>
      <c r="D12385" s="129" t="s">
        <v>191</v>
      </c>
    </row>
    <row r="12386" spans="1:4">
      <c r="A12386" s="119" t="str">
        <f t="shared" si="193"/>
        <v>Trạm y tế xã Tạ An Khương Nam96</v>
      </c>
      <c r="B12386" s="129" t="s">
        <v>8512</v>
      </c>
      <c r="C12386" s="130" t="s">
        <v>1475</v>
      </c>
      <c r="D12386" s="129" t="s">
        <v>191</v>
      </c>
    </row>
    <row r="12387" spans="1:4">
      <c r="A12387" s="119" t="str">
        <f t="shared" si="193"/>
        <v>Trạm y tế xã Tân Đức96</v>
      </c>
      <c r="B12387" s="129" t="s">
        <v>3022</v>
      </c>
      <c r="C12387" s="130" t="s">
        <v>1473</v>
      </c>
      <c r="D12387" s="129" t="s">
        <v>191</v>
      </c>
    </row>
    <row r="12388" spans="1:4">
      <c r="A12388" s="119" t="str">
        <f t="shared" si="193"/>
        <v>Trạm y tế xã Quách Phẩm96</v>
      </c>
      <c r="B12388" s="129" t="s">
        <v>8511</v>
      </c>
      <c r="C12388" s="130" t="s">
        <v>1472</v>
      </c>
      <c r="D12388" s="129" t="s">
        <v>191</v>
      </c>
    </row>
    <row r="12389" spans="1:4">
      <c r="A12389" s="119" t="str">
        <f t="shared" si="193"/>
        <v>Trạm y tế xã Quách Phẩm Bắc96</v>
      </c>
      <c r="B12389" s="129" t="s">
        <v>8510</v>
      </c>
      <c r="C12389" s="130" t="s">
        <v>1471</v>
      </c>
      <c r="D12389" s="129" t="s">
        <v>191</v>
      </c>
    </row>
    <row r="12390" spans="1:4">
      <c r="A12390" s="119" t="str">
        <f t="shared" si="193"/>
        <v>Trạm y tế xã Đất Mới96</v>
      </c>
      <c r="B12390" s="129" t="s">
        <v>8509</v>
      </c>
      <c r="C12390" s="130" t="s">
        <v>1467</v>
      </c>
      <c r="D12390" s="129" t="s">
        <v>191</v>
      </c>
    </row>
    <row r="12391" spans="1:4">
      <c r="A12391" s="119" t="str">
        <f t="shared" si="193"/>
        <v>Trạm y tế xã Tân Duyệt96</v>
      </c>
      <c r="B12391" s="129" t="s">
        <v>8508</v>
      </c>
      <c r="C12391" s="130" t="s">
        <v>1466</v>
      </c>
      <c r="D12391" s="129" t="s">
        <v>191</v>
      </c>
    </row>
    <row r="12392" spans="1:4">
      <c r="A12392" s="119" t="str">
        <f t="shared" si="193"/>
        <v>Trạm y tế xã Thới Bình96</v>
      </c>
      <c r="B12392" s="129" t="s">
        <v>8507</v>
      </c>
      <c r="C12392" s="130" t="s">
        <v>1458</v>
      </c>
      <c r="D12392" s="129" t="s">
        <v>191</v>
      </c>
    </row>
    <row r="12393" spans="1:4">
      <c r="A12393" s="119" t="str">
        <f t="shared" si="193"/>
        <v>Trạm y tế xã Tân Bằng96</v>
      </c>
      <c r="B12393" s="129" t="s">
        <v>8506</v>
      </c>
      <c r="C12393" s="130" t="s">
        <v>1457</v>
      </c>
      <c r="D12393" s="129" t="s">
        <v>191</v>
      </c>
    </row>
    <row r="12394" spans="1:4">
      <c r="A12394" s="119" t="str">
        <f t="shared" si="193"/>
        <v>Trạm y tế xã Trí Lực96</v>
      </c>
      <c r="B12394" s="129" t="s">
        <v>8505</v>
      </c>
      <c r="C12394" s="130" t="s">
        <v>1456</v>
      </c>
      <c r="D12394" s="129" t="s">
        <v>191</v>
      </c>
    </row>
    <row r="12395" spans="1:4">
      <c r="A12395" s="119" t="str">
        <f t="shared" si="193"/>
        <v>Trạm y tế TT Trần Văn Thời96</v>
      </c>
      <c r="B12395" s="129" t="s">
        <v>8504</v>
      </c>
      <c r="C12395" s="130" t="s">
        <v>1455</v>
      </c>
      <c r="D12395" s="129" t="s">
        <v>191</v>
      </c>
    </row>
    <row r="12396" spans="1:4">
      <c r="A12396" s="119" t="str">
        <f t="shared" si="193"/>
        <v>Trạm y tế xã Khánh Lộc96</v>
      </c>
      <c r="B12396" s="129" t="s">
        <v>5724</v>
      </c>
      <c r="C12396" s="130" t="s">
        <v>1454</v>
      </c>
      <c r="D12396" s="129" t="s">
        <v>191</v>
      </c>
    </row>
    <row r="12397" spans="1:4">
      <c r="A12397" s="119" t="str">
        <f t="shared" si="193"/>
        <v>Trạm y tế Xã Phong Điền96</v>
      </c>
      <c r="B12397" s="129" t="s">
        <v>8503</v>
      </c>
      <c r="C12397" s="130" t="s">
        <v>1453</v>
      </c>
      <c r="D12397" s="129" t="s">
        <v>191</v>
      </c>
    </row>
    <row r="12398" spans="1:4">
      <c r="A12398" s="119" t="str">
        <f t="shared" si="193"/>
        <v>Trạm y tế TT Cái Nước96</v>
      </c>
      <c r="B12398" s="129" t="s">
        <v>8502</v>
      </c>
      <c r="C12398" s="130" t="s">
        <v>1452</v>
      </c>
      <c r="D12398" s="129" t="s">
        <v>191</v>
      </c>
    </row>
    <row r="12399" spans="1:4">
      <c r="A12399" s="119" t="str">
        <f t="shared" si="193"/>
        <v>Trạm y tế xã Lương Thế Trân96</v>
      </c>
      <c r="B12399" s="129" t="s">
        <v>8501</v>
      </c>
      <c r="C12399" s="130" t="s">
        <v>1451</v>
      </c>
      <c r="D12399" s="129" t="s">
        <v>191</v>
      </c>
    </row>
    <row r="12400" spans="1:4">
      <c r="A12400" s="119" t="str">
        <f t="shared" si="193"/>
        <v>Trạm y tế xã Tân Hưng Đông96</v>
      </c>
      <c r="B12400" s="129" t="s">
        <v>8500</v>
      </c>
      <c r="C12400" s="130" t="s">
        <v>1450</v>
      </c>
      <c r="D12400" s="129" t="s">
        <v>191</v>
      </c>
    </row>
    <row r="12401" spans="1:4">
      <c r="A12401" s="119" t="str">
        <f t="shared" si="193"/>
        <v>Trạm y tế xã Hoà Mỹ96</v>
      </c>
      <c r="B12401" s="129" t="s">
        <v>8499</v>
      </c>
      <c r="C12401" s="130" t="s">
        <v>1449</v>
      </c>
      <c r="D12401" s="129" t="s">
        <v>191</v>
      </c>
    </row>
    <row r="12402" spans="1:4">
      <c r="A12402" s="119" t="str">
        <f t="shared" si="193"/>
        <v>Trạm y tế xã Đông Hưng96</v>
      </c>
      <c r="B12402" s="129" t="s">
        <v>4048</v>
      </c>
      <c r="C12402" s="130" t="s">
        <v>1448</v>
      </c>
      <c r="D12402" s="129" t="s">
        <v>191</v>
      </c>
    </row>
    <row r="12403" spans="1:4">
      <c r="A12403" s="119" t="str">
        <f t="shared" si="193"/>
        <v>Trạm y tế xã Tân Trung96</v>
      </c>
      <c r="B12403" s="129" t="s">
        <v>3473</v>
      </c>
      <c r="C12403" s="130" t="s">
        <v>1446</v>
      </c>
      <c r="D12403" s="129" t="s">
        <v>191</v>
      </c>
    </row>
    <row r="12404" spans="1:4">
      <c r="A12404" s="119" t="str">
        <f t="shared" si="193"/>
        <v>Trạm y tế xã Tân Dân96</v>
      </c>
      <c r="B12404" s="129" t="s">
        <v>2995</v>
      </c>
      <c r="C12404" s="130" t="s">
        <v>1445</v>
      </c>
      <c r="D12404" s="129" t="s">
        <v>191</v>
      </c>
    </row>
    <row r="12405" spans="1:4">
      <c r="A12405" s="119" t="str">
        <f t="shared" si="193"/>
        <v>Trạm y tế xã Ngọc Chánh96</v>
      </c>
      <c r="B12405" s="129" t="s">
        <v>8498</v>
      </c>
      <c r="C12405" s="130" t="s">
        <v>1444</v>
      </c>
      <c r="D12405" s="129" t="s">
        <v>191</v>
      </c>
    </row>
    <row r="12406" spans="1:4">
      <c r="A12406" s="119" t="str">
        <f t="shared" si="193"/>
        <v>Trạm y tế xã Tam Giang Đông96</v>
      </c>
      <c r="B12406" s="129" t="s">
        <v>8497</v>
      </c>
      <c r="C12406" s="130" t="s">
        <v>1442</v>
      </c>
      <c r="D12406" s="129" t="s">
        <v>191</v>
      </c>
    </row>
    <row r="12407" spans="1:4">
      <c r="A12407" s="119" t="str">
        <f t="shared" si="193"/>
        <v>Trạm y tế xã Lâm Hải96</v>
      </c>
      <c r="B12407" s="129" t="s">
        <v>8496</v>
      </c>
      <c r="C12407" s="130" t="s">
        <v>1441</v>
      </c>
      <c r="D12407" s="129" t="s">
        <v>191</v>
      </c>
    </row>
    <row r="12408" spans="1:4">
      <c r="A12408" s="119" t="str">
        <f t="shared" si="193"/>
        <v>Trạm y tế xã Phú Mỹ96</v>
      </c>
      <c r="B12408" s="129" t="s">
        <v>3247</v>
      </c>
      <c r="C12408" s="130" t="s">
        <v>1440</v>
      </c>
      <c r="D12408" s="129" t="s">
        <v>191</v>
      </c>
    </row>
    <row r="12409" spans="1:4">
      <c r="A12409" s="119" t="str">
        <f t="shared" si="193"/>
        <v>Trạm y tế xã Tân Hải96</v>
      </c>
      <c r="B12409" s="129" t="s">
        <v>6837</v>
      </c>
      <c r="C12409" s="130" t="s">
        <v>1439</v>
      </c>
      <c r="D12409" s="129" t="s">
        <v>191</v>
      </c>
    </row>
    <row r="12410" spans="1:4">
      <c r="A12410" s="119" t="str">
        <f t="shared" si="193"/>
        <v>Trạm y tế xã Việt Thắng96</v>
      </c>
      <c r="B12410" s="129" t="s">
        <v>8495</v>
      </c>
      <c r="C12410" s="130" t="s">
        <v>1438</v>
      </c>
      <c r="D12410" s="129" t="s">
        <v>191</v>
      </c>
    </row>
    <row r="12411" spans="1:4">
      <c r="A12411" s="119" t="str">
        <f t="shared" si="193"/>
        <v>Trạm y tế xã Việt Khái96</v>
      </c>
      <c r="B12411" s="129" t="s">
        <v>8494</v>
      </c>
      <c r="C12411" s="130" t="s">
        <v>1437</v>
      </c>
      <c r="D12411" s="129" t="s">
        <v>191</v>
      </c>
    </row>
    <row r="12412" spans="1:4">
      <c r="A12412" s="119" t="str">
        <f t="shared" si="193"/>
        <v>Trạm y tế xã  Phú Thuận96</v>
      </c>
      <c r="B12412" s="129" t="s">
        <v>8493</v>
      </c>
      <c r="C12412" s="130" t="s">
        <v>1436</v>
      </c>
      <c r="D12412" s="129" t="s">
        <v>191</v>
      </c>
    </row>
    <row r="12413" spans="1:4">
      <c r="A12413" s="119" t="str">
        <f t="shared" si="193"/>
        <v>Trạm y tế xã Rạch Chèo96</v>
      </c>
      <c r="B12413" s="129" t="s">
        <v>8492</v>
      </c>
      <c r="C12413" s="130" t="s">
        <v>1435</v>
      </c>
      <c r="D12413" s="129" t="s">
        <v>191</v>
      </c>
    </row>
    <row r="12414" spans="1:4">
      <c r="A12414" s="119" t="str">
        <f t="shared" si="193"/>
        <v>Công ty cổ phần XNK Thủy sản Năm Căn96</v>
      </c>
      <c r="B12414" s="129" t="s">
        <v>8491</v>
      </c>
      <c r="C12414" s="130" t="s">
        <v>1434</v>
      </c>
      <c r="D12414" s="129" t="s">
        <v>191</v>
      </c>
    </row>
    <row r="12415" spans="1:4">
      <c r="A12415" s="119" t="str">
        <f t="shared" si="193"/>
        <v>Công ty Cổ phần Phòng khám đa khoa Hồng Đức Cà Mau (Phòng khám đa khoa Hồng Đức)96</v>
      </c>
      <c r="B12415" s="129" t="s">
        <v>13490</v>
      </c>
      <c r="C12415" s="130" t="s">
        <v>1414</v>
      </c>
      <c r="D12415" s="129" t="s">
        <v>191</v>
      </c>
    </row>
    <row r="12416" spans="1:4">
      <c r="A12416" s="119" t="str">
        <f t="shared" si="193"/>
        <v>Trạm y tế xã Khánh Thuận96</v>
      </c>
      <c r="B12416" s="129" t="s">
        <v>8487</v>
      </c>
      <c r="C12416" s="130" t="s">
        <v>1404</v>
      </c>
      <c r="D12416" s="129" t="s">
        <v>191</v>
      </c>
    </row>
    <row r="12417" spans="1:4">
      <c r="A12417" s="119" t="str">
        <f t="shared" si="193"/>
        <v>Bệnh viện đa khoa Hoàn Mỹ Minh Hải96</v>
      </c>
      <c r="B12417" s="129" t="s">
        <v>8486</v>
      </c>
      <c r="C12417" s="130" t="s">
        <v>1403</v>
      </c>
      <c r="D12417" s="129" t="s">
        <v>191</v>
      </c>
    </row>
    <row r="12418" spans="1:4">
      <c r="A12418" s="119" t="str">
        <f t="shared" si="193"/>
        <v>Bệnh viện Sản - Nhi Cà Mau96</v>
      </c>
      <c r="B12418" s="129" t="s">
        <v>8485</v>
      </c>
      <c r="C12418" s="130" t="s">
        <v>1402</v>
      </c>
      <c r="D12418" s="129" t="s">
        <v>191</v>
      </c>
    </row>
    <row r="12419" spans="1:4">
      <c r="A12419" s="119" t="str">
        <f t="shared" ref="A12419:A12482" si="194">B12419&amp;D12419</f>
        <v>Phòng khám đa khoa 63 Ngô Quyền96</v>
      </c>
      <c r="B12419" s="129" t="s">
        <v>13491</v>
      </c>
      <c r="C12419" s="130" t="s">
        <v>1400</v>
      </c>
      <c r="D12419" s="129" t="s">
        <v>191</v>
      </c>
    </row>
    <row r="12420" spans="1:4">
      <c r="A12420" s="119" t="str">
        <f t="shared" si="194"/>
        <v>Trạm y tế phường Tân Thành96</v>
      </c>
      <c r="B12420" s="129" t="s">
        <v>3146</v>
      </c>
      <c r="C12420" s="130" t="s">
        <v>1399</v>
      </c>
      <c r="D12420" s="129" t="s">
        <v>191</v>
      </c>
    </row>
    <row r="12421" spans="1:4">
      <c r="A12421" s="119" t="str">
        <f t="shared" si="194"/>
        <v>Công ty TNHH Phương Nam - Phòng khám đa khoa Phương Nam96</v>
      </c>
      <c r="B12421" s="129" t="s">
        <v>13492</v>
      </c>
      <c r="C12421" s="130" t="s">
        <v>1398</v>
      </c>
      <c r="D12421" s="129" t="s">
        <v>191</v>
      </c>
    </row>
    <row r="12422" spans="1:4">
      <c r="A12422" s="119" t="str">
        <f t="shared" si="194"/>
        <v>Phòng khám đa khoa Minh Đức96</v>
      </c>
      <c r="B12422" s="129" t="s">
        <v>3159</v>
      </c>
      <c r="C12422" s="130" t="s">
        <v>1396</v>
      </c>
      <c r="D12422" s="129" t="s">
        <v>191</v>
      </c>
    </row>
    <row r="12423" spans="1:4">
      <c r="A12423" s="119" t="str">
        <f t="shared" si="194"/>
        <v>Phòng khám đa khoa Thành Lợi96</v>
      </c>
      <c r="B12423" s="129" t="s">
        <v>8484</v>
      </c>
      <c r="C12423" s="130" t="s">
        <v>1395</v>
      </c>
      <c r="D12423" s="129" t="s">
        <v>191</v>
      </c>
    </row>
    <row r="12424" spans="1:4">
      <c r="A12424" s="119" t="str">
        <f t="shared" si="194"/>
        <v>Bệnh viện Quân dân y Cà Mau96</v>
      </c>
      <c r="B12424" s="129" t="s">
        <v>8489</v>
      </c>
      <c r="C12424" s="130" t="s">
        <v>1418</v>
      </c>
      <c r="D12424" s="129" t="s">
        <v>191</v>
      </c>
    </row>
    <row r="12425" spans="1:4">
      <c r="A12425" s="119" t="str">
        <f t="shared" si="194"/>
        <v>Công ty TNHH Nam Phương - Phòng khám đa khoa Nam Phương96</v>
      </c>
      <c r="B12425" s="129" t="s">
        <v>13493</v>
      </c>
      <c r="C12425" s="130" t="s">
        <v>1394</v>
      </c>
      <c r="D12425" s="129" t="s">
        <v>191</v>
      </c>
    </row>
    <row r="12426" spans="1:4">
      <c r="A12426" s="119" t="str">
        <f t="shared" si="194"/>
        <v>Công ty TNHH MTV Phòng khám đa khoa Chí Nhân96</v>
      </c>
      <c r="B12426" s="129" t="s">
        <v>13494</v>
      </c>
      <c r="C12426" s="130" t="s">
        <v>1393</v>
      </c>
      <c r="D12426" s="129" t="s">
        <v>191</v>
      </c>
    </row>
    <row r="12427" spans="1:4">
      <c r="A12427" s="119" t="str">
        <f t="shared" si="194"/>
        <v>Công ty TNHH MTV - Phòng khám đa khoa Gia Đình96</v>
      </c>
      <c r="B12427" s="129" t="s">
        <v>9919</v>
      </c>
      <c r="C12427" s="130" t="s">
        <v>1391</v>
      </c>
      <c r="D12427" s="129" t="s">
        <v>191</v>
      </c>
    </row>
    <row r="12428" spans="1:4">
      <c r="A12428" s="119" t="str">
        <f t="shared" si="194"/>
        <v>Công ty TNHH Y Khoa 19 - Phòng khám đa khoa Hồng Phúc96</v>
      </c>
      <c r="B12428" s="129" t="s">
        <v>9702</v>
      </c>
      <c r="C12428" s="130" t="s">
        <v>1392</v>
      </c>
      <c r="D12428" s="129" t="s">
        <v>191</v>
      </c>
    </row>
    <row r="12429" spans="1:4">
      <c r="A12429" s="119" t="str">
        <f t="shared" si="194"/>
        <v>Công ty TNHH Dược - Phòng khám đa khoa Thiên Ân96</v>
      </c>
      <c r="B12429" s="129" t="s">
        <v>10743</v>
      </c>
      <c r="C12429" s="130" t="s">
        <v>1388</v>
      </c>
      <c r="D12429" s="129" t="s">
        <v>191</v>
      </c>
    </row>
    <row r="12430" spans="1:4">
      <c r="A12430" s="119" t="str">
        <f t="shared" si="194"/>
        <v>Phòng khám đa khoa Thanh Vũ Medic Cà Mau96</v>
      </c>
      <c r="B12430" s="129" t="s">
        <v>10796</v>
      </c>
      <c r="C12430" s="130" t="s">
        <v>1386</v>
      </c>
      <c r="D12430" s="129" t="s">
        <v>191</v>
      </c>
    </row>
    <row r="12431" spans="1:4">
      <c r="A12431" s="119" t="str">
        <f t="shared" si="194"/>
        <v>Trạm y tế Thị Trấn Thới Bình96</v>
      </c>
      <c r="B12431" s="129" t="s">
        <v>11907</v>
      </c>
      <c r="C12431" s="130" t="s">
        <v>1381</v>
      </c>
      <c r="D12431" s="129" t="s">
        <v>191</v>
      </c>
    </row>
    <row r="12432" spans="1:4">
      <c r="A12432" s="119" t="str">
        <f t="shared" si="194"/>
        <v>Công ty TNHH dược phẩm TVT - Phòng khám đa khoa Sài Gòn96</v>
      </c>
      <c r="B12432" s="129" t="s">
        <v>13495</v>
      </c>
      <c r="C12432" s="130" t="s">
        <v>1378</v>
      </c>
      <c r="D12432" s="129" t="s">
        <v>191</v>
      </c>
    </row>
    <row r="12433" spans="1:4">
      <c r="A12433" s="119" t="str">
        <f t="shared" si="194"/>
        <v>Phòng khám đa khoa Minh Hải - Năm Căn96</v>
      </c>
      <c r="B12433" s="129" t="s">
        <v>13496</v>
      </c>
      <c r="C12433" s="130" t="s">
        <v>1379</v>
      </c>
      <c r="D12433" s="129" t="s">
        <v>191</v>
      </c>
    </row>
    <row r="12434" spans="1:4">
      <c r="A12434" s="119" t="str">
        <f t="shared" si="194"/>
        <v>Bệnh viện Medic Cà Mau96</v>
      </c>
      <c r="B12434" s="129" t="s">
        <v>13497</v>
      </c>
      <c r="C12434" s="130" t="s">
        <v>1377</v>
      </c>
      <c r="D12434" s="129" t="s">
        <v>191</v>
      </c>
    </row>
    <row r="12435" spans="1:4">
      <c r="A12435" s="119" t="str">
        <f t="shared" si="194"/>
        <v>Công ty TNHH Phòng khám đa khoa Sài Gòn Tâm Đức96</v>
      </c>
      <c r="B12435" s="129" t="s">
        <v>13498</v>
      </c>
      <c r="C12435" s="130" t="s">
        <v>1374</v>
      </c>
      <c r="D12435" s="129" t="s">
        <v>191</v>
      </c>
    </row>
    <row r="12436" spans="1:4">
      <c r="A12436" s="119" t="str">
        <f t="shared" si="194"/>
        <v>Công ty TNHH Phòng khám đa khoa Quốc Sử96</v>
      </c>
      <c r="B12436" s="129" t="s">
        <v>13499</v>
      </c>
      <c r="C12436" s="130" t="s">
        <v>1376</v>
      </c>
      <c r="D12436" s="129" t="s">
        <v>191</v>
      </c>
    </row>
    <row r="12437" spans="1:4">
      <c r="A12437" s="119" t="str">
        <f t="shared" si="194"/>
        <v>Phòng Khám Đa Khoa Thiên Ân - Chi Nhánh Cái Nước thuộc Công ty TNHH Dược - Phòng khám đa khoa Thiên Ân96</v>
      </c>
      <c r="B12437" s="129" t="s">
        <v>13500</v>
      </c>
      <c r="C12437" s="130" t="s">
        <v>1373</v>
      </c>
      <c r="D12437" s="129" t="s">
        <v>191</v>
      </c>
    </row>
    <row r="12438" spans="1:4">
      <c r="A12438" s="119" t="str">
        <f t="shared" si="194"/>
        <v>Phòng khám đa khoa Y Dược Sài Gòn - Cái Nước96</v>
      </c>
      <c r="B12438" s="129" t="s">
        <v>13501</v>
      </c>
      <c r="C12438" s="130" t="s">
        <v>1375</v>
      </c>
      <c r="D12438" s="129" t="s">
        <v>191</v>
      </c>
    </row>
    <row r="12439" spans="1:4">
      <c r="A12439" s="119" t="str">
        <f t="shared" si="194"/>
        <v>Phòng khám đa khoa Tâm Đức Đầm Dơi thuộc Công ty cổ phần dịch vụ khám chữa bệnh Tâm Đức96</v>
      </c>
      <c r="B12439" s="129" t="s">
        <v>13502</v>
      </c>
      <c r="C12439" s="130" t="s">
        <v>1372</v>
      </c>
      <c r="D12439" s="129" t="s">
        <v>191</v>
      </c>
    </row>
    <row r="12440" spans="1:4">
      <c r="A12440" s="119" t="str">
        <f t="shared" si="194"/>
        <v>Công ty TNHH TM-DV Phòng khám đa khoa Thiên Phúc96</v>
      </c>
      <c r="B12440" s="129" t="s">
        <v>13503</v>
      </c>
      <c r="C12440" s="130" t="s">
        <v>1371</v>
      </c>
      <c r="D12440" s="129" t="s">
        <v>191</v>
      </c>
    </row>
    <row r="12441" spans="1:4">
      <c r="A12441" s="119" t="str">
        <f t="shared" si="194"/>
        <v>PHÒNG KHÁM ĐA KHOA Y ĐỨC SÀI GÒN THUỘC CÔNG TY CỔ PHẦN PHÒNG KHÁM ĐA KHOA Y ĐỨC SÀI GÒN96</v>
      </c>
      <c r="B12441" s="129" t="s">
        <v>13504</v>
      </c>
      <c r="C12441" s="130" t="s">
        <v>1370</v>
      </c>
      <c r="D12441" s="129" t="s">
        <v>191</v>
      </c>
    </row>
    <row r="12442" spans="1:4">
      <c r="A12442" s="119" t="str">
        <f t="shared" si="194"/>
        <v/>
      </c>
      <c r="C12442" s="123"/>
    </row>
    <row r="12443" spans="1:4">
      <c r="A12443" s="119" t="str">
        <f t="shared" si="194"/>
        <v/>
      </c>
      <c r="C12443" s="123"/>
    </row>
    <row r="12444" spans="1:4">
      <c r="A12444" s="119" t="str">
        <f t="shared" si="194"/>
        <v/>
      </c>
      <c r="C12444" s="123"/>
    </row>
    <row r="12445" spans="1:4">
      <c r="A12445" s="119" t="str">
        <f t="shared" si="194"/>
        <v/>
      </c>
      <c r="C12445" s="123"/>
    </row>
    <row r="12446" spans="1:4">
      <c r="A12446" s="119" t="str">
        <f t="shared" si="194"/>
        <v/>
      </c>
      <c r="C12446" s="123"/>
    </row>
    <row r="12447" spans="1:4">
      <c r="A12447" s="119" t="str">
        <f t="shared" si="194"/>
        <v/>
      </c>
      <c r="C12447" s="123"/>
    </row>
    <row r="12448" spans="1:4">
      <c r="A12448" s="119" t="str">
        <f t="shared" si="194"/>
        <v/>
      </c>
      <c r="C12448" s="123"/>
    </row>
    <row r="12449" spans="1:3">
      <c r="A12449" s="119" t="str">
        <f t="shared" si="194"/>
        <v/>
      </c>
      <c r="C12449" s="123"/>
    </row>
    <row r="12450" spans="1:3">
      <c r="A12450" s="119" t="str">
        <f t="shared" si="194"/>
        <v/>
      </c>
      <c r="C12450" s="123"/>
    </row>
    <row r="12451" spans="1:3">
      <c r="A12451" s="119" t="str">
        <f t="shared" si="194"/>
        <v/>
      </c>
      <c r="C12451" s="123"/>
    </row>
    <row r="12452" spans="1:3">
      <c r="A12452" s="119" t="str">
        <f t="shared" si="194"/>
        <v/>
      </c>
      <c r="C12452" s="123"/>
    </row>
    <row r="12453" spans="1:3">
      <c r="A12453" s="119" t="str">
        <f t="shared" si="194"/>
        <v/>
      </c>
      <c r="C12453" s="123"/>
    </row>
    <row r="12454" spans="1:3">
      <c r="A12454" s="119" t="str">
        <f t="shared" si="194"/>
        <v/>
      </c>
      <c r="C12454" s="123"/>
    </row>
    <row r="12455" spans="1:3">
      <c r="A12455" s="119" t="str">
        <f t="shared" si="194"/>
        <v/>
      </c>
      <c r="C12455" s="123"/>
    </row>
    <row r="12456" spans="1:3">
      <c r="A12456" s="119" t="str">
        <f t="shared" si="194"/>
        <v/>
      </c>
      <c r="C12456" s="123"/>
    </row>
    <row r="12457" spans="1:3">
      <c r="A12457" s="119" t="str">
        <f t="shared" si="194"/>
        <v/>
      </c>
      <c r="C12457" s="123"/>
    </row>
    <row r="12458" spans="1:3">
      <c r="A12458" s="119" t="str">
        <f t="shared" si="194"/>
        <v/>
      </c>
      <c r="C12458" s="123"/>
    </row>
    <row r="12459" spans="1:3">
      <c r="A12459" s="119" t="str">
        <f t="shared" si="194"/>
        <v/>
      </c>
      <c r="C12459" s="123"/>
    </row>
    <row r="12460" spans="1:3">
      <c r="A12460" s="119" t="str">
        <f t="shared" si="194"/>
        <v/>
      </c>
      <c r="C12460" s="123"/>
    </row>
    <row r="12461" spans="1:3">
      <c r="A12461" s="119" t="str">
        <f t="shared" si="194"/>
        <v/>
      </c>
      <c r="C12461" s="123"/>
    </row>
    <row r="12462" spans="1:3">
      <c r="A12462" s="119" t="str">
        <f t="shared" si="194"/>
        <v/>
      </c>
      <c r="C12462" s="123"/>
    </row>
    <row r="12463" spans="1:3">
      <c r="A12463" s="119" t="str">
        <f t="shared" si="194"/>
        <v/>
      </c>
      <c r="C12463" s="123"/>
    </row>
    <row r="12464" spans="1:3">
      <c r="A12464" s="119" t="str">
        <f t="shared" si="194"/>
        <v/>
      </c>
      <c r="C12464" s="123"/>
    </row>
    <row r="12465" spans="1:3">
      <c r="A12465" s="119" t="str">
        <f t="shared" si="194"/>
        <v/>
      </c>
      <c r="C12465" s="123"/>
    </row>
    <row r="12466" spans="1:3">
      <c r="A12466" s="119" t="str">
        <f t="shared" si="194"/>
        <v/>
      </c>
      <c r="C12466" s="123"/>
    </row>
    <row r="12467" spans="1:3">
      <c r="A12467" s="119" t="str">
        <f t="shared" si="194"/>
        <v/>
      </c>
      <c r="C12467" s="123"/>
    </row>
    <row r="12468" spans="1:3">
      <c r="A12468" s="119" t="str">
        <f t="shared" si="194"/>
        <v/>
      </c>
      <c r="C12468" s="123"/>
    </row>
    <row r="12469" spans="1:3">
      <c r="A12469" s="119" t="str">
        <f t="shared" si="194"/>
        <v/>
      </c>
      <c r="C12469" s="123"/>
    </row>
    <row r="12470" spans="1:3">
      <c r="A12470" s="119" t="str">
        <f t="shared" si="194"/>
        <v/>
      </c>
      <c r="C12470" s="123"/>
    </row>
    <row r="12471" spans="1:3">
      <c r="A12471" s="119" t="str">
        <f t="shared" si="194"/>
        <v/>
      </c>
      <c r="C12471" s="123"/>
    </row>
    <row r="12472" spans="1:3">
      <c r="A12472" s="119" t="str">
        <f t="shared" si="194"/>
        <v/>
      </c>
      <c r="C12472" s="123"/>
    </row>
    <row r="12473" spans="1:3">
      <c r="A12473" s="119" t="str">
        <f t="shared" si="194"/>
        <v/>
      </c>
      <c r="C12473" s="123"/>
    </row>
    <row r="12474" spans="1:3">
      <c r="A12474" s="119" t="str">
        <f t="shared" si="194"/>
        <v/>
      </c>
      <c r="C12474" s="123"/>
    </row>
    <row r="12475" spans="1:3">
      <c r="A12475" s="119" t="str">
        <f t="shared" si="194"/>
        <v/>
      </c>
      <c r="C12475" s="123"/>
    </row>
    <row r="12476" spans="1:3">
      <c r="A12476" s="119" t="str">
        <f t="shared" si="194"/>
        <v/>
      </c>
      <c r="C12476" s="123"/>
    </row>
    <row r="12477" spans="1:3">
      <c r="A12477" s="119" t="str">
        <f t="shared" si="194"/>
        <v/>
      </c>
      <c r="C12477" s="123"/>
    </row>
    <row r="12478" spans="1:3">
      <c r="A12478" s="119" t="str">
        <f t="shared" si="194"/>
        <v/>
      </c>
      <c r="C12478" s="123"/>
    </row>
    <row r="12479" spans="1:3">
      <c r="A12479" s="119" t="str">
        <f t="shared" si="194"/>
        <v/>
      </c>
      <c r="C12479" s="123"/>
    </row>
    <row r="12480" spans="1:3">
      <c r="A12480" s="119" t="str">
        <f t="shared" si="194"/>
        <v/>
      </c>
      <c r="C12480" s="123"/>
    </row>
    <row r="12481" spans="1:3">
      <c r="A12481" s="119" t="str">
        <f t="shared" si="194"/>
        <v/>
      </c>
      <c r="C12481" s="123"/>
    </row>
    <row r="12482" spans="1:3">
      <c r="A12482" s="119" t="str">
        <f t="shared" si="194"/>
        <v/>
      </c>
      <c r="C12482" s="123"/>
    </row>
    <row r="12483" spans="1:3">
      <c r="A12483" s="119" t="str">
        <f t="shared" ref="A12483:A12546" si="195">B12483&amp;D12483</f>
        <v/>
      </c>
      <c r="C12483" s="123"/>
    </row>
    <row r="12484" spans="1:3">
      <c r="A12484" s="119" t="str">
        <f t="shared" si="195"/>
        <v/>
      </c>
      <c r="C12484" s="123"/>
    </row>
    <row r="12485" spans="1:3">
      <c r="A12485" s="119" t="str">
        <f t="shared" si="195"/>
        <v/>
      </c>
      <c r="C12485" s="123"/>
    </row>
    <row r="12486" spans="1:3">
      <c r="A12486" s="119" t="str">
        <f t="shared" si="195"/>
        <v/>
      </c>
      <c r="C12486" s="123"/>
    </row>
    <row r="12487" spans="1:3">
      <c r="A12487" s="119" t="str">
        <f t="shared" si="195"/>
        <v/>
      </c>
      <c r="C12487" s="123"/>
    </row>
    <row r="12488" spans="1:3">
      <c r="A12488" s="119" t="str">
        <f t="shared" si="195"/>
        <v/>
      </c>
      <c r="C12488" s="123"/>
    </row>
    <row r="12489" spans="1:3">
      <c r="A12489" s="119" t="str">
        <f t="shared" si="195"/>
        <v/>
      </c>
      <c r="C12489" s="123"/>
    </row>
    <row r="12490" spans="1:3">
      <c r="A12490" s="119" t="str">
        <f t="shared" si="195"/>
        <v/>
      </c>
      <c r="C12490" s="123"/>
    </row>
    <row r="12491" spans="1:3">
      <c r="A12491" s="119" t="str">
        <f t="shared" si="195"/>
        <v/>
      </c>
      <c r="C12491" s="123"/>
    </row>
    <row r="12492" spans="1:3">
      <c r="A12492" s="119" t="str">
        <f t="shared" si="195"/>
        <v/>
      </c>
      <c r="C12492" s="123"/>
    </row>
    <row r="12493" spans="1:3">
      <c r="A12493" s="119" t="str">
        <f t="shared" si="195"/>
        <v/>
      </c>
      <c r="C12493" s="123"/>
    </row>
    <row r="12494" spans="1:3">
      <c r="A12494" s="119" t="str">
        <f t="shared" si="195"/>
        <v/>
      </c>
      <c r="C12494" s="123"/>
    </row>
    <row r="12495" spans="1:3">
      <c r="A12495" s="119" t="str">
        <f t="shared" si="195"/>
        <v/>
      </c>
      <c r="C12495" s="123"/>
    </row>
    <row r="12496" spans="1:3">
      <c r="A12496" s="119" t="str">
        <f t="shared" si="195"/>
        <v/>
      </c>
      <c r="C12496" s="123"/>
    </row>
    <row r="12497" spans="1:3">
      <c r="A12497" s="119" t="str">
        <f t="shared" si="195"/>
        <v/>
      </c>
      <c r="C12497" s="123"/>
    </row>
    <row r="12498" spans="1:3">
      <c r="A12498" s="119" t="str">
        <f t="shared" si="195"/>
        <v/>
      </c>
      <c r="C12498" s="123"/>
    </row>
    <row r="12499" spans="1:3">
      <c r="A12499" s="119" t="str">
        <f t="shared" si="195"/>
        <v/>
      </c>
      <c r="C12499" s="123"/>
    </row>
    <row r="12500" spans="1:3">
      <c r="A12500" s="119" t="str">
        <f t="shared" si="195"/>
        <v/>
      </c>
      <c r="C12500" s="123"/>
    </row>
    <row r="12501" spans="1:3">
      <c r="A12501" s="119" t="str">
        <f t="shared" si="195"/>
        <v/>
      </c>
      <c r="C12501" s="123"/>
    </row>
    <row r="12502" spans="1:3">
      <c r="A12502" s="119" t="str">
        <f t="shared" si="195"/>
        <v/>
      </c>
      <c r="C12502" s="123"/>
    </row>
    <row r="12503" spans="1:3">
      <c r="A12503" s="119" t="str">
        <f t="shared" si="195"/>
        <v/>
      </c>
      <c r="C12503" s="123"/>
    </row>
    <row r="12504" spans="1:3">
      <c r="A12504" s="119" t="str">
        <f t="shared" si="195"/>
        <v/>
      </c>
      <c r="C12504" s="123"/>
    </row>
    <row r="12505" spans="1:3">
      <c r="A12505" s="119" t="str">
        <f t="shared" si="195"/>
        <v/>
      </c>
      <c r="C12505" s="123"/>
    </row>
    <row r="12506" spans="1:3">
      <c r="A12506" s="119" t="str">
        <f t="shared" si="195"/>
        <v/>
      </c>
      <c r="C12506" s="123"/>
    </row>
    <row r="12507" spans="1:3">
      <c r="A12507" s="119" t="str">
        <f t="shared" si="195"/>
        <v/>
      </c>
      <c r="C12507" s="123"/>
    </row>
    <row r="12508" spans="1:3">
      <c r="A12508" s="119" t="str">
        <f t="shared" si="195"/>
        <v/>
      </c>
      <c r="C12508" s="123"/>
    </row>
    <row r="12509" spans="1:3">
      <c r="A12509" s="119" t="str">
        <f t="shared" si="195"/>
        <v/>
      </c>
      <c r="C12509" s="123"/>
    </row>
    <row r="12510" spans="1:3">
      <c r="A12510" s="119" t="str">
        <f t="shared" si="195"/>
        <v/>
      </c>
      <c r="C12510" s="123"/>
    </row>
    <row r="12511" spans="1:3">
      <c r="A12511" s="119" t="str">
        <f t="shared" si="195"/>
        <v/>
      </c>
      <c r="C12511" s="123"/>
    </row>
    <row r="12512" spans="1:3">
      <c r="A12512" s="119" t="str">
        <f t="shared" si="195"/>
        <v/>
      </c>
      <c r="C12512" s="123"/>
    </row>
    <row r="12513" spans="1:3">
      <c r="A12513" s="119" t="str">
        <f t="shared" si="195"/>
        <v/>
      </c>
      <c r="C12513" s="123"/>
    </row>
    <row r="12514" spans="1:3">
      <c r="A12514" s="119" t="str">
        <f t="shared" si="195"/>
        <v/>
      </c>
      <c r="C12514" s="123"/>
    </row>
    <row r="12515" spans="1:3">
      <c r="A12515" s="119" t="str">
        <f t="shared" si="195"/>
        <v/>
      </c>
      <c r="C12515" s="123"/>
    </row>
    <row r="12516" spans="1:3">
      <c r="A12516" s="119" t="str">
        <f t="shared" si="195"/>
        <v/>
      </c>
      <c r="C12516" s="123"/>
    </row>
    <row r="12517" spans="1:3">
      <c r="A12517" s="119" t="str">
        <f t="shared" si="195"/>
        <v/>
      </c>
      <c r="C12517" s="123"/>
    </row>
    <row r="12518" spans="1:3">
      <c r="A12518" s="119" t="str">
        <f t="shared" si="195"/>
        <v/>
      </c>
      <c r="C12518" s="123"/>
    </row>
    <row r="12519" spans="1:3">
      <c r="A12519" s="119" t="str">
        <f t="shared" si="195"/>
        <v/>
      </c>
      <c r="C12519" s="123"/>
    </row>
    <row r="12520" spans="1:3">
      <c r="A12520" s="119" t="str">
        <f t="shared" si="195"/>
        <v/>
      </c>
      <c r="C12520" s="123"/>
    </row>
    <row r="12521" spans="1:3">
      <c r="A12521" s="119" t="str">
        <f t="shared" si="195"/>
        <v/>
      </c>
      <c r="C12521" s="123"/>
    </row>
    <row r="12522" spans="1:3">
      <c r="A12522" s="119" t="str">
        <f t="shared" si="195"/>
        <v/>
      </c>
      <c r="C12522" s="123"/>
    </row>
    <row r="12523" spans="1:3">
      <c r="A12523" s="119" t="str">
        <f t="shared" si="195"/>
        <v/>
      </c>
      <c r="C12523" s="123"/>
    </row>
    <row r="12524" spans="1:3">
      <c r="A12524" s="119" t="str">
        <f t="shared" si="195"/>
        <v/>
      </c>
      <c r="C12524" s="123"/>
    </row>
    <row r="12525" spans="1:3">
      <c r="A12525" s="119" t="str">
        <f t="shared" si="195"/>
        <v/>
      </c>
      <c r="C12525" s="123"/>
    </row>
    <row r="12526" spans="1:3">
      <c r="A12526" s="119" t="str">
        <f t="shared" si="195"/>
        <v/>
      </c>
      <c r="C12526" s="123"/>
    </row>
    <row r="12527" spans="1:3">
      <c r="A12527" s="119" t="str">
        <f t="shared" si="195"/>
        <v/>
      </c>
      <c r="C12527" s="123"/>
    </row>
    <row r="12528" spans="1:3">
      <c r="A12528" s="119" t="str">
        <f t="shared" si="195"/>
        <v/>
      </c>
      <c r="C12528" s="123"/>
    </row>
    <row r="12529" spans="1:3">
      <c r="A12529" s="119" t="str">
        <f t="shared" si="195"/>
        <v/>
      </c>
      <c r="C12529" s="123"/>
    </row>
    <row r="12530" spans="1:3">
      <c r="A12530" s="119" t="str">
        <f t="shared" si="195"/>
        <v/>
      </c>
      <c r="C12530" s="123"/>
    </row>
    <row r="12531" spans="1:3">
      <c r="A12531" s="119" t="str">
        <f t="shared" si="195"/>
        <v/>
      </c>
      <c r="C12531" s="123"/>
    </row>
    <row r="12532" spans="1:3">
      <c r="A12532" s="119" t="str">
        <f t="shared" si="195"/>
        <v/>
      </c>
      <c r="C12532" s="123"/>
    </row>
    <row r="12533" spans="1:3">
      <c r="A12533" s="119" t="str">
        <f t="shared" si="195"/>
        <v/>
      </c>
      <c r="C12533" s="123"/>
    </row>
    <row r="12534" spans="1:3">
      <c r="A12534" s="119" t="str">
        <f t="shared" si="195"/>
        <v/>
      </c>
      <c r="C12534" s="123"/>
    </row>
    <row r="12535" spans="1:3">
      <c r="A12535" s="119" t="str">
        <f t="shared" si="195"/>
        <v/>
      </c>
      <c r="C12535" s="123"/>
    </row>
    <row r="12536" spans="1:3">
      <c r="A12536" s="119" t="str">
        <f t="shared" si="195"/>
        <v/>
      </c>
      <c r="C12536" s="123"/>
    </row>
    <row r="12537" spans="1:3">
      <c r="A12537" s="119" t="str">
        <f t="shared" si="195"/>
        <v/>
      </c>
      <c r="C12537" s="123"/>
    </row>
    <row r="12538" spans="1:3">
      <c r="A12538" s="119" t="str">
        <f t="shared" si="195"/>
        <v/>
      </c>
      <c r="C12538" s="123"/>
    </row>
    <row r="12539" spans="1:3">
      <c r="A12539" s="119" t="str">
        <f t="shared" si="195"/>
        <v/>
      </c>
      <c r="C12539" s="123"/>
    </row>
    <row r="12540" spans="1:3">
      <c r="A12540" s="119" t="str">
        <f t="shared" si="195"/>
        <v/>
      </c>
      <c r="C12540" s="123"/>
    </row>
    <row r="12541" spans="1:3">
      <c r="A12541" s="119" t="str">
        <f t="shared" si="195"/>
        <v/>
      </c>
      <c r="C12541" s="123"/>
    </row>
    <row r="12542" spans="1:3">
      <c r="A12542" s="119" t="str">
        <f t="shared" si="195"/>
        <v/>
      </c>
      <c r="C12542" s="123"/>
    </row>
    <row r="12543" spans="1:3">
      <c r="A12543" s="119" t="str">
        <f t="shared" si="195"/>
        <v/>
      </c>
      <c r="C12543" s="123"/>
    </row>
    <row r="12544" spans="1:3">
      <c r="A12544" s="119" t="str">
        <f t="shared" si="195"/>
        <v/>
      </c>
      <c r="C12544" s="123"/>
    </row>
    <row r="12545" spans="1:3">
      <c r="A12545" s="119" t="str">
        <f t="shared" si="195"/>
        <v/>
      </c>
      <c r="C12545" s="123"/>
    </row>
    <row r="12546" spans="1:3">
      <c r="A12546" s="119" t="str">
        <f t="shared" si="195"/>
        <v/>
      </c>
      <c r="C12546" s="123"/>
    </row>
    <row r="12547" spans="1:3">
      <c r="A12547" s="119" t="str">
        <f t="shared" ref="A12547:A12610" si="196">B12547&amp;D12547</f>
        <v/>
      </c>
      <c r="C12547" s="123"/>
    </row>
    <row r="12548" spans="1:3">
      <c r="A12548" s="119" t="str">
        <f t="shared" si="196"/>
        <v/>
      </c>
      <c r="C12548" s="123"/>
    </row>
    <row r="12549" spans="1:3">
      <c r="A12549" s="119" t="str">
        <f t="shared" si="196"/>
        <v/>
      </c>
      <c r="C12549" s="123"/>
    </row>
    <row r="12550" spans="1:3">
      <c r="A12550" s="119" t="str">
        <f t="shared" si="196"/>
        <v/>
      </c>
      <c r="C12550" s="123"/>
    </row>
    <row r="12551" spans="1:3">
      <c r="A12551" s="119" t="str">
        <f t="shared" si="196"/>
        <v/>
      </c>
      <c r="C12551" s="123"/>
    </row>
    <row r="12552" spans="1:3">
      <c r="A12552" s="119" t="str">
        <f t="shared" si="196"/>
        <v/>
      </c>
      <c r="C12552" s="123"/>
    </row>
    <row r="12553" spans="1:3">
      <c r="A12553" s="119" t="str">
        <f t="shared" si="196"/>
        <v/>
      </c>
      <c r="C12553" s="123"/>
    </row>
    <row r="12554" spans="1:3">
      <c r="A12554" s="119" t="str">
        <f t="shared" si="196"/>
        <v/>
      </c>
      <c r="C12554" s="123"/>
    </row>
    <row r="12555" spans="1:3">
      <c r="A12555" s="119" t="str">
        <f t="shared" si="196"/>
        <v/>
      </c>
      <c r="C12555" s="123"/>
    </row>
    <row r="12556" spans="1:3">
      <c r="A12556" s="119" t="str">
        <f t="shared" si="196"/>
        <v/>
      </c>
      <c r="C12556" s="123"/>
    </row>
    <row r="12557" spans="1:3">
      <c r="A12557" s="119" t="str">
        <f t="shared" si="196"/>
        <v/>
      </c>
      <c r="C12557" s="123"/>
    </row>
    <row r="12558" spans="1:3">
      <c r="A12558" s="119" t="str">
        <f t="shared" si="196"/>
        <v/>
      </c>
      <c r="C12558" s="123"/>
    </row>
    <row r="12559" spans="1:3">
      <c r="A12559" s="119" t="str">
        <f t="shared" si="196"/>
        <v/>
      </c>
      <c r="C12559" s="123"/>
    </row>
    <row r="12560" spans="1:3">
      <c r="A12560" s="119" t="str">
        <f t="shared" si="196"/>
        <v/>
      </c>
      <c r="C12560" s="123"/>
    </row>
    <row r="12561" spans="1:3">
      <c r="A12561" s="119" t="str">
        <f t="shared" si="196"/>
        <v/>
      </c>
      <c r="C12561" s="123"/>
    </row>
    <row r="12562" spans="1:3">
      <c r="A12562" s="119" t="str">
        <f t="shared" si="196"/>
        <v/>
      </c>
      <c r="C12562" s="123"/>
    </row>
    <row r="12563" spans="1:3">
      <c r="A12563" s="119" t="str">
        <f t="shared" si="196"/>
        <v/>
      </c>
      <c r="C12563" s="123"/>
    </row>
    <row r="12564" spans="1:3">
      <c r="A12564" s="119" t="str">
        <f t="shared" si="196"/>
        <v/>
      </c>
      <c r="C12564" s="123"/>
    </row>
    <row r="12565" spans="1:3">
      <c r="A12565" s="119" t="str">
        <f t="shared" si="196"/>
        <v/>
      </c>
      <c r="C12565" s="123"/>
    </row>
    <row r="12566" spans="1:3">
      <c r="A12566" s="119" t="str">
        <f t="shared" si="196"/>
        <v/>
      </c>
      <c r="C12566" s="123"/>
    </row>
    <row r="12567" spans="1:3">
      <c r="A12567" s="119" t="str">
        <f t="shared" si="196"/>
        <v/>
      </c>
      <c r="C12567" s="123"/>
    </row>
    <row r="12568" spans="1:3">
      <c r="A12568" s="119" t="str">
        <f t="shared" si="196"/>
        <v/>
      </c>
      <c r="C12568" s="123"/>
    </row>
    <row r="12569" spans="1:3">
      <c r="A12569" s="119" t="str">
        <f t="shared" si="196"/>
        <v/>
      </c>
      <c r="C12569" s="123"/>
    </row>
    <row r="12570" spans="1:3">
      <c r="A12570" s="119" t="str">
        <f t="shared" si="196"/>
        <v/>
      </c>
      <c r="C12570" s="123"/>
    </row>
    <row r="12571" spans="1:3">
      <c r="A12571" s="119" t="str">
        <f t="shared" si="196"/>
        <v/>
      </c>
      <c r="C12571" s="123"/>
    </row>
    <row r="12572" spans="1:3">
      <c r="A12572" s="119" t="str">
        <f t="shared" si="196"/>
        <v/>
      </c>
      <c r="C12572" s="123"/>
    </row>
    <row r="12573" spans="1:3">
      <c r="A12573" s="119" t="str">
        <f t="shared" si="196"/>
        <v/>
      </c>
      <c r="C12573" s="123"/>
    </row>
    <row r="12574" spans="1:3">
      <c r="A12574" s="119" t="str">
        <f t="shared" si="196"/>
        <v/>
      </c>
      <c r="C12574" s="123"/>
    </row>
    <row r="12575" spans="1:3">
      <c r="A12575" s="119" t="str">
        <f t="shared" si="196"/>
        <v/>
      </c>
      <c r="C12575" s="123"/>
    </row>
    <row r="12576" spans="1:3">
      <c r="A12576" s="119" t="str">
        <f t="shared" si="196"/>
        <v/>
      </c>
      <c r="C12576" s="123"/>
    </row>
    <row r="12577" spans="1:3">
      <c r="A12577" s="119" t="str">
        <f t="shared" si="196"/>
        <v/>
      </c>
      <c r="C12577" s="123"/>
    </row>
    <row r="12578" spans="1:3">
      <c r="A12578" s="119" t="str">
        <f t="shared" si="196"/>
        <v/>
      </c>
      <c r="C12578" s="123"/>
    </row>
    <row r="12579" spans="1:3">
      <c r="A12579" s="119" t="str">
        <f t="shared" si="196"/>
        <v/>
      </c>
      <c r="C12579" s="123"/>
    </row>
    <row r="12580" spans="1:3">
      <c r="A12580" s="119" t="str">
        <f t="shared" si="196"/>
        <v/>
      </c>
      <c r="C12580" s="123"/>
    </row>
    <row r="12581" spans="1:3">
      <c r="A12581" s="119" t="str">
        <f t="shared" si="196"/>
        <v/>
      </c>
      <c r="C12581" s="123"/>
    </row>
    <row r="12582" spans="1:3">
      <c r="A12582" s="119" t="str">
        <f t="shared" si="196"/>
        <v/>
      </c>
      <c r="C12582" s="123"/>
    </row>
    <row r="12583" spans="1:3">
      <c r="A12583" s="119" t="str">
        <f t="shared" si="196"/>
        <v/>
      </c>
      <c r="C12583" s="123"/>
    </row>
    <row r="12584" spans="1:3">
      <c r="A12584" s="119" t="str">
        <f t="shared" si="196"/>
        <v/>
      </c>
      <c r="C12584" s="123"/>
    </row>
    <row r="12585" spans="1:3">
      <c r="A12585" s="119" t="str">
        <f t="shared" si="196"/>
        <v/>
      </c>
      <c r="C12585" s="123"/>
    </row>
    <row r="12586" spans="1:3">
      <c r="A12586" s="119" t="str">
        <f t="shared" si="196"/>
        <v/>
      </c>
      <c r="C12586" s="123"/>
    </row>
    <row r="12587" spans="1:3">
      <c r="A12587" s="119" t="str">
        <f t="shared" si="196"/>
        <v/>
      </c>
      <c r="C12587" s="123"/>
    </row>
    <row r="12588" spans="1:3">
      <c r="A12588" s="119" t="str">
        <f t="shared" si="196"/>
        <v/>
      </c>
      <c r="C12588" s="123"/>
    </row>
    <row r="12589" spans="1:3">
      <c r="A12589" s="119" t="str">
        <f t="shared" si="196"/>
        <v/>
      </c>
      <c r="C12589" s="123"/>
    </row>
    <row r="12590" spans="1:3">
      <c r="A12590" s="119" t="str">
        <f t="shared" si="196"/>
        <v/>
      </c>
      <c r="C12590" s="123"/>
    </row>
    <row r="12591" spans="1:3">
      <c r="A12591" s="119" t="str">
        <f t="shared" si="196"/>
        <v/>
      </c>
      <c r="C12591" s="123"/>
    </row>
    <row r="12592" spans="1:3">
      <c r="A12592" s="119" t="str">
        <f t="shared" si="196"/>
        <v/>
      </c>
      <c r="C12592" s="123"/>
    </row>
    <row r="12593" spans="1:3">
      <c r="A12593" s="119" t="str">
        <f t="shared" si="196"/>
        <v/>
      </c>
      <c r="C12593" s="123"/>
    </row>
    <row r="12594" spans="1:3">
      <c r="A12594" s="119" t="str">
        <f t="shared" si="196"/>
        <v/>
      </c>
      <c r="C12594" s="123"/>
    </row>
    <row r="12595" spans="1:3">
      <c r="A12595" s="119" t="str">
        <f t="shared" si="196"/>
        <v/>
      </c>
      <c r="C12595" s="123"/>
    </row>
    <row r="12596" spans="1:3">
      <c r="A12596" s="119" t="str">
        <f t="shared" si="196"/>
        <v/>
      </c>
      <c r="C12596" s="123"/>
    </row>
    <row r="12597" spans="1:3">
      <c r="A12597" s="119" t="str">
        <f t="shared" si="196"/>
        <v/>
      </c>
      <c r="C12597" s="123"/>
    </row>
    <row r="12598" spans="1:3">
      <c r="A12598" s="119" t="str">
        <f t="shared" si="196"/>
        <v/>
      </c>
      <c r="C12598" s="123"/>
    </row>
    <row r="12599" spans="1:3">
      <c r="A12599" s="119" t="str">
        <f t="shared" si="196"/>
        <v/>
      </c>
      <c r="C12599" s="123"/>
    </row>
    <row r="12600" spans="1:3">
      <c r="A12600" s="119" t="str">
        <f t="shared" si="196"/>
        <v/>
      </c>
      <c r="C12600" s="123"/>
    </row>
    <row r="12601" spans="1:3">
      <c r="A12601" s="119" t="str">
        <f t="shared" si="196"/>
        <v/>
      </c>
      <c r="C12601" s="123"/>
    </row>
    <row r="12602" spans="1:3">
      <c r="A12602" s="119" t="str">
        <f t="shared" si="196"/>
        <v/>
      </c>
      <c r="C12602" s="123"/>
    </row>
    <row r="12603" spans="1:3">
      <c r="A12603" s="119" t="str">
        <f t="shared" si="196"/>
        <v/>
      </c>
      <c r="C12603" s="123"/>
    </row>
    <row r="12604" spans="1:3">
      <c r="A12604" s="119" t="str">
        <f t="shared" si="196"/>
        <v/>
      </c>
      <c r="C12604" s="123"/>
    </row>
    <row r="12605" spans="1:3">
      <c r="A12605" s="119" t="str">
        <f t="shared" si="196"/>
        <v/>
      </c>
      <c r="C12605" s="123"/>
    </row>
    <row r="12606" spans="1:3">
      <c r="A12606" s="119" t="str">
        <f t="shared" si="196"/>
        <v/>
      </c>
      <c r="C12606" s="123"/>
    </row>
    <row r="12607" spans="1:3">
      <c r="A12607" s="119" t="str">
        <f t="shared" si="196"/>
        <v/>
      </c>
      <c r="C12607" s="123"/>
    </row>
    <row r="12608" spans="1:3">
      <c r="A12608" s="119" t="str">
        <f t="shared" si="196"/>
        <v/>
      </c>
      <c r="C12608" s="123"/>
    </row>
    <row r="12609" spans="1:3">
      <c r="A12609" s="119" t="str">
        <f t="shared" si="196"/>
        <v/>
      </c>
      <c r="C12609" s="123"/>
    </row>
    <row r="12610" spans="1:3">
      <c r="A12610" s="119" t="str">
        <f t="shared" si="196"/>
        <v/>
      </c>
      <c r="C12610" s="123"/>
    </row>
    <row r="12611" spans="1:3">
      <c r="A12611" s="119" t="str">
        <f t="shared" ref="A12611:A12674" si="197">B12611&amp;D12611</f>
        <v/>
      </c>
      <c r="C12611" s="123"/>
    </row>
    <row r="12612" spans="1:3">
      <c r="A12612" s="119" t="str">
        <f t="shared" si="197"/>
        <v/>
      </c>
      <c r="C12612" s="123"/>
    </row>
    <row r="12613" spans="1:3">
      <c r="A12613" s="119" t="str">
        <f t="shared" si="197"/>
        <v/>
      </c>
      <c r="C12613" s="123"/>
    </row>
    <row r="12614" spans="1:3">
      <c r="A12614" s="119" t="str">
        <f t="shared" si="197"/>
        <v/>
      </c>
      <c r="C12614" s="123"/>
    </row>
    <row r="12615" spans="1:3">
      <c r="A12615" s="119" t="str">
        <f t="shared" si="197"/>
        <v/>
      </c>
      <c r="C12615" s="123"/>
    </row>
    <row r="12616" spans="1:3">
      <c r="A12616" s="119" t="str">
        <f t="shared" si="197"/>
        <v/>
      </c>
      <c r="C12616" s="123"/>
    </row>
    <row r="12617" spans="1:3">
      <c r="A12617" s="119" t="str">
        <f t="shared" si="197"/>
        <v/>
      </c>
      <c r="C12617" s="123"/>
    </row>
    <row r="12618" spans="1:3">
      <c r="A12618" s="119" t="str">
        <f t="shared" si="197"/>
        <v/>
      </c>
      <c r="C12618" s="123"/>
    </row>
    <row r="12619" spans="1:3">
      <c r="A12619" s="119" t="str">
        <f t="shared" si="197"/>
        <v/>
      </c>
      <c r="C12619" s="123"/>
    </row>
    <row r="12620" spans="1:3">
      <c r="A12620" s="119" t="str">
        <f t="shared" si="197"/>
        <v/>
      </c>
      <c r="C12620" s="123"/>
    </row>
    <row r="12621" spans="1:3">
      <c r="A12621" s="119" t="str">
        <f t="shared" si="197"/>
        <v/>
      </c>
      <c r="C12621" s="123"/>
    </row>
    <row r="12622" spans="1:3">
      <c r="A12622" s="119" t="str">
        <f t="shared" si="197"/>
        <v/>
      </c>
      <c r="C12622" s="123"/>
    </row>
    <row r="12623" spans="1:3">
      <c r="A12623" s="119" t="str">
        <f t="shared" si="197"/>
        <v/>
      </c>
      <c r="C12623" s="123"/>
    </row>
    <row r="12624" spans="1:3">
      <c r="A12624" s="119" t="str">
        <f t="shared" si="197"/>
        <v/>
      </c>
      <c r="C12624" s="123"/>
    </row>
    <row r="12625" spans="1:3">
      <c r="A12625" s="119" t="str">
        <f t="shared" si="197"/>
        <v/>
      </c>
      <c r="C12625" s="123"/>
    </row>
    <row r="12626" spans="1:3">
      <c r="A12626" s="119" t="str">
        <f t="shared" si="197"/>
        <v/>
      </c>
      <c r="C12626" s="123"/>
    </row>
    <row r="12627" spans="1:3">
      <c r="A12627" s="119" t="str">
        <f t="shared" si="197"/>
        <v/>
      </c>
      <c r="C12627" s="123"/>
    </row>
    <row r="12628" spans="1:3">
      <c r="A12628" s="119" t="str">
        <f t="shared" si="197"/>
        <v/>
      </c>
      <c r="C12628" s="123"/>
    </row>
    <row r="12629" spans="1:3">
      <c r="A12629" s="119" t="str">
        <f t="shared" si="197"/>
        <v/>
      </c>
      <c r="C12629" s="123"/>
    </row>
    <row r="12630" spans="1:3">
      <c r="A12630" s="119" t="str">
        <f t="shared" si="197"/>
        <v/>
      </c>
      <c r="C12630" s="123"/>
    </row>
    <row r="12631" spans="1:3">
      <c r="A12631" s="119" t="str">
        <f t="shared" si="197"/>
        <v/>
      </c>
      <c r="C12631" s="123"/>
    </row>
    <row r="12632" spans="1:3">
      <c r="A12632" s="119" t="str">
        <f t="shared" si="197"/>
        <v/>
      </c>
      <c r="C12632" s="123"/>
    </row>
    <row r="12633" spans="1:3">
      <c r="A12633" s="119" t="str">
        <f t="shared" si="197"/>
        <v/>
      </c>
      <c r="C12633" s="123"/>
    </row>
    <row r="12634" spans="1:3">
      <c r="A12634" s="119" t="str">
        <f t="shared" si="197"/>
        <v/>
      </c>
      <c r="C12634" s="123"/>
    </row>
    <row r="12635" spans="1:3">
      <c r="A12635" s="119" t="str">
        <f t="shared" si="197"/>
        <v/>
      </c>
      <c r="C12635" s="123"/>
    </row>
    <row r="12636" spans="1:3">
      <c r="A12636" s="119" t="str">
        <f t="shared" si="197"/>
        <v/>
      </c>
      <c r="C12636" s="123"/>
    </row>
    <row r="12637" spans="1:3">
      <c r="A12637" s="119" t="str">
        <f t="shared" si="197"/>
        <v/>
      </c>
      <c r="C12637" s="123"/>
    </row>
    <row r="12638" spans="1:3">
      <c r="A12638" s="119" t="str">
        <f t="shared" si="197"/>
        <v/>
      </c>
      <c r="C12638" s="123"/>
    </row>
    <row r="12639" spans="1:3">
      <c r="A12639" s="119" t="str">
        <f t="shared" si="197"/>
        <v/>
      </c>
      <c r="C12639" s="123"/>
    </row>
    <row r="12640" spans="1:3">
      <c r="A12640" s="119" t="str">
        <f t="shared" si="197"/>
        <v/>
      </c>
      <c r="C12640" s="123"/>
    </row>
    <row r="12641" spans="1:3">
      <c r="A12641" s="119" t="str">
        <f t="shared" si="197"/>
        <v/>
      </c>
      <c r="C12641" s="123"/>
    </row>
    <row r="12642" spans="1:3">
      <c r="A12642" s="119" t="str">
        <f t="shared" si="197"/>
        <v/>
      </c>
      <c r="C12642" s="123"/>
    </row>
    <row r="12643" spans="1:3">
      <c r="A12643" s="119" t="str">
        <f t="shared" si="197"/>
        <v/>
      </c>
      <c r="C12643" s="123"/>
    </row>
    <row r="12644" spans="1:3">
      <c r="A12644" s="119" t="str">
        <f t="shared" si="197"/>
        <v/>
      </c>
      <c r="C12644" s="123"/>
    </row>
    <row r="12645" spans="1:3">
      <c r="A12645" s="119" t="str">
        <f t="shared" si="197"/>
        <v/>
      </c>
      <c r="C12645" s="123"/>
    </row>
    <row r="12646" spans="1:3">
      <c r="A12646" s="119" t="str">
        <f t="shared" si="197"/>
        <v/>
      </c>
      <c r="C12646" s="123"/>
    </row>
    <row r="12647" spans="1:3">
      <c r="A12647" s="119" t="str">
        <f t="shared" si="197"/>
        <v/>
      </c>
      <c r="C12647" s="123"/>
    </row>
    <row r="12648" spans="1:3">
      <c r="A12648" s="119" t="str">
        <f t="shared" si="197"/>
        <v/>
      </c>
      <c r="C12648" s="123"/>
    </row>
    <row r="12649" spans="1:3">
      <c r="A12649" s="119" t="str">
        <f t="shared" si="197"/>
        <v/>
      </c>
      <c r="C12649" s="123"/>
    </row>
    <row r="12650" spans="1:3">
      <c r="A12650" s="119" t="str">
        <f t="shared" si="197"/>
        <v/>
      </c>
      <c r="C12650" s="123"/>
    </row>
    <row r="12651" spans="1:3">
      <c r="A12651" s="119" t="str">
        <f t="shared" si="197"/>
        <v/>
      </c>
      <c r="C12651" s="123"/>
    </row>
    <row r="12652" spans="1:3">
      <c r="A12652" s="119" t="str">
        <f t="shared" si="197"/>
        <v/>
      </c>
      <c r="C12652" s="123"/>
    </row>
    <row r="12653" spans="1:3">
      <c r="A12653" s="119" t="str">
        <f t="shared" si="197"/>
        <v/>
      </c>
      <c r="C12653" s="123"/>
    </row>
    <row r="12654" spans="1:3">
      <c r="A12654" s="119" t="str">
        <f t="shared" si="197"/>
        <v/>
      </c>
      <c r="C12654" s="123"/>
    </row>
    <row r="12655" spans="1:3">
      <c r="A12655" s="119" t="str">
        <f t="shared" si="197"/>
        <v/>
      </c>
      <c r="C12655" s="123"/>
    </row>
    <row r="12656" spans="1:3">
      <c r="A12656" s="119" t="str">
        <f t="shared" si="197"/>
        <v/>
      </c>
      <c r="C12656" s="123"/>
    </row>
    <row r="12657" spans="1:3">
      <c r="A12657" s="119" t="str">
        <f t="shared" si="197"/>
        <v/>
      </c>
      <c r="C12657" s="123"/>
    </row>
    <row r="12658" spans="1:3">
      <c r="A12658" s="119" t="str">
        <f t="shared" si="197"/>
        <v/>
      </c>
      <c r="C12658" s="123"/>
    </row>
    <row r="12659" spans="1:3">
      <c r="A12659" s="119" t="str">
        <f t="shared" si="197"/>
        <v/>
      </c>
      <c r="C12659" s="123"/>
    </row>
    <row r="12660" spans="1:3">
      <c r="A12660" s="119" t="str">
        <f t="shared" si="197"/>
        <v/>
      </c>
      <c r="C12660" s="123"/>
    </row>
    <row r="12661" spans="1:3">
      <c r="A12661" s="119" t="str">
        <f t="shared" si="197"/>
        <v/>
      </c>
      <c r="C12661" s="123"/>
    </row>
    <row r="12662" spans="1:3">
      <c r="A12662" s="119" t="str">
        <f t="shared" si="197"/>
        <v/>
      </c>
      <c r="C12662" s="123"/>
    </row>
    <row r="12663" spans="1:3">
      <c r="A12663" s="119" t="str">
        <f t="shared" si="197"/>
        <v/>
      </c>
      <c r="C12663" s="123"/>
    </row>
    <row r="12664" spans="1:3">
      <c r="A12664" s="119" t="str">
        <f t="shared" si="197"/>
        <v/>
      </c>
      <c r="C12664" s="123"/>
    </row>
    <row r="12665" spans="1:3">
      <c r="A12665" s="119" t="str">
        <f t="shared" si="197"/>
        <v/>
      </c>
      <c r="C12665" s="123"/>
    </row>
    <row r="12666" spans="1:3">
      <c r="A12666" s="119" t="str">
        <f t="shared" si="197"/>
        <v/>
      </c>
      <c r="C12666" s="123"/>
    </row>
    <row r="12667" spans="1:3">
      <c r="A12667" s="119" t="str">
        <f t="shared" si="197"/>
        <v/>
      </c>
      <c r="C12667" s="123"/>
    </row>
    <row r="12668" spans="1:3">
      <c r="A12668" s="119" t="str">
        <f t="shared" si="197"/>
        <v/>
      </c>
      <c r="C12668" s="123"/>
    </row>
    <row r="12669" spans="1:3">
      <c r="A12669" s="119" t="str">
        <f t="shared" si="197"/>
        <v/>
      </c>
      <c r="C12669" s="123"/>
    </row>
    <row r="12670" spans="1:3">
      <c r="A12670" s="119" t="str">
        <f t="shared" si="197"/>
        <v/>
      </c>
      <c r="C12670" s="123"/>
    </row>
    <row r="12671" spans="1:3">
      <c r="A12671" s="119" t="str">
        <f t="shared" si="197"/>
        <v/>
      </c>
      <c r="C12671" s="123"/>
    </row>
    <row r="12672" spans="1:3">
      <c r="A12672" s="119" t="str">
        <f t="shared" si="197"/>
        <v/>
      </c>
      <c r="C12672" s="123"/>
    </row>
    <row r="12673" spans="1:3">
      <c r="A12673" s="119" t="str">
        <f t="shared" si="197"/>
        <v/>
      </c>
      <c r="C12673" s="123"/>
    </row>
    <row r="12674" spans="1:3">
      <c r="A12674" s="119" t="str">
        <f t="shared" si="197"/>
        <v/>
      </c>
      <c r="C12674" s="123"/>
    </row>
    <row r="12675" spans="1:3">
      <c r="A12675" s="119" t="str">
        <f t="shared" ref="A12675:A12738" si="198">B12675&amp;D12675</f>
        <v/>
      </c>
      <c r="C12675" s="123"/>
    </row>
    <row r="12676" spans="1:3">
      <c r="A12676" s="119" t="str">
        <f t="shared" si="198"/>
        <v/>
      </c>
      <c r="C12676" s="123"/>
    </row>
    <row r="12677" spans="1:3">
      <c r="A12677" s="119" t="str">
        <f t="shared" si="198"/>
        <v/>
      </c>
      <c r="C12677" s="123"/>
    </row>
    <row r="12678" spans="1:3">
      <c r="A12678" s="119" t="str">
        <f t="shared" si="198"/>
        <v/>
      </c>
      <c r="C12678" s="123"/>
    </row>
    <row r="12679" spans="1:3">
      <c r="A12679" s="119" t="str">
        <f t="shared" si="198"/>
        <v/>
      </c>
      <c r="C12679" s="123"/>
    </row>
    <row r="12680" spans="1:3">
      <c r="A12680" s="119" t="str">
        <f t="shared" si="198"/>
        <v/>
      </c>
      <c r="C12680" s="123"/>
    </row>
    <row r="12681" spans="1:3">
      <c r="A12681" s="119" t="str">
        <f t="shared" si="198"/>
        <v/>
      </c>
      <c r="C12681" s="123"/>
    </row>
    <row r="12682" spans="1:3">
      <c r="A12682" s="119" t="str">
        <f t="shared" si="198"/>
        <v/>
      </c>
      <c r="C12682" s="123"/>
    </row>
    <row r="12683" spans="1:3">
      <c r="A12683" s="119" t="str">
        <f t="shared" si="198"/>
        <v/>
      </c>
      <c r="C12683" s="123"/>
    </row>
    <row r="12684" spans="1:3">
      <c r="A12684" s="119" t="str">
        <f t="shared" si="198"/>
        <v/>
      </c>
      <c r="C12684" s="123"/>
    </row>
    <row r="12685" spans="1:3">
      <c r="A12685" s="119" t="str">
        <f t="shared" si="198"/>
        <v/>
      </c>
      <c r="C12685" s="123"/>
    </row>
    <row r="12686" spans="1:3">
      <c r="A12686" s="119" t="str">
        <f t="shared" si="198"/>
        <v/>
      </c>
      <c r="C12686" s="123"/>
    </row>
    <row r="12687" spans="1:3">
      <c r="A12687" s="119" t="str">
        <f t="shared" si="198"/>
        <v/>
      </c>
      <c r="C12687" s="123"/>
    </row>
    <row r="12688" spans="1:3">
      <c r="A12688" s="119" t="str">
        <f t="shared" si="198"/>
        <v/>
      </c>
      <c r="C12688" s="123"/>
    </row>
    <row r="12689" spans="1:3">
      <c r="A12689" s="119" t="str">
        <f t="shared" si="198"/>
        <v/>
      </c>
      <c r="C12689" s="123"/>
    </row>
    <row r="12690" spans="1:3">
      <c r="A12690" s="119" t="str">
        <f t="shared" si="198"/>
        <v/>
      </c>
      <c r="C12690" s="123"/>
    </row>
    <row r="12691" spans="1:3">
      <c r="A12691" s="119" t="str">
        <f t="shared" si="198"/>
        <v/>
      </c>
      <c r="C12691" s="123"/>
    </row>
    <row r="12692" spans="1:3">
      <c r="A12692" s="119" t="str">
        <f t="shared" si="198"/>
        <v/>
      </c>
      <c r="C12692" s="123"/>
    </row>
    <row r="12693" spans="1:3">
      <c r="A12693" s="119" t="str">
        <f t="shared" si="198"/>
        <v/>
      </c>
      <c r="C12693" s="123"/>
    </row>
    <row r="12694" spans="1:3">
      <c r="A12694" s="119" t="str">
        <f t="shared" si="198"/>
        <v/>
      </c>
      <c r="C12694" s="123"/>
    </row>
    <row r="12695" spans="1:3">
      <c r="A12695" s="119" t="str">
        <f t="shared" si="198"/>
        <v/>
      </c>
      <c r="C12695" s="123"/>
    </row>
    <row r="12696" spans="1:3">
      <c r="A12696" s="119" t="str">
        <f t="shared" si="198"/>
        <v/>
      </c>
      <c r="C12696" s="123"/>
    </row>
    <row r="12697" spans="1:3">
      <c r="A12697" s="119" t="str">
        <f t="shared" si="198"/>
        <v/>
      </c>
      <c r="C12697" s="123"/>
    </row>
    <row r="12698" spans="1:3">
      <c r="A12698" s="119" t="str">
        <f t="shared" si="198"/>
        <v/>
      </c>
      <c r="C12698" s="123"/>
    </row>
    <row r="12699" spans="1:3">
      <c r="A12699" s="119" t="str">
        <f t="shared" si="198"/>
        <v/>
      </c>
      <c r="C12699" s="123"/>
    </row>
    <row r="12700" spans="1:3">
      <c r="A12700" s="119" t="str">
        <f t="shared" si="198"/>
        <v/>
      </c>
      <c r="C12700" s="123"/>
    </row>
    <row r="12701" spans="1:3">
      <c r="A12701" s="119" t="str">
        <f t="shared" si="198"/>
        <v/>
      </c>
      <c r="C12701" s="123"/>
    </row>
    <row r="12702" spans="1:3">
      <c r="A12702" s="119" t="str">
        <f t="shared" si="198"/>
        <v/>
      </c>
      <c r="C12702" s="123"/>
    </row>
    <row r="12703" spans="1:3">
      <c r="A12703" s="119" t="str">
        <f t="shared" si="198"/>
        <v/>
      </c>
      <c r="C12703" s="123"/>
    </row>
    <row r="12704" spans="1:3">
      <c r="A12704" s="119" t="str">
        <f t="shared" si="198"/>
        <v/>
      </c>
      <c r="C12704" s="123"/>
    </row>
    <row r="12705" spans="1:3">
      <c r="A12705" s="119" t="str">
        <f t="shared" si="198"/>
        <v/>
      </c>
      <c r="C12705" s="123"/>
    </row>
    <row r="12706" spans="1:3">
      <c r="A12706" s="119" t="str">
        <f t="shared" si="198"/>
        <v/>
      </c>
      <c r="C12706" s="123"/>
    </row>
    <row r="12707" spans="1:3">
      <c r="A12707" s="119" t="str">
        <f t="shared" si="198"/>
        <v/>
      </c>
      <c r="C12707" s="123"/>
    </row>
    <row r="12708" spans="1:3">
      <c r="A12708" s="119" t="str">
        <f t="shared" si="198"/>
        <v/>
      </c>
      <c r="C12708" s="123"/>
    </row>
    <row r="12709" spans="1:3">
      <c r="A12709" s="119" t="str">
        <f t="shared" si="198"/>
        <v/>
      </c>
      <c r="C12709" s="123"/>
    </row>
    <row r="12710" spans="1:3">
      <c r="A12710" s="119" t="str">
        <f t="shared" si="198"/>
        <v/>
      </c>
      <c r="C12710" s="123"/>
    </row>
    <row r="12711" spans="1:3">
      <c r="A12711" s="119" t="str">
        <f t="shared" si="198"/>
        <v/>
      </c>
      <c r="C12711" s="123"/>
    </row>
    <row r="12712" spans="1:3">
      <c r="A12712" s="119" t="str">
        <f t="shared" si="198"/>
        <v/>
      </c>
      <c r="C12712" s="123"/>
    </row>
    <row r="12713" spans="1:3">
      <c r="A12713" s="119" t="str">
        <f t="shared" si="198"/>
        <v/>
      </c>
      <c r="C12713" s="123"/>
    </row>
    <row r="12714" spans="1:3">
      <c r="A12714" s="119" t="str">
        <f t="shared" si="198"/>
        <v/>
      </c>
      <c r="C12714" s="123"/>
    </row>
    <row r="12715" spans="1:3">
      <c r="A12715" s="119" t="str">
        <f t="shared" si="198"/>
        <v/>
      </c>
      <c r="C12715" s="123"/>
    </row>
    <row r="12716" spans="1:3">
      <c r="A12716" s="119" t="str">
        <f t="shared" si="198"/>
        <v/>
      </c>
      <c r="C12716" s="123"/>
    </row>
    <row r="12717" spans="1:3">
      <c r="A12717" s="119" t="str">
        <f t="shared" si="198"/>
        <v/>
      </c>
      <c r="C12717" s="123"/>
    </row>
    <row r="12718" spans="1:3">
      <c r="A12718" s="119" t="str">
        <f t="shared" si="198"/>
        <v/>
      </c>
      <c r="C12718" s="123"/>
    </row>
    <row r="12719" spans="1:3">
      <c r="A12719" s="119" t="str">
        <f t="shared" si="198"/>
        <v/>
      </c>
      <c r="C12719" s="123"/>
    </row>
    <row r="12720" spans="1:3">
      <c r="A12720" s="119" t="str">
        <f t="shared" si="198"/>
        <v/>
      </c>
      <c r="C12720" s="123"/>
    </row>
    <row r="12721" spans="1:3">
      <c r="A12721" s="119" t="str">
        <f t="shared" si="198"/>
        <v/>
      </c>
      <c r="C12721" s="123"/>
    </row>
    <row r="12722" spans="1:3">
      <c r="A12722" s="119" t="str">
        <f t="shared" si="198"/>
        <v/>
      </c>
      <c r="C12722" s="123"/>
    </row>
    <row r="12723" spans="1:3">
      <c r="A12723" s="119" t="str">
        <f t="shared" si="198"/>
        <v/>
      </c>
      <c r="C12723" s="123"/>
    </row>
    <row r="12724" spans="1:3">
      <c r="A12724" s="119" t="str">
        <f t="shared" si="198"/>
        <v/>
      </c>
      <c r="C12724" s="123"/>
    </row>
    <row r="12725" spans="1:3">
      <c r="A12725" s="119" t="str">
        <f t="shared" si="198"/>
        <v/>
      </c>
      <c r="C12725" s="123"/>
    </row>
    <row r="12726" spans="1:3">
      <c r="A12726" s="119" t="str">
        <f t="shared" si="198"/>
        <v/>
      </c>
      <c r="C12726" s="123"/>
    </row>
    <row r="12727" spans="1:3">
      <c r="A12727" s="119" t="str">
        <f t="shared" si="198"/>
        <v/>
      </c>
      <c r="C12727" s="123"/>
    </row>
    <row r="12728" spans="1:3">
      <c r="A12728" s="119" t="str">
        <f t="shared" si="198"/>
        <v/>
      </c>
      <c r="C12728" s="123"/>
    </row>
    <row r="12729" spans="1:3">
      <c r="A12729" s="119" t="str">
        <f t="shared" si="198"/>
        <v/>
      </c>
      <c r="C12729" s="123"/>
    </row>
    <row r="12730" spans="1:3">
      <c r="A12730" s="119" t="str">
        <f t="shared" si="198"/>
        <v/>
      </c>
      <c r="C12730" s="123"/>
    </row>
    <row r="12731" spans="1:3">
      <c r="A12731" s="119" t="str">
        <f t="shared" si="198"/>
        <v/>
      </c>
      <c r="C12731" s="123"/>
    </row>
    <row r="12732" spans="1:3">
      <c r="A12732" s="119" t="str">
        <f t="shared" si="198"/>
        <v/>
      </c>
      <c r="C12732" s="123"/>
    </row>
    <row r="12733" spans="1:3">
      <c r="A12733" s="119" t="str">
        <f t="shared" si="198"/>
        <v/>
      </c>
      <c r="C12733" s="123"/>
    </row>
    <row r="12734" spans="1:3">
      <c r="A12734" s="119" t="str">
        <f t="shared" si="198"/>
        <v/>
      </c>
      <c r="C12734" s="123"/>
    </row>
    <row r="12735" spans="1:3">
      <c r="A12735" s="119" t="str">
        <f t="shared" si="198"/>
        <v/>
      </c>
      <c r="C12735" s="123"/>
    </row>
    <row r="12736" spans="1:3">
      <c r="A12736" s="119" t="str">
        <f t="shared" si="198"/>
        <v/>
      </c>
      <c r="C12736" s="123"/>
    </row>
    <row r="12737" spans="1:3">
      <c r="A12737" s="119" t="str">
        <f t="shared" si="198"/>
        <v/>
      </c>
      <c r="C12737" s="123"/>
    </row>
    <row r="12738" spans="1:3">
      <c r="A12738" s="119" t="str">
        <f t="shared" si="198"/>
        <v/>
      </c>
      <c r="C12738" s="123"/>
    </row>
    <row r="12739" spans="1:3">
      <c r="A12739" s="119" t="str">
        <f t="shared" ref="A12739:A12802" si="199">B12739&amp;D12739</f>
        <v/>
      </c>
      <c r="C12739" s="123"/>
    </row>
    <row r="12740" spans="1:3">
      <c r="A12740" s="119" t="str">
        <f t="shared" si="199"/>
        <v/>
      </c>
      <c r="C12740" s="123"/>
    </row>
    <row r="12741" spans="1:3">
      <c r="A12741" s="119" t="str">
        <f t="shared" si="199"/>
        <v/>
      </c>
      <c r="C12741" s="123"/>
    </row>
    <row r="12742" spans="1:3">
      <c r="A12742" s="119" t="str">
        <f t="shared" si="199"/>
        <v/>
      </c>
      <c r="C12742" s="123"/>
    </row>
    <row r="12743" spans="1:3">
      <c r="A12743" s="119" t="str">
        <f t="shared" si="199"/>
        <v/>
      </c>
      <c r="C12743" s="123"/>
    </row>
    <row r="12744" spans="1:3">
      <c r="A12744" s="119" t="str">
        <f t="shared" si="199"/>
        <v/>
      </c>
      <c r="C12744" s="123"/>
    </row>
    <row r="12745" spans="1:3">
      <c r="A12745" s="119" t="str">
        <f t="shared" si="199"/>
        <v/>
      </c>
      <c r="C12745" s="123"/>
    </row>
    <row r="12746" spans="1:3">
      <c r="A12746" s="119" t="str">
        <f t="shared" si="199"/>
        <v/>
      </c>
      <c r="C12746" s="123"/>
    </row>
    <row r="12747" spans="1:3">
      <c r="A12747" s="119" t="str">
        <f t="shared" si="199"/>
        <v/>
      </c>
      <c r="C12747" s="123"/>
    </row>
    <row r="12748" spans="1:3">
      <c r="A12748" s="119" t="str">
        <f t="shared" si="199"/>
        <v/>
      </c>
      <c r="C12748" s="123"/>
    </row>
    <row r="12749" spans="1:3">
      <c r="A12749" s="119" t="str">
        <f t="shared" si="199"/>
        <v/>
      </c>
      <c r="C12749" s="123"/>
    </row>
    <row r="12750" spans="1:3">
      <c r="A12750" s="119" t="str">
        <f t="shared" si="199"/>
        <v/>
      </c>
      <c r="C12750" s="123"/>
    </row>
    <row r="12751" spans="1:3">
      <c r="A12751" s="119" t="str">
        <f t="shared" si="199"/>
        <v/>
      </c>
      <c r="C12751" s="123"/>
    </row>
    <row r="12752" spans="1:3">
      <c r="A12752" s="119" t="str">
        <f t="shared" si="199"/>
        <v/>
      </c>
      <c r="C12752" s="123"/>
    </row>
    <row r="12753" spans="1:3">
      <c r="A12753" s="119" t="str">
        <f t="shared" si="199"/>
        <v/>
      </c>
      <c r="C12753" s="123"/>
    </row>
    <row r="12754" spans="1:3">
      <c r="A12754" s="119" t="str">
        <f t="shared" si="199"/>
        <v/>
      </c>
      <c r="C12754" s="123"/>
    </row>
    <row r="12755" spans="1:3">
      <c r="A12755" s="119" t="str">
        <f t="shared" si="199"/>
        <v/>
      </c>
      <c r="C12755" s="123"/>
    </row>
    <row r="12756" spans="1:3">
      <c r="A12756" s="119" t="str">
        <f t="shared" si="199"/>
        <v/>
      </c>
      <c r="C12756" s="123"/>
    </row>
    <row r="12757" spans="1:3">
      <c r="A12757" s="119" t="str">
        <f t="shared" si="199"/>
        <v/>
      </c>
      <c r="C12757" s="123"/>
    </row>
    <row r="12758" spans="1:3">
      <c r="A12758" s="119" t="str">
        <f t="shared" si="199"/>
        <v/>
      </c>
      <c r="C12758" s="123"/>
    </row>
    <row r="12759" spans="1:3">
      <c r="A12759" s="119" t="str">
        <f t="shared" si="199"/>
        <v/>
      </c>
      <c r="C12759" s="123"/>
    </row>
    <row r="12760" spans="1:3">
      <c r="A12760" s="119" t="str">
        <f t="shared" si="199"/>
        <v/>
      </c>
      <c r="C12760" s="123"/>
    </row>
    <row r="12761" spans="1:3">
      <c r="A12761" s="119" t="str">
        <f t="shared" si="199"/>
        <v/>
      </c>
      <c r="C12761" s="123"/>
    </row>
    <row r="12762" spans="1:3">
      <c r="A12762" s="119" t="str">
        <f t="shared" si="199"/>
        <v/>
      </c>
      <c r="C12762" s="123"/>
    </row>
    <row r="12763" spans="1:3">
      <c r="A12763" s="119" t="str">
        <f t="shared" si="199"/>
        <v/>
      </c>
      <c r="C12763" s="123"/>
    </row>
    <row r="12764" spans="1:3">
      <c r="A12764" s="119" t="str">
        <f t="shared" si="199"/>
        <v/>
      </c>
      <c r="C12764" s="123"/>
    </row>
    <row r="12765" spans="1:3">
      <c r="A12765" s="119" t="str">
        <f t="shared" si="199"/>
        <v/>
      </c>
      <c r="C12765" s="123"/>
    </row>
    <row r="12766" spans="1:3">
      <c r="A12766" s="119" t="str">
        <f t="shared" si="199"/>
        <v/>
      </c>
      <c r="C12766" s="123"/>
    </row>
    <row r="12767" spans="1:3">
      <c r="A12767" s="119" t="str">
        <f t="shared" si="199"/>
        <v/>
      </c>
      <c r="C12767" s="123"/>
    </row>
    <row r="12768" spans="1:3">
      <c r="A12768" s="119" t="str">
        <f t="shared" si="199"/>
        <v/>
      </c>
      <c r="C12768" s="123"/>
    </row>
    <row r="12769" spans="1:3">
      <c r="A12769" s="119" t="str">
        <f t="shared" si="199"/>
        <v/>
      </c>
      <c r="C12769" s="123"/>
    </row>
    <row r="12770" spans="1:3">
      <c r="A12770" s="119" t="str">
        <f t="shared" si="199"/>
        <v/>
      </c>
      <c r="C12770" s="123"/>
    </row>
    <row r="12771" spans="1:3">
      <c r="A12771" s="119" t="str">
        <f t="shared" si="199"/>
        <v/>
      </c>
      <c r="C12771" s="123"/>
    </row>
    <row r="12772" spans="1:3">
      <c r="A12772" s="119" t="str">
        <f t="shared" si="199"/>
        <v/>
      </c>
      <c r="C12772" s="123"/>
    </row>
    <row r="12773" spans="1:3">
      <c r="A12773" s="119" t="str">
        <f t="shared" si="199"/>
        <v/>
      </c>
      <c r="C12773" s="123"/>
    </row>
    <row r="12774" spans="1:3">
      <c r="A12774" s="119" t="str">
        <f t="shared" si="199"/>
        <v/>
      </c>
      <c r="C12774" s="123"/>
    </row>
    <row r="12775" spans="1:3">
      <c r="A12775" s="119" t="str">
        <f t="shared" si="199"/>
        <v/>
      </c>
      <c r="C12775" s="123"/>
    </row>
    <row r="12776" spans="1:3">
      <c r="A12776" s="119" t="str">
        <f t="shared" si="199"/>
        <v/>
      </c>
      <c r="C12776" s="123"/>
    </row>
    <row r="12777" spans="1:3">
      <c r="A12777" s="119" t="str">
        <f t="shared" si="199"/>
        <v/>
      </c>
      <c r="C12777" s="123"/>
    </row>
    <row r="12778" spans="1:3">
      <c r="A12778" s="119" t="str">
        <f t="shared" si="199"/>
        <v/>
      </c>
      <c r="C12778" s="123"/>
    </row>
    <row r="12779" spans="1:3">
      <c r="A12779" s="119" t="str">
        <f t="shared" si="199"/>
        <v/>
      </c>
      <c r="C12779" s="123"/>
    </row>
    <row r="12780" spans="1:3">
      <c r="A12780" s="119" t="str">
        <f t="shared" si="199"/>
        <v/>
      </c>
      <c r="C12780" s="123"/>
    </row>
    <row r="12781" spans="1:3">
      <c r="A12781" s="119" t="str">
        <f t="shared" si="199"/>
        <v/>
      </c>
      <c r="C12781" s="123"/>
    </row>
    <row r="12782" spans="1:3">
      <c r="A12782" s="119" t="str">
        <f t="shared" si="199"/>
        <v/>
      </c>
      <c r="C12782" s="123"/>
    </row>
    <row r="12783" spans="1:3">
      <c r="A12783" s="119" t="str">
        <f t="shared" si="199"/>
        <v/>
      </c>
      <c r="C12783" s="123"/>
    </row>
    <row r="12784" spans="1:3">
      <c r="A12784" s="119" t="str">
        <f t="shared" si="199"/>
        <v/>
      </c>
      <c r="C12784" s="123"/>
    </row>
    <row r="12785" spans="1:3">
      <c r="A12785" s="119" t="str">
        <f t="shared" si="199"/>
        <v/>
      </c>
      <c r="C12785" s="123"/>
    </row>
    <row r="12786" spans="1:3">
      <c r="A12786" s="119" t="str">
        <f t="shared" si="199"/>
        <v/>
      </c>
      <c r="C12786" s="123"/>
    </row>
    <row r="12787" spans="1:3">
      <c r="A12787" s="119" t="str">
        <f t="shared" si="199"/>
        <v/>
      </c>
      <c r="C12787" s="123"/>
    </row>
    <row r="12788" spans="1:3">
      <c r="A12788" s="119" t="str">
        <f t="shared" si="199"/>
        <v/>
      </c>
      <c r="C12788" s="123"/>
    </row>
    <row r="12789" spans="1:3">
      <c r="A12789" s="119" t="str">
        <f t="shared" si="199"/>
        <v/>
      </c>
      <c r="C12789" s="123"/>
    </row>
    <row r="12790" spans="1:3">
      <c r="A12790" s="119" t="str">
        <f t="shared" si="199"/>
        <v/>
      </c>
      <c r="C12790" s="123"/>
    </row>
    <row r="12791" spans="1:3">
      <c r="A12791" s="119" t="str">
        <f t="shared" si="199"/>
        <v/>
      </c>
      <c r="C12791" s="123"/>
    </row>
    <row r="12792" spans="1:3">
      <c r="A12792" s="119" t="str">
        <f t="shared" si="199"/>
        <v/>
      </c>
      <c r="C12792" s="123"/>
    </row>
    <row r="12793" spans="1:3">
      <c r="A12793" s="119" t="str">
        <f t="shared" si="199"/>
        <v/>
      </c>
      <c r="C12793" s="123"/>
    </row>
    <row r="12794" spans="1:3">
      <c r="A12794" s="119" t="str">
        <f t="shared" si="199"/>
        <v/>
      </c>
      <c r="C12794" s="123"/>
    </row>
    <row r="12795" spans="1:3">
      <c r="A12795" s="119" t="str">
        <f t="shared" si="199"/>
        <v/>
      </c>
      <c r="C12795" s="123"/>
    </row>
    <row r="12796" spans="1:3">
      <c r="A12796" s="119" t="str">
        <f t="shared" si="199"/>
        <v/>
      </c>
      <c r="C12796" s="123"/>
    </row>
    <row r="12797" spans="1:3">
      <c r="A12797" s="119" t="str">
        <f t="shared" si="199"/>
        <v/>
      </c>
      <c r="C12797" s="123"/>
    </row>
    <row r="12798" spans="1:3">
      <c r="A12798" s="119" t="str">
        <f t="shared" si="199"/>
        <v/>
      </c>
      <c r="C12798" s="123"/>
    </row>
    <row r="12799" spans="1:3">
      <c r="A12799" s="119" t="str">
        <f t="shared" si="199"/>
        <v/>
      </c>
      <c r="C12799" s="123"/>
    </row>
    <row r="12800" spans="1:3">
      <c r="A12800" s="119" t="str">
        <f t="shared" si="199"/>
        <v/>
      </c>
      <c r="C12800" s="123"/>
    </row>
    <row r="12801" spans="1:3">
      <c r="A12801" s="119" t="str">
        <f t="shared" si="199"/>
        <v/>
      </c>
      <c r="C12801" s="123"/>
    </row>
    <row r="12802" spans="1:3">
      <c r="A12802" s="119" t="str">
        <f t="shared" si="199"/>
        <v/>
      </c>
      <c r="C12802" s="123"/>
    </row>
    <row r="12803" spans="1:3">
      <c r="A12803" s="119" t="str">
        <f t="shared" ref="A12803:A12824" si="200">B12803&amp;D12803</f>
        <v/>
      </c>
      <c r="C12803" s="123"/>
    </row>
    <row r="12804" spans="1:3">
      <c r="A12804" s="119" t="str">
        <f t="shared" si="200"/>
        <v/>
      </c>
      <c r="C12804" s="123"/>
    </row>
    <row r="12805" spans="1:3">
      <c r="A12805" s="119" t="str">
        <f t="shared" si="200"/>
        <v/>
      </c>
      <c r="C12805" s="123"/>
    </row>
    <row r="12806" spans="1:3">
      <c r="A12806" s="119" t="str">
        <f t="shared" si="200"/>
        <v/>
      </c>
      <c r="C12806" s="123"/>
    </row>
    <row r="12807" spans="1:3">
      <c r="A12807" s="119" t="str">
        <f t="shared" si="200"/>
        <v/>
      </c>
      <c r="C12807" s="123"/>
    </row>
    <row r="12808" spans="1:3">
      <c r="A12808" s="119" t="str">
        <f t="shared" si="200"/>
        <v/>
      </c>
      <c r="C12808" s="123"/>
    </row>
    <row r="12809" spans="1:3">
      <c r="A12809" s="119" t="str">
        <f t="shared" si="200"/>
        <v/>
      </c>
      <c r="C12809" s="123"/>
    </row>
    <row r="12810" spans="1:3">
      <c r="A12810" s="119" t="str">
        <f t="shared" si="200"/>
        <v/>
      </c>
      <c r="C12810" s="123"/>
    </row>
    <row r="12811" spans="1:3">
      <c r="A12811" s="119" t="str">
        <f t="shared" si="200"/>
        <v/>
      </c>
      <c r="C12811" s="123"/>
    </row>
    <row r="12812" spans="1:3">
      <c r="A12812" s="119" t="str">
        <f t="shared" si="200"/>
        <v/>
      </c>
      <c r="C12812" s="123"/>
    </row>
    <row r="12813" spans="1:3">
      <c r="A12813" s="119" t="str">
        <f t="shared" si="200"/>
        <v/>
      </c>
      <c r="C12813" s="123"/>
    </row>
    <row r="12814" spans="1:3">
      <c r="A12814" s="119" t="str">
        <f t="shared" si="200"/>
        <v/>
      </c>
      <c r="C12814" s="123"/>
    </row>
    <row r="12815" spans="1:3">
      <c r="A12815" s="119" t="str">
        <f t="shared" si="200"/>
        <v/>
      </c>
      <c r="C12815" s="123"/>
    </row>
    <row r="12816" spans="1:3">
      <c r="A12816" s="119" t="str">
        <f t="shared" si="200"/>
        <v/>
      </c>
      <c r="C12816" s="123"/>
    </row>
    <row r="12817" spans="1:3">
      <c r="A12817" s="119" t="str">
        <f t="shared" si="200"/>
        <v/>
      </c>
      <c r="C12817" s="123"/>
    </row>
    <row r="12818" spans="1:3">
      <c r="A12818" s="119" t="str">
        <f t="shared" si="200"/>
        <v/>
      </c>
      <c r="C12818" s="123"/>
    </row>
    <row r="12819" spans="1:3">
      <c r="A12819" s="119" t="str">
        <f t="shared" si="200"/>
        <v/>
      </c>
      <c r="C12819" s="123"/>
    </row>
    <row r="12820" spans="1:3">
      <c r="A12820" s="119" t="str">
        <f t="shared" si="200"/>
        <v/>
      </c>
      <c r="C12820" s="123"/>
    </row>
    <row r="12821" spans="1:3">
      <c r="A12821" s="119" t="str">
        <f t="shared" si="200"/>
        <v/>
      </c>
      <c r="C12821" s="123"/>
    </row>
    <row r="12822" spans="1:3">
      <c r="A12822" s="119" t="str">
        <f t="shared" si="200"/>
        <v/>
      </c>
      <c r="C12822" s="123"/>
    </row>
    <row r="12823" spans="1:3">
      <c r="A12823" s="119" t="str">
        <f t="shared" si="200"/>
        <v/>
      </c>
      <c r="C12823" s="123"/>
    </row>
    <row r="12824" spans="1:3">
      <c r="A12824" s="119" t="str">
        <f t="shared" si="200"/>
        <v/>
      </c>
      <c r="C12824" s="123"/>
    </row>
  </sheetData>
  <mergeCells count="1">
    <mergeCell ref="B1:D1"/>
  </mergeCells>
  <phoneticPr fontId="5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B67"/>
  <sheetViews>
    <sheetView topLeftCell="A3" workbookViewId="0">
      <selection activeCell="A3" sqref="A3"/>
    </sheetView>
  </sheetViews>
  <sheetFormatPr defaultColWidth="8.7109375" defaultRowHeight="15"/>
  <cols>
    <col min="1" max="1" width="42.28515625" customWidth="1"/>
    <col min="2" max="2" width="16.85546875" customWidth="1"/>
    <col min="3" max="3" width="25.7109375" customWidth="1"/>
  </cols>
  <sheetData>
    <row r="1" spans="1:2" ht="15.75">
      <c r="A1" s="167" t="s">
        <v>200</v>
      </c>
      <c r="B1" s="168"/>
    </row>
    <row r="2" spans="1:2" ht="15.75">
      <c r="A2" s="121" t="s">
        <v>201</v>
      </c>
      <c r="B2" s="121" t="s">
        <v>202</v>
      </c>
    </row>
    <row r="3" spans="1:2" ht="15.75">
      <c r="A3" s="144" t="s">
        <v>8578</v>
      </c>
      <c r="B3" s="137" t="s">
        <v>70</v>
      </c>
    </row>
    <row r="4" spans="1:2" ht="15.75">
      <c r="A4" s="144" t="s">
        <v>10922</v>
      </c>
      <c r="B4" s="137" t="s">
        <v>125</v>
      </c>
    </row>
    <row r="5" spans="1:2" ht="15.75">
      <c r="A5" s="144" t="s">
        <v>10923</v>
      </c>
      <c r="B5" s="137" t="s">
        <v>134</v>
      </c>
    </row>
    <row r="6" spans="1:2" ht="15.75">
      <c r="A6" s="144" t="s">
        <v>10925</v>
      </c>
      <c r="B6" s="18">
        <v>11</v>
      </c>
    </row>
    <row r="7" spans="1:2" ht="15.75">
      <c r="A7" s="144" t="s">
        <v>10926</v>
      </c>
      <c r="B7" s="18">
        <v>12</v>
      </c>
    </row>
    <row r="8" spans="1:2" ht="15.75">
      <c r="A8" s="144" t="s">
        <v>10927</v>
      </c>
      <c r="B8" s="18">
        <v>14</v>
      </c>
    </row>
    <row r="9" spans="1:2" ht="15.75">
      <c r="A9" s="144" t="s">
        <v>10924</v>
      </c>
      <c r="B9" s="18">
        <v>15</v>
      </c>
    </row>
    <row r="10" spans="1:2" ht="15.75">
      <c r="A10" s="144" t="s">
        <v>10928</v>
      </c>
      <c r="B10" s="18">
        <v>19</v>
      </c>
    </row>
    <row r="11" spans="1:2" ht="15.75">
      <c r="A11" s="144" t="s">
        <v>10929</v>
      </c>
      <c r="B11" s="18">
        <v>20</v>
      </c>
    </row>
    <row r="12" spans="1:2" ht="15.75">
      <c r="A12" s="144" t="s">
        <v>10930</v>
      </c>
      <c r="B12" s="18">
        <v>22</v>
      </c>
    </row>
    <row r="13" spans="1:2" ht="15.75">
      <c r="A13" s="144" t="s">
        <v>10932</v>
      </c>
      <c r="B13" s="18">
        <v>24</v>
      </c>
    </row>
    <row r="14" spans="1:2" ht="15.75">
      <c r="A14" s="144" t="s">
        <v>10931</v>
      </c>
      <c r="B14" s="18">
        <v>25</v>
      </c>
    </row>
    <row r="15" spans="1:2" ht="15.75">
      <c r="A15" s="144" t="s">
        <v>8579</v>
      </c>
      <c r="B15" s="18">
        <v>31</v>
      </c>
    </row>
    <row r="16" spans="1:2" ht="15.75">
      <c r="A16" s="144" t="s">
        <v>10933</v>
      </c>
      <c r="B16" s="18">
        <v>33</v>
      </c>
    </row>
    <row r="17" spans="1:2" ht="15.75">
      <c r="A17" s="144" t="s">
        <v>10934</v>
      </c>
      <c r="B17" s="18">
        <v>37</v>
      </c>
    </row>
    <row r="18" spans="1:2" ht="15.75">
      <c r="A18" s="144" t="s">
        <v>10935</v>
      </c>
      <c r="B18" s="18">
        <v>38</v>
      </c>
    </row>
    <row r="19" spans="1:2" ht="15.75">
      <c r="A19" s="144" t="s">
        <v>10936</v>
      </c>
      <c r="B19" s="18">
        <v>40</v>
      </c>
    </row>
    <row r="20" spans="1:2" ht="15.75">
      <c r="A20" s="144" t="s">
        <v>10937</v>
      </c>
      <c r="B20" s="18">
        <v>42</v>
      </c>
    </row>
    <row r="21" spans="1:2" ht="15.75">
      <c r="A21" s="144" t="s">
        <v>10938</v>
      </c>
      <c r="B21" s="18">
        <v>44</v>
      </c>
    </row>
    <row r="22" spans="1:2" ht="15.75">
      <c r="A22" s="144" t="s">
        <v>19355</v>
      </c>
      <c r="B22" s="18">
        <v>46</v>
      </c>
    </row>
    <row r="23" spans="1:2" ht="15.75">
      <c r="A23" s="144" t="s">
        <v>8580</v>
      </c>
      <c r="B23" s="18">
        <v>48</v>
      </c>
    </row>
    <row r="24" spans="1:2" ht="15.75">
      <c r="A24" s="144" t="s">
        <v>10939</v>
      </c>
      <c r="B24" s="18">
        <v>51</v>
      </c>
    </row>
    <row r="25" spans="1:2" ht="15.75">
      <c r="A25" s="144" t="s">
        <v>10941</v>
      </c>
      <c r="B25" s="18">
        <v>52</v>
      </c>
    </row>
    <row r="26" spans="1:2" ht="15.75">
      <c r="A26" s="144" t="s">
        <v>10940</v>
      </c>
      <c r="B26" s="18">
        <v>56</v>
      </c>
    </row>
    <row r="27" spans="1:2" ht="15.75">
      <c r="A27" s="144" t="s">
        <v>10942</v>
      </c>
      <c r="B27" s="18">
        <v>66</v>
      </c>
    </row>
    <row r="28" spans="1:2" ht="15.75">
      <c r="A28" s="144" t="s">
        <v>10943</v>
      </c>
      <c r="B28" s="18">
        <v>68</v>
      </c>
    </row>
    <row r="29" spans="1:2" ht="15.75">
      <c r="A29" s="144" t="s">
        <v>10945</v>
      </c>
      <c r="B29" s="18">
        <v>75</v>
      </c>
    </row>
    <row r="30" spans="1:2" ht="15.75">
      <c r="A30" s="144" t="s">
        <v>8581</v>
      </c>
      <c r="B30" s="18">
        <v>79</v>
      </c>
    </row>
    <row r="31" spans="1:2" ht="15.75">
      <c r="A31" s="144" t="s">
        <v>10944</v>
      </c>
      <c r="B31" s="18">
        <v>80</v>
      </c>
    </row>
    <row r="32" spans="1:2" ht="15.75">
      <c r="A32" s="144" t="s">
        <v>10947</v>
      </c>
      <c r="B32" s="18">
        <v>82</v>
      </c>
    </row>
    <row r="33" spans="1:2" ht="15.75">
      <c r="A33" s="144" t="s">
        <v>10946</v>
      </c>
      <c r="B33" s="18">
        <v>86</v>
      </c>
    </row>
    <row r="34" spans="1:2" ht="15.75">
      <c r="A34" s="144" t="s">
        <v>10948</v>
      </c>
      <c r="B34" s="18">
        <v>91</v>
      </c>
    </row>
    <row r="35" spans="1:2" ht="15.75">
      <c r="A35" s="144" t="s">
        <v>8582</v>
      </c>
      <c r="B35" s="18">
        <v>92</v>
      </c>
    </row>
    <row r="36" spans="1:2" ht="15.75">
      <c r="A36" s="144" t="s">
        <v>10949</v>
      </c>
      <c r="B36" s="18">
        <v>96</v>
      </c>
    </row>
    <row r="37" spans="1:2">
      <c r="A37" s="122"/>
      <c r="B37" s="122"/>
    </row>
    <row r="38" spans="1:2">
      <c r="A38" s="122"/>
      <c r="B38" s="122"/>
    </row>
    <row r="39" spans="1:2">
      <c r="A39" s="122"/>
      <c r="B39" s="122"/>
    </row>
    <row r="40" spans="1:2">
      <c r="A40" s="122"/>
      <c r="B40" s="122"/>
    </row>
    <row r="41" spans="1:2">
      <c r="A41" s="122"/>
      <c r="B41" s="122"/>
    </row>
    <row r="42" spans="1:2">
      <c r="A42" s="122"/>
      <c r="B42" s="122"/>
    </row>
    <row r="43" spans="1:2">
      <c r="A43" s="122"/>
      <c r="B43" s="122"/>
    </row>
    <row r="44" spans="1:2">
      <c r="A44" s="122"/>
      <c r="B44" s="122"/>
    </row>
    <row r="45" spans="1:2">
      <c r="A45" s="122"/>
      <c r="B45" s="122"/>
    </row>
    <row r="46" spans="1:2">
      <c r="A46" s="122"/>
      <c r="B46" s="122"/>
    </row>
    <row r="47" spans="1:2">
      <c r="A47" s="122"/>
      <c r="B47" s="122"/>
    </row>
    <row r="48" spans="1:2">
      <c r="A48" s="122"/>
      <c r="B48" s="122"/>
    </row>
    <row r="49" spans="1:2">
      <c r="A49" s="122"/>
      <c r="B49" s="122"/>
    </row>
    <row r="50" spans="1:2">
      <c r="A50" s="122"/>
      <c r="B50" s="122"/>
    </row>
    <row r="51" spans="1:2">
      <c r="A51" s="122"/>
      <c r="B51" s="122"/>
    </row>
    <row r="52" spans="1:2">
      <c r="A52" s="122"/>
      <c r="B52" s="122"/>
    </row>
    <row r="53" spans="1:2">
      <c r="A53" s="122"/>
      <c r="B53" s="122"/>
    </row>
    <row r="54" spans="1:2">
      <c r="A54" s="122"/>
      <c r="B54" s="122"/>
    </row>
    <row r="55" spans="1:2">
      <c r="A55" s="122"/>
      <c r="B55" s="122"/>
    </row>
    <row r="56" spans="1:2">
      <c r="A56" s="122"/>
      <c r="B56" s="122"/>
    </row>
    <row r="57" spans="1:2">
      <c r="A57" s="122"/>
      <c r="B57" s="122"/>
    </row>
    <row r="58" spans="1:2">
      <c r="A58" s="122"/>
      <c r="B58" s="122"/>
    </row>
    <row r="59" spans="1:2">
      <c r="A59" s="122"/>
      <c r="B59" s="122"/>
    </row>
    <row r="60" spans="1:2">
      <c r="A60" s="122"/>
      <c r="B60" s="122"/>
    </row>
    <row r="61" spans="1:2">
      <c r="A61" s="122"/>
      <c r="B61" s="122"/>
    </row>
    <row r="62" spans="1:2">
      <c r="A62" s="122"/>
      <c r="B62" s="122"/>
    </row>
    <row r="63" spans="1:2">
      <c r="A63" s="122"/>
      <c r="B63" s="122"/>
    </row>
    <row r="64" spans="1:2">
      <c r="A64" s="122"/>
      <c r="B64" s="122"/>
    </row>
    <row r="65" spans="1:2">
      <c r="A65" s="122"/>
      <c r="B65" s="122"/>
    </row>
    <row r="66" spans="1:2">
      <c r="A66" s="122"/>
      <c r="B66" s="122"/>
    </row>
    <row r="67" spans="1:2">
      <c r="A67" s="122"/>
      <c r="B67" s="122"/>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5"/>
  <sheetViews>
    <sheetView workbookViewId="0">
      <selection activeCell="B3" sqref="A1:B65"/>
    </sheetView>
  </sheetViews>
  <sheetFormatPr defaultRowHeight="15"/>
  <cols>
    <col min="1" max="1" width="26.140625" customWidth="1"/>
    <col min="2" max="2" width="28.5703125" customWidth="1"/>
  </cols>
  <sheetData>
    <row r="1" spans="1:2" ht="15.75">
      <c r="A1" s="167" t="s">
        <v>200</v>
      </c>
      <c r="B1" s="168"/>
    </row>
    <row r="2" spans="1:2" ht="15.75">
      <c r="A2" s="121" t="s">
        <v>201</v>
      </c>
      <c r="B2" s="121" t="s">
        <v>202</v>
      </c>
    </row>
    <row r="3" spans="1:2">
      <c r="A3" s="145" t="s">
        <v>8578</v>
      </c>
      <c r="B3" s="145" t="s">
        <v>70</v>
      </c>
    </row>
    <row r="4" spans="1:2">
      <c r="A4" s="145" t="s">
        <v>10921</v>
      </c>
      <c r="B4" s="145" t="s">
        <v>74</v>
      </c>
    </row>
    <row r="5" spans="1:2">
      <c r="A5" s="145" t="s">
        <v>10922</v>
      </c>
      <c r="B5" s="145" t="s">
        <v>125</v>
      </c>
    </row>
    <row r="6" spans="1:2">
      <c r="A6" s="145" t="s">
        <v>19357</v>
      </c>
      <c r="B6" s="145" t="s">
        <v>133</v>
      </c>
    </row>
    <row r="7" spans="1:2">
      <c r="A7" s="145" t="s">
        <v>10923</v>
      </c>
      <c r="B7" s="145" t="s">
        <v>134</v>
      </c>
    </row>
    <row r="8" spans="1:2">
      <c r="A8" s="145" t="s">
        <v>10924</v>
      </c>
      <c r="B8" s="145" t="s">
        <v>135</v>
      </c>
    </row>
    <row r="9" spans="1:2">
      <c r="A9" s="145" t="s">
        <v>10925</v>
      </c>
      <c r="B9" s="145" t="s">
        <v>136</v>
      </c>
    </row>
    <row r="10" spans="1:2">
      <c r="A10" s="145" t="s">
        <v>10926</v>
      </c>
      <c r="B10" s="145" t="s">
        <v>137</v>
      </c>
    </row>
    <row r="11" spans="1:2">
      <c r="A11" s="145" t="s">
        <v>10927</v>
      </c>
      <c r="B11" s="145" t="s">
        <v>138</v>
      </c>
    </row>
    <row r="12" spans="1:2">
      <c r="A12" s="145" t="s">
        <v>19358</v>
      </c>
      <c r="B12" s="145" t="s">
        <v>139</v>
      </c>
    </row>
    <row r="13" spans="1:2">
      <c r="A13" s="145" t="s">
        <v>19359</v>
      </c>
      <c r="B13" s="145" t="s">
        <v>140</v>
      </c>
    </row>
    <row r="14" spans="1:2">
      <c r="A14" s="145" t="s">
        <v>10928</v>
      </c>
      <c r="B14" s="145" t="s">
        <v>76</v>
      </c>
    </row>
    <row r="15" spans="1:2">
      <c r="A15" s="145" t="s">
        <v>10929</v>
      </c>
      <c r="B15" s="145" t="s">
        <v>141</v>
      </c>
    </row>
    <row r="16" spans="1:2">
      <c r="A16" s="145" t="s">
        <v>10930</v>
      </c>
      <c r="B16" s="145" t="s">
        <v>142</v>
      </c>
    </row>
    <row r="17" spans="1:2">
      <c r="A17" s="145" t="s">
        <v>19360</v>
      </c>
      <c r="B17" s="145" t="s">
        <v>143</v>
      </c>
    </row>
    <row r="18" spans="1:2">
      <c r="A18" s="145" t="s">
        <v>10931</v>
      </c>
      <c r="B18" s="145" t="s">
        <v>144</v>
      </c>
    </row>
    <row r="19" spans="1:2">
      <c r="A19" s="145" t="s">
        <v>19361</v>
      </c>
      <c r="B19" s="145" t="s">
        <v>145</v>
      </c>
    </row>
    <row r="20" spans="1:2">
      <c r="A20" s="145" t="s">
        <v>10932</v>
      </c>
      <c r="B20" s="145" t="s">
        <v>146</v>
      </c>
    </row>
    <row r="21" spans="1:2">
      <c r="A21" s="145" t="s">
        <v>19362</v>
      </c>
      <c r="B21" s="145" t="s">
        <v>147</v>
      </c>
    </row>
    <row r="22" spans="1:2">
      <c r="A22" s="145" t="s">
        <v>8579</v>
      </c>
      <c r="B22" s="145" t="s">
        <v>148</v>
      </c>
    </row>
    <row r="23" spans="1:2">
      <c r="A23" s="145" t="s">
        <v>10933</v>
      </c>
      <c r="B23" s="145" t="s">
        <v>149</v>
      </c>
    </row>
    <row r="24" spans="1:2">
      <c r="A24" s="145" t="s">
        <v>19363</v>
      </c>
      <c r="B24" s="145" t="s">
        <v>150</v>
      </c>
    </row>
    <row r="25" spans="1:2">
      <c r="A25" s="145" t="s">
        <v>19364</v>
      </c>
      <c r="B25" s="145" t="s">
        <v>151</v>
      </c>
    </row>
    <row r="26" spans="1:2">
      <c r="A26" s="145" t="s">
        <v>19365</v>
      </c>
      <c r="B26" s="145" t="s">
        <v>152</v>
      </c>
    </row>
    <row r="27" spans="1:2">
      <c r="A27" s="145" t="s">
        <v>10934</v>
      </c>
      <c r="B27" s="145" t="s">
        <v>153</v>
      </c>
    </row>
    <row r="28" spans="1:2">
      <c r="A28" s="145" t="s">
        <v>10935</v>
      </c>
      <c r="B28" s="145" t="s">
        <v>154</v>
      </c>
    </row>
    <row r="29" spans="1:2">
      <c r="A29" s="145" t="s">
        <v>10936</v>
      </c>
      <c r="B29" s="145" t="s">
        <v>155</v>
      </c>
    </row>
    <row r="30" spans="1:2">
      <c r="A30" s="145" t="s">
        <v>10937</v>
      </c>
      <c r="B30" s="145" t="s">
        <v>156</v>
      </c>
    </row>
    <row r="31" spans="1:2">
      <c r="A31" s="145" t="s">
        <v>19366</v>
      </c>
      <c r="B31" s="145" t="s">
        <v>157</v>
      </c>
    </row>
    <row r="32" spans="1:2">
      <c r="A32" s="145" t="s">
        <v>10938</v>
      </c>
      <c r="B32" s="145" t="s">
        <v>158</v>
      </c>
    </row>
    <row r="33" spans="1:2">
      <c r="A33" s="145" t="s">
        <v>19355</v>
      </c>
      <c r="B33" s="145" t="s">
        <v>159</v>
      </c>
    </row>
    <row r="34" spans="1:2">
      <c r="A34" s="145" t="s">
        <v>8580</v>
      </c>
      <c r="B34" s="145" t="s">
        <v>160</v>
      </c>
    </row>
    <row r="35" spans="1:2">
      <c r="A35" s="145" t="s">
        <v>19367</v>
      </c>
      <c r="B35" s="145" t="s">
        <v>161</v>
      </c>
    </row>
    <row r="36" spans="1:2">
      <c r="A36" s="145" t="s">
        <v>10939</v>
      </c>
      <c r="B36" s="145" t="s">
        <v>162</v>
      </c>
    </row>
    <row r="37" spans="1:2">
      <c r="A37" s="145" t="s">
        <v>19368</v>
      </c>
      <c r="B37" s="145" t="s">
        <v>163</v>
      </c>
    </row>
    <row r="38" spans="1:2">
      <c r="A38" s="145" t="s">
        <v>19369</v>
      </c>
      <c r="B38" s="145" t="s">
        <v>164</v>
      </c>
    </row>
    <row r="39" spans="1:2">
      <c r="A39" s="145" t="s">
        <v>10940</v>
      </c>
      <c r="B39" s="145" t="s">
        <v>165</v>
      </c>
    </row>
    <row r="40" spans="1:2">
      <c r="A40" s="145" t="s">
        <v>19370</v>
      </c>
      <c r="B40" s="145" t="s">
        <v>166</v>
      </c>
    </row>
    <row r="41" spans="1:2">
      <c r="A41" s="145" t="s">
        <v>19371</v>
      </c>
      <c r="B41" s="145" t="s">
        <v>167</v>
      </c>
    </row>
    <row r="42" spans="1:2">
      <c r="A42" s="145" t="s">
        <v>19372</v>
      </c>
      <c r="B42" s="145" t="s">
        <v>168</v>
      </c>
    </row>
    <row r="43" spans="1:2">
      <c r="A43" s="145" t="s">
        <v>10941</v>
      </c>
      <c r="B43" s="145" t="s">
        <v>169</v>
      </c>
    </row>
    <row r="44" spans="1:2">
      <c r="A44" s="145" t="s">
        <v>10942</v>
      </c>
      <c r="B44" s="145" t="s">
        <v>170</v>
      </c>
    </row>
    <row r="45" spans="1:2">
      <c r="A45" s="145" t="s">
        <v>19373</v>
      </c>
      <c r="B45" s="145" t="s">
        <v>171</v>
      </c>
    </row>
    <row r="46" spans="1:2">
      <c r="A46" s="145" t="s">
        <v>10943</v>
      </c>
      <c r="B46" s="145" t="s">
        <v>172</v>
      </c>
    </row>
    <row r="47" spans="1:2">
      <c r="A47" s="145" t="s">
        <v>19374</v>
      </c>
      <c r="B47" s="145" t="s">
        <v>173</v>
      </c>
    </row>
    <row r="48" spans="1:2">
      <c r="A48" s="145" t="s">
        <v>10944</v>
      </c>
      <c r="B48" s="145" t="s">
        <v>174</v>
      </c>
    </row>
    <row r="49" spans="1:2">
      <c r="A49" s="145" t="s">
        <v>19375</v>
      </c>
      <c r="B49" s="145" t="s">
        <v>175</v>
      </c>
    </row>
    <row r="50" spans="1:2">
      <c r="A50" s="145" t="s">
        <v>10945</v>
      </c>
      <c r="B50" s="145" t="s">
        <v>176</v>
      </c>
    </row>
    <row r="51" spans="1:2">
      <c r="A51" s="145" t="s">
        <v>19376</v>
      </c>
      <c r="B51" s="145" t="s">
        <v>177</v>
      </c>
    </row>
    <row r="52" spans="1:2">
      <c r="A52" s="145" t="s">
        <v>8581</v>
      </c>
      <c r="B52" s="145" t="s">
        <v>178</v>
      </c>
    </row>
    <row r="53" spans="1:2">
      <c r="A53" s="145" t="s">
        <v>19377</v>
      </c>
      <c r="B53" s="145" t="s">
        <v>179</v>
      </c>
    </row>
    <row r="54" spans="1:2">
      <c r="A54" s="145" t="s">
        <v>19378</v>
      </c>
      <c r="B54" s="145" t="s">
        <v>180</v>
      </c>
    </row>
    <row r="55" spans="1:2">
      <c r="A55" s="145" t="s">
        <v>19379</v>
      </c>
      <c r="B55" s="145" t="s">
        <v>181</v>
      </c>
    </row>
    <row r="56" spans="1:2">
      <c r="A56" s="145" t="s">
        <v>19380</v>
      </c>
      <c r="B56" s="145" t="s">
        <v>182</v>
      </c>
    </row>
    <row r="57" spans="1:2">
      <c r="A57" s="145" t="s">
        <v>10946</v>
      </c>
      <c r="B57" s="145" t="s">
        <v>183</v>
      </c>
    </row>
    <row r="58" spans="1:2">
      <c r="A58" s="145" t="s">
        <v>10947</v>
      </c>
      <c r="B58" s="145" t="s">
        <v>184</v>
      </c>
    </row>
    <row r="59" spans="1:2">
      <c r="A59" s="145" t="s">
        <v>10948</v>
      </c>
      <c r="B59" s="145" t="s">
        <v>185</v>
      </c>
    </row>
    <row r="60" spans="1:2">
      <c r="A60" s="145" t="s">
        <v>19381</v>
      </c>
      <c r="B60" s="145" t="s">
        <v>186</v>
      </c>
    </row>
    <row r="61" spans="1:2">
      <c r="A61" s="145" t="s">
        <v>8582</v>
      </c>
      <c r="B61" s="145" t="s">
        <v>187</v>
      </c>
    </row>
    <row r="62" spans="1:2">
      <c r="A62" s="145" t="s">
        <v>19382</v>
      </c>
      <c r="B62" s="145" t="s">
        <v>188</v>
      </c>
    </row>
    <row r="63" spans="1:2">
      <c r="A63" s="145" t="s">
        <v>19383</v>
      </c>
      <c r="B63" s="145" t="s">
        <v>189</v>
      </c>
    </row>
    <row r="64" spans="1:2">
      <c r="A64" s="145" t="s">
        <v>19384</v>
      </c>
      <c r="B64" s="145" t="s">
        <v>190</v>
      </c>
    </row>
    <row r="65" spans="1:2">
      <c r="A65" s="145" t="s">
        <v>10949</v>
      </c>
      <c r="B65" s="145" t="s">
        <v>191</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filterMode="1"/>
  <dimension ref="A1:D3323"/>
  <sheetViews>
    <sheetView workbookViewId="0">
      <selection activeCell="B569" sqref="B569"/>
    </sheetView>
  </sheetViews>
  <sheetFormatPr defaultColWidth="8.7109375" defaultRowHeight="15.75"/>
  <cols>
    <col min="1" max="1" width="24.28515625" style="119" customWidth="1"/>
    <col min="2" max="2" width="36.42578125" style="122" customWidth="1"/>
    <col min="3" max="3" width="24.28515625" style="122" customWidth="1"/>
    <col min="4" max="4" width="21.140625" style="122" customWidth="1"/>
    <col min="5" max="16384" width="8.7109375" style="119"/>
  </cols>
  <sheetData>
    <row r="1" spans="1:4" ht="18.75">
      <c r="B1" s="165" t="s">
        <v>10920</v>
      </c>
      <c r="C1" s="165"/>
      <c r="D1" s="165"/>
    </row>
    <row r="2" spans="1:4" ht="23.45" customHeight="1">
      <c r="B2" s="120" t="s">
        <v>10918</v>
      </c>
      <c r="C2" s="120" t="s">
        <v>131</v>
      </c>
      <c r="D2" s="120" t="s">
        <v>132</v>
      </c>
    </row>
    <row r="3" spans="1:4" hidden="1">
      <c r="A3" s="119" t="str">
        <f>B3&amp;D3</f>
        <v>Phường Hoàn Kiếm01</v>
      </c>
      <c r="B3" s="134" t="s">
        <v>13507</v>
      </c>
      <c r="C3" s="137" t="s">
        <v>16497</v>
      </c>
      <c r="D3" s="142" t="s">
        <v>70</v>
      </c>
    </row>
    <row r="4" spans="1:4" hidden="1">
      <c r="A4" s="119" t="str">
        <f t="shared" ref="A4:A67" si="0">B4&amp;D4</f>
        <v>Phường Cửa Nam01</v>
      </c>
      <c r="B4" s="134" t="s">
        <v>13508</v>
      </c>
      <c r="C4" s="137" t="s">
        <v>16498</v>
      </c>
      <c r="D4" s="142" t="s">
        <v>70</v>
      </c>
    </row>
    <row r="5" spans="1:4" hidden="1">
      <c r="A5" s="119" t="str">
        <f t="shared" si="0"/>
        <v>Phường Ba Đình01</v>
      </c>
      <c r="B5" s="134" t="s">
        <v>13509</v>
      </c>
      <c r="C5" s="137" t="s">
        <v>16499</v>
      </c>
      <c r="D5" s="142" t="s">
        <v>70</v>
      </c>
    </row>
    <row r="6" spans="1:4" hidden="1">
      <c r="A6" s="119" t="str">
        <f t="shared" si="0"/>
        <v>Phường Ngọc Hà01</v>
      </c>
      <c r="B6" s="134" t="s">
        <v>13510</v>
      </c>
      <c r="C6" s="137" t="s">
        <v>16500</v>
      </c>
      <c r="D6" s="142" t="s">
        <v>70</v>
      </c>
    </row>
    <row r="7" spans="1:4" hidden="1">
      <c r="A7" s="119" t="str">
        <f t="shared" si="0"/>
        <v>Phường Giảng Võ01</v>
      </c>
      <c r="B7" s="134" t="s">
        <v>13511</v>
      </c>
      <c r="C7" s="137" t="s">
        <v>16501</v>
      </c>
      <c r="D7" s="142" t="s">
        <v>70</v>
      </c>
    </row>
    <row r="8" spans="1:4" hidden="1">
      <c r="A8" s="119" t="str">
        <f t="shared" si="0"/>
        <v>Phường Hai Bà Trưng01</v>
      </c>
      <c r="B8" s="134" t="s">
        <v>13512</v>
      </c>
      <c r="C8" s="137" t="s">
        <v>16502</v>
      </c>
      <c r="D8" s="142" t="s">
        <v>70</v>
      </c>
    </row>
    <row r="9" spans="1:4" hidden="1">
      <c r="A9" s="119" t="str">
        <f t="shared" si="0"/>
        <v>Phường Vĩnh Tuy01</v>
      </c>
      <c r="B9" s="134" t="s">
        <v>13513</v>
      </c>
      <c r="C9" s="137" t="s">
        <v>16503</v>
      </c>
      <c r="D9" s="142" t="s">
        <v>70</v>
      </c>
    </row>
    <row r="10" spans="1:4" hidden="1">
      <c r="A10" s="119" t="str">
        <f t="shared" si="0"/>
        <v>Phường Bạch Mai01</v>
      </c>
      <c r="B10" s="134" t="s">
        <v>13514</v>
      </c>
      <c r="C10" s="137" t="s">
        <v>16504</v>
      </c>
      <c r="D10" s="142" t="s">
        <v>70</v>
      </c>
    </row>
    <row r="11" spans="1:4" hidden="1">
      <c r="A11" s="119" t="str">
        <f t="shared" si="0"/>
        <v>Phường Đống Đa01</v>
      </c>
      <c r="B11" s="134" t="s">
        <v>13515</v>
      </c>
      <c r="C11" s="137" t="s">
        <v>16505</v>
      </c>
      <c r="D11" s="142" t="s">
        <v>70</v>
      </c>
    </row>
    <row r="12" spans="1:4" hidden="1">
      <c r="A12" s="119" t="str">
        <f t="shared" si="0"/>
        <v>Phường Kim Liên01</v>
      </c>
      <c r="B12" s="134" t="s">
        <v>13516</v>
      </c>
      <c r="C12" s="137" t="s">
        <v>16506</v>
      </c>
      <c r="D12" s="142" t="s">
        <v>70</v>
      </c>
    </row>
    <row r="13" spans="1:4" hidden="1">
      <c r="A13" s="119" t="str">
        <f t="shared" si="0"/>
        <v>Phường Văn Miếu - Quốc Tử Giám01</v>
      </c>
      <c r="B13" s="134" t="s">
        <v>13517</v>
      </c>
      <c r="C13" s="137" t="s">
        <v>16507</v>
      </c>
      <c r="D13" s="142" t="s">
        <v>70</v>
      </c>
    </row>
    <row r="14" spans="1:4" hidden="1">
      <c r="A14" s="119" t="str">
        <f t="shared" si="0"/>
        <v>Phường Láng01</v>
      </c>
      <c r="B14" s="134" t="s">
        <v>13518</v>
      </c>
      <c r="C14" s="137" t="s">
        <v>16508</v>
      </c>
      <c r="D14" s="142" t="s">
        <v>70</v>
      </c>
    </row>
    <row r="15" spans="1:4" hidden="1">
      <c r="A15" s="119" t="str">
        <f t="shared" si="0"/>
        <v>Phường Ô Chợ Dừa01</v>
      </c>
      <c r="B15" s="134" t="s">
        <v>13519</v>
      </c>
      <c r="C15" s="137" t="s">
        <v>16509</v>
      </c>
      <c r="D15" s="142" t="s">
        <v>70</v>
      </c>
    </row>
    <row r="16" spans="1:4" hidden="1">
      <c r="A16" s="119" t="str">
        <f t="shared" si="0"/>
        <v>Phường Hồng Hà01</v>
      </c>
      <c r="B16" s="134" t="s">
        <v>13520</v>
      </c>
      <c r="C16" s="137" t="s">
        <v>16510</v>
      </c>
      <c r="D16" s="142" t="s">
        <v>70</v>
      </c>
    </row>
    <row r="17" spans="1:4" hidden="1">
      <c r="A17" s="119" t="str">
        <f t="shared" si="0"/>
        <v>Phường Lĩnh Nam01</v>
      </c>
      <c r="B17" s="134" t="s">
        <v>13521</v>
      </c>
      <c r="C17" s="137" t="s">
        <v>16511</v>
      </c>
      <c r="D17" s="142" t="s">
        <v>70</v>
      </c>
    </row>
    <row r="18" spans="1:4" hidden="1">
      <c r="A18" s="119" t="str">
        <f t="shared" si="0"/>
        <v>Phường Hoàng Mai01</v>
      </c>
      <c r="B18" s="134" t="s">
        <v>13522</v>
      </c>
      <c r="C18" s="137" t="s">
        <v>16512</v>
      </c>
      <c r="D18" s="142" t="s">
        <v>70</v>
      </c>
    </row>
    <row r="19" spans="1:4" hidden="1">
      <c r="A19" s="119" t="str">
        <f t="shared" si="0"/>
        <v>Phường Vĩnh Hưng01</v>
      </c>
      <c r="B19" s="134" t="s">
        <v>13523</v>
      </c>
      <c r="C19" s="137" t="s">
        <v>16513</v>
      </c>
      <c r="D19" s="142" t="s">
        <v>70</v>
      </c>
    </row>
    <row r="20" spans="1:4" hidden="1">
      <c r="A20" s="119" t="str">
        <f t="shared" si="0"/>
        <v>Phường Tương Mai01</v>
      </c>
      <c r="B20" s="134" t="s">
        <v>13524</v>
      </c>
      <c r="C20" s="137" t="s">
        <v>16514</v>
      </c>
      <c r="D20" s="142" t="s">
        <v>70</v>
      </c>
    </row>
    <row r="21" spans="1:4" hidden="1">
      <c r="A21" s="119" t="str">
        <f t="shared" si="0"/>
        <v>Phường Định Công01</v>
      </c>
      <c r="B21" s="134" t="s">
        <v>13525</v>
      </c>
      <c r="C21" s="137" t="s">
        <v>16515</v>
      </c>
      <c r="D21" s="142" t="s">
        <v>70</v>
      </c>
    </row>
    <row r="22" spans="1:4" hidden="1">
      <c r="A22" s="119" t="str">
        <f t="shared" si="0"/>
        <v>Phường Hoàng Liệt01</v>
      </c>
      <c r="B22" s="134" t="s">
        <v>13526</v>
      </c>
      <c r="C22" s="137" t="s">
        <v>16516</v>
      </c>
      <c r="D22" s="142" t="s">
        <v>70</v>
      </c>
    </row>
    <row r="23" spans="1:4" hidden="1">
      <c r="A23" s="119" t="str">
        <f t="shared" si="0"/>
        <v>Phường Yên Sở01</v>
      </c>
      <c r="B23" s="134" t="s">
        <v>13527</v>
      </c>
      <c r="C23" s="137" t="s">
        <v>16517</v>
      </c>
      <c r="D23" s="142" t="s">
        <v>70</v>
      </c>
    </row>
    <row r="24" spans="1:4" hidden="1">
      <c r="A24" s="119" t="str">
        <f t="shared" si="0"/>
        <v>Phường Thanh Xuân01</v>
      </c>
      <c r="B24" s="134" t="s">
        <v>13528</v>
      </c>
      <c r="C24" s="137" t="s">
        <v>16518</v>
      </c>
      <c r="D24" s="142" t="s">
        <v>70</v>
      </c>
    </row>
    <row r="25" spans="1:4" hidden="1">
      <c r="A25" s="119" t="str">
        <f t="shared" si="0"/>
        <v>Phường Khương Đình01</v>
      </c>
      <c r="B25" s="134" t="s">
        <v>13529</v>
      </c>
      <c r="C25" s="137" t="s">
        <v>16519</v>
      </c>
      <c r="D25" s="142" t="s">
        <v>70</v>
      </c>
    </row>
    <row r="26" spans="1:4" hidden="1">
      <c r="A26" s="119" t="str">
        <f t="shared" si="0"/>
        <v>Phường Phương Liệt01</v>
      </c>
      <c r="B26" s="134" t="s">
        <v>13530</v>
      </c>
      <c r="C26" s="137" t="s">
        <v>16520</v>
      </c>
      <c r="D26" s="142" t="s">
        <v>70</v>
      </c>
    </row>
    <row r="27" spans="1:4" hidden="1">
      <c r="A27" s="119" t="str">
        <f t="shared" si="0"/>
        <v>Phường Cầu Giấy01</v>
      </c>
      <c r="B27" s="134" t="s">
        <v>13531</v>
      </c>
      <c r="C27" s="137" t="s">
        <v>16521</v>
      </c>
      <c r="D27" s="142" t="s">
        <v>70</v>
      </c>
    </row>
    <row r="28" spans="1:4" hidden="1">
      <c r="A28" s="119" t="str">
        <f t="shared" si="0"/>
        <v>Phường Nghĩa Đô01</v>
      </c>
      <c r="B28" s="134" t="s">
        <v>13532</v>
      </c>
      <c r="C28" s="137" t="s">
        <v>16522</v>
      </c>
      <c r="D28" s="142" t="s">
        <v>70</v>
      </c>
    </row>
    <row r="29" spans="1:4" hidden="1">
      <c r="A29" s="119" t="str">
        <f t="shared" si="0"/>
        <v>Phường Yên Hòa01</v>
      </c>
      <c r="B29" s="134" t="s">
        <v>13533</v>
      </c>
      <c r="C29" s="137" t="s">
        <v>16523</v>
      </c>
      <c r="D29" s="142" t="s">
        <v>70</v>
      </c>
    </row>
    <row r="30" spans="1:4" hidden="1">
      <c r="A30" s="119" t="str">
        <f t="shared" si="0"/>
        <v>Phường Tây Hồ01</v>
      </c>
      <c r="B30" s="134" t="s">
        <v>13534</v>
      </c>
      <c r="C30" s="137" t="s">
        <v>16524</v>
      </c>
      <c r="D30" s="142" t="s">
        <v>70</v>
      </c>
    </row>
    <row r="31" spans="1:4" hidden="1">
      <c r="A31" s="119" t="str">
        <f t="shared" si="0"/>
        <v>Phường Phú Thượng01</v>
      </c>
      <c r="B31" s="134" t="s">
        <v>13535</v>
      </c>
      <c r="C31" s="137" t="s">
        <v>16525</v>
      </c>
      <c r="D31" s="142" t="s">
        <v>70</v>
      </c>
    </row>
    <row r="32" spans="1:4" hidden="1">
      <c r="A32" s="119" t="str">
        <f t="shared" si="0"/>
        <v>Phường Tây Tựu01</v>
      </c>
      <c r="B32" s="134" t="s">
        <v>13536</v>
      </c>
      <c r="C32" s="137" t="s">
        <v>16526</v>
      </c>
      <c r="D32" s="142" t="s">
        <v>70</v>
      </c>
    </row>
    <row r="33" spans="1:4" hidden="1">
      <c r="A33" s="119" t="str">
        <f t="shared" si="0"/>
        <v>Phường Phú Diễn01</v>
      </c>
      <c r="B33" s="134" t="s">
        <v>13537</v>
      </c>
      <c r="C33" s="137" t="s">
        <v>16527</v>
      </c>
      <c r="D33" s="142" t="s">
        <v>70</v>
      </c>
    </row>
    <row r="34" spans="1:4" hidden="1">
      <c r="A34" s="119" t="str">
        <f t="shared" si="0"/>
        <v>Phường Xuân Đỉnh01</v>
      </c>
      <c r="B34" s="134" t="s">
        <v>13538</v>
      </c>
      <c r="C34" s="137" t="s">
        <v>16528</v>
      </c>
      <c r="D34" s="142" t="s">
        <v>70</v>
      </c>
    </row>
    <row r="35" spans="1:4" hidden="1">
      <c r="A35" s="119" t="str">
        <f t="shared" si="0"/>
        <v>Phường Đông Ngạc01</v>
      </c>
      <c r="B35" s="134" t="s">
        <v>13539</v>
      </c>
      <c r="C35" s="137" t="s">
        <v>16529</v>
      </c>
      <c r="D35" s="142" t="s">
        <v>70</v>
      </c>
    </row>
    <row r="36" spans="1:4" hidden="1">
      <c r="A36" s="119" t="str">
        <f t="shared" si="0"/>
        <v>Phường Thượng Cát01</v>
      </c>
      <c r="B36" s="134" t="s">
        <v>13540</v>
      </c>
      <c r="C36" s="137" t="s">
        <v>16530</v>
      </c>
      <c r="D36" s="142" t="s">
        <v>70</v>
      </c>
    </row>
    <row r="37" spans="1:4" hidden="1">
      <c r="A37" s="119" t="str">
        <f t="shared" si="0"/>
        <v>Phường Từ Liêm01</v>
      </c>
      <c r="B37" s="134" t="s">
        <v>13541</v>
      </c>
      <c r="C37" s="137" t="s">
        <v>16531</v>
      </c>
      <c r="D37" s="142" t="s">
        <v>70</v>
      </c>
    </row>
    <row r="38" spans="1:4" hidden="1">
      <c r="A38" s="119" t="str">
        <f t="shared" si="0"/>
        <v>Phường Xuân Phương01</v>
      </c>
      <c r="B38" s="134" t="s">
        <v>13542</v>
      </c>
      <c r="C38" s="137" t="s">
        <v>16532</v>
      </c>
      <c r="D38" s="142" t="s">
        <v>70</v>
      </c>
    </row>
    <row r="39" spans="1:4" hidden="1">
      <c r="A39" s="119" t="str">
        <f t="shared" si="0"/>
        <v>Phường Tây Mỗ01</v>
      </c>
      <c r="B39" s="134" t="s">
        <v>13543</v>
      </c>
      <c r="C39" s="137" t="s">
        <v>16533</v>
      </c>
      <c r="D39" s="142" t="s">
        <v>70</v>
      </c>
    </row>
    <row r="40" spans="1:4" hidden="1">
      <c r="A40" s="119" t="str">
        <f t="shared" si="0"/>
        <v>Phường Đại Mỗ01</v>
      </c>
      <c r="B40" s="134" t="s">
        <v>13544</v>
      </c>
      <c r="C40" s="18" t="s">
        <v>16534</v>
      </c>
      <c r="D40" s="142" t="s">
        <v>70</v>
      </c>
    </row>
    <row r="41" spans="1:4" hidden="1">
      <c r="A41" s="119" t="str">
        <f t="shared" si="0"/>
        <v>Phường Long Biên01</v>
      </c>
      <c r="B41" s="134" t="s">
        <v>13545</v>
      </c>
      <c r="C41" s="18" t="s">
        <v>16535</v>
      </c>
      <c r="D41" s="142" t="s">
        <v>70</v>
      </c>
    </row>
    <row r="42" spans="1:4" hidden="1">
      <c r="A42" s="119" t="str">
        <f t="shared" si="0"/>
        <v>Phường Bồ Đề01</v>
      </c>
      <c r="B42" s="134" t="s">
        <v>13546</v>
      </c>
      <c r="C42" s="18" t="s">
        <v>16536</v>
      </c>
      <c r="D42" s="142" t="s">
        <v>70</v>
      </c>
    </row>
    <row r="43" spans="1:4" hidden="1">
      <c r="A43" s="119" t="str">
        <f t="shared" si="0"/>
        <v>Phường Việt Hưng01</v>
      </c>
      <c r="B43" s="134" t="s">
        <v>13547</v>
      </c>
      <c r="C43" s="18" t="s">
        <v>16537</v>
      </c>
      <c r="D43" s="142" t="s">
        <v>70</v>
      </c>
    </row>
    <row r="44" spans="1:4" hidden="1">
      <c r="A44" s="119" t="str">
        <f t="shared" si="0"/>
        <v>Phường Phúc Lợi01</v>
      </c>
      <c r="B44" s="134" t="s">
        <v>13548</v>
      </c>
      <c r="C44" s="18" t="s">
        <v>16538</v>
      </c>
      <c r="D44" s="142" t="s">
        <v>70</v>
      </c>
    </row>
    <row r="45" spans="1:4" hidden="1">
      <c r="A45" s="119" t="str">
        <f t="shared" si="0"/>
        <v>Phường Hà Đông01</v>
      </c>
      <c r="B45" s="134" t="s">
        <v>13549</v>
      </c>
      <c r="C45" s="18" t="s">
        <v>16539</v>
      </c>
      <c r="D45" s="142" t="s">
        <v>70</v>
      </c>
    </row>
    <row r="46" spans="1:4" hidden="1">
      <c r="A46" s="119" t="str">
        <f t="shared" si="0"/>
        <v>Phường Dương Nội01</v>
      </c>
      <c r="B46" s="134" t="s">
        <v>13550</v>
      </c>
      <c r="C46" s="18" t="s">
        <v>16540</v>
      </c>
      <c r="D46" s="142" t="s">
        <v>70</v>
      </c>
    </row>
    <row r="47" spans="1:4" hidden="1">
      <c r="A47" s="119" t="str">
        <f t="shared" si="0"/>
        <v>Phường Yên Nghĩa01</v>
      </c>
      <c r="B47" s="134" t="s">
        <v>13551</v>
      </c>
      <c r="C47" s="18" t="s">
        <v>16541</v>
      </c>
      <c r="D47" s="142" t="s">
        <v>70</v>
      </c>
    </row>
    <row r="48" spans="1:4" hidden="1">
      <c r="A48" s="119" t="str">
        <f t="shared" si="0"/>
        <v>Phường Phú Lương01</v>
      </c>
      <c r="B48" s="134" t="s">
        <v>13552</v>
      </c>
      <c r="C48" s="18" t="s">
        <v>16542</v>
      </c>
      <c r="D48" s="142" t="s">
        <v>70</v>
      </c>
    </row>
    <row r="49" spans="1:4" hidden="1">
      <c r="A49" s="119" t="str">
        <f t="shared" si="0"/>
        <v>Phường Kiến Hưng01</v>
      </c>
      <c r="B49" s="134" t="s">
        <v>13553</v>
      </c>
      <c r="C49" s="18" t="s">
        <v>16543</v>
      </c>
      <c r="D49" s="142" t="s">
        <v>70</v>
      </c>
    </row>
    <row r="50" spans="1:4" hidden="1">
      <c r="A50" s="119" t="str">
        <f t="shared" si="0"/>
        <v>Xã Thanh Trì01</v>
      </c>
      <c r="B50" s="134" t="s">
        <v>13554</v>
      </c>
      <c r="C50" s="18" t="s">
        <v>16544</v>
      </c>
      <c r="D50" s="142" t="s">
        <v>70</v>
      </c>
    </row>
    <row r="51" spans="1:4" hidden="1">
      <c r="A51" s="119" t="str">
        <f t="shared" si="0"/>
        <v>Xã Đại Thanh01</v>
      </c>
      <c r="B51" s="134" t="s">
        <v>13555</v>
      </c>
      <c r="C51" s="18" t="s">
        <v>16545</v>
      </c>
      <c r="D51" s="142" t="s">
        <v>70</v>
      </c>
    </row>
    <row r="52" spans="1:4" hidden="1">
      <c r="A52" s="119" t="str">
        <f t="shared" si="0"/>
        <v>Xã Nam Phù01</v>
      </c>
      <c r="B52" s="134" t="s">
        <v>13556</v>
      </c>
      <c r="C52" s="18" t="s">
        <v>16546</v>
      </c>
      <c r="D52" s="142" t="s">
        <v>70</v>
      </c>
    </row>
    <row r="53" spans="1:4" hidden="1">
      <c r="A53" s="119" t="str">
        <f t="shared" si="0"/>
        <v>Xã Ngọc Hồi01</v>
      </c>
      <c r="B53" s="134" t="s">
        <v>13557</v>
      </c>
      <c r="C53" s="18" t="s">
        <v>16547</v>
      </c>
      <c r="D53" s="142" t="s">
        <v>70</v>
      </c>
    </row>
    <row r="54" spans="1:4" hidden="1">
      <c r="A54" s="119" t="str">
        <f t="shared" si="0"/>
        <v>Phường Thanh Liệt01</v>
      </c>
      <c r="B54" s="134" t="s">
        <v>13558</v>
      </c>
      <c r="C54" s="18" t="s">
        <v>16548</v>
      </c>
      <c r="D54" s="142" t="s">
        <v>70</v>
      </c>
    </row>
    <row r="55" spans="1:4" hidden="1">
      <c r="A55" s="119" t="str">
        <f t="shared" si="0"/>
        <v>Xã Thượng Phúc01</v>
      </c>
      <c r="B55" s="134" t="s">
        <v>13559</v>
      </c>
      <c r="C55" s="18" t="s">
        <v>16549</v>
      </c>
      <c r="D55" s="142" t="s">
        <v>70</v>
      </c>
    </row>
    <row r="56" spans="1:4" hidden="1">
      <c r="A56" s="119" t="str">
        <f t="shared" si="0"/>
        <v>Xã Thường Tín01</v>
      </c>
      <c r="B56" s="134" t="s">
        <v>13560</v>
      </c>
      <c r="C56" s="18" t="s">
        <v>16550</v>
      </c>
      <c r="D56" s="142" t="s">
        <v>70</v>
      </c>
    </row>
    <row r="57" spans="1:4" hidden="1">
      <c r="A57" s="119" t="str">
        <f t="shared" si="0"/>
        <v>Xã Chương Dương01</v>
      </c>
      <c r="B57" s="134" t="s">
        <v>13561</v>
      </c>
      <c r="C57" s="18" t="s">
        <v>16551</v>
      </c>
      <c r="D57" s="142" t="s">
        <v>70</v>
      </c>
    </row>
    <row r="58" spans="1:4" hidden="1">
      <c r="A58" s="119" t="str">
        <f t="shared" si="0"/>
        <v>Xã Hồng Vân01</v>
      </c>
      <c r="B58" s="134" t="s">
        <v>13562</v>
      </c>
      <c r="C58" s="18" t="s">
        <v>16552</v>
      </c>
      <c r="D58" s="142" t="s">
        <v>70</v>
      </c>
    </row>
    <row r="59" spans="1:4" hidden="1">
      <c r="A59" s="119" t="str">
        <f t="shared" si="0"/>
        <v>Xã Phú Xuyên01</v>
      </c>
      <c r="B59" s="134" t="s">
        <v>13563</v>
      </c>
      <c r="C59" s="18" t="s">
        <v>16553</v>
      </c>
      <c r="D59" s="142" t="s">
        <v>70</v>
      </c>
    </row>
    <row r="60" spans="1:4" hidden="1">
      <c r="A60" s="119" t="str">
        <f t="shared" si="0"/>
        <v>Xã Phượng Dực01</v>
      </c>
      <c r="B60" s="134" t="s">
        <v>13564</v>
      </c>
      <c r="C60" s="18" t="s">
        <v>16554</v>
      </c>
      <c r="D60" s="142" t="s">
        <v>70</v>
      </c>
    </row>
    <row r="61" spans="1:4" hidden="1">
      <c r="A61" s="119" t="str">
        <f t="shared" si="0"/>
        <v>Xã Chuyên Mỹ01</v>
      </c>
      <c r="B61" s="134" t="s">
        <v>13565</v>
      </c>
      <c r="C61" s="18" t="s">
        <v>16555</v>
      </c>
      <c r="D61" s="142" t="s">
        <v>70</v>
      </c>
    </row>
    <row r="62" spans="1:4" hidden="1">
      <c r="A62" s="119" t="str">
        <f t="shared" si="0"/>
        <v>Xã Đại Xuyên01</v>
      </c>
      <c r="B62" s="134" t="s">
        <v>13566</v>
      </c>
      <c r="C62" s="18" t="s">
        <v>16556</v>
      </c>
      <c r="D62" s="142" t="s">
        <v>70</v>
      </c>
    </row>
    <row r="63" spans="1:4" hidden="1">
      <c r="A63" s="119" t="str">
        <f t="shared" si="0"/>
        <v>Xã Thanh Oai01</v>
      </c>
      <c r="B63" s="134" t="s">
        <v>13567</v>
      </c>
      <c r="C63" s="18" t="s">
        <v>16557</v>
      </c>
      <c r="D63" s="142" t="s">
        <v>70</v>
      </c>
    </row>
    <row r="64" spans="1:4" hidden="1">
      <c r="A64" s="119" t="str">
        <f t="shared" si="0"/>
        <v>Xã Bình Minh01</v>
      </c>
      <c r="B64" s="134" t="s">
        <v>13568</v>
      </c>
      <c r="C64" s="18" t="s">
        <v>16558</v>
      </c>
      <c r="D64" s="142" t="s">
        <v>70</v>
      </c>
    </row>
    <row r="65" spans="1:4" hidden="1">
      <c r="A65" s="119" t="str">
        <f t="shared" si="0"/>
        <v>Xã Tam Hưng01</v>
      </c>
      <c r="B65" s="134" t="s">
        <v>13569</v>
      </c>
      <c r="C65" s="18" t="s">
        <v>16559</v>
      </c>
      <c r="D65" s="142" t="s">
        <v>70</v>
      </c>
    </row>
    <row r="66" spans="1:4" hidden="1">
      <c r="A66" s="119" t="str">
        <f t="shared" si="0"/>
        <v>Xã Dân Hòa01</v>
      </c>
      <c r="B66" s="134" t="s">
        <v>13570</v>
      </c>
      <c r="C66" s="18" t="s">
        <v>16560</v>
      </c>
      <c r="D66" s="142" t="s">
        <v>70</v>
      </c>
    </row>
    <row r="67" spans="1:4" hidden="1">
      <c r="A67" s="119" t="str">
        <f t="shared" si="0"/>
        <v>Xã Vân Đình01</v>
      </c>
      <c r="B67" s="134" t="s">
        <v>13571</v>
      </c>
      <c r="C67" s="18" t="s">
        <v>16561</v>
      </c>
      <c r="D67" s="142" t="s">
        <v>70</v>
      </c>
    </row>
    <row r="68" spans="1:4" hidden="1">
      <c r="A68" s="119" t="str">
        <f t="shared" ref="A68:A131" si="1">B68&amp;D68</f>
        <v>Xã Ứng Thiên01</v>
      </c>
      <c r="B68" s="134" t="s">
        <v>13572</v>
      </c>
      <c r="C68" s="18" t="s">
        <v>16562</v>
      </c>
      <c r="D68" s="142" t="s">
        <v>70</v>
      </c>
    </row>
    <row r="69" spans="1:4" hidden="1">
      <c r="A69" s="119" t="str">
        <f t="shared" si="1"/>
        <v>Xã Hòa Xá01</v>
      </c>
      <c r="B69" s="134" t="s">
        <v>13573</v>
      </c>
      <c r="C69" s="18" t="s">
        <v>16563</v>
      </c>
      <c r="D69" s="142" t="s">
        <v>70</v>
      </c>
    </row>
    <row r="70" spans="1:4" hidden="1">
      <c r="A70" s="119" t="str">
        <f t="shared" si="1"/>
        <v>Xã Ứng Hòa01</v>
      </c>
      <c r="B70" s="134" t="s">
        <v>13574</v>
      </c>
      <c r="C70" s="18" t="s">
        <v>16564</v>
      </c>
      <c r="D70" s="142" t="s">
        <v>70</v>
      </c>
    </row>
    <row r="71" spans="1:4" hidden="1">
      <c r="A71" s="119" t="str">
        <f t="shared" si="1"/>
        <v>Xã Mỹ Đức01</v>
      </c>
      <c r="B71" s="134" t="s">
        <v>13575</v>
      </c>
      <c r="C71" s="18" t="s">
        <v>16565</v>
      </c>
      <c r="D71" s="142" t="s">
        <v>70</v>
      </c>
    </row>
    <row r="72" spans="1:4" hidden="1">
      <c r="A72" s="119" t="str">
        <f t="shared" si="1"/>
        <v>Xã Hồng Sơn01</v>
      </c>
      <c r="B72" s="134" t="s">
        <v>13576</v>
      </c>
      <c r="C72" s="18" t="s">
        <v>16566</v>
      </c>
      <c r="D72" s="142" t="s">
        <v>70</v>
      </c>
    </row>
    <row r="73" spans="1:4" hidden="1">
      <c r="A73" s="119" t="str">
        <f t="shared" si="1"/>
        <v>Xã Phúc Sơn01</v>
      </c>
      <c r="B73" s="134" t="s">
        <v>13577</v>
      </c>
      <c r="C73" s="18" t="s">
        <v>16567</v>
      </c>
      <c r="D73" s="142" t="s">
        <v>70</v>
      </c>
    </row>
    <row r="74" spans="1:4" hidden="1">
      <c r="A74" s="119" t="str">
        <f t="shared" si="1"/>
        <v>Xã Hương Sơn01</v>
      </c>
      <c r="B74" s="134" t="s">
        <v>13578</v>
      </c>
      <c r="C74" s="18" t="s">
        <v>16568</v>
      </c>
      <c r="D74" s="142" t="s">
        <v>70</v>
      </c>
    </row>
    <row r="75" spans="1:4" hidden="1">
      <c r="A75" s="119" t="str">
        <f t="shared" si="1"/>
        <v>Phường Chương Mỹ01</v>
      </c>
      <c r="B75" s="134" t="s">
        <v>13579</v>
      </c>
      <c r="C75" s="18" t="s">
        <v>16569</v>
      </c>
      <c r="D75" s="142" t="s">
        <v>70</v>
      </c>
    </row>
    <row r="76" spans="1:4" hidden="1">
      <c r="A76" s="119" t="str">
        <f t="shared" si="1"/>
        <v>Xã Phú Nghĩa01</v>
      </c>
      <c r="B76" s="134" t="s">
        <v>13580</v>
      </c>
      <c r="C76" s="18" t="s">
        <v>16570</v>
      </c>
      <c r="D76" s="142" t="s">
        <v>70</v>
      </c>
    </row>
    <row r="77" spans="1:4" hidden="1">
      <c r="A77" s="119" t="str">
        <f t="shared" si="1"/>
        <v>Xã Xuân Mai01</v>
      </c>
      <c r="B77" s="134" t="s">
        <v>13581</v>
      </c>
      <c r="C77" s="18" t="s">
        <v>16571</v>
      </c>
      <c r="D77" s="142" t="s">
        <v>70</v>
      </c>
    </row>
    <row r="78" spans="1:4" hidden="1">
      <c r="A78" s="119" t="str">
        <f t="shared" si="1"/>
        <v>Xã Trần Phú01</v>
      </c>
      <c r="B78" s="134" t="s">
        <v>13582</v>
      </c>
      <c r="C78" s="18" t="s">
        <v>16572</v>
      </c>
      <c r="D78" s="142" t="s">
        <v>70</v>
      </c>
    </row>
    <row r="79" spans="1:4" hidden="1">
      <c r="A79" s="119" t="str">
        <f t="shared" si="1"/>
        <v>Xã Hòa Phú01</v>
      </c>
      <c r="B79" s="134" t="s">
        <v>13583</v>
      </c>
      <c r="C79" s="18" t="s">
        <v>16573</v>
      </c>
      <c r="D79" s="142" t="s">
        <v>70</v>
      </c>
    </row>
    <row r="80" spans="1:4" hidden="1">
      <c r="A80" s="119" t="str">
        <f t="shared" si="1"/>
        <v>Xã Quảng Bị01</v>
      </c>
      <c r="B80" s="134" t="s">
        <v>13584</v>
      </c>
      <c r="C80" s="18" t="s">
        <v>16574</v>
      </c>
      <c r="D80" s="142" t="s">
        <v>70</v>
      </c>
    </row>
    <row r="81" spans="1:4" hidden="1">
      <c r="A81" s="119" t="str">
        <f t="shared" si="1"/>
        <v>Xã Minh Châu01</v>
      </c>
      <c r="B81" s="134" t="s">
        <v>13585</v>
      </c>
      <c r="C81" s="18" t="s">
        <v>16575</v>
      </c>
      <c r="D81" s="142" t="s">
        <v>70</v>
      </c>
    </row>
    <row r="82" spans="1:4" hidden="1">
      <c r="A82" s="119" t="str">
        <f t="shared" si="1"/>
        <v>Xã Quảng Oai01</v>
      </c>
      <c r="B82" s="134" t="s">
        <v>13586</v>
      </c>
      <c r="C82" s="18" t="s">
        <v>16576</v>
      </c>
      <c r="D82" s="142" t="s">
        <v>70</v>
      </c>
    </row>
    <row r="83" spans="1:4" hidden="1">
      <c r="A83" s="119" t="str">
        <f t="shared" si="1"/>
        <v>Xã Vật Lại01</v>
      </c>
      <c r="B83" s="134" t="s">
        <v>13587</v>
      </c>
      <c r="C83" s="18" t="s">
        <v>16577</v>
      </c>
      <c r="D83" s="142" t="s">
        <v>70</v>
      </c>
    </row>
    <row r="84" spans="1:4" hidden="1">
      <c r="A84" s="119" t="str">
        <f t="shared" si="1"/>
        <v>Xã Cổ Đô01</v>
      </c>
      <c r="B84" s="134" t="s">
        <v>13588</v>
      </c>
      <c r="C84" s="18" t="s">
        <v>16578</v>
      </c>
      <c r="D84" s="142" t="s">
        <v>70</v>
      </c>
    </row>
    <row r="85" spans="1:4" hidden="1">
      <c r="A85" s="119" t="str">
        <f t="shared" si="1"/>
        <v>Xã Bất Bạt01</v>
      </c>
      <c r="B85" s="134" t="s">
        <v>13589</v>
      </c>
      <c r="C85" s="18" t="s">
        <v>16579</v>
      </c>
      <c r="D85" s="142" t="s">
        <v>70</v>
      </c>
    </row>
    <row r="86" spans="1:4" hidden="1">
      <c r="A86" s="119" t="str">
        <f t="shared" si="1"/>
        <v>Xã Suối Hai01</v>
      </c>
      <c r="B86" s="134" t="s">
        <v>13590</v>
      </c>
      <c r="C86" s="18" t="s">
        <v>16580</v>
      </c>
      <c r="D86" s="142" t="s">
        <v>70</v>
      </c>
    </row>
    <row r="87" spans="1:4" hidden="1">
      <c r="A87" s="119" t="str">
        <f t="shared" si="1"/>
        <v>Xã Ba Vì01</v>
      </c>
      <c r="B87" s="134" t="s">
        <v>13591</v>
      </c>
      <c r="C87" s="18" t="s">
        <v>16581</v>
      </c>
      <c r="D87" s="142" t="s">
        <v>70</v>
      </c>
    </row>
    <row r="88" spans="1:4" hidden="1">
      <c r="A88" s="119" t="str">
        <f t="shared" si="1"/>
        <v>Xã Yên Bài01</v>
      </c>
      <c r="B88" s="134" t="s">
        <v>13592</v>
      </c>
      <c r="C88" s="18" t="s">
        <v>16582</v>
      </c>
      <c r="D88" s="142" t="s">
        <v>70</v>
      </c>
    </row>
    <row r="89" spans="1:4" hidden="1">
      <c r="A89" s="119" t="str">
        <f t="shared" si="1"/>
        <v>Phường Sơn Tây01</v>
      </c>
      <c r="B89" s="134" t="s">
        <v>13593</v>
      </c>
      <c r="C89" s="18" t="s">
        <v>16583</v>
      </c>
      <c r="D89" s="142" t="s">
        <v>70</v>
      </c>
    </row>
    <row r="90" spans="1:4" hidden="1">
      <c r="A90" s="119" t="str">
        <f t="shared" si="1"/>
        <v>Phường Tùng Thiện01</v>
      </c>
      <c r="B90" s="134" t="s">
        <v>13594</v>
      </c>
      <c r="C90" s="18" t="s">
        <v>16584</v>
      </c>
      <c r="D90" s="142" t="s">
        <v>70</v>
      </c>
    </row>
    <row r="91" spans="1:4" hidden="1">
      <c r="A91" s="119" t="str">
        <f t="shared" si="1"/>
        <v>Xã Đoài Phương01</v>
      </c>
      <c r="B91" s="134" t="s">
        <v>13595</v>
      </c>
      <c r="C91" s="18" t="s">
        <v>16585</v>
      </c>
      <c r="D91" s="142" t="s">
        <v>70</v>
      </c>
    </row>
    <row r="92" spans="1:4" hidden="1">
      <c r="A92" s="119" t="str">
        <f t="shared" si="1"/>
        <v>Xã Phúc Thọ01</v>
      </c>
      <c r="B92" s="134" t="s">
        <v>13596</v>
      </c>
      <c r="C92" s="18" t="s">
        <v>16586</v>
      </c>
      <c r="D92" s="142" t="s">
        <v>70</v>
      </c>
    </row>
    <row r="93" spans="1:4" hidden="1">
      <c r="A93" s="119" t="str">
        <f t="shared" si="1"/>
        <v>Xã Phúc Lộc01</v>
      </c>
      <c r="B93" s="134" t="s">
        <v>13597</v>
      </c>
      <c r="C93" s="18" t="s">
        <v>16587</v>
      </c>
      <c r="D93" s="142" t="s">
        <v>70</v>
      </c>
    </row>
    <row r="94" spans="1:4" hidden="1">
      <c r="A94" s="119" t="str">
        <f t="shared" si="1"/>
        <v>Xã Hát Môn01</v>
      </c>
      <c r="B94" s="134" t="s">
        <v>13598</v>
      </c>
      <c r="C94" s="18" t="s">
        <v>16588</v>
      </c>
      <c r="D94" s="142" t="s">
        <v>70</v>
      </c>
    </row>
    <row r="95" spans="1:4" hidden="1">
      <c r="A95" s="119" t="str">
        <f t="shared" si="1"/>
        <v>Xã Thạch Thất01</v>
      </c>
      <c r="B95" s="134" t="s">
        <v>13599</v>
      </c>
      <c r="C95" s="18" t="s">
        <v>16589</v>
      </c>
      <c r="D95" s="142" t="s">
        <v>70</v>
      </c>
    </row>
    <row r="96" spans="1:4" hidden="1">
      <c r="A96" s="119" t="str">
        <f t="shared" si="1"/>
        <v>Xã Hạ Bằng01</v>
      </c>
      <c r="B96" s="134" t="s">
        <v>13600</v>
      </c>
      <c r="C96" s="18" t="s">
        <v>16590</v>
      </c>
      <c r="D96" s="142" t="s">
        <v>70</v>
      </c>
    </row>
    <row r="97" spans="1:4" hidden="1">
      <c r="A97" s="119" t="str">
        <f t="shared" si="1"/>
        <v>Xã Tây Phương01</v>
      </c>
      <c r="B97" s="134" t="s">
        <v>13601</v>
      </c>
      <c r="C97" s="18" t="s">
        <v>16591</v>
      </c>
      <c r="D97" s="142" t="s">
        <v>70</v>
      </c>
    </row>
    <row r="98" spans="1:4" hidden="1">
      <c r="A98" s="119" t="str">
        <f t="shared" si="1"/>
        <v>Xã Hòa Lạc01</v>
      </c>
      <c r="B98" s="134" t="s">
        <v>13602</v>
      </c>
      <c r="C98" s="18" t="s">
        <v>16592</v>
      </c>
      <c r="D98" s="142" t="s">
        <v>70</v>
      </c>
    </row>
    <row r="99" spans="1:4" hidden="1">
      <c r="A99" s="119" t="str">
        <f t="shared" si="1"/>
        <v>Xã Yên Xuân01</v>
      </c>
      <c r="B99" s="134" t="s">
        <v>13603</v>
      </c>
      <c r="C99" s="18" t="s">
        <v>16593</v>
      </c>
      <c r="D99" s="142" t="s">
        <v>70</v>
      </c>
    </row>
    <row r="100" spans="1:4" hidden="1">
      <c r="A100" s="119" t="str">
        <f t="shared" si="1"/>
        <v>Xã Quốc Oai01</v>
      </c>
      <c r="B100" s="134" t="s">
        <v>13604</v>
      </c>
      <c r="C100" s="18" t="s">
        <v>16594</v>
      </c>
      <c r="D100" s="142" t="s">
        <v>70</v>
      </c>
    </row>
    <row r="101" spans="1:4" hidden="1">
      <c r="A101" s="119" t="str">
        <f t="shared" si="1"/>
        <v>Xã Hưng Đạo01</v>
      </c>
      <c r="B101" s="134" t="s">
        <v>13605</v>
      </c>
      <c r="C101" s="18" t="s">
        <v>16595</v>
      </c>
      <c r="D101" s="142" t="s">
        <v>70</v>
      </c>
    </row>
    <row r="102" spans="1:4" hidden="1">
      <c r="A102" s="119" t="str">
        <f t="shared" si="1"/>
        <v>Xã Kiều Phú01</v>
      </c>
      <c r="B102" s="134" t="s">
        <v>13606</v>
      </c>
      <c r="C102" s="18" t="s">
        <v>16596</v>
      </c>
      <c r="D102" s="142" t="s">
        <v>70</v>
      </c>
    </row>
    <row r="103" spans="1:4" hidden="1">
      <c r="A103" s="119" t="str">
        <f t="shared" si="1"/>
        <v>Xã Phú Cát01</v>
      </c>
      <c r="B103" s="134" t="s">
        <v>13607</v>
      </c>
      <c r="C103" s="18" t="s">
        <v>16597</v>
      </c>
      <c r="D103" s="142" t="s">
        <v>70</v>
      </c>
    </row>
    <row r="104" spans="1:4" hidden="1">
      <c r="A104" s="119" t="str">
        <f t="shared" si="1"/>
        <v>Xã Hoài Đức01</v>
      </c>
      <c r="B104" s="134" t="s">
        <v>13608</v>
      </c>
      <c r="C104" s="18" t="s">
        <v>16598</v>
      </c>
      <c r="D104" s="142" t="s">
        <v>70</v>
      </c>
    </row>
    <row r="105" spans="1:4" hidden="1">
      <c r="A105" s="119" t="str">
        <f t="shared" si="1"/>
        <v>Xã Dương Hòa01</v>
      </c>
      <c r="B105" s="134" t="s">
        <v>13609</v>
      </c>
      <c r="C105" s="18" t="s">
        <v>16599</v>
      </c>
      <c r="D105" s="142" t="s">
        <v>70</v>
      </c>
    </row>
    <row r="106" spans="1:4" hidden="1">
      <c r="A106" s="119" t="str">
        <f t="shared" si="1"/>
        <v>Xã Sơn Đồng01</v>
      </c>
      <c r="B106" s="134" t="s">
        <v>13610</v>
      </c>
      <c r="C106" s="18" t="s">
        <v>16600</v>
      </c>
      <c r="D106" s="142" t="s">
        <v>70</v>
      </c>
    </row>
    <row r="107" spans="1:4" hidden="1">
      <c r="A107" s="119" t="str">
        <f t="shared" si="1"/>
        <v>Xã An Khánh01</v>
      </c>
      <c r="B107" s="134" t="s">
        <v>13611</v>
      </c>
      <c r="C107" s="18" t="s">
        <v>16601</v>
      </c>
      <c r="D107" s="142" t="s">
        <v>70</v>
      </c>
    </row>
    <row r="108" spans="1:4" hidden="1">
      <c r="A108" s="119" t="str">
        <f t="shared" si="1"/>
        <v>Xã Đan Phượng01</v>
      </c>
      <c r="B108" s="134" t="s">
        <v>13612</v>
      </c>
      <c r="C108" s="18" t="s">
        <v>16602</v>
      </c>
      <c r="D108" s="142" t="s">
        <v>70</v>
      </c>
    </row>
    <row r="109" spans="1:4" hidden="1">
      <c r="A109" s="119" t="str">
        <f t="shared" si="1"/>
        <v>Xã Ô Diên01</v>
      </c>
      <c r="B109" s="134" t="s">
        <v>13613</v>
      </c>
      <c r="C109" s="18" t="s">
        <v>16603</v>
      </c>
      <c r="D109" s="142" t="s">
        <v>70</v>
      </c>
    </row>
    <row r="110" spans="1:4" hidden="1">
      <c r="A110" s="119" t="str">
        <f t="shared" si="1"/>
        <v>Xã Liên Minh01</v>
      </c>
      <c r="B110" s="134" t="s">
        <v>13614</v>
      </c>
      <c r="C110" s="18" t="s">
        <v>16604</v>
      </c>
      <c r="D110" s="142" t="s">
        <v>70</v>
      </c>
    </row>
    <row r="111" spans="1:4" hidden="1">
      <c r="A111" s="119" t="str">
        <f t="shared" si="1"/>
        <v>Xã Gia Lâm01</v>
      </c>
      <c r="B111" s="134" t="s">
        <v>13615</v>
      </c>
      <c r="C111" s="18" t="s">
        <v>16605</v>
      </c>
      <c r="D111" s="142" t="s">
        <v>70</v>
      </c>
    </row>
    <row r="112" spans="1:4" hidden="1">
      <c r="A112" s="119" t="str">
        <f t="shared" si="1"/>
        <v>Xã Thuận An01</v>
      </c>
      <c r="B112" s="134" t="s">
        <v>13616</v>
      </c>
      <c r="C112" s="18" t="s">
        <v>16606</v>
      </c>
      <c r="D112" s="142" t="s">
        <v>70</v>
      </c>
    </row>
    <row r="113" spans="1:4" hidden="1">
      <c r="A113" s="119" t="str">
        <f t="shared" si="1"/>
        <v>Xã Bát Tràng01</v>
      </c>
      <c r="B113" s="134" t="s">
        <v>13617</v>
      </c>
      <c r="C113" s="18" t="s">
        <v>16607</v>
      </c>
      <c r="D113" s="142" t="s">
        <v>70</v>
      </c>
    </row>
    <row r="114" spans="1:4" hidden="1">
      <c r="A114" s="119" t="str">
        <f t="shared" si="1"/>
        <v>Xã Phù Đổng01</v>
      </c>
      <c r="B114" s="134" t="s">
        <v>13618</v>
      </c>
      <c r="C114" s="18" t="s">
        <v>16608</v>
      </c>
      <c r="D114" s="142" t="s">
        <v>70</v>
      </c>
    </row>
    <row r="115" spans="1:4" hidden="1">
      <c r="A115" s="119" t="str">
        <f t="shared" si="1"/>
        <v>Xã Thư Lâm01</v>
      </c>
      <c r="B115" s="134" t="s">
        <v>13619</v>
      </c>
      <c r="C115" s="18" t="s">
        <v>16609</v>
      </c>
      <c r="D115" s="142" t="s">
        <v>70</v>
      </c>
    </row>
    <row r="116" spans="1:4" hidden="1">
      <c r="A116" s="119" t="str">
        <f t="shared" si="1"/>
        <v>Xã Đông Anh01</v>
      </c>
      <c r="B116" s="134" t="s">
        <v>13620</v>
      </c>
      <c r="C116" s="18" t="s">
        <v>16610</v>
      </c>
      <c r="D116" s="142" t="s">
        <v>70</v>
      </c>
    </row>
    <row r="117" spans="1:4" hidden="1">
      <c r="A117" s="119" t="str">
        <f t="shared" si="1"/>
        <v>Xã Phúc Thịnh01</v>
      </c>
      <c r="B117" s="134" t="s">
        <v>13621</v>
      </c>
      <c r="C117" s="18" t="s">
        <v>16611</v>
      </c>
      <c r="D117" s="142" t="s">
        <v>70</v>
      </c>
    </row>
    <row r="118" spans="1:4" hidden="1">
      <c r="A118" s="119" t="str">
        <f t="shared" si="1"/>
        <v>Xã Thiên Lộc01</v>
      </c>
      <c r="B118" s="134" t="s">
        <v>13622</v>
      </c>
      <c r="C118" s="18" t="s">
        <v>16612</v>
      </c>
      <c r="D118" s="142" t="s">
        <v>70</v>
      </c>
    </row>
    <row r="119" spans="1:4" hidden="1">
      <c r="A119" s="119" t="str">
        <f t="shared" si="1"/>
        <v>Xã Vĩnh Thanh01</v>
      </c>
      <c r="B119" s="134" t="s">
        <v>13623</v>
      </c>
      <c r="C119" s="18" t="s">
        <v>16613</v>
      </c>
      <c r="D119" s="142" t="s">
        <v>70</v>
      </c>
    </row>
    <row r="120" spans="1:4" hidden="1">
      <c r="A120" s="119" t="str">
        <f t="shared" si="1"/>
        <v>Xã Mê Linh01</v>
      </c>
      <c r="B120" s="134" t="s">
        <v>13624</v>
      </c>
      <c r="C120" s="18" t="s">
        <v>16614</v>
      </c>
      <c r="D120" s="142" t="s">
        <v>70</v>
      </c>
    </row>
    <row r="121" spans="1:4" hidden="1">
      <c r="A121" s="119" t="str">
        <f t="shared" si="1"/>
        <v>Xã Yên Lãng01</v>
      </c>
      <c r="B121" s="134" t="s">
        <v>13625</v>
      </c>
      <c r="C121" s="18" t="s">
        <v>16615</v>
      </c>
      <c r="D121" s="142" t="s">
        <v>70</v>
      </c>
    </row>
    <row r="122" spans="1:4" hidden="1">
      <c r="A122" s="119" t="str">
        <f t="shared" si="1"/>
        <v>Xã Tiến Thắng01</v>
      </c>
      <c r="B122" s="134" t="s">
        <v>13626</v>
      </c>
      <c r="C122" s="18" t="s">
        <v>16616</v>
      </c>
      <c r="D122" s="142" t="s">
        <v>70</v>
      </c>
    </row>
    <row r="123" spans="1:4" hidden="1">
      <c r="A123" s="119" t="str">
        <f t="shared" si="1"/>
        <v>Xã Quang Minh01</v>
      </c>
      <c r="B123" s="134" t="s">
        <v>13627</v>
      </c>
      <c r="C123" s="18" t="s">
        <v>16617</v>
      </c>
      <c r="D123" s="142" t="s">
        <v>70</v>
      </c>
    </row>
    <row r="124" spans="1:4" hidden="1">
      <c r="A124" s="119" t="str">
        <f t="shared" si="1"/>
        <v>Xã Sóc Sơn01</v>
      </c>
      <c r="B124" s="134" t="s">
        <v>13628</v>
      </c>
      <c r="C124" s="18" t="s">
        <v>16618</v>
      </c>
      <c r="D124" s="142" t="s">
        <v>70</v>
      </c>
    </row>
    <row r="125" spans="1:4" hidden="1">
      <c r="A125" s="119" t="str">
        <f t="shared" si="1"/>
        <v>Xã Đa Phúc01</v>
      </c>
      <c r="B125" s="134" t="s">
        <v>13629</v>
      </c>
      <c r="C125" s="18" t="s">
        <v>16619</v>
      </c>
      <c r="D125" s="142" t="s">
        <v>70</v>
      </c>
    </row>
    <row r="126" spans="1:4" hidden="1">
      <c r="A126" s="119" t="str">
        <f t="shared" si="1"/>
        <v>Xã Nội Bài01</v>
      </c>
      <c r="B126" s="134" t="s">
        <v>13630</v>
      </c>
      <c r="C126" s="18" t="s">
        <v>16620</v>
      </c>
      <c r="D126" s="142" t="s">
        <v>70</v>
      </c>
    </row>
    <row r="127" spans="1:4" hidden="1">
      <c r="A127" s="119" t="str">
        <f t="shared" si="1"/>
        <v>Xã Trung Giã01</v>
      </c>
      <c r="B127" s="134" t="s">
        <v>13631</v>
      </c>
      <c r="C127" s="18" t="s">
        <v>16621</v>
      </c>
      <c r="D127" s="142" t="s">
        <v>70</v>
      </c>
    </row>
    <row r="128" spans="1:4" hidden="1">
      <c r="A128" s="119" t="str">
        <f t="shared" si="1"/>
        <v>Xã Kim Anh01</v>
      </c>
      <c r="B128" s="134" t="s">
        <v>13632</v>
      </c>
      <c r="C128" s="18" t="s">
        <v>16622</v>
      </c>
      <c r="D128" s="142" t="s">
        <v>70</v>
      </c>
    </row>
    <row r="129" spans="1:4" hidden="1">
      <c r="A129" s="119" t="str">
        <f t="shared" si="1"/>
        <v>Phường Thục Phán04</v>
      </c>
      <c r="B129" s="134" t="s">
        <v>13633</v>
      </c>
      <c r="C129" s="18" t="s">
        <v>16623</v>
      </c>
      <c r="D129" s="142" t="s">
        <v>125</v>
      </c>
    </row>
    <row r="130" spans="1:4" hidden="1">
      <c r="A130" s="119" t="str">
        <f t="shared" si="1"/>
        <v>Phường Nùng Trí Cao04</v>
      </c>
      <c r="B130" s="134" t="s">
        <v>13634</v>
      </c>
      <c r="C130" s="18" t="s">
        <v>16624</v>
      </c>
      <c r="D130" s="142" t="s">
        <v>125</v>
      </c>
    </row>
    <row r="131" spans="1:4" hidden="1">
      <c r="A131" s="119" t="str">
        <f t="shared" si="1"/>
        <v>Phường Tân Giang04</v>
      </c>
      <c r="B131" s="135" t="s">
        <v>13635</v>
      </c>
      <c r="C131" s="18" t="s">
        <v>16625</v>
      </c>
      <c r="D131" s="142" t="s">
        <v>125</v>
      </c>
    </row>
    <row r="132" spans="1:4" hidden="1">
      <c r="A132" s="119" t="str">
        <f t="shared" ref="A132:A195" si="2">B132&amp;D132</f>
        <v>Xã Quảng Lâm04</v>
      </c>
      <c r="B132" s="134" t="s">
        <v>13636</v>
      </c>
      <c r="C132" s="18" t="s">
        <v>16626</v>
      </c>
      <c r="D132" s="142" t="s">
        <v>125</v>
      </c>
    </row>
    <row r="133" spans="1:4" hidden="1">
      <c r="A133" s="119" t="str">
        <f t="shared" si="2"/>
        <v>Xã Nam Quang04</v>
      </c>
      <c r="B133" s="134" t="s">
        <v>8690</v>
      </c>
      <c r="C133" s="18" t="s">
        <v>16627</v>
      </c>
      <c r="D133" s="142" t="s">
        <v>125</v>
      </c>
    </row>
    <row r="134" spans="1:4" hidden="1">
      <c r="A134" s="119" t="str">
        <f t="shared" si="2"/>
        <v>Xã Lý Bôn04</v>
      </c>
      <c r="B134" s="134" t="s">
        <v>13637</v>
      </c>
      <c r="C134" s="18" t="s">
        <v>16628</v>
      </c>
      <c r="D134" s="142" t="s">
        <v>125</v>
      </c>
    </row>
    <row r="135" spans="1:4" hidden="1">
      <c r="A135" s="119" t="str">
        <f t="shared" si="2"/>
        <v>Xã Bảo Lâm04</v>
      </c>
      <c r="B135" s="134" t="s">
        <v>13638</v>
      </c>
      <c r="C135" s="18" t="s">
        <v>16629</v>
      </c>
      <c r="D135" s="142" t="s">
        <v>125</v>
      </c>
    </row>
    <row r="136" spans="1:4" hidden="1">
      <c r="A136" s="119" t="str">
        <f t="shared" si="2"/>
        <v>Xã Yên Thổ04</v>
      </c>
      <c r="B136" s="134" t="s">
        <v>13639</v>
      </c>
      <c r="C136" s="18" t="s">
        <v>16630</v>
      </c>
      <c r="D136" s="142" t="s">
        <v>125</v>
      </c>
    </row>
    <row r="137" spans="1:4" hidden="1">
      <c r="A137" s="119" t="str">
        <f t="shared" si="2"/>
        <v>Xã Sơn Lộ04</v>
      </c>
      <c r="B137" s="134" t="s">
        <v>13640</v>
      </c>
      <c r="C137" s="18" t="s">
        <v>16631</v>
      </c>
      <c r="D137" s="142" t="s">
        <v>125</v>
      </c>
    </row>
    <row r="138" spans="1:4" hidden="1">
      <c r="A138" s="119" t="str">
        <f t="shared" si="2"/>
        <v>Xã Hưng Đạo04</v>
      </c>
      <c r="B138" s="134" t="s">
        <v>13605</v>
      </c>
      <c r="C138" s="18" t="s">
        <v>16632</v>
      </c>
      <c r="D138" s="142" t="s">
        <v>125</v>
      </c>
    </row>
    <row r="139" spans="1:4" hidden="1">
      <c r="A139" s="119" t="str">
        <f t="shared" si="2"/>
        <v>Xã Bảo Lạc04</v>
      </c>
      <c r="B139" s="134" t="s">
        <v>13641</v>
      </c>
      <c r="C139" s="18" t="s">
        <v>16633</v>
      </c>
      <c r="D139" s="142" t="s">
        <v>125</v>
      </c>
    </row>
    <row r="140" spans="1:4" hidden="1">
      <c r="A140" s="119" t="str">
        <f t="shared" si="2"/>
        <v>Xã Cốc Pàng04</v>
      </c>
      <c r="B140" s="134" t="s">
        <v>13642</v>
      </c>
      <c r="C140" s="18" t="s">
        <v>16634</v>
      </c>
      <c r="D140" s="142" t="s">
        <v>125</v>
      </c>
    </row>
    <row r="141" spans="1:4" hidden="1">
      <c r="A141" s="119" t="str">
        <f t="shared" si="2"/>
        <v>Xã Cô Ba04</v>
      </c>
      <c r="B141" s="134" t="s">
        <v>13643</v>
      </c>
      <c r="C141" s="18" t="s">
        <v>16635</v>
      </c>
      <c r="D141" s="142" t="s">
        <v>125</v>
      </c>
    </row>
    <row r="142" spans="1:4" hidden="1">
      <c r="A142" s="119" t="str">
        <f t="shared" si="2"/>
        <v>Xã Khánh Xuân04</v>
      </c>
      <c r="B142" s="134" t="s">
        <v>13644</v>
      </c>
      <c r="C142" s="18" t="s">
        <v>16636</v>
      </c>
      <c r="D142" s="142" t="s">
        <v>125</v>
      </c>
    </row>
    <row r="143" spans="1:4" hidden="1">
      <c r="A143" s="119" t="str">
        <f t="shared" si="2"/>
        <v>Xã Xuân Trường04</v>
      </c>
      <c r="B143" s="134" t="s">
        <v>13645</v>
      </c>
      <c r="C143" s="18" t="s">
        <v>16637</v>
      </c>
      <c r="D143" s="142" t="s">
        <v>125</v>
      </c>
    </row>
    <row r="144" spans="1:4" hidden="1">
      <c r="A144" s="119" t="str">
        <f t="shared" si="2"/>
        <v>Xã Huy Giáp04</v>
      </c>
      <c r="B144" s="134" t="s">
        <v>13646</v>
      </c>
      <c r="C144" s="18" t="s">
        <v>16638</v>
      </c>
      <c r="D144" s="142" t="s">
        <v>125</v>
      </c>
    </row>
    <row r="145" spans="1:4" hidden="1">
      <c r="A145" s="119" t="str">
        <f t="shared" si="2"/>
        <v>Xã Ca Thành04</v>
      </c>
      <c r="B145" s="134" t="s">
        <v>13647</v>
      </c>
      <c r="C145" s="18" t="s">
        <v>16639</v>
      </c>
      <c r="D145" s="142" t="s">
        <v>125</v>
      </c>
    </row>
    <row r="146" spans="1:4" hidden="1">
      <c r="A146" s="119" t="str">
        <f t="shared" si="2"/>
        <v>Xã Phan Thanh04</v>
      </c>
      <c r="B146" s="134" t="s">
        <v>13648</v>
      </c>
      <c r="C146" s="18" t="s">
        <v>16640</v>
      </c>
      <c r="D146" s="142" t="s">
        <v>125</v>
      </c>
    </row>
    <row r="147" spans="1:4" hidden="1">
      <c r="A147" s="119" t="str">
        <f t="shared" si="2"/>
        <v>Xã Thành Công04</v>
      </c>
      <c r="B147" s="134" t="s">
        <v>13649</v>
      </c>
      <c r="C147" s="18" t="s">
        <v>16641</v>
      </c>
      <c r="D147" s="142" t="s">
        <v>125</v>
      </c>
    </row>
    <row r="148" spans="1:4" hidden="1">
      <c r="A148" s="119" t="str">
        <f t="shared" si="2"/>
        <v>Xã Tĩnh Túc04</v>
      </c>
      <c r="B148" s="134" t="s">
        <v>13650</v>
      </c>
      <c r="C148" s="18" t="s">
        <v>16642</v>
      </c>
      <c r="D148" s="142" t="s">
        <v>125</v>
      </c>
    </row>
    <row r="149" spans="1:4" hidden="1">
      <c r="A149" s="119" t="str">
        <f t="shared" si="2"/>
        <v>Xã Tam Kim04</v>
      </c>
      <c r="B149" s="134" t="s">
        <v>13651</v>
      </c>
      <c r="C149" s="18" t="s">
        <v>16643</v>
      </c>
      <c r="D149" s="142" t="s">
        <v>125</v>
      </c>
    </row>
    <row r="150" spans="1:4" hidden="1">
      <c r="A150" s="119" t="str">
        <f t="shared" si="2"/>
        <v>Xã Nguyên Bình04</v>
      </c>
      <c r="B150" s="134" t="s">
        <v>13652</v>
      </c>
      <c r="C150" s="18" t="s">
        <v>16644</v>
      </c>
      <c r="D150" s="142" t="s">
        <v>125</v>
      </c>
    </row>
    <row r="151" spans="1:4" hidden="1">
      <c r="A151" s="119" t="str">
        <f t="shared" si="2"/>
        <v>Xã Minh Tâm04</v>
      </c>
      <c r="B151" s="134" t="s">
        <v>13653</v>
      </c>
      <c r="C151" s="18" t="s">
        <v>16645</v>
      </c>
      <c r="D151" s="142" t="s">
        <v>125</v>
      </c>
    </row>
    <row r="152" spans="1:4" hidden="1">
      <c r="A152" s="119" t="str">
        <f t="shared" si="2"/>
        <v>Xã Thanh Long04</v>
      </c>
      <c r="B152" s="134" t="s">
        <v>13654</v>
      </c>
      <c r="C152" s="18" t="s">
        <v>16646</v>
      </c>
      <c r="D152" s="142" t="s">
        <v>125</v>
      </c>
    </row>
    <row r="153" spans="1:4" hidden="1">
      <c r="A153" s="119" t="str">
        <f t="shared" si="2"/>
        <v>Xã Cần Yên04</v>
      </c>
      <c r="B153" s="134" t="s">
        <v>13655</v>
      </c>
      <c r="C153" s="18" t="s">
        <v>16647</v>
      </c>
      <c r="D153" s="142" t="s">
        <v>125</v>
      </c>
    </row>
    <row r="154" spans="1:4" hidden="1">
      <c r="A154" s="119" t="str">
        <f t="shared" si="2"/>
        <v>Xã Thông Nông04</v>
      </c>
      <c r="B154" s="134" t="s">
        <v>13656</v>
      </c>
      <c r="C154" s="18" t="s">
        <v>16648</v>
      </c>
      <c r="D154" s="142" t="s">
        <v>125</v>
      </c>
    </row>
    <row r="155" spans="1:4" hidden="1">
      <c r="A155" s="119" t="str">
        <f t="shared" si="2"/>
        <v>Xã Trường Hà04</v>
      </c>
      <c r="B155" s="134" t="s">
        <v>8691</v>
      </c>
      <c r="C155" s="18" t="s">
        <v>16649</v>
      </c>
      <c r="D155" s="142" t="s">
        <v>125</v>
      </c>
    </row>
    <row r="156" spans="1:4" hidden="1">
      <c r="A156" s="119" t="str">
        <f t="shared" si="2"/>
        <v>Xã Hà Quảng04</v>
      </c>
      <c r="B156" s="134" t="s">
        <v>13657</v>
      </c>
      <c r="C156" s="18" t="s">
        <v>16650</v>
      </c>
      <c r="D156" s="142" t="s">
        <v>125</v>
      </c>
    </row>
    <row r="157" spans="1:4" hidden="1">
      <c r="A157" s="119" t="str">
        <f t="shared" si="2"/>
        <v>Xã Lũng Nặm04</v>
      </c>
      <c r="B157" s="134" t="s">
        <v>13658</v>
      </c>
      <c r="C157" s="18" t="s">
        <v>16651</v>
      </c>
      <c r="D157" s="142" t="s">
        <v>125</v>
      </c>
    </row>
    <row r="158" spans="1:4" hidden="1">
      <c r="A158" s="119" t="str">
        <f t="shared" si="2"/>
        <v>Xã Tổng Cọt04</v>
      </c>
      <c r="B158" s="134" t="s">
        <v>13659</v>
      </c>
      <c r="C158" s="18" t="s">
        <v>16652</v>
      </c>
      <c r="D158" s="142" t="s">
        <v>125</v>
      </c>
    </row>
    <row r="159" spans="1:4" hidden="1">
      <c r="A159" s="119" t="str">
        <f t="shared" si="2"/>
        <v>Xã Nam Tuấn04</v>
      </c>
      <c r="B159" s="134" t="s">
        <v>13660</v>
      </c>
      <c r="C159" s="18" t="s">
        <v>16653</v>
      </c>
      <c r="D159" s="142" t="s">
        <v>125</v>
      </c>
    </row>
    <row r="160" spans="1:4" hidden="1">
      <c r="A160" s="119" t="str">
        <f t="shared" si="2"/>
        <v>Xã Hòa An04</v>
      </c>
      <c r="B160" s="134" t="s">
        <v>13661</v>
      </c>
      <c r="C160" s="18" t="s">
        <v>16654</v>
      </c>
      <c r="D160" s="142" t="s">
        <v>125</v>
      </c>
    </row>
    <row r="161" spans="1:4" hidden="1">
      <c r="A161" s="119" t="str">
        <f t="shared" si="2"/>
        <v>Xã Bạch Đằng04</v>
      </c>
      <c r="B161" s="134" t="s">
        <v>13662</v>
      </c>
      <c r="C161" s="18" t="s">
        <v>16655</v>
      </c>
      <c r="D161" s="142" t="s">
        <v>125</v>
      </c>
    </row>
    <row r="162" spans="1:4" hidden="1">
      <c r="A162" s="119" t="str">
        <f t="shared" si="2"/>
        <v>Xã Nguyễn Huệ04</v>
      </c>
      <c r="B162" s="134" t="s">
        <v>13663</v>
      </c>
      <c r="C162" s="18" t="s">
        <v>16656</v>
      </c>
      <c r="D162" s="142" t="s">
        <v>125</v>
      </c>
    </row>
    <row r="163" spans="1:4" hidden="1">
      <c r="A163" s="119" t="str">
        <f t="shared" si="2"/>
        <v>Xã Minh Khai04</v>
      </c>
      <c r="B163" s="134" t="s">
        <v>13664</v>
      </c>
      <c r="C163" s="18" t="s">
        <v>16657</v>
      </c>
      <c r="D163" s="142" t="s">
        <v>125</v>
      </c>
    </row>
    <row r="164" spans="1:4" hidden="1">
      <c r="A164" s="119" t="str">
        <f t="shared" si="2"/>
        <v>Xã Canh Tân04</v>
      </c>
      <c r="B164" s="134" t="s">
        <v>13665</v>
      </c>
      <c r="C164" s="18" t="s">
        <v>16658</v>
      </c>
      <c r="D164" s="142" t="s">
        <v>125</v>
      </c>
    </row>
    <row r="165" spans="1:4" hidden="1">
      <c r="A165" s="119" t="str">
        <f t="shared" si="2"/>
        <v>Xã Kim Đồng04</v>
      </c>
      <c r="B165" s="134" t="s">
        <v>13666</v>
      </c>
      <c r="C165" s="18" t="s">
        <v>16659</v>
      </c>
      <c r="D165" s="142" t="s">
        <v>125</v>
      </c>
    </row>
    <row r="166" spans="1:4" hidden="1">
      <c r="A166" s="119" t="str">
        <f t="shared" si="2"/>
        <v>Xã Thạch An04</v>
      </c>
      <c r="B166" s="134" t="s">
        <v>13667</v>
      </c>
      <c r="C166" s="18" t="s">
        <v>16660</v>
      </c>
      <c r="D166" s="142" t="s">
        <v>125</v>
      </c>
    </row>
    <row r="167" spans="1:4" hidden="1">
      <c r="A167" s="119" t="str">
        <f t="shared" si="2"/>
        <v>Xã Đông Khê04</v>
      </c>
      <c r="B167" s="134" t="s">
        <v>13668</v>
      </c>
      <c r="C167" s="18" t="s">
        <v>16661</v>
      </c>
      <c r="D167" s="142" t="s">
        <v>125</v>
      </c>
    </row>
    <row r="168" spans="1:4" hidden="1">
      <c r="A168" s="119" t="str">
        <f t="shared" si="2"/>
        <v>Xã Đức Long04</v>
      </c>
      <c r="B168" s="134" t="s">
        <v>13669</v>
      </c>
      <c r="C168" s="18" t="s">
        <v>16662</v>
      </c>
      <c r="D168" s="142" t="s">
        <v>125</v>
      </c>
    </row>
    <row r="169" spans="1:4" hidden="1">
      <c r="A169" s="119" t="str">
        <f t="shared" si="2"/>
        <v>Xã Phục Hòa04</v>
      </c>
      <c r="B169" s="134" t="s">
        <v>13670</v>
      </c>
      <c r="C169" s="18" t="s">
        <v>16663</v>
      </c>
      <c r="D169" s="142" t="s">
        <v>125</v>
      </c>
    </row>
    <row r="170" spans="1:4" hidden="1">
      <c r="A170" s="119" t="str">
        <f t="shared" si="2"/>
        <v>Xã Bế Văn Đàn04</v>
      </c>
      <c r="B170" s="134" t="s">
        <v>13671</v>
      </c>
      <c r="C170" s="18" t="s">
        <v>16664</v>
      </c>
      <c r="D170" s="142" t="s">
        <v>125</v>
      </c>
    </row>
    <row r="171" spans="1:4" hidden="1">
      <c r="A171" s="119" t="str">
        <f t="shared" si="2"/>
        <v>Xã Độc Lập04</v>
      </c>
      <c r="B171" s="134" t="s">
        <v>13672</v>
      </c>
      <c r="C171" s="18" t="s">
        <v>16665</v>
      </c>
      <c r="D171" s="142" t="s">
        <v>125</v>
      </c>
    </row>
    <row r="172" spans="1:4" hidden="1">
      <c r="A172" s="119" t="str">
        <f t="shared" si="2"/>
        <v>Xã Quảng Uyên04</v>
      </c>
      <c r="B172" s="134" t="s">
        <v>13673</v>
      </c>
      <c r="C172" s="18" t="s">
        <v>16666</v>
      </c>
      <c r="D172" s="142" t="s">
        <v>125</v>
      </c>
    </row>
    <row r="173" spans="1:4" hidden="1">
      <c r="A173" s="119" t="str">
        <f t="shared" si="2"/>
        <v>Xã Hạnh Phúc04</v>
      </c>
      <c r="B173" s="134" t="s">
        <v>13674</v>
      </c>
      <c r="C173" s="18" t="s">
        <v>16667</v>
      </c>
      <c r="D173" s="142" t="s">
        <v>125</v>
      </c>
    </row>
    <row r="174" spans="1:4" hidden="1">
      <c r="A174" s="119" t="str">
        <f t="shared" si="2"/>
        <v>Xã Quang Hán04</v>
      </c>
      <c r="B174" s="134" t="s">
        <v>13675</v>
      </c>
      <c r="C174" s="18" t="s">
        <v>16668</v>
      </c>
      <c r="D174" s="142" t="s">
        <v>125</v>
      </c>
    </row>
    <row r="175" spans="1:4" hidden="1">
      <c r="A175" s="119" t="str">
        <f t="shared" si="2"/>
        <v>Xã Trà Lĩnh04</v>
      </c>
      <c r="B175" s="134" t="s">
        <v>13676</v>
      </c>
      <c r="C175" s="18" t="s">
        <v>16669</v>
      </c>
      <c r="D175" s="142" t="s">
        <v>125</v>
      </c>
    </row>
    <row r="176" spans="1:4" hidden="1">
      <c r="A176" s="119" t="str">
        <f t="shared" si="2"/>
        <v>Xã Quang Trung04</v>
      </c>
      <c r="B176" s="134" t="s">
        <v>13677</v>
      </c>
      <c r="C176" s="18" t="s">
        <v>16670</v>
      </c>
      <c r="D176" s="142" t="s">
        <v>125</v>
      </c>
    </row>
    <row r="177" spans="1:4" hidden="1">
      <c r="A177" s="119" t="str">
        <f t="shared" si="2"/>
        <v>Xã Đoài Dương04</v>
      </c>
      <c r="B177" s="134" t="s">
        <v>13678</v>
      </c>
      <c r="C177" s="18" t="s">
        <v>16671</v>
      </c>
      <c r="D177" s="142" t="s">
        <v>125</v>
      </c>
    </row>
    <row r="178" spans="1:4" hidden="1">
      <c r="A178" s="119" t="str">
        <f t="shared" si="2"/>
        <v>Xã Trùng Khánh04</v>
      </c>
      <c r="B178" s="134" t="s">
        <v>13679</v>
      </c>
      <c r="C178" s="18" t="s">
        <v>16672</v>
      </c>
      <c r="D178" s="142" t="s">
        <v>125</v>
      </c>
    </row>
    <row r="179" spans="1:4" hidden="1">
      <c r="A179" s="119" t="str">
        <f t="shared" si="2"/>
        <v>Xã Đàm Thủy04</v>
      </c>
      <c r="B179" s="134" t="s">
        <v>13680</v>
      </c>
      <c r="C179" s="18" t="s">
        <v>16673</v>
      </c>
      <c r="D179" s="142" t="s">
        <v>125</v>
      </c>
    </row>
    <row r="180" spans="1:4" hidden="1">
      <c r="A180" s="119" t="str">
        <f t="shared" si="2"/>
        <v>Xã Đình Phong04</v>
      </c>
      <c r="B180" s="134" t="s">
        <v>13681</v>
      </c>
      <c r="C180" s="18" t="s">
        <v>16674</v>
      </c>
      <c r="D180" s="142" t="s">
        <v>125</v>
      </c>
    </row>
    <row r="181" spans="1:4" hidden="1">
      <c r="A181" s="119" t="str">
        <f t="shared" si="2"/>
        <v>Xã Lý Quốc04</v>
      </c>
      <c r="B181" s="134" t="s">
        <v>13682</v>
      </c>
      <c r="C181" s="18" t="s">
        <v>16675</v>
      </c>
      <c r="D181" s="142" t="s">
        <v>125</v>
      </c>
    </row>
    <row r="182" spans="1:4" hidden="1">
      <c r="A182" s="119" t="str">
        <f t="shared" si="2"/>
        <v>Xã Hạ Lang04</v>
      </c>
      <c r="B182" s="134" t="s">
        <v>13683</v>
      </c>
      <c r="C182" s="18" t="s">
        <v>16676</v>
      </c>
      <c r="D182" s="142" t="s">
        <v>125</v>
      </c>
    </row>
    <row r="183" spans="1:4" hidden="1">
      <c r="A183" s="119" t="str">
        <f t="shared" si="2"/>
        <v>Xã Vinh Quý04</v>
      </c>
      <c r="B183" s="134" t="s">
        <v>13684</v>
      </c>
      <c r="C183" s="18" t="s">
        <v>16677</v>
      </c>
      <c r="D183" s="142" t="s">
        <v>125</v>
      </c>
    </row>
    <row r="184" spans="1:4" hidden="1">
      <c r="A184" s="119" t="str">
        <f t="shared" si="2"/>
        <v>Xã Quang Long04</v>
      </c>
      <c r="B184" s="134" t="s">
        <v>13685</v>
      </c>
      <c r="C184" s="18" t="s">
        <v>16678</v>
      </c>
      <c r="D184" s="142" t="s">
        <v>125</v>
      </c>
    </row>
    <row r="185" spans="1:4" hidden="1">
      <c r="A185" s="119" t="str">
        <f t="shared" si="2"/>
        <v>Xã Thượng Lâm08</v>
      </c>
      <c r="B185" s="134" t="s">
        <v>13686</v>
      </c>
      <c r="C185" s="18" t="s">
        <v>16679</v>
      </c>
      <c r="D185" s="142" t="s">
        <v>134</v>
      </c>
    </row>
    <row r="186" spans="1:4" hidden="1">
      <c r="A186" s="119" t="str">
        <f t="shared" si="2"/>
        <v>Xã Lâm Bình08</v>
      </c>
      <c r="B186" s="134" t="s">
        <v>13687</v>
      </c>
      <c r="C186" s="18" t="s">
        <v>16680</v>
      </c>
      <c r="D186" s="142" t="s">
        <v>134</v>
      </c>
    </row>
    <row r="187" spans="1:4" hidden="1">
      <c r="A187" s="119" t="str">
        <f t="shared" si="2"/>
        <v>Xã Minh Quang08</v>
      </c>
      <c r="B187" s="134" t="s">
        <v>13688</v>
      </c>
      <c r="C187" s="18" t="s">
        <v>16681</v>
      </c>
      <c r="D187" s="142" t="s">
        <v>134</v>
      </c>
    </row>
    <row r="188" spans="1:4" hidden="1">
      <c r="A188" s="119" t="str">
        <f t="shared" si="2"/>
        <v>Xã Bình An08</v>
      </c>
      <c r="B188" s="134" t="s">
        <v>13689</v>
      </c>
      <c r="C188" s="18" t="s">
        <v>16682</v>
      </c>
      <c r="D188" s="142" t="s">
        <v>134</v>
      </c>
    </row>
    <row r="189" spans="1:4" hidden="1">
      <c r="A189" s="119" t="str">
        <f t="shared" si="2"/>
        <v>Xã Côn Lôn08</v>
      </c>
      <c r="B189" s="134" t="s">
        <v>13690</v>
      </c>
      <c r="C189" s="18" t="s">
        <v>16683</v>
      </c>
      <c r="D189" s="142" t="s">
        <v>134</v>
      </c>
    </row>
    <row r="190" spans="1:4" hidden="1">
      <c r="A190" s="119" t="str">
        <f t="shared" si="2"/>
        <v>Xã Yên Hoa08</v>
      </c>
      <c r="B190" s="134" t="s">
        <v>13691</v>
      </c>
      <c r="C190" s="18" t="s">
        <v>16684</v>
      </c>
      <c r="D190" s="142" t="s">
        <v>134</v>
      </c>
    </row>
    <row r="191" spans="1:4" hidden="1">
      <c r="A191" s="119" t="str">
        <f t="shared" si="2"/>
        <v>Xã Thượng Nông08</v>
      </c>
      <c r="B191" s="134" t="s">
        <v>13692</v>
      </c>
      <c r="C191" s="18" t="s">
        <v>16685</v>
      </c>
      <c r="D191" s="142" t="s">
        <v>134</v>
      </c>
    </row>
    <row r="192" spans="1:4" hidden="1">
      <c r="A192" s="119" t="str">
        <f t="shared" si="2"/>
        <v>Xã Hồng Thái08</v>
      </c>
      <c r="B192" s="134" t="s">
        <v>13693</v>
      </c>
      <c r="C192" s="18" t="s">
        <v>16686</v>
      </c>
      <c r="D192" s="142" t="s">
        <v>134</v>
      </c>
    </row>
    <row r="193" spans="1:4" hidden="1">
      <c r="A193" s="119" t="str">
        <f t="shared" si="2"/>
        <v>Xã Nà Hang08</v>
      </c>
      <c r="B193" s="134" t="s">
        <v>13694</v>
      </c>
      <c r="C193" s="18" t="s">
        <v>16687</v>
      </c>
      <c r="D193" s="142" t="s">
        <v>134</v>
      </c>
    </row>
    <row r="194" spans="1:4" hidden="1">
      <c r="A194" s="119" t="str">
        <f t="shared" si="2"/>
        <v>Xã Tân Mỹ08</v>
      </c>
      <c r="B194" s="134" t="s">
        <v>13695</v>
      </c>
      <c r="C194" s="18" t="s">
        <v>16688</v>
      </c>
      <c r="D194" s="142" t="s">
        <v>134</v>
      </c>
    </row>
    <row r="195" spans="1:4" hidden="1">
      <c r="A195" s="119" t="str">
        <f t="shared" si="2"/>
        <v>Xã Yên Lập08</v>
      </c>
      <c r="B195" s="134" t="s">
        <v>13696</v>
      </c>
      <c r="C195" s="18" t="s">
        <v>16689</v>
      </c>
      <c r="D195" s="142" t="s">
        <v>134</v>
      </c>
    </row>
    <row r="196" spans="1:4" hidden="1">
      <c r="A196" s="119" t="str">
        <f t="shared" ref="A196:A258" si="3">B196&amp;D196</f>
        <v>Xã Tân An08</v>
      </c>
      <c r="B196" s="134" t="s">
        <v>13697</v>
      </c>
      <c r="C196" s="18" t="s">
        <v>16690</v>
      </c>
      <c r="D196" s="142" t="s">
        <v>134</v>
      </c>
    </row>
    <row r="197" spans="1:4" hidden="1">
      <c r="A197" s="119" t="str">
        <f t="shared" si="3"/>
        <v>Xã Chiêm Hóa08</v>
      </c>
      <c r="B197" s="134" t="s">
        <v>13698</v>
      </c>
      <c r="C197" s="18" t="s">
        <v>16691</v>
      </c>
      <c r="D197" s="142" t="s">
        <v>134</v>
      </c>
    </row>
    <row r="198" spans="1:4" hidden="1">
      <c r="A198" s="119" t="str">
        <f t="shared" si="3"/>
        <v>Xã Hòa An08</v>
      </c>
      <c r="B198" s="134" t="s">
        <v>13661</v>
      </c>
      <c r="C198" s="18" t="s">
        <v>16692</v>
      </c>
      <c r="D198" s="142" t="s">
        <v>134</v>
      </c>
    </row>
    <row r="199" spans="1:4" hidden="1">
      <c r="A199" s="119" t="str">
        <f t="shared" si="3"/>
        <v>Xã Kiên Đài08</v>
      </c>
      <c r="B199" s="134" t="s">
        <v>13699</v>
      </c>
      <c r="C199" s="18" t="s">
        <v>16693</v>
      </c>
      <c r="D199" s="142" t="s">
        <v>134</v>
      </c>
    </row>
    <row r="200" spans="1:4" hidden="1">
      <c r="A200" s="119" t="str">
        <f t="shared" si="3"/>
        <v>Xã Tri Phú08</v>
      </c>
      <c r="B200" s="134" t="s">
        <v>13700</v>
      </c>
      <c r="C200" s="18" t="s">
        <v>16694</v>
      </c>
      <c r="D200" s="142" t="s">
        <v>134</v>
      </c>
    </row>
    <row r="201" spans="1:4" hidden="1">
      <c r="A201" s="119" t="str">
        <f t="shared" si="3"/>
        <v>Xã Kim Bình08</v>
      </c>
      <c r="B201" s="134" t="s">
        <v>13701</v>
      </c>
      <c r="C201" s="18" t="s">
        <v>16695</v>
      </c>
      <c r="D201" s="142" t="s">
        <v>134</v>
      </c>
    </row>
    <row r="202" spans="1:4" hidden="1">
      <c r="A202" s="119" t="str">
        <f t="shared" si="3"/>
        <v>Xã Yên Nguyên08</v>
      </c>
      <c r="B202" s="134" t="s">
        <v>13702</v>
      </c>
      <c r="C202" s="18" t="s">
        <v>16696</v>
      </c>
      <c r="D202" s="142" t="s">
        <v>134</v>
      </c>
    </row>
    <row r="203" spans="1:4" hidden="1">
      <c r="A203" s="119" t="str">
        <f t="shared" si="3"/>
        <v>Xã Trung Hà08</v>
      </c>
      <c r="B203" s="134" t="s">
        <v>13703</v>
      </c>
      <c r="C203" s="138" t="s">
        <v>16697</v>
      </c>
      <c r="D203" s="142" t="s">
        <v>134</v>
      </c>
    </row>
    <row r="204" spans="1:4" hidden="1">
      <c r="A204" s="119" t="str">
        <f t="shared" si="3"/>
        <v>Xã Yên Phú08</v>
      </c>
      <c r="B204" s="134" t="s">
        <v>13704</v>
      </c>
      <c r="C204" s="18" t="s">
        <v>16698</v>
      </c>
      <c r="D204" s="142" t="s">
        <v>134</v>
      </c>
    </row>
    <row r="205" spans="1:4" hidden="1">
      <c r="A205" s="119" t="str">
        <f t="shared" si="3"/>
        <v>Xã Bạch Xa08</v>
      </c>
      <c r="B205" s="134" t="s">
        <v>13705</v>
      </c>
      <c r="C205" s="18" t="s">
        <v>16699</v>
      </c>
      <c r="D205" s="142" t="s">
        <v>134</v>
      </c>
    </row>
    <row r="206" spans="1:4" hidden="1">
      <c r="A206" s="119" t="str">
        <f t="shared" si="3"/>
        <v>Xã Phù Lưu08</v>
      </c>
      <c r="B206" s="134" t="s">
        <v>13706</v>
      </c>
      <c r="C206" s="18" t="s">
        <v>16700</v>
      </c>
      <c r="D206" s="142" t="s">
        <v>134</v>
      </c>
    </row>
    <row r="207" spans="1:4" hidden="1">
      <c r="A207" s="119" t="str">
        <f t="shared" si="3"/>
        <v>Xã Hàm Yên08</v>
      </c>
      <c r="B207" s="134" t="s">
        <v>13707</v>
      </c>
      <c r="C207" s="18" t="s">
        <v>16701</v>
      </c>
      <c r="D207" s="142" t="s">
        <v>134</v>
      </c>
    </row>
    <row r="208" spans="1:4" hidden="1">
      <c r="A208" s="119" t="str">
        <f t="shared" si="3"/>
        <v>Xã Bình Xa08</v>
      </c>
      <c r="B208" s="134" t="s">
        <v>13708</v>
      </c>
      <c r="C208" s="18" t="s">
        <v>16702</v>
      </c>
      <c r="D208" s="142" t="s">
        <v>134</v>
      </c>
    </row>
    <row r="209" spans="1:4" hidden="1">
      <c r="A209" s="119" t="str">
        <f t="shared" si="3"/>
        <v>Xã Thái Sơn08</v>
      </c>
      <c r="B209" s="134" t="s">
        <v>13709</v>
      </c>
      <c r="C209" s="18" t="s">
        <v>16703</v>
      </c>
      <c r="D209" s="142" t="s">
        <v>134</v>
      </c>
    </row>
    <row r="210" spans="1:4" hidden="1">
      <c r="A210" s="119" t="str">
        <f t="shared" si="3"/>
        <v>Xã Thái Hòa08</v>
      </c>
      <c r="B210" s="134" t="s">
        <v>13710</v>
      </c>
      <c r="C210" s="18" t="s">
        <v>16704</v>
      </c>
      <c r="D210" s="142" t="s">
        <v>134</v>
      </c>
    </row>
    <row r="211" spans="1:4" hidden="1">
      <c r="A211" s="119" t="str">
        <f t="shared" si="3"/>
        <v>Xã Hùng Đức08</v>
      </c>
      <c r="B211" s="134" t="s">
        <v>13711</v>
      </c>
      <c r="C211" s="138" t="s">
        <v>16705</v>
      </c>
      <c r="D211" s="142" t="s">
        <v>134</v>
      </c>
    </row>
    <row r="212" spans="1:4" hidden="1">
      <c r="A212" s="119" t="str">
        <f t="shared" si="3"/>
        <v>Xã Hùng Lợi08</v>
      </c>
      <c r="B212" s="134" t="s">
        <v>13712</v>
      </c>
      <c r="C212" s="18" t="s">
        <v>16706</v>
      </c>
      <c r="D212" s="142" t="s">
        <v>134</v>
      </c>
    </row>
    <row r="213" spans="1:4" hidden="1">
      <c r="A213" s="119" t="str">
        <f t="shared" si="3"/>
        <v>Xã Trung Sơn08</v>
      </c>
      <c r="B213" s="134" t="s">
        <v>13713</v>
      </c>
      <c r="C213" s="18" t="s">
        <v>16707</v>
      </c>
      <c r="D213" s="142" t="s">
        <v>134</v>
      </c>
    </row>
    <row r="214" spans="1:4" hidden="1">
      <c r="A214" s="119" t="str">
        <f t="shared" si="3"/>
        <v>Xã Thái Bình08</v>
      </c>
      <c r="B214" s="134" t="s">
        <v>13714</v>
      </c>
      <c r="C214" s="18" t="s">
        <v>16708</v>
      </c>
      <c r="D214" s="142" t="s">
        <v>134</v>
      </c>
    </row>
    <row r="215" spans="1:4" hidden="1">
      <c r="A215" s="119" t="str">
        <f t="shared" si="3"/>
        <v>Xã Tân Long08</v>
      </c>
      <c r="B215" s="134" t="s">
        <v>13715</v>
      </c>
      <c r="C215" s="18" t="s">
        <v>16709</v>
      </c>
      <c r="D215" s="142" t="s">
        <v>134</v>
      </c>
    </row>
    <row r="216" spans="1:4" hidden="1">
      <c r="A216" s="119" t="str">
        <f t="shared" si="3"/>
        <v>Xã Xuân Vân08</v>
      </c>
      <c r="B216" s="134" t="s">
        <v>13716</v>
      </c>
      <c r="C216" s="18" t="s">
        <v>16710</v>
      </c>
      <c r="D216" s="142" t="s">
        <v>134</v>
      </c>
    </row>
    <row r="217" spans="1:4" hidden="1">
      <c r="A217" s="119" t="str">
        <f t="shared" si="3"/>
        <v>Xã Lực Hành08</v>
      </c>
      <c r="B217" s="134" t="s">
        <v>13717</v>
      </c>
      <c r="C217" s="18" t="s">
        <v>16711</v>
      </c>
      <c r="D217" s="142" t="s">
        <v>134</v>
      </c>
    </row>
    <row r="218" spans="1:4" hidden="1">
      <c r="A218" s="119" t="str">
        <f t="shared" si="3"/>
        <v>Xã Yên Sơn08</v>
      </c>
      <c r="B218" s="134" t="s">
        <v>13718</v>
      </c>
      <c r="C218" s="18" t="s">
        <v>16712</v>
      </c>
      <c r="D218" s="142" t="s">
        <v>134</v>
      </c>
    </row>
    <row r="219" spans="1:4" hidden="1">
      <c r="A219" s="119" t="str">
        <f t="shared" si="3"/>
        <v>Xã Nhữ Khê08</v>
      </c>
      <c r="B219" s="134" t="s">
        <v>13719</v>
      </c>
      <c r="C219" s="18" t="s">
        <v>16713</v>
      </c>
      <c r="D219" s="142" t="s">
        <v>134</v>
      </c>
    </row>
    <row r="220" spans="1:4" hidden="1">
      <c r="A220" s="119" t="str">
        <f t="shared" si="3"/>
        <v>Xã Kiến Thiết08</v>
      </c>
      <c r="B220" s="134" t="s">
        <v>13720</v>
      </c>
      <c r="C220" s="18" t="s">
        <v>16714</v>
      </c>
      <c r="D220" s="142" t="s">
        <v>134</v>
      </c>
    </row>
    <row r="221" spans="1:4" hidden="1">
      <c r="A221" s="119" t="str">
        <f t="shared" si="3"/>
        <v>Xã Tân Trào08</v>
      </c>
      <c r="B221" s="134" t="s">
        <v>13721</v>
      </c>
      <c r="C221" s="18" t="s">
        <v>16715</v>
      </c>
      <c r="D221" s="142" t="s">
        <v>134</v>
      </c>
    </row>
    <row r="222" spans="1:4" hidden="1">
      <c r="A222" s="119" t="str">
        <f t="shared" si="3"/>
        <v>Xã Minh Thanh08</v>
      </c>
      <c r="B222" s="134" t="s">
        <v>13722</v>
      </c>
      <c r="C222" s="18" t="s">
        <v>16716</v>
      </c>
      <c r="D222" s="142" t="s">
        <v>134</v>
      </c>
    </row>
    <row r="223" spans="1:4" hidden="1">
      <c r="A223" s="119" t="str">
        <f t="shared" si="3"/>
        <v>Xã Sơn Dương08</v>
      </c>
      <c r="B223" s="134" t="s">
        <v>13723</v>
      </c>
      <c r="C223" s="18" t="s">
        <v>16717</v>
      </c>
      <c r="D223" s="142" t="s">
        <v>134</v>
      </c>
    </row>
    <row r="224" spans="1:4" hidden="1">
      <c r="A224" s="119" t="str">
        <f t="shared" si="3"/>
        <v>Xã Bình Ca08</v>
      </c>
      <c r="B224" s="134" t="s">
        <v>13724</v>
      </c>
      <c r="C224" s="18" t="s">
        <v>16718</v>
      </c>
      <c r="D224" s="142" t="s">
        <v>134</v>
      </c>
    </row>
    <row r="225" spans="1:4" hidden="1">
      <c r="A225" s="119" t="str">
        <f t="shared" si="3"/>
        <v>Xã Tân Thanh08</v>
      </c>
      <c r="B225" s="134" t="s">
        <v>13725</v>
      </c>
      <c r="C225" s="18" t="s">
        <v>16719</v>
      </c>
      <c r="D225" s="142" t="s">
        <v>134</v>
      </c>
    </row>
    <row r="226" spans="1:4" hidden="1">
      <c r="A226" s="119" t="str">
        <f t="shared" si="3"/>
        <v>Xã Sơn Thủy08</v>
      </c>
      <c r="B226" s="134" t="s">
        <v>13726</v>
      </c>
      <c r="C226" s="18" t="s">
        <v>16720</v>
      </c>
      <c r="D226" s="142" t="s">
        <v>134</v>
      </c>
    </row>
    <row r="227" spans="1:4" hidden="1">
      <c r="A227" s="119" t="str">
        <f t="shared" si="3"/>
        <v>Xã Phú Lương08</v>
      </c>
      <c r="B227" s="134" t="s">
        <v>13727</v>
      </c>
      <c r="C227" s="18" t="s">
        <v>16721</v>
      </c>
      <c r="D227" s="142" t="s">
        <v>134</v>
      </c>
    </row>
    <row r="228" spans="1:4" hidden="1">
      <c r="A228" s="119" t="str">
        <f t="shared" si="3"/>
        <v>Xã Trường Sinh08</v>
      </c>
      <c r="B228" s="134" t="s">
        <v>13728</v>
      </c>
      <c r="C228" s="18" t="s">
        <v>16722</v>
      </c>
      <c r="D228" s="142" t="s">
        <v>134</v>
      </c>
    </row>
    <row r="229" spans="1:4" hidden="1">
      <c r="A229" s="119" t="str">
        <f t="shared" si="3"/>
        <v>Xã Hồng Sơn08</v>
      </c>
      <c r="B229" s="134" t="s">
        <v>13576</v>
      </c>
      <c r="C229" s="18" t="s">
        <v>16723</v>
      </c>
      <c r="D229" s="142" t="s">
        <v>134</v>
      </c>
    </row>
    <row r="230" spans="1:4" hidden="1">
      <c r="A230" s="119" t="str">
        <f t="shared" si="3"/>
        <v>Xã Đông Thọ08</v>
      </c>
      <c r="B230" s="134" t="s">
        <v>13729</v>
      </c>
      <c r="C230" s="18" t="s">
        <v>16724</v>
      </c>
      <c r="D230" s="142" t="s">
        <v>134</v>
      </c>
    </row>
    <row r="231" spans="1:4" hidden="1">
      <c r="A231" s="119" t="str">
        <f t="shared" si="3"/>
        <v>Phường Mỹ Lâm08</v>
      </c>
      <c r="B231" s="134" t="s">
        <v>13730</v>
      </c>
      <c r="C231" s="18" t="s">
        <v>16725</v>
      </c>
      <c r="D231" s="142" t="s">
        <v>134</v>
      </c>
    </row>
    <row r="232" spans="1:4" hidden="1">
      <c r="A232" s="119" t="str">
        <f t="shared" si="3"/>
        <v>Phường Minh Xuân08</v>
      </c>
      <c r="B232" s="134" t="s">
        <v>13731</v>
      </c>
      <c r="C232" s="18" t="s">
        <v>16726</v>
      </c>
      <c r="D232" s="142" t="s">
        <v>134</v>
      </c>
    </row>
    <row r="233" spans="1:4" hidden="1">
      <c r="A233" s="119" t="str">
        <f t="shared" si="3"/>
        <v>Phường Nông Tiến08</v>
      </c>
      <c r="B233" s="134" t="s">
        <v>13732</v>
      </c>
      <c r="C233" s="18" t="s">
        <v>16727</v>
      </c>
      <c r="D233" s="142" t="s">
        <v>134</v>
      </c>
    </row>
    <row r="234" spans="1:4" hidden="1">
      <c r="A234" s="119" t="str">
        <f t="shared" si="3"/>
        <v>Phường An Tường08</v>
      </c>
      <c r="B234" s="134" t="s">
        <v>13733</v>
      </c>
      <c r="C234" s="137" t="s">
        <v>16728</v>
      </c>
      <c r="D234" s="142" t="s">
        <v>134</v>
      </c>
    </row>
    <row r="235" spans="1:4" hidden="1">
      <c r="A235" s="119" t="str">
        <f t="shared" si="3"/>
        <v>Phường Bình Thuận08</v>
      </c>
      <c r="B235" s="134" t="s">
        <v>13734</v>
      </c>
      <c r="C235" s="18" t="s">
        <v>16729</v>
      </c>
      <c r="D235" s="142" t="s">
        <v>134</v>
      </c>
    </row>
    <row r="236" spans="1:4" hidden="1">
      <c r="A236" s="119" t="str">
        <f t="shared" si="3"/>
        <v>Xã Lũng Cú08</v>
      </c>
      <c r="B236" s="134" t="s">
        <v>13735</v>
      </c>
      <c r="C236" s="18" t="s">
        <v>16730</v>
      </c>
      <c r="D236" s="142" t="s">
        <v>134</v>
      </c>
    </row>
    <row r="237" spans="1:4" hidden="1">
      <c r="A237" s="119" t="str">
        <f t="shared" si="3"/>
        <v>Xã Đồng Văn08</v>
      </c>
      <c r="B237" s="135" t="s">
        <v>13736</v>
      </c>
      <c r="C237" s="18" t="s">
        <v>16731</v>
      </c>
      <c r="D237" s="142" t="s">
        <v>134</v>
      </c>
    </row>
    <row r="238" spans="1:4" hidden="1">
      <c r="A238" s="119" t="str">
        <f t="shared" si="3"/>
        <v>Xã Sà Phìn08</v>
      </c>
      <c r="B238" s="135" t="s">
        <v>13737</v>
      </c>
      <c r="C238" s="18" t="s">
        <v>16732</v>
      </c>
      <c r="D238" s="142" t="s">
        <v>134</v>
      </c>
    </row>
    <row r="239" spans="1:4" hidden="1">
      <c r="A239" s="119" t="str">
        <f t="shared" si="3"/>
        <v>Xã Phố Bảng08</v>
      </c>
      <c r="B239" s="134" t="s">
        <v>13738</v>
      </c>
      <c r="C239" s="18" t="s">
        <v>16733</v>
      </c>
      <c r="D239" s="142" t="s">
        <v>134</v>
      </c>
    </row>
    <row r="240" spans="1:4" hidden="1">
      <c r="A240" s="119" t="str">
        <f t="shared" si="3"/>
        <v>Xã Lũng Phìn08</v>
      </c>
      <c r="B240" s="134" t="s">
        <v>13739</v>
      </c>
      <c r="C240" s="18" t="s">
        <v>16734</v>
      </c>
      <c r="D240" s="142" t="s">
        <v>134</v>
      </c>
    </row>
    <row r="241" spans="1:4" hidden="1">
      <c r="A241" s="119" t="str">
        <f t="shared" si="3"/>
        <v>Xã Sủng Máng08</v>
      </c>
      <c r="B241" s="134" t="s">
        <v>13740</v>
      </c>
      <c r="C241" s="18" t="s">
        <v>16735</v>
      </c>
      <c r="D241" s="142" t="s">
        <v>134</v>
      </c>
    </row>
    <row r="242" spans="1:4" hidden="1">
      <c r="A242" s="119" t="str">
        <f t="shared" si="3"/>
        <v>Xã Sơn Vĩ08</v>
      </c>
      <c r="B242" s="134" t="s">
        <v>13741</v>
      </c>
      <c r="C242" s="18" t="s">
        <v>16736</v>
      </c>
      <c r="D242" s="142" t="s">
        <v>134</v>
      </c>
    </row>
    <row r="243" spans="1:4" hidden="1">
      <c r="A243" s="119" t="str">
        <f t="shared" si="3"/>
        <v>Xã Mèo Vạc08</v>
      </c>
      <c r="B243" s="134" t="s">
        <v>13742</v>
      </c>
      <c r="C243" s="18" t="s">
        <v>16737</v>
      </c>
      <c r="D243" s="142" t="s">
        <v>134</v>
      </c>
    </row>
    <row r="244" spans="1:4" hidden="1">
      <c r="A244" s="119" t="str">
        <f t="shared" si="3"/>
        <v>Xã Khâu Vai08</v>
      </c>
      <c r="B244" s="134" t="s">
        <v>13743</v>
      </c>
      <c r="C244" s="18" t="s">
        <v>16738</v>
      </c>
      <c r="D244" s="142" t="s">
        <v>134</v>
      </c>
    </row>
    <row r="245" spans="1:4" hidden="1">
      <c r="A245" s="119" t="str">
        <f t="shared" si="3"/>
        <v>Xã Niêm Sơn08</v>
      </c>
      <c r="B245" s="134" t="s">
        <v>13744</v>
      </c>
      <c r="C245" s="18" t="s">
        <v>16739</v>
      </c>
      <c r="D245" s="142" t="s">
        <v>134</v>
      </c>
    </row>
    <row r="246" spans="1:4" hidden="1">
      <c r="A246" s="119" t="str">
        <f t="shared" si="3"/>
        <v>Xã Tát Ngà08</v>
      </c>
      <c r="B246" s="134" t="s">
        <v>13745</v>
      </c>
      <c r="C246" s="18" t="s">
        <v>16740</v>
      </c>
      <c r="D246" s="142" t="s">
        <v>134</v>
      </c>
    </row>
    <row r="247" spans="1:4" hidden="1">
      <c r="A247" s="119" t="str">
        <f t="shared" si="3"/>
        <v>Xã Thắng Mố08</v>
      </c>
      <c r="B247" s="134" t="s">
        <v>13746</v>
      </c>
      <c r="C247" s="18" t="s">
        <v>16741</v>
      </c>
      <c r="D247" s="142" t="s">
        <v>134</v>
      </c>
    </row>
    <row r="248" spans="1:4" hidden="1">
      <c r="A248" s="119" t="str">
        <f t="shared" si="3"/>
        <v>Xã Bạch Đích08</v>
      </c>
      <c r="B248" s="134" t="s">
        <v>13747</v>
      </c>
      <c r="C248" s="18" t="s">
        <v>16742</v>
      </c>
      <c r="D248" s="142" t="s">
        <v>134</v>
      </c>
    </row>
    <row r="249" spans="1:4" hidden="1">
      <c r="A249" s="119" t="str">
        <f t="shared" si="3"/>
        <v>Xã Yên Minh08</v>
      </c>
      <c r="B249" s="134" t="s">
        <v>13748</v>
      </c>
      <c r="C249" s="18" t="s">
        <v>16743</v>
      </c>
      <c r="D249" s="142" t="s">
        <v>134</v>
      </c>
    </row>
    <row r="250" spans="1:4" hidden="1">
      <c r="A250" s="119" t="str">
        <f t="shared" si="3"/>
        <v>Xã Mậu Duệ08</v>
      </c>
      <c r="B250" s="134" t="s">
        <v>13749</v>
      </c>
      <c r="C250" s="18" t="s">
        <v>16744</v>
      </c>
      <c r="D250" s="142" t="s">
        <v>134</v>
      </c>
    </row>
    <row r="251" spans="1:4" hidden="1">
      <c r="A251" s="119" t="str">
        <f t="shared" si="3"/>
        <v>Xã Ngọc Long08</v>
      </c>
      <c r="B251" s="134" t="s">
        <v>13750</v>
      </c>
      <c r="C251" s="18" t="s">
        <v>16745</v>
      </c>
      <c r="D251" s="142" t="s">
        <v>134</v>
      </c>
    </row>
    <row r="252" spans="1:4" hidden="1">
      <c r="A252" s="119" t="str">
        <f t="shared" si="3"/>
        <v>Xã Du Già08</v>
      </c>
      <c r="B252" s="134" t="s">
        <v>13751</v>
      </c>
      <c r="C252" s="18" t="s">
        <v>16746</v>
      </c>
      <c r="D252" s="142" t="s">
        <v>134</v>
      </c>
    </row>
    <row r="253" spans="1:4" hidden="1">
      <c r="A253" s="119" t="str">
        <f t="shared" si="3"/>
        <v>Xã Đường Thượng08</v>
      </c>
      <c r="B253" s="134" t="s">
        <v>13752</v>
      </c>
      <c r="C253" s="18" t="s">
        <v>16747</v>
      </c>
      <c r="D253" s="142" t="s">
        <v>134</v>
      </c>
    </row>
    <row r="254" spans="1:4" hidden="1">
      <c r="A254" s="119" t="str">
        <f t="shared" si="3"/>
        <v>Xã Lùng Tám08</v>
      </c>
      <c r="B254" s="134" t="s">
        <v>13753</v>
      </c>
      <c r="C254" s="18" t="s">
        <v>16748</v>
      </c>
      <c r="D254" s="142" t="s">
        <v>134</v>
      </c>
    </row>
    <row r="255" spans="1:4" hidden="1">
      <c r="A255" s="119" t="str">
        <f t="shared" si="3"/>
        <v>Xã Cán Tỷ08</v>
      </c>
      <c r="B255" s="134" t="s">
        <v>13754</v>
      </c>
      <c r="C255" s="18" t="s">
        <v>16749</v>
      </c>
      <c r="D255" s="142" t="s">
        <v>134</v>
      </c>
    </row>
    <row r="256" spans="1:4" hidden="1">
      <c r="A256" s="119" t="str">
        <f t="shared" si="3"/>
        <v>Xã Nghĩa Thuận08</v>
      </c>
      <c r="B256" s="134" t="s">
        <v>13755</v>
      </c>
      <c r="C256" s="18" t="s">
        <v>16750</v>
      </c>
      <c r="D256" s="142" t="s">
        <v>134</v>
      </c>
    </row>
    <row r="257" spans="1:4" hidden="1">
      <c r="A257" s="119" t="str">
        <f t="shared" si="3"/>
        <v>Xã Quản Bạ08</v>
      </c>
      <c r="B257" s="134" t="s">
        <v>13756</v>
      </c>
      <c r="C257" s="18" t="s">
        <v>16751</v>
      </c>
      <c r="D257" s="142" t="s">
        <v>134</v>
      </c>
    </row>
    <row r="258" spans="1:4" hidden="1">
      <c r="A258" s="119" t="str">
        <f t="shared" si="3"/>
        <v>Xã Tùng Vài08</v>
      </c>
      <c r="B258" s="134" t="s">
        <v>13757</v>
      </c>
      <c r="C258" s="18" t="s">
        <v>16752</v>
      </c>
      <c r="D258" s="142" t="s">
        <v>134</v>
      </c>
    </row>
    <row r="259" spans="1:4" hidden="1">
      <c r="A259" s="119" t="str">
        <f t="shared" ref="A259:A322" si="4">B259&amp;D259</f>
        <v>Xã Yên Cường08</v>
      </c>
      <c r="B259" s="134" t="s">
        <v>13758</v>
      </c>
      <c r="C259" s="18" t="s">
        <v>16753</v>
      </c>
      <c r="D259" s="142" t="s">
        <v>134</v>
      </c>
    </row>
    <row r="260" spans="1:4" hidden="1">
      <c r="A260" s="119" t="str">
        <f t="shared" si="4"/>
        <v>Xã Đường Hồng08</v>
      </c>
      <c r="B260" s="134" t="s">
        <v>13759</v>
      </c>
      <c r="C260" s="18" t="s">
        <v>16754</v>
      </c>
      <c r="D260" s="142" t="s">
        <v>134</v>
      </c>
    </row>
    <row r="261" spans="1:4" hidden="1">
      <c r="A261" s="119" t="str">
        <f t="shared" si="4"/>
        <v>Xã Bắc Mê08</v>
      </c>
      <c r="B261" s="134" t="s">
        <v>13760</v>
      </c>
      <c r="C261" s="18" t="s">
        <v>16755</v>
      </c>
      <c r="D261" s="142" t="s">
        <v>134</v>
      </c>
    </row>
    <row r="262" spans="1:4" hidden="1">
      <c r="A262" s="119" t="str">
        <f t="shared" si="4"/>
        <v>Xã Giáp Trung08</v>
      </c>
      <c r="B262" s="134" t="s">
        <v>13761</v>
      </c>
      <c r="C262" s="18" t="s">
        <v>16756</v>
      </c>
      <c r="D262" s="142" t="s">
        <v>134</v>
      </c>
    </row>
    <row r="263" spans="1:4" hidden="1">
      <c r="A263" s="119" t="str">
        <f t="shared" si="4"/>
        <v>Xã Minh Sơn08</v>
      </c>
      <c r="B263" s="134" t="s">
        <v>13762</v>
      </c>
      <c r="C263" s="18" t="s">
        <v>16757</v>
      </c>
      <c r="D263" s="142" t="s">
        <v>134</v>
      </c>
    </row>
    <row r="264" spans="1:4" hidden="1">
      <c r="A264" s="119" t="str">
        <f t="shared" si="4"/>
        <v>Xã Minh Ngọc08</v>
      </c>
      <c r="B264" s="134" t="s">
        <v>13763</v>
      </c>
      <c r="C264" s="18" t="s">
        <v>16758</v>
      </c>
      <c r="D264" s="142" t="s">
        <v>134</v>
      </c>
    </row>
    <row r="265" spans="1:4" hidden="1">
      <c r="A265" s="119" t="str">
        <f t="shared" si="4"/>
        <v>Xã Ngọc Đường08</v>
      </c>
      <c r="B265" s="134" t="s">
        <v>13764</v>
      </c>
      <c r="C265" s="18" t="s">
        <v>16759</v>
      </c>
      <c r="D265" s="142" t="s">
        <v>134</v>
      </c>
    </row>
    <row r="266" spans="1:4" hidden="1">
      <c r="A266" s="119" t="str">
        <f t="shared" si="4"/>
        <v>Phường Hà Giang 108</v>
      </c>
      <c r="B266" s="134" t="s">
        <v>13765</v>
      </c>
      <c r="C266" s="18" t="s">
        <v>16760</v>
      </c>
      <c r="D266" s="142" t="s">
        <v>134</v>
      </c>
    </row>
    <row r="267" spans="1:4" hidden="1">
      <c r="A267" s="119" t="str">
        <f t="shared" si="4"/>
        <v>Phường Hà Giang 208</v>
      </c>
      <c r="B267" s="134" t="s">
        <v>13766</v>
      </c>
      <c r="C267" s="18" t="s">
        <v>16761</v>
      </c>
      <c r="D267" s="142" t="s">
        <v>134</v>
      </c>
    </row>
    <row r="268" spans="1:4" hidden="1">
      <c r="A268" s="119" t="str">
        <f t="shared" si="4"/>
        <v>Xã Lao Chải08</v>
      </c>
      <c r="B268" s="134" t="s">
        <v>13767</v>
      </c>
      <c r="C268" s="18" t="s">
        <v>16762</v>
      </c>
      <c r="D268" s="142" t="s">
        <v>134</v>
      </c>
    </row>
    <row r="269" spans="1:4" hidden="1">
      <c r="A269" s="119" t="str">
        <f t="shared" si="4"/>
        <v>Xã Thanh Thủy08</v>
      </c>
      <c r="B269" s="134" t="s">
        <v>13768</v>
      </c>
      <c r="C269" s="18" t="s">
        <v>16763</v>
      </c>
      <c r="D269" s="142" t="s">
        <v>134</v>
      </c>
    </row>
    <row r="270" spans="1:4" hidden="1">
      <c r="A270" s="119" t="str">
        <f t="shared" si="4"/>
        <v>Xã Minh Tân08</v>
      </c>
      <c r="B270" s="134" t="s">
        <v>13769</v>
      </c>
      <c r="C270" s="18" t="s">
        <v>16764</v>
      </c>
      <c r="D270" s="142" t="s">
        <v>134</v>
      </c>
    </row>
    <row r="271" spans="1:4" hidden="1">
      <c r="A271" s="119" t="str">
        <f t="shared" si="4"/>
        <v>Xã Thuận Hòa08</v>
      </c>
      <c r="B271" s="134" t="s">
        <v>13770</v>
      </c>
      <c r="C271" s="18" t="s">
        <v>16765</v>
      </c>
      <c r="D271" s="142" t="s">
        <v>134</v>
      </c>
    </row>
    <row r="272" spans="1:4" hidden="1">
      <c r="A272" s="119" t="str">
        <f t="shared" si="4"/>
        <v>Xã Tùng Bá08</v>
      </c>
      <c r="B272" s="134" t="s">
        <v>13771</v>
      </c>
      <c r="C272" s="18" t="s">
        <v>16766</v>
      </c>
      <c r="D272" s="142" t="s">
        <v>134</v>
      </c>
    </row>
    <row r="273" spans="1:4" hidden="1">
      <c r="A273" s="119" t="str">
        <f t="shared" si="4"/>
        <v>Xã Phú Linh08</v>
      </c>
      <c r="B273" s="134" t="s">
        <v>13772</v>
      </c>
      <c r="C273" s="18" t="s">
        <v>16767</v>
      </c>
      <c r="D273" s="142" t="s">
        <v>134</v>
      </c>
    </row>
    <row r="274" spans="1:4" hidden="1">
      <c r="A274" s="119" t="str">
        <f t="shared" si="4"/>
        <v>Xã Linh Hồ08</v>
      </c>
      <c r="B274" s="134" t="s">
        <v>13773</v>
      </c>
      <c r="C274" s="18" t="s">
        <v>16768</v>
      </c>
      <c r="D274" s="142" t="s">
        <v>134</v>
      </c>
    </row>
    <row r="275" spans="1:4" hidden="1">
      <c r="A275" s="119" t="str">
        <f t="shared" si="4"/>
        <v>Xã Bạch Ngọc08</v>
      </c>
      <c r="B275" s="134" t="s">
        <v>13774</v>
      </c>
      <c r="C275" s="18" t="s">
        <v>16769</v>
      </c>
      <c r="D275" s="142" t="s">
        <v>134</v>
      </c>
    </row>
    <row r="276" spans="1:4" hidden="1">
      <c r="A276" s="119" t="str">
        <f t="shared" si="4"/>
        <v>Xã Vị Xuyên08</v>
      </c>
      <c r="B276" s="134" t="s">
        <v>13775</v>
      </c>
      <c r="C276" s="18" t="s">
        <v>16770</v>
      </c>
      <c r="D276" s="142" t="s">
        <v>134</v>
      </c>
    </row>
    <row r="277" spans="1:4" hidden="1">
      <c r="A277" s="119" t="str">
        <f t="shared" si="4"/>
        <v>Xã Việt Lâm08</v>
      </c>
      <c r="B277" s="134" t="s">
        <v>13776</v>
      </c>
      <c r="C277" s="18" t="s">
        <v>16771</v>
      </c>
      <c r="D277" s="142" t="s">
        <v>134</v>
      </c>
    </row>
    <row r="278" spans="1:4" hidden="1">
      <c r="A278" s="119" t="str">
        <f t="shared" si="4"/>
        <v>Xã Cao Bồ08</v>
      </c>
      <c r="B278" s="134" t="s">
        <v>13777</v>
      </c>
      <c r="C278" s="18" t="s">
        <v>16772</v>
      </c>
      <c r="D278" s="142" t="s">
        <v>134</v>
      </c>
    </row>
    <row r="279" spans="1:4" hidden="1">
      <c r="A279" s="119" t="str">
        <f t="shared" si="4"/>
        <v>Xã Thượng Sơn08</v>
      </c>
      <c r="B279" s="134" t="s">
        <v>13778</v>
      </c>
      <c r="C279" s="18" t="s">
        <v>16773</v>
      </c>
      <c r="D279" s="142" t="s">
        <v>134</v>
      </c>
    </row>
    <row r="280" spans="1:4" hidden="1">
      <c r="A280" s="119" t="str">
        <f t="shared" si="4"/>
        <v>Xã Tân Quang08</v>
      </c>
      <c r="B280" s="134" t="s">
        <v>13779</v>
      </c>
      <c r="C280" s="18" t="s">
        <v>16774</v>
      </c>
      <c r="D280" s="142" t="s">
        <v>134</v>
      </c>
    </row>
    <row r="281" spans="1:4" hidden="1">
      <c r="A281" s="119" t="str">
        <f t="shared" si="4"/>
        <v>Xã Đồng Tâm08</v>
      </c>
      <c r="B281" s="134" t="s">
        <v>13780</v>
      </c>
      <c r="C281" s="18" t="s">
        <v>16775</v>
      </c>
      <c r="D281" s="142" t="s">
        <v>134</v>
      </c>
    </row>
    <row r="282" spans="1:4" hidden="1">
      <c r="A282" s="119" t="str">
        <f t="shared" si="4"/>
        <v>Xã Liên Hiệp08</v>
      </c>
      <c r="B282" s="134" t="s">
        <v>13781</v>
      </c>
      <c r="C282" s="18" t="s">
        <v>16776</v>
      </c>
      <c r="D282" s="142" t="s">
        <v>134</v>
      </c>
    </row>
    <row r="283" spans="1:4" hidden="1">
      <c r="A283" s="119" t="str">
        <f t="shared" si="4"/>
        <v>Xã Bằng Hành08</v>
      </c>
      <c r="B283" s="134" t="s">
        <v>13782</v>
      </c>
      <c r="C283" s="18" t="s">
        <v>16777</v>
      </c>
      <c r="D283" s="142" t="s">
        <v>134</v>
      </c>
    </row>
    <row r="284" spans="1:4" hidden="1">
      <c r="A284" s="119" t="str">
        <f t="shared" si="4"/>
        <v>Xã Bắc Quang08</v>
      </c>
      <c r="B284" s="134" t="s">
        <v>13783</v>
      </c>
      <c r="C284" s="18" t="s">
        <v>16778</v>
      </c>
      <c r="D284" s="142" t="s">
        <v>134</v>
      </c>
    </row>
    <row r="285" spans="1:4" hidden="1">
      <c r="A285" s="119" t="str">
        <f t="shared" si="4"/>
        <v>Xã Hùng An08</v>
      </c>
      <c r="B285" s="134" t="s">
        <v>13784</v>
      </c>
      <c r="C285" s="18" t="s">
        <v>16779</v>
      </c>
      <c r="D285" s="142" t="s">
        <v>134</v>
      </c>
    </row>
    <row r="286" spans="1:4" hidden="1">
      <c r="A286" s="119" t="str">
        <f t="shared" si="4"/>
        <v>Xã Vĩnh Tuy08</v>
      </c>
      <c r="B286" s="134" t="s">
        <v>13785</v>
      </c>
      <c r="C286" s="18" t="s">
        <v>16780</v>
      </c>
      <c r="D286" s="142" t="s">
        <v>134</v>
      </c>
    </row>
    <row r="287" spans="1:4" hidden="1">
      <c r="A287" s="119" t="str">
        <f t="shared" si="4"/>
        <v>Xã Đồng Yên08</v>
      </c>
      <c r="B287" s="134" t="s">
        <v>13786</v>
      </c>
      <c r="C287" s="18" t="s">
        <v>16781</v>
      </c>
      <c r="D287" s="142" t="s">
        <v>134</v>
      </c>
    </row>
    <row r="288" spans="1:4" hidden="1">
      <c r="A288" s="119" t="str">
        <f t="shared" si="4"/>
        <v>Xã Tiên Yên08</v>
      </c>
      <c r="B288" s="134" t="s">
        <v>13787</v>
      </c>
      <c r="C288" s="18" t="s">
        <v>16782</v>
      </c>
      <c r="D288" s="142" t="s">
        <v>134</v>
      </c>
    </row>
    <row r="289" spans="1:4" hidden="1">
      <c r="A289" s="119" t="str">
        <f t="shared" si="4"/>
        <v>Xã Xuân Giang08</v>
      </c>
      <c r="B289" s="134" t="s">
        <v>13788</v>
      </c>
      <c r="C289" s="18" t="s">
        <v>16783</v>
      </c>
      <c r="D289" s="142" t="s">
        <v>134</v>
      </c>
    </row>
    <row r="290" spans="1:4" hidden="1">
      <c r="A290" s="119" t="str">
        <f t="shared" si="4"/>
        <v>Xã Bằng Lang08</v>
      </c>
      <c r="B290" s="134" t="s">
        <v>13789</v>
      </c>
      <c r="C290" s="18" t="s">
        <v>16784</v>
      </c>
      <c r="D290" s="142" t="s">
        <v>134</v>
      </c>
    </row>
    <row r="291" spans="1:4" hidden="1">
      <c r="A291" s="119" t="str">
        <f t="shared" si="4"/>
        <v>Xã Yên Thành08</v>
      </c>
      <c r="B291" s="134" t="s">
        <v>13790</v>
      </c>
      <c r="C291" s="18" t="s">
        <v>16785</v>
      </c>
      <c r="D291" s="142" t="s">
        <v>134</v>
      </c>
    </row>
    <row r="292" spans="1:4" hidden="1">
      <c r="A292" s="119" t="str">
        <f t="shared" si="4"/>
        <v>Xã Quang Bình08</v>
      </c>
      <c r="B292" s="134" t="s">
        <v>13791</v>
      </c>
      <c r="C292" s="18" t="s">
        <v>16786</v>
      </c>
      <c r="D292" s="142" t="s">
        <v>134</v>
      </c>
    </row>
    <row r="293" spans="1:4" hidden="1">
      <c r="A293" s="119" t="str">
        <f t="shared" si="4"/>
        <v>Xã Tân Trịnh08</v>
      </c>
      <c r="B293" s="134" t="s">
        <v>13792</v>
      </c>
      <c r="C293" s="18" t="s">
        <v>16787</v>
      </c>
      <c r="D293" s="142" t="s">
        <v>134</v>
      </c>
    </row>
    <row r="294" spans="1:4" hidden="1">
      <c r="A294" s="119" t="str">
        <f t="shared" si="4"/>
        <v>Xã Tiên Nguyên08</v>
      </c>
      <c r="B294" s="134" t="s">
        <v>13793</v>
      </c>
      <c r="C294" s="18" t="s">
        <v>16788</v>
      </c>
      <c r="D294" s="142" t="s">
        <v>134</v>
      </c>
    </row>
    <row r="295" spans="1:4" hidden="1">
      <c r="A295" s="119" t="str">
        <f t="shared" si="4"/>
        <v>Xã Thông Nguyên08</v>
      </c>
      <c r="B295" s="134" t="s">
        <v>13794</v>
      </c>
      <c r="C295" s="18" t="s">
        <v>16789</v>
      </c>
      <c r="D295" s="142" t="s">
        <v>134</v>
      </c>
    </row>
    <row r="296" spans="1:4" hidden="1">
      <c r="A296" s="119" t="str">
        <f t="shared" si="4"/>
        <v>Xã Hồ Thầu08</v>
      </c>
      <c r="B296" s="134" t="s">
        <v>13795</v>
      </c>
      <c r="C296" s="18" t="s">
        <v>16790</v>
      </c>
      <c r="D296" s="142" t="s">
        <v>134</v>
      </c>
    </row>
    <row r="297" spans="1:4" hidden="1">
      <c r="A297" s="119" t="str">
        <f t="shared" si="4"/>
        <v>Xã Nậm Dịch08</v>
      </c>
      <c r="B297" s="134" t="s">
        <v>13796</v>
      </c>
      <c r="C297" s="18" t="s">
        <v>16791</v>
      </c>
      <c r="D297" s="142" t="s">
        <v>134</v>
      </c>
    </row>
    <row r="298" spans="1:4" hidden="1">
      <c r="A298" s="119" t="str">
        <f t="shared" si="4"/>
        <v>Xã Tân Tiến08</v>
      </c>
      <c r="B298" s="134" t="s">
        <v>13797</v>
      </c>
      <c r="C298" s="18" t="s">
        <v>16792</v>
      </c>
      <c r="D298" s="142" t="s">
        <v>134</v>
      </c>
    </row>
    <row r="299" spans="1:4" hidden="1">
      <c r="A299" s="119" t="str">
        <f t="shared" si="4"/>
        <v>Xã Hoàng Su Phì08</v>
      </c>
      <c r="B299" s="134" t="s">
        <v>13798</v>
      </c>
      <c r="C299" s="18" t="s">
        <v>16793</v>
      </c>
      <c r="D299" s="142" t="s">
        <v>134</v>
      </c>
    </row>
    <row r="300" spans="1:4" hidden="1">
      <c r="A300" s="119" t="str">
        <f t="shared" si="4"/>
        <v>Xã Thàng Tín08</v>
      </c>
      <c r="B300" s="134" t="s">
        <v>13799</v>
      </c>
      <c r="C300" s="18" t="s">
        <v>16794</v>
      </c>
      <c r="D300" s="142" t="s">
        <v>134</v>
      </c>
    </row>
    <row r="301" spans="1:4" hidden="1">
      <c r="A301" s="119" t="str">
        <f t="shared" si="4"/>
        <v>Xã Bản Máy08</v>
      </c>
      <c r="B301" s="134" t="s">
        <v>13800</v>
      </c>
      <c r="C301" s="18" t="s">
        <v>16795</v>
      </c>
      <c r="D301" s="142" t="s">
        <v>134</v>
      </c>
    </row>
    <row r="302" spans="1:4" hidden="1">
      <c r="A302" s="119" t="str">
        <f t="shared" si="4"/>
        <v>Xã Pờ Ly Ngài08</v>
      </c>
      <c r="B302" s="134" t="s">
        <v>13801</v>
      </c>
      <c r="C302" s="18" t="s">
        <v>16796</v>
      </c>
      <c r="D302" s="142" t="s">
        <v>134</v>
      </c>
    </row>
    <row r="303" spans="1:4" hidden="1">
      <c r="A303" s="119" t="str">
        <f t="shared" si="4"/>
        <v>Xã Xín Mần08</v>
      </c>
      <c r="B303" s="134" t="s">
        <v>13802</v>
      </c>
      <c r="C303" s="18" t="s">
        <v>16797</v>
      </c>
      <c r="D303" s="142" t="s">
        <v>134</v>
      </c>
    </row>
    <row r="304" spans="1:4" hidden="1">
      <c r="A304" s="119" t="str">
        <f t="shared" si="4"/>
        <v>Xã Pà Vầy Sủ08</v>
      </c>
      <c r="B304" s="134" t="s">
        <v>13803</v>
      </c>
      <c r="C304" s="18" t="s">
        <v>16798</v>
      </c>
      <c r="D304" s="142" t="s">
        <v>134</v>
      </c>
    </row>
    <row r="305" spans="1:4" hidden="1">
      <c r="A305" s="119" t="str">
        <f t="shared" si="4"/>
        <v>Xã Nấm Dẩn08</v>
      </c>
      <c r="B305" s="134" t="s">
        <v>13804</v>
      </c>
      <c r="C305" s="18" t="s">
        <v>16799</v>
      </c>
      <c r="D305" s="142" t="s">
        <v>134</v>
      </c>
    </row>
    <row r="306" spans="1:4" hidden="1">
      <c r="A306" s="119" t="str">
        <f t="shared" si="4"/>
        <v>Xã Trung Thịnh08</v>
      </c>
      <c r="B306" s="134" t="s">
        <v>13805</v>
      </c>
      <c r="C306" s="18" t="s">
        <v>16800</v>
      </c>
      <c r="D306" s="142" t="s">
        <v>134</v>
      </c>
    </row>
    <row r="307" spans="1:4" hidden="1">
      <c r="A307" s="119" t="str">
        <f t="shared" si="4"/>
        <v>Xã Quảng Nguyên08</v>
      </c>
      <c r="B307" s="134" t="s">
        <v>13806</v>
      </c>
      <c r="C307" s="18" t="s">
        <v>16801</v>
      </c>
      <c r="D307" s="142" t="s">
        <v>134</v>
      </c>
    </row>
    <row r="308" spans="1:4" hidden="1">
      <c r="A308" s="119" t="str">
        <f t="shared" si="4"/>
        <v>Xã Khuôn Lùng08</v>
      </c>
      <c r="B308" s="134" t="s">
        <v>13807</v>
      </c>
      <c r="C308" s="18" t="s">
        <v>16802</v>
      </c>
      <c r="D308" s="142" t="s">
        <v>134</v>
      </c>
    </row>
    <row r="309" spans="1:4" hidden="1">
      <c r="A309" s="119" t="str">
        <f t="shared" si="4"/>
        <v>Xã Mường Phăng11</v>
      </c>
      <c r="B309" s="134" t="s">
        <v>13808</v>
      </c>
      <c r="C309" s="18" t="s">
        <v>16803</v>
      </c>
      <c r="D309" s="142">
        <v>11</v>
      </c>
    </row>
    <row r="310" spans="1:4" hidden="1">
      <c r="A310" s="119" t="str">
        <f t="shared" si="4"/>
        <v>Phường Điện Biên Phủ11</v>
      </c>
      <c r="B310" s="134" t="s">
        <v>13809</v>
      </c>
      <c r="C310" s="18" t="s">
        <v>16804</v>
      </c>
      <c r="D310" s="142">
        <v>11</v>
      </c>
    </row>
    <row r="311" spans="1:4" hidden="1">
      <c r="A311" s="119" t="str">
        <f t="shared" si="4"/>
        <v>Phường Mường Thanh11</v>
      </c>
      <c r="B311" s="134" t="s">
        <v>13810</v>
      </c>
      <c r="C311" s="18" t="s">
        <v>16805</v>
      </c>
      <c r="D311" s="142">
        <v>11</v>
      </c>
    </row>
    <row r="312" spans="1:4" hidden="1">
      <c r="A312" s="119" t="str">
        <f t="shared" si="4"/>
        <v>Phường Mường Lay11</v>
      </c>
      <c r="B312" s="134" t="s">
        <v>13811</v>
      </c>
      <c r="C312" s="18" t="s">
        <v>16806</v>
      </c>
      <c r="D312" s="142">
        <v>11</v>
      </c>
    </row>
    <row r="313" spans="1:4" hidden="1">
      <c r="A313" s="119" t="str">
        <f t="shared" si="4"/>
        <v>Xã Thanh Nưa11</v>
      </c>
      <c r="B313" s="134" t="s">
        <v>13812</v>
      </c>
      <c r="C313" s="18" t="s">
        <v>16807</v>
      </c>
      <c r="D313" s="142">
        <v>11</v>
      </c>
    </row>
    <row r="314" spans="1:4" hidden="1">
      <c r="A314" s="119" t="str">
        <f t="shared" si="4"/>
        <v>Xã Thanh An11</v>
      </c>
      <c r="B314" s="134" t="s">
        <v>13813</v>
      </c>
      <c r="C314" s="18" t="s">
        <v>16808</v>
      </c>
      <c r="D314" s="142">
        <v>11</v>
      </c>
    </row>
    <row r="315" spans="1:4" hidden="1">
      <c r="A315" s="119" t="str">
        <f t="shared" si="4"/>
        <v>Xã Thanh Yên11</v>
      </c>
      <c r="B315" s="134" t="s">
        <v>13814</v>
      </c>
      <c r="C315" s="18" t="s">
        <v>16809</v>
      </c>
      <c r="D315" s="142">
        <v>11</v>
      </c>
    </row>
    <row r="316" spans="1:4" hidden="1">
      <c r="A316" s="119" t="str">
        <f t="shared" si="4"/>
        <v>Xã Sam Mứn11</v>
      </c>
      <c r="B316" s="134" t="s">
        <v>13815</v>
      </c>
      <c r="C316" s="18" t="s">
        <v>16810</v>
      </c>
      <c r="D316" s="142">
        <v>11</v>
      </c>
    </row>
    <row r="317" spans="1:4" hidden="1">
      <c r="A317" s="119" t="str">
        <f t="shared" si="4"/>
        <v>Xã Núa Ngam11</v>
      </c>
      <c r="B317" s="134" t="s">
        <v>13816</v>
      </c>
      <c r="C317" s="18" t="s">
        <v>16811</v>
      </c>
      <c r="D317" s="142">
        <v>11</v>
      </c>
    </row>
    <row r="318" spans="1:4" hidden="1">
      <c r="A318" s="119" t="str">
        <f t="shared" si="4"/>
        <v>Xã Mường Nhà11</v>
      </c>
      <c r="B318" s="134" t="s">
        <v>13817</v>
      </c>
      <c r="C318" s="18" t="s">
        <v>16812</v>
      </c>
      <c r="D318" s="142">
        <v>11</v>
      </c>
    </row>
    <row r="319" spans="1:4" hidden="1">
      <c r="A319" s="119" t="str">
        <f t="shared" si="4"/>
        <v>Xã Tuần Giáo11</v>
      </c>
      <c r="B319" s="134" t="s">
        <v>13818</v>
      </c>
      <c r="C319" s="18" t="s">
        <v>16813</v>
      </c>
      <c r="D319" s="142">
        <v>11</v>
      </c>
    </row>
    <row r="320" spans="1:4" hidden="1">
      <c r="A320" s="119" t="str">
        <f t="shared" si="4"/>
        <v>Xã Quài Tở11</v>
      </c>
      <c r="B320" s="134" t="s">
        <v>13819</v>
      </c>
      <c r="C320" s="18" t="s">
        <v>16814</v>
      </c>
      <c r="D320" s="142">
        <v>11</v>
      </c>
    </row>
    <row r="321" spans="1:4" hidden="1">
      <c r="A321" s="119" t="str">
        <f t="shared" si="4"/>
        <v>Xã Mường Mùn11</v>
      </c>
      <c r="B321" s="134" t="s">
        <v>13820</v>
      </c>
      <c r="C321" s="18" t="s">
        <v>16815</v>
      </c>
      <c r="D321" s="142">
        <v>11</v>
      </c>
    </row>
    <row r="322" spans="1:4" hidden="1">
      <c r="A322" s="119" t="str">
        <f t="shared" si="4"/>
        <v>Xã Pú Nhung11</v>
      </c>
      <c r="B322" s="134" t="s">
        <v>13821</v>
      </c>
      <c r="C322" s="18" t="s">
        <v>16816</v>
      </c>
      <c r="D322" s="142">
        <v>11</v>
      </c>
    </row>
    <row r="323" spans="1:4" hidden="1">
      <c r="A323" s="119" t="str">
        <f t="shared" ref="A323:A386" si="5">B323&amp;D323</f>
        <v>Xã Chiềng Sinh11</v>
      </c>
      <c r="B323" s="134" t="s">
        <v>13822</v>
      </c>
      <c r="C323" s="18" t="s">
        <v>16817</v>
      </c>
      <c r="D323" s="142">
        <v>11</v>
      </c>
    </row>
    <row r="324" spans="1:4" hidden="1">
      <c r="A324" s="119" t="str">
        <f t="shared" si="5"/>
        <v>Xã Tủa Chùa11</v>
      </c>
      <c r="B324" s="134" t="s">
        <v>13823</v>
      </c>
      <c r="C324" s="18" t="s">
        <v>16818</v>
      </c>
      <c r="D324" s="142">
        <v>11</v>
      </c>
    </row>
    <row r="325" spans="1:4" hidden="1">
      <c r="A325" s="119" t="str">
        <f t="shared" si="5"/>
        <v>Xã Sín Chải11</v>
      </c>
      <c r="B325" s="134" t="s">
        <v>13824</v>
      </c>
      <c r="C325" s="18" t="s">
        <v>16819</v>
      </c>
      <c r="D325" s="142">
        <v>11</v>
      </c>
    </row>
    <row r="326" spans="1:4" hidden="1">
      <c r="A326" s="119" t="str">
        <f t="shared" si="5"/>
        <v>Xã Sính Phình11</v>
      </c>
      <c r="B326" s="134" t="s">
        <v>13825</v>
      </c>
      <c r="C326" s="18" t="s">
        <v>16820</v>
      </c>
      <c r="D326" s="142">
        <v>11</v>
      </c>
    </row>
    <row r="327" spans="1:4" hidden="1">
      <c r="A327" s="119" t="str">
        <f t="shared" si="5"/>
        <v>Xã Tủa Thàng11</v>
      </c>
      <c r="B327" s="134" t="s">
        <v>13826</v>
      </c>
      <c r="C327" s="18" t="s">
        <v>16821</v>
      </c>
      <c r="D327" s="142">
        <v>11</v>
      </c>
    </row>
    <row r="328" spans="1:4" hidden="1">
      <c r="A328" s="119" t="str">
        <f t="shared" si="5"/>
        <v>Xã Sáng Nhè11</v>
      </c>
      <c r="B328" s="134" t="s">
        <v>13827</v>
      </c>
      <c r="C328" s="18" t="s">
        <v>16822</v>
      </c>
      <c r="D328" s="142">
        <v>11</v>
      </c>
    </row>
    <row r="329" spans="1:4" hidden="1">
      <c r="A329" s="119" t="str">
        <f t="shared" si="5"/>
        <v>Xã Na Sang11</v>
      </c>
      <c r="B329" s="134" t="s">
        <v>13828</v>
      </c>
      <c r="C329" s="18" t="s">
        <v>16823</v>
      </c>
      <c r="D329" s="142">
        <v>11</v>
      </c>
    </row>
    <row r="330" spans="1:4" hidden="1">
      <c r="A330" s="119" t="str">
        <f t="shared" si="5"/>
        <v>Xã Mường Tùng11</v>
      </c>
      <c r="B330" s="134" t="s">
        <v>13829</v>
      </c>
      <c r="C330" s="18" t="s">
        <v>16824</v>
      </c>
      <c r="D330" s="142">
        <v>11</v>
      </c>
    </row>
    <row r="331" spans="1:4" hidden="1">
      <c r="A331" s="119" t="str">
        <f t="shared" si="5"/>
        <v>Xã Pa Ham11</v>
      </c>
      <c r="B331" s="134" t="s">
        <v>13830</v>
      </c>
      <c r="C331" s="18" t="s">
        <v>16825</v>
      </c>
      <c r="D331" s="142">
        <v>11</v>
      </c>
    </row>
    <row r="332" spans="1:4" hidden="1">
      <c r="A332" s="119" t="str">
        <f t="shared" si="5"/>
        <v>Xã Nậm Nèn11</v>
      </c>
      <c r="B332" s="134" t="s">
        <v>13831</v>
      </c>
      <c r="C332" s="18" t="s">
        <v>16826</v>
      </c>
      <c r="D332" s="142">
        <v>11</v>
      </c>
    </row>
    <row r="333" spans="1:4" hidden="1">
      <c r="A333" s="119" t="str">
        <f t="shared" si="5"/>
        <v>Xã Mường Pồn11</v>
      </c>
      <c r="B333" s="134" t="s">
        <v>13832</v>
      </c>
      <c r="C333" s="18" t="s">
        <v>16827</v>
      </c>
      <c r="D333" s="142">
        <v>11</v>
      </c>
    </row>
    <row r="334" spans="1:4" hidden="1">
      <c r="A334" s="119" t="str">
        <f t="shared" si="5"/>
        <v>Xã Na Son11</v>
      </c>
      <c r="B334" s="134" t="s">
        <v>13833</v>
      </c>
      <c r="C334" s="18" t="s">
        <v>16828</v>
      </c>
      <c r="D334" s="142">
        <v>11</v>
      </c>
    </row>
    <row r="335" spans="1:4" hidden="1">
      <c r="A335" s="119" t="str">
        <f t="shared" si="5"/>
        <v>Xã Xa Dung11</v>
      </c>
      <c r="B335" s="134" t="s">
        <v>13834</v>
      </c>
      <c r="C335" s="18" t="s">
        <v>16829</v>
      </c>
      <c r="D335" s="142">
        <v>11</v>
      </c>
    </row>
    <row r="336" spans="1:4" hidden="1">
      <c r="A336" s="119" t="str">
        <f t="shared" si="5"/>
        <v>Xã Pu Nhi11</v>
      </c>
      <c r="B336" s="134" t="s">
        <v>13835</v>
      </c>
      <c r="C336" s="18" t="s">
        <v>16830</v>
      </c>
      <c r="D336" s="142">
        <v>11</v>
      </c>
    </row>
    <row r="337" spans="1:4" hidden="1">
      <c r="A337" s="119" t="str">
        <f t="shared" si="5"/>
        <v>Xã Mường Luân11</v>
      </c>
      <c r="B337" s="134" t="s">
        <v>13836</v>
      </c>
      <c r="C337" s="18" t="s">
        <v>16831</v>
      </c>
      <c r="D337" s="142">
        <v>11</v>
      </c>
    </row>
    <row r="338" spans="1:4" hidden="1">
      <c r="A338" s="119" t="str">
        <f t="shared" si="5"/>
        <v>Xã Tìa Dình11</v>
      </c>
      <c r="B338" s="134" t="s">
        <v>13837</v>
      </c>
      <c r="C338" s="18" t="s">
        <v>16832</v>
      </c>
      <c r="D338" s="142">
        <v>11</v>
      </c>
    </row>
    <row r="339" spans="1:4" hidden="1">
      <c r="A339" s="119" t="str">
        <f t="shared" si="5"/>
        <v>Xã Phình Giàng11</v>
      </c>
      <c r="B339" s="134" t="s">
        <v>13838</v>
      </c>
      <c r="C339" s="18" t="s">
        <v>16833</v>
      </c>
      <c r="D339" s="142">
        <v>11</v>
      </c>
    </row>
    <row r="340" spans="1:4" hidden="1">
      <c r="A340" s="119" t="str">
        <f t="shared" si="5"/>
        <v>Xã Mường Chà11</v>
      </c>
      <c r="B340" s="134" t="s">
        <v>13839</v>
      </c>
      <c r="C340" s="18" t="s">
        <v>16834</v>
      </c>
      <c r="D340" s="142">
        <v>11</v>
      </c>
    </row>
    <row r="341" spans="1:4" hidden="1">
      <c r="A341" s="119" t="str">
        <f t="shared" si="5"/>
        <v>Xã Nà Hỳ11</v>
      </c>
      <c r="B341" s="134" t="s">
        <v>13840</v>
      </c>
      <c r="C341" s="18" t="s">
        <v>16835</v>
      </c>
      <c r="D341" s="142">
        <v>11</v>
      </c>
    </row>
    <row r="342" spans="1:4" hidden="1">
      <c r="A342" s="119" t="str">
        <f t="shared" si="5"/>
        <v>Xã Nà Bủng11</v>
      </c>
      <c r="B342" s="134" t="s">
        <v>13841</v>
      </c>
      <c r="C342" s="18" t="s">
        <v>16836</v>
      </c>
      <c r="D342" s="142">
        <v>11</v>
      </c>
    </row>
    <row r="343" spans="1:4" hidden="1">
      <c r="A343" s="119" t="str">
        <f t="shared" si="5"/>
        <v>Xã Chà Tở11</v>
      </c>
      <c r="B343" s="134" t="s">
        <v>13842</v>
      </c>
      <c r="C343" s="18" t="s">
        <v>16837</v>
      </c>
      <c r="D343" s="142">
        <v>11</v>
      </c>
    </row>
    <row r="344" spans="1:4" hidden="1">
      <c r="A344" s="119" t="str">
        <f t="shared" si="5"/>
        <v>Xã Si Pa Phìn11</v>
      </c>
      <c r="B344" s="134" t="s">
        <v>13843</v>
      </c>
      <c r="C344" s="18" t="s">
        <v>16838</v>
      </c>
      <c r="D344" s="142">
        <v>11</v>
      </c>
    </row>
    <row r="345" spans="1:4" hidden="1">
      <c r="A345" s="119" t="str">
        <f t="shared" si="5"/>
        <v>Xã Mường Nhé11</v>
      </c>
      <c r="B345" s="134" t="s">
        <v>13844</v>
      </c>
      <c r="C345" s="18" t="s">
        <v>16839</v>
      </c>
      <c r="D345" s="142">
        <v>11</v>
      </c>
    </row>
    <row r="346" spans="1:4" hidden="1">
      <c r="A346" s="119" t="str">
        <f t="shared" si="5"/>
        <v>Xã Sín Thầu11</v>
      </c>
      <c r="B346" s="134" t="s">
        <v>13845</v>
      </c>
      <c r="C346" s="18" t="s">
        <v>16840</v>
      </c>
      <c r="D346" s="142">
        <v>11</v>
      </c>
    </row>
    <row r="347" spans="1:4" hidden="1">
      <c r="A347" s="119" t="str">
        <f t="shared" si="5"/>
        <v>Xã Mường Toong11</v>
      </c>
      <c r="B347" s="134" t="s">
        <v>13846</v>
      </c>
      <c r="C347" s="18" t="s">
        <v>16841</v>
      </c>
      <c r="D347" s="142">
        <v>11</v>
      </c>
    </row>
    <row r="348" spans="1:4" hidden="1">
      <c r="A348" s="119" t="str">
        <f t="shared" si="5"/>
        <v>Xã Nậm Kè11</v>
      </c>
      <c r="B348" s="134" t="s">
        <v>13847</v>
      </c>
      <c r="C348" s="18" t="s">
        <v>16842</v>
      </c>
      <c r="D348" s="142">
        <v>11</v>
      </c>
    </row>
    <row r="349" spans="1:4" hidden="1">
      <c r="A349" s="119" t="str">
        <f t="shared" si="5"/>
        <v>Xã Quảng Lâm11</v>
      </c>
      <c r="B349" s="134" t="s">
        <v>13636</v>
      </c>
      <c r="C349" s="18" t="s">
        <v>16843</v>
      </c>
      <c r="D349" s="142">
        <v>11</v>
      </c>
    </row>
    <row r="350" spans="1:4" hidden="1">
      <c r="A350" s="119" t="str">
        <f t="shared" si="5"/>
        <v>Xã Mường Ảng11</v>
      </c>
      <c r="B350" s="134" t="s">
        <v>13848</v>
      </c>
      <c r="C350" s="18" t="s">
        <v>16844</v>
      </c>
      <c r="D350" s="142">
        <v>11</v>
      </c>
    </row>
    <row r="351" spans="1:4" hidden="1">
      <c r="A351" s="119" t="str">
        <f t="shared" si="5"/>
        <v>Xã Nà Tấu11</v>
      </c>
      <c r="B351" s="134" t="s">
        <v>13849</v>
      </c>
      <c r="C351" s="18" t="s">
        <v>16845</v>
      </c>
      <c r="D351" s="142">
        <v>11</v>
      </c>
    </row>
    <row r="352" spans="1:4" hidden="1">
      <c r="A352" s="119" t="str">
        <f t="shared" si="5"/>
        <v>Xã Búng Lao11</v>
      </c>
      <c r="B352" s="134" t="s">
        <v>13850</v>
      </c>
      <c r="C352" s="18" t="s">
        <v>16846</v>
      </c>
      <c r="D352" s="142">
        <v>11</v>
      </c>
    </row>
    <row r="353" spans="1:4" hidden="1">
      <c r="A353" s="119" t="str">
        <f t="shared" si="5"/>
        <v>Xã Mường Lạn11</v>
      </c>
      <c r="B353" s="134" t="s">
        <v>13851</v>
      </c>
      <c r="C353" s="18" t="s">
        <v>16847</v>
      </c>
      <c r="D353" s="142">
        <v>11</v>
      </c>
    </row>
    <row r="354" spans="1:4" hidden="1">
      <c r="A354" s="119" t="str">
        <f t="shared" si="5"/>
        <v>Xã Mường Kim12</v>
      </c>
      <c r="B354" s="134" t="s">
        <v>13852</v>
      </c>
      <c r="C354" s="18" t="s">
        <v>16848</v>
      </c>
      <c r="D354" s="142">
        <v>12</v>
      </c>
    </row>
    <row r="355" spans="1:4" hidden="1">
      <c r="A355" s="119" t="str">
        <f t="shared" si="5"/>
        <v>Xã Khoen On12</v>
      </c>
      <c r="B355" s="134" t="s">
        <v>13853</v>
      </c>
      <c r="C355" s="18" t="s">
        <v>16849</v>
      </c>
      <c r="D355" s="142">
        <v>12</v>
      </c>
    </row>
    <row r="356" spans="1:4" hidden="1">
      <c r="A356" s="119" t="str">
        <f t="shared" si="5"/>
        <v>Xã Than Uyên12</v>
      </c>
      <c r="B356" s="134" t="s">
        <v>13854</v>
      </c>
      <c r="C356" s="18" t="s">
        <v>16850</v>
      </c>
      <c r="D356" s="142">
        <v>12</v>
      </c>
    </row>
    <row r="357" spans="1:4" hidden="1">
      <c r="A357" s="119" t="str">
        <f t="shared" si="5"/>
        <v>Xã Mường Than12</v>
      </c>
      <c r="B357" s="134" t="s">
        <v>13855</v>
      </c>
      <c r="C357" s="18" t="s">
        <v>16851</v>
      </c>
      <c r="D357" s="142">
        <v>12</v>
      </c>
    </row>
    <row r="358" spans="1:4" hidden="1">
      <c r="A358" s="119" t="str">
        <f t="shared" si="5"/>
        <v>Xã Pắc Ta12</v>
      </c>
      <c r="B358" s="134" t="s">
        <v>13856</v>
      </c>
      <c r="C358" s="18" t="s">
        <v>16852</v>
      </c>
      <c r="D358" s="142">
        <v>12</v>
      </c>
    </row>
    <row r="359" spans="1:4" hidden="1">
      <c r="A359" s="119" t="str">
        <f t="shared" si="5"/>
        <v>Xã Nậm Sỏ12</v>
      </c>
      <c r="B359" s="134" t="s">
        <v>13857</v>
      </c>
      <c r="C359" s="18" t="s">
        <v>16853</v>
      </c>
      <c r="D359" s="142">
        <v>12</v>
      </c>
    </row>
    <row r="360" spans="1:4" hidden="1">
      <c r="A360" s="119" t="str">
        <f t="shared" si="5"/>
        <v>Xã Tân Uyên12</v>
      </c>
      <c r="B360" s="134" t="s">
        <v>13858</v>
      </c>
      <c r="C360" s="18" t="s">
        <v>16854</v>
      </c>
      <c r="D360" s="142">
        <v>12</v>
      </c>
    </row>
    <row r="361" spans="1:4" hidden="1">
      <c r="A361" s="119" t="str">
        <f t="shared" si="5"/>
        <v>Xã Mường Khoa12</v>
      </c>
      <c r="B361" s="134" t="s">
        <v>13859</v>
      </c>
      <c r="C361" s="18" t="s">
        <v>16855</v>
      </c>
      <c r="D361" s="142">
        <v>12</v>
      </c>
    </row>
    <row r="362" spans="1:4" hidden="1">
      <c r="A362" s="119" t="str">
        <f t="shared" si="5"/>
        <v>Xã Bản Bo12</v>
      </c>
      <c r="B362" s="134" t="s">
        <v>13860</v>
      </c>
      <c r="C362" s="18" t="s">
        <v>16856</v>
      </c>
      <c r="D362" s="142">
        <v>12</v>
      </c>
    </row>
    <row r="363" spans="1:4" hidden="1">
      <c r="A363" s="119" t="str">
        <f t="shared" si="5"/>
        <v>Xã Bình Lư12</v>
      </c>
      <c r="B363" s="134" t="s">
        <v>13861</v>
      </c>
      <c r="C363" s="18" t="s">
        <v>16857</v>
      </c>
      <c r="D363" s="142">
        <v>12</v>
      </c>
    </row>
    <row r="364" spans="1:4" hidden="1">
      <c r="A364" s="119" t="str">
        <f t="shared" si="5"/>
        <v>Xã Tả Lèng12</v>
      </c>
      <c r="B364" s="134" t="s">
        <v>13862</v>
      </c>
      <c r="C364" s="18" t="s">
        <v>16858</v>
      </c>
      <c r="D364" s="142">
        <v>12</v>
      </c>
    </row>
    <row r="365" spans="1:4" hidden="1">
      <c r="A365" s="119" t="str">
        <f t="shared" si="5"/>
        <v>Xã Khun Há12</v>
      </c>
      <c r="B365" s="134" t="s">
        <v>13863</v>
      </c>
      <c r="C365" s="18" t="s">
        <v>16859</v>
      </c>
      <c r="D365" s="142">
        <v>12</v>
      </c>
    </row>
    <row r="366" spans="1:4" hidden="1">
      <c r="A366" s="119" t="str">
        <f t="shared" si="5"/>
        <v>Phường Tân Phong12</v>
      </c>
      <c r="B366" s="134" t="s">
        <v>13864</v>
      </c>
      <c r="C366" s="18" t="s">
        <v>16860</v>
      </c>
      <c r="D366" s="142">
        <v>12</v>
      </c>
    </row>
    <row r="367" spans="1:4" hidden="1">
      <c r="A367" s="119" t="str">
        <f t="shared" si="5"/>
        <v>Phường Đoàn Kết12</v>
      </c>
      <c r="B367" s="134" t="s">
        <v>13865</v>
      </c>
      <c r="C367" s="18" t="s">
        <v>16861</v>
      </c>
      <c r="D367" s="142">
        <v>12</v>
      </c>
    </row>
    <row r="368" spans="1:4" hidden="1">
      <c r="A368" s="119" t="str">
        <f t="shared" si="5"/>
        <v>Xã Sin Suối Hồ12</v>
      </c>
      <c r="B368" s="134" t="s">
        <v>13866</v>
      </c>
      <c r="C368" s="18" t="s">
        <v>16862</v>
      </c>
      <c r="D368" s="142">
        <v>12</v>
      </c>
    </row>
    <row r="369" spans="1:4" hidden="1">
      <c r="A369" s="119" t="str">
        <f t="shared" si="5"/>
        <v>Xã Phong Thổ12</v>
      </c>
      <c r="B369" s="134" t="s">
        <v>13867</v>
      </c>
      <c r="C369" s="137" t="s">
        <v>16863</v>
      </c>
      <c r="D369" s="142">
        <v>12</v>
      </c>
    </row>
    <row r="370" spans="1:4" hidden="1">
      <c r="A370" s="119" t="str">
        <f t="shared" si="5"/>
        <v>Xã Sì Lở Lầu12</v>
      </c>
      <c r="B370" s="134" t="s">
        <v>13868</v>
      </c>
      <c r="C370" s="18" t="s">
        <v>16864</v>
      </c>
      <c r="D370" s="142">
        <v>12</v>
      </c>
    </row>
    <row r="371" spans="1:4" hidden="1">
      <c r="A371" s="119" t="str">
        <f t="shared" si="5"/>
        <v>Xã Dào San12</v>
      </c>
      <c r="B371" s="134" t="s">
        <v>13869</v>
      </c>
      <c r="C371" s="18" t="s">
        <v>16865</v>
      </c>
      <c r="D371" s="142">
        <v>12</v>
      </c>
    </row>
    <row r="372" spans="1:4" hidden="1">
      <c r="A372" s="119" t="str">
        <f t="shared" si="5"/>
        <v>Xã Khổng Lào12</v>
      </c>
      <c r="B372" s="134" t="s">
        <v>13870</v>
      </c>
      <c r="C372" s="18" t="s">
        <v>16866</v>
      </c>
      <c r="D372" s="142">
        <v>12</v>
      </c>
    </row>
    <row r="373" spans="1:4" hidden="1">
      <c r="A373" s="119" t="str">
        <f t="shared" si="5"/>
        <v>Xã Tủa Sín Chải12</v>
      </c>
      <c r="B373" s="134" t="s">
        <v>13871</v>
      </c>
      <c r="C373" s="18" t="s">
        <v>16867</v>
      </c>
      <c r="D373" s="142">
        <v>12</v>
      </c>
    </row>
    <row r="374" spans="1:4" hidden="1">
      <c r="A374" s="119" t="str">
        <f t="shared" si="5"/>
        <v>Xã Sìn Hồ12</v>
      </c>
      <c r="B374" s="134" t="s">
        <v>13872</v>
      </c>
      <c r="C374" s="18" t="s">
        <v>16868</v>
      </c>
      <c r="D374" s="142">
        <v>12</v>
      </c>
    </row>
    <row r="375" spans="1:4" hidden="1">
      <c r="A375" s="119" t="str">
        <f t="shared" si="5"/>
        <v>Xã Hồng Thu12</v>
      </c>
      <c r="B375" s="134" t="s">
        <v>13873</v>
      </c>
      <c r="C375" s="18" t="s">
        <v>16869</v>
      </c>
      <c r="D375" s="142">
        <v>12</v>
      </c>
    </row>
    <row r="376" spans="1:4" hidden="1">
      <c r="A376" s="119" t="str">
        <f t="shared" si="5"/>
        <v>Xã Nậm Tăm12</v>
      </c>
      <c r="B376" s="134" t="s">
        <v>13874</v>
      </c>
      <c r="C376" s="18" t="s">
        <v>16870</v>
      </c>
      <c r="D376" s="142">
        <v>12</v>
      </c>
    </row>
    <row r="377" spans="1:4" hidden="1">
      <c r="A377" s="119" t="str">
        <f t="shared" si="5"/>
        <v>Xã Pu Sam Cáp12</v>
      </c>
      <c r="B377" s="134" t="s">
        <v>13875</v>
      </c>
      <c r="C377" s="18" t="s">
        <v>16871</v>
      </c>
      <c r="D377" s="142">
        <v>12</v>
      </c>
    </row>
    <row r="378" spans="1:4" hidden="1">
      <c r="A378" s="119" t="str">
        <f t="shared" si="5"/>
        <v>Xã Nậm Cuổi12</v>
      </c>
      <c r="B378" s="134" t="s">
        <v>13876</v>
      </c>
      <c r="C378" s="18" t="s">
        <v>16872</v>
      </c>
      <c r="D378" s="142">
        <v>12</v>
      </c>
    </row>
    <row r="379" spans="1:4" hidden="1">
      <c r="A379" s="119" t="str">
        <f t="shared" si="5"/>
        <v>Xã Nậm Mạ12</v>
      </c>
      <c r="B379" s="134" t="s">
        <v>13877</v>
      </c>
      <c r="C379" s="18" t="s">
        <v>16873</v>
      </c>
      <c r="D379" s="142">
        <v>12</v>
      </c>
    </row>
    <row r="380" spans="1:4" hidden="1">
      <c r="A380" s="119" t="str">
        <f t="shared" si="5"/>
        <v>Xã Lê Lợi12</v>
      </c>
      <c r="B380" s="134" t="s">
        <v>13878</v>
      </c>
      <c r="C380" s="18" t="s">
        <v>16874</v>
      </c>
      <c r="D380" s="142">
        <v>12</v>
      </c>
    </row>
    <row r="381" spans="1:4" hidden="1">
      <c r="A381" s="119" t="str">
        <f t="shared" si="5"/>
        <v>Xã Nậm Hàng12</v>
      </c>
      <c r="B381" s="134" t="s">
        <v>13879</v>
      </c>
      <c r="C381" s="18" t="s">
        <v>16875</v>
      </c>
      <c r="D381" s="142">
        <v>12</v>
      </c>
    </row>
    <row r="382" spans="1:4" hidden="1">
      <c r="A382" s="119" t="str">
        <f t="shared" si="5"/>
        <v>Xã Mường Mô12</v>
      </c>
      <c r="B382" s="134" t="s">
        <v>13880</v>
      </c>
      <c r="C382" s="18" t="s">
        <v>16876</v>
      </c>
      <c r="D382" s="142">
        <v>12</v>
      </c>
    </row>
    <row r="383" spans="1:4" hidden="1">
      <c r="A383" s="119" t="str">
        <f t="shared" si="5"/>
        <v>Xã Hua Bum12</v>
      </c>
      <c r="B383" s="134" t="s">
        <v>13881</v>
      </c>
      <c r="C383" s="18" t="s">
        <v>16877</v>
      </c>
      <c r="D383" s="142">
        <v>12</v>
      </c>
    </row>
    <row r="384" spans="1:4" hidden="1">
      <c r="A384" s="119" t="str">
        <f t="shared" si="5"/>
        <v>Xã Pa Tần12</v>
      </c>
      <c r="B384" s="134" t="s">
        <v>13882</v>
      </c>
      <c r="C384" s="18" t="s">
        <v>16878</v>
      </c>
      <c r="D384" s="142">
        <v>12</v>
      </c>
    </row>
    <row r="385" spans="1:4" hidden="1">
      <c r="A385" s="119" t="str">
        <f t="shared" si="5"/>
        <v>Xã Bum Nưa12</v>
      </c>
      <c r="B385" s="134" t="s">
        <v>13883</v>
      </c>
      <c r="C385" s="18" t="s">
        <v>16879</v>
      </c>
      <c r="D385" s="142">
        <v>12</v>
      </c>
    </row>
    <row r="386" spans="1:4" hidden="1">
      <c r="A386" s="119" t="str">
        <f t="shared" si="5"/>
        <v>Xã Bum Tở12</v>
      </c>
      <c r="B386" s="134" t="s">
        <v>13884</v>
      </c>
      <c r="C386" s="18" t="s">
        <v>16880</v>
      </c>
      <c r="D386" s="142">
        <v>12</v>
      </c>
    </row>
    <row r="387" spans="1:4" hidden="1">
      <c r="A387" s="119" t="str">
        <f t="shared" ref="A387:A450" si="6">B387&amp;D387</f>
        <v>Xã Mường Tè12</v>
      </c>
      <c r="B387" s="134" t="s">
        <v>13885</v>
      </c>
      <c r="C387" s="18" t="s">
        <v>16881</v>
      </c>
      <c r="D387" s="142">
        <v>12</v>
      </c>
    </row>
    <row r="388" spans="1:4" hidden="1">
      <c r="A388" s="119" t="str">
        <f t="shared" si="6"/>
        <v>Xã Thu Lũm12</v>
      </c>
      <c r="B388" s="134" t="s">
        <v>13886</v>
      </c>
      <c r="C388" s="18" t="s">
        <v>16882</v>
      </c>
      <c r="D388" s="142">
        <v>12</v>
      </c>
    </row>
    <row r="389" spans="1:4" hidden="1">
      <c r="A389" s="119" t="str">
        <f t="shared" si="6"/>
        <v>Xã Pa Ủ12</v>
      </c>
      <c r="B389" s="134" t="s">
        <v>13887</v>
      </c>
      <c r="C389" s="18" t="s">
        <v>16883</v>
      </c>
      <c r="D389" s="142">
        <v>12</v>
      </c>
    </row>
    <row r="390" spans="1:4" hidden="1">
      <c r="A390" s="119" t="str">
        <f t="shared" si="6"/>
        <v>Xã Tà Tổng12</v>
      </c>
      <c r="B390" s="134" t="s">
        <v>13888</v>
      </c>
      <c r="C390" s="18" t="s">
        <v>16884</v>
      </c>
      <c r="D390" s="142">
        <v>12</v>
      </c>
    </row>
    <row r="391" spans="1:4" hidden="1">
      <c r="A391" s="119" t="str">
        <f t="shared" si="6"/>
        <v>Xã Mù Cả12</v>
      </c>
      <c r="B391" s="134" t="s">
        <v>13889</v>
      </c>
      <c r="C391" s="18" t="s">
        <v>16885</v>
      </c>
      <c r="D391" s="142">
        <v>12</v>
      </c>
    </row>
    <row r="392" spans="1:4" hidden="1">
      <c r="A392" s="119" t="str">
        <f t="shared" si="6"/>
        <v>Phường Tô Hiệu14</v>
      </c>
      <c r="B392" s="134" t="s">
        <v>13890</v>
      </c>
      <c r="C392" s="18" t="s">
        <v>16886</v>
      </c>
      <c r="D392" s="142">
        <v>14</v>
      </c>
    </row>
    <row r="393" spans="1:4" hidden="1">
      <c r="A393" s="119" t="str">
        <f t="shared" si="6"/>
        <v>Phường Chiềng An14</v>
      </c>
      <c r="B393" s="134" t="s">
        <v>13891</v>
      </c>
      <c r="C393" s="18" t="s">
        <v>16887</v>
      </c>
      <c r="D393" s="142">
        <v>14</v>
      </c>
    </row>
    <row r="394" spans="1:4" hidden="1">
      <c r="A394" s="119" t="str">
        <f t="shared" si="6"/>
        <v>Phường Chiềng Cơi14</v>
      </c>
      <c r="B394" s="134" t="s">
        <v>13892</v>
      </c>
      <c r="C394" s="18" t="s">
        <v>16888</v>
      </c>
      <c r="D394" s="142">
        <v>14</v>
      </c>
    </row>
    <row r="395" spans="1:4" hidden="1">
      <c r="A395" s="119" t="str">
        <f t="shared" si="6"/>
        <v>Phường Chiềng Sinh14</v>
      </c>
      <c r="B395" s="134" t="s">
        <v>13893</v>
      </c>
      <c r="C395" s="18" t="s">
        <v>16889</v>
      </c>
      <c r="D395" s="142">
        <v>14</v>
      </c>
    </row>
    <row r="396" spans="1:4" hidden="1">
      <c r="A396" s="119" t="str">
        <f t="shared" si="6"/>
        <v>Phường Mộc Châu14</v>
      </c>
      <c r="B396" s="134" t="s">
        <v>13894</v>
      </c>
      <c r="C396" s="18" t="s">
        <v>16890</v>
      </c>
      <c r="D396" s="142">
        <v>14</v>
      </c>
    </row>
    <row r="397" spans="1:4" hidden="1">
      <c r="A397" s="119" t="str">
        <f t="shared" si="6"/>
        <v>Phường Mộc Sơn14</v>
      </c>
      <c r="B397" s="134" t="s">
        <v>13895</v>
      </c>
      <c r="C397" s="18" t="s">
        <v>16891</v>
      </c>
      <c r="D397" s="142">
        <v>14</v>
      </c>
    </row>
    <row r="398" spans="1:4" hidden="1">
      <c r="A398" s="119" t="str">
        <f t="shared" si="6"/>
        <v>Phường Vân Sơn14</v>
      </c>
      <c r="B398" s="134" t="s">
        <v>13896</v>
      </c>
      <c r="C398" s="18" t="s">
        <v>16892</v>
      </c>
      <c r="D398" s="142">
        <v>14</v>
      </c>
    </row>
    <row r="399" spans="1:4" hidden="1">
      <c r="A399" s="119" t="str">
        <f t="shared" si="6"/>
        <v>Phường Thảo Nguyên14</v>
      </c>
      <c r="B399" s="134" t="s">
        <v>13897</v>
      </c>
      <c r="C399" s="18" t="s">
        <v>16893</v>
      </c>
      <c r="D399" s="142">
        <v>14</v>
      </c>
    </row>
    <row r="400" spans="1:4" hidden="1">
      <c r="A400" s="119" t="str">
        <f t="shared" si="6"/>
        <v>Xã Đoàn Kết14</v>
      </c>
      <c r="B400" s="134" t="s">
        <v>13898</v>
      </c>
      <c r="C400" s="18" t="s">
        <v>16894</v>
      </c>
      <c r="D400" s="142">
        <v>14</v>
      </c>
    </row>
    <row r="401" spans="1:4" hidden="1">
      <c r="A401" s="119" t="str">
        <f t="shared" si="6"/>
        <v>Xã Lóng Sập14</v>
      </c>
      <c r="B401" s="134" t="s">
        <v>13899</v>
      </c>
      <c r="C401" s="18" t="s">
        <v>16895</v>
      </c>
      <c r="D401" s="142">
        <v>14</v>
      </c>
    </row>
    <row r="402" spans="1:4" hidden="1">
      <c r="A402" s="119" t="str">
        <f t="shared" si="6"/>
        <v>Xã Chiềng Sơn14</v>
      </c>
      <c r="B402" s="134" t="s">
        <v>13900</v>
      </c>
      <c r="C402" s="18" t="s">
        <v>16896</v>
      </c>
      <c r="D402" s="142">
        <v>14</v>
      </c>
    </row>
    <row r="403" spans="1:4" hidden="1">
      <c r="A403" s="119" t="str">
        <f t="shared" si="6"/>
        <v>Xã Vân Hồ14</v>
      </c>
      <c r="B403" s="134" t="s">
        <v>13901</v>
      </c>
      <c r="C403" s="18" t="s">
        <v>16897</v>
      </c>
      <c r="D403" s="142">
        <v>14</v>
      </c>
    </row>
    <row r="404" spans="1:4" hidden="1">
      <c r="A404" s="119" t="str">
        <f t="shared" si="6"/>
        <v>Xã Song Khủa14</v>
      </c>
      <c r="B404" s="134" t="s">
        <v>13902</v>
      </c>
      <c r="C404" s="18" t="s">
        <v>16898</v>
      </c>
      <c r="D404" s="142">
        <v>14</v>
      </c>
    </row>
    <row r="405" spans="1:4" hidden="1">
      <c r="A405" s="119" t="str">
        <f t="shared" si="6"/>
        <v>Xã Tô Múa14</v>
      </c>
      <c r="B405" s="134" t="s">
        <v>13903</v>
      </c>
      <c r="C405" s="18" t="s">
        <v>16899</v>
      </c>
      <c r="D405" s="142">
        <v>14</v>
      </c>
    </row>
    <row r="406" spans="1:4" hidden="1">
      <c r="A406" s="119" t="str">
        <f t="shared" si="6"/>
        <v>Xã Xuân Nha14</v>
      </c>
      <c r="B406" s="134" t="s">
        <v>13904</v>
      </c>
      <c r="C406" s="18" t="s">
        <v>16900</v>
      </c>
      <c r="D406" s="142">
        <v>14</v>
      </c>
    </row>
    <row r="407" spans="1:4" hidden="1">
      <c r="A407" s="119" t="str">
        <f t="shared" si="6"/>
        <v>Xã Quỳnh Nhai14</v>
      </c>
      <c r="B407" s="134" t="s">
        <v>13905</v>
      </c>
      <c r="C407" s="18" t="s">
        <v>16901</v>
      </c>
      <c r="D407" s="142">
        <v>14</v>
      </c>
    </row>
    <row r="408" spans="1:4" hidden="1">
      <c r="A408" s="119" t="str">
        <f t="shared" si="6"/>
        <v>Xã Mường Chiên14</v>
      </c>
      <c r="B408" s="134" t="s">
        <v>13906</v>
      </c>
      <c r="C408" s="18" t="s">
        <v>16902</v>
      </c>
      <c r="D408" s="142">
        <v>14</v>
      </c>
    </row>
    <row r="409" spans="1:4" hidden="1">
      <c r="A409" s="119" t="str">
        <f t="shared" si="6"/>
        <v>Xã Mường Giôn14</v>
      </c>
      <c r="B409" s="134" t="s">
        <v>13907</v>
      </c>
      <c r="C409" s="18" t="s">
        <v>16903</v>
      </c>
      <c r="D409" s="142">
        <v>14</v>
      </c>
    </row>
    <row r="410" spans="1:4" hidden="1">
      <c r="A410" s="119" t="str">
        <f t="shared" si="6"/>
        <v>Xã Mường Sại14</v>
      </c>
      <c r="B410" s="134" t="s">
        <v>13908</v>
      </c>
      <c r="C410" s="18" t="s">
        <v>16904</v>
      </c>
      <c r="D410" s="142">
        <v>14</v>
      </c>
    </row>
    <row r="411" spans="1:4" hidden="1">
      <c r="A411" s="119" t="str">
        <f t="shared" si="6"/>
        <v>Xã Thuận Châu14</v>
      </c>
      <c r="B411" s="134" t="s">
        <v>13909</v>
      </c>
      <c r="C411" s="18" t="s">
        <v>16905</v>
      </c>
      <c r="D411" s="142">
        <v>14</v>
      </c>
    </row>
    <row r="412" spans="1:4" hidden="1">
      <c r="A412" s="119" t="str">
        <f t="shared" si="6"/>
        <v>Xã Chiềng La14</v>
      </c>
      <c r="B412" s="134" t="s">
        <v>13910</v>
      </c>
      <c r="C412" s="18" t="s">
        <v>16906</v>
      </c>
      <c r="D412" s="142">
        <v>14</v>
      </c>
    </row>
    <row r="413" spans="1:4" hidden="1">
      <c r="A413" s="119" t="str">
        <f t="shared" si="6"/>
        <v>Xã Nậm Lầu14</v>
      </c>
      <c r="B413" s="134" t="s">
        <v>13911</v>
      </c>
      <c r="C413" s="18" t="s">
        <v>16907</v>
      </c>
      <c r="D413" s="142">
        <v>14</v>
      </c>
    </row>
    <row r="414" spans="1:4" hidden="1">
      <c r="A414" s="119" t="str">
        <f t="shared" si="6"/>
        <v>Xã Muổi Nọi14</v>
      </c>
      <c r="B414" s="134" t="s">
        <v>13912</v>
      </c>
      <c r="C414" s="18" t="s">
        <v>16908</v>
      </c>
      <c r="D414" s="142">
        <v>14</v>
      </c>
    </row>
    <row r="415" spans="1:4" hidden="1">
      <c r="A415" s="119" t="str">
        <f t="shared" si="6"/>
        <v>Xã Mường Khiêng14</v>
      </c>
      <c r="B415" s="134" t="s">
        <v>13913</v>
      </c>
      <c r="C415" s="18" t="s">
        <v>16909</v>
      </c>
      <c r="D415" s="142">
        <v>14</v>
      </c>
    </row>
    <row r="416" spans="1:4" hidden="1">
      <c r="A416" s="119" t="str">
        <f t="shared" si="6"/>
        <v>Xã Co Mạ14</v>
      </c>
      <c r="B416" s="134" t="s">
        <v>13914</v>
      </c>
      <c r="C416" s="18" t="s">
        <v>16910</v>
      </c>
      <c r="D416" s="142">
        <v>14</v>
      </c>
    </row>
    <row r="417" spans="1:4" hidden="1">
      <c r="A417" s="119" t="str">
        <f t="shared" si="6"/>
        <v>Xã Bình Thuận14</v>
      </c>
      <c r="B417" s="134" t="s">
        <v>13915</v>
      </c>
      <c r="C417" s="18" t="s">
        <v>16911</v>
      </c>
      <c r="D417" s="142">
        <v>14</v>
      </c>
    </row>
    <row r="418" spans="1:4" hidden="1">
      <c r="A418" s="119" t="str">
        <f t="shared" si="6"/>
        <v>Xã Mường É14</v>
      </c>
      <c r="B418" s="134" t="s">
        <v>13916</v>
      </c>
      <c r="C418" s="18" t="s">
        <v>16912</v>
      </c>
      <c r="D418" s="142">
        <v>14</v>
      </c>
    </row>
    <row r="419" spans="1:4" hidden="1">
      <c r="A419" s="119" t="str">
        <f t="shared" si="6"/>
        <v>Xã Long Hẹ14</v>
      </c>
      <c r="B419" s="134" t="s">
        <v>13917</v>
      </c>
      <c r="C419" s="18" t="s">
        <v>16913</v>
      </c>
      <c r="D419" s="142">
        <v>14</v>
      </c>
    </row>
    <row r="420" spans="1:4" hidden="1">
      <c r="A420" s="119" t="str">
        <f t="shared" si="6"/>
        <v>Xã Mường La14</v>
      </c>
      <c r="B420" s="134" t="s">
        <v>13918</v>
      </c>
      <c r="C420" s="18" t="s">
        <v>16914</v>
      </c>
      <c r="D420" s="142">
        <v>14</v>
      </c>
    </row>
    <row r="421" spans="1:4" hidden="1">
      <c r="A421" s="119" t="str">
        <f t="shared" si="6"/>
        <v>Xã Chiềng Lao14</v>
      </c>
      <c r="B421" s="134" t="s">
        <v>13919</v>
      </c>
      <c r="C421" s="18" t="s">
        <v>16915</v>
      </c>
      <c r="D421" s="142">
        <v>14</v>
      </c>
    </row>
    <row r="422" spans="1:4" hidden="1">
      <c r="A422" s="119" t="str">
        <f t="shared" si="6"/>
        <v>Xã Mường Bú14</v>
      </c>
      <c r="B422" s="134" t="s">
        <v>13920</v>
      </c>
      <c r="C422" s="18" t="s">
        <v>16916</v>
      </c>
      <c r="D422" s="142">
        <v>14</v>
      </c>
    </row>
    <row r="423" spans="1:4" hidden="1">
      <c r="A423" s="119" t="str">
        <f t="shared" si="6"/>
        <v>Xã Chiềng Hoa14</v>
      </c>
      <c r="B423" s="134" t="s">
        <v>13921</v>
      </c>
      <c r="C423" s="18" t="s">
        <v>16917</v>
      </c>
      <c r="D423" s="142">
        <v>14</v>
      </c>
    </row>
    <row r="424" spans="1:4" hidden="1">
      <c r="A424" s="119" t="str">
        <f t="shared" si="6"/>
        <v>Xã Bắc Yên14</v>
      </c>
      <c r="B424" s="134" t="s">
        <v>13922</v>
      </c>
      <c r="C424" s="18" t="s">
        <v>16918</v>
      </c>
      <c r="D424" s="142">
        <v>14</v>
      </c>
    </row>
    <row r="425" spans="1:4" hidden="1">
      <c r="A425" s="119" t="str">
        <f t="shared" si="6"/>
        <v>Xã Tà Xùa14</v>
      </c>
      <c r="B425" s="134" t="s">
        <v>13923</v>
      </c>
      <c r="C425" s="18" t="s">
        <v>16919</v>
      </c>
      <c r="D425" s="142">
        <v>14</v>
      </c>
    </row>
    <row r="426" spans="1:4" hidden="1">
      <c r="A426" s="119" t="str">
        <f t="shared" si="6"/>
        <v>Xã Tạ Khoa14</v>
      </c>
      <c r="B426" s="134" t="s">
        <v>13924</v>
      </c>
      <c r="C426" s="18" t="s">
        <v>16920</v>
      </c>
      <c r="D426" s="142">
        <v>14</v>
      </c>
    </row>
    <row r="427" spans="1:4" hidden="1">
      <c r="A427" s="119" t="str">
        <f t="shared" si="6"/>
        <v>Xã Xím Vàng14</v>
      </c>
      <c r="B427" s="134" t="s">
        <v>13925</v>
      </c>
      <c r="C427" s="18" t="s">
        <v>16921</v>
      </c>
      <c r="D427" s="142">
        <v>14</v>
      </c>
    </row>
    <row r="428" spans="1:4" hidden="1">
      <c r="A428" s="119" t="str">
        <f t="shared" si="6"/>
        <v>Xã Pắc Ngà14</v>
      </c>
      <c r="B428" s="134" t="s">
        <v>13926</v>
      </c>
      <c r="C428" s="18" t="s">
        <v>16922</v>
      </c>
      <c r="D428" s="142">
        <v>14</v>
      </c>
    </row>
    <row r="429" spans="1:4" hidden="1">
      <c r="A429" s="119" t="str">
        <f t="shared" si="6"/>
        <v>Xã Chiềng Sại14</v>
      </c>
      <c r="B429" s="134" t="s">
        <v>13927</v>
      </c>
      <c r="C429" s="18" t="s">
        <v>16923</v>
      </c>
      <c r="D429" s="142">
        <v>14</v>
      </c>
    </row>
    <row r="430" spans="1:4" hidden="1">
      <c r="A430" s="119" t="str">
        <f t="shared" si="6"/>
        <v>Xã Phù Yên14</v>
      </c>
      <c r="B430" s="134" t="s">
        <v>13928</v>
      </c>
      <c r="C430" s="18" t="s">
        <v>16924</v>
      </c>
      <c r="D430" s="142">
        <v>14</v>
      </c>
    </row>
    <row r="431" spans="1:4" hidden="1">
      <c r="A431" s="119" t="str">
        <f t="shared" si="6"/>
        <v>Xã Gia Phù14</v>
      </c>
      <c r="B431" s="134" t="s">
        <v>13929</v>
      </c>
      <c r="C431" s="18" t="s">
        <v>16925</v>
      </c>
      <c r="D431" s="142">
        <v>14</v>
      </c>
    </row>
    <row r="432" spans="1:4" hidden="1">
      <c r="A432" s="119" t="str">
        <f t="shared" si="6"/>
        <v>Xã Tường Hạ14</v>
      </c>
      <c r="B432" s="134" t="s">
        <v>13930</v>
      </c>
      <c r="C432" s="18" t="s">
        <v>16926</v>
      </c>
      <c r="D432" s="142">
        <v>14</v>
      </c>
    </row>
    <row r="433" spans="1:4" hidden="1">
      <c r="A433" s="119" t="str">
        <f t="shared" si="6"/>
        <v>Xã Mường Cơi14</v>
      </c>
      <c r="B433" s="134" t="s">
        <v>13931</v>
      </c>
      <c r="C433" s="18" t="s">
        <v>16927</v>
      </c>
      <c r="D433" s="142">
        <v>14</v>
      </c>
    </row>
    <row r="434" spans="1:4" hidden="1">
      <c r="A434" s="119" t="str">
        <f t="shared" si="6"/>
        <v>Xã Mường Bang14</v>
      </c>
      <c r="B434" s="134" t="s">
        <v>13932</v>
      </c>
      <c r="C434" s="18" t="s">
        <v>16928</v>
      </c>
      <c r="D434" s="142">
        <v>14</v>
      </c>
    </row>
    <row r="435" spans="1:4" hidden="1">
      <c r="A435" s="119" t="str">
        <f t="shared" si="6"/>
        <v>Xã Tân Phong14</v>
      </c>
      <c r="B435" s="134" t="s">
        <v>13933</v>
      </c>
      <c r="C435" s="18" t="s">
        <v>16929</v>
      </c>
      <c r="D435" s="142">
        <v>14</v>
      </c>
    </row>
    <row r="436" spans="1:4" hidden="1">
      <c r="A436" s="119" t="str">
        <f t="shared" si="6"/>
        <v>Xã Kim Bon14</v>
      </c>
      <c r="B436" s="134" t="s">
        <v>13934</v>
      </c>
      <c r="C436" s="18" t="s">
        <v>16930</v>
      </c>
      <c r="D436" s="142">
        <v>14</v>
      </c>
    </row>
    <row r="437" spans="1:4" hidden="1">
      <c r="A437" s="119" t="str">
        <f t="shared" si="6"/>
        <v>Xã Yên Châu14</v>
      </c>
      <c r="B437" s="134" t="s">
        <v>13935</v>
      </c>
      <c r="C437" s="18" t="s">
        <v>16931</v>
      </c>
      <c r="D437" s="142">
        <v>14</v>
      </c>
    </row>
    <row r="438" spans="1:4" hidden="1">
      <c r="A438" s="119" t="str">
        <f t="shared" si="6"/>
        <v>Xã Chiềng Hặc14</v>
      </c>
      <c r="B438" s="134" t="s">
        <v>13936</v>
      </c>
      <c r="C438" s="18" t="s">
        <v>16932</v>
      </c>
      <c r="D438" s="142">
        <v>14</v>
      </c>
    </row>
    <row r="439" spans="1:4" hidden="1">
      <c r="A439" s="119" t="str">
        <f t="shared" si="6"/>
        <v>Xã Lóng Phiêng14</v>
      </c>
      <c r="B439" s="134" t="s">
        <v>13937</v>
      </c>
      <c r="C439" s="18" t="s">
        <v>16933</v>
      </c>
      <c r="D439" s="142">
        <v>14</v>
      </c>
    </row>
    <row r="440" spans="1:4" hidden="1">
      <c r="A440" s="119" t="str">
        <f t="shared" si="6"/>
        <v>Xã Yên Sơn14</v>
      </c>
      <c r="B440" s="134" t="s">
        <v>13718</v>
      </c>
      <c r="C440" s="18" t="s">
        <v>16934</v>
      </c>
      <c r="D440" s="142">
        <v>14</v>
      </c>
    </row>
    <row r="441" spans="1:4" hidden="1">
      <c r="A441" s="119" t="str">
        <f t="shared" si="6"/>
        <v>Xã Chiềng Mai14</v>
      </c>
      <c r="B441" s="134" t="s">
        <v>13938</v>
      </c>
      <c r="C441" s="18" t="s">
        <v>16935</v>
      </c>
      <c r="D441" s="142">
        <v>14</v>
      </c>
    </row>
    <row r="442" spans="1:4" hidden="1">
      <c r="A442" s="119" t="str">
        <f t="shared" si="6"/>
        <v>Xã Mai Sơn14</v>
      </c>
      <c r="B442" s="134" t="s">
        <v>13939</v>
      </c>
      <c r="C442" s="18" t="s">
        <v>16936</v>
      </c>
      <c r="D442" s="142">
        <v>14</v>
      </c>
    </row>
    <row r="443" spans="1:4" hidden="1">
      <c r="A443" s="119" t="str">
        <f t="shared" si="6"/>
        <v>Xã Phiêng Pằn14</v>
      </c>
      <c r="B443" s="134" t="s">
        <v>13940</v>
      </c>
      <c r="C443" s="18" t="s">
        <v>16937</v>
      </c>
      <c r="D443" s="142">
        <v>14</v>
      </c>
    </row>
    <row r="444" spans="1:4" hidden="1">
      <c r="A444" s="119" t="str">
        <f t="shared" si="6"/>
        <v>Xã Chiềng Mung14</v>
      </c>
      <c r="B444" s="134" t="s">
        <v>13941</v>
      </c>
      <c r="C444" s="18" t="s">
        <v>16938</v>
      </c>
      <c r="D444" s="142">
        <v>14</v>
      </c>
    </row>
    <row r="445" spans="1:4" hidden="1">
      <c r="A445" s="119" t="str">
        <f t="shared" si="6"/>
        <v>Xã Phiêng Cằm14</v>
      </c>
      <c r="B445" s="134" t="s">
        <v>13942</v>
      </c>
      <c r="C445" s="18" t="s">
        <v>16939</v>
      </c>
      <c r="D445" s="142">
        <v>14</v>
      </c>
    </row>
    <row r="446" spans="1:4" hidden="1">
      <c r="A446" s="119" t="str">
        <f t="shared" si="6"/>
        <v>Xã Mường Chanh14</v>
      </c>
      <c r="B446" s="134" t="s">
        <v>13943</v>
      </c>
      <c r="C446" s="18" t="s">
        <v>16940</v>
      </c>
      <c r="D446" s="142">
        <v>14</v>
      </c>
    </row>
    <row r="447" spans="1:4" hidden="1">
      <c r="A447" s="119" t="str">
        <f t="shared" si="6"/>
        <v>Xã Tà Hộc14</v>
      </c>
      <c r="B447" s="134" t="s">
        <v>13944</v>
      </c>
      <c r="C447" s="18" t="s">
        <v>16941</v>
      </c>
      <c r="D447" s="142">
        <v>14</v>
      </c>
    </row>
    <row r="448" spans="1:4" hidden="1">
      <c r="A448" s="119" t="str">
        <f t="shared" si="6"/>
        <v>Xã Chiềng Sung14</v>
      </c>
      <c r="B448" s="134" t="s">
        <v>13945</v>
      </c>
      <c r="C448" s="18" t="s">
        <v>16942</v>
      </c>
      <c r="D448" s="142">
        <v>14</v>
      </c>
    </row>
    <row r="449" spans="1:4" hidden="1">
      <c r="A449" s="119" t="str">
        <f t="shared" si="6"/>
        <v>Xã Bó Sinh14</v>
      </c>
      <c r="B449" s="134" t="s">
        <v>13946</v>
      </c>
      <c r="C449" s="18" t="s">
        <v>16943</v>
      </c>
      <c r="D449" s="142">
        <v>14</v>
      </c>
    </row>
    <row r="450" spans="1:4" hidden="1">
      <c r="A450" s="119" t="str">
        <f t="shared" si="6"/>
        <v>Xã Chiềng Khương14</v>
      </c>
      <c r="B450" s="134" t="s">
        <v>13947</v>
      </c>
      <c r="C450" s="18" t="s">
        <v>16944</v>
      </c>
      <c r="D450" s="142">
        <v>14</v>
      </c>
    </row>
    <row r="451" spans="1:4" hidden="1">
      <c r="A451" s="119" t="str">
        <f t="shared" ref="A451:A514" si="7">B451&amp;D451</f>
        <v>Xã Mường Hung14</v>
      </c>
      <c r="B451" s="134" t="s">
        <v>13948</v>
      </c>
      <c r="C451" s="18" t="s">
        <v>16945</v>
      </c>
      <c r="D451" s="142">
        <v>14</v>
      </c>
    </row>
    <row r="452" spans="1:4" hidden="1">
      <c r="A452" s="119" t="str">
        <f t="shared" si="7"/>
        <v>Xã Chiềng Khoong14</v>
      </c>
      <c r="B452" s="134" t="s">
        <v>13949</v>
      </c>
      <c r="C452" s="18" t="s">
        <v>16946</v>
      </c>
      <c r="D452" s="142">
        <v>14</v>
      </c>
    </row>
    <row r="453" spans="1:4" hidden="1">
      <c r="A453" s="119" t="str">
        <f t="shared" si="7"/>
        <v>Xã Mường Lầm14</v>
      </c>
      <c r="B453" s="134" t="s">
        <v>13950</v>
      </c>
      <c r="C453" s="18" t="s">
        <v>16947</v>
      </c>
      <c r="D453" s="142">
        <v>14</v>
      </c>
    </row>
    <row r="454" spans="1:4" hidden="1">
      <c r="A454" s="119" t="str">
        <f t="shared" si="7"/>
        <v>Xã Nậm Ty14</v>
      </c>
      <c r="B454" s="134" t="s">
        <v>13951</v>
      </c>
      <c r="C454" s="18" t="s">
        <v>16948</v>
      </c>
      <c r="D454" s="142">
        <v>14</v>
      </c>
    </row>
    <row r="455" spans="1:4" hidden="1">
      <c r="A455" s="119" t="str">
        <f t="shared" si="7"/>
        <v>Xã Sông Mã14</v>
      </c>
      <c r="B455" s="134" t="s">
        <v>13952</v>
      </c>
      <c r="C455" s="18" t="s">
        <v>16949</v>
      </c>
      <c r="D455" s="142">
        <v>14</v>
      </c>
    </row>
    <row r="456" spans="1:4" hidden="1">
      <c r="A456" s="119" t="str">
        <f t="shared" si="7"/>
        <v>Xã Huổi Một14</v>
      </c>
      <c r="B456" s="134" t="s">
        <v>13953</v>
      </c>
      <c r="C456" s="18" t="s">
        <v>16950</v>
      </c>
      <c r="D456" s="142">
        <v>14</v>
      </c>
    </row>
    <row r="457" spans="1:4" hidden="1">
      <c r="A457" s="119" t="str">
        <f t="shared" si="7"/>
        <v>Xã Chiềng Sơ14</v>
      </c>
      <c r="B457" s="134" t="s">
        <v>13954</v>
      </c>
      <c r="C457" s="18" t="s">
        <v>16951</v>
      </c>
      <c r="D457" s="142">
        <v>14</v>
      </c>
    </row>
    <row r="458" spans="1:4" hidden="1">
      <c r="A458" s="119" t="str">
        <f t="shared" si="7"/>
        <v>Xã Sốp Cộp14</v>
      </c>
      <c r="B458" s="134" t="s">
        <v>13955</v>
      </c>
      <c r="C458" s="18" t="s">
        <v>16952</v>
      </c>
      <c r="D458" s="142">
        <v>14</v>
      </c>
    </row>
    <row r="459" spans="1:4" hidden="1">
      <c r="A459" s="119" t="str">
        <f t="shared" si="7"/>
        <v>Xã Púng Bánh14</v>
      </c>
      <c r="B459" s="134" t="s">
        <v>13956</v>
      </c>
      <c r="C459" s="18" t="s">
        <v>16953</v>
      </c>
      <c r="D459" s="142">
        <v>14</v>
      </c>
    </row>
    <row r="460" spans="1:4" hidden="1">
      <c r="A460" s="119" t="str">
        <f t="shared" si="7"/>
        <v>Xã Tân Yên14</v>
      </c>
      <c r="B460" s="134" t="s">
        <v>13957</v>
      </c>
      <c r="C460" s="18" t="s">
        <v>16954</v>
      </c>
      <c r="D460" s="142">
        <v>14</v>
      </c>
    </row>
    <row r="461" spans="1:4" hidden="1">
      <c r="A461" s="119" t="str">
        <f t="shared" si="7"/>
        <v>Xã Mường Bám14</v>
      </c>
      <c r="B461" s="134" t="s">
        <v>13958</v>
      </c>
      <c r="C461" s="18" t="s">
        <v>16955</v>
      </c>
      <c r="D461" s="142">
        <v>14</v>
      </c>
    </row>
    <row r="462" spans="1:4" hidden="1">
      <c r="A462" s="119" t="str">
        <f t="shared" si="7"/>
        <v>Xã Ngọc Chiến14</v>
      </c>
      <c r="B462" s="134" t="s">
        <v>13959</v>
      </c>
      <c r="C462" s="137" t="s">
        <v>16956</v>
      </c>
      <c r="D462" s="142">
        <v>14</v>
      </c>
    </row>
    <row r="463" spans="1:4" hidden="1">
      <c r="A463" s="119" t="str">
        <f t="shared" si="7"/>
        <v>Xã Suối Tọ14</v>
      </c>
      <c r="B463" s="134" t="s">
        <v>13960</v>
      </c>
      <c r="C463" s="18" t="s">
        <v>16957</v>
      </c>
      <c r="D463" s="142">
        <v>14</v>
      </c>
    </row>
    <row r="464" spans="1:4" hidden="1">
      <c r="A464" s="119" t="str">
        <f t="shared" si="7"/>
        <v>Xã Phiêng Khoài14</v>
      </c>
      <c r="B464" s="134" t="s">
        <v>13961</v>
      </c>
      <c r="C464" s="18" t="s">
        <v>16958</v>
      </c>
      <c r="D464" s="142">
        <v>14</v>
      </c>
    </row>
    <row r="465" spans="1:4" hidden="1">
      <c r="A465" s="119" t="str">
        <f t="shared" si="7"/>
        <v>Xã Mường Lạn14</v>
      </c>
      <c r="B465" s="134" t="s">
        <v>13851</v>
      </c>
      <c r="C465" s="18" t="s">
        <v>16959</v>
      </c>
      <c r="D465" s="142">
        <v>14</v>
      </c>
    </row>
    <row r="466" spans="1:4" hidden="1">
      <c r="A466" s="119" t="str">
        <f t="shared" si="7"/>
        <v>Xã Mường Lèo14</v>
      </c>
      <c r="B466" s="134" t="s">
        <v>13962</v>
      </c>
      <c r="C466" s="18" t="s">
        <v>16960</v>
      </c>
      <c r="D466" s="142">
        <v>14</v>
      </c>
    </row>
    <row r="467" spans="1:4" hidden="1">
      <c r="A467" s="119" t="str">
        <f t="shared" si="7"/>
        <v>Xã Khao Mang15</v>
      </c>
      <c r="B467" s="134" t="s">
        <v>13963</v>
      </c>
      <c r="C467" s="18" t="s">
        <v>16961</v>
      </c>
      <c r="D467" s="142">
        <v>15</v>
      </c>
    </row>
    <row r="468" spans="1:4" hidden="1">
      <c r="A468" s="119" t="str">
        <f t="shared" si="7"/>
        <v>Xã Mù Cang Chải15</v>
      </c>
      <c r="B468" s="134" t="s">
        <v>13964</v>
      </c>
      <c r="C468" s="18" t="s">
        <v>16962</v>
      </c>
      <c r="D468" s="142">
        <v>15</v>
      </c>
    </row>
    <row r="469" spans="1:4" hidden="1">
      <c r="A469" s="119" t="str">
        <f t="shared" si="7"/>
        <v>Xã Púng Luông15</v>
      </c>
      <c r="B469" s="134" t="s">
        <v>13965</v>
      </c>
      <c r="C469" s="18" t="s">
        <v>16963</v>
      </c>
      <c r="D469" s="142">
        <v>15</v>
      </c>
    </row>
    <row r="470" spans="1:4" hidden="1">
      <c r="A470" s="119" t="str">
        <f t="shared" si="7"/>
        <v>Xã Tú Lệ15</v>
      </c>
      <c r="B470" s="134" t="s">
        <v>13966</v>
      </c>
      <c r="C470" s="18" t="s">
        <v>16964</v>
      </c>
      <c r="D470" s="142">
        <v>15</v>
      </c>
    </row>
    <row r="471" spans="1:4" hidden="1">
      <c r="A471" s="119" t="str">
        <f t="shared" si="7"/>
        <v>Xã Trạm Tấu15</v>
      </c>
      <c r="B471" s="134" t="s">
        <v>13967</v>
      </c>
      <c r="C471" s="18" t="s">
        <v>16965</v>
      </c>
      <c r="D471" s="142">
        <v>15</v>
      </c>
    </row>
    <row r="472" spans="1:4" hidden="1">
      <c r="A472" s="119" t="str">
        <f t="shared" si="7"/>
        <v>Xã Hạnh Phúc15</v>
      </c>
      <c r="B472" s="134" t="s">
        <v>13674</v>
      </c>
      <c r="C472" s="18" t="s">
        <v>16966</v>
      </c>
      <c r="D472" s="142">
        <v>15</v>
      </c>
    </row>
    <row r="473" spans="1:4" hidden="1">
      <c r="A473" s="119" t="str">
        <f t="shared" si="7"/>
        <v>Xã Phình Hồ15</v>
      </c>
      <c r="B473" s="134" t="s">
        <v>13968</v>
      </c>
      <c r="C473" s="18" t="s">
        <v>16967</v>
      </c>
      <c r="D473" s="142">
        <v>15</v>
      </c>
    </row>
    <row r="474" spans="1:4" hidden="1">
      <c r="A474" s="119" t="str">
        <f t="shared" si="7"/>
        <v>Phường Nghĩa Lộ15</v>
      </c>
      <c r="B474" s="134" t="s">
        <v>13969</v>
      </c>
      <c r="C474" s="18" t="s">
        <v>16968</v>
      </c>
      <c r="D474" s="142">
        <v>15</v>
      </c>
    </row>
    <row r="475" spans="1:4" hidden="1">
      <c r="A475" s="119" t="str">
        <f t="shared" si="7"/>
        <v>Phường Trung Tâm15</v>
      </c>
      <c r="B475" s="134" t="s">
        <v>13970</v>
      </c>
      <c r="C475" s="18" t="s">
        <v>16969</v>
      </c>
      <c r="D475" s="142">
        <v>15</v>
      </c>
    </row>
    <row r="476" spans="1:4" hidden="1">
      <c r="A476" s="119" t="str">
        <f t="shared" si="7"/>
        <v>Phường Cầu Thia15</v>
      </c>
      <c r="B476" s="134" t="s">
        <v>13971</v>
      </c>
      <c r="C476" s="18" t="s">
        <v>16970</v>
      </c>
      <c r="D476" s="142">
        <v>15</v>
      </c>
    </row>
    <row r="477" spans="1:4" hidden="1">
      <c r="A477" s="119" t="str">
        <f t="shared" si="7"/>
        <v>Xã Liên Sơn15</v>
      </c>
      <c r="B477" s="134" t="s">
        <v>13972</v>
      </c>
      <c r="C477" s="18" t="s">
        <v>16971</v>
      </c>
      <c r="D477" s="142">
        <v>15</v>
      </c>
    </row>
    <row r="478" spans="1:4" hidden="1">
      <c r="A478" s="119" t="str">
        <f t="shared" si="7"/>
        <v>Xã Gia Hội15</v>
      </c>
      <c r="B478" s="134" t="s">
        <v>13973</v>
      </c>
      <c r="C478" s="18" t="s">
        <v>16972</v>
      </c>
      <c r="D478" s="142">
        <v>15</v>
      </c>
    </row>
    <row r="479" spans="1:4" hidden="1">
      <c r="A479" s="119" t="str">
        <f t="shared" si="7"/>
        <v>Xã Sơn Lương15</v>
      </c>
      <c r="B479" s="134" t="s">
        <v>13974</v>
      </c>
      <c r="C479" s="18" t="s">
        <v>16973</v>
      </c>
      <c r="D479" s="142">
        <v>15</v>
      </c>
    </row>
    <row r="480" spans="1:4" hidden="1">
      <c r="A480" s="119" t="str">
        <f t="shared" si="7"/>
        <v>Xã Thượng Bằng La15</v>
      </c>
      <c r="B480" s="134" t="s">
        <v>13975</v>
      </c>
      <c r="C480" s="18" t="s">
        <v>16974</v>
      </c>
      <c r="D480" s="142">
        <v>15</v>
      </c>
    </row>
    <row r="481" spans="1:4" hidden="1">
      <c r="A481" s="119" t="str">
        <f t="shared" si="7"/>
        <v>Xã Chấn Thịnh15</v>
      </c>
      <c r="B481" s="134" t="s">
        <v>13976</v>
      </c>
      <c r="C481" s="18" t="s">
        <v>16975</v>
      </c>
      <c r="D481" s="142">
        <v>15</v>
      </c>
    </row>
    <row r="482" spans="1:4" hidden="1">
      <c r="A482" s="119" t="str">
        <f t="shared" si="7"/>
        <v>Xã Nghĩa Tâm15</v>
      </c>
      <c r="B482" s="134" t="s">
        <v>13977</v>
      </c>
      <c r="C482" s="18" t="s">
        <v>16976</v>
      </c>
      <c r="D482" s="142">
        <v>15</v>
      </c>
    </row>
    <row r="483" spans="1:4" hidden="1">
      <c r="A483" s="119" t="str">
        <f t="shared" si="7"/>
        <v>Xã Văn Chấn15</v>
      </c>
      <c r="B483" s="134" t="s">
        <v>13978</v>
      </c>
      <c r="C483" s="18" t="s">
        <v>16977</v>
      </c>
      <c r="D483" s="142">
        <v>15</v>
      </c>
    </row>
    <row r="484" spans="1:4" hidden="1">
      <c r="A484" s="119" t="str">
        <f t="shared" si="7"/>
        <v>Xã Phong Dụ Hạ15</v>
      </c>
      <c r="B484" s="134" t="s">
        <v>13979</v>
      </c>
      <c r="C484" s="18" t="s">
        <v>16978</v>
      </c>
      <c r="D484" s="142">
        <v>15</v>
      </c>
    </row>
    <row r="485" spans="1:4" hidden="1">
      <c r="A485" s="119" t="str">
        <f t="shared" si="7"/>
        <v>Xã Châu Quế15</v>
      </c>
      <c r="B485" s="134" t="s">
        <v>13980</v>
      </c>
      <c r="C485" s="18" t="s">
        <v>16979</v>
      </c>
      <c r="D485" s="142">
        <v>15</v>
      </c>
    </row>
    <row r="486" spans="1:4" hidden="1">
      <c r="A486" s="119" t="str">
        <f t="shared" si="7"/>
        <v>Xã Lâm Giang15</v>
      </c>
      <c r="B486" s="134" t="s">
        <v>13981</v>
      </c>
      <c r="C486" s="18" t="s">
        <v>16980</v>
      </c>
      <c r="D486" s="142">
        <v>15</v>
      </c>
    </row>
    <row r="487" spans="1:4" hidden="1">
      <c r="A487" s="119" t="str">
        <f t="shared" si="7"/>
        <v>Xã Đông Cuông15</v>
      </c>
      <c r="B487" s="134" t="s">
        <v>13982</v>
      </c>
      <c r="C487" s="18" t="s">
        <v>16981</v>
      </c>
      <c r="D487" s="142">
        <v>15</v>
      </c>
    </row>
    <row r="488" spans="1:4" hidden="1">
      <c r="A488" s="119" t="str">
        <f t="shared" si="7"/>
        <v>Xã Tân Hợp15</v>
      </c>
      <c r="B488" s="134" t="s">
        <v>13983</v>
      </c>
      <c r="C488" s="18" t="s">
        <v>16982</v>
      </c>
      <c r="D488" s="142">
        <v>15</v>
      </c>
    </row>
    <row r="489" spans="1:4" hidden="1">
      <c r="A489" s="119" t="str">
        <f t="shared" si="7"/>
        <v>Xã Mậu A15</v>
      </c>
      <c r="B489" s="134" t="s">
        <v>13984</v>
      </c>
      <c r="C489" s="18" t="s">
        <v>16983</v>
      </c>
      <c r="D489" s="142">
        <v>15</v>
      </c>
    </row>
    <row r="490" spans="1:4" hidden="1">
      <c r="A490" s="119" t="str">
        <f t="shared" si="7"/>
        <v>Xã Xuân Ái15</v>
      </c>
      <c r="B490" s="134" t="s">
        <v>13985</v>
      </c>
      <c r="C490" s="18" t="s">
        <v>16984</v>
      </c>
      <c r="D490" s="142">
        <v>15</v>
      </c>
    </row>
    <row r="491" spans="1:4" hidden="1">
      <c r="A491" s="119" t="str">
        <f t="shared" si="7"/>
        <v>Xã Mỏ Vàng15</v>
      </c>
      <c r="B491" s="134" t="s">
        <v>13986</v>
      </c>
      <c r="C491" s="18" t="s">
        <v>16985</v>
      </c>
      <c r="D491" s="142">
        <v>15</v>
      </c>
    </row>
    <row r="492" spans="1:4" hidden="1">
      <c r="A492" s="119" t="str">
        <f t="shared" si="7"/>
        <v>Xã Lâm Thượng15</v>
      </c>
      <c r="B492" s="134" t="s">
        <v>13987</v>
      </c>
      <c r="C492" s="18" t="s">
        <v>16986</v>
      </c>
      <c r="D492" s="142">
        <v>15</v>
      </c>
    </row>
    <row r="493" spans="1:4" hidden="1">
      <c r="A493" s="119" t="str">
        <f t="shared" si="7"/>
        <v>Xã Lục Yên15</v>
      </c>
      <c r="B493" s="134" t="s">
        <v>13988</v>
      </c>
      <c r="C493" s="18" t="s">
        <v>16987</v>
      </c>
      <c r="D493" s="142">
        <v>15</v>
      </c>
    </row>
    <row r="494" spans="1:4" hidden="1">
      <c r="A494" s="119" t="str">
        <f t="shared" si="7"/>
        <v>Xã Tân Lĩnh15</v>
      </c>
      <c r="B494" s="134" t="s">
        <v>13989</v>
      </c>
      <c r="C494" s="18" t="s">
        <v>16988</v>
      </c>
      <c r="D494" s="142">
        <v>15</v>
      </c>
    </row>
    <row r="495" spans="1:4" hidden="1">
      <c r="A495" s="119" t="str">
        <f t="shared" si="7"/>
        <v>Xã Khánh Hòa15</v>
      </c>
      <c r="B495" s="134" t="s">
        <v>13990</v>
      </c>
      <c r="C495" s="18" t="s">
        <v>16989</v>
      </c>
      <c r="D495" s="142">
        <v>15</v>
      </c>
    </row>
    <row r="496" spans="1:4" hidden="1">
      <c r="A496" s="119" t="str">
        <f t="shared" si="7"/>
        <v>Xã Phúc Lợi15</v>
      </c>
      <c r="B496" s="134" t="s">
        <v>13991</v>
      </c>
      <c r="C496" s="18" t="s">
        <v>16990</v>
      </c>
      <c r="D496" s="142">
        <v>15</v>
      </c>
    </row>
    <row r="497" spans="1:4" hidden="1">
      <c r="A497" s="119" t="str">
        <f t="shared" si="7"/>
        <v>Xã Mường Lai15</v>
      </c>
      <c r="B497" s="134" t="s">
        <v>13992</v>
      </c>
      <c r="C497" s="18" t="s">
        <v>16991</v>
      </c>
      <c r="D497" s="142">
        <v>15</v>
      </c>
    </row>
    <row r="498" spans="1:4" hidden="1">
      <c r="A498" s="119" t="str">
        <f t="shared" si="7"/>
        <v>Xã Cảm Nhân15</v>
      </c>
      <c r="B498" s="134" t="s">
        <v>13993</v>
      </c>
      <c r="C498" s="18" t="s">
        <v>16992</v>
      </c>
      <c r="D498" s="142">
        <v>15</v>
      </c>
    </row>
    <row r="499" spans="1:4" hidden="1">
      <c r="A499" s="119" t="str">
        <f t="shared" si="7"/>
        <v>Xã Yên Thành15</v>
      </c>
      <c r="B499" s="134" t="s">
        <v>13790</v>
      </c>
      <c r="C499" s="18" t="s">
        <v>16993</v>
      </c>
      <c r="D499" s="142">
        <v>15</v>
      </c>
    </row>
    <row r="500" spans="1:4" hidden="1">
      <c r="A500" s="119" t="str">
        <f t="shared" si="7"/>
        <v>Xã Thác Bà15</v>
      </c>
      <c r="B500" s="134" t="s">
        <v>13994</v>
      </c>
      <c r="C500" s="18" t="s">
        <v>16994</v>
      </c>
      <c r="D500" s="142">
        <v>15</v>
      </c>
    </row>
    <row r="501" spans="1:4" hidden="1">
      <c r="A501" s="119" t="str">
        <f t="shared" si="7"/>
        <v>Xã Yên Bình15</v>
      </c>
      <c r="B501" s="134" t="s">
        <v>13995</v>
      </c>
      <c r="C501" s="18" t="s">
        <v>16995</v>
      </c>
      <c r="D501" s="142">
        <v>15</v>
      </c>
    </row>
    <row r="502" spans="1:4" hidden="1">
      <c r="A502" s="119" t="str">
        <f t="shared" si="7"/>
        <v>Xã Bảo Ái15</v>
      </c>
      <c r="B502" s="134" t="s">
        <v>13996</v>
      </c>
      <c r="C502" s="18" t="s">
        <v>16996</v>
      </c>
      <c r="D502" s="142">
        <v>15</v>
      </c>
    </row>
    <row r="503" spans="1:4" hidden="1">
      <c r="A503" s="119" t="str">
        <f t="shared" si="7"/>
        <v>Phường Văn Phú15</v>
      </c>
      <c r="B503" s="134" t="s">
        <v>13997</v>
      </c>
      <c r="C503" s="18" t="s">
        <v>16997</v>
      </c>
      <c r="D503" s="142">
        <v>15</v>
      </c>
    </row>
    <row r="504" spans="1:4" hidden="1">
      <c r="A504" s="119" t="str">
        <f t="shared" si="7"/>
        <v>Phường Yên Bái15</v>
      </c>
      <c r="B504" s="134" t="s">
        <v>13998</v>
      </c>
      <c r="C504" s="18" t="s">
        <v>16998</v>
      </c>
      <c r="D504" s="142">
        <v>15</v>
      </c>
    </row>
    <row r="505" spans="1:4" hidden="1">
      <c r="A505" s="119" t="str">
        <f t="shared" si="7"/>
        <v>Phường Nam Cường15</v>
      </c>
      <c r="B505" s="134" t="s">
        <v>13999</v>
      </c>
      <c r="C505" s="18" t="s">
        <v>16999</v>
      </c>
      <c r="D505" s="142">
        <v>15</v>
      </c>
    </row>
    <row r="506" spans="1:4" hidden="1">
      <c r="A506" s="119" t="str">
        <f t="shared" si="7"/>
        <v>Phường Âu Lâu15</v>
      </c>
      <c r="B506" s="134" t="s">
        <v>14000</v>
      </c>
      <c r="C506" s="18" t="s">
        <v>17000</v>
      </c>
      <c r="D506" s="142">
        <v>15</v>
      </c>
    </row>
    <row r="507" spans="1:4" hidden="1">
      <c r="A507" s="119" t="str">
        <f t="shared" si="7"/>
        <v>Xã Trấn Yên15</v>
      </c>
      <c r="B507" s="134" t="s">
        <v>14001</v>
      </c>
      <c r="C507" s="18" t="s">
        <v>17001</v>
      </c>
      <c r="D507" s="142">
        <v>15</v>
      </c>
    </row>
    <row r="508" spans="1:4" hidden="1">
      <c r="A508" s="119" t="str">
        <f t="shared" si="7"/>
        <v>Xã Hưng Khánh15</v>
      </c>
      <c r="B508" s="134" t="s">
        <v>14002</v>
      </c>
      <c r="C508" s="18" t="s">
        <v>17002</v>
      </c>
      <c r="D508" s="142">
        <v>15</v>
      </c>
    </row>
    <row r="509" spans="1:4" hidden="1">
      <c r="A509" s="119" t="str">
        <f t="shared" si="7"/>
        <v>Xã Lương Thịnh15</v>
      </c>
      <c r="B509" s="134" t="s">
        <v>14003</v>
      </c>
      <c r="C509" s="18" t="s">
        <v>17003</v>
      </c>
      <c r="D509" s="142">
        <v>15</v>
      </c>
    </row>
    <row r="510" spans="1:4" hidden="1">
      <c r="A510" s="119" t="str">
        <f t="shared" si="7"/>
        <v>Xã Việt Hồng15</v>
      </c>
      <c r="B510" s="134" t="s">
        <v>14004</v>
      </c>
      <c r="C510" s="18" t="s">
        <v>17004</v>
      </c>
      <c r="D510" s="142">
        <v>15</v>
      </c>
    </row>
    <row r="511" spans="1:4" hidden="1">
      <c r="A511" s="119" t="str">
        <f t="shared" si="7"/>
        <v>Xã Quy Mông15</v>
      </c>
      <c r="B511" s="134" t="s">
        <v>14005</v>
      </c>
      <c r="C511" s="18" t="s">
        <v>17005</v>
      </c>
      <c r="D511" s="142">
        <v>15</v>
      </c>
    </row>
    <row r="512" spans="1:4" hidden="1">
      <c r="A512" s="119" t="str">
        <f t="shared" si="7"/>
        <v>Xã Phong Hải15</v>
      </c>
      <c r="B512" s="134" t="s">
        <v>14006</v>
      </c>
      <c r="C512" s="18" t="s">
        <v>17006</v>
      </c>
      <c r="D512" s="142">
        <v>15</v>
      </c>
    </row>
    <row r="513" spans="1:4" hidden="1">
      <c r="A513" s="119" t="str">
        <f t="shared" si="7"/>
        <v>Xã Xuân Quang15</v>
      </c>
      <c r="B513" s="134" t="s">
        <v>14007</v>
      </c>
      <c r="C513" s="18" t="s">
        <v>17007</v>
      </c>
      <c r="D513" s="142">
        <v>15</v>
      </c>
    </row>
    <row r="514" spans="1:4" hidden="1">
      <c r="A514" s="119" t="str">
        <f t="shared" si="7"/>
        <v>Xã Bảo Thắng15</v>
      </c>
      <c r="B514" s="134" t="s">
        <v>14008</v>
      </c>
      <c r="C514" s="18" t="s">
        <v>17008</v>
      </c>
      <c r="D514" s="142">
        <v>15</v>
      </c>
    </row>
    <row r="515" spans="1:4" hidden="1">
      <c r="A515" s="119" t="str">
        <f t="shared" ref="A515:A578" si="8">B515&amp;D515</f>
        <v>Xã Tằng Loỏng15</v>
      </c>
      <c r="B515" s="134" t="s">
        <v>14009</v>
      </c>
      <c r="C515" s="18" t="s">
        <v>17009</v>
      </c>
      <c r="D515" s="142">
        <v>15</v>
      </c>
    </row>
    <row r="516" spans="1:4" hidden="1">
      <c r="A516" s="119" t="str">
        <f t="shared" si="8"/>
        <v>Xã Gia Phú15</v>
      </c>
      <c r="B516" s="134" t="s">
        <v>14010</v>
      </c>
      <c r="C516" s="18" t="s">
        <v>17010</v>
      </c>
      <c r="D516" s="142">
        <v>15</v>
      </c>
    </row>
    <row r="517" spans="1:4" hidden="1">
      <c r="A517" s="119" t="str">
        <f t="shared" si="8"/>
        <v>Xã Cốc San15</v>
      </c>
      <c r="B517" s="134" t="s">
        <v>14011</v>
      </c>
      <c r="C517" s="18" t="s">
        <v>17011</v>
      </c>
      <c r="D517" s="142">
        <v>15</v>
      </c>
    </row>
    <row r="518" spans="1:4" hidden="1">
      <c r="A518" s="119" t="str">
        <f t="shared" si="8"/>
        <v>Xã Hợp Thành15</v>
      </c>
      <c r="B518" s="134" t="s">
        <v>14012</v>
      </c>
      <c r="C518" s="18" t="s">
        <v>17012</v>
      </c>
      <c r="D518" s="142">
        <v>15</v>
      </c>
    </row>
    <row r="519" spans="1:4" hidden="1">
      <c r="A519" s="119" t="str">
        <f t="shared" si="8"/>
        <v>Phường Cam Đường15</v>
      </c>
      <c r="B519" s="134" t="s">
        <v>14013</v>
      </c>
      <c r="C519" s="18" t="s">
        <v>17013</v>
      </c>
      <c r="D519" s="142">
        <v>15</v>
      </c>
    </row>
    <row r="520" spans="1:4" hidden="1">
      <c r="A520" s="119" t="str">
        <f t="shared" si="8"/>
        <v>Phường Lào Cai15</v>
      </c>
      <c r="B520" s="134" t="s">
        <v>14014</v>
      </c>
      <c r="C520" s="18" t="s">
        <v>17014</v>
      </c>
      <c r="D520" s="142">
        <v>15</v>
      </c>
    </row>
    <row r="521" spans="1:4" hidden="1">
      <c r="A521" s="119" t="str">
        <f t="shared" si="8"/>
        <v>Xã Mường Hum15</v>
      </c>
      <c r="B521" s="134" t="s">
        <v>14015</v>
      </c>
      <c r="C521" s="18" t="s">
        <v>17015</v>
      </c>
      <c r="D521" s="142">
        <v>15</v>
      </c>
    </row>
    <row r="522" spans="1:4" hidden="1">
      <c r="A522" s="119" t="str">
        <f t="shared" si="8"/>
        <v>Xã Dền Sáng15</v>
      </c>
      <c r="B522" s="134" t="s">
        <v>14016</v>
      </c>
      <c r="C522" s="18" t="s">
        <v>17016</v>
      </c>
      <c r="D522" s="142">
        <v>15</v>
      </c>
    </row>
    <row r="523" spans="1:4" hidden="1">
      <c r="A523" s="119" t="str">
        <f t="shared" si="8"/>
        <v>Xã Y Tý15</v>
      </c>
      <c r="B523" s="134" t="s">
        <v>14017</v>
      </c>
      <c r="C523" s="18" t="s">
        <v>17017</v>
      </c>
      <c r="D523" s="142">
        <v>15</v>
      </c>
    </row>
    <row r="524" spans="1:4" hidden="1">
      <c r="A524" s="119" t="str">
        <f t="shared" si="8"/>
        <v>Xã A Mú Sung15</v>
      </c>
      <c r="B524" s="134" t="s">
        <v>14018</v>
      </c>
      <c r="C524" s="18" t="s">
        <v>17018</v>
      </c>
      <c r="D524" s="142">
        <v>15</v>
      </c>
    </row>
    <row r="525" spans="1:4" hidden="1">
      <c r="A525" s="119" t="str">
        <f t="shared" si="8"/>
        <v>Xã Trịnh Tường15</v>
      </c>
      <c r="B525" s="134" t="s">
        <v>14019</v>
      </c>
      <c r="C525" s="18" t="s">
        <v>17019</v>
      </c>
      <c r="D525" s="142">
        <v>15</v>
      </c>
    </row>
    <row r="526" spans="1:4" hidden="1">
      <c r="A526" s="119" t="str">
        <f t="shared" si="8"/>
        <v>Xã Bản Xèo15</v>
      </c>
      <c r="B526" s="134" t="s">
        <v>14020</v>
      </c>
      <c r="C526" s="18" t="s">
        <v>17020</v>
      </c>
      <c r="D526" s="142">
        <v>15</v>
      </c>
    </row>
    <row r="527" spans="1:4" hidden="1">
      <c r="A527" s="119" t="str">
        <f t="shared" si="8"/>
        <v>Xã Bát Xát15</v>
      </c>
      <c r="B527" s="134" t="s">
        <v>14021</v>
      </c>
      <c r="C527" s="18" t="s">
        <v>17021</v>
      </c>
      <c r="D527" s="142">
        <v>15</v>
      </c>
    </row>
    <row r="528" spans="1:4" hidden="1">
      <c r="A528" s="119" t="str">
        <f t="shared" si="8"/>
        <v>Xã Nghĩa Đô15</v>
      </c>
      <c r="B528" s="134" t="s">
        <v>14022</v>
      </c>
      <c r="C528" s="18" t="s">
        <v>17022</v>
      </c>
      <c r="D528" s="142">
        <v>15</v>
      </c>
    </row>
    <row r="529" spans="1:4" hidden="1">
      <c r="A529" s="119" t="str">
        <f t="shared" si="8"/>
        <v>Xã Thượng Hà15</v>
      </c>
      <c r="B529" s="134" t="s">
        <v>14023</v>
      </c>
      <c r="C529" s="18" t="s">
        <v>17023</v>
      </c>
      <c r="D529" s="142">
        <v>15</v>
      </c>
    </row>
    <row r="530" spans="1:4" hidden="1">
      <c r="A530" s="119" t="str">
        <f t="shared" si="8"/>
        <v>Xã Bảo Yên15</v>
      </c>
      <c r="B530" s="134" t="s">
        <v>14024</v>
      </c>
      <c r="C530" s="18" t="s">
        <v>17024</v>
      </c>
      <c r="D530" s="142">
        <v>15</v>
      </c>
    </row>
    <row r="531" spans="1:4" hidden="1">
      <c r="A531" s="119" t="str">
        <f t="shared" si="8"/>
        <v>Xã Xuân Hòa15</v>
      </c>
      <c r="B531" s="134" t="s">
        <v>14025</v>
      </c>
      <c r="C531" s="18" t="s">
        <v>17025</v>
      </c>
      <c r="D531" s="142">
        <v>15</v>
      </c>
    </row>
    <row r="532" spans="1:4" hidden="1">
      <c r="A532" s="119" t="str">
        <f t="shared" si="8"/>
        <v>Xã Phúc Khánh15</v>
      </c>
      <c r="B532" s="134" t="s">
        <v>14026</v>
      </c>
      <c r="C532" s="18" t="s">
        <v>17026</v>
      </c>
      <c r="D532" s="142">
        <v>15</v>
      </c>
    </row>
    <row r="533" spans="1:4" hidden="1">
      <c r="A533" s="119" t="str">
        <f t="shared" si="8"/>
        <v>Xã Bảo Hà15</v>
      </c>
      <c r="B533" s="134" t="s">
        <v>14027</v>
      </c>
      <c r="C533" s="18" t="s">
        <v>17027</v>
      </c>
      <c r="D533" s="142">
        <v>15</v>
      </c>
    </row>
    <row r="534" spans="1:4" hidden="1">
      <c r="A534" s="119" t="str">
        <f t="shared" si="8"/>
        <v>Xã Võ Lao15</v>
      </c>
      <c r="B534" s="134" t="s">
        <v>14028</v>
      </c>
      <c r="C534" s="18" t="s">
        <v>17028</v>
      </c>
      <c r="D534" s="142">
        <v>15</v>
      </c>
    </row>
    <row r="535" spans="1:4" hidden="1">
      <c r="A535" s="119" t="str">
        <f t="shared" si="8"/>
        <v>Xã Khánh Yên15</v>
      </c>
      <c r="B535" s="134" t="s">
        <v>14029</v>
      </c>
      <c r="C535" s="18" t="s">
        <v>17029</v>
      </c>
      <c r="D535" s="142">
        <v>15</v>
      </c>
    </row>
    <row r="536" spans="1:4" hidden="1">
      <c r="A536" s="119" t="str">
        <f t="shared" si="8"/>
        <v>Xã Văn Bàn15</v>
      </c>
      <c r="B536" s="134" t="s">
        <v>14030</v>
      </c>
      <c r="C536" s="18" t="s">
        <v>17030</v>
      </c>
      <c r="D536" s="142">
        <v>15</v>
      </c>
    </row>
    <row r="537" spans="1:4" hidden="1">
      <c r="A537" s="119" t="str">
        <f t="shared" si="8"/>
        <v>Xã Dương Quỳ15</v>
      </c>
      <c r="B537" s="134" t="s">
        <v>14031</v>
      </c>
      <c r="C537" s="18" t="s">
        <v>17031</v>
      </c>
      <c r="D537" s="142">
        <v>15</v>
      </c>
    </row>
    <row r="538" spans="1:4" hidden="1">
      <c r="A538" s="119" t="str">
        <f t="shared" si="8"/>
        <v>Xã Chiềng Ken15</v>
      </c>
      <c r="B538" s="134" t="s">
        <v>14032</v>
      </c>
      <c r="C538" s="18" t="s">
        <v>17032</v>
      </c>
      <c r="D538" s="142">
        <v>15</v>
      </c>
    </row>
    <row r="539" spans="1:4" hidden="1">
      <c r="A539" s="119" t="str">
        <f t="shared" si="8"/>
        <v>Xã Minh Lương15</v>
      </c>
      <c r="B539" s="134" t="s">
        <v>14033</v>
      </c>
      <c r="C539" s="18" t="s">
        <v>17033</v>
      </c>
      <c r="D539" s="142">
        <v>15</v>
      </c>
    </row>
    <row r="540" spans="1:4" hidden="1">
      <c r="A540" s="119" t="str">
        <f t="shared" si="8"/>
        <v>Xã Nậm Chày15</v>
      </c>
      <c r="B540" s="134" t="s">
        <v>14034</v>
      </c>
      <c r="C540" s="18" t="s">
        <v>17034</v>
      </c>
      <c r="D540" s="142">
        <v>15</v>
      </c>
    </row>
    <row r="541" spans="1:4" hidden="1">
      <c r="A541" s="119" t="str">
        <f t="shared" si="8"/>
        <v>Xã Mường Bo15</v>
      </c>
      <c r="B541" s="134" t="s">
        <v>14035</v>
      </c>
      <c r="C541" s="18" t="s">
        <v>17035</v>
      </c>
      <c r="D541" s="142">
        <v>15</v>
      </c>
    </row>
    <row r="542" spans="1:4" hidden="1">
      <c r="A542" s="119" t="str">
        <f t="shared" si="8"/>
        <v>Xã Bản Hồ15</v>
      </c>
      <c r="B542" s="134" t="s">
        <v>14036</v>
      </c>
      <c r="C542" s="18" t="s">
        <v>17036</v>
      </c>
      <c r="D542" s="142">
        <v>15</v>
      </c>
    </row>
    <row r="543" spans="1:4" hidden="1">
      <c r="A543" s="119" t="str">
        <f t="shared" si="8"/>
        <v>Xã Tả Phìn15</v>
      </c>
      <c r="B543" s="134" t="s">
        <v>14037</v>
      </c>
      <c r="C543" s="18" t="s">
        <v>17037</v>
      </c>
      <c r="D543" s="142">
        <v>15</v>
      </c>
    </row>
    <row r="544" spans="1:4" hidden="1">
      <c r="A544" s="119" t="str">
        <f t="shared" si="8"/>
        <v>Xã Tả Van15</v>
      </c>
      <c r="B544" s="134" t="s">
        <v>14038</v>
      </c>
      <c r="C544" s="18" t="s">
        <v>17038</v>
      </c>
      <c r="D544" s="142">
        <v>15</v>
      </c>
    </row>
    <row r="545" spans="1:4" hidden="1">
      <c r="A545" s="119" t="str">
        <f t="shared" si="8"/>
        <v>Phường Sa Pa15</v>
      </c>
      <c r="B545" s="134" t="s">
        <v>14039</v>
      </c>
      <c r="C545" s="18" t="s">
        <v>17039</v>
      </c>
      <c r="D545" s="142">
        <v>15</v>
      </c>
    </row>
    <row r="546" spans="1:4" hidden="1">
      <c r="A546" s="119" t="str">
        <f t="shared" si="8"/>
        <v>Xã Cốc Lầu15</v>
      </c>
      <c r="B546" s="134" t="s">
        <v>14040</v>
      </c>
      <c r="C546" s="18" t="s">
        <v>17040</v>
      </c>
      <c r="D546" s="142">
        <v>15</v>
      </c>
    </row>
    <row r="547" spans="1:4" hidden="1">
      <c r="A547" s="119" t="str">
        <f t="shared" si="8"/>
        <v>Xã Bảo Nhai15</v>
      </c>
      <c r="B547" s="134" t="s">
        <v>14041</v>
      </c>
      <c r="C547" s="18" t="s">
        <v>17041</v>
      </c>
      <c r="D547" s="142">
        <v>15</v>
      </c>
    </row>
    <row r="548" spans="1:4" hidden="1">
      <c r="A548" s="119" t="str">
        <f t="shared" si="8"/>
        <v>Xã Bản Liền15</v>
      </c>
      <c r="B548" s="134" t="s">
        <v>14042</v>
      </c>
      <c r="C548" s="18" t="s">
        <v>17042</v>
      </c>
      <c r="D548" s="142">
        <v>15</v>
      </c>
    </row>
    <row r="549" spans="1:4" hidden="1">
      <c r="A549" s="119" t="str">
        <f t="shared" si="8"/>
        <v>Xã Bắc Hà15</v>
      </c>
      <c r="B549" s="134" t="s">
        <v>14043</v>
      </c>
      <c r="C549" s="18" t="s">
        <v>17043</v>
      </c>
      <c r="D549" s="142">
        <v>15</v>
      </c>
    </row>
    <row r="550" spans="1:4" hidden="1">
      <c r="A550" s="119" t="str">
        <f t="shared" si="8"/>
        <v>Xã Tả Củ Tỷ15</v>
      </c>
      <c r="B550" s="134" t="s">
        <v>14044</v>
      </c>
      <c r="C550" s="18" t="s">
        <v>17044</v>
      </c>
      <c r="D550" s="142">
        <v>15</v>
      </c>
    </row>
    <row r="551" spans="1:4" hidden="1">
      <c r="A551" s="119" t="str">
        <f t="shared" si="8"/>
        <v>Xã Lùng Phình15</v>
      </c>
      <c r="B551" s="134" t="s">
        <v>14045</v>
      </c>
      <c r="C551" s="18" t="s">
        <v>17045</v>
      </c>
      <c r="D551" s="142">
        <v>15</v>
      </c>
    </row>
    <row r="552" spans="1:4" hidden="1">
      <c r="A552" s="119" t="str">
        <f t="shared" si="8"/>
        <v>Xã Pha Long15</v>
      </c>
      <c r="B552" s="134" t="s">
        <v>14046</v>
      </c>
      <c r="C552" s="18" t="s">
        <v>17046</v>
      </c>
      <c r="D552" s="142">
        <v>15</v>
      </c>
    </row>
    <row r="553" spans="1:4" hidden="1">
      <c r="A553" s="119" t="str">
        <f t="shared" si="8"/>
        <v>Xã Mường Khương15</v>
      </c>
      <c r="B553" s="134" t="s">
        <v>14047</v>
      </c>
      <c r="C553" s="18" t="s">
        <v>17047</v>
      </c>
      <c r="D553" s="142">
        <v>15</v>
      </c>
    </row>
    <row r="554" spans="1:4" hidden="1">
      <c r="A554" s="119" t="str">
        <f t="shared" si="8"/>
        <v>Xã Bản Lầu15</v>
      </c>
      <c r="B554" s="134" t="s">
        <v>14048</v>
      </c>
      <c r="C554" s="18" t="s">
        <v>17048</v>
      </c>
      <c r="D554" s="142">
        <v>15</v>
      </c>
    </row>
    <row r="555" spans="1:4" hidden="1">
      <c r="A555" s="119" t="str">
        <f t="shared" si="8"/>
        <v>Xã Cao Sơn15</v>
      </c>
      <c r="B555" s="134" t="s">
        <v>14049</v>
      </c>
      <c r="C555" s="18" t="s">
        <v>17049</v>
      </c>
      <c r="D555" s="142">
        <v>15</v>
      </c>
    </row>
    <row r="556" spans="1:4" hidden="1">
      <c r="A556" s="119" t="str">
        <f t="shared" si="8"/>
        <v>Xã Si Ma Cai15</v>
      </c>
      <c r="B556" s="134" t="s">
        <v>14050</v>
      </c>
      <c r="C556" s="18" t="s">
        <v>17050</v>
      </c>
      <c r="D556" s="142">
        <v>15</v>
      </c>
    </row>
    <row r="557" spans="1:4" hidden="1">
      <c r="A557" s="119" t="str">
        <f t="shared" si="8"/>
        <v>Xã Sín Chéng15</v>
      </c>
      <c r="B557" s="134" t="s">
        <v>14051</v>
      </c>
      <c r="C557" s="18" t="s">
        <v>17051</v>
      </c>
      <c r="D557" s="142">
        <v>15</v>
      </c>
    </row>
    <row r="558" spans="1:4" hidden="1">
      <c r="A558" s="119" t="str">
        <f t="shared" si="8"/>
        <v>Xã Lao Chải15</v>
      </c>
      <c r="B558" s="134" t="s">
        <v>13767</v>
      </c>
      <c r="C558" s="18" t="s">
        <v>17052</v>
      </c>
      <c r="D558" s="142">
        <v>15</v>
      </c>
    </row>
    <row r="559" spans="1:4" hidden="1">
      <c r="A559" s="119" t="str">
        <f t="shared" si="8"/>
        <v>Xã Chế Tạo15</v>
      </c>
      <c r="B559" s="134" t="s">
        <v>14052</v>
      </c>
      <c r="C559" s="18" t="s">
        <v>17053</v>
      </c>
      <c r="D559" s="142">
        <v>15</v>
      </c>
    </row>
    <row r="560" spans="1:4" hidden="1">
      <c r="A560" s="119" t="str">
        <f t="shared" si="8"/>
        <v>Xã Nậm Có15</v>
      </c>
      <c r="B560" s="134" t="s">
        <v>14053</v>
      </c>
      <c r="C560" s="18" t="s">
        <v>17054</v>
      </c>
      <c r="D560" s="142">
        <v>15</v>
      </c>
    </row>
    <row r="561" spans="1:4" hidden="1">
      <c r="A561" s="119" t="str">
        <f t="shared" si="8"/>
        <v>Xã Tà Xi Láng15</v>
      </c>
      <c r="B561" s="134" t="s">
        <v>14054</v>
      </c>
      <c r="C561" s="18" t="s">
        <v>17055</v>
      </c>
      <c r="D561" s="142">
        <v>15</v>
      </c>
    </row>
    <row r="562" spans="1:4" hidden="1">
      <c r="A562" s="119" t="str">
        <f t="shared" si="8"/>
        <v>Xã Phong Dụ Thượng15</v>
      </c>
      <c r="B562" s="134" t="s">
        <v>14055</v>
      </c>
      <c r="C562" s="18" t="s">
        <v>17056</v>
      </c>
      <c r="D562" s="142">
        <v>15</v>
      </c>
    </row>
    <row r="563" spans="1:4" hidden="1">
      <c r="A563" s="119" t="str">
        <f t="shared" si="8"/>
        <v>Xã Cát Thịnh15</v>
      </c>
      <c r="B563" s="134" t="s">
        <v>14056</v>
      </c>
      <c r="C563" s="18" t="s">
        <v>17057</v>
      </c>
      <c r="D563" s="142">
        <v>15</v>
      </c>
    </row>
    <row r="564" spans="1:4" hidden="1">
      <c r="A564" s="119" t="str">
        <f t="shared" si="8"/>
        <v>Xã Nậm Xé15</v>
      </c>
      <c r="B564" s="134" t="s">
        <v>14057</v>
      </c>
      <c r="C564" s="18" t="s">
        <v>17058</v>
      </c>
      <c r="D564" s="142">
        <v>15</v>
      </c>
    </row>
    <row r="565" spans="1:4" hidden="1">
      <c r="A565" s="119" t="str">
        <f t="shared" si="8"/>
        <v>Xã Ngũ Chỉ Sơn15</v>
      </c>
      <c r="B565" s="134" t="s">
        <v>14058</v>
      </c>
      <c r="C565" s="18" t="s">
        <v>17059</v>
      </c>
      <c r="D565" s="142">
        <v>15</v>
      </c>
    </row>
    <row r="566" spans="1:4" hidden="1">
      <c r="A566" s="119" t="str">
        <f t="shared" si="8"/>
        <v>Phường Phan Đình Phùng19</v>
      </c>
      <c r="B566" s="134" t="s">
        <v>14059</v>
      </c>
      <c r="C566" s="18" t="s">
        <v>17060</v>
      </c>
      <c r="D566" s="142">
        <v>19</v>
      </c>
    </row>
    <row r="567" spans="1:4" hidden="1">
      <c r="A567" s="119" t="str">
        <f t="shared" si="8"/>
        <v>Phường Linh Sơn19</v>
      </c>
      <c r="B567" s="134" t="s">
        <v>14060</v>
      </c>
      <c r="C567" s="18" t="s">
        <v>17061</v>
      </c>
      <c r="D567" s="142">
        <v>19</v>
      </c>
    </row>
    <row r="568" spans="1:4" hidden="1">
      <c r="A568" s="119" t="str">
        <f t="shared" si="8"/>
        <v>Phường Tích Lương19</v>
      </c>
      <c r="B568" s="134" t="s">
        <v>14061</v>
      </c>
      <c r="C568" s="18" t="s">
        <v>17062</v>
      </c>
      <c r="D568" s="142">
        <v>19</v>
      </c>
    </row>
    <row r="569" spans="1:4">
      <c r="A569" s="119" t="str">
        <f t="shared" si="8"/>
        <v>Phường Gia Sàng19</v>
      </c>
      <c r="B569" s="134" t="s">
        <v>14062</v>
      </c>
      <c r="C569" s="18" t="s">
        <v>17063</v>
      </c>
      <c r="D569" s="142">
        <v>19</v>
      </c>
    </row>
    <row r="570" spans="1:4" hidden="1">
      <c r="A570" s="119" t="str">
        <f t="shared" si="8"/>
        <v>Phường Quyết Thắng19</v>
      </c>
      <c r="B570" s="134" t="s">
        <v>14063</v>
      </c>
      <c r="C570" s="18" t="s">
        <v>17064</v>
      </c>
      <c r="D570" s="142">
        <v>19</v>
      </c>
    </row>
    <row r="571" spans="1:4" hidden="1">
      <c r="A571" s="119" t="str">
        <f t="shared" si="8"/>
        <v>Phường Quan Triều19</v>
      </c>
      <c r="B571" s="134" t="s">
        <v>14064</v>
      </c>
      <c r="C571" s="18" t="s">
        <v>17065</v>
      </c>
      <c r="D571" s="142">
        <v>19</v>
      </c>
    </row>
    <row r="572" spans="1:4" hidden="1">
      <c r="A572" s="119" t="str">
        <f t="shared" si="8"/>
        <v>Xã Tân Cương19</v>
      </c>
      <c r="B572" s="134" t="s">
        <v>14065</v>
      </c>
      <c r="C572" s="18" t="s">
        <v>17066</v>
      </c>
      <c r="D572" s="142">
        <v>19</v>
      </c>
    </row>
    <row r="573" spans="1:4" hidden="1">
      <c r="A573" s="119" t="str">
        <f t="shared" si="8"/>
        <v>Xã Đại Phúc19</v>
      </c>
      <c r="B573" s="134" t="s">
        <v>14066</v>
      </c>
      <c r="C573" s="18" t="s">
        <v>17067</v>
      </c>
      <c r="D573" s="142">
        <v>19</v>
      </c>
    </row>
    <row r="574" spans="1:4" hidden="1">
      <c r="A574" s="119" t="str">
        <f t="shared" si="8"/>
        <v>Xã Đại Từ19</v>
      </c>
      <c r="B574" s="134" t="s">
        <v>14067</v>
      </c>
      <c r="C574" s="18" t="s">
        <v>17068</v>
      </c>
      <c r="D574" s="142">
        <v>19</v>
      </c>
    </row>
    <row r="575" spans="1:4" hidden="1">
      <c r="A575" s="119" t="str">
        <f t="shared" si="8"/>
        <v>Xã Đức Lương19</v>
      </c>
      <c r="B575" s="134" t="s">
        <v>14068</v>
      </c>
      <c r="C575" s="18" t="s">
        <v>17069</v>
      </c>
      <c r="D575" s="142">
        <v>19</v>
      </c>
    </row>
    <row r="576" spans="1:4" hidden="1">
      <c r="A576" s="119" t="str">
        <f t="shared" si="8"/>
        <v>Xã Phú Thịnh19</v>
      </c>
      <c r="B576" s="134" t="s">
        <v>14069</v>
      </c>
      <c r="C576" s="18" t="s">
        <v>17070</v>
      </c>
      <c r="D576" s="142">
        <v>19</v>
      </c>
    </row>
    <row r="577" spans="1:4" hidden="1">
      <c r="A577" s="119" t="str">
        <f t="shared" si="8"/>
        <v>Xã La Bằng19</v>
      </c>
      <c r="B577" s="134" t="s">
        <v>14070</v>
      </c>
      <c r="C577" s="18" t="s">
        <v>17071</v>
      </c>
      <c r="D577" s="142">
        <v>19</v>
      </c>
    </row>
    <row r="578" spans="1:4" hidden="1">
      <c r="A578" s="119" t="str">
        <f t="shared" si="8"/>
        <v>Xã Phú Lạc19</v>
      </c>
      <c r="B578" s="134" t="s">
        <v>14071</v>
      </c>
      <c r="C578" s="18" t="s">
        <v>17072</v>
      </c>
      <c r="D578" s="142">
        <v>19</v>
      </c>
    </row>
    <row r="579" spans="1:4" hidden="1">
      <c r="A579" s="119" t="str">
        <f t="shared" ref="A579:A642" si="9">B579&amp;D579</f>
        <v>Xã An Khánh19</v>
      </c>
      <c r="B579" s="134" t="s">
        <v>13611</v>
      </c>
      <c r="C579" s="18" t="s">
        <v>17073</v>
      </c>
      <c r="D579" s="142">
        <v>19</v>
      </c>
    </row>
    <row r="580" spans="1:4" hidden="1">
      <c r="A580" s="119" t="str">
        <f t="shared" si="9"/>
        <v>Xã Quân Chu19</v>
      </c>
      <c r="B580" s="134" t="s">
        <v>14072</v>
      </c>
      <c r="C580" s="18" t="s">
        <v>17074</v>
      </c>
      <c r="D580" s="142">
        <v>19</v>
      </c>
    </row>
    <row r="581" spans="1:4" hidden="1">
      <c r="A581" s="119" t="str">
        <f t="shared" si="9"/>
        <v>Xã Vạn Phú19</v>
      </c>
      <c r="B581" s="134" t="s">
        <v>14073</v>
      </c>
      <c r="C581" s="18" t="s">
        <v>17075</v>
      </c>
      <c r="D581" s="142">
        <v>19</v>
      </c>
    </row>
    <row r="582" spans="1:4" hidden="1">
      <c r="A582" s="119" t="str">
        <f t="shared" si="9"/>
        <v>Xã Phú Xuyên19</v>
      </c>
      <c r="B582" s="134" t="s">
        <v>13563</v>
      </c>
      <c r="C582" s="18" t="s">
        <v>17076</v>
      </c>
      <c r="D582" s="142">
        <v>19</v>
      </c>
    </row>
    <row r="583" spans="1:4" hidden="1">
      <c r="A583" s="119" t="str">
        <f t="shared" si="9"/>
        <v>Phường Phổ Yên19</v>
      </c>
      <c r="B583" s="134" t="s">
        <v>14074</v>
      </c>
      <c r="C583" s="18" t="s">
        <v>17077</v>
      </c>
      <c r="D583" s="142">
        <v>19</v>
      </c>
    </row>
    <row r="584" spans="1:4" hidden="1">
      <c r="A584" s="119" t="str">
        <f t="shared" si="9"/>
        <v>Phường Vạn Xuân19</v>
      </c>
      <c r="B584" s="134" t="s">
        <v>14075</v>
      </c>
      <c r="C584" s="18" t="s">
        <v>17078</v>
      </c>
      <c r="D584" s="142">
        <v>19</v>
      </c>
    </row>
    <row r="585" spans="1:4" hidden="1">
      <c r="A585" s="119" t="str">
        <f t="shared" si="9"/>
        <v>Phường Trung Thành19</v>
      </c>
      <c r="B585" s="134" t="s">
        <v>14076</v>
      </c>
      <c r="C585" s="18" t="s">
        <v>17079</v>
      </c>
      <c r="D585" s="142">
        <v>19</v>
      </c>
    </row>
    <row r="586" spans="1:4" hidden="1">
      <c r="A586" s="119" t="str">
        <f t="shared" si="9"/>
        <v>Phường Phúc Thuận19</v>
      </c>
      <c r="B586" s="134" t="s">
        <v>14077</v>
      </c>
      <c r="C586" s="18" t="s">
        <v>17080</v>
      </c>
      <c r="D586" s="142">
        <v>19</v>
      </c>
    </row>
    <row r="587" spans="1:4" hidden="1">
      <c r="A587" s="119" t="str">
        <f t="shared" si="9"/>
        <v>Xã Thành Công19</v>
      </c>
      <c r="B587" s="134" t="s">
        <v>13649</v>
      </c>
      <c r="C587" s="18" t="s">
        <v>17081</v>
      </c>
      <c r="D587" s="142">
        <v>19</v>
      </c>
    </row>
    <row r="588" spans="1:4" hidden="1">
      <c r="A588" s="119" t="str">
        <f t="shared" si="9"/>
        <v>Xã Phú Bình19</v>
      </c>
      <c r="B588" s="134" t="s">
        <v>14078</v>
      </c>
      <c r="C588" s="18" t="s">
        <v>17082</v>
      </c>
      <c r="D588" s="142">
        <v>19</v>
      </c>
    </row>
    <row r="589" spans="1:4" hidden="1">
      <c r="A589" s="119" t="str">
        <f t="shared" si="9"/>
        <v>Xã Tân Thành19</v>
      </c>
      <c r="B589" s="134" t="s">
        <v>14079</v>
      </c>
      <c r="C589" s="18" t="s">
        <v>17083</v>
      </c>
      <c r="D589" s="142">
        <v>19</v>
      </c>
    </row>
    <row r="590" spans="1:4" hidden="1">
      <c r="A590" s="119" t="str">
        <f t="shared" si="9"/>
        <v>Xã Điềm Thụy19</v>
      </c>
      <c r="B590" s="134" t="s">
        <v>14080</v>
      </c>
      <c r="C590" s="18" t="s">
        <v>17084</v>
      </c>
      <c r="D590" s="142">
        <v>19</v>
      </c>
    </row>
    <row r="591" spans="1:4" hidden="1">
      <c r="A591" s="119" t="str">
        <f t="shared" si="9"/>
        <v>Xã Kha Sơn19</v>
      </c>
      <c r="B591" s="134" t="s">
        <v>14081</v>
      </c>
      <c r="C591" s="18" t="s">
        <v>17085</v>
      </c>
      <c r="D591" s="142">
        <v>19</v>
      </c>
    </row>
    <row r="592" spans="1:4" hidden="1">
      <c r="A592" s="119" t="str">
        <f t="shared" si="9"/>
        <v>Xã Tân Khánh19</v>
      </c>
      <c r="B592" s="134" t="s">
        <v>14082</v>
      </c>
      <c r="C592" s="18" t="s">
        <v>17086</v>
      </c>
      <c r="D592" s="142">
        <v>19</v>
      </c>
    </row>
    <row r="593" spans="1:4" hidden="1">
      <c r="A593" s="119" t="str">
        <f t="shared" si="9"/>
        <v>Xã Đồng Hỷ19</v>
      </c>
      <c r="B593" s="134" t="s">
        <v>14083</v>
      </c>
      <c r="C593" s="18" t="s">
        <v>17087</v>
      </c>
      <c r="D593" s="142">
        <v>19</v>
      </c>
    </row>
    <row r="594" spans="1:4" hidden="1">
      <c r="A594" s="119" t="str">
        <f t="shared" si="9"/>
        <v>Xã Quang Sơn19</v>
      </c>
      <c r="B594" s="134" t="s">
        <v>14084</v>
      </c>
      <c r="C594" s="18" t="s">
        <v>17088</v>
      </c>
      <c r="D594" s="142">
        <v>19</v>
      </c>
    </row>
    <row r="595" spans="1:4" hidden="1">
      <c r="A595" s="119" t="str">
        <f t="shared" si="9"/>
        <v>Xã Trại Cau19</v>
      </c>
      <c r="B595" s="134" t="s">
        <v>14085</v>
      </c>
      <c r="C595" s="18" t="s">
        <v>17089</v>
      </c>
      <c r="D595" s="142">
        <v>19</v>
      </c>
    </row>
    <row r="596" spans="1:4" hidden="1">
      <c r="A596" s="119" t="str">
        <f t="shared" si="9"/>
        <v>Xã Nam Hòa19</v>
      </c>
      <c r="B596" s="134" t="s">
        <v>14086</v>
      </c>
      <c r="C596" s="18" t="s">
        <v>17090</v>
      </c>
      <c r="D596" s="142">
        <v>19</v>
      </c>
    </row>
    <row r="597" spans="1:4" hidden="1">
      <c r="A597" s="119" t="str">
        <f t="shared" si="9"/>
        <v>Xã Văn Hán19</v>
      </c>
      <c r="B597" s="134" t="s">
        <v>14087</v>
      </c>
      <c r="C597" s="18" t="s">
        <v>17091</v>
      </c>
      <c r="D597" s="142">
        <v>19</v>
      </c>
    </row>
    <row r="598" spans="1:4" hidden="1">
      <c r="A598" s="119" t="str">
        <f t="shared" si="9"/>
        <v>Xã Văn Lăng19</v>
      </c>
      <c r="B598" s="134" t="s">
        <v>14088</v>
      </c>
      <c r="C598" s="18" t="s">
        <v>17092</v>
      </c>
      <c r="D598" s="142">
        <v>19</v>
      </c>
    </row>
    <row r="599" spans="1:4" hidden="1">
      <c r="A599" s="119" t="str">
        <f t="shared" si="9"/>
        <v>Phường Sông Công19</v>
      </c>
      <c r="B599" s="134" t="s">
        <v>14089</v>
      </c>
      <c r="C599" s="18" t="s">
        <v>17093</v>
      </c>
      <c r="D599" s="142">
        <v>19</v>
      </c>
    </row>
    <row r="600" spans="1:4" hidden="1">
      <c r="A600" s="119" t="str">
        <f t="shared" si="9"/>
        <v>Phường Bá Xuyên19</v>
      </c>
      <c r="B600" s="134" t="s">
        <v>14090</v>
      </c>
      <c r="C600" s="18" t="s">
        <v>17094</v>
      </c>
      <c r="D600" s="142">
        <v>19</v>
      </c>
    </row>
    <row r="601" spans="1:4" hidden="1">
      <c r="A601" s="119" t="str">
        <f t="shared" si="9"/>
        <v>Phường Bách Quang19</v>
      </c>
      <c r="B601" s="134" t="s">
        <v>14091</v>
      </c>
      <c r="C601" s="18" t="s">
        <v>17095</v>
      </c>
      <c r="D601" s="142">
        <v>19</v>
      </c>
    </row>
    <row r="602" spans="1:4" hidden="1">
      <c r="A602" s="119" t="str">
        <f t="shared" si="9"/>
        <v>Xã Phú Lương19</v>
      </c>
      <c r="B602" s="134" t="s">
        <v>13727</v>
      </c>
      <c r="C602" s="18" t="s">
        <v>17096</v>
      </c>
      <c r="D602" s="142">
        <v>19</v>
      </c>
    </row>
    <row r="603" spans="1:4" hidden="1">
      <c r="A603" s="119" t="str">
        <f t="shared" si="9"/>
        <v>Xã Vô Tranh19</v>
      </c>
      <c r="B603" s="134" t="s">
        <v>14092</v>
      </c>
      <c r="C603" s="18" t="s">
        <v>17097</v>
      </c>
      <c r="D603" s="142">
        <v>19</v>
      </c>
    </row>
    <row r="604" spans="1:4" hidden="1">
      <c r="A604" s="119" t="str">
        <f t="shared" si="9"/>
        <v>Xã Yên Trạch19</v>
      </c>
      <c r="B604" s="134" t="s">
        <v>14093</v>
      </c>
      <c r="C604" s="18" t="s">
        <v>17098</v>
      </c>
      <c r="D604" s="142">
        <v>19</v>
      </c>
    </row>
    <row r="605" spans="1:4" hidden="1">
      <c r="A605" s="119" t="str">
        <f t="shared" si="9"/>
        <v>Xã Hợp Thành19</v>
      </c>
      <c r="B605" s="134" t="s">
        <v>14012</v>
      </c>
      <c r="C605" s="18" t="s">
        <v>17099</v>
      </c>
      <c r="D605" s="142">
        <v>19</v>
      </c>
    </row>
    <row r="606" spans="1:4" hidden="1">
      <c r="A606" s="119" t="str">
        <f t="shared" si="9"/>
        <v>Xã Định Hóa19</v>
      </c>
      <c r="B606" s="134" t="s">
        <v>14094</v>
      </c>
      <c r="C606" s="18" t="s">
        <v>17100</v>
      </c>
      <c r="D606" s="142">
        <v>19</v>
      </c>
    </row>
    <row r="607" spans="1:4" hidden="1">
      <c r="A607" s="119" t="str">
        <f t="shared" si="9"/>
        <v>Xã Bình Yên19</v>
      </c>
      <c r="B607" s="134" t="s">
        <v>14095</v>
      </c>
      <c r="C607" s="18" t="s">
        <v>17101</v>
      </c>
      <c r="D607" s="142">
        <v>19</v>
      </c>
    </row>
    <row r="608" spans="1:4" hidden="1">
      <c r="A608" s="119" t="str">
        <f t="shared" si="9"/>
        <v>Xã Trung Hội19</v>
      </c>
      <c r="B608" s="134" t="s">
        <v>14096</v>
      </c>
      <c r="C608" s="18" t="s">
        <v>17102</v>
      </c>
      <c r="D608" s="142">
        <v>19</v>
      </c>
    </row>
    <row r="609" spans="1:4" hidden="1">
      <c r="A609" s="119" t="str">
        <f t="shared" si="9"/>
        <v>Xã Phượng Tiến19</v>
      </c>
      <c r="B609" s="134" t="s">
        <v>14097</v>
      </c>
      <c r="C609" s="18" t="s">
        <v>17103</v>
      </c>
      <c r="D609" s="142">
        <v>19</v>
      </c>
    </row>
    <row r="610" spans="1:4" hidden="1">
      <c r="A610" s="119" t="str">
        <f t="shared" si="9"/>
        <v>Xã Phú Đình19</v>
      </c>
      <c r="B610" s="134" t="s">
        <v>14098</v>
      </c>
      <c r="C610" s="18" t="s">
        <v>17104</v>
      </c>
      <c r="D610" s="142">
        <v>19</v>
      </c>
    </row>
    <row r="611" spans="1:4" hidden="1">
      <c r="A611" s="119" t="str">
        <f t="shared" si="9"/>
        <v>Xã Bình Thành19</v>
      </c>
      <c r="B611" s="134" t="s">
        <v>14099</v>
      </c>
      <c r="C611" s="18" t="s">
        <v>17105</v>
      </c>
      <c r="D611" s="142">
        <v>19</v>
      </c>
    </row>
    <row r="612" spans="1:4" hidden="1">
      <c r="A612" s="119" t="str">
        <f t="shared" si="9"/>
        <v>Xã Kim Phượng19</v>
      </c>
      <c r="B612" s="134" t="s">
        <v>14100</v>
      </c>
      <c r="C612" s="18" t="s">
        <v>17106</v>
      </c>
      <c r="D612" s="142">
        <v>19</v>
      </c>
    </row>
    <row r="613" spans="1:4" hidden="1">
      <c r="A613" s="119" t="str">
        <f t="shared" si="9"/>
        <v>Xã Lam Vỹ19</v>
      </c>
      <c r="B613" s="134" t="s">
        <v>14101</v>
      </c>
      <c r="C613" s="18" t="s">
        <v>17107</v>
      </c>
      <c r="D613" s="142">
        <v>19</v>
      </c>
    </row>
    <row r="614" spans="1:4" hidden="1">
      <c r="A614" s="119" t="str">
        <f t="shared" si="9"/>
        <v>Xã Võ Nhai19</v>
      </c>
      <c r="B614" s="134" t="s">
        <v>14102</v>
      </c>
      <c r="C614" s="18" t="s">
        <v>17108</v>
      </c>
      <c r="D614" s="142">
        <v>19</v>
      </c>
    </row>
    <row r="615" spans="1:4" hidden="1">
      <c r="A615" s="119" t="str">
        <f t="shared" si="9"/>
        <v>Xã Sảng Mộc19</v>
      </c>
      <c r="B615" s="134" t="s">
        <v>14103</v>
      </c>
      <c r="C615" s="18" t="s">
        <v>17109</v>
      </c>
      <c r="D615" s="142">
        <v>19</v>
      </c>
    </row>
    <row r="616" spans="1:4" hidden="1">
      <c r="A616" s="119" t="str">
        <f t="shared" si="9"/>
        <v>Xã Dân Tiến19</v>
      </c>
      <c r="B616" s="134" t="s">
        <v>14104</v>
      </c>
      <c r="C616" s="18" t="s">
        <v>17110</v>
      </c>
      <c r="D616" s="142">
        <v>19</v>
      </c>
    </row>
    <row r="617" spans="1:4" hidden="1">
      <c r="A617" s="119" t="str">
        <f t="shared" si="9"/>
        <v>Xã Nghinh Tường19</v>
      </c>
      <c r="B617" s="134" t="s">
        <v>14105</v>
      </c>
      <c r="C617" s="18" t="s">
        <v>17111</v>
      </c>
      <c r="D617" s="142">
        <v>19</v>
      </c>
    </row>
    <row r="618" spans="1:4" hidden="1">
      <c r="A618" s="119" t="str">
        <f t="shared" si="9"/>
        <v>Xã Thần Sa19</v>
      </c>
      <c r="B618" s="134" t="s">
        <v>14106</v>
      </c>
      <c r="C618" s="18" t="s">
        <v>17112</v>
      </c>
      <c r="D618" s="142">
        <v>19</v>
      </c>
    </row>
    <row r="619" spans="1:4" hidden="1">
      <c r="A619" s="119" t="str">
        <f t="shared" si="9"/>
        <v>Xã La Hiên19</v>
      </c>
      <c r="B619" s="134" t="s">
        <v>14107</v>
      </c>
      <c r="C619" s="18" t="s">
        <v>17113</v>
      </c>
      <c r="D619" s="142">
        <v>19</v>
      </c>
    </row>
    <row r="620" spans="1:4" hidden="1">
      <c r="A620" s="119" t="str">
        <f t="shared" si="9"/>
        <v>Xã Tràng Xá19</v>
      </c>
      <c r="B620" s="134" t="s">
        <v>14108</v>
      </c>
      <c r="C620" s="18" t="s">
        <v>17114</v>
      </c>
      <c r="D620" s="142">
        <v>19</v>
      </c>
    </row>
    <row r="621" spans="1:4" hidden="1">
      <c r="A621" s="119" t="str">
        <f t="shared" si="9"/>
        <v>Xã Bằng Thành19</v>
      </c>
      <c r="B621" s="134" t="s">
        <v>14109</v>
      </c>
      <c r="C621" s="18" t="s">
        <v>17115</v>
      </c>
      <c r="D621" s="142">
        <v>19</v>
      </c>
    </row>
    <row r="622" spans="1:4" hidden="1">
      <c r="A622" s="119" t="str">
        <f t="shared" si="9"/>
        <v>Xã Nghiên Loan19</v>
      </c>
      <c r="B622" s="134" t="s">
        <v>14110</v>
      </c>
      <c r="C622" s="18" t="s">
        <v>17116</v>
      </c>
      <c r="D622" s="142">
        <v>19</v>
      </c>
    </row>
    <row r="623" spans="1:4" hidden="1">
      <c r="A623" s="119" t="str">
        <f t="shared" si="9"/>
        <v>Xã Cao Minh19</v>
      </c>
      <c r="B623" s="134" t="s">
        <v>14111</v>
      </c>
      <c r="C623" s="18" t="s">
        <v>17117</v>
      </c>
      <c r="D623" s="142">
        <v>19</v>
      </c>
    </row>
    <row r="624" spans="1:4" hidden="1">
      <c r="A624" s="119" t="str">
        <f t="shared" si="9"/>
        <v>Xã Ba Bể19</v>
      </c>
      <c r="B624" s="134" t="s">
        <v>14112</v>
      </c>
      <c r="C624" s="18" t="s">
        <v>17118</v>
      </c>
      <c r="D624" s="142">
        <v>19</v>
      </c>
    </row>
    <row r="625" spans="1:4" hidden="1">
      <c r="A625" s="119" t="str">
        <f t="shared" si="9"/>
        <v>Xã Chợ Rã19</v>
      </c>
      <c r="B625" s="134" t="s">
        <v>14113</v>
      </c>
      <c r="C625" s="18" t="s">
        <v>17119</v>
      </c>
      <c r="D625" s="142">
        <v>19</v>
      </c>
    </row>
    <row r="626" spans="1:4" hidden="1">
      <c r="A626" s="119" t="str">
        <f t="shared" si="9"/>
        <v>Xã Phúc Lộc19</v>
      </c>
      <c r="B626" s="134" t="s">
        <v>13597</v>
      </c>
      <c r="C626" s="18" t="s">
        <v>17120</v>
      </c>
      <c r="D626" s="142">
        <v>19</v>
      </c>
    </row>
    <row r="627" spans="1:4" hidden="1">
      <c r="A627" s="119" t="str">
        <f t="shared" si="9"/>
        <v>Xã Thượng Minh19</v>
      </c>
      <c r="B627" s="134" t="s">
        <v>14114</v>
      </c>
      <c r="C627" s="18" t="s">
        <v>17121</v>
      </c>
      <c r="D627" s="142">
        <v>19</v>
      </c>
    </row>
    <row r="628" spans="1:4" hidden="1">
      <c r="A628" s="119" t="str">
        <f t="shared" si="9"/>
        <v>Xã Đồng Phúc19</v>
      </c>
      <c r="B628" s="134" t="s">
        <v>14115</v>
      </c>
      <c r="C628" s="18" t="s">
        <v>17122</v>
      </c>
      <c r="D628" s="142">
        <v>19</v>
      </c>
    </row>
    <row r="629" spans="1:4" hidden="1">
      <c r="A629" s="119" t="str">
        <f t="shared" si="9"/>
        <v>Xã Yên Bình19</v>
      </c>
      <c r="B629" s="134" t="s">
        <v>13995</v>
      </c>
      <c r="C629" s="18" t="s">
        <v>17123</v>
      </c>
      <c r="D629" s="142">
        <v>19</v>
      </c>
    </row>
    <row r="630" spans="1:4" hidden="1">
      <c r="A630" s="119" t="str">
        <f t="shared" si="9"/>
        <v>Xã Bằng Vân19</v>
      </c>
      <c r="B630" s="134" t="s">
        <v>14116</v>
      </c>
      <c r="C630" s="18" t="s">
        <v>17124</v>
      </c>
      <c r="D630" s="142">
        <v>19</v>
      </c>
    </row>
    <row r="631" spans="1:4" hidden="1">
      <c r="A631" s="119" t="str">
        <f t="shared" si="9"/>
        <v>Xã Ngân Sơn19</v>
      </c>
      <c r="B631" s="134" t="s">
        <v>14117</v>
      </c>
      <c r="C631" s="18" t="s">
        <v>17125</v>
      </c>
      <c r="D631" s="142">
        <v>19</v>
      </c>
    </row>
    <row r="632" spans="1:4" hidden="1">
      <c r="A632" s="119" t="str">
        <f t="shared" si="9"/>
        <v>Xã Nà Phặc19</v>
      </c>
      <c r="B632" s="134" t="s">
        <v>14118</v>
      </c>
      <c r="C632" s="18" t="s">
        <v>17126</v>
      </c>
      <c r="D632" s="142">
        <v>19</v>
      </c>
    </row>
    <row r="633" spans="1:4" hidden="1">
      <c r="A633" s="119" t="str">
        <f t="shared" si="9"/>
        <v>Xã Hiệp Lực19</v>
      </c>
      <c r="B633" s="134" t="s">
        <v>14119</v>
      </c>
      <c r="C633" s="18" t="s">
        <v>17127</v>
      </c>
      <c r="D633" s="142">
        <v>19</v>
      </c>
    </row>
    <row r="634" spans="1:4" hidden="1">
      <c r="A634" s="119" t="str">
        <f t="shared" si="9"/>
        <v>Xã Nam Cường19</v>
      </c>
      <c r="B634" s="134" t="s">
        <v>14120</v>
      </c>
      <c r="C634" s="18" t="s">
        <v>17128</v>
      </c>
      <c r="D634" s="142">
        <v>19</v>
      </c>
    </row>
    <row r="635" spans="1:4" hidden="1">
      <c r="A635" s="119" t="str">
        <f t="shared" si="9"/>
        <v>Xã Quảng Bạch19</v>
      </c>
      <c r="B635" s="134" t="s">
        <v>14121</v>
      </c>
      <c r="C635" s="18" t="s">
        <v>17129</v>
      </c>
      <c r="D635" s="142">
        <v>19</v>
      </c>
    </row>
    <row r="636" spans="1:4" hidden="1">
      <c r="A636" s="119" t="str">
        <f t="shared" si="9"/>
        <v>Xã Yên Thịnh19</v>
      </c>
      <c r="B636" s="134" t="s">
        <v>14122</v>
      </c>
      <c r="C636" s="18" t="s">
        <v>17130</v>
      </c>
      <c r="D636" s="142">
        <v>19</v>
      </c>
    </row>
    <row r="637" spans="1:4" hidden="1">
      <c r="A637" s="119" t="str">
        <f t="shared" si="9"/>
        <v>Xã Chợ Đồn19</v>
      </c>
      <c r="B637" s="134" t="s">
        <v>14123</v>
      </c>
      <c r="C637" s="18" t="s">
        <v>17131</v>
      </c>
      <c r="D637" s="142">
        <v>19</v>
      </c>
    </row>
    <row r="638" spans="1:4" hidden="1">
      <c r="A638" s="119" t="str">
        <f t="shared" si="9"/>
        <v>Xã Yên Phong19</v>
      </c>
      <c r="B638" s="134" t="s">
        <v>14124</v>
      </c>
      <c r="C638" s="18" t="s">
        <v>17132</v>
      </c>
      <c r="D638" s="142">
        <v>19</v>
      </c>
    </row>
    <row r="639" spans="1:4" hidden="1">
      <c r="A639" s="119" t="str">
        <f t="shared" si="9"/>
        <v>Xã Nghĩa Tá19</v>
      </c>
      <c r="B639" s="134" t="s">
        <v>14125</v>
      </c>
      <c r="C639" s="18" t="s">
        <v>17133</v>
      </c>
      <c r="D639" s="142">
        <v>19</v>
      </c>
    </row>
    <row r="640" spans="1:4" hidden="1">
      <c r="A640" s="119" t="str">
        <f t="shared" si="9"/>
        <v>Xã Phủ Thông19</v>
      </c>
      <c r="B640" s="134" t="s">
        <v>14126</v>
      </c>
      <c r="C640" s="18" t="s">
        <v>17134</v>
      </c>
      <c r="D640" s="142">
        <v>19</v>
      </c>
    </row>
    <row r="641" spans="1:4" hidden="1">
      <c r="A641" s="119" t="str">
        <f t="shared" si="9"/>
        <v>Xã Cẩm Giàng19</v>
      </c>
      <c r="B641" s="134" t="s">
        <v>14127</v>
      </c>
      <c r="C641" s="18" t="s">
        <v>17135</v>
      </c>
      <c r="D641" s="142">
        <v>19</v>
      </c>
    </row>
    <row r="642" spans="1:4" hidden="1">
      <c r="A642" s="119" t="str">
        <f t="shared" si="9"/>
        <v>Xã Vĩnh Thông19</v>
      </c>
      <c r="B642" s="134" t="s">
        <v>14128</v>
      </c>
      <c r="C642" s="18" t="s">
        <v>17136</v>
      </c>
      <c r="D642" s="142">
        <v>19</v>
      </c>
    </row>
    <row r="643" spans="1:4" hidden="1">
      <c r="A643" s="119" t="str">
        <f t="shared" ref="A643:A699" si="10">B643&amp;D643</f>
        <v>Xã Bạch Thông19</v>
      </c>
      <c r="B643" s="134" t="s">
        <v>14129</v>
      </c>
      <c r="C643" s="18" t="s">
        <v>17137</v>
      </c>
      <c r="D643" s="142">
        <v>19</v>
      </c>
    </row>
    <row r="644" spans="1:4" hidden="1">
      <c r="A644" s="119" t="str">
        <f t="shared" si="10"/>
        <v>Xã Phong Quang19</v>
      </c>
      <c r="B644" s="134" t="s">
        <v>14130</v>
      </c>
      <c r="C644" s="18" t="s">
        <v>17138</v>
      </c>
      <c r="D644" s="142">
        <v>19</v>
      </c>
    </row>
    <row r="645" spans="1:4" hidden="1">
      <c r="A645" s="119" t="str">
        <f t="shared" si="10"/>
        <v>Phường Đức Xuân19</v>
      </c>
      <c r="B645" s="134" t="s">
        <v>14131</v>
      </c>
      <c r="C645" s="18" t="s">
        <v>17139</v>
      </c>
      <c r="D645" s="142">
        <v>19</v>
      </c>
    </row>
    <row r="646" spans="1:4" hidden="1">
      <c r="A646" s="119" t="str">
        <f t="shared" si="10"/>
        <v>Phường Bắc Kạn19</v>
      </c>
      <c r="B646" s="134" t="s">
        <v>14132</v>
      </c>
      <c r="C646" s="18" t="s">
        <v>17140</v>
      </c>
      <c r="D646" s="142">
        <v>19</v>
      </c>
    </row>
    <row r="647" spans="1:4" hidden="1">
      <c r="A647" s="119" t="str">
        <f t="shared" si="10"/>
        <v>Xã Văn Lang19</v>
      </c>
      <c r="B647" s="134" t="s">
        <v>14133</v>
      </c>
      <c r="C647" s="18" t="s">
        <v>17141</v>
      </c>
      <c r="D647" s="142">
        <v>19</v>
      </c>
    </row>
    <row r="648" spans="1:4" hidden="1">
      <c r="A648" s="119" t="str">
        <f t="shared" si="10"/>
        <v>Xã Cường Lợi19</v>
      </c>
      <c r="B648" s="134" t="s">
        <v>14134</v>
      </c>
      <c r="C648" s="18" t="s">
        <v>17142</v>
      </c>
      <c r="D648" s="142">
        <v>19</v>
      </c>
    </row>
    <row r="649" spans="1:4" hidden="1">
      <c r="A649" s="119" t="str">
        <f t="shared" si="10"/>
        <v>Xã Na Rì19</v>
      </c>
      <c r="B649" s="134" t="s">
        <v>14135</v>
      </c>
      <c r="C649" s="18" t="s">
        <v>17143</v>
      </c>
      <c r="D649" s="142">
        <v>19</v>
      </c>
    </row>
    <row r="650" spans="1:4" hidden="1">
      <c r="A650" s="119" t="str">
        <f t="shared" si="10"/>
        <v>Xã Trần Phú19</v>
      </c>
      <c r="B650" s="134" t="s">
        <v>13582</v>
      </c>
      <c r="C650" s="18" t="s">
        <v>17144</v>
      </c>
      <c r="D650" s="142">
        <v>19</v>
      </c>
    </row>
    <row r="651" spans="1:4" hidden="1">
      <c r="A651" s="119" t="str">
        <f t="shared" si="10"/>
        <v>Xã Côn Minh19</v>
      </c>
      <c r="B651" s="134" t="s">
        <v>14136</v>
      </c>
      <c r="C651" s="18" t="s">
        <v>17145</v>
      </c>
      <c r="D651" s="142">
        <v>19</v>
      </c>
    </row>
    <row r="652" spans="1:4" hidden="1">
      <c r="A652" s="119" t="str">
        <f t="shared" si="10"/>
        <v>Xã Xuân Dương19</v>
      </c>
      <c r="B652" s="134" t="s">
        <v>14137</v>
      </c>
      <c r="C652" s="18" t="s">
        <v>17146</v>
      </c>
      <c r="D652" s="142">
        <v>19</v>
      </c>
    </row>
    <row r="653" spans="1:4" hidden="1">
      <c r="A653" s="119" t="str">
        <f t="shared" si="10"/>
        <v>Xã Tân Kỳ19</v>
      </c>
      <c r="B653" s="134" t="s">
        <v>14138</v>
      </c>
      <c r="C653" s="18" t="s">
        <v>17147</v>
      </c>
      <c r="D653" s="142">
        <v>19</v>
      </c>
    </row>
    <row r="654" spans="1:4" hidden="1">
      <c r="A654" s="119" t="str">
        <f t="shared" si="10"/>
        <v>Xã Thanh Mai19</v>
      </c>
      <c r="B654" s="134" t="s">
        <v>14139</v>
      </c>
      <c r="C654" s="18" t="s">
        <v>17148</v>
      </c>
      <c r="D654" s="142">
        <v>19</v>
      </c>
    </row>
    <row r="655" spans="1:4" hidden="1">
      <c r="A655" s="119" t="str">
        <f t="shared" si="10"/>
        <v>Xã Thanh Thịnh19</v>
      </c>
      <c r="B655" s="134" t="s">
        <v>14140</v>
      </c>
      <c r="C655" s="18" t="s">
        <v>17149</v>
      </c>
      <c r="D655" s="142">
        <v>19</v>
      </c>
    </row>
    <row r="656" spans="1:4" hidden="1">
      <c r="A656" s="119" t="str">
        <f t="shared" si="10"/>
        <v>Xã Chợ Mới19</v>
      </c>
      <c r="B656" s="134" t="s">
        <v>14141</v>
      </c>
      <c r="C656" s="18" t="s">
        <v>17150</v>
      </c>
      <c r="D656" s="142">
        <v>19</v>
      </c>
    </row>
    <row r="657" spans="1:4" hidden="1">
      <c r="A657" s="119" t="str">
        <f t="shared" si="10"/>
        <v>Xã Thượng Quan19</v>
      </c>
      <c r="B657" s="134" t="s">
        <v>14142</v>
      </c>
      <c r="C657" s="18" t="s">
        <v>17151</v>
      </c>
      <c r="D657" s="142">
        <v>19</v>
      </c>
    </row>
    <row r="658" spans="1:4" hidden="1">
      <c r="A658" s="119" t="str">
        <f t="shared" si="10"/>
        <v>Xã Thất Khê20</v>
      </c>
      <c r="B658" s="134" t="s">
        <v>14143</v>
      </c>
      <c r="C658" s="18" t="s">
        <v>17152</v>
      </c>
      <c r="D658" s="142">
        <v>20</v>
      </c>
    </row>
    <row r="659" spans="1:4" hidden="1">
      <c r="A659" s="119" t="str">
        <f t="shared" si="10"/>
        <v>Xã Đoàn Kết20</v>
      </c>
      <c r="B659" s="134" t="s">
        <v>13898</v>
      </c>
      <c r="C659" s="18" t="s">
        <v>17153</v>
      </c>
      <c r="D659" s="142">
        <v>20</v>
      </c>
    </row>
    <row r="660" spans="1:4" hidden="1">
      <c r="A660" s="119" t="str">
        <f t="shared" si="10"/>
        <v>Xã Tân Tiến20</v>
      </c>
      <c r="B660" s="134" t="s">
        <v>13797</v>
      </c>
      <c r="C660" s="18" t="s">
        <v>17154</v>
      </c>
      <c r="D660" s="142">
        <v>20</v>
      </c>
    </row>
    <row r="661" spans="1:4" hidden="1">
      <c r="A661" s="119" t="str">
        <f t="shared" si="10"/>
        <v>Xã Tràng Định20</v>
      </c>
      <c r="B661" s="134" t="s">
        <v>14144</v>
      </c>
      <c r="C661" s="18" t="s">
        <v>17155</v>
      </c>
      <c r="D661" s="142">
        <v>20</v>
      </c>
    </row>
    <row r="662" spans="1:4" hidden="1">
      <c r="A662" s="119" t="str">
        <f t="shared" si="10"/>
        <v>Xã Quốc Khánh20</v>
      </c>
      <c r="B662" s="134" t="s">
        <v>14145</v>
      </c>
      <c r="C662" s="137" t="s">
        <v>17156</v>
      </c>
      <c r="D662" s="142">
        <v>20</v>
      </c>
    </row>
    <row r="663" spans="1:4" hidden="1">
      <c r="A663" s="119" t="str">
        <f t="shared" si="10"/>
        <v>Xã Kháng Chiến20</v>
      </c>
      <c r="B663" s="134" t="s">
        <v>14146</v>
      </c>
      <c r="C663" s="18" t="s">
        <v>17157</v>
      </c>
      <c r="D663" s="142">
        <v>20</v>
      </c>
    </row>
    <row r="664" spans="1:4" hidden="1">
      <c r="A664" s="119" t="str">
        <f t="shared" si="10"/>
        <v>Xã Quốc Việt20</v>
      </c>
      <c r="B664" s="134" t="s">
        <v>14147</v>
      </c>
      <c r="C664" s="18" t="s">
        <v>17158</v>
      </c>
      <c r="D664" s="142">
        <v>20</v>
      </c>
    </row>
    <row r="665" spans="1:4" hidden="1">
      <c r="A665" s="119" t="str">
        <f t="shared" si="10"/>
        <v>Xã Bình Gia20</v>
      </c>
      <c r="B665" s="134" t="s">
        <v>14148</v>
      </c>
      <c r="C665" s="18" t="s">
        <v>17159</v>
      </c>
      <c r="D665" s="142">
        <v>20</v>
      </c>
    </row>
    <row r="666" spans="1:4" hidden="1">
      <c r="A666" s="119" t="str">
        <f t="shared" si="10"/>
        <v>Xã Tân Văn20</v>
      </c>
      <c r="B666" s="134" t="s">
        <v>14149</v>
      </c>
      <c r="C666" s="18" t="s">
        <v>17160</v>
      </c>
      <c r="D666" s="142">
        <v>20</v>
      </c>
    </row>
    <row r="667" spans="1:4" hidden="1">
      <c r="A667" s="119" t="str">
        <f t="shared" si="10"/>
        <v>Xã Hồng Phong20</v>
      </c>
      <c r="B667" s="134" t="s">
        <v>14150</v>
      </c>
      <c r="C667" s="18" t="s">
        <v>17161</v>
      </c>
      <c r="D667" s="142">
        <v>20</v>
      </c>
    </row>
    <row r="668" spans="1:4" hidden="1">
      <c r="A668" s="119" t="str">
        <f t="shared" si="10"/>
        <v>Xã Hoa Thám20</v>
      </c>
      <c r="B668" s="134" t="s">
        <v>14151</v>
      </c>
      <c r="C668" s="18" t="s">
        <v>17162</v>
      </c>
      <c r="D668" s="142">
        <v>20</v>
      </c>
    </row>
    <row r="669" spans="1:4" hidden="1">
      <c r="A669" s="119" t="str">
        <f t="shared" si="10"/>
        <v>Xã Quý Hòa20</v>
      </c>
      <c r="B669" s="134" t="s">
        <v>14152</v>
      </c>
      <c r="C669" s="18" t="s">
        <v>17163</v>
      </c>
      <c r="D669" s="142">
        <v>20</v>
      </c>
    </row>
    <row r="670" spans="1:4" hidden="1">
      <c r="A670" s="119" t="str">
        <f t="shared" si="10"/>
        <v>Xã Thiện Hòa20</v>
      </c>
      <c r="B670" s="134" t="s">
        <v>14153</v>
      </c>
      <c r="C670" s="18" t="s">
        <v>17164</v>
      </c>
      <c r="D670" s="142">
        <v>20</v>
      </c>
    </row>
    <row r="671" spans="1:4" hidden="1">
      <c r="A671" s="119" t="str">
        <f t="shared" si="10"/>
        <v>Xã Thiện Thuật20</v>
      </c>
      <c r="B671" s="134" t="s">
        <v>14154</v>
      </c>
      <c r="C671" s="18" t="s">
        <v>17165</v>
      </c>
      <c r="D671" s="142">
        <v>20</v>
      </c>
    </row>
    <row r="672" spans="1:4" hidden="1">
      <c r="A672" s="119" t="str">
        <f t="shared" si="10"/>
        <v>Xã Thiện Long20</v>
      </c>
      <c r="B672" s="134" t="s">
        <v>14155</v>
      </c>
      <c r="C672" s="18" t="s">
        <v>17166</v>
      </c>
      <c r="D672" s="142">
        <v>20</v>
      </c>
    </row>
    <row r="673" spans="1:4" hidden="1">
      <c r="A673" s="119" t="str">
        <f t="shared" si="10"/>
        <v>Xã Bắc Sơn20</v>
      </c>
      <c r="B673" s="134" t="s">
        <v>14156</v>
      </c>
      <c r="C673" s="18" t="s">
        <v>17167</v>
      </c>
      <c r="D673" s="142">
        <v>20</v>
      </c>
    </row>
    <row r="674" spans="1:4" hidden="1">
      <c r="A674" s="119" t="str">
        <f t="shared" si="10"/>
        <v>Xã Hưng Vũ20</v>
      </c>
      <c r="B674" s="134" t="s">
        <v>14157</v>
      </c>
      <c r="C674" s="18" t="s">
        <v>17168</v>
      </c>
      <c r="D674" s="142">
        <v>20</v>
      </c>
    </row>
    <row r="675" spans="1:4" hidden="1">
      <c r="A675" s="119" t="str">
        <f t="shared" si="10"/>
        <v>Xã Vũ Lăng20</v>
      </c>
      <c r="B675" s="134" t="s">
        <v>14158</v>
      </c>
      <c r="C675" s="18" t="s">
        <v>17169</v>
      </c>
      <c r="D675" s="142">
        <v>20</v>
      </c>
    </row>
    <row r="676" spans="1:4" hidden="1">
      <c r="A676" s="119" t="str">
        <f t="shared" si="10"/>
        <v>Xã Nhất Hòa20</v>
      </c>
      <c r="B676" s="134" t="s">
        <v>14159</v>
      </c>
      <c r="C676" s="18" t="s">
        <v>17170</v>
      </c>
      <c r="D676" s="142">
        <v>20</v>
      </c>
    </row>
    <row r="677" spans="1:4" hidden="1">
      <c r="A677" s="119" t="str">
        <f t="shared" si="10"/>
        <v>Xã Vũ Lễ20</v>
      </c>
      <c r="B677" s="134" t="s">
        <v>14160</v>
      </c>
      <c r="C677" s="18" t="s">
        <v>17171</v>
      </c>
      <c r="D677" s="142">
        <v>20</v>
      </c>
    </row>
    <row r="678" spans="1:4" hidden="1">
      <c r="A678" s="119" t="str">
        <f t="shared" si="10"/>
        <v>Xã Tân Tri20</v>
      </c>
      <c r="B678" s="134" t="s">
        <v>14161</v>
      </c>
      <c r="C678" s="18" t="s">
        <v>17172</v>
      </c>
      <c r="D678" s="142">
        <v>20</v>
      </c>
    </row>
    <row r="679" spans="1:4" hidden="1">
      <c r="A679" s="119" t="str">
        <f t="shared" si="10"/>
        <v>Xã Văn Quan20</v>
      </c>
      <c r="B679" s="134" t="s">
        <v>14162</v>
      </c>
      <c r="C679" s="18" t="s">
        <v>17173</v>
      </c>
      <c r="D679" s="142">
        <v>20</v>
      </c>
    </row>
    <row r="680" spans="1:4" hidden="1">
      <c r="A680" s="119" t="str">
        <f t="shared" si="10"/>
        <v>Xã Điềm He20</v>
      </c>
      <c r="B680" s="134" t="s">
        <v>14163</v>
      </c>
      <c r="C680" s="18" t="s">
        <v>17174</v>
      </c>
      <c r="D680" s="142">
        <v>20</v>
      </c>
    </row>
    <row r="681" spans="1:4" hidden="1">
      <c r="A681" s="119" t="str">
        <f t="shared" si="10"/>
        <v>Xã Tri Lễ20</v>
      </c>
      <c r="B681" s="134" t="s">
        <v>14164</v>
      </c>
      <c r="C681" s="18" t="s">
        <v>17175</v>
      </c>
      <c r="D681" s="142">
        <v>20</v>
      </c>
    </row>
    <row r="682" spans="1:4" hidden="1">
      <c r="A682" s="119" t="str">
        <f t="shared" si="10"/>
        <v>Xã Yên Phúc20</v>
      </c>
      <c r="B682" s="134" t="s">
        <v>14165</v>
      </c>
      <c r="C682" s="18" t="s">
        <v>17176</v>
      </c>
      <c r="D682" s="142">
        <v>20</v>
      </c>
    </row>
    <row r="683" spans="1:4" hidden="1">
      <c r="A683" s="119" t="str">
        <f t="shared" si="10"/>
        <v>Xã Tân Đoàn20</v>
      </c>
      <c r="B683" s="134" t="s">
        <v>14166</v>
      </c>
      <c r="C683" s="18" t="s">
        <v>17177</v>
      </c>
      <c r="D683" s="142">
        <v>20</v>
      </c>
    </row>
    <row r="684" spans="1:4" hidden="1">
      <c r="A684" s="119" t="str">
        <f t="shared" si="10"/>
        <v>Xã Khánh Khê20</v>
      </c>
      <c r="B684" s="134" t="s">
        <v>14167</v>
      </c>
      <c r="C684" s="18" t="s">
        <v>17178</v>
      </c>
      <c r="D684" s="142">
        <v>20</v>
      </c>
    </row>
    <row r="685" spans="1:4" hidden="1">
      <c r="A685" s="119" t="str">
        <f t="shared" si="10"/>
        <v>Xã Na Sầm20</v>
      </c>
      <c r="B685" s="134" t="s">
        <v>14168</v>
      </c>
      <c r="C685" s="18" t="s">
        <v>17179</v>
      </c>
      <c r="D685" s="142">
        <v>20</v>
      </c>
    </row>
    <row r="686" spans="1:4" hidden="1">
      <c r="A686" s="119" t="str">
        <f t="shared" si="10"/>
        <v>Xã Văn Lãng20</v>
      </c>
      <c r="B686" s="134" t="s">
        <v>14169</v>
      </c>
      <c r="C686" s="18" t="s">
        <v>17180</v>
      </c>
      <c r="D686" s="142">
        <v>20</v>
      </c>
    </row>
    <row r="687" spans="1:4" hidden="1">
      <c r="A687" s="119" t="str">
        <f t="shared" si="10"/>
        <v>Xã Hội Hoan20</v>
      </c>
      <c r="B687" s="134" t="s">
        <v>14170</v>
      </c>
      <c r="C687" s="18" t="s">
        <v>17181</v>
      </c>
      <c r="D687" s="142">
        <v>20</v>
      </c>
    </row>
    <row r="688" spans="1:4" hidden="1">
      <c r="A688" s="119" t="str">
        <f t="shared" si="10"/>
        <v>Xã Thụy Hùng20</v>
      </c>
      <c r="B688" s="134" t="s">
        <v>14171</v>
      </c>
      <c r="C688" s="18" t="s">
        <v>17182</v>
      </c>
      <c r="D688" s="142">
        <v>20</v>
      </c>
    </row>
    <row r="689" spans="1:4" hidden="1">
      <c r="A689" s="119" t="str">
        <f t="shared" si="10"/>
        <v>Xã Hoàng Văn Thụ20</v>
      </c>
      <c r="B689" s="134" t="s">
        <v>14172</v>
      </c>
      <c r="C689" s="18" t="s">
        <v>17183</v>
      </c>
      <c r="D689" s="142">
        <v>20</v>
      </c>
    </row>
    <row r="690" spans="1:4" hidden="1">
      <c r="A690" s="119" t="str">
        <f t="shared" si="10"/>
        <v>Xã Lộc Bình20</v>
      </c>
      <c r="B690" s="134" t="s">
        <v>14173</v>
      </c>
      <c r="C690" s="18" t="s">
        <v>17184</v>
      </c>
      <c r="D690" s="142">
        <v>20</v>
      </c>
    </row>
    <row r="691" spans="1:4" hidden="1">
      <c r="A691" s="119" t="str">
        <f t="shared" si="10"/>
        <v>Xã Mẫu Sơn20</v>
      </c>
      <c r="B691" s="134" t="s">
        <v>14174</v>
      </c>
      <c r="C691" s="18" t="s">
        <v>17185</v>
      </c>
      <c r="D691" s="142">
        <v>20</v>
      </c>
    </row>
    <row r="692" spans="1:4" hidden="1">
      <c r="A692" s="119" t="str">
        <f t="shared" si="10"/>
        <v>Xã Na Dương20</v>
      </c>
      <c r="B692" s="134" t="s">
        <v>14175</v>
      </c>
      <c r="C692" s="18" t="s">
        <v>17186</v>
      </c>
      <c r="D692" s="142">
        <v>20</v>
      </c>
    </row>
    <row r="693" spans="1:4" hidden="1">
      <c r="A693" s="119" t="str">
        <f t="shared" si="10"/>
        <v>Xã Lợi Bác20</v>
      </c>
      <c r="B693" s="134" t="s">
        <v>14176</v>
      </c>
      <c r="C693" s="18" t="s">
        <v>17187</v>
      </c>
      <c r="D693" s="142">
        <v>20</v>
      </c>
    </row>
    <row r="694" spans="1:4" hidden="1">
      <c r="A694" s="119" t="str">
        <f t="shared" si="10"/>
        <v>Xã Thống Nhất20</v>
      </c>
      <c r="B694" s="134" t="s">
        <v>14177</v>
      </c>
      <c r="C694" s="18" t="s">
        <v>17188</v>
      </c>
      <c r="D694" s="142">
        <v>20</v>
      </c>
    </row>
    <row r="695" spans="1:4" hidden="1">
      <c r="A695" s="119" t="str">
        <f t="shared" si="10"/>
        <v>Xã Xuân Dương20</v>
      </c>
      <c r="B695" s="134" t="s">
        <v>14137</v>
      </c>
      <c r="C695" s="18" t="s">
        <v>17189</v>
      </c>
      <c r="D695" s="142">
        <v>20</v>
      </c>
    </row>
    <row r="696" spans="1:4" hidden="1">
      <c r="A696" s="119" t="str">
        <f t="shared" si="10"/>
        <v>Xã Khuất Xá20</v>
      </c>
      <c r="B696" s="134" t="s">
        <v>14178</v>
      </c>
      <c r="C696" s="18" t="s">
        <v>17190</v>
      </c>
      <c r="D696" s="142">
        <v>20</v>
      </c>
    </row>
    <row r="697" spans="1:4" hidden="1">
      <c r="A697" s="119" t="str">
        <f t="shared" si="10"/>
        <v>Xã Đình Lập20</v>
      </c>
      <c r="B697" s="134" t="s">
        <v>14179</v>
      </c>
      <c r="C697" s="18" t="s">
        <v>17191</v>
      </c>
      <c r="D697" s="142">
        <v>20</v>
      </c>
    </row>
    <row r="698" spans="1:4" hidden="1">
      <c r="A698" s="119" t="str">
        <f t="shared" si="10"/>
        <v>Xã Châu Sơn20</v>
      </c>
      <c r="B698" s="134" t="s">
        <v>14180</v>
      </c>
      <c r="C698" s="18" t="s">
        <v>17192</v>
      </c>
      <c r="D698" s="142">
        <v>20</v>
      </c>
    </row>
    <row r="699" spans="1:4" hidden="1">
      <c r="A699" s="119" t="str">
        <f t="shared" si="10"/>
        <v>Xã Kiên Mộc20</v>
      </c>
      <c r="B699" s="134" t="s">
        <v>14181</v>
      </c>
      <c r="C699" s="18" t="s">
        <v>17193</v>
      </c>
      <c r="D699" s="142">
        <v>20</v>
      </c>
    </row>
    <row r="700" spans="1:4" hidden="1">
      <c r="A700" s="119" t="str">
        <f t="shared" ref="A700:A763" si="11">B700&amp;D700</f>
        <v>Xã Thái Bình20</v>
      </c>
      <c r="B700" s="134" t="s">
        <v>13714</v>
      </c>
      <c r="C700" s="18" t="s">
        <v>17194</v>
      </c>
      <c r="D700" s="142">
        <v>20</v>
      </c>
    </row>
    <row r="701" spans="1:4" hidden="1">
      <c r="A701" s="119" t="str">
        <f t="shared" si="11"/>
        <v>Xã Hữu Lũng20</v>
      </c>
      <c r="B701" s="134" t="s">
        <v>14182</v>
      </c>
      <c r="C701" s="18" t="s">
        <v>17195</v>
      </c>
      <c r="D701" s="142">
        <v>20</v>
      </c>
    </row>
    <row r="702" spans="1:4" hidden="1">
      <c r="A702" s="119" t="str">
        <f t="shared" si="11"/>
        <v>Xã Tuấn Sơn20</v>
      </c>
      <c r="B702" s="134" t="s">
        <v>14183</v>
      </c>
      <c r="C702" s="18" t="s">
        <v>17196</v>
      </c>
      <c r="D702" s="142">
        <v>20</v>
      </c>
    </row>
    <row r="703" spans="1:4" hidden="1">
      <c r="A703" s="119" t="str">
        <f t="shared" si="11"/>
        <v>Xã Tân Thành20</v>
      </c>
      <c r="B703" s="134" t="s">
        <v>14079</v>
      </c>
      <c r="C703" s="18" t="s">
        <v>17197</v>
      </c>
      <c r="D703" s="142">
        <v>20</v>
      </c>
    </row>
    <row r="704" spans="1:4" hidden="1">
      <c r="A704" s="119" t="str">
        <f t="shared" si="11"/>
        <v>Xã Vân Nham20</v>
      </c>
      <c r="B704" s="134" t="s">
        <v>14184</v>
      </c>
      <c r="C704" s="18" t="s">
        <v>17198</v>
      </c>
      <c r="D704" s="142">
        <v>20</v>
      </c>
    </row>
    <row r="705" spans="1:4" hidden="1">
      <c r="A705" s="119" t="str">
        <f t="shared" si="11"/>
        <v>Xã Thiện Tân20</v>
      </c>
      <c r="B705" s="134" t="s">
        <v>14185</v>
      </c>
      <c r="C705" s="18" t="s">
        <v>17199</v>
      </c>
      <c r="D705" s="142">
        <v>20</v>
      </c>
    </row>
    <row r="706" spans="1:4" hidden="1">
      <c r="A706" s="119" t="str">
        <f t="shared" si="11"/>
        <v>Xã Yên Bình20</v>
      </c>
      <c r="B706" s="134" t="s">
        <v>13995</v>
      </c>
      <c r="C706" s="18" t="s">
        <v>17200</v>
      </c>
      <c r="D706" s="142">
        <v>20</v>
      </c>
    </row>
    <row r="707" spans="1:4" hidden="1">
      <c r="A707" s="119" t="str">
        <f t="shared" si="11"/>
        <v>Xã Hữu Liên20</v>
      </c>
      <c r="B707" s="134" t="s">
        <v>14186</v>
      </c>
      <c r="C707" s="18" t="s">
        <v>17201</v>
      </c>
      <c r="D707" s="142">
        <v>20</v>
      </c>
    </row>
    <row r="708" spans="1:4" hidden="1">
      <c r="A708" s="119" t="str">
        <f t="shared" si="11"/>
        <v>Xã Cai Kinh20</v>
      </c>
      <c r="B708" s="134" t="s">
        <v>14187</v>
      </c>
      <c r="C708" s="18" t="s">
        <v>17202</v>
      </c>
      <c r="D708" s="142">
        <v>20</v>
      </c>
    </row>
    <row r="709" spans="1:4" hidden="1">
      <c r="A709" s="119" t="str">
        <f t="shared" si="11"/>
        <v>Xã Chi Lăng20</v>
      </c>
      <c r="B709" s="134" t="s">
        <v>14188</v>
      </c>
      <c r="C709" s="18" t="s">
        <v>17203</v>
      </c>
      <c r="D709" s="142">
        <v>20</v>
      </c>
    </row>
    <row r="710" spans="1:4" hidden="1">
      <c r="A710" s="119" t="str">
        <f t="shared" si="11"/>
        <v>Xã Nhân Lý20</v>
      </c>
      <c r="B710" s="134" t="s">
        <v>14189</v>
      </c>
      <c r="C710" s="18" t="s">
        <v>17204</v>
      </c>
      <c r="D710" s="142">
        <v>20</v>
      </c>
    </row>
    <row r="711" spans="1:4" hidden="1">
      <c r="A711" s="119" t="str">
        <f t="shared" si="11"/>
        <v>Xã Chiến Thắng20</v>
      </c>
      <c r="B711" s="134" t="s">
        <v>14190</v>
      </c>
      <c r="C711" s="18" t="s">
        <v>17205</v>
      </c>
      <c r="D711" s="142">
        <v>20</v>
      </c>
    </row>
    <row r="712" spans="1:4" hidden="1">
      <c r="A712" s="119" t="str">
        <f t="shared" si="11"/>
        <v>Xã Quan Sơn20</v>
      </c>
      <c r="B712" s="134" t="s">
        <v>14191</v>
      </c>
      <c r="C712" s="18" t="s">
        <v>17206</v>
      </c>
      <c r="D712" s="142">
        <v>20</v>
      </c>
    </row>
    <row r="713" spans="1:4" hidden="1">
      <c r="A713" s="119" t="str">
        <f t="shared" si="11"/>
        <v>Xã Bằng Mạc20</v>
      </c>
      <c r="B713" s="134" t="s">
        <v>14192</v>
      </c>
      <c r="C713" s="18" t="s">
        <v>17207</v>
      </c>
      <c r="D713" s="142">
        <v>20</v>
      </c>
    </row>
    <row r="714" spans="1:4" hidden="1">
      <c r="A714" s="119" t="str">
        <f t="shared" si="11"/>
        <v>Xã Vạn Linh20</v>
      </c>
      <c r="B714" s="134" t="s">
        <v>14193</v>
      </c>
      <c r="C714" s="18" t="s">
        <v>17208</v>
      </c>
      <c r="D714" s="142">
        <v>20</v>
      </c>
    </row>
    <row r="715" spans="1:4" hidden="1">
      <c r="A715" s="119" t="str">
        <f t="shared" si="11"/>
        <v>Xã Đồng Đăng20</v>
      </c>
      <c r="B715" s="134" t="s">
        <v>14194</v>
      </c>
      <c r="C715" s="18" t="s">
        <v>17209</v>
      </c>
      <c r="D715" s="142">
        <v>20</v>
      </c>
    </row>
    <row r="716" spans="1:4" hidden="1">
      <c r="A716" s="119" t="str">
        <f t="shared" si="11"/>
        <v>Xã Cao Lộc20</v>
      </c>
      <c r="B716" s="134" t="s">
        <v>14195</v>
      </c>
      <c r="C716" s="18" t="s">
        <v>17210</v>
      </c>
      <c r="D716" s="142">
        <v>20</v>
      </c>
    </row>
    <row r="717" spans="1:4" hidden="1">
      <c r="A717" s="119" t="str">
        <f t="shared" si="11"/>
        <v>Xã Công Sơn20</v>
      </c>
      <c r="B717" s="134" t="s">
        <v>14196</v>
      </c>
      <c r="C717" s="18" t="s">
        <v>17211</v>
      </c>
      <c r="D717" s="142">
        <v>20</v>
      </c>
    </row>
    <row r="718" spans="1:4" hidden="1">
      <c r="A718" s="119" t="str">
        <f t="shared" si="11"/>
        <v>Xã Ba Sơn20</v>
      </c>
      <c r="B718" s="134" t="s">
        <v>14197</v>
      </c>
      <c r="C718" s="18" t="s">
        <v>17212</v>
      </c>
      <c r="D718" s="142">
        <v>20</v>
      </c>
    </row>
    <row r="719" spans="1:4" hidden="1">
      <c r="A719" s="119" t="str">
        <f t="shared" si="11"/>
        <v>Phường Tam Thanh20</v>
      </c>
      <c r="B719" s="134" t="s">
        <v>14198</v>
      </c>
      <c r="C719" s="18" t="s">
        <v>17213</v>
      </c>
      <c r="D719" s="142">
        <v>20</v>
      </c>
    </row>
    <row r="720" spans="1:4" hidden="1">
      <c r="A720" s="119" t="str">
        <f t="shared" si="11"/>
        <v>Phường Lương Văn Tri20</v>
      </c>
      <c r="B720" s="134" t="s">
        <v>14199</v>
      </c>
      <c r="C720" s="18" t="s">
        <v>17214</v>
      </c>
      <c r="D720" s="142">
        <v>20</v>
      </c>
    </row>
    <row r="721" spans="1:4" hidden="1">
      <c r="A721" s="119" t="str">
        <f t="shared" si="11"/>
        <v>Phường Kỳ Lừa20</v>
      </c>
      <c r="B721" s="134" t="s">
        <v>14200</v>
      </c>
      <c r="C721" s="18" t="s">
        <v>17215</v>
      </c>
      <c r="D721" s="142">
        <v>20</v>
      </c>
    </row>
    <row r="722" spans="1:4" hidden="1">
      <c r="A722" s="119" t="str">
        <f t="shared" si="11"/>
        <v>Phường Đông Kinh20</v>
      </c>
      <c r="B722" s="134" t="s">
        <v>14201</v>
      </c>
      <c r="C722" s="18" t="s">
        <v>17216</v>
      </c>
      <c r="D722" s="142">
        <v>20</v>
      </c>
    </row>
    <row r="723" spans="1:4" hidden="1">
      <c r="A723" s="119" t="str">
        <f t="shared" si="11"/>
        <v>Phường An Sinh22</v>
      </c>
      <c r="B723" s="134" t="s">
        <v>14202</v>
      </c>
      <c r="C723" s="18" t="s">
        <v>17217</v>
      </c>
      <c r="D723" s="142">
        <v>22</v>
      </c>
    </row>
    <row r="724" spans="1:4" hidden="1">
      <c r="A724" s="119" t="str">
        <f t="shared" si="11"/>
        <v>Phường Đông Triều22</v>
      </c>
      <c r="B724" s="134" t="s">
        <v>14203</v>
      </c>
      <c r="C724" s="18" t="s">
        <v>17218</v>
      </c>
      <c r="D724" s="142">
        <v>22</v>
      </c>
    </row>
    <row r="725" spans="1:4" hidden="1">
      <c r="A725" s="119" t="str">
        <f t="shared" si="11"/>
        <v>Phường Bình Khê22</v>
      </c>
      <c r="B725" s="134" t="s">
        <v>14204</v>
      </c>
      <c r="C725" s="18" t="s">
        <v>17219</v>
      </c>
      <c r="D725" s="142">
        <v>22</v>
      </c>
    </row>
    <row r="726" spans="1:4" hidden="1">
      <c r="A726" s="119" t="str">
        <f t="shared" si="11"/>
        <v>Phường Mạo Khê22</v>
      </c>
      <c r="B726" s="134" t="s">
        <v>14205</v>
      </c>
      <c r="C726" s="18" t="s">
        <v>17220</v>
      </c>
      <c r="D726" s="142">
        <v>22</v>
      </c>
    </row>
    <row r="727" spans="1:4" hidden="1">
      <c r="A727" s="119" t="str">
        <f t="shared" si="11"/>
        <v>Phường Hoàng Quế22</v>
      </c>
      <c r="B727" s="134" t="s">
        <v>14206</v>
      </c>
      <c r="C727" s="18" t="s">
        <v>17221</v>
      </c>
      <c r="D727" s="142">
        <v>22</v>
      </c>
    </row>
    <row r="728" spans="1:4" hidden="1">
      <c r="A728" s="119" t="str">
        <f t="shared" si="11"/>
        <v>Phường Yên Tử22</v>
      </c>
      <c r="B728" s="134" t="s">
        <v>14207</v>
      </c>
      <c r="C728" s="18" t="s">
        <v>17222</v>
      </c>
      <c r="D728" s="142">
        <v>22</v>
      </c>
    </row>
    <row r="729" spans="1:4" hidden="1">
      <c r="A729" s="119" t="str">
        <f t="shared" si="11"/>
        <v>Phường Vàng Danh22</v>
      </c>
      <c r="B729" s="134" t="s">
        <v>14208</v>
      </c>
      <c r="C729" s="18" t="s">
        <v>17223</v>
      </c>
      <c r="D729" s="142">
        <v>22</v>
      </c>
    </row>
    <row r="730" spans="1:4" hidden="1">
      <c r="A730" s="119" t="str">
        <f t="shared" si="11"/>
        <v>Phường Uông Bí22</v>
      </c>
      <c r="B730" s="134" t="s">
        <v>14209</v>
      </c>
      <c r="C730" s="18" t="s">
        <v>17224</v>
      </c>
      <c r="D730" s="142">
        <v>22</v>
      </c>
    </row>
    <row r="731" spans="1:4" hidden="1">
      <c r="A731" s="119" t="str">
        <f t="shared" si="11"/>
        <v>Phường Đông Mai22</v>
      </c>
      <c r="B731" s="134" t="s">
        <v>14210</v>
      </c>
      <c r="C731" s="18" t="s">
        <v>17225</v>
      </c>
      <c r="D731" s="142">
        <v>22</v>
      </c>
    </row>
    <row r="732" spans="1:4" hidden="1">
      <c r="A732" s="119" t="str">
        <f t="shared" si="11"/>
        <v>Phường Hiệp Hòa22</v>
      </c>
      <c r="B732" s="134" t="s">
        <v>14211</v>
      </c>
      <c r="C732" s="18" t="s">
        <v>17226</v>
      </c>
      <c r="D732" s="142">
        <v>22</v>
      </c>
    </row>
    <row r="733" spans="1:4" hidden="1">
      <c r="A733" s="119" t="str">
        <f t="shared" si="11"/>
        <v>Phường Quảng Yên22</v>
      </c>
      <c r="B733" s="134" t="s">
        <v>14212</v>
      </c>
      <c r="C733" s="18" t="s">
        <v>17227</v>
      </c>
      <c r="D733" s="142">
        <v>22</v>
      </c>
    </row>
    <row r="734" spans="1:4" hidden="1">
      <c r="A734" s="119" t="str">
        <f t="shared" si="11"/>
        <v>Phường Hà An22</v>
      </c>
      <c r="B734" s="134" t="s">
        <v>14213</v>
      </c>
      <c r="C734" s="18" t="s">
        <v>17228</v>
      </c>
      <c r="D734" s="142">
        <v>22</v>
      </c>
    </row>
    <row r="735" spans="1:4" hidden="1">
      <c r="A735" s="119" t="str">
        <f t="shared" si="11"/>
        <v>Phường Phong Cốc22</v>
      </c>
      <c r="B735" s="134" t="s">
        <v>14214</v>
      </c>
      <c r="C735" s="18" t="s">
        <v>17229</v>
      </c>
      <c r="D735" s="142">
        <v>22</v>
      </c>
    </row>
    <row r="736" spans="1:4" hidden="1">
      <c r="A736" s="119" t="str">
        <f t="shared" si="11"/>
        <v>Phường Liên Hòa22</v>
      </c>
      <c r="B736" s="134" t="s">
        <v>14215</v>
      </c>
      <c r="C736" s="18" t="s">
        <v>17230</v>
      </c>
      <c r="D736" s="142">
        <v>22</v>
      </c>
    </row>
    <row r="737" spans="1:4" hidden="1">
      <c r="A737" s="119" t="str">
        <f t="shared" si="11"/>
        <v>Phường Tuần Châu22</v>
      </c>
      <c r="B737" s="134" t="s">
        <v>14216</v>
      </c>
      <c r="C737" s="18" t="s">
        <v>17231</v>
      </c>
      <c r="D737" s="142">
        <v>22</v>
      </c>
    </row>
    <row r="738" spans="1:4" hidden="1">
      <c r="A738" s="119" t="str">
        <f t="shared" si="11"/>
        <v>Phường Việt Hưng22</v>
      </c>
      <c r="B738" s="134" t="s">
        <v>13547</v>
      </c>
      <c r="C738" s="18" t="s">
        <v>17232</v>
      </c>
      <c r="D738" s="142">
        <v>22</v>
      </c>
    </row>
    <row r="739" spans="1:4" hidden="1">
      <c r="A739" s="119" t="str">
        <f t="shared" si="11"/>
        <v>Phường Bãi Cháy22</v>
      </c>
      <c r="B739" s="134" t="s">
        <v>14217</v>
      </c>
      <c r="C739" s="18" t="s">
        <v>17233</v>
      </c>
      <c r="D739" s="142">
        <v>22</v>
      </c>
    </row>
    <row r="740" spans="1:4" hidden="1">
      <c r="A740" s="119" t="str">
        <f t="shared" si="11"/>
        <v>Phường Hà Tu22</v>
      </c>
      <c r="B740" s="134" t="s">
        <v>14218</v>
      </c>
      <c r="C740" s="18" t="s">
        <v>17234</v>
      </c>
      <c r="D740" s="142">
        <v>22</v>
      </c>
    </row>
    <row r="741" spans="1:4" hidden="1">
      <c r="A741" s="119" t="str">
        <f t="shared" si="11"/>
        <v>Phường Hà Lầm22</v>
      </c>
      <c r="B741" s="134" t="s">
        <v>14219</v>
      </c>
      <c r="C741" s="18" t="s">
        <v>17235</v>
      </c>
      <c r="D741" s="142">
        <v>22</v>
      </c>
    </row>
    <row r="742" spans="1:4" hidden="1">
      <c r="A742" s="119" t="str">
        <f t="shared" si="11"/>
        <v>Phường Cao Xanh22</v>
      </c>
      <c r="B742" s="134" t="s">
        <v>14220</v>
      </c>
      <c r="C742" s="18" t="s">
        <v>17236</v>
      </c>
      <c r="D742" s="142">
        <v>22</v>
      </c>
    </row>
    <row r="743" spans="1:4" hidden="1">
      <c r="A743" s="119" t="str">
        <f t="shared" si="11"/>
        <v>Phường Hồng Gai22</v>
      </c>
      <c r="B743" s="134" t="s">
        <v>14221</v>
      </c>
      <c r="C743" s="18" t="s">
        <v>17237</v>
      </c>
      <c r="D743" s="142">
        <v>22</v>
      </c>
    </row>
    <row r="744" spans="1:4" hidden="1">
      <c r="A744" s="119" t="str">
        <f t="shared" si="11"/>
        <v>Phường Hạ Long22</v>
      </c>
      <c r="B744" s="134" t="s">
        <v>14222</v>
      </c>
      <c r="C744" s="18" t="s">
        <v>17238</v>
      </c>
      <c r="D744" s="142">
        <v>22</v>
      </c>
    </row>
    <row r="745" spans="1:4" hidden="1">
      <c r="A745" s="119" t="str">
        <f t="shared" si="11"/>
        <v>Phường Hoành Bồ22</v>
      </c>
      <c r="B745" s="134" t="s">
        <v>14223</v>
      </c>
      <c r="C745" s="18" t="s">
        <v>17239</v>
      </c>
      <c r="D745" s="142">
        <v>22</v>
      </c>
    </row>
    <row r="746" spans="1:4" hidden="1">
      <c r="A746" s="119" t="str">
        <f t="shared" si="11"/>
        <v>Xã Quảng La22</v>
      </c>
      <c r="B746" s="134" t="s">
        <v>14224</v>
      </c>
      <c r="C746" s="18" t="s">
        <v>17240</v>
      </c>
      <c r="D746" s="142">
        <v>22</v>
      </c>
    </row>
    <row r="747" spans="1:4" hidden="1">
      <c r="A747" s="119" t="str">
        <f t="shared" si="11"/>
        <v>Xã Thống Nhất22</v>
      </c>
      <c r="B747" s="134" t="s">
        <v>14177</v>
      </c>
      <c r="C747" s="18" t="s">
        <v>17241</v>
      </c>
      <c r="D747" s="142">
        <v>22</v>
      </c>
    </row>
    <row r="748" spans="1:4" hidden="1">
      <c r="A748" s="119" t="str">
        <f t="shared" si="11"/>
        <v>Phường Mông Dương22</v>
      </c>
      <c r="B748" s="134" t="s">
        <v>14225</v>
      </c>
      <c r="C748" s="18" t="s">
        <v>17242</v>
      </c>
      <c r="D748" s="142">
        <v>22</v>
      </c>
    </row>
    <row r="749" spans="1:4" hidden="1">
      <c r="A749" s="119" t="str">
        <f t="shared" si="11"/>
        <v>Phường Quang Hanh22</v>
      </c>
      <c r="B749" s="134" t="s">
        <v>14226</v>
      </c>
      <c r="C749" s="18" t="s">
        <v>17243</v>
      </c>
      <c r="D749" s="142">
        <v>22</v>
      </c>
    </row>
    <row r="750" spans="1:4" hidden="1">
      <c r="A750" s="119" t="str">
        <f t="shared" si="11"/>
        <v>Phường Cẩm Phả22</v>
      </c>
      <c r="B750" s="134" t="s">
        <v>14227</v>
      </c>
      <c r="C750" s="18" t="s">
        <v>17244</v>
      </c>
      <c r="D750" s="142">
        <v>22</v>
      </c>
    </row>
    <row r="751" spans="1:4" hidden="1">
      <c r="A751" s="119" t="str">
        <f t="shared" si="11"/>
        <v>Phường Cửa Ông22</v>
      </c>
      <c r="B751" s="134" t="s">
        <v>14228</v>
      </c>
      <c r="C751" s="18" t="s">
        <v>17245</v>
      </c>
      <c r="D751" s="142">
        <v>22</v>
      </c>
    </row>
    <row r="752" spans="1:4" hidden="1">
      <c r="A752" s="119" t="str">
        <f t="shared" si="11"/>
        <v>Xã Hải Hòa22</v>
      </c>
      <c r="B752" s="134" t="s">
        <v>14229</v>
      </c>
      <c r="C752" s="138" t="s">
        <v>17246</v>
      </c>
      <c r="D752" s="142">
        <v>22</v>
      </c>
    </row>
    <row r="753" spans="1:4" hidden="1">
      <c r="A753" s="119" t="str">
        <f t="shared" si="11"/>
        <v>Xã Tiên Yên22</v>
      </c>
      <c r="B753" s="134" t="s">
        <v>13787</v>
      </c>
      <c r="C753" s="18" t="s">
        <v>17247</v>
      </c>
      <c r="D753" s="142">
        <v>22</v>
      </c>
    </row>
    <row r="754" spans="1:4" hidden="1">
      <c r="A754" s="119" t="str">
        <f t="shared" si="11"/>
        <v>Xã Điền Xá22</v>
      </c>
      <c r="B754" s="134" t="s">
        <v>14230</v>
      </c>
      <c r="C754" s="18" t="s">
        <v>17248</v>
      </c>
      <c r="D754" s="142">
        <v>22</v>
      </c>
    </row>
    <row r="755" spans="1:4" hidden="1">
      <c r="A755" s="119" t="str">
        <f t="shared" si="11"/>
        <v>Xã Đông Ngũ22</v>
      </c>
      <c r="B755" s="134" t="s">
        <v>14231</v>
      </c>
      <c r="C755" s="18" t="s">
        <v>17249</v>
      </c>
      <c r="D755" s="142">
        <v>22</v>
      </c>
    </row>
    <row r="756" spans="1:4" hidden="1">
      <c r="A756" s="119" t="str">
        <f t="shared" si="11"/>
        <v>Xã Hải Lạng22</v>
      </c>
      <c r="B756" s="134" t="s">
        <v>14232</v>
      </c>
      <c r="C756" s="18" t="s">
        <v>17250</v>
      </c>
      <c r="D756" s="142">
        <v>22</v>
      </c>
    </row>
    <row r="757" spans="1:4" hidden="1">
      <c r="A757" s="119" t="str">
        <f t="shared" si="11"/>
        <v>Xã Lương Minh22</v>
      </c>
      <c r="B757" s="134" t="s">
        <v>14233</v>
      </c>
      <c r="C757" s="18" t="s">
        <v>17251</v>
      </c>
      <c r="D757" s="142">
        <v>22</v>
      </c>
    </row>
    <row r="758" spans="1:4" hidden="1">
      <c r="A758" s="119" t="str">
        <f t="shared" si="11"/>
        <v>Xã Kỳ Thượng22</v>
      </c>
      <c r="B758" s="134" t="s">
        <v>14234</v>
      </c>
      <c r="C758" s="18" t="s">
        <v>17252</v>
      </c>
      <c r="D758" s="142">
        <v>22</v>
      </c>
    </row>
    <row r="759" spans="1:4" hidden="1">
      <c r="A759" s="119" t="str">
        <f t="shared" si="11"/>
        <v>Xã Ba Chẽ22</v>
      </c>
      <c r="B759" s="134" t="s">
        <v>14235</v>
      </c>
      <c r="C759" s="18" t="s">
        <v>17253</v>
      </c>
      <c r="D759" s="142">
        <v>22</v>
      </c>
    </row>
    <row r="760" spans="1:4" hidden="1">
      <c r="A760" s="119" t="str">
        <f t="shared" si="11"/>
        <v>Xã Quảng Tân22</v>
      </c>
      <c r="B760" s="134" t="s">
        <v>14236</v>
      </c>
      <c r="C760" s="18" t="s">
        <v>17254</v>
      </c>
      <c r="D760" s="142">
        <v>22</v>
      </c>
    </row>
    <row r="761" spans="1:4" hidden="1">
      <c r="A761" s="119" t="str">
        <f t="shared" si="11"/>
        <v>Xã Đầm Hà22</v>
      </c>
      <c r="B761" s="134" t="s">
        <v>14237</v>
      </c>
      <c r="C761" s="18" t="s">
        <v>17255</v>
      </c>
      <c r="D761" s="142">
        <v>22</v>
      </c>
    </row>
    <row r="762" spans="1:4" hidden="1">
      <c r="A762" s="119" t="str">
        <f t="shared" si="11"/>
        <v>Xã Quảng Hà22</v>
      </c>
      <c r="B762" s="134" t="s">
        <v>14238</v>
      </c>
      <c r="C762" s="18" t="s">
        <v>17256</v>
      </c>
      <c r="D762" s="142">
        <v>22</v>
      </c>
    </row>
    <row r="763" spans="1:4" hidden="1">
      <c r="A763" s="119" t="str">
        <f t="shared" si="11"/>
        <v>Xã Đường Hoa22</v>
      </c>
      <c r="B763" s="134" t="s">
        <v>14239</v>
      </c>
      <c r="C763" s="18" t="s">
        <v>17257</v>
      </c>
      <c r="D763" s="142">
        <v>22</v>
      </c>
    </row>
    <row r="764" spans="1:4" hidden="1">
      <c r="A764" s="119" t="str">
        <f t="shared" ref="A764:A827" si="12">B764&amp;D764</f>
        <v>Xã Quảng Đức22</v>
      </c>
      <c r="B764" s="134" t="s">
        <v>14240</v>
      </c>
      <c r="C764" s="18" t="s">
        <v>17258</v>
      </c>
      <c r="D764" s="142">
        <v>22</v>
      </c>
    </row>
    <row r="765" spans="1:4" hidden="1">
      <c r="A765" s="119" t="str">
        <f t="shared" si="12"/>
        <v>Xã Hoành Mô22</v>
      </c>
      <c r="B765" s="134" t="s">
        <v>14241</v>
      </c>
      <c r="C765" s="18" t="s">
        <v>17259</v>
      </c>
      <c r="D765" s="142">
        <v>22</v>
      </c>
    </row>
    <row r="766" spans="1:4" hidden="1">
      <c r="A766" s="119" t="str">
        <f t="shared" si="12"/>
        <v>Xã Lục Hồn22</v>
      </c>
      <c r="B766" s="134" t="s">
        <v>14242</v>
      </c>
      <c r="C766" s="18" t="s">
        <v>17260</v>
      </c>
      <c r="D766" s="142">
        <v>22</v>
      </c>
    </row>
    <row r="767" spans="1:4" hidden="1">
      <c r="A767" s="119" t="str">
        <f t="shared" si="12"/>
        <v>Xã Bình Liêu22</v>
      </c>
      <c r="B767" s="134" t="s">
        <v>14243</v>
      </c>
      <c r="C767" s="18" t="s">
        <v>17261</v>
      </c>
      <c r="D767" s="142">
        <v>22</v>
      </c>
    </row>
    <row r="768" spans="1:4" hidden="1">
      <c r="A768" s="119" t="str">
        <f t="shared" si="12"/>
        <v>Xã Hải Sơn22</v>
      </c>
      <c r="B768" s="134" t="s">
        <v>14244</v>
      </c>
      <c r="C768" s="18" t="s">
        <v>17262</v>
      </c>
      <c r="D768" s="142">
        <v>22</v>
      </c>
    </row>
    <row r="769" spans="1:4" hidden="1">
      <c r="A769" s="119" t="str">
        <f t="shared" si="12"/>
        <v>Xã Hải Ninh22</v>
      </c>
      <c r="B769" s="134" t="s">
        <v>14245</v>
      </c>
      <c r="C769" s="18" t="s">
        <v>17263</v>
      </c>
      <c r="D769" s="142">
        <v>22</v>
      </c>
    </row>
    <row r="770" spans="1:4" hidden="1">
      <c r="A770" s="119" t="str">
        <f t="shared" si="12"/>
        <v>Xã Vĩnh Thực22</v>
      </c>
      <c r="B770" s="134" t="s">
        <v>14246</v>
      </c>
      <c r="C770" s="18" t="s">
        <v>17264</v>
      </c>
      <c r="D770" s="142">
        <v>22</v>
      </c>
    </row>
    <row r="771" spans="1:4" hidden="1">
      <c r="A771" s="119" t="str">
        <f t="shared" si="12"/>
        <v>Phường Móng Cái 122</v>
      </c>
      <c r="B771" s="134" t="s">
        <v>14247</v>
      </c>
      <c r="C771" s="18" t="s">
        <v>17265</v>
      </c>
      <c r="D771" s="142">
        <v>22</v>
      </c>
    </row>
    <row r="772" spans="1:4" hidden="1">
      <c r="A772" s="119" t="str">
        <f t="shared" si="12"/>
        <v>Phường Móng Cái 222</v>
      </c>
      <c r="B772" s="134" t="s">
        <v>14248</v>
      </c>
      <c r="C772" s="18" t="s">
        <v>17266</v>
      </c>
      <c r="D772" s="142">
        <v>22</v>
      </c>
    </row>
    <row r="773" spans="1:4" hidden="1">
      <c r="A773" s="119" t="str">
        <f t="shared" si="12"/>
        <v>Phường Móng Cái 322</v>
      </c>
      <c r="B773" s="134" t="s">
        <v>14249</v>
      </c>
      <c r="C773" s="18" t="s">
        <v>17267</v>
      </c>
      <c r="D773" s="142">
        <v>22</v>
      </c>
    </row>
    <row r="774" spans="1:4" hidden="1">
      <c r="A774" s="119" t="str">
        <f t="shared" si="12"/>
        <v>Đặc khu Vân Đồn22</v>
      </c>
      <c r="B774" s="134" t="s">
        <v>14250</v>
      </c>
      <c r="C774" s="18" t="s">
        <v>17268</v>
      </c>
      <c r="D774" s="142">
        <v>22</v>
      </c>
    </row>
    <row r="775" spans="1:4" hidden="1">
      <c r="A775" s="119" t="str">
        <f t="shared" si="12"/>
        <v>Đặc khu Cô Tô22</v>
      </c>
      <c r="B775" s="134" t="s">
        <v>14251</v>
      </c>
      <c r="C775" s="18" t="s">
        <v>17269</v>
      </c>
      <c r="D775" s="142">
        <v>22</v>
      </c>
    </row>
    <row r="776" spans="1:4" hidden="1">
      <c r="A776" s="119" t="str">
        <f t="shared" si="12"/>
        <v>Xã Cái Chiên22</v>
      </c>
      <c r="B776" s="134" t="s">
        <v>14252</v>
      </c>
      <c r="C776" s="138" t="s">
        <v>17270</v>
      </c>
      <c r="D776" s="142">
        <v>22</v>
      </c>
    </row>
    <row r="777" spans="1:4" hidden="1">
      <c r="A777" s="119" t="str">
        <f t="shared" si="12"/>
        <v>Xã Đại Sơn24</v>
      </c>
      <c r="B777" s="134" t="s">
        <v>14253</v>
      </c>
      <c r="C777" s="18" t="s">
        <v>17271</v>
      </c>
      <c r="D777" s="142">
        <v>24</v>
      </c>
    </row>
    <row r="778" spans="1:4" hidden="1">
      <c r="A778" s="119" t="str">
        <f t="shared" si="12"/>
        <v>Xã Sơn Động24</v>
      </c>
      <c r="B778" s="134" t="s">
        <v>14254</v>
      </c>
      <c r="C778" s="18" t="s">
        <v>17272</v>
      </c>
      <c r="D778" s="142">
        <v>24</v>
      </c>
    </row>
    <row r="779" spans="1:4" hidden="1">
      <c r="A779" s="119" t="str">
        <f t="shared" si="12"/>
        <v>Xã Tây Yên Tử24</v>
      </c>
      <c r="B779" s="134" t="s">
        <v>14255</v>
      </c>
      <c r="C779" s="18" t="s">
        <v>17273</v>
      </c>
      <c r="D779" s="142">
        <v>24</v>
      </c>
    </row>
    <row r="780" spans="1:4" hidden="1">
      <c r="A780" s="119" t="str">
        <f t="shared" si="12"/>
        <v>Xã Dương Hưu24</v>
      </c>
      <c r="B780" s="134" t="s">
        <v>14256</v>
      </c>
      <c r="C780" s="18" t="s">
        <v>17274</v>
      </c>
      <c r="D780" s="142">
        <v>24</v>
      </c>
    </row>
    <row r="781" spans="1:4" hidden="1">
      <c r="A781" s="119" t="str">
        <f t="shared" si="12"/>
        <v>Xã Yên Định24</v>
      </c>
      <c r="B781" s="134" t="s">
        <v>14257</v>
      </c>
      <c r="C781" s="18" t="s">
        <v>17275</v>
      </c>
      <c r="D781" s="142">
        <v>24</v>
      </c>
    </row>
    <row r="782" spans="1:4" hidden="1">
      <c r="A782" s="119" t="str">
        <f t="shared" si="12"/>
        <v>Xã An Lạc24</v>
      </c>
      <c r="B782" s="134" t="s">
        <v>14258</v>
      </c>
      <c r="C782" s="18" t="s">
        <v>17276</v>
      </c>
      <c r="D782" s="142">
        <v>24</v>
      </c>
    </row>
    <row r="783" spans="1:4" hidden="1">
      <c r="A783" s="119" t="str">
        <f t="shared" si="12"/>
        <v>Xã Vân Sơn24</v>
      </c>
      <c r="B783" s="134" t="s">
        <v>14259</v>
      </c>
      <c r="C783" s="18" t="s">
        <v>17277</v>
      </c>
      <c r="D783" s="142">
        <v>24</v>
      </c>
    </row>
    <row r="784" spans="1:4" hidden="1">
      <c r="A784" s="119" t="str">
        <f t="shared" si="12"/>
        <v>Xã Biển Động24</v>
      </c>
      <c r="B784" s="134" t="s">
        <v>14260</v>
      </c>
      <c r="C784" s="18" t="s">
        <v>17278</v>
      </c>
      <c r="D784" s="142">
        <v>24</v>
      </c>
    </row>
    <row r="785" spans="1:4" hidden="1">
      <c r="A785" s="119" t="str">
        <f t="shared" si="12"/>
        <v>Xã Lục Ngạn24</v>
      </c>
      <c r="B785" s="134" t="s">
        <v>14261</v>
      </c>
      <c r="C785" s="18" t="s">
        <v>17279</v>
      </c>
      <c r="D785" s="142">
        <v>24</v>
      </c>
    </row>
    <row r="786" spans="1:4" hidden="1">
      <c r="A786" s="119" t="str">
        <f t="shared" si="12"/>
        <v>Xã Đèo Gia24</v>
      </c>
      <c r="B786" s="134" t="s">
        <v>14262</v>
      </c>
      <c r="C786" s="18" t="s">
        <v>17280</v>
      </c>
      <c r="D786" s="142">
        <v>24</v>
      </c>
    </row>
    <row r="787" spans="1:4" hidden="1">
      <c r="A787" s="119" t="str">
        <f t="shared" si="12"/>
        <v>Xã Sơn Hải24</v>
      </c>
      <c r="B787" s="134" t="s">
        <v>14263</v>
      </c>
      <c r="C787" s="18" t="s">
        <v>17281</v>
      </c>
      <c r="D787" s="142">
        <v>24</v>
      </c>
    </row>
    <row r="788" spans="1:4" hidden="1">
      <c r="A788" s="119" t="str">
        <f t="shared" si="12"/>
        <v>Xã Tân Sơn24</v>
      </c>
      <c r="B788" s="134" t="s">
        <v>14264</v>
      </c>
      <c r="C788" s="18" t="s">
        <v>17282</v>
      </c>
      <c r="D788" s="142">
        <v>24</v>
      </c>
    </row>
    <row r="789" spans="1:4" hidden="1">
      <c r="A789" s="119" t="str">
        <f t="shared" si="12"/>
        <v>Xã Biên Sơn24</v>
      </c>
      <c r="B789" s="134" t="s">
        <v>14265</v>
      </c>
      <c r="C789" s="18" t="s">
        <v>17283</v>
      </c>
      <c r="D789" s="142">
        <v>24</v>
      </c>
    </row>
    <row r="790" spans="1:4" hidden="1">
      <c r="A790" s="119" t="str">
        <f t="shared" si="12"/>
        <v>Xã Sa Lý24</v>
      </c>
      <c r="B790" s="134" t="s">
        <v>14266</v>
      </c>
      <c r="C790" s="18" t="s">
        <v>17284</v>
      </c>
      <c r="D790" s="142">
        <v>24</v>
      </c>
    </row>
    <row r="791" spans="1:4" hidden="1">
      <c r="A791" s="119" t="str">
        <f t="shared" si="12"/>
        <v>Xã Nam Dương24</v>
      </c>
      <c r="B791" s="134" t="s">
        <v>14267</v>
      </c>
      <c r="C791" s="18" t="s">
        <v>17285</v>
      </c>
      <c r="D791" s="142">
        <v>24</v>
      </c>
    </row>
    <row r="792" spans="1:4" hidden="1">
      <c r="A792" s="119" t="str">
        <f t="shared" si="12"/>
        <v>Xã Kiên Lao24</v>
      </c>
      <c r="B792" s="134" t="s">
        <v>14268</v>
      </c>
      <c r="C792" s="18" t="s">
        <v>17286</v>
      </c>
      <c r="D792" s="142">
        <v>24</v>
      </c>
    </row>
    <row r="793" spans="1:4" hidden="1">
      <c r="A793" s="119" t="str">
        <f t="shared" si="12"/>
        <v>Phường Chũ24</v>
      </c>
      <c r="B793" s="134" t="s">
        <v>14269</v>
      </c>
      <c r="C793" s="18" t="s">
        <v>17287</v>
      </c>
      <c r="D793" s="142">
        <v>24</v>
      </c>
    </row>
    <row r="794" spans="1:4" hidden="1">
      <c r="A794" s="119" t="str">
        <f t="shared" si="12"/>
        <v>Phường Phượng Sơn24</v>
      </c>
      <c r="B794" s="134" t="s">
        <v>14270</v>
      </c>
      <c r="C794" s="18" t="s">
        <v>17288</v>
      </c>
      <c r="D794" s="142">
        <v>24</v>
      </c>
    </row>
    <row r="795" spans="1:4" hidden="1">
      <c r="A795" s="119" t="str">
        <f t="shared" si="12"/>
        <v>Xã Lục Sơn24</v>
      </c>
      <c r="B795" s="134" t="s">
        <v>14271</v>
      </c>
      <c r="C795" s="18" t="s">
        <v>17289</v>
      </c>
      <c r="D795" s="142">
        <v>24</v>
      </c>
    </row>
    <row r="796" spans="1:4" hidden="1">
      <c r="A796" s="119" t="str">
        <f t="shared" si="12"/>
        <v>Xã Trường Sơn24</v>
      </c>
      <c r="B796" s="134" t="s">
        <v>14272</v>
      </c>
      <c r="C796" s="18" t="s">
        <v>17290</v>
      </c>
      <c r="D796" s="142">
        <v>24</v>
      </c>
    </row>
    <row r="797" spans="1:4" hidden="1">
      <c r="A797" s="119" t="str">
        <f t="shared" si="12"/>
        <v>Xã Cẩm Lý24</v>
      </c>
      <c r="B797" s="134" t="s">
        <v>14273</v>
      </c>
      <c r="C797" s="18" t="s">
        <v>17291</v>
      </c>
      <c r="D797" s="142">
        <v>24</v>
      </c>
    </row>
    <row r="798" spans="1:4" hidden="1">
      <c r="A798" s="119" t="str">
        <f t="shared" si="12"/>
        <v>Xã Đông Phú24</v>
      </c>
      <c r="B798" s="134" t="s">
        <v>14274</v>
      </c>
      <c r="C798" s="18" t="s">
        <v>17292</v>
      </c>
      <c r="D798" s="142">
        <v>24</v>
      </c>
    </row>
    <row r="799" spans="1:4" hidden="1">
      <c r="A799" s="119" t="str">
        <f t="shared" si="12"/>
        <v>Xã Nghĩa Phương24</v>
      </c>
      <c r="B799" s="134" t="s">
        <v>14275</v>
      </c>
      <c r="C799" s="18" t="s">
        <v>17293</v>
      </c>
      <c r="D799" s="142">
        <v>24</v>
      </c>
    </row>
    <row r="800" spans="1:4" hidden="1">
      <c r="A800" s="119" t="str">
        <f t="shared" si="12"/>
        <v>Xã Lục Nam24</v>
      </c>
      <c r="B800" s="134" t="s">
        <v>14276</v>
      </c>
      <c r="C800" s="18" t="s">
        <v>17294</v>
      </c>
      <c r="D800" s="142">
        <v>24</v>
      </c>
    </row>
    <row r="801" spans="1:4" hidden="1">
      <c r="A801" s="119" t="str">
        <f t="shared" si="12"/>
        <v>Xã Bắc Lũng24</v>
      </c>
      <c r="B801" s="134" t="s">
        <v>14277</v>
      </c>
      <c r="C801" s="18" t="s">
        <v>17295</v>
      </c>
      <c r="D801" s="142">
        <v>24</v>
      </c>
    </row>
    <row r="802" spans="1:4" hidden="1">
      <c r="A802" s="119" t="str">
        <f t="shared" si="12"/>
        <v>Xã Bảo Đài24</v>
      </c>
      <c r="B802" s="134" t="s">
        <v>14278</v>
      </c>
      <c r="C802" s="18" t="s">
        <v>17296</v>
      </c>
      <c r="D802" s="142">
        <v>24</v>
      </c>
    </row>
    <row r="803" spans="1:4" hidden="1">
      <c r="A803" s="119" t="str">
        <f t="shared" si="12"/>
        <v>Xã Lạng Giang24</v>
      </c>
      <c r="B803" s="134" t="s">
        <v>14279</v>
      </c>
      <c r="C803" s="18" t="s">
        <v>17297</v>
      </c>
      <c r="D803" s="142">
        <v>24</v>
      </c>
    </row>
    <row r="804" spans="1:4" hidden="1">
      <c r="A804" s="119" t="str">
        <f t="shared" si="12"/>
        <v>Xã Mỹ Thái24</v>
      </c>
      <c r="B804" s="134" t="s">
        <v>14280</v>
      </c>
      <c r="C804" s="18" t="s">
        <v>17298</v>
      </c>
      <c r="D804" s="142">
        <v>24</v>
      </c>
    </row>
    <row r="805" spans="1:4" hidden="1">
      <c r="A805" s="119" t="str">
        <f t="shared" si="12"/>
        <v>Xã Kép24</v>
      </c>
      <c r="B805" s="134" t="s">
        <v>14281</v>
      </c>
      <c r="C805" s="18" t="s">
        <v>17299</v>
      </c>
      <c r="D805" s="142">
        <v>24</v>
      </c>
    </row>
    <row r="806" spans="1:4" hidden="1">
      <c r="A806" s="119" t="str">
        <f t="shared" si="12"/>
        <v>Xã Tân Dĩnh24</v>
      </c>
      <c r="B806" s="134" t="s">
        <v>14282</v>
      </c>
      <c r="C806" s="18" t="s">
        <v>17300</v>
      </c>
      <c r="D806" s="142">
        <v>24</v>
      </c>
    </row>
    <row r="807" spans="1:4" hidden="1">
      <c r="A807" s="119" t="str">
        <f t="shared" si="12"/>
        <v>Xã Tiên Lục24</v>
      </c>
      <c r="B807" s="134" t="s">
        <v>14283</v>
      </c>
      <c r="C807" s="18" t="s">
        <v>17301</v>
      </c>
      <c r="D807" s="142">
        <v>24</v>
      </c>
    </row>
    <row r="808" spans="1:4" hidden="1">
      <c r="A808" s="119" t="str">
        <f t="shared" si="12"/>
        <v>Xã Yên Thế24</v>
      </c>
      <c r="B808" s="134" t="s">
        <v>14284</v>
      </c>
      <c r="C808" s="18" t="s">
        <v>17302</v>
      </c>
      <c r="D808" s="142">
        <v>24</v>
      </c>
    </row>
    <row r="809" spans="1:4" hidden="1">
      <c r="A809" s="119" t="str">
        <f t="shared" si="12"/>
        <v>Xã Bố Hạ24</v>
      </c>
      <c r="B809" s="134" t="s">
        <v>14285</v>
      </c>
      <c r="C809" s="18" t="s">
        <v>17303</v>
      </c>
      <c r="D809" s="142">
        <v>24</v>
      </c>
    </row>
    <row r="810" spans="1:4" hidden="1">
      <c r="A810" s="119" t="str">
        <f t="shared" si="12"/>
        <v>Xã Đồng Kỳ24</v>
      </c>
      <c r="B810" s="134" t="s">
        <v>14286</v>
      </c>
      <c r="C810" s="18" t="s">
        <v>17304</v>
      </c>
      <c r="D810" s="142">
        <v>24</v>
      </c>
    </row>
    <row r="811" spans="1:4" hidden="1">
      <c r="A811" s="119" t="str">
        <f t="shared" si="12"/>
        <v>Xã Xuân Lương24</v>
      </c>
      <c r="B811" s="134" t="s">
        <v>14287</v>
      </c>
      <c r="C811" s="18" t="s">
        <v>17305</v>
      </c>
      <c r="D811" s="142">
        <v>24</v>
      </c>
    </row>
    <row r="812" spans="1:4" hidden="1">
      <c r="A812" s="119" t="str">
        <f t="shared" si="12"/>
        <v>Xã Tam Tiến24</v>
      </c>
      <c r="B812" s="134" t="s">
        <v>14288</v>
      </c>
      <c r="C812" s="18" t="s">
        <v>17306</v>
      </c>
      <c r="D812" s="142">
        <v>24</v>
      </c>
    </row>
    <row r="813" spans="1:4" hidden="1">
      <c r="A813" s="119" t="str">
        <f t="shared" si="12"/>
        <v>Xã Tân Yên24</v>
      </c>
      <c r="B813" s="134" t="s">
        <v>13957</v>
      </c>
      <c r="C813" s="18" t="s">
        <v>17307</v>
      </c>
      <c r="D813" s="142">
        <v>24</v>
      </c>
    </row>
    <row r="814" spans="1:4" hidden="1">
      <c r="A814" s="119" t="str">
        <f t="shared" si="12"/>
        <v>Xã Ngọc Thiện24</v>
      </c>
      <c r="B814" s="134" t="s">
        <v>14289</v>
      </c>
      <c r="C814" s="18" t="s">
        <v>17308</v>
      </c>
      <c r="D814" s="142">
        <v>24</v>
      </c>
    </row>
    <row r="815" spans="1:4" hidden="1">
      <c r="A815" s="119" t="str">
        <f t="shared" si="12"/>
        <v>Xã Nhã Nam24</v>
      </c>
      <c r="B815" s="134" t="s">
        <v>14290</v>
      </c>
      <c r="C815" s="18" t="s">
        <v>17309</v>
      </c>
      <c r="D815" s="142">
        <v>24</v>
      </c>
    </row>
    <row r="816" spans="1:4" hidden="1">
      <c r="A816" s="119" t="str">
        <f t="shared" si="12"/>
        <v>Xã Phúc Hòa24</v>
      </c>
      <c r="B816" s="134" t="s">
        <v>14291</v>
      </c>
      <c r="C816" s="18" t="s">
        <v>17310</v>
      </c>
      <c r="D816" s="142">
        <v>24</v>
      </c>
    </row>
    <row r="817" spans="1:4" hidden="1">
      <c r="A817" s="119" t="str">
        <f t="shared" si="12"/>
        <v>Xã Quang Trung24</v>
      </c>
      <c r="B817" s="134" t="s">
        <v>13677</v>
      </c>
      <c r="C817" s="18" t="s">
        <v>17311</v>
      </c>
      <c r="D817" s="142">
        <v>24</v>
      </c>
    </row>
    <row r="818" spans="1:4" hidden="1">
      <c r="A818" s="119" t="str">
        <f t="shared" si="12"/>
        <v>Xã Hợp Thịnh24</v>
      </c>
      <c r="B818" s="134" t="s">
        <v>14292</v>
      </c>
      <c r="C818" s="137" t="s">
        <v>17312</v>
      </c>
      <c r="D818" s="142">
        <v>24</v>
      </c>
    </row>
    <row r="819" spans="1:4" hidden="1">
      <c r="A819" s="119" t="str">
        <f t="shared" si="12"/>
        <v>Xã Hiệp Hòa24</v>
      </c>
      <c r="B819" s="134" t="s">
        <v>14293</v>
      </c>
      <c r="C819" s="18" t="s">
        <v>17313</v>
      </c>
      <c r="D819" s="142">
        <v>24</v>
      </c>
    </row>
    <row r="820" spans="1:4" hidden="1">
      <c r="A820" s="119" t="str">
        <f t="shared" si="12"/>
        <v>Xã Hoàng Vân24</v>
      </c>
      <c r="B820" s="134" t="s">
        <v>14294</v>
      </c>
      <c r="C820" s="18" t="s">
        <v>17314</v>
      </c>
      <c r="D820" s="142">
        <v>24</v>
      </c>
    </row>
    <row r="821" spans="1:4" hidden="1">
      <c r="A821" s="119" t="str">
        <f t="shared" si="12"/>
        <v>Xã Xuân Cẩm24</v>
      </c>
      <c r="B821" s="134" t="s">
        <v>14295</v>
      </c>
      <c r="C821" s="18" t="s">
        <v>17315</v>
      </c>
      <c r="D821" s="142">
        <v>24</v>
      </c>
    </row>
    <row r="822" spans="1:4" hidden="1">
      <c r="A822" s="119" t="str">
        <f t="shared" si="12"/>
        <v>Phường Tự Lạn24</v>
      </c>
      <c r="B822" s="134" t="s">
        <v>14296</v>
      </c>
      <c r="C822" s="18" t="s">
        <v>17316</v>
      </c>
      <c r="D822" s="142">
        <v>24</v>
      </c>
    </row>
    <row r="823" spans="1:4" hidden="1">
      <c r="A823" s="119" t="str">
        <f t="shared" si="12"/>
        <v>Phường Việt Yên24</v>
      </c>
      <c r="B823" s="134" t="s">
        <v>14297</v>
      </c>
      <c r="C823" s="18" t="s">
        <v>17317</v>
      </c>
      <c r="D823" s="142">
        <v>24</v>
      </c>
    </row>
    <row r="824" spans="1:4" hidden="1">
      <c r="A824" s="119" t="str">
        <f t="shared" si="12"/>
        <v>Phường Nếnh24</v>
      </c>
      <c r="B824" s="134" t="s">
        <v>14298</v>
      </c>
      <c r="C824" s="18" t="s">
        <v>17318</v>
      </c>
      <c r="D824" s="142">
        <v>24</v>
      </c>
    </row>
    <row r="825" spans="1:4" hidden="1">
      <c r="A825" s="119" t="str">
        <f t="shared" si="12"/>
        <v>Phường Vân Hà24</v>
      </c>
      <c r="B825" s="134" t="s">
        <v>14299</v>
      </c>
      <c r="C825" s="18" t="s">
        <v>17319</v>
      </c>
      <c r="D825" s="142">
        <v>24</v>
      </c>
    </row>
    <row r="826" spans="1:4" hidden="1">
      <c r="A826" s="119" t="str">
        <f t="shared" si="12"/>
        <v>Xã Đồng Việt24</v>
      </c>
      <c r="B826" s="134" t="s">
        <v>14300</v>
      </c>
      <c r="C826" s="18" t="s">
        <v>17320</v>
      </c>
      <c r="D826" s="142">
        <v>24</v>
      </c>
    </row>
    <row r="827" spans="1:4" hidden="1">
      <c r="A827" s="119" t="str">
        <f t="shared" si="12"/>
        <v>Phường Bắc Giang24</v>
      </c>
      <c r="B827" s="134" t="s">
        <v>14301</v>
      </c>
      <c r="C827" s="18" t="s">
        <v>17321</v>
      </c>
      <c r="D827" s="142">
        <v>24</v>
      </c>
    </row>
    <row r="828" spans="1:4" hidden="1">
      <c r="A828" s="119" t="str">
        <f t="shared" ref="A828:A891" si="13">B828&amp;D828</f>
        <v>Phường Đa Mai24</v>
      </c>
      <c r="B828" s="134" t="s">
        <v>14302</v>
      </c>
      <c r="C828" s="18" t="s">
        <v>17322</v>
      </c>
      <c r="D828" s="142">
        <v>24</v>
      </c>
    </row>
    <row r="829" spans="1:4" hidden="1">
      <c r="A829" s="119" t="str">
        <f t="shared" si="13"/>
        <v>Phường Tiền Phong24</v>
      </c>
      <c r="B829" s="134" t="s">
        <v>14303</v>
      </c>
      <c r="C829" s="18" t="s">
        <v>17323</v>
      </c>
      <c r="D829" s="142">
        <v>24</v>
      </c>
    </row>
    <row r="830" spans="1:4" hidden="1">
      <c r="A830" s="119" t="str">
        <f t="shared" si="13"/>
        <v>Phường Tân An24</v>
      </c>
      <c r="B830" s="134" t="s">
        <v>14304</v>
      </c>
      <c r="C830" s="18" t="s">
        <v>17324</v>
      </c>
      <c r="D830" s="142">
        <v>24</v>
      </c>
    </row>
    <row r="831" spans="1:4" hidden="1">
      <c r="A831" s="119" t="str">
        <f t="shared" si="13"/>
        <v>Phường Yên Dũng24</v>
      </c>
      <c r="B831" s="134" t="s">
        <v>14305</v>
      </c>
      <c r="C831" s="137" t="s">
        <v>17325</v>
      </c>
      <c r="D831" s="142">
        <v>24</v>
      </c>
    </row>
    <row r="832" spans="1:4" hidden="1">
      <c r="A832" s="119" t="str">
        <f t="shared" si="13"/>
        <v>Phường Tân Tiến24</v>
      </c>
      <c r="B832" s="134" t="s">
        <v>14306</v>
      </c>
      <c r="C832" s="137" t="s">
        <v>17326</v>
      </c>
      <c r="D832" s="142">
        <v>24</v>
      </c>
    </row>
    <row r="833" spans="1:4" hidden="1">
      <c r="A833" s="119" t="str">
        <f t="shared" si="13"/>
        <v>Phường Cảnh Thụy24</v>
      </c>
      <c r="B833" s="134" t="s">
        <v>14307</v>
      </c>
      <c r="C833" s="137" t="s">
        <v>17327</v>
      </c>
      <c r="D833" s="142">
        <v>24</v>
      </c>
    </row>
    <row r="834" spans="1:4" hidden="1">
      <c r="A834" s="119" t="str">
        <f t="shared" si="13"/>
        <v>Phường Kinh Bắc24</v>
      </c>
      <c r="B834" s="134" t="s">
        <v>14308</v>
      </c>
      <c r="C834" s="137" t="s">
        <v>17328</v>
      </c>
      <c r="D834" s="142">
        <v>24</v>
      </c>
    </row>
    <row r="835" spans="1:4" hidden="1">
      <c r="A835" s="119" t="str">
        <f t="shared" si="13"/>
        <v>Phường Võ Cường24</v>
      </c>
      <c r="B835" s="134" t="s">
        <v>14309</v>
      </c>
      <c r="C835" s="137" t="s">
        <v>17329</v>
      </c>
      <c r="D835" s="142">
        <v>24</v>
      </c>
    </row>
    <row r="836" spans="1:4" hidden="1">
      <c r="A836" s="119" t="str">
        <f t="shared" si="13"/>
        <v>Phường Vũ Ninh24</v>
      </c>
      <c r="B836" s="134" t="s">
        <v>14310</v>
      </c>
      <c r="C836" s="137" t="s">
        <v>17330</v>
      </c>
      <c r="D836" s="142">
        <v>24</v>
      </c>
    </row>
    <row r="837" spans="1:4" hidden="1">
      <c r="A837" s="119" t="str">
        <f t="shared" si="13"/>
        <v>Phường Hạp Lĩnh24</v>
      </c>
      <c r="B837" s="134" t="s">
        <v>14311</v>
      </c>
      <c r="C837" s="137" t="s">
        <v>17331</v>
      </c>
      <c r="D837" s="142">
        <v>24</v>
      </c>
    </row>
    <row r="838" spans="1:4" hidden="1">
      <c r="A838" s="119" t="str">
        <f t="shared" si="13"/>
        <v>Phường Nam Sơn24</v>
      </c>
      <c r="B838" s="134" t="s">
        <v>14312</v>
      </c>
      <c r="C838" s="137" t="s">
        <v>17332</v>
      </c>
      <c r="D838" s="142">
        <v>24</v>
      </c>
    </row>
    <row r="839" spans="1:4" hidden="1">
      <c r="A839" s="119" t="str">
        <f t="shared" si="13"/>
        <v>Phường Từ Sơn24</v>
      </c>
      <c r="B839" s="134" t="s">
        <v>14313</v>
      </c>
      <c r="C839" s="137" t="s">
        <v>17333</v>
      </c>
      <c r="D839" s="142">
        <v>24</v>
      </c>
    </row>
    <row r="840" spans="1:4" hidden="1">
      <c r="A840" s="119" t="str">
        <f t="shared" si="13"/>
        <v>Phường Tam Sơn24</v>
      </c>
      <c r="B840" s="134" t="s">
        <v>14314</v>
      </c>
      <c r="C840" s="137" t="s">
        <v>17334</v>
      </c>
      <c r="D840" s="142">
        <v>24</v>
      </c>
    </row>
    <row r="841" spans="1:4" hidden="1">
      <c r="A841" s="119" t="str">
        <f t="shared" si="13"/>
        <v>Phường Đồng Nguyên24</v>
      </c>
      <c r="B841" s="134" t="s">
        <v>14315</v>
      </c>
      <c r="C841" s="137" t="s">
        <v>17335</v>
      </c>
      <c r="D841" s="142">
        <v>24</v>
      </c>
    </row>
    <row r="842" spans="1:4" hidden="1">
      <c r="A842" s="119" t="str">
        <f t="shared" si="13"/>
        <v>Phường Phù Khê24</v>
      </c>
      <c r="B842" s="134" t="s">
        <v>14316</v>
      </c>
      <c r="C842" s="137" t="s">
        <v>17336</v>
      </c>
      <c r="D842" s="142">
        <v>24</v>
      </c>
    </row>
    <row r="843" spans="1:4" hidden="1">
      <c r="A843" s="119" t="str">
        <f t="shared" si="13"/>
        <v>Phường Thuận Thành24</v>
      </c>
      <c r="B843" s="134" t="s">
        <v>14317</v>
      </c>
      <c r="C843" s="137" t="s">
        <v>17337</v>
      </c>
      <c r="D843" s="142">
        <v>24</v>
      </c>
    </row>
    <row r="844" spans="1:4" hidden="1">
      <c r="A844" s="119" t="str">
        <f t="shared" si="13"/>
        <v>Phường Mão Điền24</v>
      </c>
      <c r="B844" s="134" t="s">
        <v>14318</v>
      </c>
      <c r="C844" s="137" t="s">
        <v>17338</v>
      </c>
      <c r="D844" s="142">
        <v>24</v>
      </c>
    </row>
    <row r="845" spans="1:4" hidden="1">
      <c r="A845" s="119" t="str">
        <f t="shared" si="13"/>
        <v>Phường Trạm Lộ24</v>
      </c>
      <c r="B845" s="134" t="s">
        <v>14319</v>
      </c>
      <c r="C845" s="137" t="s">
        <v>17339</v>
      </c>
      <c r="D845" s="142">
        <v>24</v>
      </c>
    </row>
    <row r="846" spans="1:4" hidden="1">
      <c r="A846" s="119" t="str">
        <f t="shared" si="13"/>
        <v>Phường Trí Quả24</v>
      </c>
      <c r="B846" s="134" t="s">
        <v>14320</v>
      </c>
      <c r="C846" s="137" t="s">
        <v>17340</v>
      </c>
      <c r="D846" s="142">
        <v>24</v>
      </c>
    </row>
    <row r="847" spans="1:4" hidden="1">
      <c r="A847" s="119" t="str">
        <f t="shared" si="13"/>
        <v>Phường Song Liễu24</v>
      </c>
      <c r="B847" s="134" t="s">
        <v>14321</v>
      </c>
      <c r="C847" s="137" t="s">
        <v>17341</v>
      </c>
      <c r="D847" s="142">
        <v>24</v>
      </c>
    </row>
    <row r="848" spans="1:4" hidden="1">
      <c r="A848" s="119" t="str">
        <f t="shared" si="13"/>
        <v>Phường Ninh Xá24</v>
      </c>
      <c r="B848" s="134" t="s">
        <v>14322</v>
      </c>
      <c r="C848" s="137" t="s">
        <v>17342</v>
      </c>
      <c r="D848" s="142">
        <v>24</v>
      </c>
    </row>
    <row r="849" spans="1:4" hidden="1">
      <c r="A849" s="119" t="str">
        <f t="shared" si="13"/>
        <v>Phường Quế Võ24</v>
      </c>
      <c r="B849" s="134" t="s">
        <v>14323</v>
      </c>
      <c r="C849" s="137" t="s">
        <v>17343</v>
      </c>
      <c r="D849" s="142">
        <v>24</v>
      </c>
    </row>
    <row r="850" spans="1:4" hidden="1">
      <c r="A850" s="119" t="str">
        <f t="shared" si="13"/>
        <v>Phường Phương Liễu24</v>
      </c>
      <c r="B850" s="134" t="s">
        <v>14324</v>
      </c>
      <c r="C850" s="137" t="s">
        <v>17344</v>
      </c>
      <c r="D850" s="142">
        <v>24</v>
      </c>
    </row>
    <row r="851" spans="1:4" hidden="1">
      <c r="A851" s="119" t="str">
        <f t="shared" si="13"/>
        <v>Phường Nhân Hòa24</v>
      </c>
      <c r="B851" s="134" t="s">
        <v>14325</v>
      </c>
      <c r="C851" s="137" t="s">
        <v>17345</v>
      </c>
      <c r="D851" s="142">
        <v>24</v>
      </c>
    </row>
    <row r="852" spans="1:4" hidden="1">
      <c r="A852" s="119" t="str">
        <f t="shared" si="13"/>
        <v>Phường Đào Viên24</v>
      </c>
      <c r="B852" s="134" t="s">
        <v>14326</v>
      </c>
      <c r="C852" s="137" t="s">
        <v>17346</v>
      </c>
      <c r="D852" s="142">
        <v>24</v>
      </c>
    </row>
    <row r="853" spans="1:4" hidden="1">
      <c r="A853" s="119" t="str">
        <f t="shared" si="13"/>
        <v>Phường Bồng Lai24</v>
      </c>
      <c r="B853" s="134" t="s">
        <v>14327</v>
      </c>
      <c r="C853" s="137" t="s">
        <v>17347</v>
      </c>
      <c r="D853" s="142">
        <v>24</v>
      </c>
    </row>
    <row r="854" spans="1:4" hidden="1">
      <c r="A854" s="119" t="str">
        <f t="shared" si="13"/>
        <v>Xã Chi Lăng24</v>
      </c>
      <c r="B854" s="134" t="s">
        <v>14188</v>
      </c>
      <c r="C854" s="137" t="s">
        <v>17348</v>
      </c>
      <c r="D854" s="142">
        <v>24</v>
      </c>
    </row>
    <row r="855" spans="1:4" hidden="1">
      <c r="A855" s="119" t="str">
        <f t="shared" si="13"/>
        <v>Xã Phù Lãng24</v>
      </c>
      <c r="B855" s="134" t="s">
        <v>14328</v>
      </c>
      <c r="C855" s="137" t="s">
        <v>17349</v>
      </c>
      <c r="D855" s="142">
        <v>24</v>
      </c>
    </row>
    <row r="856" spans="1:4" hidden="1">
      <c r="A856" s="119" t="str">
        <f t="shared" si="13"/>
        <v>Xã Yên Phong24</v>
      </c>
      <c r="B856" s="134" t="s">
        <v>14124</v>
      </c>
      <c r="C856" s="137" t="s">
        <v>17350</v>
      </c>
      <c r="D856" s="142">
        <v>24</v>
      </c>
    </row>
    <row r="857" spans="1:4" hidden="1">
      <c r="A857" s="119" t="str">
        <f t="shared" si="13"/>
        <v>Xã Văn Môn24</v>
      </c>
      <c r="B857" s="134" t="s">
        <v>14329</v>
      </c>
      <c r="C857" s="137" t="s">
        <v>17351</v>
      </c>
      <c r="D857" s="142">
        <v>24</v>
      </c>
    </row>
    <row r="858" spans="1:4" hidden="1">
      <c r="A858" s="119" t="str">
        <f t="shared" si="13"/>
        <v>Xã Tam Giang24</v>
      </c>
      <c r="B858" s="134" t="s">
        <v>14330</v>
      </c>
      <c r="C858" s="137" t="s">
        <v>17352</v>
      </c>
      <c r="D858" s="142">
        <v>24</v>
      </c>
    </row>
    <row r="859" spans="1:4" hidden="1">
      <c r="A859" s="119" t="str">
        <f t="shared" si="13"/>
        <v>Xã Yên Trung24</v>
      </c>
      <c r="B859" s="134" t="s">
        <v>14331</v>
      </c>
      <c r="C859" s="137" t="s">
        <v>17353</v>
      </c>
      <c r="D859" s="142">
        <v>24</v>
      </c>
    </row>
    <row r="860" spans="1:4" hidden="1">
      <c r="A860" s="119" t="str">
        <f t="shared" si="13"/>
        <v>Xã Tam Đa24</v>
      </c>
      <c r="B860" s="134" t="s">
        <v>14332</v>
      </c>
      <c r="C860" s="137" t="s">
        <v>17354</v>
      </c>
      <c r="D860" s="142">
        <v>24</v>
      </c>
    </row>
    <row r="861" spans="1:4" hidden="1">
      <c r="A861" s="119" t="str">
        <f t="shared" si="13"/>
        <v>Xã Tiên Du24</v>
      </c>
      <c r="B861" s="134" t="s">
        <v>14333</v>
      </c>
      <c r="C861" s="137" t="s">
        <v>17355</v>
      </c>
      <c r="D861" s="142">
        <v>24</v>
      </c>
    </row>
    <row r="862" spans="1:4" hidden="1">
      <c r="A862" s="119" t="str">
        <f t="shared" si="13"/>
        <v>Xã Liên Bão24</v>
      </c>
      <c r="B862" s="134" t="s">
        <v>14334</v>
      </c>
      <c r="C862" s="137" t="s">
        <v>17356</v>
      </c>
      <c r="D862" s="142">
        <v>24</v>
      </c>
    </row>
    <row r="863" spans="1:4" hidden="1">
      <c r="A863" s="119" t="str">
        <f t="shared" si="13"/>
        <v>Xã Tân Chi24</v>
      </c>
      <c r="B863" s="134" t="s">
        <v>14335</v>
      </c>
      <c r="C863" s="137" t="s">
        <v>17357</v>
      </c>
      <c r="D863" s="142">
        <v>24</v>
      </c>
    </row>
    <row r="864" spans="1:4" hidden="1">
      <c r="A864" s="119" t="str">
        <f t="shared" si="13"/>
        <v>Xã Đại Đồng24</v>
      </c>
      <c r="B864" s="134" t="s">
        <v>14336</v>
      </c>
      <c r="C864" s="137" t="s">
        <v>17358</v>
      </c>
      <c r="D864" s="142">
        <v>24</v>
      </c>
    </row>
    <row r="865" spans="1:4" hidden="1">
      <c r="A865" s="119" t="str">
        <f t="shared" si="13"/>
        <v>Xã Phật Tích24</v>
      </c>
      <c r="B865" s="134" t="s">
        <v>14337</v>
      </c>
      <c r="C865" s="137" t="s">
        <v>17359</v>
      </c>
      <c r="D865" s="142">
        <v>24</v>
      </c>
    </row>
    <row r="866" spans="1:4" hidden="1">
      <c r="A866" s="119" t="str">
        <f t="shared" si="13"/>
        <v>Xã Gia Bình24</v>
      </c>
      <c r="B866" s="134" t="s">
        <v>14338</v>
      </c>
      <c r="C866" s="137" t="s">
        <v>17360</v>
      </c>
      <c r="D866" s="142">
        <v>24</v>
      </c>
    </row>
    <row r="867" spans="1:4" hidden="1">
      <c r="A867" s="119" t="str">
        <f t="shared" si="13"/>
        <v>Xã Nhân Thắng24</v>
      </c>
      <c r="B867" s="134" t="s">
        <v>14339</v>
      </c>
      <c r="C867" s="137" t="s">
        <v>17361</v>
      </c>
      <c r="D867" s="142">
        <v>24</v>
      </c>
    </row>
    <row r="868" spans="1:4" hidden="1">
      <c r="A868" s="119" t="str">
        <f t="shared" si="13"/>
        <v>Xã Đại Lai24</v>
      </c>
      <c r="B868" s="134" t="s">
        <v>14340</v>
      </c>
      <c r="C868" s="137" t="s">
        <v>17362</v>
      </c>
      <c r="D868" s="142">
        <v>24</v>
      </c>
    </row>
    <row r="869" spans="1:4" hidden="1">
      <c r="A869" s="119" t="str">
        <f t="shared" si="13"/>
        <v>Xã Cao Đức24</v>
      </c>
      <c r="B869" s="134" t="s">
        <v>14341</v>
      </c>
      <c r="C869" s="137" t="s">
        <v>17363</v>
      </c>
      <c r="D869" s="142">
        <v>24</v>
      </c>
    </row>
    <row r="870" spans="1:4" hidden="1">
      <c r="A870" s="119" t="str">
        <f t="shared" si="13"/>
        <v>Xã Đông Cứu24</v>
      </c>
      <c r="B870" s="134" t="s">
        <v>14342</v>
      </c>
      <c r="C870" s="137" t="s">
        <v>17364</v>
      </c>
      <c r="D870" s="142">
        <v>24</v>
      </c>
    </row>
    <row r="871" spans="1:4" hidden="1">
      <c r="A871" s="119" t="str">
        <f t="shared" si="13"/>
        <v>Xã Lương Tài24</v>
      </c>
      <c r="B871" s="134" t="s">
        <v>14343</v>
      </c>
      <c r="C871" s="137" t="s">
        <v>17365</v>
      </c>
      <c r="D871" s="142">
        <v>24</v>
      </c>
    </row>
    <row r="872" spans="1:4" hidden="1">
      <c r="A872" s="119" t="str">
        <f t="shared" si="13"/>
        <v>Xã Lâm Thao24</v>
      </c>
      <c r="B872" s="134" t="s">
        <v>14344</v>
      </c>
      <c r="C872" s="137" t="s">
        <v>17366</v>
      </c>
      <c r="D872" s="142">
        <v>24</v>
      </c>
    </row>
    <row r="873" spans="1:4" hidden="1">
      <c r="A873" s="119" t="str">
        <f t="shared" si="13"/>
        <v>Xã Trung Chính24</v>
      </c>
      <c r="B873" s="134" t="s">
        <v>14345</v>
      </c>
      <c r="C873" s="137" t="s">
        <v>17367</v>
      </c>
      <c r="D873" s="142">
        <v>24</v>
      </c>
    </row>
    <row r="874" spans="1:4" hidden="1">
      <c r="A874" s="119" t="str">
        <f t="shared" si="13"/>
        <v>Xã Trung Kênh24</v>
      </c>
      <c r="B874" s="134" t="s">
        <v>14346</v>
      </c>
      <c r="C874" s="137" t="s">
        <v>17368</v>
      </c>
      <c r="D874" s="142">
        <v>24</v>
      </c>
    </row>
    <row r="875" spans="1:4" hidden="1">
      <c r="A875" s="119" t="str">
        <f t="shared" si="13"/>
        <v>Xã Tuấn Đạo24</v>
      </c>
      <c r="B875" s="134" t="s">
        <v>14347</v>
      </c>
      <c r="C875" s="18" t="s">
        <v>17369</v>
      </c>
      <c r="D875" s="142">
        <v>24</v>
      </c>
    </row>
    <row r="876" spans="1:4" hidden="1">
      <c r="A876" s="119" t="str">
        <f t="shared" si="13"/>
        <v>Phường Việt Trì25</v>
      </c>
      <c r="B876" s="134" t="s">
        <v>14348</v>
      </c>
      <c r="C876" s="137" t="s">
        <v>17370</v>
      </c>
      <c r="D876" s="142">
        <v>25</v>
      </c>
    </row>
    <row r="877" spans="1:4" hidden="1">
      <c r="A877" s="119" t="str">
        <f t="shared" si="13"/>
        <v>Phường Nông Trang25</v>
      </c>
      <c r="B877" s="134" t="s">
        <v>14349</v>
      </c>
      <c r="C877" s="137" t="s">
        <v>17371</v>
      </c>
      <c r="D877" s="142">
        <v>25</v>
      </c>
    </row>
    <row r="878" spans="1:4" hidden="1">
      <c r="A878" s="119" t="str">
        <f t="shared" si="13"/>
        <v>Phường Thanh Miếu25</v>
      </c>
      <c r="B878" s="134" t="s">
        <v>14350</v>
      </c>
      <c r="C878" s="137" t="s">
        <v>17372</v>
      </c>
      <c r="D878" s="142">
        <v>25</v>
      </c>
    </row>
    <row r="879" spans="1:4" hidden="1">
      <c r="A879" s="119" t="str">
        <f t="shared" si="13"/>
        <v>Phường Vân Phú25</v>
      </c>
      <c r="B879" s="134" t="s">
        <v>14351</v>
      </c>
      <c r="C879" s="137" t="s">
        <v>17373</v>
      </c>
      <c r="D879" s="142">
        <v>25</v>
      </c>
    </row>
    <row r="880" spans="1:4" hidden="1">
      <c r="A880" s="119" t="str">
        <f t="shared" si="13"/>
        <v>Xã Hy Cương25</v>
      </c>
      <c r="B880" s="134" t="s">
        <v>14352</v>
      </c>
      <c r="C880" s="137" t="s">
        <v>17374</v>
      </c>
      <c r="D880" s="142">
        <v>25</v>
      </c>
    </row>
    <row r="881" spans="1:4" hidden="1">
      <c r="A881" s="119" t="str">
        <f t="shared" si="13"/>
        <v>Xã Lâm Thao25</v>
      </c>
      <c r="B881" s="134" t="s">
        <v>14344</v>
      </c>
      <c r="C881" s="137" t="s">
        <v>17375</v>
      </c>
      <c r="D881" s="142">
        <v>25</v>
      </c>
    </row>
    <row r="882" spans="1:4" hidden="1">
      <c r="A882" s="119" t="str">
        <f t="shared" si="13"/>
        <v>Xã Xuân Lũng25</v>
      </c>
      <c r="B882" s="134" t="s">
        <v>14353</v>
      </c>
      <c r="C882" s="137" t="s">
        <v>17376</v>
      </c>
      <c r="D882" s="142">
        <v>25</v>
      </c>
    </row>
    <row r="883" spans="1:4" hidden="1">
      <c r="A883" s="119" t="str">
        <f t="shared" si="13"/>
        <v>Xã Phùng Nguyên25</v>
      </c>
      <c r="B883" s="134" t="s">
        <v>14354</v>
      </c>
      <c r="C883" s="137" t="s">
        <v>17377</v>
      </c>
      <c r="D883" s="142">
        <v>25</v>
      </c>
    </row>
    <row r="884" spans="1:4" hidden="1">
      <c r="A884" s="119" t="str">
        <f t="shared" si="13"/>
        <v>Xã Bản Nguyên25</v>
      </c>
      <c r="B884" s="134" t="s">
        <v>14355</v>
      </c>
      <c r="C884" s="137" t="s">
        <v>17378</v>
      </c>
      <c r="D884" s="142">
        <v>25</v>
      </c>
    </row>
    <row r="885" spans="1:4" hidden="1">
      <c r="A885" s="119" t="str">
        <f t="shared" si="13"/>
        <v>Phường Phong Châu25</v>
      </c>
      <c r="B885" s="134" t="s">
        <v>14356</v>
      </c>
      <c r="C885" s="137" t="s">
        <v>17379</v>
      </c>
      <c r="D885" s="142">
        <v>25</v>
      </c>
    </row>
    <row r="886" spans="1:4" hidden="1">
      <c r="A886" s="119" t="str">
        <f t="shared" si="13"/>
        <v>Phường Phú Thọ25</v>
      </c>
      <c r="B886" s="134" t="s">
        <v>14357</v>
      </c>
      <c r="C886" s="137" t="s">
        <v>17380</v>
      </c>
      <c r="D886" s="142">
        <v>25</v>
      </c>
    </row>
    <row r="887" spans="1:4" hidden="1">
      <c r="A887" s="119" t="str">
        <f t="shared" si="13"/>
        <v>Phường Âu Cơ25</v>
      </c>
      <c r="B887" s="134" t="s">
        <v>14358</v>
      </c>
      <c r="C887" s="137" t="s">
        <v>17381</v>
      </c>
      <c r="D887" s="142">
        <v>25</v>
      </c>
    </row>
    <row r="888" spans="1:4" hidden="1">
      <c r="A888" s="119" t="str">
        <f t="shared" si="13"/>
        <v>Xã Phù Ninh25</v>
      </c>
      <c r="B888" s="134" t="s">
        <v>14359</v>
      </c>
      <c r="C888" s="137" t="s">
        <v>17382</v>
      </c>
      <c r="D888" s="142">
        <v>25</v>
      </c>
    </row>
    <row r="889" spans="1:4" hidden="1">
      <c r="A889" s="119" t="str">
        <f t="shared" si="13"/>
        <v>Xã Dân Chủ25</v>
      </c>
      <c r="B889" s="134" t="s">
        <v>14360</v>
      </c>
      <c r="C889" s="137" t="s">
        <v>17383</v>
      </c>
      <c r="D889" s="142">
        <v>25</v>
      </c>
    </row>
    <row r="890" spans="1:4" hidden="1">
      <c r="A890" s="119" t="str">
        <f t="shared" si="13"/>
        <v>Xã Phú Mỹ25</v>
      </c>
      <c r="B890" s="134" t="s">
        <v>14361</v>
      </c>
      <c r="C890" s="137" t="s">
        <v>17384</v>
      </c>
      <c r="D890" s="142">
        <v>25</v>
      </c>
    </row>
    <row r="891" spans="1:4" hidden="1">
      <c r="A891" s="119" t="str">
        <f t="shared" si="13"/>
        <v>Xã Trạm Thản25</v>
      </c>
      <c r="B891" s="134" t="s">
        <v>14362</v>
      </c>
      <c r="C891" s="137" t="s">
        <v>17385</v>
      </c>
      <c r="D891" s="142">
        <v>25</v>
      </c>
    </row>
    <row r="892" spans="1:4" hidden="1">
      <c r="A892" s="119" t="str">
        <f t="shared" ref="A892:A955" si="14">B892&amp;D892</f>
        <v>Xã Bình Phú25</v>
      </c>
      <c r="B892" s="134" t="s">
        <v>14363</v>
      </c>
      <c r="C892" s="137" t="s">
        <v>17386</v>
      </c>
      <c r="D892" s="142">
        <v>25</v>
      </c>
    </row>
    <row r="893" spans="1:4" hidden="1">
      <c r="A893" s="119" t="str">
        <f t="shared" si="14"/>
        <v>Xã Thanh Ba25</v>
      </c>
      <c r="B893" s="134" t="s">
        <v>14364</v>
      </c>
      <c r="C893" s="137" t="s">
        <v>17387</v>
      </c>
      <c r="D893" s="142">
        <v>25</v>
      </c>
    </row>
    <row r="894" spans="1:4" hidden="1">
      <c r="A894" s="119" t="str">
        <f t="shared" si="14"/>
        <v>Xã Quảng Yên25</v>
      </c>
      <c r="B894" s="134" t="s">
        <v>14365</v>
      </c>
      <c r="C894" s="137" t="s">
        <v>17388</v>
      </c>
      <c r="D894" s="142">
        <v>25</v>
      </c>
    </row>
    <row r="895" spans="1:4" hidden="1">
      <c r="A895" s="119" t="str">
        <f t="shared" si="14"/>
        <v>Xã Hoàng Cương25</v>
      </c>
      <c r="B895" s="134" t="s">
        <v>14366</v>
      </c>
      <c r="C895" s="137" t="s">
        <v>17389</v>
      </c>
      <c r="D895" s="142">
        <v>25</v>
      </c>
    </row>
    <row r="896" spans="1:4" hidden="1">
      <c r="A896" s="119" t="str">
        <f t="shared" si="14"/>
        <v>Xã Đông Thành25</v>
      </c>
      <c r="B896" s="134" t="s">
        <v>14367</v>
      </c>
      <c r="C896" s="137" t="s">
        <v>17390</v>
      </c>
      <c r="D896" s="142">
        <v>25</v>
      </c>
    </row>
    <row r="897" spans="1:4" hidden="1">
      <c r="A897" s="119" t="str">
        <f t="shared" si="14"/>
        <v>Xã Chí Tiên25</v>
      </c>
      <c r="B897" s="134" t="s">
        <v>14368</v>
      </c>
      <c r="C897" s="137" t="s">
        <v>17391</v>
      </c>
      <c r="D897" s="142">
        <v>25</v>
      </c>
    </row>
    <row r="898" spans="1:4" hidden="1">
      <c r="A898" s="119" t="str">
        <f t="shared" si="14"/>
        <v>Xã Liên Minh25</v>
      </c>
      <c r="B898" s="134" t="s">
        <v>13614</v>
      </c>
      <c r="C898" s="137" t="s">
        <v>17392</v>
      </c>
      <c r="D898" s="142">
        <v>25</v>
      </c>
    </row>
    <row r="899" spans="1:4" hidden="1">
      <c r="A899" s="119" t="str">
        <f t="shared" si="14"/>
        <v>Xã Đoan Hùng25</v>
      </c>
      <c r="B899" s="134" t="s">
        <v>14369</v>
      </c>
      <c r="C899" s="137" t="s">
        <v>17393</v>
      </c>
      <c r="D899" s="142">
        <v>25</v>
      </c>
    </row>
    <row r="900" spans="1:4" hidden="1">
      <c r="A900" s="119" t="str">
        <f t="shared" si="14"/>
        <v>Xã Tây Cốc25</v>
      </c>
      <c r="B900" s="134" t="s">
        <v>14370</v>
      </c>
      <c r="C900" s="137" t="s">
        <v>17394</v>
      </c>
      <c r="D900" s="142">
        <v>25</v>
      </c>
    </row>
    <row r="901" spans="1:4" hidden="1">
      <c r="A901" s="119" t="str">
        <f t="shared" si="14"/>
        <v>Xã Chân Mộng25</v>
      </c>
      <c r="B901" s="134" t="s">
        <v>14371</v>
      </c>
      <c r="C901" s="137" t="s">
        <v>17395</v>
      </c>
      <c r="D901" s="142">
        <v>25</v>
      </c>
    </row>
    <row r="902" spans="1:4" hidden="1">
      <c r="A902" s="119" t="str">
        <f t="shared" si="14"/>
        <v>Xã Chí Đám25</v>
      </c>
      <c r="B902" s="134" t="s">
        <v>14372</v>
      </c>
      <c r="C902" s="137" t="s">
        <v>17396</v>
      </c>
      <c r="D902" s="142">
        <v>25</v>
      </c>
    </row>
    <row r="903" spans="1:4" hidden="1">
      <c r="A903" s="119" t="str">
        <f t="shared" si="14"/>
        <v>Xã Bằng Luân25</v>
      </c>
      <c r="B903" s="134" t="s">
        <v>14373</v>
      </c>
      <c r="C903" s="137" t="s">
        <v>17397</v>
      </c>
      <c r="D903" s="142">
        <v>25</v>
      </c>
    </row>
    <row r="904" spans="1:4" hidden="1">
      <c r="A904" s="119" t="str">
        <f t="shared" si="14"/>
        <v>Xã Hạ Hòa25</v>
      </c>
      <c r="B904" s="134" t="s">
        <v>14374</v>
      </c>
      <c r="C904" s="137" t="s">
        <v>17398</v>
      </c>
      <c r="D904" s="142">
        <v>25</v>
      </c>
    </row>
    <row r="905" spans="1:4" hidden="1">
      <c r="A905" s="119" t="str">
        <f t="shared" si="14"/>
        <v>Xã Đan Thượng25</v>
      </c>
      <c r="B905" s="134" t="s">
        <v>14375</v>
      </c>
      <c r="C905" s="137" t="s">
        <v>17399</v>
      </c>
      <c r="D905" s="142">
        <v>25</v>
      </c>
    </row>
    <row r="906" spans="1:4" hidden="1">
      <c r="A906" s="119" t="str">
        <f t="shared" si="14"/>
        <v>Xã Yên Kỳ25</v>
      </c>
      <c r="B906" s="134" t="s">
        <v>14376</v>
      </c>
      <c r="C906" s="137" t="s">
        <v>17400</v>
      </c>
      <c r="D906" s="142">
        <v>25</v>
      </c>
    </row>
    <row r="907" spans="1:4" hidden="1">
      <c r="A907" s="119" t="str">
        <f t="shared" si="14"/>
        <v>Xã Vĩnh Chân25</v>
      </c>
      <c r="B907" s="134" t="s">
        <v>14377</v>
      </c>
      <c r="C907" s="137" t="s">
        <v>17401</v>
      </c>
      <c r="D907" s="142">
        <v>25</v>
      </c>
    </row>
    <row r="908" spans="1:4" hidden="1">
      <c r="A908" s="119" t="str">
        <f t="shared" si="14"/>
        <v>Xã Văn Lang25</v>
      </c>
      <c r="B908" s="134" t="s">
        <v>14133</v>
      </c>
      <c r="C908" s="137" t="s">
        <v>17402</v>
      </c>
      <c r="D908" s="142">
        <v>25</v>
      </c>
    </row>
    <row r="909" spans="1:4" hidden="1">
      <c r="A909" s="119" t="str">
        <f t="shared" si="14"/>
        <v>Xã Hiền Lương25</v>
      </c>
      <c r="B909" s="134" t="s">
        <v>14378</v>
      </c>
      <c r="C909" s="137" t="s">
        <v>17403</v>
      </c>
      <c r="D909" s="142">
        <v>25</v>
      </c>
    </row>
    <row r="910" spans="1:4" hidden="1">
      <c r="A910" s="119" t="str">
        <f t="shared" si="14"/>
        <v>Xã Cẩm Khê25</v>
      </c>
      <c r="B910" s="134" t="s">
        <v>14379</v>
      </c>
      <c r="C910" s="137" t="s">
        <v>17404</v>
      </c>
      <c r="D910" s="142">
        <v>25</v>
      </c>
    </row>
    <row r="911" spans="1:4" hidden="1">
      <c r="A911" s="119" t="str">
        <f t="shared" si="14"/>
        <v>Xã Phú Khê25</v>
      </c>
      <c r="B911" s="134" t="s">
        <v>14380</v>
      </c>
      <c r="C911" s="137" t="s">
        <v>17405</v>
      </c>
      <c r="D911" s="142">
        <v>25</v>
      </c>
    </row>
    <row r="912" spans="1:4" hidden="1">
      <c r="A912" s="119" t="str">
        <f t="shared" si="14"/>
        <v>Xã Hùng Việt25</v>
      </c>
      <c r="B912" s="134" t="s">
        <v>14381</v>
      </c>
      <c r="C912" s="137" t="s">
        <v>17406</v>
      </c>
      <c r="D912" s="142">
        <v>25</v>
      </c>
    </row>
    <row r="913" spans="1:4" hidden="1">
      <c r="A913" s="119" t="str">
        <f t="shared" si="14"/>
        <v>Xã Đồng Lương25</v>
      </c>
      <c r="B913" s="134" t="s">
        <v>14382</v>
      </c>
      <c r="C913" s="137" t="s">
        <v>17407</v>
      </c>
      <c r="D913" s="142">
        <v>25</v>
      </c>
    </row>
    <row r="914" spans="1:4" hidden="1">
      <c r="A914" s="119" t="str">
        <f t="shared" si="14"/>
        <v>Xã Tiên Lương25</v>
      </c>
      <c r="B914" s="134" t="s">
        <v>14383</v>
      </c>
      <c r="C914" s="137" t="s">
        <v>17408</v>
      </c>
      <c r="D914" s="142">
        <v>25</v>
      </c>
    </row>
    <row r="915" spans="1:4" hidden="1">
      <c r="A915" s="119" t="str">
        <f t="shared" si="14"/>
        <v>Xã Vân Bán25</v>
      </c>
      <c r="B915" s="134" t="s">
        <v>14384</v>
      </c>
      <c r="C915" s="137" t="s">
        <v>17409</v>
      </c>
      <c r="D915" s="142">
        <v>25</v>
      </c>
    </row>
    <row r="916" spans="1:4" hidden="1">
      <c r="A916" s="119" t="str">
        <f t="shared" si="14"/>
        <v>Xã Tam Nông25</v>
      </c>
      <c r="B916" s="134" t="s">
        <v>14385</v>
      </c>
      <c r="C916" s="137" t="s">
        <v>17410</v>
      </c>
      <c r="D916" s="142">
        <v>25</v>
      </c>
    </row>
    <row r="917" spans="1:4" hidden="1">
      <c r="A917" s="119" t="str">
        <f t="shared" si="14"/>
        <v>Xã Thọ Văn25</v>
      </c>
      <c r="B917" s="134" t="s">
        <v>14386</v>
      </c>
      <c r="C917" s="137" t="s">
        <v>17411</v>
      </c>
      <c r="D917" s="142">
        <v>25</v>
      </c>
    </row>
    <row r="918" spans="1:4" hidden="1">
      <c r="A918" s="119" t="str">
        <f t="shared" si="14"/>
        <v>Xã Vạn Xuân25</v>
      </c>
      <c r="B918" s="134" t="s">
        <v>14387</v>
      </c>
      <c r="C918" s="137" t="s">
        <v>17412</v>
      </c>
      <c r="D918" s="142">
        <v>25</v>
      </c>
    </row>
    <row r="919" spans="1:4" hidden="1">
      <c r="A919" s="119" t="str">
        <f t="shared" si="14"/>
        <v>Xã Hiền Quan25</v>
      </c>
      <c r="B919" s="134" t="s">
        <v>14388</v>
      </c>
      <c r="C919" s="137" t="s">
        <v>17413</v>
      </c>
      <c r="D919" s="142">
        <v>25</v>
      </c>
    </row>
    <row r="920" spans="1:4" hidden="1">
      <c r="A920" s="119" t="str">
        <f t="shared" si="14"/>
        <v>Xã Thanh Thủy25</v>
      </c>
      <c r="B920" s="134" t="s">
        <v>13768</v>
      </c>
      <c r="C920" s="137" t="s">
        <v>17414</v>
      </c>
      <c r="D920" s="142">
        <v>25</v>
      </c>
    </row>
    <row r="921" spans="1:4" hidden="1">
      <c r="A921" s="119" t="str">
        <f t="shared" si="14"/>
        <v>Xã Đào Xá25</v>
      </c>
      <c r="B921" s="134" t="s">
        <v>14389</v>
      </c>
      <c r="C921" s="137" t="s">
        <v>17415</v>
      </c>
      <c r="D921" s="142">
        <v>25</v>
      </c>
    </row>
    <row r="922" spans="1:4" hidden="1">
      <c r="A922" s="119" t="str">
        <f t="shared" si="14"/>
        <v>Xã Tu Vũ25</v>
      </c>
      <c r="B922" s="134" t="s">
        <v>14390</v>
      </c>
      <c r="C922" s="137" t="s">
        <v>17416</v>
      </c>
      <c r="D922" s="142">
        <v>25</v>
      </c>
    </row>
    <row r="923" spans="1:4" hidden="1">
      <c r="A923" s="119" t="str">
        <f t="shared" si="14"/>
        <v>Xã Thanh Sơn25</v>
      </c>
      <c r="B923" s="134" t="s">
        <v>14391</v>
      </c>
      <c r="C923" s="137" t="s">
        <v>17417</v>
      </c>
      <c r="D923" s="142">
        <v>25</v>
      </c>
    </row>
    <row r="924" spans="1:4" hidden="1">
      <c r="A924" s="119" t="str">
        <f t="shared" si="14"/>
        <v>Xã Võ Miếu25</v>
      </c>
      <c r="B924" s="134" t="s">
        <v>14392</v>
      </c>
      <c r="C924" s="137" t="s">
        <v>17418</v>
      </c>
      <c r="D924" s="142">
        <v>25</v>
      </c>
    </row>
    <row r="925" spans="1:4" hidden="1">
      <c r="A925" s="119" t="str">
        <f t="shared" si="14"/>
        <v>Xã Văn Miếu25</v>
      </c>
      <c r="B925" s="134" t="s">
        <v>14393</v>
      </c>
      <c r="C925" s="137" t="s">
        <v>17419</v>
      </c>
      <c r="D925" s="142">
        <v>25</v>
      </c>
    </row>
    <row r="926" spans="1:4" hidden="1">
      <c r="A926" s="119" t="str">
        <f t="shared" si="14"/>
        <v>Xã Cự Đồng25</v>
      </c>
      <c r="B926" s="134" t="s">
        <v>14394</v>
      </c>
      <c r="C926" s="18" t="s">
        <v>17420</v>
      </c>
      <c r="D926" s="142">
        <v>25</v>
      </c>
    </row>
    <row r="927" spans="1:4" hidden="1">
      <c r="A927" s="119" t="str">
        <f t="shared" si="14"/>
        <v>Xã Hương Cần25</v>
      </c>
      <c r="B927" s="134" t="s">
        <v>14395</v>
      </c>
      <c r="C927" s="18" t="s">
        <v>17421</v>
      </c>
      <c r="D927" s="142">
        <v>25</v>
      </c>
    </row>
    <row r="928" spans="1:4" hidden="1">
      <c r="A928" s="119" t="str">
        <f t="shared" si="14"/>
        <v>Xã Yên Sơn25</v>
      </c>
      <c r="B928" s="134" t="s">
        <v>13718</v>
      </c>
      <c r="C928" s="137" t="s">
        <v>17422</v>
      </c>
      <c r="D928" s="142">
        <v>25</v>
      </c>
    </row>
    <row r="929" spans="1:4" hidden="1">
      <c r="A929" s="119" t="str">
        <f t="shared" si="14"/>
        <v>Xã Khả Cửu25</v>
      </c>
      <c r="B929" s="134" t="s">
        <v>14396</v>
      </c>
      <c r="C929" s="137" t="s">
        <v>17423</v>
      </c>
      <c r="D929" s="142">
        <v>25</v>
      </c>
    </row>
    <row r="930" spans="1:4" hidden="1">
      <c r="A930" s="119" t="str">
        <f t="shared" si="14"/>
        <v>Xã Tân Sơn25</v>
      </c>
      <c r="B930" s="134" t="s">
        <v>14264</v>
      </c>
      <c r="C930" s="137" t="s">
        <v>17424</v>
      </c>
      <c r="D930" s="142">
        <v>25</v>
      </c>
    </row>
    <row r="931" spans="1:4" hidden="1">
      <c r="A931" s="119" t="str">
        <f t="shared" si="14"/>
        <v>Xã Minh Đài25</v>
      </c>
      <c r="B931" s="134" t="s">
        <v>14397</v>
      </c>
      <c r="C931" s="137" t="s">
        <v>17425</v>
      </c>
      <c r="D931" s="142">
        <v>25</v>
      </c>
    </row>
    <row r="932" spans="1:4" hidden="1">
      <c r="A932" s="119" t="str">
        <f t="shared" si="14"/>
        <v>Xã Lai Đồng25</v>
      </c>
      <c r="B932" s="134" t="s">
        <v>14398</v>
      </c>
      <c r="C932" s="137" t="s">
        <v>17426</v>
      </c>
      <c r="D932" s="142">
        <v>25</v>
      </c>
    </row>
    <row r="933" spans="1:4" hidden="1">
      <c r="A933" s="119" t="str">
        <f t="shared" si="14"/>
        <v>Xã Thu Cúc25</v>
      </c>
      <c r="B933" s="134" t="s">
        <v>14399</v>
      </c>
      <c r="C933" s="137" t="s">
        <v>17427</v>
      </c>
      <c r="D933" s="142">
        <v>25</v>
      </c>
    </row>
    <row r="934" spans="1:4" hidden="1">
      <c r="A934" s="119" t="str">
        <f t="shared" si="14"/>
        <v>Xã Xuân Đài25</v>
      </c>
      <c r="B934" s="134" t="s">
        <v>14400</v>
      </c>
      <c r="C934" s="137" t="s">
        <v>17428</v>
      </c>
      <c r="D934" s="142">
        <v>25</v>
      </c>
    </row>
    <row r="935" spans="1:4" hidden="1">
      <c r="A935" s="119" t="str">
        <f t="shared" si="14"/>
        <v>Xã Long Cốc25</v>
      </c>
      <c r="B935" s="134" t="s">
        <v>14401</v>
      </c>
      <c r="C935" s="137" t="s">
        <v>17429</v>
      </c>
      <c r="D935" s="142">
        <v>25</v>
      </c>
    </row>
    <row r="936" spans="1:4" hidden="1">
      <c r="A936" s="119" t="str">
        <f t="shared" si="14"/>
        <v>Xã Yên Lập25</v>
      </c>
      <c r="B936" s="134" t="s">
        <v>13696</v>
      </c>
      <c r="C936" s="137" t="s">
        <v>17430</v>
      </c>
      <c r="D936" s="142">
        <v>25</v>
      </c>
    </row>
    <row r="937" spans="1:4" hidden="1">
      <c r="A937" s="119" t="str">
        <f t="shared" si="14"/>
        <v>Xã Thượng Long25</v>
      </c>
      <c r="B937" s="134" t="s">
        <v>14402</v>
      </c>
      <c r="C937" s="137" t="s">
        <v>17431</v>
      </c>
      <c r="D937" s="142">
        <v>25</v>
      </c>
    </row>
    <row r="938" spans="1:4" hidden="1">
      <c r="A938" s="119" t="str">
        <f t="shared" si="14"/>
        <v>Xã Sơn Lương25</v>
      </c>
      <c r="B938" s="134" t="s">
        <v>13974</v>
      </c>
      <c r="C938" s="137" t="s">
        <v>17432</v>
      </c>
      <c r="D938" s="142">
        <v>25</v>
      </c>
    </row>
    <row r="939" spans="1:4" hidden="1">
      <c r="A939" s="119" t="str">
        <f t="shared" si="14"/>
        <v>Xã Xuân Viên25</v>
      </c>
      <c r="B939" s="134" t="s">
        <v>14403</v>
      </c>
      <c r="C939" s="137" t="s">
        <v>17433</v>
      </c>
      <c r="D939" s="142">
        <v>25</v>
      </c>
    </row>
    <row r="940" spans="1:4" hidden="1">
      <c r="A940" s="119" t="str">
        <f t="shared" si="14"/>
        <v>Xã Minh Hòa25</v>
      </c>
      <c r="B940" s="134" t="s">
        <v>14404</v>
      </c>
      <c r="C940" s="137" t="s">
        <v>17434</v>
      </c>
      <c r="D940" s="142">
        <v>25</v>
      </c>
    </row>
    <row r="941" spans="1:4" hidden="1">
      <c r="A941" s="119" t="str">
        <f t="shared" si="14"/>
        <v>Xã Trung Sơn25</v>
      </c>
      <c r="B941" s="134" t="s">
        <v>13713</v>
      </c>
      <c r="C941" s="137" t="s">
        <v>17435</v>
      </c>
      <c r="D941" s="142">
        <v>25</v>
      </c>
    </row>
    <row r="942" spans="1:4" hidden="1">
      <c r="A942" s="119" t="str">
        <f t="shared" si="14"/>
        <v>Xã Tam Sơn25</v>
      </c>
      <c r="B942" s="134" t="s">
        <v>14405</v>
      </c>
      <c r="C942" s="18" t="s">
        <v>17436</v>
      </c>
      <c r="D942" s="142">
        <v>25</v>
      </c>
    </row>
    <row r="943" spans="1:4" hidden="1">
      <c r="A943" s="119" t="str">
        <f t="shared" si="14"/>
        <v>Xã Sông Lô25</v>
      </c>
      <c r="B943" s="134" t="s">
        <v>14406</v>
      </c>
      <c r="C943" s="18" t="s">
        <v>17437</v>
      </c>
      <c r="D943" s="142">
        <v>25</v>
      </c>
    </row>
    <row r="944" spans="1:4" hidden="1">
      <c r="A944" s="119" t="str">
        <f t="shared" si="14"/>
        <v>Xã Hải Lựu25</v>
      </c>
      <c r="B944" s="134" t="s">
        <v>14407</v>
      </c>
      <c r="C944" s="18" t="s">
        <v>17438</v>
      </c>
      <c r="D944" s="142">
        <v>25</v>
      </c>
    </row>
    <row r="945" spans="1:4" hidden="1">
      <c r="A945" s="119" t="str">
        <f t="shared" si="14"/>
        <v>Xã Yên Lãng25</v>
      </c>
      <c r="B945" s="134" t="s">
        <v>13625</v>
      </c>
      <c r="C945" s="18" t="s">
        <v>17439</v>
      </c>
      <c r="D945" s="142">
        <v>25</v>
      </c>
    </row>
    <row r="946" spans="1:4" hidden="1">
      <c r="A946" s="119" t="str">
        <f t="shared" si="14"/>
        <v>Xã Lập Thạch25</v>
      </c>
      <c r="B946" s="134" t="s">
        <v>14408</v>
      </c>
      <c r="C946" s="18" t="s">
        <v>17440</v>
      </c>
      <c r="D946" s="142">
        <v>25</v>
      </c>
    </row>
    <row r="947" spans="1:4" hidden="1">
      <c r="A947" s="119" t="str">
        <f t="shared" si="14"/>
        <v>Xã Tiên Lữ25</v>
      </c>
      <c r="B947" s="134" t="s">
        <v>14409</v>
      </c>
      <c r="C947" s="18" t="s">
        <v>17441</v>
      </c>
      <c r="D947" s="142">
        <v>25</v>
      </c>
    </row>
    <row r="948" spans="1:4" hidden="1">
      <c r="A948" s="119" t="str">
        <f t="shared" si="14"/>
        <v>Xã Thái Hòa25</v>
      </c>
      <c r="B948" s="134" t="s">
        <v>13710</v>
      </c>
      <c r="C948" s="18" t="s">
        <v>17442</v>
      </c>
      <c r="D948" s="142">
        <v>25</v>
      </c>
    </row>
    <row r="949" spans="1:4" hidden="1">
      <c r="A949" s="119" t="str">
        <f t="shared" si="14"/>
        <v>Xã Liên Hòa25</v>
      </c>
      <c r="B949" s="134" t="s">
        <v>14410</v>
      </c>
      <c r="C949" s="18" t="s">
        <v>17443</v>
      </c>
      <c r="D949" s="142">
        <v>25</v>
      </c>
    </row>
    <row r="950" spans="1:4" hidden="1">
      <c r="A950" s="119" t="str">
        <f t="shared" si="14"/>
        <v>Xã Hợp Lý25</v>
      </c>
      <c r="B950" s="134" t="s">
        <v>14411</v>
      </c>
      <c r="C950" s="18" t="s">
        <v>17444</v>
      </c>
      <c r="D950" s="142">
        <v>25</v>
      </c>
    </row>
    <row r="951" spans="1:4" hidden="1">
      <c r="A951" s="119" t="str">
        <f t="shared" si="14"/>
        <v>Xã Sơn Đông25</v>
      </c>
      <c r="B951" s="134" t="s">
        <v>14412</v>
      </c>
      <c r="C951" s="18" t="s">
        <v>17445</v>
      </c>
      <c r="D951" s="142">
        <v>25</v>
      </c>
    </row>
    <row r="952" spans="1:4" hidden="1">
      <c r="A952" s="119" t="str">
        <f t="shared" si="14"/>
        <v>Xã Tam Đảo25</v>
      </c>
      <c r="B952" s="134" t="s">
        <v>14413</v>
      </c>
      <c r="C952" s="18" t="s">
        <v>17446</v>
      </c>
      <c r="D952" s="142">
        <v>25</v>
      </c>
    </row>
    <row r="953" spans="1:4" hidden="1">
      <c r="A953" s="119" t="str">
        <f t="shared" si="14"/>
        <v>Xã Đại Đình25</v>
      </c>
      <c r="B953" s="134" t="s">
        <v>14414</v>
      </c>
      <c r="C953" s="18" t="s">
        <v>17447</v>
      </c>
      <c r="D953" s="142">
        <v>25</v>
      </c>
    </row>
    <row r="954" spans="1:4" hidden="1">
      <c r="A954" s="119" t="str">
        <f t="shared" si="14"/>
        <v>Xã Đạo Trù25</v>
      </c>
      <c r="B954" s="134" t="s">
        <v>14415</v>
      </c>
      <c r="C954" s="18" t="s">
        <v>17448</v>
      </c>
      <c r="D954" s="142">
        <v>25</v>
      </c>
    </row>
    <row r="955" spans="1:4" hidden="1">
      <c r="A955" s="119" t="str">
        <f t="shared" si="14"/>
        <v>Xã Tam Dương25</v>
      </c>
      <c r="B955" s="134" t="s">
        <v>14416</v>
      </c>
      <c r="C955" s="18" t="s">
        <v>17449</v>
      </c>
      <c r="D955" s="142">
        <v>25</v>
      </c>
    </row>
    <row r="956" spans="1:4" hidden="1">
      <c r="A956" s="119" t="str">
        <f t="shared" ref="A956:A1019" si="15">B956&amp;D956</f>
        <v>Xã Hội Thịnh25</v>
      </c>
      <c r="B956" s="134" t="s">
        <v>14417</v>
      </c>
      <c r="C956" s="18" t="s">
        <v>17450</v>
      </c>
      <c r="D956" s="142">
        <v>25</v>
      </c>
    </row>
    <row r="957" spans="1:4" hidden="1">
      <c r="A957" s="119" t="str">
        <f t="shared" si="15"/>
        <v>Xã Hoàng An25</v>
      </c>
      <c r="B957" s="134" t="s">
        <v>14418</v>
      </c>
      <c r="C957" s="18" t="s">
        <v>17451</v>
      </c>
      <c r="D957" s="142">
        <v>25</v>
      </c>
    </row>
    <row r="958" spans="1:4" hidden="1">
      <c r="A958" s="119" t="str">
        <f t="shared" si="15"/>
        <v>Xã Tam Dương Bắc25</v>
      </c>
      <c r="B958" s="134" t="s">
        <v>14419</v>
      </c>
      <c r="C958" s="18" t="s">
        <v>17452</v>
      </c>
      <c r="D958" s="142">
        <v>25</v>
      </c>
    </row>
    <row r="959" spans="1:4" hidden="1">
      <c r="A959" s="119" t="str">
        <f t="shared" si="15"/>
        <v>Xã Vĩnh Tường25</v>
      </c>
      <c r="B959" s="134" t="s">
        <v>14420</v>
      </c>
      <c r="C959" s="18" t="s">
        <v>17453</v>
      </c>
      <c r="D959" s="142">
        <v>25</v>
      </c>
    </row>
    <row r="960" spans="1:4" hidden="1">
      <c r="A960" s="119" t="str">
        <f t="shared" si="15"/>
        <v>Xã Thổ Tang25</v>
      </c>
      <c r="B960" s="134" t="s">
        <v>14421</v>
      </c>
      <c r="C960" s="18" t="s">
        <v>17454</v>
      </c>
      <c r="D960" s="142">
        <v>25</v>
      </c>
    </row>
    <row r="961" spans="1:4" hidden="1">
      <c r="A961" s="119" t="str">
        <f t="shared" si="15"/>
        <v>Xã Vĩnh Hưng25</v>
      </c>
      <c r="B961" s="134" t="s">
        <v>14422</v>
      </c>
      <c r="C961" s="18" t="s">
        <v>17455</v>
      </c>
      <c r="D961" s="142">
        <v>25</v>
      </c>
    </row>
    <row r="962" spans="1:4" hidden="1">
      <c r="A962" s="119" t="str">
        <f t="shared" si="15"/>
        <v>Xã Vĩnh An25</v>
      </c>
      <c r="B962" s="134" t="s">
        <v>14423</v>
      </c>
      <c r="C962" s="18" t="s">
        <v>17456</v>
      </c>
      <c r="D962" s="142">
        <v>25</v>
      </c>
    </row>
    <row r="963" spans="1:4" hidden="1">
      <c r="A963" s="119" t="str">
        <f t="shared" si="15"/>
        <v>Xã Vĩnh Phú25</v>
      </c>
      <c r="B963" s="134" t="s">
        <v>14424</v>
      </c>
      <c r="C963" s="18" t="s">
        <v>17457</v>
      </c>
      <c r="D963" s="142">
        <v>25</v>
      </c>
    </row>
    <row r="964" spans="1:4" hidden="1">
      <c r="A964" s="119" t="str">
        <f t="shared" si="15"/>
        <v>Xã Vĩnh Thành25</v>
      </c>
      <c r="B964" s="134" t="s">
        <v>14425</v>
      </c>
      <c r="C964" s="18" t="s">
        <v>17458</v>
      </c>
      <c r="D964" s="142">
        <v>25</v>
      </c>
    </row>
    <row r="965" spans="1:4" hidden="1">
      <c r="A965" s="119" t="str">
        <f t="shared" si="15"/>
        <v>Xã Yên Lạc25</v>
      </c>
      <c r="B965" s="134" t="s">
        <v>14426</v>
      </c>
      <c r="C965" s="18" t="s">
        <v>17459</v>
      </c>
      <c r="D965" s="142">
        <v>25</v>
      </c>
    </row>
    <row r="966" spans="1:4" hidden="1">
      <c r="A966" s="119" t="str">
        <f t="shared" si="15"/>
        <v>Xã Tề Lỗ25</v>
      </c>
      <c r="B966" s="134" t="s">
        <v>14427</v>
      </c>
      <c r="C966" s="18" t="s">
        <v>17460</v>
      </c>
      <c r="D966" s="142">
        <v>25</v>
      </c>
    </row>
    <row r="967" spans="1:4" hidden="1">
      <c r="A967" s="119" t="str">
        <f t="shared" si="15"/>
        <v>Xã Liên Châu25</v>
      </c>
      <c r="B967" s="134" t="s">
        <v>14428</v>
      </c>
      <c r="C967" s="18" t="s">
        <v>17461</v>
      </c>
      <c r="D967" s="142">
        <v>25</v>
      </c>
    </row>
    <row r="968" spans="1:4" hidden="1">
      <c r="A968" s="119" t="str">
        <f t="shared" si="15"/>
        <v>Xã Tam Hồng25</v>
      </c>
      <c r="B968" s="134" t="s">
        <v>14429</v>
      </c>
      <c r="C968" s="18" t="s">
        <v>17462</v>
      </c>
      <c r="D968" s="142">
        <v>25</v>
      </c>
    </row>
    <row r="969" spans="1:4" hidden="1">
      <c r="A969" s="119" t="str">
        <f t="shared" si="15"/>
        <v>Xã Nguyệt Đức25</v>
      </c>
      <c r="B969" s="134" t="s">
        <v>14430</v>
      </c>
      <c r="C969" s="18" t="s">
        <v>17463</v>
      </c>
      <c r="D969" s="142">
        <v>25</v>
      </c>
    </row>
    <row r="970" spans="1:4" hidden="1">
      <c r="A970" s="119" t="str">
        <f t="shared" si="15"/>
        <v>Xã Bình Nguyên25</v>
      </c>
      <c r="B970" s="134" t="s">
        <v>14431</v>
      </c>
      <c r="C970" s="18" t="s">
        <v>17464</v>
      </c>
      <c r="D970" s="142">
        <v>25</v>
      </c>
    </row>
    <row r="971" spans="1:4" hidden="1">
      <c r="A971" s="119" t="str">
        <f t="shared" si="15"/>
        <v>Xã Xuân Lãng25</v>
      </c>
      <c r="B971" s="134" t="s">
        <v>14432</v>
      </c>
      <c r="C971" s="18" t="s">
        <v>17465</v>
      </c>
      <c r="D971" s="142">
        <v>25</v>
      </c>
    </row>
    <row r="972" spans="1:4" hidden="1">
      <c r="A972" s="119" t="str">
        <f t="shared" si="15"/>
        <v>Xã Bình Xuyên25</v>
      </c>
      <c r="B972" s="134" t="s">
        <v>14433</v>
      </c>
      <c r="C972" s="18" t="s">
        <v>17466</v>
      </c>
      <c r="D972" s="142">
        <v>25</v>
      </c>
    </row>
    <row r="973" spans="1:4" hidden="1">
      <c r="A973" s="119" t="str">
        <f t="shared" si="15"/>
        <v>Xã Bình Tuyền25</v>
      </c>
      <c r="B973" s="134" t="s">
        <v>14434</v>
      </c>
      <c r="C973" s="18" t="s">
        <v>17467</v>
      </c>
      <c r="D973" s="142">
        <v>25</v>
      </c>
    </row>
    <row r="974" spans="1:4" hidden="1">
      <c r="A974" s="119" t="str">
        <f t="shared" si="15"/>
        <v>Phường Vĩnh Phúc25</v>
      </c>
      <c r="B974" s="134" t="s">
        <v>8689</v>
      </c>
      <c r="C974" s="139" t="s">
        <v>17468</v>
      </c>
      <c r="D974" s="142">
        <v>25</v>
      </c>
    </row>
    <row r="975" spans="1:4" hidden="1">
      <c r="A975" s="119" t="str">
        <f t="shared" si="15"/>
        <v>Phường Vĩnh Yên25</v>
      </c>
      <c r="B975" s="134" t="s">
        <v>14435</v>
      </c>
      <c r="C975" s="18" t="s">
        <v>17469</v>
      </c>
      <c r="D975" s="142">
        <v>25</v>
      </c>
    </row>
    <row r="976" spans="1:4" hidden="1">
      <c r="A976" s="119" t="str">
        <f t="shared" si="15"/>
        <v>Phường Phúc Yên25</v>
      </c>
      <c r="B976" s="134" t="s">
        <v>14436</v>
      </c>
      <c r="C976" s="18" t="s">
        <v>17470</v>
      </c>
      <c r="D976" s="142">
        <v>25</v>
      </c>
    </row>
    <row r="977" spans="1:4" hidden="1">
      <c r="A977" s="119" t="str">
        <f t="shared" si="15"/>
        <v>Phường Xuân Hòa25</v>
      </c>
      <c r="B977" s="134" t="s">
        <v>14437</v>
      </c>
      <c r="C977" s="18" t="s">
        <v>17471</v>
      </c>
      <c r="D977" s="142">
        <v>25</v>
      </c>
    </row>
    <row r="978" spans="1:4" hidden="1">
      <c r="A978" s="119" t="str">
        <f t="shared" si="15"/>
        <v>Xã Cao Phong25</v>
      </c>
      <c r="B978" s="134" t="s">
        <v>14438</v>
      </c>
      <c r="C978" s="18" t="s">
        <v>17472</v>
      </c>
      <c r="D978" s="142">
        <v>25</v>
      </c>
    </row>
    <row r="979" spans="1:4" hidden="1">
      <c r="A979" s="119" t="str">
        <f t="shared" si="15"/>
        <v>Xã Mường Thàng25</v>
      </c>
      <c r="B979" s="134" t="s">
        <v>14439</v>
      </c>
      <c r="C979" s="18" t="s">
        <v>17473</v>
      </c>
      <c r="D979" s="142">
        <v>25</v>
      </c>
    </row>
    <row r="980" spans="1:4" hidden="1">
      <c r="A980" s="119" t="str">
        <f t="shared" si="15"/>
        <v>Xã Thung Nai25</v>
      </c>
      <c r="B980" s="134" t="s">
        <v>14440</v>
      </c>
      <c r="C980" s="18" t="s">
        <v>17474</v>
      </c>
      <c r="D980" s="142">
        <v>25</v>
      </c>
    </row>
    <row r="981" spans="1:4" hidden="1">
      <c r="A981" s="119" t="str">
        <f t="shared" si="15"/>
        <v>Xã Đà Bắc25</v>
      </c>
      <c r="B981" s="134" t="s">
        <v>14441</v>
      </c>
      <c r="C981" s="18" t="s">
        <v>17475</v>
      </c>
      <c r="D981" s="142">
        <v>25</v>
      </c>
    </row>
    <row r="982" spans="1:4" hidden="1">
      <c r="A982" s="119" t="str">
        <f t="shared" si="15"/>
        <v>Xã Cao Sơn25</v>
      </c>
      <c r="B982" s="134" t="s">
        <v>14049</v>
      </c>
      <c r="C982" s="18" t="s">
        <v>17476</v>
      </c>
      <c r="D982" s="142">
        <v>25</v>
      </c>
    </row>
    <row r="983" spans="1:4" hidden="1">
      <c r="A983" s="119" t="str">
        <f t="shared" si="15"/>
        <v>Xã Đức Nhàn25</v>
      </c>
      <c r="B983" s="134" t="s">
        <v>14442</v>
      </c>
      <c r="C983" s="18" t="s">
        <v>17477</v>
      </c>
      <c r="D983" s="142">
        <v>25</v>
      </c>
    </row>
    <row r="984" spans="1:4" hidden="1">
      <c r="A984" s="119" t="str">
        <f t="shared" si="15"/>
        <v>Xã Quy Đức25</v>
      </c>
      <c r="B984" s="134" t="s">
        <v>14443</v>
      </c>
      <c r="C984" s="18" t="s">
        <v>17478</v>
      </c>
      <c r="D984" s="142">
        <v>25</v>
      </c>
    </row>
    <row r="985" spans="1:4" hidden="1">
      <c r="A985" s="119" t="str">
        <f t="shared" si="15"/>
        <v>Xã Tân Pheo25</v>
      </c>
      <c r="B985" s="134" t="s">
        <v>14444</v>
      </c>
      <c r="C985" s="18" t="s">
        <v>17479</v>
      </c>
      <c r="D985" s="142">
        <v>25</v>
      </c>
    </row>
    <row r="986" spans="1:4" hidden="1">
      <c r="A986" s="119" t="str">
        <f t="shared" si="15"/>
        <v>Xã Tiền Phong25</v>
      </c>
      <c r="B986" s="134" t="s">
        <v>14445</v>
      </c>
      <c r="C986" s="18" t="s">
        <v>17480</v>
      </c>
      <c r="D986" s="142">
        <v>25</v>
      </c>
    </row>
    <row r="987" spans="1:4" hidden="1">
      <c r="A987" s="119" t="str">
        <f t="shared" si="15"/>
        <v>Xã Kim Bôi25</v>
      </c>
      <c r="B987" s="134" t="s">
        <v>14446</v>
      </c>
      <c r="C987" s="18" t="s">
        <v>17481</v>
      </c>
      <c r="D987" s="142">
        <v>25</v>
      </c>
    </row>
    <row r="988" spans="1:4" hidden="1">
      <c r="A988" s="119" t="str">
        <f t="shared" si="15"/>
        <v>Xã Mường Động25</v>
      </c>
      <c r="B988" s="134" t="s">
        <v>14447</v>
      </c>
      <c r="C988" s="18" t="s">
        <v>17482</v>
      </c>
      <c r="D988" s="142">
        <v>25</v>
      </c>
    </row>
    <row r="989" spans="1:4" hidden="1">
      <c r="A989" s="119" t="str">
        <f t="shared" si="15"/>
        <v>Xã Dũng Tiến25</v>
      </c>
      <c r="B989" s="134" t="s">
        <v>14448</v>
      </c>
      <c r="C989" s="18" t="s">
        <v>17483</v>
      </c>
      <c r="D989" s="142">
        <v>25</v>
      </c>
    </row>
    <row r="990" spans="1:4" hidden="1">
      <c r="A990" s="119" t="str">
        <f t="shared" si="15"/>
        <v>Xã Hợp Kim25</v>
      </c>
      <c r="B990" s="134" t="s">
        <v>14449</v>
      </c>
      <c r="C990" s="18" t="s">
        <v>17484</v>
      </c>
      <c r="D990" s="142">
        <v>25</v>
      </c>
    </row>
    <row r="991" spans="1:4" hidden="1">
      <c r="A991" s="119" t="str">
        <f t="shared" si="15"/>
        <v>Xã Nật Sơn25</v>
      </c>
      <c r="B991" s="134" t="s">
        <v>14450</v>
      </c>
      <c r="C991" s="18" t="s">
        <v>17485</v>
      </c>
      <c r="D991" s="142">
        <v>25</v>
      </c>
    </row>
    <row r="992" spans="1:4" hidden="1">
      <c r="A992" s="119" t="str">
        <f t="shared" si="15"/>
        <v>Xã Lạc Sơn25</v>
      </c>
      <c r="B992" s="134" t="s">
        <v>14451</v>
      </c>
      <c r="C992" s="18" t="s">
        <v>17486</v>
      </c>
      <c r="D992" s="142">
        <v>25</v>
      </c>
    </row>
    <row r="993" spans="1:4" hidden="1">
      <c r="A993" s="119" t="str">
        <f t="shared" si="15"/>
        <v>Xã Mường Vang25</v>
      </c>
      <c r="B993" s="134" t="s">
        <v>14452</v>
      </c>
      <c r="C993" s="18" t="s">
        <v>17487</v>
      </c>
      <c r="D993" s="142">
        <v>25</v>
      </c>
    </row>
    <row r="994" spans="1:4" hidden="1">
      <c r="A994" s="119" t="str">
        <f t="shared" si="15"/>
        <v>Xã Đại Đồng25</v>
      </c>
      <c r="B994" s="134" t="s">
        <v>14336</v>
      </c>
      <c r="C994" s="18" t="s">
        <v>17488</v>
      </c>
      <c r="D994" s="142">
        <v>25</v>
      </c>
    </row>
    <row r="995" spans="1:4" hidden="1">
      <c r="A995" s="119" t="str">
        <f t="shared" si="15"/>
        <v>Xã Ngọc Sơn25</v>
      </c>
      <c r="B995" s="134" t="s">
        <v>14453</v>
      </c>
      <c r="C995" s="18" t="s">
        <v>17489</v>
      </c>
      <c r="D995" s="142">
        <v>25</v>
      </c>
    </row>
    <row r="996" spans="1:4" hidden="1">
      <c r="A996" s="119" t="str">
        <f t="shared" si="15"/>
        <v>Xã Nhân Nghĩa25</v>
      </c>
      <c r="B996" s="134" t="s">
        <v>14454</v>
      </c>
      <c r="C996" s="18" t="s">
        <v>17490</v>
      </c>
      <c r="D996" s="142">
        <v>25</v>
      </c>
    </row>
    <row r="997" spans="1:4" hidden="1">
      <c r="A997" s="119" t="str">
        <f t="shared" si="15"/>
        <v>Xã Quyết Thắng25</v>
      </c>
      <c r="B997" s="134" t="s">
        <v>14455</v>
      </c>
      <c r="C997" s="18" t="s">
        <v>17491</v>
      </c>
      <c r="D997" s="142">
        <v>25</v>
      </c>
    </row>
    <row r="998" spans="1:4" hidden="1">
      <c r="A998" s="119" t="str">
        <f t="shared" si="15"/>
        <v>Xã Thượng Cốc25</v>
      </c>
      <c r="B998" s="134" t="s">
        <v>14456</v>
      </c>
      <c r="C998" s="18" t="s">
        <v>17492</v>
      </c>
      <c r="D998" s="142">
        <v>25</v>
      </c>
    </row>
    <row r="999" spans="1:4" hidden="1">
      <c r="A999" s="119" t="str">
        <f t="shared" si="15"/>
        <v>Xã Yên Phú25</v>
      </c>
      <c r="B999" s="134" t="s">
        <v>13704</v>
      </c>
      <c r="C999" s="18" t="s">
        <v>17493</v>
      </c>
      <c r="D999" s="142">
        <v>25</v>
      </c>
    </row>
    <row r="1000" spans="1:4" hidden="1">
      <c r="A1000" s="119" t="str">
        <f t="shared" si="15"/>
        <v>Xã Lạc Thủy25</v>
      </c>
      <c r="B1000" s="134" t="s">
        <v>14457</v>
      </c>
      <c r="C1000" s="18" t="s">
        <v>17494</v>
      </c>
      <c r="D1000" s="142">
        <v>25</v>
      </c>
    </row>
    <row r="1001" spans="1:4" hidden="1">
      <c r="A1001" s="119" t="str">
        <f t="shared" si="15"/>
        <v>Xã An Bình25</v>
      </c>
      <c r="B1001" s="134" t="s">
        <v>14458</v>
      </c>
      <c r="C1001" s="18" t="s">
        <v>17495</v>
      </c>
      <c r="D1001" s="142">
        <v>25</v>
      </c>
    </row>
    <row r="1002" spans="1:4" hidden="1">
      <c r="A1002" s="119" t="str">
        <f t="shared" si="15"/>
        <v>Xã An Nghĩa25</v>
      </c>
      <c r="B1002" s="134" t="s">
        <v>14459</v>
      </c>
      <c r="C1002" s="18" t="s">
        <v>17496</v>
      </c>
      <c r="D1002" s="142">
        <v>25</v>
      </c>
    </row>
    <row r="1003" spans="1:4" hidden="1">
      <c r="A1003" s="119" t="str">
        <f t="shared" si="15"/>
        <v>Xã Lương Sơn25</v>
      </c>
      <c r="B1003" s="134" t="s">
        <v>14460</v>
      </c>
      <c r="C1003" s="18" t="s">
        <v>17497</v>
      </c>
      <c r="D1003" s="142">
        <v>25</v>
      </c>
    </row>
    <row r="1004" spans="1:4" hidden="1">
      <c r="A1004" s="119" t="str">
        <f t="shared" si="15"/>
        <v>Xã Cao Dương25</v>
      </c>
      <c r="B1004" s="134" t="s">
        <v>14461</v>
      </c>
      <c r="C1004" s="18" t="s">
        <v>17498</v>
      </c>
      <c r="D1004" s="142">
        <v>25</v>
      </c>
    </row>
    <row r="1005" spans="1:4" hidden="1">
      <c r="A1005" s="119" t="str">
        <f t="shared" si="15"/>
        <v>Xã Liên Sơn25</v>
      </c>
      <c r="B1005" s="134" t="s">
        <v>13972</v>
      </c>
      <c r="C1005" s="18" t="s">
        <v>17499</v>
      </c>
      <c r="D1005" s="142">
        <v>25</v>
      </c>
    </row>
    <row r="1006" spans="1:4" hidden="1">
      <c r="A1006" s="119" t="str">
        <f t="shared" si="15"/>
        <v>Xã Mai Châu25</v>
      </c>
      <c r="B1006" s="134" t="s">
        <v>14462</v>
      </c>
      <c r="C1006" s="18" t="s">
        <v>17500</v>
      </c>
      <c r="D1006" s="142">
        <v>25</v>
      </c>
    </row>
    <row r="1007" spans="1:4" hidden="1">
      <c r="A1007" s="119" t="str">
        <f t="shared" si="15"/>
        <v>Xã Bao La25</v>
      </c>
      <c r="B1007" s="134" t="s">
        <v>14463</v>
      </c>
      <c r="C1007" s="18" t="s">
        <v>17501</v>
      </c>
      <c r="D1007" s="142">
        <v>25</v>
      </c>
    </row>
    <row r="1008" spans="1:4" hidden="1">
      <c r="A1008" s="119" t="str">
        <f t="shared" si="15"/>
        <v>Xã Mai Hạ25</v>
      </c>
      <c r="B1008" s="134" t="s">
        <v>14464</v>
      </c>
      <c r="C1008" s="18" t="s">
        <v>17502</v>
      </c>
      <c r="D1008" s="142">
        <v>25</v>
      </c>
    </row>
    <row r="1009" spans="1:4" hidden="1">
      <c r="A1009" s="119" t="str">
        <f t="shared" si="15"/>
        <v>Xã Pà Cò25</v>
      </c>
      <c r="B1009" s="134" t="s">
        <v>14465</v>
      </c>
      <c r="C1009" s="18" t="s">
        <v>17503</v>
      </c>
      <c r="D1009" s="142">
        <v>25</v>
      </c>
    </row>
    <row r="1010" spans="1:4" hidden="1">
      <c r="A1010" s="119" t="str">
        <f t="shared" si="15"/>
        <v>Xã Tân Mai25</v>
      </c>
      <c r="B1010" s="134" t="s">
        <v>14466</v>
      </c>
      <c r="C1010" s="18" t="s">
        <v>17504</v>
      </c>
      <c r="D1010" s="142">
        <v>25</v>
      </c>
    </row>
    <row r="1011" spans="1:4" hidden="1">
      <c r="A1011" s="119" t="str">
        <f t="shared" si="15"/>
        <v>Xã Tân Lạc25</v>
      </c>
      <c r="B1011" s="134" t="s">
        <v>14467</v>
      </c>
      <c r="C1011" s="18" t="s">
        <v>17505</v>
      </c>
      <c r="D1011" s="142">
        <v>25</v>
      </c>
    </row>
    <row r="1012" spans="1:4" hidden="1">
      <c r="A1012" s="119" t="str">
        <f t="shared" si="15"/>
        <v>Xã Mường Bi25</v>
      </c>
      <c r="B1012" s="134" t="s">
        <v>14468</v>
      </c>
      <c r="C1012" s="18" t="s">
        <v>17506</v>
      </c>
      <c r="D1012" s="142">
        <v>25</v>
      </c>
    </row>
    <row r="1013" spans="1:4" hidden="1">
      <c r="A1013" s="119" t="str">
        <f t="shared" si="15"/>
        <v>Xã Mường Hoa25</v>
      </c>
      <c r="B1013" s="134" t="s">
        <v>14469</v>
      </c>
      <c r="C1013" s="18" t="s">
        <v>17507</v>
      </c>
      <c r="D1013" s="142">
        <v>25</v>
      </c>
    </row>
    <row r="1014" spans="1:4" hidden="1">
      <c r="A1014" s="119" t="str">
        <f t="shared" si="15"/>
        <v>Xã Toàn Thắng25</v>
      </c>
      <c r="B1014" s="134" t="s">
        <v>14470</v>
      </c>
      <c r="C1014" s="18" t="s">
        <v>17508</v>
      </c>
      <c r="D1014" s="142">
        <v>25</v>
      </c>
    </row>
    <row r="1015" spans="1:4" hidden="1">
      <c r="A1015" s="119" t="str">
        <f t="shared" si="15"/>
        <v>Xã Vân Sơn25</v>
      </c>
      <c r="B1015" s="134" t="s">
        <v>14259</v>
      </c>
      <c r="C1015" s="18" t="s">
        <v>17509</v>
      </c>
      <c r="D1015" s="142">
        <v>25</v>
      </c>
    </row>
    <row r="1016" spans="1:4" hidden="1">
      <c r="A1016" s="119" t="str">
        <f t="shared" si="15"/>
        <v>Xã Yên Thủy25</v>
      </c>
      <c r="B1016" s="134" t="s">
        <v>14471</v>
      </c>
      <c r="C1016" s="18" t="s">
        <v>17510</v>
      </c>
      <c r="D1016" s="142">
        <v>25</v>
      </c>
    </row>
    <row r="1017" spans="1:4" hidden="1">
      <c r="A1017" s="119" t="str">
        <f t="shared" si="15"/>
        <v>Xã Lạc Lương25</v>
      </c>
      <c r="B1017" s="134" t="s">
        <v>14472</v>
      </c>
      <c r="C1017" s="18" t="s">
        <v>17511</v>
      </c>
      <c r="D1017" s="142">
        <v>25</v>
      </c>
    </row>
    <row r="1018" spans="1:4" hidden="1">
      <c r="A1018" s="119" t="str">
        <f t="shared" si="15"/>
        <v>Xã Yên Trị25</v>
      </c>
      <c r="B1018" s="134" t="s">
        <v>14473</v>
      </c>
      <c r="C1018" s="18" t="s">
        <v>17512</v>
      </c>
      <c r="D1018" s="142">
        <v>25</v>
      </c>
    </row>
    <row r="1019" spans="1:4" hidden="1">
      <c r="A1019" s="119" t="str">
        <f t="shared" si="15"/>
        <v>Xã Thịnh Minh25</v>
      </c>
      <c r="B1019" s="134" t="s">
        <v>14474</v>
      </c>
      <c r="C1019" s="18" t="s">
        <v>17513</v>
      </c>
      <c r="D1019" s="142">
        <v>25</v>
      </c>
    </row>
    <row r="1020" spans="1:4" hidden="1">
      <c r="A1020" s="119" t="str">
        <f t="shared" ref="A1020:A1083" si="16">B1020&amp;D1020</f>
        <v>Phường Hòa Bình25</v>
      </c>
      <c r="B1020" s="134" t="s">
        <v>14475</v>
      </c>
      <c r="C1020" s="18" t="s">
        <v>17514</v>
      </c>
      <c r="D1020" s="142">
        <v>25</v>
      </c>
    </row>
    <row r="1021" spans="1:4" hidden="1">
      <c r="A1021" s="119" t="str">
        <f t="shared" si="16"/>
        <v>Phường Kỳ Sơn25</v>
      </c>
      <c r="B1021" s="134" t="s">
        <v>14476</v>
      </c>
      <c r="C1021" s="18" t="s">
        <v>17515</v>
      </c>
      <c r="D1021" s="142">
        <v>25</v>
      </c>
    </row>
    <row r="1022" spans="1:4" hidden="1">
      <c r="A1022" s="119" t="str">
        <f t="shared" si="16"/>
        <v>Phường Tân Hòa25</v>
      </c>
      <c r="B1022" s="134" t="s">
        <v>14477</v>
      </c>
      <c r="C1022" s="18" t="s">
        <v>17516</v>
      </c>
      <c r="D1022" s="142">
        <v>25</v>
      </c>
    </row>
    <row r="1023" spans="1:4" hidden="1">
      <c r="A1023" s="119" t="str">
        <f t="shared" si="16"/>
        <v>Phường Thống Nhất25</v>
      </c>
      <c r="B1023" s="134" t="s">
        <v>14478</v>
      </c>
      <c r="C1023" s="18" t="s">
        <v>17517</v>
      </c>
      <c r="D1023" s="142">
        <v>25</v>
      </c>
    </row>
    <row r="1024" spans="1:4" hidden="1">
      <c r="A1024" s="119" t="str">
        <f t="shared" si="16"/>
        <v>Phường Thủy Nguyên31</v>
      </c>
      <c r="B1024" s="134" t="s">
        <v>14479</v>
      </c>
      <c r="C1024" s="18" t="s">
        <v>17518</v>
      </c>
      <c r="D1024" s="142">
        <v>31</v>
      </c>
    </row>
    <row r="1025" spans="1:4" hidden="1">
      <c r="A1025" s="119" t="str">
        <f t="shared" si="16"/>
        <v>Phường Thiên Hương31</v>
      </c>
      <c r="B1025" s="134" t="s">
        <v>14480</v>
      </c>
      <c r="C1025" s="18" t="s">
        <v>17519</v>
      </c>
      <c r="D1025" s="142">
        <v>31</v>
      </c>
    </row>
    <row r="1026" spans="1:4" hidden="1">
      <c r="A1026" s="119" t="str">
        <f t="shared" si="16"/>
        <v>Phường Hòa Bình31</v>
      </c>
      <c r="B1026" s="134" t="s">
        <v>14475</v>
      </c>
      <c r="C1026" s="18" t="s">
        <v>17520</v>
      </c>
      <c r="D1026" s="142">
        <v>31</v>
      </c>
    </row>
    <row r="1027" spans="1:4" hidden="1">
      <c r="A1027" s="119" t="str">
        <f t="shared" si="16"/>
        <v>Phường Nam Triệu31</v>
      </c>
      <c r="B1027" s="134" t="s">
        <v>14481</v>
      </c>
      <c r="C1027" s="18" t="s">
        <v>17521</v>
      </c>
      <c r="D1027" s="142">
        <v>31</v>
      </c>
    </row>
    <row r="1028" spans="1:4" hidden="1">
      <c r="A1028" s="119" t="str">
        <f t="shared" si="16"/>
        <v>Phường Bạch Đằng31</v>
      </c>
      <c r="B1028" s="134" t="s">
        <v>14482</v>
      </c>
      <c r="C1028" s="18" t="s">
        <v>17522</v>
      </c>
      <c r="D1028" s="142">
        <v>31</v>
      </c>
    </row>
    <row r="1029" spans="1:4" hidden="1">
      <c r="A1029" s="119" t="str">
        <f t="shared" si="16"/>
        <v>Phường Lưu Kiếm31</v>
      </c>
      <c r="B1029" s="134" t="s">
        <v>14483</v>
      </c>
      <c r="C1029" s="18" t="s">
        <v>17523</v>
      </c>
      <c r="D1029" s="142">
        <v>31</v>
      </c>
    </row>
    <row r="1030" spans="1:4" hidden="1">
      <c r="A1030" s="119" t="str">
        <f t="shared" si="16"/>
        <v>Phường Lê Ích Mộc31</v>
      </c>
      <c r="B1030" s="134" t="s">
        <v>14484</v>
      </c>
      <c r="C1030" s="18" t="s">
        <v>17524</v>
      </c>
      <c r="D1030" s="142">
        <v>31</v>
      </c>
    </row>
    <row r="1031" spans="1:4" hidden="1">
      <c r="A1031" s="119" t="str">
        <f t="shared" si="16"/>
        <v>Phường Hồng Bàng31</v>
      </c>
      <c r="B1031" s="134" t="s">
        <v>14485</v>
      </c>
      <c r="C1031" s="18" t="s">
        <v>17525</v>
      </c>
      <c r="D1031" s="142">
        <v>31</v>
      </c>
    </row>
    <row r="1032" spans="1:4" hidden="1">
      <c r="A1032" s="119" t="str">
        <f t="shared" si="16"/>
        <v>Phường Hồng An31</v>
      </c>
      <c r="B1032" s="134" t="s">
        <v>14486</v>
      </c>
      <c r="C1032" s="18" t="s">
        <v>17526</v>
      </c>
      <c r="D1032" s="142">
        <v>31</v>
      </c>
    </row>
    <row r="1033" spans="1:4" hidden="1">
      <c r="A1033" s="119" t="str">
        <f t="shared" si="16"/>
        <v>Phường Ngô Quyền31</v>
      </c>
      <c r="B1033" s="134" t="s">
        <v>14487</v>
      </c>
      <c r="C1033" s="18" t="s">
        <v>17527</v>
      </c>
      <c r="D1033" s="142">
        <v>31</v>
      </c>
    </row>
    <row r="1034" spans="1:4" hidden="1">
      <c r="A1034" s="119" t="str">
        <f t="shared" si="16"/>
        <v>Phường Gia Viên31</v>
      </c>
      <c r="B1034" s="134" t="s">
        <v>14488</v>
      </c>
      <c r="C1034" s="18" t="s">
        <v>17528</v>
      </c>
      <c r="D1034" s="142">
        <v>31</v>
      </c>
    </row>
    <row r="1035" spans="1:4" hidden="1">
      <c r="A1035" s="119" t="str">
        <f t="shared" si="16"/>
        <v>Phường Lê Chân31</v>
      </c>
      <c r="B1035" s="134" t="s">
        <v>14489</v>
      </c>
      <c r="C1035" s="18" t="s">
        <v>17529</v>
      </c>
      <c r="D1035" s="142">
        <v>31</v>
      </c>
    </row>
    <row r="1036" spans="1:4" hidden="1">
      <c r="A1036" s="119" t="str">
        <f t="shared" si="16"/>
        <v>Phường An Biên31</v>
      </c>
      <c r="B1036" s="134" t="s">
        <v>14490</v>
      </c>
      <c r="C1036" s="18" t="s">
        <v>17530</v>
      </c>
      <c r="D1036" s="142">
        <v>31</v>
      </c>
    </row>
    <row r="1037" spans="1:4" hidden="1">
      <c r="A1037" s="119" t="str">
        <f t="shared" si="16"/>
        <v>Phường Hải An31</v>
      </c>
      <c r="B1037" s="134" t="s">
        <v>14491</v>
      </c>
      <c r="C1037" s="18" t="s">
        <v>17531</v>
      </c>
      <c r="D1037" s="142">
        <v>31</v>
      </c>
    </row>
    <row r="1038" spans="1:4" hidden="1">
      <c r="A1038" s="119" t="str">
        <f t="shared" si="16"/>
        <v>Phường Đông Hải31</v>
      </c>
      <c r="B1038" s="134" t="s">
        <v>14492</v>
      </c>
      <c r="C1038" s="18" t="s">
        <v>17532</v>
      </c>
      <c r="D1038" s="142">
        <v>31</v>
      </c>
    </row>
    <row r="1039" spans="1:4" hidden="1">
      <c r="A1039" s="119" t="str">
        <f t="shared" si="16"/>
        <v>Phường Kiến An31</v>
      </c>
      <c r="B1039" s="134" t="s">
        <v>14493</v>
      </c>
      <c r="C1039" s="18" t="s">
        <v>17533</v>
      </c>
      <c r="D1039" s="142">
        <v>31</v>
      </c>
    </row>
    <row r="1040" spans="1:4" hidden="1">
      <c r="A1040" s="119" t="str">
        <f t="shared" si="16"/>
        <v>Phường Phù Liễn31</v>
      </c>
      <c r="B1040" s="134" t="s">
        <v>14494</v>
      </c>
      <c r="C1040" s="18" t="s">
        <v>17534</v>
      </c>
      <c r="D1040" s="142">
        <v>31</v>
      </c>
    </row>
    <row r="1041" spans="1:4" hidden="1">
      <c r="A1041" s="119" t="str">
        <f t="shared" si="16"/>
        <v>Phường Nam Đồ Sơn31</v>
      </c>
      <c r="B1041" s="134" t="s">
        <v>14495</v>
      </c>
      <c r="C1041" s="18" t="s">
        <v>17535</v>
      </c>
      <c r="D1041" s="142">
        <v>31</v>
      </c>
    </row>
    <row r="1042" spans="1:4" hidden="1">
      <c r="A1042" s="119" t="str">
        <f t="shared" si="16"/>
        <v>Phường Đồ Sơn31</v>
      </c>
      <c r="B1042" s="134" t="s">
        <v>14496</v>
      </c>
      <c r="C1042" s="18" t="s">
        <v>17536</v>
      </c>
      <c r="D1042" s="142">
        <v>31</v>
      </c>
    </row>
    <row r="1043" spans="1:4" hidden="1">
      <c r="A1043" s="119" t="str">
        <f t="shared" si="16"/>
        <v>Phường Hưng Đạo31</v>
      </c>
      <c r="B1043" s="134" t="s">
        <v>14497</v>
      </c>
      <c r="C1043" s="18" t="s">
        <v>17537</v>
      </c>
      <c r="D1043" s="142">
        <v>31</v>
      </c>
    </row>
    <row r="1044" spans="1:4" hidden="1">
      <c r="A1044" s="119" t="str">
        <f t="shared" si="16"/>
        <v>Phường Dương Kinh31</v>
      </c>
      <c r="B1044" s="134" t="s">
        <v>14498</v>
      </c>
      <c r="C1044" s="18" t="s">
        <v>17538</v>
      </c>
      <c r="D1044" s="142">
        <v>31</v>
      </c>
    </row>
    <row r="1045" spans="1:4" hidden="1">
      <c r="A1045" s="119" t="str">
        <f t="shared" si="16"/>
        <v>Phường An Dương31</v>
      </c>
      <c r="B1045" s="134" t="s">
        <v>14499</v>
      </c>
      <c r="C1045" s="18" t="s">
        <v>17539</v>
      </c>
      <c r="D1045" s="142">
        <v>31</v>
      </c>
    </row>
    <row r="1046" spans="1:4" hidden="1">
      <c r="A1046" s="119" t="str">
        <f t="shared" si="16"/>
        <v>Phường An Hải31</v>
      </c>
      <c r="B1046" s="134" t="s">
        <v>14500</v>
      </c>
      <c r="C1046" s="18" t="s">
        <v>17540</v>
      </c>
      <c r="D1046" s="142">
        <v>31</v>
      </c>
    </row>
    <row r="1047" spans="1:4" hidden="1">
      <c r="A1047" s="119" t="str">
        <f t="shared" si="16"/>
        <v>Phường An Phong31</v>
      </c>
      <c r="B1047" s="134" t="s">
        <v>14501</v>
      </c>
      <c r="C1047" s="18" t="s">
        <v>17541</v>
      </c>
      <c r="D1047" s="142">
        <v>31</v>
      </c>
    </row>
    <row r="1048" spans="1:4" hidden="1">
      <c r="A1048" s="119" t="str">
        <f t="shared" si="16"/>
        <v>Xã An Hưng31</v>
      </c>
      <c r="B1048" s="134" t="s">
        <v>14502</v>
      </c>
      <c r="C1048" s="18" t="s">
        <v>17542</v>
      </c>
      <c r="D1048" s="142">
        <v>31</v>
      </c>
    </row>
    <row r="1049" spans="1:4" hidden="1">
      <c r="A1049" s="119" t="str">
        <f t="shared" si="16"/>
        <v>Xã An Khánh31</v>
      </c>
      <c r="B1049" s="134" t="s">
        <v>13611</v>
      </c>
      <c r="C1049" s="18" t="s">
        <v>17543</v>
      </c>
      <c r="D1049" s="142">
        <v>31</v>
      </c>
    </row>
    <row r="1050" spans="1:4" hidden="1">
      <c r="A1050" s="119" t="str">
        <f t="shared" si="16"/>
        <v>Xã An Quang31</v>
      </c>
      <c r="B1050" s="134" t="s">
        <v>14503</v>
      </c>
      <c r="C1050" s="18" t="s">
        <v>17544</v>
      </c>
      <c r="D1050" s="142">
        <v>31</v>
      </c>
    </row>
    <row r="1051" spans="1:4" hidden="1">
      <c r="A1051" s="119" t="str">
        <f t="shared" si="16"/>
        <v>Xã An Trường31</v>
      </c>
      <c r="B1051" s="134" t="s">
        <v>14504</v>
      </c>
      <c r="C1051" s="18" t="s">
        <v>17545</v>
      </c>
      <c r="D1051" s="142">
        <v>31</v>
      </c>
    </row>
    <row r="1052" spans="1:4" hidden="1">
      <c r="A1052" s="119" t="str">
        <f t="shared" si="16"/>
        <v>Xã An Lão31</v>
      </c>
      <c r="B1052" s="134" t="s">
        <v>14505</v>
      </c>
      <c r="C1052" s="18" t="s">
        <v>17546</v>
      </c>
      <c r="D1052" s="142">
        <v>31</v>
      </c>
    </row>
    <row r="1053" spans="1:4" hidden="1">
      <c r="A1053" s="119" t="str">
        <f t="shared" si="16"/>
        <v>Xã Kiến Thụy31</v>
      </c>
      <c r="B1053" s="134" t="s">
        <v>14506</v>
      </c>
      <c r="C1053" s="18" t="s">
        <v>17547</v>
      </c>
      <c r="D1053" s="142">
        <v>31</v>
      </c>
    </row>
    <row r="1054" spans="1:4" hidden="1">
      <c r="A1054" s="119" t="str">
        <f t="shared" si="16"/>
        <v>Xã Kiến Minh31</v>
      </c>
      <c r="B1054" s="134" t="s">
        <v>14507</v>
      </c>
      <c r="C1054" s="18" t="s">
        <v>17548</v>
      </c>
      <c r="D1054" s="142">
        <v>31</v>
      </c>
    </row>
    <row r="1055" spans="1:4" hidden="1">
      <c r="A1055" s="119" t="str">
        <f t="shared" si="16"/>
        <v>Xã Kiến Hải31</v>
      </c>
      <c r="B1055" s="134" t="s">
        <v>14508</v>
      </c>
      <c r="C1055" s="18" t="s">
        <v>17549</v>
      </c>
      <c r="D1055" s="142">
        <v>31</v>
      </c>
    </row>
    <row r="1056" spans="1:4" hidden="1">
      <c r="A1056" s="119" t="str">
        <f t="shared" si="16"/>
        <v>Xã Kiến Hưng31</v>
      </c>
      <c r="B1056" s="134" t="s">
        <v>14509</v>
      </c>
      <c r="C1056" s="18" t="s">
        <v>17550</v>
      </c>
      <c r="D1056" s="142">
        <v>31</v>
      </c>
    </row>
    <row r="1057" spans="1:4" hidden="1">
      <c r="A1057" s="119" t="str">
        <f t="shared" si="16"/>
        <v>Xã Nghi Dương31</v>
      </c>
      <c r="B1057" s="134" t="s">
        <v>14510</v>
      </c>
      <c r="C1057" s="18" t="s">
        <v>17551</v>
      </c>
      <c r="D1057" s="142">
        <v>31</v>
      </c>
    </row>
    <row r="1058" spans="1:4" hidden="1">
      <c r="A1058" s="119" t="str">
        <f t="shared" si="16"/>
        <v>Xã Quyết Thắng31</v>
      </c>
      <c r="B1058" s="134" t="s">
        <v>14455</v>
      </c>
      <c r="C1058" s="18" t="s">
        <v>17552</v>
      </c>
      <c r="D1058" s="142">
        <v>31</v>
      </c>
    </row>
    <row r="1059" spans="1:4" hidden="1">
      <c r="A1059" s="119" t="str">
        <f t="shared" si="16"/>
        <v>Xã Tiên Lãng31</v>
      </c>
      <c r="B1059" s="134" t="s">
        <v>14511</v>
      </c>
      <c r="C1059" s="18" t="s">
        <v>17553</v>
      </c>
      <c r="D1059" s="142">
        <v>31</v>
      </c>
    </row>
    <row r="1060" spans="1:4" hidden="1">
      <c r="A1060" s="119" t="str">
        <f t="shared" si="16"/>
        <v>Xã Tân Minh31</v>
      </c>
      <c r="B1060" s="134" t="s">
        <v>14512</v>
      </c>
      <c r="C1060" s="18" t="s">
        <v>17554</v>
      </c>
      <c r="D1060" s="142">
        <v>31</v>
      </c>
    </row>
    <row r="1061" spans="1:4" hidden="1">
      <c r="A1061" s="119" t="str">
        <f t="shared" si="16"/>
        <v>Xã Tiên Minh31</v>
      </c>
      <c r="B1061" s="134" t="s">
        <v>14513</v>
      </c>
      <c r="C1061" s="18" t="s">
        <v>17555</v>
      </c>
      <c r="D1061" s="142">
        <v>31</v>
      </c>
    </row>
    <row r="1062" spans="1:4" hidden="1">
      <c r="A1062" s="119" t="str">
        <f t="shared" si="16"/>
        <v>Xã Chấn Hưng31</v>
      </c>
      <c r="B1062" s="134" t="s">
        <v>14514</v>
      </c>
      <c r="C1062" s="18" t="s">
        <v>17556</v>
      </c>
      <c r="D1062" s="142">
        <v>31</v>
      </c>
    </row>
    <row r="1063" spans="1:4" hidden="1">
      <c r="A1063" s="119" t="str">
        <f t="shared" si="16"/>
        <v>Xã Hùng Thắng31</v>
      </c>
      <c r="B1063" s="134" t="s">
        <v>14515</v>
      </c>
      <c r="C1063" s="18" t="s">
        <v>17557</v>
      </c>
      <c r="D1063" s="142">
        <v>31</v>
      </c>
    </row>
    <row r="1064" spans="1:4" hidden="1">
      <c r="A1064" s="119" t="str">
        <f t="shared" si="16"/>
        <v>Xã Vĩnh Bảo31</v>
      </c>
      <c r="B1064" s="134" t="s">
        <v>14516</v>
      </c>
      <c r="C1064" s="18" t="s">
        <v>17558</v>
      </c>
      <c r="D1064" s="142">
        <v>31</v>
      </c>
    </row>
    <row r="1065" spans="1:4" hidden="1">
      <c r="A1065" s="119" t="str">
        <f t="shared" si="16"/>
        <v>Xã Nguyễn Bỉnh Khiêm31</v>
      </c>
      <c r="B1065" s="134" t="s">
        <v>14517</v>
      </c>
      <c r="C1065" s="18" t="s">
        <v>17559</v>
      </c>
      <c r="D1065" s="142">
        <v>31</v>
      </c>
    </row>
    <row r="1066" spans="1:4" hidden="1">
      <c r="A1066" s="119" t="str">
        <f t="shared" si="16"/>
        <v>Xã Vĩnh Am31</v>
      </c>
      <c r="B1066" s="134" t="s">
        <v>14518</v>
      </c>
      <c r="C1066" s="18" t="s">
        <v>17560</v>
      </c>
      <c r="D1066" s="142">
        <v>31</v>
      </c>
    </row>
    <row r="1067" spans="1:4" hidden="1">
      <c r="A1067" s="119" t="str">
        <f t="shared" si="16"/>
        <v>Xã Vĩnh Hải31</v>
      </c>
      <c r="B1067" s="134" t="s">
        <v>14519</v>
      </c>
      <c r="C1067" s="18" t="s">
        <v>17561</v>
      </c>
      <c r="D1067" s="142">
        <v>31</v>
      </c>
    </row>
    <row r="1068" spans="1:4" hidden="1">
      <c r="A1068" s="119" t="str">
        <f t="shared" si="16"/>
        <v>Xã Vĩnh Hòa31</v>
      </c>
      <c r="B1068" s="134" t="s">
        <v>14520</v>
      </c>
      <c r="C1068" s="18" t="s">
        <v>17562</v>
      </c>
      <c r="D1068" s="142">
        <v>31</v>
      </c>
    </row>
    <row r="1069" spans="1:4" hidden="1">
      <c r="A1069" s="119" t="str">
        <f t="shared" si="16"/>
        <v>Xã Vĩnh Thịnh31</v>
      </c>
      <c r="B1069" s="134" t="s">
        <v>14521</v>
      </c>
      <c r="C1069" s="18" t="s">
        <v>17563</v>
      </c>
      <c r="D1069" s="142">
        <v>31</v>
      </c>
    </row>
    <row r="1070" spans="1:4" hidden="1">
      <c r="A1070" s="119" t="str">
        <f t="shared" si="16"/>
        <v>Xã Vĩnh Thuận31</v>
      </c>
      <c r="B1070" s="134" t="s">
        <v>14522</v>
      </c>
      <c r="C1070" s="18" t="s">
        <v>17564</v>
      </c>
      <c r="D1070" s="142">
        <v>31</v>
      </c>
    </row>
    <row r="1071" spans="1:4" hidden="1">
      <c r="A1071" s="119" t="str">
        <f t="shared" si="16"/>
        <v>Xã Việt Khê31</v>
      </c>
      <c r="B1071" s="134" t="s">
        <v>14523</v>
      </c>
      <c r="C1071" s="18" t="s">
        <v>17565</v>
      </c>
      <c r="D1071" s="142">
        <v>31</v>
      </c>
    </row>
    <row r="1072" spans="1:4" hidden="1">
      <c r="A1072" s="119" t="str">
        <f t="shared" si="16"/>
        <v>Đặc khu Cát Hải31</v>
      </c>
      <c r="B1072" s="134" t="s">
        <v>14524</v>
      </c>
      <c r="C1072" s="18" t="s">
        <v>17566</v>
      </c>
      <c r="D1072" s="142">
        <v>31</v>
      </c>
    </row>
    <row r="1073" spans="1:4" hidden="1">
      <c r="A1073" s="119" t="str">
        <f t="shared" si="16"/>
        <v>Đặc khu Bạch Long Vĩ31</v>
      </c>
      <c r="B1073" s="134" t="s">
        <v>14525</v>
      </c>
      <c r="C1073" s="18" t="s">
        <v>17567</v>
      </c>
      <c r="D1073" s="142">
        <v>31</v>
      </c>
    </row>
    <row r="1074" spans="1:4" hidden="1">
      <c r="A1074" s="119" t="str">
        <f t="shared" si="16"/>
        <v>Phường Hải Dương31</v>
      </c>
      <c r="B1074" s="134" t="s">
        <v>14526</v>
      </c>
      <c r="C1074" s="18" t="s">
        <v>17568</v>
      </c>
      <c r="D1074" s="142">
        <v>31</v>
      </c>
    </row>
    <row r="1075" spans="1:4" hidden="1">
      <c r="A1075" s="119" t="str">
        <f t="shared" si="16"/>
        <v>Phường Lê Thanh Nghị31</v>
      </c>
      <c r="B1075" s="134" t="s">
        <v>14527</v>
      </c>
      <c r="C1075" s="18" t="s">
        <v>17569</v>
      </c>
      <c r="D1075" s="142">
        <v>31</v>
      </c>
    </row>
    <row r="1076" spans="1:4" hidden="1">
      <c r="A1076" s="119" t="str">
        <f t="shared" si="16"/>
        <v>Phường Việt Hòa31</v>
      </c>
      <c r="B1076" s="134" t="s">
        <v>14528</v>
      </c>
      <c r="C1076" s="18" t="s">
        <v>17570</v>
      </c>
      <c r="D1076" s="142">
        <v>31</v>
      </c>
    </row>
    <row r="1077" spans="1:4" hidden="1">
      <c r="A1077" s="119" t="str">
        <f t="shared" si="16"/>
        <v>Phường Thành Đông31</v>
      </c>
      <c r="B1077" s="134" t="s">
        <v>14529</v>
      </c>
      <c r="C1077" s="18" t="s">
        <v>17571</v>
      </c>
      <c r="D1077" s="142">
        <v>31</v>
      </c>
    </row>
    <row r="1078" spans="1:4" hidden="1">
      <c r="A1078" s="119" t="str">
        <f t="shared" si="16"/>
        <v>Phường Nam Đồng31</v>
      </c>
      <c r="B1078" s="134" t="s">
        <v>14530</v>
      </c>
      <c r="C1078" s="18" t="s">
        <v>17572</v>
      </c>
      <c r="D1078" s="142">
        <v>31</v>
      </c>
    </row>
    <row r="1079" spans="1:4" hidden="1">
      <c r="A1079" s="119" t="str">
        <f t="shared" si="16"/>
        <v>Phường Tân Hưng31</v>
      </c>
      <c r="B1079" s="134" t="s">
        <v>14531</v>
      </c>
      <c r="C1079" s="18" t="s">
        <v>17573</v>
      </c>
      <c r="D1079" s="142">
        <v>31</v>
      </c>
    </row>
    <row r="1080" spans="1:4" hidden="1">
      <c r="A1080" s="119" t="str">
        <f t="shared" si="16"/>
        <v>Phường Thạch Khôi31</v>
      </c>
      <c r="B1080" s="134" t="s">
        <v>14532</v>
      </c>
      <c r="C1080" s="18" t="s">
        <v>17574</v>
      </c>
      <c r="D1080" s="142">
        <v>31</v>
      </c>
    </row>
    <row r="1081" spans="1:4" hidden="1">
      <c r="A1081" s="119" t="str">
        <f t="shared" si="16"/>
        <v>Phường Tứ Minh31</v>
      </c>
      <c r="B1081" s="134" t="s">
        <v>14533</v>
      </c>
      <c r="C1081" s="18" t="s">
        <v>17575</v>
      </c>
      <c r="D1081" s="142">
        <v>31</v>
      </c>
    </row>
    <row r="1082" spans="1:4" hidden="1">
      <c r="A1082" s="119" t="str">
        <f t="shared" si="16"/>
        <v>Phường Ái Quốc31</v>
      </c>
      <c r="B1082" s="134" t="s">
        <v>14534</v>
      </c>
      <c r="C1082" s="18" t="s">
        <v>17576</v>
      </c>
      <c r="D1082" s="142">
        <v>31</v>
      </c>
    </row>
    <row r="1083" spans="1:4" hidden="1">
      <c r="A1083" s="119" t="str">
        <f t="shared" si="16"/>
        <v>Phường Chu Văn An31</v>
      </c>
      <c r="B1083" s="134" t="s">
        <v>14535</v>
      </c>
      <c r="C1083" s="18" t="s">
        <v>17577</v>
      </c>
      <c r="D1083" s="142">
        <v>31</v>
      </c>
    </row>
    <row r="1084" spans="1:4" hidden="1">
      <c r="A1084" s="119" t="str">
        <f t="shared" ref="A1084:A1147" si="17">B1084&amp;D1084</f>
        <v>Phường Chí Linh31</v>
      </c>
      <c r="B1084" s="134" t="s">
        <v>14536</v>
      </c>
      <c r="C1084" s="18" t="s">
        <v>17578</v>
      </c>
      <c r="D1084" s="142">
        <v>31</v>
      </c>
    </row>
    <row r="1085" spans="1:4" hidden="1">
      <c r="A1085" s="119" t="str">
        <f t="shared" si="17"/>
        <v>Phường Trần Hưng Đạo31</v>
      </c>
      <c r="B1085" s="134" t="s">
        <v>14537</v>
      </c>
      <c r="C1085" s="18" t="s">
        <v>17579</v>
      </c>
      <c r="D1085" s="142">
        <v>31</v>
      </c>
    </row>
    <row r="1086" spans="1:4" hidden="1">
      <c r="A1086" s="119" t="str">
        <f t="shared" si="17"/>
        <v>Phường Nguyễn Trãi31</v>
      </c>
      <c r="B1086" s="134" t="s">
        <v>14538</v>
      </c>
      <c r="C1086" s="18" t="s">
        <v>17580</v>
      </c>
      <c r="D1086" s="142">
        <v>31</v>
      </c>
    </row>
    <row r="1087" spans="1:4" hidden="1">
      <c r="A1087" s="119" t="str">
        <f t="shared" si="17"/>
        <v>Phường Trần Nhân Tông31</v>
      </c>
      <c r="B1087" s="134" t="s">
        <v>14539</v>
      </c>
      <c r="C1087" s="18" t="s">
        <v>17581</v>
      </c>
      <c r="D1087" s="142">
        <v>31</v>
      </c>
    </row>
    <row r="1088" spans="1:4" hidden="1">
      <c r="A1088" s="119" t="str">
        <f t="shared" si="17"/>
        <v>Phường Lê Đại Hành31</v>
      </c>
      <c r="B1088" s="134" t="s">
        <v>14540</v>
      </c>
      <c r="C1088" s="18" t="s">
        <v>17582</v>
      </c>
      <c r="D1088" s="142">
        <v>31</v>
      </c>
    </row>
    <row r="1089" spans="1:4" hidden="1">
      <c r="A1089" s="119" t="str">
        <f t="shared" si="17"/>
        <v>Phường Kinh Môn31</v>
      </c>
      <c r="B1089" s="134" t="s">
        <v>14541</v>
      </c>
      <c r="C1089" s="18" t="s">
        <v>17583</v>
      </c>
      <c r="D1089" s="142">
        <v>31</v>
      </c>
    </row>
    <row r="1090" spans="1:4" hidden="1">
      <c r="A1090" s="119" t="str">
        <f t="shared" si="17"/>
        <v>Phường Nguyễn Đại Năng31</v>
      </c>
      <c r="B1090" s="134" t="s">
        <v>14542</v>
      </c>
      <c r="C1090" s="18" t="s">
        <v>17584</v>
      </c>
      <c r="D1090" s="142">
        <v>31</v>
      </c>
    </row>
    <row r="1091" spans="1:4" hidden="1">
      <c r="A1091" s="119" t="str">
        <f t="shared" si="17"/>
        <v>Phường Trần Liễu31</v>
      </c>
      <c r="B1091" s="134" t="s">
        <v>14543</v>
      </c>
      <c r="C1091" s="18" t="s">
        <v>17585</v>
      </c>
      <c r="D1091" s="142">
        <v>31</v>
      </c>
    </row>
    <row r="1092" spans="1:4" hidden="1">
      <c r="A1092" s="119" t="str">
        <f t="shared" si="17"/>
        <v>Phường Bắc An Phụ31</v>
      </c>
      <c r="B1092" s="134" t="s">
        <v>14544</v>
      </c>
      <c r="C1092" s="18" t="s">
        <v>17586</v>
      </c>
      <c r="D1092" s="142">
        <v>31</v>
      </c>
    </row>
    <row r="1093" spans="1:4" hidden="1">
      <c r="A1093" s="119" t="str">
        <f t="shared" si="17"/>
        <v>Phường Phạm Sư Mạnh31</v>
      </c>
      <c r="B1093" s="134" t="s">
        <v>14545</v>
      </c>
      <c r="C1093" s="18" t="s">
        <v>17587</v>
      </c>
      <c r="D1093" s="142">
        <v>31</v>
      </c>
    </row>
    <row r="1094" spans="1:4" hidden="1">
      <c r="A1094" s="119" t="str">
        <f t="shared" si="17"/>
        <v>Phường Nhị Chiểu31</v>
      </c>
      <c r="B1094" s="134" t="s">
        <v>14546</v>
      </c>
      <c r="C1094" s="18" t="s">
        <v>17588</v>
      </c>
      <c r="D1094" s="142">
        <v>31</v>
      </c>
    </row>
    <row r="1095" spans="1:4" hidden="1">
      <c r="A1095" s="119" t="str">
        <f t="shared" si="17"/>
        <v>Xã Nam An Phụ31</v>
      </c>
      <c r="B1095" s="134" t="s">
        <v>14547</v>
      </c>
      <c r="C1095" s="18" t="s">
        <v>17589</v>
      </c>
      <c r="D1095" s="142">
        <v>31</v>
      </c>
    </row>
    <row r="1096" spans="1:4" hidden="1">
      <c r="A1096" s="119" t="str">
        <f t="shared" si="17"/>
        <v>Xã Nam Sách31</v>
      </c>
      <c r="B1096" s="134" t="s">
        <v>14548</v>
      </c>
      <c r="C1096" s="18" t="s">
        <v>17590</v>
      </c>
      <c r="D1096" s="142">
        <v>31</v>
      </c>
    </row>
    <row r="1097" spans="1:4" hidden="1">
      <c r="A1097" s="119" t="str">
        <f t="shared" si="17"/>
        <v>Xã Thái Tân31</v>
      </c>
      <c r="B1097" s="134" t="s">
        <v>14549</v>
      </c>
      <c r="C1097" s="18" t="s">
        <v>17591</v>
      </c>
      <c r="D1097" s="142">
        <v>31</v>
      </c>
    </row>
    <row r="1098" spans="1:4" hidden="1">
      <c r="A1098" s="119" t="str">
        <f t="shared" si="17"/>
        <v>Xã Hợp Tiến31</v>
      </c>
      <c r="B1098" s="134" t="s">
        <v>14550</v>
      </c>
      <c r="C1098" s="18" t="s">
        <v>17592</v>
      </c>
      <c r="D1098" s="142">
        <v>31</v>
      </c>
    </row>
    <row r="1099" spans="1:4" hidden="1">
      <c r="A1099" s="119" t="str">
        <f t="shared" si="17"/>
        <v>Xã Trần Phú31</v>
      </c>
      <c r="B1099" s="134" t="s">
        <v>13582</v>
      </c>
      <c r="C1099" s="18" t="s">
        <v>17593</v>
      </c>
      <c r="D1099" s="142">
        <v>31</v>
      </c>
    </row>
    <row r="1100" spans="1:4" hidden="1">
      <c r="A1100" s="119" t="str">
        <f t="shared" si="17"/>
        <v>Xã An Phú31</v>
      </c>
      <c r="B1100" s="134" t="s">
        <v>14551</v>
      </c>
      <c r="C1100" s="18" t="s">
        <v>17594</v>
      </c>
      <c r="D1100" s="142">
        <v>31</v>
      </c>
    </row>
    <row r="1101" spans="1:4" hidden="1">
      <c r="A1101" s="119" t="str">
        <f t="shared" si="17"/>
        <v>Xã Thanh Hà31</v>
      </c>
      <c r="B1101" s="134" t="s">
        <v>14552</v>
      </c>
      <c r="C1101" s="18" t="s">
        <v>17595</v>
      </c>
      <c r="D1101" s="142">
        <v>31</v>
      </c>
    </row>
    <row r="1102" spans="1:4" hidden="1">
      <c r="A1102" s="119" t="str">
        <f t="shared" si="17"/>
        <v>Xã Hà Tây31</v>
      </c>
      <c r="B1102" s="134" t="s">
        <v>14553</v>
      </c>
      <c r="C1102" s="18" t="s">
        <v>17596</v>
      </c>
      <c r="D1102" s="142">
        <v>31</v>
      </c>
    </row>
    <row r="1103" spans="1:4" hidden="1">
      <c r="A1103" s="119" t="str">
        <f t="shared" si="17"/>
        <v>Xã Hà Bắc31</v>
      </c>
      <c r="B1103" s="134" t="s">
        <v>14554</v>
      </c>
      <c r="C1103" s="18" t="s">
        <v>17597</v>
      </c>
      <c r="D1103" s="142">
        <v>31</v>
      </c>
    </row>
    <row r="1104" spans="1:4" hidden="1">
      <c r="A1104" s="119" t="str">
        <f t="shared" si="17"/>
        <v>Xã Hà Nam31</v>
      </c>
      <c r="B1104" s="134" t="s">
        <v>14555</v>
      </c>
      <c r="C1104" s="18" t="s">
        <v>17598</v>
      </c>
      <c r="D1104" s="142">
        <v>31</v>
      </c>
    </row>
    <row r="1105" spans="1:4" hidden="1">
      <c r="A1105" s="119" t="str">
        <f t="shared" si="17"/>
        <v>Xã Hà Đông31</v>
      </c>
      <c r="B1105" s="134" t="s">
        <v>14556</v>
      </c>
      <c r="C1105" s="18" t="s">
        <v>17599</v>
      </c>
      <c r="D1105" s="142">
        <v>31</v>
      </c>
    </row>
    <row r="1106" spans="1:4" hidden="1">
      <c r="A1106" s="119" t="str">
        <f t="shared" si="17"/>
        <v>Xã Cẩm Giang31</v>
      </c>
      <c r="B1106" s="134" t="s">
        <v>14557</v>
      </c>
      <c r="C1106" s="18" t="s">
        <v>17600</v>
      </c>
      <c r="D1106" s="142">
        <v>31</v>
      </c>
    </row>
    <row r="1107" spans="1:4" hidden="1">
      <c r="A1107" s="119" t="str">
        <f t="shared" si="17"/>
        <v>Xã Tuệ Tĩnh31</v>
      </c>
      <c r="B1107" s="134" t="s">
        <v>14558</v>
      </c>
      <c r="C1107" s="18" t="s">
        <v>17601</v>
      </c>
      <c r="D1107" s="142">
        <v>31</v>
      </c>
    </row>
    <row r="1108" spans="1:4" hidden="1">
      <c r="A1108" s="119" t="str">
        <f t="shared" si="17"/>
        <v>Xã Mao Điền31</v>
      </c>
      <c r="B1108" s="134" t="s">
        <v>14559</v>
      </c>
      <c r="C1108" s="18" t="s">
        <v>17602</v>
      </c>
      <c r="D1108" s="142">
        <v>31</v>
      </c>
    </row>
    <row r="1109" spans="1:4" hidden="1">
      <c r="A1109" s="119" t="str">
        <f t="shared" si="17"/>
        <v>Xã Cẩm Giàng31</v>
      </c>
      <c r="B1109" s="134" t="s">
        <v>14127</v>
      </c>
      <c r="C1109" s="18" t="s">
        <v>17603</v>
      </c>
      <c r="D1109" s="142">
        <v>31</v>
      </c>
    </row>
    <row r="1110" spans="1:4" hidden="1">
      <c r="A1110" s="119" t="str">
        <f t="shared" si="17"/>
        <v>Xã Kẻ Sặt31</v>
      </c>
      <c r="B1110" s="134" t="s">
        <v>14560</v>
      </c>
      <c r="C1110" s="18" t="s">
        <v>17604</v>
      </c>
      <c r="D1110" s="142">
        <v>31</v>
      </c>
    </row>
    <row r="1111" spans="1:4" hidden="1">
      <c r="A1111" s="119" t="str">
        <f t="shared" si="17"/>
        <v>Xã Bình Giang31</v>
      </c>
      <c r="B1111" s="134" t="s">
        <v>14561</v>
      </c>
      <c r="C1111" s="18" t="s">
        <v>17605</v>
      </c>
      <c r="D1111" s="142">
        <v>31</v>
      </c>
    </row>
    <row r="1112" spans="1:4" hidden="1">
      <c r="A1112" s="119" t="str">
        <f t="shared" si="17"/>
        <v>Xã Đường An31</v>
      </c>
      <c r="B1112" s="134" t="s">
        <v>14562</v>
      </c>
      <c r="C1112" s="18" t="s">
        <v>17606</v>
      </c>
      <c r="D1112" s="142">
        <v>31</v>
      </c>
    </row>
    <row r="1113" spans="1:4" hidden="1">
      <c r="A1113" s="119" t="str">
        <f t="shared" si="17"/>
        <v>Xã Thượng Hồng31</v>
      </c>
      <c r="B1113" s="134" t="s">
        <v>14563</v>
      </c>
      <c r="C1113" s="18" t="s">
        <v>17607</v>
      </c>
      <c r="D1113" s="142">
        <v>31</v>
      </c>
    </row>
    <row r="1114" spans="1:4" hidden="1">
      <c r="A1114" s="119" t="str">
        <f t="shared" si="17"/>
        <v>Xã Gia Lộc31</v>
      </c>
      <c r="B1114" s="134" t="s">
        <v>14564</v>
      </c>
      <c r="C1114" s="18" t="s">
        <v>17608</v>
      </c>
      <c r="D1114" s="142">
        <v>31</v>
      </c>
    </row>
    <row r="1115" spans="1:4" hidden="1">
      <c r="A1115" s="119" t="str">
        <f t="shared" si="17"/>
        <v>Xã Yết Kiêu31</v>
      </c>
      <c r="B1115" s="134" t="s">
        <v>14565</v>
      </c>
      <c r="C1115" s="18" t="s">
        <v>17609</v>
      </c>
      <c r="D1115" s="142">
        <v>31</v>
      </c>
    </row>
    <row r="1116" spans="1:4" hidden="1">
      <c r="A1116" s="119" t="str">
        <f t="shared" si="17"/>
        <v>Xã Gia Phúc31</v>
      </c>
      <c r="B1116" s="134" t="s">
        <v>14566</v>
      </c>
      <c r="C1116" s="18" t="s">
        <v>17610</v>
      </c>
      <c r="D1116" s="142">
        <v>31</v>
      </c>
    </row>
    <row r="1117" spans="1:4" hidden="1">
      <c r="A1117" s="119" t="str">
        <f t="shared" si="17"/>
        <v>Xã Trường Tân31</v>
      </c>
      <c r="B1117" s="134" t="s">
        <v>14567</v>
      </c>
      <c r="C1117" s="18" t="s">
        <v>17611</v>
      </c>
      <c r="D1117" s="142">
        <v>31</v>
      </c>
    </row>
    <row r="1118" spans="1:4" hidden="1">
      <c r="A1118" s="119" t="str">
        <f t="shared" si="17"/>
        <v>Xã Tứ Kỳ31</v>
      </c>
      <c r="B1118" s="134" t="s">
        <v>14568</v>
      </c>
      <c r="C1118" s="18" t="s">
        <v>17612</v>
      </c>
      <c r="D1118" s="142">
        <v>31</v>
      </c>
    </row>
    <row r="1119" spans="1:4" hidden="1">
      <c r="A1119" s="119" t="str">
        <f t="shared" si="17"/>
        <v>Xã Tân Kỳ31</v>
      </c>
      <c r="B1119" s="134" t="s">
        <v>14138</v>
      </c>
      <c r="C1119" s="18" t="s">
        <v>17613</v>
      </c>
      <c r="D1119" s="142">
        <v>31</v>
      </c>
    </row>
    <row r="1120" spans="1:4" hidden="1">
      <c r="A1120" s="119" t="str">
        <f t="shared" si="17"/>
        <v>Xã Đại Sơn31</v>
      </c>
      <c r="B1120" s="134" t="s">
        <v>14253</v>
      </c>
      <c r="C1120" s="18" t="s">
        <v>17614</v>
      </c>
      <c r="D1120" s="142">
        <v>31</v>
      </c>
    </row>
    <row r="1121" spans="1:4" hidden="1">
      <c r="A1121" s="119" t="str">
        <f t="shared" si="17"/>
        <v>Xã Chí Minh31</v>
      </c>
      <c r="B1121" s="134" t="s">
        <v>14569</v>
      </c>
      <c r="C1121" s="18" t="s">
        <v>17615</v>
      </c>
      <c r="D1121" s="142">
        <v>31</v>
      </c>
    </row>
    <row r="1122" spans="1:4" hidden="1">
      <c r="A1122" s="119" t="str">
        <f t="shared" si="17"/>
        <v>Xã Lạc Phượng31</v>
      </c>
      <c r="B1122" s="134" t="s">
        <v>14570</v>
      </c>
      <c r="C1122" s="18" t="s">
        <v>17616</v>
      </c>
      <c r="D1122" s="142">
        <v>31</v>
      </c>
    </row>
    <row r="1123" spans="1:4" hidden="1">
      <c r="A1123" s="119" t="str">
        <f t="shared" si="17"/>
        <v>Xã Nguyên Giáp31</v>
      </c>
      <c r="B1123" s="134" t="s">
        <v>14571</v>
      </c>
      <c r="C1123" s="18" t="s">
        <v>17617</v>
      </c>
      <c r="D1123" s="142">
        <v>31</v>
      </c>
    </row>
    <row r="1124" spans="1:4" hidden="1">
      <c r="A1124" s="119" t="str">
        <f t="shared" si="17"/>
        <v>Xã Ninh Giang31</v>
      </c>
      <c r="B1124" s="134" t="s">
        <v>14572</v>
      </c>
      <c r="C1124" s="18" t="s">
        <v>17618</v>
      </c>
      <c r="D1124" s="142">
        <v>31</v>
      </c>
    </row>
    <row r="1125" spans="1:4" hidden="1">
      <c r="A1125" s="119" t="str">
        <f t="shared" si="17"/>
        <v>Xã Vĩnh Lại31</v>
      </c>
      <c r="B1125" s="134" t="s">
        <v>14573</v>
      </c>
      <c r="C1125" s="18" t="s">
        <v>17619</v>
      </c>
      <c r="D1125" s="142">
        <v>31</v>
      </c>
    </row>
    <row r="1126" spans="1:4" hidden="1">
      <c r="A1126" s="119" t="str">
        <f t="shared" si="17"/>
        <v>Xã Khúc Thừa Dụ31</v>
      </c>
      <c r="B1126" s="134" t="s">
        <v>14574</v>
      </c>
      <c r="C1126" s="18" t="s">
        <v>17620</v>
      </c>
      <c r="D1126" s="142">
        <v>31</v>
      </c>
    </row>
    <row r="1127" spans="1:4" hidden="1">
      <c r="A1127" s="119" t="str">
        <f t="shared" si="17"/>
        <v>Xã Tân An31</v>
      </c>
      <c r="B1127" s="134" t="s">
        <v>13697</v>
      </c>
      <c r="C1127" s="18" t="s">
        <v>17621</v>
      </c>
      <c r="D1127" s="142">
        <v>31</v>
      </c>
    </row>
    <row r="1128" spans="1:4" hidden="1">
      <c r="A1128" s="119" t="str">
        <f t="shared" si="17"/>
        <v>Xã Hồng Châu31</v>
      </c>
      <c r="B1128" s="134" t="s">
        <v>14575</v>
      </c>
      <c r="C1128" s="18" t="s">
        <v>17622</v>
      </c>
      <c r="D1128" s="142">
        <v>31</v>
      </c>
    </row>
    <row r="1129" spans="1:4" hidden="1">
      <c r="A1129" s="119" t="str">
        <f t="shared" si="17"/>
        <v>Xã Thanh Miện31</v>
      </c>
      <c r="B1129" s="134" t="s">
        <v>14576</v>
      </c>
      <c r="C1129" s="18" t="s">
        <v>17623</v>
      </c>
      <c r="D1129" s="142">
        <v>31</v>
      </c>
    </row>
    <row r="1130" spans="1:4" hidden="1">
      <c r="A1130" s="119" t="str">
        <f t="shared" si="17"/>
        <v>Xã Bắc Thanh Miện31</v>
      </c>
      <c r="B1130" s="134" t="s">
        <v>14577</v>
      </c>
      <c r="C1130" s="18" t="s">
        <v>17624</v>
      </c>
      <c r="D1130" s="142">
        <v>31</v>
      </c>
    </row>
    <row r="1131" spans="1:4" hidden="1">
      <c r="A1131" s="119" t="str">
        <f t="shared" si="17"/>
        <v>Xã Hải Hưng31</v>
      </c>
      <c r="B1131" s="134" t="s">
        <v>14578</v>
      </c>
      <c r="C1131" s="18" t="s">
        <v>17625</v>
      </c>
      <c r="D1131" s="142">
        <v>31</v>
      </c>
    </row>
    <row r="1132" spans="1:4" hidden="1">
      <c r="A1132" s="119" t="str">
        <f t="shared" si="17"/>
        <v>Xã Nguyễn Lương Bằng31</v>
      </c>
      <c r="B1132" s="134" t="s">
        <v>14579</v>
      </c>
      <c r="C1132" s="18" t="s">
        <v>17626</v>
      </c>
      <c r="D1132" s="142">
        <v>31</v>
      </c>
    </row>
    <row r="1133" spans="1:4" hidden="1">
      <c r="A1133" s="119" t="str">
        <f t="shared" si="17"/>
        <v>Xã Nam Thanh Miện31</v>
      </c>
      <c r="B1133" s="134" t="s">
        <v>14580</v>
      </c>
      <c r="C1133" s="18" t="s">
        <v>17627</v>
      </c>
      <c r="D1133" s="142">
        <v>31</v>
      </c>
    </row>
    <row r="1134" spans="1:4" hidden="1">
      <c r="A1134" s="119" t="str">
        <f t="shared" si="17"/>
        <v>Xã Phú Thái31</v>
      </c>
      <c r="B1134" s="134" t="s">
        <v>14581</v>
      </c>
      <c r="C1134" s="18" t="s">
        <v>17628</v>
      </c>
      <c r="D1134" s="142">
        <v>31</v>
      </c>
    </row>
    <row r="1135" spans="1:4" hidden="1">
      <c r="A1135" s="119" t="str">
        <f t="shared" si="17"/>
        <v>Xã Lai Khê31</v>
      </c>
      <c r="B1135" s="134" t="s">
        <v>14582</v>
      </c>
      <c r="C1135" s="18" t="s">
        <v>17629</v>
      </c>
      <c r="D1135" s="142">
        <v>31</v>
      </c>
    </row>
    <row r="1136" spans="1:4" hidden="1">
      <c r="A1136" s="119" t="str">
        <f t="shared" si="17"/>
        <v>Xã An Thành31</v>
      </c>
      <c r="B1136" s="134" t="s">
        <v>14583</v>
      </c>
      <c r="C1136" s="18" t="s">
        <v>17630</v>
      </c>
      <c r="D1136" s="142">
        <v>31</v>
      </c>
    </row>
    <row r="1137" spans="1:4" hidden="1">
      <c r="A1137" s="119" t="str">
        <f t="shared" si="17"/>
        <v>Xã Kim Thành31</v>
      </c>
      <c r="B1137" s="134" t="s">
        <v>14584</v>
      </c>
      <c r="C1137" s="18" t="s">
        <v>17631</v>
      </c>
      <c r="D1137" s="142">
        <v>31</v>
      </c>
    </row>
    <row r="1138" spans="1:4" hidden="1">
      <c r="A1138" s="119" t="str">
        <f t="shared" si="17"/>
        <v>Phường Phố Hiến33</v>
      </c>
      <c r="B1138" s="134" t="s">
        <v>14585</v>
      </c>
      <c r="C1138" s="18">
        <v>11953</v>
      </c>
      <c r="D1138" s="143">
        <v>33</v>
      </c>
    </row>
    <row r="1139" spans="1:4" hidden="1">
      <c r="A1139" s="119" t="str">
        <f t="shared" si="17"/>
        <v>Phường Sơn Nam33</v>
      </c>
      <c r="B1139" s="134" t="s">
        <v>14586</v>
      </c>
      <c r="C1139" s="18">
        <v>11983</v>
      </c>
      <c r="D1139" s="143">
        <v>33</v>
      </c>
    </row>
    <row r="1140" spans="1:4" hidden="1">
      <c r="A1140" s="119" t="str">
        <f t="shared" si="17"/>
        <v>Phường Hồng Châu33</v>
      </c>
      <c r="B1140" s="134" t="s">
        <v>14587</v>
      </c>
      <c r="C1140" s="18">
        <v>11980</v>
      </c>
      <c r="D1140" s="143">
        <v>33</v>
      </c>
    </row>
    <row r="1141" spans="1:4" hidden="1">
      <c r="A1141" s="119" t="str">
        <f t="shared" si="17"/>
        <v>Phường Mỹ Hào33</v>
      </c>
      <c r="B1141" s="134" t="s">
        <v>14588</v>
      </c>
      <c r="C1141" s="18">
        <v>12103</v>
      </c>
      <c r="D1141" s="143">
        <v>33</v>
      </c>
    </row>
    <row r="1142" spans="1:4" hidden="1">
      <c r="A1142" s="119" t="str">
        <f t="shared" si="17"/>
        <v>Phường Đường Hào33</v>
      </c>
      <c r="B1142" s="134" t="s">
        <v>14589</v>
      </c>
      <c r="C1142" s="18">
        <v>12133</v>
      </c>
      <c r="D1142" s="143">
        <v>33</v>
      </c>
    </row>
    <row r="1143" spans="1:4" hidden="1">
      <c r="A1143" s="119" t="str">
        <f t="shared" si="17"/>
        <v>Phường Thượng Hồng33</v>
      </c>
      <c r="B1143" s="134" t="s">
        <v>14590</v>
      </c>
      <c r="C1143" s="18">
        <v>12127</v>
      </c>
      <c r="D1143" s="143">
        <v>33</v>
      </c>
    </row>
    <row r="1144" spans="1:4" hidden="1">
      <c r="A1144" s="119" t="str">
        <f t="shared" si="17"/>
        <v>Xã Tân Hưng33</v>
      </c>
      <c r="B1144" s="134" t="s">
        <v>14591</v>
      </c>
      <c r="C1144" s="138">
        <v>11977</v>
      </c>
      <c r="D1144" s="143">
        <v>33</v>
      </c>
    </row>
    <row r="1145" spans="1:4" hidden="1">
      <c r="A1145" s="119" t="str">
        <f t="shared" si="17"/>
        <v>Xã Hoàng Hoa Thám33</v>
      </c>
      <c r="B1145" s="134" t="s">
        <v>14592</v>
      </c>
      <c r="C1145" s="18">
        <v>12337</v>
      </c>
      <c r="D1145" s="143">
        <v>33</v>
      </c>
    </row>
    <row r="1146" spans="1:4" hidden="1">
      <c r="A1146" s="119" t="str">
        <f t="shared" si="17"/>
        <v>Xã Tiên Lữ33</v>
      </c>
      <c r="B1146" s="134" t="s">
        <v>14409</v>
      </c>
      <c r="C1146" s="18">
        <v>12364</v>
      </c>
      <c r="D1146" s="143">
        <v>33</v>
      </c>
    </row>
    <row r="1147" spans="1:4" hidden="1">
      <c r="A1147" s="119" t="str">
        <f t="shared" si="17"/>
        <v>Xã Tiên Hoa33</v>
      </c>
      <c r="B1147" s="134" t="s">
        <v>14593</v>
      </c>
      <c r="C1147" s="18">
        <v>12361</v>
      </c>
      <c r="D1147" s="143">
        <v>33</v>
      </c>
    </row>
    <row r="1148" spans="1:4" hidden="1">
      <c r="A1148" s="119" t="str">
        <f t="shared" ref="A1148:A1211" si="18">B1148&amp;D1148</f>
        <v>Xã Quang Hưng33</v>
      </c>
      <c r="B1148" s="134" t="s">
        <v>14594</v>
      </c>
      <c r="C1148" s="18">
        <v>12391</v>
      </c>
      <c r="D1148" s="143">
        <v>33</v>
      </c>
    </row>
    <row r="1149" spans="1:4" hidden="1">
      <c r="A1149" s="119" t="str">
        <f t="shared" si="18"/>
        <v>Xã Đoàn Đào33</v>
      </c>
      <c r="B1149" s="134" t="s">
        <v>14595</v>
      </c>
      <c r="C1149" s="18">
        <v>12406</v>
      </c>
      <c r="D1149" s="143">
        <v>33</v>
      </c>
    </row>
    <row r="1150" spans="1:4" hidden="1">
      <c r="A1150" s="119" t="str">
        <f t="shared" si="18"/>
        <v>Xã Tiên Tiến33</v>
      </c>
      <c r="B1150" s="134" t="s">
        <v>14596</v>
      </c>
      <c r="C1150" s="18">
        <v>12424</v>
      </c>
      <c r="D1150" s="143">
        <v>33</v>
      </c>
    </row>
    <row r="1151" spans="1:4" hidden="1">
      <c r="A1151" s="119" t="str">
        <f t="shared" si="18"/>
        <v>Xã Tống Trân33</v>
      </c>
      <c r="B1151" s="134" t="s">
        <v>14597</v>
      </c>
      <c r="C1151" s="18">
        <v>12427</v>
      </c>
      <c r="D1151" s="143">
        <v>33</v>
      </c>
    </row>
    <row r="1152" spans="1:4" hidden="1">
      <c r="A1152" s="119" t="str">
        <f t="shared" si="18"/>
        <v>Xã Lương Bằng33</v>
      </c>
      <c r="B1152" s="134" t="s">
        <v>14598</v>
      </c>
      <c r="C1152" s="18">
        <v>12280</v>
      </c>
      <c r="D1152" s="143">
        <v>33</v>
      </c>
    </row>
    <row r="1153" spans="1:4" hidden="1">
      <c r="A1153" s="119" t="str">
        <f t="shared" si="18"/>
        <v>Xã Nghĩa Dân33</v>
      </c>
      <c r="B1153" s="134" t="s">
        <v>14599</v>
      </c>
      <c r="C1153" s="18">
        <v>12286</v>
      </c>
      <c r="D1153" s="143">
        <v>33</v>
      </c>
    </row>
    <row r="1154" spans="1:4" hidden="1">
      <c r="A1154" s="119" t="str">
        <f t="shared" si="18"/>
        <v>Xã Hiệp Cường33</v>
      </c>
      <c r="B1154" s="134" t="s">
        <v>14600</v>
      </c>
      <c r="C1154" s="18">
        <v>12322</v>
      </c>
      <c r="D1154" s="143">
        <v>33</v>
      </c>
    </row>
    <row r="1155" spans="1:4" hidden="1">
      <c r="A1155" s="119" t="str">
        <f t="shared" si="18"/>
        <v>Xã Đức Hợp33</v>
      </c>
      <c r="B1155" s="134" t="s">
        <v>14601</v>
      </c>
      <c r="C1155" s="18">
        <v>12313</v>
      </c>
      <c r="D1155" s="143">
        <v>33</v>
      </c>
    </row>
    <row r="1156" spans="1:4" hidden="1">
      <c r="A1156" s="119" t="str">
        <f t="shared" si="18"/>
        <v>Xã Ân Thi33</v>
      </c>
      <c r="B1156" s="134" t="s">
        <v>14602</v>
      </c>
      <c r="C1156" s="18">
        <v>12142</v>
      </c>
      <c r="D1156" s="143">
        <v>33</v>
      </c>
    </row>
    <row r="1157" spans="1:4" hidden="1">
      <c r="A1157" s="119" t="str">
        <f t="shared" si="18"/>
        <v>Xã Xuân Trúc33</v>
      </c>
      <c r="B1157" s="134" t="s">
        <v>14603</v>
      </c>
      <c r="C1157" s="18">
        <v>12166</v>
      </c>
      <c r="D1157" s="143">
        <v>33</v>
      </c>
    </row>
    <row r="1158" spans="1:4" hidden="1">
      <c r="A1158" s="119" t="str">
        <f t="shared" si="18"/>
        <v>Xã Phạm Ngũ Lão33</v>
      </c>
      <c r="B1158" s="134" t="s">
        <v>14604</v>
      </c>
      <c r="C1158" s="18">
        <v>12148</v>
      </c>
      <c r="D1158" s="143">
        <v>33</v>
      </c>
    </row>
    <row r="1159" spans="1:4" hidden="1">
      <c r="A1159" s="119" t="str">
        <f t="shared" si="18"/>
        <v>Xã Nguyễn Trãi33</v>
      </c>
      <c r="B1159" s="134" t="s">
        <v>14605</v>
      </c>
      <c r="C1159" s="18">
        <v>12184</v>
      </c>
      <c r="D1159" s="143">
        <v>33</v>
      </c>
    </row>
    <row r="1160" spans="1:4" hidden="1">
      <c r="A1160" s="119" t="str">
        <f t="shared" si="18"/>
        <v>Xã Hồng Quang33</v>
      </c>
      <c r="B1160" s="134" t="s">
        <v>14606</v>
      </c>
      <c r="C1160" s="18">
        <v>12196</v>
      </c>
      <c r="D1160" s="143">
        <v>33</v>
      </c>
    </row>
    <row r="1161" spans="1:4" hidden="1">
      <c r="A1161" s="119" t="str">
        <f t="shared" si="18"/>
        <v>Xã Khoái Châu33</v>
      </c>
      <c r="B1161" s="134" t="s">
        <v>14607</v>
      </c>
      <c r="C1161" s="18">
        <v>12205</v>
      </c>
      <c r="D1161" s="143">
        <v>33</v>
      </c>
    </row>
    <row r="1162" spans="1:4" hidden="1">
      <c r="A1162" s="119" t="str">
        <f t="shared" si="18"/>
        <v>Xã Triệu Việt Vương33</v>
      </c>
      <c r="B1162" s="134" t="s">
        <v>14608</v>
      </c>
      <c r="C1162" s="18" t="s">
        <v>17632</v>
      </c>
      <c r="D1162" s="143">
        <v>33</v>
      </c>
    </row>
    <row r="1163" spans="1:4" hidden="1">
      <c r="A1163" s="119" t="str">
        <f t="shared" si="18"/>
        <v>Xã Việt Tiến33</v>
      </c>
      <c r="B1163" s="134" t="s">
        <v>14609</v>
      </c>
      <c r="C1163" s="18" t="s">
        <v>17633</v>
      </c>
      <c r="D1163" s="143">
        <v>33</v>
      </c>
    </row>
    <row r="1164" spans="1:4" hidden="1">
      <c r="A1164" s="119" t="str">
        <f t="shared" si="18"/>
        <v>Xã Chí Minh33</v>
      </c>
      <c r="B1164" s="134" t="s">
        <v>14569</v>
      </c>
      <c r="C1164" s="18">
        <v>12271</v>
      </c>
      <c r="D1164" s="143">
        <v>33</v>
      </c>
    </row>
    <row r="1165" spans="1:4" hidden="1">
      <c r="A1165" s="119" t="str">
        <f t="shared" si="18"/>
        <v>Xã Châu Ninh33</v>
      </c>
      <c r="B1165" s="134" t="s">
        <v>14610</v>
      </c>
      <c r="C1165" s="18">
        <v>12247</v>
      </c>
      <c r="D1165" s="143">
        <v>33</v>
      </c>
    </row>
    <row r="1166" spans="1:4" hidden="1">
      <c r="A1166" s="119" t="str">
        <f t="shared" si="18"/>
        <v>Xã Yên Mỹ33</v>
      </c>
      <c r="B1166" s="134" t="s">
        <v>14611</v>
      </c>
      <c r="C1166" s="18" t="s">
        <v>17634</v>
      </c>
      <c r="D1166" s="143">
        <v>33</v>
      </c>
    </row>
    <row r="1167" spans="1:4" hidden="1">
      <c r="A1167" s="119" t="str">
        <f t="shared" si="18"/>
        <v>Xã Việt Yên33</v>
      </c>
      <c r="B1167" s="134" t="s">
        <v>14612</v>
      </c>
      <c r="C1167" s="18">
        <v>12091</v>
      </c>
      <c r="D1167" s="143">
        <v>33</v>
      </c>
    </row>
    <row r="1168" spans="1:4" hidden="1">
      <c r="A1168" s="119" t="str">
        <f t="shared" si="18"/>
        <v>Xã Hoàn Long33</v>
      </c>
      <c r="B1168" s="134" t="s">
        <v>14613</v>
      </c>
      <c r="C1168" s="18">
        <v>12070</v>
      </c>
      <c r="D1168" s="143">
        <v>33</v>
      </c>
    </row>
    <row r="1169" spans="1:4" hidden="1">
      <c r="A1169" s="119" t="str">
        <f t="shared" si="18"/>
        <v>Xã Nguyễn Văn Linh33</v>
      </c>
      <c r="B1169" s="134" t="s">
        <v>14614</v>
      </c>
      <c r="C1169" s="18">
        <v>12064</v>
      </c>
      <c r="D1169" s="143">
        <v>33</v>
      </c>
    </row>
    <row r="1170" spans="1:4" hidden="1">
      <c r="A1170" s="119" t="str">
        <f t="shared" si="18"/>
        <v>Xã Như Quỳnh33</v>
      </c>
      <c r="B1170" s="134" t="s">
        <v>14615</v>
      </c>
      <c r="C1170" s="18" t="s">
        <v>17635</v>
      </c>
      <c r="D1170" s="143">
        <v>33</v>
      </c>
    </row>
    <row r="1171" spans="1:4" hidden="1">
      <c r="A1171" s="119" t="str">
        <f t="shared" si="18"/>
        <v>Xã Lạc Đạo33</v>
      </c>
      <c r="B1171" s="134" t="s">
        <v>14616</v>
      </c>
      <c r="C1171" s="18">
        <v>11992</v>
      </c>
      <c r="D1171" s="143">
        <v>33</v>
      </c>
    </row>
    <row r="1172" spans="1:4" hidden="1">
      <c r="A1172" s="119" t="str">
        <f t="shared" si="18"/>
        <v>Xã Đại Đồng33</v>
      </c>
      <c r="B1172" s="134" t="s">
        <v>14336</v>
      </c>
      <c r="C1172" s="18">
        <v>11995</v>
      </c>
      <c r="D1172" s="143">
        <v>33</v>
      </c>
    </row>
    <row r="1173" spans="1:4" hidden="1">
      <c r="A1173" s="119" t="str">
        <f t="shared" si="18"/>
        <v>Xã Nghĩa Trụ33</v>
      </c>
      <c r="B1173" s="134" t="s">
        <v>14617</v>
      </c>
      <c r="C1173" s="18">
        <v>12031</v>
      </c>
      <c r="D1173" s="143">
        <v>33</v>
      </c>
    </row>
    <row r="1174" spans="1:4" hidden="1">
      <c r="A1174" s="119" t="str">
        <f t="shared" si="18"/>
        <v>Xã Phụng Công33</v>
      </c>
      <c r="B1174" s="134" t="s">
        <v>14618</v>
      </c>
      <c r="C1174" s="18">
        <v>12025</v>
      </c>
      <c r="D1174" s="143">
        <v>33</v>
      </c>
    </row>
    <row r="1175" spans="1:4" hidden="1">
      <c r="A1175" s="119" t="str">
        <f t="shared" si="18"/>
        <v>Xã Văn Giang33</v>
      </c>
      <c r="B1175" s="134" t="s">
        <v>14619</v>
      </c>
      <c r="C1175" s="18">
        <v>12019</v>
      </c>
      <c r="D1175" s="143">
        <v>33</v>
      </c>
    </row>
    <row r="1176" spans="1:4" hidden="1">
      <c r="A1176" s="119" t="str">
        <f t="shared" si="18"/>
        <v>Xã Mễ Sở33</v>
      </c>
      <c r="B1176" s="134" t="s">
        <v>14620</v>
      </c>
      <c r="C1176" s="18">
        <v>12049</v>
      </c>
      <c r="D1176" s="143">
        <v>33</v>
      </c>
    </row>
    <row r="1177" spans="1:4" hidden="1">
      <c r="A1177" s="119" t="str">
        <f t="shared" si="18"/>
        <v>Phường Thái Bình33</v>
      </c>
      <c r="B1177" s="134" t="s">
        <v>14621</v>
      </c>
      <c r="C1177" s="18">
        <v>13225</v>
      </c>
      <c r="D1177" s="143">
        <v>33</v>
      </c>
    </row>
    <row r="1178" spans="1:4" hidden="1">
      <c r="A1178" s="119" t="str">
        <f t="shared" si="18"/>
        <v>Phường Trần Lãm33</v>
      </c>
      <c r="B1178" s="134" t="s">
        <v>14622</v>
      </c>
      <c r="C1178" s="18">
        <v>12454</v>
      </c>
      <c r="D1178" s="143">
        <v>33</v>
      </c>
    </row>
    <row r="1179" spans="1:4" hidden="1">
      <c r="A1179" s="119" t="str">
        <f t="shared" si="18"/>
        <v>Phường Trần Hưng Đạo33</v>
      </c>
      <c r="B1179" s="134" t="s">
        <v>14537</v>
      </c>
      <c r="C1179" s="18">
        <v>12452</v>
      </c>
      <c r="D1179" s="143">
        <v>33</v>
      </c>
    </row>
    <row r="1180" spans="1:4" hidden="1">
      <c r="A1180" s="119" t="str">
        <f t="shared" si="18"/>
        <v>Phường Trà Lý33</v>
      </c>
      <c r="B1180" s="134" t="s">
        <v>14623</v>
      </c>
      <c r="C1180" s="18">
        <v>12817</v>
      </c>
      <c r="D1180" s="143">
        <v>33</v>
      </c>
    </row>
    <row r="1181" spans="1:4" hidden="1">
      <c r="A1181" s="119" t="str">
        <f t="shared" si="18"/>
        <v>Phường Vũ Phúc33</v>
      </c>
      <c r="B1181" s="134" t="s">
        <v>14624</v>
      </c>
      <c r="C1181" s="18">
        <v>12466</v>
      </c>
      <c r="D1181" s="143">
        <v>33</v>
      </c>
    </row>
    <row r="1182" spans="1:4" hidden="1">
      <c r="A1182" s="119" t="str">
        <f t="shared" si="18"/>
        <v>Xã Thái Thụy33</v>
      </c>
      <c r="B1182" s="134" t="s">
        <v>14625</v>
      </c>
      <c r="C1182" s="18">
        <v>12826</v>
      </c>
      <c r="D1182" s="143">
        <v>33</v>
      </c>
    </row>
    <row r="1183" spans="1:4" hidden="1">
      <c r="A1183" s="119" t="str">
        <f t="shared" si="18"/>
        <v>Xã Đông Thụy Anh33</v>
      </c>
      <c r="B1183" s="134" t="s">
        <v>14626</v>
      </c>
      <c r="C1183" s="18">
        <v>12862</v>
      </c>
      <c r="D1183" s="143">
        <v>33</v>
      </c>
    </row>
    <row r="1184" spans="1:4" hidden="1">
      <c r="A1184" s="119" t="str">
        <f t="shared" si="18"/>
        <v>Xã Bắc Thụy Anh33</v>
      </c>
      <c r="B1184" s="134" t="s">
        <v>14627</v>
      </c>
      <c r="C1184" s="18">
        <v>12859</v>
      </c>
      <c r="D1184" s="143">
        <v>33</v>
      </c>
    </row>
    <row r="1185" spans="1:4" hidden="1">
      <c r="A1185" s="119" t="str">
        <f t="shared" si="18"/>
        <v>Xã Thụy Anh33</v>
      </c>
      <c r="B1185" s="134" t="s">
        <v>14628</v>
      </c>
      <c r="C1185" s="18">
        <v>12865</v>
      </c>
      <c r="D1185" s="143">
        <v>33</v>
      </c>
    </row>
    <row r="1186" spans="1:4" hidden="1">
      <c r="A1186" s="119" t="str">
        <f t="shared" si="18"/>
        <v>Xã Nam Thụy Anh33</v>
      </c>
      <c r="B1186" s="134" t="s">
        <v>14629</v>
      </c>
      <c r="C1186" s="18">
        <v>12904</v>
      </c>
      <c r="D1186" s="143">
        <v>33</v>
      </c>
    </row>
    <row r="1187" spans="1:4" hidden="1">
      <c r="A1187" s="119" t="str">
        <f t="shared" si="18"/>
        <v>Xã Bắc Thái Ninh33</v>
      </c>
      <c r="B1187" s="134" t="s">
        <v>14630</v>
      </c>
      <c r="C1187" s="18" t="s">
        <v>17636</v>
      </c>
      <c r="D1187" s="143">
        <v>33</v>
      </c>
    </row>
    <row r="1188" spans="1:4" hidden="1">
      <c r="A1188" s="119" t="str">
        <f t="shared" si="18"/>
        <v>Xã Thái Ninh33</v>
      </c>
      <c r="B1188" s="134" t="s">
        <v>14631</v>
      </c>
      <c r="C1188" s="18">
        <v>12922</v>
      </c>
      <c r="D1188" s="143">
        <v>33</v>
      </c>
    </row>
    <row r="1189" spans="1:4" hidden="1">
      <c r="A1189" s="119" t="str">
        <f t="shared" si="18"/>
        <v>Xã Đông Thái Ninh33</v>
      </c>
      <c r="B1189" s="134" t="s">
        <v>14632</v>
      </c>
      <c r="C1189" s="18">
        <v>12943</v>
      </c>
      <c r="D1189" s="143">
        <v>33</v>
      </c>
    </row>
    <row r="1190" spans="1:4" hidden="1">
      <c r="A1190" s="119" t="str">
        <f t="shared" si="18"/>
        <v>Xã Nam Thái Ninh33</v>
      </c>
      <c r="B1190" s="134" t="s">
        <v>14633</v>
      </c>
      <c r="C1190" s="18">
        <v>12961</v>
      </c>
      <c r="D1190" s="143">
        <v>33</v>
      </c>
    </row>
    <row r="1191" spans="1:4" hidden="1">
      <c r="A1191" s="119" t="str">
        <f t="shared" si="18"/>
        <v>Xã Tây Thái Ninh33</v>
      </c>
      <c r="B1191" s="134" t="s">
        <v>14634</v>
      </c>
      <c r="C1191" s="18">
        <v>12919</v>
      </c>
      <c r="D1191" s="143">
        <v>33</v>
      </c>
    </row>
    <row r="1192" spans="1:4" hidden="1">
      <c r="A1192" s="119" t="str">
        <f t="shared" si="18"/>
        <v>Xã Tây Thụy Anh33</v>
      </c>
      <c r="B1192" s="134" t="s">
        <v>14635</v>
      </c>
      <c r="C1192" s="18">
        <v>12850</v>
      </c>
      <c r="D1192" s="143">
        <v>33</v>
      </c>
    </row>
    <row r="1193" spans="1:4" hidden="1">
      <c r="A1193" s="119" t="str">
        <f t="shared" si="18"/>
        <v>Xã Tiền Hải33</v>
      </c>
      <c r="B1193" s="134" t="s">
        <v>14636</v>
      </c>
      <c r="C1193" s="18">
        <v>12970</v>
      </c>
      <c r="D1193" s="143">
        <v>33</v>
      </c>
    </row>
    <row r="1194" spans="1:4" hidden="1">
      <c r="A1194" s="119" t="str">
        <f t="shared" si="18"/>
        <v>Xã Tây Tiền Hải33</v>
      </c>
      <c r="B1194" s="134" t="s">
        <v>14637</v>
      </c>
      <c r="C1194" s="18">
        <v>13039</v>
      </c>
      <c r="D1194" s="143">
        <v>33</v>
      </c>
    </row>
    <row r="1195" spans="1:4" hidden="1">
      <c r="A1195" s="119" t="str">
        <f t="shared" si="18"/>
        <v>Xã Ái Quốc33</v>
      </c>
      <c r="B1195" s="134" t="s">
        <v>14638</v>
      </c>
      <c r="C1195" s="18">
        <v>13021</v>
      </c>
      <c r="D1195" s="143">
        <v>33</v>
      </c>
    </row>
    <row r="1196" spans="1:4" hidden="1">
      <c r="A1196" s="119" t="str">
        <f t="shared" si="18"/>
        <v>Xã Đồng Châu33</v>
      </c>
      <c r="B1196" s="134" t="s">
        <v>14639</v>
      </c>
      <c r="C1196" s="18">
        <v>13003</v>
      </c>
      <c r="D1196" s="143">
        <v>33</v>
      </c>
    </row>
    <row r="1197" spans="1:4" hidden="1">
      <c r="A1197" s="119" t="str">
        <f t="shared" si="18"/>
        <v>Xã Đông Tiền Hải33</v>
      </c>
      <c r="B1197" s="134" t="s">
        <v>14640</v>
      </c>
      <c r="C1197" s="18">
        <v>12988</v>
      </c>
      <c r="D1197" s="143">
        <v>33</v>
      </c>
    </row>
    <row r="1198" spans="1:4" hidden="1">
      <c r="A1198" s="119" t="str">
        <f t="shared" si="18"/>
        <v>Xã Nam Cường33</v>
      </c>
      <c r="B1198" s="134" t="s">
        <v>14120</v>
      </c>
      <c r="C1198" s="18">
        <v>13057</v>
      </c>
      <c r="D1198" s="143">
        <v>33</v>
      </c>
    </row>
    <row r="1199" spans="1:4" hidden="1">
      <c r="A1199" s="119" t="str">
        <f t="shared" si="18"/>
        <v>Xã Hưng Phú33</v>
      </c>
      <c r="B1199" s="134" t="s">
        <v>14641</v>
      </c>
      <c r="C1199" s="18">
        <v>13066</v>
      </c>
      <c r="D1199" s="143">
        <v>33</v>
      </c>
    </row>
    <row r="1200" spans="1:4" hidden="1">
      <c r="A1200" s="119" t="str">
        <f t="shared" si="18"/>
        <v>Xã Nam Tiền Hải33</v>
      </c>
      <c r="B1200" s="134" t="s">
        <v>14642</v>
      </c>
      <c r="C1200" s="18">
        <v>13063</v>
      </c>
      <c r="D1200" s="143">
        <v>33</v>
      </c>
    </row>
    <row r="1201" spans="1:4" hidden="1">
      <c r="A1201" s="119" t="str">
        <f t="shared" si="18"/>
        <v>Xã Quỳnh Phụ33</v>
      </c>
      <c r="B1201" s="134" t="s">
        <v>14643</v>
      </c>
      <c r="C1201" s="18">
        <v>12472</v>
      </c>
      <c r="D1201" s="143">
        <v>33</v>
      </c>
    </row>
    <row r="1202" spans="1:4" hidden="1">
      <c r="A1202" s="119" t="str">
        <f t="shared" si="18"/>
        <v>Xã Minh Thọ33</v>
      </c>
      <c r="B1202" s="134" t="s">
        <v>14644</v>
      </c>
      <c r="C1202" s="18">
        <v>12511</v>
      </c>
      <c r="D1202" s="143">
        <v>33</v>
      </c>
    </row>
    <row r="1203" spans="1:4" hidden="1">
      <c r="A1203" s="119" t="str">
        <f t="shared" si="18"/>
        <v>Xã Nguyễn Du33</v>
      </c>
      <c r="B1203" s="134" t="s">
        <v>14645</v>
      </c>
      <c r="C1203" s="18">
        <v>12532</v>
      </c>
      <c r="D1203" s="143">
        <v>33</v>
      </c>
    </row>
    <row r="1204" spans="1:4" hidden="1">
      <c r="A1204" s="119" t="str">
        <f t="shared" si="18"/>
        <v>Xã Quỳnh An33</v>
      </c>
      <c r="B1204" s="134" t="s">
        <v>14646</v>
      </c>
      <c r="C1204" s="18">
        <v>12577</v>
      </c>
      <c r="D1204" s="143">
        <v>33</v>
      </c>
    </row>
    <row r="1205" spans="1:4" hidden="1">
      <c r="A1205" s="119" t="str">
        <f t="shared" si="18"/>
        <v>Xã Ngọc Lâm33</v>
      </c>
      <c r="B1205" s="134" t="s">
        <v>14647</v>
      </c>
      <c r="C1205" s="18">
        <v>12517</v>
      </c>
      <c r="D1205" s="143">
        <v>33</v>
      </c>
    </row>
    <row r="1206" spans="1:4" hidden="1">
      <c r="A1206" s="119" t="str">
        <f t="shared" si="18"/>
        <v>Xã Đồng Bằng33</v>
      </c>
      <c r="B1206" s="134" t="s">
        <v>14648</v>
      </c>
      <c r="C1206" s="18">
        <v>12526</v>
      </c>
      <c r="D1206" s="143">
        <v>33</v>
      </c>
    </row>
    <row r="1207" spans="1:4" hidden="1">
      <c r="A1207" s="119" t="str">
        <f t="shared" si="18"/>
        <v>Xã A Sào33</v>
      </c>
      <c r="B1207" s="134" t="s">
        <v>14649</v>
      </c>
      <c r="C1207" s="18">
        <v>12499</v>
      </c>
      <c r="D1207" s="143">
        <v>33</v>
      </c>
    </row>
    <row r="1208" spans="1:4" hidden="1">
      <c r="A1208" s="119" t="str">
        <f t="shared" si="18"/>
        <v>Xã Phụ Dực33</v>
      </c>
      <c r="B1208" s="134" t="s">
        <v>14650</v>
      </c>
      <c r="C1208" s="18">
        <v>12523</v>
      </c>
      <c r="D1208" s="143">
        <v>33</v>
      </c>
    </row>
    <row r="1209" spans="1:4" hidden="1">
      <c r="A1209" s="119" t="str">
        <f t="shared" si="18"/>
        <v>Xã Tân Tiến33</v>
      </c>
      <c r="B1209" s="134" t="s">
        <v>13797</v>
      </c>
      <c r="C1209" s="18" t="s">
        <v>17637</v>
      </c>
      <c r="D1209" s="143">
        <v>33</v>
      </c>
    </row>
    <row r="1210" spans="1:4" hidden="1">
      <c r="A1210" s="119" t="str">
        <f t="shared" si="18"/>
        <v>Xã Hưng Hà33</v>
      </c>
      <c r="B1210" s="134" t="s">
        <v>14651</v>
      </c>
      <c r="C1210" s="18">
        <v>12586</v>
      </c>
      <c r="D1210" s="143">
        <v>33</v>
      </c>
    </row>
    <row r="1211" spans="1:4" hidden="1">
      <c r="A1211" s="119" t="str">
        <f t="shared" si="18"/>
        <v>Xã Tiên La33</v>
      </c>
      <c r="B1211" s="134" t="s">
        <v>14652</v>
      </c>
      <c r="C1211" s="18">
        <v>12634</v>
      </c>
      <c r="D1211" s="143">
        <v>33</v>
      </c>
    </row>
    <row r="1212" spans="1:4" hidden="1">
      <c r="A1212" s="119" t="str">
        <f t="shared" ref="A1212:A1275" si="19">B1212&amp;D1212</f>
        <v>Xã Lê Quý Đôn33</v>
      </c>
      <c r="B1212" s="134" t="s">
        <v>14653</v>
      </c>
      <c r="C1212" s="18">
        <v>12676</v>
      </c>
      <c r="D1212" s="143">
        <v>33</v>
      </c>
    </row>
    <row r="1213" spans="1:4" hidden="1">
      <c r="A1213" s="119" t="str">
        <f t="shared" si="19"/>
        <v>Xã Hồng Minh33</v>
      </c>
      <c r="B1213" s="134" t="s">
        <v>14654</v>
      </c>
      <c r="C1213" s="18">
        <v>12685</v>
      </c>
      <c r="D1213" s="143">
        <v>33</v>
      </c>
    </row>
    <row r="1214" spans="1:4" hidden="1">
      <c r="A1214" s="119" t="str">
        <f t="shared" si="19"/>
        <v>Xã Thần Khê33</v>
      </c>
      <c r="B1214" s="134" t="s">
        <v>14655</v>
      </c>
      <c r="C1214" s="18">
        <v>12631</v>
      </c>
      <c r="D1214" s="143">
        <v>33</v>
      </c>
    </row>
    <row r="1215" spans="1:4" hidden="1">
      <c r="A1215" s="119" t="str">
        <f t="shared" si="19"/>
        <v>Xã Diên Hà33</v>
      </c>
      <c r="B1215" s="134" t="s">
        <v>14656</v>
      </c>
      <c r="C1215" s="18">
        <v>12619</v>
      </c>
      <c r="D1215" s="143">
        <v>33</v>
      </c>
    </row>
    <row r="1216" spans="1:4" hidden="1">
      <c r="A1216" s="119" t="str">
        <f t="shared" si="19"/>
        <v>Xã Ngự Thiên33</v>
      </c>
      <c r="B1216" s="134" t="s">
        <v>14657</v>
      </c>
      <c r="C1216" s="18">
        <v>12595</v>
      </c>
      <c r="D1216" s="143">
        <v>33</v>
      </c>
    </row>
    <row r="1217" spans="1:4" hidden="1">
      <c r="A1217" s="119" t="str">
        <f t="shared" si="19"/>
        <v>Xã Long Hưng33</v>
      </c>
      <c r="B1217" s="134" t="s">
        <v>14658</v>
      </c>
      <c r="C1217" s="18">
        <v>12613</v>
      </c>
      <c r="D1217" s="143">
        <v>33</v>
      </c>
    </row>
    <row r="1218" spans="1:4" hidden="1">
      <c r="A1218" s="119" t="str">
        <f t="shared" si="19"/>
        <v>Xã Đông Hưng33</v>
      </c>
      <c r="B1218" s="134" t="s">
        <v>14659</v>
      </c>
      <c r="C1218" s="18">
        <v>12688</v>
      </c>
      <c r="D1218" s="143">
        <v>33</v>
      </c>
    </row>
    <row r="1219" spans="1:4" hidden="1">
      <c r="A1219" s="119" t="str">
        <f t="shared" si="19"/>
        <v>Xã Bắc Tiên Hưng33</v>
      </c>
      <c r="B1219" s="134" t="s">
        <v>14660</v>
      </c>
      <c r="C1219" s="18">
        <v>12700</v>
      </c>
      <c r="D1219" s="143">
        <v>33</v>
      </c>
    </row>
    <row r="1220" spans="1:4" hidden="1">
      <c r="A1220" s="119" t="str">
        <f t="shared" si="19"/>
        <v>Xã Đông Tiên Hưng33</v>
      </c>
      <c r="B1220" s="134" t="s">
        <v>14661</v>
      </c>
      <c r="C1220" s="18">
        <v>12736</v>
      </c>
      <c r="D1220" s="143">
        <v>33</v>
      </c>
    </row>
    <row r="1221" spans="1:4" hidden="1">
      <c r="A1221" s="119" t="str">
        <f t="shared" si="19"/>
        <v>Xã Nam Đông Hưng33</v>
      </c>
      <c r="B1221" s="134" t="s">
        <v>14662</v>
      </c>
      <c r="C1221" s="18">
        <v>12775</v>
      </c>
      <c r="D1221" s="143">
        <v>33</v>
      </c>
    </row>
    <row r="1222" spans="1:4" hidden="1">
      <c r="A1222" s="119" t="str">
        <f t="shared" si="19"/>
        <v>Xã Bắc Đông Quan33</v>
      </c>
      <c r="B1222" s="134" t="s">
        <v>14663</v>
      </c>
      <c r="C1222" s="18">
        <v>12745</v>
      </c>
      <c r="D1222" s="143">
        <v>33</v>
      </c>
    </row>
    <row r="1223" spans="1:4" hidden="1">
      <c r="A1223" s="119" t="str">
        <f t="shared" si="19"/>
        <v>Xã Bắc Đông Hưng33</v>
      </c>
      <c r="B1223" s="134" t="s">
        <v>14664</v>
      </c>
      <c r="C1223" s="18">
        <v>12694</v>
      </c>
      <c r="D1223" s="143">
        <v>33</v>
      </c>
    </row>
    <row r="1224" spans="1:4" hidden="1">
      <c r="A1224" s="119" t="str">
        <f t="shared" si="19"/>
        <v>Xã Đông Quan33</v>
      </c>
      <c r="B1224" s="134" t="s">
        <v>14665</v>
      </c>
      <c r="C1224" s="18">
        <v>12793</v>
      </c>
      <c r="D1224" s="143">
        <v>33</v>
      </c>
    </row>
    <row r="1225" spans="1:4" hidden="1">
      <c r="A1225" s="119" t="str">
        <f t="shared" si="19"/>
        <v>Xã Nam Tiên Hưng33</v>
      </c>
      <c r="B1225" s="134" t="s">
        <v>14666</v>
      </c>
      <c r="C1225" s="18">
        <v>12763</v>
      </c>
      <c r="D1225" s="143">
        <v>33</v>
      </c>
    </row>
    <row r="1226" spans="1:4" hidden="1">
      <c r="A1226" s="119" t="str">
        <f t="shared" si="19"/>
        <v>Xã Tiên Hưng33</v>
      </c>
      <c r="B1226" s="134" t="s">
        <v>14667</v>
      </c>
      <c r="C1226" s="18">
        <v>12754</v>
      </c>
      <c r="D1226" s="143">
        <v>33</v>
      </c>
    </row>
    <row r="1227" spans="1:4" hidden="1">
      <c r="A1227" s="119" t="str">
        <f t="shared" si="19"/>
        <v>Xã Lê Lợi33</v>
      </c>
      <c r="B1227" s="134" t="s">
        <v>13878</v>
      </c>
      <c r="C1227" s="18">
        <v>13120</v>
      </c>
      <c r="D1227" s="143">
        <v>33</v>
      </c>
    </row>
    <row r="1228" spans="1:4" hidden="1">
      <c r="A1228" s="119" t="str">
        <f t="shared" si="19"/>
        <v>Xã Kiến Xương33</v>
      </c>
      <c r="B1228" s="134" t="s">
        <v>14668</v>
      </c>
      <c r="C1228" s="18">
        <v>13075</v>
      </c>
      <c r="D1228" s="143">
        <v>33</v>
      </c>
    </row>
    <row r="1229" spans="1:4" hidden="1">
      <c r="A1229" s="119" t="str">
        <f t="shared" si="19"/>
        <v>Xã Quang Lịch33</v>
      </c>
      <c r="B1229" s="134" t="s">
        <v>14669</v>
      </c>
      <c r="C1229" s="18">
        <v>13132</v>
      </c>
      <c r="D1229" s="143">
        <v>33</v>
      </c>
    </row>
    <row r="1230" spans="1:4" hidden="1">
      <c r="A1230" s="119" t="str">
        <f t="shared" si="19"/>
        <v>Xã Vũ Quý33</v>
      </c>
      <c r="B1230" s="134" t="s">
        <v>14670</v>
      </c>
      <c r="C1230" s="18">
        <v>13141</v>
      </c>
      <c r="D1230" s="143">
        <v>33</v>
      </c>
    </row>
    <row r="1231" spans="1:4" hidden="1">
      <c r="A1231" s="119" t="str">
        <f t="shared" si="19"/>
        <v>Xã Bình Thanh33</v>
      </c>
      <c r="B1231" s="134" t="s">
        <v>14671</v>
      </c>
      <c r="C1231" s="18">
        <v>13183</v>
      </c>
      <c r="D1231" s="143">
        <v>33</v>
      </c>
    </row>
    <row r="1232" spans="1:4" hidden="1">
      <c r="A1232" s="119" t="str">
        <f t="shared" si="19"/>
        <v>Xã Bình Định33</v>
      </c>
      <c r="B1232" s="134" t="s">
        <v>14672</v>
      </c>
      <c r="C1232" s="18">
        <v>13186</v>
      </c>
      <c r="D1232" s="143">
        <v>33</v>
      </c>
    </row>
    <row r="1233" spans="1:4" hidden="1">
      <c r="A1233" s="119" t="str">
        <f t="shared" si="19"/>
        <v>Xã Hồng Vũ33</v>
      </c>
      <c r="B1233" s="134" t="s">
        <v>14673</v>
      </c>
      <c r="C1233" s="18">
        <v>13159</v>
      </c>
      <c r="D1233" s="143">
        <v>33</v>
      </c>
    </row>
    <row r="1234" spans="1:4" hidden="1">
      <c r="A1234" s="119" t="str">
        <f t="shared" si="19"/>
        <v>Xã Bình Nguyên33</v>
      </c>
      <c r="B1234" s="134" t="s">
        <v>14431</v>
      </c>
      <c r="C1234" s="18">
        <v>13096</v>
      </c>
      <c r="D1234" s="143">
        <v>33</v>
      </c>
    </row>
    <row r="1235" spans="1:4" hidden="1">
      <c r="A1235" s="119" t="str">
        <f t="shared" si="19"/>
        <v>Xã Trà Giang33</v>
      </c>
      <c r="B1235" s="134" t="s">
        <v>14674</v>
      </c>
      <c r="C1235" s="18">
        <v>13093</v>
      </c>
      <c r="D1235" s="143">
        <v>33</v>
      </c>
    </row>
    <row r="1236" spans="1:4" hidden="1">
      <c r="A1236" s="119" t="str">
        <f t="shared" si="19"/>
        <v>Xã Vũ Thư33</v>
      </c>
      <c r="B1236" s="134" t="s">
        <v>14675</v>
      </c>
      <c r="C1236" s="18">
        <v>13192</v>
      </c>
      <c r="D1236" s="143">
        <v>33</v>
      </c>
    </row>
    <row r="1237" spans="1:4" hidden="1">
      <c r="A1237" s="119" t="str">
        <f t="shared" si="19"/>
        <v>Xã Thư Trì33</v>
      </c>
      <c r="B1237" s="134" t="s">
        <v>14676</v>
      </c>
      <c r="C1237" s="18">
        <v>13222</v>
      </c>
      <c r="D1237" s="143">
        <v>33</v>
      </c>
    </row>
    <row r="1238" spans="1:4" hidden="1">
      <c r="A1238" s="119" t="str">
        <f t="shared" si="19"/>
        <v>Xã Tân Thuận33</v>
      </c>
      <c r="B1238" s="134" t="s">
        <v>14677</v>
      </c>
      <c r="C1238" s="18">
        <v>13246</v>
      </c>
      <c r="D1238" s="143">
        <v>33</v>
      </c>
    </row>
    <row r="1239" spans="1:4" hidden="1">
      <c r="A1239" s="119" t="str">
        <f t="shared" si="19"/>
        <v>Xã Thư Vũ33</v>
      </c>
      <c r="B1239" s="134" t="s">
        <v>14678</v>
      </c>
      <c r="C1239" s="18">
        <v>13264</v>
      </c>
      <c r="D1239" s="143">
        <v>33</v>
      </c>
    </row>
    <row r="1240" spans="1:4" hidden="1">
      <c r="A1240" s="119" t="str">
        <f t="shared" si="19"/>
        <v>Xã Vũ Tiên33</v>
      </c>
      <c r="B1240" s="134" t="s">
        <v>14679</v>
      </c>
      <c r="C1240" s="18">
        <v>13279</v>
      </c>
      <c r="D1240" s="143">
        <v>33</v>
      </c>
    </row>
    <row r="1241" spans="1:4" hidden="1">
      <c r="A1241" s="119" t="str">
        <f t="shared" si="19"/>
        <v>Xã Vạn Xuân33</v>
      </c>
      <c r="B1241" s="134" t="s">
        <v>14387</v>
      </c>
      <c r="C1241" s="18">
        <v>13219</v>
      </c>
      <c r="D1241" s="143">
        <v>33</v>
      </c>
    </row>
    <row r="1242" spans="1:4" hidden="1">
      <c r="A1242" s="119" t="str">
        <f t="shared" si="19"/>
        <v>Xã Gia Viễn37</v>
      </c>
      <c r="B1242" s="134" t="s">
        <v>14680</v>
      </c>
      <c r="C1242" s="18" t="s">
        <v>17638</v>
      </c>
      <c r="D1242" s="142">
        <v>37</v>
      </c>
    </row>
    <row r="1243" spans="1:4" hidden="1">
      <c r="A1243" s="119" t="str">
        <f t="shared" si="19"/>
        <v>Xã Đại Hoàng37</v>
      </c>
      <c r="B1243" s="134" t="s">
        <v>14681</v>
      </c>
      <c r="C1243" s="18" t="s">
        <v>17639</v>
      </c>
      <c r="D1243" s="142">
        <v>37</v>
      </c>
    </row>
    <row r="1244" spans="1:4" hidden="1">
      <c r="A1244" s="119" t="str">
        <f t="shared" si="19"/>
        <v>Xã Gia Hưng37</v>
      </c>
      <c r="B1244" s="134" t="s">
        <v>14682</v>
      </c>
      <c r="C1244" s="18" t="s">
        <v>17640</v>
      </c>
      <c r="D1244" s="142">
        <v>37</v>
      </c>
    </row>
    <row r="1245" spans="1:4" hidden="1">
      <c r="A1245" s="119" t="str">
        <f t="shared" si="19"/>
        <v>Xã Gia Phong37</v>
      </c>
      <c r="B1245" s="134" t="s">
        <v>14683</v>
      </c>
      <c r="C1245" s="18" t="s">
        <v>17641</v>
      </c>
      <c r="D1245" s="142">
        <v>37</v>
      </c>
    </row>
    <row r="1246" spans="1:4" hidden="1">
      <c r="A1246" s="119" t="str">
        <f t="shared" si="19"/>
        <v>Xã Gia Vân37</v>
      </c>
      <c r="B1246" s="134" t="s">
        <v>14684</v>
      </c>
      <c r="C1246" s="18" t="s">
        <v>17642</v>
      </c>
      <c r="D1246" s="142">
        <v>37</v>
      </c>
    </row>
    <row r="1247" spans="1:4" hidden="1">
      <c r="A1247" s="119" t="str">
        <f t="shared" si="19"/>
        <v>Xã Gia Trấn37</v>
      </c>
      <c r="B1247" s="134" t="s">
        <v>14685</v>
      </c>
      <c r="C1247" s="18" t="s">
        <v>17643</v>
      </c>
      <c r="D1247" s="142">
        <v>37</v>
      </c>
    </row>
    <row r="1248" spans="1:4" hidden="1">
      <c r="A1248" s="119" t="str">
        <f t="shared" si="19"/>
        <v>Xã Nho Quan37</v>
      </c>
      <c r="B1248" s="134" t="s">
        <v>14686</v>
      </c>
      <c r="C1248" s="18" t="s">
        <v>17644</v>
      </c>
      <c r="D1248" s="142">
        <v>37</v>
      </c>
    </row>
    <row r="1249" spans="1:4" hidden="1">
      <c r="A1249" s="119" t="str">
        <f t="shared" si="19"/>
        <v>Xã Gia Lâm37</v>
      </c>
      <c r="B1249" s="134" t="s">
        <v>13615</v>
      </c>
      <c r="C1249" s="18" t="s">
        <v>17645</v>
      </c>
      <c r="D1249" s="142">
        <v>37</v>
      </c>
    </row>
    <row r="1250" spans="1:4" hidden="1">
      <c r="A1250" s="119" t="str">
        <f t="shared" si="19"/>
        <v>Xã Gia Tường37</v>
      </c>
      <c r="B1250" s="134" t="s">
        <v>14687</v>
      </c>
      <c r="C1250" s="18" t="s">
        <v>17646</v>
      </c>
      <c r="D1250" s="142">
        <v>37</v>
      </c>
    </row>
    <row r="1251" spans="1:4" hidden="1">
      <c r="A1251" s="119" t="str">
        <f t="shared" si="19"/>
        <v>Xã Phú Sơn37</v>
      </c>
      <c r="B1251" s="134" t="s">
        <v>14688</v>
      </c>
      <c r="C1251" s="18" t="s">
        <v>17647</v>
      </c>
      <c r="D1251" s="142">
        <v>37</v>
      </c>
    </row>
    <row r="1252" spans="1:4" hidden="1">
      <c r="A1252" s="119" t="str">
        <f t="shared" si="19"/>
        <v>Xã Cúc Phương37</v>
      </c>
      <c r="B1252" s="134" t="s">
        <v>14689</v>
      </c>
      <c r="C1252" s="18" t="s">
        <v>17648</v>
      </c>
      <c r="D1252" s="142">
        <v>37</v>
      </c>
    </row>
    <row r="1253" spans="1:4" hidden="1">
      <c r="A1253" s="119" t="str">
        <f t="shared" si="19"/>
        <v>Xã Phú Long37</v>
      </c>
      <c r="B1253" s="134" t="s">
        <v>14690</v>
      </c>
      <c r="C1253" s="18" t="s">
        <v>17649</v>
      </c>
      <c r="D1253" s="142">
        <v>37</v>
      </c>
    </row>
    <row r="1254" spans="1:4" hidden="1">
      <c r="A1254" s="119" t="str">
        <f t="shared" si="19"/>
        <v>Xã Thanh Sơn37</v>
      </c>
      <c r="B1254" s="134" t="s">
        <v>14391</v>
      </c>
      <c r="C1254" s="140">
        <v>14434</v>
      </c>
      <c r="D1254" s="142">
        <v>37</v>
      </c>
    </row>
    <row r="1255" spans="1:4" hidden="1">
      <c r="A1255" s="119" t="str">
        <f t="shared" si="19"/>
        <v>Xã Quỳnh Lưu37</v>
      </c>
      <c r="B1255" s="134" t="s">
        <v>14691</v>
      </c>
      <c r="C1255" s="18" t="s">
        <v>17650</v>
      </c>
      <c r="D1255" s="142">
        <v>37</v>
      </c>
    </row>
    <row r="1256" spans="1:4" hidden="1">
      <c r="A1256" s="119" t="str">
        <f t="shared" si="19"/>
        <v>Xã Yên Khánh37</v>
      </c>
      <c r="B1256" s="134" t="s">
        <v>14692</v>
      </c>
      <c r="C1256" s="18" t="s">
        <v>17651</v>
      </c>
      <c r="D1256" s="142">
        <v>37</v>
      </c>
    </row>
    <row r="1257" spans="1:4" hidden="1">
      <c r="A1257" s="119" t="str">
        <f t="shared" si="19"/>
        <v>Xã Khánh Nhạc37</v>
      </c>
      <c r="B1257" s="134" t="s">
        <v>14693</v>
      </c>
      <c r="C1257" s="18" t="s">
        <v>17652</v>
      </c>
      <c r="D1257" s="142">
        <v>37</v>
      </c>
    </row>
    <row r="1258" spans="1:4" hidden="1">
      <c r="A1258" s="119" t="str">
        <f t="shared" si="19"/>
        <v>Xã Khánh Thiện37</v>
      </c>
      <c r="B1258" s="134" t="s">
        <v>14694</v>
      </c>
      <c r="C1258" s="18" t="s">
        <v>17653</v>
      </c>
      <c r="D1258" s="142">
        <v>37</v>
      </c>
    </row>
    <row r="1259" spans="1:4" hidden="1">
      <c r="A1259" s="119" t="str">
        <f t="shared" si="19"/>
        <v>Xã Khánh Hội37</v>
      </c>
      <c r="B1259" s="134" t="s">
        <v>14695</v>
      </c>
      <c r="C1259" s="18" t="s">
        <v>17654</v>
      </c>
      <c r="D1259" s="142">
        <v>37</v>
      </c>
    </row>
    <row r="1260" spans="1:4" hidden="1">
      <c r="A1260" s="119" t="str">
        <f t="shared" si="19"/>
        <v>Xã Khánh Trung37</v>
      </c>
      <c r="B1260" s="134" t="s">
        <v>14696</v>
      </c>
      <c r="C1260" s="18" t="s">
        <v>17655</v>
      </c>
      <c r="D1260" s="142">
        <v>37</v>
      </c>
    </row>
    <row r="1261" spans="1:4" hidden="1">
      <c r="A1261" s="119" t="str">
        <f t="shared" si="19"/>
        <v>Xã Yên Mô37</v>
      </c>
      <c r="B1261" s="134" t="s">
        <v>14697</v>
      </c>
      <c r="C1261" s="18" t="s">
        <v>17656</v>
      </c>
      <c r="D1261" s="142">
        <v>37</v>
      </c>
    </row>
    <row r="1262" spans="1:4" hidden="1">
      <c r="A1262" s="119" t="str">
        <f t="shared" si="19"/>
        <v>Xã Yên Từ37</v>
      </c>
      <c r="B1262" s="134" t="s">
        <v>14698</v>
      </c>
      <c r="C1262" s="138" t="s">
        <v>17657</v>
      </c>
      <c r="D1262" s="142">
        <v>37</v>
      </c>
    </row>
    <row r="1263" spans="1:4" hidden="1">
      <c r="A1263" s="119" t="str">
        <f t="shared" si="19"/>
        <v>Xã Yên Mạc37</v>
      </c>
      <c r="B1263" s="134" t="s">
        <v>14699</v>
      </c>
      <c r="C1263" s="18" t="s">
        <v>17658</v>
      </c>
      <c r="D1263" s="142">
        <v>37</v>
      </c>
    </row>
    <row r="1264" spans="1:4" hidden="1">
      <c r="A1264" s="119" t="str">
        <f t="shared" si="19"/>
        <v>Xã Đồng Thái37</v>
      </c>
      <c r="B1264" s="134" t="s">
        <v>14700</v>
      </c>
      <c r="C1264" s="18" t="s">
        <v>17659</v>
      </c>
      <c r="D1264" s="142">
        <v>37</v>
      </c>
    </row>
    <row r="1265" spans="1:4" hidden="1">
      <c r="A1265" s="119" t="str">
        <f t="shared" si="19"/>
        <v>Xã Chất Bình37</v>
      </c>
      <c r="B1265" s="134" t="s">
        <v>14701</v>
      </c>
      <c r="C1265" s="18" t="s">
        <v>17660</v>
      </c>
      <c r="D1265" s="142">
        <v>37</v>
      </c>
    </row>
    <row r="1266" spans="1:4" hidden="1">
      <c r="A1266" s="119" t="str">
        <f t="shared" si="19"/>
        <v>Xã Kim Sơn37</v>
      </c>
      <c r="B1266" s="134" t="s">
        <v>14702</v>
      </c>
      <c r="C1266" s="18" t="s">
        <v>17661</v>
      </c>
      <c r="D1266" s="142">
        <v>37</v>
      </c>
    </row>
    <row r="1267" spans="1:4" hidden="1">
      <c r="A1267" s="119" t="str">
        <f t="shared" si="19"/>
        <v>Xã Quang Thiện37</v>
      </c>
      <c r="B1267" s="134" t="s">
        <v>14703</v>
      </c>
      <c r="C1267" s="18" t="s">
        <v>17662</v>
      </c>
      <c r="D1267" s="142">
        <v>37</v>
      </c>
    </row>
    <row r="1268" spans="1:4" hidden="1">
      <c r="A1268" s="119" t="str">
        <f t="shared" si="19"/>
        <v>Xã Phát Diệm37</v>
      </c>
      <c r="B1268" s="134" t="s">
        <v>14704</v>
      </c>
      <c r="C1268" s="18" t="s">
        <v>17663</v>
      </c>
      <c r="D1268" s="142">
        <v>37</v>
      </c>
    </row>
    <row r="1269" spans="1:4" hidden="1">
      <c r="A1269" s="119" t="str">
        <f t="shared" si="19"/>
        <v>Xã Lai Thành37</v>
      </c>
      <c r="B1269" s="134" t="s">
        <v>14705</v>
      </c>
      <c r="C1269" s="18" t="s">
        <v>17664</v>
      </c>
      <c r="D1269" s="142">
        <v>37</v>
      </c>
    </row>
    <row r="1270" spans="1:4" hidden="1">
      <c r="A1270" s="119" t="str">
        <f t="shared" si="19"/>
        <v>Xã Định Hóa37</v>
      </c>
      <c r="B1270" s="134" t="s">
        <v>14094</v>
      </c>
      <c r="C1270" s="18" t="s">
        <v>17665</v>
      </c>
      <c r="D1270" s="142">
        <v>37</v>
      </c>
    </row>
    <row r="1271" spans="1:4" hidden="1">
      <c r="A1271" s="119" t="str">
        <f t="shared" si="19"/>
        <v>Xã Bình Minh37</v>
      </c>
      <c r="B1271" s="134" t="s">
        <v>13568</v>
      </c>
      <c r="C1271" s="18" t="s">
        <v>17666</v>
      </c>
      <c r="D1271" s="142">
        <v>37</v>
      </c>
    </row>
    <row r="1272" spans="1:4" hidden="1">
      <c r="A1272" s="119" t="str">
        <f t="shared" si="19"/>
        <v>Xã Kim Đông37</v>
      </c>
      <c r="B1272" s="134" t="s">
        <v>14706</v>
      </c>
      <c r="C1272" s="18" t="s">
        <v>17667</v>
      </c>
      <c r="D1272" s="142">
        <v>37</v>
      </c>
    </row>
    <row r="1273" spans="1:4" hidden="1">
      <c r="A1273" s="119" t="str">
        <f t="shared" si="19"/>
        <v>Xã Bình Lục37</v>
      </c>
      <c r="B1273" s="134" t="s">
        <v>14707</v>
      </c>
      <c r="C1273" s="18" t="s">
        <v>17668</v>
      </c>
      <c r="D1273" s="142">
        <v>37</v>
      </c>
    </row>
    <row r="1274" spans="1:4" hidden="1">
      <c r="A1274" s="119" t="str">
        <f t="shared" si="19"/>
        <v>Xã Bình Mỹ37</v>
      </c>
      <c r="B1274" s="134" t="s">
        <v>14708</v>
      </c>
      <c r="C1274" s="18" t="s">
        <v>17669</v>
      </c>
      <c r="D1274" s="142">
        <v>37</v>
      </c>
    </row>
    <row r="1275" spans="1:4" hidden="1">
      <c r="A1275" s="119" t="str">
        <f t="shared" si="19"/>
        <v>Xã Bình An37</v>
      </c>
      <c r="B1275" s="134" t="s">
        <v>13689</v>
      </c>
      <c r="C1275" s="18" t="s">
        <v>17670</v>
      </c>
      <c r="D1275" s="142">
        <v>37</v>
      </c>
    </row>
    <row r="1276" spans="1:4" hidden="1">
      <c r="A1276" s="119" t="str">
        <f t="shared" ref="A1276:A1339" si="20">B1276&amp;D1276</f>
        <v>Xã Bình Giang37</v>
      </c>
      <c r="B1276" s="134" t="s">
        <v>14561</v>
      </c>
      <c r="C1276" s="18" t="s">
        <v>17671</v>
      </c>
      <c r="D1276" s="142">
        <v>37</v>
      </c>
    </row>
    <row r="1277" spans="1:4" hidden="1">
      <c r="A1277" s="119" t="str">
        <f t="shared" si="20"/>
        <v>Xã Bình Sơn37</v>
      </c>
      <c r="B1277" s="134" t="s">
        <v>14709</v>
      </c>
      <c r="C1277" s="18" t="s">
        <v>17672</v>
      </c>
      <c r="D1277" s="142">
        <v>37</v>
      </c>
    </row>
    <row r="1278" spans="1:4" hidden="1">
      <c r="A1278" s="119" t="str">
        <f t="shared" si="20"/>
        <v>Xã Liêm Hà37</v>
      </c>
      <c r="B1278" s="134" t="s">
        <v>14710</v>
      </c>
      <c r="C1278" s="18" t="s">
        <v>17673</v>
      </c>
      <c r="D1278" s="142">
        <v>37</v>
      </c>
    </row>
    <row r="1279" spans="1:4" hidden="1">
      <c r="A1279" s="119" t="str">
        <f t="shared" si="20"/>
        <v>Xã Tân Thanh37</v>
      </c>
      <c r="B1279" s="134" t="s">
        <v>13725</v>
      </c>
      <c r="C1279" s="18" t="s">
        <v>17674</v>
      </c>
      <c r="D1279" s="142">
        <v>37</v>
      </c>
    </row>
    <row r="1280" spans="1:4" hidden="1">
      <c r="A1280" s="119" t="str">
        <f t="shared" si="20"/>
        <v>Xã Thanh Bình37</v>
      </c>
      <c r="B1280" s="134" t="s">
        <v>14711</v>
      </c>
      <c r="C1280" s="18" t="s">
        <v>17675</v>
      </c>
      <c r="D1280" s="142">
        <v>37</v>
      </c>
    </row>
    <row r="1281" spans="1:4" hidden="1">
      <c r="A1281" s="119" t="str">
        <f t="shared" si="20"/>
        <v>Xã Thanh Lâm37</v>
      </c>
      <c r="B1281" s="134" t="s">
        <v>14712</v>
      </c>
      <c r="C1281" s="18" t="s">
        <v>17676</v>
      </c>
      <c r="D1281" s="142">
        <v>37</v>
      </c>
    </row>
    <row r="1282" spans="1:4" hidden="1">
      <c r="A1282" s="119" t="str">
        <f t="shared" si="20"/>
        <v>Xã Thanh Liêm37</v>
      </c>
      <c r="B1282" s="134" t="s">
        <v>14713</v>
      </c>
      <c r="C1282" s="18" t="s">
        <v>17677</v>
      </c>
      <c r="D1282" s="142">
        <v>37</v>
      </c>
    </row>
    <row r="1283" spans="1:4" hidden="1">
      <c r="A1283" s="119" t="str">
        <f t="shared" si="20"/>
        <v>Xã Lý Nhân37</v>
      </c>
      <c r="B1283" s="134" t="s">
        <v>14714</v>
      </c>
      <c r="C1283" s="18" t="s">
        <v>17678</v>
      </c>
      <c r="D1283" s="142">
        <v>37</v>
      </c>
    </row>
    <row r="1284" spans="1:4" hidden="1">
      <c r="A1284" s="119" t="str">
        <f t="shared" si="20"/>
        <v>Xã Nam Xang37</v>
      </c>
      <c r="B1284" s="134" t="s">
        <v>14715</v>
      </c>
      <c r="C1284" s="18" t="s">
        <v>17679</v>
      </c>
      <c r="D1284" s="142">
        <v>37</v>
      </c>
    </row>
    <row r="1285" spans="1:4" hidden="1">
      <c r="A1285" s="119" t="str">
        <f t="shared" si="20"/>
        <v>Xã Bắc Lý37</v>
      </c>
      <c r="B1285" s="134" t="s">
        <v>14716</v>
      </c>
      <c r="C1285" s="18" t="s">
        <v>17680</v>
      </c>
      <c r="D1285" s="142">
        <v>37</v>
      </c>
    </row>
    <row r="1286" spans="1:4" hidden="1">
      <c r="A1286" s="119" t="str">
        <f t="shared" si="20"/>
        <v>Xã Vĩnh Trụ37</v>
      </c>
      <c r="B1286" s="134" t="s">
        <v>14717</v>
      </c>
      <c r="C1286" s="18" t="s">
        <v>17681</v>
      </c>
      <c r="D1286" s="142">
        <v>37</v>
      </c>
    </row>
    <row r="1287" spans="1:4" hidden="1">
      <c r="A1287" s="119" t="str">
        <f t="shared" si="20"/>
        <v>Xã Trần Thương37</v>
      </c>
      <c r="B1287" s="134" t="s">
        <v>14718</v>
      </c>
      <c r="C1287" s="18" t="s">
        <v>17682</v>
      </c>
      <c r="D1287" s="142">
        <v>37</v>
      </c>
    </row>
    <row r="1288" spans="1:4" hidden="1">
      <c r="A1288" s="119" t="str">
        <f t="shared" si="20"/>
        <v>Xã Nhân Hà37</v>
      </c>
      <c r="B1288" s="134" t="s">
        <v>14719</v>
      </c>
      <c r="C1288" s="18" t="s">
        <v>17683</v>
      </c>
      <c r="D1288" s="142">
        <v>37</v>
      </c>
    </row>
    <row r="1289" spans="1:4" hidden="1">
      <c r="A1289" s="119" t="str">
        <f t="shared" si="20"/>
        <v>Xã Nam Lý37</v>
      </c>
      <c r="B1289" s="134" t="s">
        <v>14720</v>
      </c>
      <c r="C1289" s="18" t="s">
        <v>17684</v>
      </c>
      <c r="D1289" s="142">
        <v>37</v>
      </c>
    </row>
    <row r="1290" spans="1:4" hidden="1">
      <c r="A1290" s="119" t="str">
        <f t="shared" si="20"/>
        <v>Xã Nam Trực37</v>
      </c>
      <c r="B1290" s="134" t="s">
        <v>14721</v>
      </c>
      <c r="C1290" s="18" t="s">
        <v>17685</v>
      </c>
      <c r="D1290" s="142">
        <v>37</v>
      </c>
    </row>
    <row r="1291" spans="1:4" hidden="1">
      <c r="A1291" s="119" t="str">
        <f t="shared" si="20"/>
        <v>Xã Nam Minh37</v>
      </c>
      <c r="B1291" s="134" t="s">
        <v>14722</v>
      </c>
      <c r="C1291" s="18" t="s">
        <v>17686</v>
      </c>
      <c r="D1291" s="142">
        <v>37</v>
      </c>
    </row>
    <row r="1292" spans="1:4" hidden="1">
      <c r="A1292" s="119" t="str">
        <f t="shared" si="20"/>
        <v>Xã Nam Đồng37</v>
      </c>
      <c r="B1292" s="134" t="s">
        <v>14723</v>
      </c>
      <c r="C1292" s="18" t="s">
        <v>17687</v>
      </c>
      <c r="D1292" s="142">
        <v>37</v>
      </c>
    </row>
    <row r="1293" spans="1:4" hidden="1">
      <c r="A1293" s="119" t="str">
        <f t="shared" si="20"/>
        <v>Xã Nam Ninh37</v>
      </c>
      <c r="B1293" s="134" t="s">
        <v>14724</v>
      </c>
      <c r="C1293" s="18" t="s">
        <v>17688</v>
      </c>
      <c r="D1293" s="142">
        <v>37</v>
      </c>
    </row>
    <row r="1294" spans="1:4" hidden="1">
      <c r="A1294" s="119" t="str">
        <f t="shared" si="20"/>
        <v>Xã Nam Hồng37</v>
      </c>
      <c r="B1294" s="134" t="s">
        <v>14725</v>
      </c>
      <c r="C1294" s="18" t="s">
        <v>17689</v>
      </c>
      <c r="D1294" s="142">
        <v>37</v>
      </c>
    </row>
    <row r="1295" spans="1:4" hidden="1">
      <c r="A1295" s="119" t="str">
        <f t="shared" si="20"/>
        <v>Xã Minh Tân37</v>
      </c>
      <c r="B1295" s="134" t="s">
        <v>13769</v>
      </c>
      <c r="C1295" s="18" t="s">
        <v>17690</v>
      </c>
      <c r="D1295" s="142">
        <v>37</v>
      </c>
    </row>
    <row r="1296" spans="1:4" hidden="1">
      <c r="A1296" s="119" t="str">
        <f t="shared" si="20"/>
        <v>Xã Hiển Khánh37</v>
      </c>
      <c r="B1296" s="134" t="s">
        <v>14726</v>
      </c>
      <c r="C1296" s="18" t="s">
        <v>17691</v>
      </c>
      <c r="D1296" s="142">
        <v>37</v>
      </c>
    </row>
    <row r="1297" spans="1:4" hidden="1">
      <c r="A1297" s="119" t="str">
        <f t="shared" si="20"/>
        <v>Xã Vụ Bản37</v>
      </c>
      <c r="B1297" s="134" t="s">
        <v>14727</v>
      </c>
      <c r="C1297" s="18" t="s">
        <v>17692</v>
      </c>
      <c r="D1297" s="142">
        <v>37</v>
      </c>
    </row>
    <row r="1298" spans="1:4" hidden="1">
      <c r="A1298" s="119" t="str">
        <f t="shared" si="20"/>
        <v>Xã Liên Minh37</v>
      </c>
      <c r="B1298" s="134" t="s">
        <v>13614</v>
      </c>
      <c r="C1298" s="18" t="s">
        <v>17693</v>
      </c>
      <c r="D1298" s="142">
        <v>37</v>
      </c>
    </row>
    <row r="1299" spans="1:4" hidden="1">
      <c r="A1299" s="119" t="str">
        <f t="shared" si="20"/>
        <v>Xã Ý Yên37</v>
      </c>
      <c r="B1299" s="134" t="s">
        <v>14728</v>
      </c>
      <c r="C1299" s="18" t="s">
        <v>17694</v>
      </c>
      <c r="D1299" s="142">
        <v>37</v>
      </c>
    </row>
    <row r="1300" spans="1:4" hidden="1">
      <c r="A1300" s="119" t="str">
        <f t="shared" si="20"/>
        <v>Xã Yên Đồng37</v>
      </c>
      <c r="B1300" s="134" t="s">
        <v>14729</v>
      </c>
      <c r="C1300" s="18" t="s">
        <v>17695</v>
      </c>
      <c r="D1300" s="142">
        <v>37</v>
      </c>
    </row>
    <row r="1301" spans="1:4" hidden="1">
      <c r="A1301" s="119" t="str">
        <f t="shared" si="20"/>
        <v>Xã Yên Cường37</v>
      </c>
      <c r="B1301" s="134" t="s">
        <v>13758</v>
      </c>
      <c r="C1301" s="18" t="s">
        <v>17696</v>
      </c>
      <c r="D1301" s="142">
        <v>37</v>
      </c>
    </row>
    <row r="1302" spans="1:4" hidden="1">
      <c r="A1302" s="119" t="str">
        <f t="shared" si="20"/>
        <v>Xã Vạn Thắng37</v>
      </c>
      <c r="B1302" s="134" t="s">
        <v>14730</v>
      </c>
      <c r="C1302" s="18" t="s">
        <v>17697</v>
      </c>
      <c r="D1302" s="142">
        <v>37</v>
      </c>
    </row>
    <row r="1303" spans="1:4" hidden="1">
      <c r="A1303" s="119" t="str">
        <f t="shared" si="20"/>
        <v>Xã Vũ Dương37</v>
      </c>
      <c r="B1303" s="134" t="s">
        <v>14731</v>
      </c>
      <c r="C1303" s="18" t="s">
        <v>17698</v>
      </c>
      <c r="D1303" s="142">
        <v>37</v>
      </c>
    </row>
    <row r="1304" spans="1:4" hidden="1">
      <c r="A1304" s="119" t="str">
        <f t="shared" si="20"/>
        <v>Xã Tân Minh37</v>
      </c>
      <c r="B1304" s="134" t="s">
        <v>14512</v>
      </c>
      <c r="C1304" s="18" t="s">
        <v>17699</v>
      </c>
      <c r="D1304" s="142">
        <v>37</v>
      </c>
    </row>
    <row r="1305" spans="1:4" hidden="1">
      <c r="A1305" s="119" t="str">
        <f t="shared" si="20"/>
        <v>Xã Phong Doanh37</v>
      </c>
      <c r="B1305" s="134" t="s">
        <v>14732</v>
      </c>
      <c r="C1305" s="18" t="s">
        <v>17700</v>
      </c>
      <c r="D1305" s="142">
        <v>37</v>
      </c>
    </row>
    <row r="1306" spans="1:4" hidden="1">
      <c r="A1306" s="119" t="str">
        <f t="shared" si="20"/>
        <v>Xã Cổ Lễ37</v>
      </c>
      <c r="B1306" s="134" t="s">
        <v>14733</v>
      </c>
      <c r="C1306" s="18" t="s">
        <v>17701</v>
      </c>
      <c r="D1306" s="142">
        <v>37</v>
      </c>
    </row>
    <row r="1307" spans="1:4" hidden="1">
      <c r="A1307" s="119" t="str">
        <f t="shared" si="20"/>
        <v>Xã Ninh Giang37</v>
      </c>
      <c r="B1307" s="134" t="s">
        <v>14572</v>
      </c>
      <c r="C1307" s="18" t="s">
        <v>17702</v>
      </c>
      <c r="D1307" s="142">
        <v>37</v>
      </c>
    </row>
    <row r="1308" spans="1:4" hidden="1">
      <c r="A1308" s="119" t="str">
        <f t="shared" si="20"/>
        <v>Xã Cát Thành37</v>
      </c>
      <c r="B1308" s="134" t="s">
        <v>14734</v>
      </c>
      <c r="C1308" s="18" t="s">
        <v>17703</v>
      </c>
      <c r="D1308" s="142">
        <v>37</v>
      </c>
    </row>
    <row r="1309" spans="1:4" hidden="1">
      <c r="A1309" s="119" t="str">
        <f t="shared" si="20"/>
        <v>Xã Trực Ninh37</v>
      </c>
      <c r="B1309" s="134" t="s">
        <v>14735</v>
      </c>
      <c r="C1309" s="18" t="s">
        <v>17704</v>
      </c>
      <c r="D1309" s="142">
        <v>37</v>
      </c>
    </row>
    <row r="1310" spans="1:4" hidden="1">
      <c r="A1310" s="119" t="str">
        <f t="shared" si="20"/>
        <v>Xã Quang Hưng37</v>
      </c>
      <c r="B1310" s="134" t="s">
        <v>14594</v>
      </c>
      <c r="C1310" s="18" t="s">
        <v>17705</v>
      </c>
      <c r="D1310" s="142">
        <v>37</v>
      </c>
    </row>
    <row r="1311" spans="1:4" hidden="1">
      <c r="A1311" s="119" t="str">
        <f t="shared" si="20"/>
        <v>Xã Minh Thái37</v>
      </c>
      <c r="B1311" s="134" t="s">
        <v>14736</v>
      </c>
      <c r="C1311" s="18" t="s">
        <v>17706</v>
      </c>
      <c r="D1311" s="142">
        <v>37</v>
      </c>
    </row>
    <row r="1312" spans="1:4" hidden="1">
      <c r="A1312" s="119" t="str">
        <f t="shared" si="20"/>
        <v>Xã Ninh Cường37</v>
      </c>
      <c r="B1312" s="134" t="s">
        <v>14737</v>
      </c>
      <c r="C1312" s="18" t="s">
        <v>17707</v>
      </c>
      <c r="D1312" s="142">
        <v>37</v>
      </c>
    </row>
    <row r="1313" spans="1:4" hidden="1">
      <c r="A1313" s="119" t="str">
        <f t="shared" si="20"/>
        <v>Xã Xuân Trường37</v>
      </c>
      <c r="B1313" s="134" t="s">
        <v>13645</v>
      </c>
      <c r="C1313" s="18" t="s">
        <v>17708</v>
      </c>
      <c r="D1313" s="142">
        <v>37</v>
      </c>
    </row>
    <row r="1314" spans="1:4" hidden="1">
      <c r="A1314" s="119" t="str">
        <f t="shared" si="20"/>
        <v>Xã Xuân Hưng37</v>
      </c>
      <c r="B1314" s="134" t="s">
        <v>14738</v>
      </c>
      <c r="C1314" s="18" t="s">
        <v>17709</v>
      </c>
      <c r="D1314" s="142">
        <v>37</v>
      </c>
    </row>
    <row r="1315" spans="1:4" hidden="1">
      <c r="A1315" s="119" t="str">
        <f t="shared" si="20"/>
        <v>Xã Xuân Giang37</v>
      </c>
      <c r="B1315" s="134" t="s">
        <v>13788</v>
      </c>
      <c r="C1315" s="18" t="s">
        <v>17710</v>
      </c>
      <c r="D1315" s="142">
        <v>37</v>
      </c>
    </row>
    <row r="1316" spans="1:4" hidden="1">
      <c r="A1316" s="119" t="str">
        <f t="shared" si="20"/>
        <v>Xã Xuân Hồng37</v>
      </c>
      <c r="B1316" s="134" t="s">
        <v>14739</v>
      </c>
      <c r="C1316" s="18" t="s">
        <v>17711</v>
      </c>
      <c r="D1316" s="142">
        <v>37</v>
      </c>
    </row>
    <row r="1317" spans="1:4" hidden="1">
      <c r="A1317" s="119" t="str">
        <f t="shared" si="20"/>
        <v>Xã Hải Hậu37</v>
      </c>
      <c r="B1317" s="134" t="s">
        <v>14740</v>
      </c>
      <c r="C1317" s="18" t="s">
        <v>17712</v>
      </c>
      <c r="D1317" s="142">
        <v>37</v>
      </c>
    </row>
    <row r="1318" spans="1:4" hidden="1">
      <c r="A1318" s="119" t="str">
        <f t="shared" si="20"/>
        <v>Xã Hải Anh37</v>
      </c>
      <c r="B1318" s="134" t="s">
        <v>14741</v>
      </c>
      <c r="C1318" s="18" t="s">
        <v>17713</v>
      </c>
      <c r="D1318" s="142">
        <v>37</v>
      </c>
    </row>
    <row r="1319" spans="1:4" hidden="1">
      <c r="A1319" s="119" t="str">
        <f t="shared" si="20"/>
        <v>Xã Hải Tiến37</v>
      </c>
      <c r="B1319" s="134" t="s">
        <v>14742</v>
      </c>
      <c r="C1319" s="18" t="s">
        <v>17714</v>
      </c>
      <c r="D1319" s="142">
        <v>37</v>
      </c>
    </row>
    <row r="1320" spans="1:4" hidden="1">
      <c r="A1320" s="119" t="str">
        <f t="shared" si="20"/>
        <v>Xã Hải Hưng37</v>
      </c>
      <c r="B1320" s="134" t="s">
        <v>14578</v>
      </c>
      <c r="C1320" s="18" t="s">
        <v>17715</v>
      </c>
      <c r="D1320" s="142">
        <v>37</v>
      </c>
    </row>
    <row r="1321" spans="1:4" hidden="1">
      <c r="A1321" s="119" t="str">
        <f t="shared" si="20"/>
        <v>Xã Hải An37</v>
      </c>
      <c r="B1321" s="134" t="s">
        <v>14743</v>
      </c>
      <c r="C1321" s="18" t="s">
        <v>17716</v>
      </c>
      <c r="D1321" s="142">
        <v>37</v>
      </c>
    </row>
    <row r="1322" spans="1:4" hidden="1">
      <c r="A1322" s="119" t="str">
        <f t="shared" si="20"/>
        <v>Xã Hải Quang37</v>
      </c>
      <c r="B1322" s="134" t="s">
        <v>14744</v>
      </c>
      <c r="C1322" s="18" t="s">
        <v>17717</v>
      </c>
      <c r="D1322" s="142">
        <v>37</v>
      </c>
    </row>
    <row r="1323" spans="1:4" hidden="1">
      <c r="A1323" s="119" t="str">
        <f t="shared" si="20"/>
        <v>Xã Hải Xuân37</v>
      </c>
      <c r="B1323" s="134" t="s">
        <v>14745</v>
      </c>
      <c r="C1323" s="18" t="s">
        <v>17718</v>
      </c>
      <c r="D1323" s="142">
        <v>37</v>
      </c>
    </row>
    <row r="1324" spans="1:4" hidden="1">
      <c r="A1324" s="119" t="str">
        <f t="shared" si="20"/>
        <v>Xã Hải Thịnh37</v>
      </c>
      <c r="B1324" s="134" t="s">
        <v>14746</v>
      </c>
      <c r="C1324" s="18" t="s">
        <v>17719</v>
      </c>
      <c r="D1324" s="142">
        <v>37</v>
      </c>
    </row>
    <row r="1325" spans="1:4" hidden="1">
      <c r="A1325" s="119" t="str">
        <f t="shared" si="20"/>
        <v>Xã Giao Minh37</v>
      </c>
      <c r="B1325" s="134" t="s">
        <v>14747</v>
      </c>
      <c r="C1325" s="18" t="s">
        <v>17720</v>
      </c>
      <c r="D1325" s="142">
        <v>37</v>
      </c>
    </row>
    <row r="1326" spans="1:4" hidden="1">
      <c r="A1326" s="119" t="str">
        <f t="shared" si="20"/>
        <v>Xã Giao Hòa37</v>
      </c>
      <c r="B1326" s="134" t="s">
        <v>14748</v>
      </c>
      <c r="C1326" s="18" t="s">
        <v>17721</v>
      </c>
      <c r="D1326" s="142">
        <v>37</v>
      </c>
    </row>
    <row r="1327" spans="1:4" hidden="1">
      <c r="A1327" s="119" t="str">
        <f t="shared" si="20"/>
        <v>Xã Giao Thủy37</v>
      </c>
      <c r="B1327" s="134" t="s">
        <v>14749</v>
      </c>
      <c r="C1327" s="18" t="s">
        <v>17722</v>
      </c>
      <c r="D1327" s="142">
        <v>37</v>
      </c>
    </row>
    <row r="1328" spans="1:4" hidden="1">
      <c r="A1328" s="119" t="str">
        <f t="shared" si="20"/>
        <v>Xã Giao Phúc37</v>
      </c>
      <c r="B1328" s="134" t="s">
        <v>14750</v>
      </c>
      <c r="C1328" s="18" t="s">
        <v>17723</v>
      </c>
      <c r="D1328" s="142">
        <v>37</v>
      </c>
    </row>
    <row r="1329" spans="1:4" hidden="1">
      <c r="A1329" s="119" t="str">
        <f t="shared" si="20"/>
        <v>Xã Giao Hưng37</v>
      </c>
      <c r="B1329" s="134" t="s">
        <v>14751</v>
      </c>
      <c r="C1329" s="18" t="s">
        <v>17724</v>
      </c>
      <c r="D1329" s="142">
        <v>37</v>
      </c>
    </row>
    <row r="1330" spans="1:4" hidden="1">
      <c r="A1330" s="119" t="str">
        <f t="shared" si="20"/>
        <v>Xã Giao Bình37</v>
      </c>
      <c r="B1330" s="134" t="s">
        <v>14752</v>
      </c>
      <c r="C1330" s="18" t="s">
        <v>17725</v>
      </c>
      <c r="D1330" s="142">
        <v>37</v>
      </c>
    </row>
    <row r="1331" spans="1:4" hidden="1">
      <c r="A1331" s="119" t="str">
        <f t="shared" si="20"/>
        <v>Xã Giao Ninh37</v>
      </c>
      <c r="B1331" s="134" t="s">
        <v>14753</v>
      </c>
      <c r="C1331" s="18" t="s">
        <v>17726</v>
      </c>
      <c r="D1331" s="142">
        <v>37</v>
      </c>
    </row>
    <row r="1332" spans="1:4" hidden="1">
      <c r="A1332" s="119" t="str">
        <f t="shared" si="20"/>
        <v>Xã Đồng Thịnh37</v>
      </c>
      <c r="B1332" s="134" t="s">
        <v>14754</v>
      </c>
      <c r="C1332" s="18" t="s">
        <v>17727</v>
      </c>
      <c r="D1332" s="142">
        <v>37</v>
      </c>
    </row>
    <row r="1333" spans="1:4" hidden="1">
      <c r="A1333" s="119" t="str">
        <f t="shared" si="20"/>
        <v>Xã Nghĩa Hưng37</v>
      </c>
      <c r="B1333" s="134" t="s">
        <v>14755</v>
      </c>
      <c r="C1333" s="18" t="s">
        <v>17728</v>
      </c>
      <c r="D1333" s="142">
        <v>37</v>
      </c>
    </row>
    <row r="1334" spans="1:4" hidden="1">
      <c r="A1334" s="119" t="str">
        <f t="shared" si="20"/>
        <v>Xã Nghĩa Sơn37</v>
      </c>
      <c r="B1334" s="134" t="s">
        <v>14756</v>
      </c>
      <c r="C1334" s="18" t="s">
        <v>17729</v>
      </c>
      <c r="D1334" s="142">
        <v>37</v>
      </c>
    </row>
    <row r="1335" spans="1:4" hidden="1">
      <c r="A1335" s="119" t="str">
        <f t="shared" si="20"/>
        <v>Xã Hồng Phong37</v>
      </c>
      <c r="B1335" s="134" t="s">
        <v>14150</v>
      </c>
      <c r="C1335" s="18" t="s">
        <v>17730</v>
      </c>
      <c r="D1335" s="142">
        <v>37</v>
      </c>
    </row>
    <row r="1336" spans="1:4" hidden="1">
      <c r="A1336" s="119" t="str">
        <f t="shared" si="20"/>
        <v>Xã Quỹ Nhất37</v>
      </c>
      <c r="B1336" s="134" t="s">
        <v>14757</v>
      </c>
      <c r="C1336" s="18" t="s">
        <v>17731</v>
      </c>
      <c r="D1336" s="142">
        <v>37</v>
      </c>
    </row>
    <row r="1337" spans="1:4" hidden="1">
      <c r="A1337" s="119" t="str">
        <f t="shared" si="20"/>
        <v>Xã Nghĩa Lâm37</v>
      </c>
      <c r="B1337" s="134" t="s">
        <v>14758</v>
      </c>
      <c r="C1337" s="18" t="s">
        <v>17732</v>
      </c>
      <c r="D1337" s="142">
        <v>37</v>
      </c>
    </row>
    <row r="1338" spans="1:4" hidden="1">
      <c r="A1338" s="119" t="str">
        <f t="shared" si="20"/>
        <v>Xã Rạng Đông37</v>
      </c>
      <c r="B1338" s="134" t="s">
        <v>14759</v>
      </c>
      <c r="C1338" s="18" t="s">
        <v>17733</v>
      </c>
      <c r="D1338" s="142">
        <v>37</v>
      </c>
    </row>
    <row r="1339" spans="1:4" hidden="1">
      <c r="A1339" s="119" t="str">
        <f t="shared" si="20"/>
        <v>Phường Tây Hoa Lư37</v>
      </c>
      <c r="B1339" s="134" t="s">
        <v>14760</v>
      </c>
      <c r="C1339" s="18" t="s">
        <v>17734</v>
      </c>
      <c r="D1339" s="142">
        <v>37</v>
      </c>
    </row>
    <row r="1340" spans="1:4" hidden="1">
      <c r="A1340" s="119" t="str">
        <f t="shared" ref="A1340:A1403" si="21">B1340&amp;D1340</f>
        <v>Phường Hoa Lư37</v>
      </c>
      <c r="B1340" s="134" t="s">
        <v>14761</v>
      </c>
      <c r="C1340" s="18" t="s">
        <v>17735</v>
      </c>
      <c r="D1340" s="142">
        <v>37</v>
      </c>
    </row>
    <row r="1341" spans="1:4" hidden="1">
      <c r="A1341" s="119" t="str">
        <f t="shared" si="21"/>
        <v>Phường Nam Hoa Lư37</v>
      </c>
      <c r="B1341" s="134" t="s">
        <v>14762</v>
      </c>
      <c r="C1341" s="18" t="s">
        <v>17736</v>
      </c>
      <c r="D1341" s="142">
        <v>37</v>
      </c>
    </row>
    <row r="1342" spans="1:4" hidden="1">
      <c r="A1342" s="119" t="str">
        <f t="shared" si="21"/>
        <v>Phường Đông Hoa Lư37</v>
      </c>
      <c r="B1342" s="134" t="s">
        <v>14763</v>
      </c>
      <c r="C1342" s="18" t="s">
        <v>17737</v>
      </c>
      <c r="D1342" s="142">
        <v>37</v>
      </c>
    </row>
    <row r="1343" spans="1:4" hidden="1">
      <c r="A1343" s="119" t="str">
        <f t="shared" si="21"/>
        <v>Phường Tam Điệp37</v>
      </c>
      <c r="B1343" s="134" t="s">
        <v>14764</v>
      </c>
      <c r="C1343" s="18" t="s">
        <v>17738</v>
      </c>
      <c r="D1343" s="142">
        <v>37</v>
      </c>
    </row>
    <row r="1344" spans="1:4" hidden="1">
      <c r="A1344" s="119" t="str">
        <f t="shared" si="21"/>
        <v>Phường Yên Sơn37</v>
      </c>
      <c r="B1344" s="134" t="s">
        <v>14765</v>
      </c>
      <c r="C1344" s="18" t="s">
        <v>17739</v>
      </c>
      <c r="D1344" s="142">
        <v>37</v>
      </c>
    </row>
    <row r="1345" spans="1:4" hidden="1">
      <c r="A1345" s="119" t="str">
        <f t="shared" si="21"/>
        <v>Phường Trung Sơn37</v>
      </c>
      <c r="B1345" s="134" t="s">
        <v>14766</v>
      </c>
      <c r="C1345" s="18" t="s">
        <v>17740</v>
      </c>
      <c r="D1345" s="142">
        <v>37</v>
      </c>
    </row>
    <row r="1346" spans="1:4" hidden="1">
      <c r="A1346" s="119" t="str">
        <f t="shared" si="21"/>
        <v>Phường Yên Thắng37</v>
      </c>
      <c r="B1346" s="134" t="s">
        <v>14767</v>
      </c>
      <c r="C1346" s="18">
        <v>14725</v>
      </c>
      <c r="D1346" s="142">
        <v>37</v>
      </c>
    </row>
    <row r="1347" spans="1:4" hidden="1">
      <c r="A1347" s="119" t="str">
        <f t="shared" si="21"/>
        <v>Phường Hà Nam37</v>
      </c>
      <c r="B1347" s="134" t="s">
        <v>14768</v>
      </c>
      <c r="C1347" s="18" t="s">
        <v>17741</v>
      </c>
      <c r="D1347" s="142">
        <v>37</v>
      </c>
    </row>
    <row r="1348" spans="1:4" hidden="1">
      <c r="A1348" s="119" t="str">
        <f t="shared" si="21"/>
        <v>Phường Phủ Lý37</v>
      </c>
      <c r="B1348" s="134" t="s">
        <v>14769</v>
      </c>
      <c r="C1348" s="18" t="s">
        <v>17742</v>
      </c>
      <c r="D1348" s="142">
        <v>37</v>
      </c>
    </row>
    <row r="1349" spans="1:4" hidden="1">
      <c r="A1349" s="119" t="str">
        <f t="shared" si="21"/>
        <v>Phường Phù Vân37</v>
      </c>
      <c r="B1349" s="134" t="s">
        <v>14770</v>
      </c>
      <c r="C1349" s="18" t="s">
        <v>17743</v>
      </c>
      <c r="D1349" s="142">
        <v>37</v>
      </c>
    </row>
    <row r="1350" spans="1:4" hidden="1">
      <c r="A1350" s="119" t="str">
        <f t="shared" si="21"/>
        <v>Phường Châu Sơn37</v>
      </c>
      <c r="B1350" s="134" t="s">
        <v>14771</v>
      </c>
      <c r="C1350" s="18" t="s">
        <v>17744</v>
      </c>
      <c r="D1350" s="142">
        <v>37</v>
      </c>
    </row>
    <row r="1351" spans="1:4" hidden="1">
      <c r="A1351" s="119" t="str">
        <f t="shared" si="21"/>
        <v>Phường Liêm Tuyền37</v>
      </c>
      <c r="B1351" s="134" t="s">
        <v>14772</v>
      </c>
      <c r="C1351" s="18" t="s">
        <v>17745</v>
      </c>
      <c r="D1351" s="142">
        <v>37</v>
      </c>
    </row>
    <row r="1352" spans="1:4" hidden="1">
      <c r="A1352" s="119" t="str">
        <f t="shared" si="21"/>
        <v>Phường Duy Tiên37</v>
      </c>
      <c r="B1352" s="134" t="s">
        <v>14773</v>
      </c>
      <c r="C1352" s="18" t="s">
        <v>17746</v>
      </c>
      <c r="D1352" s="142">
        <v>37</v>
      </c>
    </row>
    <row r="1353" spans="1:4" hidden="1">
      <c r="A1353" s="119" t="str">
        <f t="shared" si="21"/>
        <v>Phường Duy Tân37</v>
      </c>
      <c r="B1353" s="134" t="s">
        <v>14774</v>
      </c>
      <c r="C1353" s="18" t="s">
        <v>17747</v>
      </c>
      <c r="D1353" s="142">
        <v>37</v>
      </c>
    </row>
    <row r="1354" spans="1:4" hidden="1">
      <c r="A1354" s="119" t="str">
        <f t="shared" si="21"/>
        <v>Phường Đồng Văn37</v>
      </c>
      <c r="B1354" s="134" t="s">
        <v>14775</v>
      </c>
      <c r="C1354" s="18" t="s">
        <v>17748</v>
      </c>
      <c r="D1354" s="142">
        <v>37</v>
      </c>
    </row>
    <row r="1355" spans="1:4" hidden="1">
      <c r="A1355" s="119" t="str">
        <f t="shared" si="21"/>
        <v>Phường Duy Hà37</v>
      </c>
      <c r="B1355" s="134" t="s">
        <v>14776</v>
      </c>
      <c r="C1355" s="18" t="s">
        <v>17749</v>
      </c>
      <c r="D1355" s="142">
        <v>37</v>
      </c>
    </row>
    <row r="1356" spans="1:4" hidden="1">
      <c r="A1356" s="119" t="str">
        <f t="shared" si="21"/>
        <v>Phường Tiên Sơn37</v>
      </c>
      <c r="B1356" s="134" t="s">
        <v>14777</v>
      </c>
      <c r="C1356" s="18" t="s">
        <v>17750</v>
      </c>
      <c r="D1356" s="142">
        <v>37</v>
      </c>
    </row>
    <row r="1357" spans="1:4" hidden="1">
      <c r="A1357" s="119" t="str">
        <f t="shared" si="21"/>
        <v>Phường Lê Hồ37</v>
      </c>
      <c r="B1357" s="134" t="s">
        <v>14778</v>
      </c>
      <c r="C1357" s="18" t="s">
        <v>17751</v>
      </c>
      <c r="D1357" s="142">
        <v>37</v>
      </c>
    </row>
    <row r="1358" spans="1:4" hidden="1">
      <c r="A1358" s="119" t="str">
        <f t="shared" si="21"/>
        <v>Phường Nguyễn Úy37</v>
      </c>
      <c r="B1358" s="134" t="s">
        <v>14779</v>
      </c>
      <c r="C1358" s="18" t="s">
        <v>17752</v>
      </c>
      <c r="D1358" s="142">
        <v>37</v>
      </c>
    </row>
    <row r="1359" spans="1:4" hidden="1">
      <c r="A1359" s="119" t="str">
        <f t="shared" si="21"/>
        <v>Phường Lý Thường Kiệt37</v>
      </c>
      <c r="B1359" s="134" t="s">
        <v>14780</v>
      </c>
      <c r="C1359" s="18" t="s">
        <v>17753</v>
      </c>
      <c r="D1359" s="142">
        <v>37</v>
      </c>
    </row>
    <row r="1360" spans="1:4" hidden="1">
      <c r="A1360" s="119" t="str">
        <f t="shared" si="21"/>
        <v>Phường Kim Thanh37</v>
      </c>
      <c r="B1360" s="134" t="s">
        <v>14781</v>
      </c>
      <c r="C1360" s="18" t="s">
        <v>17754</v>
      </c>
      <c r="D1360" s="142">
        <v>37</v>
      </c>
    </row>
    <row r="1361" spans="1:4" hidden="1">
      <c r="A1361" s="119" t="str">
        <f t="shared" si="21"/>
        <v>Phường Tam Chúc37</v>
      </c>
      <c r="B1361" s="134" t="s">
        <v>14782</v>
      </c>
      <c r="C1361" s="18" t="s">
        <v>17755</v>
      </c>
      <c r="D1361" s="142">
        <v>37</v>
      </c>
    </row>
    <row r="1362" spans="1:4" hidden="1">
      <c r="A1362" s="119" t="str">
        <f t="shared" si="21"/>
        <v>Phường Kim Bảng37</v>
      </c>
      <c r="B1362" s="134" t="s">
        <v>14783</v>
      </c>
      <c r="C1362" s="18" t="s">
        <v>17756</v>
      </c>
      <c r="D1362" s="142">
        <v>37</v>
      </c>
    </row>
    <row r="1363" spans="1:4" hidden="1">
      <c r="A1363" s="119" t="str">
        <f t="shared" si="21"/>
        <v>Phường Nam Định37</v>
      </c>
      <c r="B1363" s="134" t="s">
        <v>14784</v>
      </c>
      <c r="C1363" s="18" t="s">
        <v>17757</v>
      </c>
      <c r="D1363" s="142">
        <v>37</v>
      </c>
    </row>
    <row r="1364" spans="1:4" hidden="1">
      <c r="A1364" s="119" t="str">
        <f t="shared" si="21"/>
        <v>Phường Thiên Trường37</v>
      </c>
      <c r="B1364" s="134" t="s">
        <v>14785</v>
      </c>
      <c r="C1364" s="18" t="s">
        <v>17758</v>
      </c>
      <c r="D1364" s="142">
        <v>37</v>
      </c>
    </row>
    <row r="1365" spans="1:4" hidden="1">
      <c r="A1365" s="119" t="str">
        <f t="shared" si="21"/>
        <v>Phường Đông A37</v>
      </c>
      <c r="B1365" s="134" t="s">
        <v>14786</v>
      </c>
      <c r="C1365" s="18" t="s">
        <v>17759</v>
      </c>
      <c r="D1365" s="142">
        <v>37</v>
      </c>
    </row>
    <row r="1366" spans="1:4" hidden="1">
      <c r="A1366" s="119" t="str">
        <f t="shared" si="21"/>
        <v>Phường Vị Khê37</v>
      </c>
      <c r="B1366" s="134" t="s">
        <v>14787</v>
      </c>
      <c r="C1366" s="18" t="s">
        <v>17760</v>
      </c>
      <c r="D1366" s="142">
        <v>37</v>
      </c>
    </row>
    <row r="1367" spans="1:4" hidden="1">
      <c r="A1367" s="119" t="str">
        <f t="shared" si="21"/>
        <v>Phường Thành Nam37</v>
      </c>
      <c r="B1367" s="134" t="s">
        <v>14788</v>
      </c>
      <c r="C1367" s="18" t="s">
        <v>17761</v>
      </c>
      <c r="D1367" s="142">
        <v>37</v>
      </c>
    </row>
    <row r="1368" spans="1:4" hidden="1">
      <c r="A1368" s="119" t="str">
        <f t="shared" si="21"/>
        <v>Phường Trường Thi37</v>
      </c>
      <c r="B1368" s="134" t="s">
        <v>14789</v>
      </c>
      <c r="C1368" s="18" t="s">
        <v>17762</v>
      </c>
      <c r="D1368" s="142">
        <v>37</v>
      </c>
    </row>
    <row r="1369" spans="1:4" hidden="1">
      <c r="A1369" s="119" t="str">
        <f t="shared" si="21"/>
        <v>Phường Hồng Quang37</v>
      </c>
      <c r="B1369" s="134" t="s">
        <v>14790</v>
      </c>
      <c r="C1369" s="18">
        <v>13984</v>
      </c>
      <c r="D1369" s="142">
        <v>37</v>
      </c>
    </row>
    <row r="1370" spans="1:4" hidden="1">
      <c r="A1370" s="119" t="str">
        <f t="shared" si="21"/>
        <v>Phường Mỹ Lộc37</v>
      </c>
      <c r="B1370" s="134" t="s">
        <v>14791</v>
      </c>
      <c r="C1370" s="18" t="s">
        <v>17763</v>
      </c>
      <c r="D1370" s="142">
        <v>37</v>
      </c>
    </row>
    <row r="1371" spans="1:4" hidden="1">
      <c r="A1371" s="119" t="str">
        <f t="shared" si="21"/>
        <v>Phường Hạc Thành38</v>
      </c>
      <c r="B1371" s="134" t="s">
        <v>14792</v>
      </c>
      <c r="C1371" s="18" t="s">
        <v>17764</v>
      </c>
      <c r="D1371" s="142">
        <v>38</v>
      </c>
    </row>
    <row r="1372" spans="1:4" hidden="1">
      <c r="A1372" s="119" t="str">
        <f t="shared" si="21"/>
        <v>Phường Quảng Phú38</v>
      </c>
      <c r="B1372" s="134" t="s">
        <v>14793</v>
      </c>
      <c r="C1372" s="18" t="s">
        <v>17765</v>
      </c>
      <c r="D1372" s="142">
        <v>38</v>
      </c>
    </row>
    <row r="1373" spans="1:4" hidden="1">
      <c r="A1373" s="119" t="str">
        <f t="shared" si="21"/>
        <v>Phường Đông Quang38</v>
      </c>
      <c r="B1373" s="134" t="s">
        <v>14794</v>
      </c>
      <c r="C1373" s="18" t="s">
        <v>17766</v>
      </c>
      <c r="D1373" s="142">
        <v>38</v>
      </c>
    </row>
    <row r="1374" spans="1:4" hidden="1">
      <c r="A1374" s="119" t="str">
        <f t="shared" si="21"/>
        <v>Phường Đông Sơn38</v>
      </c>
      <c r="B1374" s="134" t="s">
        <v>14795</v>
      </c>
      <c r="C1374" s="18" t="s">
        <v>17767</v>
      </c>
      <c r="D1374" s="142">
        <v>38</v>
      </c>
    </row>
    <row r="1375" spans="1:4" hidden="1">
      <c r="A1375" s="119" t="str">
        <f t="shared" si="21"/>
        <v>Phường Đông Tiến38</v>
      </c>
      <c r="B1375" s="134" t="s">
        <v>14796</v>
      </c>
      <c r="C1375" s="18" t="s">
        <v>17768</v>
      </c>
      <c r="D1375" s="142">
        <v>38</v>
      </c>
    </row>
    <row r="1376" spans="1:4" hidden="1">
      <c r="A1376" s="119" t="str">
        <f t="shared" si="21"/>
        <v>Phường Hàm Rồng38</v>
      </c>
      <c r="B1376" s="134" t="s">
        <v>14797</v>
      </c>
      <c r="C1376" s="18" t="s">
        <v>17769</v>
      </c>
      <c r="D1376" s="142">
        <v>38</v>
      </c>
    </row>
    <row r="1377" spans="1:4" hidden="1">
      <c r="A1377" s="119" t="str">
        <f t="shared" si="21"/>
        <v>Phường Nguyệt Viên38</v>
      </c>
      <c r="B1377" s="134" t="s">
        <v>14798</v>
      </c>
      <c r="C1377" s="18" t="s">
        <v>17770</v>
      </c>
      <c r="D1377" s="142">
        <v>38</v>
      </c>
    </row>
    <row r="1378" spans="1:4" hidden="1">
      <c r="A1378" s="119" t="str">
        <f t="shared" si="21"/>
        <v>Phường Sầm Sơn38</v>
      </c>
      <c r="B1378" s="134" t="s">
        <v>14799</v>
      </c>
      <c r="C1378" s="18" t="s">
        <v>17771</v>
      </c>
      <c r="D1378" s="142">
        <v>38</v>
      </c>
    </row>
    <row r="1379" spans="1:4" hidden="1">
      <c r="A1379" s="119" t="str">
        <f t="shared" si="21"/>
        <v>Phường Nam Sầm Sơn38</v>
      </c>
      <c r="B1379" s="134" t="s">
        <v>14800</v>
      </c>
      <c r="C1379" s="18" t="s">
        <v>17772</v>
      </c>
      <c r="D1379" s="142">
        <v>38</v>
      </c>
    </row>
    <row r="1380" spans="1:4" hidden="1">
      <c r="A1380" s="119" t="str">
        <f t="shared" si="21"/>
        <v>Phường Bỉm Sơn38</v>
      </c>
      <c r="B1380" s="134" t="s">
        <v>14801</v>
      </c>
      <c r="C1380" s="18" t="s">
        <v>17773</v>
      </c>
      <c r="D1380" s="142">
        <v>38</v>
      </c>
    </row>
    <row r="1381" spans="1:4" hidden="1">
      <c r="A1381" s="119" t="str">
        <f t="shared" si="21"/>
        <v>Phường Quang Trung38</v>
      </c>
      <c r="B1381" s="134" t="s">
        <v>14802</v>
      </c>
      <c r="C1381" s="18" t="s">
        <v>17774</v>
      </c>
      <c r="D1381" s="142">
        <v>38</v>
      </c>
    </row>
    <row r="1382" spans="1:4" hidden="1">
      <c r="A1382" s="119" t="str">
        <f t="shared" si="21"/>
        <v>Phường Ngọc Sơn38</v>
      </c>
      <c r="B1382" s="134" t="s">
        <v>14803</v>
      </c>
      <c r="C1382" s="18" t="s">
        <v>17775</v>
      </c>
      <c r="D1382" s="142">
        <v>38</v>
      </c>
    </row>
    <row r="1383" spans="1:4" hidden="1">
      <c r="A1383" s="119" t="str">
        <f t="shared" si="21"/>
        <v>Phường Tân Dân38</v>
      </c>
      <c r="B1383" s="134" t="s">
        <v>14804</v>
      </c>
      <c r="C1383" s="18" t="s">
        <v>17776</v>
      </c>
      <c r="D1383" s="142">
        <v>38</v>
      </c>
    </row>
    <row r="1384" spans="1:4" hidden="1">
      <c r="A1384" s="119" t="str">
        <f t="shared" si="21"/>
        <v>Phường Hải Lĩnh38</v>
      </c>
      <c r="B1384" s="134" t="s">
        <v>14805</v>
      </c>
      <c r="C1384" s="18" t="s">
        <v>17777</v>
      </c>
      <c r="D1384" s="142">
        <v>38</v>
      </c>
    </row>
    <row r="1385" spans="1:4" hidden="1">
      <c r="A1385" s="119" t="str">
        <f t="shared" si="21"/>
        <v>Phường Tĩnh Gia38</v>
      </c>
      <c r="B1385" s="134" t="s">
        <v>14806</v>
      </c>
      <c r="C1385" s="18" t="s">
        <v>17778</v>
      </c>
      <c r="D1385" s="142">
        <v>38</v>
      </c>
    </row>
    <row r="1386" spans="1:4" hidden="1">
      <c r="A1386" s="119" t="str">
        <f t="shared" si="21"/>
        <v>Phường Đào Duy Từ38</v>
      </c>
      <c r="B1386" s="134" t="s">
        <v>14807</v>
      </c>
      <c r="C1386" s="18" t="s">
        <v>17779</v>
      </c>
      <c r="D1386" s="142">
        <v>38</v>
      </c>
    </row>
    <row r="1387" spans="1:4" hidden="1">
      <c r="A1387" s="119" t="str">
        <f t="shared" si="21"/>
        <v>Phường Hải Bình38</v>
      </c>
      <c r="B1387" s="134" t="s">
        <v>14808</v>
      </c>
      <c r="C1387" s="18" t="s">
        <v>17780</v>
      </c>
      <c r="D1387" s="142">
        <v>38</v>
      </c>
    </row>
    <row r="1388" spans="1:4" hidden="1">
      <c r="A1388" s="119" t="str">
        <f t="shared" si="21"/>
        <v>Phường Trúc Lâm38</v>
      </c>
      <c r="B1388" s="134" t="s">
        <v>14809</v>
      </c>
      <c r="C1388" s="18" t="s">
        <v>17781</v>
      </c>
      <c r="D1388" s="142">
        <v>38</v>
      </c>
    </row>
    <row r="1389" spans="1:4" hidden="1">
      <c r="A1389" s="119" t="str">
        <f t="shared" si="21"/>
        <v>Phường Nghi Sơn38</v>
      </c>
      <c r="B1389" s="134" t="s">
        <v>14810</v>
      </c>
      <c r="C1389" s="18" t="s">
        <v>17782</v>
      </c>
      <c r="D1389" s="142">
        <v>38</v>
      </c>
    </row>
    <row r="1390" spans="1:4" hidden="1">
      <c r="A1390" s="119" t="str">
        <f t="shared" si="21"/>
        <v>Xã Các Sơn38</v>
      </c>
      <c r="B1390" s="134" t="s">
        <v>14811</v>
      </c>
      <c r="C1390" s="18" t="s">
        <v>17783</v>
      </c>
      <c r="D1390" s="142">
        <v>38</v>
      </c>
    </row>
    <row r="1391" spans="1:4" hidden="1">
      <c r="A1391" s="119" t="str">
        <f t="shared" si="21"/>
        <v>Xã Trường Lâm38</v>
      </c>
      <c r="B1391" s="134" t="s">
        <v>14812</v>
      </c>
      <c r="C1391" s="18" t="s">
        <v>17784</v>
      </c>
      <c r="D1391" s="142">
        <v>38</v>
      </c>
    </row>
    <row r="1392" spans="1:4" hidden="1">
      <c r="A1392" s="119" t="str">
        <f t="shared" si="21"/>
        <v>Xã Hà Trung38</v>
      </c>
      <c r="B1392" s="134" t="s">
        <v>14813</v>
      </c>
      <c r="C1392" s="18" t="s">
        <v>17785</v>
      </c>
      <c r="D1392" s="142">
        <v>38</v>
      </c>
    </row>
    <row r="1393" spans="1:4" hidden="1">
      <c r="A1393" s="119" t="str">
        <f t="shared" si="21"/>
        <v>Xã Tống Sơn38</v>
      </c>
      <c r="B1393" s="134" t="s">
        <v>14814</v>
      </c>
      <c r="C1393" s="18" t="s">
        <v>17786</v>
      </c>
      <c r="D1393" s="142">
        <v>38</v>
      </c>
    </row>
    <row r="1394" spans="1:4" hidden="1">
      <c r="A1394" s="119" t="str">
        <f t="shared" si="21"/>
        <v>Xã Hà Long38</v>
      </c>
      <c r="B1394" s="134" t="s">
        <v>14815</v>
      </c>
      <c r="C1394" s="18" t="s">
        <v>17787</v>
      </c>
      <c r="D1394" s="142">
        <v>38</v>
      </c>
    </row>
    <row r="1395" spans="1:4" hidden="1">
      <c r="A1395" s="119" t="str">
        <f t="shared" si="21"/>
        <v>Xã Hoạt Giang38</v>
      </c>
      <c r="B1395" s="134" t="s">
        <v>14816</v>
      </c>
      <c r="C1395" s="18" t="s">
        <v>17788</v>
      </c>
      <c r="D1395" s="142">
        <v>38</v>
      </c>
    </row>
    <row r="1396" spans="1:4" hidden="1">
      <c r="A1396" s="119" t="str">
        <f t="shared" si="21"/>
        <v>Xã Lĩnh Toại38</v>
      </c>
      <c r="B1396" s="134" t="s">
        <v>14817</v>
      </c>
      <c r="C1396" s="18" t="s">
        <v>17789</v>
      </c>
      <c r="D1396" s="142">
        <v>38</v>
      </c>
    </row>
    <row r="1397" spans="1:4" hidden="1">
      <c r="A1397" s="119" t="str">
        <f t="shared" si="21"/>
        <v>Xã Triệu Lộc38</v>
      </c>
      <c r="B1397" s="134" t="s">
        <v>14818</v>
      </c>
      <c r="C1397" s="18" t="s">
        <v>17790</v>
      </c>
      <c r="D1397" s="142">
        <v>38</v>
      </c>
    </row>
    <row r="1398" spans="1:4" hidden="1">
      <c r="A1398" s="119" t="str">
        <f t="shared" si="21"/>
        <v>Xã Đông Thành38</v>
      </c>
      <c r="B1398" s="134" t="s">
        <v>14367</v>
      </c>
      <c r="C1398" s="18" t="s">
        <v>17791</v>
      </c>
      <c r="D1398" s="142">
        <v>38</v>
      </c>
    </row>
    <row r="1399" spans="1:4" hidden="1">
      <c r="A1399" s="119" t="str">
        <f t="shared" si="21"/>
        <v>Xã Hậu Lộc38</v>
      </c>
      <c r="B1399" s="134" t="s">
        <v>14819</v>
      </c>
      <c r="C1399" s="18" t="s">
        <v>17792</v>
      </c>
      <c r="D1399" s="142">
        <v>38</v>
      </c>
    </row>
    <row r="1400" spans="1:4" hidden="1">
      <c r="A1400" s="119" t="str">
        <f t="shared" si="21"/>
        <v>Xã Hoa Lộc38</v>
      </c>
      <c r="B1400" s="134" t="s">
        <v>14820</v>
      </c>
      <c r="C1400" s="18" t="s">
        <v>17793</v>
      </c>
      <c r="D1400" s="142">
        <v>38</v>
      </c>
    </row>
    <row r="1401" spans="1:4" hidden="1">
      <c r="A1401" s="119" t="str">
        <f t="shared" si="21"/>
        <v>Xã Vạn Lộc38</v>
      </c>
      <c r="B1401" s="134" t="s">
        <v>14821</v>
      </c>
      <c r="C1401" s="18" t="s">
        <v>17794</v>
      </c>
      <c r="D1401" s="142">
        <v>38</v>
      </c>
    </row>
    <row r="1402" spans="1:4" hidden="1">
      <c r="A1402" s="119" t="str">
        <f t="shared" si="21"/>
        <v>Xã Nga Sơn38</v>
      </c>
      <c r="B1402" s="134" t="s">
        <v>14822</v>
      </c>
      <c r="C1402" s="18" t="s">
        <v>17795</v>
      </c>
      <c r="D1402" s="142">
        <v>38</v>
      </c>
    </row>
    <row r="1403" spans="1:4" hidden="1">
      <c r="A1403" s="119" t="str">
        <f t="shared" si="21"/>
        <v>Xã Nga Thắng38</v>
      </c>
      <c r="B1403" s="134" t="s">
        <v>14823</v>
      </c>
      <c r="C1403" s="18" t="s">
        <v>17796</v>
      </c>
      <c r="D1403" s="142">
        <v>38</v>
      </c>
    </row>
    <row r="1404" spans="1:4" hidden="1">
      <c r="A1404" s="119" t="str">
        <f t="shared" ref="A1404:A1467" si="22">B1404&amp;D1404</f>
        <v>Xã Hồ Vương38</v>
      </c>
      <c r="B1404" s="134" t="s">
        <v>14824</v>
      </c>
      <c r="C1404" s="18" t="s">
        <v>17797</v>
      </c>
      <c r="D1404" s="142">
        <v>38</v>
      </c>
    </row>
    <row r="1405" spans="1:4" hidden="1">
      <c r="A1405" s="119" t="str">
        <f t="shared" si="22"/>
        <v>Xã Tân Tiến38</v>
      </c>
      <c r="B1405" s="134" t="s">
        <v>13797</v>
      </c>
      <c r="C1405" s="18" t="s">
        <v>17798</v>
      </c>
      <c r="D1405" s="142">
        <v>38</v>
      </c>
    </row>
    <row r="1406" spans="1:4" hidden="1">
      <c r="A1406" s="119" t="str">
        <f t="shared" si="22"/>
        <v>Xã Nga An38</v>
      </c>
      <c r="B1406" s="134" t="s">
        <v>14825</v>
      </c>
      <c r="C1406" s="18" t="s">
        <v>17799</v>
      </c>
      <c r="D1406" s="142">
        <v>38</v>
      </c>
    </row>
    <row r="1407" spans="1:4" hidden="1">
      <c r="A1407" s="119" t="str">
        <f t="shared" si="22"/>
        <v>Xã Ba Đình38</v>
      </c>
      <c r="B1407" s="134" t="s">
        <v>14826</v>
      </c>
      <c r="C1407" s="18" t="s">
        <v>17800</v>
      </c>
      <c r="D1407" s="142">
        <v>38</v>
      </c>
    </row>
    <row r="1408" spans="1:4" hidden="1">
      <c r="A1408" s="119" t="str">
        <f t="shared" si="22"/>
        <v>Xã Hoằng Hóa38</v>
      </c>
      <c r="B1408" s="134" t="s">
        <v>14827</v>
      </c>
      <c r="C1408" s="18" t="s">
        <v>17801</v>
      </c>
      <c r="D1408" s="142">
        <v>38</v>
      </c>
    </row>
    <row r="1409" spans="1:4" hidden="1">
      <c r="A1409" s="119" t="str">
        <f t="shared" si="22"/>
        <v>Xã Hoằng Tiến38</v>
      </c>
      <c r="B1409" s="134" t="s">
        <v>14828</v>
      </c>
      <c r="C1409" s="18" t="s">
        <v>17802</v>
      </c>
      <c r="D1409" s="142">
        <v>38</v>
      </c>
    </row>
    <row r="1410" spans="1:4" hidden="1">
      <c r="A1410" s="119" t="str">
        <f t="shared" si="22"/>
        <v>Xã Hoằng Thanh38</v>
      </c>
      <c r="B1410" s="134" t="s">
        <v>14829</v>
      </c>
      <c r="C1410" s="18" t="s">
        <v>17803</v>
      </c>
      <c r="D1410" s="142">
        <v>38</v>
      </c>
    </row>
    <row r="1411" spans="1:4" hidden="1">
      <c r="A1411" s="119" t="str">
        <f t="shared" si="22"/>
        <v>Xã Hoằng Lộc38</v>
      </c>
      <c r="B1411" s="134" t="s">
        <v>14830</v>
      </c>
      <c r="C1411" s="18" t="s">
        <v>17804</v>
      </c>
      <c r="D1411" s="142">
        <v>38</v>
      </c>
    </row>
    <row r="1412" spans="1:4" hidden="1">
      <c r="A1412" s="119" t="str">
        <f t="shared" si="22"/>
        <v>Xã Hoằng Châu38</v>
      </c>
      <c r="B1412" s="134" t="s">
        <v>14831</v>
      </c>
      <c r="C1412" s="18" t="s">
        <v>17805</v>
      </c>
      <c r="D1412" s="142">
        <v>38</v>
      </c>
    </row>
    <row r="1413" spans="1:4" hidden="1">
      <c r="A1413" s="119" t="str">
        <f t="shared" si="22"/>
        <v>Xã Hoằng Sơn38</v>
      </c>
      <c r="B1413" s="134" t="s">
        <v>14832</v>
      </c>
      <c r="C1413" s="18" t="s">
        <v>17806</v>
      </c>
      <c r="D1413" s="142">
        <v>38</v>
      </c>
    </row>
    <row r="1414" spans="1:4" hidden="1">
      <c r="A1414" s="119" t="str">
        <f t="shared" si="22"/>
        <v>Xã Hoằng Phú38</v>
      </c>
      <c r="B1414" s="134" t="s">
        <v>14833</v>
      </c>
      <c r="C1414" s="18" t="s">
        <v>17807</v>
      </c>
      <c r="D1414" s="142">
        <v>38</v>
      </c>
    </row>
    <row r="1415" spans="1:4" hidden="1">
      <c r="A1415" s="119" t="str">
        <f t="shared" si="22"/>
        <v>Xã Hoằng Giang38</v>
      </c>
      <c r="B1415" s="134" t="s">
        <v>14834</v>
      </c>
      <c r="C1415" s="18" t="s">
        <v>17808</v>
      </c>
      <c r="D1415" s="142">
        <v>38</v>
      </c>
    </row>
    <row r="1416" spans="1:4" hidden="1">
      <c r="A1416" s="119" t="str">
        <f t="shared" si="22"/>
        <v>Xã Lưu Vệ38</v>
      </c>
      <c r="B1416" s="134" t="s">
        <v>14835</v>
      </c>
      <c r="C1416" s="18" t="s">
        <v>17809</v>
      </c>
      <c r="D1416" s="142">
        <v>38</v>
      </c>
    </row>
    <row r="1417" spans="1:4" hidden="1">
      <c r="A1417" s="119" t="str">
        <f t="shared" si="22"/>
        <v>Xã Quảng Yên38</v>
      </c>
      <c r="B1417" s="134" t="s">
        <v>14365</v>
      </c>
      <c r="C1417" s="18" t="s">
        <v>17810</v>
      </c>
      <c r="D1417" s="142">
        <v>38</v>
      </c>
    </row>
    <row r="1418" spans="1:4" hidden="1">
      <c r="A1418" s="119" t="str">
        <f t="shared" si="22"/>
        <v>Xã Quảng Ngọc38</v>
      </c>
      <c r="B1418" s="134" t="s">
        <v>14836</v>
      </c>
      <c r="C1418" s="18" t="s">
        <v>17811</v>
      </c>
      <c r="D1418" s="142">
        <v>38</v>
      </c>
    </row>
    <row r="1419" spans="1:4" hidden="1">
      <c r="A1419" s="119" t="str">
        <f t="shared" si="22"/>
        <v>Xã Quảng Ninh38</v>
      </c>
      <c r="B1419" s="134" t="s">
        <v>14837</v>
      </c>
      <c r="C1419" s="18" t="s">
        <v>17812</v>
      </c>
      <c r="D1419" s="142">
        <v>38</v>
      </c>
    </row>
    <row r="1420" spans="1:4" hidden="1">
      <c r="A1420" s="119" t="str">
        <f t="shared" si="22"/>
        <v>Xã Quảng Bình38</v>
      </c>
      <c r="B1420" s="134" t="s">
        <v>14838</v>
      </c>
      <c r="C1420" s="18" t="s">
        <v>17813</v>
      </c>
      <c r="D1420" s="142">
        <v>38</v>
      </c>
    </row>
    <row r="1421" spans="1:4" hidden="1">
      <c r="A1421" s="119" t="str">
        <f t="shared" si="22"/>
        <v>Xã Tiên Trang38</v>
      </c>
      <c r="B1421" s="134" t="s">
        <v>14839</v>
      </c>
      <c r="C1421" s="18" t="s">
        <v>17814</v>
      </c>
      <c r="D1421" s="142">
        <v>38</v>
      </c>
    </row>
    <row r="1422" spans="1:4" hidden="1">
      <c r="A1422" s="119" t="str">
        <f t="shared" si="22"/>
        <v>Xã Quảng Chính38</v>
      </c>
      <c r="B1422" s="134" t="s">
        <v>14840</v>
      </c>
      <c r="C1422" s="18" t="s">
        <v>17815</v>
      </c>
      <c r="D1422" s="142">
        <v>38</v>
      </c>
    </row>
    <row r="1423" spans="1:4" hidden="1">
      <c r="A1423" s="119" t="str">
        <f t="shared" si="22"/>
        <v>Xã Nông Cống38</v>
      </c>
      <c r="B1423" s="134" t="s">
        <v>14841</v>
      </c>
      <c r="C1423" s="18" t="s">
        <v>17816</v>
      </c>
      <c r="D1423" s="142">
        <v>38</v>
      </c>
    </row>
    <row r="1424" spans="1:4" hidden="1">
      <c r="A1424" s="119" t="str">
        <f t="shared" si="22"/>
        <v>Xã Thắng Lợi38</v>
      </c>
      <c r="B1424" s="134" t="s">
        <v>14842</v>
      </c>
      <c r="C1424" s="18" t="s">
        <v>17817</v>
      </c>
      <c r="D1424" s="142">
        <v>38</v>
      </c>
    </row>
    <row r="1425" spans="1:4" hidden="1">
      <c r="A1425" s="119" t="str">
        <f t="shared" si="22"/>
        <v>Xã Trung Chính38</v>
      </c>
      <c r="B1425" s="134" t="s">
        <v>14345</v>
      </c>
      <c r="C1425" s="18" t="s">
        <v>17818</v>
      </c>
      <c r="D1425" s="142">
        <v>38</v>
      </c>
    </row>
    <row r="1426" spans="1:4" hidden="1">
      <c r="A1426" s="119" t="str">
        <f t="shared" si="22"/>
        <v>Xã Trường Văn38</v>
      </c>
      <c r="B1426" s="134" t="s">
        <v>14843</v>
      </c>
      <c r="C1426" s="18" t="s">
        <v>17819</v>
      </c>
      <c r="D1426" s="142">
        <v>38</v>
      </c>
    </row>
    <row r="1427" spans="1:4" hidden="1">
      <c r="A1427" s="119" t="str">
        <f t="shared" si="22"/>
        <v>Xã Thăng Bình38</v>
      </c>
      <c r="B1427" s="134" t="s">
        <v>14844</v>
      </c>
      <c r="C1427" s="18" t="s">
        <v>17820</v>
      </c>
      <c r="D1427" s="142">
        <v>38</v>
      </c>
    </row>
    <row r="1428" spans="1:4" hidden="1">
      <c r="A1428" s="119" t="str">
        <f t="shared" si="22"/>
        <v>Xã Tượng Lĩnh38</v>
      </c>
      <c r="B1428" s="134" t="s">
        <v>14845</v>
      </c>
      <c r="C1428" s="18" t="s">
        <v>17821</v>
      </c>
      <c r="D1428" s="142">
        <v>38</v>
      </c>
    </row>
    <row r="1429" spans="1:4" hidden="1">
      <c r="A1429" s="119" t="str">
        <f t="shared" si="22"/>
        <v>Xã Công Chính38</v>
      </c>
      <c r="B1429" s="134" t="s">
        <v>14846</v>
      </c>
      <c r="C1429" s="18" t="s">
        <v>17822</v>
      </c>
      <c r="D1429" s="142">
        <v>38</v>
      </c>
    </row>
    <row r="1430" spans="1:4" hidden="1">
      <c r="A1430" s="119" t="str">
        <f t="shared" si="22"/>
        <v>Xã Thiệu Hóa38</v>
      </c>
      <c r="B1430" s="134" t="s">
        <v>14847</v>
      </c>
      <c r="C1430" s="18" t="s">
        <v>17823</v>
      </c>
      <c r="D1430" s="142">
        <v>38</v>
      </c>
    </row>
    <row r="1431" spans="1:4" hidden="1">
      <c r="A1431" s="119" t="str">
        <f t="shared" si="22"/>
        <v>Xã Thiệu Quang38</v>
      </c>
      <c r="B1431" s="134" t="s">
        <v>14848</v>
      </c>
      <c r="C1431" s="18" t="s">
        <v>17824</v>
      </c>
      <c r="D1431" s="142">
        <v>38</v>
      </c>
    </row>
    <row r="1432" spans="1:4" hidden="1">
      <c r="A1432" s="119" t="str">
        <f t="shared" si="22"/>
        <v>Xã Thiệu Tiến38</v>
      </c>
      <c r="B1432" s="134" t="s">
        <v>14849</v>
      </c>
      <c r="C1432" s="18" t="s">
        <v>17825</v>
      </c>
      <c r="D1432" s="142">
        <v>38</v>
      </c>
    </row>
    <row r="1433" spans="1:4" hidden="1">
      <c r="A1433" s="119" t="str">
        <f t="shared" si="22"/>
        <v>Xã Thiệu Toán38</v>
      </c>
      <c r="B1433" s="134" t="s">
        <v>14850</v>
      </c>
      <c r="C1433" s="18" t="s">
        <v>17826</v>
      </c>
      <c r="D1433" s="142">
        <v>38</v>
      </c>
    </row>
    <row r="1434" spans="1:4" hidden="1">
      <c r="A1434" s="119" t="str">
        <f t="shared" si="22"/>
        <v>Xã Thiệu Trung38</v>
      </c>
      <c r="B1434" s="134" t="s">
        <v>14851</v>
      </c>
      <c r="C1434" s="18" t="s">
        <v>17827</v>
      </c>
      <c r="D1434" s="142">
        <v>38</v>
      </c>
    </row>
    <row r="1435" spans="1:4" hidden="1">
      <c r="A1435" s="119" t="str">
        <f t="shared" si="22"/>
        <v>Xã Yên Định38</v>
      </c>
      <c r="B1435" s="134" t="s">
        <v>14257</v>
      </c>
      <c r="C1435" s="18" t="s">
        <v>17828</v>
      </c>
      <c r="D1435" s="142">
        <v>38</v>
      </c>
    </row>
    <row r="1436" spans="1:4" hidden="1">
      <c r="A1436" s="119" t="str">
        <f t="shared" si="22"/>
        <v>Xã Yên Trường38</v>
      </c>
      <c r="B1436" s="134" t="s">
        <v>14852</v>
      </c>
      <c r="C1436" s="18" t="s">
        <v>17829</v>
      </c>
      <c r="D1436" s="142">
        <v>38</v>
      </c>
    </row>
    <row r="1437" spans="1:4" hidden="1">
      <c r="A1437" s="119" t="str">
        <f t="shared" si="22"/>
        <v>Xã Yên Phú38</v>
      </c>
      <c r="B1437" s="134" t="s">
        <v>13704</v>
      </c>
      <c r="C1437" s="18" t="s">
        <v>17830</v>
      </c>
      <c r="D1437" s="142">
        <v>38</v>
      </c>
    </row>
    <row r="1438" spans="1:4" hidden="1">
      <c r="A1438" s="119" t="str">
        <f t="shared" si="22"/>
        <v>Xã Quý Lộc38</v>
      </c>
      <c r="B1438" s="134" t="s">
        <v>14853</v>
      </c>
      <c r="C1438" s="18" t="s">
        <v>17831</v>
      </c>
      <c r="D1438" s="142">
        <v>38</v>
      </c>
    </row>
    <row r="1439" spans="1:4" hidden="1">
      <c r="A1439" s="119" t="str">
        <f t="shared" si="22"/>
        <v>Xã Yên Ninh38</v>
      </c>
      <c r="B1439" s="134" t="s">
        <v>14854</v>
      </c>
      <c r="C1439" s="18" t="s">
        <v>17832</v>
      </c>
      <c r="D1439" s="142">
        <v>38</v>
      </c>
    </row>
    <row r="1440" spans="1:4" hidden="1">
      <c r="A1440" s="119" t="str">
        <f t="shared" si="22"/>
        <v>Xã Định Tân38</v>
      </c>
      <c r="B1440" s="134" t="s">
        <v>14855</v>
      </c>
      <c r="C1440" s="18" t="s">
        <v>17833</v>
      </c>
      <c r="D1440" s="142">
        <v>38</v>
      </c>
    </row>
    <row r="1441" spans="1:4" hidden="1">
      <c r="A1441" s="119" t="str">
        <f t="shared" si="22"/>
        <v>Xã Định Hòa38</v>
      </c>
      <c r="B1441" s="134" t="s">
        <v>14856</v>
      </c>
      <c r="C1441" s="18" t="s">
        <v>17834</v>
      </c>
      <c r="D1441" s="142">
        <v>38</v>
      </c>
    </row>
    <row r="1442" spans="1:4" hidden="1">
      <c r="A1442" s="119" t="str">
        <f t="shared" si="22"/>
        <v>Xã Thọ Xuân38</v>
      </c>
      <c r="B1442" s="134" t="s">
        <v>14857</v>
      </c>
      <c r="C1442" s="18" t="s">
        <v>17835</v>
      </c>
      <c r="D1442" s="142">
        <v>38</v>
      </c>
    </row>
    <row r="1443" spans="1:4" hidden="1">
      <c r="A1443" s="119" t="str">
        <f t="shared" si="22"/>
        <v>Xã Thọ Long38</v>
      </c>
      <c r="B1443" s="134" t="s">
        <v>14858</v>
      </c>
      <c r="C1443" s="18" t="s">
        <v>17836</v>
      </c>
      <c r="D1443" s="142">
        <v>38</v>
      </c>
    </row>
    <row r="1444" spans="1:4" hidden="1">
      <c r="A1444" s="119" t="str">
        <f t="shared" si="22"/>
        <v>Xã Xuân Hòa38</v>
      </c>
      <c r="B1444" s="134" t="s">
        <v>14025</v>
      </c>
      <c r="C1444" s="18" t="s">
        <v>17837</v>
      </c>
      <c r="D1444" s="142">
        <v>38</v>
      </c>
    </row>
    <row r="1445" spans="1:4" hidden="1">
      <c r="A1445" s="119" t="str">
        <f t="shared" si="22"/>
        <v>Xã Sao Vàng38</v>
      </c>
      <c r="B1445" s="134" t="s">
        <v>14859</v>
      </c>
      <c r="C1445" s="18" t="s">
        <v>17838</v>
      </c>
      <c r="D1445" s="142">
        <v>38</v>
      </c>
    </row>
    <row r="1446" spans="1:4" hidden="1">
      <c r="A1446" s="119" t="str">
        <f t="shared" si="22"/>
        <v>Xã Lam Sơn38</v>
      </c>
      <c r="B1446" s="134" t="s">
        <v>14860</v>
      </c>
      <c r="C1446" s="18" t="s">
        <v>17839</v>
      </c>
      <c r="D1446" s="142">
        <v>38</v>
      </c>
    </row>
    <row r="1447" spans="1:4" hidden="1">
      <c r="A1447" s="119" t="str">
        <f t="shared" si="22"/>
        <v>Xã Thọ Lập38</v>
      </c>
      <c r="B1447" s="134" t="s">
        <v>14861</v>
      </c>
      <c r="C1447" s="18" t="s">
        <v>17840</v>
      </c>
      <c r="D1447" s="142">
        <v>38</v>
      </c>
    </row>
    <row r="1448" spans="1:4" hidden="1">
      <c r="A1448" s="119" t="str">
        <f t="shared" si="22"/>
        <v>Xã Xuân Tín38</v>
      </c>
      <c r="B1448" s="134" t="s">
        <v>14862</v>
      </c>
      <c r="C1448" s="18" t="s">
        <v>17841</v>
      </c>
      <c r="D1448" s="142">
        <v>38</v>
      </c>
    </row>
    <row r="1449" spans="1:4" hidden="1">
      <c r="A1449" s="119" t="str">
        <f t="shared" si="22"/>
        <v>Xã Xuân Lập38</v>
      </c>
      <c r="B1449" s="134" t="s">
        <v>14863</v>
      </c>
      <c r="C1449" s="18" t="s">
        <v>17842</v>
      </c>
      <c r="D1449" s="142">
        <v>38</v>
      </c>
    </row>
    <row r="1450" spans="1:4" hidden="1">
      <c r="A1450" s="119" t="str">
        <f t="shared" si="22"/>
        <v>Xã Vĩnh Lộc38</v>
      </c>
      <c r="B1450" s="134" t="s">
        <v>14864</v>
      </c>
      <c r="C1450" s="18" t="s">
        <v>17843</v>
      </c>
      <c r="D1450" s="142">
        <v>38</v>
      </c>
    </row>
    <row r="1451" spans="1:4" hidden="1">
      <c r="A1451" s="119" t="str">
        <f t="shared" si="22"/>
        <v>Xã Tây Đô38</v>
      </c>
      <c r="B1451" s="134" t="s">
        <v>14865</v>
      </c>
      <c r="C1451" s="18" t="s">
        <v>17844</v>
      </c>
      <c r="D1451" s="142">
        <v>38</v>
      </c>
    </row>
    <row r="1452" spans="1:4" hidden="1">
      <c r="A1452" s="119" t="str">
        <f t="shared" si="22"/>
        <v>Xã Biện Thượng38</v>
      </c>
      <c r="B1452" s="134" t="s">
        <v>14866</v>
      </c>
      <c r="C1452" s="18" t="s">
        <v>17845</v>
      </c>
      <c r="D1452" s="142">
        <v>38</v>
      </c>
    </row>
    <row r="1453" spans="1:4" hidden="1">
      <c r="A1453" s="119" t="str">
        <f t="shared" si="22"/>
        <v>Xã Triệu Sơn38</v>
      </c>
      <c r="B1453" s="134" t="s">
        <v>14867</v>
      </c>
      <c r="C1453" s="18" t="s">
        <v>17846</v>
      </c>
      <c r="D1453" s="142">
        <v>38</v>
      </c>
    </row>
    <row r="1454" spans="1:4" hidden="1">
      <c r="A1454" s="119" t="str">
        <f t="shared" si="22"/>
        <v>Xã Thọ Bình38</v>
      </c>
      <c r="B1454" s="134" t="s">
        <v>14868</v>
      </c>
      <c r="C1454" s="18" t="s">
        <v>17847</v>
      </c>
      <c r="D1454" s="142">
        <v>38</v>
      </c>
    </row>
    <row r="1455" spans="1:4" hidden="1">
      <c r="A1455" s="119" t="str">
        <f t="shared" si="22"/>
        <v>Xã Thọ Ngọc38</v>
      </c>
      <c r="B1455" s="134" t="s">
        <v>14869</v>
      </c>
      <c r="C1455" s="18" t="s">
        <v>17848</v>
      </c>
      <c r="D1455" s="142">
        <v>38</v>
      </c>
    </row>
    <row r="1456" spans="1:4" hidden="1">
      <c r="A1456" s="119" t="str">
        <f t="shared" si="22"/>
        <v>Xã Thọ Phú38</v>
      </c>
      <c r="B1456" s="134" t="s">
        <v>14870</v>
      </c>
      <c r="C1456" s="18" t="s">
        <v>17849</v>
      </c>
      <c r="D1456" s="142">
        <v>38</v>
      </c>
    </row>
    <row r="1457" spans="1:4" hidden="1">
      <c r="A1457" s="119" t="str">
        <f t="shared" si="22"/>
        <v>Xã Hợp Tiến38</v>
      </c>
      <c r="B1457" s="134" t="s">
        <v>14550</v>
      </c>
      <c r="C1457" s="18" t="s">
        <v>17850</v>
      </c>
      <c r="D1457" s="142">
        <v>38</v>
      </c>
    </row>
    <row r="1458" spans="1:4" hidden="1">
      <c r="A1458" s="119" t="str">
        <f t="shared" si="22"/>
        <v>Xã An Nông38</v>
      </c>
      <c r="B1458" s="134" t="s">
        <v>14871</v>
      </c>
      <c r="C1458" s="18" t="s">
        <v>17851</v>
      </c>
      <c r="D1458" s="142">
        <v>38</v>
      </c>
    </row>
    <row r="1459" spans="1:4" hidden="1">
      <c r="A1459" s="119" t="str">
        <f t="shared" si="22"/>
        <v>Xã Tân Ninh38</v>
      </c>
      <c r="B1459" s="134" t="s">
        <v>14872</v>
      </c>
      <c r="C1459" s="18" t="s">
        <v>17852</v>
      </c>
      <c r="D1459" s="142">
        <v>38</v>
      </c>
    </row>
    <row r="1460" spans="1:4" hidden="1">
      <c r="A1460" s="119" t="str">
        <f t="shared" si="22"/>
        <v>Xã Đồng Tiến38</v>
      </c>
      <c r="B1460" s="134" t="s">
        <v>14873</v>
      </c>
      <c r="C1460" s="18" t="s">
        <v>17853</v>
      </c>
      <c r="D1460" s="142">
        <v>38</v>
      </c>
    </row>
    <row r="1461" spans="1:4" hidden="1">
      <c r="A1461" s="119" t="str">
        <f t="shared" si="22"/>
        <v>Xã Mường Chanh38</v>
      </c>
      <c r="B1461" s="134" t="s">
        <v>13943</v>
      </c>
      <c r="C1461" s="18" t="s">
        <v>17854</v>
      </c>
      <c r="D1461" s="142">
        <v>38</v>
      </c>
    </row>
    <row r="1462" spans="1:4" hidden="1">
      <c r="A1462" s="119" t="str">
        <f t="shared" si="22"/>
        <v>Xã Quang Chiểu38</v>
      </c>
      <c r="B1462" s="134" t="s">
        <v>14874</v>
      </c>
      <c r="C1462" s="18" t="s">
        <v>17855</v>
      </c>
      <c r="D1462" s="142">
        <v>38</v>
      </c>
    </row>
    <row r="1463" spans="1:4" hidden="1">
      <c r="A1463" s="119" t="str">
        <f t="shared" si="22"/>
        <v>Xã Tam Chung38</v>
      </c>
      <c r="B1463" s="134" t="s">
        <v>14875</v>
      </c>
      <c r="C1463" s="18" t="s">
        <v>17856</v>
      </c>
      <c r="D1463" s="142">
        <v>38</v>
      </c>
    </row>
    <row r="1464" spans="1:4" hidden="1">
      <c r="A1464" s="119" t="str">
        <f t="shared" si="22"/>
        <v>Xã Mường Lát38</v>
      </c>
      <c r="B1464" s="134" t="s">
        <v>14876</v>
      </c>
      <c r="C1464" s="18" t="s">
        <v>17857</v>
      </c>
      <c r="D1464" s="142">
        <v>38</v>
      </c>
    </row>
    <row r="1465" spans="1:4" hidden="1">
      <c r="A1465" s="119" t="str">
        <f t="shared" si="22"/>
        <v>Xã Pù Nhi38</v>
      </c>
      <c r="B1465" s="134" t="s">
        <v>14877</v>
      </c>
      <c r="C1465" s="18" t="s">
        <v>17858</v>
      </c>
      <c r="D1465" s="142">
        <v>38</v>
      </c>
    </row>
    <row r="1466" spans="1:4" hidden="1">
      <c r="A1466" s="119" t="str">
        <f t="shared" si="22"/>
        <v>Xã Nhi Sơn38</v>
      </c>
      <c r="B1466" s="134" t="s">
        <v>14878</v>
      </c>
      <c r="C1466" s="18" t="s">
        <v>17859</v>
      </c>
      <c r="D1466" s="142">
        <v>38</v>
      </c>
    </row>
    <row r="1467" spans="1:4" hidden="1">
      <c r="A1467" s="119" t="str">
        <f t="shared" si="22"/>
        <v>Xã Mường Lý38</v>
      </c>
      <c r="B1467" s="134" t="s">
        <v>14879</v>
      </c>
      <c r="C1467" s="18" t="s">
        <v>17860</v>
      </c>
      <c r="D1467" s="142">
        <v>38</v>
      </c>
    </row>
    <row r="1468" spans="1:4" hidden="1">
      <c r="A1468" s="119" t="str">
        <f t="shared" ref="A1468:A1531" si="23">B1468&amp;D1468</f>
        <v>Xã Trung Lý38</v>
      </c>
      <c r="B1468" s="134" t="s">
        <v>14880</v>
      </c>
      <c r="C1468" s="18" t="s">
        <v>17861</v>
      </c>
      <c r="D1468" s="142">
        <v>38</v>
      </c>
    </row>
    <row r="1469" spans="1:4" hidden="1">
      <c r="A1469" s="119" t="str">
        <f t="shared" si="23"/>
        <v>Xã Hồi Xuân38</v>
      </c>
      <c r="B1469" s="134" t="s">
        <v>14881</v>
      </c>
      <c r="C1469" s="18" t="s">
        <v>17862</v>
      </c>
      <c r="D1469" s="142">
        <v>38</v>
      </c>
    </row>
    <row r="1470" spans="1:4" hidden="1">
      <c r="A1470" s="119" t="str">
        <f t="shared" si="23"/>
        <v>Xã Nam Xuân38</v>
      </c>
      <c r="B1470" s="134" t="s">
        <v>14882</v>
      </c>
      <c r="C1470" s="18" t="s">
        <v>17863</v>
      </c>
      <c r="D1470" s="142">
        <v>38</v>
      </c>
    </row>
    <row r="1471" spans="1:4" hidden="1">
      <c r="A1471" s="119" t="str">
        <f t="shared" si="23"/>
        <v>Xã Thiên Phủ38</v>
      </c>
      <c r="B1471" s="134" t="s">
        <v>14883</v>
      </c>
      <c r="C1471" s="18" t="s">
        <v>17864</v>
      </c>
      <c r="D1471" s="142">
        <v>38</v>
      </c>
    </row>
    <row r="1472" spans="1:4" hidden="1">
      <c r="A1472" s="119" t="str">
        <f t="shared" si="23"/>
        <v>Xã Hiền Kiệt38</v>
      </c>
      <c r="B1472" s="134" t="s">
        <v>14884</v>
      </c>
      <c r="C1472" s="18" t="s">
        <v>17865</v>
      </c>
      <c r="D1472" s="142">
        <v>38</v>
      </c>
    </row>
    <row r="1473" spans="1:4" hidden="1">
      <c r="A1473" s="119" t="str">
        <f t="shared" si="23"/>
        <v>Xã Phú Xuân38</v>
      </c>
      <c r="B1473" s="134" t="s">
        <v>14885</v>
      </c>
      <c r="C1473" s="18" t="s">
        <v>17866</v>
      </c>
      <c r="D1473" s="142">
        <v>38</v>
      </c>
    </row>
    <row r="1474" spans="1:4" hidden="1">
      <c r="A1474" s="119" t="str">
        <f t="shared" si="23"/>
        <v>Xã Phú Lệ38</v>
      </c>
      <c r="B1474" s="134" t="s">
        <v>14886</v>
      </c>
      <c r="C1474" s="18" t="s">
        <v>17867</v>
      </c>
      <c r="D1474" s="142">
        <v>38</v>
      </c>
    </row>
    <row r="1475" spans="1:4" hidden="1">
      <c r="A1475" s="119" t="str">
        <f t="shared" si="23"/>
        <v>Xã Trung Thành38</v>
      </c>
      <c r="B1475" s="134" t="s">
        <v>14887</v>
      </c>
      <c r="C1475" s="18" t="s">
        <v>17868</v>
      </c>
      <c r="D1475" s="142">
        <v>38</v>
      </c>
    </row>
    <row r="1476" spans="1:4" hidden="1">
      <c r="A1476" s="119" t="str">
        <f t="shared" si="23"/>
        <v>Xã Trung Sơn38</v>
      </c>
      <c r="B1476" s="134" t="s">
        <v>13713</v>
      </c>
      <c r="C1476" s="18" t="s">
        <v>17869</v>
      </c>
      <c r="D1476" s="142">
        <v>38</v>
      </c>
    </row>
    <row r="1477" spans="1:4" hidden="1">
      <c r="A1477" s="119" t="str">
        <f t="shared" si="23"/>
        <v>Xã Na Mèo38</v>
      </c>
      <c r="B1477" s="134" t="s">
        <v>14888</v>
      </c>
      <c r="C1477" s="18" t="s">
        <v>17870</v>
      </c>
      <c r="D1477" s="142">
        <v>38</v>
      </c>
    </row>
    <row r="1478" spans="1:4" hidden="1">
      <c r="A1478" s="119" t="str">
        <f t="shared" si="23"/>
        <v>Xã Sơn Thủy38</v>
      </c>
      <c r="B1478" s="134" t="s">
        <v>13726</v>
      </c>
      <c r="C1478" s="18" t="s">
        <v>17871</v>
      </c>
      <c r="D1478" s="142">
        <v>38</v>
      </c>
    </row>
    <row r="1479" spans="1:4" hidden="1">
      <c r="A1479" s="119" t="str">
        <f t="shared" si="23"/>
        <v>Xã Sơn Điện38</v>
      </c>
      <c r="B1479" s="134" t="s">
        <v>14889</v>
      </c>
      <c r="C1479" s="18" t="s">
        <v>17872</v>
      </c>
      <c r="D1479" s="142">
        <v>38</v>
      </c>
    </row>
    <row r="1480" spans="1:4" hidden="1">
      <c r="A1480" s="119" t="str">
        <f t="shared" si="23"/>
        <v>Xã Mường Mìn38</v>
      </c>
      <c r="B1480" s="134" t="s">
        <v>14890</v>
      </c>
      <c r="C1480" s="18" t="s">
        <v>17873</v>
      </c>
      <c r="D1480" s="142">
        <v>38</v>
      </c>
    </row>
    <row r="1481" spans="1:4" hidden="1">
      <c r="A1481" s="119" t="str">
        <f t="shared" si="23"/>
        <v>Xã Tam Thanh38</v>
      </c>
      <c r="B1481" s="134" t="s">
        <v>14891</v>
      </c>
      <c r="C1481" s="18" t="s">
        <v>17874</v>
      </c>
      <c r="D1481" s="142">
        <v>38</v>
      </c>
    </row>
    <row r="1482" spans="1:4" hidden="1">
      <c r="A1482" s="119" t="str">
        <f t="shared" si="23"/>
        <v>Xã Tam Lư38</v>
      </c>
      <c r="B1482" s="134" t="s">
        <v>14892</v>
      </c>
      <c r="C1482" s="18" t="s">
        <v>17875</v>
      </c>
      <c r="D1482" s="142">
        <v>38</v>
      </c>
    </row>
    <row r="1483" spans="1:4" hidden="1">
      <c r="A1483" s="119" t="str">
        <f t="shared" si="23"/>
        <v>Xã Quan Sơn38</v>
      </c>
      <c r="B1483" s="134" t="s">
        <v>14191</v>
      </c>
      <c r="C1483" s="18" t="s">
        <v>17876</v>
      </c>
      <c r="D1483" s="142">
        <v>38</v>
      </c>
    </row>
    <row r="1484" spans="1:4" hidden="1">
      <c r="A1484" s="119" t="str">
        <f t="shared" si="23"/>
        <v>Xã Trung Hạ38</v>
      </c>
      <c r="B1484" s="134" t="s">
        <v>14893</v>
      </c>
      <c r="C1484" s="18" t="s">
        <v>17877</v>
      </c>
      <c r="D1484" s="142">
        <v>38</v>
      </c>
    </row>
    <row r="1485" spans="1:4" hidden="1">
      <c r="A1485" s="119" t="str">
        <f t="shared" si="23"/>
        <v>Xã Linh Sơn38</v>
      </c>
      <c r="B1485" s="134" t="s">
        <v>14894</v>
      </c>
      <c r="C1485" s="18" t="s">
        <v>17878</v>
      </c>
      <c r="D1485" s="142">
        <v>38</v>
      </c>
    </row>
    <row r="1486" spans="1:4" hidden="1">
      <c r="A1486" s="119" t="str">
        <f t="shared" si="23"/>
        <v>Xã Đồng Lương38</v>
      </c>
      <c r="B1486" s="134" t="s">
        <v>14382</v>
      </c>
      <c r="C1486" s="18" t="s">
        <v>17879</v>
      </c>
      <c r="D1486" s="142">
        <v>38</v>
      </c>
    </row>
    <row r="1487" spans="1:4" hidden="1">
      <c r="A1487" s="119" t="str">
        <f t="shared" si="23"/>
        <v>Xã Văn Phú38</v>
      </c>
      <c r="B1487" s="134" t="s">
        <v>14895</v>
      </c>
      <c r="C1487" s="18" t="s">
        <v>17880</v>
      </c>
      <c r="D1487" s="142">
        <v>38</v>
      </c>
    </row>
    <row r="1488" spans="1:4" hidden="1">
      <c r="A1488" s="119" t="str">
        <f t="shared" si="23"/>
        <v>Xã Giao An38</v>
      </c>
      <c r="B1488" s="134" t="s">
        <v>14896</v>
      </c>
      <c r="C1488" s="18" t="s">
        <v>17881</v>
      </c>
      <c r="D1488" s="142">
        <v>38</v>
      </c>
    </row>
    <row r="1489" spans="1:4" hidden="1">
      <c r="A1489" s="119" t="str">
        <f t="shared" si="23"/>
        <v>Xã Yên Khương38</v>
      </c>
      <c r="B1489" s="134" t="s">
        <v>14897</v>
      </c>
      <c r="C1489" s="18" t="s">
        <v>17882</v>
      </c>
      <c r="D1489" s="142">
        <v>38</v>
      </c>
    </row>
    <row r="1490" spans="1:4" hidden="1">
      <c r="A1490" s="119" t="str">
        <f t="shared" si="23"/>
        <v>Xã Yên Thắng38</v>
      </c>
      <c r="B1490" s="134" t="s">
        <v>14898</v>
      </c>
      <c r="C1490" s="18" t="s">
        <v>17883</v>
      </c>
      <c r="D1490" s="142">
        <v>38</v>
      </c>
    </row>
    <row r="1491" spans="1:4" hidden="1">
      <c r="A1491" s="119" t="str">
        <f t="shared" si="23"/>
        <v>Xã Văn Nho38</v>
      </c>
      <c r="B1491" s="134" t="s">
        <v>14899</v>
      </c>
      <c r="C1491" s="18" t="s">
        <v>17884</v>
      </c>
      <c r="D1491" s="142">
        <v>38</v>
      </c>
    </row>
    <row r="1492" spans="1:4" hidden="1">
      <c r="A1492" s="119" t="str">
        <f t="shared" si="23"/>
        <v>Xã Thiết Ống38</v>
      </c>
      <c r="B1492" s="134" t="s">
        <v>14900</v>
      </c>
      <c r="C1492" s="18" t="s">
        <v>17885</v>
      </c>
      <c r="D1492" s="142">
        <v>38</v>
      </c>
    </row>
    <row r="1493" spans="1:4" hidden="1">
      <c r="A1493" s="119" t="str">
        <f t="shared" si="23"/>
        <v>Xã Bá Thước38</v>
      </c>
      <c r="B1493" s="134" t="s">
        <v>14901</v>
      </c>
      <c r="C1493" s="18" t="s">
        <v>17886</v>
      </c>
      <c r="D1493" s="142">
        <v>38</v>
      </c>
    </row>
    <row r="1494" spans="1:4" hidden="1">
      <c r="A1494" s="119" t="str">
        <f t="shared" si="23"/>
        <v>Xã Cổ Lũng38</v>
      </c>
      <c r="B1494" s="134" t="s">
        <v>14902</v>
      </c>
      <c r="C1494" s="18" t="s">
        <v>17887</v>
      </c>
      <c r="D1494" s="142">
        <v>38</v>
      </c>
    </row>
    <row r="1495" spans="1:4" hidden="1">
      <c r="A1495" s="119" t="str">
        <f t="shared" si="23"/>
        <v>Xã Pù Luông38</v>
      </c>
      <c r="B1495" s="134" t="s">
        <v>14903</v>
      </c>
      <c r="C1495" s="18" t="s">
        <v>17888</v>
      </c>
      <c r="D1495" s="142">
        <v>38</v>
      </c>
    </row>
    <row r="1496" spans="1:4" hidden="1">
      <c r="A1496" s="119" t="str">
        <f t="shared" si="23"/>
        <v>Xã Điền Lư38</v>
      </c>
      <c r="B1496" s="134" t="s">
        <v>14904</v>
      </c>
      <c r="C1496" s="18" t="s">
        <v>17889</v>
      </c>
      <c r="D1496" s="142">
        <v>38</v>
      </c>
    </row>
    <row r="1497" spans="1:4" hidden="1">
      <c r="A1497" s="119" t="str">
        <f t="shared" si="23"/>
        <v>Xã Điền Quang38</v>
      </c>
      <c r="B1497" s="134" t="s">
        <v>14905</v>
      </c>
      <c r="C1497" s="18" t="s">
        <v>17890</v>
      </c>
      <c r="D1497" s="142">
        <v>38</v>
      </c>
    </row>
    <row r="1498" spans="1:4" hidden="1">
      <c r="A1498" s="119" t="str">
        <f t="shared" si="23"/>
        <v>Xã Quý Lương38</v>
      </c>
      <c r="B1498" s="134" t="s">
        <v>14906</v>
      </c>
      <c r="C1498" s="18" t="s">
        <v>17891</v>
      </c>
      <c r="D1498" s="142">
        <v>38</v>
      </c>
    </row>
    <row r="1499" spans="1:4" hidden="1">
      <c r="A1499" s="119" t="str">
        <f t="shared" si="23"/>
        <v>Xã Ngọc Lặc38</v>
      </c>
      <c r="B1499" s="134" t="s">
        <v>14907</v>
      </c>
      <c r="C1499" s="18" t="s">
        <v>17892</v>
      </c>
      <c r="D1499" s="142">
        <v>38</v>
      </c>
    </row>
    <row r="1500" spans="1:4" hidden="1">
      <c r="A1500" s="119" t="str">
        <f t="shared" si="23"/>
        <v>Xã Thạch Lập38</v>
      </c>
      <c r="B1500" s="134" t="s">
        <v>14908</v>
      </c>
      <c r="C1500" s="18" t="s">
        <v>17893</v>
      </c>
      <c r="D1500" s="142">
        <v>38</v>
      </c>
    </row>
    <row r="1501" spans="1:4" hidden="1">
      <c r="A1501" s="119" t="str">
        <f t="shared" si="23"/>
        <v>Xã Ngọc Liên38</v>
      </c>
      <c r="B1501" s="134" t="s">
        <v>14909</v>
      </c>
      <c r="C1501" s="18" t="s">
        <v>17894</v>
      </c>
      <c r="D1501" s="142">
        <v>38</v>
      </c>
    </row>
    <row r="1502" spans="1:4" hidden="1">
      <c r="A1502" s="119" t="str">
        <f t="shared" si="23"/>
        <v>Xã Minh Sơn38</v>
      </c>
      <c r="B1502" s="134" t="s">
        <v>13762</v>
      </c>
      <c r="C1502" s="18" t="s">
        <v>17895</v>
      </c>
      <c r="D1502" s="142">
        <v>38</v>
      </c>
    </row>
    <row r="1503" spans="1:4" hidden="1">
      <c r="A1503" s="119" t="str">
        <f t="shared" si="23"/>
        <v>Xã Nguyệt Ấn38</v>
      </c>
      <c r="B1503" s="134" t="s">
        <v>14910</v>
      </c>
      <c r="C1503" s="18" t="s">
        <v>17896</v>
      </c>
      <c r="D1503" s="142">
        <v>38</v>
      </c>
    </row>
    <row r="1504" spans="1:4" hidden="1">
      <c r="A1504" s="119" t="str">
        <f t="shared" si="23"/>
        <v>Xã Kiên Thọ38</v>
      </c>
      <c r="B1504" s="134" t="s">
        <v>14911</v>
      </c>
      <c r="C1504" s="18" t="s">
        <v>17897</v>
      </c>
      <c r="D1504" s="142">
        <v>38</v>
      </c>
    </row>
    <row r="1505" spans="1:4" hidden="1">
      <c r="A1505" s="119" t="str">
        <f t="shared" si="23"/>
        <v>Xã Cẩm Thạch38</v>
      </c>
      <c r="B1505" s="134" t="s">
        <v>14912</v>
      </c>
      <c r="C1505" s="18" t="s">
        <v>17898</v>
      </c>
      <c r="D1505" s="142">
        <v>38</v>
      </c>
    </row>
    <row r="1506" spans="1:4" hidden="1">
      <c r="A1506" s="119" t="str">
        <f t="shared" si="23"/>
        <v>Xã Cẩm Thủy38</v>
      </c>
      <c r="B1506" s="134" t="s">
        <v>14913</v>
      </c>
      <c r="C1506" s="18" t="s">
        <v>17899</v>
      </c>
      <c r="D1506" s="142">
        <v>38</v>
      </c>
    </row>
    <row r="1507" spans="1:4" hidden="1">
      <c r="A1507" s="119" t="str">
        <f t="shared" si="23"/>
        <v>Xã Cẩm Tú38</v>
      </c>
      <c r="B1507" s="134" t="s">
        <v>14914</v>
      </c>
      <c r="C1507" s="18" t="s">
        <v>17900</v>
      </c>
      <c r="D1507" s="142">
        <v>38</v>
      </c>
    </row>
    <row r="1508" spans="1:4" hidden="1">
      <c r="A1508" s="119" t="str">
        <f t="shared" si="23"/>
        <v>Xã Cẩm Vân38</v>
      </c>
      <c r="B1508" s="134" t="s">
        <v>14915</v>
      </c>
      <c r="C1508" s="18" t="s">
        <v>17901</v>
      </c>
      <c r="D1508" s="142">
        <v>38</v>
      </c>
    </row>
    <row r="1509" spans="1:4" hidden="1">
      <c r="A1509" s="119" t="str">
        <f t="shared" si="23"/>
        <v>Xã Cẩm Tân38</v>
      </c>
      <c r="B1509" s="134" t="s">
        <v>14916</v>
      </c>
      <c r="C1509" s="18" t="s">
        <v>17902</v>
      </c>
      <c r="D1509" s="142">
        <v>38</v>
      </c>
    </row>
    <row r="1510" spans="1:4" hidden="1">
      <c r="A1510" s="119" t="str">
        <f t="shared" si="23"/>
        <v>Xã Kim Tân38</v>
      </c>
      <c r="B1510" s="134" t="s">
        <v>14917</v>
      </c>
      <c r="C1510" s="18" t="s">
        <v>17903</v>
      </c>
      <c r="D1510" s="142">
        <v>38</v>
      </c>
    </row>
    <row r="1511" spans="1:4" hidden="1">
      <c r="A1511" s="119" t="str">
        <f t="shared" si="23"/>
        <v>Xã Vân Du38</v>
      </c>
      <c r="B1511" s="134" t="s">
        <v>14918</v>
      </c>
      <c r="C1511" s="18" t="s">
        <v>17904</v>
      </c>
      <c r="D1511" s="142">
        <v>38</v>
      </c>
    </row>
    <row r="1512" spans="1:4" hidden="1">
      <c r="A1512" s="119" t="str">
        <f t="shared" si="23"/>
        <v>Xã Ngọc Trạo38</v>
      </c>
      <c r="B1512" s="134" t="s">
        <v>14919</v>
      </c>
      <c r="C1512" s="18" t="s">
        <v>17905</v>
      </c>
      <c r="D1512" s="142">
        <v>38</v>
      </c>
    </row>
    <row r="1513" spans="1:4" hidden="1">
      <c r="A1513" s="119" t="str">
        <f t="shared" si="23"/>
        <v>Xã Thạch Bình38</v>
      </c>
      <c r="B1513" s="134" t="s">
        <v>14920</v>
      </c>
      <c r="C1513" s="18" t="s">
        <v>17906</v>
      </c>
      <c r="D1513" s="142">
        <v>38</v>
      </c>
    </row>
    <row r="1514" spans="1:4" hidden="1">
      <c r="A1514" s="119" t="str">
        <f t="shared" si="23"/>
        <v>Xã Thành Vinh38</v>
      </c>
      <c r="B1514" s="134" t="s">
        <v>14921</v>
      </c>
      <c r="C1514" s="18" t="s">
        <v>17907</v>
      </c>
      <c r="D1514" s="142">
        <v>38</v>
      </c>
    </row>
    <row r="1515" spans="1:4" hidden="1">
      <c r="A1515" s="119" t="str">
        <f t="shared" si="23"/>
        <v>Xã Thạch Quảng38</v>
      </c>
      <c r="B1515" s="134" t="s">
        <v>14922</v>
      </c>
      <c r="C1515" s="18" t="s">
        <v>17908</v>
      </c>
      <c r="D1515" s="142">
        <v>38</v>
      </c>
    </row>
    <row r="1516" spans="1:4" hidden="1">
      <c r="A1516" s="119" t="str">
        <f t="shared" si="23"/>
        <v>Xã Như Xuân38</v>
      </c>
      <c r="B1516" s="134" t="s">
        <v>14923</v>
      </c>
      <c r="C1516" s="18" t="s">
        <v>17909</v>
      </c>
      <c r="D1516" s="142">
        <v>38</v>
      </c>
    </row>
    <row r="1517" spans="1:4" hidden="1">
      <c r="A1517" s="119" t="str">
        <f t="shared" si="23"/>
        <v>Xã Thượng Ninh38</v>
      </c>
      <c r="B1517" s="134" t="s">
        <v>14924</v>
      </c>
      <c r="C1517" s="18" t="s">
        <v>17910</v>
      </c>
      <c r="D1517" s="142">
        <v>38</v>
      </c>
    </row>
    <row r="1518" spans="1:4" hidden="1">
      <c r="A1518" s="119" t="str">
        <f t="shared" si="23"/>
        <v>Xã Xuân Bình38</v>
      </c>
      <c r="B1518" s="134" t="s">
        <v>14925</v>
      </c>
      <c r="C1518" s="18" t="s">
        <v>17911</v>
      </c>
      <c r="D1518" s="142">
        <v>38</v>
      </c>
    </row>
    <row r="1519" spans="1:4" hidden="1">
      <c r="A1519" s="119" t="str">
        <f t="shared" si="23"/>
        <v>Xã Hóa Quỳ38</v>
      </c>
      <c r="B1519" s="134" t="s">
        <v>14926</v>
      </c>
      <c r="C1519" s="18" t="s">
        <v>17912</v>
      </c>
      <c r="D1519" s="142">
        <v>38</v>
      </c>
    </row>
    <row r="1520" spans="1:4" hidden="1">
      <c r="A1520" s="119" t="str">
        <f t="shared" si="23"/>
        <v>Xã Thanh Quân38</v>
      </c>
      <c r="B1520" s="134" t="s">
        <v>14927</v>
      </c>
      <c r="C1520" s="18" t="s">
        <v>17913</v>
      </c>
      <c r="D1520" s="142">
        <v>38</v>
      </c>
    </row>
    <row r="1521" spans="1:4" hidden="1">
      <c r="A1521" s="119" t="str">
        <f t="shared" si="23"/>
        <v>Xã Thanh Phong38</v>
      </c>
      <c r="B1521" s="134" t="s">
        <v>14928</v>
      </c>
      <c r="C1521" s="18" t="s">
        <v>17914</v>
      </c>
      <c r="D1521" s="142">
        <v>38</v>
      </c>
    </row>
    <row r="1522" spans="1:4" hidden="1">
      <c r="A1522" s="119" t="str">
        <f t="shared" si="23"/>
        <v>Xã Xuân Du38</v>
      </c>
      <c r="B1522" s="134" t="s">
        <v>14929</v>
      </c>
      <c r="C1522" s="18" t="s">
        <v>17915</v>
      </c>
      <c r="D1522" s="142">
        <v>38</v>
      </c>
    </row>
    <row r="1523" spans="1:4" hidden="1">
      <c r="A1523" s="119" t="str">
        <f t="shared" si="23"/>
        <v>Xã Mậu Lâm38</v>
      </c>
      <c r="B1523" s="134" t="s">
        <v>14930</v>
      </c>
      <c r="C1523" s="18" t="s">
        <v>17916</v>
      </c>
      <c r="D1523" s="142">
        <v>38</v>
      </c>
    </row>
    <row r="1524" spans="1:4" hidden="1">
      <c r="A1524" s="119" t="str">
        <f t="shared" si="23"/>
        <v>Xã Như Thanh38</v>
      </c>
      <c r="B1524" s="134" t="s">
        <v>14931</v>
      </c>
      <c r="C1524" s="18" t="s">
        <v>17917</v>
      </c>
      <c r="D1524" s="142">
        <v>38</v>
      </c>
    </row>
    <row r="1525" spans="1:4" hidden="1">
      <c r="A1525" s="119" t="str">
        <f t="shared" si="23"/>
        <v>Xã Yên Thọ38</v>
      </c>
      <c r="B1525" s="134" t="s">
        <v>14932</v>
      </c>
      <c r="C1525" s="18" t="s">
        <v>17918</v>
      </c>
      <c r="D1525" s="142">
        <v>38</v>
      </c>
    </row>
    <row r="1526" spans="1:4" hidden="1">
      <c r="A1526" s="119" t="str">
        <f t="shared" si="23"/>
        <v>Xã Xuân Thái38</v>
      </c>
      <c r="B1526" s="134" t="s">
        <v>14933</v>
      </c>
      <c r="C1526" s="18" t="s">
        <v>17919</v>
      </c>
      <c r="D1526" s="142">
        <v>38</v>
      </c>
    </row>
    <row r="1527" spans="1:4" hidden="1">
      <c r="A1527" s="119" t="str">
        <f t="shared" si="23"/>
        <v>Xã Thanh Kỳ38</v>
      </c>
      <c r="B1527" s="134" t="s">
        <v>14934</v>
      </c>
      <c r="C1527" s="18" t="s">
        <v>17920</v>
      </c>
      <c r="D1527" s="142">
        <v>38</v>
      </c>
    </row>
    <row r="1528" spans="1:4" hidden="1">
      <c r="A1528" s="119" t="str">
        <f t="shared" si="23"/>
        <v>Xã Bát Mọt38</v>
      </c>
      <c r="B1528" s="134" t="s">
        <v>14935</v>
      </c>
      <c r="C1528" s="18" t="s">
        <v>17921</v>
      </c>
      <c r="D1528" s="142">
        <v>38</v>
      </c>
    </row>
    <row r="1529" spans="1:4" hidden="1">
      <c r="A1529" s="119" t="str">
        <f t="shared" si="23"/>
        <v>Xã Yên Nhân38</v>
      </c>
      <c r="B1529" s="134" t="s">
        <v>14936</v>
      </c>
      <c r="C1529" s="18" t="s">
        <v>17922</v>
      </c>
      <c r="D1529" s="142">
        <v>38</v>
      </c>
    </row>
    <row r="1530" spans="1:4" hidden="1">
      <c r="A1530" s="119" t="str">
        <f t="shared" si="23"/>
        <v>Xã Lương Sơn38</v>
      </c>
      <c r="B1530" s="134" t="s">
        <v>14460</v>
      </c>
      <c r="C1530" s="18" t="s">
        <v>17923</v>
      </c>
      <c r="D1530" s="142">
        <v>38</v>
      </c>
    </row>
    <row r="1531" spans="1:4" hidden="1">
      <c r="A1531" s="119" t="str">
        <f t="shared" si="23"/>
        <v>Xã Thường Xuân38</v>
      </c>
      <c r="B1531" s="134" t="s">
        <v>14937</v>
      </c>
      <c r="C1531" s="18" t="s">
        <v>17924</v>
      </c>
      <c r="D1531" s="142">
        <v>38</v>
      </c>
    </row>
    <row r="1532" spans="1:4" hidden="1">
      <c r="A1532" s="119" t="str">
        <f t="shared" ref="A1532:A1595" si="24">B1532&amp;D1532</f>
        <v>Xã Luận Thành38</v>
      </c>
      <c r="B1532" s="134" t="s">
        <v>14938</v>
      </c>
      <c r="C1532" s="18" t="s">
        <v>17925</v>
      </c>
      <c r="D1532" s="142">
        <v>38</v>
      </c>
    </row>
    <row r="1533" spans="1:4" hidden="1">
      <c r="A1533" s="119" t="str">
        <f t="shared" si="24"/>
        <v>Xã Tân Thành38</v>
      </c>
      <c r="B1533" s="134" t="s">
        <v>14079</v>
      </c>
      <c r="C1533" s="18" t="s">
        <v>17926</v>
      </c>
      <c r="D1533" s="142">
        <v>38</v>
      </c>
    </row>
    <row r="1534" spans="1:4" hidden="1">
      <c r="A1534" s="119" t="str">
        <f t="shared" si="24"/>
        <v>Xã Vạn Xuân38</v>
      </c>
      <c r="B1534" s="134" t="s">
        <v>14387</v>
      </c>
      <c r="C1534" s="18" t="s">
        <v>17927</v>
      </c>
      <c r="D1534" s="142">
        <v>38</v>
      </c>
    </row>
    <row r="1535" spans="1:4" hidden="1">
      <c r="A1535" s="119" t="str">
        <f t="shared" si="24"/>
        <v>Xã Thắng Lộc38</v>
      </c>
      <c r="B1535" s="134" t="s">
        <v>14939</v>
      </c>
      <c r="C1535" s="18" t="s">
        <v>17928</v>
      </c>
      <c r="D1535" s="142">
        <v>38</v>
      </c>
    </row>
    <row r="1536" spans="1:4" hidden="1">
      <c r="A1536" s="119" t="str">
        <f t="shared" si="24"/>
        <v>Xã Xuân Chinh38</v>
      </c>
      <c r="B1536" s="134" t="s">
        <v>14940</v>
      </c>
      <c r="C1536" s="18" t="s">
        <v>17929</v>
      </c>
      <c r="D1536" s="142">
        <v>38</v>
      </c>
    </row>
    <row r="1537" spans="1:4" hidden="1">
      <c r="A1537" s="119" t="str">
        <f t="shared" si="24"/>
        <v>Xã Anh Sơn40</v>
      </c>
      <c r="B1537" s="134" t="s">
        <v>14941</v>
      </c>
      <c r="C1537" s="18" t="s">
        <v>17930</v>
      </c>
      <c r="D1537" s="142">
        <v>40</v>
      </c>
    </row>
    <row r="1538" spans="1:4" hidden="1">
      <c r="A1538" s="119" t="str">
        <f t="shared" si="24"/>
        <v>Xã Yên Xuân40</v>
      </c>
      <c r="B1538" s="134" t="s">
        <v>13603</v>
      </c>
      <c r="C1538" s="18" t="s">
        <v>17931</v>
      </c>
      <c r="D1538" s="142">
        <v>40</v>
      </c>
    </row>
    <row r="1539" spans="1:4" hidden="1">
      <c r="A1539" s="119" t="str">
        <f t="shared" si="24"/>
        <v>Xã Nhân Hòa40</v>
      </c>
      <c r="B1539" s="134" t="s">
        <v>14942</v>
      </c>
      <c r="C1539" s="18" t="s">
        <v>17932</v>
      </c>
      <c r="D1539" s="142">
        <v>40</v>
      </c>
    </row>
    <row r="1540" spans="1:4" hidden="1">
      <c r="A1540" s="119" t="str">
        <f t="shared" si="24"/>
        <v>Xã Anh Sơn Đông40</v>
      </c>
      <c r="B1540" s="134" t="s">
        <v>14943</v>
      </c>
      <c r="C1540" s="18" t="s">
        <v>17933</v>
      </c>
      <c r="D1540" s="142">
        <v>40</v>
      </c>
    </row>
    <row r="1541" spans="1:4" hidden="1">
      <c r="A1541" s="119" t="str">
        <f t="shared" si="24"/>
        <v>Xã Vĩnh Tường40</v>
      </c>
      <c r="B1541" s="134" t="s">
        <v>14420</v>
      </c>
      <c r="C1541" s="18" t="s">
        <v>17934</v>
      </c>
      <c r="D1541" s="142">
        <v>40</v>
      </c>
    </row>
    <row r="1542" spans="1:4" hidden="1">
      <c r="A1542" s="119" t="str">
        <f t="shared" si="24"/>
        <v>Xã Thành Bình Thọ40</v>
      </c>
      <c r="B1542" s="134" t="s">
        <v>14944</v>
      </c>
      <c r="C1542" s="18" t="s">
        <v>17935</v>
      </c>
      <c r="D1542" s="142">
        <v>40</v>
      </c>
    </row>
    <row r="1543" spans="1:4" hidden="1">
      <c r="A1543" s="119" t="str">
        <f t="shared" si="24"/>
        <v>Xã Con Cuông40</v>
      </c>
      <c r="B1543" s="134" t="s">
        <v>14945</v>
      </c>
      <c r="C1543" s="18" t="s">
        <v>17936</v>
      </c>
      <c r="D1543" s="142">
        <v>40</v>
      </c>
    </row>
    <row r="1544" spans="1:4" hidden="1">
      <c r="A1544" s="119" t="str">
        <f t="shared" si="24"/>
        <v>Xã Môn Sơn40</v>
      </c>
      <c r="B1544" s="134" t="s">
        <v>14946</v>
      </c>
      <c r="C1544" s="18" t="s">
        <v>17937</v>
      </c>
      <c r="D1544" s="142">
        <v>40</v>
      </c>
    </row>
    <row r="1545" spans="1:4" hidden="1">
      <c r="A1545" s="119" t="str">
        <f t="shared" si="24"/>
        <v>Xã Mậu Thạch40</v>
      </c>
      <c r="B1545" s="134" t="s">
        <v>14947</v>
      </c>
      <c r="C1545" s="18" t="s">
        <v>17938</v>
      </c>
      <c r="D1545" s="142">
        <v>40</v>
      </c>
    </row>
    <row r="1546" spans="1:4" hidden="1">
      <c r="A1546" s="119" t="str">
        <f t="shared" si="24"/>
        <v>Xã Cam Phục40</v>
      </c>
      <c r="B1546" s="134" t="s">
        <v>14948</v>
      </c>
      <c r="C1546" s="18" t="s">
        <v>17939</v>
      </c>
      <c r="D1546" s="142">
        <v>40</v>
      </c>
    </row>
    <row r="1547" spans="1:4" hidden="1">
      <c r="A1547" s="119" t="str">
        <f t="shared" si="24"/>
        <v>Xã Châu Khê40</v>
      </c>
      <c r="B1547" s="134" t="s">
        <v>14949</v>
      </c>
      <c r="C1547" s="18" t="s">
        <v>17940</v>
      </c>
      <c r="D1547" s="142">
        <v>40</v>
      </c>
    </row>
    <row r="1548" spans="1:4" hidden="1">
      <c r="A1548" s="119" t="str">
        <f t="shared" si="24"/>
        <v>Xã Bình Chuẩn40</v>
      </c>
      <c r="B1548" s="134" t="s">
        <v>14950</v>
      </c>
      <c r="C1548" s="18" t="s">
        <v>17941</v>
      </c>
      <c r="D1548" s="142">
        <v>40</v>
      </c>
    </row>
    <row r="1549" spans="1:4" hidden="1">
      <c r="A1549" s="119" t="str">
        <f t="shared" si="24"/>
        <v>Xã Diễn Châu40</v>
      </c>
      <c r="B1549" s="134" t="s">
        <v>14951</v>
      </c>
      <c r="C1549" s="18" t="s">
        <v>17942</v>
      </c>
      <c r="D1549" s="142">
        <v>40</v>
      </c>
    </row>
    <row r="1550" spans="1:4" hidden="1">
      <c r="A1550" s="119" t="str">
        <f t="shared" si="24"/>
        <v>Xã Đức Châu40</v>
      </c>
      <c r="B1550" s="134" t="s">
        <v>14952</v>
      </c>
      <c r="C1550" s="18" t="s">
        <v>17943</v>
      </c>
      <c r="D1550" s="142">
        <v>40</v>
      </c>
    </row>
    <row r="1551" spans="1:4" hidden="1">
      <c r="A1551" s="119" t="str">
        <f t="shared" si="24"/>
        <v>Xã Quảng Châu40</v>
      </c>
      <c r="B1551" s="134" t="s">
        <v>14953</v>
      </c>
      <c r="C1551" s="18" t="s">
        <v>17944</v>
      </c>
      <c r="D1551" s="142">
        <v>40</v>
      </c>
    </row>
    <row r="1552" spans="1:4" hidden="1">
      <c r="A1552" s="119" t="str">
        <f t="shared" si="24"/>
        <v>Xã Hải Châu40</v>
      </c>
      <c r="B1552" s="134" t="s">
        <v>14954</v>
      </c>
      <c r="C1552" s="18" t="s">
        <v>17945</v>
      </c>
      <c r="D1552" s="142">
        <v>40</v>
      </c>
    </row>
    <row r="1553" spans="1:4" hidden="1">
      <c r="A1553" s="119" t="str">
        <f t="shared" si="24"/>
        <v>Xã Tân Châu40</v>
      </c>
      <c r="B1553" s="134" t="s">
        <v>14955</v>
      </c>
      <c r="C1553" s="18" t="s">
        <v>17946</v>
      </c>
      <c r="D1553" s="142">
        <v>40</v>
      </c>
    </row>
    <row r="1554" spans="1:4" hidden="1">
      <c r="A1554" s="119" t="str">
        <f t="shared" si="24"/>
        <v>Xã An Châu40</v>
      </c>
      <c r="B1554" s="134" t="s">
        <v>14956</v>
      </c>
      <c r="C1554" s="18" t="s">
        <v>17947</v>
      </c>
      <c r="D1554" s="142">
        <v>40</v>
      </c>
    </row>
    <row r="1555" spans="1:4" hidden="1">
      <c r="A1555" s="119" t="str">
        <f t="shared" si="24"/>
        <v>Xã Minh Châu40</v>
      </c>
      <c r="B1555" s="134" t="s">
        <v>13585</v>
      </c>
      <c r="C1555" s="18" t="s">
        <v>17948</v>
      </c>
      <c r="D1555" s="142">
        <v>40</v>
      </c>
    </row>
    <row r="1556" spans="1:4" hidden="1">
      <c r="A1556" s="119" t="str">
        <f t="shared" si="24"/>
        <v>Xã Hùng Châu40</v>
      </c>
      <c r="B1556" s="134" t="s">
        <v>14957</v>
      </c>
      <c r="C1556" s="18" t="s">
        <v>17949</v>
      </c>
      <c r="D1556" s="142">
        <v>40</v>
      </c>
    </row>
    <row r="1557" spans="1:4" hidden="1">
      <c r="A1557" s="119" t="str">
        <f t="shared" si="24"/>
        <v>Xã Đô Lương40</v>
      </c>
      <c r="B1557" s="134" t="s">
        <v>14958</v>
      </c>
      <c r="C1557" s="18" t="s">
        <v>17950</v>
      </c>
      <c r="D1557" s="142">
        <v>40</v>
      </c>
    </row>
    <row r="1558" spans="1:4" hidden="1">
      <c r="A1558" s="119" t="str">
        <f t="shared" si="24"/>
        <v>Xã Bạch Ngọc40</v>
      </c>
      <c r="B1558" s="134" t="s">
        <v>13774</v>
      </c>
      <c r="C1558" s="18" t="s">
        <v>17951</v>
      </c>
      <c r="D1558" s="142">
        <v>40</v>
      </c>
    </row>
    <row r="1559" spans="1:4" hidden="1">
      <c r="A1559" s="119" t="str">
        <f t="shared" si="24"/>
        <v>Xã Văn Hiến40</v>
      </c>
      <c r="B1559" s="134" t="s">
        <v>14959</v>
      </c>
      <c r="C1559" s="18" t="s">
        <v>17952</v>
      </c>
      <c r="D1559" s="142">
        <v>40</v>
      </c>
    </row>
    <row r="1560" spans="1:4" hidden="1">
      <c r="A1560" s="119" t="str">
        <f t="shared" si="24"/>
        <v>Xã Bạch Hà40</v>
      </c>
      <c r="B1560" s="134" t="s">
        <v>14960</v>
      </c>
      <c r="C1560" s="18" t="s">
        <v>17953</v>
      </c>
      <c r="D1560" s="142">
        <v>40</v>
      </c>
    </row>
    <row r="1561" spans="1:4" hidden="1">
      <c r="A1561" s="119" t="str">
        <f t="shared" si="24"/>
        <v>Xã Thuần Trung40</v>
      </c>
      <c r="B1561" s="134" t="s">
        <v>14961</v>
      </c>
      <c r="C1561" s="18" t="s">
        <v>17954</v>
      </c>
      <c r="D1561" s="142">
        <v>40</v>
      </c>
    </row>
    <row r="1562" spans="1:4" hidden="1">
      <c r="A1562" s="119" t="str">
        <f t="shared" si="24"/>
        <v>Xã Lương Sơn40</v>
      </c>
      <c r="B1562" s="134" t="s">
        <v>14460</v>
      </c>
      <c r="C1562" s="18" t="s">
        <v>17955</v>
      </c>
      <c r="D1562" s="142">
        <v>40</v>
      </c>
    </row>
    <row r="1563" spans="1:4" hidden="1">
      <c r="A1563" s="119" t="str">
        <f t="shared" si="24"/>
        <v>Phường Hoàng Mai40</v>
      </c>
      <c r="B1563" s="134" t="s">
        <v>13522</v>
      </c>
      <c r="C1563" s="18" t="s">
        <v>17956</v>
      </c>
      <c r="D1563" s="142">
        <v>40</v>
      </c>
    </row>
    <row r="1564" spans="1:4" hidden="1">
      <c r="A1564" s="119" t="str">
        <f t="shared" si="24"/>
        <v>Phường Tân Mai40</v>
      </c>
      <c r="B1564" s="134" t="s">
        <v>14962</v>
      </c>
      <c r="C1564" s="18" t="s">
        <v>17957</v>
      </c>
      <c r="D1564" s="142">
        <v>40</v>
      </c>
    </row>
    <row r="1565" spans="1:4" hidden="1">
      <c r="A1565" s="119" t="str">
        <f t="shared" si="24"/>
        <v>Phường Quỳnh Mai40</v>
      </c>
      <c r="B1565" s="134" t="s">
        <v>14963</v>
      </c>
      <c r="C1565" s="18" t="s">
        <v>17958</v>
      </c>
      <c r="D1565" s="142">
        <v>40</v>
      </c>
    </row>
    <row r="1566" spans="1:4" hidden="1">
      <c r="A1566" s="119" t="str">
        <f t="shared" si="24"/>
        <v>Xã Hưng Nguyên40</v>
      </c>
      <c r="B1566" s="134" t="s">
        <v>14964</v>
      </c>
      <c r="C1566" s="18" t="s">
        <v>17959</v>
      </c>
      <c r="D1566" s="142">
        <v>40</v>
      </c>
    </row>
    <row r="1567" spans="1:4" hidden="1">
      <c r="A1567" s="119" t="str">
        <f t="shared" si="24"/>
        <v>Xã Yên Trung40</v>
      </c>
      <c r="B1567" s="134" t="s">
        <v>14331</v>
      </c>
      <c r="C1567" s="18" t="s">
        <v>17960</v>
      </c>
      <c r="D1567" s="142">
        <v>40</v>
      </c>
    </row>
    <row r="1568" spans="1:4" hidden="1">
      <c r="A1568" s="119" t="str">
        <f t="shared" si="24"/>
        <v>Xã Hưng Nguyên Nam40</v>
      </c>
      <c r="B1568" s="134" t="s">
        <v>14965</v>
      </c>
      <c r="C1568" s="18" t="s">
        <v>17961</v>
      </c>
      <c r="D1568" s="142">
        <v>40</v>
      </c>
    </row>
    <row r="1569" spans="1:4" hidden="1">
      <c r="A1569" s="119" t="str">
        <f t="shared" si="24"/>
        <v>Xã Lam Thành40</v>
      </c>
      <c r="B1569" s="134" t="s">
        <v>14966</v>
      </c>
      <c r="C1569" s="18" t="s">
        <v>17962</v>
      </c>
      <c r="D1569" s="142">
        <v>40</v>
      </c>
    </row>
    <row r="1570" spans="1:4" hidden="1">
      <c r="A1570" s="119" t="str">
        <f t="shared" si="24"/>
        <v>Xã Mường Xén40</v>
      </c>
      <c r="B1570" s="134" t="s">
        <v>14967</v>
      </c>
      <c r="C1570" s="18" t="s">
        <v>17963</v>
      </c>
      <c r="D1570" s="142">
        <v>40</v>
      </c>
    </row>
    <row r="1571" spans="1:4" hidden="1">
      <c r="A1571" s="119" t="str">
        <f t="shared" si="24"/>
        <v>Xã Hữu Kiệm40</v>
      </c>
      <c r="B1571" s="134" t="s">
        <v>14968</v>
      </c>
      <c r="C1571" s="18" t="s">
        <v>17964</v>
      </c>
      <c r="D1571" s="142">
        <v>40</v>
      </c>
    </row>
    <row r="1572" spans="1:4" hidden="1">
      <c r="A1572" s="119" t="str">
        <f t="shared" si="24"/>
        <v>Xã Nậm Cắn40</v>
      </c>
      <c r="B1572" s="134" t="s">
        <v>14969</v>
      </c>
      <c r="C1572" s="18" t="s">
        <v>17965</v>
      </c>
      <c r="D1572" s="142">
        <v>40</v>
      </c>
    </row>
    <row r="1573" spans="1:4" hidden="1">
      <c r="A1573" s="119" t="str">
        <f t="shared" si="24"/>
        <v>Xã Chiêu Lưu40</v>
      </c>
      <c r="B1573" s="134" t="s">
        <v>14970</v>
      </c>
      <c r="C1573" s="18" t="s">
        <v>17966</v>
      </c>
      <c r="D1573" s="142">
        <v>40</v>
      </c>
    </row>
    <row r="1574" spans="1:4" hidden="1">
      <c r="A1574" s="119" t="str">
        <f t="shared" si="24"/>
        <v>Xã Na Loi40</v>
      </c>
      <c r="B1574" s="134" t="s">
        <v>14971</v>
      </c>
      <c r="C1574" s="18" t="s">
        <v>17967</v>
      </c>
      <c r="D1574" s="142">
        <v>40</v>
      </c>
    </row>
    <row r="1575" spans="1:4" hidden="1">
      <c r="A1575" s="119" t="str">
        <f t="shared" si="24"/>
        <v>Xã Mường Típ40</v>
      </c>
      <c r="B1575" s="134" t="s">
        <v>14972</v>
      </c>
      <c r="C1575" s="18" t="s">
        <v>17968</v>
      </c>
      <c r="D1575" s="142">
        <v>40</v>
      </c>
    </row>
    <row r="1576" spans="1:4" hidden="1">
      <c r="A1576" s="119" t="str">
        <f t="shared" si="24"/>
        <v>Xã Na Ngoi40</v>
      </c>
      <c r="B1576" s="134" t="s">
        <v>14973</v>
      </c>
      <c r="C1576" s="18" t="s">
        <v>17969</v>
      </c>
      <c r="D1576" s="142">
        <v>40</v>
      </c>
    </row>
    <row r="1577" spans="1:4" hidden="1">
      <c r="A1577" s="119" t="str">
        <f t="shared" si="24"/>
        <v>Xã Mỹ Lý40</v>
      </c>
      <c r="B1577" s="134" t="s">
        <v>14974</v>
      </c>
      <c r="C1577" s="18" t="s">
        <v>17970</v>
      </c>
      <c r="D1577" s="142">
        <v>40</v>
      </c>
    </row>
    <row r="1578" spans="1:4" hidden="1">
      <c r="A1578" s="119" t="str">
        <f t="shared" si="24"/>
        <v>Xã Bắc Lý40</v>
      </c>
      <c r="B1578" s="134" t="s">
        <v>14716</v>
      </c>
      <c r="C1578" s="18" t="s">
        <v>17971</v>
      </c>
      <c r="D1578" s="142">
        <v>40</v>
      </c>
    </row>
    <row r="1579" spans="1:4" hidden="1">
      <c r="A1579" s="119" t="str">
        <f t="shared" si="24"/>
        <v>Xã Keng Đu40</v>
      </c>
      <c r="B1579" s="134" t="s">
        <v>14975</v>
      </c>
      <c r="C1579" s="18" t="s">
        <v>17972</v>
      </c>
      <c r="D1579" s="142">
        <v>40</v>
      </c>
    </row>
    <row r="1580" spans="1:4" hidden="1">
      <c r="A1580" s="119" t="str">
        <f t="shared" si="24"/>
        <v>Xã Huồi Tụ40</v>
      </c>
      <c r="B1580" s="134" t="s">
        <v>14976</v>
      </c>
      <c r="C1580" s="18" t="s">
        <v>17973</v>
      </c>
      <c r="D1580" s="142">
        <v>40</v>
      </c>
    </row>
    <row r="1581" spans="1:4" hidden="1">
      <c r="A1581" s="119" t="str">
        <f t="shared" si="24"/>
        <v>Xã Mường Lống40</v>
      </c>
      <c r="B1581" s="134" t="s">
        <v>14977</v>
      </c>
      <c r="C1581" s="18" t="s">
        <v>17974</v>
      </c>
      <c r="D1581" s="142">
        <v>40</v>
      </c>
    </row>
    <row r="1582" spans="1:4" hidden="1">
      <c r="A1582" s="119" t="str">
        <f t="shared" si="24"/>
        <v>Xã Vạn An40</v>
      </c>
      <c r="B1582" s="134" t="s">
        <v>14978</v>
      </c>
      <c r="C1582" s="18" t="s">
        <v>17975</v>
      </c>
      <c r="D1582" s="142">
        <v>40</v>
      </c>
    </row>
    <row r="1583" spans="1:4" hidden="1">
      <c r="A1583" s="119" t="str">
        <f t="shared" si="24"/>
        <v>Xã Nam Đàn40</v>
      </c>
      <c r="B1583" s="134" t="s">
        <v>14979</v>
      </c>
      <c r="C1583" s="18" t="s">
        <v>17976</v>
      </c>
      <c r="D1583" s="142">
        <v>40</v>
      </c>
    </row>
    <row r="1584" spans="1:4" hidden="1">
      <c r="A1584" s="119" t="str">
        <f t="shared" si="24"/>
        <v>Xã Đại Huệ40</v>
      </c>
      <c r="B1584" s="134" t="s">
        <v>14980</v>
      </c>
      <c r="C1584" s="18" t="s">
        <v>17977</v>
      </c>
      <c r="D1584" s="142">
        <v>40</v>
      </c>
    </row>
    <row r="1585" spans="1:4" hidden="1">
      <c r="A1585" s="119" t="str">
        <f t="shared" si="24"/>
        <v>Xã Thiên Nhẫn40</v>
      </c>
      <c r="B1585" s="134" t="s">
        <v>14981</v>
      </c>
      <c r="C1585" s="18" t="s">
        <v>17978</v>
      </c>
      <c r="D1585" s="142">
        <v>40</v>
      </c>
    </row>
    <row r="1586" spans="1:4" hidden="1">
      <c r="A1586" s="119" t="str">
        <f t="shared" si="24"/>
        <v>Xã Kim Liên40</v>
      </c>
      <c r="B1586" s="134" t="s">
        <v>14982</v>
      </c>
      <c r="C1586" s="18" t="s">
        <v>17979</v>
      </c>
      <c r="D1586" s="142">
        <v>40</v>
      </c>
    </row>
    <row r="1587" spans="1:4" hidden="1">
      <c r="A1587" s="119" t="str">
        <f t="shared" si="24"/>
        <v>Xã Nghĩa Đàn40</v>
      </c>
      <c r="B1587" s="134" t="s">
        <v>14983</v>
      </c>
      <c r="C1587" s="18" t="s">
        <v>17980</v>
      </c>
      <c r="D1587" s="142">
        <v>40</v>
      </c>
    </row>
    <row r="1588" spans="1:4" hidden="1">
      <c r="A1588" s="119" t="str">
        <f t="shared" si="24"/>
        <v>Xã Nghĩa Thọ40</v>
      </c>
      <c r="B1588" s="134" t="s">
        <v>14984</v>
      </c>
      <c r="C1588" s="18" t="s">
        <v>17981</v>
      </c>
      <c r="D1588" s="142">
        <v>40</v>
      </c>
    </row>
    <row r="1589" spans="1:4" hidden="1">
      <c r="A1589" s="119" t="str">
        <f t="shared" si="24"/>
        <v>Xã Nghĩa Lâm40</v>
      </c>
      <c r="B1589" s="134" t="s">
        <v>14758</v>
      </c>
      <c r="C1589" s="18" t="s">
        <v>17982</v>
      </c>
      <c r="D1589" s="142">
        <v>40</v>
      </c>
    </row>
    <row r="1590" spans="1:4" hidden="1">
      <c r="A1590" s="119" t="str">
        <f t="shared" si="24"/>
        <v>Xã Nghĩa Mai40</v>
      </c>
      <c r="B1590" s="134" t="s">
        <v>14985</v>
      </c>
      <c r="C1590" s="18" t="s">
        <v>17983</v>
      </c>
      <c r="D1590" s="142">
        <v>40</v>
      </c>
    </row>
    <row r="1591" spans="1:4" hidden="1">
      <c r="A1591" s="119" t="str">
        <f t="shared" si="24"/>
        <v>Xã Nghĩa Hưng40</v>
      </c>
      <c r="B1591" s="134" t="s">
        <v>14755</v>
      </c>
      <c r="C1591" s="18" t="s">
        <v>17984</v>
      </c>
      <c r="D1591" s="142">
        <v>40</v>
      </c>
    </row>
    <row r="1592" spans="1:4" hidden="1">
      <c r="A1592" s="119" t="str">
        <f t="shared" si="24"/>
        <v>Xã Nghĩa Khánh40</v>
      </c>
      <c r="B1592" s="134" t="s">
        <v>14986</v>
      </c>
      <c r="C1592" s="18" t="s">
        <v>17985</v>
      </c>
      <c r="D1592" s="142">
        <v>40</v>
      </c>
    </row>
    <row r="1593" spans="1:4" hidden="1">
      <c r="A1593" s="119" t="str">
        <f t="shared" si="24"/>
        <v>Xã Nghĩa Lộc40</v>
      </c>
      <c r="B1593" s="134" t="s">
        <v>14987</v>
      </c>
      <c r="C1593" s="18" t="s">
        <v>17986</v>
      </c>
      <c r="D1593" s="142">
        <v>40</v>
      </c>
    </row>
    <row r="1594" spans="1:4" hidden="1">
      <c r="A1594" s="119" t="str">
        <f t="shared" si="24"/>
        <v>Xã Nghi Lộc40</v>
      </c>
      <c r="B1594" s="134" t="s">
        <v>14988</v>
      </c>
      <c r="C1594" s="18" t="s">
        <v>17987</v>
      </c>
      <c r="D1594" s="142">
        <v>40</v>
      </c>
    </row>
    <row r="1595" spans="1:4" hidden="1">
      <c r="A1595" s="119" t="str">
        <f t="shared" si="24"/>
        <v>Xã Phúc Lộc40</v>
      </c>
      <c r="B1595" s="134" t="s">
        <v>13597</v>
      </c>
      <c r="C1595" s="18" t="s">
        <v>17988</v>
      </c>
      <c r="D1595" s="142">
        <v>40</v>
      </c>
    </row>
    <row r="1596" spans="1:4" hidden="1">
      <c r="A1596" s="119" t="str">
        <f t="shared" ref="A1596:A1659" si="25">B1596&amp;D1596</f>
        <v>Xã Đông Lộc40</v>
      </c>
      <c r="B1596" s="134" t="s">
        <v>14989</v>
      </c>
      <c r="C1596" s="18" t="s">
        <v>17989</v>
      </c>
      <c r="D1596" s="142">
        <v>40</v>
      </c>
    </row>
    <row r="1597" spans="1:4" hidden="1">
      <c r="A1597" s="119" t="str">
        <f t="shared" si="25"/>
        <v>Xã Trung Lộc40</v>
      </c>
      <c r="B1597" s="134" t="s">
        <v>14990</v>
      </c>
      <c r="C1597" s="18" t="s">
        <v>17990</v>
      </c>
      <c r="D1597" s="142">
        <v>40</v>
      </c>
    </row>
    <row r="1598" spans="1:4" hidden="1">
      <c r="A1598" s="119" t="str">
        <f t="shared" si="25"/>
        <v>Xã Thần Lĩnh40</v>
      </c>
      <c r="B1598" s="134" t="s">
        <v>14991</v>
      </c>
      <c r="C1598" s="18" t="s">
        <v>17991</v>
      </c>
      <c r="D1598" s="142">
        <v>40</v>
      </c>
    </row>
    <row r="1599" spans="1:4" hidden="1">
      <c r="A1599" s="119" t="str">
        <f t="shared" si="25"/>
        <v>Xã Hải Lộc40</v>
      </c>
      <c r="B1599" s="134" t="s">
        <v>14992</v>
      </c>
      <c r="C1599" s="18" t="s">
        <v>17992</v>
      </c>
      <c r="D1599" s="142">
        <v>40</v>
      </c>
    </row>
    <row r="1600" spans="1:4" hidden="1">
      <c r="A1600" s="119" t="str">
        <f t="shared" si="25"/>
        <v>Xã Văn Kiều40</v>
      </c>
      <c r="B1600" s="134" t="s">
        <v>14993</v>
      </c>
      <c r="C1600" s="18" t="s">
        <v>17993</v>
      </c>
      <c r="D1600" s="142">
        <v>40</v>
      </c>
    </row>
    <row r="1601" spans="1:4" hidden="1">
      <c r="A1601" s="119" t="str">
        <f t="shared" si="25"/>
        <v>Xã Quế Phong40</v>
      </c>
      <c r="B1601" s="134" t="s">
        <v>14994</v>
      </c>
      <c r="C1601" s="18" t="s">
        <v>17994</v>
      </c>
      <c r="D1601" s="142">
        <v>40</v>
      </c>
    </row>
    <row r="1602" spans="1:4" hidden="1">
      <c r="A1602" s="119" t="str">
        <f t="shared" si="25"/>
        <v>Xã Tiền Phong40</v>
      </c>
      <c r="B1602" s="134" t="s">
        <v>14445</v>
      </c>
      <c r="C1602" s="18" t="s">
        <v>17995</v>
      </c>
      <c r="D1602" s="142">
        <v>40</v>
      </c>
    </row>
    <row r="1603" spans="1:4" hidden="1">
      <c r="A1603" s="119" t="str">
        <f t="shared" si="25"/>
        <v>Xã Tri Lễ40</v>
      </c>
      <c r="B1603" s="134" t="s">
        <v>14164</v>
      </c>
      <c r="C1603" s="18" t="s">
        <v>17996</v>
      </c>
      <c r="D1603" s="142">
        <v>40</v>
      </c>
    </row>
    <row r="1604" spans="1:4" hidden="1">
      <c r="A1604" s="119" t="str">
        <f t="shared" si="25"/>
        <v>Xã Mường Quàng40</v>
      </c>
      <c r="B1604" s="134" t="s">
        <v>14995</v>
      </c>
      <c r="C1604" s="18" t="s">
        <v>17997</v>
      </c>
      <c r="D1604" s="142">
        <v>40</v>
      </c>
    </row>
    <row r="1605" spans="1:4" hidden="1">
      <c r="A1605" s="119" t="str">
        <f t="shared" si="25"/>
        <v>Xã Thông Thụ40</v>
      </c>
      <c r="B1605" s="134" t="s">
        <v>14996</v>
      </c>
      <c r="C1605" s="18" t="s">
        <v>17998</v>
      </c>
      <c r="D1605" s="142">
        <v>40</v>
      </c>
    </row>
    <row r="1606" spans="1:4" hidden="1">
      <c r="A1606" s="119" t="str">
        <f t="shared" si="25"/>
        <v>Xã Quỳ Châu40</v>
      </c>
      <c r="B1606" s="134" t="s">
        <v>14997</v>
      </c>
      <c r="C1606" s="18" t="s">
        <v>17999</v>
      </c>
      <c r="D1606" s="142">
        <v>40</v>
      </c>
    </row>
    <row r="1607" spans="1:4" hidden="1">
      <c r="A1607" s="119" t="str">
        <f t="shared" si="25"/>
        <v>Xã Châu Tiến40</v>
      </c>
      <c r="B1607" s="134" t="s">
        <v>14998</v>
      </c>
      <c r="C1607" s="18" t="s">
        <v>18000</v>
      </c>
      <c r="D1607" s="142">
        <v>40</v>
      </c>
    </row>
    <row r="1608" spans="1:4" hidden="1">
      <c r="A1608" s="119" t="str">
        <f t="shared" si="25"/>
        <v>Xã Hùng Chân40</v>
      </c>
      <c r="B1608" s="134" t="s">
        <v>14999</v>
      </c>
      <c r="C1608" s="18" t="s">
        <v>18001</v>
      </c>
      <c r="D1608" s="142">
        <v>40</v>
      </c>
    </row>
    <row r="1609" spans="1:4" hidden="1">
      <c r="A1609" s="119" t="str">
        <f t="shared" si="25"/>
        <v>Xã Châu Bình40</v>
      </c>
      <c r="B1609" s="134" t="s">
        <v>15000</v>
      </c>
      <c r="C1609" s="18" t="s">
        <v>18002</v>
      </c>
      <c r="D1609" s="142">
        <v>40</v>
      </c>
    </row>
    <row r="1610" spans="1:4" hidden="1">
      <c r="A1610" s="119" t="str">
        <f t="shared" si="25"/>
        <v>Xã Quỳ Hợp40</v>
      </c>
      <c r="B1610" s="134" t="s">
        <v>15001</v>
      </c>
      <c r="C1610" s="18" t="s">
        <v>18003</v>
      </c>
      <c r="D1610" s="142">
        <v>40</v>
      </c>
    </row>
    <row r="1611" spans="1:4" hidden="1">
      <c r="A1611" s="119" t="str">
        <f t="shared" si="25"/>
        <v>Xã Tam Hợp40</v>
      </c>
      <c r="B1611" s="134" t="s">
        <v>15002</v>
      </c>
      <c r="C1611" s="18" t="s">
        <v>18004</v>
      </c>
      <c r="D1611" s="142">
        <v>40</v>
      </c>
    </row>
    <row r="1612" spans="1:4" hidden="1">
      <c r="A1612" s="119" t="str">
        <f t="shared" si="25"/>
        <v>Xã Châu Lộc40</v>
      </c>
      <c r="B1612" s="134" t="s">
        <v>15003</v>
      </c>
      <c r="C1612" s="18" t="s">
        <v>18005</v>
      </c>
      <c r="D1612" s="142">
        <v>40</v>
      </c>
    </row>
    <row r="1613" spans="1:4" hidden="1">
      <c r="A1613" s="119" t="str">
        <f t="shared" si="25"/>
        <v>Xã Châu Hồng40</v>
      </c>
      <c r="B1613" s="134" t="s">
        <v>15004</v>
      </c>
      <c r="C1613" s="18" t="s">
        <v>18006</v>
      </c>
      <c r="D1613" s="142">
        <v>40</v>
      </c>
    </row>
    <row r="1614" spans="1:4" hidden="1">
      <c r="A1614" s="119" t="str">
        <f t="shared" si="25"/>
        <v>Xã Mường Ham40</v>
      </c>
      <c r="B1614" s="134" t="s">
        <v>15005</v>
      </c>
      <c r="C1614" s="18" t="s">
        <v>18007</v>
      </c>
      <c r="D1614" s="142">
        <v>40</v>
      </c>
    </row>
    <row r="1615" spans="1:4" hidden="1">
      <c r="A1615" s="119" t="str">
        <f t="shared" si="25"/>
        <v>Xã Mường Chọng40</v>
      </c>
      <c r="B1615" s="134" t="s">
        <v>15006</v>
      </c>
      <c r="C1615" s="18" t="s">
        <v>18008</v>
      </c>
      <c r="D1615" s="142">
        <v>40</v>
      </c>
    </row>
    <row r="1616" spans="1:4" hidden="1">
      <c r="A1616" s="119" t="str">
        <f t="shared" si="25"/>
        <v>Xã Minh Hợp40</v>
      </c>
      <c r="B1616" s="134" t="s">
        <v>15007</v>
      </c>
      <c r="C1616" s="18" t="s">
        <v>18009</v>
      </c>
      <c r="D1616" s="142">
        <v>40</v>
      </c>
    </row>
    <row r="1617" spans="1:4" hidden="1">
      <c r="A1617" s="119" t="str">
        <f t="shared" si="25"/>
        <v>Xã Quỳnh Lưu40</v>
      </c>
      <c r="B1617" s="134" t="s">
        <v>14691</v>
      </c>
      <c r="C1617" s="18" t="s">
        <v>18010</v>
      </c>
      <c r="D1617" s="142">
        <v>40</v>
      </c>
    </row>
    <row r="1618" spans="1:4" hidden="1">
      <c r="A1618" s="119" t="str">
        <f t="shared" si="25"/>
        <v>Xã Quỳnh Văn40</v>
      </c>
      <c r="B1618" s="134" t="s">
        <v>15008</v>
      </c>
      <c r="C1618" s="18" t="s">
        <v>18011</v>
      </c>
      <c r="D1618" s="142">
        <v>40</v>
      </c>
    </row>
    <row r="1619" spans="1:4" hidden="1">
      <c r="A1619" s="119" t="str">
        <f t="shared" si="25"/>
        <v>Xã Quỳnh Anh40</v>
      </c>
      <c r="B1619" s="134" t="s">
        <v>15009</v>
      </c>
      <c r="C1619" s="18" t="s">
        <v>18012</v>
      </c>
      <c r="D1619" s="142">
        <v>40</v>
      </c>
    </row>
    <row r="1620" spans="1:4" hidden="1">
      <c r="A1620" s="119" t="str">
        <f t="shared" si="25"/>
        <v>Xã Quỳnh Tam40</v>
      </c>
      <c r="B1620" s="134" t="s">
        <v>15010</v>
      </c>
      <c r="C1620" s="18" t="s">
        <v>18013</v>
      </c>
      <c r="D1620" s="142">
        <v>40</v>
      </c>
    </row>
    <row r="1621" spans="1:4" hidden="1">
      <c r="A1621" s="119" t="str">
        <f t="shared" si="25"/>
        <v>Xã Quỳnh Phú40</v>
      </c>
      <c r="B1621" s="134" t="s">
        <v>15011</v>
      </c>
      <c r="C1621" s="18" t="s">
        <v>18014</v>
      </c>
      <c r="D1621" s="142">
        <v>40</v>
      </c>
    </row>
    <row r="1622" spans="1:4" hidden="1">
      <c r="A1622" s="119" t="str">
        <f t="shared" si="25"/>
        <v>Xã Quỳnh Sơn40</v>
      </c>
      <c r="B1622" s="134" t="s">
        <v>15012</v>
      </c>
      <c r="C1622" s="18" t="s">
        <v>18015</v>
      </c>
      <c r="D1622" s="142">
        <v>40</v>
      </c>
    </row>
    <row r="1623" spans="1:4" hidden="1">
      <c r="A1623" s="119" t="str">
        <f t="shared" si="25"/>
        <v>Xã Quỳnh Thắng40</v>
      </c>
      <c r="B1623" s="134" t="s">
        <v>15013</v>
      </c>
      <c r="C1623" s="18" t="s">
        <v>18016</v>
      </c>
      <c r="D1623" s="142">
        <v>40</v>
      </c>
    </row>
    <row r="1624" spans="1:4" hidden="1">
      <c r="A1624" s="119" t="str">
        <f t="shared" si="25"/>
        <v>Xã Tân Kỳ40</v>
      </c>
      <c r="B1624" s="134" t="s">
        <v>14138</v>
      </c>
      <c r="C1624" s="18" t="s">
        <v>18017</v>
      </c>
      <c r="D1624" s="142">
        <v>40</v>
      </c>
    </row>
    <row r="1625" spans="1:4" hidden="1">
      <c r="A1625" s="119" t="str">
        <f t="shared" si="25"/>
        <v>Xã Tân Phú40</v>
      </c>
      <c r="B1625" s="134" t="s">
        <v>15014</v>
      </c>
      <c r="C1625" s="18" t="s">
        <v>18018</v>
      </c>
      <c r="D1625" s="142">
        <v>40</v>
      </c>
    </row>
    <row r="1626" spans="1:4" hidden="1">
      <c r="A1626" s="119" t="str">
        <f t="shared" si="25"/>
        <v>Xã Tân An40</v>
      </c>
      <c r="B1626" s="134" t="s">
        <v>13697</v>
      </c>
      <c r="C1626" s="18" t="s">
        <v>18019</v>
      </c>
      <c r="D1626" s="142">
        <v>40</v>
      </c>
    </row>
    <row r="1627" spans="1:4" hidden="1">
      <c r="A1627" s="119" t="str">
        <f t="shared" si="25"/>
        <v>Xã Nghĩa Đồng40</v>
      </c>
      <c r="B1627" s="134" t="s">
        <v>15015</v>
      </c>
      <c r="C1627" s="18" t="s">
        <v>18020</v>
      </c>
      <c r="D1627" s="142">
        <v>40</v>
      </c>
    </row>
    <row r="1628" spans="1:4" hidden="1">
      <c r="A1628" s="119" t="str">
        <f t="shared" si="25"/>
        <v>Xã Giai Xuân40</v>
      </c>
      <c r="B1628" s="134" t="s">
        <v>15016</v>
      </c>
      <c r="C1628" s="18" t="s">
        <v>18021</v>
      </c>
      <c r="D1628" s="142">
        <v>40</v>
      </c>
    </row>
    <row r="1629" spans="1:4" hidden="1">
      <c r="A1629" s="119" t="str">
        <f t="shared" si="25"/>
        <v>Xã Nghĩa Hành40</v>
      </c>
      <c r="B1629" s="134" t="s">
        <v>15017</v>
      </c>
      <c r="C1629" s="18" t="s">
        <v>18022</v>
      </c>
      <c r="D1629" s="142">
        <v>40</v>
      </c>
    </row>
    <row r="1630" spans="1:4" hidden="1">
      <c r="A1630" s="119" t="str">
        <f t="shared" si="25"/>
        <v>Xã Tiên Đồng40</v>
      </c>
      <c r="B1630" s="134" t="s">
        <v>15018</v>
      </c>
      <c r="C1630" s="18" t="s">
        <v>18023</v>
      </c>
      <c r="D1630" s="142">
        <v>40</v>
      </c>
    </row>
    <row r="1631" spans="1:4" hidden="1">
      <c r="A1631" s="119" t="str">
        <f t="shared" si="25"/>
        <v>Phường Thái Hòa40</v>
      </c>
      <c r="B1631" s="134" t="s">
        <v>15019</v>
      </c>
      <c r="C1631" s="18" t="s">
        <v>18024</v>
      </c>
      <c r="D1631" s="142">
        <v>40</v>
      </c>
    </row>
    <row r="1632" spans="1:4" hidden="1">
      <c r="A1632" s="119" t="str">
        <f t="shared" si="25"/>
        <v>Phường Tây Hiếu40</v>
      </c>
      <c r="B1632" s="134" t="s">
        <v>15020</v>
      </c>
      <c r="C1632" s="18" t="s">
        <v>18025</v>
      </c>
      <c r="D1632" s="142">
        <v>40</v>
      </c>
    </row>
    <row r="1633" spans="1:4" hidden="1">
      <c r="A1633" s="119" t="str">
        <f t="shared" si="25"/>
        <v>Xã Đông Hiếu40</v>
      </c>
      <c r="B1633" s="134" t="s">
        <v>15021</v>
      </c>
      <c r="C1633" s="18" t="s">
        <v>18026</v>
      </c>
      <c r="D1633" s="142">
        <v>40</v>
      </c>
    </row>
    <row r="1634" spans="1:4" hidden="1">
      <c r="A1634" s="119" t="str">
        <f t="shared" si="25"/>
        <v>Xã Cát Ngạn40</v>
      </c>
      <c r="B1634" s="134" t="s">
        <v>15022</v>
      </c>
      <c r="C1634" s="18" t="s">
        <v>18027</v>
      </c>
      <c r="D1634" s="142">
        <v>40</v>
      </c>
    </row>
    <row r="1635" spans="1:4" hidden="1">
      <c r="A1635" s="119" t="str">
        <f t="shared" si="25"/>
        <v>Xã Tam Đồng40</v>
      </c>
      <c r="B1635" s="134" t="s">
        <v>15023</v>
      </c>
      <c r="C1635" s="18" t="s">
        <v>18028</v>
      </c>
      <c r="D1635" s="142">
        <v>40</v>
      </c>
    </row>
    <row r="1636" spans="1:4" hidden="1">
      <c r="A1636" s="119" t="str">
        <f t="shared" si="25"/>
        <v>Xã Hạnh Lâm40</v>
      </c>
      <c r="B1636" s="134" t="s">
        <v>15024</v>
      </c>
      <c r="C1636" s="18" t="s">
        <v>18029</v>
      </c>
      <c r="D1636" s="142">
        <v>40</v>
      </c>
    </row>
    <row r="1637" spans="1:4" hidden="1">
      <c r="A1637" s="119" t="str">
        <f t="shared" si="25"/>
        <v>Xã Sơn Lâm40</v>
      </c>
      <c r="B1637" s="134" t="s">
        <v>15025</v>
      </c>
      <c r="C1637" s="18" t="s">
        <v>18030</v>
      </c>
      <c r="D1637" s="142">
        <v>40</v>
      </c>
    </row>
    <row r="1638" spans="1:4" hidden="1">
      <c r="A1638" s="119" t="str">
        <f t="shared" si="25"/>
        <v>Xã Hoa Quân40</v>
      </c>
      <c r="B1638" s="134" t="s">
        <v>15026</v>
      </c>
      <c r="C1638" s="18" t="s">
        <v>18031</v>
      </c>
      <c r="D1638" s="142">
        <v>40</v>
      </c>
    </row>
    <row r="1639" spans="1:4" hidden="1">
      <c r="A1639" s="119" t="str">
        <f t="shared" si="25"/>
        <v>Xã Kim Bảng40</v>
      </c>
      <c r="B1639" s="134" t="s">
        <v>15027</v>
      </c>
      <c r="C1639" s="18" t="s">
        <v>18032</v>
      </c>
      <c r="D1639" s="142">
        <v>40</v>
      </c>
    </row>
    <row r="1640" spans="1:4" hidden="1">
      <c r="A1640" s="119" t="str">
        <f t="shared" si="25"/>
        <v>Xã Bích Hào40</v>
      </c>
      <c r="B1640" s="134" t="s">
        <v>15028</v>
      </c>
      <c r="C1640" s="18" t="s">
        <v>18033</v>
      </c>
      <c r="D1640" s="142">
        <v>40</v>
      </c>
    </row>
    <row r="1641" spans="1:4" hidden="1">
      <c r="A1641" s="119" t="str">
        <f t="shared" si="25"/>
        <v>Xã Đại Đồng40</v>
      </c>
      <c r="B1641" s="134" t="s">
        <v>14336</v>
      </c>
      <c r="C1641" s="18" t="s">
        <v>18034</v>
      </c>
      <c r="D1641" s="142">
        <v>40</v>
      </c>
    </row>
    <row r="1642" spans="1:4" hidden="1">
      <c r="A1642" s="119" t="str">
        <f t="shared" si="25"/>
        <v>Xã Xuân Lâm40</v>
      </c>
      <c r="B1642" s="134" t="s">
        <v>15029</v>
      </c>
      <c r="C1642" s="18" t="s">
        <v>18035</v>
      </c>
      <c r="D1642" s="142">
        <v>40</v>
      </c>
    </row>
    <row r="1643" spans="1:4" hidden="1">
      <c r="A1643" s="119" t="str">
        <f t="shared" si="25"/>
        <v>Xã Tam Quang40</v>
      </c>
      <c r="B1643" s="134" t="s">
        <v>15030</v>
      </c>
      <c r="C1643" s="18" t="s">
        <v>18036</v>
      </c>
      <c r="D1643" s="142">
        <v>40</v>
      </c>
    </row>
    <row r="1644" spans="1:4" hidden="1">
      <c r="A1644" s="119" t="str">
        <f t="shared" si="25"/>
        <v>Xã Tam Thái40</v>
      </c>
      <c r="B1644" s="134" t="s">
        <v>15031</v>
      </c>
      <c r="C1644" s="18" t="s">
        <v>18037</v>
      </c>
      <c r="D1644" s="142">
        <v>40</v>
      </c>
    </row>
    <row r="1645" spans="1:4" hidden="1">
      <c r="A1645" s="119" t="str">
        <f t="shared" si="25"/>
        <v>Xã Tương Dương40</v>
      </c>
      <c r="B1645" s="134" t="s">
        <v>15032</v>
      </c>
      <c r="C1645" s="18" t="s">
        <v>18038</v>
      </c>
      <c r="D1645" s="142">
        <v>40</v>
      </c>
    </row>
    <row r="1646" spans="1:4" hidden="1">
      <c r="A1646" s="119" t="str">
        <f t="shared" si="25"/>
        <v>Xã Lượng Minh40</v>
      </c>
      <c r="B1646" s="134" t="s">
        <v>15033</v>
      </c>
      <c r="C1646" s="18" t="s">
        <v>18039</v>
      </c>
      <c r="D1646" s="142">
        <v>40</v>
      </c>
    </row>
    <row r="1647" spans="1:4" hidden="1">
      <c r="A1647" s="119" t="str">
        <f t="shared" si="25"/>
        <v>Xã Yên Na40</v>
      </c>
      <c r="B1647" s="134" t="s">
        <v>15034</v>
      </c>
      <c r="C1647" s="18" t="s">
        <v>18040</v>
      </c>
      <c r="D1647" s="142">
        <v>40</v>
      </c>
    </row>
    <row r="1648" spans="1:4" hidden="1">
      <c r="A1648" s="119" t="str">
        <f t="shared" si="25"/>
        <v>Xã Yên Hòa40</v>
      </c>
      <c r="B1648" s="134" t="s">
        <v>15035</v>
      </c>
      <c r="C1648" s="18" t="s">
        <v>18041</v>
      </c>
      <c r="D1648" s="142">
        <v>40</v>
      </c>
    </row>
    <row r="1649" spans="1:4" hidden="1">
      <c r="A1649" s="119" t="str">
        <f t="shared" si="25"/>
        <v>Xã Nga My40</v>
      </c>
      <c r="B1649" s="134" t="s">
        <v>15036</v>
      </c>
      <c r="C1649" s="18" t="s">
        <v>18042</v>
      </c>
      <c r="D1649" s="142">
        <v>40</v>
      </c>
    </row>
    <row r="1650" spans="1:4" hidden="1">
      <c r="A1650" s="119" t="str">
        <f t="shared" si="25"/>
        <v>Xã Hữu Khuông40</v>
      </c>
      <c r="B1650" s="134" t="s">
        <v>15037</v>
      </c>
      <c r="C1650" s="18" t="s">
        <v>18043</v>
      </c>
      <c r="D1650" s="142">
        <v>40</v>
      </c>
    </row>
    <row r="1651" spans="1:4" hidden="1">
      <c r="A1651" s="119" t="str">
        <f t="shared" si="25"/>
        <v>Xã Nhôn Mai40</v>
      </c>
      <c r="B1651" s="134" t="s">
        <v>15038</v>
      </c>
      <c r="C1651" s="18" t="s">
        <v>18044</v>
      </c>
      <c r="D1651" s="142">
        <v>40</v>
      </c>
    </row>
    <row r="1652" spans="1:4" hidden="1">
      <c r="A1652" s="119" t="str">
        <f t="shared" si="25"/>
        <v>Phường Trường Vinh40</v>
      </c>
      <c r="B1652" s="134" t="s">
        <v>15039</v>
      </c>
      <c r="C1652" s="18" t="s">
        <v>18045</v>
      </c>
      <c r="D1652" s="142">
        <v>40</v>
      </c>
    </row>
    <row r="1653" spans="1:4" hidden="1">
      <c r="A1653" s="119" t="str">
        <f t="shared" si="25"/>
        <v>Phường Thành Vinh40</v>
      </c>
      <c r="B1653" s="134" t="s">
        <v>15040</v>
      </c>
      <c r="C1653" s="18" t="s">
        <v>18046</v>
      </c>
      <c r="D1653" s="142">
        <v>40</v>
      </c>
    </row>
    <row r="1654" spans="1:4" hidden="1">
      <c r="A1654" s="119" t="str">
        <f t="shared" si="25"/>
        <v>Phường Vinh Hưng40</v>
      </c>
      <c r="B1654" s="134" t="s">
        <v>15041</v>
      </c>
      <c r="C1654" s="18" t="s">
        <v>18047</v>
      </c>
      <c r="D1654" s="142">
        <v>40</v>
      </c>
    </row>
    <row r="1655" spans="1:4" hidden="1">
      <c r="A1655" s="119" t="str">
        <f t="shared" si="25"/>
        <v>Phường Vinh Phú40</v>
      </c>
      <c r="B1655" s="134" t="s">
        <v>15042</v>
      </c>
      <c r="C1655" s="18" t="s">
        <v>18048</v>
      </c>
      <c r="D1655" s="142">
        <v>40</v>
      </c>
    </row>
    <row r="1656" spans="1:4" hidden="1">
      <c r="A1656" s="119" t="str">
        <f t="shared" si="25"/>
        <v>Phường Vinh Lộc40</v>
      </c>
      <c r="B1656" s="134" t="s">
        <v>15043</v>
      </c>
      <c r="C1656" s="18" t="s">
        <v>18049</v>
      </c>
      <c r="D1656" s="142">
        <v>40</v>
      </c>
    </row>
    <row r="1657" spans="1:4" hidden="1">
      <c r="A1657" s="119" t="str">
        <f t="shared" si="25"/>
        <v>Phường Cửa Lò40</v>
      </c>
      <c r="B1657" s="134" t="s">
        <v>15044</v>
      </c>
      <c r="C1657" s="18" t="s">
        <v>18050</v>
      </c>
      <c r="D1657" s="142">
        <v>40</v>
      </c>
    </row>
    <row r="1658" spans="1:4" hidden="1">
      <c r="A1658" s="119" t="str">
        <f t="shared" si="25"/>
        <v>Xã Yên Thành40</v>
      </c>
      <c r="B1658" s="134" t="s">
        <v>13790</v>
      </c>
      <c r="C1658" s="18" t="s">
        <v>18051</v>
      </c>
      <c r="D1658" s="142">
        <v>40</v>
      </c>
    </row>
    <row r="1659" spans="1:4" hidden="1">
      <c r="A1659" s="119" t="str">
        <f t="shared" si="25"/>
        <v>Xã Quan Thành40</v>
      </c>
      <c r="B1659" s="134" t="s">
        <v>15045</v>
      </c>
      <c r="C1659" s="18" t="s">
        <v>18052</v>
      </c>
      <c r="D1659" s="142">
        <v>40</v>
      </c>
    </row>
    <row r="1660" spans="1:4" hidden="1">
      <c r="A1660" s="119" t="str">
        <f t="shared" ref="A1660:A1723" si="26">B1660&amp;D1660</f>
        <v>Xã Hợp Minh40</v>
      </c>
      <c r="B1660" s="134" t="s">
        <v>15046</v>
      </c>
      <c r="C1660" s="18" t="s">
        <v>18053</v>
      </c>
      <c r="D1660" s="142">
        <v>40</v>
      </c>
    </row>
    <row r="1661" spans="1:4" hidden="1">
      <c r="A1661" s="119" t="str">
        <f t="shared" si="26"/>
        <v>Xã Vân Tụ40</v>
      </c>
      <c r="B1661" s="134" t="s">
        <v>15047</v>
      </c>
      <c r="C1661" s="18" t="s">
        <v>18054</v>
      </c>
      <c r="D1661" s="142">
        <v>40</v>
      </c>
    </row>
    <row r="1662" spans="1:4" hidden="1">
      <c r="A1662" s="119" t="str">
        <f t="shared" si="26"/>
        <v>Xã Vân Du40</v>
      </c>
      <c r="B1662" s="134" t="s">
        <v>14918</v>
      </c>
      <c r="C1662" s="18" t="s">
        <v>18055</v>
      </c>
      <c r="D1662" s="142">
        <v>40</v>
      </c>
    </row>
    <row r="1663" spans="1:4" hidden="1">
      <c r="A1663" s="119" t="str">
        <f t="shared" si="26"/>
        <v>Xã Quang Đồng40</v>
      </c>
      <c r="B1663" s="134" t="s">
        <v>15048</v>
      </c>
      <c r="C1663" s="18" t="s">
        <v>18056</v>
      </c>
      <c r="D1663" s="142">
        <v>40</v>
      </c>
    </row>
    <row r="1664" spans="1:4" hidden="1">
      <c r="A1664" s="119" t="str">
        <f t="shared" si="26"/>
        <v>Xã Giai Lạc40</v>
      </c>
      <c r="B1664" s="134" t="s">
        <v>15049</v>
      </c>
      <c r="C1664" s="18" t="s">
        <v>18057</v>
      </c>
      <c r="D1664" s="142">
        <v>40</v>
      </c>
    </row>
    <row r="1665" spans="1:4" hidden="1">
      <c r="A1665" s="119" t="str">
        <f t="shared" si="26"/>
        <v>Xã Bình Minh40</v>
      </c>
      <c r="B1665" s="134" t="s">
        <v>13568</v>
      </c>
      <c r="C1665" s="18" t="s">
        <v>18058</v>
      </c>
      <c r="D1665" s="142">
        <v>40</v>
      </c>
    </row>
    <row r="1666" spans="1:4" hidden="1">
      <c r="A1666" s="119" t="str">
        <f t="shared" si="26"/>
        <v>Xã Đông Thành40</v>
      </c>
      <c r="B1666" s="134" t="s">
        <v>14367</v>
      </c>
      <c r="C1666" s="18" t="s">
        <v>18059</v>
      </c>
      <c r="D1666" s="142">
        <v>40</v>
      </c>
    </row>
    <row r="1667" spans="1:4" hidden="1">
      <c r="A1667" s="119" t="str">
        <f t="shared" si="26"/>
        <v>Phường Sông Trí42</v>
      </c>
      <c r="B1667" s="134" t="s">
        <v>15050</v>
      </c>
      <c r="C1667" s="140">
        <v>18754</v>
      </c>
      <c r="D1667" s="142">
        <v>42</v>
      </c>
    </row>
    <row r="1668" spans="1:4" hidden="1">
      <c r="A1668" s="119" t="str">
        <f t="shared" si="26"/>
        <v>Phường Hải Ninh42</v>
      </c>
      <c r="B1668" s="134" t="s">
        <v>15051</v>
      </c>
      <c r="C1668" s="140">
        <v>18781</v>
      </c>
      <c r="D1668" s="142">
        <v>42</v>
      </c>
    </row>
    <row r="1669" spans="1:4" hidden="1">
      <c r="A1669" s="119" t="str">
        <f t="shared" si="26"/>
        <v>Phường Hoành Sơn42</v>
      </c>
      <c r="B1669" s="134" t="s">
        <v>15052</v>
      </c>
      <c r="C1669" s="140">
        <v>18832</v>
      </c>
      <c r="D1669" s="142">
        <v>42</v>
      </c>
    </row>
    <row r="1670" spans="1:4" hidden="1">
      <c r="A1670" s="119" t="str">
        <f t="shared" si="26"/>
        <v>Phường Vũng Áng42</v>
      </c>
      <c r="B1670" s="134" t="s">
        <v>15053</v>
      </c>
      <c r="C1670" s="140">
        <v>18823</v>
      </c>
      <c r="D1670" s="142">
        <v>42</v>
      </c>
    </row>
    <row r="1671" spans="1:4" hidden="1">
      <c r="A1671" s="119" t="str">
        <f t="shared" si="26"/>
        <v>Xã Kỳ Xuân42</v>
      </c>
      <c r="B1671" s="134" t="s">
        <v>15054</v>
      </c>
      <c r="C1671" s="140">
        <v>18766</v>
      </c>
      <c r="D1671" s="142">
        <v>42</v>
      </c>
    </row>
    <row r="1672" spans="1:4" hidden="1">
      <c r="A1672" s="119" t="str">
        <f t="shared" si="26"/>
        <v>Xã Kỳ Anh42</v>
      </c>
      <c r="B1672" s="134" t="s">
        <v>15055</v>
      </c>
      <c r="C1672" s="140">
        <v>18775</v>
      </c>
      <c r="D1672" s="142">
        <v>42</v>
      </c>
    </row>
    <row r="1673" spans="1:4" hidden="1">
      <c r="A1673" s="119" t="str">
        <f t="shared" si="26"/>
        <v>Xã Kỳ Hoa42</v>
      </c>
      <c r="B1673" s="134" t="s">
        <v>15056</v>
      </c>
      <c r="C1673" s="140">
        <v>18814</v>
      </c>
      <c r="D1673" s="142">
        <v>42</v>
      </c>
    </row>
    <row r="1674" spans="1:4" hidden="1">
      <c r="A1674" s="119" t="str">
        <f t="shared" si="26"/>
        <v>Xã Kỳ Văn42</v>
      </c>
      <c r="B1674" s="134" t="s">
        <v>15057</v>
      </c>
      <c r="C1674" s="140">
        <v>18787</v>
      </c>
      <c r="D1674" s="142">
        <v>42</v>
      </c>
    </row>
    <row r="1675" spans="1:4" hidden="1">
      <c r="A1675" s="119" t="str">
        <f t="shared" si="26"/>
        <v>Xã Kỳ Khang42</v>
      </c>
      <c r="B1675" s="134" t="s">
        <v>15058</v>
      </c>
      <c r="C1675" s="140">
        <v>18790</v>
      </c>
      <c r="D1675" s="142">
        <v>42</v>
      </c>
    </row>
    <row r="1676" spans="1:4" hidden="1">
      <c r="A1676" s="119" t="str">
        <f t="shared" si="26"/>
        <v>Xã Kỳ Lạc42</v>
      </c>
      <c r="B1676" s="134" t="s">
        <v>15059</v>
      </c>
      <c r="C1676" s="140">
        <v>18838</v>
      </c>
      <c r="D1676" s="142">
        <v>42</v>
      </c>
    </row>
    <row r="1677" spans="1:4" hidden="1">
      <c r="A1677" s="119" t="str">
        <f t="shared" si="26"/>
        <v>Xã Kỳ Thượng42</v>
      </c>
      <c r="B1677" s="134" t="s">
        <v>14234</v>
      </c>
      <c r="C1677" s="140">
        <v>18844</v>
      </c>
      <c r="D1677" s="142">
        <v>42</v>
      </c>
    </row>
    <row r="1678" spans="1:4" hidden="1">
      <c r="A1678" s="119" t="str">
        <f t="shared" si="26"/>
        <v>Xã Cẩm Xuyên42</v>
      </c>
      <c r="B1678" s="134" t="s">
        <v>15060</v>
      </c>
      <c r="C1678" s="140">
        <v>18673</v>
      </c>
      <c r="D1678" s="142">
        <v>42</v>
      </c>
    </row>
    <row r="1679" spans="1:4" hidden="1">
      <c r="A1679" s="119" t="str">
        <f t="shared" si="26"/>
        <v>Xã Thiên Cầm42</v>
      </c>
      <c r="B1679" s="134" t="s">
        <v>15061</v>
      </c>
      <c r="C1679" s="140">
        <v>18676</v>
      </c>
      <c r="D1679" s="142">
        <v>42</v>
      </c>
    </row>
    <row r="1680" spans="1:4" hidden="1">
      <c r="A1680" s="119" t="str">
        <f t="shared" si="26"/>
        <v>Xã Cẩm Duệ42</v>
      </c>
      <c r="B1680" s="134" t="s">
        <v>15062</v>
      </c>
      <c r="C1680" s="140">
        <v>18739</v>
      </c>
      <c r="D1680" s="142">
        <v>42</v>
      </c>
    </row>
    <row r="1681" spans="1:4" hidden="1">
      <c r="A1681" s="119" t="str">
        <f t="shared" si="26"/>
        <v>Xã Cẩm Hưng42</v>
      </c>
      <c r="B1681" s="134" t="s">
        <v>15063</v>
      </c>
      <c r="C1681" s="140">
        <v>18736</v>
      </c>
      <c r="D1681" s="142">
        <v>42</v>
      </c>
    </row>
    <row r="1682" spans="1:4" hidden="1">
      <c r="A1682" s="119" t="str">
        <f t="shared" si="26"/>
        <v>Xã Cẩm Lạc42</v>
      </c>
      <c r="B1682" s="134" t="s">
        <v>15064</v>
      </c>
      <c r="C1682" s="140">
        <v>18748</v>
      </c>
      <c r="D1682" s="142">
        <v>42</v>
      </c>
    </row>
    <row r="1683" spans="1:4" hidden="1">
      <c r="A1683" s="119" t="str">
        <f t="shared" si="26"/>
        <v>Xã Cẩm Trung42</v>
      </c>
      <c r="B1683" s="134" t="s">
        <v>15065</v>
      </c>
      <c r="C1683" s="140">
        <v>18742</v>
      </c>
      <c r="D1683" s="142">
        <v>42</v>
      </c>
    </row>
    <row r="1684" spans="1:4" hidden="1">
      <c r="A1684" s="119" t="str">
        <f t="shared" si="26"/>
        <v>Xã Yên Hòa42</v>
      </c>
      <c r="B1684" s="134" t="s">
        <v>15035</v>
      </c>
      <c r="C1684" s="140">
        <v>18682</v>
      </c>
      <c r="D1684" s="142">
        <v>42</v>
      </c>
    </row>
    <row r="1685" spans="1:4" hidden="1">
      <c r="A1685" s="119" t="str">
        <f t="shared" si="26"/>
        <v>Phường Thành Sen42</v>
      </c>
      <c r="B1685" s="134" t="s">
        <v>15066</v>
      </c>
      <c r="C1685" s="140" t="s">
        <v>18060</v>
      </c>
      <c r="D1685" s="142">
        <v>42</v>
      </c>
    </row>
    <row r="1686" spans="1:4" hidden="1">
      <c r="A1686" s="119" t="str">
        <f t="shared" si="26"/>
        <v>Phường Trần Phú42</v>
      </c>
      <c r="B1686" s="134" t="s">
        <v>15067</v>
      </c>
      <c r="C1686" s="140" t="s">
        <v>18061</v>
      </c>
      <c r="D1686" s="142">
        <v>42</v>
      </c>
    </row>
    <row r="1687" spans="1:4" hidden="1">
      <c r="A1687" s="119" t="str">
        <f t="shared" si="26"/>
        <v>Phường Hà Huy Tập42</v>
      </c>
      <c r="B1687" s="134" t="s">
        <v>15068</v>
      </c>
      <c r="C1687" s="140" t="s">
        <v>18062</v>
      </c>
      <c r="D1687" s="142">
        <v>42</v>
      </c>
    </row>
    <row r="1688" spans="1:4" hidden="1">
      <c r="A1688" s="119" t="str">
        <f t="shared" si="26"/>
        <v>Xã Thạch Lạc42</v>
      </c>
      <c r="B1688" s="134" t="s">
        <v>15069</v>
      </c>
      <c r="C1688" s="140">
        <v>18628</v>
      </c>
      <c r="D1688" s="142">
        <v>42</v>
      </c>
    </row>
    <row r="1689" spans="1:4" hidden="1">
      <c r="A1689" s="119" t="str">
        <f t="shared" si="26"/>
        <v>Xã Đồng Tiến42</v>
      </c>
      <c r="B1689" s="134" t="s">
        <v>14873</v>
      </c>
      <c r="C1689" s="140">
        <v>18619</v>
      </c>
      <c r="D1689" s="142">
        <v>42</v>
      </c>
    </row>
    <row r="1690" spans="1:4" hidden="1">
      <c r="A1690" s="119" t="str">
        <f t="shared" si="26"/>
        <v>Xã Thạch Khê42</v>
      </c>
      <c r="B1690" s="134" t="s">
        <v>15070</v>
      </c>
      <c r="C1690" s="140">
        <v>18604</v>
      </c>
      <c r="D1690" s="142">
        <v>42</v>
      </c>
    </row>
    <row r="1691" spans="1:4" hidden="1">
      <c r="A1691" s="119" t="str">
        <f t="shared" si="26"/>
        <v>Xã Cẩm Bình42</v>
      </c>
      <c r="B1691" s="134" t="s">
        <v>15071</v>
      </c>
      <c r="C1691" s="140">
        <v>18685</v>
      </c>
      <c r="D1691" s="142">
        <v>42</v>
      </c>
    </row>
    <row r="1692" spans="1:4" hidden="1">
      <c r="A1692" s="119" t="str">
        <f t="shared" si="26"/>
        <v>Xã Thạch Hà42</v>
      </c>
      <c r="B1692" s="134" t="s">
        <v>15072</v>
      </c>
      <c r="C1692" s="140">
        <v>18562</v>
      </c>
      <c r="D1692" s="142">
        <v>42</v>
      </c>
    </row>
    <row r="1693" spans="1:4" hidden="1">
      <c r="A1693" s="119" t="str">
        <f t="shared" si="26"/>
        <v>Xã Toàn Lưu42</v>
      </c>
      <c r="B1693" s="134" t="s">
        <v>15073</v>
      </c>
      <c r="C1693" s="140">
        <v>18634</v>
      </c>
      <c r="D1693" s="142">
        <v>42</v>
      </c>
    </row>
    <row r="1694" spans="1:4" hidden="1">
      <c r="A1694" s="119" t="str">
        <f t="shared" si="26"/>
        <v>Xã Việt Xuyên42</v>
      </c>
      <c r="B1694" s="134" t="s">
        <v>15074</v>
      </c>
      <c r="C1694" s="140">
        <v>18601</v>
      </c>
      <c r="D1694" s="142">
        <v>42</v>
      </c>
    </row>
    <row r="1695" spans="1:4" hidden="1">
      <c r="A1695" s="119" t="str">
        <f t="shared" si="26"/>
        <v>Xã Đông Kinh42</v>
      </c>
      <c r="B1695" s="134" t="s">
        <v>15075</v>
      </c>
      <c r="C1695" s="140">
        <v>18586</v>
      </c>
      <c r="D1695" s="142">
        <v>42</v>
      </c>
    </row>
    <row r="1696" spans="1:4" hidden="1">
      <c r="A1696" s="119" t="str">
        <f t="shared" si="26"/>
        <v>Xã Thạch Xuân42</v>
      </c>
      <c r="B1696" s="134" t="s">
        <v>15076</v>
      </c>
      <c r="C1696" s="140">
        <v>18667</v>
      </c>
      <c r="D1696" s="142">
        <v>42</v>
      </c>
    </row>
    <row r="1697" spans="1:4" hidden="1">
      <c r="A1697" s="119" t="str">
        <f t="shared" si="26"/>
        <v>Xã Lộc Hà42</v>
      </c>
      <c r="B1697" s="134" t="s">
        <v>15077</v>
      </c>
      <c r="C1697" s="140">
        <v>18568</v>
      </c>
      <c r="D1697" s="142">
        <v>42</v>
      </c>
    </row>
    <row r="1698" spans="1:4" hidden="1">
      <c r="A1698" s="119" t="str">
        <f t="shared" si="26"/>
        <v>Xã Hồng Lộc42</v>
      </c>
      <c r="B1698" s="134" t="s">
        <v>15078</v>
      </c>
      <c r="C1698" s="140">
        <v>18409</v>
      </c>
      <c r="D1698" s="142">
        <v>42</v>
      </c>
    </row>
    <row r="1699" spans="1:4" hidden="1">
      <c r="A1699" s="119" t="str">
        <f t="shared" si="26"/>
        <v>Xã Mai Phụ42</v>
      </c>
      <c r="B1699" s="134" t="s">
        <v>15079</v>
      </c>
      <c r="C1699" s="140">
        <v>18583</v>
      </c>
      <c r="D1699" s="142">
        <v>42</v>
      </c>
    </row>
    <row r="1700" spans="1:4" hidden="1">
      <c r="A1700" s="119" t="str">
        <f t="shared" si="26"/>
        <v>Xã Can Lộc42</v>
      </c>
      <c r="B1700" s="134" t="s">
        <v>15080</v>
      </c>
      <c r="C1700" s="140">
        <v>18406</v>
      </c>
      <c r="D1700" s="142">
        <v>42</v>
      </c>
    </row>
    <row r="1701" spans="1:4" hidden="1">
      <c r="A1701" s="119" t="str">
        <f t="shared" si="26"/>
        <v>Xã Tùng Lộc42</v>
      </c>
      <c r="B1701" s="134" t="s">
        <v>15081</v>
      </c>
      <c r="C1701" s="140">
        <v>18418</v>
      </c>
      <c r="D1701" s="142">
        <v>42</v>
      </c>
    </row>
    <row r="1702" spans="1:4" hidden="1">
      <c r="A1702" s="119" t="str">
        <f t="shared" si="26"/>
        <v>Xã Gia Hanh42</v>
      </c>
      <c r="B1702" s="134" t="s">
        <v>15082</v>
      </c>
      <c r="C1702" s="140">
        <v>18466</v>
      </c>
      <c r="D1702" s="142">
        <v>42</v>
      </c>
    </row>
    <row r="1703" spans="1:4" hidden="1">
      <c r="A1703" s="119" t="str">
        <f t="shared" si="26"/>
        <v>Xã Trường Lưu42</v>
      </c>
      <c r="B1703" s="134" t="s">
        <v>15083</v>
      </c>
      <c r="C1703" s="140">
        <v>18436</v>
      </c>
      <c r="D1703" s="142">
        <v>42</v>
      </c>
    </row>
    <row r="1704" spans="1:4" hidden="1">
      <c r="A1704" s="119" t="str">
        <f t="shared" si="26"/>
        <v>Xã Xuân Lộc42</v>
      </c>
      <c r="B1704" s="134" t="s">
        <v>15084</v>
      </c>
      <c r="C1704" s="140">
        <v>18481</v>
      </c>
      <c r="D1704" s="142">
        <v>42</v>
      </c>
    </row>
    <row r="1705" spans="1:4" hidden="1">
      <c r="A1705" s="119" t="str">
        <f t="shared" si="26"/>
        <v>Xã Đồng Lộc42</v>
      </c>
      <c r="B1705" s="134" t="s">
        <v>15085</v>
      </c>
      <c r="C1705" s="140">
        <v>18484</v>
      </c>
      <c r="D1705" s="142">
        <v>42</v>
      </c>
    </row>
    <row r="1706" spans="1:4" hidden="1">
      <c r="A1706" s="119" t="str">
        <f t="shared" si="26"/>
        <v>Phường Bắc Hồng Lĩnh42</v>
      </c>
      <c r="B1706" s="134" t="s">
        <v>15086</v>
      </c>
      <c r="C1706" s="140">
        <v>18115</v>
      </c>
      <c r="D1706" s="142">
        <v>42</v>
      </c>
    </row>
    <row r="1707" spans="1:4" hidden="1">
      <c r="A1707" s="119" t="str">
        <f t="shared" si="26"/>
        <v>Phường Nam Hồng Lĩnh42</v>
      </c>
      <c r="B1707" s="134" t="s">
        <v>15087</v>
      </c>
      <c r="C1707" s="140">
        <v>18118</v>
      </c>
      <c r="D1707" s="142">
        <v>42</v>
      </c>
    </row>
    <row r="1708" spans="1:4" hidden="1">
      <c r="A1708" s="119" t="str">
        <f t="shared" si="26"/>
        <v>Xã Tiên Điền42</v>
      </c>
      <c r="B1708" s="134" t="s">
        <v>15088</v>
      </c>
      <c r="C1708" s="140">
        <v>18373</v>
      </c>
      <c r="D1708" s="142">
        <v>42</v>
      </c>
    </row>
    <row r="1709" spans="1:4" hidden="1">
      <c r="A1709" s="119" t="str">
        <f t="shared" si="26"/>
        <v>Xã Nghi Xuân42</v>
      </c>
      <c r="B1709" s="134" t="s">
        <v>15089</v>
      </c>
      <c r="C1709" s="140">
        <v>18352</v>
      </c>
      <c r="D1709" s="142">
        <v>42</v>
      </c>
    </row>
    <row r="1710" spans="1:4" hidden="1">
      <c r="A1710" s="119" t="str">
        <f t="shared" si="26"/>
        <v>Xã Cổ Đạm42</v>
      </c>
      <c r="B1710" s="134" t="s">
        <v>15090</v>
      </c>
      <c r="C1710" s="140">
        <v>18394</v>
      </c>
      <c r="D1710" s="142">
        <v>42</v>
      </c>
    </row>
    <row r="1711" spans="1:4" hidden="1">
      <c r="A1711" s="119" t="str">
        <f t="shared" si="26"/>
        <v>Xã Đan Hải42</v>
      </c>
      <c r="B1711" s="134" t="s">
        <v>15091</v>
      </c>
      <c r="C1711" s="140">
        <v>18364</v>
      </c>
      <c r="D1711" s="142">
        <v>42</v>
      </c>
    </row>
    <row r="1712" spans="1:4" hidden="1">
      <c r="A1712" s="119" t="str">
        <f t="shared" si="26"/>
        <v>Xã Đức Thọ42</v>
      </c>
      <c r="B1712" s="134" t="s">
        <v>15092</v>
      </c>
      <c r="C1712" s="140">
        <v>18229</v>
      </c>
      <c r="D1712" s="142">
        <v>42</v>
      </c>
    </row>
    <row r="1713" spans="1:4" hidden="1">
      <c r="A1713" s="119" t="str">
        <f t="shared" si="26"/>
        <v>Xã Đức Quang42</v>
      </c>
      <c r="B1713" s="134" t="s">
        <v>15093</v>
      </c>
      <c r="C1713" s="140">
        <v>18262</v>
      </c>
      <c r="D1713" s="142">
        <v>42</v>
      </c>
    </row>
    <row r="1714" spans="1:4" hidden="1">
      <c r="A1714" s="119" t="str">
        <f t="shared" si="26"/>
        <v>Xã Đức Đồng42</v>
      </c>
      <c r="B1714" s="134" t="s">
        <v>15094</v>
      </c>
      <c r="C1714" s="140" t="s">
        <v>18063</v>
      </c>
      <c r="D1714" s="142">
        <v>42</v>
      </c>
    </row>
    <row r="1715" spans="1:4" hidden="1">
      <c r="A1715" s="119" t="str">
        <f t="shared" si="26"/>
        <v>Xã Đức Thịnh42</v>
      </c>
      <c r="B1715" s="134" t="s">
        <v>15095</v>
      </c>
      <c r="C1715" s="140">
        <v>18277</v>
      </c>
      <c r="D1715" s="142">
        <v>42</v>
      </c>
    </row>
    <row r="1716" spans="1:4" hidden="1">
      <c r="A1716" s="119" t="str">
        <f t="shared" si="26"/>
        <v>Xã Đức Minh42</v>
      </c>
      <c r="B1716" s="134" t="s">
        <v>15096</v>
      </c>
      <c r="C1716" s="140">
        <v>18244</v>
      </c>
      <c r="D1716" s="142">
        <v>42</v>
      </c>
    </row>
    <row r="1717" spans="1:4" hidden="1">
      <c r="A1717" s="119" t="str">
        <f t="shared" si="26"/>
        <v>Xã Hương Sơn42</v>
      </c>
      <c r="B1717" s="134" t="s">
        <v>13578</v>
      </c>
      <c r="C1717" s="140">
        <v>18133</v>
      </c>
      <c r="D1717" s="142">
        <v>42</v>
      </c>
    </row>
    <row r="1718" spans="1:4" hidden="1">
      <c r="A1718" s="119" t="str">
        <f t="shared" si="26"/>
        <v>Xã Sơn Tây42</v>
      </c>
      <c r="B1718" s="134" t="s">
        <v>15097</v>
      </c>
      <c r="C1718" s="140">
        <v>18172</v>
      </c>
      <c r="D1718" s="142">
        <v>42</v>
      </c>
    </row>
    <row r="1719" spans="1:4" hidden="1">
      <c r="A1719" s="119" t="str">
        <f t="shared" si="26"/>
        <v>Xã Tứ Mỹ42</v>
      </c>
      <c r="B1719" s="134" t="s">
        <v>15098</v>
      </c>
      <c r="C1719" s="140">
        <v>18202</v>
      </c>
      <c r="D1719" s="142">
        <v>42</v>
      </c>
    </row>
    <row r="1720" spans="1:4" hidden="1">
      <c r="A1720" s="119" t="str">
        <f t="shared" si="26"/>
        <v>Xã Sơn Giang42</v>
      </c>
      <c r="B1720" s="134" t="s">
        <v>15099</v>
      </c>
      <c r="C1720" s="140">
        <v>18184</v>
      </c>
      <c r="D1720" s="142">
        <v>42</v>
      </c>
    </row>
    <row r="1721" spans="1:4" hidden="1">
      <c r="A1721" s="119" t="str">
        <f t="shared" si="26"/>
        <v>Xã Sơn Tiến42</v>
      </c>
      <c r="B1721" s="134" t="s">
        <v>15100</v>
      </c>
      <c r="C1721" s="140">
        <v>18163</v>
      </c>
      <c r="D1721" s="142">
        <v>42</v>
      </c>
    </row>
    <row r="1722" spans="1:4" hidden="1">
      <c r="A1722" s="119" t="str">
        <f t="shared" si="26"/>
        <v>Xã Sơn Hồng42</v>
      </c>
      <c r="B1722" s="134" t="s">
        <v>15101</v>
      </c>
      <c r="C1722" s="140">
        <v>18160</v>
      </c>
      <c r="D1722" s="142">
        <v>42</v>
      </c>
    </row>
    <row r="1723" spans="1:4" hidden="1">
      <c r="A1723" s="119" t="str">
        <f t="shared" si="26"/>
        <v>Xã Kim Hoa42</v>
      </c>
      <c r="B1723" s="134" t="s">
        <v>15102</v>
      </c>
      <c r="C1723" s="140">
        <v>18223</v>
      </c>
      <c r="D1723" s="142">
        <v>42</v>
      </c>
    </row>
    <row r="1724" spans="1:4" hidden="1">
      <c r="A1724" s="119" t="str">
        <f t="shared" ref="A1724:A1787" si="27">B1724&amp;D1724</f>
        <v>Xã Vũ Quang42</v>
      </c>
      <c r="B1724" s="134" t="s">
        <v>15103</v>
      </c>
      <c r="C1724" s="140">
        <v>18313</v>
      </c>
      <c r="D1724" s="142">
        <v>42</v>
      </c>
    </row>
    <row r="1725" spans="1:4" hidden="1">
      <c r="A1725" s="119" t="str">
        <f t="shared" si="27"/>
        <v>Xã Mai Hoa42</v>
      </c>
      <c r="B1725" s="134" t="s">
        <v>15104</v>
      </c>
      <c r="C1725" s="140">
        <v>18322</v>
      </c>
      <c r="D1725" s="142">
        <v>42</v>
      </c>
    </row>
    <row r="1726" spans="1:4" hidden="1">
      <c r="A1726" s="119" t="str">
        <f t="shared" si="27"/>
        <v>Xã Thượng Đức42</v>
      </c>
      <c r="B1726" s="134" t="s">
        <v>15105</v>
      </c>
      <c r="C1726" s="140">
        <v>18328</v>
      </c>
      <c r="D1726" s="142">
        <v>42</v>
      </c>
    </row>
    <row r="1727" spans="1:4" hidden="1">
      <c r="A1727" s="119" t="str">
        <f t="shared" si="27"/>
        <v>Xã Hương Khê42</v>
      </c>
      <c r="B1727" s="134" t="s">
        <v>15106</v>
      </c>
      <c r="C1727" s="140">
        <v>18496</v>
      </c>
      <c r="D1727" s="142">
        <v>42</v>
      </c>
    </row>
    <row r="1728" spans="1:4" hidden="1">
      <c r="A1728" s="119" t="str">
        <f t="shared" si="27"/>
        <v>Xã Hương Phố42</v>
      </c>
      <c r="B1728" s="134" t="s">
        <v>15107</v>
      </c>
      <c r="C1728" s="140">
        <v>18532</v>
      </c>
      <c r="D1728" s="142">
        <v>42</v>
      </c>
    </row>
    <row r="1729" spans="1:4" hidden="1">
      <c r="A1729" s="119" t="str">
        <f t="shared" si="27"/>
        <v>Xã Hương Đô42</v>
      </c>
      <c r="B1729" s="134" t="s">
        <v>15108</v>
      </c>
      <c r="C1729" s="140">
        <v>18550</v>
      </c>
      <c r="D1729" s="142">
        <v>42</v>
      </c>
    </row>
    <row r="1730" spans="1:4" hidden="1">
      <c r="A1730" s="119" t="str">
        <f t="shared" si="27"/>
        <v>Xã Hà Linh42</v>
      </c>
      <c r="B1730" s="134" t="s">
        <v>15109</v>
      </c>
      <c r="C1730" s="140">
        <v>18502</v>
      </c>
      <c r="D1730" s="142">
        <v>42</v>
      </c>
    </row>
    <row r="1731" spans="1:4" hidden="1">
      <c r="A1731" s="119" t="str">
        <f t="shared" si="27"/>
        <v>Xã Hương Bình42</v>
      </c>
      <c r="B1731" s="134" t="s">
        <v>15110</v>
      </c>
      <c r="C1731" s="140">
        <v>18523</v>
      </c>
      <c r="D1731" s="142">
        <v>42</v>
      </c>
    </row>
    <row r="1732" spans="1:4" hidden="1">
      <c r="A1732" s="119" t="str">
        <f t="shared" si="27"/>
        <v>Xã Phúc Trạch42</v>
      </c>
      <c r="B1732" s="134" t="s">
        <v>15111</v>
      </c>
      <c r="C1732" s="140">
        <v>18547</v>
      </c>
      <c r="D1732" s="142">
        <v>42</v>
      </c>
    </row>
    <row r="1733" spans="1:4" hidden="1">
      <c r="A1733" s="119" t="str">
        <f t="shared" si="27"/>
        <v>Xã Hương Xuân42</v>
      </c>
      <c r="B1733" s="134" t="s">
        <v>15112</v>
      </c>
      <c r="C1733" s="140">
        <v>18544</v>
      </c>
      <c r="D1733" s="142">
        <v>42</v>
      </c>
    </row>
    <row r="1734" spans="1:4" hidden="1">
      <c r="A1734" s="119" t="str">
        <f t="shared" si="27"/>
        <v>Xã Sơn Kim 142</v>
      </c>
      <c r="B1734" s="134" t="s">
        <v>15113</v>
      </c>
      <c r="C1734" s="140" t="s">
        <v>18064</v>
      </c>
      <c r="D1734" s="142">
        <v>42</v>
      </c>
    </row>
    <row r="1735" spans="1:4" hidden="1">
      <c r="A1735" s="119" t="str">
        <f t="shared" si="27"/>
        <v>Xã Sơn Kim 242</v>
      </c>
      <c r="B1735" s="134" t="s">
        <v>15114</v>
      </c>
      <c r="C1735" s="140" t="s">
        <v>18065</v>
      </c>
      <c r="D1735" s="142">
        <v>42</v>
      </c>
    </row>
    <row r="1736" spans="1:4" hidden="1">
      <c r="A1736" s="119" t="str">
        <f t="shared" si="27"/>
        <v>Phường Đồng Hới44</v>
      </c>
      <c r="B1736" s="134" t="s">
        <v>15115</v>
      </c>
      <c r="C1736" s="18" t="s">
        <v>18066</v>
      </c>
      <c r="D1736" s="142">
        <v>44</v>
      </c>
    </row>
    <row r="1737" spans="1:4" hidden="1">
      <c r="A1737" s="119" t="str">
        <f t="shared" si="27"/>
        <v>Phường Đồng Thuận44</v>
      </c>
      <c r="B1737" s="134" t="s">
        <v>15116</v>
      </c>
      <c r="C1737" s="18" t="s">
        <v>18067</v>
      </c>
      <c r="D1737" s="142">
        <v>44</v>
      </c>
    </row>
    <row r="1738" spans="1:4" hidden="1">
      <c r="A1738" s="119" t="str">
        <f t="shared" si="27"/>
        <v>Phường Đồng Sơn44</v>
      </c>
      <c r="B1738" s="134" t="s">
        <v>15117</v>
      </c>
      <c r="C1738" s="18" t="s">
        <v>18068</v>
      </c>
      <c r="D1738" s="142">
        <v>44</v>
      </c>
    </row>
    <row r="1739" spans="1:4" hidden="1">
      <c r="A1739" s="119" t="str">
        <f t="shared" si="27"/>
        <v>Xã Nam Gianh44</v>
      </c>
      <c r="B1739" s="134" t="s">
        <v>15118</v>
      </c>
      <c r="C1739" s="18" t="s">
        <v>18069</v>
      </c>
      <c r="D1739" s="142">
        <v>44</v>
      </c>
    </row>
    <row r="1740" spans="1:4" hidden="1">
      <c r="A1740" s="119" t="str">
        <f t="shared" si="27"/>
        <v>Xã Nam Ba Đồn44</v>
      </c>
      <c r="B1740" s="134" t="s">
        <v>15119</v>
      </c>
      <c r="C1740" s="18" t="s">
        <v>18070</v>
      </c>
      <c r="D1740" s="142">
        <v>44</v>
      </c>
    </row>
    <row r="1741" spans="1:4" hidden="1">
      <c r="A1741" s="119" t="str">
        <f t="shared" si="27"/>
        <v>Phường Ba Đồn44</v>
      </c>
      <c r="B1741" s="134" t="s">
        <v>15120</v>
      </c>
      <c r="C1741" s="18" t="s">
        <v>18071</v>
      </c>
      <c r="D1741" s="142">
        <v>44</v>
      </c>
    </row>
    <row r="1742" spans="1:4" hidden="1">
      <c r="A1742" s="119" t="str">
        <f t="shared" si="27"/>
        <v>Phường Bắc Gianh44</v>
      </c>
      <c r="B1742" s="134" t="s">
        <v>15121</v>
      </c>
      <c r="C1742" s="18" t="s">
        <v>18072</v>
      </c>
      <c r="D1742" s="142">
        <v>44</v>
      </c>
    </row>
    <row r="1743" spans="1:4" hidden="1">
      <c r="A1743" s="119" t="str">
        <f t="shared" si="27"/>
        <v>Xã Dân Hóa44</v>
      </c>
      <c r="B1743" s="134" t="s">
        <v>15122</v>
      </c>
      <c r="C1743" s="18" t="s">
        <v>18073</v>
      </c>
      <c r="D1743" s="142">
        <v>44</v>
      </c>
    </row>
    <row r="1744" spans="1:4" hidden="1">
      <c r="A1744" s="119" t="str">
        <f t="shared" si="27"/>
        <v>Xã Kim Điền44</v>
      </c>
      <c r="B1744" s="134" t="s">
        <v>15123</v>
      </c>
      <c r="C1744" s="18" t="s">
        <v>18074</v>
      </c>
      <c r="D1744" s="142">
        <v>44</v>
      </c>
    </row>
    <row r="1745" spans="1:4" hidden="1">
      <c r="A1745" s="119" t="str">
        <f t="shared" si="27"/>
        <v>Xã Kim Phú44</v>
      </c>
      <c r="B1745" s="134" t="s">
        <v>15124</v>
      </c>
      <c r="C1745" s="18" t="s">
        <v>18075</v>
      </c>
      <c r="D1745" s="142">
        <v>44</v>
      </c>
    </row>
    <row r="1746" spans="1:4" hidden="1">
      <c r="A1746" s="119" t="str">
        <f t="shared" si="27"/>
        <v>Xã Minh Hóa44</v>
      </c>
      <c r="B1746" s="134" t="s">
        <v>15125</v>
      </c>
      <c r="C1746" s="18" t="s">
        <v>18076</v>
      </c>
      <c r="D1746" s="142">
        <v>44</v>
      </c>
    </row>
    <row r="1747" spans="1:4" hidden="1">
      <c r="A1747" s="119" t="str">
        <f t="shared" si="27"/>
        <v>Xã Tân Thành44</v>
      </c>
      <c r="B1747" s="134" t="s">
        <v>14079</v>
      </c>
      <c r="C1747" s="18" t="s">
        <v>18077</v>
      </c>
      <c r="D1747" s="142">
        <v>44</v>
      </c>
    </row>
    <row r="1748" spans="1:4" hidden="1">
      <c r="A1748" s="119" t="str">
        <f t="shared" si="27"/>
        <v>Xã Tuyên Lâm44</v>
      </c>
      <c r="B1748" s="134" t="s">
        <v>15126</v>
      </c>
      <c r="C1748" s="18" t="s">
        <v>18078</v>
      </c>
      <c r="D1748" s="142">
        <v>44</v>
      </c>
    </row>
    <row r="1749" spans="1:4" hidden="1">
      <c r="A1749" s="119" t="str">
        <f t="shared" si="27"/>
        <v>Xã Tuyên Sơn44</v>
      </c>
      <c r="B1749" s="134" t="s">
        <v>15127</v>
      </c>
      <c r="C1749" s="18" t="s">
        <v>18079</v>
      </c>
      <c r="D1749" s="142">
        <v>44</v>
      </c>
    </row>
    <row r="1750" spans="1:4" hidden="1">
      <c r="A1750" s="119" t="str">
        <f t="shared" si="27"/>
        <v>Xã Đồng Lê44</v>
      </c>
      <c r="B1750" s="134" t="s">
        <v>15128</v>
      </c>
      <c r="C1750" s="18" t="s">
        <v>18080</v>
      </c>
      <c r="D1750" s="142">
        <v>44</v>
      </c>
    </row>
    <row r="1751" spans="1:4" hidden="1">
      <c r="A1751" s="119" t="str">
        <f t="shared" si="27"/>
        <v>Xã Tuyên Phú44</v>
      </c>
      <c r="B1751" s="134" t="s">
        <v>15129</v>
      </c>
      <c r="C1751" s="18" t="s">
        <v>18081</v>
      </c>
      <c r="D1751" s="142">
        <v>44</v>
      </c>
    </row>
    <row r="1752" spans="1:4" hidden="1">
      <c r="A1752" s="119" t="str">
        <f t="shared" si="27"/>
        <v>Xã Tuyên Bình44</v>
      </c>
      <c r="B1752" s="134" t="s">
        <v>15130</v>
      </c>
      <c r="C1752" s="18" t="s">
        <v>18082</v>
      </c>
      <c r="D1752" s="142">
        <v>44</v>
      </c>
    </row>
    <row r="1753" spans="1:4" hidden="1">
      <c r="A1753" s="119" t="str">
        <f t="shared" si="27"/>
        <v>Xã Tuyên Hóa44</v>
      </c>
      <c r="B1753" s="134" t="s">
        <v>15131</v>
      </c>
      <c r="C1753" s="18" t="s">
        <v>18083</v>
      </c>
      <c r="D1753" s="142">
        <v>44</v>
      </c>
    </row>
    <row r="1754" spans="1:4" hidden="1">
      <c r="A1754" s="119" t="str">
        <f t="shared" si="27"/>
        <v>Xã Tân Gianh44</v>
      </c>
      <c r="B1754" s="134" t="s">
        <v>15132</v>
      </c>
      <c r="C1754" s="18" t="s">
        <v>18084</v>
      </c>
      <c r="D1754" s="142">
        <v>44</v>
      </c>
    </row>
    <row r="1755" spans="1:4" hidden="1">
      <c r="A1755" s="119" t="str">
        <f t="shared" si="27"/>
        <v>Xã Trung Thuần44</v>
      </c>
      <c r="B1755" s="134" t="s">
        <v>15133</v>
      </c>
      <c r="C1755" s="18" t="s">
        <v>18085</v>
      </c>
      <c r="D1755" s="142">
        <v>44</v>
      </c>
    </row>
    <row r="1756" spans="1:4" hidden="1">
      <c r="A1756" s="119" t="str">
        <f t="shared" si="27"/>
        <v>Xã Quảng Trạch44</v>
      </c>
      <c r="B1756" s="134" t="s">
        <v>15134</v>
      </c>
      <c r="C1756" s="18" t="s">
        <v>18086</v>
      </c>
      <c r="D1756" s="142">
        <v>44</v>
      </c>
    </row>
    <row r="1757" spans="1:4" hidden="1">
      <c r="A1757" s="119" t="str">
        <f t="shared" si="27"/>
        <v>Xã Hòa Trạch44</v>
      </c>
      <c r="B1757" s="134" t="s">
        <v>15135</v>
      </c>
      <c r="C1757" s="18" t="s">
        <v>18087</v>
      </c>
      <c r="D1757" s="142">
        <v>44</v>
      </c>
    </row>
    <row r="1758" spans="1:4" hidden="1">
      <c r="A1758" s="119" t="str">
        <f t="shared" si="27"/>
        <v>Xã Phú Trạch44</v>
      </c>
      <c r="B1758" s="134" t="s">
        <v>15136</v>
      </c>
      <c r="C1758" s="18" t="s">
        <v>18088</v>
      </c>
      <c r="D1758" s="142">
        <v>44</v>
      </c>
    </row>
    <row r="1759" spans="1:4" hidden="1">
      <c r="A1759" s="119" t="str">
        <f t="shared" si="27"/>
        <v>Xã Thượng Trạch44</v>
      </c>
      <c r="B1759" s="134" t="s">
        <v>15137</v>
      </c>
      <c r="C1759" s="18" t="s">
        <v>18089</v>
      </c>
      <c r="D1759" s="142">
        <v>44</v>
      </c>
    </row>
    <row r="1760" spans="1:4" hidden="1">
      <c r="A1760" s="119" t="str">
        <f t="shared" si="27"/>
        <v>Xã Phong Nha44</v>
      </c>
      <c r="B1760" s="134" t="s">
        <v>15138</v>
      </c>
      <c r="C1760" s="18" t="s">
        <v>18090</v>
      </c>
      <c r="D1760" s="142">
        <v>44</v>
      </c>
    </row>
    <row r="1761" spans="1:4" hidden="1">
      <c r="A1761" s="119" t="str">
        <f t="shared" si="27"/>
        <v>Xã Bắc Trạch44</v>
      </c>
      <c r="B1761" s="134" t="s">
        <v>15139</v>
      </c>
      <c r="C1761" s="18" t="s">
        <v>18091</v>
      </c>
      <c r="D1761" s="142">
        <v>44</v>
      </c>
    </row>
    <row r="1762" spans="1:4" hidden="1">
      <c r="A1762" s="119" t="str">
        <f t="shared" si="27"/>
        <v>Xã Đông Trạch44</v>
      </c>
      <c r="B1762" s="134" t="s">
        <v>15140</v>
      </c>
      <c r="C1762" s="18" t="s">
        <v>18092</v>
      </c>
      <c r="D1762" s="142">
        <v>44</v>
      </c>
    </row>
    <row r="1763" spans="1:4" hidden="1">
      <c r="A1763" s="119" t="str">
        <f t="shared" si="27"/>
        <v>Xã Hoàn Lão44</v>
      </c>
      <c r="B1763" s="134" t="s">
        <v>15141</v>
      </c>
      <c r="C1763" s="18" t="s">
        <v>18093</v>
      </c>
      <c r="D1763" s="142">
        <v>44</v>
      </c>
    </row>
    <row r="1764" spans="1:4" hidden="1">
      <c r="A1764" s="119" t="str">
        <f t="shared" si="27"/>
        <v>Xã Bố Trạch44</v>
      </c>
      <c r="B1764" s="134" t="s">
        <v>15142</v>
      </c>
      <c r="C1764" s="18" t="s">
        <v>18094</v>
      </c>
      <c r="D1764" s="142">
        <v>44</v>
      </c>
    </row>
    <row r="1765" spans="1:4" hidden="1">
      <c r="A1765" s="119" t="str">
        <f t="shared" si="27"/>
        <v>Xã Nam Trạch44</v>
      </c>
      <c r="B1765" s="134" t="s">
        <v>15143</v>
      </c>
      <c r="C1765" s="18" t="s">
        <v>18095</v>
      </c>
      <c r="D1765" s="142">
        <v>44</v>
      </c>
    </row>
    <row r="1766" spans="1:4" hidden="1">
      <c r="A1766" s="119" t="str">
        <f t="shared" si="27"/>
        <v>Xã Quảng Ninh44</v>
      </c>
      <c r="B1766" s="134" t="s">
        <v>14837</v>
      </c>
      <c r="C1766" s="18" t="s">
        <v>18096</v>
      </c>
      <c r="D1766" s="142">
        <v>44</v>
      </c>
    </row>
    <row r="1767" spans="1:4" hidden="1">
      <c r="A1767" s="119" t="str">
        <f t="shared" si="27"/>
        <v>Xã Ninh Châu44</v>
      </c>
      <c r="B1767" s="134" t="s">
        <v>15144</v>
      </c>
      <c r="C1767" s="18" t="s">
        <v>18097</v>
      </c>
      <c r="D1767" s="142">
        <v>44</v>
      </c>
    </row>
    <row r="1768" spans="1:4" hidden="1">
      <c r="A1768" s="119" t="str">
        <f t="shared" si="27"/>
        <v>Xã Trường Ninh44</v>
      </c>
      <c r="B1768" s="134" t="s">
        <v>15145</v>
      </c>
      <c r="C1768" s="18" t="s">
        <v>18098</v>
      </c>
      <c r="D1768" s="142">
        <v>44</v>
      </c>
    </row>
    <row r="1769" spans="1:4" hidden="1">
      <c r="A1769" s="119" t="str">
        <f t="shared" si="27"/>
        <v>Xã Trường Sơn44</v>
      </c>
      <c r="B1769" s="134" t="s">
        <v>14272</v>
      </c>
      <c r="C1769" s="18" t="s">
        <v>18099</v>
      </c>
      <c r="D1769" s="142">
        <v>44</v>
      </c>
    </row>
    <row r="1770" spans="1:4" hidden="1">
      <c r="A1770" s="119" t="str">
        <f t="shared" si="27"/>
        <v>Xã Lệ Thủy44</v>
      </c>
      <c r="B1770" s="134" t="s">
        <v>15146</v>
      </c>
      <c r="C1770" s="18" t="s">
        <v>18100</v>
      </c>
      <c r="D1770" s="142">
        <v>44</v>
      </c>
    </row>
    <row r="1771" spans="1:4" hidden="1">
      <c r="A1771" s="119" t="str">
        <f t="shared" si="27"/>
        <v>Xã Cam Hồng44</v>
      </c>
      <c r="B1771" s="134" t="s">
        <v>15147</v>
      </c>
      <c r="C1771" s="18" t="s">
        <v>18101</v>
      </c>
      <c r="D1771" s="142">
        <v>44</v>
      </c>
    </row>
    <row r="1772" spans="1:4" hidden="1">
      <c r="A1772" s="119" t="str">
        <f t="shared" si="27"/>
        <v>Xã Sen Ngư44</v>
      </c>
      <c r="B1772" s="134" t="s">
        <v>15148</v>
      </c>
      <c r="C1772" s="18" t="s">
        <v>18102</v>
      </c>
      <c r="D1772" s="142">
        <v>44</v>
      </c>
    </row>
    <row r="1773" spans="1:4" hidden="1">
      <c r="A1773" s="119" t="str">
        <f t="shared" si="27"/>
        <v>Xã Tân Mỹ44</v>
      </c>
      <c r="B1773" s="134" t="s">
        <v>13695</v>
      </c>
      <c r="C1773" s="18" t="s">
        <v>18103</v>
      </c>
      <c r="D1773" s="142">
        <v>44</v>
      </c>
    </row>
    <row r="1774" spans="1:4" hidden="1">
      <c r="A1774" s="119" t="str">
        <f t="shared" si="27"/>
        <v>Xã Trường Phú44</v>
      </c>
      <c r="B1774" s="134" t="s">
        <v>15149</v>
      </c>
      <c r="C1774" s="18" t="s">
        <v>18104</v>
      </c>
      <c r="D1774" s="142">
        <v>44</v>
      </c>
    </row>
    <row r="1775" spans="1:4" hidden="1">
      <c r="A1775" s="119" t="str">
        <f t="shared" si="27"/>
        <v>Xã Lệ Ninh44</v>
      </c>
      <c r="B1775" s="134" t="s">
        <v>15150</v>
      </c>
      <c r="C1775" s="18" t="s">
        <v>18105</v>
      </c>
      <c r="D1775" s="142">
        <v>44</v>
      </c>
    </row>
    <row r="1776" spans="1:4" hidden="1">
      <c r="A1776" s="119" t="str">
        <f t="shared" si="27"/>
        <v>Xã Kim Ngân44</v>
      </c>
      <c r="B1776" s="134" t="s">
        <v>15151</v>
      </c>
      <c r="C1776" s="18" t="s">
        <v>18106</v>
      </c>
      <c r="D1776" s="142">
        <v>44</v>
      </c>
    </row>
    <row r="1777" spans="1:4" hidden="1">
      <c r="A1777" s="119" t="str">
        <f t="shared" si="27"/>
        <v>Phường Đông Hà44</v>
      </c>
      <c r="B1777" s="134" t="s">
        <v>15152</v>
      </c>
      <c r="C1777" s="18" t="s">
        <v>18107</v>
      </c>
      <c r="D1777" s="142">
        <v>44</v>
      </c>
    </row>
    <row r="1778" spans="1:4" hidden="1">
      <c r="A1778" s="119" t="str">
        <f t="shared" si="27"/>
        <v>Phường Nam Đông Hà44</v>
      </c>
      <c r="B1778" s="134" t="s">
        <v>15153</v>
      </c>
      <c r="C1778" s="18" t="s">
        <v>18108</v>
      </c>
      <c r="D1778" s="142">
        <v>44</v>
      </c>
    </row>
    <row r="1779" spans="1:4" hidden="1">
      <c r="A1779" s="119" t="str">
        <f t="shared" si="27"/>
        <v>Phường Quảng Trị44</v>
      </c>
      <c r="B1779" s="134" t="s">
        <v>15154</v>
      </c>
      <c r="C1779" s="18" t="s">
        <v>18109</v>
      </c>
      <c r="D1779" s="142">
        <v>44</v>
      </c>
    </row>
    <row r="1780" spans="1:4" hidden="1">
      <c r="A1780" s="119" t="str">
        <f t="shared" si="27"/>
        <v>Xã Vĩnh Linh44</v>
      </c>
      <c r="B1780" s="134" t="s">
        <v>15155</v>
      </c>
      <c r="C1780" s="18" t="s">
        <v>18110</v>
      </c>
      <c r="D1780" s="142">
        <v>44</v>
      </c>
    </row>
    <row r="1781" spans="1:4" hidden="1">
      <c r="A1781" s="119" t="str">
        <f t="shared" si="27"/>
        <v>Xã Cửa Tùng44</v>
      </c>
      <c r="B1781" s="134" t="s">
        <v>15156</v>
      </c>
      <c r="C1781" s="18" t="s">
        <v>18111</v>
      </c>
      <c r="D1781" s="142">
        <v>44</v>
      </c>
    </row>
    <row r="1782" spans="1:4" hidden="1">
      <c r="A1782" s="119" t="str">
        <f t="shared" si="27"/>
        <v>Xã Vĩnh Hoàng44</v>
      </c>
      <c r="B1782" s="134" t="s">
        <v>15157</v>
      </c>
      <c r="C1782" s="18" t="s">
        <v>18112</v>
      </c>
      <c r="D1782" s="142">
        <v>44</v>
      </c>
    </row>
    <row r="1783" spans="1:4" hidden="1">
      <c r="A1783" s="119" t="str">
        <f t="shared" si="27"/>
        <v>Xã Vĩnh Thủy44</v>
      </c>
      <c r="B1783" s="134" t="s">
        <v>15158</v>
      </c>
      <c r="C1783" s="18" t="s">
        <v>18113</v>
      </c>
      <c r="D1783" s="142">
        <v>44</v>
      </c>
    </row>
    <row r="1784" spans="1:4" hidden="1">
      <c r="A1784" s="119" t="str">
        <f t="shared" si="27"/>
        <v>Xã Bến Quan44</v>
      </c>
      <c r="B1784" s="134" t="s">
        <v>15159</v>
      </c>
      <c r="C1784" s="18" t="s">
        <v>18114</v>
      </c>
      <c r="D1784" s="142">
        <v>44</v>
      </c>
    </row>
    <row r="1785" spans="1:4" hidden="1">
      <c r="A1785" s="119" t="str">
        <f t="shared" si="27"/>
        <v>Xã Cồn Tiên44</v>
      </c>
      <c r="B1785" s="134" t="s">
        <v>15160</v>
      </c>
      <c r="C1785" s="18" t="s">
        <v>18115</v>
      </c>
      <c r="D1785" s="142">
        <v>44</v>
      </c>
    </row>
    <row r="1786" spans="1:4" hidden="1">
      <c r="A1786" s="119" t="str">
        <f t="shared" si="27"/>
        <v>Xã Cửa Việt44</v>
      </c>
      <c r="B1786" s="134" t="s">
        <v>15161</v>
      </c>
      <c r="C1786" s="18" t="s">
        <v>18116</v>
      </c>
      <c r="D1786" s="142">
        <v>44</v>
      </c>
    </row>
    <row r="1787" spans="1:4" hidden="1">
      <c r="A1787" s="119" t="str">
        <f t="shared" si="27"/>
        <v>Xã Gio Linh44</v>
      </c>
      <c r="B1787" s="134" t="s">
        <v>15162</v>
      </c>
      <c r="C1787" s="18" t="s">
        <v>18117</v>
      </c>
      <c r="D1787" s="142">
        <v>44</v>
      </c>
    </row>
    <row r="1788" spans="1:4" hidden="1">
      <c r="A1788" s="119" t="str">
        <f t="shared" ref="A1788:A1851" si="28">B1788&amp;D1788</f>
        <v>Xã Bến Hải44</v>
      </c>
      <c r="B1788" s="134" t="s">
        <v>15163</v>
      </c>
      <c r="C1788" s="18" t="s">
        <v>18118</v>
      </c>
      <c r="D1788" s="142">
        <v>44</v>
      </c>
    </row>
    <row r="1789" spans="1:4" hidden="1">
      <c r="A1789" s="119" t="str">
        <f t="shared" si="28"/>
        <v>Xã Hướng Lập44</v>
      </c>
      <c r="B1789" s="134" t="s">
        <v>15164</v>
      </c>
      <c r="C1789" s="18" t="s">
        <v>18119</v>
      </c>
      <c r="D1789" s="142">
        <v>44</v>
      </c>
    </row>
    <row r="1790" spans="1:4" hidden="1">
      <c r="A1790" s="119" t="str">
        <f t="shared" si="28"/>
        <v>Xã Hướng Phùng44</v>
      </c>
      <c r="B1790" s="134" t="s">
        <v>15165</v>
      </c>
      <c r="C1790" s="18" t="s">
        <v>18120</v>
      </c>
      <c r="D1790" s="142">
        <v>44</v>
      </c>
    </row>
    <row r="1791" spans="1:4" hidden="1">
      <c r="A1791" s="119" t="str">
        <f t="shared" si="28"/>
        <v>Xã Khe Sanh44</v>
      </c>
      <c r="B1791" s="134" t="s">
        <v>15166</v>
      </c>
      <c r="C1791" s="18" t="s">
        <v>18121</v>
      </c>
      <c r="D1791" s="142">
        <v>44</v>
      </c>
    </row>
    <row r="1792" spans="1:4" hidden="1">
      <c r="A1792" s="119" t="str">
        <f t="shared" si="28"/>
        <v>Xã Tân Lập44</v>
      </c>
      <c r="B1792" s="134" t="s">
        <v>15167</v>
      </c>
      <c r="C1792" s="18" t="s">
        <v>18122</v>
      </c>
      <c r="D1792" s="142">
        <v>44</v>
      </c>
    </row>
    <row r="1793" spans="1:4" hidden="1">
      <c r="A1793" s="119" t="str">
        <f t="shared" si="28"/>
        <v>Xã Lao Bảo44</v>
      </c>
      <c r="B1793" s="134" t="s">
        <v>15168</v>
      </c>
      <c r="C1793" s="18" t="s">
        <v>18123</v>
      </c>
      <c r="D1793" s="142">
        <v>44</v>
      </c>
    </row>
    <row r="1794" spans="1:4" hidden="1">
      <c r="A1794" s="119" t="str">
        <f t="shared" si="28"/>
        <v>Xã Lìa44</v>
      </c>
      <c r="B1794" s="134" t="s">
        <v>15169</v>
      </c>
      <c r="C1794" s="18" t="s">
        <v>18124</v>
      </c>
      <c r="D1794" s="142">
        <v>44</v>
      </c>
    </row>
    <row r="1795" spans="1:4" hidden="1">
      <c r="A1795" s="119" t="str">
        <f t="shared" si="28"/>
        <v>Xã A Dơi44</v>
      </c>
      <c r="B1795" s="134" t="s">
        <v>15170</v>
      </c>
      <c r="C1795" s="18" t="s">
        <v>18125</v>
      </c>
      <c r="D1795" s="142">
        <v>44</v>
      </c>
    </row>
    <row r="1796" spans="1:4" hidden="1">
      <c r="A1796" s="119" t="str">
        <f t="shared" si="28"/>
        <v>Xã La Lay44</v>
      </c>
      <c r="B1796" s="134" t="s">
        <v>15171</v>
      </c>
      <c r="C1796" s="18" t="s">
        <v>18126</v>
      </c>
      <c r="D1796" s="142">
        <v>44</v>
      </c>
    </row>
    <row r="1797" spans="1:4" hidden="1">
      <c r="A1797" s="119" t="str">
        <f t="shared" si="28"/>
        <v>Xã Tà Rụt44</v>
      </c>
      <c r="B1797" s="134" t="s">
        <v>15172</v>
      </c>
      <c r="C1797" s="18" t="s">
        <v>18127</v>
      </c>
      <c r="D1797" s="142">
        <v>44</v>
      </c>
    </row>
    <row r="1798" spans="1:4" hidden="1">
      <c r="A1798" s="119" t="str">
        <f t="shared" si="28"/>
        <v>Xã Đakrông44</v>
      </c>
      <c r="B1798" s="134" t="s">
        <v>15173</v>
      </c>
      <c r="C1798" s="18" t="s">
        <v>18128</v>
      </c>
      <c r="D1798" s="142">
        <v>44</v>
      </c>
    </row>
    <row r="1799" spans="1:4" hidden="1">
      <c r="A1799" s="119" t="str">
        <f t="shared" si="28"/>
        <v>Xã Ba Lòng44</v>
      </c>
      <c r="B1799" s="134" t="s">
        <v>15174</v>
      </c>
      <c r="C1799" s="18" t="s">
        <v>18129</v>
      </c>
      <c r="D1799" s="142">
        <v>44</v>
      </c>
    </row>
    <row r="1800" spans="1:4" hidden="1">
      <c r="A1800" s="119" t="str">
        <f t="shared" si="28"/>
        <v>Xã Hướng Hiệp44</v>
      </c>
      <c r="B1800" s="134" t="s">
        <v>15175</v>
      </c>
      <c r="C1800" s="18" t="s">
        <v>18130</v>
      </c>
      <c r="D1800" s="142">
        <v>44</v>
      </c>
    </row>
    <row r="1801" spans="1:4" hidden="1">
      <c r="A1801" s="119" t="str">
        <f t="shared" si="28"/>
        <v>Xã Cam Lộ44</v>
      </c>
      <c r="B1801" s="134" t="s">
        <v>15176</v>
      </c>
      <c r="C1801" s="18" t="s">
        <v>18131</v>
      </c>
      <c r="D1801" s="142">
        <v>44</v>
      </c>
    </row>
    <row r="1802" spans="1:4" hidden="1">
      <c r="A1802" s="119" t="str">
        <f t="shared" si="28"/>
        <v>Xã Hiếu Giang44</v>
      </c>
      <c r="B1802" s="134" t="s">
        <v>15177</v>
      </c>
      <c r="C1802" s="18" t="s">
        <v>18132</v>
      </c>
      <c r="D1802" s="142">
        <v>44</v>
      </c>
    </row>
    <row r="1803" spans="1:4" hidden="1">
      <c r="A1803" s="119" t="str">
        <f t="shared" si="28"/>
        <v>Xã Triệu Phong44</v>
      </c>
      <c r="B1803" s="134" t="s">
        <v>15178</v>
      </c>
      <c r="C1803" s="18" t="s">
        <v>18133</v>
      </c>
      <c r="D1803" s="142">
        <v>44</v>
      </c>
    </row>
    <row r="1804" spans="1:4" hidden="1">
      <c r="A1804" s="119" t="str">
        <f t="shared" si="28"/>
        <v>Xã Ái Tử44</v>
      </c>
      <c r="B1804" s="134" t="s">
        <v>15179</v>
      </c>
      <c r="C1804" s="18" t="s">
        <v>18134</v>
      </c>
      <c r="D1804" s="142">
        <v>44</v>
      </c>
    </row>
    <row r="1805" spans="1:4" hidden="1">
      <c r="A1805" s="119" t="str">
        <f t="shared" si="28"/>
        <v>Xã Triệu Bình44</v>
      </c>
      <c r="B1805" s="134" t="s">
        <v>15180</v>
      </c>
      <c r="C1805" s="18" t="s">
        <v>18135</v>
      </c>
      <c r="D1805" s="142">
        <v>44</v>
      </c>
    </row>
    <row r="1806" spans="1:4" hidden="1">
      <c r="A1806" s="119" t="str">
        <f t="shared" si="28"/>
        <v>Xã Triệu Cơ44</v>
      </c>
      <c r="B1806" s="134" t="s">
        <v>15181</v>
      </c>
      <c r="C1806" s="18" t="s">
        <v>18136</v>
      </c>
      <c r="D1806" s="142">
        <v>44</v>
      </c>
    </row>
    <row r="1807" spans="1:4" hidden="1">
      <c r="A1807" s="119" t="str">
        <f t="shared" si="28"/>
        <v>Xã Nam Cửa Việt44</v>
      </c>
      <c r="B1807" s="134" t="s">
        <v>15182</v>
      </c>
      <c r="C1807" s="18" t="s">
        <v>18137</v>
      </c>
      <c r="D1807" s="142">
        <v>44</v>
      </c>
    </row>
    <row r="1808" spans="1:4" hidden="1">
      <c r="A1808" s="119" t="str">
        <f t="shared" si="28"/>
        <v>Xã Diên Sanh44</v>
      </c>
      <c r="B1808" s="134" t="s">
        <v>15183</v>
      </c>
      <c r="C1808" s="18" t="s">
        <v>18138</v>
      </c>
      <c r="D1808" s="142">
        <v>44</v>
      </c>
    </row>
    <row r="1809" spans="1:4" hidden="1">
      <c r="A1809" s="119" t="str">
        <f t="shared" si="28"/>
        <v>Xã Mỹ Thủy44</v>
      </c>
      <c r="B1809" s="134" t="s">
        <v>15184</v>
      </c>
      <c r="C1809" s="18" t="s">
        <v>18139</v>
      </c>
      <c r="D1809" s="142">
        <v>44</v>
      </c>
    </row>
    <row r="1810" spans="1:4" hidden="1">
      <c r="A1810" s="119" t="str">
        <f t="shared" si="28"/>
        <v>Xã Hải Lăng44</v>
      </c>
      <c r="B1810" s="134" t="s">
        <v>15185</v>
      </c>
      <c r="C1810" s="18" t="s">
        <v>18140</v>
      </c>
      <c r="D1810" s="142">
        <v>44</v>
      </c>
    </row>
    <row r="1811" spans="1:4" hidden="1">
      <c r="A1811" s="119" t="str">
        <f t="shared" si="28"/>
        <v>Xã Vĩnh Định44</v>
      </c>
      <c r="B1811" s="134" t="s">
        <v>15186</v>
      </c>
      <c r="C1811" s="18" t="s">
        <v>18141</v>
      </c>
      <c r="D1811" s="142">
        <v>44</v>
      </c>
    </row>
    <row r="1812" spans="1:4" hidden="1">
      <c r="A1812" s="119" t="str">
        <f t="shared" si="28"/>
        <v>Xã Nam Hải Lăng44</v>
      </c>
      <c r="B1812" s="134" t="s">
        <v>15187</v>
      </c>
      <c r="C1812" s="18" t="s">
        <v>18142</v>
      </c>
      <c r="D1812" s="142">
        <v>44</v>
      </c>
    </row>
    <row r="1813" spans="1:4" hidden="1">
      <c r="A1813" s="119" t="str">
        <f t="shared" si="28"/>
        <v>Đặc khu Cồn Cỏ44</v>
      </c>
      <c r="B1813" s="134" t="s">
        <v>15188</v>
      </c>
      <c r="C1813" s="18" t="s">
        <v>18143</v>
      </c>
      <c r="D1813" s="142">
        <v>44</v>
      </c>
    </row>
    <row r="1814" spans="1:4" hidden="1">
      <c r="A1814" s="119" t="str">
        <f t="shared" si="28"/>
        <v>Phường Thuận An46</v>
      </c>
      <c r="B1814" s="134" t="s">
        <v>15189</v>
      </c>
      <c r="C1814" s="18" t="s">
        <v>18144</v>
      </c>
      <c r="D1814" s="142">
        <v>46</v>
      </c>
    </row>
    <row r="1815" spans="1:4" hidden="1">
      <c r="A1815" s="119" t="str">
        <f t="shared" si="28"/>
        <v>Phường Hóa Châu46</v>
      </c>
      <c r="B1815" s="134" t="s">
        <v>15190</v>
      </c>
      <c r="C1815" s="18" t="s">
        <v>18145</v>
      </c>
      <c r="D1815" s="142">
        <v>46</v>
      </c>
    </row>
    <row r="1816" spans="1:4" hidden="1">
      <c r="A1816" s="119" t="str">
        <f t="shared" si="28"/>
        <v>Phường Mỹ Thượng46</v>
      </c>
      <c r="B1816" s="134" t="s">
        <v>15191</v>
      </c>
      <c r="C1816" s="18" t="s">
        <v>18146</v>
      </c>
      <c r="D1816" s="142">
        <v>46</v>
      </c>
    </row>
    <row r="1817" spans="1:4" hidden="1">
      <c r="A1817" s="119" t="str">
        <f t="shared" si="28"/>
        <v>Phường Vỹ Dạ46</v>
      </c>
      <c r="B1817" s="134" t="s">
        <v>15192</v>
      </c>
      <c r="C1817" s="18" t="s">
        <v>18147</v>
      </c>
      <c r="D1817" s="142">
        <v>46</v>
      </c>
    </row>
    <row r="1818" spans="1:4" hidden="1">
      <c r="A1818" s="119" t="str">
        <f t="shared" si="28"/>
        <v>Phường Thuận Hóa46</v>
      </c>
      <c r="B1818" s="134" t="s">
        <v>15193</v>
      </c>
      <c r="C1818" s="18" t="s">
        <v>18148</v>
      </c>
      <c r="D1818" s="142">
        <v>46</v>
      </c>
    </row>
    <row r="1819" spans="1:4" hidden="1">
      <c r="A1819" s="119" t="str">
        <f t="shared" si="28"/>
        <v>Phường An Cựu46</v>
      </c>
      <c r="B1819" s="134" t="s">
        <v>15194</v>
      </c>
      <c r="C1819" s="18" t="s">
        <v>18149</v>
      </c>
      <c r="D1819" s="142">
        <v>46</v>
      </c>
    </row>
    <row r="1820" spans="1:4" hidden="1">
      <c r="A1820" s="119" t="str">
        <f t="shared" si="28"/>
        <v>Phường Thủy Xuân46</v>
      </c>
      <c r="B1820" s="134" t="s">
        <v>15195</v>
      </c>
      <c r="C1820" s="18" t="s">
        <v>18150</v>
      </c>
      <c r="D1820" s="142">
        <v>46</v>
      </c>
    </row>
    <row r="1821" spans="1:4" hidden="1">
      <c r="A1821" s="119" t="str">
        <f t="shared" si="28"/>
        <v>Phường Kim Long46</v>
      </c>
      <c r="B1821" s="134" t="s">
        <v>15196</v>
      </c>
      <c r="C1821" s="18" t="s">
        <v>18151</v>
      </c>
      <c r="D1821" s="142">
        <v>46</v>
      </c>
    </row>
    <row r="1822" spans="1:4" hidden="1">
      <c r="A1822" s="119" t="str">
        <f t="shared" si="28"/>
        <v>Phường Hương An46</v>
      </c>
      <c r="B1822" s="134" t="s">
        <v>15197</v>
      </c>
      <c r="C1822" s="18" t="s">
        <v>18152</v>
      </c>
      <c r="D1822" s="142">
        <v>46</v>
      </c>
    </row>
    <row r="1823" spans="1:4" hidden="1">
      <c r="A1823" s="119" t="str">
        <f t="shared" si="28"/>
        <v>Phường Phú Xuân46</v>
      </c>
      <c r="B1823" s="134" t="s">
        <v>15198</v>
      </c>
      <c r="C1823" s="18" t="s">
        <v>18153</v>
      </c>
      <c r="D1823" s="142">
        <v>46</v>
      </c>
    </row>
    <row r="1824" spans="1:4" hidden="1">
      <c r="A1824" s="119" t="str">
        <f t="shared" si="28"/>
        <v>Phường Hương Trà46</v>
      </c>
      <c r="B1824" s="134" t="s">
        <v>15199</v>
      </c>
      <c r="C1824" s="18" t="s">
        <v>18154</v>
      </c>
      <c r="D1824" s="142">
        <v>46</v>
      </c>
    </row>
    <row r="1825" spans="1:4" hidden="1">
      <c r="A1825" s="119" t="str">
        <f t="shared" si="28"/>
        <v>Phường Kim Trà46</v>
      </c>
      <c r="B1825" s="134" t="s">
        <v>15200</v>
      </c>
      <c r="C1825" s="18" t="s">
        <v>18155</v>
      </c>
      <c r="D1825" s="142">
        <v>46</v>
      </c>
    </row>
    <row r="1826" spans="1:4" hidden="1">
      <c r="A1826" s="119" t="str">
        <f t="shared" si="28"/>
        <v>Phường Thanh Thủy46</v>
      </c>
      <c r="B1826" s="134" t="s">
        <v>15201</v>
      </c>
      <c r="C1826" s="18" t="s">
        <v>18156</v>
      </c>
      <c r="D1826" s="142">
        <v>46</v>
      </c>
    </row>
    <row r="1827" spans="1:4" hidden="1">
      <c r="A1827" s="119" t="str">
        <f t="shared" si="28"/>
        <v>Phường Hương Thủy46</v>
      </c>
      <c r="B1827" s="134" t="s">
        <v>15202</v>
      </c>
      <c r="C1827" s="18" t="s">
        <v>18157</v>
      </c>
      <c r="D1827" s="142">
        <v>46</v>
      </c>
    </row>
    <row r="1828" spans="1:4" hidden="1">
      <c r="A1828" s="119" t="str">
        <f t="shared" si="28"/>
        <v>Phường Phú Bài46</v>
      </c>
      <c r="B1828" s="134" t="s">
        <v>15203</v>
      </c>
      <c r="C1828" s="18" t="s">
        <v>18158</v>
      </c>
      <c r="D1828" s="142">
        <v>46</v>
      </c>
    </row>
    <row r="1829" spans="1:4" hidden="1">
      <c r="A1829" s="119" t="str">
        <f t="shared" si="28"/>
        <v>Phường Phong Điền46</v>
      </c>
      <c r="B1829" s="134" t="s">
        <v>15204</v>
      </c>
      <c r="C1829" s="18" t="s">
        <v>18159</v>
      </c>
      <c r="D1829" s="142">
        <v>46</v>
      </c>
    </row>
    <row r="1830" spans="1:4" hidden="1">
      <c r="A1830" s="119" t="str">
        <f t="shared" si="28"/>
        <v>Phường Phong Thái46</v>
      </c>
      <c r="B1830" s="134" t="s">
        <v>15205</v>
      </c>
      <c r="C1830" s="18" t="s">
        <v>18160</v>
      </c>
      <c r="D1830" s="142">
        <v>46</v>
      </c>
    </row>
    <row r="1831" spans="1:4" hidden="1">
      <c r="A1831" s="119" t="str">
        <f t="shared" si="28"/>
        <v>Phường Phong Dinh46</v>
      </c>
      <c r="B1831" s="134" t="s">
        <v>15206</v>
      </c>
      <c r="C1831" s="18" t="s">
        <v>18161</v>
      </c>
      <c r="D1831" s="142">
        <v>46</v>
      </c>
    </row>
    <row r="1832" spans="1:4" hidden="1">
      <c r="A1832" s="119" t="str">
        <f t="shared" si="28"/>
        <v>Phường Phong Phú46</v>
      </c>
      <c r="B1832" s="134" t="s">
        <v>15207</v>
      </c>
      <c r="C1832" s="18" t="s">
        <v>18162</v>
      </c>
      <c r="D1832" s="142">
        <v>46</v>
      </c>
    </row>
    <row r="1833" spans="1:4" hidden="1">
      <c r="A1833" s="119" t="str">
        <f t="shared" si="28"/>
        <v>Phường Phong Quảng46</v>
      </c>
      <c r="B1833" s="134" t="s">
        <v>15208</v>
      </c>
      <c r="C1833" s="18" t="s">
        <v>18163</v>
      </c>
      <c r="D1833" s="142">
        <v>46</v>
      </c>
    </row>
    <row r="1834" spans="1:4" hidden="1">
      <c r="A1834" s="119" t="str">
        <f t="shared" si="28"/>
        <v>Xã Đan Điền46</v>
      </c>
      <c r="B1834" s="134" t="s">
        <v>15209</v>
      </c>
      <c r="C1834" s="18" t="s">
        <v>18164</v>
      </c>
      <c r="D1834" s="142">
        <v>46</v>
      </c>
    </row>
    <row r="1835" spans="1:4" hidden="1">
      <c r="A1835" s="119" t="str">
        <f t="shared" si="28"/>
        <v>Xã Quảng Điền46</v>
      </c>
      <c r="B1835" s="134" t="s">
        <v>15210</v>
      </c>
      <c r="C1835" s="18" t="s">
        <v>18165</v>
      </c>
      <c r="D1835" s="142">
        <v>46</v>
      </c>
    </row>
    <row r="1836" spans="1:4" hidden="1">
      <c r="A1836" s="119" t="str">
        <f t="shared" si="28"/>
        <v>Xã Phú Vinh46</v>
      </c>
      <c r="B1836" s="134" t="s">
        <v>15211</v>
      </c>
      <c r="C1836" s="18" t="s">
        <v>18166</v>
      </c>
      <c r="D1836" s="142">
        <v>46</v>
      </c>
    </row>
    <row r="1837" spans="1:4" hidden="1">
      <c r="A1837" s="119" t="str">
        <f t="shared" si="28"/>
        <v>Xã Phú Hồ46</v>
      </c>
      <c r="B1837" s="134" t="s">
        <v>15212</v>
      </c>
      <c r="C1837" s="18" t="s">
        <v>18167</v>
      </c>
      <c r="D1837" s="142">
        <v>46</v>
      </c>
    </row>
    <row r="1838" spans="1:4" hidden="1">
      <c r="A1838" s="119" t="str">
        <f t="shared" si="28"/>
        <v>Xã Phú Vang46</v>
      </c>
      <c r="B1838" s="134" t="s">
        <v>15213</v>
      </c>
      <c r="C1838" s="18" t="s">
        <v>18168</v>
      </c>
      <c r="D1838" s="142">
        <v>46</v>
      </c>
    </row>
    <row r="1839" spans="1:4" hidden="1">
      <c r="A1839" s="119" t="str">
        <f t="shared" si="28"/>
        <v>Xã Vinh Lộc46</v>
      </c>
      <c r="B1839" s="134" t="s">
        <v>15214</v>
      </c>
      <c r="C1839" s="18" t="s">
        <v>18169</v>
      </c>
      <c r="D1839" s="142">
        <v>46</v>
      </c>
    </row>
    <row r="1840" spans="1:4" hidden="1">
      <c r="A1840" s="119" t="str">
        <f t="shared" si="28"/>
        <v>Xã Hưng Lộc46</v>
      </c>
      <c r="B1840" s="134" t="s">
        <v>15215</v>
      </c>
      <c r="C1840" s="18" t="s">
        <v>18170</v>
      </c>
      <c r="D1840" s="142">
        <v>46</v>
      </c>
    </row>
    <row r="1841" spans="1:4" hidden="1">
      <c r="A1841" s="119" t="str">
        <f t="shared" si="28"/>
        <v>Xã Lộc An46</v>
      </c>
      <c r="B1841" s="134" t="s">
        <v>15216</v>
      </c>
      <c r="C1841" s="18" t="s">
        <v>18171</v>
      </c>
      <c r="D1841" s="142">
        <v>46</v>
      </c>
    </row>
    <row r="1842" spans="1:4" hidden="1">
      <c r="A1842" s="119" t="str">
        <f t="shared" si="28"/>
        <v>Xã Phú Lộc46</v>
      </c>
      <c r="B1842" s="134" t="s">
        <v>15217</v>
      </c>
      <c r="C1842" s="18" t="s">
        <v>18172</v>
      </c>
      <c r="D1842" s="142">
        <v>46</v>
      </c>
    </row>
    <row r="1843" spans="1:4" hidden="1">
      <c r="A1843" s="119" t="str">
        <f t="shared" si="28"/>
        <v>Xã Chân Mây - Lăng Cô46</v>
      </c>
      <c r="B1843" s="134" t="s">
        <v>15218</v>
      </c>
      <c r="C1843" s="18" t="s">
        <v>18173</v>
      </c>
      <c r="D1843" s="142">
        <v>46</v>
      </c>
    </row>
    <row r="1844" spans="1:4" hidden="1">
      <c r="A1844" s="119" t="str">
        <f t="shared" si="28"/>
        <v>Xã Long Quảng46</v>
      </c>
      <c r="B1844" s="134" t="s">
        <v>15219</v>
      </c>
      <c r="C1844" s="18" t="s">
        <v>18174</v>
      </c>
      <c r="D1844" s="142">
        <v>46</v>
      </c>
    </row>
    <row r="1845" spans="1:4" hidden="1">
      <c r="A1845" s="119" t="str">
        <f t="shared" si="28"/>
        <v>Xã Nam Đông46</v>
      </c>
      <c r="B1845" s="134" t="s">
        <v>15220</v>
      </c>
      <c r="C1845" s="18" t="s">
        <v>18175</v>
      </c>
      <c r="D1845" s="142">
        <v>46</v>
      </c>
    </row>
    <row r="1846" spans="1:4" hidden="1">
      <c r="A1846" s="119" t="str">
        <f t="shared" si="28"/>
        <v>Xã Khe Tre46</v>
      </c>
      <c r="B1846" s="134" t="s">
        <v>15221</v>
      </c>
      <c r="C1846" s="18" t="s">
        <v>18176</v>
      </c>
      <c r="D1846" s="142">
        <v>46</v>
      </c>
    </row>
    <row r="1847" spans="1:4" hidden="1">
      <c r="A1847" s="119" t="str">
        <f t="shared" si="28"/>
        <v>Xã Bình Điền46</v>
      </c>
      <c r="B1847" s="134" t="s">
        <v>15222</v>
      </c>
      <c r="C1847" s="18" t="s">
        <v>18177</v>
      </c>
      <c r="D1847" s="142">
        <v>46</v>
      </c>
    </row>
    <row r="1848" spans="1:4" hidden="1">
      <c r="A1848" s="119" t="str">
        <f t="shared" si="28"/>
        <v>Xã A Lưới 146</v>
      </c>
      <c r="B1848" s="134" t="s">
        <v>15223</v>
      </c>
      <c r="C1848" s="18" t="s">
        <v>18178</v>
      </c>
      <c r="D1848" s="142">
        <v>46</v>
      </c>
    </row>
    <row r="1849" spans="1:4" hidden="1">
      <c r="A1849" s="119" t="str">
        <f t="shared" si="28"/>
        <v>Xã A Lưới 246</v>
      </c>
      <c r="B1849" s="134" t="s">
        <v>15224</v>
      </c>
      <c r="C1849" s="18" t="s">
        <v>18179</v>
      </c>
      <c r="D1849" s="142">
        <v>46</v>
      </c>
    </row>
    <row r="1850" spans="1:4" hidden="1">
      <c r="A1850" s="119" t="str">
        <f t="shared" si="28"/>
        <v>Xã A Lưới 346</v>
      </c>
      <c r="B1850" s="134" t="s">
        <v>15225</v>
      </c>
      <c r="C1850" s="18" t="s">
        <v>18180</v>
      </c>
      <c r="D1850" s="142">
        <v>46</v>
      </c>
    </row>
    <row r="1851" spans="1:4" hidden="1">
      <c r="A1851" s="119" t="str">
        <f t="shared" si="28"/>
        <v>Xã A Lưới 446</v>
      </c>
      <c r="B1851" s="134" t="s">
        <v>15226</v>
      </c>
      <c r="C1851" s="18" t="s">
        <v>18181</v>
      </c>
      <c r="D1851" s="142">
        <v>46</v>
      </c>
    </row>
    <row r="1852" spans="1:4" hidden="1">
      <c r="A1852" s="119" t="str">
        <f t="shared" ref="A1852:A1915" si="29">B1852&amp;D1852</f>
        <v>Xã A Lưới 546</v>
      </c>
      <c r="B1852" s="134" t="s">
        <v>15227</v>
      </c>
      <c r="C1852" s="18" t="s">
        <v>18182</v>
      </c>
      <c r="D1852" s="142">
        <v>46</v>
      </c>
    </row>
    <row r="1853" spans="1:4" hidden="1">
      <c r="A1853" s="119" t="str">
        <f t="shared" si="29"/>
        <v>Phường Dương Nỗ46</v>
      </c>
      <c r="B1853" s="134" t="s">
        <v>15228</v>
      </c>
      <c r="C1853" s="18" t="s">
        <v>18183</v>
      </c>
      <c r="D1853" s="142">
        <v>46</v>
      </c>
    </row>
    <row r="1854" spans="1:4" hidden="1">
      <c r="A1854" s="119" t="str">
        <f t="shared" si="29"/>
        <v>Phường Hải Châu48</v>
      </c>
      <c r="B1854" s="136" t="s">
        <v>15229</v>
      </c>
      <c r="C1854" s="140" t="s">
        <v>18184</v>
      </c>
      <c r="D1854" s="142">
        <v>48</v>
      </c>
    </row>
    <row r="1855" spans="1:4" hidden="1">
      <c r="A1855" s="119" t="str">
        <f t="shared" si="29"/>
        <v>Phường Hòa Cường48</v>
      </c>
      <c r="B1855" s="136" t="s">
        <v>15230</v>
      </c>
      <c r="C1855" s="140" t="s">
        <v>18185</v>
      </c>
      <c r="D1855" s="142">
        <v>48</v>
      </c>
    </row>
    <row r="1856" spans="1:4" hidden="1">
      <c r="A1856" s="119" t="str">
        <f t="shared" si="29"/>
        <v>Phường Thanh Khê48</v>
      </c>
      <c r="B1856" s="136" t="s">
        <v>15231</v>
      </c>
      <c r="C1856" s="140" t="s">
        <v>18186</v>
      </c>
      <c r="D1856" s="142">
        <v>48</v>
      </c>
    </row>
    <row r="1857" spans="1:4" hidden="1">
      <c r="A1857" s="119" t="str">
        <f t="shared" si="29"/>
        <v>Phường An Khê48</v>
      </c>
      <c r="B1857" s="136" t="s">
        <v>15232</v>
      </c>
      <c r="C1857" s="140">
        <v>20305</v>
      </c>
      <c r="D1857" s="142">
        <v>48</v>
      </c>
    </row>
    <row r="1858" spans="1:4" hidden="1">
      <c r="A1858" s="119" t="str">
        <f t="shared" si="29"/>
        <v>Phường An Hải48</v>
      </c>
      <c r="B1858" s="136" t="s">
        <v>14500</v>
      </c>
      <c r="C1858" s="140" t="s">
        <v>18187</v>
      </c>
      <c r="D1858" s="142">
        <v>48</v>
      </c>
    </row>
    <row r="1859" spans="1:4" hidden="1">
      <c r="A1859" s="119" t="str">
        <f t="shared" si="29"/>
        <v>Phường Sơn Trà48</v>
      </c>
      <c r="B1859" s="136" t="s">
        <v>15233</v>
      </c>
      <c r="C1859" s="140" t="s">
        <v>18188</v>
      </c>
      <c r="D1859" s="142">
        <v>48</v>
      </c>
    </row>
    <row r="1860" spans="1:4" hidden="1">
      <c r="A1860" s="119" t="str">
        <f t="shared" si="29"/>
        <v>Phường Ngũ Hành Sơn48</v>
      </c>
      <c r="B1860" s="136" t="s">
        <v>15234</v>
      </c>
      <c r="C1860" s="140" t="s">
        <v>18189</v>
      </c>
      <c r="D1860" s="142">
        <v>48</v>
      </c>
    </row>
    <row r="1861" spans="1:4" hidden="1">
      <c r="A1861" s="119" t="str">
        <f t="shared" si="29"/>
        <v>Phường Hòa Khánh48</v>
      </c>
      <c r="B1861" s="136" t="s">
        <v>15235</v>
      </c>
      <c r="C1861" s="140" t="s">
        <v>18190</v>
      </c>
      <c r="D1861" s="142">
        <v>48</v>
      </c>
    </row>
    <row r="1862" spans="1:4" hidden="1">
      <c r="A1862" s="119" t="str">
        <f t="shared" si="29"/>
        <v>Phường Hải Vân48</v>
      </c>
      <c r="B1862" s="136" t="s">
        <v>15236</v>
      </c>
      <c r="C1862" s="140">
        <v>20194</v>
      </c>
      <c r="D1862" s="142">
        <v>48</v>
      </c>
    </row>
    <row r="1863" spans="1:4" hidden="1">
      <c r="A1863" s="119" t="str">
        <f t="shared" si="29"/>
        <v>Phường Liên Chiểu48</v>
      </c>
      <c r="B1863" s="136" t="s">
        <v>15237</v>
      </c>
      <c r="C1863" s="140" t="s">
        <v>18191</v>
      </c>
      <c r="D1863" s="142">
        <v>48</v>
      </c>
    </row>
    <row r="1864" spans="1:4" hidden="1">
      <c r="A1864" s="119" t="str">
        <f t="shared" si="29"/>
        <v>Phường Cẩm Lệ48</v>
      </c>
      <c r="B1864" s="136" t="s">
        <v>15238</v>
      </c>
      <c r="C1864" s="140" t="s">
        <v>18192</v>
      </c>
      <c r="D1864" s="142">
        <v>48</v>
      </c>
    </row>
    <row r="1865" spans="1:4" hidden="1">
      <c r="A1865" s="119" t="str">
        <f t="shared" si="29"/>
        <v>Phường Hòa Xuân48</v>
      </c>
      <c r="B1865" s="136" t="s">
        <v>15239</v>
      </c>
      <c r="C1865" s="140" t="s">
        <v>18193</v>
      </c>
      <c r="D1865" s="142">
        <v>48</v>
      </c>
    </row>
    <row r="1866" spans="1:4" hidden="1">
      <c r="A1866" s="119" t="str">
        <f t="shared" si="29"/>
        <v>Xã Hòa Vang48</v>
      </c>
      <c r="B1866" s="136" t="s">
        <v>15240</v>
      </c>
      <c r="C1866" s="140" t="s">
        <v>18194</v>
      </c>
      <c r="D1866" s="142">
        <v>48</v>
      </c>
    </row>
    <row r="1867" spans="1:4" hidden="1">
      <c r="A1867" s="119" t="str">
        <f t="shared" si="29"/>
        <v>Xã Hòa Tiến48</v>
      </c>
      <c r="B1867" s="136" t="s">
        <v>15241</v>
      </c>
      <c r="C1867" s="140" t="s">
        <v>18195</v>
      </c>
      <c r="D1867" s="142">
        <v>48</v>
      </c>
    </row>
    <row r="1868" spans="1:4" hidden="1">
      <c r="A1868" s="119" t="str">
        <f t="shared" si="29"/>
        <v>Xã Bà Nà48</v>
      </c>
      <c r="B1868" s="136" t="s">
        <v>15242</v>
      </c>
      <c r="C1868" s="140" t="s">
        <v>18196</v>
      </c>
      <c r="D1868" s="142">
        <v>48</v>
      </c>
    </row>
    <row r="1869" spans="1:4" hidden="1">
      <c r="A1869" s="119" t="str">
        <f t="shared" si="29"/>
        <v>Đặc khu Hoàng Sa48</v>
      </c>
      <c r="B1869" s="136" t="s">
        <v>15243</v>
      </c>
      <c r="C1869" s="140">
        <v>20333</v>
      </c>
      <c r="D1869" s="142">
        <v>48</v>
      </c>
    </row>
    <row r="1870" spans="1:4" hidden="1">
      <c r="A1870" s="119" t="str">
        <f t="shared" si="29"/>
        <v>Xã Núi Thành48</v>
      </c>
      <c r="B1870" s="136" t="s">
        <v>15244</v>
      </c>
      <c r="C1870" s="140" t="s">
        <v>18197</v>
      </c>
      <c r="D1870" s="142">
        <v>48</v>
      </c>
    </row>
    <row r="1871" spans="1:4" hidden="1">
      <c r="A1871" s="119" t="str">
        <f t="shared" si="29"/>
        <v>Xã Tam Mỹ48</v>
      </c>
      <c r="B1871" s="136" t="s">
        <v>15245</v>
      </c>
      <c r="C1871" s="140" t="s">
        <v>18198</v>
      </c>
      <c r="D1871" s="142">
        <v>48</v>
      </c>
    </row>
    <row r="1872" spans="1:4" hidden="1">
      <c r="A1872" s="119" t="str">
        <f t="shared" si="29"/>
        <v>Xã Tam Anh48</v>
      </c>
      <c r="B1872" s="136" t="s">
        <v>15246</v>
      </c>
      <c r="C1872" s="140" t="s">
        <v>18199</v>
      </c>
      <c r="D1872" s="142">
        <v>48</v>
      </c>
    </row>
    <row r="1873" spans="1:4" hidden="1">
      <c r="A1873" s="119" t="str">
        <f t="shared" si="29"/>
        <v>Xã Đức Phú48</v>
      </c>
      <c r="B1873" s="136" t="s">
        <v>15247</v>
      </c>
      <c r="C1873" s="140" t="s">
        <v>18200</v>
      </c>
      <c r="D1873" s="142">
        <v>48</v>
      </c>
    </row>
    <row r="1874" spans="1:4" hidden="1">
      <c r="A1874" s="119" t="str">
        <f t="shared" si="29"/>
        <v>Xã Tam Xuân48</v>
      </c>
      <c r="B1874" s="136" t="s">
        <v>15248</v>
      </c>
      <c r="C1874" s="140" t="s">
        <v>18201</v>
      </c>
      <c r="D1874" s="142">
        <v>48</v>
      </c>
    </row>
    <row r="1875" spans="1:4" hidden="1">
      <c r="A1875" s="119" t="str">
        <f t="shared" si="29"/>
        <v>Xã Tam Hải48</v>
      </c>
      <c r="B1875" s="136" t="s">
        <v>15249</v>
      </c>
      <c r="C1875" s="140">
        <v>20992</v>
      </c>
      <c r="D1875" s="142">
        <v>48</v>
      </c>
    </row>
    <row r="1876" spans="1:4" hidden="1">
      <c r="A1876" s="119" t="str">
        <f t="shared" si="29"/>
        <v>Phường Tam Kỳ48</v>
      </c>
      <c r="B1876" s="136" t="s">
        <v>15250</v>
      </c>
      <c r="C1876" s="140" t="s">
        <v>18202</v>
      </c>
      <c r="D1876" s="142">
        <v>48</v>
      </c>
    </row>
    <row r="1877" spans="1:4" hidden="1">
      <c r="A1877" s="119" t="str">
        <f t="shared" si="29"/>
        <v>Phường Quảng Phú48</v>
      </c>
      <c r="B1877" s="136" t="s">
        <v>14793</v>
      </c>
      <c r="C1877" s="140" t="s">
        <v>18203</v>
      </c>
      <c r="D1877" s="142">
        <v>48</v>
      </c>
    </row>
    <row r="1878" spans="1:4" hidden="1">
      <c r="A1878" s="119" t="str">
        <f t="shared" si="29"/>
        <v>Phường Hương Trà48</v>
      </c>
      <c r="B1878" s="136" t="s">
        <v>15199</v>
      </c>
      <c r="C1878" s="140" t="s">
        <v>18204</v>
      </c>
      <c r="D1878" s="142">
        <v>48</v>
      </c>
    </row>
    <row r="1879" spans="1:4" hidden="1">
      <c r="A1879" s="119" t="str">
        <f t="shared" si="29"/>
        <v>Phường Bàn Thạch48</v>
      </c>
      <c r="B1879" s="136" t="s">
        <v>15251</v>
      </c>
      <c r="C1879" s="140" t="s">
        <v>18205</v>
      </c>
      <c r="D1879" s="142">
        <v>48</v>
      </c>
    </row>
    <row r="1880" spans="1:4" hidden="1">
      <c r="A1880" s="119" t="str">
        <f t="shared" si="29"/>
        <v>Xã Tây Hồ48</v>
      </c>
      <c r="B1880" s="136" t="s">
        <v>15252</v>
      </c>
      <c r="C1880" s="140" t="s">
        <v>18206</v>
      </c>
      <c r="D1880" s="142">
        <v>48</v>
      </c>
    </row>
    <row r="1881" spans="1:4" hidden="1">
      <c r="A1881" s="119" t="str">
        <f t="shared" si="29"/>
        <v>Xã Chiên Đàn48</v>
      </c>
      <c r="B1881" s="136" t="s">
        <v>15253</v>
      </c>
      <c r="C1881" s="140" t="s">
        <v>18207</v>
      </c>
      <c r="D1881" s="142">
        <v>48</v>
      </c>
    </row>
    <row r="1882" spans="1:4" hidden="1">
      <c r="A1882" s="119" t="str">
        <f t="shared" si="29"/>
        <v>Xã Phú Ninh48</v>
      </c>
      <c r="B1882" s="136" t="s">
        <v>15254</v>
      </c>
      <c r="C1882" s="140" t="s">
        <v>18208</v>
      </c>
      <c r="D1882" s="142">
        <v>48</v>
      </c>
    </row>
    <row r="1883" spans="1:4" hidden="1">
      <c r="A1883" s="119" t="str">
        <f t="shared" si="29"/>
        <v>Xã Lãnh Ngọc48</v>
      </c>
      <c r="B1883" s="136" t="s">
        <v>15255</v>
      </c>
      <c r="C1883" s="140">
        <v>20875</v>
      </c>
      <c r="D1883" s="142">
        <v>48</v>
      </c>
    </row>
    <row r="1884" spans="1:4" hidden="1">
      <c r="A1884" s="119" t="str">
        <f t="shared" si="29"/>
        <v>Xã Tiên Phước48</v>
      </c>
      <c r="B1884" s="136" t="s">
        <v>15256</v>
      </c>
      <c r="C1884" s="140" t="s">
        <v>18209</v>
      </c>
      <c r="D1884" s="142">
        <v>48</v>
      </c>
    </row>
    <row r="1885" spans="1:4" hidden="1">
      <c r="A1885" s="119" t="str">
        <f t="shared" si="29"/>
        <v>Xã Thạnh Bình48</v>
      </c>
      <c r="B1885" s="136" t="s">
        <v>15257</v>
      </c>
      <c r="C1885" s="140" t="s">
        <v>18210</v>
      </c>
      <c r="D1885" s="142">
        <v>48</v>
      </c>
    </row>
    <row r="1886" spans="1:4" hidden="1">
      <c r="A1886" s="119" t="str">
        <f t="shared" si="29"/>
        <v>Xã Sơn Cẩm Hà48</v>
      </c>
      <c r="B1886" s="136" t="s">
        <v>15258</v>
      </c>
      <c r="C1886" s="140" t="s">
        <v>18211</v>
      </c>
      <c r="D1886" s="142">
        <v>48</v>
      </c>
    </row>
    <row r="1887" spans="1:4" hidden="1">
      <c r="A1887" s="119" t="str">
        <f t="shared" si="29"/>
        <v>Xã Trà Liên48</v>
      </c>
      <c r="B1887" s="136" t="s">
        <v>15259</v>
      </c>
      <c r="C1887" s="140" t="s">
        <v>18212</v>
      </c>
      <c r="D1887" s="142">
        <v>48</v>
      </c>
    </row>
    <row r="1888" spans="1:4" hidden="1">
      <c r="A1888" s="119" t="str">
        <f t="shared" si="29"/>
        <v>Xã Trà Giáp48</v>
      </c>
      <c r="B1888" s="136" t="s">
        <v>15260</v>
      </c>
      <c r="C1888" s="140" t="s">
        <v>18213</v>
      </c>
      <c r="D1888" s="142">
        <v>48</v>
      </c>
    </row>
    <row r="1889" spans="1:4" hidden="1">
      <c r="A1889" s="119" t="str">
        <f t="shared" si="29"/>
        <v>Xã Trà Tân48</v>
      </c>
      <c r="B1889" s="136" t="s">
        <v>15261</v>
      </c>
      <c r="C1889" s="140" t="s">
        <v>18214</v>
      </c>
      <c r="D1889" s="142">
        <v>48</v>
      </c>
    </row>
    <row r="1890" spans="1:4" hidden="1">
      <c r="A1890" s="119" t="str">
        <f t="shared" si="29"/>
        <v>Xã Trà Đốc48</v>
      </c>
      <c r="B1890" s="136" t="s">
        <v>15262</v>
      </c>
      <c r="C1890" s="140" t="s">
        <v>18215</v>
      </c>
      <c r="D1890" s="142">
        <v>48</v>
      </c>
    </row>
    <row r="1891" spans="1:4" hidden="1">
      <c r="A1891" s="119" t="str">
        <f t="shared" si="29"/>
        <v>Xã Trà My48</v>
      </c>
      <c r="B1891" s="136" t="s">
        <v>15263</v>
      </c>
      <c r="C1891" s="140" t="s">
        <v>18216</v>
      </c>
      <c r="D1891" s="142">
        <v>48</v>
      </c>
    </row>
    <row r="1892" spans="1:4" hidden="1">
      <c r="A1892" s="119" t="str">
        <f t="shared" si="29"/>
        <v>Xã Nam Trà My48</v>
      </c>
      <c r="B1892" s="136" t="s">
        <v>15264</v>
      </c>
      <c r="C1892" s="140" t="s">
        <v>18217</v>
      </c>
      <c r="D1892" s="142">
        <v>48</v>
      </c>
    </row>
    <row r="1893" spans="1:4" hidden="1">
      <c r="A1893" s="119" t="str">
        <f t="shared" si="29"/>
        <v>Xã Trà Tập48</v>
      </c>
      <c r="B1893" s="136" t="s">
        <v>15265</v>
      </c>
      <c r="C1893" s="140" t="s">
        <v>18218</v>
      </c>
      <c r="D1893" s="142">
        <v>48</v>
      </c>
    </row>
    <row r="1894" spans="1:4" hidden="1">
      <c r="A1894" s="119" t="str">
        <f t="shared" si="29"/>
        <v>Xã Trà Vân48</v>
      </c>
      <c r="B1894" s="136" t="s">
        <v>15266</v>
      </c>
      <c r="C1894" s="140" t="s">
        <v>18219</v>
      </c>
      <c r="D1894" s="142">
        <v>48</v>
      </c>
    </row>
    <row r="1895" spans="1:4" hidden="1">
      <c r="A1895" s="119" t="str">
        <f t="shared" si="29"/>
        <v>Xã Trà Linh48</v>
      </c>
      <c r="B1895" s="136" t="s">
        <v>15267</v>
      </c>
      <c r="C1895" s="140" t="s">
        <v>18220</v>
      </c>
      <c r="D1895" s="142">
        <v>48</v>
      </c>
    </row>
    <row r="1896" spans="1:4" hidden="1">
      <c r="A1896" s="119" t="str">
        <f t="shared" si="29"/>
        <v>Xã Trà Leng48</v>
      </c>
      <c r="B1896" s="136" t="s">
        <v>15268</v>
      </c>
      <c r="C1896" s="140" t="s">
        <v>18221</v>
      </c>
      <c r="D1896" s="142">
        <v>48</v>
      </c>
    </row>
    <row r="1897" spans="1:4" hidden="1">
      <c r="A1897" s="119" t="str">
        <f t="shared" si="29"/>
        <v>Xã Thăng Bình48</v>
      </c>
      <c r="B1897" s="136" t="s">
        <v>14844</v>
      </c>
      <c r="C1897" s="140" t="s">
        <v>18222</v>
      </c>
      <c r="D1897" s="142">
        <v>48</v>
      </c>
    </row>
    <row r="1898" spans="1:4" hidden="1">
      <c r="A1898" s="119" t="str">
        <f t="shared" si="29"/>
        <v>Xã Thăng An48</v>
      </c>
      <c r="B1898" s="136" t="s">
        <v>15269</v>
      </c>
      <c r="C1898" s="140" t="s">
        <v>18223</v>
      </c>
      <c r="D1898" s="142">
        <v>48</v>
      </c>
    </row>
    <row r="1899" spans="1:4" hidden="1">
      <c r="A1899" s="119" t="str">
        <f t="shared" si="29"/>
        <v>Xã Thăng Trường48</v>
      </c>
      <c r="B1899" s="136" t="s">
        <v>15270</v>
      </c>
      <c r="C1899" s="140" t="s">
        <v>18224</v>
      </c>
      <c r="D1899" s="142">
        <v>48</v>
      </c>
    </row>
    <row r="1900" spans="1:4" hidden="1">
      <c r="A1900" s="119" t="str">
        <f t="shared" si="29"/>
        <v>Xã Thăng Điền48</v>
      </c>
      <c r="B1900" s="136" t="s">
        <v>15271</v>
      </c>
      <c r="C1900" s="140" t="s">
        <v>18225</v>
      </c>
      <c r="D1900" s="142">
        <v>48</v>
      </c>
    </row>
    <row r="1901" spans="1:4" hidden="1">
      <c r="A1901" s="119" t="str">
        <f t="shared" si="29"/>
        <v>Xã Thăng Phú48</v>
      </c>
      <c r="B1901" s="136" t="s">
        <v>15272</v>
      </c>
      <c r="C1901" s="140" t="s">
        <v>18226</v>
      </c>
      <c r="D1901" s="142">
        <v>48</v>
      </c>
    </row>
    <row r="1902" spans="1:4" hidden="1">
      <c r="A1902" s="119" t="str">
        <f t="shared" si="29"/>
        <v>Xã Đồng Dương48</v>
      </c>
      <c r="B1902" s="136" t="s">
        <v>15273</v>
      </c>
      <c r="C1902" s="140" t="s">
        <v>18227</v>
      </c>
      <c r="D1902" s="142">
        <v>48</v>
      </c>
    </row>
    <row r="1903" spans="1:4" hidden="1">
      <c r="A1903" s="119" t="str">
        <f t="shared" si="29"/>
        <v>Xã Quế Sơn Trung48</v>
      </c>
      <c r="B1903" s="136" t="s">
        <v>15274</v>
      </c>
      <c r="C1903" s="140" t="s">
        <v>18228</v>
      </c>
      <c r="D1903" s="142">
        <v>48</v>
      </c>
    </row>
    <row r="1904" spans="1:4" hidden="1">
      <c r="A1904" s="119" t="str">
        <f t="shared" si="29"/>
        <v>Xã Quế Sơn48</v>
      </c>
      <c r="B1904" s="136" t="s">
        <v>15275</v>
      </c>
      <c r="C1904" s="140" t="s">
        <v>18229</v>
      </c>
      <c r="D1904" s="142">
        <v>48</v>
      </c>
    </row>
    <row r="1905" spans="1:4" hidden="1">
      <c r="A1905" s="119" t="str">
        <f t="shared" si="29"/>
        <v>Xã Xuân Phú48</v>
      </c>
      <c r="B1905" s="136" t="s">
        <v>15276</v>
      </c>
      <c r="C1905" s="140" t="s">
        <v>18230</v>
      </c>
      <c r="D1905" s="142">
        <v>48</v>
      </c>
    </row>
    <row r="1906" spans="1:4" hidden="1">
      <c r="A1906" s="119" t="str">
        <f t="shared" si="29"/>
        <v>Xã Nông Sơn48</v>
      </c>
      <c r="B1906" s="136" t="s">
        <v>15277</v>
      </c>
      <c r="C1906" s="140" t="s">
        <v>18231</v>
      </c>
      <c r="D1906" s="142">
        <v>48</v>
      </c>
    </row>
    <row r="1907" spans="1:4" hidden="1">
      <c r="A1907" s="119" t="str">
        <f t="shared" si="29"/>
        <v>Xã Quế Phước48</v>
      </c>
      <c r="B1907" s="136" t="s">
        <v>15278</v>
      </c>
      <c r="C1907" s="140" t="s">
        <v>18232</v>
      </c>
      <c r="D1907" s="142">
        <v>48</v>
      </c>
    </row>
    <row r="1908" spans="1:4" hidden="1">
      <c r="A1908" s="119" t="str">
        <f t="shared" si="29"/>
        <v>Xã Duy Nghĩa48</v>
      </c>
      <c r="B1908" s="136" t="s">
        <v>15279</v>
      </c>
      <c r="C1908" s="140" t="s">
        <v>18233</v>
      </c>
      <c r="D1908" s="142">
        <v>48</v>
      </c>
    </row>
    <row r="1909" spans="1:4" hidden="1">
      <c r="A1909" s="119" t="str">
        <f t="shared" si="29"/>
        <v>Xã Nam Phước48</v>
      </c>
      <c r="B1909" s="136" t="s">
        <v>15280</v>
      </c>
      <c r="C1909" s="140" t="s">
        <v>18234</v>
      </c>
      <c r="D1909" s="142">
        <v>48</v>
      </c>
    </row>
    <row r="1910" spans="1:4" hidden="1">
      <c r="A1910" s="119" t="str">
        <f t="shared" si="29"/>
        <v>Xã Duy Xuyên48</v>
      </c>
      <c r="B1910" s="136" t="s">
        <v>15281</v>
      </c>
      <c r="C1910" s="140" t="s">
        <v>18235</v>
      </c>
      <c r="D1910" s="142">
        <v>48</v>
      </c>
    </row>
    <row r="1911" spans="1:4" hidden="1">
      <c r="A1911" s="119" t="str">
        <f t="shared" si="29"/>
        <v>Xã Thu Bồn48</v>
      </c>
      <c r="B1911" s="136" t="s">
        <v>15282</v>
      </c>
      <c r="C1911" s="140" t="s">
        <v>18236</v>
      </c>
      <c r="D1911" s="142">
        <v>48</v>
      </c>
    </row>
    <row r="1912" spans="1:4" hidden="1">
      <c r="A1912" s="119" t="str">
        <f t="shared" si="29"/>
        <v>Phường Điện Bàn48</v>
      </c>
      <c r="B1912" s="136" t="s">
        <v>15283</v>
      </c>
      <c r="C1912" s="140" t="s">
        <v>18237</v>
      </c>
      <c r="D1912" s="142">
        <v>48</v>
      </c>
    </row>
    <row r="1913" spans="1:4" hidden="1">
      <c r="A1913" s="119" t="str">
        <f t="shared" si="29"/>
        <v>Phường Điện Bàn Đông48</v>
      </c>
      <c r="B1913" s="136" t="s">
        <v>15284</v>
      </c>
      <c r="C1913" s="140" t="s">
        <v>18238</v>
      </c>
      <c r="D1913" s="142">
        <v>48</v>
      </c>
    </row>
    <row r="1914" spans="1:4" hidden="1">
      <c r="A1914" s="119" t="str">
        <f t="shared" si="29"/>
        <v>Phường An Thắng48</v>
      </c>
      <c r="B1914" s="136" t="s">
        <v>15285</v>
      </c>
      <c r="C1914" s="140" t="s">
        <v>18239</v>
      </c>
      <c r="D1914" s="142">
        <v>48</v>
      </c>
    </row>
    <row r="1915" spans="1:4" hidden="1">
      <c r="A1915" s="119" t="str">
        <f t="shared" si="29"/>
        <v>Phường Điện Bàn Bắc48</v>
      </c>
      <c r="B1915" s="136" t="s">
        <v>15286</v>
      </c>
      <c r="C1915" s="140" t="s">
        <v>18240</v>
      </c>
      <c r="D1915" s="142">
        <v>48</v>
      </c>
    </row>
    <row r="1916" spans="1:4" hidden="1">
      <c r="A1916" s="119" t="str">
        <f t="shared" ref="A1916:A1979" si="30">B1916&amp;D1916</f>
        <v>Xã Điện Bàn Tây48</v>
      </c>
      <c r="B1916" s="136" t="s">
        <v>15287</v>
      </c>
      <c r="C1916" s="140" t="s">
        <v>18241</v>
      </c>
      <c r="D1916" s="142">
        <v>48</v>
      </c>
    </row>
    <row r="1917" spans="1:4" hidden="1">
      <c r="A1917" s="119" t="str">
        <f t="shared" si="30"/>
        <v>Xã Gò Nổi48</v>
      </c>
      <c r="B1917" s="136" t="s">
        <v>15288</v>
      </c>
      <c r="C1917" s="140" t="s">
        <v>18242</v>
      </c>
      <c r="D1917" s="142">
        <v>48</v>
      </c>
    </row>
    <row r="1918" spans="1:4" hidden="1">
      <c r="A1918" s="119" t="str">
        <f t="shared" si="30"/>
        <v>Phường Hội An48</v>
      </c>
      <c r="B1918" s="136" t="s">
        <v>15289</v>
      </c>
      <c r="C1918" s="140" t="s">
        <v>18243</v>
      </c>
      <c r="D1918" s="142">
        <v>48</v>
      </c>
    </row>
    <row r="1919" spans="1:4" hidden="1">
      <c r="A1919" s="119" t="str">
        <f t="shared" si="30"/>
        <v>Phường Hội An Đông48</v>
      </c>
      <c r="B1919" s="136" t="s">
        <v>15290</v>
      </c>
      <c r="C1919" s="140" t="s">
        <v>18244</v>
      </c>
      <c r="D1919" s="142">
        <v>48</v>
      </c>
    </row>
    <row r="1920" spans="1:4" hidden="1">
      <c r="A1920" s="119" t="str">
        <f t="shared" si="30"/>
        <v>Phường Hội An Tây48</v>
      </c>
      <c r="B1920" s="136" t="s">
        <v>15291</v>
      </c>
      <c r="C1920" s="140" t="s">
        <v>18245</v>
      </c>
      <c r="D1920" s="142">
        <v>48</v>
      </c>
    </row>
    <row r="1921" spans="1:4" hidden="1">
      <c r="A1921" s="119" t="str">
        <f t="shared" si="30"/>
        <v>Xã Tân Hiệp48</v>
      </c>
      <c r="B1921" s="134" t="s">
        <v>15292</v>
      </c>
      <c r="C1921" s="18" t="s">
        <v>18246</v>
      </c>
      <c r="D1921" s="142">
        <v>48</v>
      </c>
    </row>
    <row r="1922" spans="1:4" hidden="1">
      <c r="A1922" s="119" t="str">
        <f t="shared" si="30"/>
        <v>Xã Đại Lộc48</v>
      </c>
      <c r="B1922" s="134" t="s">
        <v>15293</v>
      </c>
      <c r="C1922" s="18" t="s">
        <v>18247</v>
      </c>
      <c r="D1922" s="142">
        <v>48</v>
      </c>
    </row>
    <row r="1923" spans="1:4" hidden="1">
      <c r="A1923" s="119" t="str">
        <f t="shared" si="30"/>
        <v>Xã Hà Nha48</v>
      </c>
      <c r="B1923" s="134" t="s">
        <v>15294</v>
      </c>
      <c r="C1923" s="18" t="s">
        <v>18248</v>
      </c>
      <c r="D1923" s="142">
        <v>48</v>
      </c>
    </row>
    <row r="1924" spans="1:4" hidden="1">
      <c r="A1924" s="119" t="str">
        <f t="shared" si="30"/>
        <v>Xã Thượng Đức48</v>
      </c>
      <c r="B1924" s="134" t="s">
        <v>15105</v>
      </c>
      <c r="C1924" s="18" t="s">
        <v>18249</v>
      </c>
      <c r="D1924" s="142">
        <v>48</v>
      </c>
    </row>
    <row r="1925" spans="1:4" hidden="1">
      <c r="A1925" s="119" t="str">
        <f t="shared" si="30"/>
        <v>Xã Vu Gia48</v>
      </c>
      <c r="B1925" s="134" t="s">
        <v>15295</v>
      </c>
      <c r="C1925" s="18" t="s">
        <v>18250</v>
      </c>
      <c r="D1925" s="142">
        <v>48</v>
      </c>
    </row>
    <row r="1926" spans="1:4" hidden="1">
      <c r="A1926" s="119" t="str">
        <f t="shared" si="30"/>
        <v>Xã Phú Thuận48</v>
      </c>
      <c r="B1926" s="134" t="s">
        <v>15296</v>
      </c>
      <c r="C1926" s="18" t="s">
        <v>18251</v>
      </c>
      <c r="D1926" s="142">
        <v>48</v>
      </c>
    </row>
    <row r="1927" spans="1:4" hidden="1">
      <c r="A1927" s="119" t="str">
        <f t="shared" si="30"/>
        <v>Xã Thạnh Mỹ48</v>
      </c>
      <c r="B1927" s="134" t="s">
        <v>15297</v>
      </c>
      <c r="C1927" s="18" t="s">
        <v>18252</v>
      </c>
      <c r="D1927" s="142">
        <v>48</v>
      </c>
    </row>
    <row r="1928" spans="1:4" hidden="1">
      <c r="A1928" s="119" t="str">
        <f t="shared" si="30"/>
        <v>Xã Bến Giằng48</v>
      </c>
      <c r="B1928" s="134" t="s">
        <v>15298</v>
      </c>
      <c r="C1928" s="18" t="s">
        <v>18253</v>
      </c>
      <c r="D1928" s="142">
        <v>48</v>
      </c>
    </row>
    <row r="1929" spans="1:4" hidden="1">
      <c r="A1929" s="119" t="str">
        <f t="shared" si="30"/>
        <v>Xã Nam Giang48</v>
      </c>
      <c r="B1929" s="134" t="s">
        <v>15299</v>
      </c>
      <c r="C1929" s="18" t="s">
        <v>18254</v>
      </c>
      <c r="D1929" s="142">
        <v>48</v>
      </c>
    </row>
    <row r="1930" spans="1:4" hidden="1">
      <c r="A1930" s="119" t="str">
        <f t="shared" si="30"/>
        <v>Xã Đắc Pring48</v>
      </c>
      <c r="B1930" s="134" t="s">
        <v>15300</v>
      </c>
      <c r="C1930" s="18" t="s">
        <v>18255</v>
      </c>
      <c r="D1930" s="142">
        <v>48</v>
      </c>
    </row>
    <row r="1931" spans="1:4" hidden="1">
      <c r="A1931" s="119" t="str">
        <f t="shared" si="30"/>
        <v>Xã La Dêê48</v>
      </c>
      <c r="B1931" s="134" t="s">
        <v>15301</v>
      </c>
      <c r="C1931" s="18" t="s">
        <v>18256</v>
      </c>
      <c r="D1931" s="142">
        <v>48</v>
      </c>
    </row>
    <row r="1932" spans="1:4" hidden="1">
      <c r="A1932" s="119" t="str">
        <f t="shared" si="30"/>
        <v>Xã La Êê48</v>
      </c>
      <c r="B1932" s="134" t="s">
        <v>15302</v>
      </c>
      <c r="C1932" s="18" t="s">
        <v>18257</v>
      </c>
      <c r="D1932" s="142">
        <v>48</v>
      </c>
    </row>
    <row r="1933" spans="1:4" hidden="1">
      <c r="A1933" s="119" t="str">
        <f t="shared" si="30"/>
        <v>Xã Sông Vàng48</v>
      </c>
      <c r="B1933" s="134" t="s">
        <v>15303</v>
      </c>
      <c r="C1933" s="18" t="s">
        <v>18258</v>
      </c>
      <c r="D1933" s="142">
        <v>48</v>
      </c>
    </row>
    <row r="1934" spans="1:4" hidden="1">
      <c r="A1934" s="119" t="str">
        <f t="shared" si="30"/>
        <v>Xã Sông Kôn48</v>
      </c>
      <c r="B1934" s="134" t="s">
        <v>15304</v>
      </c>
      <c r="C1934" s="18" t="s">
        <v>18259</v>
      </c>
      <c r="D1934" s="142">
        <v>48</v>
      </c>
    </row>
    <row r="1935" spans="1:4" hidden="1">
      <c r="A1935" s="119" t="str">
        <f t="shared" si="30"/>
        <v>Xã Đông Giang48</v>
      </c>
      <c r="B1935" s="134" t="s">
        <v>15305</v>
      </c>
      <c r="C1935" s="18" t="s">
        <v>18260</v>
      </c>
      <c r="D1935" s="142">
        <v>48</v>
      </c>
    </row>
    <row r="1936" spans="1:4" hidden="1">
      <c r="A1936" s="119" t="str">
        <f t="shared" si="30"/>
        <v>Xã Bến Hiên48</v>
      </c>
      <c r="B1936" s="134" t="s">
        <v>15306</v>
      </c>
      <c r="C1936" s="18" t="s">
        <v>18261</v>
      </c>
      <c r="D1936" s="142">
        <v>48</v>
      </c>
    </row>
    <row r="1937" spans="1:4" hidden="1">
      <c r="A1937" s="119" t="str">
        <f t="shared" si="30"/>
        <v>Xã Avương48</v>
      </c>
      <c r="B1937" s="134" t="s">
        <v>15307</v>
      </c>
      <c r="C1937" s="18" t="s">
        <v>18262</v>
      </c>
      <c r="D1937" s="142">
        <v>48</v>
      </c>
    </row>
    <row r="1938" spans="1:4" hidden="1">
      <c r="A1938" s="119" t="str">
        <f t="shared" si="30"/>
        <v>Xã Tây Giang48</v>
      </c>
      <c r="B1938" s="134" t="s">
        <v>15308</v>
      </c>
      <c r="C1938" s="18" t="s">
        <v>18263</v>
      </c>
      <c r="D1938" s="142">
        <v>48</v>
      </c>
    </row>
    <row r="1939" spans="1:4" hidden="1">
      <c r="A1939" s="119" t="str">
        <f t="shared" si="30"/>
        <v>Xã Hùng Sơn48</v>
      </c>
      <c r="B1939" s="134" t="s">
        <v>15309</v>
      </c>
      <c r="C1939" s="18" t="s">
        <v>18264</v>
      </c>
      <c r="D1939" s="142">
        <v>48</v>
      </c>
    </row>
    <row r="1940" spans="1:4" hidden="1">
      <c r="A1940" s="119" t="str">
        <f t="shared" si="30"/>
        <v>Xã Hiệp Đức48</v>
      </c>
      <c r="B1940" s="134" t="s">
        <v>15310</v>
      </c>
      <c r="C1940" s="18" t="s">
        <v>18265</v>
      </c>
      <c r="D1940" s="142">
        <v>48</v>
      </c>
    </row>
    <row r="1941" spans="1:4" hidden="1">
      <c r="A1941" s="119" t="str">
        <f t="shared" si="30"/>
        <v>Xã Việt An48</v>
      </c>
      <c r="B1941" s="134" t="s">
        <v>15311</v>
      </c>
      <c r="C1941" s="18" t="s">
        <v>18266</v>
      </c>
      <c r="D1941" s="142">
        <v>48</v>
      </c>
    </row>
    <row r="1942" spans="1:4" hidden="1">
      <c r="A1942" s="119" t="str">
        <f t="shared" si="30"/>
        <v>Xã Phước Trà48</v>
      </c>
      <c r="B1942" s="134" t="s">
        <v>15312</v>
      </c>
      <c r="C1942" s="18" t="s">
        <v>18267</v>
      </c>
      <c r="D1942" s="142">
        <v>48</v>
      </c>
    </row>
    <row r="1943" spans="1:4" hidden="1">
      <c r="A1943" s="119" t="str">
        <f t="shared" si="30"/>
        <v>Xã Khâm Đức48</v>
      </c>
      <c r="B1943" s="134" t="s">
        <v>15313</v>
      </c>
      <c r="C1943" s="18" t="s">
        <v>18268</v>
      </c>
      <c r="D1943" s="142">
        <v>48</v>
      </c>
    </row>
    <row r="1944" spans="1:4" hidden="1">
      <c r="A1944" s="119" t="str">
        <f t="shared" si="30"/>
        <v>Xã Phước Năng48</v>
      </c>
      <c r="B1944" s="134" t="s">
        <v>15314</v>
      </c>
      <c r="C1944" s="18" t="s">
        <v>18269</v>
      </c>
      <c r="D1944" s="142">
        <v>48</v>
      </c>
    </row>
    <row r="1945" spans="1:4" hidden="1">
      <c r="A1945" s="119" t="str">
        <f t="shared" si="30"/>
        <v>Xã Phước Chánh48</v>
      </c>
      <c r="B1945" s="134" t="s">
        <v>15315</v>
      </c>
      <c r="C1945" s="18" t="s">
        <v>18270</v>
      </c>
      <c r="D1945" s="142">
        <v>48</v>
      </c>
    </row>
    <row r="1946" spans="1:4" hidden="1">
      <c r="A1946" s="119" t="str">
        <f t="shared" si="30"/>
        <v>Xã Phước Thành48</v>
      </c>
      <c r="B1946" s="134" t="s">
        <v>15316</v>
      </c>
      <c r="C1946" s="18" t="s">
        <v>18271</v>
      </c>
      <c r="D1946" s="142">
        <v>48</v>
      </c>
    </row>
    <row r="1947" spans="1:4" hidden="1">
      <c r="A1947" s="119" t="str">
        <f t="shared" si="30"/>
        <v>Xã Phước Hiệp48</v>
      </c>
      <c r="B1947" s="134" t="s">
        <v>15317</v>
      </c>
      <c r="C1947" s="18" t="s">
        <v>18272</v>
      </c>
      <c r="D1947" s="142">
        <v>48</v>
      </c>
    </row>
    <row r="1948" spans="1:4" hidden="1">
      <c r="A1948" s="119" t="str">
        <f t="shared" si="30"/>
        <v>Xã Tịnh Khê51</v>
      </c>
      <c r="B1948" s="134" t="s">
        <v>15318</v>
      </c>
      <c r="C1948" s="18" t="s">
        <v>18273</v>
      </c>
      <c r="D1948" s="142">
        <v>51</v>
      </c>
    </row>
    <row r="1949" spans="1:4" hidden="1">
      <c r="A1949" s="119" t="str">
        <f t="shared" si="30"/>
        <v>Phường Trương Quang Trọng51</v>
      </c>
      <c r="B1949" s="134" t="s">
        <v>15319</v>
      </c>
      <c r="C1949" s="18" t="s">
        <v>18274</v>
      </c>
      <c r="D1949" s="142">
        <v>51</v>
      </c>
    </row>
    <row r="1950" spans="1:4" hidden="1">
      <c r="A1950" s="119" t="str">
        <f t="shared" si="30"/>
        <v>Xã An Phú51</v>
      </c>
      <c r="B1950" s="134" t="s">
        <v>14551</v>
      </c>
      <c r="C1950" s="18" t="s">
        <v>18275</v>
      </c>
      <c r="D1950" s="142">
        <v>51</v>
      </c>
    </row>
    <row r="1951" spans="1:4" hidden="1">
      <c r="A1951" s="119" t="str">
        <f t="shared" si="30"/>
        <v>Phường Cẩm Thành51</v>
      </c>
      <c r="B1951" s="134" t="s">
        <v>15320</v>
      </c>
      <c r="C1951" s="18" t="s">
        <v>18276</v>
      </c>
      <c r="D1951" s="142">
        <v>51</v>
      </c>
    </row>
    <row r="1952" spans="1:4" hidden="1">
      <c r="A1952" s="119" t="str">
        <f t="shared" si="30"/>
        <v>Phường Nghĩa Lộ51</v>
      </c>
      <c r="B1952" s="134" t="s">
        <v>13969</v>
      </c>
      <c r="C1952" s="18" t="s">
        <v>18277</v>
      </c>
      <c r="D1952" s="142">
        <v>51</v>
      </c>
    </row>
    <row r="1953" spans="1:4" hidden="1">
      <c r="A1953" s="119" t="str">
        <f t="shared" si="30"/>
        <v>Phường Trà Câu51</v>
      </c>
      <c r="B1953" s="134" t="s">
        <v>15321</v>
      </c>
      <c r="C1953" s="18" t="s">
        <v>18278</v>
      </c>
      <c r="D1953" s="142">
        <v>51</v>
      </c>
    </row>
    <row r="1954" spans="1:4" hidden="1">
      <c r="A1954" s="119" t="str">
        <f t="shared" si="30"/>
        <v>Xã Nguyễn Nghiêm51</v>
      </c>
      <c r="B1954" s="134" t="s">
        <v>15322</v>
      </c>
      <c r="C1954" s="18" t="s">
        <v>18279</v>
      </c>
      <c r="D1954" s="142">
        <v>51</v>
      </c>
    </row>
    <row r="1955" spans="1:4" hidden="1">
      <c r="A1955" s="119" t="str">
        <f t="shared" si="30"/>
        <v>Phường Đức Phổ51</v>
      </c>
      <c r="B1955" s="134" t="s">
        <v>15323</v>
      </c>
      <c r="C1955" s="18" t="s">
        <v>18280</v>
      </c>
      <c r="D1955" s="142">
        <v>51</v>
      </c>
    </row>
    <row r="1956" spans="1:4" hidden="1">
      <c r="A1956" s="119" t="str">
        <f t="shared" si="30"/>
        <v>Xã Khánh Cường51</v>
      </c>
      <c r="B1956" s="134" t="s">
        <v>15324</v>
      </c>
      <c r="C1956" s="18" t="s">
        <v>18281</v>
      </c>
      <c r="D1956" s="142">
        <v>51</v>
      </c>
    </row>
    <row r="1957" spans="1:4" hidden="1">
      <c r="A1957" s="119" t="str">
        <f t="shared" si="30"/>
        <v>Phường Sa Huỳnh51</v>
      </c>
      <c r="B1957" s="134" t="s">
        <v>15325</v>
      </c>
      <c r="C1957" s="18" t="s">
        <v>18282</v>
      </c>
      <c r="D1957" s="142">
        <v>51</v>
      </c>
    </row>
    <row r="1958" spans="1:4" hidden="1">
      <c r="A1958" s="119" t="str">
        <f t="shared" si="30"/>
        <v>Xã Bình Minh51</v>
      </c>
      <c r="B1958" s="134" t="s">
        <v>13568</v>
      </c>
      <c r="C1958" s="18" t="s">
        <v>18283</v>
      </c>
      <c r="D1958" s="142">
        <v>51</v>
      </c>
    </row>
    <row r="1959" spans="1:4" hidden="1">
      <c r="A1959" s="119" t="str">
        <f t="shared" si="30"/>
        <v>Xã Bình Chương51</v>
      </c>
      <c r="B1959" s="134" t="s">
        <v>15326</v>
      </c>
      <c r="C1959" s="18" t="s">
        <v>18284</v>
      </c>
      <c r="D1959" s="142">
        <v>51</v>
      </c>
    </row>
    <row r="1960" spans="1:4" hidden="1">
      <c r="A1960" s="119" t="str">
        <f t="shared" si="30"/>
        <v>Xã Bình Sơn51</v>
      </c>
      <c r="B1960" s="134" t="s">
        <v>14709</v>
      </c>
      <c r="C1960" s="18" t="s">
        <v>18285</v>
      </c>
      <c r="D1960" s="142">
        <v>51</v>
      </c>
    </row>
    <row r="1961" spans="1:4" hidden="1">
      <c r="A1961" s="119" t="str">
        <f t="shared" si="30"/>
        <v>Xã Vạn Tường51</v>
      </c>
      <c r="B1961" s="134" t="s">
        <v>15327</v>
      </c>
      <c r="C1961" s="18" t="s">
        <v>18286</v>
      </c>
      <c r="D1961" s="142">
        <v>51</v>
      </c>
    </row>
    <row r="1962" spans="1:4" hidden="1">
      <c r="A1962" s="119" t="str">
        <f t="shared" si="30"/>
        <v>Xã Đông Sơn51</v>
      </c>
      <c r="B1962" s="134" t="s">
        <v>15328</v>
      </c>
      <c r="C1962" s="18" t="s">
        <v>18287</v>
      </c>
      <c r="D1962" s="142">
        <v>51</v>
      </c>
    </row>
    <row r="1963" spans="1:4" hidden="1">
      <c r="A1963" s="119" t="str">
        <f t="shared" si="30"/>
        <v>Xã Trường Giang51</v>
      </c>
      <c r="B1963" s="134" t="s">
        <v>15329</v>
      </c>
      <c r="C1963" s="18" t="s">
        <v>18288</v>
      </c>
      <c r="D1963" s="142">
        <v>51</v>
      </c>
    </row>
    <row r="1964" spans="1:4" hidden="1">
      <c r="A1964" s="119" t="str">
        <f t="shared" si="30"/>
        <v>Xã Ba Gia51</v>
      </c>
      <c r="B1964" s="134" t="s">
        <v>15330</v>
      </c>
      <c r="C1964" s="18" t="s">
        <v>18289</v>
      </c>
      <c r="D1964" s="142">
        <v>51</v>
      </c>
    </row>
    <row r="1965" spans="1:4" hidden="1">
      <c r="A1965" s="119" t="str">
        <f t="shared" si="30"/>
        <v>Xã Sơn Tịnh51</v>
      </c>
      <c r="B1965" s="134" t="s">
        <v>15331</v>
      </c>
      <c r="C1965" s="18" t="s">
        <v>18290</v>
      </c>
      <c r="D1965" s="142">
        <v>51</v>
      </c>
    </row>
    <row r="1966" spans="1:4" hidden="1">
      <c r="A1966" s="119" t="str">
        <f t="shared" si="30"/>
        <v>Xã Thọ Phong51</v>
      </c>
      <c r="B1966" s="134" t="s">
        <v>15332</v>
      </c>
      <c r="C1966" s="18" t="s">
        <v>18291</v>
      </c>
      <c r="D1966" s="142">
        <v>51</v>
      </c>
    </row>
    <row r="1967" spans="1:4" hidden="1">
      <c r="A1967" s="119" t="str">
        <f t="shared" si="30"/>
        <v>Xã Tư Nghĩa51</v>
      </c>
      <c r="B1967" s="134" t="s">
        <v>15333</v>
      </c>
      <c r="C1967" s="18" t="s">
        <v>18292</v>
      </c>
      <c r="D1967" s="142">
        <v>51</v>
      </c>
    </row>
    <row r="1968" spans="1:4" hidden="1">
      <c r="A1968" s="119" t="str">
        <f t="shared" si="30"/>
        <v>Xã Vệ Giang51</v>
      </c>
      <c r="B1968" s="134" t="s">
        <v>15334</v>
      </c>
      <c r="C1968" s="18" t="s">
        <v>18293</v>
      </c>
      <c r="D1968" s="142">
        <v>51</v>
      </c>
    </row>
    <row r="1969" spans="1:4" hidden="1">
      <c r="A1969" s="119" t="str">
        <f t="shared" si="30"/>
        <v>Xã Nghĩa Giang51</v>
      </c>
      <c r="B1969" s="134" t="s">
        <v>15335</v>
      </c>
      <c r="C1969" s="18" t="s">
        <v>18294</v>
      </c>
      <c r="D1969" s="142">
        <v>51</v>
      </c>
    </row>
    <row r="1970" spans="1:4" hidden="1">
      <c r="A1970" s="119" t="str">
        <f t="shared" si="30"/>
        <v>Xã Trà Giang51</v>
      </c>
      <c r="B1970" s="134" t="s">
        <v>14674</v>
      </c>
      <c r="C1970" s="18" t="s">
        <v>18295</v>
      </c>
      <c r="D1970" s="142">
        <v>51</v>
      </c>
    </row>
    <row r="1971" spans="1:4" hidden="1">
      <c r="A1971" s="119" t="str">
        <f t="shared" si="30"/>
        <v>Xã Nghĩa Hành51</v>
      </c>
      <c r="B1971" s="134" t="s">
        <v>15017</v>
      </c>
      <c r="C1971" s="18" t="s">
        <v>18296</v>
      </c>
      <c r="D1971" s="142">
        <v>51</v>
      </c>
    </row>
    <row r="1972" spans="1:4" hidden="1">
      <c r="A1972" s="119" t="str">
        <f t="shared" si="30"/>
        <v>Xã Đình Cương51</v>
      </c>
      <c r="B1972" s="134" t="s">
        <v>15336</v>
      </c>
      <c r="C1972" s="18" t="s">
        <v>18297</v>
      </c>
      <c r="D1972" s="142">
        <v>51</v>
      </c>
    </row>
    <row r="1973" spans="1:4" hidden="1">
      <c r="A1973" s="119" t="str">
        <f t="shared" si="30"/>
        <v>Xã Thiện Tín51</v>
      </c>
      <c r="B1973" s="134" t="s">
        <v>15337</v>
      </c>
      <c r="C1973" s="18" t="s">
        <v>18298</v>
      </c>
      <c r="D1973" s="142">
        <v>51</v>
      </c>
    </row>
    <row r="1974" spans="1:4" hidden="1">
      <c r="A1974" s="119" t="str">
        <f t="shared" si="30"/>
        <v>Xã Phước Giang51</v>
      </c>
      <c r="B1974" s="134" t="s">
        <v>15338</v>
      </c>
      <c r="C1974" s="18" t="s">
        <v>18299</v>
      </c>
      <c r="D1974" s="142">
        <v>51</v>
      </c>
    </row>
    <row r="1975" spans="1:4" hidden="1">
      <c r="A1975" s="119" t="str">
        <f t="shared" si="30"/>
        <v>Xã Long Phụng51</v>
      </c>
      <c r="B1975" s="134" t="s">
        <v>15339</v>
      </c>
      <c r="C1975" s="18" t="s">
        <v>18300</v>
      </c>
      <c r="D1975" s="142">
        <v>51</v>
      </c>
    </row>
    <row r="1976" spans="1:4" hidden="1">
      <c r="A1976" s="119" t="str">
        <f t="shared" si="30"/>
        <v>Xã Mỏ Cày51</v>
      </c>
      <c r="B1976" s="134" t="s">
        <v>15340</v>
      </c>
      <c r="C1976" s="18" t="s">
        <v>18301</v>
      </c>
      <c r="D1976" s="142">
        <v>51</v>
      </c>
    </row>
    <row r="1977" spans="1:4" hidden="1">
      <c r="A1977" s="119" t="str">
        <f t="shared" si="30"/>
        <v>Xã Mộ Đức51</v>
      </c>
      <c r="B1977" s="134" t="s">
        <v>15341</v>
      </c>
      <c r="C1977" s="18" t="s">
        <v>18302</v>
      </c>
      <c r="D1977" s="142">
        <v>51</v>
      </c>
    </row>
    <row r="1978" spans="1:4" hidden="1">
      <c r="A1978" s="119" t="str">
        <f t="shared" si="30"/>
        <v>Xã Lân Phong51</v>
      </c>
      <c r="B1978" s="134" t="s">
        <v>15342</v>
      </c>
      <c r="C1978" s="18" t="s">
        <v>18303</v>
      </c>
      <c r="D1978" s="142">
        <v>51</v>
      </c>
    </row>
    <row r="1979" spans="1:4" hidden="1">
      <c r="A1979" s="119" t="str">
        <f t="shared" si="30"/>
        <v>Xã Trà Bồng51</v>
      </c>
      <c r="B1979" s="134" t="s">
        <v>15343</v>
      </c>
      <c r="C1979" s="18" t="s">
        <v>18304</v>
      </c>
      <c r="D1979" s="142">
        <v>51</v>
      </c>
    </row>
    <row r="1980" spans="1:4" hidden="1">
      <c r="A1980" s="119" t="str">
        <f t="shared" ref="A1980:A2043" si="31">B1980&amp;D1980</f>
        <v>Xã Đông Trà Bồng51</v>
      </c>
      <c r="B1980" s="134" t="s">
        <v>15344</v>
      </c>
      <c r="C1980" s="18" t="s">
        <v>18305</v>
      </c>
      <c r="D1980" s="142">
        <v>51</v>
      </c>
    </row>
    <row r="1981" spans="1:4" hidden="1">
      <c r="A1981" s="119" t="str">
        <f t="shared" si="31"/>
        <v>Xã Tây Trà51</v>
      </c>
      <c r="B1981" s="134" t="s">
        <v>15345</v>
      </c>
      <c r="C1981" s="18" t="s">
        <v>18306</v>
      </c>
      <c r="D1981" s="142">
        <v>51</v>
      </c>
    </row>
    <row r="1982" spans="1:4" hidden="1">
      <c r="A1982" s="119" t="str">
        <f t="shared" si="31"/>
        <v>Xã Thanh Bồng51</v>
      </c>
      <c r="B1982" s="134" t="s">
        <v>15346</v>
      </c>
      <c r="C1982" s="18" t="s">
        <v>18307</v>
      </c>
      <c r="D1982" s="142">
        <v>51</v>
      </c>
    </row>
    <row r="1983" spans="1:4" hidden="1">
      <c r="A1983" s="119" t="str">
        <f t="shared" si="31"/>
        <v>Xã Cà Đam51</v>
      </c>
      <c r="B1983" s="134" t="s">
        <v>15347</v>
      </c>
      <c r="C1983" s="18" t="s">
        <v>18308</v>
      </c>
      <c r="D1983" s="142">
        <v>51</v>
      </c>
    </row>
    <row r="1984" spans="1:4" hidden="1">
      <c r="A1984" s="119" t="str">
        <f t="shared" si="31"/>
        <v>Xã Tây Trà Bồng51</v>
      </c>
      <c r="B1984" s="134" t="s">
        <v>15348</v>
      </c>
      <c r="C1984" s="18" t="s">
        <v>18309</v>
      </c>
      <c r="D1984" s="142">
        <v>51</v>
      </c>
    </row>
    <row r="1985" spans="1:4" hidden="1">
      <c r="A1985" s="119" t="str">
        <f t="shared" si="31"/>
        <v>Xã Sơn Hạ51</v>
      </c>
      <c r="B1985" s="134" t="s">
        <v>15349</v>
      </c>
      <c r="C1985" s="18" t="s">
        <v>18310</v>
      </c>
      <c r="D1985" s="142">
        <v>51</v>
      </c>
    </row>
    <row r="1986" spans="1:4" hidden="1">
      <c r="A1986" s="119" t="str">
        <f t="shared" si="31"/>
        <v>Xã Sơn Linh51</v>
      </c>
      <c r="B1986" s="134" t="s">
        <v>15350</v>
      </c>
      <c r="C1986" s="18" t="s">
        <v>18311</v>
      </c>
      <c r="D1986" s="142">
        <v>51</v>
      </c>
    </row>
    <row r="1987" spans="1:4" hidden="1">
      <c r="A1987" s="119" t="str">
        <f t="shared" si="31"/>
        <v>Xã Sơn Hà51</v>
      </c>
      <c r="B1987" s="134" t="s">
        <v>15351</v>
      </c>
      <c r="C1987" s="18" t="s">
        <v>18312</v>
      </c>
      <c r="D1987" s="142">
        <v>51</v>
      </c>
    </row>
    <row r="1988" spans="1:4" hidden="1">
      <c r="A1988" s="119" t="str">
        <f t="shared" si="31"/>
        <v>Xã Sơn Thủy51</v>
      </c>
      <c r="B1988" s="134" t="s">
        <v>13726</v>
      </c>
      <c r="C1988" s="18" t="s">
        <v>18313</v>
      </c>
      <c r="D1988" s="142">
        <v>51</v>
      </c>
    </row>
    <row r="1989" spans="1:4" hidden="1">
      <c r="A1989" s="119" t="str">
        <f t="shared" si="31"/>
        <v>Xã Sơn Kỳ51</v>
      </c>
      <c r="B1989" s="134" t="s">
        <v>15352</v>
      </c>
      <c r="C1989" s="18" t="s">
        <v>18314</v>
      </c>
      <c r="D1989" s="142">
        <v>51</v>
      </c>
    </row>
    <row r="1990" spans="1:4" hidden="1">
      <c r="A1990" s="119" t="str">
        <f t="shared" si="31"/>
        <v>Xã Sơn Tây51</v>
      </c>
      <c r="B1990" s="134" t="s">
        <v>15097</v>
      </c>
      <c r="C1990" s="18" t="s">
        <v>18315</v>
      </c>
      <c r="D1990" s="142">
        <v>51</v>
      </c>
    </row>
    <row r="1991" spans="1:4" hidden="1">
      <c r="A1991" s="119" t="str">
        <f t="shared" si="31"/>
        <v>Xã Sơn Tây Thượng51</v>
      </c>
      <c r="B1991" s="134" t="s">
        <v>15353</v>
      </c>
      <c r="C1991" s="18" t="s">
        <v>18316</v>
      </c>
      <c r="D1991" s="142">
        <v>51</v>
      </c>
    </row>
    <row r="1992" spans="1:4" hidden="1">
      <c r="A1992" s="119" t="str">
        <f t="shared" si="31"/>
        <v>Xã Sơn Tây Hạ51</v>
      </c>
      <c r="B1992" s="134" t="s">
        <v>15354</v>
      </c>
      <c r="C1992" s="18" t="s">
        <v>18317</v>
      </c>
      <c r="D1992" s="142">
        <v>51</v>
      </c>
    </row>
    <row r="1993" spans="1:4" hidden="1">
      <c r="A1993" s="119" t="str">
        <f t="shared" si="31"/>
        <v>Xã Minh Long51</v>
      </c>
      <c r="B1993" s="134" t="s">
        <v>15355</v>
      </c>
      <c r="C1993" s="18" t="s">
        <v>18318</v>
      </c>
      <c r="D1993" s="142">
        <v>51</v>
      </c>
    </row>
    <row r="1994" spans="1:4" hidden="1">
      <c r="A1994" s="119" t="str">
        <f t="shared" si="31"/>
        <v>Xã Sơn Mai51</v>
      </c>
      <c r="B1994" s="134" t="s">
        <v>15356</v>
      </c>
      <c r="C1994" s="18" t="s">
        <v>18319</v>
      </c>
      <c r="D1994" s="142">
        <v>51</v>
      </c>
    </row>
    <row r="1995" spans="1:4" hidden="1">
      <c r="A1995" s="119" t="str">
        <f t="shared" si="31"/>
        <v>Xã Ba Vì51</v>
      </c>
      <c r="B1995" s="134" t="s">
        <v>13591</v>
      </c>
      <c r="C1995" s="18" t="s">
        <v>18320</v>
      </c>
      <c r="D1995" s="142">
        <v>51</v>
      </c>
    </row>
    <row r="1996" spans="1:4" hidden="1">
      <c r="A1996" s="119" t="str">
        <f t="shared" si="31"/>
        <v>Xã Ba Tô51</v>
      </c>
      <c r="B1996" s="134" t="s">
        <v>15357</v>
      </c>
      <c r="C1996" s="18" t="s">
        <v>18321</v>
      </c>
      <c r="D1996" s="142">
        <v>51</v>
      </c>
    </row>
    <row r="1997" spans="1:4" hidden="1">
      <c r="A1997" s="119" t="str">
        <f t="shared" si="31"/>
        <v>Xã Ba Dinh51</v>
      </c>
      <c r="B1997" s="134" t="s">
        <v>15358</v>
      </c>
      <c r="C1997" s="18" t="s">
        <v>18322</v>
      </c>
      <c r="D1997" s="142">
        <v>51</v>
      </c>
    </row>
    <row r="1998" spans="1:4" hidden="1">
      <c r="A1998" s="119" t="str">
        <f t="shared" si="31"/>
        <v>Xã Ba Tơ51</v>
      </c>
      <c r="B1998" s="134" t="s">
        <v>15359</v>
      </c>
      <c r="C1998" s="18" t="s">
        <v>18323</v>
      </c>
      <c r="D1998" s="142">
        <v>51</v>
      </c>
    </row>
    <row r="1999" spans="1:4" hidden="1">
      <c r="A1999" s="119" t="str">
        <f t="shared" si="31"/>
        <v>Xã Ba Vinh51</v>
      </c>
      <c r="B1999" s="134" t="s">
        <v>15360</v>
      </c>
      <c r="C1999" s="18" t="s">
        <v>18324</v>
      </c>
      <c r="D1999" s="142">
        <v>51</v>
      </c>
    </row>
    <row r="2000" spans="1:4" hidden="1">
      <c r="A2000" s="119" t="str">
        <f t="shared" si="31"/>
        <v>Xã Ba Động51</v>
      </c>
      <c r="B2000" s="134" t="s">
        <v>15361</v>
      </c>
      <c r="C2000" s="18" t="s">
        <v>18325</v>
      </c>
      <c r="D2000" s="142">
        <v>51</v>
      </c>
    </row>
    <row r="2001" spans="1:4" hidden="1">
      <c r="A2001" s="119" t="str">
        <f t="shared" si="31"/>
        <v>Xã Đặng Thùy Trâm51</v>
      </c>
      <c r="B2001" s="134" t="s">
        <v>15362</v>
      </c>
      <c r="C2001" s="18" t="s">
        <v>18326</v>
      </c>
      <c r="D2001" s="142">
        <v>51</v>
      </c>
    </row>
    <row r="2002" spans="1:4" hidden="1">
      <c r="A2002" s="119" t="str">
        <f t="shared" si="31"/>
        <v>Xã Ba Xa51</v>
      </c>
      <c r="B2002" s="134" t="s">
        <v>15363</v>
      </c>
      <c r="C2002" s="18" t="s">
        <v>18327</v>
      </c>
      <c r="D2002" s="142">
        <v>51</v>
      </c>
    </row>
    <row r="2003" spans="1:4" hidden="1">
      <c r="A2003" s="119" t="str">
        <f t="shared" si="31"/>
        <v>Đặc khu Lý Sơn51</v>
      </c>
      <c r="B2003" s="134" t="s">
        <v>15364</v>
      </c>
      <c r="C2003" s="18" t="s">
        <v>18328</v>
      </c>
      <c r="D2003" s="142">
        <v>51</v>
      </c>
    </row>
    <row r="2004" spans="1:4" hidden="1">
      <c r="A2004" s="119" t="str">
        <f t="shared" si="31"/>
        <v>Phường Kon Tum51</v>
      </c>
      <c r="B2004" s="134" t="s">
        <v>15365</v>
      </c>
      <c r="C2004" s="18" t="s">
        <v>18329</v>
      </c>
      <c r="D2004" s="142">
        <v>51</v>
      </c>
    </row>
    <row r="2005" spans="1:4" hidden="1">
      <c r="A2005" s="119" t="str">
        <f t="shared" si="31"/>
        <v>Phường Đăk Cấm51</v>
      </c>
      <c r="B2005" s="134" t="s">
        <v>15366</v>
      </c>
      <c r="C2005" s="18" t="s">
        <v>18330</v>
      </c>
      <c r="D2005" s="142">
        <v>51</v>
      </c>
    </row>
    <row r="2006" spans="1:4" hidden="1">
      <c r="A2006" s="119" t="str">
        <f t="shared" si="31"/>
        <v>Phường Đăk Bla51</v>
      </c>
      <c r="B2006" s="134" t="s">
        <v>15367</v>
      </c>
      <c r="C2006" s="18" t="s">
        <v>18331</v>
      </c>
      <c r="D2006" s="142">
        <v>51</v>
      </c>
    </row>
    <row r="2007" spans="1:4" hidden="1">
      <c r="A2007" s="119" t="str">
        <f t="shared" si="31"/>
        <v>Xã Ngọk Bay51</v>
      </c>
      <c r="B2007" s="134" t="s">
        <v>15368</v>
      </c>
      <c r="C2007" s="18" t="s">
        <v>18332</v>
      </c>
      <c r="D2007" s="142">
        <v>51</v>
      </c>
    </row>
    <row r="2008" spans="1:4" hidden="1">
      <c r="A2008" s="119" t="str">
        <f t="shared" si="31"/>
        <v>Xã Ia Chim51</v>
      </c>
      <c r="B2008" s="134" t="s">
        <v>15369</v>
      </c>
      <c r="C2008" s="18" t="s">
        <v>18333</v>
      </c>
      <c r="D2008" s="142">
        <v>51</v>
      </c>
    </row>
    <row r="2009" spans="1:4" hidden="1">
      <c r="A2009" s="119" t="str">
        <f t="shared" si="31"/>
        <v>Xã Đăk Rơ Wa51</v>
      </c>
      <c r="B2009" s="134" t="s">
        <v>15370</v>
      </c>
      <c r="C2009" s="18" t="s">
        <v>18334</v>
      </c>
      <c r="D2009" s="142">
        <v>51</v>
      </c>
    </row>
    <row r="2010" spans="1:4" hidden="1">
      <c r="A2010" s="119" t="str">
        <f t="shared" si="31"/>
        <v>Xã Đăk Pxi51</v>
      </c>
      <c r="B2010" s="134" t="s">
        <v>15371</v>
      </c>
      <c r="C2010" s="18" t="s">
        <v>18335</v>
      </c>
      <c r="D2010" s="142">
        <v>51</v>
      </c>
    </row>
    <row r="2011" spans="1:4" hidden="1">
      <c r="A2011" s="119" t="str">
        <f t="shared" si="31"/>
        <v>Xã Đăk Mar51</v>
      </c>
      <c r="B2011" s="134" t="s">
        <v>15372</v>
      </c>
      <c r="C2011" s="18" t="s">
        <v>18336</v>
      </c>
      <c r="D2011" s="142">
        <v>51</v>
      </c>
    </row>
    <row r="2012" spans="1:4" hidden="1">
      <c r="A2012" s="119" t="str">
        <f t="shared" si="31"/>
        <v>Xã Đăk Ui51</v>
      </c>
      <c r="B2012" s="134" t="s">
        <v>15373</v>
      </c>
      <c r="C2012" s="18" t="s">
        <v>18337</v>
      </c>
      <c r="D2012" s="142">
        <v>51</v>
      </c>
    </row>
    <row r="2013" spans="1:4" hidden="1">
      <c r="A2013" s="119" t="str">
        <f t="shared" si="31"/>
        <v>Xã Ngọk Réo51</v>
      </c>
      <c r="B2013" s="134" t="s">
        <v>15374</v>
      </c>
      <c r="C2013" s="18" t="s">
        <v>18338</v>
      </c>
      <c r="D2013" s="142">
        <v>51</v>
      </c>
    </row>
    <row r="2014" spans="1:4" hidden="1">
      <c r="A2014" s="119" t="str">
        <f t="shared" si="31"/>
        <v>Xã Đăk Hà51</v>
      </c>
      <c r="B2014" s="134" t="s">
        <v>15375</v>
      </c>
      <c r="C2014" s="18" t="s">
        <v>18339</v>
      </c>
      <c r="D2014" s="142">
        <v>51</v>
      </c>
    </row>
    <row r="2015" spans="1:4" hidden="1">
      <c r="A2015" s="119" t="str">
        <f t="shared" si="31"/>
        <v>Xã Ngọk Tụ51</v>
      </c>
      <c r="B2015" s="134" t="s">
        <v>15376</v>
      </c>
      <c r="C2015" s="18" t="s">
        <v>18340</v>
      </c>
      <c r="D2015" s="142">
        <v>51</v>
      </c>
    </row>
    <row r="2016" spans="1:4" hidden="1">
      <c r="A2016" s="119" t="str">
        <f t="shared" si="31"/>
        <v>Xã Đăk Tô51</v>
      </c>
      <c r="B2016" s="134" t="s">
        <v>15377</v>
      </c>
      <c r="C2016" s="18" t="s">
        <v>18341</v>
      </c>
      <c r="D2016" s="142">
        <v>51</v>
      </c>
    </row>
    <row r="2017" spans="1:4" hidden="1">
      <c r="A2017" s="119" t="str">
        <f t="shared" si="31"/>
        <v>Xã Kon Đào51</v>
      </c>
      <c r="B2017" s="134" t="s">
        <v>15378</v>
      </c>
      <c r="C2017" s="18" t="s">
        <v>18342</v>
      </c>
      <c r="D2017" s="142">
        <v>51</v>
      </c>
    </row>
    <row r="2018" spans="1:4" hidden="1">
      <c r="A2018" s="119" t="str">
        <f t="shared" si="31"/>
        <v>Xã Đăk Sao51</v>
      </c>
      <c r="B2018" s="134" t="s">
        <v>15379</v>
      </c>
      <c r="C2018" s="18" t="s">
        <v>18343</v>
      </c>
      <c r="D2018" s="142">
        <v>51</v>
      </c>
    </row>
    <row r="2019" spans="1:4" hidden="1">
      <c r="A2019" s="119" t="str">
        <f t="shared" si="31"/>
        <v>Xã Đăk Tờ Kan51</v>
      </c>
      <c r="B2019" s="134" t="s">
        <v>15380</v>
      </c>
      <c r="C2019" s="18" t="s">
        <v>18344</v>
      </c>
      <c r="D2019" s="142">
        <v>51</v>
      </c>
    </row>
    <row r="2020" spans="1:4" hidden="1">
      <c r="A2020" s="119" t="str">
        <f t="shared" si="31"/>
        <v>Xã Tu Mơ Rông51</v>
      </c>
      <c r="B2020" s="134" t="s">
        <v>15381</v>
      </c>
      <c r="C2020" s="18" t="s">
        <v>18345</v>
      </c>
      <c r="D2020" s="142">
        <v>51</v>
      </c>
    </row>
    <row r="2021" spans="1:4" hidden="1">
      <c r="A2021" s="119" t="str">
        <f t="shared" si="31"/>
        <v>Xã Măng Ri51</v>
      </c>
      <c r="B2021" s="134" t="s">
        <v>15382</v>
      </c>
      <c r="C2021" s="18" t="s">
        <v>18346</v>
      </c>
      <c r="D2021" s="142">
        <v>51</v>
      </c>
    </row>
    <row r="2022" spans="1:4" hidden="1">
      <c r="A2022" s="119" t="str">
        <f t="shared" si="31"/>
        <v>Xã Bờ Y51</v>
      </c>
      <c r="B2022" s="134" t="s">
        <v>15383</v>
      </c>
      <c r="C2022" s="18" t="s">
        <v>18347</v>
      </c>
      <c r="D2022" s="142">
        <v>51</v>
      </c>
    </row>
    <row r="2023" spans="1:4" hidden="1">
      <c r="A2023" s="119" t="str">
        <f t="shared" si="31"/>
        <v>Xã Sa Loong51</v>
      </c>
      <c r="B2023" s="134" t="s">
        <v>15384</v>
      </c>
      <c r="C2023" s="18" t="s">
        <v>18348</v>
      </c>
      <c r="D2023" s="142">
        <v>51</v>
      </c>
    </row>
    <row r="2024" spans="1:4" hidden="1">
      <c r="A2024" s="119" t="str">
        <f t="shared" si="31"/>
        <v>Xã Dục Nông51</v>
      </c>
      <c r="B2024" s="134" t="s">
        <v>15385</v>
      </c>
      <c r="C2024" s="18" t="s">
        <v>18349</v>
      </c>
      <c r="D2024" s="142">
        <v>51</v>
      </c>
    </row>
    <row r="2025" spans="1:4" hidden="1">
      <c r="A2025" s="119" t="str">
        <f t="shared" si="31"/>
        <v>Xã Xốp51</v>
      </c>
      <c r="B2025" s="134" t="s">
        <v>15386</v>
      </c>
      <c r="C2025" s="18" t="s">
        <v>18350</v>
      </c>
      <c r="D2025" s="142">
        <v>51</v>
      </c>
    </row>
    <row r="2026" spans="1:4" hidden="1">
      <c r="A2026" s="119" t="str">
        <f t="shared" si="31"/>
        <v>Xã Ngọc Linh51</v>
      </c>
      <c r="B2026" s="134" t="s">
        <v>15387</v>
      </c>
      <c r="C2026" s="18" t="s">
        <v>18351</v>
      </c>
      <c r="D2026" s="142">
        <v>51</v>
      </c>
    </row>
    <row r="2027" spans="1:4" hidden="1">
      <c r="A2027" s="119" t="str">
        <f t="shared" si="31"/>
        <v>Xã Đăk Plô51</v>
      </c>
      <c r="B2027" s="134" t="s">
        <v>15388</v>
      </c>
      <c r="C2027" s="18" t="s">
        <v>18352</v>
      </c>
      <c r="D2027" s="142">
        <v>51</v>
      </c>
    </row>
    <row r="2028" spans="1:4" hidden="1">
      <c r="A2028" s="119" t="str">
        <f t="shared" si="31"/>
        <v>Xã Đăk Pék51</v>
      </c>
      <c r="B2028" s="134" t="s">
        <v>15389</v>
      </c>
      <c r="C2028" s="18" t="s">
        <v>18353</v>
      </c>
      <c r="D2028" s="142">
        <v>51</v>
      </c>
    </row>
    <row r="2029" spans="1:4" hidden="1">
      <c r="A2029" s="119" t="str">
        <f t="shared" si="31"/>
        <v>Xã Đăk Môn51</v>
      </c>
      <c r="B2029" s="134" t="s">
        <v>15390</v>
      </c>
      <c r="C2029" s="18" t="s">
        <v>18354</v>
      </c>
      <c r="D2029" s="142">
        <v>51</v>
      </c>
    </row>
    <row r="2030" spans="1:4" hidden="1">
      <c r="A2030" s="119" t="str">
        <f t="shared" si="31"/>
        <v>Xã Sa Thầy51</v>
      </c>
      <c r="B2030" s="134" t="s">
        <v>15391</v>
      </c>
      <c r="C2030" s="18" t="s">
        <v>18355</v>
      </c>
      <c r="D2030" s="142">
        <v>51</v>
      </c>
    </row>
    <row r="2031" spans="1:4" hidden="1">
      <c r="A2031" s="119" t="str">
        <f t="shared" si="31"/>
        <v>Xã Sa Bình51</v>
      </c>
      <c r="B2031" s="134" t="s">
        <v>15392</v>
      </c>
      <c r="C2031" s="18" t="s">
        <v>18356</v>
      </c>
      <c r="D2031" s="142">
        <v>51</v>
      </c>
    </row>
    <row r="2032" spans="1:4" hidden="1">
      <c r="A2032" s="119" t="str">
        <f t="shared" si="31"/>
        <v>Xã Ya Ly51</v>
      </c>
      <c r="B2032" s="134" t="s">
        <v>15393</v>
      </c>
      <c r="C2032" s="18" t="s">
        <v>18357</v>
      </c>
      <c r="D2032" s="142">
        <v>51</v>
      </c>
    </row>
    <row r="2033" spans="1:4" hidden="1">
      <c r="A2033" s="119" t="str">
        <f t="shared" si="31"/>
        <v>Xã Ia Tơi51</v>
      </c>
      <c r="B2033" s="134" t="s">
        <v>15394</v>
      </c>
      <c r="C2033" s="18" t="s">
        <v>18358</v>
      </c>
      <c r="D2033" s="142">
        <v>51</v>
      </c>
    </row>
    <row r="2034" spans="1:4" hidden="1">
      <c r="A2034" s="119" t="str">
        <f t="shared" si="31"/>
        <v>Xã Đăk Kôi51</v>
      </c>
      <c r="B2034" s="134" t="s">
        <v>15395</v>
      </c>
      <c r="C2034" s="18" t="s">
        <v>18359</v>
      </c>
      <c r="D2034" s="142">
        <v>51</v>
      </c>
    </row>
    <row r="2035" spans="1:4" hidden="1">
      <c r="A2035" s="119" t="str">
        <f t="shared" si="31"/>
        <v>Xã Kon Braih51</v>
      </c>
      <c r="B2035" s="134" t="s">
        <v>15396</v>
      </c>
      <c r="C2035" s="18" t="s">
        <v>18360</v>
      </c>
      <c r="D2035" s="142">
        <v>51</v>
      </c>
    </row>
    <row r="2036" spans="1:4" hidden="1">
      <c r="A2036" s="119" t="str">
        <f t="shared" si="31"/>
        <v>Xã Đăk Rve51</v>
      </c>
      <c r="B2036" s="134" t="s">
        <v>15397</v>
      </c>
      <c r="C2036" s="18" t="s">
        <v>18361</v>
      </c>
      <c r="D2036" s="142">
        <v>51</v>
      </c>
    </row>
    <row r="2037" spans="1:4" hidden="1">
      <c r="A2037" s="119" t="str">
        <f t="shared" si="31"/>
        <v>Xã Măng Đen51</v>
      </c>
      <c r="B2037" s="134" t="s">
        <v>15398</v>
      </c>
      <c r="C2037" s="18" t="s">
        <v>18362</v>
      </c>
      <c r="D2037" s="142">
        <v>51</v>
      </c>
    </row>
    <row r="2038" spans="1:4" hidden="1">
      <c r="A2038" s="119" t="str">
        <f t="shared" si="31"/>
        <v>Xã Măng Bút51</v>
      </c>
      <c r="B2038" s="134" t="s">
        <v>15399</v>
      </c>
      <c r="C2038" s="18" t="s">
        <v>18363</v>
      </c>
      <c r="D2038" s="142">
        <v>51</v>
      </c>
    </row>
    <row r="2039" spans="1:4" hidden="1">
      <c r="A2039" s="119" t="str">
        <f t="shared" si="31"/>
        <v>Xã Kon Plông51</v>
      </c>
      <c r="B2039" s="134" t="s">
        <v>15400</v>
      </c>
      <c r="C2039" s="18" t="s">
        <v>18364</v>
      </c>
      <c r="D2039" s="142">
        <v>51</v>
      </c>
    </row>
    <row r="2040" spans="1:4" hidden="1">
      <c r="A2040" s="119" t="str">
        <f t="shared" si="31"/>
        <v>Xã Đăk Long51</v>
      </c>
      <c r="B2040" s="134" t="s">
        <v>15401</v>
      </c>
      <c r="C2040" s="18" t="s">
        <v>18365</v>
      </c>
      <c r="D2040" s="142">
        <v>51</v>
      </c>
    </row>
    <row r="2041" spans="1:4" hidden="1">
      <c r="A2041" s="119" t="str">
        <f t="shared" si="31"/>
        <v>Xã Rờ Kơi51</v>
      </c>
      <c r="B2041" s="134" t="s">
        <v>15402</v>
      </c>
      <c r="C2041" s="18" t="s">
        <v>18366</v>
      </c>
      <c r="D2041" s="142">
        <v>51</v>
      </c>
    </row>
    <row r="2042" spans="1:4" hidden="1">
      <c r="A2042" s="119" t="str">
        <f t="shared" si="31"/>
        <v>Xã Mô Rai51</v>
      </c>
      <c r="B2042" s="134" t="s">
        <v>15403</v>
      </c>
      <c r="C2042" s="18" t="s">
        <v>18367</v>
      </c>
      <c r="D2042" s="142">
        <v>51</v>
      </c>
    </row>
    <row r="2043" spans="1:4" hidden="1">
      <c r="A2043" s="119" t="str">
        <f t="shared" si="31"/>
        <v>Xã Ia Đal51</v>
      </c>
      <c r="B2043" s="134" t="s">
        <v>15404</v>
      </c>
      <c r="C2043" s="18" t="s">
        <v>18368</v>
      </c>
      <c r="D2043" s="142">
        <v>51</v>
      </c>
    </row>
    <row r="2044" spans="1:4" hidden="1">
      <c r="A2044" s="119" t="str">
        <f t="shared" ref="A2044:A2107" si="32">B2044&amp;D2044</f>
        <v>Phường Quy Nhơn52</v>
      </c>
      <c r="B2044" s="134" t="s">
        <v>15405</v>
      </c>
      <c r="C2044" s="18">
        <v>21583</v>
      </c>
      <c r="D2044" s="142">
        <v>52</v>
      </c>
    </row>
    <row r="2045" spans="1:4" hidden="1">
      <c r="A2045" s="119" t="str">
        <f t="shared" si="32"/>
        <v>Phường Quy Nhơn Đông52</v>
      </c>
      <c r="B2045" s="134" t="s">
        <v>15406</v>
      </c>
      <c r="C2045" s="18">
        <v>21601</v>
      </c>
      <c r="D2045" s="142">
        <v>52</v>
      </c>
    </row>
    <row r="2046" spans="1:4" hidden="1">
      <c r="A2046" s="119" t="str">
        <f t="shared" si="32"/>
        <v>Phường Quy Nhơn Tây52</v>
      </c>
      <c r="B2046" s="134" t="s">
        <v>15407</v>
      </c>
      <c r="C2046" s="18">
        <v>21589</v>
      </c>
      <c r="D2046" s="142">
        <v>52</v>
      </c>
    </row>
    <row r="2047" spans="1:4" hidden="1">
      <c r="A2047" s="119" t="str">
        <f t="shared" si="32"/>
        <v>Phường Quy Nhơn Nam52</v>
      </c>
      <c r="B2047" s="134" t="s">
        <v>15408</v>
      </c>
      <c r="C2047" s="18">
        <v>21592</v>
      </c>
      <c r="D2047" s="142">
        <v>52</v>
      </c>
    </row>
    <row r="2048" spans="1:4" hidden="1">
      <c r="A2048" s="119" t="str">
        <f t="shared" si="32"/>
        <v>Phường Quy Nhơn Bắc52</v>
      </c>
      <c r="B2048" s="134" t="s">
        <v>15409</v>
      </c>
      <c r="C2048" s="18">
        <v>21553</v>
      </c>
      <c r="D2048" s="142">
        <v>52</v>
      </c>
    </row>
    <row r="2049" spans="1:4" hidden="1">
      <c r="A2049" s="119" t="str">
        <f t="shared" si="32"/>
        <v>Phường Bình Định52</v>
      </c>
      <c r="B2049" s="134" t="s">
        <v>15410</v>
      </c>
      <c r="C2049" s="18">
        <v>21907</v>
      </c>
      <c r="D2049" s="142">
        <v>52</v>
      </c>
    </row>
    <row r="2050" spans="1:4" hidden="1">
      <c r="A2050" s="119" t="str">
        <f t="shared" si="32"/>
        <v>Phường An Nhơn52</v>
      </c>
      <c r="B2050" s="134" t="s">
        <v>15411</v>
      </c>
      <c r="C2050" s="18">
        <v>21910</v>
      </c>
      <c r="D2050" s="142">
        <v>52</v>
      </c>
    </row>
    <row r="2051" spans="1:4" hidden="1">
      <c r="A2051" s="119" t="str">
        <f t="shared" si="32"/>
        <v>Phường An Nhơn Đông52</v>
      </c>
      <c r="B2051" s="134" t="s">
        <v>15412</v>
      </c>
      <c r="C2051" s="18">
        <v>21934</v>
      </c>
      <c r="D2051" s="142">
        <v>52</v>
      </c>
    </row>
    <row r="2052" spans="1:4" hidden="1">
      <c r="A2052" s="119" t="str">
        <f t="shared" si="32"/>
        <v>Phường An Nhơn Nam52</v>
      </c>
      <c r="B2052" s="134" t="s">
        <v>15413</v>
      </c>
      <c r="C2052" s="18">
        <v>21943</v>
      </c>
      <c r="D2052" s="142">
        <v>52</v>
      </c>
    </row>
    <row r="2053" spans="1:4" hidden="1">
      <c r="A2053" s="119" t="str">
        <f t="shared" si="32"/>
        <v>Phường An Nhơn Bắc52</v>
      </c>
      <c r="B2053" s="134" t="s">
        <v>15414</v>
      </c>
      <c r="C2053" s="18">
        <v>21925</v>
      </c>
      <c r="D2053" s="142">
        <v>52</v>
      </c>
    </row>
    <row r="2054" spans="1:4" hidden="1">
      <c r="A2054" s="119" t="str">
        <f t="shared" si="32"/>
        <v>Xã An Nhơn Tây52</v>
      </c>
      <c r="B2054" s="134" t="s">
        <v>15415</v>
      </c>
      <c r="C2054" s="18">
        <v>21940</v>
      </c>
      <c r="D2054" s="142">
        <v>52</v>
      </c>
    </row>
    <row r="2055" spans="1:4" hidden="1">
      <c r="A2055" s="119" t="str">
        <f t="shared" si="32"/>
        <v>Phường Bồng Sơn52</v>
      </c>
      <c r="B2055" s="134" t="s">
        <v>15416</v>
      </c>
      <c r="C2055" s="18">
        <v>21640</v>
      </c>
      <c r="D2055" s="142">
        <v>52</v>
      </c>
    </row>
    <row r="2056" spans="1:4" hidden="1">
      <c r="A2056" s="119" t="str">
        <f t="shared" si="32"/>
        <v>Phường Hoài Nhơn52</v>
      </c>
      <c r="B2056" s="134" t="s">
        <v>15417</v>
      </c>
      <c r="C2056" s="18">
        <v>21664</v>
      </c>
      <c r="D2056" s="142">
        <v>52</v>
      </c>
    </row>
    <row r="2057" spans="1:4" hidden="1">
      <c r="A2057" s="119" t="str">
        <f t="shared" si="32"/>
        <v>Phường Tam Quan52</v>
      </c>
      <c r="B2057" s="134" t="s">
        <v>15418</v>
      </c>
      <c r="C2057" s="18">
        <v>21637</v>
      </c>
      <c r="D2057" s="142">
        <v>52</v>
      </c>
    </row>
    <row r="2058" spans="1:4" hidden="1">
      <c r="A2058" s="119" t="str">
        <f t="shared" si="32"/>
        <v>Phường Hoài Nhơn Đông52</v>
      </c>
      <c r="B2058" s="134" t="s">
        <v>15419</v>
      </c>
      <c r="C2058" s="18">
        <v>21670</v>
      </c>
      <c r="D2058" s="142">
        <v>52</v>
      </c>
    </row>
    <row r="2059" spans="1:4" hidden="1">
      <c r="A2059" s="119" t="str">
        <f t="shared" si="32"/>
        <v>Phường Hoài Nhơn Tây52</v>
      </c>
      <c r="B2059" s="134" t="s">
        <v>15420</v>
      </c>
      <c r="C2059" s="18">
        <v>21661</v>
      </c>
      <c r="D2059" s="142">
        <v>52</v>
      </c>
    </row>
    <row r="2060" spans="1:4" hidden="1">
      <c r="A2060" s="119" t="str">
        <f t="shared" si="32"/>
        <v>Phường Hoài Nhơn Nam52</v>
      </c>
      <c r="B2060" s="134" t="s">
        <v>15421</v>
      </c>
      <c r="C2060" s="18">
        <v>21673</v>
      </c>
      <c r="D2060" s="142">
        <v>52</v>
      </c>
    </row>
    <row r="2061" spans="1:4" hidden="1">
      <c r="A2061" s="119" t="str">
        <f t="shared" si="32"/>
        <v>Phường Hoài Nhơn Bắc52</v>
      </c>
      <c r="B2061" s="134" t="s">
        <v>15422</v>
      </c>
      <c r="C2061" s="18">
        <v>21655</v>
      </c>
      <c r="D2061" s="142">
        <v>52</v>
      </c>
    </row>
    <row r="2062" spans="1:4" hidden="1">
      <c r="A2062" s="119" t="str">
        <f t="shared" si="32"/>
        <v>Xã Phù Cát52</v>
      </c>
      <c r="B2062" s="134" t="s">
        <v>15423</v>
      </c>
      <c r="C2062" s="18">
        <v>21853</v>
      </c>
      <c r="D2062" s="142">
        <v>52</v>
      </c>
    </row>
    <row r="2063" spans="1:4" hidden="1">
      <c r="A2063" s="119" t="str">
        <f t="shared" si="32"/>
        <v>Xã Xuân An52</v>
      </c>
      <c r="B2063" s="134" t="s">
        <v>15424</v>
      </c>
      <c r="C2063" s="18">
        <v>21892</v>
      </c>
      <c r="D2063" s="142">
        <v>52</v>
      </c>
    </row>
    <row r="2064" spans="1:4" hidden="1">
      <c r="A2064" s="119" t="str">
        <f t="shared" si="32"/>
        <v>Xã Ngô Mây52</v>
      </c>
      <c r="B2064" s="134" t="s">
        <v>15425</v>
      </c>
      <c r="C2064" s="18" t="s">
        <v>18369</v>
      </c>
      <c r="D2064" s="142">
        <v>52</v>
      </c>
    </row>
    <row r="2065" spans="1:4" hidden="1">
      <c r="A2065" s="119" t="str">
        <f t="shared" si="32"/>
        <v>Xã Cát Tiến52</v>
      </c>
      <c r="B2065" s="134" t="s">
        <v>15426</v>
      </c>
      <c r="C2065" s="18" t="s">
        <v>18370</v>
      </c>
      <c r="D2065" s="142">
        <v>52</v>
      </c>
    </row>
    <row r="2066" spans="1:4" hidden="1">
      <c r="A2066" s="119" t="str">
        <f t="shared" si="32"/>
        <v>Xã Đề Gi52</v>
      </c>
      <c r="B2066" s="134" t="s">
        <v>15427</v>
      </c>
      <c r="C2066" s="18" t="s">
        <v>18371</v>
      </c>
      <c r="D2066" s="142">
        <v>52</v>
      </c>
    </row>
    <row r="2067" spans="1:4" hidden="1">
      <c r="A2067" s="119" t="str">
        <f t="shared" si="32"/>
        <v>Xã Hòa Hội52</v>
      </c>
      <c r="B2067" s="134" t="s">
        <v>15428</v>
      </c>
      <c r="C2067" s="18">
        <v>21871</v>
      </c>
      <c r="D2067" s="142">
        <v>52</v>
      </c>
    </row>
    <row r="2068" spans="1:4" hidden="1">
      <c r="A2068" s="119" t="str">
        <f t="shared" si="32"/>
        <v>Xã Hội Sơn52</v>
      </c>
      <c r="B2068" s="134" t="s">
        <v>15429</v>
      </c>
      <c r="C2068" s="18">
        <v>21868</v>
      </c>
      <c r="D2068" s="142">
        <v>52</v>
      </c>
    </row>
    <row r="2069" spans="1:4" hidden="1">
      <c r="A2069" s="119" t="str">
        <f t="shared" si="32"/>
        <v>Xã Phù Mỹ52</v>
      </c>
      <c r="B2069" s="134" t="s">
        <v>15430</v>
      </c>
      <c r="C2069" s="18">
        <v>21730</v>
      </c>
      <c r="D2069" s="142">
        <v>52</v>
      </c>
    </row>
    <row r="2070" spans="1:4" hidden="1">
      <c r="A2070" s="119" t="str">
        <f t="shared" si="32"/>
        <v>Xã An Lương52</v>
      </c>
      <c r="B2070" s="134" t="s">
        <v>15431</v>
      </c>
      <c r="C2070" s="18">
        <v>21769</v>
      </c>
      <c r="D2070" s="142">
        <v>52</v>
      </c>
    </row>
    <row r="2071" spans="1:4" hidden="1">
      <c r="A2071" s="119" t="str">
        <f t="shared" si="32"/>
        <v>Xã Bình Dương52</v>
      </c>
      <c r="B2071" s="134" t="s">
        <v>15432</v>
      </c>
      <c r="C2071" s="18">
        <v>21733</v>
      </c>
      <c r="D2071" s="142">
        <v>52</v>
      </c>
    </row>
    <row r="2072" spans="1:4" hidden="1">
      <c r="A2072" s="119" t="str">
        <f t="shared" si="32"/>
        <v>Xã Phù Mỹ Đông52</v>
      </c>
      <c r="B2072" s="134" t="s">
        <v>15433</v>
      </c>
      <c r="C2072" s="18">
        <v>21751</v>
      </c>
      <c r="D2072" s="142">
        <v>52</v>
      </c>
    </row>
    <row r="2073" spans="1:4" hidden="1">
      <c r="A2073" s="119" t="str">
        <f t="shared" si="32"/>
        <v>Xã Phù Mỹ Tây52</v>
      </c>
      <c r="B2073" s="134" t="s">
        <v>15434</v>
      </c>
      <c r="C2073" s="18" t="s">
        <v>18372</v>
      </c>
      <c r="D2073" s="142">
        <v>52</v>
      </c>
    </row>
    <row r="2074" spans="1:4" hidden="1">
      <c r="A2074" s="119" t="str">
        <f t="shared" si="32"/>
        <v>Xã Phù Mỹ Nam52</v>
      </c>
      <c r="B2074" s="134" t="s">
        <v>15435</v>
      </c>
      <c r="C2074" s="18">
        <v>21775</v>
      </c>
      <c r="D2074" s="142">
        <v>52</v>
      </c>
    </row>
    <row r="2075" spans="1:4" hidden="1">
      <c r="A2075" s="119" t="str">
        <f t="shared" si="32"/>
        <v>Xã Phù Mỹ Bắc52</v>
      </c>
      <c r="B2075" s="134" t="s">
        <v>15436</v>
      </c>
      <c r="C2075" s="18">
        <v>21739</v>
      </c>
      <c r="D2075" s="142">
        <v>52</v>
      </c>
    </row>
    <row r="2076" spans="1:4" hidden="1">
      <c r="A2076" s="119" t="str">
        <f t="shared" si="32"/>
        <v>Xã Tuy Phước52</v>
      </c>
      <c r="B2076" s="134" t="s">
        <v>15437</v>
      </c>
      <c r="C2076" s="18">
        <v>21952</v>
      </c>
      <c r="D2076" s="142">
        <v>52</v>
      </c>
    </row>
    <row r="2077" spans="1:4" hidden="1">
      <c r="A2077" s="119" t="str">
        <f t="shared" si="32"/>
        <v>Xã Tuy Phước Đông52</v>
      </c>
      <c r="B2077" s="134" t="s">
        <v>15438</v>
      </c>
      <c r="C2077" s="18">
        <v>21970</v>
      </c>
      <c r="D2077" s="142">
        <v>52</v>
      </c>
    </row>
    <row r="2078" spans="1:4" hidden="1">
      <c r="A2078" s="119" t="str">
        <f t="shared" si="32"/>
        <v>Xã Tuy Phước Tây52</v>
      </c>
      <c r="B2078" s="134" t="s">
        <v>15439</v>
      </c>
      <c r="C2078" s="18">
        <v>21985</v>
      </c>
      <c r="D2078" s="142">
        <v>52</v>
      </c>
    </row>
    <row r="2079" spans="1:4" hidden="1">
      <c r="A2079" s="119" t="str">
        <f t="shared" si="32"/>
        <v>Xã Tuy Phước Bắc52</v>
      </c>
      <c r="B2079" s="134" t="s">
        <v>15440</v>
      </c>
      <c r="C2079" s="18">
        <v>21964</v>
      </c>
      <c r="D2079" s="142">
        <v>52</v>
      </c>
    </row>
    <row r="2080" spans="1:4" hidden="1">
      <c r="A2080" s="119" t="str">
        <f t="shared" si="32"/>
        <v>Xã Tây Sơn52</v>
      </c>
      <c r="B2080" s="134" t="s">
        <v>15441</v>
      </c>
      <c r="C2080" s="18">
        <v>21808</v>
      </c>
      <c r="D2080" s="142">
        <v>52</v>
      </c>
    </row>
    <row r="2081" spans="1:4" hidden="1">
      <c r="A2081" s="119" t="str">
        <f t="shared" si="32"/>
        <v>Xã Bình Khê52</v>
      </c>
      <c r="B2081" s="134" t="s">
        <v>15442</v>
      </c>
      <c r="C2081" s="18">
        <v>21820</v>
      </c>
      <c r="D2081" s="142">
        <v>52</v>
      </c>
    </row>
    <row r="2082" spans="1:4" hidden="1">
      <c r="A2082" s="119" t="str">
        <f t="shared" si="32"/>
        <v>Xã Bình Phú52</v>
      </c>
      <c r="B2082" s="134" t="s">
        <v>14363</v>
      </c>
      <c r="C2082" s="18">
        <v>21835</v>
      </c>
      <c r="D2082" s="142">
        <v>52</v>
      </c>
    </row>
    <row r="2083" spans="1:4" hidden="1">
      <c r="A2083" s="119" t="str">
        <f t="shared" si="32"/>
        <v>Xã Bình Hiệp52</v>
      </c>
      <c r="B2083" s="134" t="s">
        <v>15443</v>
      </c>
      <c r="C2083" s="18">
        <v>21817</v>
      </c>
      <c r="D2083" s="142">
        <v>52</v>
      </c>
    </row>
    <row r="2084" spans="1:4" hidden="1">
      <c r="A2084" s="119" t="str">
        <f t="shared" si="32"/>
        <v>Xã Bình An52</v>
      </c>
      <c r="B2084" s="134" t="s">
        <v>13689</v>
      </c>
      <c r="C2084" s="18">
        <v>21829</v>
      </c>
      <c r="D2084" s="142">
        <v>52</v>
      </c>
    </row>
    <row r="2085" spans="1:4" hidden="1">
      <c r="A2085" s="119" t="str">
        <f t="shared" si="32"/>
        <v>Xã Hoài Ân52</v>
      </c>
      <c r="B2085" s="134" t="s">
        <v>15444</v>
      </c>
      <c r="C2085" s="18">
        <v>21688</v>
      </c>
      <c r="D2085" s="142">
        <v>52</v>
      </c>
    </row>
    <row r="2086" spans="1:4" hidden="1">
      <c r="A2086" s="119" t="str">
        <f t="shared" si="32"/>
        <v>Xã Ân Tường52</v>
      </c>
      <c r="B2086" s="134" t="s">
        <v>15445</v>
      </c>
      <c r="C2086" s="18">
        <v>21715</v>
      </c>
      <c r="D2086" s="142">
        <v>52</v>
      </c>
    </row>
    <row r="2087" spans="1:4" hidden="1">
      <c r="A2087" s="119" t="str">
        <f t="shared" si="32"/>
        <v>Xã Kim Sơn52</v>
      </c>
      <c r="B2087" s="134" t="s">
        <v>14702</v>
      </c>
      <c r="C2087" s="18">
        <v>21727</v>
      </c>
      <c r="D2087" s="142">
        <v>52</v>
      </c>
    </row>
    <row r="2088" spans="1:4" hidden="1">
      <c r="A2088" s="119" t="str">
        <f t="shared" si="32"/>
        <v>Xã Vạn Đức52</v>
      </c>
      <c r="B2088" s="134" t="s">
        <v>15446</v>
      </c>
      <c r="C2088" s="18" t="s">
        <v>18373</v>
      </c>
      <c r="D2088" s="142">
        <v>52</v>
      </c>
    </row>
    <row r="2089" spans="1:4" hidden="1">
      <c r="A2089" s="119" t="str">
        <f t="shared" si="32"/>
        <v>Xã Ân Hảo52</v>
      </c>
      <c r="B2089" s="134" t="s">
        <v>15447</v>
      </c>
      <c r="C2089" s="18">
        <v>21697</v>
      </c>
      <c r="D2089" s="142">
        <v>52</v>
      </c>
    </row>
    <row r="2090" spans="1:4" hidden="1">
      <c r="A2090" s="119" t="str">
        <f t="shared" si="32"/>
        <v>Xã Vân Canh52</v>
      </c>
      <c r="B2090" s="134" t="s">
        <v>15448</v>
      </c>
      <c r="C2090" s="18">
        <v>21994</v>
      </c>
      <c r="D2090" s="142">
        <v>52</v>
      </c>
    </row>
    <row r="2091" spans="1:4" hidden="1">
      <c r="A2091" s="119" t="str">
        <f t="shared" si="32"/>
        <v>Xã Canh Vinh52</v>
      </c>
      <c r="B2091" s="134" t="s">
        <v>15449</v>
      </c>
      <c r="C2091" s="18" t="s">
        <v>18374</v>
      </c>
      <c r="D2091" s="142">
        <v>52</v>
      </c>
    </row>
    <row r="2092" spans="1:4" hidden="1">
      <c r="A2092" s="119" t="str">
        <f t="shared" si="32"/>
        <v>Xã Canh Liên52</v>
      </c>
      <c r="B2092" s="134" t="s">
        <v>15450</v>
      </c>
      <c r="C2092" s="18">
        <v>21997</v>
      </c>
      <c r="D2092" s="142">
        <v>52</v>
      </c>
    </row>
    <row r="2093" spans="1:4" hidden="1">
      <c r="A2093" s="119" t="str">
        <f t="shared" si="32"/>
        <v>Xã Vĩnh Thạnh52</v>
      </c>
      <c r="B2093" s="134" t="s">
        <v>15451</v>
      </c>
      <c r="C2093" s="18">
        <v>21786</v>
      </c>
      <c r="D2093" s="142">
        <v>52</v>
      </c>
    </row>
    <row r="2094" spans="1:4" hidden="1">
      <c r="A2094" s="119" t="str">
        <f t="shared" si="32"/>
        <v>Xã Vĩnh Thịnh52</v>
      </c>
      <c r="B2094" s="134" t="s">
        <v>14521</v>
      </c>
      <c r="C2094" s="18">
        <v>21796</v>
      </c>
      <c r="D2094" s="142">
        <v>52</v>
      </c>
    </row>
    <row r="2095" spans="1:4" hidden="1">
      <c r="A2095" s="119" t="str">
        <f t="shared" si="32"/>
        <v>Xã Vĩnh Quang52</v>
      </c>
      <c r="B2095" s="134" t="s">
        <v>15452</v>
      </c>
      <c r="C2095" s="18">
        <v>21805</v>
      </c>
      <c r="D2095" s="142">
        <v>52</v>
      </c>
    </row>
    <row r="2096" spans="1:4" hidden="1">
      <c r="A2096" s="119" t="str">
        <f t="shared" si="32"/>
        <v>Xã Vĩnh Sơn52</v>
      </c>
      <c r="B2096" s="134" t="s">
        <v>15453</v>
      </c>
      <c r="C2096" s="18">
        <v>21787</v>
      </c>
      <c r="D2096" s="142">
        <v>52</v>
      </c>
    </row>
    <row r="2097" spans="1:4" hidden="1">
      <c r="A2097" s="119" t="str">
        <f t="shared" si="32"/>
        <v>Xã An Hòa52</v>
      </c>
      <c r="B2097" s="134" t="s">
        <v>15454</v>
      </c>
      <c r="C2097" s="18">
        <v>21628</v>
      </c>
      <c r="D2097" s="142">
        <v>52</v>
      </c>
    </row>
    <row r="2098" spans="1:4" hidden="1">
      <c r="A2098" s="119" t="str">
        <f t="shared" si="32"/>
        <v>Xã An Lão52</v>
      </c>
      <c r="B2098" s="134" t="s">
        <v>14505</v>
      </c>
      <c r="C2098" s="18">
        <v>21609</v>
      </c>
      <c r="D2098" s="142">
        <v>52</v>
      </c>
    </row>
    <row r="2099" spans="1:4" hidden="1">
      <c r="A2099" s="119" t="str">
        <f t="shared" si="32"/>
        <v>Xã An Vinh52</v>
      </c>
      <c r="B2099" s="134" t="s">
        <v>15455</v>
      </c>
      <c r="C2099" s="18">
        <v>21616</v>
      </c>
      <c r="D2099" s="142">
        <v>52</v>
      </c>
    </row>
    <row r="2100" spans="1:4" hidden="1">
      <c r="A2100" s="119" t="str">
        <f t="shared" si="32"/>
        <v>Xã An Toàn52</v>
      </c>
      <c r="B2100" s="134" t="s">
        <v>15456</v>
      </c>
      <c r="C2100" s="18">
        <v>21622</v>
      </c>
      <c r="D2100" s="142">
        <v>52</v>
      </c>
    </row>
    <row r="2101" spans="1:4" hidden="1">
      <c r="A2101" s="119" t="str">
        <f t="shared" si="32"/>
        <v>Phường Pleiku52</v>
      </c>
      <c r="B2101" s="134" t="s">
        <v>15457</v>
      </c>
      <c r="C2101" s="18">
        <v>23575</v>
      </c>
      <c r="D2101" s="142">
        <v>52</v>
      </c>
    </row>
    <row r="2102" spans="1:4" hidden="1">
      <c r="A2102" s="119" t="str">
        <f t="shared" si="32"/>
        <v>Phường Hội Phú52</v>
      </c>
      <c r="B2102" s="134" t="s">
        <v>15458</v>
      </c>
      <c r="C2102" s="18">
        <v>23586</v>
      </c>
      <c r="D2102" s="142">
        <v>52</v>
      </c>
    </row>
    <row r="2103" spans="1:4" hidden="1">
      <c r="A2103" s="119" t="str">
        <f t="shared" si="32"/>
        <v>Phường Thống Nhất52</v>
      </c>
      <c r="B2103" s="134" t="s">
        <v>14478</v>
      </c>
      <c r="C2103" s="18">
        <v>23584</v>
      </c>
      <c r="D2103" s="142">
        <v>52</v>
      </c>
    </row>
    <row r="2104" spans="1:4" hidden="1">
      <c r="A2104" s="119" t="str">
        <f t="shared" si="32"/>
        <v>Phường Diên Hồng52</v>
      </c>
      <c r="B2104" s="134" t="s">
        <v>15459</v>
      </c>
      <c r="C2104" s="18" t="s">
        <v>18375</v>
      </c>
      <c r="D2104" s="142">
        <v>52</v>
      </c>
    </row>
    <row r="2105" spans="1:4" hidden="1">
      <c r="A2105" s="119" t="str">
        <f t="shared" si="32"/>
        <v>Phường An Phú52</v>
      </c>
      <c r="B2105" s="134" t="s">
        <v>15460</v>
      </c>
      <c r="C2105" s="18">
        <v>23602</v>
      </c>
      <c r="D2105" s="142">
        <v>52</v>
      </c>
    </row>
    <row r="2106" spans="1:4" hidden="1">
      <c r="A2106" s="119" t="str">
        <f t="shared" si="32"/>
        <v>Xã Biển Hồ52</v>
      </c>
      <c r="B2106" s="134" t="s">
        <v>15461</v>
      </c>
      <c r="C2106" s="18">
        <v>23590</v>
      </c>
      <c r="D2106" s="142">
        <v>52</v>
      </c>
    </row>
    <row r="2107" spans="1:4" hidden="1">
      <c r="A2107" s="119" t="str">
        <f t="shared" si="32"/>
        <v>Xã Gào52</v>
      </c>
      <c r="B2107" s="134" t="s">
        <v>15462</v>
      </c>
      <c r="C2107" s="18">
        <v>23611</v>
      </c>
      <c r="D2107" s="142">
        <v>52</v>
      </c>
    </row>
    <row r="2108" spans="1:4" hidden="1">
      <c r="A2108" s="119" t="str">
        <f t="shared" ref="A2108:A2171" si="33">B2108&amp;D2108</f>
        <v>Xã Ia Ly52</v>
      </c>
      <c r="B2108" s="134" t="s">
        <v>15463</v>
      </c>
      <c r="C2108" s="18">
        <v>23734</v>
      </c>
      <c r="D2108" s="142">
        <v>52</v>
      </c>
    </row>
    <row r="2109" spans="1:4" hidden="1">
      <c r="A2109" s="119" t="str">
        <f t="shared" si="33"/>
        <v>Xã Chư Păh52</v>
      </c>
      <c r="B2109" s="134" t="s">
        <v>15464</v>
      </c>
      <c r="C2109" s="18">
        <v>23722</v>
      </c>
      <c r="D2109" s="142">
        <v>52</v>
      </c>
    </row>
    <row r="2110" spans="1:4" hidden="1">
      <c r="A2110" s="119" t="str">
        <f t="shared" si="33"/>
        <v>Xã Ia Khươl52</v>
      </c>
      <c r="B2110" s="134" t="s">
        <v>15465</v>
      </c>
      <c r="C2110" s="18">
        <v>23728</v>
      </c>
      <c r="D2110" s="142">
        <v>52</v>
      </c>
    </row>
    <row r="2111" spans="1:4" hidden="1">
      <c r="A2111" s="119" t="str">
        <f t="shared" si="33"/>
        <v>Xã Ia Phí52</v>
      </c>
      <c r="B2111" s="134" t="s">
        <v>15466</v>
      </c>
      <c r="C2111" s="18">
        <v>23749</v>
      </c>
      <c r="D2111" s="142">
        <v>52</v>
      </c>
    </row>
    <row r="2112" spans="1:4" hidden="1">
      <c r="A2112" s="119" t="str">
        <f t="shared" si="33"/>
        <v>Xã Chư Prông52</v>
      </c>
      <c r="B2112" s="134" t="s">
        <v>15467</v>
      </c>
      <c r="C2112" s="18">
        <v>23887</v>
      </c>
      <c r="D2112" s="142">
        <v>52</v>
      </c>
    </row>
    <row r="2113" spans="1:4" hidden="1">
      <c r="A2113" s="119" t="str">
        <f t="shared" si="33"/>
        <v>Xã Bàu Cạn52</v>
      </c>
      <c r="B2113" s="134" t="s">
        <v>15468</v>
      </c>
      <c r="C2113" s="18">
        <v>23896</v>
      </c>
      <c r="D2113" s="142">
        <v>52</v>
      </c>
    </row>
    <row r="2114" spans="1:4" hidden="1">
      <c r="A2114" s="119" t="str">
        <f t="shared" si="33"/>
        <v>Xã Ia Boòng52</v>
      </c>
      <c r="B2114" s="134" t="s">
        <v>15469</v>
      </c>
      <c r="C2114" s="18">
        <v>23911</v>
      </c>
      <c r="D2114" s="142">
        <v>52</v>
      </c>
    </row>
    <row r="2115" spans="1:4" hidden="1">
      <c r="A2115" s="119" t="str">
        <f t="shared" si="33"/>
        <v>Xã Ia Lâu52</v>
      </c>
      <c r="B2115" s="134" t="s">
        <v>15470</v>
      </c>
      <c r="C2115" s="18">
        <v>23935</v>
      </c>
      <c r="D2115" s="142">
        <v>52</v>
      </c>
    </row>
    <row r="2116" spans="1:4" hidden="1">
      <c r="A2116" s="119" t="str">
        <f t="shared" si="33"/>
        <v>Xã Ia Pia52</v>
      </c>
      <c r="B2116" s="134" t="s">
        <v>15471</v>
      </c>
      <c r="C2116" s="18">
        <v>23926</v>
      </c>
      <c r="D2116" s="142">
        <v>52</v>
      </c>
    </row>
    <row r="2117" spans="1:4" hidden="1">
      <c r="A2117" s="119" t="str">
        <f t="shared" si="33"/>
        <v>Xã Ia Tôr52</v>
      </c>
      <c r="B2117" s="134" t="s">
        <v>15472</v>
      </c>
      <c r="C2117" s="18">
        <v>23908</v>
      </c>
      <c r="D2117" s="142">
        <v>52</v>
      </c>
    </row>
    <row r="2118" spans="1:4" hidden="1">
      <c r="A2118" s="119" t="str">
        <f t="shared" si="33"/>
        <v>Xã Chư Sê52</v>
      </c>
      <c r="B2118" s="134" t="s">
        <v>15473</v>
      </c>
      <c r="C2118" s="18">
        <v>23941</v>
      </c>
      <c r="D2118" s="142">
        <v>52</v>
      </c>
    </row>
    <row r="2119" spans="1:4" hidden="1">
      <c r="A2119" s="119" t="str">
        <f t="shared" si="33"/>
        <v>Xã Bờ Ngoong52</v>
      </c>
      <c r="B2119" s="134" t="s">
        <v>15474</v>
      </c>
      <c r="C2119" s="18">
        <v>23947</v>
      </c>
      <c r="D2119" s="142">
        <v>52</v>
      </c>
    </row>
    <row r="2120" spans="1:4" hidden="1">
      <c r="A2120" s="119" t="str">
        <f t="shared" si="33"/>
        <v>Xã Ia Ko52</v>
      </c>
      <c r="B2120" s="134" t="s">
        <v>15475</v>
      </c>
      <c r="C2120" s="18">
        <v>23977</v>
      </c>
      <c r="D2120" s="142">
        <v>52</v>
      </c>
    </row>
    <row r="2121" spans="1:4" hidden="1">
      <c r="A2121" s="119" t="str">
        <f t="shared" si="33"/>
        <v>Xã Al Bá52</v>
      </c>
      <c r="B2121" s="134" t="s">
        <v>15476</v>
      </c>
      <c r="C2121" s="18">
        <v>23954</v>
      </c>
      <c r="D2121" s="142">
        <v>52</v>
      </c>
    </row>
    <row r="2122" spans="1:4" hidden="1">
      <c r="A2122" s="119" t="str">
        <f t="shared" si="33"/>
        <v>Xã Chư Pưh52</v>
      </c>
      <c r="B2122" s="134" t="s">
        <v>15477</v>
      </c>
      <c r="C2122" s="18">
        <v>23942</v>
      </c>
      <c r="D2122" s="142">
        <v>52</v>
      </c>
    </row>
    <row r="2123" spans="1:4" hidden="1">
      <c r="A2123" s="119" t="str">
        <f t="shared" si="33"/>
        <v>Xã Ia Le52</v>
      </c>
      <c r="B2123" s="134" t="s">
        <v>15478</v>
      </c>
      <c r="C2123" s="18">
        <v>23986</v>
      </c>
      <c r="D2123" s="142">
        <v>52</v>
      </c>
    </row>
    <row r="2124" spans="1:4" hidden="1">
      <c r="A2124" s="119" t="str">
        <f t="shared" si="33"/>
        <v>Xã Ia Hrú52</v>
      </c>
      <c r="B2124" s="134" t="s">
        <v>15479</v>
      </c>
      <c r="C2124" s="18">
        <v>23971</v>
      </c>
      <c r="D2124" s="142">
        <v>52</v>
      </c>
    </row>
    <row r="2125" spans="1:4" hidden="1">
      <c r="A2125" s="119" t="str">
        <f t="shared" si="33"/>
        <v>Phường An Khê52</v>
      </c>
      <c r="B2125" s="134" t="s">
        <v>15232</v>
      </c>
      <c r="C2125" s="18">
        <v>23617</v>
      </c>
      <c r="D2125" s="142">
        <v>52</v>
      </c>
    </row>
    <row r="2126" spans="1:4" hidden="1">
      <c r="A2126" s="119" t="str">
        <f t="shared" si="33"/>
        <v>Phường An Bình52</v>
      </c>
      <c r="B2126" s="134" t="s">
        <v>15480</v>
      </c>
      <c r="C2126" s="18">
        <v>23614</v>
      </c>
      <c r="D2126" s="142">
        <v>52</v>
      </c>
    </row>
    <row r="2127" spans="1:4" hidden="1">
      <c r="A2127" s="119" t="str">
        <f t="shared" si="33"/>
        <v>Xã Cửu An52</v>
      </c>
      <c r="B2127" s="134" t="s">
        <v>15481</v>
      </c>
      <c r="C2127" s="18">
        <v>23629</v>
      </c>
      <c r="D2127" s="142">
        <v>52</v>
      </c>
    </row>
    <row r="2128" spans="1:4" hidden="1">
      <c r="A2128" s="119" t="str">
        <f t="shared" si="33"/>
        <v>Xã Đak Pơ52</v>
      </c>
      <c r="B2128" s="134" t="s">
        <v>15482</v>
      </c>
      <c r="C2128" s="18">
        <v>23995</v>
      </c>
      <c r="D2128" s="142">
        <v>52</v>
      </c>
    </row>
    <row r="2129" spans="1:4" hidden="1">
      <c r="A2129" s="119" t="str">
        <f t="shared" si="33"/>
        <v>Xã Ya Hội52</v>
      </c>
      <c r="B2129" s="134" t="s">
        <v>15483</v>
      </c>
      <c r="C2129" s="18">
        <v>24007</v>
      </c>
      <c r="D2129" s="142">
        <v>52</v>
      </c>
    </row>
    <row r="2130" spans="1:4" hidden="1">
      <c r="A2130" s="119" t="str">
        <f t="shared" si="33"/>
        <v>Xã Kbang52</v>
      </c>
      <c r="B2130" s="134" t="s">
        <v>15484</v>
      </c>
      <c r="C2130" s="18">
        <v>23638</v>
      </c>
      <c r="D2130" s="142">
        <v>52</v>
      </c>
    </row>
    <row r="2131" spans="1:4" hidden="1">
      <c r="A2131" s="119" t="str">
        <f t="shared" si="33"/>
        <v>Xã Kông Bơ La52</v>
      </c>
      <c r="B2131" s="134" t="s">
        <v>15485</v>
      </c>
      <c r="C2131" s="18">
        <v>23674</v>
      </c>
      <c r="D2131" s="142">
        <v>52</v>
      </c>
    </row>
    <row r="2132" spans="1:4" hidden="1">
      <c r="A2132" s="119" t="str">
        <f t="shared" si="33"/>
        <v>Xã Tơ Tung52</v>
      </c>
      <c r="B2132" s="134" t="s">
        <v>15486</v>
      </c>
      <c r="C2132" s="18">
        <v>23668</v>
      </c>
      <c r="D2132" s="142">
        <v>52</v>
      </c>
    </row>
    <row r="2133" spans="1:4" hidden="1">
      <c r="A2133" s="119" t="str">
        <f t="shared" si="33"/>
        <v>Xã Sơn Lang52</v>
      </c>
      <c r="B2133" s="134" t="s">
        <v>15487</v>
      </c>
      <c r="C2133" s="18">
        <v>23647</v>
      </c>
      <c r="D2133" s="142">
        <v>52</v>
      </c>
    </row>
    <row r="2134" spans="1:4" hidden="1">
      <c r="A2134" s="119" t="str">
        <f t="shared" si="33"/>
        <v>Xã Đak Rong52</v>
      </c>
      <c r="B2134" s="134" t="s">
        <v>15488</v>
      </c>
      <c r="C2134" s="18">
        <v>23644</v>
      </c>
      <c r="D2134" s="142">
        <v>52</v>
      </c>
    </row>
    <row r="2135" spans="1:4" hidden="1">
      <c r="A2135" s="119" t="str">
        <f t="shared" si="33"/>
        <v>Xã Kông Chro52</v>
      </c>
      <c r="B2135" s="134" t="s">
        <v>15489</v>
      </c>
      <c r="C2135" s="18">
        <v>23824</v>
      </c>
      <c r="D2135" s="142">
        <v>52</v>
      </c>
    </row>
    <row r="2136" spans="1:4" hidden="1">
      <c r="A2136" s="119" t="str">
        <f t="shared" si="33"/>
        <v>Xã Ya Ma52</v>
      </c>
      <c r="B2136" s="134" t="s">
        <v>15490</v>
      </c>
      <c r="C2136" s="18">
        <v>23833</v>
      </c>
      <c r="D2136" s="142">
        <v>52</v>
      </c>
    </row>
    <row r="2137" spans="1:4" hidden="1">
      <c r="A2137" s="119" t="str">
        <f t="shared" si="33"/>
        <v>Xã Chư Krey52</v>
      </c>
      <c r="B2137" s="134" t="s">
        <v>15491</v>
      </c>
      <c r="C2137" s="18">
        <v>23830</v>
      </c>
      <c r="D2137" s="142">
        <v>52</v>
      </c>
    </row>
    <row r="2138" spans="1:4" hidden="1">
      <c r="A2138" s="119" t="str">
        <f t="shared" si="33"/>
        <v>Xã SRó52</v>
      </c>
      <c r="B2138" s="134" t="s">
        <v>15492</v>
      </c>
      <c r="C2138" s="18">
        <v>23839</v>
      </c>
      <c r="D2138" s="142">
        <v>52</v>
      </c>
    </row>
    <row r="2139" spans="1:4" hidden="1">
      <c r="A2139" s="119" t="str">
        <f t="shared" si="33"/>
        <v>Xã Đăk Song52</v>
      </c>
      <c r="B2139" s="134" t="s">
        <v>15493</v>
      </c>
      <c r="C2139" s="18">
        <v>23842</v>
      </c>
      <c r="D2139" s="142">
        <v>52</v>
      </c>
    </row>
    <row r="2140" spans="1:4" hidden="1">
      <c r="A2140" s="119" t="str">
        <f t="shared" si="33"/>
        <v>Xã Chơ Long52</v>
      </c>
      <c r="B2140" s="134" t="s">
        <v>15494</v>
      </c>
      <c r="C2140" s="18" t="s">
        <v>18376</v>
      </c>
      <c r="D2140" s="142">
        <v>52</v>
      </c>
    </row>
    <row r="2141" spans="1:4" hidden="1">
      <c r="A2141" s="119" t="str">
        <f t="shared" si="33"/>
        <v>Phường Ayun Pa52</v>
      </c>
      <c r="B2141" s="134" t="s">
        <v>15495</v>
      </c>
      <c r="C2141" s="18">
        <v>24044</v>
      </c>
      <c r="D2141" s="142">
        <v>52</v>
      </c>
    </row>
    <row r="2142" spans="1:4" hidden="1">
      <c r="A2142" s="119" t="str">
        <f t="shared" si="33"/>
        <v>Xã Ia Rbol52</v>
      </c>
      <c r="B2142" s="134" t="s">
        <v>15496</v>
      </c>
      <c r="C2142" s="18" t="s">
        <v>18377</v>
      </c>
      <c r="D2142" s="142">
        <v>52</v>
      </c>
    </row>
    <row r="2143" spans="1:4" hidden="1">
      <c r="A2143" s="119" t="str">
        <f t="shared" si="33"/>
        <v>Xã Ia Sao52</v>
      </c>
      <c r="B2143" s="134" t="s">
        <v>15497</v>
      </c>
      <c r="C2143" s="18">
        <v>24073</v>
      </c>
      <c r="D2143" s="142">
        <v>52</v>
      </c>
    </row>
    <row r="2144" spans="1:4" hidden="1">
      <c r="A2144" s="119" t="str">
        <f t="shared" si="33"/>
        <v>Xã Phú Thiện52</v>
      </c>
      <c r="B2144" s="134" t="s">
        <v>15498</v>
      </c>
      <c r="C2144" s="18">
        <v>24043</v>
      </c>
      <c r="D2144" s="142">
        <v>52</v>
      </c>
    </row>
    <row r="2145" spans="1:4" hidden="1">
      <c r="A2145" s="119" t="str">
        <f t="shared" si="33"/>
        <v>Xã Chư A Thai52</v>
      </c>
      <c r="B2145" s="134" t="s">
        <v>15499</v>
      </c>
      <c r="C2145" s="18">
        <v>24049</v>
      </c>
      <c r="D2145" s="142">
        <v>52</v>
      </c>
    </row>
    <row r="2146" spans="1:4" hidden="1">
      <c r="A2146" s="119" t="str">
        <f t="shared" si="33"/>
        <v>Xã Ia Hiao52</v>
      </c>
      <c r="B2146" s="134" t="s">
        <v>15500</v>
      </c>
      <c r="C2146" s="18">
        <v>24061</v>
      </c>
      <c r="D2146" s="142">
        <v>52</v>
      </c>
    </row>
    <row r="2147" spans="1:4" hidden="1">
      <c r="A2147" s="119" t="str">
        <f t="shared" si="33"/>
        <v>Xã Pờ Tó52</v>
      </c>
      <c r="B2147" s="134" t="s">
        <v>15501</v>
      </c>
      <c r="C2147" s="18">
        <v>24013</v>
      </c>
      <c r="D2147" s="142">
        <v>52</v>
      </c>
    </row>
    <row r="2148" spans="1:4" hidden="1">
      <c r="A2148" s="119" t="str">
        <f t="shared" si="33"/>
        <v>Xã Ia Pa52</v>
      </c>
      <c r="B2148" s="134" t="s">
        <v>15502</v>
      </c>
      <c r="C2148" s="18">
        <v>24022</v>
      </c>
      <c r="D2148" s="142">
        <v>52</v>
      </c>
    </row>
    <row r="2149" spans="1:4" hidden="1">
      <c r="A2149" s="119" t="str">
        <f t="shared" si="33"/>
        <v>Xã Ia Tul52</v>
      </c>
      <c r="B2149" s="134" t="s">
        <v>15503</v>
      </c>
      <c r="C2149" s="18">
        <v>24028</v>
      </c>
      <c r="D2149" s="142">
        <v>52</v>
      </c>
    </row>
    <row r="2150" spans="1:4" hidden="1">
      <c r="A2150" s="119" t="str">
        <f t="shared" si="33"/>
        <v>Xã Phú Túc52</v>
      </c>
      <c r="B2150" s="134" t="s">
        <v>15504</v>
      </c>
      <c r="C2150" s="18">
        <v>24076</v>
      </c>
      <c r="D2150" s="142">
        <v>52</v>
      </c>
    </row>
    <row r="2151" spans="1:4" hidden="1">
      <c r="A2151" s="119" t="str">
        <f t="shared" si="33"/>
        <v>Xã Ia Dreh52</v>
      </c>
      <c r="B2151" s="134" t="s">
        <v>15505</v>
      </c>
      <c r="C2151" s="18" t="s">
        <v>18378</v>
      </c>
      <c r="D2151" s="142">
        <v>52</v>
      </c>
    </row>
    <row r="2152" spans="1:4" hidden="1">
      <c r="A2152" s="119" t="str">
        <f t="shared" si="33"/>
        <v>Xã Ia Rsai52</v>
      </c>
      <c r="B2152" s="134" t="s">
        <v>15506</v>
      </c>
      <c r="C2152" s="18" t="s">
        <v>18379</v>
      </c>
      <c r="D2152" s="142">
        <v>52</v>
      </c>
    </row>
    <row r="2153" spans="1:4" hidden="1">
      <c r="A2153" s="119" t="str">
        <f t="shared" si="33"/>
        <v>Xã Uar52</v>
      </c>
      <c r="B2153" s="134" t="s">
        <v>15507</v>
      </c>
      <c r="C2153" s="18">
        <v>24109</v>
      </c>
      <c r="D2153" s="142">
        <v>52</v>
      </c>
    </row>
    <row r="2154" spans="1:4" hidden="1">
      <c r="A2154" s="119" t="str">
        <f t="shared" si="33"/>
        <v>Xã Đak Đoa52</v>
      </c>
      <c r="B2154" s="134" t="s">
        <v>15508</v>
      </c>
      <c r="C2154" s="18">
        <v>23677</v>
      </c>
      <c r="D2154" s="142">
        <v>52</v>
      </c>
    </row>
    <row r="2155" spans="1:4" hidden="1">
      <c r="A2155" s="119" t="str">
        <f t="shared" si="33"/>
        <v>Xã Kon Gang52</v>
      </c>
      <c r="B2155" s="134" t="s">
        <v>15509</v>
      </c>
      <c r="C2155" s="18">
        <v>23701</v>
      </c>
      <c r="D2155" s="142">
        <v>52</v>
      </c>
    </row>
    <row r="2156" spans="1:4" hidden="1">
      <c r="A2156" s="119" t="str">
        <f t="shared" si="33"/>
        <v>Xã Ia Băng52</v>
      </c>
      <c r="B2156" s="134" t="s">
        <v>15510</v>
      </c>
      <c r="C2156" s="18">
        <v>23710</v>
      </c>
      <c r="D2156" s="142">
        <v>52</v>
      </c>
    </row>
    <row r="2157" spans="1:4" hidden="1">
      <c r="A2157" s="119" t="str">
        <f t="shared" si="33"/>
        <v>Xã KDang52</v>
      </c>
      <c r="B2157" s="134" t="s">
        <v>15511</v>
      </c>
      <c r="C2157" s="18">
        <v>23714</v>
      </c>
      <c r="D2157" s="142">
        <v>52</v>
      </c>
    </row>
    <row r="2158" spans="1:4" hidden="1">
      <c r="A2158" s="119" t="str">
        <f t="shared" si="33"/>
        <v>Xã Đak Sơmei52</v>
      </c>
      <c r="B2158" s="134" t="s">
        <v>15512</v>
      </c>
      <c r="C2158" s="18">
        <v>23683</v>
      </c>
      <c r="D2158" s="142">
        <v>52</v>
      </c>
    </row>
    <row r="2159" spans="1:4" hidden="1">
      <c r="A2159" s="119" t="str">
        <f t="shared" si="33"/>
        <v>Xã Mang Yang52</v>
      </c>
      <c r="B2159" s="134" t="s">
        <v>15513</v>
      </c>
      <c r="C2159" s="18">
        <v>23794</v>
      </c>
      <c r="D2159" s="142">
        <v>52</v>
      </c>
    </row>
    <row r="2160" spans="1:4" hidden="1">
      <c r="A2160" s="119" t="str">
        <f t="shared" si="33"/>
        <v>Xã Lơ Pang52</v>
      </c>
      <c r="B2160" s="134" t="s">
        <v>15514</v>
      </c>
      <c r="C2160" s="18">
        <v>23812</v>
      </c>
      <c r="D2160" s="142">
        <v>52</v>
      </c>
    </row>
    <row r="2161" spans="1:4" hidden="1">
      <c r="A2161" s="119" t="str">
        <f t="shared" si="33"/>
        <v>Xã Kon Chiêng52</v>
      </c>
      <c r="B2161" s="134" t="s">
        <v>15515</v>
      </c>
      <c r="C2161" s="18">
        <v>23818</v>
      </c>
      <c r="D2161" s="142">
        <v>52</v>
      </c>
    </row>
    <row r="2162" spans="1:4" hidden="1">
      <c r="A2162" s="119" t="str">
        <f t="shared" si="33"/>
        <v>Xã Hra52</v>
      </c>
      <c r="B2162" s="134" t="s">
        <v>15516</v>
      </c>
      <c r="C2162" s="18">
        <v>23799</v>
      </c>
      <c r="D2162" s="142">
        <v>52</v>
      </c>
    </row>
    <row r="2163" spans="1:4" hidden="1">
      <c r="A2163" s="119" t="str">
        <f t="shared" si="33"/>
        <v>Xã Ayun52</v>
      </c>
      <c r="B2163" s="134" t="s">
        <v>15517</v>
      </c>
      <c r="C2163" s="18">
        <v>23798</v>
      </c>
      <c r="D2163" s="142">
        <v>52</v>
      </c>
    </row>
    <row r="2164" spans="1:4" hidden="1">
      <c r="A2164" s="119" t="str">
        <f t="shared" si="33"/>
        <v>Xã Ia Grai52</v>
      </c>
      <c r="B2164" s="134" t="s">
        <v>15518</v>
      </c>
      <c r="C2164" s="18">
        <v>23764</v>
      </c>
      <c r="D2164" s="142">
        <v>52</v>
      </c>
    </row>
    <row r="2165" spans="1:4" hidden="1">
      <c r="A2165" s="119" t="str">
        <f t="shared" si="33"/>
        <v>Xã Ia Krái52</v>
      </c>
      <c r="B2165" s="134" t="s">
        <v>15519</v>
      </c>
      <c r="C2165" s="18">
        <v>23776</v>
      </c>
      <c r="D2165" s="142">
        <v>52</v>
      </c>
    </row>
    <row r="2166" spans="1:4" hidden="1">
      <c r="A2166" s="119" t="str">
        <f t="shared" si="33"/>
        <v>Xã Ia Hrung52</v>
      </c>
      <c r="B2166" s="134" t="s">
        <v>15520</v>
      </c>
      <c r="C2166" s="18">
        <v>23767</v>
      </c>
      <c r="D2166" s="142">
        <v>52</v>
      </c>
    </row>
    <row r="2167" spans="1:4" hidden="1">
      <c r="A2167" s="119" t="str">
        <f t="shared" si="33"/>
        <v>Xã Đức Cơ52</v>
      </c>
      <c r="B2167" s="134" t="s">
        <v>15521</v>
      </c>
      <c r="C2167" s="18">
        <v>23857</v>
      </c>
      <c r="D2167" s="142">
        <v>52</v>
      </c>
    </row>
    <row r="2168" spans="1:4" hidden="1">
      <c r="A2168" s="119" t="str">
        <f t="shared" si="33"/>
        <v>Xã Ia Dơk52</v>
      </c>
      <c r="B2168" s="134" t="s">
        <v>15522</v>
      </c>
      <c r="C2168" s="18">
        <v>23869</v>
      </c>
      <c r="D2168" s="142">
        <v>52</v>
      </c>
    </row>
    <row r="2169" spans="1:4" hidden="1">
      <c r="A2169" s="119" t="str">
        <f t="shared" si="33"/>
        <v>Xã Ia Krêl52</v>
      </c>
      <c r="B2169" s="134" t="s">
        <v>15523</v>
      </c>
      <c r="C2169" s="18">
        <v>23866</v>
      </c>
      <c r="D2169" s="142">
        <v>52</v>
      </c>
    </row>
    <row r="2170" spans="1:4" hidden="1">
      <c r="A2170" s="119" t="str">
        <f t="shared" si="33"/>
        <v>Xã Nhơn Châu52</v>
      </c>
      <c r="B2170" s="134" t="s">
        <v>15524</v>
      </c>
      <c r="C2170" s="18" t="s">
        <v>18380</v>
      </c>
      <c r="D2170" s="142">
        <v>52</v>
      </c>
    </row>
    <row r="2171" spans="1:4" hidden="1">
      <c r="A2171" s="119" t="str">
        <f t="shared" si="33"/>
        <v>Xã Ia Púch52</v>
      </c>
      <c r="B2171" s="134" t="s">
        <v>15525</v>
      </c>
      <c r="C2171" s="18" t="s">
        <v>18381</v>
      </c>
      <c r="D2171" s="142">
        <v>52</v>
      </c>
    </row>
    <row r="2172" spans="1:4" hidden="1">
      <c r="A2172" s="119" t="str">
        <f t="shared" ref="A2172:A2235" si="34">B2172&amp;D2172</f>
        <v>Xã Ia Mơ52</v>
      </c>
      <c r="B2172" s="134" t="s">
        <v>15526</v>
      </c>
      <c r="C2172" s="141">
        <v>23938</v>
      </c>
      <c r="D2172" s="142">
        <v>52</v>
      </c>
    </row>
    <row r="2173" spans="1:4" hidden="1">
      <c r="A2173" s="119" t="str">
        <f t="shared" si="34"/>
        <v>Xã Ia Pnôn52</v>
      </c>
      <c r="B2173" s="134" t="s">
        <v>15527</v>
      </c>
      <c r="C2173" s="18" t="s">
        <v>18382</v>
      </c>
      <c r="D2173" s="142">
        <v>52</v>
      </c>
    </row>
    <row r="2174" spans="1:4" hidden="1">
      <c r="A2174" s="119" t="str">
        <f t="shared" si="34"/>
        <v>Xã Ia Nan52</v>
      </c>
      <c r="B2174" s="134" t="s">
        <v>15528</v>
      </c>
      <c r="C2174" s="18" t="s">
        <v>18383</v>
      </c>
      <c r="D2174" s="142">
        <v>52</v>
      </c>
    </row>
    <row r="2175" spans="1:4" hidden="1">
      <c r="A2175" s="119" t="str">
        <f t="shared" si="34"/>
        <v>Xã Ia Dom52</v>
      </c>
      <c r="B2175" s="134" t="s">
        <v>15529</v>
      </c>
      <c r="C2175" s="18" t="s">
        <v>18384</v>
      </c>
      <c r="D2175" s="142">
        <v>52</v>
      </c>
    </row>
    <row r="2176" spans="1:4" hidden="1">
      <c r="A2176" s="119" t="str">
        <f t="shared" si="34"/>
        <v>Xã Ia Chia52</v>
      </c>
      <c r="B2176" s="134" t="s">
        <v>15530</v>
      </c>
      <c r="C2176" s="18" t="s">
        <v>18385</v>
      </c>
      <c r="D2176" s="142">
        <v>52</v>
      </c>
    </row>
    <row r="2177" spans="1:4" hidden="1">
      <c r="A2177" s="119" t="str">
        <f t="shared" si="34"/>
        <v>Xã Ia O52</v>
      </c>
      <c r="B2177" s="134" t="s">
        <v>15531</v>
      </c>
      <c r="C2177" s="18" t="s">
        <v>18386</v>
      </c>
      <c r="D2177" s="142">
        <v>52</v>
      </c>
    </row>
    <row r="2178" spans="1:4" hidden="1">
      <c r="A2178" s="119" t="str">
        <f t="shared" si="34"/>
        <v>Xã Krong52</v>
      </c>
      <c r="B2178" s="134" t="s">
        <v>15532</v>
      </c>
      <c r="C2178" s="18" t="s">
        <v>18387</v>
      </c>
      <c r="D2178" s="142">
        <v>52</v>
      </c>
    </row>
    <row r="2179" spans="1:4" hidden="1">
      <c r="A2179" s="119" t="str">
        <f t="shared" si="34"/>
        <v>Phường Nha Trang56</v>
      </c>
      <c r="B2179" s="134" t="s">
        <v>15533</v>
      </c>
      <c r="C2179" s="18" t="s">
        <v>18388</v>
      </c>
      <c r="D2179" s="142">
        <v>56</v>
      </c>
    </row>
    <row r="2180" spans="1:4" hidden="1">
      <c r="A2180" s="119" t="str">
        <f t="shared" si="34"/>
        <v>Phường Bắc Nha Trang56</v>
      </c>
      <c r="B2180" s="134" t="s">
        <v>15534</v>
      </c>
      <c r="C2180" s="18" t="s">
        <v>18389</v>
      </c>
      <c r="D2180" s="142">
        <v>56</v>
      </c>
    </row>
    <row r="2181" spans="1:4" hidden="1">
      <c r="A2181" s="119" t="str">
        <f t="shared" si="34"/>
        <v>Phường Tây Nha Trang56</v>
      </c>
      <c r="B2181" s="134" t="s">
        <v>15535</v>
      </c>
      <c r="C2181" s="18" t="s">
        <v>18390</v>
      </c>
      <c r="D2181" s="142">
        <v>56</v>
      </c>
    </row>
    <row r="2182" spans="1:4" hidden="1">
      <c r="A2182" s="119" t="str">
        <f t="shared" si="34"/>
        <v>Phường Nam Nha Trang56</v>
      </c>
      <c r="B2182" s="134" t="s">
        <v>15536</v>
      </c>
      <c r="C2182" s="18" t="s">
        <v>18391</v>
      </c>
      <c r="D2182" s="142">
        <v>56</v>
      </c>
    </row>
    <row r="2183" spans="1:4" hidden="1">
      <c r="A2183" s="119" t="str">
        <f t="shared" si="34"/>
        <v>Phường Bắc Cam Ranh56</v>
      </c>
      <c r="B2183" s="134" t="s">
        <v>15537</v>
      </c>
      <c r="C2183" s="18" t="s">
        <v>18392</v>
      </c>
      <c r="D2183" s="142">
        <v>56</v>
      </c>
    </row>
    <row r="2184" spans="1:4" hidden="1">
      <c r="A2184" s="119" t="str">
        <f t="shared" si="34"/>
        <v>Phường Cam Ranh56</v>
      </c>
      <c r="B2184" s="134" t="s">
        <v>15538</v>
      </c>
      <c r="C2184" s="18" t="s">
        <v>18393</v>
      </c>
      <c r="D2184" s="142">
        <v>56</v>
      </c>
    </row>
    <row r="2185" spans="1:4" hidden="1">
      <c r="A2185" s="119" t="str">
        <f t="shared" si="34"/>
        <v>Phường Cam Linh56</v>
      </c>
      <c r="B2185" s="134" t="s">
        <v>15539</v>
      </c>
      <c r="C2185" s="138">
        <v>22432</v>
      </c>
      <c r="D2185" s="142">
        <v>56</v>
      </c>
    </row>
    <row r="2186" spans="1:4" hidden="1">
      <c r="A2186" s="119" t="str">
        <f t="shared" si="34"/>
        <v>Phường Ba Ngòi56</v>
      </c>
      <c r="B2186" s="134" t="s">
        <v>15540</v>
      </c>
      <c r="C2186" s="138">
        <v>22423</v>
      </c>
      <c r="D2186" s="142">
        <v>56</v>
      </c>
    </row>
    <row r="2187" spans="1:4" hidden="1">
      <c r="A2187" s="119" t="str">
        <f t="shared" si="34"/>
        <v>Xã Nam Cam Ranh56</v>
      </c>
      <c r="B2187" s="134" t="s">
        <v>15541</v>
      </c>
      <c r="C2187" s="138">
        <v>22480</v>
      </c>
      <c r="D2187" s="142">
        <v>56</v>
      </c>
    </row>
    <row r="2188" spans="1:4" hidden="1">
      <c r="A2188" s="119" t="str">
        <f t="shared" si="34"/>
        <v>Xã Bắc Ninh Hòa56</v>
      </c>
      <c r="B2188" s="134" t="s">
        <v>15542</v>
      </c>
      <c r="C2188" s="138">
        <v>22546</v>
      </c>
      <c r="D2188" s="142">
        <v>56</v>
      </c>
    </row>
    <row r="2189" spans="1:4" hidden="1">
      <c r="A2189" s="119" t="str">
        <f t="shared" si="34"/>
        <v>Phường Ninh Hòa56</v>
      </c>
      <c r="B2189" s="134" t="s">
        <v>15543</v>
      </c>
      <c r="C2189" s="138">
        <v>22528</v>
      </c>
      <c r="D2189" s="142">
        <v>56</v>
      </c>
    </row>
    <row r="2190" spans="1:4" hidden="1">
      <c r="A2190" s="119" t="str">
        <f t="shared" si="34"/>
        <v>Xã Tân Định56</v>
      </c>
      <c r="B2190" s="134" t="s">
        <v>15544</v>
      </c>
      <c r="C2190" s="138">
        <v>22576</v>
      </c>
      <c r="D2190" s="142">
        <v>56</v>
      </c>
    </row>
    <row r="2191" spans="1:4" hidden="1">
      <c r="A2191" s="119" t="str">
        <f t="shared" si="34"/>
        <v>Phường Đông Ninh Hòa56</v>
      </c>
      <c r="B2191" s="134" t="s">
        <v>15545</v>
      </c>
      <c r="C2191" s="138">
        <v>22561</v>
      </c>
      <c r="D2191" s="142">
        <v>56</v>
      </c>
    </row>
    <row r="2192" spans="1:4" hidden="1">
      <c r="A2192" s="119" t="str">
        <f t="shared" si="34"/>
        <v>Phường Hòa Thắng56</v>
      </c>
      <c r="B2192" s="134" t="s">
        <v>15546</v>
      </c>
      <c r="C2192" s="138">
        <v>22591</v>
      </c>
      <c r="D2192" s="142">
        <v>56</v>
      </c>
    </row>
    <row r="2193" spans="1:4" hidden="1">
      <c r="A2193" s="119" t="str">
        <f t="shared" si="34"/>
        <v>Xã Nam Ninh Hòa56</v>
      </c>
      <c r="B2193" s="134" t="s">
        <v>15547</v>
      </c>
      <c r="C2193" s="138">
        <v>22597</v>
      </c>
      <c r="D2193" s="142">
        <v>56</v>
      </c>
    </row>
    <row r="2194" spans="1:4" hidden="1">
      <c r="A2194" s="119" t="str">
        <f t="shared" si="34"/>
        <v>Xã Tây Ninh Hòa56</v>
      </c>
      <c r="B2194" s="134" t="s">
        <v>15548</v>
      </c>
      <c r="C2194" s="138">
        <v>22552</v>
      </c>
      <c r="D2194" s="142">
        <v>56</v>
      </c>
    </row>
    <row r="2195" spans="1:4" hidden="1">
      <c r="A2195" s="119" t="str">
        <f t="shared" si="34"/>
        <v>Xã Hòa Trí56</v>
      </c>
      <c r="B2195" s="134" t="s">
        <v>15549</v>
      </c>
      <c r="C2195" s="138">
        <v>22558</v>
      </c>
      <c r="D2195" s="142">
        <v>56</v>
      </c>
    </row>
    <row r="2196" spans="1:4" hidden="1">
      <c r="A2196" s="119" t="str">
        <f t="shared" si="34"/>
        <v>Xã Đại Lãnh56</v>
      </c>
      <c r="B2196" s="134" t="s">
        <v>15550</v>
      </c>
      <c r="C2196" s="138">
        <v>22504</v>
      </c>
      <c r="D2196" s="142">
        <v>56</v>
      </c>
    </row>
    <row r="2197" spans="1:4" hidden="1">
      <c r="A2197" s="119" t="str">
        <f t="shared" si="34"/>
        <v>Xã Tu Bông56</v>
      </c>
      <c r="B2197" s="134" t="s">
        <v>15551</v>
      </c>
      <c r="C2197" s="138">
        <v>22498</v>
      </c>
      <c r="D2197" s="142">
        <v>56</v>
      </c>
    </row>
    <row r="2198" spans="1:4" hidden="1">
      <c r="A2198" s="119" t="str">
        <f t="shared" si="34"/>
        <v>Xã Vạn Thắng56</v>
      </c>
      <c r="B2198" s="134" t="s">
        <v>14730</v>
      </c>
      <c r="C2198" s="138">
        <v>22516</v>
      </c>
      <c r="D2198" s="142">
        <v>56</v>
      </c>
    </row>
    <row r="2199" spans="1:4" hidden="1">
      <c r="A2199" s="119" t="str">
        <f t="shared" si="34"/>
        <v>Xã Vạn Ninh56</v>
      </c>
      <c r="B2199" s="134" t="s">
        <v>15552</v>
      </c>
      <c r="C2199" s="138">
        <v>22489</v>
      </c>
      <c r="D2199" s="142">
        <v>56</v>
      </c>
    </row>
    <row r="2200" spans="1:4" hidden="1">
      <c r="A2200" s="119" t="str">
        <f t="shared" si="34"/>
        <v>Xã Vạn Hưng56</v>
      </c>
      <c r="B2200" s="134" t="s">
        <v>15553</v>
      </c>
      <c r="C2200" s="138">
        <v>22525</v>
      </c>
      <c r="D2200" s="142">
        <v>56</v>
      </c>
    </row>
    <row r="2201" spans="1:4" hidden="1">
      <c r="A2201" s="119" t="str">
        <f t="shared" si="34"/>
        <v>Xã Diên Khánh56</v>
      </c>
      <c r="B2201" s="134" t="s">
        <v>15554</v>
      </c>
      <c r="C2201" s="138">
        <v>22651</v>
      </c>
      <c r="D2201" s="142">
        <v>56</v>
      </c>
    </row>
    <row r="2202" spans="1:4" hidden="1">
      <c r="A2202" s="119" t="str">
        <f t="shared" si="34"/>
        <v>Xã Diên Lạc56</v>
      </c>
      <c r="B2202" s="134" t="s">
        <v>15555</v>
      </c>
      <c r="C2202" s="138">
        <v>22678</v>
      </c>
      <c r="D2202" s="142">
        <v>56</v>
      </c>
    </row>
    <row r="2203" spans="1:4" hidden="1">
      <c r="A2203" s="119" t="str">
        <f t="shared" si="34"/>
        <v>Xã Diên Điền56</v>
      </c>
      <c r="B2203" s="134" t="s">
        <v>15556</v>
      </c>
      <c r="C2203" s="138">
        <v>22657</v>
      </c>
      <c r="D2203" s="142">
        <v>56</v>
      </c>
    </row>
    <row r="2204" spans="1:4" hidden="1">
      <c r="A2204" s="119" t="str">
        <f t="shared" si="34"/>
        <v>Xã Diên Lâm56</v>
      </c>
      <c r="B2204" s="134" t="s">
        <v>15557</v>
      </c>
      <c r="C2204" s="138">
        <v>22660</v>
      </c>
      <c r="D2204" s="142">
        <v>56</v>
      </c>
    </row>
    <row r="2205" spans="1:4" hidden="1">
      <c r="A2205" s="119" t="str">
        <f t="shared" si="34"/>
        <v>Xã Diên Thọ56</v>
      </c>
      <c r="B2205" s="134" t="s">
        <v>15558</v>
      </c>
      <c r="C2205" s="138">
        <v>22672</v>
      </c>
      <c r="D2205" s="142">
        <v>56</v>
      </c>
    </row>
    <row r="2206" spans="1:4" hidden="1">
      <c r="A2206" s="119" t="str">
        <f t="shared" si="34"/>
        <v>Xã Suối Hiệp56</v>
      </c>
      <c r="B2206" s="134" t="s">
        <v>15559</v>
      </c>
      <c r="C2206" s="138">
        <v>22702</v>
      </c>
      <c r="D2206" s="142">
        <v>56</v>
      </c>
    </row>
    <row r="2207" spans="1:4" hidden="1">
      <c r="A2207" s="119" t="str">
        <f t="shared" si="34"/>
        <v>Xã Cam Lâm56</v>
      </c>
      <c r="B2207" s="134" t="s">
        <v>15560</v>
      </c>
      <c r="C2207" s="138">
        <v>22453</v>
      </c>
      <c r="D2207" s="142">
        <v>56</v>
      </c>
    </row>
    <row r="2208" spans="1:4" hidden="1">
      <c r="A2208" s="119" t="str">
        <f t="shared" si="34"/>
        <v>Xã Suối Dầu56</v>
      </c>
      <c r="B2208" s="134" t="s">
        <v>15561</v>
      </c>
      <c r="C2208" s="138">
        <v>22708</v>
      </c>
      <c r="D2208" s="142">
        <v>56</v>
      </c>
    </row>
    <row r="2209" spans="1:4" hidden="1">
      <c r="A2209" s="119" t="str">
        <f t="shared" si="34"/>
        <v>Xã Cam Hiệp56</v>
      </c>
      <c r="B2209" s="134" t="s">
        <v>15562</v>
      </c>
      <c r="C2209" s="138">
        <v>22435</v>
      </c>
      <c r="D2209" s="142">
        <v>56</v>
      </c>
    </row>
    <row r="2210" spans="1:4" hidden="1">
      <c r="A2210" s="119" t="str">
        <f t="shared" si="34"/>
        <v>Xã Cam An56</v>
      </c>
      <c r="B2210" s="134" t="s">
        <v>15563</v>
      </c>
      <c r="C2210" s="138">
        <v>22465</v>
      </c>
      <c r="D2210" s="142">
        <v>56</v>
      </c>
    </row>
    <row r="2211" spans="1:4" hidden="1">
      <c r="A2211" s="119" t="str">
        <f t="shared" si="34"/>
        <v>Xã Bắc Khánh Vĩnh56</v>
      </c>
      <c r="B2211" s="134" t="s">
        <v>15564</v>
      </c>
      <c r="C2211" s="138">
        <v>22615</v>
      </c>
      <c r="D2211" s="142">
        <v>56</v>
      </c>
    </row>
    <row r="2212" spans="1:4" hidden="1">
      <c r="A2212" s="119" t="str">
        <f t="shared" si="34"/>
        <v>Xã Trung Khánh Vĩnh56</v>
      </c>
      <c r="B2212" s="134" t="s">
        <v>15565</v>
      </c>
      <c r="C2212" s="138">
        <v>22612</v>
      </c>
      <c r="D2212" s="142">
        <v>56</v>
      </c>
    </row>
    <row r="2213" spans="1:4" hidden="1">
      <c r="A2213" s="119" t="str">
        <f t="shared" si="34"/>
        <v>Xã Tây Khánh Vĩnh56</v>
      </c>
      <c r="B2213" s="134" t="s">
        <v>15566</v>
      </c>
      <c r="C2213" s="138">
        <v>22624</v>
      </c>
      <c r="D2213" s="142">
        <v>56</v>
      </c>
    </row>
    <row r="2214" spans="1:4" hidden="1">
      <c r="A2214" s="119" t="str">
        <f t="shared" si="34"/>
        <v>Xã Nam Khánh Vĩnh56</v>
      </c>
      <c r="B2214" s="134" t="s">
        <v>15567</v>
      </c>
      <c r="C2214" s="138">
        <v>22648</v>
      </c>
      <c r="D2214" s="142">
        <v>56</v>
      </c>
    </row>
    <row r="2215" spans="1:4" hidden="1">
      <c r="A2215" s="119" t="str">
        <f t="shared" si="34"/>
        <v>Xã Khánh Vĩnh56</v>
      </c>
      <c r="B2215" s="134" t="s">
        <v>15568</v>
      </c>
      <c r="C2215" s="138">
        <v>22609</v>
      </c>
      <c r="D2215" s="142">
        <v>56</v>
      </c>
    </row>
    <row r="2216" spans="1:4" hidden="1">
      <c r="A2216" s="119" t="str">
        <f t="shared" si="34"/>
        <v>Xã Khánh Sơn56</v>
      </c>
      <c r="B2216" s="134" t="s">
        <v>15569</v>
      </c>
      <c r="C2216" s="138">
        <v>22714</v>
      </c>
      <c r="D2216" s="142">
        <v>56</v>
      </c>
    </row>
    <row r="2217" spans="1:4" hidden="1">
      <c r="A2217" s="119" t="str">
        <f t="shared" si="34"/>
        <v>Xã Tây Khánh Sơn56</v>
      </c>
      <c r="B2217" s="134" t="s">
        <v>15570</v>
      </c>
      <c r="C2217" s="138">
        <v>22720</v>
      </c>
      <c r="D2217" s="142">
        <v>56</v>
      </c>
    </row>
    <row r="2218" spans="1:4" hidden="1">
      <c r="A2218" s="119" t="str">
        <f t="shared" si="34"/>
        <v>Xã Đông Khánh Sơn56</v>
      </c>
      <c r="B2218" s="134" t="s">
        <v>15571</v>
      </c>
      <c r="C2218" s="138">
        <v>22732</v>
      </c>
      <c r="D2218" s="142">
        <v>56</v>
      </c>
    </row>
    <row r="2219" spans="1:4" hidden="1">
      <c r="A2219" s="119" t="str">
        <f t="shared" si="34"/>
        <v>Đặc khu Trường Sa56</v>
      </c>
      <c r="B2219" s="134" t="s">
        <v>15572</v>
      </c>
      <c r="C2219" s="138">
        <v>22736</v>
      </c>
      <c r="D2219" s="142">
        <v>56</v>
      </c>
    </row>
    <row r="2220" spans="1:4" hidden="1">
      <c r="A2220" s="119" t="str">
        <f t="shared" si="34"/>
        <v>Phường Phan Rang56</v>
      </c>
      <c r="B2220" s="134" t="s">
        <v>15573</v>
      </c>
      <c r="C2220" s="18" t="s">
        <v>18394</v>
      </c>
      <c r="D2220" s="142">
        <v>56</v>
      </c>
    </row>
    <row r="2221" spans="1:4" hidden="1">
      <c r="A2221" s="119" t="str">
        <f t="shared" si="34"/>
        <v>Phường Đông Hải56</v>
      </c>
      <c r="B2221" s="134" t="s">
        <v>14492</v>
      </c>
      <c r="C2221" s="18" t="s">
        <v>18395</v>
      </c>
      <c r="D2221" s="142">
        <v>56</v>
      </c>
    </row>
    <row r="2222" spans="1:4" hidden="1">
      <c r="A2222" s="119" t="str">
        <f t="shared" si="34"/>
        <v>Phường Ninh Chử56</v>
      </c>
      <c r="B2222" s="134" t="s">
        <v>15574</v>
      </c>
      <c r="C2222" s="18" t="s">
        <v>18396</v>
      </c>
      <c r="D2222" s="142">
        <v>56</v>
      </c>
    </row>
    <row r="2223" spans="1:4" hidden="1">
      <c r="A2223" s="119" t="str">
        <f t="shared" si="34"/>
        <v>Phường Bảo An56</v>
      </c>
      <c r="B2223" s="134" t="s">
        <v>15575</v>
      </c>
      <c r="C2223" s="18" t="s">
        <v>18397</v>
      </c>
      <c r="D2223" s="142">
        <v>56</v>
      </c>
    </row>
    <row r="2224" spans="1:4" hidden="1">
      <c r="A2224" s="119" t="str">
        <f t="shared" si="34"/>
        <v>Phường Đô Vinh56</v>
      </c>
      <c r="B2224" s="134" t="s">
        <v>15576</v>
      </c>
      <c r="C2224" s="18" t="s">
        <v>18398</v>
      </c>
      <c r="D2224" s="142">
        <v>56</v>
      </c>
    </row>
    <row r="2225" spans="1:4" hidden="1">
      <c r="A2225" s="119" t="str">
        <f t="shared" si="34"/>
        <v>Xã Ninh Phước56</v>
      </c>
      <c r="B2225" s="134" t="s">
        <v>15577</v>
      </c>
      <c r="C2225" s="18" t="s">
        <v>18399</v>
      </c>
      <c r="D2225" s="142">
        <v>56</v>
      </c>
    </row>
    <row r="2226" spans="1:4" hidden="1">
      <c r="A2226" s="119" t="str">
        <f t="shared" si="34"/>
        <v>Xã Phước Hữu56</v>
      </c>
      <c r="B2226" s="134" t="s">
        <v>15578</v>
      </c>
      <c r="C2226" s="18" t="s">
        <v>18400</v>
      </c>
      <c r="D2226" s="142">
        <v>56</v>
      </c>
    </row>
    <row r="2227" spans="1:4" hidden="1">
      <c r="A2227" s="119" t="str">
        <f t="shared" si="34"/>
        <v>Xã Phước Hậu56</v>
      </c>
      <c r="B2227" s="134" t="s">
        <v>15579</v>
      </c>
      <c r="C2227" s="18" t="s">
        <v>18401</v>
      </c>
      <c r="D2227" s="142">
        <v>56</v>
      </c>
    </row>
    <row r="2228" spans="1:4" hidden="1">
      <c r="A2228" s="119" t="str">
        <f t="shared" si="34"/>
        <v>Xã Thuận Nam56</v>
      </c>
      <c r="B2228" s="134" t="s">
        <v>15580</v>
      </c>
      <c r="C2228" s="18" t="s">
        <v>18402</v>
      </c>
      <c r="D2228" s="142">
        <v>56</v>
      </c>
    </row>
    <row r="2229" spans="1:4" hidden="1">
      <c r="A2229" s="119" t="str">
        <f t="shared" si="34"/>
        <v>Xã Cà Ná56</v>
      </c>
      <c r="B2229" s="134" t="s">
        <v>15581</v>
      </c>
      <c r="C2229" s="18" t="s">
        <v>18403</v>
      </c>
      <c r="D2229" s="142">
        <v>56</v>
      </c>
    </row>
    <row r="2230" spans="1:4" hidden="1">
      <c r="A2230" s="119" t="str">
        <f t="shared" si="34"/>
        <v>Xã Phước Hà56</v>
      </c>
      <c r="B2230" s="134" t="s">
        <v>15582</v>
      </c>
      <c r="C2230" s="18" t="s">
        <v>18404</v>
      </c>
      <c r="D2230" s="142">
        <v>56</v>
      </c>
    </row>
    <row r="2231" spans="1:4" hidden="1">
      <c r="A2231" s="119" t="str">
        <f t="shared" si="34"/>
        <v>Xã Phước Dinh56</v>
      </c>
      <c r="B2231" s="134" t="s">
        <v>15583</v>
      </c>
      <c r="C2231" s="18" t="s">
        <v>18405</v>
      </c>
      <c r="D2231" s="142">
        <v>56</v>
      </c>
    </row>
    <row r="2232" spans="1:4" hidden="1">
      <c r="A2232" s="119" t="str">
        <f t="shared" si="34"/>
        <v>Xã Ninh Hải56</v>
      </c>
      <c r="B2232" s="134" t="s">
        <v>15584</v>
      </c>
      <c r="C2232" s="18" t="s">
        <v>18406</v>
      </c>
      <c r="D2232" s="142">
        <v>56</v>
      </c>
    </row>
    <row r="2233" spans="1:4" hidden="1">
      <c r="A2233" s="119" t="str">
        <f t="shared" si="34"/>
        <v>Xã Xuân Hải56</v>
      </c>
      <c r="B2233" s="134" t="s">
        <v>15585</v>
      </c>
      <c r="C2233" s="18" t="s">
        <v>18407</v>
      </c>
      <c r="D2233" s="142">
        <v>56</v>
      </c>
    </row>
    <row r="2234" spans="1:4" hidden="1">
      <c r="A2234" s="119" t="str">
        <f t="shared" si="34"/>
        <v>Xã Vĩnh Hải56</v>
      </c>
      <c r="B2234" s="134" t="s">
        <v>14519</v>
      </c>
      <c r="C2234" s="18" t="s">
        <v>18408</v>
      </c>
      <c r="D2234" s="142">
        <v>56</v>
      </c>
    </row>
    <row r="2235" spans="1:4" hidden="1">
      <c r="A2235" s="119" t="str">
        <f t="shared" si="34"/>
        <v>Xã Thuận Bắc56</v>
      </c>
      <c r="B2235" s="134" t="s">
        <v>15586</v>
      </c>
      <c r="C2235" s="18" t="s">
        <v>18409</v>
      </c>
      <c r="D2235" s="142">
        <v>56</v>
      </c>
    </row>
    <row r="2236" spans="1:4" hidden="1">
      <c r="A2236" s="119" t="str">
        <f t="shared" ref="A2236:A2299" si="35">B2236&amp;D2236</f>
        <v>Xã Công Hải56</v>
      </c>
      <c r="B2236" s="134" t="s">
        <v>15587</v>
      </c>
      <c r="C2236" s="18" t="s">
        <v>18410</v>
      </c>
      <c r="D2236" s="142">
        <v>56</v>
      </c>
    </row>
    <row r="2237" spans="1:4" hidden="1">
      <c r="A2237" s="119" t="str">
        <f t="shared" si="35"/>
        <v>Xã Ninh Sơn56</v>
      </c>
      <c r="B2237" s="134" t="s">
        <v>15588</v>
      </c>
      <c r="C2237" s="18" t="s">
        <v>18411</v>
      </c>
      <c r="D2237" s="142">
        <v>56</v>
      </c>
    </row>
    <row r="2238" spans="1:4" hidden="1">
      <c r="A2238" s="119" t="str">
        <f t="shared" si="35"/>
        <v>Xã Lâm Sơn56</v>
      </c>
      <c r="B2238" s="134" t="s">
        <v>15589</v>
      </c>
      <c r="C2238" s="18" t="s">
        <v>18412</v>
      </c>
      <c r="D2238" s="142">
        <v>56</v>
      </c>
    </row>
    <row r="2239" spans="1:4" hidden="1">
      <c r="A2239" s="119" t="str">
        <f t="shared" si="35"/>
        <v>Xã Anh Dũng56</v>
      </c>
      <c r="B2239" s="134" t="s">
        <v>15590</v>
      </c>
      <c r="C2239" s="18" t="s">
        <v>18413</v>
      </c>
      <c r="D2239" s="142">
        <v>56</v>
      </c>
    </row>
    <row r="2240" spans="1:4" hidden="1">
      <c r="A2240" s="119" t="str">
        <f t="shared" si="35"/>
        <v>Xã Mỹ Sơn56</v>
      </c>
      <c r="B2240" s="134" t="s">
        <v>15591</v>
      </c>
      <c r="C2240" s="18" t="s">
        <v>18414</v>
      </c>
      <c r="D2240" s="142">
        <v>56</v>
      </c>
    </row>
    <row r="2241" spans="1:4" hidden="1">
      <c r="A2241" s="119" t="str">
        <f t="shared" si="35"/>
        <v>Xã Bác Ái Đông56</v>
      </c>
      <c r="B2241" s="134" t="s">
        <v>15592</v>
      </c>
      <c r="C2241" s="18" t="s">
        <v>18415</v>
      </c>
      <c r="D2241" s="142">
        <v>56</v>
      </c>
    </row>
    <row r="2242" spans="1:4" hidden="1">
      <c r="A2242" s="119" t="str">
        <f t="shared" si="35"/>
        <v>Xã Bác Ái56</v>
      </c>
      <c r="B2242" s="134" t="s">
        <v>15593</v>
      </c>
      <c r="C2242" s="18" t="s">
        <v>18416</v>
      </c>
      <c r="D2242" s="142">
        <v>56</v>
      </c>
    </row>
    <row r="2243" spans="1:4" hidden="1">
      <c r="A2243" s="119" t="str">
        <f t="shared" si="35"/>
        <v>Xã Bác Ái Tây56</v>
      </c>
      <c r="B2243" s="134" t="s">
        <v>15594</v>
      </c>
      <c r="C2243" s="18" t="s">
        <v>18417</v>
      </c>
      <c r="D2243" s="142">
        <v>56</v>
      </c>
    </row>
    <row r="2244" spans="1:4" hidden="1">
      <c r="A2244" s="119" t="str">
        <f t="shared" si="35"/>
        <v>Xã Hòa Phú66</v>
      </c>
      <c r="B2244" s="134" t="s">
        <v>13583</v>
      </c>
      <c r="C2244" s="140">
        <v>24175</v>
      </c>
      <c r="D2244" s="142">
        <v>66</v>
      </c>
    </row>
    <row r="2245" spans="1:4" hidden="1">
      <c r="A2245" s="119" t="str">
        <f t="shared" si="35"/>
        <v>Phường Buôn Ma Thuột66</v>
      </c>
      <c r="B2245" s="134" t="s">
        <v>15595</v>
      </c>
      <c r="C2245" s="140">
        <v>24133</v>
      </c>
      <c r="D2245" s="142">
        <v>66</v>
      </c>
    </row>
    <row r="2246" spans="1:4" hidden="1">
      <c r="A2246" s="119" t="str">
        <f t="shared" si="35"/>
        <v>Phường Tân An66</v>
      </c>
      <c r="B2246" s="134" t="s">
        <v>14304</v>
      </c>
      <c r="C2246" s="140">
        <v>24163</v>
      </c>
      <c r="D2246" s="142">
        <v>66</v>
      </c>
    </row>
    <row r="2247" spans="1:4" hidden="1">
      <c r="A2247" s="119" t="str">
        <f t="shared" si="35"/>
        <v>Phường Tân Lập66</v>
      </c>
      <c r="B2247" s="134" t="s">
        <v>15596</v>
      </c>
      <c r="C2247" s="140">
        <v>24121</v>
      </c>
      <c r="D2247" s="142">
        <v>66</v>
      </c>
    </row>
    <row r="2248" spans="1:4" hidden="1">
      <c r="A2248" s="119" t="str">
        <f t="shared" si="35"/>
        <v>Phường Thành Nhất66</v>
      </c>
      <c r="B2248" s="134" t="s">
        <v>15597</v>
      </c>
      <c r="C2248" s="140">
        <v>24154</v>
      </c>
      <c r="D2248" s="142">
        <v>66</v>
      </c>
    </row>
    <row r="2249" spans="1:4" hidden="1">
      <c r="A2249" s="119" t="str">
        <f t="shared" si="35"/>
        <v>Phường Ea Kao66</v>
      </c>
      <c r="B2249" s="134" t="s">
        <v>15598</v>
      </c>
      <c r="C2249" s="140">
        <v>24169</v>
      </c>
      <c r="D2249" s="142">
        <v>66</v>
      </c>
    </row>
    <row r="2250" spans="1:4" hidden="1">
      <c r="A2250" s="119" t="str">
        <f t="shared" si="35"/>
        <v>Xã Ea Drông66</v>
      </c>
      <c r="B2250" s="134" t="s">
        <v>15599</v>
      </c>
      <c r="C2250" s="140">
        <v>24328</v>
      </c>
      <c r="D2250" s="142">
        <v>66</v>
      </c>
    </row>
    <row r="2251" spans="1:4" hidden="1">
      <c r="A2251" s="119" t="str">
        <f t="shared" si="35"/>
        <v>Phường Buôn Hồ66</v>
      </c>
      <c r="B2251" s="134" t="s">
        <v>15600</v>
      </c>
      <c r="C2251" s="140">
        <v>24305</v>
      </c>
      <c r="D2251" s="142">
        <v>66</v>
      </c>
    </row>
    <row r="2252" spans="1:4" hidden="1">
      <c r="A2252" s="119" t="str">
        <f t="shared" si="35"/>
        <v>Phường Cư Bao66</v>
      </c>
      <c r="B2252" s="134" t="s">
        <v>15601</v>
      </c>
      <c r="C2252" s="140">
        <v>24340</v>
      </c>
      <c r="D2252" s="142">
        <v>66</v>
      </c>
    </row>
    <row r="2253" spans="1:4" hidden="1">
      <c r="A2253" s="119" t="str">
        <f t="shared" si="35"/>
        <v>Xã Ea Súp66</v>
      </c>
      <c r="B2253" s="134" t="s">
        <v>15602</v>
      </c>
      <c r="C2253" s="140">
        <v>24211</v>
      </c>
      <c r="D2253" s="142">
        <v>66</v>
      </c>
    </row>
    <row r="2254" spans="1:4" hidden="1">
      <c r="A2254" s="119" t="str">
        <f t="shared" si="35"/>
        <v>Xã Ea Rốk66</v>
      </c>
      <c r="B2254" s="134" t="s">
        <v>15603</v>
      </c>
      <c r="C2254" s="140">
        <v>24217</v>
      </c>
      <c r="D2254" s="142">
        <v>66</v>
      </c>
    </row>
    <row r="2255" spans="1:4" hidden="1">
      <c r="A2255" s="119" t="str">
        <f t="shared" si="35"/>
        <v>Xã Ea Bung66</v>
      </c>
      <c r="B2255" s="134" t="s">
        <v>15604</v>
      </c>
      <c r="C2255" s="140">
        <v>24229</v>
      </c>
      <c r="D2255" s="142">
        <v>66</v>
      </c>
    </row>
    <row r="2256" spans="1:4" hidden="1">
      <c r="A2256" s="119" t="str">
        <f t="shared" si="35"/>
        <v>Xã Ia Rvê66</v>
      </c>
      <c r="B2256" s="134" t="s">
        <v>15605</v>
      </c>
      <c r="C2256" s="140">
        <v>24221</v>
      </c>
      <c r="D2256" s="142">
        <v>66</v>
      </c>
    </row>
    <row r="2257" spans="1:4" hidden="1">
      <c r="A2257" s="119" t="str">
        <f t="shared" si="35"/>
        <v>Xã Ia Lốp66</v>
      </c>
      <c r="B2257" s="134" t="s">
        <v>15606</v>
      </c>
      <c r="C2257" s="140">
        <v>24214</v>
      </c>
      <c r="D2257" s="142">
        <v>66</v>
      </c>
    </row>
    <row r="2258" spans="1:4" hidden="1">
      <c r="A2258" s="119" t="str">
        <f t="shared" si="35"/>
        <v>Xã Ea Wer66</v>
      </c>
      <c r="B2258" s="134" t="s">
        <v>15607</v>
      </c>
      <c r="C2258" s="140">
        <v>24241</v>
      </c>
      <c r="D2258" s="142">
        <v>66</v>
      </c>
    </row>
    <row r="2259" spans="1:4" hidden="1">
      <c r="A2259" s="119" t="str">
        <f t="shared" si="35"/>
        <v>Xã Ea Nuôl66</v>
      </c>
      <c r="B2259" s="134" t="s">
        <v>15608</v>
      </c>
      <c r="C2259" s="140">
        <v>24250</v>
      </c>
      <c r="D2259" s="142">
        <v>66</v>
      </c>
    </row>
    <row r="2260" spans="1:4" hidden="1">
      <c r="A2260" s="119" t="str">
        <f t="shared" si="35"/>
        <v>Xã Buôn Đôn66</v>
      </c>
      <c r="B2260" s="134" t="s">
        <v>15609</v>
      </c>
      <c r="C2260" s="140">
        <v>24235</v>
      </c>
      <c r="D2260" s="142">
        <v>66</v>
      </c>
    </row>
    <row r="2261" spans="1:4" hidden="1">
      <c r="A2261" s="119" t="str">
        <f t="shared" si="35"/>
        <v>Xã Ea Kiết66</v>
      </c>
      <c r="B2261" s="134" t="s">
        <v>15610</v>
      </c>
      <c r="C2261" s="140">
        <v>24265</v>
      </c>
      <c r="D2261" s="142">
        <v>66</v>
      </c>
    </row>
    <row r="2262" spans="1:4" hidden="1">
      <c r="A2262" s="119" t="str">
        <f t="shared" si="35"/>
        <v>Xã Ea M’Droh66</v>
      </c>
      <c r="B2262" s="134" t="s">
        <v>15611</v>
      </c>
      <c r="C2262" s="140">
        <v>24286</v>
      </c>
      <c r="D2262" s="142">
        <v>66</v>
      </c>
    </row>
    <row r="2263" spans="1:4" hidden="1">
      <c r="A2263" s="119" t="str">
        <f t="shared" si="35"/>
        <v>Xã Quảng Phú66</v>
      </c>
      <c r="B2263" s="134" t="s">
        <v>15612</v>
      </c>
      <c r="C2263" s="140">
        <v>24259</v>
      </c>
      <c r="D2263" s="142">
        <v>66</v>
      </c>
    </row>
    <row r="2264" spans="1:4" hidden="1">
      <c r="A2264" s="119" t="str">
        <f t="shared" si="35"/>
        <v>Xã Cuôr Đăng66</v>
      </c>
      <c r="B2264" s="134" t="s">
        <v>15613</v>
      </c>
      <c r="C2264" s="140">
        <v>24301</v>
      </c>
      <c r="D2264" s="142">
        <v>66</v>
      </c>
    </row>
    <row r="2265" spans="1:4" hidden="1">
      <c r="A2265" s="119" t="str">
        <f t="shared" si="35"/>
        <v>Xã Cư M’gar66</v>
      </c>
      <c r="B2265" s="134" t="s">
        <v>15614</v>
      </c>
      <c r="C2265" s="140">
        <v>24280</v>
      </c>
      <c r="D2265" s="142">
        <v>66</v>
      </c>
    </row>
    <row r="2266" spans="1:4" hidden="1">
      <c r="A2266" s="119" t="str">
        <f t="shared" si="35"/>
        <v>Xã Ea Tul66</v>
      </c>
      <c r="B2266" s="134" t="s">
        <v>15615</v>
      </c>
      <c r="C2266" s="140">
        <v>24277</v>
      </c>
      <c r="D2266" s="142">
        <v>66</v>
      </c>
    </row>
    <row r="2267" spans="1:4" hidden="1">
      <c r="A2267" s="119" t="str">
        <f t="shared" si="35"/>
        <v>Xã Pơng Drang66</v>
      </c>
      <c r="B2267" s="134" t="s">
        <v>15616</v>
      </c>
      <c r="C2267" s="140">
        <v>24316</v>
      </c>
      <c r="D2267" s="142">
        <v>66</v>
      </c>
    </row>
    <row r="2268" spans="1:4" hidden="1">
      <c r="A2268" s="119" t="str">
        <f t="shared" si="35"/>
        <v>Xã Krông Búk66</v>
      </c>
      <c r="B2268" s="134" t="s">
        <v>15617</v>
      </c>
      <c r="C2268" s="140">
        <v>24310</v>
      </c>
      <c r="D2268" s="142">
        <v>66</v>
      </c>
    </row>
    <row r="2269" spans="1:4" hidden="1">
      <c r="A2269" s="119" t="str">
        <f t="shared" si="35"/>
        <v>Xã Cư Pơng66</v>
      </c>
      <c r="B2269" s="134" t="s">
        <v>15618</v>
      </c>
      <c r="C2269" s="140">
        <v>24313</v>
      </c>
      <c r="D2269" s="142">
        <v>66</v>
      </c>
    </row>
    <row r="2270" spans="1:4" hidden="1">
      <c r="A2270" s="119" t="str">
        <f t="shared" si="35"/>
        <v>Xã Ea Khăl66</v>
      </c>
      <c r="B2270" s="134" t="s">
        <v>15619</v>
      </c>
      <c r="C2270" s="140">
        <v>24208</v>
      </c>
      <c r="D2270" s="142">
        <v>66</v>
      </c>
    </row>
    <row r="2271" spans="1:4" hidden="1">
      <c r="A2271" s="119" t="str">
        <f t="shared" si="35"/>
        <v>Xã Ea Drăng66</v>
      </c>
      <c r="B2271" s="134" t="s">
        <v>15620</v>
      </c>
      <c r="C2271" s="140">
        <v>24181</v>
      </c>
      <c r="D2271" s="142">
        <v>66</v>
      </c>
    </row>
    <row r="2272" spans="1:4" hidden="1">
      <c r="A2272" s="119" t="str">
        <f t="shared" si="35"/>
        <v>Xã Ea Wy66</v>
      </c>
      <c r="B2272" s="134" t="s">
        <v>15621</v>
      </c>
      <c r="C2272" s="140">
        <v>24193</v>
      </c>
      <c r="D2272" s="142">
        <v>66</v>
      </c>
    </row>
    <row r="2273" spans="1:4" hidden="1">
      <c r="A2273" s="119" t="str">
        <f t="shared" si="35"/>
        <v>Xã Ea H’Leo66</v>
      </c>
      <c r="B2273" s="134" t="s">
        <v>15622</v>
      </c>
      <c r="C2273" s="140">
        <v>24184</v>
      </c>
      <c r="D2273" s="142">
        <v>66</v>
      </c>
    </row>
    <row r="2274" spans="1:4" hidden="1">
      <c r="A2274" s="119" t="str">
        <f t="shared" si="35"/>
        <v>Xã Ea Hiao66</v>
      </c>
      <c r="B2274" s="134" t="s">
        <v>15623</v>
      </c>
      <c r="C2274" s="140">
        <v>24187</v>
      </c>
      <c r="D2274" s="142">
        <v>66</v>
      </c>
    </row>
    <row r="2275" spans="1:4" hidden="1">
      <c r="A2275" s="119" t="str">
        <f t="shared" si="35"/>
        <v>Xã Krông Năng66</v>
      </c>
      <c r="B2275" s="134" t="s">
        <v>15624</v>
      </c>
      <c r="C2275" s="140">
        <v>24343</v>
      </c>
      <c r="D2275" s="142">
        <v>66</v>
      </c>
    </row>
    <row r="2276" spans="1:4" hidden="1">
      <c r="A2276" s="119" t="str">
        <f t="shared" si="35"/>
        <v>Xã Dliê Ya66</v>
      </c>
      <c r="B2276" s="134" t="s">
        <v>15625</v>
      </c>
      <c r="C2276" s="140">
        <v>24346</v>
      </c>
      <c r="D2276" s="142">
        <v>66</v>
      </c>
    </row>
    <row r="2277" spans="1:4" hidden="1">
      <c r="A2277" s="119" t="str">
        <f t="shared" si="35"/>
        <v>Xã Tam Giang66</v>
      </c>
      <c r="B2277" s="134" t="s">
        <v>14330</v>
      </c>
      <c r="C2277" s="140">
        <v>24352</v>
      </c>
      <c r="D2277" s="142">
        <v>66</v>
      </c>
    </row>
    <row r="2278" spans="1:4" hidden="1">
      <c r="A2278" s="119" t="str">
        <f t="shared" si="35"/>
        <v>Xã Phú Xuân66</v>
      </c>
      <c r="B2278" s="134" t="s">
        <v>14885</v>
      </c>
      <c r="C2278" s="140">
        <v>24364</v>
      </c>
      <c r="D2278" s="142">
        <v>66</v>
      </c>
    </row>
    <row r="2279" spans="1:4" hidden="1">
      <c r="A2279" s="119" t="str">
        <f t="shared" si="35"/>
        <v>Xã Krông Pắc66</v>
      </c>
      <c r="B2279" s="134" t="s">
        <v>15626</v>
      </c>
      <c r="C2279" s="140">
        <v>24490</v>
      </c>
      <c r="D2279" s="142">
        <v>66</v>
      </c>
    </row>
    <row r="2280" spans="1:4" hidden="1">
      <c r="A2280" s="119" t="str">
        <f t="shared" si="35"/>
        <v>Xã Ea Knuếc66</v>
      </c>
      <c r="B2280" s="134" t="s">
        <v>15627</v>
      </c>
      <c r="C2280" s="140">
        <v>24505</v>
      </c>
      <c r="D2280" s="142">
        <v>66</v>
      </c>
    </row>
    <row r="2281" spans="1:4" hidden="1">
      <c r="A2281" s="119" t="str">
        <f t="shared" si="35"/>
        <v>Xã Tân Tiến66</v>
      </c>
      <c r="B2281" s="134" t="s">
        <v>13797</v>
      </c>
      <c r="C2281" s="140">
        <v>24526</v>
      </c>
      <c r="D2281" s="142">
        <v>66</v>
      </c>
    </row>
    <row r="2282" spans="1:4" hidden="1">
      <c r="A2282" s="119" t="str">
        <f t="shared" si="35"/>
        <v>Xã Ea Phê66</v>
      </c>
      <c r="B2282" s="134" t="s">
        <v>15628</v>
      </c>
      <c r="C2282" s="140">
        <v>24502</v>
      </c>
      <c r="D2282" s="142">
        <v>66</v>
      </c>
    </row>
    <row r="2283" spans="1:4" hidden="1">
      <c r="A2283" s="119" t="str">
        <f t="shared" si="35"/>
        <v>Xã Ea Kly66</v>
      </c>
      <c r="B2283" s="134" t="s">
        <v>15629</v>
      </c>
      <c r="C2283" s="140">
        <v>24496</v>
      </c>
      <c r="D2283" s="142">
        <v>66</v>
      </c>
    </row>
    <row r="2284" spans="1:4" hidden="1">
      <c r="A2284" s="119" t="str">
        <f t="shared" si="35"/>
        <v>Xã Vụ Bổn66</v>
      </c>
      <c r="B2284" s="134" t="s">
        <v>15630</v>
      </c>
      <c r="C2284" s="140">
        <v>24529</v>
      </c>
      <c r="D2284" s="142">
        <v>66</v>
      </c>
    </row>
    <row r="2285" spans="1:4" hidden="1">
      <c r="A2285" s="119" t="str">
        <f t="shared" si="35"/>
        <v>Xã Ea Kar66</v>
      </c>
      <c r="B2285" s="134" t="s">
        <v>15631</v>
      </c>
      <c r="C2285" s="140">
        <v>24373</v>
      </c>
      <c r="D2285" s="142">
        <v>66</v>
      </c>
    </row>
    <row r="2286" spans="1:4" hidden="1">
      <c r="A2286" s="119" t="str">
        <f t="shared" si="35"/>
        <v>Xã Ea Ô66</v>
      </c>
      <c r="B2286" s="134" t="s">
        <v>15632</v>
      </c>
      <c r="C2286" s="140">
        <v>24403</v>
      </c>
      <c r="D2286" s="142">
        <v>66</v>
      </c>
    </row>
    <row r="2287" spans="1:4" hidden="1">
      <c r="A2287" s="119" t="str">
        <f t="shared" si="35"/>
        <v>Xã Ea Knốp66</v>
      </c>
      <c r="B2287" s="134" t="s">
        <v>15633</v>
      </c>
      <c r="C2287" s="140">
        <v>24376</v>
      </c>
      <c r="D2287" s="142">
        <v>66</v>
      </c>
    </row>
    <row r="2288" spans="1:4" hidden="1">
      <c r="A2288" s="119" t="str">
        <f t="shared" si="35"/>
        <v>Xã Cư Yang66</v>
      </c>
      <c r="B2288" s="134" t="s">
        <v>15634</v>
      </c>
      <c r="C2288" s="140">
        <v>24406</v>
      </c>
      <c r="D2288" s="142">
        <v>66</v>
      </c>
    </row>
    <row r="2289" spans="1:4" hidden="1">
      <c r="A2289" s="119" t="str">
        <f t="shared" si="35"/>
        <v>Xã Ea Păl66</v>
      </c>
      <c r="B2289" s="134" t="s">
        <v>15635</v>
      </c>
      <c r="C2289" s="140">
        <v>24400</v>
      </c>
      <c r="D2289" s="142">
        <v>66</v>
      </c>
    </row>
    <row r="2290" spans="1:4" hidden="1">
      <c r="A2290" s="119" t="str">
        <f t="shared" si="35"/>
        <v>Xã M’Drắk66</v>
      </c>
      <c r="B2290" s="134" t="s">
        <v>15636</v>
      </c>
      <c r="C2290" s="140">
        <v>24412</v>
      </c>
      <c r="D2290" s="142">
        <v>66</v>
      </c>
    </row>
    <row r="2291" spans="1:4" hidden="1">
      <c r="A2291" s="119" t="str">
        <f t="shared" si="35"/>
        <v>Xã Ea Riêng66</v>
      </c>
      <c r="B2291" s="134" t="s">
        <v>15637</v>
      </c>
      <c r="C2291" s="140">
        <v>24433</v>
      </c>
      <c r="D2291" s="142">
        <v>66</v>
      </c>
    </row>
    <row r="2292" spans="1:4" hidden="1">
      <c r="A2292" s="119" t="str">
        <f t="shared" si="35"/>
        <v>Xã Cư M’ta66</v>
      </c>
      <c r="B2292" s="134" t="s">
        <v>15638</v>
      </c>
      <c r="C2292" s="140">
        <v>24436</v>
      </c>
      <c r="D2292" s="142">
        <v>66</v>
      </c>
    </row>
    <row r="2293" spans="1:4" hidden="1">
      <c r="A2293" s="119" t="str">
        <f t="shared" si="35"/>
        <v>Xã Krông Á66</v>
      </c>
      <c r="B2293" s="134" t="s">
        <v>15639</v>
      </c>
      <c r="C2293" s="140">
        <v>24444</v>
      </c>
      <c r="D2293" s="142">
        <v>66</v>
      </c>
    </row>
    <row r="2294" spans="1:4" hidden="1">
      <c r="A2294" s="119" t="str">
        <f t="shared" si="35"/>
        <v>Xã Cư Prao66</v>
      </c>
      <c r="B2294" s="134" t="s">
        <v>15640</v>
      </c>
      <c r="C2294" s="140">
        <v>24415</v>
      </c>
      <c r="D2294" s="142">
        <v>66</v>
      </c>
    </row>
    <row r="2295" spans="1:4" hidden="1">
      <c r="A2295" s="119" t="str">
        <f t="shared" si="35"/>
        <v>Xã Ea Trang66</v>
      </c>
      <c r="B2295" s="134" t="s">
        <v>15641</v>
      </c>
      <c r="C2295" s="140">
        <v>24445</v>
      </c>
      <c r="D2295" s="142">
        <v>66</v>
      </c>
    </row>
    <row r="2296" spans="1:4" hidden="1">
      <c r="A2296" s="119" t="str">
        <f t="shared" si="35"/>
        <v>Xã Hòa Sơn66</v>
      </c>
      <c r="B2296" s="134" t="s">
        <v>15642</v>
      </c>
      <c r="C2296" s="18" t="s">
        <v>18418</v>
      </c>
      <c r="D2296" s="142">
        <v>66</v>
      </c>
    </row>
    <row r="2297" spans="1:4" hidden="1">
      <c r="A2297" s="119" t="str">
        <f t="shared" si="35"/>
        <v>Xã Dang Kang66</v>
      </c>
      <c r="B2297" s="134" t="s">
        <v>15643</v>
      </c>
      <c r="C2297" s="18" t="s">
        <v>18419</v>
      </c>
      <c r="D2297" s="142">
        <v>66</v>
      </c>
    </row>
    <row r="2298" spans="1:4" hidden="1">
      <c r="A2298" s="119" t="str">
        <f t="shared" si="35"/>
        <v>Xã Krông Bông66</v>
      </c>
      <c r="B2298" s="134" t="s">
        <v>15644</v>
      </c>
      <c r="C2298" s="18" t="s">
        <v>18420</v>
      </c>
      <c r="D2298" s="142">
        <v>66</v>
      </c>
    </row>
    <row r="2299" spans="1:4" hidden="1">
      <c r="A2299" s="119" t="str">
        <f t="shared" si="35"/>
        <v>Xã Yang Mao66</v>
      </c>
      <c r="B2299" s="134" t="s">
        <v>15645</v>
      </c>
      <c r="C2299" s="18" t="s">
        <v>18421</v>
      </c>
      <c r="D2299" s="142">
        <v>66</v>
      </c>
    </row>
    <row r="2300" spans="1:4" hidden="1">
      <c r="A2300" s="119" t="str">
        <f t="shared" ref="A2300:A2363" si="36">B2300&amp;D2300</f>
        <v>Xã Cư Pui66</v>
      </c>
      <c r="B2300" s="134" t="s">
        <v>15646</v>
      </c>
      <c r="C2300" s="18" t="s">
        <v>18422</v>
      </c>
      <c r="D2300" s="142">
        <v>66</v>
      </c>
    </row>
    <row r="2301" spans="1:4" hidden="1">
      <c r="A2301" s="119" t="str">
        <f t="shared" si="36"/>
        <v>Xã Liên Sơn Lắk66</v>
      </c>
      <c r="B2301" s="134" t="s">
        <v>15647</v>
      </c>
      <c r="C2301" s="18" t="s">
        <v>18423</v>
      </c>
      <c r="D2301" s="142">
        <v>66</v>
      </c>
    </row>
    <row r="2302" spans="1:4" hidden="1">
      <c r="A2302" s="119" t="str">
        <f t="shared" si="36"/>
        <v>Xã Đắk Liêng66</v>
      </c>
      <c r="B2302" s="134" t="s">
        <v>15648</v>
      </c>
      <c r="C2302" s="18" t="s">
        <v>18424</v>
      </c>
      <c r="D2302" s="142">
        <v>66</v>
      </c>
    </row>
    <row r="2303" spans="1:4" hidden="1">
      <c r="A2303" s="119" t="str">
        <f t="shared" si="36"/>
        <v>Xã Nam Ka66</v>
      </c>
      <c r="B2303" s="134" t="s">
        <v>15649</v>
      </c>
      <c r="C2303" s="18" t="s">
        <v>18425</v>
      </c>
      <c r="D2303" s="142">
        <v>66</v>
      </c>
    </row>
    <row r="2304" spans="1:4" hidden="1">
      <c r="A2304" s="119" t="str">
        <f t="shared" si="36"/>
        <v>Xã Đắk Phơi66</v>
      </c>
      <c r="B2304" s="134" t="s">
        <v>15650</v>
      </c>
      <c r="C2304" s="18" t="s">
        <v>18426</v>
      </c>
      <c r="D2304" s="142">
        <v>66</v>
      </c>
    </row>
    <row r="2305" spans="1:4" hidden="1">
      <c r="A2305" s="119" t="str">
        <f t="shared" si="36"/>
        <v>Xã Krông Nô66</v>
      </c>
      <c r="B2305" s="134" t="s">
        <v>15651</v>
      </c>
      <c r="C2305" s="18" t="s">
        <v>18427</v>
      </c>
      <c r="D2305" s="142">
        <v>66</v>
      </c>
    </row>
    <row r="2306" spans="1:4" hidden="1">
      <c r="A2306" s="119" t="str">
        <f t="shared" si="36"/>
        <v>Xã Ea Ning66</v>
      </c>
      <c r="B2306" s="134" t="s">
        <v>15652</v>
      </c>
      <c r="C2306" s="18" t="s">
        <v>18428</v>
      </c>
      <c r="D2306" s="142">
        <v>66</v>
      </c>
    </row>
    <row r="2307" spans="1:4" hidden="1">
      <c r="A2307" s="119" t="str">
        <f t="shared" si="36"/>
        <v>Xã Dray Bhăng66</v>
      </c>
      <c r="B2307" s="134" t="s">
        <v>15653</v>
      </c>
      <c r="C2307" s="18" t="s">
        <v>18429</v>
      </c>
      <c r="D2307" s="142">
        <v>66</v>
      </c>
    </row>
    <row r="2308" spans="1:4" hidden="1">
      <c r="A2308" s="119" t="str">
        <f t="shared" si="36"/>
        <v>Xã Ea Ktur66</v>
      </c>
      <c r="B2308" s="134" t="s">
        <v>15654</v>
      </c>
      <c r="C2308" s="18" t="s">
        <v>18430</v>
      </c>
      <c r="D2308" s="142">
        <v>66</v>
      </c>
    </row>
    <row r="2309" spans="1:4" hidden="1">
      <c r="A2309" s="119" t="str">
        <f t="shared" si="36"/>
        <v>Xã Krông Ana66</v>
      </c>
      <c r="B2309" s="134" t="s">
        <v>15655</v>
      </c>
      <c r="C2309" s="18" t="s">
        <v>18431</v>
      </c>
      <c r="D2309" s="142">
        <v>66</v>
      </c>
    </row>
    <row r="2310" spans="1:4" hidden="1">
      <c r="A2310" s="119" t="str">
        <f t="shared" si="36"/>
        <v>Xã Dur Kmăl66</v>
      </c>
      <c r="B2310" s="134" t="s">
        <v>15656</v>
      </c>
      <c r="C2310" s="18" t="s">
        <v>18432</v>
      </c>
      <c r="D2310" s="142">
        <v>66</v>
      </c>
    </row>
    <row r="2311" spans="1:4" hidden="1">
      <c r="A2311" s="119" t="str">
        <f t="shared" si="36"/>
        <v>Xã Ea Na66</v>
      </c>
      <c r="B2311" s="134" t="s">
        <v>15657</v>
      </c>
      <c r="C2311" s="18" t="s">
        <v>18433</v>
      </c>
      <c r="D2311" s="142">
        <v>66</v>
      </c>
    </row>
    <row r="2312" spans="1:4" hidden="1">
      <c r="A2312" s="119" t="str">
        <f t="shared" si="36"/>
        <v>Phường Tuy Hòa66</v>
      </c>
      <c r="B2312" s="134" t="s">
        <v>15658</v>
      </c>
      <c r="C2312" s="18" t="s">
        <v>18434</v>
      </c>
      <c r="D2312" s="142">
        <v>66</v>
      </c>
    </row>
    <row r="2313" spans="1:4" hidden="1">
      <c r="A2313" s="119" t="str">
        <f t="shared" si="36"/>
        <v>Phường Phú Yên66</v>
      </c>
      <c r="B2313" s="134" t="s">
        <v>15659</v>
      </c>
      <c r="C2313" s="18" t="s">
        <v>18435</v>
      </c>
      <c r="D2313" s="142">
        <v>66</v>
      </c>
    </row>
    <row r="2314" spans="1:4" hidden="1">
      <c r="A2314" s="119" t="str">
        <f t="shared" si="36"/>
        <v>Phường Bình Kiến66</v>
      </c>
      <c r="B2314" s="134" t="s">
        <v>15660</v>
      </c>
      <c r="C2314" s="18" t="s">
        <v>18436</v>
      </c>
      <c r="D2314" s="142">
        <v>66</v>
      </c>
    </row>
    <row r="2315" spans="1:4" hidden="1">
      <c r="A2315" s="119" t="str">
        <f t="shared" si="36"/>
        <v>Xã Xuân Thọ66</v>
      </c>
      <c r="B2315" s="134" t="s">
        <v>15661</v>
      </c>
      <c r="C2315" s="18" t="s">
        <v>18437</v>
      </c>
      <c r="D2315" s="142">
        <v>66</v>
      </c>
    </row>
    <row r="2316" spans="1:4" hidden="1">
      <c r="A2316" s="119" t="str">
        <f t="shared" si="36"/>
        <v>Xã Xuân Cảnh66</v>
      </c>
      <c r="B2316" s="134" t="s">
        <v>15662</v>
      </c>
      <c r="C2316" s="18" t="s">
        <v>18438</v>
      </c>
      <c r="D2316" s="142">
        <v>66</v>
      </c>
    </row>
    <row r="2317" spans="1:4" hidden="1">
      <c r="A2317" s="119" t="str">
        <f t="shared" si="36"/>
        <v>Xã Xuân Lộc66</v>
      </c>
      <c r="B2317" s="134" t="s">
        <v>15084</v>
      </c>
      <c r="C2317" s="18" t="s">
        <v>18439</v>
      </c>
      <c r="D2317" s="142">
        <v>66</v>
      </c>
    </row>
    <row r="2318" spans="1:4" hidden="1">
      <c r="A2318" s="119" t="str">
        <f t="shared" si="36"/>
        <v>Phường Xuân Đài66</v>
      </c>
      <c r="B2318" s="134" t="s">
        <v>15663</v>
      </c>
      <c r="C2318" s="18" t="s">
        <v>18440</v>
      </c>
      <c r="D2318" s="142">
        <v>66</v>
      </c>
    </row>
    <row r="2319" spans="1:4" hidden="1">
      <c r="A2319" s="119" t="str">
        <f t="shared" si="36"/>
        <v>Phường Sông Cầu66</v>
      </c>
      <c r="B2319" s="134" t="s">
        <v>15664</v>
      </c>
      <c r="C2319" s="18" t="s">
        <v>18441</v>
      </c>
      <c r="D2319" s="142">
        <v>66</v>
      </c>
    </row>
    <row r="2320" spans="1:4" hidden="1">
      <c r="A2320" s="119" t="str">
        <f t="shared" si="36"/>
        <v>Xã Hòa Xuân66</v>
      </c>
      <c r="B2320" s="134" t="s">
        <v>15665</v>
      </c>
      <c r="C2320" s="18" t="s">
        <v>18442</v>
      </c>
      <c r="D2320" s="142">
        <v>66</v>
      </c>
    </row>
    <row r="2321" spans="1:4" hidden="1">
      <c r="A2321" s="119" t="str">
        <f t="shared" si="36"/>
        <v>Phường Đông Hòa66</v>
      </c>
      <c r="B2321" s="134" t="s">
        <v>15666</v>
      </c>
      <c r="C2321" s="18" t="s">
        <v>18443</v>
      </c>
      <c r="D2321" s="142">
        <v>66</v>
      </c>
    </row>
    <row r="2322" spans="1:4" hidden="1">
      <c r="A2322" s="119" t="str">
        <f t="shared" si="36"/>
        <v>Phường Hòa Hiệp66</v>
      </c>
      <c r="B2322" s="134" t="s">
        <v>15667</v>
      </c>
      <c r="C2322" s="18" t="s">
        <v>18444</v>
      </c>
      <c r="D2322" s="142">
        <v>66</v>
      </c>
    </row>
    <row r="2323" spans="1:4" hidden="1">
      <c r="A2323" s="119" t="str">
        <f t="shared" si="36"/>
        <v>Xã Tuy An Bắc66</v>
      </c>
      <c r="B2323" s="134" t="s">
        <v>15668</v>
      </c>
      <c r="C2323" s="18" t="s">
        <v>18445</v>
      </c>
      <c r="D2323" s="142">
        <v>66</v>
      </c>
    </row>
    <row r="2324" spans="1:4" hidden="1">
      <c r="A2324" s="119" t="str">
        <f t="shared" si="36"/>
        <v>Xã Tuy An Đông66</v>
      </c>
      <c r="B2324" s="134" t="s">
        <v>15669</v>
      </c>
      <c r="C2324" s="18" t="s">
        <v>18446</v>
      </c>
      <c r="D2324" s="142">
        <v>66</v>
      </c>
    </row>
    <row r="2325" spans="1:4" hidden="1">
      <c r="A2325" s="119" t="str">
        <f t="shared" si="36"/>
        <v>Xã Ô Loan66</v>
      </c>
      <c r="B2325" s="134" t="s">
        <v>15670</v>
      </c>
      <c r="C2325" s="18" t="s">
        <v>18447</v>
      </c>
      <c r="D2325" s="142">
        <v>66</v>
      </c>
    </row>
    <row r="2326" spans="1:4" hidden="1">
      <c r="A2326" s="119" t="str">
        <f t="shared" si="36"/>
        <v>Xã Tuy An Nam66</v>
      </c>
      <c r="B2326" s="134" t="s">
        <v>15671</v>
      </c>
      <c r="C2326" s="18" t="s">
        <v>18448</v>
      </c>
      <c r="D2326" s="142">
        <v>66</v>
      </c>
    </row>
    <row r="2327" spans="1:4" hidden="1">
      <c r="A2327" s="119" t="str">
        <f t="shared" si="36"/>
        <v>Xã Tuy An Tây66</v>
      </c>
      <c r="B2327" s="134" t="s">
        <v>15672</v>
      </c>
      <c r="C2327" s="18" t="s">
        <v>18449</v>
      </c>
      <c r="D2327" s="142">
        <v>66</v>
      </c>
    </row>
    <row r="2328" spans="1:4" hidden="1">
      <c r="A2328" s="119" t="str">
        <f t="shared" si="36"/>
        <v>Xã Phú Hòa 166</v>
      </c>
      <c r="B2328" s="134" t="s">
        <v>15673</v>
      </c>
      <c r="C2328" s="18" t="s">
        <v>18450</v>
      </c>
      <c r="D2328" s="142">
        <v>66</v>
      </c>
    </row>
    <row r="2329" spans="1:4" hidden="1">
      <c r="A2329" s="119" t="str">
        <f t="shared" si="36"/>
        <v>Xã Phú Hòa 266</v>
      </c>
      <c r="B2329" s="134" t="s">
        <v>15674</v>
      </c>
      <c r="C2329" s="18" t="s">
        <v>18451</v>
      </c>
      <c r="D2329" s="142">
        <v>66</v>
      </c>
    </row>
    <row r="2330" spans="1:4" hidden="1">
      <c r="A2330" s="119" t="str">
        <f t="shared" si="36"/>
        <v>Xã Tây Hòa66</v>
      </c>
      <c r="B2330" s="134" t="s">
        <v>15675</v>
      </c>
      <c r="C2330" s="18" t="s">
        <v>18452</v>
      </c>
      <c r="D2330" s="142">
        <v>66</v>
      </c>
    </row>
    <row r="2331" spans="1:4" hidden="1">
      <c r="A2331" s="119" t="str">
        <f t="shared" si="36"/>
        <v>Xã Hòa Thịnh66</v>
      </c>
      <c r="B2331" s="134" t="s">
        <v>15676</v>
      </c>
      <c r="C2331" s="18" t="s">
        <v>18453</v>
      </c>
      <c r="D2331" s="142">
        <v>66</v>
      </c>
    </row>
    <row r="2332" spans="1:4" hidden="1">
      <c r="A2332" s="119" t="str">
        <f t="shared" si="36"/>
        <v>Xã Hòa Mỹ66</v>
      </c>
      <c r="B2332" s="134" t="s">
        <v>15677</v>
      </c>
      <c r="C2332" s="18" t="s">
        <v>18454</v>
      </c>
      <c r="D2332" s="142">
        <v>66</v>
      </c>
    </row>
    <row r="2333" spans="1:4" hidden="1">
      <c r="A2333" s="119" t="str">
        <f t="shared" si="36"/>
        <v>Xã Sơn Thành66</v>
      </c>
      <c r="B2333" s="134" t="s">
        <v>15678</v>
      </c>
      <c r="C2333" s="18" t="s">
        <v>18455</v>
      </c>
      <c r="D2333" s="142">
        <v>66</v>
      </c>
    </row>
    <row r="2334" spans="1:4" hidden="1">
      <c r="A2334" s="119" t="str">
        <f t="shared" si="36"/>
        <v>Xã Sơn Hòa66</v>
      </c>
      <c r="B2334" s="134" t="s">
        <v>15679</v>
      </c>
      <c r="C2334" s="18" t="s">
        <v>18456</v>
      </c>
      <c r="D2334" s="142">
        <v>66</v>
      </c>
    </row>
    <row r="2335" spans="1:4" hidden="1">
      <c r="A2335" s="119" t="str">
        <f t="shared" si="36"/>
        <v>Xã Vân Hòa66</v>
      </c>
      <c r="B2335" s="134" t="s">
        <v>15680</v>
      </c>
      <c r="C2335" s="18" t="s">
        <v>18457</v>
      </c>
      <c r="D2335" s="142">
        <v>66</v>
      </c>
    </row>
    <row r="2336" spans="1:4" hidden="1">
      <c r="A2336" s="119" t="str">
        <f t="shared" si="36"/>
        <v>Xã Tây Sơn66</v>
      </c>
      <c r="B2336" s="134" t="s">
        <v>15441</v>
      </c>
      <c r="C2336" s="18" t="s">
        <v>18458</v>
      </c>
      <c r="D2336" s="142">
        <v>66</v>
      </c>
    </row>
    <row r="2337" spans="1:4" hidden="1">
      <c r="A2337" s="119" t="str">
        <f t="shared" si="36"/>
        <v>Xã Suối Trai66</v>
      </c>
      <c r="B2337" s="134" t="s">
        <v>15681</v>
      </c>
      <c r="C2337" s="18" t="s">
        <v>18459</v>
      </c>
      <c r="D2337" s="142">
        <v>66</v>
      </c>
    </row>
    <row r="2338" spans="1:4" hidden="1">
      <c r="A2338" s="119" t="str">
        <f t="shared" si="36"/>
        <v>Xã Ea Ly66</v>
      </c>
      <c r="B2338" s="134" t="s">
        <v>15682</v>
      </c>
      <c r="C2338" s="18" t="s">
        <v>18460</v>
      </c>
      <c r="D2338" s="142">
        <v>66</v>
      </c>
    </row>
    <row r="2339" spans="1:4" hidden="1">
      <c r="A2339" s="119" t="str">
        <f t="shared" si="36"/>
        <v>Xã Ea Bá66</v>
      </c>
      <c r="B2339" s="134" t="s">
        <v>15683</v>
      </c>
      <c r="C2339" s="18" t="s">
        <v>18461</v>
      </c>
      <c r="D2339" s="142">
        <v>66</v>
      </c>
    </row>
    <row r="2340" spans="1:4" hidden="1">
      <c r="A2340" s="119" t="str">
        <f t="shared" si="36"/>
        <v>Xã Đức Bình66</v>
      </c>
      <c r="B2340" s="134" t="s">
        <v>15684</v>
      </c>
      <c r="C2340" s="18" t="s">
        <v>18462</v>
      </c>
      <c r="D2340" s="142">
        <v>66</v>
      </c>
    </row>
    <row r="2341" spans="1:4" hidden="1">
      <c r="A2341" s="119" t="str">
        <f t="shared" si="36"/>
        <v>Xã Sông Hinh66</v>
      </c>
      <c r="B2341" s="134" t="s">
        <v>15685</v>
      </c>
      <c r="C2341" s="18" t="s">
        <v>18463</v>
      </c>
      <c r="D2341" s="142">
        <v>66</v>
      </c>
    </row>
    <row r="2342" spans="1:4" hidden="1">
      <c r="A2342" s="119" t="str">
        <f t="shared" si="36"/>
        <v>Xã Xuân Lãnh66</v>
      </c>
      <c r="B2342" s="134" t="s">
        <v>15686</v>
      </c>
      <c r="C2342" s="18" t="s">
        <v>18464</v>
      </c>
      <c r="D2342" s="142">
        <v>66</v>
      </c>
    </row>
    <row r="2343" spans="1:4" hidden="1">
      <c r="A2343" s="119" t="str">
        <f t="shared" si="36"/>
        <v>Xã Phú Mỡ66</v>
      </c>
      <c r="B2343" s="134" t="s">
        <v>15687</v>
      </c>
      <c r="C2343" s="18" t="s">
        <v>18465</v>
      </c>
      <c r="D2343" s="142">
        <v>66</v>
      </c>
    </row>
    <row r="2344" spans="1:4" hidden="1">
      <c r="A2344" s="119" t="str">
        <f t="shared" si="36"/>
        <v>Xã Xuân Phước66</v>
      </c>
      <c r="B2344" s="134" t="s">
        <v>15688</v>
      </c>
      <c r="C2344" s="18" t="s">
        <v>18466</v>
      </c>
      <c r="D2344" s="142">
        <v>66</v>
      </c>
    </row>
    <row r="2345" spans="1:4" hidden="1">
      <c r="A2345" s="119" t="str">
        <f t="shared" si="36"/>
        <v>Xã Đồng Xuân66</v>
      </c>
      <c r="B2345" s="134" t="s">
        <v>15689</v>
      </c>
      <c r="C2345" s="18" t="s">
        <v>18467</v>
      </c>
      <c r="D2345" s="142">
        <v>66</v>
      </c>
    </row>
    <row r="2346" spans="1:4" hidden="1">
      <c r="A2346" s="119" t="str">
        <f t="shared" si="36"/>
        <v>Phường Xuân Hương - Đà Lạt68</v>
      </c>
      <c r="B2346" s="134" t="s">
        <v>15690</v>
      </c>
      <c r="C2346" s="18" t="s">
        <v>18468</v>
      </c>
      <c r="D2346" s="142">
        <v>68</v>
      </c>
    </row>
    <row r="2347" spans="1:4" hidden="1">
      <c r="A2347" s="119" t="str">
        <f t="shared" si="36"/>
        <v>Phường Cam Ly - Đà Lạt68</v>
      </c>
      <c r="B2347" s="134" t="s">
        <v>15691</v>
      </c>
      <c r="C2347" s="18" t="s">
        <v>18469</v>
      </c>
      <c r="D2347" s="142">
        <v>68</v>
      </c>
    </row>
    <row r="2348" spans="1:4" hidden="1">
      <c r="A2348" s="119" t="str">
        <f t="shared" si="36"/>
        <v>Phường Lâm Viên - Đà Lạt68</v>
      </c>
      <c r="B2348" s="134" t="s">
        <v>15692</v>
      </c>
      <c r="C2348" s="18" t="s">
        <v>18470</v>
      </c>
      <c r="D2348" s="142">
        <v>68</v>
      </c>
    </row>
    <row r="2349" spans="1:4" hidden="1">
      <c r="A2349" s="119" t="str">
        <f t="shared" si="36"/>
        <v>Phường Xuân Trường - Đà Lạt68</v>
      </c>
      <c r="B2349" s="134" t="s">
        <v>15693</v>
      </c>
      <c r="C2349" s="18" t="s">
        <v>18471</v>
      </c>
      <c r="D2349" s="142">
        <v>68</v>
      </c>
    </row>
    <row r="2350" spans="1:4" hidden="1">
      <c r="A2350" s="119" t="str">
        <f t="shared" si="36"/>
        <v>Phường Lang Biang - Đà Lạt68</v>
      </c>
      <c r="B2350" s="134" t="s">
        <v>15694</v>
      </c>
      <c r="C2350" s="18" t="s">
        <v>18472</v>
      </c>
      <c r="D2350" s="142">
        <v>68</v>
      </c>
    </row>
    <row r="2351" spans="1:4" hidden="1">
      <c r="A2351" s="119" t="str">
        <f t="shared" si="36"/>
        <v>Phường 1 Bảo Lộc68</v>
      </c>
      <c r="B2351" s="134" t="s">
        <v>15695</v>
      </c>
      <c r="C2351" s="18" t="s">
        <v>18473</v>
      </c>
      <c r="D2351" s="142">
        <v>68</v>
      </c>
    </row>
    <row r="2352" spans="1:4" hidden="1">
      <c r="A2352" s="119" t="str">
        <f t="shared" si="36"/>
        <v>Phường 2 Bảo Lộc68</v>
      </c>
      <c r="B2352" s="134" t="s">
        <v>15696</v>
      </c>
      <c r="C2352" s="18" t="s">
        <v>18474</v>
      </c>
      <c r="D2352" s="142">
        <v>68</v>
      </c>
    </row>
    <row r="2353" spans="1:4" hidden="1">
      <c r="A2353" s="119" t="str">
        <f t="shared" si="36"/>
        <v>Phường 3 Bảo Lộc68</v>
      </c>
      <c r="B2353" s="134" t="s">
        <v>15697</v>
      </c>
      <c r="C2353" s="18" t="s">
        <v>18475</v>
      </c>
      <c r="D2353" s="142">
        <v>68</v>
      </c>
    </row>
    <row r="2354" spans="1:4" hidden="1">
      <c r="A2354" s="119" t="str">
        <f t="shared" si="36"/>
        <v>Phường B'Lao68</v>
      </c>
      <c r="B2354" s="134" t="s">
        <v>15698</v>
      </c>
      <c r="C2354" s="18" t="s">
        <v>18476</v>
      </c>
      <c r="D2354" s="142">
        <v>68</v>
      </c>
    </row>
    <row r="2355" spans="1:4" hidden="1">
      <c r="A2355" s="119" t="str">
        <f t="shared" si="36"/>
        <v>Xã Lạc Dương68</v>
      </c>
      <c r="B2355" s="134" t="s">
        <v>15699</v>
      </c>
      <c r="C2355" s="18" t="s">
        <v>18477</v>
      </c>
      <c r="D2355" s="142">
        <v>68</v>
      </c>
    </row>
    <row r="2356" spans="1:4" hidden="1">
      <c r="A2356" s="119" t="str">
        <f t="shared" si="36"/>
        <v>Xã Đơn Dương68</v>
      </c>
      <c r="B2356" s="134" t="s">
        <v>15700</v>
      </c>
      <c r="C2356" s="18" t="s">
        <v>18478</v>
      </c>
      <c r="D2356" s="142">
        <v>68</v>
      </c>
    </row>
    <row r="2357" spans="1:4" hidden="1">
      <c r="A2357" s="119" t="str">
        <f t="shared" si="36"/>
        <v>Xã Ka Đô68</v>
      </c>
      <c r="B2357" s="134" t="s">
        <v>15701</v>
      </c>
      <c r="C2357" s="18" t="s">
        <v>18479</v>
      </c>
      <c r="D2357" s="142">
        <v>68</v>
      </c>
    </row>
    <row r="2358" spans="1:4" hidden="1">
      <c r="A2358" s="119" t="str">
        <f t="shared" si="36"/>
        <v>Xã Quảng Lập68</v>
      </c>
      <c r="B2358" s="134" t="s">
        <v>15702</v>
      </c>
      <c r="C2358" s="18" t="s">
        <v>18480</v>
      </c>
      <c r="D2358" s="142">
        <v>68</v>
      </c>
    </row>
    <row r="2359" spans="1:4" hidden="1">
      <c r="A2359" s="119" t="str">
        <f t="shared" si="36"/>
        <v>Xã D'Ran68</v>
      </c>
      <c r="B2359" s="134" t="s">
        <v>15703</v>
      </c>
      <c r="C2359" s="18" t="s">
        <v>18481</v>
      </c>
      <c r="D2359" s="142">
        <v>68</v>
      </c>
    </row>
    <row r="2360" spans="1:4" hidden="1">
      <c r="A2360" s="119" t="str">
        <f t="shared" si="36"/>
        <v>Xã Hiệp Thạnh68</v>
      </c>
      <c r="B2360" s="134" t="s">
        <v>15704</v>
      </c>
      <c r="C2360" s="18" t="s">
        <v>18482</v>
      </c>
      <c r="D2360" s="142">
        <v>68</v>
      </c>
    </row>
    <row r="2361" spans="1:4" hidden="1">
      <c r="A2361" s="119" t="str">
        <f t="shared" si="36"/>
        <v>Xã Đức Trọng68</v>
      </c>
      <c r="B2361" s="134" t="s">
        <v>15705</v>
      </c>
      <c r="C2361" s="18" t="s">
        <v>18483</v>
      </c>
      <c r="D2361" s="142">
        <v>68</v>
      </c>
    </row>
    <row r="2362" spans="1:4" hidden="1">
      <c r="A2362" s="119" t="str">
        <f t="shared" si="36"/>
        <v>Xã Tân Hội68</v>
      </c>
      <c r="B2362" s="134" t="s">
        <v>15706</v>
      </c>
      <c r="C2362" s="18" t="s">
        <v>18484</v>
      </c>
      <c r="D2362" s="142">
        <v>68</v>
      </c>
    </row>
    <row r="2363" spans="1:4" hidden="1">
      <c r="A2363" s="119" t="str">
        <f t="shared" si="36"/>
        <v>Xã Tà Hine68</v>
      </c>
      <c r="B2363" s="134" t="s">
        <v>15707</v>
      </c>
      <c r="C2363" s="18" t="s">
        <v>18485</v>
      </c>
      <c r="D2363" s="142">
        <v>68</v>
      </c>
    </row>
    <row r="2364" spans="1:4" hidden="1">
      <c r="A2364" s="119" t="str">
        <f t="shared" ref="A2364:A2427" si="37">B2364&amp;D2364</f>
        <v>Xã Tà Năng68</v>
      </c>
      <c r="B2364" s="134" t="s">
        <v>15708</v>
      </c>
      <c r="C2364" s="18" t="s">
        <v>18486</v>
      </c>
      <c r="D2364" s="142">
        <v>68</v>
      </c>
    </row>
    <row r="2365" spans="1:4" hidden="1">
      <c r="A2365" s="119" t="str">
        <f t="shared" si="37"/>
        <v>Xã Đinh Văn Lâm Hà68</v>
      </c>
      <c r="B2365" s="134" t="s">
        <v>15709</v>
      </c>
      <c r="C2365" s="18" t="s">
        <v>18487</v>
      </c>
      <c r="D2365" s="142">
        <v>68</v>
      </c>
    </row>
    <row r="2366" spans="1:4" hidden="1">
      <c r="A2366" s="119" t="str">
        <f t="shared" si="37"/>
        <v>Xã Phú Sơn Lâm Hà68</v>
      </c>
      <c r="B2366" s="134" t="s">
        <v>15710</v>
      </c>
      <c r="C2366" s="18" t="s">
        <v>18488</v>
      </c>
      <c r="D2366" s="142">
        <v>68</v>
      </c>
    </row>
    <row r="2367" spans="1:4" hidden="1">
      <c r="A2367" s="119" t="str">
        <f t="shared" si="37"/>
        <v>Xã Nam Hà Lâm Hà68</v>
      </c>
      <c r="B2367" s="134" t="s">
        <v>15711</v>
      </c>
      <c r="C2367" s="18" t="s">
        <v>18489</v>
      </c>
      <c r="D2367" s="142">
        <v>68</v>
      </c>
    </row>
    <row r="2368" spans="1:4" hidden="1">
      <c r="A2368" s="119" t="str">
        <f t="shared" si="37"/>
        <v>Xã Nam Ban Lâm Hà68</v>
      </c>
      <c r="B2368" s="134" t="s">
        <v>15712</v>
      </c>
      <c r="C2368" s="18" t="s">
        <v>18490</v>
      </c>
      <c r="D2368" s="142">
        <v>68</v>
      </c>
    </row>
    <row r="2369" spans="1:4" hidden="1">
      <c r="A2369" s="119" t="str">
        <f t="shared" si="37"/>
        <v>Xã Tân Hà Lâm Hà68</v>
      </c>
      <c r="B2369" s="134" t="s">
        <v>15713</v>
      </c>
      <c r="C2369" s="18" t="s">
        <v>18491</v>
      </c>
      <c r="D2369" s="142">
        <v>68</v>
      </c>
    </row>
    <row r="2370" spans="1:4" hidden="1">
      <c r="A2370" s="119" t="str">
        <f t="shared" si="37"/>
        <v>Xã Phúc Thọ Lâm Hà68</v>
      </c>
      <c r="B2370" s="134" t="s">
        <v>15714</v>
      </c>
      <c r="C2370" s="18" t="s">
        <v>18492</v>
      </c>
      <c r="D2370" s="142">
        <v>68</v>
      </c>
    </row>
    <row r="2371" spans="1:4" hidden="1">
      <c r="A2371" s="119" t="str">
        <f t="shared" si="37"/>
        <v>Xã Đam Rông 168</v>
      </c>
      <c r="B2371" s="134" t="s">
        <v>15715</v>
      </c>
      <c r="C2371" s="18" t="s">
        <v>18493</v>
      </c>
      <c r="D2371" s="142">
        <v>68</v>
      </c>
    </row>
    <row r="2372" spans="1:4" hidden="1">
      <c r="A2372" s="119" t="str">
        <f t="shared" si="37"/>
        <v>Xã Đam Rông 268</v>
      </c>
      <c r="B2372" s="134" t="s">
        <v>15716</v>
      </c>
      <c r="C2372" s="18" t="s">
        <v>18494</v>
      </c>
      <c r="D2372" s="142">
        <v>68</v>
      </c>
    </row>
    <row r="2373" spans="1:4" hidden="1">
      <c r="A2373" s="119" t="str">
        <f t="shared" si="37"/>
        <v>Xã Đam Rông 368</v>
      </c>
      <c r="B2373" s="134" t="s">
        <v>15717</v>
      </c>
      <c r="C2373" s="18" t="s">
        <v>18495</v>
      </c>
      <c r="D2373" s="142">
        <v>68</v>
      </c>
    </row>
    <row r="2374" spans="1:4" hidden="1">
      <c r="A2374" s="119" t="str">
        <f t="shared" si="37"/>
        <v>Xã Đam Rông 468</v>
      </c>
      <c r="B2374" s="134" t="s">
        <v>15718</v>
      </c>
      <c r="C2374" s="18" t="s">
        <v>18496</v>
      </c>
      <c r="D2374" s="142">
        <v>68</v>
      </c>
    </row>
    <row r="2375" spans="1:4" hidden="1">
      <c r="A2375" s="119" t="str">
        <f t="shared" si="37"/>
        <v>Xã Di Linh68</v>
      </c>
      <c r="B2375" s="134" t="s">
        <v>15719</v>
      </c>
      <c r="C2375" s="18" t="s">
        <v>18497</v>
      </c>
      <c r="D2375" s="142">
        <v>68</v>
      </c>
    </row>
    <row r="2376" spans="1:4" hidden="1">
      <c r="A2376" s="119" t="str">
        <f t="shared" si="37"/>
        <v>Xã Hòa Ninh68</v>
      </c>
      <c r="B2376" s="134" t="s">
        <v>15720</v>
      </c>
      <c r="C2376" s="18" t="s">
        <v>18498</v>
      </c>
      <c r="D2376" s="142">
        <v>68</v>
      </c>
    </row>
    <row r="2377" spans="1:4" hidden="1">
      <c r="A2377" s="119" t="str">
        <f t="shared" si="37"/>
        <v>Xã Hòa Bắc68</v>
      </c>
      <c r="B2377" s="134" t="s">
        <v>15721</v>
      </c>
      <c r="C2377" s="18" t="s">
        <v>18499</v>
      </c>
      <c r="D2377" s="142">
        <v>68</v>
      </c>
    </row>
    <row r="2378" spans="1:4" hidden="1">
      <c r="A2378" s="119" t="str">
        <f t="shared" si="37"/>
        <v>Xã Đinh Trang Thượng68</v>
      </c>
      <c r="B2378" s="134" t="s">
        <v>15722</v>
      </c>
      <c r="C2378" s="18" t="s">
        <v>18500</v>
      </c>
      <c r="D2378" s="142">
        <v>68</v>
      </c>
    </row>
    <row r="2379" spans="1:4" hidden="1">
      <c r="A2379" s="119" t="str">
        <f t="shared" si="37"/>
        <v>Xã Bảo Thuận68</v>
      </c>
      <c r="B2379" s="134" t="s">
        <v>15723</v>
      </c>
      <c r="C2379" s="18" t="s">
        <v>18501</v>
      </c>
      <c r="D2379" s="142">
        <v>68</v>
      </c>
    </row>
    <row r="2380" spans="1:4" hidden="1">
      <c r="A2380" s="119" t="str">
        <f t="shared" si="37"/>
        <v>Xã Sơn Điền68</v>
      </c>
      <c r="B2380" s="134" t="s">
        <v>15724</v>
      </c>
      <c r="C2380" s="18" t="s">
        <v>18502</v>
      </c>
      <c r="D2380" s="142">
        <v>68</v>
      </c>
    </row>
    <row r="2381" spans="1:4" hidden="1">
      <c r="A2381" s="119" t="str">
        <f t="shared" si="37"/>
        <v>Xã Gia Hiệp68</v>
      </c>
      <c r="B2381" s="134" t="s">
        <v>15725</v>
      </c>
      <c r="C2381" s="18" t="s">
        <v>18503</v>
      </c>
      <c r="D2381" s="142">
        <v>68</v>
      </c>
    </row>
    <row r="2382" spans="1:4" hidden="1">
      <c r="A2382" s="119" t="str">
        <f t="shared" si="37"/>
        <v>Xã Bảo Lâm 168</v>
      </c>
      <c r="B2382" s="134" t="s">
        <v>15726</v>
      </c>
      <c r="C2382" s="18" t="s">
        <v>18504</v>
      </c>
      <c r="D2382" s="142">
        <v>68</v>
      </c>
    </row>
    <row r="2383" spans="1:4" hidden="1">
      <c r="A2383" s="119" t="str">
        <f t="shared" si="37"/>
        <v>Xã Bảo Lâm 268</v>
      </c>
      <c r="B2383" s="134" t="s">
        <v>15727</v>
      </c>
      <c r="C2383" s="18" t="s">
        <v>18505</v>
      </c>
      <c r="D2383" s="142">
        <v>68</v>
      </c>
    </row>
    <row r="2384" spans="1:4" hidden="1">
      <c r="A2384" s="119" t="str">
        <f t="shared" si="37"/>
        <v>Xã Bảo Lâm 368</v>
      </c>
      <c r="B2384" s="134" t="s">
        <v>15728</v>
      </c>
      <c r="C2384" s="18" t="s">
        <v>18506</v>
      </c>
      <c r="D2384" s="142">
        <v>68</v>
      </c>
    </row>
    <row r="2385" spans="1:4" hidden="1">
      <c r="A2385" s="119" t="str">
        <f t="shared" si="37"/>
        <v>Xã Bảo Lâm 468</v>
      </c>
      <c r="B2385" s="134" t="s">
        <v>15729</v>
      </c>
      <c r="C2385" s="18" t="s">
        <v>18507</v>
      </c>
      <c r="D2385" s="142">
        <v>68</v>
      </c>
    </row>
    <row r="2386" spans="1:4" hidden="1">
      <c r="A2386" s="119" t="str">
        <f t="shared" si="37"/>
        <v>Xã Bảo Lâm 568</v>
      </c>
      <c r="B2386" s="134" t="s">
        <v>15730</v>
      </c>
      <c r="C2386" s="18" t="s">
        <v>18508</v>
      </c>
      <c r="D2386" s="142">
        <v>68</v>
      </c>
    </row>
    <row r="2387" spans="1:4" hidden="1">
      <c r="A2387" s="119" t="str">
        <f t="shared" si="37"/>
        <v>Xã Đạ Huoai68</v>
      </c>
      <c r="B2387" s="134" t="s">
        <v>15731</v>
      </c>
      <c r="C2387" s="18" t="s">
        <v>18509</v>
      </c>
      <c r="D2387" s="142">
        <v>68</v>
      </c>
    </row>
    <row r="2388" spans="1:4" hidden="1">
      <c r="A2388" s="119" t="str">
        <f t="shared" si="37"/>
        <v>Xã Đạ Huoai 268</v>
      </c>
      <c r="B2388" s="134" t="s">
        <v>15732</v>
      </c>
      <c r="C2388" s="18" t="s">
        <v>18510</v>
      </c>
      <c r="D2388" s="142">
        <v>68</v>
      </c>
    </row>
    <row r="2389" spans="1:4" hidden="1">
      <c r="A2389" s="119" t="str">
        <f t="shared" si="37"/>
        <v>Xã Đạ Huoai 368</v>
      </c>
      <c r="B2389" s="134" t="s">
        <v>15733</v>
      </c>
      <c r="C2389" s="18">
        <v>25114</v>
      </c>
      <c r="D2389" s="142">
        <v>68</v>
      </c>
    </row>
    <row r="2390" spans="1:4" hidden="1">
      <c r="A2390" s="119" t="str">
        <f t="shared" si="37"/>
        <v>Xã Đạ Tẻh68</v>
      </c>
      <c r="B2390" s="134" t="s">
        <v>15734</v>
      </c>
      <c r="C2390" s="18" t="s">
        <v>18511</v>
      </c>
      <c r="D2390" s="142">
        <v>68</v>
      </c>
    </row>
    <row r="2391" spans="1:4" hidden="1">
      <c r="A2391" s="119" t="str">
        <f t="shared" si="37"/>
        <v>Xã Đạ Tẻh 268</v>
      </c>
      <c r="B2391" s="134" t="s">
        <v>15735</v>
      </c>
      <c r="C2391" s="18" t="s">
        <v>18512</v>
      </c>
      <c r="D2391" s="142">
        <v>68</v>
      </c>
    </row>
    <row r="2392" spans="1:4" hidden="1">
      <c r="A2392" s="119" t="str">
        <f t="shared" si="37"/>
        <v>Xã Đạ Tẻh 368</v>
      </c>
      <c r="B2392" s="134" t="s">
        <v>15736</v>
      </c>
      <c r="C2392" s="18" t="s">
        <v>18513</v>
      </c>
      <c r="D2392" s="142">
        <v>68</v>
      </c>
    </row>
    <row r="2393" spans="1:4" hidden="1">
      <c r="A2393" s="119" t="str">
        <f t="shared" si="37"/>
        <v>Xã Cát Tiên68</v>
      </c>
      <c r="B2393" s="134" t="s">
        <v>15737</v>
      </c>
      <c r="C2393" s="18" t="s">
        <v>18514</v>
      </c>
      <c r="D2393" s="142">
        <v>68</v>
      </c>
    </row>
    <row r="2394" spans="1:4" hidden="1">
      <c r="A2394" s="119" t="str">
        <f t="shared" si="37"/>
        <v>Xã Cát Tiên 268</v>
      </c>
      <c r="B2394" s="134" t="s">
        <v>15738</v>
      </c>
      <c r="C2394" s="18" t="s">
        <v>18515</v>
      </c>
      <c r="D2394" s="142">
        <v>68</v>
      </c>
    </row>
    <row r="2395" spans="1:4" hidden="1">
      <c r="A2395" s="119" t="str">
        <f t="shared" si="37"/>
        <v>Xã Cát Tiên 368</v>
      </c>
      <c r="B2395" s="134" t="s">
        <v>15739</v>
      </c>
      <c r="C2395" s="18" t="s">
        <v>18516</v>
      </c>
      <c r="D2395" s="142">
        <v>68</v>
      </c>
    </row>
    <row r="2396" spans="1:4" hidden="1">
      <c r="A2396" s="119" t="str">
        <f t="shared" si="37"/>
        <v>Phường Hàm Thắng68</v>
      </c>
      <c r="B2396" s="134" t="s">
        <v>15740</v>
      </c>
      <c r="C2396" s="18" t="s">
        <v>18517</v>
      </c>
      <c r="D2396" s="142">
        <v>68</v>
      </c>
    </row>
    <row r="2397" spans="1:4" hidden="1">
      <c r="A2397" s="119" t="str">
        <f t="shared" si="37"/>
        <v>Phường Bình Thuận68</v>
      </c>
      <c r="B2397" s="134" t="s">
        <v>13734</v>
      </c>
      <c r="C2397" s="18" t="s">
        <v>18518</v>
      </c>
      <c r="D2397" s="142">
        <v>68</v>
      </c>
    </row>
    <row r="2398" spans="1:4" hidden="1">
      <c r="A2398" s="119" t="str">
        <f t="shared" si="37"/>
        <v>Phường Mũi Né68</v>
      </c>
      <c r="B2398" s="134" t="s">
        <v>15741</v>
      </c>
      <c r="C2398" s="18" t="s">
        <v>18519</v>
      </c>
      <c r="D2398" s="142">
        <v>68</v>
      </c>
    </row>
    <row r="2399" spans="1:4" hidden="1">
      <c r="A2399" s="119" t="str">
        <f t="shared" si="37"/>
        <v>Phường Phú Thủy68</v>
      </c>
      <c r="B2399" s="134" t="s">
        <v>15742</v>
      </c>
      <c r="C2399" s="18" t="s">
        <v>18520</v>
      </c>
      <c r="D2399" s="142">
        <v>68</v>
      </c>
    </row>
    <row r="2400" spans="1:4" hidden="1">
      <c r="A2400" s="119" t="str">
        <f t="shared" si="37"/>
        <v>Phường Phan Thiết68</v>
      </c>
      <c r="B2400" s="134" t="s">
        <v>15743</v>
      </c>
      <c r="C2400" s="18" t="s">
        <v>18521</v>
      </c>
      <c r="D2400" s="142">
        <v>68</v>
      </c>
    </row>
    <row r="2401" spans="1:4" hidden="1">
      <c r="A2401" s="119" t="str">
        <f t="shared" si="37"/>
        <v>Phường Tiến Thành68</v>
      </c>
      <c r="B2401" s="134" t="s">
        <v>15744</v>
      </c>
      <c r="C2401" s="18" t="s">
        <v>18522</v>
      </c>
      <c r="D2401" s="142">
        <v>68</v>
      </c>
    </row>
    <row r="2402" spans="1:4" hidden="1">
      <c r="A2402" s="119" t="str">
        <f t="shared" si="37"/>
        <v>Phường La Gi68</v>
      </c>
      <c r="B2402" s="134" t="s">
        <v>15745</v>
      </c>
      <c r="C2402" s="18" t="s">
        <v>18523</v>
      </c>
      <c r="D2402" s="142">
        <v>68</v>
      </c>
    </row>
    <row r="2403" spans="1:4" hidden="1">
      <c r="A2403" s="119" t="str">
        <f t="shared" si="37"/>
        <v>Phường Phước Hội68</v>
      </c>
      <c r="B2403" s="134" t="s">
        <v>15746</v>
      </c>
      <c r="C2403" s="18" t="s">
        <v>18524</v>
      </c>
      <c r="D2403" s="142">
        <v>68</v>
      </c>
    </row>
    <row r="2404" spans="1:4" hidden="1">
      <c r="A2404" s="119" t="str">
        <f t="shared" si="37"/>
        <v>Xã Tuyên Quang68</v>
      </c>
      <c r="B2404" s="134" t="s">
        <v>15747</v>
      </c>
      <c r="C2404" s="18" t="s">
        <v>18525</v>
      </c>
      <c r="D2404" s="142">
        <v>68</v>
      </c>
    </row>
    <row r="2405" spans="1:4" hidden="1">
      <c r="A2405" s="119" t="str">
        <f t="shared" si="37"/>
        <v>Xã Tân Hải68</v>
      </c>
      <c r="B2405" s="134" t="s">
        <v>15748</v>
      </c>
      <c r="C2405" s="18" t="s">
        <v>18526</v>
      </c>
      <c r="D2405" s="142">
        <v>68</v>
      </c>
    </row>
    <row r="2406" spans="1:4" hidden="1">
      <c r="A2406" s="119" t="str">
        <f t="shared" si="37"/>
        <v>Xã Vĩnh Hảo68</v>
      </c>
      <c r="B2406" s="134" t="s">
        <v>15749</v>
      </c>
      <c r="C2406" s="18" t="s">
        <v>18527</v>
      </c>
      <c r="D2406" s="142">
        <v>68</v>
      </c>
    </row>
    <row r="2407" spans="1:4" hidden="1">
      <c r="A2407" s="119" t="str">
        <f t="shared" si="37"/>
        <v>Xã Liên Hương68</v>
      </c>
      <c r="B2407" s="134" t="s">
        <v>15750</v>
      </c>
      <c r="C2407" s="18" t="s">
        <v>18528</v>
      </c>
      <c r="D2407" s="142">
        <v>68</v>
      </c>
    </row>
    <row r="2408" spans="1:4" hidden="1">
      <c r="A2408" s="119" t="str">
        <f t="shared" si="37"/>
        <v>Xã Tuy Phong68</v>
      </c>
      <c r="B2408" s="134" t="s">
        <v>15751</v>
      </c>
      <c r="C2408" s="18" t="s">
        <v>18529</v>
      </c>
      <c r="D2408" s="142">
        <v>68</v>
      </c>
    </row>
    <row r="2409" spans="1:4" hidden="1">
      <c r="A2409" s="119" t="str">
        <f t="shared" si="37"/>
        <v>Xã Phan Rí Cửa68</v>
      </c>
      <c r="B2409" s="134" t="s">
        <v>15752</v>
      </c>
      <c r="C2409" s="18" t="s">
        <v>18530</v>
      </c>
      <c r="D2409" s="142">
        <v>68</v>
      </c>
    </row>
    <row r="2410" spans="1:4" hidden="1">
      <c r="A2410" s="119" t="str">
        <f t="shared" si="37"/>
        <v>Xã Bắc Bình68</v>
      </c>
      <c r="B2410" s="134" t="s">
        <v>15753</v>
      </c>
      <c r="C2410" s="18" t="s">
        <v>18531</v>
      </c>
      <c r="D2410" s="142">
        <v>68</v>
      </c>
    </row>
    <row r="2411" spans="1:4" hidden="1">
      <c r="A2411" s="119" t="str">
        <f t="shared" si="37"/>
        <v>Xã Hồng Thái68</v>
      </c>
      <c r="B2411" s="134" t="s">
        <v>13693</v>
      </c>
      <c r="C2411" s="18" t="s">
        <v>18532</v>
      </c>
      <c r="D2411" s="142">
        <v>68</v>
      </c>
    </row>
    <row r="2412" spans="1:4" hidden="1">
      <c r="A2412" s="119" t="str">
        <f t="shared" si="37"/>
        <v>Xã Hải Ninh68</v>
      </c>
      <c r="B2412" s="134" t="s">
        <v>14245</v>
      </c>
      <c r="C2412" s="18" t="s">
        <v>18533</v>
      </c>
      <c r="D2412" s="142">
        <v>68</v>
      </c>
    </row>
    <row r="2413" spans="1:4" hidden="1">
      <c r="A2413" s="119" t="str">
        <f t="shared" si="37"/>
        <v>Xã Phan Sơn68</v>
      </c>
      <c r="B2413" s="134" t="s">
        <v>15754</v>
      </c>
      <c r="C2413" s="18" t="s">
        <v>18534</v>
      </c>
      <c r="D2413" s="142">
        <v>68</v>
      </c>
    </row>
    <row r="2414" spans="1:4" hidden="1">
      <c r="A2414" s="119" t="str">
        <f t="shared" si="37"/>
        <v>Xã Sông Lũy68</v>
      </c>
      <c r="B2414" s="134" t="s">
        <v>15755</v>
      </c>
      <c r="C2414" s="18" t="s">
        <v>18535</v>
      </c>
      <c r="D2414" s="142">
        <v>68</v>
      </c>
    </row>
    <row r="2415" spans="1:4" hidden="1">
      <c r="A2415" s="119" t="str">
        <f t="shared" si="37"/>
        <v>Xã Lương Sơn68</v>
      </c>
      <c r="B2415" s="134" t="s">
        <v>14460</v>
      </c>
      <c r="C2415" s="18" t="s">
        <v>18536</v>
      </c>
      <c r="D2415" s="142">
        <v>68</v>
      </c>
    </row>
    <row r="2416" spans="1:4" hidden="1">
      <c r="A2416" s="119" t="str">
        <f t="shared" si="37"/>
        <v>Xã Hòa Thắng68</v>
      </c>
      <c r="B2416" s="134" t="s">
        <v>15756</v>
      </c>
      <c r="C2416" s="18" t="s">
        <v>18537</v>
      </c>
      <c r="D2416" s="142">
        <v>68</v>
      </c>
    </row>
    <row r="2417" spans="1:4" hidden="1">
      <c r="A2417" s="119" t="str">
        <f t="shared" si="37"/>
        <v>Xã Đông Giang68</v>
      </c>
      <c r="B2417" s="134" t="s">
        <v>15305</v>
      </c>
      <c r="C2417" s="18" t="s">
        <v>18538</v>
      </c>
      <c r="D2417" s="142">
        <v>68</v>
      </c>
    </row>
    <row r="2418" spans="1:4" hidden="1">
      <c r="A2418" s="119" t="str">
        <f t="shared" si="37"/>
        <v>Xã La Dạ68</v>
      </c>
      <c r="B2418" s="134" t="s">
        <v>15757</v>
      </c>
      <c r="C2418" s="18" t="s">
        <v>18539</v>
      </c>
      <c r="D2418" s="142">
        <v>68</v>
      </c>
    </row>
    <row r="2419" spans="1:4" hidden="1">
      <c r="A2419" s="119" t="str">
        <f t="shared" si="37"/>
        <v>Xã Hàm Thuận Bắc68</v>
      </c>
      <c r="B2419" s="134" t="s">
        <v>15758</v>
      </c>
      <c r="C2419" s="18" t="s">
        <v>18540</v>
      </c>
      <c r="D2419" s="142">
        <v>68</v>
      </c>
    </row>
    <row r="2420" spans="1:4" hidden="1">
      <c r="A2420" s="119" t="str">
        <f t="shared" si="37"/>
        <v>Xã Hàm Thuận68</v>
      </c>
      <c r="B2420" s="134" t="s">
        <v>15759</v>
      </c>
      <c r="C2420" s="18" t="s">
        <v>18541</v>
      </c>
      <c r="D2420" s="142">
        <v>68</v>
      </c>
    </row>
    <row r="2421" spans="1:4" hidden="1">
      <c r="A2421" s="119" t="str">
        <f t="shared" si="37"/>
        <v>Xã Hồng Sơn68</v>
      </c>
      <c r="B2421" s="134" t="s">
        <v>13576</v>
      </c>
      <c r="C2421" s="18" t="s">
        <v>18542</v>
      </c>
      <c r="D2421" s="142">
        <v>68</v>
      </c>
    </row>
    <row r="2422" spans="1:4" hidden="1">
      <c r="A2422" s="119" t="str">
        <f t="shared" si="37"/>
        <v>Xã Hàm Liêm68</v>
      </c>
      <c r="B2422" s="134" t="s">
        <v>15760</v>
      </c>
      <c r="C2422" s="18" t="s">
        <v>18543</v>
      </c>
      <c r="D2422" s="142">
        <v>68</v>
      </c>
    </row>
    <row r="2423" spans="1:4" hidden="1">
      <c r="A2423" s="119" t="str">
        <f t="shared" si="37"/>
        <v>Xã Hàm Thạnh68</v>
      </c>
      <c r="B2423" s="134" t="s">
        <v>15761</v>
      </c>
      <c r="C2423" s="18" t="s">
        <v>18544</v>
      </c>
      <c r="D2423" s="142">
        <v>68</v>
      </c>
    </row>
    <row r="2424" spans="1:4" hidden="1">
      <c r="A2424" s="119" t="str">
        <f t="shared" si="37"/>
        <v>Xã Hàm Kiệm68</v>
      </c>
      <c r="B2424" s="134" t="s">
        <v>15762</v>
      </c>
      <c r="C2424" s="18" t="s">
        <v>18545</v>
      </c>
      <c r="D2424" s="142">
        <v>68</v>
      </c>
    </row>
    <row r="2425" spans="1:4" hidden="1">
      <c r="A2425" s="119" t="str">
        <f t="shared" si="37"/>
        <v>Xã Tân Thành68</v>
      </c>
      <c r="B2425" s="134" t="s">
        <v>14079</v>
      </c>
      <c r="C2425" s="18" t="s">
        <v>18546</v>
      </c>
      <c r="D2425" s="142">
        <v>68</v>
      </c>
    </row>
    <row r="2426" spans="1:4" hidden="1">
      <c r="A2426" s="119" t="str">
        <f t="shared" si="37"/>
        <v>Xã Hàm Thuận Nam68</v>
      </c>
      <c r="B2426" s="134" t="s">
        <v>15763</v>
      </c>
      <c r="C2426" s="18" t="s">
        <v>18547</v>
      </c>
      <c r="D2426" s="142">
        <v>68</v>
      </c>
    </row>
    <row r="2427" spans="1:4" hidden="1">
      <c r="A2427" s="119" t="str">
        <f t="shared" si="37"/>
        <v>Xã Tân Lập68</v>
      </c>
      <c r="B2427" s="134" t="s">
        <v>15167</v>
      </c>
      <c r="C2427" s="18" t="s">
        <v>18548</v>
      </c>
      <c r="D2427" s="142">
        <v>68</v>
      </c>
    </row>
    <row r="2428" spans="1:4" hidden="1">
      <c r="A2428" s="119" t="str">
        <f t="shared" ref="A2428:A2491" si="38">B2428&amp;D2428</f>
        <v>Xã Tân Minh68</v>
      </c>
      <c r="B2428" s="134" t="s">
        <v>14512</v>
      </c>
      <c r="C2428" s="18" t="s">
        <v>18549</v>
      </c>
      <c r="D2428" s="142">
        <v>68</v>
      </c>
    </row>
    <row r="2429" spans="1:4" hidden="1">
      <c r="A2429" s="119" t="str">
        <f t="shared" si="38"/>
        <v>Xã Hàm Tân68</v>
      </c>
      <c r="B2429" s="134" t="s">
        <v>15764</v>
      </c>
      <c r="C2429" s="18" t="s">
        <v>18550</v>
      </c>
      <c r="D2429" s="142">
        <v>68</v>
      </c>
    </row>
    <row r="2430" spans="1:4" hidden="1">
      <c r="A2430" s="119" t="str">
        <f t="shared" si="38"/>
        <v>Xã Sơn Mỹ68</v>
      </c>
      <c r="B2430" s="134" t="s">
        <v>15765</v>
      </c>
      <c r="C2430" s="18" t="s">
        <v>18551</v>
      </c>
      <c r="D2430" s="142">
        <v>68</v>
      </c>
    </row>
    <row r="2431" spans="1:4" hidden="1">
      <c r="A2431" s="119" t="str">
        <f t="shared" si="38"/>
        <v>Xã Bắc Ruộng68</v>
      </c>
      <c r="B2431" s="134" t="s">
        <v>15766</v>
      </c>
      <c r="C2431" s="18" t="s">
        <v>18552</v>
      </c>
      <c r="D2431" s="142">
        <v>68</v>
      </c>
    </row>
    <row r="2432" spans="1:4" hidden="1">
      <c r="A2432" s="119" t="str">
        <f t="shared" si="38"/>
        <v>Xã Nghị Đức68</v>
      </c>
      <c r="B2432" s="134" t="s">
        <v>15767</v>
      </c>
      <c r="C2432" s="18" t="s">
        <v>18553</v>
      </c>
      <c r="D2432" s="142">
        <v>68</v>
      </c>
    </row>
    <row r="2433" spans="1:4" hidden="1">
      <c r="A2433" s="119" t="str">
        <f t="shared" si="38"/>
        <v>Xã Đồng Kho68</v>
      </c>
      <c r="B2433" s="134" t="s">
        <v>15768</v>
      </c>
      <c r="C2433" s="18" t="s">
        <v>18554</v>
      </c>
      <c r="D2433" s="142">
        <v>68</v>
      </c>
    </row>
    <row r="2434" spans="1:4" hidden="1">
      <c r="A2434" s="119" t="str">
        <f t="shared" si="38"/>
        <v>Xã Tánh Linh68</v>
      </c>
      <c r="B2434" s="134" t="s">
        <v>15769</v>
      </c>
      <c r="C2434" s="18" t="s">
        <v>18555</v>
      </c>
      <c r="D2434" s="142">
        <v>68</v>
      </c>
    </row>
    <row r="2435" spans="1:4" hidden="1">
      <c r="A2435" s="119" t="str">
        <f t="shared" si="38"/>
        <v>Xã Suối Kiết68</v>
      </c>
      <c r="B2435" s="134" t="s">
        <v>15770</v>
      </c>
      <c r="C2435" s="18" t="s">
        <v>18556</v>
      </c>
      <c r="D2435" s="142">
        <v>68</v>
      </c>
    </row>
    <row r="2436" spans="1:4" hidden="1">
      <c r="A2436" s="119" t="str">
        <f t="shared" si="38"/>
        <v>Xã Nam Thành68</v>
      </c>
      <c r="B2436" s="134" t="s">
        <v>15771</v>
      </c>
      <c r="C2436" s="18" t="s">
        <v>18557</v>
      </c>
      <c r="D2436" s="142">
        <v>68</v>
      </c>
    </row>
    <row r="2437" spans="1:4" hidden="1">
      <c r="A2437" s="119" t="str">
        <f t="shared" si="38"/>
        <v>Xã Đức Linh68</v>
      </c>
      <c r="B2437" s="134" t="s">
        <v>15772</v>
      </c>
      <c r="C2437" s="18" t="s">
        <v>18558</v>
      </c>
      <c r="D2437" s="142">
        <v>68</v>
      </c>
    </row>
    <row r="2438" spans="1:4" hidden="1">
      <c r="A2438" s="119" t="str">
        <f t="shared" si="38"/>
        <v>Xã Hoài Đức68</v>
      </c>
      <c r="B2438" s="134" t="s">
        <v>13608</v>
      </c>
      <c r="C2438" s="18" t="s">
        <v>18559</v>
      </c>
      <c r="D2438" s="142">
        <v>68</v>
      </c>
    </row>
    <row r="2439" spans="1:4" hidden="1">
      <c r="A2439" s="119" t="str">
        <f t="shared" si="38"/>
        <v>Xã Trà Tân68</v>
      </c>
      <c r="B2439" s="134" t="s">
        <v>15261</v>
      </c>
      <c r="C2439" s="18" t="s">
        <v>18560</v>
      </c>
      <c r="D2439" s="142">
        <v>68</v>
      </c>
    </row>
    <row r="2440" spans="1:4" hidden="1">
      <c r="A2440" s="119" t="str">
        <f t="shared" si="38"/>
        <v>Đặc khu Phú Quý68</v>
      </c>
      <c r="B2440" s="134" t="s">
        <v>15773</v>
      </c>
      <c r="C2440" s="18" t="s">
        <v>18561</v>
      </c>
      <c r="D2440" s="142">
        <v>68</v>
      </c>
    </row>
    <row r="2441" spans="1:4" hidden="1">
      <c r="A2441" s="119" t="str">
        <f t="shared" si="38"/>
        <v>Phường Bắc Gia Nghĩa68</v>
      </c>
      <c r="B2441" s="134" t="s">
        <v>15774</v>
      </c>
      <c r="C2441" s="18" t="s">
        <v>18562</v>
      </c>
      <c r="D2441" s="142">
        <v>68</v>
      </c>
    </row>
    <row r="2442" spans="1:4" hidden="1">
      <c r="A2442" s="119" t="str">
        <f t="shared" si="38"/>
        <v>Phường Nam Gia Nghĩa68</v>
      </c>
      <c r="B2442" s="134" t="s">
        <v>15775</v>
      </c>
      <c r="C2442" s="18" t="s">
        <v>18563</v>
      </c>
      <c r="D2442" s="142">
        <v>68</v>
      </c>
    </row>
    <row r="2443" spans="1:4" hidden="1">
      <c r="A2443" s="119" t="str">
        <f t="shared" si="38"/>
        <v>Phường Đông Gia Nghĩa68</v>
      </c>
      <c r="B2443" s="134" t="s">
        <v>15776</v>
      </c>
      <c r="C2443" s="18" t="s">
        <v>18564</v>
      </c>
      <c r="D2443" s="142">
        <v>68</v>
      </c>
    </row>
    <row r="2444" spans="1:4" hidden="1">
      <c r="A2444" s="119" t="str">
        <f t="shared" si="38"/>
        <v>Xã Đắk Wil68</v>
      </c>
      <c r="B2444" s="134" t="s">
        <v>15777</v>
      </c>
      <c r="C2444" s="18" t="s">
        <v>18565</v>
      </c>
      <c r="D2444" s="142">
        <v>68</v>
      </c>
    </row>
    <row r="2445" spans="1:4" hidden="1">
      <c r="A2445" s="119" t="str">
        <f t="shared" si="38"/>
        <v>Xã Nam Dong68</v>
      </c>
      <c r="B2445" s="134" t="s">
        <v>15778</v>
      </c>
      <c r="C2445" s="18" t="s">
        <v>18566</v>
      </c>
      <c r="D2445" s="142">
        <v>68</v>
      </c>
    </row>
    <row r="2446" spans="1:4" hidden="1">
      <c r="A2446" s="119" t="str">
        <f t="shared" si="38"/>
        <v>Xã Cư Jút68</v>
      </c>
      <c r="B2446" s="134" t="s">
        <v>15779</v>
      </c>
      <c r="C2446" s="18" t="s">
        <v>18567</v>
      </c>
      <c r="D2446" s="142">
        <v>68</v>
      </c>
    </row>
    <row r="2447" spans="1:4" hidden="1">
      <c r="A2447" s="119" t="str">
        <f t="shared" si="38"/>
        <v>Xã Thuận An68</v>
      </c>
      <c r="B2447" s="134" t="s">
        <v>13616</v>
      </c>
      <c r="C2447" s="18" t="s">
        <v>18568</v>
      </c>
      <c r="D2447" s="142">
        <v>68</v>
      </c>
    </row>
    <row r="2448" spans="1:4" hidden="1">
      <c r="A2448" s="119" t="str">
        <f t="shared" si="38"/>
        <v>Xã Đức Lập68</v>
      </c>
      <c r="B2448" s="134" t="s">
        <v>15780</v>
      </c>
      <c r="C2448" s="18" t="s">
        <v>18569</v>
      </c>
      <c r="D2448" s="142">
        <v>68</v>
      </c>
    </row>
    <row r="2449" spans="1:4" hidden="1">
      <c r="A2449" s="119" t="str">
        <f t="shared" si="38"/>
        <v>Xã Đắk Mil68</v>
      </c>
      <c r="B2449" s="134" t="s">
        <v>15781</v>
      </c>
      <c r="C2449" s="18" t="s">
        <v>18570</v>
      </c>
      <c r="D2449" s="142">
        <v>68</v>
      </c>
    </row>
    <row r="2450" spans="1:4" hidden="1">
      <c r="A2450" s="119" t="str">
        <f t="shared" si="38"/>
        <v>Xã Đắk Sắk68</v>
      </c>
      <c r="B2450" s="134" t="s">
        <v>15782</v>
      </c>
      <c r="C2450" s="18" t="s">
        <v>18571</v>
      </c>
      <c r="D2450" s="142">
        <v>68</v>
      </c>
    </row>
    <row r="2451" spans="1:4" hidden="1">
      <c r="A2451" s="119" t="str">
        <f t="shared" si="38"/>
        <v>Xã Nam Đà68</v>
      </c>
      <c r="B2451" s="134" t="s">
        <v>15783</v>
      </c>
      <c r="C2451" s="18" t="s">
        <v>18572</v>
      </c>
      <c r="D2451" s="142">
        <v>68</v>
      </c>
    </row>
    <row r="2452" spans="1:4" hidden="1">
      <c r="A2452" s="119" t="str">
        <f t="shared" si="38"/>
        <v>Xã Krông Nô68</v>
      </c>
      <c r="B2452" s="134" t="s">
        <v>15651</v>
      </c>
      <c r="C2452" s="18" t="s">
        <v>18573</v>
      </c>
      <c r="D2452" s="142">
        <v>68</v>
      </c>
    </row>
    <row r="2453" spans="1:4" hidden="1">
      <c r="A2453" s="119" t="str">
        <f t="shared" si="38"/>
        <v>Xã Nâm Nung68</v>
      </c>
      <c r="B2453" s="134" t="s">
        <v>15784</v>
      </c>
      <c r="C2453" s="18" t="s">
        <v>18574</v>
      </c>
      <c r="D2453" s="142">
        <v>68</v>
      </c>
    </row>
    <row r="2454" spans="1:4" hidden="1">
      <c r="A2454" s="119" t="str">
        <f t="shared" si="38"/>
        <v>Xã Quảng Phú68</v>
      </c>
      <c r="B2454" s="134" t="s">
        <v>15612</v>
      </c>
      <c r="C2454" s="18" t="s">
        <v>18575</v>
      </c>
      <c r="D2454" s="142">
        <v>68</v>
      </c>
    </row>
    <row r="2455" spans="1:4" hidden="1">
      <c r="A2455" s="119" t="str">
        <f t="shared" si="38"/>
        <v>Xã Đắk Song68</v>
      </c>
      <c r="B2455" s="134" t="s">
        <v>15785</v>
      </c>
      <c r="C2455" s="18" t="s">
        <v>18576</v>
      </c>
      <c r="D2455" s="142">
        <v>68</v>
      </c>
    </row>
    <row r="2456" spans="1:4" hidden="1">
      <c r="A2456" s="119" t="str">
        <f t="shared" si="38"/>
        <v>Xã Đức An68</v>
      </c>
      <c r="B2456" s="134" t="s">
        <v>15786</v>
      </c>
      <c r="C2456" s="18" t="s">
        <v>18577</v>
      </c>
      <c r="D2456" s="142">
        <v>68</v>
      </c>
    </row>
    <row r="2457" spans="1:4" hidden="1">
      <c r="A2457" s="119" t="str">
        <f t="shared" si="38"/>
        <v>Xã Thuận Hạnh68</v>
      </c>
      <c r="B2457" s="134" t="s">
        <v>15787</v>
      </c>
      <c r="C2457" s="18" t="s">
        <v>18578</v>
      </c>
      <c r="D2457" s="142">
        <v>68</v>
      </c>
    </row>
    <row r="2458" spans="1:4" hidden="1">
      <c r="A2458" s="119" t="str">
        <f t="shared" si="38"/>
        <v>Xã Trường Xuân68</v>
      </c>
      <c r="B2458" s="134" t="s">
        <v>15788</v>
      </c>
      <c r="C2458" s="18" t="s">
        <v>18579</v>
      </c>
      <c r="D2458" s="142">
        <v>68</v>
      </c>
    </row>
    <row r="2459" spans="1:4" hidden="1">
      <c r="A2459" s="119" t="str">
        <f t="shared" si="38"/>
        <v>Xã Tà Đùng68</v>
      </c>
      <c r="B2459" s="134" t="s">
        <v>15789</v>
      </c>
      <c r="C2459" s="18" t="s">
        <v>18580</v>
      </c>
      <c r="D2459" s="142">
        <v>68</v>
      </c>
    </row>
    <row r="2460" spans="1:4" hidden="1">
      <c r="A2460" s="119" t="str">
        <f t="shared" si="38"/>
        <v>Xã Quảng Khê68</v>
      </c>
      <c r="B2460" s="134" t="s">
        <v>15790</v>
      </c>
      <c r="C2460" s="18" t="s">
        <v>18581</v>
      </c>
      <c r="D2460" s="142">
        <v>68</v>
      </c>
    </row>
    <row r="2461" spans="1:4" hidden="1">
      <c r="A2461" s="119" t="str">
        <f t="shared" si="38"/>
        <v>Xã Quảng Tân68</v>
      </c>
      <c r="B2461" s="134" t="s">
        <v>14236</v>
      </c>
      <c r="C2461" s="18" t="s">
        <v>18582</v>
      </c>
      <c r="D2461" s="142">
        <v>68</v>
      </c>
    </row>
    <row r="2462" spans="1:4" hidden="1">
      <c r="A2462" s="119" t="str">
        <f t="shared" si="38"/>
        <v>Xã Tuy Đức68</v>
      </c>
      <c r="B2462" s="134" t="s">
        <v>15791</v>
      </c>
      <c r="C2462" s="18" t="s">
        <v>18583</v>
      </c>
      <c r="D2462" s="142">
        <v>68</v>
      </c>
    </row>
    <row r="2463" spans="1:4" hidden="1">
      <c r="A2463" s="119" t="str">
        <f t="shared" si="38"/>
        <v>Xã Kiến Đức68</v>
      </c>
      <c r="B2463" s="134" t="s">
        <v>15792</v>
      </c>
      <c r="C2463" s="18" t="s">
        <v>18584</v>
      </c>
      <c r="D2463" s="142">
        <v>68</v>
      </c>
    </row>
    <row r="2464" spans="1:4" hidden="1">
      <c r="A2464" s="119" t="str">
        <f t="shared" si="38"/>
        <v>Xã Nhân Cơ68</v>
      </c>
      <c r="B2464" s="134" t="s">
        <v>15793</v>
      </c>
      <c r="C2464" s="18" t="s">
        <v>18585</v>
      </c>
      <c r="D2464" s="142">
        <v>68</v>
      </c>
    </row>
    <row r="2465" spans="1:4" hidden="1">
      <c r="A2465" s="119" t="str">
        <f t="shared" si="38"/>
        <v>Xã Quảng Tín68</v>
      </c>
      <c r="B2465" s="134" t="s">
        <v>15794</v>
      </c>
      <c r="C2465" s="18" t="s">
        <v>18586</v>
      </c>
      <c r="D2465" s="142">
        <v>68</v>
      </c>
    </row>
    <row r="2466" spans="1:4" hidden="1">
      <c r="A2466" s="119" t="str">
        <f t="shared" si="38"/>
        <v>Xã Ninh Gia68</v>
      </c>
      <c r="B2466" s="134" t="s">
        <v>15795</v>
      </c>
      <c r="C2466" s="18" t="s">
        <v>18587</v>
      </c>
      <c r="D2466" s="142">
        <v>68</v>
      </c>
    </row>
    <row r="2467" spans="1:4" hidden="1">
      <c r="A2467" s="119" t="str">
        <f t="shared" si="38"/>
        <v>Xã Quảng Hòa68</v>
      </c>
      <c r="B2467" s="134" t="s">
        <v>15796</v>
      </c>
      <c r="C2467" s="18" t="s">
        <v>18588</v>
      </c>
      <c r="D2467" s="142">
        <v>68</v>
      </c>
    </row>
    <row r="2468" spans="1:4" hidden="1">
      <c r="A2468" s="119" t="str">
        <f t="shared" si="38"/>
        <v>Xã Quảng Sơn68</v>
      </c>
      <c r="B2468" s="134" t="s">
        <v>15797</v>
      </c>
      <c r="C2468" s="18" t="s">
        <v>18589</v>
      </c>
      <c r="D2468" s="142">
        <v>68</v>
      </c>
    </row>
    <row r="2469" spans="1:4" hidden="1">
      <c r="A2469" s="119" t="str">
        <f t="shared" si="38"/>
        <v>Xã Quảng Trực68</v>
      </c>
      <c r="B2469" s="134" t="s">
        <v>15798</v>
      </c>
      <c r="C2469" s="18" t="s">
        <v>18590</v>
      </c>
      <c r="D2469" s="142">
        <v>68</v>
      </c>
    </row>
    <row r="2470" spans="1:4" hidden="1">
      <c r="A2470" s="119" t="str">
        <f t="shared" si="38"/>
        <v>Phường Biên Hòa75</v>
      </c>
      <c r="B2470" s="134" t="s">
        <v>15799</v>
      </c>
      <c r="C2470" s="18" t="s">
        <v>18591</v>
      </c>
      <c r="D2470" s="142">
        <v>75</v>
      </c>
    </row>
    <row r="2471" spans="1:4" hidden="1">
      <c r="A2471" s="119" t="str">
        <f t="shared" si="38"/>
        <v>Phường Trấn Biên75</v>
      </c>
      <c r="B2471" s="134" t="s">
        <v>15800</v>
      </c>
      <c r="C2471" s="18" t="s">
        <v>18592</v>
      </c>
      <c r="D2471" s="142">
        <v>75</v>
      </c>
    </row>
    <row r="2472" spans="1:4" hidden="1">
      <c r="A2472" s="119" t="str">
        <f t="shared" si="38"/>
        <v>Phường Tam Hiệp75</v>
      </c>
      <c r="B2472" s="134" t="s">
        <v>15801</v>
      </c>
      <c r="C2472" s="18" t="s">
        <v>18593</v>
      </c>
      <c r="D2472" s="142">
        <v>75</v>
      </c>
    </row>
    <row r="2473" spans="1:4" hidden="1">
      <c r="A2473" s="119" t="str">
        <f t="shared" si="38"/>
        <v>Phường Long Bình75</v>
      </c>
      <c r="B2473" s="134" t="s">
        <v>15802</v>
      </c>
      <c r="C2473" s="18" t="s">
        <v>18594</v>
      </c>
      <c r="D2473" s="142">
        <v>75</v>
      </c>
    </row>
    <row r="2474" spans="1:4" hidden="1">
      <c r="A2474" s="119" t="str">
        <f t="shared" si="38"/>
        <v>Phường Trảng Dài75</v>
      </c>
      <c r="B2474" s="134" t="s">
        <v>15803</v>
      </c>
      <c r="C2474" s="18" t="s">
        <v>18595</v>
      </c>
      <c r="D2474" s="142">
        <v>75</v>
      </c>
    </row>
    <row r="2475" spans="1:4" hidden="1">
      <c r="A2475" s="119" t="str">
        <f t="shared" si="38"/>
        <v>Phường Hố Nai75</v>
      </c>
      <c r="B2475" s="134" t="s">
        <v>15804</v>
      </c>
      <c r="C2475" s="18" t="s">
        <v>18596</v>
      </c>
      <c r="D2475" s="142">
        <v>75</v>
      </c>
    </row>
    <row r="2476" spans="1:4" hidden="1">
      <c r="A2476" s="119" t="str">
        <f t="shared" si="38"/>
        <v>Phường Long Hưng75</v>
      </c>
      <c r="B2476" s="134" t="s">
        <v>15805</v>
      </c>
      <c r="C2476" s="18" t="s">
        <v>18597</v>
      </c>
      <c r="D2476" s="142">
        <v>75</v>
      </c>
    </row>
    <row r="2477" spans="1:4" hidden="1">
      <c r="A2477" s="119" t="str">
        <f t="shared" si="38"/>
        <v>Xã Đại Phước75</v>
      </c>
      <c r="B2477" s="134" t="s">
        <v>15806</v>
      </c>
      <c r="C2477" s="18" t="s">
        <v>18598</v>
      </c>
      <c r="D2477" s="142">
        <v>75</v>
      </c>
    </row>
    <row r="2478" spans="1:4" hidden="1">
      <c r="A2478" s="119" t="str">
        <f t="shared" si="38"/>
        <v>Xã Nhơn Trạch75</v>
      </c>
      <c r="B2478" s="134" t="s">
        <v>15807</v>
      </c>
      <c r="C2478" s="18" t="s">
        <v>18599</v>
      </c>
      <c r="D2478" s="142">
        <v>75</v>
      </c>
    </row>
    <row r="2479" spans="1:4" hidden="1">
      <c r="A2479" s="119" t="str">
        <f t="shared" si="38"/>
        <v>Xã Phước An75</v>
      </c>
      <c r="B2479" s="134" t="s">
        <v>15808</v>
      </c>
      <c r="C2479" s="18" t="s">
        <v>18600</v>
      </c>
      <c r="D2479" s="142">
        <v>75</v>
      </c>
    </row>
    <row r="2480" spans="1:4" hidden="1">
      <c r="A2480" s="119" t="str">
        <f t="shared" si="38"/>
        <v>Xã Phước Thái75</v>
      </c>
      <c r="B2480" s="134" t="s">
        <v>15809</v>
      </c>
      <c r="C2480" s="18" t="s">
        <v>18601</v>
      </c>
      <c r="D2480" s="142">
        <v>75</v>
      </c>
    </row>
    <row r="2481" spans="1:4" hidden="1">
      <c r="A2481" s="119" t="str">
        <f t="shared" si="38"/>
        <v>Xã Long Phước75</v>
      </c>
      <c r="B2481" s="134" t="s">
        <v>15810</v>
      </c>
      <c r="C2481" s="18" t="s">
        <v>18602</v>
      </c>
      <c r="D2481" s="142">
        <v>75</v>
      </c>
    </row>
    <row r="2482" spans="1:4" hidden="1">
      <c r="A2482" s="119" t="str">
        <f t="shared" si="38"/>
        <v>Xã Bình An75</v>
      </c>
      <c r="B2482" s="134" t="s">
        <v>13689</v>
      </c>
      <c r="C2482" s="18" t="s">
        <v>18603</v>
      </c>
      <c r="D2482" s="142">
        <v>75</v>
      </c>
    </row>
    <row r="2483" spans="1:4" hidden="1">
      <c r="A2483" s="119" t="str">
        <f t="shared" si="38"/>
        <v>Xã Long Thành75</v>
      </c>
      <c r="B2483" s="134" t="s">
        <v>15811</v>
      </c>
      <c r="C2483" s="18" t="s">
        <v>18604</v>
      </c>
      <c r="D2483" s="142">
        <v>75</v>
      </c>
    </row>
    <row r="2484" spans="1:4" hidden="1">
      <c r="A2484" s="119" t="str">
        <f t="shared" si="38"/>
        <v>Xã An Phước75</v>
      </c>
      <c r="B2484" s="134" t="s">
        <v>15812</v>
      </c>
      <c r="C2484" s="18" t="s">
        <v>18605</v>
      </c>
      <c r="D2484" s="142">
        <v>75</v>
      </c>
    </row>
    <row r="2485" spans="1:4" hidden="1">
      <c r="A2485" s="119" t="str">
        <f t="shared" si="38"/>
        <v>Xã An Viễn75</v>
      </c>
      <c r="B2485" s="134" t="s">
        <v>15813</v>
      </c>
      <c r="C2485" s="18" t="s">
        <v>18606</v>
      </c>
      <c r="D2485" s="142">
        <v>75</v>
      </c>
    </row>
    <row r="2486" spans="1:4" hidden="1">
      <c r="A2486" s="119" t="str">
        <f t="shared" si="38"/>
        <v>Xã Bình Minh75</v>
      </c>
      <c r="B2486" s="134" t="s">
        <v>13568</v>
      </c>
      <c r="C2486" s="18" t="s">
        <v>18607</v>
      </c>
      <c r="D2486" s="142">
        <v>75</v>
      </c>
    </row>
    <row r="2487" spans="1:4" hidden="1">
      <c r="A2487" s="119" t="str">
        <f t="shared" si="38"/>
        <v>Xã Trảng Bom75</v>
      </c>
      <c r="B2487" s="134" t="s">
        <v>15814</v>
      </c>
      <c r="C2487" s="18" t="s">
        <v>18608</v>
      </c>
      <c r="D2487" s="142">
        <v>75</v>
      </c>
    </row>
    <row r="2488" spans="1:4" hidden="1">
      <c r="A2488" s="119" t="str">
        <f t="shared" si="38"/>
        <v>Xã Bàu Hàm75</v>
      </c>
      <c r="B2488" s="134" t="s">
        <v>15815</v>
      </c>
      <c r="C2488" s="18" t="s">
        <v>18609</v>
      </c>
      <c r="D2488" s="142">
        <v>75</v>
      </c>
    </row>
    <row r="2489" spans="1:4" hidden="1">
      <c r="A2489" s="119" t="str">
        <f t="shared" si="38"/>
        <v>Xã Hưng Thịnh75</v>
      </c>
      <c r="B2489" s="134" t="s">
        <v>15816</v>
      </c>
      <c r="C2489" s="18" t="s">
        <v>18610</v>
      </c>
      <c r="D2489" s="142">
        <v>75</v>
      </c>
    </row>
    <row r="2490" spans="1:4" hidden="1">
      <c r="A2490" s="119" t="str">
        <f t="shared" si="38"/>
        <v>Xã Dầu Giây75</v>
      </c>
      <c r="B2490" s="134" t="s">
        <v>15817</v>
      </c>
      <c r="C2490" s="18" t="s">
        <v>18611</v>
      </c>
      <c r="D2490" s="142">
        <v>75</v>
      </c>
    </row>
    <row r="2491" spans="1:4" hidden="1">
      <c r="A2491" s="119" t="str">
        <f t="shared" si="38"/>
        <v>Xã Gia Kiệm75</v>
      </c>
      <c r="B2491" s="134" t="s">
        <v>15818</v>
      </c>
      <c r="C2491" s="18" t="s">
        <v>18612</v>
      </c>
      <c r="D2491" s="142">
        <v>75</v>
      </c>
    </row>
    <row r="2492" spans="1:4" hidden="1">
      <c r="A2492" s="119" t="str">
        <f t="shared" ref="A2492:A2555" si="39">B2492&amp;D2492</f>
        <v>Xã Thống Nhất75</v>
      </c>
      <c r="B2492" s="134" t="s">
        <v>14177</v>
      </c>
      <c r="C2492" s="18" t="s">
        <v>18613</v>
      </c>
      <c r="D2492" s="142">
        <v>75</v>
      </c>
    </row>
    <row r="2493" spans="1:4" hidden="1">
      <c r="A2493" s="119" t="str">
        <f t="shared" si="39"/>
        <v>Phường Bình Lộc75</v>
      </c>
      <c r="B2493" s="134" t="s">
        <v>15819</v>
      </c>
      <c r="C2493" s="18" t="s">
        <v>18614</v>
      </c>
      <c r="D2493" s="142">
        <v>75</v>
      </c>
    </row>
    <row r="2494" spans="1:4" hidden="1">
      <c r="A2494" s="119" t="str">
        <f t="shared" si="39"/>
        <v>Phường Bảo Vinh75</v>
      </c>
      <c r="B2494" s="134" t="s">
        <v>15820</v>
      </c>
      <c r="C2494" s="18" t="s">
        <v>18615</v>
      </c>
      <c r="D2494" s="142">
        <v>75</v>
      </c>
    </row>
    <row r="2495" spans="1:4" hidden="1">
      <c r="A2495" s="119" t="str">
        <f t="shared" si="39"/>
        <v>Phường Xuân Lập75</v>
      </c>
      <c r="B2495" s="134" t="s">
        <v>15821</v>
      </c>
      <c r="C2495" s="18" t="s">
        <v>18616</v>
      </c>
      <c r="D2495" s="142">
        <v>75</v>
      </c>
    </row>
    <row r="2496" spans="1:4" hidden="1">
      <c r="A2496" s="119" t="str">
        <f t="shared" si="39"/>
        <v>Phường Long Khánh75</v>
      </c>
      <c r="B2496" s="134" t="s">
        <v>15822</v>
      </c>
      <c r="C2496" s="18" t="s">
        <v>18617</v>
      </c>
      <c r="D2496" s="142">
        <v>75</v>
      </c>
    </row>
    <row r="2497" spans="1:4" hidden="1">
      <c r="A2497" s="119" t="str">
        <f t="shared" si="39"/>
        <v>Phường Hàng Gòn75</v>
      </c>
      <c r="B2497" s="134" t="s">
        <v>15823</v>
      </c>
      <c r="C2497" s="18" t="s">
        <v>18618</v>
      </c>
      <c r="D2497" s="142">
        <v>75</v>
      </c>
    </row>
    <row r="2498" spans="1:4" hidden="1">
      <c r="A2498" s="119" t="str">
        <f t="shared" si="39"/>
        <v>Xã Xuân Quế75</v>
      </c>
      <c r="B2498" s="134" t="s">
        <v>15824</v>
      </c>
      <c r="C2498" s="18" t="s">
        <v>18619</v>
      </c>
      <c r="D2498" s="142">
        <v>75</v>
      </c>
    </row>
    <row r="2499" spans="1:4" hidden="1">
      <c r="A2499" s="119" t="str">
        <f t="shared" si="39"/>
        <v>Xã Xuân Đường75</v>
      </c>
      <c r="B2499" s="134" t="s">
        <v>15825</v>
      </c>
      <c r="C2499" s="18" t="s">
        <v>18620</v>
      </c>
      <c r="D2499" s="142">
        <v>75</v>
      </c>
    </row>
    <row r="2500" spans="1:4" hidden="1">
      <c r="A2500" s="119" t="str">
        <f t="shared" si="39"/>
        <v>Xã Cẩm Mỹ75</v>
      </c>
      <c r="B2500" s="134" t="s">
        <v>15826</v>
      </c>
      <c r="C2500" s="18" t="s">
        <v>18621</v>
      </c>
      <c r="D2500" s="142">
        <v>75</v>
      </c>
    </row>
    <row r="2501" spans="1:4" hidden="1">
      <c r="A2501" s="119" t="str">
        <f t="shared" si="39"/>
        <v>Xã Sông Ray75</v>
      </c>
      <c r="B2501" s="134" t="s">
        <v>15827</v>
      </c>
      <c r="C2501" s="18" t="s">
        <v>18622</v>
      </c>
      <c r="D2501" s="142">
        <v>75</v>
      </c>
    </row>
    <row r="2502" spans="1:4" hidden="1">
      <c r="A2502" s="119" t="str">
        <f t="shared" si="39"/>
        <v>Xã Xuân Đông75</v>
      </c>
      <c r="B2502" s="134" t="s">
        <v>15828</v>
      </c>
      <c r="C2502" s="18" t="s">
        <v>18623</v>
      </c>
      <c r="D2502" s="142">
        <v>75</v>
      </c>
    </row>
    <row r="2503" spans="1:4" hidden="1">
      <c r="A2503" s="119" t="str">
        <f t="shared" si="39"/>
        <v>Xã Xuân Định75</v>
      </c>
      <c r="B2503" s="134" t="s">
        <v>15829</v>
      </c>
      <c r="C2503" s="18" t="s">
        <v>18624</v>
      </c>
      <c r="D2503" s="142">
        <v>75</v>
      </c>
    </row>
    <row r="2504" spans="1:4" hidden="1">
      <c r="A2504" s="119" t="str">
        <f t="shared" si="39"/>
        <v>Xã Xuân Phú75</v>
      </c>
      <c r="B2504" s="134" t="s">
        <v>15276</v>
      </c>
      <c r="C2504" s="18" t="s">
        <v>18625</v>
      </c>
      <c r="D2504" s="142">
        <v>75</v>
      </c>
    </row>
    <row r="2505" spans="1:4" hidden="1">
      <c r="A2505" s="119" t="str">
        <f t="shared" si="39"/>
        <v>Xã Xuân Lộc75</v>
      </c>
      <c r="B2505" s="134" t="s">
        <v>15084</v>
      </c>
      <c r="C2505" s="18" t="s">
        <v>18626</v>
      </c>
      <c r="D2505" s="142">
        <v>75</v>
      </c>
    </row>
    <row r="2506" spans="1:4" hidden="1">
      <c r="A2506" s="119" t="str">
        <f t="shared" si="39"/>
        <v>Xã Xuân Hòa75</v>
      </c>
      <c r="B2506" s="134" t="s">
        <v>14025</v>
      </c>
      <c r="C2506" s="18" t="s">
        <v>18627</v>
      </c>
      <c r="D2506" s="142">
        <v>75</v>
      </c>
    </row>
    <row r="2507" spans="1:4" hidden="1">
      <c r="A2507" s="119" t="str">
        <f t="shared" si="39"/>
        <v>Xã Xuân Thành75</v>
      </c>
      <c r="B2507" s="134" t="s">
        <v>15830</v>
      </c>
      <c r="C2507" s="18" t="s">
        <v>18628</v>
      </c>
      <c r="D2507" s="142">
        <v>75</v>
      </c>
    </row>
    <row r="2508" spans="1:4" hidden="1">
      <c r="A2508" s="119" t="str">
        <f t="shared" si="39"/>
        <v>Xã Xuân Bắc75</v>
      </c>
      <c r="B2508" s="134" t="s">
        <v>15831</v>
      </c>
      <c r="C2508" s="18" t="s">
        <v>18629</v>
      </c>
      <c r="D2508" s="142">
        <v>75</v>
      </c>
    </row>
    <row r="2509" spans="1:4" hidden="1">
      <c r="A2509" s="119" t="str">
        <f t="shared" si="39"/>
        <v>Xã La Ngà75</v>
      </c>
      <c r="B2509" s="134" t="s">
        <v>15832</v>
      </c>
      <c r="C2509" s="18" t="s">
        <v>18630</v>
      </c>
      <c r="D2509" s="142">
        <v>75</v>
      </c>
    </row>
    <row r="2510" spans="1:4" hidden="1">
      <c r="A2510" s="119" t="str">
        <f t="shared" si="39"/>
        <v>Xã Định Quán75</v>
      </c>
      <c r="B2510" s="134" t="s">
        <v>15833</v>
      </c>
      <c r="C2510" s="18" t="s">
        <v>18631</v>
      </c>
      <c r="D2510" s="142">
        <v>75</v>
      </c>
    </row>
    <row r="2511" spans="1:4" hidden="1">
      <c r="A2511" s="119" t="str">
        <f t="shared" si="39"/>
        <v>Xã Phú Vinh75</v>
      </c>
      <c r="B2511" s="134" t="s">
        <v>15211</v>
      </c>
      <c r="C2511" s="18" t="s">
        <v>18632</v>
      </c>
      <c r="D2511" s="142">
        <v>75</v>
      </c>
    </row>
    <row r="2512" spans="1:4" hidden="1">
      <c r="A2512" s="119" t="str">
        <f t="shared" si="39"/>
        <v>Xã Phú Hòa75</v>
      </c>
      <c r="B2512" s="134" t="s">
        <v>15834</v>
      </c>
      <c r="C2512" s="18" t="s">
        <v>18633</v>
      </c>
      <c r="D2512" s="142">
        <v>75</v>
      </c>
    </row>
    <row r="2513" spans="1:4" hidden="1">
      <c r="A2513" s="119" t="str">
        <f t="shared" si="39"/>
        <v>Xã Tà Lài75</v>
      </c>
      <c r="B2513" s="134" t="s">
        <v>15835</v>
      </c>
      <c r="C2513" s="18" t="s">
        <v>18634</v>
      </c>
      <c r="D2513" s="142">
        <v>75</v>
      </c>
    </row>
    <row r="2514" spans="1:4" hidden="1">
      <c r="A2514" s="119" t="str">
        <f t="shared" si="39"/>
        <v>Xã Nam Cát Tiên75</v>
      </c>
      <c r="B2514" s="134" t="s">
        <v>15836</v>
      </c>
      <c r="C2514" s="18" t="s">
        <v>18635</v>
      </c>
      <c r="D2514" s="142">
        <v>75</v>
      </c>
    </row>
    <row r="2515" spans="1:4" hidden="1">
      <c r="A2515" s="119" t="str">
        <f t="shared" si="39"/>
        <v>Xã Tân Phú75</v>
      </c>
      <c r="B2515" s="134" t="s">
        <v>15014</v>
      </c>
      <c r="C2515" s="18" t="s">
        <v>18636</v>
      </c>
      <c r="D2515" s="142">
        <v>75</v>
      </c>
    </row>
    <row r="2516" spans="1:4" hidden="1">
      <c r="A2516" s="119" t="str">
        <f t="shared" si="39"/>
        <v>Xã Phú Lâm75</v>
      </c>
      <c r="B2516" s="134" t="s">
        <v>15837</v>
      </c>
      <c r="C2516" s="18" t="s">
        <v>18637</v>
      </c>
      <c r="D2516" s="142">
        <v>75</v>
      </c>
    </row>
    <row r="2517" spans="1:4" hidden="1">
      <c r="A2517" s="119" t="str">
        <f t="shared" si="39"/>
        <v>Xã Trị An75</v>
      </c>
      <c r="B2517" s="134" t="s">
        <v>15838</v>
      </c>
      <c r="C2517" s="18" t="s">
        <v>18638</v>
      </c>
      <c r="D2517" s="142">
        <v>75</v>
      </c>
    </row>
    <row r="2518" spans="1:4" hidden="1">
      <c r="A2518" s="119" t="str">
        <f t="shared" si="39"/>
        <v>Xã Tân An75</v>
      </c>
      <c r="B2518" s="134" t="s">
        <v>13697</v>
      </c>
      <c r="C2518" s="18" t="s">
        <v>18639</v>
      </c>
      <c r="D2518" s="142">
        <v>75</v>
      </c>
    </row>
    <row r="2519" spans="1:4" hidden="1">
      <c r="A2519" s="119" t="str">
        <f t="shared" si="39"/>
        <v>Phường Tân Triều75</v>
      </c>
      <c r="B2519" s="134" t="s">
        <v>15839</v>
      </c>
      <c r="C2519" s="18" t="s">
        <v>18640</v>
      </c>
      <c r="D2519" s="142">
        <v>75</v>
      </c>
    </row>
    <row r="2520" spans="1:4" hidden="1">
      <c r="A2520" s="119" t="str">
        <f t="shared" si="39"/>
        <v>Phường Minh Hưng75</v>
      </c>
      <c r="B2520" s="134" t="s">
        <v>15840</v>
      </c>
      <c r="C2520" s="18" t="s">
        <v>18641</v>
      </c>
      <c r="D2520" s="142">
        <v>75</v>
      </c>
    </row>
    <row r="2521" spans="1:4" hidden="1">
      <c r="A2521" s="119" t="str">
        <f t="shared" si="39"/>
        <v>Phường Chơn Thành75</v>
      </c>
      <c r="B2521" s="134" t="s">
        <v>15841</v>
      </c>
      <c r="C2521" s="18" t="s">
        <v>18642</v>
      </c>
      <c r="D2521" s="142">
        <v>75</v>
      </c>
    </row>
    <row r="2522" spans="1:4" hidden="1">
      <c r="A2522" s="119" t="str">
        <f t="shared" si="39"/>
        <v>Xã Nha Bích75</v>
      </c>
      <c r="B2522" s="134" t="s">
        <v>15842</v>
      </c>
      <c r="C2522" s="18" t="s">
        <v>18643</v>
      </c>
      <c r="D2522" s="142">
        <v>75</v>
      </c>
    </row>
    <row r="2523" spans="1:4" hidden="1">
      <c r="A2523" s="119" t="str">
        <f t="shared" si="39"/>
        <v>Xã Tân Quan75</v>
      </c>
      <c r="B2523" s="134" t="s">
        <v>15843</v>
      </c>
      <c r="C2523" s="18" t="s">
        <v>18644</v>
      </c>
      <c r="D2523" s="142">
        <v>75</v>
      </c>
    </row>
    <row r="2524" spans="1:4" hidden="1">
      <c r="A2524" s="119" t="str">
        <f t="shared" si="39"/>
        <v>Xã Tân Hưng75</v>
      </c>
      <c r="B2524" s="134" t="s">
        <v>14591</v>
      </c>
      <c r="C2524" s="18" t="s">
        <v>18645</v>
      </c>
      <c r="D2524" s="142">
        <v>75</v>
      </c>
    </row>
    <row r="2525" spans="1:4" hidden="1">
      <c r="A2525" s="119" t="str">
        <f t="shared" si="39"/>
        <v>Xã Tân Khai75</v>
      </c>
      <c r="B2525" s="134" t="s">
        <v>15844</v>
      </c>
      <c r="C2525" s="18" t="s">
        <v>18646</v>
      </c>
      <c r="D2525" s="142">
        <v>75</v>
      </c>
    </row>
    <row r="2526" spans="1:4" hidden="1">
      <c r="A2526" s="119" t="str">
        <f t="shared" si="39"/>
        <v>Xã Minh Đức75</v>
      </c>
      <c r="B2526" s="134" t="s">
        <v>15845</v>
      </c>
      <c r="C2526" s="18" t="s">
        <v>18647</v>
      </c>
      <c r="D2526" s="142">
        <v>75</v>
      </c>
    </row>
    <row r="2527" spans="1:4" hidden="1">
      <c r="A2527" s="119" t="str">
        <f t="shared" si="39"/>
        <v>Phường Bình Long75</v>
      </c>
      <c r="B2527" s="134" t="s">
        <v>15846</v>
      </c>
      <c r="C2527" s="18" t="s">
        <v>18648</v>
      </c>
      <c r="D2527" s="142">
        <v>75</v>
      </c>
    </row>
    <row r="2528" spans="1:4" hidden="1">
      <c r="A2528" s="119" t="str">
        <f t="shared" si="39"/>
        <v>Phường An Lộc75</v>
      </c>
      <c r="B2528" s="134" t="s">
        <v>15847</v>
      </c>
      <c r="C2528" s="18" t="s">
        <v>18649</v>
      </c>
      <c r="D2528" s="142">
        <v>75</v>
      </c>
    </row>
    <row r="2529" spans="1:4" hidden="1">
      <c r="A2529" s="119" t="str">
        <f t="shared" si="39"/>
        <v>Xã Lộc Thành75</v>
      </c>
      <c r="B2529" s="134" t="s">
        <v>15848</v>
      </c>
      <c r="C2529" s="18" t="s">
        <v>18650</v>
      </c>
      <c r="D2529" s="142">
        <v>75</v>
      </c>
    </row>
    <row r="2530" spans="1:4" hidden="1">
      <c r="A2530" s="119" t="str">
        <f t="shared" si="39"/>
        <v>Xã Lộc Ninh75</v>
      </c>
      <c r="B2530" s="134" t="s">
        <v>15849</v>
      </c>
      <c r="C2530" s="18" t="s">
        <v>18651</v>
      </c>
      <c r="D2530" s="142">
        <v>75</v>
      </c>
    </row>
    <row r="2531" spans="1:4" hidden="1">
      <c r="A2531" s="119" t="str">
        <f t="shared" si="39"/>
        <v>Xã Lộc Hưng75</v>
      </c>
      <c r="B2531" s="134" t="s">
        <v>15850</v>
      </c>
      <c r="C2531" s="18" t="s">
        <v>18652</v>
      </c>
      <c r="D2531" s="142">
        <v>75</v>
      </c>
    </row>
    <row r="2532" spans="1:4" hidden="1">
      <c r="A2532" s="119" t="str">
        <f t="shared" si="39"/>
        <v>Xã Lộc Tấn75</v>
      </c>
      <c r="B2532" s="134" t="s">
        <v>15851</v>
      </c>
      <c r="C2532" s="18" t="s">
        <v>18653</v>
      </c>
      <c r="D2532" s="142">
        <v>75</v>
      </c>
    </row>
    <row r="2533" spans="1:4" hidden="1">
      <c r="A2533" s="119" t="str">
        <f t="shared" si="39"/>
        <v>Xã Lộc Thạnh75</v>
      </c>
      <c r="B2533" s="134" t="s">
        <v>15852</v>
      </c>
      <c r="C2533" s="18" t="s">
        <v>18654</v>
      </c>
      <c r="D2533" s="142">
        <v>75</v>
      </c>
    </row>
    <row r="2534" spans="1:4" hidden="1">
      <c r="A2534" s="119" t="str">
        <f t="shared" si="39"/>
        <v>Xã Lộc Quang75</v>
      </c>
      <c r="B2534" s="134" t="s">
        <v>15853</v>
      </c>
      <c r="C2534" s="18" t="s">
        <v>18655</v>
      </c>
      <c r="D2534" s="142">
        <v>75</v>
      </c>
    </row>
    <row r="2535" spans="1:4" hidden="1">
      <c r="A2535" s="119" t="str">
        <f t="shared" si="39"/>
        <v>Xã Tân Tiến75</v>
      </c>
      <c r="B2535" s="134" t="s">
        <v>13797</v>
      </c>
      <c r="C2535" s="18" t="s">
        <v>18656</v>
      </c>
      <c r="D2535" s="142">
        <v>75</v>
      </c>
    </row>
    <row r="2536" spans="1:4" hidden="1">
      <c r="A2536" s="119" t="str">
        <f t="shared" si="39"/>
        <v>Xã Thiện Hưng75</v>
      </c>
      <c r="B2536" s="134" t="s">
        <v>15854</v>
      </c>
      <c r="C2536" s="18" t="s">
        <v>18657</v>
      </c>
      <c r="D2536" s="142">
        <v>75</v>
      </c>
    </row>
    <row r="2537" spans="1:4" hidden="1">
      <c r="A2537" s="119" t="str">
        <f t="shared" si="39"/>
        <v>Xã Hưng Phước75</v>
      </c>
      <c r="B2537" s="134" t="s">
        <v>15855</v>
      </c>
      <c r="C2537" s="18" t="s">
        <v>18658</v>
      </c>
      <c r="D2537" s="142">
        <v>75</v>
      </c>
    </row>
    <row r="2538" spans="1:4" hidden="1">
      <c r="A2538" s="119" t="str">
        <f t="shared" si="39"/>
        <v>Xã Phú Nghĩa75</v>
      </c>
      <c r="B2538" s="134" t="s">
        <v>13580</v>
      </c>
      <c r="C2538" s="18" t="s">
        <v>18659</v>
      </c>
      <c r="D2538" s="142">
        <v>75</v>
      </c>
    </row>
    <row r="2539" spans="1:4" hidden="1">
      <c r="A2539" s="119" t="str">
        <f t="shared" si="39"/>
        <v>Xã Đa Kia75</v>
      </c>
      <c r="B2539" s="134" t="s">
        <v>15856</v>
      </c>
      <c r="C2539" s="18" t="s">
        <v>18660</v>
      </c>
      <c r="D2539" s="142">
        <v>75</v>
      </c>
    </row>
    <row r="2540" spans="1:4" hidden="1">
      <c r="A2540" s="119" t="str">
        <f t="shared" si="39"/>
        <v>Phường Phước Bình75</v>
      </c>
      <c r="B2540" s="134" t="s">
        <v>15857</v>
      </c>
      <c r="C2540" s="18" t="s">
        <v>18661</v>
      </c>
      <c r="D2540" s="142">
        <v>75</v>
      </c>
    </row>
    <row r="2541" spans="1:4" hidden="1">
      <c r="A2541" s="119" t="str">
        <f t="shared" si="39"/>
        <v>Phường Phước Long75</v>
      </c>
      <c r="B2541" s="134" t="s">
        <v>15858</v>
      </c>
      <c r="C2541" s="18" t="s">
        <v>18662</v>
      </c>
      <c r="D2541" s="142">
        <v>75</v>
      </c>
    </row>
    <row r="2542" spans="1:4" hidden="1">
      <c r="A2542" s="119" t="str">
        <f t="shared" si="39"/>
        <v>Xã Bình Tân75</v>
      </c>
      <c r="B2542" s="134" t="s">
        <v>15859</v>
      </c>
      <c r="C2542" s="18" t="s">
        <v>18663</v>
      </c>
      <c r="D2542" s="142">
        <v>75</v>
      </c>
    </row>
    <row r="2543" spans="1:4" hidden="1">
      <c r="A2543" s="119" t="str">
        <f t="shared" si="39"/>
        <v>Xã Long Hà75</v>
      </c>
      <c r="B2543" s="134" t="s">
        <v>15860</v>
      </c>
      <c r="C2543" s="18" t="s">
        <v>18664</v>
      </c>
      <c r="D2543" s="142">
        <v>75</v>
      </c>
    </row>
    <row r="2544" spans="1:4" hidden="1">
      <c r="A2544" s="119" t="str">
        <f t="shared" si="39"/>
        <v>Xã Phú Riềng75</v>
      </c>
      <c r="B2544" s="134" t="s">
        <v>15861</v>
      </c>
      <c r="C2544" s="18" t="s">
        <v>18665</v>
      </c>
      <c r="D2544" s="142">
        <v>75</v>
      </c>
    </row>
    <row r="2545" spans="1:4" hidden="1">
      <c r="A2545" s="119" t="str">
        <f t="shared" si="39"/>
        <v>Xã Phú Trung75</v>
      </c>
      <c r="B2545" s="134" t="s">
        <v>15862</v>
      </c>
      <c r="C2545" s="18" t="s">
        <v>18666</v>
      </c>
      <c r="D2545" s="142">
        <v>75</v>
      </c>
    </row>
    <row r="2546" spans="1:4" hidden="1">
      <c r="A2546" s="119" t="str">
        <f t="shared" si="39"/>
        <v>Phường Đồng Xoài75</v>
      </c>
      <c r="B2546" s="134" t="s">
        <v>15863</v>
      </c>
      <c r="C2546" s="18" t="s">
        <v>18667</v>
      </c>
      <c r="D2546" s="142">
        <v>75</v>
      </c>
    </row>
    <row r="2547" spans="1:4" hidden="1">
      <c r="A2547" s="119" t="str">
        <f t="shared" si="39"/>
        <v>Phường Bình Phước75</v>
      </c>
      <c r="B2547" s="134" t="s">
        <v>15864</v>
      </c>
      <c r="C2547" s="18" t="s">
        <v>18668</v>
      </c>
      <c r="D2547" s="142">
        <v>75</v>
      </c>
    </row>
    <row r="2548" spans="1:4" hidden="1">
      <c r="A2548" s="119" t="str">
        <f t="shared" si="39"/>
        <v>Xã Thuận Lợi75</v>
      </c>
      <c r="B2548" s="134" t="s">
        <v>15865</v>
      </c>
      <c r="C2548" s="18" t="s">
        <v>18669</v>
      </c>
      <c r="D2548" s="142">
        <v>75</v>
      </c>
    </row>
    <row r="2549" spans="1:4" hidden="1">
      <c r="A2549" s="119" t="str">
        <f t="shared" si="39"/>
        <v>Xã Đồng Tâm75</v>
      </c>
      <c r="B2549" s="134" t="s">
        <v>13780</v>
      </c>
      <c r="C2549" s="18" t="s">
        <v>18670</v>
      </c>
      <c r="D2549" s="142">
        <v>75</v>
      </c>
    </row>
    <row r="2550" spans="1:4" hidden="1">
      <c r="A2550" s="119" t="str">
        <f t="shared" si="39"/>
        <v>Xã Tân Lợi75</v>
      </c>
      <c r="B2550" s="134" t="s">
        <v>15866</v>
      </c>
      <c r="C2550" s="18" t="s">
        <v>18671</v>
      </c>
      <c r="D2550" s="142">
        <v>75</v>
      </c>
    </row>
    <row r="2551" spans="1:4" hidden="1">
      <c r="A2551" s="119" t="str">
        <f t="shared" si="39"/>
        <v>Xã Đồng Phú75</v>
      </c>
      <c r="B2551" s="134" t="s">
        <v>15867</v>
      </c>
      <c r="C2551" s="18" t="s">
        <v>18672</v>
      </c>
      <c r="D2551" s="142">
        <v>75</v>
      </c>
    </row>
    <row r="2552" spans="1:4" hidden="1">
      <c r="A2552" s="119" t="str">
        <f t="shared" si="39"/>
        <v>Xã Phước Sơn75</v>
      </c>
      <c r="B2552" s="134" t="s">
        <v>15868</v>
      </c>
      <c r="C2552" s="18" t="s">
        <v>18673</v>
      </c>
      <c r="D2552" s="142">
        <v>75</v>
      </c>
    </row>
    <row r="2553" spans="1:4" hidden="1">
      <c r="A2553" s="119" t="str">
        <f t="shared" si="39"/>
        <v>Xã Nghĩa Trung75</v>
      </c>
      <c r="B2553" s="134" t="s">
        <v>15869</v>
      </c>
      <c r="C2553" s="18" t="s">
        <v>18674</v>
      </c>
      <c r="D2553" s="142">
        <v>75</v>
      </c>
    </row>
    <row r="2554" spans="1:4" hidden="1">
      <c r="A2554" s="119" t="str">
        <f t="shared" si="39"/>
        <v>Xã Bù Đăng75</v>
      </c>
      <c r="B2554" s="134" t="s">
        <v>15870</v>
      </c>
      <c r="C2554" s="18" t="s">
        <v>18675</v>
      </c>
      <c r="D2554" s="142">
        <v>75</v>
      </c>
    </row>
    <row r="2555" spans="1:4" hidden="1">
      <c r="A2555" s="119" t="str">
        <f t="shared" si="39"/>
        <v>Xã Thọ Sơn75</v>
      </c>
      <c r="B2555" s="134" t="s">
        <v>15871</v>
      </c>
      <c r="C2555" s="18" t="s">
        <v>18676</v>
      </c>
      <c r="D2555" s="142">
        <v>75</v>
      </c>
    </row>
    <row r="2556" spans="1:4" hidden="1">
      <c r="A2556" s="119" t="str">
        <f t="shared" ref="A2556:A2619" si="40">B2556&amp;D2556</f>
        <v>Xã Đak Nhau75</v>
      </c>
      <c r="B2556" s="134" t="s">
        <v>15872</v>
      </c>
      <c r="C2556" s="18" t="s">
        <v>18677</v>
      </c>
      <c r="D2556" s="142">
        <v>75</v>
      </c>
    </row>
    <row r="2557" spans="1:4" hidden="1">
      <c r="A2557" s="119" t="str">
        <f t="shared" si="40"/>
        <v>Xã Bom Bo75</v>
      </c>
      <c r="B2557" s="134" t="s">
        <v>15873</v>
      </c>
      <c r="C2557" s="18" t="s">
        <v>18678</v>
      </c>
      <c r="D2557" s="142">
        <v>75</v>
      </c>
    </row>
    <row r="2558" spans="1:4" hidden="1">
      <c r="A2558" s="119" t="str">
        <f t="shared" si="40"/>
        <v>Phường Tam Phước75</v>
      </c>
      <c r="B2558" s="134" t="s">
        <v>15874</v>
      </c>
      <c r="C2558" s="18" t="s">
        <v>18679</v>
      </c>
      <c r="D2558" s="142">
        <v>75</v>
      </c>
    </row>
    <row r="2559" spans="1:4" hidden="1">
      <c r="A2559" s="119" t="str">
        <f t="shared" si="40"/>
        <v>Phường Phước Tân75</v>
      </c>
      <c r="B2559" s="134" t="s">
        <v>15875</v>
      </c>
      <c r="C2559" s="18" t="s">
        <v>18680</v>
      </c>
      <c r="D2559" s="142">
        <v>75</v>
      </c>
    </row>
    <row r="2560" spans="1:4" hidden="1">
      <c r="A2560" s="119" t="str">
        <f t="shared" si="40"/>
        <v>Xã Thanh Sơn75</v>
      </c>
      <c r="B2560" s="134" t="s">
        <v>14391</v>
      </c>
      <c r="C2560" s="18" t="s">
        <v>18681</v>
      </c>
      <c r="D2560" s="142">
        <v>75</v>
      </c>
    </row>
    <row r="2561" spans="1:4" hidden="1">
      <c r="A2561" s="119" t="str">
        <f t="shared" si="40"/>
        <v>Xã Đak Lua75</v>
      </c>
      <c r="B2561" s="134" t="s">
        <v>15876</v>
      </c>
      <c r="C2561" s="18" t="s">
        <v>18682</v>
      </c>
      <c r="D2561" s="142">
        <v>75</v>
      </c>
    </row>
    <row r="2562" spans="1:4" hidden="1">
      <c r="A2562" s="119" t="str">
        <f t="shared" si="40"/>
        <v>Xã Phú Lý75</v>
      </c>
      <c r="B2562" s="134" t="s">
        <v>15877</v>
      </c>
      <c r="C2562" s="18" t="s">
        <v>18683</v>
      </c>
      <c r="D2562" s="142">
        <v>75</v>
      </c>
    </row>
    <row r="2563" spans="1:4" hidden="1">
      <c r="A2563" s="119" t="str">
        <f t="shared" si="40"/>
        <v>Xã Bù Gia Mập75</v>
      </c>
      <c r="B2563" s="134" t="s">
        <v>15878</v>
      </c>
      <c r="C2563" s="18" t="s">
        <v>18684</v>
      </c>
      <c r="D2563" s="142">
        <v>75</v>
      </c>
    </row>
    <row r="2564" spans="1:4" hidden="1">
      <c r="A2564" s="119" t="str">
        <f t="shared" si="40"/>
        <v>Xã Đăk Ơ75</v>
      </c>
      <c r="B2564" s="134" t="s">
        <v>15879</v>
      </c>
      <c r="C2564" s="18" t="s">
        <v>18685</v>
      </c>
      <c r="D2564" s="142">
        <v>75</v>
      </c>
    </row>
    <row r="2565" spans="1:4" hidden="1">
      <c r="A2565" s="119" t="str">
        <f t="shared" si="40"/>
        <v>Phường Vũng Tàu79</v>
      </c>
      <c r="B2565" s="134" t="s">
        <v>15880</v>
      </c>
      <c r="C2565" s="18" t="s">
        <v>18686</v>
      </c>
      <c r="D2565" s="142">
        <v>79</v>
      </c>
    </row>
    <row r="2566" spans="1:4" hidden="1">
      <c r="A2566" s="119" t="str">
        <f t="shared" si="40"/>
        <v>Phường Tam Thắng79</v>
      </c>
      <c r="B2566" s="134" t="s">
        <v>15881</v>
      </c>
      <c r="C2566" s="18" t="s">
        <v>18687</v>
      </c>
      <c r="D2566" s="142">
        <v>79</v>
      </c>
    </row>
    <row r="2567" spans="1:4" hidden="1">
      <c r="A2567" s="119" t="str">
        <f t="shared" si="40"/>
        <v>Phường Rạch Dừa79</v>
      </c>
      <c r="B2567" s="134" t="s">
        <v>15882</v>
      </c>
      <c r="C2567" s="18" t="s">
        <v>18688</v>
      </c>
      <c r="D2567" s="142">
        <v>79</v>
      </c>
    </row>
    <row r="2568" spans="1:4" hidden="1">
      <c r="A2568" s="119" t="str">
        <f t="shared" si="40"/>
        <v>Phường Phước Thắng79</v>
      </c>
      <c r="B2568" s="134" t="s">
        <v>15883</v>
      </c>
      <c r="C2568" s="18" t="s">
        <v>18689</v>
      </c>
      <c r="D2568" s="142">
        <v>79</v>
      </c>
    </row>
    <row r="2569" spans="1:4" hidden="1">
      <c r="A2569" s="119" t="str">
        <f t="shared" si="40"/>
        <v>Phường Bà Rịa79</v>
      </c>
      <c r="B2569" s="134" t="s">
        <v>15884</v>
      </c>
      <c r="C2569" s="18" t="s">
        <v>18690</v>
      </c>
      <c r="D2569" s="142">
        <v>79</v>
      </c>
    </row>
    <row r="2570" spans="1:4" hidden="1">
      <c r="A2570" s="119" t="str">
        <f t="shared" si="40"/>
        <v>Phường Long Hương79</v>
      </c>
      <c r="B2570" s="134" t="s">
        <v>15885</v>
      </c>
      <c r="C2570" s="18" t="s">
        <v>18691</v>
      </c>
      <c r="D2570" s="142">
        <v>79</v>
      </c>
    </row>
    <row r="2571" spans="1:4" hidden="1">
      <c r="A2571" s="119" t="str">
        <f t="shared" si="40"/>
        <v>Phường Phú Mỹ79</v>
      </c>
      <c r="B2571" s="134" t="s">
        <v>15886</v>
      </c>
      <c r="C2571" s="18" t="s">
        <v>18692</v>
      </c>
      <c r="D2571" s="142">
        <v>79</v>
      </c>
    </row>
    <row r="2572" spans="1:4" hidden="1">
      <c r="A2572" s="119" t="str">
        <f t="shared" si="40"/>
        <v>Phường Tam Long79</v>
      </c>
      <c r="B2572" s="134" t="s">
        <v>15887</v>
      </c>
      <c r="C2572" s="18" t="s">
        <v>18693</v>
      </c>
      <c r="D2572" s="142">
        <v>79</v>
      </c>
    </row>
    <row r="2573" spans="1:4" hidden="1">
      <c r="A2573" s="119" t="str">
        <f t="shared" si="40"/>
        <v>Phường Tân Thành79</v>
      </c>
      <c r="B2573" s="134" t="s">
        <v>15888</v>
      </c>
      <c r="C2573" s="18" t="s">
        <v>18694</v>
      </c>
      <c r="D2573" s="142">
        <v>79</v>
      </c>
    </row>
    <row r="2574" spans="1:4" hidden="1">
      <c r="A2574" s="119" t="str">
        <f t="shared" si="40"/>
        <v>Phường Tân Phước79</v>
      </c>
      <c r="B2574" s="134" t="s">
        <v>15889</v>
      </c>
      <c r="C2574" s="18" t="s">
        <v>18695</v>
      </c>
      <c r="D2574" s="142">
        <v>79</v>
      </c>
    </row>
    <row r="2575" spans="1:4" hidden="1">
      <c r="A2575" s="119" t="str">
        <f t="shared" si="40"/>
        <v>Phường Tân Hải79</v>
      </c>
      <c r="B2575" s="134" t="s">
        <v>15890</v>
      </c>
      <c r="C2575" s="18" t="s">
        <v>18696</v>
      </c>
      <c r="D2575" s="142">
        <v>79</v>
      </c>
    </row>
    <row r="2576" spans="1:4" hidden="1">
      <c r="A2576" s="119" t="str">
        <f t="shared" si="40"/>
        <v>Xã Châu Pha79</v>
      </c>
      <c r="B2576" s="134" t="s">
        <v>15891</v>
      </c>
      <c r="C2576" s="18" t="s">
        <v>18697</v>
      </c>
      <c r="D2576" s="142">
        <v>79</v>
      </c>
    </row>
    <row r="2577" spans="1:4" hidden="1">
      <c r="A2577" s="119" t="str">
        <f t="shared" si="40"/>
        <v>Xã Ngãi Giao79</v>
      </c>
      <c r="B2577" s="134" t="s">
        <v>15892</v>
      </c>
      <c r="C2577" s="18" t="s">
        <v>18698</v>
      </c>
      <c r="D2577" s="142">
        <v>79</v>
      </c>
    </row>
    <row r="2578" spans="1:4" hidden="1">
      <c r="A2578" s="119" t="str">
        <f t="shared" si="40"/>
        <v>Xã Bình Giã79</v>
      </c>
      <c r="B2578" s="134" t="s">
        <v>15893</v>
      </c>
      <c r="C2578" s="18" t="s">
        <v>18699</v>
      </c>
      <c r="D2578" s="142">
        <v>79</v>
      </c>
    </row>
    <row r="2579" spans="1:4" hidden="1">
      <c r="A2579" s="119" t="str">
        <f t="shared" si="40"/>
        <v>Xã Kim Long79</v>
      </c>
      <c r="B2579" s="134" t="s">
        <v>15894</v>
      </c>
      <c r="C2579" s="18" t="s">
        <v>18700</v>
      </c>
      <c r="D2579" s="142">
        <v>79</v>
      </c>
    </row>
    <row r="2580" spans="1:4" hidden="1">
      <c r="A2580" s="119" t="str">
        <f t="shared" si="40"/>
        <v>Xã Châu Đức79</v>
      </c>
      <c r="B2580" s="134" t="s">
        <v>15895</v>
      </c>
      <c r="C2580" s="18" t="s">
        <v>18701</v>
      </c>
      <c r="D2580" s="142">
        <v>79</v>
      </c>
    </row>
    <row r="2581" spans="1:4" hidden="1">
      <c r="A2581" s="119" t="str">
        <f t="shared" si="40"/>
        <v>Xã Xuân Sơn79</v>
      </c>
      <c r="B2581" s="134" t="s">
        <v>15896</v>
      </c>
      <c r="C2581" s="18" t="s">
        <v>18702</v>
      </c>
      <c r="D2581" s="142">
        <v>79</v>
      </c>
    </row>
    <row r="2582" spans="1:4" hidden="1">
      <c r="A2582" s="119" t="str">
        <f t="shared" si="40"/>
        <v>Xã Nghĩa Thành79</v>
      </c>
      <c r="B2582" s="134" t="s">
        <v>15897</v>
      </c>
      <c r="C2582" s="18" t="s">
        <v>18703</v>
      </c>
      <c r="D2582" s="142">
        <v>79</v>
      </c>
    </row>
    <row r="2583" spans="1:4" hidden="1">
      <c r="A2583" s="119" t="str">
        <f t="shared" si="40"/>
        <v>Xã Hồ Tràm79</v>
      </c>
      <c r="B2583" s="134" t="s">
        <v>15898</v>
      </c>
      <c r="C2583" s="18" t="s">
        <v>18704</v>
      </c>
      <c r="D2583" s="142">
        <v>79</v>
      </c>
    </row>
    <row r="2584" spans="1:4" hidden="1">
      <c r="A2584" s="119" t="str">
        <f t="shared" si="40"/>
        <v>Xã Xuyên Mộc79</v>
      </c>
      <c r="B2584" s="134" t="s">
        <v>15899</v>
      </c>
      <c r="C2584" s="18" t="s">
        <v>18705</v>
      </c>
      <c r="D2584" s="142">
        <v>79</v>
      </c>
    </row>
    <row r="2585" spans="1:4" hidden="1">
      <c r="A2585" s="119" t="str">
        <f t="shared" si="40"/>
        <v>Xã Hòa Hội79</v>
      </c>
      <c r="B2585" s="134" t="s">
        <v>15428</v>
      </c>
      <c r="C2585" s="18" t="s">
        <v>18706</v>
      </c>
      <c r="D2585" s="142">
        <v>79</v>
      </c>
    </row>
    <row r="2586" spans="1:4" hidden="1">
      <c r="A2586" s="119" t="str">
        <f t="shared" si="40"/>
        <v>Xã Bàu Lâm79</v>
      </c>
      <c r="B2586" s="134" t="s">
        <v>15900</v>
      </c>
      <c r="C2586" s="18" t="s">
        <v>18707</v>
      </c>
      <c r="D2586" s="142">
        <v>79</v>
      </c>
    </row>
    <row r="2587" spans="1:4" hidden="1">
      <c r="A2587" s="119" t="str">
        <f t="shared" si="40"/>
        <v>Xã Phước Hải79</v>
      </c>
      <c r="B2587" s="134" t="s">
        <v>15901</v>
      </c>
      <c r="C2587" s="18" t="s">
        <v>18708</v>
      </c>
      <c r="D2587" s="142">
        <v>79</v>
      </c>
    </row>
    <row r="2588" spans="1:4" hidden="1">
      <c r="A2588" s="119" t="str">
        <f t="shared" si="40"/>
        <v>Xã Long Hải79</v>
      </c>
      <c r="B2588" s="134" t="s">
        <v>15902</v>
      </c>
      <c r="C2588" s="18" t="s">
        <v>18709</v>
      </c>
      <c r="D2588" s="142">
        <v>79</v>
      </c>
    </row>
    <row r="2589" spans="1:4" hidden="1">
      <c r="A2589" s="119" t="str">
        <f t="shared" si="40"/>
        <v>Xã Đất Đỏ79</v>
      </c>
      <c r="B2589" s="134" t="s">
        <v>15903</v>
      </c>
      <c r="C2589" s="18" t="s">
        <v>18710</v>
      </c>
      <c r="D2589" s="142">
        <v>79</v>
      </c>
    </row>
    <row r="2590" spans="1:4" hidden="1">
      <c r="A2590" s="119" t="str">
        <f t="shared" si="40"/>
        <v>Xã Long Điền79</v>
      </c>
      <c r="B2590" s="134" t="s">
        <v>15904</v>
      </c>
      <c r="C2590" s="18" t="s">
        <v>18711</v>
      </c>
      <c r="D2590" s="142">
        <v>79</v>
      </c>
    </row>
    <row r="2591" spans="1:4" hidden="1">
      <c r="A2591" s="119" t="str">
        <f t="shared" si="40"/>
        <v>Đặc khu Côn Đảo79</v>
      </c>
      <c r="B2591" s="134" t="s">
        <v>15905</v>
      </c>
      <c r="C2591" s="18" t="s">
        <v>18712</v>
      </c>
      <c r="D2591" s="142">
        <v>79</v>
      </c>
    </row>
    <row r="2592" spans="1:4" hidden="1">
      <c r="A2592" s="119" t="str">
        <f t="shared" si="40"/>
        <v>Phường Đông Hòa79</v>
      </c>
      <c r="B2592" s="134" t="s">
        <v>15666</v>
      </c>
      <c r="C2592" s="18" t="s">
        <v>18713</v>
      </c>
      <c r="D2592" s="142">
        <v>79</v>
      </c>
    </row>
    <row r="2593" spans="1:4" hidden="1">
      <c r="A2593" s="119" t="str">
        <f t="shared" si="40"/>
        <v>Phường Dĩ An79</v>
      </c>
      <c r="B2593" s="134" t="s">
        <v>15906</v>
      </c>
      <c r="C2593" s="18" t="s">
        <v>18714</v>
      </c>
      <c r="D2593" s="142">
        <v>79</v>
      </c>
    </row>
    <row r="2594" spans="1:4" hidden="1">
      <c r="A2594" s="119" t="str">
        <f t="shared" si="40"/>
        <v>Phường Tân Đông Hiệp79</v>
      </c>
      <c r="B2594" s="134" t="s">
        <v>15907</v>
      </c>
      <c r="C2594" s="18" t="s">
        <v>18715</v>
      </c>
      <c r="D2594" s="142">
        <v>79</v>
      </c>
    </row>
    <row r="2595" spans="1:4" hidden="1">
      <c r="A2595" s="119" t="str">
        <f t="shared" si="40"/>
        <v>Phường Thuận An79</v>
      </c>
      <c r="B2595" s="134" t="s">
        <v>15189</v>
      </c>
      <c r="C2595" s="18" t="s">
        <v>18716</v>
      </c>
      <c r="D2595" s="142">
        <v>79</v>
      </c>
    </row>
    <row r="2596" spans="1:4" hidden="1">
      <c r="A2596" s="119" t="str">
        <f t="shared" si="40"/>
        <v>Phường Thuận Giao79</v>
      </c>
      <c r="B2596" s="134" t="s">
        <v>15908</v>
      </c>
      <c r="C2596" s="18" t="s">
        <v>18717</v>
      </c>
      <c r="D2596" s="142">
        <v>79</v>
      </c>
    </row>
    <row r="2597" spans="1:4" hidden="1">
      <c r="A2597" s="119" t="str">
        <f t="shared" si="40"/>
        <v>Phường Bình Hòa79</v>
      </c>
      <c r="B2597" s="134" t="s">
        <v>15909</v>
      </c>
      <c r="C2597" s="18" t="s">
        <v>18718</v>
      </c>
      <c r="D2597" s="142">
        <v>79</v>
      </c>
    </row>
    <row r="2598" spans="1:4" hidden="1">
      <c r="A2598" s="119" t="str">
        <f t="shared" si="40"/>
        <v>Phường Lái Thiêu79</v>
      </c>
      <c r="B2598" s="134" t="s">
        <v>15910</v>
      </c>
      <c r="C2598" s="18" t="s">
        <v>18719</v>
      </c>
      <c r="D2598" s="142">
        <v>79</v>
      </c>
    </row>
    <row r="2599" spans="1:4" hidden="1">
      <c r="A2599" s="119" t="str">
        <f t="shared" si="40"/>
        <v>Phường An Phú79</v>
      </c>
      <c r="B2599" s="134" t="s">
        <v>15460</v>
      </c>
      <c r="C2599" s="18" t="s">
        <v>18720</v>
      </c>
      <c r="D2599" s="142">
        <v>79</v>
      </c>
    </row>
    <row r="2600" spans="1:4" hidden="1">
      <c r="A2600" s="119" t="str">
        <f t="shared" si="40"/>
        <v>Phường Bình Dương79</v>
      </c>
      <c r="B2600" s="134" t="s">
        <v>15911</v>
      </c>
      <c r="C2600" s="18" t="s">
        <v>18721</v>
      </c>
      <c r="D2600" s="142">
        <v>79</v>
      </c>
    </row>
    <row r="2601" spans="1:4" hidden="1">
      <c r="A2601" s="119" t="str">
        <f t="shared" si="40"/>
        <v>Phường Chánh Hiệp79</v>
      </c>
      <c r="B2601" s="134" t="s">
        <v>15912</v>
      </c>
      <c r="C2601" s="18" t="s">
        <v>18722</v>
      </c>
      <c r="D2601" s="142">
        <v>79</v>
      </c>
    </row>
    <row r="2602" spans="1:4" hidden="1">
      <c r="A2602" s="119" t="str">
        <f t="shared" si="40"/>
        <v>Phường Thủ Dầu Một79</v>
      </c>
      <c r="B2602" s="134" t="s">
        <v>15913</v>
      </c>
      <c r="C2602" s="18" t="s">
        <v>18723</v>
      </c>
      <c r="D2602" s="142">
        <v>79</v>
      </c>
    </row>
    <row r="2603" spans="1:4" hidden="1">
      <c r="A2603" s="119" t="str">
        <f t="shared" si="40"/>
        <v>Phường Phú Lợi79</v>
      </c>
      <c r="B2603" s="134" t="s">
        <v>15914</v>
      </c>
      <c r="C2603" s="18" t="s">
        <v>18724</v>
      </c>
      <c r="D2603" s="142">
        <v>79</v>
      </c>
    </row>
    <row r="2604" spans="1:4" hidden="1">
      <c r="A2604" s="119" t="str">
        <f t="shared" si="40"/>
        <v>Phường Vĩnh Tân79</v>
      </c>
      <c r="B2604" s="134" t="s">
        <v>15915</v>
      </c>
      <c r="C2604" s="18" t="s">
        <v>18725</v>
      </c>
      <c r="D2604" s="142">
        <v>79</v>
      </c>
    </row>
    <row r="2605" spans="1:4" hidden="1">
      <c r="A2605" s="119" t="str">
        <f t="shared" si="40"/>
        <v>Phường Bình Cơ79</v>
      </c>
      <c r="B2605" s="134" t="s">
        <v>15916</v>
      </c>
      <c r="C2605" s="18" t="s">
        <v>18726</v>
      </c>
      <c r="D2605" s="142">
        <v>79</v>
      </c>
    </row>
    <row r="2606" spans="1:4" hidden="1">
      <c r="A2606" s="119" t="str">
        <f t="shared" si="40"/>
        <v>Phường Tân Uyên79</v>
      </c>
      <c r="B2606" s="134" t="s">
        <v>15917</v>
      </c>
      <c r="C2606" s="18" t="s">
        <v>18727</v>
      </c>
      <c r="D2606" s="142">
        <v>79</v>
      </c>
    </row>
    <row r="2607" spans="1:4" hidden="1">
      <c r="A2607" s="119" t="str">
        <f t="shared" si="40"/>
        <v>Phường Tân Hiệp79</v>
      </c>
      <c r="B2607" s="134" t="s">
        <v>15918</v>
      </c>
      <c r="C2607" s="18" t="s">
        <v>18728</v>
      </c>
      <c r="D2607" s="142">
        <v>79</v>
      </c>
    </row>
    <row r="2608" spans="1:4" hidden="1">
      <c r="A2608" s="119" t="str">
        <f t="shared" si="40"/>
        <v>Phường Tân Khánh79</v>
      </c>
      <c r="B2608" s="134" t="s">
        <v>15919</v>
      </c>
      <c r="C2608" s="18" t="s">
        <v>18729</v>
      </c>
      <c r="D2608" s="142">
        <v>79</v>
      </c>
    </row>
    <row r="2609" spans="1:4" hidden="1">
      <c r="A2609" s="119" t="str">
        <f t="shared" si="40"/>
        <v>Phường Hòa Lợi79</v>
      </c>
      <c r="B2609" s="134" t="s">
        <v>15920</v>
      </c>
      <c r="C2609" s="18" t="s">
        <v>18730</v>
      </c>
      <c r="D2609" s="142">
        <v>79</v>
      </c>
    </row>
    <row r="2610" spans="1:4" hidden="1">
      <c r="A2610" s="119" t="str">
        <f t="shared" si="40"/>
        <v>Phường Phú An79</v>
      </c>
      <c r="B2610" s="134" t="s">
        <v>15921</v>
      </c>
      <c r="C2610" s="18" t="s">
        <v>18731</v>
      </c>
      <c r="D2610" s="142">
        <v>79</v>
      </c>
    </row>
    <row r="2611" spans="1:4" hidden="1">
      <c r="A2611" s="119" t="str">
        <f t="shared" si="40"/>
        <v>Phường Tây Nam79</v>
      </c>
      <c r="B2611" s="134" t="s">
        <v>15922</v>
      </c>
      <c r="C2611" s="18" t="s">
        <v>18732</v>
      </c>
      <c r="D2611" s="142">
        <v>79</v>
      </c>
    </row>
    <row r="2612" spans="1:4" hidden="1">
      <c r="A2612" s="119" t="str">
        <f t="shared" si="40"/>
        <v>Phường Long Nguyên79</v>
      </c>
      <c r="B2612" s="134" t="s">
        <v>15923</v>
      </c>
      <c r="C2612" s="18" t="s">
        <v>18733</v>
      </c>
      <c r="D2612" s="142">
        <v>79</v>
      </c>
    </row>
    <row r="2613" spans="1:4" hidden="1">
      <c r="A2613" s="119" t="str">
        <f t="shared" si="40"/>
        <v>Phường Bến Cát79</v>
      </c>
      <c r="B2613" s="134" t="s">
        <v>15924</v>
      </c>
      <c r="C2613" s="18" t="s">
        <v>18734</v>
      </c>
      <c r="D2613" s="142">
        <v>79</v>
      </c>
    </row>
    <row r="2614" spans="1:4" hidden="1">
      <c r="A2614" s="119" t="str">
        <f t="shared" si="40"/>
        <v>Phường Chánh Phú Hòa79</v>
      </c>
      <c r="B2614" s="134" t="s">
        <v>15925</v>
      </c>
      <c r="C2614" s="18" t="s">
        <v>18735</v>
      </c>
      <c r="D2614" s="142">
        <v>79</v>
      </c>
    </row>
    <row r="2615" spans="1:4" hidden="1">
      <c r="A2615" s="119" t="str">
        <f t="shared" si="40"/>
        <v>Xã Bắc Tân Uyên79</v>
      </c>
      <c r="B2615" s="134" t="s">
        <v>15926</v>
      </c>
      <c r="C2615" s="18" t="s">
        <v>18736</v>
      </c>
      <c r="D2615" s="142">
        <v>79</v>
      </c>
    </row>
    <row r="2616" spans="1:4" hidden="1">
      <c r="A2616" s="119" t="str">
        <f t="shared" si="40"/>
        <v>Xã Thường Tân79</v>
      </c>
      <c r="B2616" s="134" t="s">
        <v>15927</v>
      </c>
      <c r="C2616" s="18" t="s">
        <v>18737</v>
      </c>
      <c r="D2616" s="142">
        <v>79</v>
      </c>
    </row>
    <row r="2617" spans="1:4" hidden="1">
      <c r="A2617" s="119" t="str">
        <f t="shared" si="40"/>
        <v>Xã An Long79</v>
      </c>
      <c r="B2617" s="134" t="s">
        <v>15928</v>
      </c>
      <c r="C2617" s="18" t="s">
        <v>18738</v>
      </c>
      <c r="D2617" s="142">
        <v>79</v>
      </c>
    </row>
    <row r="2618" spans="1:4" hidden="1">
      <c r="A2618" s="119" t="str">
        <f t="shared" si="40"/>
        <v>Xã Phước Thành79</v>
      </c>
      <c r="B2618" s="134" t="s">
        <v>15316</v>
      </c>
      <c r="C2618" s="18" t="s">
        <v>18739</v>
      </c>
      <c r="D2618" s="142">
        <v>79</v>
      </c>
    </row>
    <row r="2619" spans="1:4" hidden="1">
      <c r="A2619" s="119" t="str">
        <f t="shared" si="40"/>
        <v>Xã Phước Hòa79</v>
      </c>
      <c r="B2619" s="134" t="s">
        <v>15929</v>
      </c>
      <c r="C2619" s="18" t="s">
        <v>18740</v>
      </c>
      <c r="D2619" s="142">
        <v>79</v>
      </c>
    </row>
    <row r="2620" spans="1:4" hidden="1">
      <c r="A2620" s="119" t="str">
        <f t="shared" ref="A2620:A2683" si="41">B2620&amp;D2620</f>
        <v>Xã Phú Giáo79</v>
      </c>
      <c r="B2620" s="134" t="s">
        <v>15930</v>
      </c>
      <c r="C2620" s="18" t="s">
        <v>18741</v>
      </c>
      <c r="D2620" s="142">
        <v>79</v>
      </c>
    </row>
    <row r="2621" spans="1:4" hidden="1">
      <c r="A2621" s="119" t="str">
        <f t="shared" si="41"/>
        <v>Xã Trừ Văn Thố79</v>
      </c>
      <c r="B2621" s="134" t="s">
        <v>15931</v>
      </c>
      <c r="C2621" s="18" t="s">
        <v>18742</v>
      </c>
      <c r="D2621" s="142">
        <v>79</v>
      </c>
    </row>
    <row r="2622" spans="1:4" hidden="1">
      <c r="A2622" s="119" t="str">
        <f t="shared" si="41"/>
        <v>Xã Bàu Bàng79</v>
      </c>
      <c r="B2622" s="134" t="s">
        <v>15932</v>
      </c>
      <c r="C2622" s="18" t="s">
        <v>18743</v>
      </c>
      <c r="D2622" s="142">
        <v>79</v>
      </c>
    </row>
    <row r="2623" spans="1:4" hidden="1">
      <c r="A2623" s="119" t="str">
        <f t="shared" si="41"/>
        <v>Xã Minh Thạnh79</v>
      </c>
      <c r="B2623" s="134" t="s">
        <v>15933</v>
      </c>
      <c r="C2623" s="18" t="s">
        <v>18744</v>
      </c>
      <c r="D2623" s="142">
        <v>79</v>
      </c>
    </row>
    <row r="2624" spans="1:4" hidden="1">
      <c r="A2624" s="119" t="str">
        <f t="shared" si="41"/>
        <v>Xã Long Hòa79</v>
      </c>
      <c r="B2624" s="134" t="s">
        <v>15934</v>
      </c>
      <c r="C2624" s="18" t="s">
        <v>18745</v>
      </c>
      <c r="D2624" s="142">
        <v>79</v>
      </c>
    </row>
    <row r="2625" spans="1:4" hidden="1">
      <c r="A2625" s="119" t="str">
        <f t="shared" si="41"/>
        <v>Xã Dầu Tiếng79</v>
      </c>
      <c r="B2625" s="134" t="s">
        <v>15935</v>
      </c>
      <c r="C2625" s="18" t="s">
        <v>18746</v>
      </c>
      <c r="D2625" s="142">
        <v>79</v>
      </c>
    </row>
    <row r="2626" spans="1:4" hidden="1">
      <c r="A2626" s="119" t="str">
        <f t="shared" si="41"/>
        <v>Xã Thanh An79</v>
      </c>
      <c r="B2626" s="134" t="s">
        <v>13813</v>
      </c>
      <c r="C2626" s="18" t="s">
        <v>18747</v>
      </c>
      <c r="D2626" s="142">
        <v>79</v>
      </c>
    </row>
    <row r="2627" spans="1:4" hidden="1">
      <c r="A2627" s="119" t="str">
        <f t="shared" si="41"/>
        <v>Phường Sài Gòn79</v>
      </c>
      <c r="B2627" s="134" t="s">
        <v>15936</v>
      </c>
      <c r="C2627" s="18" t="s">
        <v>18748</v>
      </c>
      <c r="D2627" s="142">
        <v>79</v>
      </c>
    </row>
    <row r="2628" spans="1:4" hidden="1">
      <c r="A2628" s="119" t="str">
        <f t="shared" si="41"/>
        <v>Phường Tân Định79</v>
      </c>
      <c r="B2628" s="134" t="s">
        <v>15937</v>
      </c>
      <c r="C2628" s="18" t="s">
        <v>18749</v>
      </c>
      <c r="D2628" s="142">
        <v>79</v>
      </c>
    </row>
    <row r="2629" spans="1:4" hidden="1">
      <c r="A2629" s="119" t="str">
        <f t="shared" si="41"/>
        <v>Phường Bến Thành79</v>
      </c>
      <c r="B2629" s="134" t="s">
        <v>15938</v>
      </c>
      <c r="C2629" s="18" t="s">
        <v>18750</v>
      </c>
      <c r="D2629" s="142">
        <v>79</v>
      </c>
    </row>
    <row r="2630" spans="1:4" hidden="1">
      <c r="A2630" s="119" t="str">
        <f t="shared" si="41"/>
        <v>Phường Cầu Ông Lãnh79</v>
      </c>
      <c r="B2630" s="134" t="s">
        <v>15939</v>
      </c>
      <c r="C2630" s="18" t="s">
        <v>18751</v>
      </c>
      <c r="D2630" s="142">
        <v>79</v>
      </c>
    </row>
    <row r="2631" spans="1:4" hidden="1">
      <c r="A2631" s="119" t="str">
        <f t="shared" si="41"/>
        <v>Phường Bàn Cờ79</v>
      </c>
      <c r="B2631" s="134" t="s">
        <v>15940</v>
      </c>
      <c r="C2631" s="18" t="s">
        <v>18752</v>
      </c>
      <c r="D2631" s="142">
        <v>79</v>
      </c>
    </row>
    <row r="2632" spans="1:4" hidden="1">
      <c r="A2632" s="119" t="str">
        <f t="shared" si="41"/>
        <v>Phường Xuân Hòa79</v>
      </c>
      <c r="B2632" s="134" t="s">
        <v>14437</v>
      </c>
      <c r="C2632" s="18" t="s">
        <v>18753</v>
      </c>
      <c r="D2632" s="142">
        <v>79</v>
      </c>
    </row>
    <row r="2633" spans="1:4" hidden="1">
      <c r="A2633" s="119" t="str">
        <f t="shared" si="41"/>
        <v>Phường Nhiêu Lộc79</v>
      </c>
      <c r="B2633" s="134" t="s">
        <v>15941</v>
      </c>
      <c r="C2633" s="18" t="s">
        <v>18754</v>
      </c>
      <c r="D2633" s="142">
        <v>79</v>
      </c>
    </row>
    <row r="2634" spans="1:4" hidden="1">
      <c r="A2634" s="119" t="str">
        <f t="shared" si="41"/>
        <v>Phường Xóm Chiếu79</v>
      </c>
      <c r="B2634" s="134" t="s">
        <v>15942</v>
      </c>
      <c r="C2634" s="18" t="s">
        <v>18755</v>
      </c>
      <c r="D2634" s="142">
        <v>79</v>
      </c>
    </row>
    <row r="2635" spans="1:4" hidden="1">
      <c r="A2635" s="119" t="str">
        <f t="shared" si="41"/>
        <v>Phường Khánh Hội79</v>
      </c>
      <c r="B2635" s="134" t="s">
        <v>15943</v>
      </c>
      <c r="C2635" s="18" t="s">
        <v>18756</v>
      </c>
      <c r="D2635" s="142">
        <v>79</v>
      </c>
    </row>
    <row r="2636" spans="1:4" hidden="1">
      <c r="A2636" s="119" t="str">
        <f t="shared" si="41"/>
        <v>Phường Vĩnh Hội79</v>
      </c>
      <c r="B2636" s="134" t="s">
        <v>15944</v>
      </c>
      <c r="C2636" s="18" t="s">
        <v>18757</v>
      </c>
      <c r="D2636" s="142">
        <v>79</v>
      </c>
    </row>
    <row r="2637" spans="1:4" hidden="1">
      <c r="A2637" s="119" t="str">
        <f t="shared" si="41"/>
        <v>Phường Chợ Quán79</v>
      </c>
      <c r="B2637" s="134" t="s">
        <v>15945</v>
      </c>
      <c r="C2637" s="18" t="s">
        <v>18758</v>
      </c>
      <c r="D2637" s="142">
        <v>79</v>
      </c>
    </row>
    <row r="2638" spans="1:4" hidden="1">
      <c r="A2638" s="119" t="str">
        <f t="shared" si="41"/>
        <v>Phường An Đông79</v>
      </c>
      <c r="B2638" s="134" t="s">
        <v>15946</v>
      </c>
      <c r="C2638" s="18" t="s">
        <v>18759</v>
      </c>
      <c r="D2638" s="142">
        <v>79</v>
      </c>
    </row>
    <row r="2639" spans="1:4" hidden="1">
      <c r="A2639" s="119" t="str">
        <f t="shared" si="41"/>
        <v>Phường Chợ Lớn79</v>
      </c>
      <c r="B2639" s="134" t="s">
        <v>15947</v>
      </c>
      <c r="C2639" s="18" t="s">
        <v>18760</v>
      </c>
      <c r="D2639" s="142">
        <v>79</v>
      </c>
    </row>
    <row r="2640" spans="1:4" hidden="1">
      <c r="A2640" s="119" t="str">
        <f t="shared" si="41"/>
        <v>Phường Bình Tây79</v>
      </c>
      <c r="B2640" s="134" t="s">
        <v>15948</v>
      </c>
      <c r="C2640" s="18" t="s">
        <v>18761</v>
      </c>
      <c r="D2640" s="142">
        <v>79</v>
      </c>
    </row>
    <row r="2641" spans="1:4" hidden="1">
      <c r="A2641" s="119" t="str">
        <f t="shared" si="41"/>
        <v>Phường Bình Tiên79</v>
      </c>
      <c r="B2641" s="134" t="s">
        <v>15949</v>
      </c>
      <c r="C2641" s="18" t="s">
        <v>18762</v>
      </c>
      <c r="D2641" s="142">
        <v>79</v>
      </c>
    </row>
    <row r="2642" spans="1:4" hidden="1">
      <c r="A2642" s="119" t="str">
        <f t="shared" si="41"/>
        <v>Phường Bình Phú79</v>
      </c>
      <c r="B2642" s="134" t="s">
        <v>15950</v>
      </c>
      <c r="C2642" s="18" t="s">
        <v>18763</v>
      </c>
      <c r="D2642" s="142">
        <v>79</v>
      </c>
    </row>
    <row r="2643" spans="1:4" hidden="1">
      <c r="A2643" s="119" t="str">
        <f t="shared" si="41"/>
        <v>Phường Phú Lâm79</v>
      </c>
      <c r="B2643" s="134" t="s">
        <v>15951</v>
      </c>
      <c r="C2643" s="18" t="s">
        <v>18764</v>
      </c>
      <c r="D2643" s="142">
        <v>79</v>
      </c>
    </row>
    <row r="2644" spans="1:4" hidden="1">
      <c r="A2644" s="119" t="str">
        <f t="shared" si="41"/>
        <v>Phường Tân Thuận79</v>
      </c>
      <c r="B2644" s="134" t="s">
        <v>15952</v>
      </c>
      <c r="C2644" s="18" t="s">
        <v>18765</v>
      </c>
      <c r="D2644" s="142">
        <v>79</v>
      </c>
    </row>
    <row r="2645" spans="1:4" hidden="1">
      <c r="A2645" s="119" t="str">
        <f t="shared" si="41"/>
        <v>Phường Phú Thuận79</v>
      </c>
      <c r="B2645" s="134" t="s">
        <v>15953</v>
      </c>
      <c r="C2645" s="18" t="s">
        <v>18766</v>
      </c>
      <c r="D2645" s="142">
        <v>79</v>
      </c>
    </row>
    <row r="2646" spans="1:4" hidden="1">
      <c r="A2646" s="119" t="str">
        <f t="shared" si="41"/>
        <v>Phường Tân Mỹ79</v>
      </c>
      <c r="B2646" s="134" t="s">
        <v>15954</v>
      </c>
      <c r="C2646" s="18" t="s">
        <v>18767</v>
      </c>
      <c r="D2646" s="142">
        <v>79</v>
      </c>
    </row>
    <row r="2647" spans="1:4" hidden="1">
      <c r="A2647" s="119" t="str">
        <f t="shared" si="41"/>
        <v>Phường Tân Hưng79</v>
      </c>
      <c r="B2647" s="134" t="s">
        <v>14531</v>
      </c>
      <c r="C2647" s="18" t="s">
        <v>18768</v>
      </c>
      <c r="D2647" s="142">
        <v>79</v>
      </c>
    </row>
    <row r="2648" spans="1:4" hidden="1">
      <c r="A2648" s="119" t="str">
        <f t="shared" si="41"/>
        <v>Phường Chánh Hưng79</v>
      </c>
      <c r="B2648" s="134" t="s">
        <v>15955</v>
      </c>
      <c r="C2648" s="18" t="s">
        <v>18769</v>
      </c>
      <c r="D2648" s="142">
        <v>79</v>
      </c>
    </row>
    <row r="2649" spans="1:4" hidden="1">
      <c r="A2649" s="119" t="str">
        <f t="shared" si="41"/>
        <v>Phường Phú Định79</v>
      </c>
      <c r="B2649" s="134" t="s">
        <v>15956</v>
      </c>
      <c r="C2649" s="18" t="s">
        <v>18770</v>
      </c>
      <c r="D2649" s="142">
        <v>79</v>
      </c>
    </row>
    <row r="2650" spans="1:4" hidden="1">
      <c r="A2650" s="119" t="str">
        <f t="shared" si="41"/>
        <v>Phường Bình Đông79</v>
      </c>
      <c r="B2650" s="134" t="s">
        <v>15957</v>
      </c>
      <c r="C2650" s="18" t="s">
        <v>18771</v>
      </c>
      <c r="D2650" s="142">
        <v>79</v>
      </c>
    </row>
    <row r="2651" spans="1:4" hidden="1">
      <c r="A2651" s="119" t="str">
        <f t="shared" si="41"/>
        <v>Phường Diên Hồng79</v>
      </c>
      <c r="B2651" s="134" t="s">
        <v>15459</v>
      </c>
      <c r="C2651" s="18" t="s">
        <v>18772</v>
      </c>
      <c r="D2651" s="142">
        <v>79</v>
      </c>
    </row>
    <row r="2652" spans="1:4" hidden="1">
      <c r="A2652" s="119" t="str">
        <f t="shared" si="41"/>
        <v>Phường Vườn Lài79</v>
      </c>
      <c r="B2652" s="134" t="s">
        <v>15958</v>
      </c>
      <c r="C2652" s="18" t="s">
        <v>18773</v>
      </c>
      <c r="D2652" s="142">
        <v>79</v>
      </c>
    </row>
    <row r="2653" spans="1:4" hidden="1">
      <c r="A2653" s="119" t="str">
        <f t="shared" si="41"/>
        <v>Phường Hòa Hưng79</v>
      </c>
      <c r="B2653" s="134" t="s">
        <v>15959</v>
      </c>
      <c r="C2653" s="18" t="s">
        <v>18774</v>
      </c>
      <c r="D2653" s="142">
        <v>79</v>
      </c>
    </row>
    <row r="2654" spans="1:4" hidden="1">
      <c r="A2654" s="119" t="str">
        <f t="shared" si="41"/>
        <v>Phường Minh Phụng79</v>
      </c>
      <c r="B2654" s="134" t="s">
        <v>15960</v>
      </c>
      <c r="C2654" s="18" t="s">
        <v>18775</v>
      </c>
      <c r="D2654" s="142">
        <v>79</v>
      </c>
    </row>
    <row r="2655" spans="1:4" hidden="1">
      <c r="A2655" s="119" t="str">
        <f t="shared" si="41"/>
        <v>Phường Bình Thới79</v>
      </c>
      <c r="B2655" s="134" t="s">
        <v>15961</v>
      </c>
      <c r="C2655" s="18" t="s">
        <v>18776</v>
      </c>
      <c r="D2655" s="142">
        <v>79</v>
      </c>
    </row>
    <row r="2656" spans="1:4" hidden="1">
      <c r="A2656" s="119" t="str">
        <f t="shared" si="41"/>
        <v>Phường Hòa Bình79</v>
      </c>
      <c r="B2656" s="134" t="s">
        <v>14475</v>
      </c>
      <c r="C2656" s="18" t="s">
        <v>18777</v>
      </c>
      <c r="D2656" s="142">
        <v>79</v>
      </c>
    </row>
    <row r="2657" spans="1:4" hidden="1">
      <c r="A2657" s="119" t="str">
        <f t="shared" si="41"/>
        <v>Phường Phú Thọ79</v>
      </c>
      <c r="B2657" s="134" t="s">
        <v>14357</v>
      </c>
      <c r="C2657" s="18" t="s">
        <v>18778</v>
      </c>
      <c r="D2657" s="142">
        <v>79</v>
      </c>
    </row>
    <row r="2658" spans="1:4" hidden="1">
      <c r="A2658" s="119" t="str">
        <f t="shared" si="41"/>
        <v>Phường Đông Hưng Thuận79</v>
      </c>
      <c r="B2658" s="134" t="s">
        <v>15962</v>
      </c>
      <c r="C2658" s="18" t="s">
        <v>18779</v>
      </c>
      <c r="D2658" s="142">
        <v>79</v>
      </c>
    </row>
    <row r="2659" spans="1:4" hidden="1">
      <c r="A2659" s="119" t="str">
        <f t="shared" si="41"/>
        <v>Phường Trung Mỹ Tây79</v>
      </c>
      <c r="B2659" s="134" t="s">
        <v>15963</v>
      </c>
      <c r="C2659" s="18" t="s">
        <v>18780</v>
      </c>
      <c r="D2659" s="142">
        <v>79</v>
      </c>
    </row>
    <row r="2660" spans="1:4" hidden="1">
      <c r="A2660" s="119" t="str">
        <f t="shared" si="41"/>
        <v>Phường Tân Thới Hiệp79</v>
      </c>
      <c r="B2660" s="134" t="s">
        <v>15964</v>
      </c>
      <c r="C2660" s="18" t="s">
        <v>18781</v>
      </c>
      <c r="D2660" s="142">
        <v>79</v>
      </c>
    </row>
    <row r="2661" spans="1:4" hidden="1">
      <c r="A2661" s="119" t="str">
        <f t="shared" si="41"/>
        <v>Phường Thới An79</v>
      </c>
      <c r="B2661" s="134" t="s">
        <v>15965</v>
      </c>
      <c r="C2661" s="18" t="s">
        <v>18782</v>
      </c>
      <c r="D2661" s="142">
        <v>79</v>
      </c>
    </row>
    <row r="2662" spans="1:4" hidden="1">
      <c r="A2662" s="119" t="str">
        <f t="shared" si="41"/>
        <v>Phường An Phú Đông79</v>
      </c>
      <c r="B2662" s="134" t="s">
        <v>15966</v>
      </c>
      <c r="C2662" s="18" t="s">
        <v>18783</v>
      </c>
      <c r="D2662" s="142">
        <v>79</v>
      </c>
    </row>
    <row r="2663" spans="1:4" hidden="1">
      <c r="A2663" s="119" t="str">
        <f t="shared" si="41"/>
        <v>Phường An Lạc79</v>
      </c>
      <c r="B2663" s="134" t="s">
        <v>15967</v>
      </c>
      <c r="C2663" s="18" t="s">
        <v>18784</v>
      </c>
      <c r="D2663" s="142">
        <v>79</v>
      </c>
    </row>
    <row r="2664" spans="1:4" hidden="1">
      <c r="A2664" s="119" t="str">
        <f t="shared" si="41"/>
        <v>Phường Tân Tạo79</v>
      </c>
      <c r="B2664" s="134" t="s">
        <v>15968</v>
      </c>
      <c r="C2664" s="18" t="s">
        <v>18785</v>
      </c>
      <c r="D2664" s="142">
        <v>79</v>
      </c>
    </row>
    <row r="2665" spans="1:4" hidden="1">
      <c r="A2665" s="119" t="str">
        <f t="shared" si="41"/>
        <v>Phường Bình Tân79</v>
      </c>
      <c r="B2665" s="134" t="s">
        <v>15969</v>
      </c>
      <c r="C2665" s="18" t="s">
        <v>18786</v>
      </c>
      <c r="D2665" s="142">
        <v>79</v>
      </c>
    </row>
    <row r="2666" spans="1:4" hidden="1">
      <c r="A2666" s="119" t="str">
        <f t="shared" si="41"/>
        <v>Phường Bình Trị Đông79</v>
      </c>
      <c r="B2666" s="134" t="s">
        <v>15970</v>
      </c>
      <c r="C2666" s="18" t="s">
        <v>18787</v>
      </c>
      <c r="D2666" s="142">
        <v>79</v>
      </c>
    </row>
    <row r="2667" spans="1:4" hidden="1">
      <c r="A2667" s="119" t="str">
        <f t="shared" si="41"/>
        <v>Phường Bình Hưng Hòa79</v>
      </c>
      <c r="B2667" s="134" t="s">
        <v>15971</v>
      </c>
      <c r="C2667" s="18" t="s">
        <v>18788</v>
      </c>
      <c r="D2667" s="142">
        <v>79</v>
      </c>
    </row>
    <row r="2668" spans="1:4" hidden="1">
      <c r="A2668" s="119" t="str">
        <f t="shared" si="41"/>
        <v>Phường Gia Định79</v>
      </c>
      <c r="B2668" s="134" t="s">
        <v>15972</v>
      </c>
      <c r="C2668" s="18" t="s">
        <v>18789</v>
      </c>
      <c r="D2668" s="142">
        <v>79</v>
      </c>
    </row>
    <row r="2669" spans="1:4" hidden="1">
      <c r="A2669" s="119" t="str">
        <f t="shared" si="41"/>
        <v>Phường Bình Thạnh79</v>
      </c>
      <c r="B2669" s="134" t="s">
        <v>15973</v>
      </c>
      <c r="C2669" s="18" t="s">
        <v>18790</v>
      </c>
      <c r="D2669" s="142">
        <v>79</v>
      </c>
    </row>
    <row r="2670" spans="1:4" hidden="1">
      <c r="A2670" s="119" t="str">
        <f t="shared" si="41"/>
        <v>Phường Bình Lợi Trung79</v>
      </c>
      <c r="B2670" s="134" t="s">
        <v>15974</v>
      </c>
      <c r="C2670" s="18" t="s">
        <v>18791</v>
      </c>
      <c r="D2670" s="142">
        <v>79</v>
      </c>
    </row>
    <row r="2671" spans="1:4" hidden="1">
      <c r="A2671" s="119" t="str">
        <f t="shared" si="41"/>
        <v>Phường Thạnh Mỹ Tây79</v>
      </c>
      <c r="B2671" s="134" t="s">
        <v>15975</v>
      </c>
      <c r="C2671" s="18" t="s">
        <v>18792</v>
      </c>
      <c r="D2671" s="142">
        <v>79</v>
      </c>
    </row>
    <row r="2672" spans="1:4" hidden="1">
      <c r="A2672" s="119" t="str">
        <f t="shared" si="41"/>
        <v>Phường Bình Quới79</v>
      </c>
      <c r="B2672" s="134" t="s">
        <v>15976</v>
      </c>
      <c r="C2672" s="18" t="s">
        <v>18793</v>
      </c>
      <c r="D2672" s="142">
        <v>79</v>
      </c>
    </row>
    <row r="2673" spans="1:4" hidden="1">
      <c r="A2673" s="119" t="str">
        <f t="shared" si="41"/>
        <v>Phường Hạnh Thông79</v>
      </c>
      <c r="B2673" s="134" t="s">
        <v>15977</v>
      </c>
      <c r="C2673" s="18" t="s">
        <v>18794</v>
      </c>
      <c r="D2673" s="142">
        <v>79</v>
      </c>
    </row>
    <row r="2674" spans="1:4" hidden="1">
      <c r="A2674" s="119" t="str">
        <f t="shared" si="41"/>
        <v>Phường An Nhơn79</v>
      </c>
      <c r="B2674" s="134" t="s">
        <v>15978</v>
      </c>
      <c r="C2674" s="18" t="s">
        <v>18795</v>
      </c>
      <c r="D2674" s="142">
        <v>79</v>
      </c>
    </row>
    <row r="2675" spans="1:4" hidden="1">
      <c r="A2675" s="119" t="str">
        <f t="shared" si="41"/>
        <v>Phường Gò Vấp79</v>
      </c>
      <c r="B2675" s="134" t="s">
        <v>15979</v>
      </c>
      <c r="C2675" s="18" t="s">
        <v>18796</v>
      </c>
      <c r="D2675" s="142">
        <v>79</v>
      </c>
    </row>
    <row r="2676" spans="1:4" hidden="1">
      <c r="A2676" s="119" t="str">
        <f t="shared" si="41"/>
        <v>Phường An Hội Đông79</v>
      </c>
      <c r="B2676" s="134" t="s">
        <v>15980</v>
      </c>
      <c r="C2676" s="18" t="s">
        <v>18797</v>
      </c>
      <c r="D2676" s="142">
        <v>79</v>
      </c>
    </row>
    <row r="2677" spans="1:4" hidden="1">
      <c r="A2677" s="119" t="str">
        <f t="shared" si="41"/>
        <v>Phường Thông Tây Hội79</v>
      </c>
      <c r="B2677" s="134" t="s">
        <v>15981</v>
      </c>
      <c r="C2677" s="18" t="s">
        <v>18798</v>
      </c>
      <c r="D2677" s="142">
        <v>79</v>
      </c>
    </row>
    <row r="2678" spans="1:4" hidden="1">
      <c r="A2678" s="119" t="str">
        <f t="shared" si="41"/>
        <v>Phường An Hội Tây79</v>
      </c>
      <c r="B2678" s="134" t="s">
        <v>15982</v>
      </c>
      <c r="C2678" s="18" t="s">
        <v>18799</v>
      </c>
      <c r="D2678" s="142">
        <v>79</v>
      </c>
    </row>
    <row r="2679" spans="1:4" hidden="1">
      <c r="A2679" s="119" t="str">
        <f t="shared" si="41"/>
        <v>Phường Đức Nhuận79</v>
      </c>
      <c r="B2679" s="134" t="s">
        <v>15983</v>
      </c>
      <c r="C2679" s="18" t="s">
        <v>18800</v>
      </c>
      <c r="D2679" s="142">
        <v>79</v>
      </c>
    </row>
    <row r="2680" spans="1:4" hidden="1">
      <c r="A2680" s="119" t="str">
        <f t="shared" si="41"/>
        <v>Phường Cầu Kiệu79</v>
      </c>
      <c r="B2680" s="134" t="s">
        <v>15984</v>
      </c>
      <c r="C2680" s="18" t="s">
        <v>18801</v>
      </c>
      <c r="D2680" s="142">
        <v>79</v>
      </c>
    </row>
    <row r="2681" spans="1:4" hidden="1">
      <c r="A2681" s="119" t="str">
        <f t="shared" si="41"/>
        <v>Phường Phú Nhuận79</v>
      </c>
      <c r="B2681" s="134" t="s">
        <v>15985</v>
      </c>
      <c r="C2681" s="18" t="s">
        <v>18802</v>
      </c>
      <c r="D2681" s="142">
        <v>79</v>
      </c>
    </row>
    <row r="2682" spans="1:4" hidden="1">
      <c r="A2682" s="119" t="str">
        <f t="shared" si="41"/>
        <v>Phường Tân Sơn Hòa79</v>
      </c>
      <c r="B2682" s="134" t="s">
        <v>15986</v>
      </c>
      <c r="C2682" s="18" t="s">
        <v>18803</v>
      </c>
      <c r="D2682" s="142">
        <v>79</v>
      </c>
    </row>
    <row r="2683" spans="1:4" hidden="1">
      <c r="A2683" s="119" t="str">
        <f t="shared" si="41"/>
        <v>Phường Tân Sơn Nhất79</v>
      </c>
      <c r="B2683" s="134" t="s">
        <v>15987</v>
      </c>
      <c r="C2683" s="18" t="s">
        <v>18804</v>
      </c>
      <c r="D2683" s="142">
        <v>79</v>
      </c>
    </row>
    <row r="2684" spans="1:4" hidden="1">
      <c r="A2684" s="119" t="str">
        <f t="shared" ref="A2684:A2747" si="42">B2684&amp;D2684</f>
        <v>Phường Tân Hòa79</v>
      </c>
      <c r="B2684" s="134" t="s">
        <v>15988</v>
      </c>
      <c r="C2684" s="18" t="s">
        <v>18805</v>
      </c>
      <c r="D2684" s="142">
        <v>79</v>
      </c>
    </row>
    <row r="2685" spans="1:4" hidden="1">
      <c r="A2685" s="119" t="str">
        <f t="shared" si="42"/>
        <v>Phường Bảy Hiền79</v>
      </c>
      <c r="B2685" s="134" t="s">
        <v>15989</v>
      </c>
      <c r="C2685" s="18" t="s">
        <v>18806</v>
      </c>
      <c r="D2685" s="142">
        <v>79</v>
      </c>
    </row>
    <row r="2686" spans="1:4" hidden="1">
      <c r="A2686" s="119" t="str">
        <f t="shared" si="42"/>
        <v>Phường Tân Bình79</v>
      </c>
      <c r="B2686" s="134" t="s">
        <v>15990</v>
      </c>
      <c r="C2686" s="18" t="s">
        <v>18807</v>
      </c>
      <c r="D2686" s="142">
        <v>79</v>
      </c>
    </row>
    <row r="2687" spans="1:4" hidden="1">
      <c r="A2687" s="119" t="str">
        <f t="shared" si="42"/>
        <v>Phường Tân Sơn79</v>
      </c>
      <c r="B2687" s="134" t="s">
        <v>15991</v>
      </c>
      <c r="C2687" s="18" t="s">
        <v>18808</v>
      </c>
      <c r="D2687" s="142">
        <v>79</v>
      </c>
    </row>
    <row r="2688" spans="1:4" hidden="1">
      <c r="A2688" s="119" t="str">
        <f t="shared" si="42"/>
        <v>Phường Tây Thạnh79</v>
      </c>
      <c r="B2688" s="134" t="s">
        <v>15992</v>
      </c>
      <c r="C2688" s="18" t="s">
        <v>18809</v>
      </c>
      <c r="D2688" s="142">
        <v>79</v>
      </c>
    </row>
    <row r="2689" spans="1:4" hidden="1">
      <c r="A2689" s="119" t="str">
        <f t="shared" si="42"/>
        <v>Phường Tân Sơn Nhì79</v>
      </c>
      <c r="B2689" s="134" t="s">
        <v>15993</v>
      </c>
      <c r="C2689" s="18" t="s">
        <v>18810</v>
      </c>
      <c r="D2689" s="142">
        <v>79</v>
      </c>
    </row>
    <row r="2690" spans="1:4" hidden="1">
      <c r="A2690" s="119" t="str">
        <f t="shared" si="42"/>
        <v>Phường Phú Thọ Hòa79</v>
      </c>
      <c r="B2690" s="134" t="s">
        <v>15994</v>
      </c>
      <c r="C2690" s="18" t="s">
        <v>18811</v>
      </c>
      <c r="D2690" s="142">
        <v>79</v>
      </c>
    </row>
    <row r="2691" spans="1:4" hidden="1">
      <c r="A2691" s="119" t="str">
        <f t="shared" si="42"/>
        <v>Phường Tân Phú79</v>
      </c>
      <c r="B2691" s="134" t="s">
        <v>15995</v>
      </c>
      <c r="C2691" s="18" t="s">
        <v>18812</v>
      </c>
      <c r="D2691" s="142">
        <v>79</v>
      </c>
    </row>
    <row r="2692" spans="1:4" hidden="1">
      <c r="A2692" s="119" t="str">
        <f t="shared" si="42"/>
        <v>Phường Phú Thạnh79</v>
      </c>
      <c r="B2692" s="134" t="s">
        <v>15996</v>
      </c>
      <c r="C2692" s="18" t="s">
        <v>18813</v>
      </c>
      <c r="D2692" s="142">
        <v>79</v>
      </c>
    </row>
    <row r="2693" spans="1:4" hidden="1">
      <c r="A2693" s="119" t="str">
        <f t="shared" si="42"/>
        <v>Phường Hiệp Bình79</v>
      </c>
      <c r="B2693" s="134" t="s">
        <v>15997</v>
      </c>
      <c r="C2693" s="18" t="s">
        <v>18814</v>
      </c>
      <c r="D2693" s="142">
        <v>79</v>
      </c>
    </row>
    <row r="2694" spans="1:4" hidden="1">
      <c r="A2694" s="119" t="str">
        <f t="shared" si="42"/>
        <v>Phường Thủ Đức79</v>
      </c>
      <c r="B2694" s="134" t="s">
        <v>15998</v>
      </c>
      <c r="C2694" s="18" t="s">
        <v>18815</v>
      </c>
      <c r="D2694" s="142">
        <v>79</v>
      </c>
    </row>
    <row r="2695" spans="1:4" hidden="1">
      <c r="A2695" s="119" t="str">
        <f t="shared" si="42"/>
        <v>Phường Tam Bình79</v>
      </c>
      <c r="B2695" s="134" t="s">
        <v>15999</v>
      </c>
      <c r="C2695" s="18" t="s">
        <v>18816</v>
      </c>
      <c r="D2695" s="142">
        <v>79</v>
      </c>
    </row>
    <row r="2696" spans="1:4" hidden="1">
      <c r="A2696" s="119" t="str">
        <f t="shared" si="42"/>
        <v>Phường Linh Xuân79</v>
      </c>
      <c r="B2696" s="134" t="s">
        <v>16000</v>
      </c>
      <c r="C2696" s="18" t="s">
        <v>18817</v>
      </c>
      <c r="D2696" s="142">
        <v>79</v>
      </c>
    </row>
    <row r="2697" spans="1:4" hidden="1">
      <c r="A2697" s="119" t="str">
        <f t="shared" si="42"/>
        <v>Phường Tăng Nhơn Phú79</v>
      </c>
      <c r="B2697" s="134" t="s">
        <v>16001</v>
      </c>
      <c r="C2697" s="18" t="s">
        <v>18818</v>
      </c>
      <c r="D2697" s="142">
        <v>79</v>
      </c>
    </row>
    <row r="2698" spans="1:4" hidden="1">
      <c r="A2698" s="119" t="str">
        <f t="shared" si="42"/>
        <v>Phường Long Bình79</v>
      </c>
      <c r="B2698" s="134" t="s">
        <v>15802</v>
      </c>
      <c r="C2698" s="18" t="s">
        <v>18819</v>
      </c>
      <c r="D2698" s="142">
        <v>79</v>
      </c>
    </row>
    <row r="2699" spans="1:4" hidden="1">
      <c r="A2699" s="119" t="str">
        <f t="shared" si="42"/>
        <v>Phường Long Phước79</v>
      </c>
      <c r="B2699" s="134" t="s">
        <v>16002</v>
      </c>
      <c r="C2699" s="18" t="s">
        <v>18820</v>
      </c>
      <c r="D2699" s="142">
        <v>79</v>
      </c>
    </row>
    <row r="2700" spans="1:4" hidden="1">
      <c r="A2700" s="119" t="str">
        <f t="shared" si="42"/>
        <v>Phường Long Trường79</v>
      </c>
      <c r="B2700" s="134" t="s">
        <v>16003</v>
      </c>
      <c r="C2700" s="18" t="s">
        <v>18821</v>
      </c>
      <c r="D2700" s="142">
        <v>79</v>
      </c>
    </row>
    <row r="2701" spans="1:4" hidden="1">
      <c r="A2701" s="119" t="str">
        <f t="shared" si="42"/>
        <v>Phường Cát Lái79</v>
      </c>
      <c r="B2701" s="134" t="s">
        <v>16004</v>
      </c>
      <c r="C2701" s="18" t="s">
        <v>18822</v>
      </c>
      <c r="D2701" s="142">
        <v>79</v>
      </c>
    </row>
    <row r="2702" spans="1:4" hidden="1">
      <c r="A2702" s="119" t="str">
        <f t="shared" si="42"/>
        <v>Phường Bình Trưng79</v>
      </c>
      <c r="B2702" s="134" t="s">
        <v>16005</v>
      </c>
      <c r="C2702" s="18" t="s">
        <v>18823</v>
      </c>
      <c r="D2702" s="142">
        <v>79</v>
      </c>
    </row>
    <row r="2703" spans="1:4" hidden="1">
      <c r="A2703" s="119" t="str">
        <f t="shared" si="42"/>
        <v>Phường Phước Long79</v>
      </c>
      <c r="B2703" s="134" t="s">
        <v>15858</v>
      </c>
      <c r="C2703" s="18" t="s">
        <v>18824</v>
      </c>
      <c r="D2703" s="142">
        <v>79</v>
      </c>
    </row>
    <row r="2704" spans="1:4" hidden="1">
      <c r="A2704" s="119" t="str">
        <f t="shared" si="42"/>
        <v>Phường An Khánh79</v>
      </c>
      <c r="B2704" s="134" t="s">
        <v>16006</v>
      </c>
      <c r="C2704" s="18" t="s">
        <v>18825</v>
      </c>
      <c r="D2704" s="142">
        <v>79</v>
      </c>
    </row>
    <row r="2705" spans="1:4" hidden="1">
      <c r="A2705" s="119" t="str">
        <f t="shared" si="42"/>
        <v>Xã Vĩnh Lộc79</v>
      </c>
      <c r="B2705" s="134" t="s">
        <v>14864</v>
      </c>
      <c r="C2705" s="18" t="s">
        <v>18826</v>
      </c>
      <c r="D2705" s="142">
        <v>79</v>
      </c>
    </row>
    <row r="2706" spans="1:4" hidden="1">
      <c r="A2706" s="119" t="str">
        <f t="shared" si="42"/>
        <v>Xã Tân Vĩnh Lộc79</v>
      </c>
      <c r="B2706" s="134" t="s">
        <v>16007</v>
      </c>
      <c r="C2706" s="18" t="s">
        <v>18827</v>
      </c>
      <c r="D2706" s="142">
        <v>79</v>
      </c>
    </row>
    <row r="2707" spans="1:4" hidden="1">
      <c r="A2707" s="119" t="str">
        <f t="shared" si="42"/>
        <v>Xã Bình Lợi79</v>
      </c>
      <c r="B2707" s="134" t="s">
        <v>16008</v>
      </c>
      <c r="C2707" s="18" t="s">
        <v>18828</v>
      </c>
      <c r="D2707" s="142">
        <v>79</v>
      </c>
    </row>
    <row r="2708" spans="1:4" hidden="1">
      <c r="A2708" s="119" t="str">
        <f t="shared" si="42"/>
        <v>Xã Tân Nhựt79</v>
      </c>
      <c r="B2708" s="134" t="s">
        <v>16009</v>
      </c>
      <c r="C2708" s="18" t="s">
        <v>18829</v>
      </c>
      <c r="D2708" s="142">
        <v>79</v>
      </c>
    </row>
    <row r="2709" spans="1:4" hidden="1">
      <c r="A2709" s="119" t="str">
        <f t="shared" si="42"/>
        <v>Xã Bình Chánh79</v>
      </c>
      <c r="B2709" s="134" t="s">
        <v>16010</v>
      </c>
      <c r="C2709" s="18" t="s">
        <v>18830</v>
      </c>
      <c r="D2709" s="142">
        <v>79</v>
      </c>
    </row>
    <row r="2710" spans="1:4" hidden="1">
      <c r="A2710" s="119" t="str">
        <f t="shared" si="42"/>
        <v>Xã Hưng Long79</v>
      </c>
      <c r="B2710" s="134" t="s">
        <v>16011</v>
      </c>
      <c r="C2710" s="18" t="s">
        <v>18831</v>
      </c>
      <c r="D2710" s="142">
        <v>79</v>
      </c>
    </row>
    <row r="2711" spans="1:4" hidden="1">
      <c r="A2711" s="119" t="str">
        <f t="shared" si="42"/>
        <v>Xã Bình Hưng79</v>
      </c>
      <c r="B2711" s="134" t="s">
        <v>16012</v>
      </c>
      <c r="C2711" s="18" t="s">
        <v>18832</v>
      </c>
      <c r="D2711" s="142">
        <v>79</v>
      </c>
    </row>
    <row r="2712" spans="1:4" hidden="1">
      <c r="A2712" s="119" t="str">
        <f t="shared" si="42"/>
        <v>Xã Bình Khánh79</v>
      </c>
      <c r="B2712" s="134" t="s">
        <v>16013</v>
      </c>
      <c r="C2712" s="18" t="s">
        <v>18833</v>
      </c>
      <c r="D2712" s="142">
        <v>79</v>
      </c>
    </row>
    <row r="2713" spans="1:4" hidden="1">
      <c r="A2713" s="119" t="str">
        <f t="shared" si="42"/>
        <v>Xã An Thới Đông79</v>
      </c>
      <c r="B2713" s="134" t="s">
        <v>16014</v>
      </c>
      <c r="C2713" s="18" t="s">
        <v>18834</v>
      </c>
      <c r="D2713" s="142">
        <v>79</v>
      </c>
    </row>
    <row r="2714" spans="1:4" hidden="1">
      <c r="A2714" s="119" t="str">
        <f t="shared" si="42"/>
        <v>Xã Cần Giờ79</v>
      </c>
      <c r="B2714" s="134" t="s">
        <v>16015</v>
      </c>
      <c r="C2714" s="18" t="s">
        <v>18835</v>
      </c>
      <c r="D2714" s="142">
        <v>79</v>
      </c>
    </row>
    <row r="2715" spans="1:4" hidden="1">
      <c r="A2715" s="119" t="str">
        <f t="shared" si="42"/>
        <v>Xã Củ Chi79</v>
      </c>
      <c r="B2715" s="134" t="s">
        <v>16016</v>
      </c>
      <c r="C2715" s="18" t="s">
        <v>18836</v>
      </c>
      <c r="D2715" s="142">
        <v>79</v>
      </c>
    </row>
    <row r="2716" spans="1:4" hidden="1">
      <c r="A2716" s="119" t="str">
        <f t="shared" si="42"/>
        <v>Xã Tân An Hội79</v>
      </c>
      <c r="B2716" s="134" t="s">
        <v>16017</v>
      </c>
      <c r="C2716" s="18" t="s">
        <v>18837</v>
      </c>
      <c r="D2716" s="142">
        <v>79</v>
      </c>
    </row>
    <row r="2717" spans="1:4" hidden="1">
      <c r="A2717" s="119" t="str">
        <f t="shared" si="42"/>
        <v>Xã Thái Mỹ79</v>
      </c>
      <c r="B2717" s="134" t="s">
        <v>16018</v>
      </c>
      <c r="C2717" s="18" t="s">
        <v>18838</v>
      </c>
      <c r="D2717" s="142">
        <v>79</v>
      </c>
    </row>
    <row r="2718" spans="1:4" hidden="1">
      <c r="A2718" s="119" t="str">
        <f t="shared" si="42"/>
        <v>Xã An Nhơn Tây79</v>
      </c>
      <c r="B2718" s="134" t="s">
        <v>15415</v>
      </c>
      <c r="C2718" s="18" t="s">
        <v>18839</v>
      </c>
      <c r="D2718" s="142">
        <v>79</v>
      </c>
    </row>
    <row r="2719" spans="1:4" hidden="1">
      <c r="A2719" s="119" t="str">
        <f t="shared" si="42"/>
        <v>Xã Nhuận Đức79</v>
      </c>
      <c r="B2719" s="134" t="s">
        <v>16019</v>
      </c>
      <c r="C2719" s="18" t="s">
        <v>18840</v>
      </c>
      <c r="D2719" s="142">
        <v>79</v>
      </c>
    </row>
    <row r="2720" spans="1:4" hidden="1">
      <c r="A2720" s="119" t="str">
        <f t="shared" si="42"/>
        <v>Xã Phú Hòa Đông79</v>
      </c>
      <c r="B2720" s="134" t="s">
        <v>16020</v>
      </c>
      <c r="C2720" s="18" t="s">
        <v>18841</v>
      </c>
      <c r="D2720" s="142">
        <v>79</v>
      </c>
    </row>
    <row r="2721" spans="1:4" hidden="1">
      <c r="A2721" s="119" t="str">
        <f t="shared" si="42"/>
        <v>Xã Bình Mỹ79</v>
      </c>
      <c r="B2721" s="134" t="s">
        <v>14708</v>
      </c>
      <c r="C2721" s="18" t="s">
        <v>18842</v>
      </c>
      <c r="D2721" s="142">
        <v>79</v>
      </c>
    </row>
    <row r="2722" spans="1:4" hidden="1">
      <c r="A2722" s="119" t="str">
        <f t="shared" si="42"/>
        <v>Xã Đông Thạnh79</v>
      </c>
      <c r="B2722" s="134" t="s">
        <v>16021</v>
      </c>
      <c r="C2722" s="18" t="s">
        <v>18843</v>
      </c>
      <c r="D2722" s="142">
        <v>79</v>
      </c>
    </row>
    <row r="2723" spans="1:4" hidden="1">
      <c r="A2723" s="119" t="str">
        <f t="shared" si="42"/>
        <v>Xã Hóc Môn79</v>
      </c>
      <c r="B2723" s="134" t="s">
        <v>16022</v>
      </c>
      <c r="C2723" s="18" t="s">
        <v>18844</v>
      </c>
      <c r="D2723" s="142">
        <v>79</v>
      </c>
    </row>
    <row r="2724" spans="1:4" hidden="1">
      <c r="A2724" s="119" t="str">
        <f t="shared" si="42"/>
        <v>Xã Xuân Thới Sơn79</v>
      </c>
      <c r="B2724" s="134" t="s">
        <v>16023</v>
      </c>
      <c r="C2724" s="18" t="s">
        <v>18845</v>
      </c>
      <c r="D2724" s="142">
        <v>79</v>
      </c>
    </row>
    <row r="2725" spans="1:4" hidden="1">
      <c r="A2725" s="119" t="str">
        <f t="shared" si="42"/>
        <v>Xã Bà Điểm79</v>
      </c>
      <c r="B2725" s="134" t="s">
        <v>16024</v>
      </c>
      <c r="C2725" s="18" t="s">
        <v>18846</v>
      </c>
      <c r="D2725" s="142">
        <v>79</v>
      </c>
    </row>
    <row r="2726" spans="1:4" hidden="1">
      <c r="A2726" s="119" t="str">
        <f t="shared" si="42"/>
        <v>Xã Nhà Bè79</v>
      </c>
      <c r="B2726" s="134" t="s">
        <v>16025</v>
      </c>
      <c r="C2726" s="18" t="s">
        <v>18847</v>
      </c>
      <c r="D2726" s="142">
        <v>79</v>
      </c>
    </row>
    <row r="2727" spans="1:4" hidden="1">
      <c r="A2727" s="119" t="str">
        <f t="shared" si="42"/>
        <v>Xã Hiệp Phước79</v>
      </c>
      <c r="B2727" s="134" t="s">
        <v>16026</v>
      </c>
      <c r="C2727" s="18" t="s">
        <v>18848</v>
      </c>
      <c r="D2727" s="142">
        <v>79</v>
      </c>
    </row>
    <row r="2728" spans="1:4" hidden="1">
      <c r="A2728" s="119" t="str">
        <f t="shared" si="42"/>
        <v>Xã Long Sơn79</v>
      </c>
      <c r="B2728" s="134" t="s">
        <v>16027</v>
      </c>
      <c r="C2728" s="18" t="s">
        <v>18849</v>
      </c>
      <c r="D2728" s="142">
        <v>79</v>
      </c>
    </row>
    <row r="2729" spans="1:4" hidden="1">
      <c r="A2729" s="119" t="str">
        <f t="shared" si="42"/>
        <v>Xã Hòa Hiệp79</v>
      </c>
      <c r="B2729" s="134" t="s">
        <v>16028</v>
      </c>
      <c r="C2729" s="18" t="s">
        <v>18850</v>
      </c>
      <c r="D2729" s="142">
        <v>79</v>
      </c>
    </row>
    <row r="2730" spans="1:4" hidden="1">
      <c r="A2730" s="119" t="str">
        <f t="shared" si="42"/>
        <v>Xã Bình Châu79</v>
      </c>
      <c r="B2730" s="134" t="s">
        <v>16029</v>
      </c>
      <c r="C2730" s="18" t="s">
        <v>18851</v>
      </c>
      <c r="D2730" s="142">
        <v>79</v>
      </c>
    </row>
    <row r="2731" spans="1:4" hidden="1">
      <c r="A2731" s="119" t="str">
        <f t="shared" si="42"/>
        <v>Phường Thới Hòa79</v>
      </c>
      <c r="B2731" s="134" t="s">
        <v>16030</v>
      </c>
      <c r="C2731" s="18" t="s">
        <v>18852</v>
      </c>
      <c r="D2731" s="142">
        <v>79</v>
      </c>
    </row>
    <row r="2732" spans="1:4" hidden="1">
      <c r="A2732" s="119" t="str">
        <f t="shared" si="42"/>
        <v>Xã Thạnh An79</v>
      </c>
      <c r="B2732" s="134" t="s">
        <v>16031</v>
      </c>
      <c r="C2732" s="18" t="s">
        <v>18853</v>
      </c>
      <c r="D2732" s="142">
        <v>79</v>
      </c>
    </row>
    <row r="2733" spans="1:4" hidden="1">
      <c r="A2733" s="119" t="str">
        <f t="shared" si="42"/>
        <v>Xã Hưng Điền80</v>
      </c>
      <c r="B2733" s="134" t="s">
        <v>16032</v>
      </c>
      <c r="C2733" s="18" t="s">
        <v>18854</v>
      </c>
      <c r="D2733" s="142">
        <v>80</v>
      </c>
    </row>
    <row r="2734" spans="1:4" hidden="1">
      <c r="A2734" s="119" t="str">
        <f t="shared" si="42"/>
        <v>Xã Vĩnh Thạnh80</v>
      </c>
      <c r="B2734" s="134" t="s">
        <v>15451</v>
      </c>
      <c r="C2734" s="18" t="s">
        <v>18855</v>
      </c>
      <c r="D2734" s="142">
        <v>80</v>
      </c>
    </row>
    <row r="2735" spans="1:4" hidden="1">
      <c r="A2735" s="119" t="str">
        <f t="shared" si="42"/>
        <v>Xã Tân Hưng80</v>
      </c>
      <c r="B2735" s="134" t="s">
        <v>14591</v>
      </c>
      <c r="C2735" s="18" t="s">
        <v>18856</v>
      </c>
      <c r="D2735" s="142">
        <v>80</v>
      </c>
    </row>
    <row r="2736" spans="1:4" hidden="1">
      <c r="A2736" s="119" t="str">
        <f t="shared" si="42"/>
        <v>Xã Vĩnh Châu80</v>
      </c>
      <c r="B2736" s="134" t="s">
        <v>16033</v>
      </c>
      <c r="C2736" s="18" t="s">
        <v>18857</v>
      </c>
      <c r="D2736" s="142">
        <v>80</v>
      </c>
    </row>
    <row r="2737" spans="1:4" hidden="1">
      <c r="A2737" s="119" t="str">
        <f t="shared" si="42"/>
        <v>Xã Tuyên Bình80</v>
      </c>
      <c r="B2737" s="134" t="s">
        <v>15130</v>
      </c>
      <c r="C2737" s="18" t="s">
        <v>18858</v>
      </c>
      <c r="D2737" s="142">
        <v>80</v>
      </c>
    </row>
    <row r="2738" spans="1:4" hidden="1">
      <c r="A2738" s="119" t="str">
        <f t="shared" si="42"/>
        <v>Xã Vĩnh Hưng80</v>
      </c>
      <c r="B2738" s="134" t="s">
        <v>14422</v>
      </c>
      <c r="C2738" s="18" t="s">
        <v>18859</v>
      </c>
      <c r="D2738" s="142">
        <v>80</v>
      </c>
    </row>
    <row r="2739" spans="1:4" hidden="1">
      <c r="A2739" s="119" t="str">
        <f t="shared" si="42"/>
        <v>Xã Khánh Hưng80</v>
      </c>
      <c r="B2739" s="134" t="s">
        <v>16034</v>
      </c>
      <c r="C2739" s="18" t="s">
        <v>18860</v>
      </c>
      <c r="D2739" s="142">
        <v>80</v>
      </c>
    </row>
    <row r="2740" spans="1:4" hidden="1">
      <c r="A2740" s="119" t="str">
        <f t="shared" si="42"/>
        <v>Xã Tuyên Thạnh80</v>
      </c>
      <c r="B2740" s="134" t="s">
        <v>16035</v>
      </c>
      <c r="C2740" s="18" t="s">
        <v>18861</v>
      </c>
      <c r="D2740" s="142">
        <v>80</v>
      </c>
    </row>
    <row r="2741" spans="1:4" hidden="1">
      <c r="A2741" s="119" t="str">
        <f t="shared" si="42"/>
        <v>Xã Bình Hiệp80</v>
      </c>
      <c r="B2741" s="134" t="s">
        <v>15443</v>
      </c>
      <c r="C2741" s="18" t="s">
        <v>18862</v>
      </c>
      <c r="D2741" s="142">
        <v>80</v>
      </c>
    </row>
    <row r="2742" spans="1:4" hidden="1">
      <c r="A2742" s="119" t="str">
        <f t="shared" si="42"/>
        <v>Phường Kiến Tường80</v>
      </c>
      <c r="B2742" s="134" t="s">
        <v>16036</v>
      </c>
      <c r="C2742" s="18" t="s">
        <v>18863</v>
      </c>
      <c r="D2742" s="142">
        <v>80</v>
      </c>
    </row>
    <row r="2743" spans="1:4" hidden="1">
      <c r="A2743" s="119" t="str">
        <f t="shared" si="42"/>
        <v>Xã Bình Hòa80</v>
      </c>
      <c r="B2743" s="134" t="s">
        <v>16037</v>
      </c>
      <c r="C2743" s="18" t="s">
        <v>18864</v>
      </c>
      <c r="D2743" s="142">
        <v>80</v>
      </c>
    </row>
    <row r="2744" spans="1:4" hidden="1">
      <c r="A2744" s="119" t="str">
        <f t="shared" si="42"/>
        <v>Xã Mộc Hóa80</v>
      </c>
      <c r="B2744" s="134" t="s">
        <v>16038</v>
      </c>
      <c r="C2744" s="18" t="s">
        <v>18865</v>
      </c>
      <c r="D2744" s="142">
        <v>80</v>
      </c>
    </row>
    <row r="2745" spans="1:4" hidden="1">
      <c r="A2745" s="119" t="str">
        <f t="shared" si="42"/>
        <v>Xã Hậu Thạnh80</v>
      </c>
      <c r="B2745" s="134" t="s">
        <v>16039</v>
      </c>
      <c r="C2745" s="18" t="s">
        <v>18866</v>
      </c>
      <c r="D2745" s="142">
        <v>80</v>
      </c>
    </row>
    <row r="2746" spans="1:4" hidden="1">
      <c r="A2746" s="119" t="str">
        <f t="shared" si="42"/>
        <v>Xã Nhơn Hòa Lập80</v>
      </c>
      <c r="B2746" s="134" t="s">
        <v>16040</v>
      </c>
      <c r="C2746" s="18" t="s">
        <v>18867</v>
      </c>
      <c r="D2746" s="142">
        <v>80</v>
      </c>
    </row>
    <row r="2747" spans="1:4" hidden="1">
      <c r="A2747" s="119" t="str">
        <f t="shared" si="42"/>
        <v>Xã Nhơn Ninh80</v>
      </c>
      <c r="B2747" s="134" t="s">
        <v>16041</v>
      </c>
      <c r="C2747" s="18" t="s">
        <v>18868</v>
      </c>
      <c r="D2747" s="142">
        <v>80</v>
      </c>
    </row>
    <row r="2748" spans="1:4" hidden="1">
      <c r="A2748" s="119" t="str">
        <f t="shared" ref="A2748:A2811" si="43">B2748&amp;D2748</f>
        <v>Xã Tân Thạnh80</v>
      </c>
      <c r="B2748" s="134" t="s">
        <v>16042</v>
      </c>
      <c r="C2748" s="18" t="s">
        <v>18869</v>
      </c>
      <c r="D2748" s="142">
        <v>80</v>
      </c>
    </row>
    <row r="2749" spans="1:4" hidden="1">
      <c r="A2749" s="119" t="str">
        <f t="shared" si="43"/>
        <v>Xã Bình Thành80</v>
      </c>
      <c r="B2749" s="134" t="s">
        <v>14099</v>
      </c>
      <c r="C2749" s="18" t="s">
        <v>18870</v>
      </c>
      <c r="D2749" s="142">
        <v>80</v>
      </c>
    </row>
    <row r="2750" spans="1:4" hidden="1">
      <c r="A2750" s="119" t="str">
        <f t="shared" si="43"/>
        <v>Xã Thạnh Phước80</v>
      </c>
      <c r="B2750" s="134" t="s">
        <v>16043</v>
      </c>
      <c r="C2750" s="18" t="s">
        <v>18871</v>
      </c>
      <c r="D2750" s="142">
        <v>80</v>
      </c>
    </row>
    <row r="2751" spans="1:4" hidden="1">
      <c r="A2751" s="119" t="str">
        <f t="shared" si="43"/>
        <v>Xã Thạnh Hóa80</v>
      </c>
      <c r="B2751" s="134" t="s">
        <v>16044</v>
      </c>
      <c r="C2751" s="18" t="s">
        <v>18872</v>
      </c>
      <c r="D2751" s="142">
        <v>80</v>
      </c>
    </row>
    <row r="2752" spans="1:4" hidden="1">
      <c r="A2752" s="119" t="str">
        <f t="shared" si="43"/>
        <v>Xã Tân Tây80</v>
      </c>
      <c r="B2752" s="134" t="s">
        <v>16045</v>
      </c>
      <c r="C2752" s="18" t="s">
        <v>18873</v>
      </c>
      <c r="D2752" s="142">
        <v>80</v>
      </c>
    </row>
    <row r="2753" spans="1:4" hidden="1">
      <c r="A2753" s="119" t="str">
        <f t="shared" si="43"/>
        <v>Xã Thủ Thừa80</v>
      </c>
      <c r="B2753" s="134" t="s">
        <v>16046</v>
      </c>
      <c r="C2753" s="18" t="s">
        <v>18874</v>
      </c>
      <c r="D2753" s="142">
        <v>80</v>
      </c>
    </row>
    <row r="2754" spans="1:4" hidden="1">
      <c r="A2754" s="119" t="str">
        <f t="shared" si="43"/>
        <v>Xã Mỹ An80</v>
      </c>
      <c r="B2754" s="134" t="s">
        <v>16047</v>
      </c>
      <c r="C2754" s="18" t="s">
        <v>18875</v>
      </c>
      <c r="D2754" s="142">
        <v>80</v>
      </c>
    </row>
    <row r="2755" spans="1:4" hidden="1">
      <c r="A2755" s="119" t="str">
        <f t="shared" si="43"/>
        <v>Xã Mỹ Thạnh80</v>
      </c>
      <c r="B2755" s="134" t="s">
        <v>16048</v>
      </c>
      <c r="C2755" s="18" t="s">
        <v>18876</v>
      </c>
      <c r="D2755" s="142">
        <v>80</v>
      </c>
    </row>
    <row r="2756" spans="1:4" hidden="1">
      <c r="A2756" s="119" t="str">
        <f t="shared" si="43"/>
        <v>Xã Tân Long80</v>
      </c>
      <c r="B2756" s="134" t="s">
        <v>13715</v>
      </c>
      <c r="C2756" s="18" t="s">
        <v>18877</v>
      </c>
      <c r="D2756" s="142">
        <v>80</v>
      </c>
    </row>
    <row r="2757" spans="1:4" hidden="1">
      <c r="A2757" s="119" t="str">
        <f t="shared" si="43"/>
        <v>Xã Mỹ Quý80</v>
      </c>
      <c r="B2757" s="134" t="s">
        <v>16049</v>
      </c>
      <c r="C2757" s="18" t="s">
        <v>18878</v>
      </c>
      <c r="D2757" s="142">
        <v>80</v>
      </c>
    </row>
    <row r="2758" spans="1:4" hidden="1">
      <c r="A2758" s="119" t="str">
        <f t="shared" si="43"/>
        <v>Xã Đông Thành80</v>
      </c>
      <c r="B2758" s="134" t="s">
        <v>14367</v>
      </c>
      <c r="C2758" s="18" t="s">
        <v>18879</v>
      </c>
      <c r="D2758" s="142">
        <v>80</v>
      </c>
    </row>
    <row r="2759" spans="1:4" hidden="1">
      <c r="A2759" s="119" t="str">
        <f t="shared" si="43"/>
        <v>Xã Đức Huệ80</v>
      </c>
      <c r="B2759" s="134" t="s">
        <v>16050</v>
      </c>
      <c r="C2759" s="18" t="s">
        <v>18880</v>
      </c>
      <c r="D2759" s="142">
        <v>80</v>
      </c>
    </row>
    <row r="2760" spans="1:4" hidden="1">
      <c r="A2760" s="119" t="str">
        <f t="shared" si="43"/>
        <v>Xã An Ninh80</v>
      </c>
      <c r="B2760" s="134" t="s">
        <v>16051</v>
      </c>
      <c r="C2760" s="18" t="s">
        <v>18881</v>
      </c>
      <c r="D2760" s="142">
        <v>80</v>
      </c>
    </row>
    <row r="2761" spans="1:4" hidden="1">
      <c r="A2761" s="119" t="str">
        <f t="shared" si="43"/>
        <v>Xã Hiệp Hòa80</v>
      </c>
      <c r="B2761" s="134" t="s">
        <v>14293</v>
      </c>
      <c r="C2761" s="18" t="s">
        <v>18882</v>
      </c>
      <c r="D2761" s="142">
        <v>80</v>
      </c>
    </row>
    <row r="2762" spans="1:4" hidden="1">
      <c r="A2762" s="119" t="str">
        <f t="shared" si="43"/>
        <v>Xã Hậu Nghĩa80</v>
      </c>
      <c r="B2762" s="134" t="s">
        <v>16052</v>
      </c>
      <c r="C2762" s="18" t="s">
        <v>18883</v>
      </c>
      <c r="D2762" s="142">
        <v>80</v>
      </c>
    </row>
    <row r="2763" spans="1:4" hidden="1">
      <c r="A2763" s="119" t="str">
        <f t="shared" si="43"/>
        <v>Xã Hòa Khánh80</v>
      </c>
      <c r="B2763" s="134" t="s">
        <v>16053</v>
      </c>
      <c r="C2763" s="18" t="s">
        <v>18884</v>
      </c>
      <c r="D2763" s="142">
        <v>80</v>
      </c>
    </row>
    <row r="2764" spans="1:4" hidden="1">
      <c r="A2764" s="119" t="str">
        <f t="shared" si="43"/>
        <v>Xã Đức Lập80</v>
      </c>
      <c r="B2764" s="134" t="s">
        <v>15780</v>
      </c>
      <c r="C2764" s="18" t="s">
        <v>18885</v>
      </c>
      <c r="D2764" s="142">
        <v>80</v>
      </c>
    </row>
    <row r="2765" spans="1:4" hidden="1">
      <c r="A2765" s="119" t="str">
        <f t="shared" si="43"/>
        <v>Xã Mỹ Hạnh80</v>
      </c>
      <c r="B2765" s="134" t="s">
        <v>16054</v>
      </c>
      <c r="C2765" s="18" t="s">
        <v>18886</v>
      </c>
      <c r="D2765" s="142">
        <v>80</v>
      </c>
    </row>
    <row r="2766" spans="1:4" hidden="1">
      <c r="A2766" s="119" t="str">
        <f t="shared" si="43"/>
        <v>Xã Đức Hòa80</v>
      </c>
      <c r="B2766" s="134" t="s">
        <v>16055</v>
      </c>
      <c r="C2766" s="18" t="s">
        <v>18887</v>
      </c>
      <c r="D2766" s="142">
        <v>80</v>
      </c>
    </row>
    <row r="2767" spans="1:4" hidden="1">
      <c r="A2767" s="119" t="str">
        <f t="shared" si="43"/>
        <v>Xã Thạnh Lợi80</v>
      </c>
      <c r="B2767" s="134" t="s">
        <v>16056</v>
      </c>
      <c r="C2767" s="18" t="s">
        <v>18888</v>
      </c>
      <c r="D2767" s="142">
        <v>80</v>
      </c>
    </row>
    <row r="2768" spans="1:4" hidden="1">
      <c r="A2768" s="119" t="str">
        <f t="shared" si="43"/>
        <v>Xã Bình Đức80</v>
      </c>
      <c r="B2768" s="134" t="s">
        <v>16057</v>
      </c>
      <c r="C2768" s="18" t="s">
        <v>18889</v>
      </c>
      <c r="D2768" s="142">
        <v>80</v>
      </c>
    </row>
    <row r="2769" spans="1:4" hidden="1">
      <c r="A2769" s="119" t="str">
        <f t="shared" si="43"/>
        <v>Xã Lương Hòa80</v>
      </c>
      <c r="B2769" s="134" t="s">
        <v>16058</v>
      </c>
      <c r="C2769" s="18" t="s">
        <v>18890</v>
      </c>
      <c r="D2769" s="142">
        <v>80</v>
      </c>
    </row>
    <row r="2770" spans="1:4" hidden="1">
      <c r="A2770" s="119" t="str">
        <f t="shared" si="43"/>
        <v>Xã Bến Lức80</v>
      </c>
      <c r="B2770" s="134" t="s">
        <v>16059</v>
      </c>
      <c r="C2770" s="18" t="s">
        <v>18891</v>
      </c>
      <c r="D2770" s="142">
        <v>80</v>
      </c>
    </row>
    <row r="2771" spans="1:4" hidden="1">
      <c r="A2771" s="119" t="str">
        <f t="shared" si="43"/>
        <v>Xã Mỹ Yên80</v>
      </c>
      <c r="B2771" s="134" t="s">
        <v>16060</v>
      </c>
      <c r="C2771" s="18" t="s">
        <v>18892</v>
      </c>
      <c r="D2771" s="142">
        <v>80</v>
      </c>
    </row>
    <row r="2772" spans="1:4" hidden="1">
      <c r="A2772" s="119" t="str">
        <f t="shared" si="43"/>
        <v>Xã Long Cang80</v>
      </c>
      <c r="B2772" s="134" t="s">
        <v>16061</v>
      </c>
      <c r="C2772" s="18" t="s">
        <v>18893</v>
      </c>
      <c r="D2772" s="142">
        <v>80</v>
      </c>
    </row>
    <row r="2773" spans="1:4" hidden="1">
      <c r="A2773" s="119" t="str">
        <f t="shared" si="43"/>
        <v>Xã Rạch Kiến80</v>
      </c>
      <c r="B2773" s="134" t="s">
        <v>16062</v>
      </c>
      <c r="C2773" s="18" t="s">
        <v>18894</v>
      </c>
      <c r="D2773" s="142">
        <v>80</v>
      </c>
    </row>
    <row r="2774" spans="1:4" hidden="1">
      <c r="A2774" s="119" t="str">
        <f t="shared" si="43"/>
        <v>Xã Mỹ Lệ80</v>
      </c>
      <c r="B2774" s="134" t="s">
        <v>16063</v>
      </c>
      <c r="C2774" s="18" t="s">
        <v>18895</v>
      </c>
      <c r="D2774" s="142">
        <v>80</v>
      </c>
    </row>
    <row r="2775" spans="1:4" hidden="1">
      <c r="A2775" s="119" t="str">
        <f t="shared" si="43"/>
        <v>Xã Tân Lân80</v>
      </c>
      <c r="B2775" s="134" t="s">
        <v>16064</v>
      </c>
      <c r="C2775" s="18" t="s">
        <v>18896</v>
      </c>
      <c r="D2775" s="142">
        <v>80</v>
      </c>
    </row>
    <row r="2776" spans="1:4" hidden="1">
      <c r="A2776" s="119" t="str">
        <f t="shared" si="43"/>
        <v>Xã Cần Đước80</v>
      </c>
      <c r="B2776" s="134" t="s">
        <v>16065</v>
      </c>
      <c r="C2776" s="18" t="s">
        <v>18897</v>
      </c>
      <c r="D2776" s="142">
        <v>80</v>
      </c>
    </row>
    <row r="2777" spans="1:4" hidden="1">
      <c r="A2777" s="119" t="str">
        <f t="shared" si="43"/>
        <v>Xã Long Hựu80</v>
      </c>
      <c r="B2777" s="134" t="s">
        <v>16066</v>
      </c>
      <c r="C2777" s="18" t="s">
        <v>18898</v>
      </c>
      <c r="D2777" s="142">
        <v>80</v>
      </c>
    </row>
    <row r="2778" spans="1:4" hidden="1">
      <c r="A2778" s="119" t="str">
        <f t="shared" si="43"/>
        <v>Xã Phước Lý80</v>
      </c>
      <c r="B2778" s="134" t="s">
        <v>16067</v>
      </c>
      <c r="C2778" s="18" t="s">
        <v>18899</v>
      </c>
      <c r="D2778" s="142">
        <v>80</v>
      </c>
    </row>
    <row r="2779" spans="1:4" hidden="1">
      <c r="A2779" s="119" t="str">
        <f t="shared" si="43"/>
        <v>Xã Mỹ Lộc80</v>
      </c>
      <c r="B2779" s="134" t="s">
        <v>16068</v>
      </c>
      <c r="C2779" s="18" t="s">
        <v>18900</v>
      </c>
      <c r="D2779" s="142">
        <v>80</v>
      </c>
    </row>
    <row r="2780" spans="1:4" hidden="1">
      <c r="A2780" s="119" t="str">
        <f t="shared" si="43"/>
        <v>Xã Cần Giuộc80</v>
      </c>
      <c r="B2780" s="134" t="s">
        <v>16069</v>
      </c>
      <c r="C2780" s="18" t="s">
        <v>18901</v>
      </c>
      <c r="D2780" s="142">
        <v>80</v>
      </c>
    </row>
    <row r="2781" spans="1:4" hidden="1">
      <c r="A2781" s="119" t="str">
        <f t="shared" si="43"/>
        <v>Xã Phước Vĩnh Tây80</v>
      </c>
      <c r="B2781" s="134" t="s">
        <v>16070</v>
      </c>
      <c r="C2781" s="18" t="s">
        <v>18902</v>
      </c>
      <c r="D2781" s="142">
        <v>80</v>
      </c>
    </row>
    <row r="2782" spans="1:4" hidden="1">
      <c r="A2782" s="119" t="str">
        <f t="shared" si="43"/>
        <v>Xã Tân Tập80</v>
      </c>
      <c r="B2782" s="134" t="s">
        <v>16071</v>
      </c>
      <c r="C2782" s="18" t="s">
        <v>18903</v>
      </c>
      <c r="D2782" s="142">
        <v>80</v>
      </c>
    </row>
    <row r="2783" spans="1:4" hidden="1">
      <c r="A2783" s="119" t="str">
        <f t="shared" si="43"/>
        <v>Xã Vàm Cỏ80</v>
      </c>
      <c r="B2783" s="134" t="s">
        <v>16072</v>
      </c>
      <c r="C2783" s="18" t="s">
        <v>18904</v>
      </c>
      <c r="D2783" s="142">
        <v>80</v>
      </c>
    </row>
    <row r="2784" spans="1:4" hidden="1">
      <c r="A2784" s="119" t="str">
        <f t="shared" si="43"/>
        <v>Xã Tân Trụ80</v>
      </c>
      <c r="B2784" s="134" t="s">
        <v>16073</v>
      </c>
      <c r="C2784" s="18" t="s">
        <v>18905</v>
      </c>
      <c r="D2784" s="142">
        <v>80</v>
      </c>
    </row>
    <row r="2785" spans="1:4" hidden="1">
      <c r="A2785" s="119" t="str">
        <f t="shared" si="43"/>
        <v>Xã Nhựt Tảo80</v>
      </c>
      <c r="B2785" s="134" t="s">
        <v>16074</v>
      </c>
      <c r="C2785" s="18" t="s">
        <v>18906</v>
      </c>
      <c r="D2785" s="142">
        <v>80</v>
      </c>
    </row>
    <row r="2786" spans="1:4" hidden="1">
      <c r="A2786" s="119" t="str">
        <f t="shared" si="43"/>
        <v>Xã Thuận Mỹ80</v>
      </c>
      <c r="B2786" s="134" t="s">
        <v>16075</v>
      </c>
      <c r="C2786" s="18" t="s">
        <v>18907</v>
      </c>
      <c r="D2786" s="142">
        <v>80</v>
      </c>
    </row>
    <row r="2787" spans="1:4" hidden="1">
      <c r="A2787" s="119" t="str">
        <f t="shared" si="43"/>
        <v>Xã An Lục Long80</v>
      </c>
      <c r="B2787" s="134" t="s">
        <v>16076</v>
      </c>
      <c r="C2787" s="18" t="s">
        <v>18908</v>
      </c>
      <c r="D2787" s="142">
        <v>80</v>
      </c>
    </row>
    <row r="2788" spans="1:4" hidden="1">
      <c r="A2788" s="119" t="str">
        <f t="shared" si="43"/>
        <v>Xã Tầm Vu80</v>
      </c>
      <c r="B2788" s="134" t="s">
        <v>16077</v>
      </c>
      <c r="C2788" s="18" t="s">
        <v>18909</v>
      </c>
      <c r="D2788" s="142">
        <v>80</v>
      </c>
    </row>
    <row r="2789" spans="1:4" hidden="1">
      <c r="A2789" s="119" t="str">
        <f t="shared" si="43"/>
        <v>Xã Vĩnh Công80</v>
      </c>
      <c r="B2789" s="134" t="s">
        <v>16078</v>
      </c>
      <c r="C2789" s="18" t="s">
        <v>18910</v>
      </c>
      <c r="D2789" s="142">
        <v>80</v>
      </c>
    </row>
    <row r="2790" spans="1:4" hidden="1">
      <c r="A2790" s="119" t="str">
        <f t="shared" si="43"/>
        <v>Phường Long An80</v>
      </c>
      <c r="B2790" s="134" t="s">
        <v>16079</v>
      </c>
      <c r="C2790" s="18" t="s">
        <v>18911</v>
      </c>
      <c r="D2790" s="142">
        <v>80</v>
      </c>
    </row>
    <row r="2791" spans="1:4" hidden="1">
      <c r="A2791" s="119" t="str">
        <f t="shared" si="43"/>
        <v>Phường Tân An80</v>
      </c>
      <c r="B2791" s="134" t="s">
        <v>14304</v>
      </c>
      <c r="C2791" s="18" t="s">
        <v>18912</v>
      </c>
      <c r="D2791" s="142">
        <v>80</v>
      </c>
    </row>
    <row r="2792" spans="1:4" hidden="1">
      <c r="A2792" s="119" t="str">
        <f t="shared" si="43"/>
        <v>Phường Khánh Hậu80</v>
      </c>
      <c r="B2792" s="134" t="s">
        <v>16080</v>
      </c>
      <c r="C2792" s="18" t="s">
        <v>18913</v>
      </c>
      <c r="D2792" s="142">
        <v>80</v>
      </c>
    </row>
    <row r="2793" spans="1:4" hidden="1">
      <c r="A2793" s="119" t="str">
        <f t="shared" si="43"/>
        <v>Phường Tân Ninh80</v>
      </c>
      <c r="B2793" s="134" t="s">
        <v>16081</v>
      </c>
      <c r="C2793" s="18" t="s">
        <v>18914</v>
      </c>
      <c r="D2793" s="142">
        <v>80</v>
      </c>
    </row>
    <row r="2794" spans="1:4" hidden="1">
      <c r="A2794" s="119" t="str">
        <f t="shared" si="43"/>
        <v>Phường Bình Minh80</v>
      </c>
      <c r="B2794" s="134" t="s">
        <v>16082</v>
      </c>
      <c r="C2794" s="18" t="s">
        <v>18915</v>
      </c>
      <c r="D2794" s="142">
        <v>80</v>
      </c>
    </row>
    <row r="2795" spans="1:4" hidden="1">
      <c r="A2795" s="119" t="str">
        <f t="shared" si="43"/>
        <v>Phường Ninh Thạnh80</v>
      </c>
      <c r="B2795" s="134" t="s">
        <v>16083</v>
      </c>
      <c r="C2795" s="18" t="s">
        <v>18916</v>
      </c>
      <c r="D2795" s="142">
        <v>80</v>
      </c>
    </row>
    <row r="2796" spans="1:4" hidden="1">
      <c r="A2796" s="119" t="str">
        <f t="shared" si="43"/>
        <v>Phường Long Hoa80</v>
      </c>
      <c r="B2796" s="134" t="s">
        <v>16084</v>
      </c>
      <c r="C2796" s="18" t="s">
        <v>18917</v>
      </c>
      <c r="D2796" s="142">
        <v>80</v>
      </c>
    </row>
    <row r="2797" spans="1:4" hidden="1">
      <c r="A2797" s="119" t="str">
        <f t="shared" si="43"/>
        <v>Phường Hòa Thành80</v>
      </c>
      <c r="B2797" s="134" t="s">
        <v>16085</v>
      </c>
      <c r="C2797" s="18" t="s">
        <v>18918</v>
      </c>
      <c r="D2797" s="142">
        <v>80</v>
      </c>
    </row>
    <row r="2798" spans="1:4" hidden="1">
      <c r="A2798" s="119" t="str">
        <f t="shared" si="43"/>
        <v>Phường Thanh Điền80</v>
      </c>
      <c r="B2798" s="134" t="s">
        <v>16086</v>
      </c>
      <c r="C2798" s="18" t="s">
        <v>18919</v>
      </c>
      <c r="D2798" s="142">
        <v>80</v>
      </c>
    </row>
    <row r="2799" spans="1:4" hidden="1">
      <c r="A2799" s="119" t="str">
        <f t="shared" si="43"/>
        <v>Phường Trảng Bàng80</v>
      </c>
      <c r="B2799" s="134" t="s">
        <v>16087</v>
      </c>
      <c r="C2799" s="18" t="s">
        <v>18920</v>
      </c>
      <c r="D2799" s="142">
        <v>80</v>
      </c>
    </row>
    <row r="2800" spans="1:4" hidden="1">
      <c r="A2800" s="119" t="str">
        <f t="shared" si="43"/>
        <v>Phường An Tịnh80</v>
      </c>
      <c r="B2800" s="134" t="s">
        <v>16088</v>
      </c>
      <c r="C2800" s="18" t="s">
        <v>18921</v>
      </c>
      <c r="D2800" s="142">
        <v>80</v>
      </c>
    </row>
    <row r="2801" spans="1:4" hidden="1">
      <c r="A2801" s="119" t="str">
        <f t="shared" si="43"/>
        <v>Phường Gò Dầu80</v>
      </c>
      <c r="B2801" s="134" t="s">
        <v>16089</v>
      </c>
      <c r="C2801" s="18" t="s">
        <v>18922</v>
      </c>
      <c r="D2801" s="142">
        <v>80</v>
      </c>
    </row>
    <row r="2802" spans="1:4" hidden="1">
      <c r="A2802" s="119" t="str">
        <f t="shared" si="43"/>
        <v>Phường Gia Lộc80</v>
      </c>
      <c r="B2802" s="134" t="s">
        <v>16090</v>
      </c>
      <c r="C2802" s="18" t="s">
        <v>18923</v>
      </c>
      <c r="D2802" s="142">
        <v>80</v>
      </c>
    </row>
    <row r="2803" spans="1:4" hidden="1">
      <c r="A2803" s="119" t="str">
        <f t="shared" si="43"/>
        <v>Xã Hưng Thuận80</v>
      </c>
      <c r="B2803" s="134" t="s">
        <v>16091</v>
      </c>
      <c r="C2803" s="18" t="s">
        <v>18924</v>
      </c>
      <c r="D2803" s="142">
        <v>80</v>
      </c>
    </row>
    <row r="2804" spans="1:4" hidden="1">
      <c r="A2804" s="119" t="str">
        <f t="shared" si="43"/>
        <v>Xã Phước Chỉ80</v>
      </c>
      <c r="B2804" s="134" t="s">
        <v>16092</v>
      </c>
      <c r="C2804" s="18" t="s">
        <v>18925</v>
      </c>
      <c r="D2804" s="142">
        <v>80</v>
      </c>
    </row>
    <row r="2805" spans="1:4" hidden="1">
      <c r="A2805" s="119" t="str">
        <f t="shared" si="43"/>
        <v>Xã Thạnh Đức80</v>
      </c>
      <c r="B2805" s="134" t="s">
        <v>16093</v>
      </c>
      <c r="C2805" s="18" t="s">
        <v>18926</v>
      </c>
      <c r="D2805" s="142">
        <v>80</v>
      </c>
    </row>
    <row r="2806" spans="1:4" hidden="1">
      <c r="A2806" s="119" t="str">
        <f t="shared" si="43"/>
        <v>Xã Phước Thạnh80</v>
      </c>
      <c r="B2806" s="134" t="s">
        <v>16094</v>
      </c>
      <c r="C2806" s="18" t="s">
        <v>18927</v>
      </c>
      <c r="D2806" s="142">
        <v>80</v>
      </c>
    </row>
    <row r="2807" spans="1:4" hidden="1">
      <c r="A2807" s="119" t="str">
        <f t="shared" si="43"/>
        <v>Xã Truông Mít80</v>
      </c>
      <c r="B2807" s="134" t="s">
        <v>16095</v>
      </c>
      <c r="C2807" s="18" t="s">
        <v>18928</v>
      </c>
      <c r="D2807" s="142">
        <v>80</v>
      </c>
    </row>
    <row r="2808" spans="1:4" hidden="1">
      <c r="A2808" s="119" t="str">
        <f t="shared" si="43"/>
        <v>Xã Lộc Ninh80</v>
      </c>
      <c r="B2808" s="134" t="s">
        <v>15849</v>
      </c>
      <c r="C2808" s="18" t="s">
        <v>18929</v>
      </c>
      <c r="D2808" s="142">
        <v>80</v>
      </c>
    </row>
    <row r="2809" spans="1:4" hidden="1">
      <c r="A2809" s="119" t="str">
        <f t="shared" si="43"/>
        <v>Xã Cầu Khởi80</v>
      </c>
      <c r="B2809" s="134" t="s">
        <v>16096</v>
      </c>
      <c r="C2809" s="18" t="s">
        <v>18930</v>
      </c>
      <c r="D2809" s="142">
        <v>80</v>
      </c>
    </row>
    <row r="2810" spans="1:4" hidden="1">
      <c r="A2810" s="119" t="str">
        <f t="shared" si="43"/>
        <v>Xã Dương Minh Châu80</v>
      </c>
      <c r="B2810" s="134" t="s">
        <v>16097</v>
      </c>
      <c r="C2810" s="18" t="s">
        <v>18931</v>
      </c>
      <c r="D2810" s="142">
        <v>80</v>
      </c>
    </row>
    <row r="2811" spans="1:4" hidden="1">
      <c r="A2811" s="119" t="str">
        <f t="shared" si="43"/>
        <v>Xã Tân Đông80</v>
      </c>
      <c r="B2811" s="134" t="s">
        <v>16098</v>
      </c>
      <c r="C2811" s="18" t="s">
        <v>18932</v>
      </c>
      <c r="D2811" s="142">
        <v>80</v>
      </c>
    </row>
    <row r="2812" spans="1:4" hidden="1">
      <c r="A2812" s="119" t="str">
        <f t="shared" ref="A2812:A2875" si="44">B2812&amp;D2812</f>
        <v>Xã Tân Châu80</v>
      </c>
      <c r="B2812" s="134" t="s">
        <v>14955</v>
      </c>
      <c r="C2812" s="18" t="s">
        <v>18933</v>
      </c>
      <c r="D2812" s="142">
        <v>80</v>
      </c>
    </row>
    <row r="2813" spans="1:4" hidden="1">
      <c r="A2813" s="119" t="str">
        <f t="shared" si="44"/>
        <v>Xã Tân Phú80</v>
      </c>
      <c r="B2813" s="134" t="s">
        <v>15014</v>
      </c>
      <c r="C2813" s="18" t="s">
        <v>18934</v>
      </c>
      <c r="D2813" s="142">
        <v>80</v>
      </c>
    </row>
    <row r="2814" spans="1:4" hidden="1">
      <c r="A2814" s="119" t="str">
        <f t="shared" si="44"/>
        <v>Xã Tân Hội80</v>
      </c>
      <c r="B2814" s="134" t="s">
        <v>15706</v>
      </c>
      <c r="C2814" s="18" t="s">
        <v>18935</v>
      </c>
      <c r="D2814" s="142">
        <v>80</v>
      </c>
    </row>
    <row r="2815" spans="1:4" hidden="1">
      <c r="A2815" s="119" t="str">
        <f t="shared" si="44"/>
        <v>Xã Tân Thành80</v>
      </c>
      <c r="B2815" s="134" t="s">
        <v>14079</v>
      </c>
      <c r="C2815" s="18" t="s">
        <v>18936</v>
      </c>
      <c r="D2815" s="142">
        <v>80</v>
      </c>
    </row>
    <row r="2816" spans="1:4" hidden="1">
      <c r="A2816" s="119" t="str">
        <f t="shared" si="44"/>
        <v>Xã Tân Hòa80</v>
      </c>
      <c r="B2816" s="134" t="s">
        <v>16099</v>
      </c>
      <c r="C2816" s="18" t="s">
        <v>18937</v>
      </c>
      <c r="D2816" s="142">
        <v>80</v>
      </c>
    </row>
    <row r="2817" spans="1:4" hidden="1">
      <c r="A2817" s="119" t="str">
        <f t="shared" si="44"/>
        <v>Xã Tân Lập80</v>
      </c>
      <c r="B2817" s="134" t="s">
        <v>15167</v>
      </c>
      <c r="C2817" s="18" t="s">
        <v>18938</v>
      </c>
      <c r="D2817" s="142">
        <v>80</v>
      </c>
    </row>
    <row r="2818" spans="1:4" hidden="1">
      <c r="A2818" s="119" t="str">
        <f t="shared" si="44"/>
        <v>Xã Tân Biên80</v>
      </c>
      <c r="B2818" s="134" t="s">
        <v>16100</v>
      </c>
      <c r="C2818" s="18" t="s">
        <v>18939</v>
      </c>
      <c r="D2818" s="142">
        <v>80</v>
      </c>
    </row>
    <row r="2819" spans="1:4" hidden="1">
      <c r="A2819" s="119" t="str">
        <f t="shared" si="44"/>
        <v>Xã Thạnh Bình80</v>
      </c>
      <c r="B2819" s="134" t="s">
        <v>15257</v>
      </c>
      <c r="C2819" s="18" t="s">
        <v>18940</v>
      </c>
      <c r="D2819" s="142">
        <v>80</v>
      </c>
    </row>
    <row r="2820" spans="1:4" hidden="1">
      <c r="A2820" s="119" t="str">
        <f t="shared" si="44"/>
        <v>Xã Trà Vong80</v>
      </c>
      <c r="B2820" s="134" t="s">
        <v>16101</v>
      </c>
      <c r="C2820" s="18" t="s">
        <v>18941</v>
      </c>
      <c r="D2820" s="142">
        <v>80</v>
      </c>
    </row>
    <row r="2821" spans="1:4" hidden="1">
      <c r="A2821" s="119" t="str">
        <f t="shared" si="44"/>
        <v>Xã Phước Vinh80</v>
      </c>
      <c r="B2821" s="134" t="s">
        <v>16102</v>
      </c>
      <c r="C2821" s="18" t="s">
        <v>18942</v>
      </c>
      <c r="D2821" s="142">
        <v>80</v>
      </c>
    </row>
    <row r="2822" spans="1:4" hidden="1">
      <c r="A2822" s="119" t="str">
        <f t="shared" si="44"/>
        <v>Xã Hòa Hội80</v>
      </c>
      <c r="B2822" s="134" t="s">
        <v>15428</v>
      </c>
      <c r="C2822" s="18" t="s">
        <v>18943</v>
      </c>
      <c r="D2822" s="142">
        <v>80</v>
      </c>
    </row>
    <row r="2823" spans="1:4" hidden="1">
      <c r="A2823" s="119" t="str">
        <f t="shared" si="44"/>
        <v>Xã Ninh Điền80</v>
      </c>
      <c r="B2823" s="134" t="s">
        <v>16103</v>
      </c>
      <c r="C2823" s="18" t="s">
        <v>18944</v>
      </c>
      <c r="D2823" s="142">
        <v>80</v>
      </c>
    </row>
    <row r="2824" spans="1:4" hidden="1">
      <c r="A2824" s="119" t="str">
        <f t="shared" si="44"/>
        <v>Xã Châu Thành80</v>
      </c>
      <c r="B2824" s="134" t="s">
        <v>16104</v>
      </c>
      <c r="C2824" s="18" t="s">
        <v>18945</v>
      </c>
      <c r="D2824" s="142">
        <v>80</v>
      </c>
    </row>
    <row r="2825" spans="1:4" hidden="1">
      <c r="A2825" s="119" t="str">
        <f t="shared" si="44"/>
        <v>Xã Hảo Đước80</v>
      </c>
      <c r="B2825" s="134" t="s">
        <v>16105</v>
      </c>
      <c r="C2825" s="18" t="s">
        <v>18946</v>
      </c>
      <c r="D2825" s="142">
        <v>80</v>
      </c>
    </row>
    <row r="2826" spans="1:4" hidden="1">
      <c r="A2826" s="119" t="str">
        <f t="shared" si="44"/>
        <v>Xã Long Chữ80</v>
      </c>
      <c r="B2826" s="134" t="s">
        <v>16106</v>
      </c>
      <c r="C2826" s="18" t="s">
        <v>18947</v>
      </c>
      <c r="D2826" s="142">
        <v>80</v>
      </c>
    </row>
    <row r="2827" spans="1:4" hidden="1">
      <c r="A2827" s="119" t="str">
        <f t="shared" si="44"/>
        <v>Xã Long Thuận80</v>
      </c>
      <c r="B2827" s="134" t="s">
        <v>16107</v>
      </c>
      <c r="C2827" s="18" t="s">
        <v>18948</v>
      </c>
      <c r="D2827" s="142">
        <v>80</v>
      </c>
    </row>
    <row r="2828" spans="1:4" hidden="1">
      <c r="A2828" s="119" t="str">
        <f t="shared" si="44"/>
        <v>Xã Bến Cầu80</v>
      </c>
      <c r="B2828" s="134" t="s">
        <v>16108</v>
      </c>
      <c r="C2828" s="18" t="s">
        <v>18949</v>
      </c>
      <c r="D2828" s="142">
        <v>80</v>
      </c>
    </row>
    <row r="2829" spans="1:4" hidden="1">
      <c r="A2829" s="119" t="str">
        <f t="shared" si="44"/>
        <v>Phường Mỹ Tho82</v>
      </c>
      <c r="B2829" s="134" t="s">
        <v>16109</v>
      </c>
      <c r="C2829" s="18">
        <v>28261</v>
      </c>
      <c r="D2829" s="142">
        <v>82</v>
      </c>
    </row>
    <row r="2830" spans="1:4" hidden="1">
      <c r="A2830" s="119" t="str">
        <f t="shared" si="44"/>
        <v>Phường Đạo Thạnh82</v>
      </c>
      <c r="B2830" s="134" t="s">
        <v>16110</v>
      </c>
      <c r="C2830" s="18">
        <v>28249</v>
      </c>
      <c r="D2830" s="142">
        <v>82</v>
      </c>
    </row>
    <row r="2831" spans="1:4" hidden="1">
      <c r="A2831" s="119" t="str">
        <f t="shared" si="44"/>
        <v>Phường Mỹ Phong82</v>
      </c>
      <c r="B2831" s="134" t="s">
        <v>16111</v>
      </c>
      <c r="C2831" s="18">
        <v>28273</v>
      </c>
      <c r="D2831" s="142">
        <v>82</v>
      </c>
    </row>
    <row r="2832" spans="1:4" hidden="1">
      <c r="A2832" s="119" t="str">
        <f t="shared" si="44"/>
        <v>Phường Thới Sơn82</v>
      </c>
      <c r="B2832" s="134" t="s">
        <v>16112</v>
      </c>
      <c r="C2832" s="18">
        <v>28270</v>
      </c>
      <c r="D2832" s="142">
        <v>82</v>
      </c>
    </row>
    <row r="2833" spans="1:4" hidden="1">
      <c r="A2833" s="119" t="str">
        <f t="shared" si="44"/>
        <v>Phường Trung An82</v>
      </c>
      <c r="B2833" s="134" t="s">
        <v>16113</v>
      </c>
      <c r="C2833" s="18">
        <v>28285</v>
      </c>
      <c r="D2833" s="142">
        <v>82</v>
      </c>
    </row>
    <row r="2834" spans="1:4" hidden="1">
      <c r="A2834" s="119" t="str">
        <f t="shared" si="44"/>
        <v>Phường Gò Công82</v>
      </c>
      <c r="B2834" s="134" t="s">
        <v>16114</v>
      </c>
      <c r="C2834" s="18">
        <v>28306</v>
      </c>
      <c r="D2834" s="142">
        <v>82</v>
      </c>
    </row>
    <row r="2835" spans="1:4" hidden="1">
      <c r="A2835" s="119" t="str">
        <f t="shared" si="44"/>
        <v>Phường Long Thuận82</v>
      </c>
      <c r="B2835" s="134" t="s">
        <v>16115</v>
      </c>
      <c r="C2835" s="18">
        <v>28297</v>
      </c>
      <c r="D2835" s="142">
        <v>82</v>
      </c>
    </row>
    <row r="2836" spans="1:4" hidden="1">
      <c r="A2836" s="119" t="str">
        <f t="shared" si="44"/>
        <v>Phường Sơn Qui82</v>
      </c>
      <c r="B2836" s="134" t="s">
        <v>16116</v>
      </c>
      <c r="C2836" s="18" t="s">
        <v>18950</v>
      </c>
      <c r="D2836" s="142">
        <v>82</v>
      </c>
    </row>
    <row r="2837" spans="1:4" hidden="1">
      <c r="A2837" s="119" t="str">
        <f t="shared" si="44"/>
        <v>Phường Bình Xuân82</v>
      </c>
      <c r="B2837" s="134" t="s">
        <v>16117</v>
      </c>
      <c r="C2837" s="18" t="s">
        <v>18951</v>
      </c>
      <c r="D2837" s="142">
        <v>82</v>
      </c>
    </row>
    <row r="2838" spans="1:4" hidden="1">
      <c r="A2838" s="119" t="str">
        <f t="shared" si="44"/>
        <v>Phường Mỹ Phước Tây82</v>
      </c>
      <c r="B2838" s="134" t="s">
        <v>16118</v>
      </c>
      <c r="C2838" s="18">
        <v>28435</v>
      </c>
      <c r="D2838" s="142">
        <v>82</v>
      </c>
    </row>
    <row r="2839" spans="1:4" hidden="1">
      <c r="A2839" s="119" t="str">
        <f t="shared" si="44"/>
        <v>Phường Thanh Hòa82</v>
      </c>
      <c r="B2839" s="134" t="s">
        <v>16119</v>
      </c>
      <c r="C2839" s="18">
        <v>28436</v>
      </c>
      <c r="D2839" s="142">
        <v>82</v>
      </c>
    </row>
    <row r="2840" spans="1:4" hidden="1">
      <c r="A2840" s="119" t="str">
        <f t="shared" si="44"/>
        <v>Phường Cai Lậy82</v>
      </c>
      <c r="B2840" s="134" t="s">
        <v>16120</v>
      </c>
      <c r="C2840" s="18">
        <v>28439</v>
      </c>
      <c r="D2840" s="142">
        <v>82</v>
      </c>
    </row>
    <row r="2841" spans="1:4" hidden="1">
      <c r="A2841" s="119" t="str">
        <f t="shared" si="44"/>
        <v>Phường Nhị Quý82</v>
      </c>
      <c r="B2841" s="134" t="s">
        <v>16121</v>
      </c>
      <c r="C2841" s="18">
        <v>28477</v>
      </c>
      <c r="D2841" s="142">
        <v>82</v>
      </c>
    </row>
    <row r="2842" spans="1:4" hidden="1">
      <c r="A2842" s="119" t="str">
        <f t="shared" si="44"/>
        <v>Xã Tân Phú82</v>
      </c>
      <c r="B2842" s="134" t="s">
        <v>15014</v>
      </c>
      <c r="C2842" s="18">
        <v>28468</v>
      </c>
      <c r="D2842" s="142">
        <v>82</v>
      </c>
    </row>
    <row r="2843" spans="1:4" hidden="1">
      <c r="A2843" s="119" t="str">
        <f t="shared" si="44"/>
        <v>Xã Thanh Hưng82</v>
      </c>
      <c r="B2843" s="134" t="s">
        <v>16122</v>
      </c>
      <c r="C2843" s="18" t="s">
        <v>18952</v>
      </c>
      <c r="D2843" s="142">
        <v>82</v>
      </c>
    </row>
    <row r="2844" spans="1:4" hidden="1">
      <c r="A2844" s="119" t="str">
        <f t="shared" si="44"/>
        <v>Xã An Hữu82</v>
      </c>
      <c r="B2844" s="134" t="s">
        <v>16123</v>
      </c>
      <c r="C2844" s="18">
        <v>28429</v>
      </c>
      <c r="D2844" s="142">
        <v>82</v>
      </c>
    </row>
    <row r="2845" spans="1:4" hidden="1">
      <c r="A2845" s="119" t="str">
        <f t="shared" si="44"/>
        <v>Xã Mỹ Lợi82</v>
      </c>
      <c r="B2845" s="134" t="s">
        <v>16124</v>
      </c>
      <c r="C2845" s="18">
        <v>28414</v>
      </c>
      <c r="D2845" s="142">
        <v>82</v>
      </c>
    </row>
    <row r="2846" spans="1:4" hidden="1">
      <c r="A2846" s="119" t="str">
        <f t="shared" si="44"/>
        <v>Xã Mỹ Đức Tây82</v>
      </c>
      <c r="B2846" s="134" t="s">
        <v>16125</v>
      </c>
      <c r="C2846" s="18">
        <v>28405</v>
      </c>
      <c r="D2846" s="142">
        <v>82</v>
      </c>
    </row>
    <row r="2847" spans="1:4" hidden="1">
      <c r="A2847" s="119" t="str">
        <f t="shared" si="44"/>
        <v>Xã Mỹ Thiện82</v>
      </c>
      <c r="B2847" s="134" t="s">
        <v>16126</v>
      </c>
      <c r="C2847" s="18">
        <v>28378</v>
      </c>
      <c r="D2847" s="142">
        <v>82</v>
      </c>
    </row>
    <row r="2848" spans="1:4" hidden="1">
      <c r="A2848" s="119" t="str">
        <f t="shared" si="44"/>
        <v>Xã Hậu Mỹ82</v>
      </c>
      <c r="B2848" s="134" t="s">
        <v>16127</v>
      </c>
      <c r="C2848" s="18">
        <v>28366</v>
      </c>
      <c r="D2848" s="142">
        <v>82</v>
      </c>
    </row>
    <row r="2849" spans="1:4" hidden="1">
      <c r="A2849" s="119" t="str">
        <f t="shared" si="44"/>
        <v>Xã Hội Cư82</v>
      </c>
      <c r="B2849" s="134" t="s">
        <v>16128</v>
      </c>
      <c r="C2849" s="18">
        <v>28393</v>
      </c>
      <c r="D2849" s="142">
        <v>82</v>
      </c>
    </row>
    <row r="2850" spans="1:4" hidden="1">
      <c r="A2850" s="119" t="str">
        <f t="shared" si="44"/>
        <v>Xã Cái Bè82</v>
      </c>
      <c r="B2850" s="134" t="s">
        <v>16129</v>
      </c>
      <c r="C2850" s="18">
        <v>28360</v>
      </c>
      <c r="D2850" s="142">
        <v>82</v>
      </c>
    </row>
    <row r="2851" spans="1:4" hidden="1">
      <c r="A2851" s="119" t="str">
        <f t="shared" si="44"/>
        <v>Xã Bình Phú82</v>
      </c>
      <c r="B2851" s="134" t="s">
        <v>14363</v>
      </c>
      <c r="C2851" s="18">
        <v>28471</v>
      </c>
      <c r="D2851" s="142">
        <v>82</v>
      </c>
    </row>
    <row r="2852" spans="1:4" hidden="1">
      <c r="A2852" s="119" t="str">
        <f t="shared" si="44"/>
        <v>Xã Hiệp Đức82</v>
      </c>
      <c r="B2852" s="134" t="s">
        <v>15310</v>
      </c>
      <c r="C2852" s="18">
        <v>28501</v>
      </c>
      <c r="D2852" s="142">
        <v>82</v>
      </c>
    </row>
    <row r="2853" spans="1:4" hidden="1">
      <c r="A2853" s="119" t="str">
        <f t="shared" si="44"/>
        <v>Xã Ngũ Hiệp82</v>
      </c>
      <c r="B2853" s="134" t="s">
        <v>16130</v>
      </c>
      <c r="C2853" s="18" t="s">
        <v>18953</v>
      </c>
      <c r="D2853" s="142">
        <v>82</v>
      </c>
    </row>
    <row r="2854" spans="1:4" hidden="1">
      <c r="A2854" s="119" t="str">
        <f t="shared" si="44"/>
        <v>Xã Long Tiên82</v>
      </c>
      <c r="B2854" s="134" t="s">
        <v>16131</v>
      </c>
      <c r="C2854" s="18" t="s">
        <v>18954</v>
      </c>
      <c r="D2854" s="142">
        <v>82</v>
      </c>
    </row>
    <row r="2855" spans="1:4" hidden="1">
      <c r="A2855" s="119" t="str">
        <f t="shared" si="44"/>
        <v>Xã Mỹ Thành82</v>
      </c>
      <c r="B2855" s="134" t="s">
        <v>16132</v>
      </c>
      <c r="C2855" s="18">
        <v>28456</v>
      </c>
      <c r="D2855" s="142">
        <v>82</v>
      </c>
    </row>
    <row r="2856" spans="1:4" hidden="1">
      <c r="A2856" s="119" t="str">
        <f t="shared" si="44"/>
        <v>Xã Thạnh Phú82</v>
      </c>
      <c r="B2856" s="134" t="s">
        <v>16133</v>
      </c>
      <c r="C2856" s="18">
        <v>28444</v>
      </c>
      <c r="D2856" s="142">
        <v>82</v>
      </c>
    </row>
    <row r="2857" spans="1:4" hidden="1">
      <c r="A2857" s="119" t="str">
        <f t="shared" si="44"/>
        <v>Xã Tân Phước 182</v>
      </c>
      <c r="B2857" s="134" t="s">
        <v>16134</v>
      </c>
      <c r="C2857" s="18" t="s">
        <v>18955</v>
      </c>
      <c r="D2857" s="142">
        <v>82</v>
      </c>
    </row>
    <row r="2858" spans="1:4" hidden="1">
      <c r="A2858" s="119" t="str">
        <f t="shared" si="44"/>
        <v>Xã Tân Phước 282</v>
      </c>
      <c r="B2858" s="134" t="s">
        <v>16135</v>
      </c>
      <c r="C2858" s="18">
        <v>28327</v>
      </c>
      <c r="D2858" s="142">
        <v>82</v>
      </c>
    </row>
    <row r="2859" spans="1:4" hidden="1">
      <c r="A2859" s="119" t="str">
        <f t="shared" si="44"/>
        <v>Xã Tân Phước 382</v>
      </c>
      <c r="B2859" s="134" t="s">
        <v>16136</v>
      </c>
      <c r="C2859" s="18" t="s">
        <v>18956</v>
      </c>
      <c r="D2859" s="142">
        <v>82</v>
      </c>
    </row>
    <row r="2860" spans="1:4" hidden="1">
      <c r="A2860" s="119" t="str">
        <f t="shared" si="44"/>
        <v>Xã Hưng Thạnh82</v>
      </c>
      <c r="B2860" s="134" t="s">
        <v>16137</v>
      </c>
      <c r="C2860" s="18">
        <v>28336</v>
      </c>
      <c r="D2860" s="142">
        <v>82</v>
      </c>
    </row>
    <row r="2861" spans="1:4" hidden="1">
      <c r="A2861" s="119" t="str">
        <f t="shared" si="44"/>
        <v>Xã Tân Hương82</v>
      </c>
      <c r="B2861" s="134" t="s">
        <v>16138</v>
      </c>
      <c r="C2861" s="18" t="s">
        <v>18957</v>
      </c>
      <c r="D2861" s="142">
        <v>82</v>
      </c>
    </row>
    <row r="2862" spans="1:4" hidden="1">
      <c r="A2862" s="119" t="str">
        <f t="shared" si="44"/>
        <v>Xã Châu Thành82</v>
      </c>
      <c r="B2862" s="134" t="s">
        <v>16104</v>
      </c>
      <c r="C2862" s="18">
        <v>28519</v>
      </c>
      <c r="D2862" s="142">
        <v>82</v>
      </c>
    </row>
    <row r="2863" spans="1:4" hidden="1">
      <c r="A2863" s="119" t="str">
        <f t="shared" si="44"/>
        <v>Xã Long Hưng82</v>
      </c>
      <c r="B2863" s="134" t="s">
        <v>14658</v>
      </c>
      <c r="C2863" s="18">
        <v>28537</v>
      </c>
      <c r="D2863" s="142">
        <v>82</v>
      </c>
    </row>
    <row r="2864" spans="1:4" hidden="1">
      <c r="A2864" s="119" t="str">
        <f t="shared" si="44"/>
        <v>Xã Long Định82</v>
      </c>
      <c r="B2864" s="134" t="s">
        <v>16139</v>
      </c>
      <c r="C2864" s="18">
        <v>28543</v>
      </c>
      <c r="D2864" s="142">
        <v>82</v>
      </c>
    </row>
    <row r="2865" spans="1:4" hidden="1">
      <c r="A2865" s="119" t="str">
        <f t="shared" si="44"/>
        <v>Xã Vĩnh Kim82</v>
      </c>
      <c r="B2865" s="134" t="s">
        <v>16140</v>
      </c>
      <c r="C2865" s="18" t="s">
        <v>18958</v>
      </c>
      <c r="D2865" s="142">
        <v>82</v>
      </c>
    </row>
    <row r="2866" spans="1:4" hidden="1">
      <c r="A2866" s="119" t="str">
        <f t="shared" si="44"/>
        <v>Xã Kim Sơn82</v>
      </c>
      <c r="B2866" s="134" t="s">
        <v>14702</v>
      </c>
      <c r="C2866" s="18" t="s">
        <v>18959</v>
      </c>
      <c r="D2866" s="142">
        <v>82</v>
      </c>
    </row>
    <row r="2867" spans="1:4" hidden="1">
      <c r="A2867" s="119" t="str">
        <f t="shared" si="44"/>
        <v>Xã Bình Trưng82</v>
      </c>
      <c r="B2867" s="134" t="s">
        <v>16141</v>
      </c>
      <c r="C2867" s="18" t="s">
        <v>18960</v>
      </c>
      <c r="D2867" s="142">
        <v>82</v>
      </c>
    </row>
    <row r="2868" spans="1:4" hidden="1">
      <c r="A2868" s="119" t="str">
        <f t="shared" si="44"/>
        <v>Xã Mỹ Tịnh An82</v>
      </c>
      <c r="B2868" s="134" t="s">
        <v>16142</v>
      </c>
      <c r="C2868" s="18">
        <v>28603</v>
      </c>
      <c r="D2868" s="142">
        <v>82</v>
      </c>
    </row>
    <row r="2869" spans="1:4" hidden="1">
      <c r="A2869" s="119" t="str">
        <f t="shared" si="44"/>
        <v>Xã Lương Hòa Lạc82</v>
      </c>
      <c r="B2869" s="134" t="s">
        <v>16143</v>
      </c>
      <c r="C2869" s="18">
        <v>28615</v>
      </c>
      <c r="D2869" s="142">
        <v>82</v>
      </c>
    </row>
    <row r="2870" spans="1:4" hidden="1">
      <c r="A2870" s="119" t="str">
        <f t="shared" si="44"/>
        <v>Xã Tân Thuận Bình82</v>
      </c>
      <c r="B2870" s="134" t="s">
        <v>16144</v>
      </c>
      <c r="C2870" s="18">
        <v>28627</v>
      </c>
      <c r="D2870" s="142">
        <v>82</v>
      </c>
    </row>
    <row r="2871" spans="1:4" hidden="1">
      <c r="A2871" s="119" t="str">
        <f t="shared" si="44"/>
        <v>Xã Chợ Gạo82</v>
      </c>
      <c r="B2871" s="134" t="s">
        <v>16145</v>
      </c>
      <c r="C2871" s="18">
        <v>28594</v>
      </c>
      <c r="D2871" s="142">
        <v>82</v>
      </c>
    </row>
    <row r="2872" spans="1:4" hidden="1">
      <c r="A2872" s="119" t="str">
        <f t="shared" si="44"/>
        <v>Xã An Thạnh Thủy82</v>
      </c>
      <c r="B2872" s="134" t="s">
        <v>16146</v>
      </c>
      <c r="C2872" s="18">
        <v>28633</v>
      </c>
      <c r="D2872" s="142">
        <v>82</v>
      </c>
    </row>
    <row r="2873" spans="1:4" hidden="1">
      <c r="A2873" s="119" t="str">
        <f t="shared" si="44"/>
        <v>Xã Bình Ninh82</v>
      </c>
      <c r="B2873" s="134" t="s">
        <v>16147</v>
      </c>
      <c r="C2873" s="18">
        <v>28648</v>
      </c>
      <c r="D2873" s="142">
        <v>82</v>
      </c>
    </row>
    <row r="2874" spans="1:4" hidden="1">
      <c r="A2874" s="119" t="str">
        <f t="shared" si="44"/>
        <v>Xã Vĩnh Bình82</v>
      </c>
      <c r="B2874" s="134" t="s">
        <v>16148</v>
      </c>
      <c r="C2874" s="18">
        <v>28651</v>
      </c>
      <c r="D2874" s="142">
        <v>82</v>
      </c>
    </row>
    <row r="2875" spans="1:4" hidden="1">
      <c r="A2875" s="119" t="str">
        <f t="shared" si="44"/>
        <v>Xã Đồng Sơn82</v>
      </c>
      <c r="B2875" s="134" t="s">
        <v>16149</v>
      </c>
      <c r="C2875" s="18">
        <v>28660</v>
      </c>
      <c r="D2875" s="142">
        <v>82</v>
      </c>
    </row>
    <row r="2876" spans="1:4" hidden="1">
      <c r="A2876" s="119" t="str">
        <f t="shared" ref="A2876:A2939" si="45">B2876&amp;D2876</f>
        <v>Xã Phú Thành82</v>
      </c>
      <c r="B2876" s="134" t="s">
        <v>16150</v>
      </c>
      <c r="C2876" s="18">
        <v>28663</v>
      </c>
      <c r="D2876" s="142">
        <v>82</v>
      </c>
    </row>
    <row r="2877" spans="1:4" hidden="1">
      <c r="A2877" s="119" t="str">
        <f t="shared" si="45"/>
        <v>Xã Long Bình82</v>
      </c>
      <c r="B2877" s="134" t="s">
        <v>16151</v>
      </c>
      <c r="C2877" s="18">
        <v>28687</v>
      </c>
      <c r="D2877" s="142">
        <v>82</v>
      </c>
    </row>
    <row r="2878" spans="1:4" hidden="1">
      <c r="A2878" s="119" t="str">
        <f t="shared" si="45"/>
        <v>Xã Vĩnh Hựu82</v>
      </c>
      <c r="B2878" s="134" t="s">
        <v>16152</v>
      </c>
      <c r="C2878" s="18">
        <v>28678</v>
      </c>
      <c r="D2878" s="142">
        <v>82</v>
      </c>
    </row>
    <row r="2879" spans="1:4" hidden="1">
      <c r="A2879" s="119" t="str">
        <f t="shared" si="45"/>
        <v>Xã Gò Công Đông82</v>
      </c>
      <c r="B2879" s="134" t="s">
        <v>16153</v>
      </c>
      <c r="C2879" s="18">
        <v>28747</v>
      </c>
      <c r="D2879" s="142">
        <v>82</v>
      </c>
    </row>
    <row r="2880" spans="1:4" hidden="1">
      <c r="A2880" s="119" t="str">
        <f t="shared" si="45"/>
        <v>Xã Tân Điền82</v>
      </c>
      <c r="B2880" s="134" t="s">
        <v>16154</v>
      </c>
      <c r="C2880" s="18">
        <v>28738</v>
      </c>
      <c r="D2880" s="142">
        <v>82</v>
      </c>
    </row>
    <row r="2881" spans="1:4" hidden="1">
      <c r="A2881" s="119" t="str">
        <f t="shared" si="45"/>
        <v>Xã Tân Hòa82</v>
      </c>
      <c r="B2881" s="134" t="s">
        <v>16099</v>
      </c>
      <c r="C2881" s="18">
        <v>28702</v>
      </c>
      <c r="D2881" s="142">
        <v>82</v>
      </c>
    </row>
    <row r="2882" spans="1:4" hidden="1">
      <c r="A2882" s="119" t="str">
        <f t="shared" si="45"/>
        <v>Xã Tân Đông82</v>
      </c>
      <c r="B2882" s="134" t="s">
        <v>16098</v>
      </c>
      <c r="C2882" s="18">
        <v>28723</v>
      </c>
      <c r="D2882" s="142">
        <v>82</v>
      </c>
    </row>
    <row r="2883" spans="1:4" hidden="1">
      <c r="A2883" s="119" t="str">
        <f t="shared" si="45"/>
        <v>Xã Gia Thuận82</v>
      </c>
      <c r="B2883" s="134" t="s">
        <v>16155</v>
      </c>
      <c r="C2883" s="18">
        <v>28720</v>
      </c>
      <c r="D2883" s="142">
        <v>82</v>
      </c>
    </row>
    <row r="2884" spans="1:4" hidden="1">
      <c r="A2884" s="119" t="str">
        <f t="shared" si="45"/>
        <v>Xã Tân Thới82</v>
      </c>
      <c r="B2884" s="134" t="s">
        <v>16156</v>
      </c>
      <c r="C2884" s="18">
        <v>28693</v>
      </c>
      <c r="D2884" s="142">
        <v>82</v>
      </c>
    </row>
    <row r="2885" spans="1:4" hidden="1">
      <c r="A2885" s="119" t="str">
        <f t="shared" si="45"/>
        <v>Xã Tân Phú Đông82</v>
      </c>
      <c r="B2885" s="134" t="s">
        <v>16157</v>
      </c>
      <c r="C2885" s="18">
        <v>28696</v>
      </c>
      <c r="D2885" s="142">
        <v>82</v>
      </c>
    </row>
    <row r="2886" spans="1:4" hidden="1">
      <c r="A2886" s="119" t="str">
        <f t="shared" si="45"/>
        <v>Xã Tân Hồng82</v>
      </c>
      <c r="B2886" s="134" t="s">
        <v>16158</v>
      </c>
      <c r="C2886" s="18">
        <v>29926</v>
      </c>
      <c r="D2886" s="142">
        <v>82</v>
      </c>
    </row>
    <row r="2887" spans="1:4" hidden="1">
      <c r="A2887" s="119" t="str">
        <f t="shared" si="45"/>
        <v>Xã Tân Thành82</v>
      </c>
      <c r="B2887" s="134" t="s">
        <v>14079</v>
      </c>
      <c r="C2887" s="18">
        <v>29938</v>
      </c>
      <c r="D2887" s="142">
        <v>82</v>
      </c>
    </row>
    <row r="2888" spans="1:4" hidden="1">
      <c r="A2888" s="119" t="str">
        <f t="shared" si="45"/>
        <v>Xã Tân Hộ Cơ82</v>
      </c>
      <c r="B2888" s="134" t="s">
        <v>16159</v>
      </c>
      <c r="C2888" s="18">
        <v>29929</v>
      </c>
      <c r="D2888" s="142">
        <v>82</v>
      </c>
    </row>
    <row r="2889" spans="1:4" hidden="1">
      <c r="A2889" s="119" t="str">
        <f t="shared" si="45"/>
        <v>Xã An Phước82</v>
      </c>
      <c r="B2889" s="134" t="s">
        <v>15812</v>
      </c>
      <c r="C2889" s="18">
        <v>29944</v>
      </c>
      <c r="D2889" s="142">
        <v>82</v>
      </c>
    </row>
    <row r="2890" spans="1:4" hidden="1">
      <c r="A2890" s="119" t="str">
        <f t="shared" si="45"/>
        <v>Phường An Bình82</v>
      </c>
      <c r="B2890" s="134" t="s">
        <v>15480</v>
      </c>
      <c r="C2890" s="18">
        <v>29954</v>
      </c>
      <c r="D2890" s="142">
        <v>82</v>
      </c>
    </row>
    <row r="2891" spans="1:4" hidden="1">
      <c r="A2891" s="119" t="str">
        <f t="shared" si="45"/>
        <v>Phường Hồng Ngự82</v>
      </c>
      <c r="B2891" s="134" t="s">
        <v>16160</v>
      </c>
      <c r="C2891" s="18">
        <v>29955</v>
      </c>
      <c r="D2891" s="142">
        <v>82</v>
      </c>
    </row>
    <row r="2892" spans="1:4" hidden="1">
      <c r="A2892" s="119" t="str">
        <f t="shared" si="45"/>
        <v>Phường Thường Lạc82</v>
      </c>
      <c r="B2892" s="134" t="s">
        <v>16161</v>
      </c>
      <c r="C2892" s="18">
        <v>29978</v>
      </c>
      <c r="D2892" s="142">
        <v>82</v>
      </c>
    </row>
    <row r="2893" spans="1:4" hidden="1">
      <c r="A2893" s="119" t="str">
        <f t="shared" si="45"/>
        <v>Xã Thường Phước82</v>
      </c>
      <c r="B2893" s="134" t="s">
        <v>16162</v>
      </c>
      <c r="C2893" s="18">
        <v>29971</v>
      </c>
      <c r="D2893" s="142">
        <v>82</v>
      </c>
    </row>
    <row r="2894" spans="1:4" hidden="1">
      <c r="A2894" s="119" t="str">
        <f t="shared" si="45"/>
        <v>Xã Long Khánh82</v>
      </c>
      <c r="B2894" s="134" t="s">
        <v>16163</v>
      </c>
      <c r="C2894" s="18">
        <v>29983</v>
      </c>
      <c r="D2894" s="142">
        <v>82</v>
      </c>
    </row>
    <row r="2895" spans="1:4" hidden="1">
      <c r="A2895" s="119" t="str">
        <f t="shared" si="45"/>
        <v>Xã Long Phú Thuận82</v>
      </c>
      <c r="B2895" s="134" t="s">
        <v>16164</v>
      </c>
      <c r="C2895" s="18">
        <v>29992</v>
      </c>
      <c r="D2895" s="142">
        <v>82</v>
      </c>
    </row>
    <row r="2896" spans="1:4" hidden="1">
      <c r="A2896" s="119" t="str">
        <f t="shared" si="45"/>
        <v>Xã An Hòa82</v>
      </c>
      <c r="B2896" s="134" t="s">
        <v>15454</v>
      </c>
      <c r="C2896" s="18">
        <v>30019</v>
      </c>
      <c r="D2896" s="142">
        <v>82</v>
      </c>
    </row>
    <row r="2897" spans="1:4" hidden="1">
      <c r="A2897" s="119" t="str">
        <f t="shared" si="45"/>
        <v>Xã Tam Nông82</v>
      </c>
      <c r="B2897" s="134" t="s">
        <v>14385</v>
      </c>
      <c r="C2897" s="18">
        <v>30010</v>
      </c>
      <c r="D2897" s="142">
        <v>82</v>
      </c>
    </row>
    <row r="2898" spans="1:4" hidden="1">
      <c r="A2898" s="119" t="str">
        <f t="shared" si="45"/>
        <v>Xã Phú Thọ82</v>
      </c>
      <c r="B2898" s="134" t="s">
        <v>16165</v>
      </c>
      <c r="C2898" s="18">
        <v>30034</v>
      </c>
      <c r="D2898" s="142">
        <v>82</v>
      </c>
    </row>
    <row r="2899" spans="1:4" hidden="1">
      <c r="A2899" s="119" t="str">
        <f t="shared" si="45"/>
        <v>Xã Tràm Chim82</v>
      </c>
      <c r="B2899" s="134" t="s">
        <v>16166</v>
      </c>
      <c r="C2899" s="18">
        <v>30001</v>
      </c>
      <c r="D2899" s="142">
        <v>82</v>
      </c>
    </row>
    <row r="2900" spans="1:4" hidden="1">
      <c r="A2900" s="119" t="str">
        <f t="shared" si="45"/>
        <v>Xã Phú Cường82</v>
      </c>
      <c r="B2900" s="134" t="s">
        <v>16167</v>
      </c>
      <c r="C2900" s="18">
        <v>30025</v>
      </c>
      <c r="D2900" s="142">
        <v>82</v>
      </c>
    </row>
    <row r="2901" spans="1:4" hidden="1">
      <c r="A2901" s="119" t="str">
        <f t="shared" si="45"/>
        <v>Xã An Long82</v>
      </c>
      <c r="B2901" s="134" t="s">
        <v>15928</v>
      </c>
      <c r="C2901" s="18">
        <v>30028</v>
      </c>
      <c r="D2901" s="142">
        <v>82</v>
      </c>
    </row>
    <row r="2902" spans="1:4" hidden="1">
      <c r="A2902" s="119" t="str">
        <f t="shared" si="45"/>
        <v>Xã Thanh Bình82</v>
      </c>
      <c r="B2902" s="134" t="s">
        <v>14711</v>
      </c>
      <c r="C2902" s="18">
        <v>30130</v>
      </c>
      <c r="D2902" s="142">
        <v>82</v>
      </c>
    </row>
    <row r="2903" spans="1:4" hidden="1">
      <c r="A2903" s="119" t="str">
        <f t="shared" si="45"/>
        <v>Xã Tân Thạnh82</v>
      </c>
      <c r="B2903" s="134" t="s">
        <v>16042</v>
      </c>
      <c r="C2903" s="18">
        <v>30157</v>
      </c>
      <c r="D2903" s="142">
        <v>82</v>
      </c>
    </row>
    <row r="2904" spans="1:4" hidden="1">
      <c r="A2904" s="119" t="str">
        <f t="shared" si="45"/>
        <v>Xã Bình Thành82</v>
      </c>
      <c r="B2904" s="134" t="s">
        <v>14099</v>
      </c>
      <c r="C2904" s="18" t="s">
        <v>18961</v>
      </c>
      <c r="D2904" s="142">
        <v>82</v>
      </c>
    </row>
    <row r="2905" spans="1:4" hidden="1">
      <c r="A2905" s="119" t="str">
        <f t="shared" si="45"/>
        <v>Xã Tân Long82</v>
      </c>
      <c r="B2905" s="134" t="s">
        <v>13715</v>
      </c>
      <c r="C2905" s="18">
        <v>30154</v>
      </c>
      <c r="D2905" s="142">
        <v>82</v>
      </c>
    </row>
    <row r="2906" spans="1:4" hidden="1">
      <c r="A2906" s="119" t="str">
        <f t="shared" si="45"/>
        <v>Xã Tháp Mười82</v>
      </c>
      <c r="B2906" s="134" t="s">
        <v>16168</v>
      </c>
      <c r="C2906" s="18">
        <v>30037</v>
      </c>
      <c r="D2906" s="142">
        <v>82</v>
      </c>
    </row>
    <row r="2907" spans="1:4" hidden="1">
      <c r="A2907" s="119" t="str">
        <f t="shared" si="45"/>
        <v>Xã Thanh Mỹ82</v>
      </c>
      <c r="B2907" s="134" t="s">
        <v>16169</v>
      </c>
      <c r="C2907" s="18">
        <v>30073</v>
      </c>
      <c r="D2907" s="142">
        <v>82</v>
      </c>
    </row>
    <row r="2908" spans="1:4" hidden="1">
      <c r="A2908" s="119" t="str">
        <f t="shared" si="45"/>
        <v>Xã Mỹ Quí82</v>
      </c>
      <c r="B2908" s="134" t="s">
        <v>16170</v>
      </c>
      <c r="C2908" s="18">
        <v>30055</v>
      </c>
      <c r="D2908" s="142">
        <v>82</v>
      </c>
    </row>
    <row r="2909" spans="1:4" hidden="1">
      <c r="A2909" s="119" t="str">
        <f t="shared" si="45"/>
        <v>Xã Đốc Binh Kiều82</v>
      </c>
      <c r="B2909" s="134" t="s">
        <v>16171</v>
      </c>
      <c r="C2909" s="18">
        <v>30061</v>
      </c>
      <c r="D2909" s="142">
        <v>82</v>
      </c>
    </row>
    <row r="2910" spans="1:4" hidden="1">
      <c r="A2910" s="119" t="str">
        <f t="shared" si="45"/>
        <v>Xã Trường Xuân82</v>
      </c>
      <c r="B2910" s="134" t="s">
        <v>15788</v>
      </c>
      <c r="C2910" s="18">
        <v>30046</v>
      </c>
      <c r="D2910" s="142">
        <v>82</v>
      </c>
    </row>
    <row r="2911" spans="1:4" hidden="1">
      <c r="A2911" s="119" t="str">
        <f t="shared" si="45"/>
        <v>Xã Phương Thịnh82</v>
      </c>
      <c r="B2911" s="134" t="s">
        <v>16172</v>
      </c>
      <c r="C2911" s="18">
        <v>30043</v>
      </c>
      <c r="D2911" s="142">
        <v>82</v>
      </c>
    </row>
    <row r="2912" spans="1:4" hidden="1">
      <c r="A2912" s="119" t="str">
        <f t="shared" si="45"/>
        <v>Xã Phong Mỹ82</v>
      </c>
      <c r="B2912" s="134" t="s">
        <v>16173</v>
      </c>
      <c r="C2912" s="18">
        <v>30088</v>
      </c>
      <c r="D2912" s="142">
        <v>82</v>
      </c>
    </row>
    <row r="2913" spans="1:4" hidden="1">
      <c r="A2913" s="119" t="str">
        <f t="shared" si="45"/>
        <v>Xã Ba Sao82</v>
      </c>
      <c r="B2913" s="134" t="s">
        <v>16174</v>
      </c>
      <c r="C2913" s="18" t="s">
        <v>18962</v>
      </c>
      <c r="D2913" s="142">
        <v>82</v>
      </c>
    </row>
    <row r="2914" spans="1:4" hidden="1">
      <c r="A2914" s="119" t="str">
        <f t="shared" si="45"/>
        <v>Xã Mỹ Thọ82</v>
      </c>
      <c r="B2914" s="134" t="s">
        <v>16175</v>
      </c>
      <c r="C2914" s="18">
        <v>30076</v>
      </c>
      <c r="D2914" s="142">
        <v>82</v>
      </c>
    </row>
    <row r="2915" spans="1:4" hidden="1">
      <c r="A2915" s="119" t="str">
        <f t="shared" si="45"/>
        <v>Xã Bình Hàng Trung82</v>
      </c>
      <c r="B2915" s="134" t="s">
        <v>16176</v>
      </c>
      <c r="C2915" s="18">
        <v>30118</v>
      </c>
      <c r="D2915" s="142">
        <v>82</v>
      </c>
    </row>
    <row r="2916" spans="1:4" hidden="1">
      <c r="A2916" s="119" t="str">
        <f t="shared" si="45"/>
        <v>Xã Mỹ Hiệp82</v>
      </c>
      <c r="B2916" s="134" t="s">
        <v>16177</v>
      </c>
      <c r="C2916" s="18">
        <v>30112</v>
      </c>
      <c r="D2916" s="142">
        <v>82</v>
      </c>
    </row>
    <row r="2917" spans="1:4" hidden="1">
      <c r="A2917" s="119" t="str">
        <f t="shared" si="45"/>
        <v>Phường Cao Lãnh82</v>
      </c>
      <c r="B2917" s="134" t="s">
        <v>16178</v>
      </c>
      <c r="C2917" s="18">
        <v>29869</v>
      </c>
      <c r="D2917" s="142">
        <v>82</v>
      </c>
    </row>
    <row r="2918" spans="1:4" hidden="1">
      <c r="A2918" s="119" t="str">
        <f t="shared" si="45"/>
        <v>Phường Mỹ Ngãi82</v>
      </c>
      <c r="B2918" s="134" t="s">
        <v>16179</v>
      </c>
      <c r="C2918" s="18">
        <v>29884</v>
      </c>
      <c r="D2918" s="142">
        <v>82</v>
      </c>
    </row>
    <row r="2919" spans="1:4" hidden="1">
      <c r="A2919" s="119" t="str">
        <f t="shared" si="45"/>
        <v>Phường Mỹ Trà82</v>
      </c>
      <c r="B2919" s="134" t="s">
        <v>16180</v>
      </c>
      <c r="C2919" s="18">
        <v>29888</v>
      </c>
      <c r="D2919" s="142">
        <v>82</v>
      </c>
    </row>
    <row r="2920" spans="1:4" hidden="1">
      <c r="A2920" s="119" t="str">
        <f t="shared" si="45"/>
        <v>Xã Mỹ An Hưng82</v>
      </c>
      <c r="B2920" s="134" t="s">
        <v>16181</v>
      </c>
      <c r="C2920" s="18">
        <v>30178</v>
      </c>
      <c r="D2920" s="142">
        <v>82</v>
      </c>
    </row>
    <row r="2921" spans="1:4" hidden="1">
      <c r="A2921" s="119" t="str">
        <f t="shared" si="45"/>
        <v>Xã Tân Khánh Trung82</v>
      </c>
      <c r="B2921" s="134" t="s">
        <v>16182</v>
      </c>
      <c r="C2921" s="18">
        <v>30184</v>
      </c>
      <c r="D2921" s="142">
        <v>82</v>
      </c>
    </row>
    <row r="2922" spans="1:4" hidden="1">
      <c r="A2922" s="119" t="str">
        <f t="shared" si="45"/>
        <v>Xã Lấp Vò82</v>
      </c>
      <c r="B2922" s="134" t="s">
        <v>16183</v>
      </c>
      <c r="C2922" s="18">
        <v>30169</v>
      </c>
      <c r="D2922" s="142">
        <v>82</v>
      </c>
    </row>
    <row r="2923" spans="1:4" hidden="1">
      <c r="A2923" s="119" t="str">
        <f t="shared" si="45"/>
        <v>Xã Lai Vung82</v>
      </c>
      <c r="B2923" s="134" t="s">
        <v>16184</v>
      </c>
      <c r="C2923" s="18" t="s">
        <v>18963</v>
      </c>
      <c r="D2923" s="142">
        <v>82</v>
      </c>
    </row>
    <row r="2924" spans="1:4" hidden="1">
      <c r="A2924" s="119" t="str">
        <f t="shared" si="45"/>
        <v>Xã Hòa Long82</v>
      </c>
      <c r="B2924" s="134" t="s">
        <v>16185</v>
      </c>
      <c r="C2924" s="18">
        <v>30208</v>
      </c>
      <c r="D2924" s="142">
        <v>82</v>
      </c>
    </row>
    <row r="2925" spans="1:4" hidden="1">
      <c r="A2925" s="119" t="str">
        <f t="shared" si="45"/>
        <v>Xã Phong Hòa82</v>
      </c>
      <c r="B2925" s="134" t="s">
        <v>16186</v>
      </c>
      <c r="C2925" s="18">
        <v>30235</v>
      </c>
      <c r="D2925" s="142">
        <v>82</v>
      </c>
    </row>
    <row r="2926" spans="1:4" hidden="1">
      <c r="A2926" s="119" t="str">
        <f t="shared" si="45"/>
        <v>Phường Sa Đéc82</v>
      </c>
      <c r="B2926" s="134" t="s">
        <v>16187</v>
      </c>
      <c r="C2926" s="18">
        <v>29905</v>
      </c>
      <c r="D2926" s="142">
        <v>82</v>
      </c>
    </row>
    <row r="2927" spans="1:4" hidden="1">
      <c r="A2927" s="119" t="str">
        <f t="shared" si="45"/>
        <v>Xã Tân Dương82</v>
      </c>
      <c r="B2927" s="134" t="s">
        <v>16188</v>
      </c>
      <c r="C2927" s="18">
        <v>30214</v>
      </c>
      <c r="D2927" s="142">
        <v>82</v>
      </c>
    </row>
    <row r="2928" spans="1:4" hidden="1">
      <c r="A2928" s="119" t="str">
        <f t="shared" si="45"/>
        <v>Xã Phú Hựu82</v>
      </c>
      <c r="B2928" s="134" t="s">
        <v>16189</v>
      </c>
      <c r="C2928" s="18">
        <v>30244</v>
      </c>
      <c r="D2928" s="142">
        <v>82</v>
      </c>
    </row>
    <row r="2929" spans="1:4" hidden="1">
      <c r="A2929" s="119" t="str">
        <f t="shared" si="45"/>
        <v>Xã Tân Nhuận Đông82</v>
      </c>
      <c r="B2929" s="134" t="s">
        <v>16190</v>
      </c>
      <c r="C2929" s="18">
        <v>30253</v>
      </c>
      <c r="D2929" s="142">
        <v>82</v>
      </c>
    </row>
    <row r="2930" spans="1:4" hidden="1">
      <c r="A2930" s="119" t="str">
        <f t="shared" si="45"/>
        <v>Xã Tân Phú Trung82</v>
      </c>
      <c r="B2930" s="134" t="s">
        <v>16191</v>
      </c>
      <c r="C2930" s="18">
        <v>30259</v>
      </c>
      <c r="D2930" s="142">
        <v>82</v>
      </c>
    </row>
    <row r="2931" spans="1:4" hidden="1">
      <c r="A2931" s="119" t="str">
        <f t="shared" si="45"/>
        <v>Xã Cái Nhum86</v>
      </c>
      <c r="B2931" s="134" t="s">
        <v>16192</v>
      </c>
      <c r="C2931" s="18" t="s">
        <v>18964</v>
      </c>
      <c r="D2931" s="142">
        <v>86</v>
      </c>
    </row>
    <row r="2932" spans="1:4" hidden="1">
      <c r="A2932" s="119" t="str">
        <f t="shared" si="45"/>
        <v>Xã Tân Long Hội86</v>
      </c>
      <c r="B2932" s="134" t="s">
        <v>16193</v>
      </c>
      <c r="C2932" s="18" t="s">
        <v>18965</v>
      </c>
      <c r="D2932" s="142">
        <v>86</v>
      </c>
    </row>
    <row r="2933" spans="1:4" hidden="1">
      <c r="A2933" s="119" t="str">
        <f t="shared" si="45"/>
        <v>Xã Nhơn Phú86</v>
      </c>
      <c r="B2933" s="134" t="s">
        <v>16194</v>
      </c>
      <c r="C2933" s="18" t="s">
        <v>18966</v>
      </c>
      <c r="D2933" s="142">
        <v>86</v>
      </c>
    </row>
    <row r="2934" spans="1:4" hidden="1">
      <c r="A2934" s="119" t="str">
        <f t="shared" si="45"/>
        <v>Xã Bình Phước86</v>
      </c>
      <c r="B2934" s="134" t="s">
        <v>16195</v>
      </c>
      <c r="C2934" s="18" t="s">
        <v>18967</v>
      </c>
      <c r="D2934" s="142">
        <v>86</v>
      </c>
    </row>
    <row r="2935" spans="1:4" hidden="1">
      <c r="A2935" s="119" t="str">
        <f t="shared" si="45"/>
        <v>Xã An Bình86</v>
      </c>
      <c r="B2935" s="134" t="s">
        <v>16196</v>
      </c>
      <c r="C2935" s="18" t="s">
        <v>18968</v>
      </c>
      <c r="D2935" s="142">
        <v>86</v>
      </c>
    </row>
    <row r="2936" spans="1:4" hidden="1">
      <c r="A2936" s="119" t="str">
        <f t="shared" si="45"/>
        <v>Xã Long Hồ86</v>
      </c>
      <c r="B2936" s="134" t="s">
        <v>16197</v>
      </c>
      <c r="C2936" s="18" t="s">
        <v>18969</v>
      </c>
      <c r="D2936" s="142">
        <v>86</v>
      </c>
    </row>
    <row r="2937" spans="1:4" hidden="1">
      <c r="A2937" s="119" t="str">
        <f t="shared" si="45"/>
        <v>Xã Phú Quới86</v>
      </c>
      <c r="B2937" s="134" t="s">
        <v>16198</v>
      </c>
      <c r="C2937" s="18" t="s">
        <v>18970</v>
      </c>
      <c r="D2937" s="142">
        <v>86</v>
      </c>
    </row>
    <row r="2938" spans="1:4" hidden="1">
      <c r="A2938" s="119" t="str">
        <f t="shared" si="45"/>
        <v>Phường Thanh Đức86</v>
      </c>
      <c r="B2938" s="134" t="s">
        <v>16199</v>
      </c>
      <c r="C2938" s="18" t="s">
        <v>18971</v>
      </c>
      <c r="D2938" s="142">
        <v>86</v>
      </c>
    </row>
    <row r="2939" spans="1:4" hidden="1">
      <c r="A2939" s="119" t="str">
        <f t="shared" si="45"/>
        <v>Phường Long Châu86</v>
      </c>
      <c r="B2939" s="134" t="s">
        <v>16200</v>
      </c>
      <c r="C2939" s="18" t="s">
        <v>18972</v>
      </c>
      <c r="D2939" s="142">
        <v>86</v>
      </c>
    </row>
    <row r="2940" spans="1:4" hidden="1">
      <c r="A2940" s="119" t="str">
        <f t="shared" ref="A2940:A3003" si="46">B2940&amp;D2940</f>
        <v>Phường Phước Hậu86</v>
      </c>
      <c r="B2940" s="134" t="s">
        <v>16201</v>
      </c>
      <c r="C2940" s="18" t="s">
        <v>18973</v>
      </c>
      <c r="D2940" s="142">
        <v>86</v>
      </c>
    </row>
    <row r="2941" spans="1:4" hidden="1">
      <c r="A2941" s="119" t="str">
        <f t="shared" si="46"/>
        <v>Phường Tân Hạnh86</v>
      </c>
      <c r="B2941" s="134" t="s">
        <v>16202</v>
      </c>
      <c r="C2941" s="18" t="s">
        <v>18974</v>
      </c>
      <c r="D2941" s="142">
        <v>86</v>
      </c>
    </row>
    <row r="2942" spans="1:4" hidden="1">
      <c r="A2942" s="119" t="str">
        <f t="shared" si="46"/>
        <v>Phường Tân Ngãi86</v>
      </c>
      <c r="B2942" s="134" t="s">
        <v>16203</v>
      </c>
      <c r="C2942" s="18" t="s">
        <v>18975</v>
      </c>
      <c r="D2942" s="142">
        <v>86</v>
      </c>
    </row>
    <row r="2943" spans="1:4" hidden="1">
      <c r="A2943" s="119" t="str">
        <f t="shared" si="46"/>
        <v>Xã Quới Thiện86</v>
      </c>
      <c r="B2943" s="134" t="s">
        <v>16204</v>
      </c>
      <c r="C2943" s="18" t="s">
        <v>18976</v>
      </c>
      <c r="D2943" s="142">
        <v>86</v>
      </c>
    </row>
    <row r="2944" spans="1:4" hidden="1">
      <c r="A2944" s="119" t="str">
        <f t="shared" si="46"/>
        <v>Xã Trung Thành86</v>
      </c>
      <c r="B2944" s="134" t="s">
        <v>14887</v>
      </c>
      <c r="C2944" s="18" t="s">
        <v>18977</v>
      </c>
      <c r="D2944" s="142">
        <v>86</v>
      </c>
    </row>
    <row r="2945" spans="1:4" hidden="1">
      <c r="A2945" s="119" t="str">
        <f t="shared" si="46"/>
        <v>Xã Trung Ngãi86</v>
      </c>
      <c r="B2945" s="134" t="s">
        <v>16205</v>
      </c>
      <c r="C2945" s="18" t="s">
        <v>18978</v>
      </c>
      <c r="D2945" s="142">
        <v>86</v>
      </c>
    </row>
    <row r="2946" spans="1:4" hidden="1">
      <c r="A2946" s="119" t="str">
        <f t="shared" si="46"/>
        <v>Xã Quới An86</v>
      </c>
      <c r="B2946" s="134" t="s">
        <v>16206</v>
      </c>
      <c r="C2946" s="18" t="s">
        <v>18979</v>
      </c>
      <c r="D2946" s="142">
        <v>86</v>
      </c>
    </row>
    <row r="2947" spans="1:4" hidden="1">
      <c r="A2947" s="119" t="str">
        <f t="shared" si="46"/>
        <v>Xã Trung Hiệp86</v>
      </c>
      <c r="B2947" s="134" t="s">
        <v>16207</v>
      </c>
      <c r="C2947" s="18" t="s">
        <v>18980</v>
      </c>
      <c r="D2947" s="142">
        <v>86</v>
      </c>
    </row>
    <row r="2948" spans="1:4" hidden="1">
      <c r="A2948" s="119" t="str">
        <f t="shared" si="46"/>
        <v>Xã Hiếu Phụng86</v>
      </c>
      <c r="B2948" s="134" t="s">
        <v>16208</v>
      </c>
      <c r="C2948" s="18" t="s">
        <v>18981</v>
      </c>
      <c r="D2948" s="142">
        <v>86</v>
      </c>
    </row>
    <row r="2949" spans="1:4" hidden="1">
      <c r="A2949" s="119" t="str">
        <f t="shared" si="46"/>
        <v>Xã Hiếu Thành86</v>
      </c>
      <c r="B2949" s="134" t="s">
        <v>16209</v>
      </c>
      <c r="C2949" s="18" t="s">
        <v>18982</v>
      </c>
      <c r="D2949" s="142">
        <v>86</v>
      </c>
    </row>
    <row r="2950" spans="1:4" hidden="1">
      <c r="A2950" s="119" t="str">
        <f t="shared" si="46"/>
        <v>Xã Lục Sĩ Thành86</v>
      </c>
      <c r="B2950" s="134" t="s">
        <v>16210</v>
      </c>
      <c r="C2950" s="18" t="s">
        <v>18983</v>
      </c>
      <c r="D2950" s="142">
        <v>86</v>
      </c>
    </row>
    <row r="2951" spans="1:4" hidden="1">
      <c r="A2951" s="119" t="str">
        <f t="shared" si="46"/>
        <v>Xã Trà Ôn86</v>
      </c>
      <c r="B2951" s="134" t="s">
        <v>16211</v>
      </c>
      <c r="C2951" s="18" t="s">
        <v>18984</v>
      </c>
      <c r="D2951" s="142">
        <v>86</v>
      </c>
    </row>
    <row r="2952" spans="1:4" hidden="1">
      <c r="A2952" s="119" t="str">
        <f t="shared" si="46"/>
        <v>Xã Trà Côn86</v>
      </c>
      <c r="B2952" s="134" t="s">
        <v>16212</v>
      </c>
      <c r="C2952" s="18" t="s">
        <v>18985</v>
      </c>
      <c r="D2952" s="142">
        <v>86</v>
      </c>
    </row>
    <row r="2953" spans="1:4" hidden="1">
      <c r="A2953" s="119" t="str">
        <f t="shared" si="46"/>
        <v>Xã Vĩnh Xuân86</v>
      </c>
      <c r="B2953" s="134" t="s">
        <v>16213</v>
      </c>
      <c r="C2953" s="18" t="s">
        <v>18986</v>
      </c>
      <c r="D2953" s="142">
        <v>86</v>
      </c>
    </row>
    <row r="2954" spans="1:4" hidden="1">
      <c r="A2954" s="119" t="str">
        <f t="shared" si="46"/>
        <v>Xã Hòa Bình86</v>
      </c>
      <c r="B2954" s="134" t="s">
        <v>16214</v>
      </c>
      <c r="C2954" s="18" t="s">
        <v>18987</v>
      </c>
      <c r="D2954" s="142">
        <v>86</v>
      </c>
    </row>
    <row r="2955" spans="1:4" hidden="1">
      <c r="A2955" s="119" t="str">
        <f t="shared" si="46"/>
        <v>Xã Hòa Hiệp86</v>
      </c>
      <c r="B2955" s="134" t="s">
        <v>16028</v>
      </c>
      <c r="C2955" s="18" t="s">
        <v>18988</v>
      </c>
      <c r="D2955" s="142">
        <v>86</v>
      </c>
    </row>
    <row r="2956" spans="1:4" hidden="1">
      <c r="A2956" s="119" t="str">
        <f t="shared" si="46"/>
        <v>Xã Tam Bình86</v>
      </c>
      <c r="B2956" s="134" t="s">
        <v>16215</v>
      </c>
      <c r="C2956" s="18" t="s">
        <v>18989</v>
      </c>
      <c r="D2956" s="142">
        <v>86</v>
      </c>
    </row>
    <row r="2957" spans="1:4" hidden="1">
      <c r="A2957" s="119" t="str">
        <f t="shared" si="46"/>
        <v>Xã Ngãi Tứ86</v>
      </c>
      <c r="B2957" s="134" t="s">
        <v>16216</v>
      </c>
      <c r="C2957" s="18" t="s">
        <v>18990</v>
      </c>
      <c r="D2957" s="142">
        <v>86</v>
      </c>
    </row>
    <row r="2958" spans="1:4" hidden="1">
      <c r="A2958" s="119" t="str">
        <f t="shared" si="46"/>
        <v>Xã Song Phú86</v>
      </c>
      <c r="B2958" s="134" t="s">
        <v>16217</v>
      </c>
      <c r="C2958" s="18" t="s">
        <v>18991</v>
      </c>
      <c r="D2958" s="142">
        <v>86</v>
      </c>
    </row>
    <row r="2959" spans="1:4" hidden="1">
      <c r="A2959" s="119" t="str">
        <f t="shared" si="46"/>
        <v>Xã Cái Ngang86</v>
      </c>
      <c r="B2959" s="134" t="s">
        <v>16218</v>
      </c>
      <c r="C2959" s="18" t="s">
        <v>18992</v>
      </c>
      <c r="D2959" s="142">
        <v>86</v>
      </c>
    </row>
    <row r="2960" spans="1:4" hidden="1">
      <c r="A2960" s="119" t="str">
        <f t="shared" si="46"/>
        <v>Xã Tân Quới86</v>
      </c>
      <c r="B2960" s="134" t="s">
        <v>16219</v>
      </c>
      <c r="C2960" s="18" t="s">
        <v>18993</v>
      </c>
      <c r="D2960" s="142">
        <v>86</v>
      </c>
    </row>
    <row r="2961" spans="1:4" hidden="1">
      <c r="A2961" s="119" t="str">
        <f t="shared" si="46"/>
        <v>Xã Tân Lược86</v>
      </c>
      <c r="B2961" s="134" t="s">
        <v>16220</v>
      </c>
      <c r="C2961" s="18" t="s">
        <v>18994</v>
      </c>
      <c r="D2961" s="142">
        <v>86</v>
      </c>
    </row>
    <row r="2962" spans="1:4" hidden="1">
      <c r="A2962" s="119" t="str">
        <f t="shared" si="46"/>
        <v>Xã Mỹ Thuận86</v>
      </c>
      <c r="B2962" s="134" t="s">
        <v>16221</v>
      </c>
      <c r="C2962" s="18" t="s">
        <v>18995</v>
      </c>
      <c r="D2962" s="142">
        <v>86</v>
      </c>
    </row>
    <row r="2963" spans="1:4" hidden="1">
      <c r="A2963" s="119" t="str">
        <f t="shared" si="46"/>
        <v>Phường Bình Minh86</v>
      </c>
      <c r="B2963" s="134" t="s">
        <v>16082</v>
      </c>
      <c r="C2963" s="18" t="s">
        <v>18996</v>
      </c>
      <c r="D2963" s="142">
        <v>86</v>
      </c>
    </row>
    <row r="2964" spans="1:4" hidden="1">
      <c r="A2964" s="119" t="str">
        <f t="shared" si="46"/>
        <v>Phường Cái Vồn86</v>
      </c>
      <c r="B2964" s="134" t="s">
        <v>16222</v>
      </c>
      <c r="C2964" s="18" t="s">
        <v>18997</v>
      </c>
      <c r="D2964" s="142">
        <v>86</v>
      </c>
    </row>
    <row r="2965" spans="1:4" hidden="1">
      <c r="A2965" s="119" t="str">
        <f t="shared" si="46"/>
        <v>Phường Đông Thành86</v>
      </c>
      <c r="B2965" s="134" t="s">
        <v>16223</v>
      </c>
      <c r="C2965" s="18" t="s">
        <v>18998</v>
      </c>
      <c r="D2965" s="142">
        <v>86</v>
      </c>
    </row>
    <row r="2966" spans="1:4" hidden="1">
      <c r="A2966" s="119" t="str">
        <f t="shared" si="46"/>
        <v>Phường Long Đức86</v>
      </c>
      <c r="B2966" s="134" t="s">
        <v>16224</v>
      </c>
      <c r="C2966" s="18" t="s">
        <v>18999</v>
      </c>
      <c r="D2966" s="142">
        <v>86</v>
      </c>
    </row>
    <row r="2967" spans="1:4" hidden="1">
      <c r="A2967" s="119" t="str">
        <f t="shared" si="46"/>
        <v>Phường Trà Vinh86</v>
      </c>
      <c r="B2967" s="134" t="s">
        <v>16225</v>
      </c>
      <c r="C2967" s="18" t="s">
        <v>19000</v>
      </c>
      <c r="D2967" s="142">
        <v>86</v>
      </c>
    </row>
    <row r="2968" spans="1:4" hidden="1">
      <c r="A2968" s="119" t="str">
        <f t="shared" si="46"/>
        <v>Phường Nguyệt Hóa86</v>
      </c>
      <c r="B2968" s="134" t="s">
        <v>16226</v>
      </c>
      <c r="C2968" s="18" t="s">
        <v>19001</v>
      </c>
      <c r="D2968" s="142">
        <v>86</v>
      </c>
    </row>
    <row r="2969" spans="1:4" hidden="1">
      <c r="A2969" s="119" t="str">
        <f t="shared" si="46"/>
        <v>Phường Hòa Thuận86</v>
      </c>
      <c r="B2969" s="134" t="s">
        <v>16227</v>
      </c>
      <c r="C2969" s="18" t="s">
        <v>19002</v>
      </c>
      <c r="D2969" s="142">
        <v>86</v>
      </c>
    </row>
    <row r="2970" spans="1:4" hidden="1">
      <c r="A2970" s="119" t="str">
        <f t="shared" si="46"/>
        <v>Xã An Trường86</v>
      </c>
      <c r="B2970" s="134" t="s">
        <v>14504</v>
      </c>
      <c r="C2970" s="18" t="s">
        <v>19003</v>
      </c>
      <c r="D2970" s="142">
        <v>86</v>
      </c>
    </row>
    <row r="2971" spans="1:4" hidden="1">
      <c r="A2971" s="119" t="str">
        <f t="shared" si="46"/>
        <v>Xã Tân An86</v>
      </c>
      <c r="B2971" s="134" t="s">
        <v>13697</v>
      </c>
      <c r="C2971" s="18" t="s">
        <v>19004</v>
      </c>
      <c r="D2971" s="142">
        <v>86</v>
      </c>
    </row>
    <row r="2972" spans="1:4" hidden="1">
      <c r="A2972" s="119" t="str">
        <f t="shared" si="46"/>
        <v>Xã Càng Long86</v>
      </c>
      <c r="B2972" s="134" t="s">
        <v>16228</v>
      </c>
      <c r="C2972" s="18" t="s">
        <v>19005</v>
      </c>
      <c r="D2972" s="142">
        <v>86</v>
      </c>
    </row>
    <row r="2973" spans="1:4" hidden="1">
      <c r="A2973" s="119" t="str">
        <f t="shared" si="46"/>
        <v>Xã Nhị Long86</v>
      </c>
      <c r="B2973" s="134" t="s">
        <v>16229</v>
      </c>
      <c r="C2973" s="18" t="s">
        <v>19006</v>
      </c>
      <c r="D2973" s="142">
        <v>86</v>
      </c>
    </row>
    <row r="2974" spans="1:4" hidden="1">
      <c r="A2974" s="119" t="str">
        <f t="shared" si="46"/>
        <v>Xã Bình Phú86</v>
      </c>
      <c r="B2974" s="134" t="s">
        <v>14363</v>
      </c>
      <c r="C2974" s="18" t="s">
        <v>19007</v>
      </c>
      <c r="D2974" s="142">
        <v>86</v>
      </c>
    </row>
    <row r="2975" spans="1:4" hidden="1">
      <c r="A2975" s="119" t="str">
        <f t="shared" si="46"/>
        <v>Xã Song Lộc86</v>
      </c>
      <c r="B2975" s="134" t="s">
        <v>16230</v>
      </c>
      <c r="C2975" s="18" t="s">
        <v>19008</v>
      </c>
      <c r="D2975" s="142">
        <v>86</v>
      </c>
    </row>
    <row r="2976" spans="1:4" hidden="1">
      <c r="A2976" s="119" t="str">
        <f t="shared" si="46"/>
        <v>Xã Châu Thành86</v>
      </c>
      <c r="B2976" s="134" t="s">
        <v>16104</v>
      </c>
      <c r="C2976" s="18" t="s">
        <v>19009</v>
      </c>
      <c r="D2976" s="142">
        <v>86</v>
      </c>
    </row>
    <row r="2977" spans="1:4" hidden="1">
      <c r="A2977" s="119" t="str">
        <f t="shared" si="46"/>
        <v>Xã Hưng Mỹ86</v>
      </c>
      <c r="B2977" s="134" t="s">
        <v>16231</v>
      </c>
      <c r="C2977" s="18" t="s">
        <v>19010</v>
      </c>
      <c r="D2977" s="142">
        <v>86</v>
      </c>
    </row>
    <row r="2978" spans="1:4" hidden="1">
      <c r="A2978" s="119" t="str">
        <f t="shared" si="46"/>
        <v>Xã Hòa Minh86</v>
      </c>
      <c r="B2978" s="134" t="s">
        <v>16232</v>
      </c>
      <c r="C2978" s="18" t="s">
        <v>19011</v>
      </c>
      <c r="D2978" s="142">
        <v>86</v>
      </c>
    </row>
    <row r="2979" spans="1:4" hidden="1">
      <c r="A2979" s="119" t="str">
        <f t="shared" si="46"/>
        <v>Xã Long Hòa86</v>
      </c>
      <c r="B2979" s="134" t="s">
        <v>15934</v>
      </c>
      <c r="C2979" s="18" t="s">
        <v>19012</v>
      </c>
      <c r="D2979" s="142">
        <v>86</v>
      </c>
    </row>
    <row r="2980" spans="1:4" hidden="1">
      <c r="A2980" s="119" t="str">
        <f t="shared" si="46"/>
        <v>Xã Cầu Kè86</v>
      </c>
      <c r="B2980" s="134" t="s">
        <v>16233</v>
      </c>
      <c r="C2980" s="18" t="s">
        <v>19013</v>
      </c>
      <c r="D2980" s="142">
        <v>86</v>
      </c>
    </row>
    <row r="2981" spans="1:4" hidden="1">
      <c r="A2981" s="119" t="str">
        <f t="shared" si="46"/>
        <v>Xã Phong Thạnh86</v>
      </c>
      <c r="B2981" s="134" t="s">
        <v>16234</v>
      </c>
      <c r="C2981" s="18" t="s">
        <v>19014</v>
      </c>
      <c r="D2981" s="142">
        <v>86</v>
      </c>
    </row>
    <row r="2982" spans="1:4" hidden="1">
      <c r="A2982" s="119" t="str">
        <f t="shared" si="46"/>
        <v>Xã An Phú Tân86</v>
      </c>
      <c r="B2982" s="134" t="s">
        <v>16235</v>
      </c>
      <c r="C2982" s="18" t="s">
        <v>19015</v>
      </c>
      <c r="D2982" s="142">
        <v>86</v>
      </c>
    </row>
    <row r="2983" spans="1:4" hidden="1">
      <c r="A2983" s="119" t="str">
        <f t="shared" si="46"/>
        <v>Xã Tam Ngãi86</v>
      </c>
      <c r="B2983" s="134" t="s">
        <v>16236</v>
      </c>
      <c r="C2983" s="18" t="s">
        <v>19016</v>
      </c>
      <c r="D2983" s="142">
        <v>86</v>
      </c>
    </row>
    <row r="2984" spans="1:4" hidden="1">
      <c r="A2984" s="119" t="str">
        <f t="shared" si="46"/>
        <v>Xã Tân Hòa86</v>
      </c>
      <c r="B2984" s="134" t="s">
        <v>16099</v>
      </c>
      <c r="C2984" s="18" t="s">
        <v>19017</v>
      </c>
      <c r="D2984" s="142">
        <v>86</v>
      </c>
    </row>
    <row r="2985" spans="1:4" hidden="1">
      <c r="A2985" s="119" t="str">
        <f t="shared" si="46"/>
        <v>Xã Hùng Hòa86</v>
      </c>
      <c r="B2985" s="134" t="s">
        <v>16237</v>
      </c>
      <c r="C2985" s="18" t="s">
        <v>19018</v>
      </c>
      <c r="D2985" s="142">
        <v>86</v>
      </c>
    </row>
    <row r="2986" spans="1:4" hidden="1">
      <c r="A2986" s="119" t="str">
        <f t="shared" si="46"/>
        <v>Xã Tiểu Cần86</v>
      </c>
      <c r="B2986" s="134" t="s">
        <v>16238</v>
      </c>
      <c r="C2986" s="18" t="s">
        <v>19019</v>
      </c>
      <c r="D2986" s="142">
        <v>86</v>
      </c>
    </row>
    <row r="2987" spans="1:4" hidden="1">
      <c r="A2987" s="119" t="str">
        <f t="shared" si="46"/>
        <v>Xã Tập Ngãi86</v>
      </c>
      <c r="B2987" s="134" t="s">
        <v>16239</v>
      </c>
      <c r="C2987" s="18" t="s">
        <v>19020</v>
      </c>
      <c r="D2987" s="142">
        <v>86</v>
      </c>
    </row>
    <row r="2988" spans="1:4" hidden="1">
      <c r="A2988" s="119" t="str">
        <f t="shared" si="46"/>
        <v>Xã Mỹ Long86</v>
      </c>
      <c r="B2988" s="134" t="s">
        <v>16240</v>
      </c>
      <c r="C2988" s="18" t="s">
        <v>19021</v>
      </c>
      <c r="D2988" s="142">
        <v>86</v>
      </c>
    </row>
    <row r="2989" spans="1:4" hidden="1">
      <c r="A2989" s="119" t="str">
        <f t="shared" si="46"/>
        <v>Xã Vinh Kim86</v>
      </c>
      <c r="B2989" s="134" t="s">
        <v>16241</v>
      </c>
      <c r="C2989" s="18" t="s">
        <v>19022</v>
      </c>
      <c r="D2989" s="142">
        <v>86</v>
      </c>
    </row>
    <row r="2990" spans="1:4" hidden="1">
      <c r="A2990" s="119" t="str">
        <f t="shared" si="46"/>
        <v>Xã Cầu Ngang86</v>
      </c>
      <c r="B2990" s="134" t="s">
        <v>16242</v>
      </c>
      <c r="C2990" s="18" t="s">
        <v>19023</v>
      </c>
      <c r="D2990" s="142">
        <v>86</v>
      </c>
    </row>
    <row r="2991" spans="1:4" hidden="1">
      <c r="A2991" s="119" t="str">
        <f t="shared" si="46"/>
        <v>Xã Nhị Trường86</v>
      </c>
      <c r="B2991" s="134" t="s">
        <v>16243</v>
      </c>
      <c r="C2991" s="18" t="s">
        <v>19024</v>
      </c>
      <c r="D2991" s="142">
        <v>86</v>
      </c>
    </row>
    <row r="2992" spans="1:4" hidden="1">
      <c r="A2992" s="119" t="str">
        <f t="shared" si="46"/>
        <v>Xã Hiệp Mỹ86</v>
      </c>
      <c r="B2992" s="134" t="s">
        <v>16244</v>
      </c>
      <c r="C2992" s="18" t="s">
        <v>19025</v>
      </c>
      <c r="D2992" s="142">
        <v>86</v>
      </c>
    </row>
    <row r="2993" spans="1:4" hidden="1">
      <c r="A2993" s="119" t="str">
        <f t="shared" si="46"/>
        <v>Xã Lưu Nghiệp Anh86</v>
      </c>
      <c r="B2993" s="134" t="s">
        <v>16245</v>
      </c>
      <c r="C2993" s="18" t="s">
        <v>19026</v>
      </c>
      <c r="D2993" s="142">
        <v>86</v>
      </c>
    </row>
    <row r="2994" spans="1:4" hidden="1">
      <c r="A2994" s="119" t="str">
        <f t="shared" si="46"/>
        <v>Xã Đại An86</v>
      </c>
      <c r="B2994" s="134" t="s">
        <v>16246</v>
      </c>
      <c r="C2994" s="18" t="s">
        <v>19027</v>
      </c>
      <c r="D2994" s="142">
        <v>86</v>
      </c>
    </row>
    <row r="2995" spans="1:4" hidden="1">
      <c r="A2995" s="119" t="str">
        <f t="shared" si="46"/>
        <v>Xã Hàm Giang86</v>
      </c>
      <c r="B2995" s="134" t="s">
        <v>16247</v>
      </c>
      <c r="C2995" s="18" t="s">
        <v>19028</v>
      </c>
      <c r="D2995" s="142">
        <v>86</v>
      </c>
    </row>
    <row r="2996" spans="1:4" hidden="1">
      <c r="A2996" s="119" t="str">
        <f t="shared" si="46"/>
        <v>Xã Trà Cú86</v>
      </c>
      <c r="B2996" s="134" t="s">
        <v>16248</v>
      </c>
      <c r="C2996" s="18" t="s">
        <v>19029</v>
      </c>
      <c r="D2996" s="142">
        <v>86</v>
      </c>
    </row>
    <row r="2997" spans="1:4" hidden="1">
      <c r="A2997" s="119" t="str">
        <f t="shared" si="46"/>
        <v>Xã Long Hiệp86</v>
      </c>
      <c r="B2997" s="134" t="s">
        <v>16249</v>
      </c>
      <c r="C2997" s="18" t="s">
        <v>19030</v>
      </c>
      <c r="D2997" s="142">
        <v>86</v>
      </c>
    </row>
    <row r="2998" spans="1:4" hidden="1">
      <c r="A2998" s="119" t="str">
        <f t="shared" si="46"/>
        <v>Xã Tập Sơn86</v>
      </c>
      <c r="B2998" s="134" t="s">
        <v>16250</v>
      </c>
      <c r="C2998" s="18" t="s">
        <v>19031</v>
      </c>
      <c r="D2998" s="142">
        <v>86</v>
      </c>
    </row>
    <row r="2999" spans="1:4" hidden="1">
      <c r="A2999" s="119" t="str">
        <f t="shared" si="46"/>
        <v>Phường Duyên Hải86</v>
      </c>
      <c r="B2999" s="134" t="s">
        <v>16251</v>
      </c>
      <c r="C2999" s="18" t="s">
        <v>19032</v>
      </c>
      <c r="D2999" s="142">
        <v>86</v>
      </c>
    </row>
    <row r="3000" spans="1:4" hidden="1">
      <c r="A3000" s="119" t="str">
        <f t="shared" si="46"/>
        <v>Phường Trường Long Hòa86</v>
      </c>
      <c r="B3000" s="134" t="s">
        <v>16252</v>
      </c>
      <c r="C3000" s="18" t="s">
        <v>19033</v>
      </c>
      <c r="D3000" s="142">
        <v>86</v>
      </c>
    </row>
    <row r="3001" spans="1:4" hidden="1">
      <c r="A3001" s="119" t="str">
        <f t="shared" si="46"/>
        <v>Xã Long Hữu86</v>
      </c>
      <c r="B3001" s="134" t="s">
        <v>16253</v>
      </c>
      <c r="C3001" s="18" t="s">
        <v>19034</v>
      </c>
      <c r="D3001" s="142">
        <v>86</v>
      </c>
    </row>
    <row r="3002" spans="1:4" hidden="1">
      <c r="A3002" s="119" t="str">
        <f t="shared" si="46"/>
        <v>Xã Long Thành86</v>
      </c>
      <c r="B3002" s="134" t="s">
        <v>15811</v>
      </c>
      <c r="C3002" s="18" t="s">
        <v>19035</v>
      </c>
      <c r="D3002" s="142">
        <v>86</v>
      </c>
    </row>
    <row r="3003" spans="1:4" hidden="1">
      <c r="A3003" s="119" t="str">
        <f t="shared" si="46"/>
        <v>Xã Đông Hải86</v>
      </c>
      <c r="B3003" s="134" t="s">
        <v>16254</v>
      </c>
      <c r="C3003" s="18" t="s">
        <v>19036</v>
      </c>
      <c r="D3003" s="142">
        <v>86</v>
      </c>
    </row>
    <row r="3004" spans="1:4" hidden="1">
      <c r="A3004" s="119" t="str">
        <f t="shared" ref="A3004:A3067" si="47">B3004&amp;D3004</f>
        <v>Xã Long Vĩnh86</v>
      </c>
      <c r="B3004" s="134" t="s">
        <v>16255</v>
      </c>
      <c r="C3004" s="18" t="s">
        <v>19037</v>
      </c>
      <c r="D3004" s="142">
        <v>86</v>
      </c>
    </row>
    <row r="3005" spans="1:4" hidden="1">
      <c r="A3005" s="119" t="str">
        <f t="shared" si="47"/>
        <v>Xã Đôn Châu86</v>
      </c>
      <c r="B3005" s="134" t="s">
        <v>16256</v>
      </c>
      <c r="C3005" s="18" t="s">
        <v>19038</v>
      </c>
      <c r="D3005" s="142">
        <v>86</v>
      </c>
    </row>
    <row r="3006" spans="1:4" hidden="1">
      <c r="A3006" s="119" t="str">
        <f t="shared" si="47"/>
        <v>Xã Ngũ Lạc86</v>
      </c>
      <c r="B3006" s="134" t="s">
        <v>16257</v>
      </c>
      <c r="C3006" s="18" t="s">
        <v>19039</v>
      </c>
      <c r="D3006" s="142">
        <v>86</v>
      </c>
    </row>
    <row r="3007" spans="1:4" hidden="1">
      <c r="A3007" s="119" t="str">
        <f t="shared" si="47"/>
        <v>Phường An Hội86</v>
      </c>
      <c r="B3007" s="134" t="s">
        <v>16258</v>
      </c>
      <c r="C3007" s="18" t="s">
        <v>19040</v>
      </c>
      <c r="D3007" s="142">
        <v>86</v>
      </c>
    </row>
    <row r="3008" spans="1:4" hidden="1">
      <c r="A3008" s="119" t="str">
        <f t="shared" si="47"/>
        <v>Phường Phú Khương86</v>
      </c>
      <c r="B3008" s="134" t="s">
        <v>16259</v>
      </c>
      <c r="C3008" s="18" t="s">
        <v>19041</v>
      </c>
      <c r="D3008" s="142">
        <v>86</v>
      </c>
    </row>
    <row r="3009" spans="1:4" hidden="1">
      <c r="A3009" s="119" t="str">
        <f t="shared" si="47"/>
        <v>Phường Bến Tre86</v>
      </c>
      <c r="B3009" s="134" t="s">
        <v>16260</v>
      </c>
      <c r="C3009" s="18" t="s">
        <v>19042</v>
      </c>
      <c r="D3009" s="142">
        <v>86</v>
      </c>
    </row>
    <row r="3010" spans="1:4" hidden="1">
      <c r="A3010" s="119" t="str">
        <f t="shared" si="47"/>
        <v>Phường Sơn Đông86</v>
      </c>
      <c r="B3010" s="134" t="s">
        <v>16261</v>
      </c>
      <c r="C3010" s="18" t="s">
        <v>19043</v>
      </c>
      <c r="D3010" s="142">
        <v>86</v>
      </c>
    </row>
    <row r="3011" spans="1:4" hidden="1">
      <c r="A3011" s="119" t="str">
        <f t="shared" si="47"/>
        <v>Phường Phú Tân86</v>
      </c>
      <c r="B3011" s="134" t="s">
        <v>16262</v>
      </c>
      <c r="C3011" s="18" t="s">
        <v>19044</v>
      </c>
      <c r="D3011" s="142">
        <v>86</v>
      </c>
    </row>
    <row r="3012" spans="1:4" hidden="1">
      <c r="A3012" s="119" t="str">
        <f t="shared" si="47"/>
        <v>Xã Phú Túc86</v>
      </c>
      <c r="B3012" s="134" t="s">
        <v>15504</v>
      </c>
      <c r="C3012" s="18" t="s">
        <v>19045</v>
      </c>
      <c r="D3012" s="142">
        <v>86</v>
      </c>
    </row>
    <row r="3013" spans="1:4" hidden="1">
      <c r="A3013" s="119" t="str">
        <f t="shared" si="47"/>
        <v>Xã Giao Long86</v>
      </c>
      <c r="B3013" s="134" t="s">
        <v>16263</v>
      </c>
      <c r="C3013" s="18" t="s">
        <v>19046</v>
      </c>
      <c r="D3013" s="142">
        <v>86</v>
      </c>
    </row>
    <row r="3014" spans="1:4" hidden="1">
      <c r="A3014" s="119" t="str">
        <f t="shared" si="47"/>
        <v>Xã Tiên Thủy86</v>
      </c>
      <c r="B3014" s="134" t="s">
        <v>16264</v>
      </c>
      <c r="C3014" s="18" t="s">
        <v>19047</v>
      </c>
      <c r="D3014" s="142">
        <v>86</v>
      </c>
    </row>
    <row r="3015" spans="1:4" hidden="1">
      <c r="A3015" s="119" t="str">
        <f t="shared" si="47"/>
        <v>Xã Tân Phú86</v>
      </c>
      <c r="B3015" s="134" t="s">
        <v>15014</v>
      </c>
      <c r="C3015" s="18" t="s">
        <v>19048</v>
      </c>
      <c r="D3015" s="142">
        <v>86</v>
      </c>
    </row>
    <row r="3016" spans="1:4" hidden="1">
      <c r="A3016" s="119" t="str">
        <f t="shared" si="47"/>
        <v>Xã Phú Phụng86</v>
      </c>
      <c r="B3016" s="134" t="s">
        <v>16265</v>
      </c>
      <c r="C3016" s="18" t="s">
        <v>19049</v>
      </c>
      <c r="D3016" s="142">
        <v>86</v>
      </c>
    </row>
    <row r="3017" spans="1:4" hidden="1">
      <c r="A3017" s="119" t="str">
        <f t="shared" si="47"/>
        <v>Xã Chợ Lách86</v>
      </c>
      <c r="B3017" s="134" t="s">
        <v>16266</v>
      </c>
      <c r="C3017" s="18" t="s">
        <v>19050</v>
      </c>
      <c r="D3017" s="142">
        <v>86</v>
      </c>
    </row>
    <row r="3018" spans="1:4" hidden="1">
      <c r="A3018" s="119" t="str">
        <f t="shared" si="47"/>
        <v>Xã Vĩnh Thành86</v>
      </c>
      <c r="B3018" s="134" t="s">
        <v>14425</v>
      </c>
      <c r="C3018" s="18" t="s">
        <v>19051</v>
      </c>
      <c r="D3018" s="142">
        <v>86</v>
      </c>
    </row>
    <row r="3019" spans="1:4" hidden="1">
      <c r="A3019" s="119" t="str">
        <f t="shared" si="47"/>
        <v>Xã Hưng Khánh Trung86</v>
      </c>
      <c r="B3019" s="134" t="s">
        <v>16267</v>
      </c>
      <c r="C3019" s="18" t="s">
        <v>19052</v>
      </c>
      <c r="D3019" s="142">
        <v>86</v>
      </c>
    </row>
    <row r="3020" spans="1:4" hidden="1">
      <c r="A3020" s="119" t="str">
        <f t="shared" si="47"/>
        <v>Xã Phước Mỹ Trung86</v>
      </c>
      <c r="B3020" s="134" t="s">
        <v>16268</v>
      </c>
      <c r="C3020" s="18" t="s">
        <v>19053</v>
      </c>
      <c r="D3020" s="142">
        <v>86</v>
      </c>
    </row>
    <row r="3021" spans="1:4" hidden="1">
      <c r="A3021" s="119" t="str">
        <f t="shared" si="47"/>
        <v>Xã Tân Thành Bình86</v>
      </c>
      <c r="B3021" s="134" t="s">
        <v>16269</v>
      </c>
      <c r="C3021" s="18" t="s">
        <v>19054</v>
      </c>
      <c r="D3021" s="142">
        <v>86</v>
      </c>
    </row>
    <row r="3022" spans="1:4" hidden="1">
      <c r="A3022" s="119" t="str">
        <f t="shared" si="47"/>
        <v>Xã Nhuận Phú Tân86</v>
      </c>
      <c r="B3022" s="134" t="s">
        <v>16270</v>
      </c>
      <c r="C3022" s="18" t="s">
        <v>19055</v>
      </c>
      <c r="D3022" s="142">
        <v>86</v>
      </c>
    </row>
    <row r="3023" spans="1:4" hidden="1">
      <c r="A3023" s="119" t="str">
        <f t="shared" si="47"/>
        <v>Xã Đồng Khởi86</v>
      </c>
      <c r="B3023" s="134" t="s">
        <v>16271</v>
      </c>
      <c r="C3023" s="18" t="s">
        <v>19056</v>
      </c>
      <c r="D3023" s="142">
        <v>86</v>
      </c>
    </row>
    <row r="3024" spans="1:4" hidden="1">
      <c r="A3024" s="119" t="str">
        <f t="shared" si="47"/>
        <v>Xã Mỏ Cày86</v>
      </c>
      <c r="B3024" s="134" t="s">
        <v>15340</v>
      </c>
      <c r="C3024" s="18" t="s">
        <v>19057</v>
      </c>
      <c r="D3024" s="142">
        <v>86</v>
      </c>
    </row>
    <row r="3025" spans="1:4" hidden="1">
      <c r="A3025" s="119" t="str">
        <f t="shared" si="47"/>
        <v>Xã Thành Thới86</v>
      </c>
      <c r="B3025" s="134" t="s">
        <v>16272</v>
      </c>
      <c r="C3025" s="18" t="s">
        <v>19058</v>
      </c>
      <c r="D3025" s="142">
        <v>86</v>
      </c>
    </row>
    <row r="3026" spans="1:4" hidden="1">
      <c r="A3026" s="119" t="str">
        <f t="shared" si="47"/>
        <v>Xã An Định86</v>
      </c>
      <c r="B3026" s="134" t="s">
        <v>16273</v>
      </c>
      <c r="C3026" s="18" t="s">
        <v>19059</v>
      </c>
      <c r="D3026" s="142">
        <v>86</v>
      </c>
    </row>
    <row r="3027" spans="1:4" hidden="1">
      <c r="A3027" s="119" t="str">
        <f t="shared" si="47"/>
        <v>Xã Hương Mỹ86</v>
      </c>
      <c r="B3027" s="134" t="s">
        <v>16274</v>
      </c>
      <c r="C3027" s="18" t="s">
        <v>19060</v>
      </c>
      <c r="D3027" s="142">
        <v>86</v>
      </c>
    </row>
    <row r="3028" spans="1:4" hidden="1">
      <c r="A3028" s="119" t="str">
        <f t="shared" si="47"/>
        <v>Xã Đại Điền86</v>
      </c>
      <c r="B3028" s="134" t="s">
        <v>16275</v>
      </c>
      <c r="C3028" s="18" t="s">
        <v>19061</v>
      </c>
      <c r="D3028" s="142">
        <v>86</v>
      </c>
    </row>
    <row r="3029" spans="1:4" hidden="1">
      <c r="A3029" s="119" t="str">
        <f t="shared" si="47"/>
        <v>Xã Quới Điền86</v>
      </c>
      <c r="B3029" s="134" t="s">
        <v>16276</v>
      </c>
      <c r="C3029" s="18" t="s">
        <v>19062</v>
      </c>
      <c r="D3029" s="142">
        <v>86</v>
      </c>
    </row>
    <row r="3030" spans="1:4" hidden="1">
      <c r="A3030" s="119" t="str">
        <f t="shared" si="47"/>
        <v>Xã Thạnh Phú86</v>
      </c>
      <c r="B3030" s="134" t="s">
        <v>16133</v>
      </c>
      <c r="C3030" s="18" t="s">
        <v>19063</v>
      </c>
      <c r="D3030" s="142">
        <v>86</v>
      </c>
    </row>
    <row r="3031" spans="1:4" hidden="1">
      <c r="A3031" s="119" t="str">
        <f t="shared" si="47"/>
        <v>Xã An Qui86</v>
      </c>
      <c r="B3031" s="134" t="s">
        <v>16277</v>
      </c>
      <c r="C3031" s="18" t="s">
        <v>19064</v>
      </c>
      <c r="D3031" s="142">
        <v>86</v>
      </c>
    </row>
    <row r="3032" spans="1:4" hidden="1">
      <c r="A3032" s="119" t="str">
        <f t="shared" si="47"/>
        <v>Xã Thạnh Hải86</v>
      </c>
      <c r="B3032" s="134" t="s">
        <v>16278</v>
      </c>
      <c r="C3032" s="18" t="s">
        <v>19065</v>
      </c>
      <c r="D3032" s="142">
        <v>86</v>
      </c>
    </row>
    <row r="3033" spans="1:4" hidden="1">
      <c r="A3033" s="119" t="str">
        <f t="shared" si="47"/>
        <v>Xã Thạnh Phong86</v>
      </c>
      <c r="B3033" s="134" t="s">
        <v>16279</v>
      </c>
      <c r="C3033" s="18" t="s">
        <v>19066</v>
      </c>
      <c r="D3033" s="142">
        <v>86</v>
      </c>
    </row>
    <row r="3034" spans="1:4" hidden="1">
      <c r="A3034" s="119" t="str">
        <f t="shared" si="47"/>
        <v>Xã Tân Thủy86</v>
      </c>
      <c r="B3034" s="134" t="s">
        <v>16280</v>
      </c>
      <c r="C3034" s="18" t="s">
        <v>19067</v>
      </c>
      <c r="D3034" s="142">
        <v>86</v>
      </c>
    </row>
    <row r="3035" spans="1:4" hidden="1">
      <c r="A3035" s="119" t="str">
        <f t="shared" si="47"/>
        <v>Xã Bảo Thạnh86</v>
      </c>
      <c r="B3035" s="134" t="s">
        <v>16281</v>
      </c>
      <c r="C3035" s="18" t="s">
        <v>19068</v>
      </c>
      <c r="D3035" s="142">
        <v>86</v>
      </c>
    </row>
    <row r="3036" spans="1:4" hidden="1">
      <c r="A3036" s="119" t="str">
        <f t="shared" si="47"/>
        <v>Xã Ba Tri86</v>
      </c>
      <c r="B3036" s="134" t="s">
        <v>16282</v>
      </c>
      <c r="C3036" s="18" t="s">
        <v>19069</v>
      </c>
      <c r="D3036" s="142">
        <v>86</v>
      </c>
    </row>
    <row r="3037" spans="1:4" hidden="1">
      <c r="A3037" s="119" t="str">
        <f t="shared" si="47"/>
        <v>Xã Tân Xuân86</v>
      </c>
      <c r="B3037" s="134" t="s">
        <v>16283</v>
      </c>
      <c r="C3037" s="18" t="s">
        <v>19070</v>
      </c>
      <c r="D3037" s="142">
        <v>86</v>
      </c>
    </row>
    <row r="3038" spans="1:4" hidden="1">
      <c r="A3038" s="119" t="str">
        <f t="shared" si="47"/>
        <v>Xã Mỹ Chánh Hòa86</v>
      </c>
      <c r="B3038" s="134" t="s">
        <v>16284</v>
      </c>
      <c r="C3038" s="18" t="s">
        <v>19071</v>
      </c>
      <c r="D3038" s="142">
        <v>86</v>
      </c>
    </row>
    <row r="3039" spans="1:4" hidden="1">
      <c r="A3039" s="119" t="str">
        <f t="shared" si="47"/>
        <v>Xã An Ngãi Trung86</v>
      </c>
      <c r="B3039" s="134" t="s">
        <v>16285</v>
      </c>
      <c r="C3039" s="18" t="s">
        <v>19072</v>
      </c>
      <c r="D3039" s="142">
        <v>86</v>
      </c>
    </row>
    <row r="3040" spans="1:4" hidden="1">
      <c r="A3040" s="119" t="str">
        <f t="shared" si="47"/>
        <v>Xã An Hiệp86</v>
      </c>
      <c r="B3040" s="134" t="s">
        <v>16286</v>
      </c>
      <c r="C3040" s="18" t="s">
        <v>19073</v>
      </c>
      <c r="D3040" s="142">
        <v>86</v>
      </c>
    </row>
    <row r="3041" spans="1:4" hidden="1">
      <c r="A3041" s="119" t="str">
        <f t="shared" si="47"/>
        <v>Xã Hưng Nhượng86</v>
      </c>
      <c r="B3041" s="134" t="s">
        <v>16287</v>
      </c>
      <c r="C3041" s="18" t="s">
        <v>19074</v>
      </c>
      <c r="D3041" s="142">
        <v>86</v>
      </c>
    </row>
    <row r="3042" spans="1:4" hidden="1">
      <c r="A3042" s="119" t="str">
        <f t="shared" si="47"/>
        <v>Xã Giồng Trôm86</v>
      </c>
      <c r="B3042" s="134" t="s">
        <v>16288</v>
      </c>
      <c r="C3042" s="18" t="s">
        <v>19075</v>
      </c>
      <c r="D3042" s="142">
        <v>86</v>
      </c>
    </row>
    <row r="3043" spans="1:4" hidden="1">
      <c r="A3043" s="119" t="str">
        <f t="shared" si="47"/>
        <v>Xã Tân Hào86</v>
      </c>
      <c r="B3043" s="134" t="s">
        <v>16289</v>
      </c>
      <c r="C3043" s="18" t="s">
        <v>19076</v>
      </c>
      <c r="D3043" s="142">
        <v>86</v>
      </c>
    </row>
    <row r="3044" spans="1:4" hidden="1">
      <c r="A3044" s="119" t="str">
        <f t="shared" si="47"/>
        <v>Xã Phước Long86</v>
      </c>
      <c r="B3044" s="134" t="s">
        <v>16290</v>
      </c>
      <c r="C3044" s="18" t="s">
        <v>19077</v>
      </c>
      <c r="D3044" s="142">
        <v>86</v>
      </c>
    </row>
    <row r="3045" spans="1:4" hidden="1">
      <c r="A3045" s="119" t="str">
        <f t="shared" si="47"/>
        <v>Xã Lương Phú86</v>
      </c>
      <c r="B3045" s="134" t="s">
        <v>16291</v>
      </c>
      <c r="C3045" s="18" t="s">
        <v>19078</v>
      </c>
      <c r="D3045" s="142">
        <v>86</v>
      </c>
    </row>
    <row r="3046" spans="1:4" hidden="1">
      <c r="A3046" s="119" t="str">
        <f t="shared" si="47"/>
        <v>Xã Châu Hòa86</v>
      </c>
      <c r="B3046" s="134" t="s">
        <v>16292</v>
      </c>
      <c r="C3046" s="18" t="s">
        <v>19079</v>
      </c>
      <c r="D3046" s="142">
        <v>86</v>
      </c>
    </row>
    <row r="3047" spans="1:4" hidden="1">
      <c r="A3047" s="119" t="str">
        <f t="shared" si="47"/>
        <v>Xã Lương Hòa86</v>
      </c>
      <c r="B3047" s="134" t="s">
        <v>16058</v>
      </c>
      <c r="C3047" s="18" t="s">
        <v>19080</v>
      </c>
      <c r="D3047" s="142">
        <v>86</v>
      </c>
    </row>
    <row r="3048" spans="1:4" hidden="1">
      <c r="A3048" s="119" t="str">
        <f t="shared" si="47"/>
        <v>Xã Thới Thuận86</v>
      </c>
      <c r="B3048" s="134" t="s">
        <v>16293</v>
      </c>
      <c r="C3048" s="18" t="s">
        <v>19081</v>
      </c>
      <c r="D3048" s="142">
        <v>86</v>
      </c>
    </row>
    <row r="3049" spans="1:4" hidden="1">
      <c r="A3049" s="119" t="str">
        <f t="shared" si="47"/>
        <v>Xã Thạnh Phước86</v>
      </c>
      <c r="B3049" s="134" t="s">
        <v>16043</v>
      </c>
      <c r="C3049" s="18" t="s">
        <v>19082</v>
      </c>
      <c r="D3049" s="142">
        <v>86</v>
      </c>
    </row>
    <row r="3050" spans="1:4" hidden="1">
      <c r="A3050" s="119" t="str">
        <f t="shared" si="47"/>
        <v>Xã Bình Đại86</v>
      </c>
      <c r="B3050" s="134" t="s">
        <v>16294</v>
      </c>
      <c r="C3050" s="18" t="s">
        <v>19083</v>
      </c>
      <c r="D3050" s="142">
        <v>86</v>
      </c>
    </row>
    <row r="3051" spans="1:4" hidden="1">
      <c r="A3051" s="119" t="str">
        <f t="shared" si="47"/>
        <v>Xã Thạnh Trị86</v>
      </c>
      <c r="B3051" s="134" t="s">
        <v>16295</v>
      </c>
      <c r="C3051" s="18" t="s">
        <v>19084</v>
      </c>
      <c r="D3051" s="142">
        <v>86</v>
      </c>
    </row>
    <row r="3052" spans="1:4" hidden="1">
      <c r="A3052" s="119" t="str">
        <f t="shared" si="47"/>
        <v>Xã Lộc Thuận86</v>
      </c>
      <c r="B3052" s="134" t="s">
        <v>16296</v>
      </c>
      <c r="C3052" s="18" t="s">
        <v>19085</v>
      </c>
      <c r="D3052" s="142">
        <v>86</v>
      </c>
    </row>
    <row r="3053" spans="1:4" hidden="1">
      <c r="A3053" s="119" t="str">
        <f t="shared" si="47"/>
        <v>Xã Châu Hưng86</v>
      </c>
      <c r="B3053" s="134" t="s">
        <v>16297</v>
      </c>
      <c r="C3053" s="18" t="s">
        <v>19086</v>
      </c>
      <c r="D3053" s="142">
        <v>86</v>
      </c>
    </row>
    <row r="3054" spans="1:4" hidden="1">
      <c r="A3054" s="119" t="str">
        <f t="shared" si="47"/>
        <v>Xã Phú Thuận86</v>
      </c>
      <c r="B3054" s="134" t="s">
        <v>15296</v>
      </c>
      <c r="C3054" s="18" t="s">
        <v>19087</v>
      </c>
      <c r="D3054" s="142">
        <v>86</v>
      </c>
    </row>
    <row r="3055" spans="1:4" hidden="1">
      <c r="A3055" s="119" t="str">
        <f t="shared" si="47"/>
        <v>Xã Mỹ Hòa Hưng91</v>
      </c>
      <c r="B3055" s="134" t="s">
        <v>16298</v>
      </c>
      <c r="C3055" s="18" t="s">
        <v>19088</v>
      </c>
      <c r="D3055" s="142">
        <v>91</v>
      </c>
    </row>
    <row r="3056" spans="1:4" hidden="1">
      <c r="A3056" s="119" t="str">
        <f t="shared" si="47"/>
        <v>Phường Long Xuyên91</v>
      </c>
      <c r="B3056" s="134" t="s">
        <v>16299</v>
      </c>
      <c r="C3056" s="18" t="s">
        <v>19089</v>
      </c>
      <c r="D3056" s="142">
        <v>91</v>
      </c>
    </row>
    <row r="3057" spans="1:4" hidden="1">
      <c r="A3057" s="119" t="str">
        <f t="shared" si="47"/>
        <v>Phường Bình Đức91</v>
      </c>
      <c r="B3057" s="134" t="s">
        <v>16300</v>
      </c>
      <c r="C3057" s="18" t="s">
        <v>19090</v>
      </c>
      <c r="D3057" s="142">
        <v>91</v>
      </c>
    </row>
    <row r="3058" spans="1:4" hidden="1">
      <c r="A3058" s="119" t="str">
        <f t="shared" si="47"/>
        <v>Phường Mỹ Thới91</v>
      </c>
      <c r="B3058" s="134" t="s">
        <v>16301</v>
      </c>
      <c r="C3058" s="18" t="s">
        <v>19091</v>
      </c>
      <c r="D3058" s="142">
        <v>91</v>
      </c>
    </row>
    <row r="3059" spans="1:4" hidden="1">
      <c r="A3059" s="119" t="str">
        <f t="shared" si="47"/>
        <v>Phường Châu Đốc91</v>
      </c>
      <c r="B3059" s="134" t="s">
        <v>16302</v>
      </c>
      <c r="C3059" s="18" t="s">
        <v>19092</v>
      </c>
      <c r="D3059" s="142">
        <v>91</v>
      </c>
    </row>
    <row r="3060" spans="1:4" hidden="1">
      <c r="A3060" s="119" t="str">
        <f t="shared" si="47"/>
        <v>Phường Vĩnh Tế91</v>
      </c>
      <c r="B3060" s="134" t="s">
        <v>16303</v>
      </c>
      <c r="C3060" s="18" t="s">
        <v>19093</v>
      </c>
      <c r="D3060" s="142">
        <v>91</v>
      </c>
    </row>
    <row r="3061" spans="1:4" hidden="1">
      <c r="A3061" s="119" t="str">
        <f t="shared" si="47"/>
        <v>Xã An Phú91</v>
      </c>
      <c r="B3061" s="134" t="s">
        <v>14551</v>
      </c>
      <c r="C3061" s="18" t="s">
        <v>19094</v>
      </c>
      <c r="D3061" s="142">
        <v>91</v>
      </c>
    </row>
    <row r="3062" spans="1:4" hidden="1">
      <c r="A3062" s="119" t="str">
        <f t="shared" si="47"/>
        <v>Xã Vĩnh Hậu91</v>
      </c>
      <c r="B3062" s="134" t="s">
        <v>16304</v>
      </c>
      <c r="C3062" s="18" t="s">
        <v>19095</v>
      </c>
      <c r="D3062" s="142">
        <v>91</v>
      </c>
    </row>
    <row r="3063" spans="1:4" hidden="1">
      <c r="A3063" s="119" t="str">
        <f t="shared" si="47"/>
        <v>Xã Nhơn Hội91</v>
      </c>
      <c r="B3063" s="134" t="s">
        <v>16305</v>
      </c>
      <c r="C3063" s="18" t="s">
        <v>19096</v>
      </c>
      <c r="D3063" s="142">
        <v>91</v>
      </c>
    </row>
    <row r="3064" spans="1:4" hidden="1">
      <c r="A3064" s="119" t="str">
        <f t="shared" si="47"/>
        <v>Xã Khánh Bình91</v>
      </c>
      <c r="B3064" s="134" t="s">
        <v>16306</v>
      </c>
      <c r="C3064" s="18" t="s">
        <v>19097</v>
      </c>
      <c r="D3064" s="142">
        <v>91</v>
      </c>
    </row>
    <row r="3065" spans="1:4" hidden="1">
      <c r="A3065" s="119" t="str">
        <f t="shared" si="47"/>
        <v>Xã Phú Hữu91</v>
      </c>
      <c r="B3065" s="134" t="s">
        <v>16307</v>
      </c>
      <c r="C3065" s="18" t="s">
        <v>19098</v>
      </c>
      <c r="D3065" s="142">
        <v>91</v>
      </c>
    </row>
    <row r="3066" spans="1:4" hidden="1">
      <c r="A3066" s="119" t="str">
        <f t="shared" si="47"/>
        <v>Xã Tân An91</v>
      </c>
      <c r="B3066" s="134" t="s">
        <v>13697</v>
      </c>
      <c r="C3066" s="18" t="s">
        <v>19099</v>
      </c>
      <c r="D3066" s="142">
        <v>91</v>
      </c>
    </row>
    <row r="3067" spans="1:4" hidden="1">
      <c r="A3067" s="119" t="str">
        <f t="shared" si="47"/>
        <v>Xã Châu Phong91</v>
      </c>
      <c r="B3067" s="134" t="s">
        <v>16308</v>
      </c>
      <c r="C3067" s="18" t="s">
        <v>19100</v>
      </c>
      <c r="D3067" s="142">
        <v>91</v>
      </c>
    </row>
    <row r="3068" spans="1:4" hidden="1">
      <c r="A3068" s="119" t="str">
        <f t="shared" ref="A3068:A3131" si="48">B3068&amp;D3068</f>
        <v>Xã Vĩnh Xương91</v>
      </c>
      <c r="B3068" s="134" t="s">
        <v>16309</v>
      </c>
      <c r="C3068" s="18" t="s">
        <v>19101</v>
      </c>
      <c r="D3068" s="142">
        <v>91</v>
      </c>
    </row>
    <row r="3069" spans="1:4" hidden="1">
      <c r="A3069" s="119" t="str">
        <f t="shared" si="48"/>
        <v>Phường Tân Châu91</v>
      </c>
      <c r="B3069" s="134" t="s">
        <v>16310</v>
      </c>
      <c r="C3069" s="140" t="s">
        <v>19102</v>
      </c>
      <c r="D3069" s="142">
        <v>91</v>
      </c>
    </row>
    <row r="3070" spans="1:4" hidden="1">
      <c r="A3070" s="119" t="str">
        <f t="shared" si="48"/>
        <v>Phường Long Phú91</v>
      </c>
      <c r="B3070" s="134" t="s">
        <v>16311</v>
      </c>
      <c r="C3070" s="140" t="s">
        <v>19103</v>
      </c>
      <c r="D3070" s="142">
        <v>91</v>
      </c>
    </row>
    <row r="3071" spans="1:4" hidden="1">
      <c r="A3071" s="119" t="str">
        <f t="shared" si="48"/>
        <v>Xã Phú Tân91</v>
      </c>
      <c r="B3071" s="134" t="s">
        <v>16312</v>
      </c>
      <c r="C3071" s="18" t="s">
        <v>19104</v>
      </c>
      <c r="D3071" s="142">
        <v>91</v>
      </c>
    </row>
    <row r="3072" spans="1:4" hidden="1">
      <c r="A3072" s="119" t="str">
        <f t="shared" si="48"/>
        <v>Xã Phú An91</v>
      </c>
      <c r="B3072" s="134" t="s">
        <v>16313</v>
      </c>
      <c r="C3072" s="18" t="s">
        <v>19105</v>
      </c>
      <c r="D3072" s="142">
        <v>91</v>
      </c>
    </row>
    <row r="3073" spans="1:4" hidden="1">
      <c r="A3073" s="119" t="str">
        <f t="shared" si="48"/>
        <v>Xã Bình Thạnh Đông91</v>
      </c>
      <c r="B3073" s="134" t="s">
        <v>16314</v>
      </c>
      <c r="C3073" s="18" t="s">
        <v>19106</v>
      </c>
      <c r="D3073" s="142">
        <v>91</v>
      </c>
    </row>
    <row r="3074" spans="1:4" hidden="1">
      <c r="A3074" s="119" t="str">
        <f t="shared" si="48"/>
        <v>Xã Chợ Vàm91</v>
      </c>
      <c r="B3074" s="134" t="s">
        <v>16315</v>
      </c>
      <c r="C3074" s="18" t="s">
        <v>19107</v>
      </c>
      <c r="D3074" s="142">
        <v>91</v>
      </c>
    </row>
    <row r="3075" spans="1:4" hidden="1">
      <c r="A3075" s="119" t="str">
        <f t="shared" si="48"/>
        <v>Xã Hòa Lạc91</v>
      </c>
      <c r="B3075" s="134" t="s">
        <v>13602</v>
      </c>
      <c r="C3075" s="18" t="s">
        <v>19108</v>
      </c>
      <c r="D3075" s="142">
        <v>91</v>
      </c>
    </row>
    <row r="3076" spans="1:4" hidden="1">
      <c r="A3076" s="119" t="str">
        <f t="shared" si="48"/>
        <v>Xã Phú Lâm91</v>
      </c>
      <c r="B3076" s="134" t="s">
        <v>15837</v>
      </c>
      <c r="C3076" s="18" t="s">
        <v>19109</v>
      </c>
      <c r="D3076" s="142">
        <v>91</v>
      </c>
    </row>
    <row r="3077" spans="1:4" hidden="1">
      <c r="A3077" s="119" t="str">
        <f t="shared" si="48"/>
        <v>Xã Châu Phú91</v>
      </c>
      <c r="B3077" s="134" t="s">
        <v>16316</v>
      </c>
      <c r="C3077" s="18" t="s">
        <v>19110</v>
      </c>
      <c r="D3077" s="142">
        <v>91</v>
      </c>
    </row>
    <row r="3078" spans="1:4" hidden="1">
      <c r="A3078" s="119" t="str">
        <f t="shared" si="48"/>
        <v>Xã Mỹ Đức91</v>
      </c>
      <c r="B3078" s="134" t="s">
        <v>13575</v>
      </c>
      <c r="C3078" s="18" t="s">
        <v>19111</v>
      </c>
      <c r="D3078" s="142">
        <v>91</v>
      </c>
    </row>
    <row r="3079" spans="1:4" hidden="1">
      <c r="A3079" s="119" t="str">
        <f t="shared" si="48"/>
        <v>Xã Vĩnh Thạnh Trung91</v>
      </c>
      <c r="B3079" s="134" t="s">
        <v>16317</v>
      </c>
      <c r="C3079" s="18" t="s">
        <v>19112</v>
      </c>
      <c r="D3079" s="142">
        <v>91</v>
      </c>
    </row>
    <row r="3080" spans="1:4" hidden="1">
      <c r="A3080" s="119" t="str">
        <f t="shared" si="48"/>
        <v>Xã Bình Mỹ91</v>
      </c>
      <c r="B3080" s="134" t="s">
        <v>14708</v>
      </c>
      <c r="C3080" s="18" t="s">
        <v>19113</v>
      </c>
      <c r="D3080" s="142">
        <v>91</v>
      </c>
    </row>
    <row r="3081" spans="1:4" hidden="1">
      <c r="A3081" s="119" t="str">
        <f t="shared" si="48"/>
        <v>Xã Thạnh Mỹ Tây91</v>
      </c>
      <c r="B3081" s="134" t="s">
        <v>16318</v>
      </c>
      <c r="C3081" s="18" t="s">
        <v>19114</v>
      </c>
      <c r="D3081" s="142">
        <v>91</v>
      </c>
    </row>
    <row r="3082" spans="1:4" hidden="1">
      <c r="A3082" s="119" t="str">
        <f t="shared" si="48"/>
        <v>Xã An Cư91</v>
      </c>
      <c r="B3082" s="134" t="s">
        <v>16319</v>
      </c>
      <c r="C3082" s="18" t="s">
        <v>19115</v>
      </c>
      <c r="D3082" s="142">
        <v>91</v>
      </c>
    </row>
    <row r="3083" spans="1:4" hidden="1">
      <c r="A3083" s="119" t="str">
        <f t="shared" si="48"/>
        <v>Xã Núi Cấm91</v>
      </c>
      <c r="B3083" s="134" t="s">
        <v>16320</v>
      </c>
      <c r="C3083" s="18" t="s">
        <v>19116</v>
      </c>
      <c r="D3083" s="142">
        <v>91</v>
      </c>
    </row>
    <row r="3084" spans="1:4" hidden="1">
      <c r="A3084" s="119" t="str">
        <f t="shared" si="48"/>
        <v>Phường Tịnh Biên91</v>
      </c>
      <c r="B3084" s="134" t="s">
        <v>16321</v>
      </c>
      <c r="C3084" s="18" t="s">
        <v>19117</v>
      </c>
      <c r="D3084" s="142">
        <v>91</v>
      </c>
    </row>
    <row r="3085" spans="1:4" hidden="1">
      <c r="A3085" s="119" t="str">
        <f t="shared" si="48"/>
        <v>Phường Thới Sơn91</v>
      </c>
      <c r="B3085" s="134" t="s">
        <v>16112</v>
      </c>
      <c r="C3085" s="18" t="s">
        <v>19118</v>
      </c>
      <c r="D3085" s="142">
        <v>91</v>
      </c>
    </row>
    <row r="3086" spans="1:4" hidden="1">
      <c r="A3086" s="119" t="str">
        <f t="shared" si="48"/>
        <v>Phường Chi Lăng91</v>
      </c>
      <c r="B3086" s="134" t="s">
        <v>16322</v>
      </c>
      <c r="C3086" s="18" t="s">
        <v>19119</v>
      </c>
      <c r="D3086" s="142">
        <v>91</v>
      </c>
    </row>
    <row r="3087" spans="1:4" hidden="1">
      <c r="A3087" s="119" t="str">
        <f t="shared" si="48"/>
        <v>Xã Ba Chúc91</v>
      </c>
      <c r="B3087" s="134" t="s">
        <v>16323</v>
      </c>
      <c r="C3087" s="18" t="s">
        <v>19120</v>
      </c>
      <c r="D3087" s="142">
        <v>91</v>
      </c>
    </row>
    <row r="3088" spans="1:4" hidden="1">
      <c r="A3088" s="119" t="str">
        <f t="shared" si="48"/>
        <v>Xã Tri Tôn91</v>
      </c>
      <c r="B3088" s="134" t="s">
        <v>16324</v>
      </c>
      <c r="C3088" s="18" t="s">
        <v>19121</v>
      </c>
      <c r="D3088" s="142">
        <v>91</v>
      </c>
    </row>
    <row r="3089" spans="1:4" hidden="1">
      <c r="A3089" s="119" t="str">
        <f t="shared" si="48"/>
        <v>Xã Ô Lâm91</v>
      </c>
      <c r="B3089" s="134" t="s">
        <v>16325</v>
      </c>
      <c r="C3089" s="18" t="s">
        <v>19122</v>
      </c>
      <c r="D3089" s="142">
        <v>91</v>
      </c>
    </row>
    <row r="3090" spans="1:4" hidden="1">
      <c r="A3090" s="119" t="str">
        <f t="shared" si="48"/>
        <v>Xã Cô Tô91</v>
      </c>
      <c r="B3090" s="134" t="s">
        <v>16326</v>
      </c>
      <c r="C3090" s="18" t="s">
        <v>19123</v>
      </c>
      <c r="D3090" s="142">
        <v>91</v>
      </c>
    </row>
    <row r="3091" spans="1:4" hidden="1">
      <c r="A3091" s="119" t="str">
        <f t="shared" si="48"/>
        <v>Xã Vĩnh Gia91</v>
      </c>
      <c r="B3091" s="134" t="s">
        <v>16327</v>
      </c>
      <c r="C3091" s="18" t="s">
        <v>19124</v>
      </c>
      <c r="D3091" s="142">
        <v>91</v>
      </c>
    </row>
    <row r="3092" spans="1:4" hidden="1">
      <c r="A3092" s="119" t="str">
        <f t="shared" si="48"/>
        <v>Xã An Châu91</v>
      </c>
      <c r="B3092" s="134" t="s">
        <v>14956</v>
      </c>
      <c r="C3092" s="18" t="s">
        <v>19125</v>
      </c>
      <c r="D3092" s="142">
        <v>91</v>
      </c>
    </row>
    <row r="3093" spans="1:4" hidden="1">
      <c r="A3093" s="119" t="str">
        <f t="shared" si="48"/>
        <v>Xã Bình Hòa91</v>
      </c>
      <c r="B3093" s="134" t="s">
        <v>16037</v>
      </c>
      <c r="C3093" s="18" t="s">
        <v>19126</v>
      </c>
      <c r="D3093" s="142">
        <v>91</v>
      </c>
    </row>
    <row r="3094" spans="1:4" hidden="1">
      <c r="A3094" s="119" t="str">
        <f t="shared" si="48"/>
        <v>Xã Cần Đăng91</v>
      </c>
      <c r="B3094" s="134" t="s">
        <v>16328</v>
      </c>
      <c r="C3094" s="18" t="s">
        <v>19127</v>
      </c>
      <c r="D3094" s="142">
        <v>91</v>
      </c>
    </row>
    <row r="3095" spans="1:4" hidden="1">
      <c r="A3095" s="119" t="str">
        <f t="shared" si="48"/>
        <v>Xã Vĩnh Hanh91</v>
      </c>
      <c r="B3095" s="134" t="s">
        <v>16329</v>
      </c>
      <c r="C3095" s="18" t="s">
        <v>19128</v>
      </c>
      <c r="D3095" s="142">
        <v>91</v>
      </c>
    </row>
    <row r="3096" spans="1:4" hidden="1">
      <c r="A3096" s="119" t="str">
        <f t="shared" si="48"/>
        <v>Xã Vĩnh An91</v>
      </c>
      <c r="B3096" s="134" t="s">
        <v>14423</v>
      </c>
      <c r="C3096" s="18" t="s">
        <v>19129</v>
      </c>
      <c r="D3096" s="142">
        <v>91</v>
      </c>
    </row>
    <row r="3097" spans="1:4" hidden="1">
      <c r="A3097" s="119" t="str">
        <f t="shared" si="48"/>
        <v>Xã Chợ Mới91</v>
      </c>
      <c r="B3097" s="134" t="s">
        <v>14141</v>
      </c>
      <c r="C3097" s="18" t="s">
        <v>19130</v>
      </c>
      <c r="D3097" s="142">
        <v>91</v>
      </c>
    </row>
    <row r="3098" spans="1:4" hidden="1">
      <c r="A3098" s="119" t="str">
        <f t="shared" si="48"/>
        <v>Xã Cù Lao Giêng91</v>
      </c>
      <c r="B3098" s="134" t="s">
        <v>16330</v>
      </c>
      <c r="C3098" s="18" t="s">
        <v>19131</v>
      </c>
      <c r="D3098" s="142">
        <v>91</v>
      </c>
    </row>
    <row r="3099" spans="1:4" hidden="1">
      <c r="A3099" s="119" t="str">
        <f t="shared" si="48"/>
        <v>Xã Hội An91</v>
      </c>
      <c r="B3099" s="134" t="s">
        <v>16331</v>
      </c>
      <c r="C3099" s="18" t="s">
        <v>19132</v>
      </c>
      <c r="D3099" s="142">
        <v>91</v>
      </c>
    </row>
    <row r="3100" spans="1:4" hidden="1">
      <c r="A3100" s="119" t="str">
        <f t="shared" si="48"/>
        <v>Xã Long Điền91</v>
      </c>
      <c r="B3100" s="134" t="s">
        <v>15904</v>
      </c>
      <c r="C3100" s="18" t="s">
        <v>19133</v>
      </c>
      <c r="D3100" s="142">
        <v>91</v>
      </c>
    </row>
    <row r="3101" spans="1:4" hidden="1">
      <c r="A3101" s="119" t="str">
        <f t="shared" si="48"/>
        <v>Xã Nhơn Mỹ91</v>
      </c>
      <c r="B3101" s="134" t="s">
        <v>16332</v>
      </c>
      <c r="C3101" s="18" t="s">
        <v>19134</v>
      </c>
      <c r="D3101" s="142">
        <v>91</v>
      </c>
    </row>
    <row r="3102" spans="1:4" hidden="1">
      <c r="A3102" s="119" t="str">
        <f t="shared" si="48"/>
        <v>Xã Long Kiến91</v>
      </c>
      <c r="B3102" s="134" t="s">
        <v>16333</v>
      </c>
      <c r="C3102" s="18" t="s">
        <v>19135</v>
      </c>
      <c r="D3102" s="142">
        <v>91</v>
      </c>
    </row>
    <row r="3103" spans="1:4" hidden="1">
      <c r="A3103" s="119" t="str">
        <f t="shared" si="48"/>
        <v>Xã Thoại Sơn91</v>
      </c>
      <c r="B3103" s="134" t="s">
        <v>16334</v>
      </c>
      <c r="C3103" s="18" t="s">
        <v>19136</v>
      </c>
      <c r="D3103" s="142">
        <v>91</v>
      </c>
    </row>
    <row r="3104" spans="1:4" hidden="1">
      <c r="A3104" s="119" t="str">
        <f t="shared" si="48"/>
        <v>Xã Óc Eo91</v>
      </c>
      <c r="B3104" s="134" t="s">
        <v>16335</v>
      </c>
      <c r="C3104" s="18" t="s">
        <v>19137</v>
      </c>
      <c r="D3104" s="142">
        <v>91</v>
      </c>
    </row>
    <row r="3105" spans="1:4" hidden="1">
      <c r="A3105" s="119" t="str">
        <f t="shared" si="48"/>
        <v>Xã Định Mỹ91</v>
      </c>
      <c r="B3105" s="134" t="s">
        <v>16336</v>
      </c>
      <c r="C3105" s="18" t="s">
        <v>19138</v>
      </c>
      <c r="D3105" s="142">
        <v>91</v>
      </c>
    </row>
    <row r="3106" spans="1:4" hidden="1">
      <c r="A3106" s="119" t="str">
        <f t="shared" si="48"/>
        <v>Xã Phú Hòa91</v>
      </c>
      <c r="B3106" s="134" t="s">
        <v>15834</v>
      </c>
      <c r="C3106" s="18" t="s">
        <v>19139</v>
      </c>
      <c r="D3106" s="142">
        <v>91</v>
      </c>
    </row>
    <row r="3107" spans="1:4" hidden="1">
      <c r="A3107" s="119" t="str">
        <f t="shared" si="48"/>
        <v>Xã Vĩnh Trạch91</v>
      </c>
      <c r="B3107" s="134" t="s">
        <v>16337</v>
      </c>
      <c r="C3107" s="18" t="s">
        <v>19140</v>
      </c>
      <c r="D3107" s="142">
        <v>91</v>
      </c>
    </row>
    <row r="3108" spans="1:4" hidden="1">
      <c r="A3108" s="119" t="str">
        <f t="shared" si="48"/>
        <v>Xã Tây Phú91</v>
      </c>
      <c r="B3108" s="134" t="s">
        <v>16338</v>
      </c>
      <c r="C3108" s="18" t="s">
        <v>19141</v>
      </c>
      <c r="D3108" s="142">
        <v>91</v>
      </c>
    </row>
    <row r="3109" spans="1:4" hidden="1">
      <c r="A3109" s="119" t="str">
        <f t="shared" si="48"/>
        <v>Xã Vĩnh Bình91</v>
      </c>
      <c r="B3109" s="134" t="s">
        <v>16148</v>
      </c>
      <c r="C3109" s="18" t="s">
        <v>19142</v>
      </c>
      <c r="D3109" s="142">
        <v>91</v>
      </c>
    </row>
    <row r="3110" spans="1:4" hidden="1">
      <c r="A3110" s="119" t="str">
        <f t="shared" si="48"/>
        <v>Xã Vĩnh Thuận91</v>
      </c>
      <c r="B3110" s="134" t="s">
        <v>14522</v>
      </c>
      <c r="C3110" s="18" t="s">
        <v>19143</v>
      </c>
      <c r="D3110" s="142">
        <v>91</v>
      </c>
    </row>
    <row r="3111" spans="1:4" hidden="1">
      <c r="A3111" s="119" t="str">
        <f t="shared" si="48"/>
        <v>Xã Vĩnh Phong91</v>
      </c>
      <c r="B3111" s="134" t="s">
        <v>16339</v>
      </c>
      <c r="C3111" s="18" t="s">
        <v>19144</v>
      </c>
      <c r="D3111" s="142">
        <v>91</v>
      </c>
    </row>
    <row r="3112" spans="1:4" hidden="1">
      <c r="A3112" s="119" t="str">
        <f t="shared" si="48"/>
        <v>Xã Vĩnh Hòa91</v>
      </c>
      <c r="B3112" s="134" t="s">
        <v>14520</v>
      </c>
      <c r="C3112" s="18" t="s">
        <v>19145</v>
      </c>
      <c r="D3112" s="142">
        <v>91</v>
      </c>
    </row>
    <row r="3113" spans="1:4" hidden="1">
      <c r="A3113" s="119" t="str">
        <f t="shared" si="48"/>
        <v>Xã U Minh Thượng91</v>
      </c>
      <c r="B3113" s="134" t="s">
        <v>16340</v>
      </c>
      <c r="C3113" s="18" t="s">
        <v>19146</v>
      </c>
      <c r="D3113" s="142">
        <v>91</v>
      </c>
    </row>
    <row r="3114" spans="1:4" hidden="1">
      <c r="A3114" s="119" t="str">
        <f t="shared" si="48"/>
        <v>Xã Đông Hòa91</v>
      </c>
      <c r="B3114" s="134" t="s">
        <v>16341</v>
      </c>
      <c r="C3114" s="18" t="s">
        <v>19147</v>
      </c>
      <c r="D3114" s="142">
        <v>91</v>
      </c>
    </row>
    <row r="3115" spans="1:4" hidden="1">
      <c r="A3115" s="119" t="str">
        <f t="shared" si="48"/>
        <v>Xã Tân Thạnh91</v>
      </c>
      <c r="B3115" s="134" t="s">
        <v>16042</v>
      </c>
      <c r="C3115" s="18" t="s">
        <v>19148</v>
      </c>
      <c r="D3115" s="142">
        <v>91</v>
      </c>
    </row>
    <row r="3116" spans="1:4" hidden="1">
      <c r="A3116" s="119" t="str">
        <f t="shared" si="48"/>
        <v>Xã Đông Hưng91</v>
      </c>
      <c r="B3116" s="134" t="s">
        <v>14659</v>
      </c>
      <c r="C3116" s="18" t="s">
        <v>19149</v>
      </c>
      <c r="D3116" s="142">
        <v>91</v>
      </c>
    </row>
    <row r="3117" spans="1:4" hidden="1">
      <c r="A3117" s="119" t="str">
        <f t="shared" si="48"/>
        <v>Xã An Minh91</v>
      </c>
      <c r="B3117" s="134" t="s">
        <v>16342</v>
      </c>
      <c r="C3117" s="18" t="s">
        <v>19150</v>
      </c>
      <c r="D3117" s="142">
        <v>91</v>
      </c>
    </row>
    <row r="3118" spans="1:4" hidden="1">
      <c r="A3118" s="119" t="str">
        <f t="shared" si="48"/>
        <v>Xã Vân Khánh91</v>
      </c>
      <c r="B3118" s="134" t="s">
        <v>16343</v>
      </c>
      <c r="C3118" s="18" t="s">
        <v>19151</v>
      </c>
      <c r="D3118" s="142">
        <v>91</v>
      </c>
    </row>
    <row r="3119" spans="1:4" hidden="1">
      <c r="A3119" s="119" t="str">
        <f t="shared" si="48"/>
        <v>Xã Tây Yên91</v>
      </c>
      <c r="B3119" s="134" t="s">
        <v>16344</v>
      </c>
      <c r="C3119" s="18" t="s">
        <v>19152</v>
      </c>
      <c r="D3119" s="142">
        <v>91</v>
      </c>
    </row>
    <row r="3120" spans="1:4" hidden="1">
      <c r="A3120" s="119" t="str">
        <f t="shared" si="48"/>
        <v>Xã Đông Thái91</v>
      </c>
      <c r="B3120" s="134" t="s">
        <v>16345</v>
      </c>
      <c r="C3120" s="18" t="s">
        <v>19153</v>
      </c>
      <c r="D3120" s="142">
        <v>91</v>
      </c>
    </row>
    <row r="3121" spans="1:4" hidden="1">
      <c r="A3121" s="119" t="str">
        <f t="shared" si="48"/>
        <v>Xã An Biên91</v>
      </c>
      <c r="B3121" s="134" t="s">
        <v>16346</v>
      </c>
      <c r="C3121" s="18" t="s">
        <v>19154</v>
      </c>
      <c r="D3121" s="142">
        <v>91</v>
      </c>
    </row>
    <row r="3122" spans="1:4" hidden="1">
      <c r="A3122" s="119" t="str">
        <f t="shared" si="48"/>
        <v>Xã Định Hòa91</v>
      </c>
      <c r="B3122" s="134" t="s">
        <v>14856</v>
      </c>
      <c r="C3122" s="18" t="s">
        <v>19155</v>
      </c>
      <c r="D3122" s="142">
        <v>91</v>
      </c>
    </row>
    <row r="3123" spans="1:4" hidden="1">
      <c r="A3123" s="119" t="str">
        <f t="shared" si="48"/>
        <v>Xã Gò Quao91</v>
      </c>
      <c r="B3123" s="134" t="s">
        <v>16347</v>
      </c>
      <c r="C3123" s="18" t="s">
        <v>19156</v>
      </c>
      <c r="D3123" s="142">
        <v>91</v>
      </c>
    </row>
    <row r="3124" spans="1:4" hidden="1">
      <c r="A3124" s="119" t="str">
        <f t="shared" si="48"/>
        <v>Xã Vĩnh Hòa Hưng91</v>
      </c>
      <c r="B3124" s="134" t="s">
        <v>16348</v>
      </c>
      <c r="C3124" s="18" t="s">
        <v>19157</v>
      </c>
      <c r="D3124" s="142">
        <v>91</v>
      </c>
    </row>
    <row r="3125" spans="1:4" hidden="1">
      <c r="A3125" s="119" t="str">
        <f t="shared" si="48"/>
        <v>Xã Vĩnh Tuy91</v>
      </c>
      <c r="B3125" s="134" t="s">
        <v>13785</v>
      </c>
      <c r="C3125" s="18" t="s">
        <v>19158</v>
      </c>
      <c r="D3125" s="142">
        <v>91</v>
      </c>
    </row>
    <row r="3126" spans="1:4" hidden="1">
      <c r="A3126" s="119" t="str">
        <f t="shared" si="48"/>
        <v>Xã Giồng Riềng91</v>
      </c>
      <c r="B3126" s="134" t="s">
        <v>16349</v>
      </c>
      <c r="C3126" s="18" t="s">
        <v>19159</v>
      </c>
      <c r="D3126" s="142">
        <v>91</v>
      </c>
    </row>
    <row r="3127" spans="1:4" hidden="1">
      <c r="A3127" s="119" t="str">
        <f t="shared" si="48"/>
        <v>Xã Thạnh Hưng91</v>
      </c>
      <c r="B3127" s="134" t="s">
        <v>16350</v>
      </c>
      <c r="C3127" s="18" t="s">
        <v>19160</v>
      </c>
      <c r="D3127" s="142">
        <v>91</v>
      </c>
    </row>
    <row r="3128" spans="1:4" hidden="1">
      <c r="A3128" s="119" t="str">
        <f t="shared" si="48"/>
        <v>Xã Long Thạnh91</v>
      </c>
      <c r="B3128" s="134" t="s">
        <v>16351</v>
      </c>
      <c r="C3128" s="18" t="s">
        <v>19161</v>
      </c>
      <c r="D3128" s="142">
        <v>91</v>
      </c>
    </row>
    <row r="3129" spans="1:4" hidden="1">
      <c r="A3129" s="119" t="str">
        <f t="shared" si="48"/>
        <v>Xã Hòa Hưng91</v>
      </c>
      <c r="B3129" s="134" t="s">
        <v>16352</v>
      </c>
      <c r="C3129" s="18" t="s">
        <v>19162</v>
      </c>
      <c r="D3129" s="142">
        <v>91</v>
      </c>
    </row>
    <row r="3130" spans="1:4" hidden="1">
      <c r="A3130" s="119" t="str">
        <f t="shared" si="48"/>
        <v>Xã Ngọc Chúc91</v>
      </c>
      <c r="B3130" s="134" t="s">
        <v>16353</v>
      </c>
      <c r="C3130" s="18" t="s">
        <v>19163</v>
      </c>
      <c r="D3130" s="142">
        <v>91</v>
      </c>
    </row>
    <row r="3131" spans="1:4" hidden="1">
      <c r="A3131" s="119" t="str">
        <f t="shared" si="48"/>
        <v>Xã Hòa Thuận91</v>
      </c>
      <c r="B3131" s="134" t="s">
        <v>16354</v>
      </c>
      <c r="C3131" s="18" t="s">
        <v>19164</v>
      </c>
      <c r="D3131" s="142">
        <v>91</v>
      </c>
    </row>
    <row r="3132" spans="1:4" hidden="1">
      <c r="A3132" s="119" t="str">
        <f t="shared" ref="A3132:A3195" si="49">B3132&amp;D3132</f>
        <v>Xã Tân Hội91</v>
      </c>
      <c r="B3132" s="134" t="s">
        <v>15706</v>
      </c>
      <c r="C3132" s="18" t="s">
        <v>19165</v>
      </c>
      <c r="D3132" s="142">
        <v>91</v>
      </c>
    </row>
    <row r="3133" spans="1:4" hidden="1">
      <c r="A3133" s="119" t="str">
        <f t="shared" si="49"/>
        <v>Xã Tân Hiệp91</v>
      </c>
      <c r="B3133" s="134" t="s">
        <v>15292</v>
      </c>
      <c r="C3133" s="18" t="s">
        <v>19166</v>
      </c>
      <c r="D3133" s="142">
        <v>91</v>
      </c>
    </row>
    <row r="3134" spans="1:4" hidden="1">
      <c r="A3134" s="119" t="str">
        <f t="shared" si="49"/>
        <v>Xã Thạnh Đông91</v>
      </c>
      <c r="B3134" s="134" t="s">
        <v>16355</v>
      </c>
      <c r="C3134" s="18" t="s">
        <v>19167</v>
      </c>
      <c r="D3134" s="142">
        <v>91</v>
      </c>
    </row>
    <row r="3135" spans="1:4" hidden="1">
      <c r="A3135" s="119" t="str">
        <f t="shared" si="49"/>
        <v>Xã Thạnh Lộc91</v>
      </c>
      <c r="B3135" s="134" t="s">
        <v>16356</v>
      </c>
      <c r="C3135" s="18" t="s">
        <v>19168</v>
      </c>
      <c r="D3135" s="142">
        <v>91</v>
      </c>
    </row>
    <row r="3136" spans="1:4" hidden="1">
      <c r="A3136" s="119" t="str">
        <f t="shared" si="49"/>
        <v>Xã Châu Thành91</v>
      </c>
      <c r="B3136" s="134" t="s">
        <v>16104</v>
      </c>
      <c r="C3136" s="18" t="s">
        <v>19169</v>
      </c>
      <c r="D3136" s="142">
        <v>91</v>
      </c>
    </row>
    <row r="3137" spans="1:4" hidden="1">
      <c r="A3137" s="119" t="str">
        <f t="shared" si="49"/>
        <v>Xã Bình An91</v>
      </c>
      <c r="B3137" s="134" t="s">
        <v>13689</v>
      </c>
      <c r="C3137" s="18" t="s">
        <v>19170</v>
      </c>
      <c r="D3137" s="142">
        <v>91</v>
      </c>
    </row>
    <row r="3138" spans="1:4" hidden="1">
      <c r="A3138" s="119" t="str">
        <f t="shared" si="49"/>
        <v>Xã Hòn Đất91</v>
      </c>
      <c r="B3138" s="134" t="s">
        <v>16357</v>
      </c>
      <c r="C3138" s="18" t="s">
        <v>19171</v>
      </c>
      <c r="D3138" s="142">
        <v>91</v>
      </c>
    </row>
    <row r="3139" spans="1:4" hidden="1">
      <c r="A3139" s="119" t="str">
        <f t="shared" si="49"/>
        <v>Xã Sơn Kiên91</v>
      </c>
      <c r="B3139" s="134" t="s">
        <v>16358</v>
      </c>
      <c r="C3139" s="18" t="s">
        <v>19172</v>
      </c>
      <c r="D3139" s="142">
        <v>91</v>
      </c>
    </row>
    <row r="3140" spans="1:4" hidden="1">
      <c r="A3140" s="119" t="str">
        <f t="shared" si="49"/>
        <v>Xã Mỹ Thuận91</v>
      </c>
      <c r="B3140" s="134" t="s">
        <v>16221</v>
      </c>
      <c r="C3140" s="18" t="s">
        <v>19173</v>
      </c>
      <c r="D3140" s="142">
        <v>91</v>
      </c>
    </row>
    <row r="3141" spans="1:4" hidden="1">
      <c r="A3141" s="119" t="str">
        <f t="shared" si="49"/>
        <v>Xã Bình Sơn91</v>
      </c>
      <c r="B3141" s="134" t="s">
        <v>14709</v>
      </c>
      <c r="C3141" s="18" t="s">
        <v>19174</v>
      </c>
      <c r="D3141" s="142">
        <v>91</v>
      </c>
    </row>
    <row r="3142" spans="1:4" hidden="1">
      <c r="A3142" s="119" t="str">
        <f t="shared" si="49"/>
        <v>Xã Bình Giang91</v>
      </c>
      <c r="B3142" s="134" t="s">
        <v>14561</v>
      </c>
      <c r="C3142" s="18" t="s">
        <v>19175</v>
      </c>
      <c r="D3142" s="142">
        <v>91</v>
      </c>
    </row>
    <row r="3143" spans="1:4" hidden="1">
      <c r="A3143" s="119" t="str">
        <f t="shared" si="49"/>
        <v>Xã Giang Thành91</v>
      </c>
      <c r="B3143" s="134" t="s">
        <v>16359</v>
      </c>
      <c r="C3143" s="18" t="s">
        <v>19176</v>
      </c>
      <c r="D3143" s="142">
        <v>91</v>
      </c>
    </row>
    <row r="3144" spans="1:4" hidden="1">
      <c r="A3144" s="119" t="str">
        <f t="shared" si="49"/>
        <v>Xã Vĩnh Điều91</v>
      </c>
      <c r="B3144" s="134" t="s">
        <v>16360</v>
      </c>
      <c r="C3144" s="18" t="s">
        <v>19177</v>
      </c>
      <c r="D3144" s="142">
        <v>91</v>
      </c>
    </row>
    <row r="3145" spans="1:4" hidden="1">
      <c r="A3145" s="119" t="str">
        <f t="shared" si="49"/>
        <v>Xã Hòa Điền91</v>
      </c>
      <c r="B3145" s="134" t="s">
        <v>16361</v>
      </c>
      <c r="C3145" s="18" t="s">
        <v>19178</v>
      </c>
      <c r="D3145" s="142">
        <v>91</v>
      </c>
    </row>
    <row r="3146" spans="1:4" hidden="1">
      <c r="A3146" s="119" t="str">
        <f t="shared" si="49"/>
        <v>Xã Kiên Lương91</v>
      </c>
      <c r="B3146" s="134" t="s">
        <v>16362</v>
      </c>
      <c r="C3146" s="18" t="s">
        <v>19179</v>
      </c>
      <c r="D3146" s="142">
        <v>91</v>
      </c>
    </row>
    <row r="3147" spans="1:4" hidden="1">
      <c r="A3147" s="119" t="str">
        <f t="shared" si="49"/>
        <v>Xã Sơn Hải91</v>
      </c>
      <c r="B3147" s="134" t="s">
        <v>14263</v>
      </c>
      <c r="C3147" s="18" t="s">
        <v>19180</v>
      </c>
      <c r="D3147" s="142">
        <v>91</v>
      </c>
    </row>
    <row r="3148" spans="1:4" hidden="1">
      <c r="A3148" s="119" t="str">
        <f t="shared" si="49"/>
        <v>Xã Hòn Nghệ91</v>
      </c>
      <c r="B3148" s="134" t="s">
        <v>16363</v>
      </c>
      <c r="C3148" s="18" t="s">
        <v>19181</v>
      </c>
      <c r="D3148" s="142">
        <v>91</v>
      </c>
    </row>
    <row r="3149" spans="1:4" hidden="1">
      <c r="A3149" s="119" t="str">
        <f t="shared" si="49"/>
        <v>Đặc khu Kiên Hải91</v>
      </c>
      <c r="B3149" s="134" t="s">
        <v>16364</v>
      </c>
      <c r="C3149" s="18" t="s">
        <v>19182</v>
      </c>
      <c r="D3149" s="142">
        <v>91</v>
      </c>
    </row>
    <row r="3150" spans="1:4" hidden="1">
      <c r="A3150" s="119" t="str">
        <f t="shared" si="49"/>
        <v>Phường Vĩnh Thông91</v>
      </c>
      <c r="B3150" s="134" t="s">
        <v>16365</v>
      </c>
      <c r="C3150" s="18" t="s">
        <v>19183</v>
      </c>
      <c r="D3150" s="142">
        <v>91</v>
      </c>
    </row>
    <row r="3151" spans="1:4" hidden="1">
      <c r="A3151" s="119" t="str">
        <f t="shared" si="49"/>
        <v>Phường Rạch Giá91</v>
      </c>
      <c r="B3151" s="134" t="s">
        <v>16366</v>
      </c>
      <c r="C3151" s="18" t="s">
        <v>19184</v>
      </c>
      <c r="D3151" s="142">
        <v>91</v>
      </c>
    </row>
    <row r="3152" spans="1:4" hidden="1">
      <c r="A3152" s="119" t="str">
        <f t="shared" si="49"/>
        <v>Phường Hà Tiên91</v>
      </c>
      <c r="B3152" s="134" t="s">
        <v>16367</v>
      </c>
      <c r="C3152" s="18" t="s">
        <v>19185</v>
      </c>
      <c r="D3152" s="142">
        <v>91</v>
      </c>
    </row>
    <row r="3153" spans="1:4" hidden="1">
      <c r="A3153" s="119" t="str">
        <f t="shared" si="49"/>
        <v>Phường Tô Châu91</v>
      </c>
      <c r="B3153" s="134" t="s">
        <v>16368</v>
      </c>
      <c r="C3153" s="18" t="s">
        <v>19186</v>
      </c>
      <c r="D3153" s="142">
        <v>91</v>
      </c>
    </row>
    <row r="3154" spans="1:4" hidden="1">
      <c r="A3154" s="119" t="str">
        <f t="shared" si="49"/>
        <v>Xã Tiên Hải91</v>
      </c>
      <c r="B3154" s="134" t="s">
        <v>16369</v>
      </c>
      <c r="C3154" s="18" t="s">
        <v>19187</v>
      </c>
      <c r="D3154" s="142">
        <v>91</v>
      </c>
    </row>
    <row r="3155" spans="1:4" hidden="1">
      <c r="A3155" s="119" t="str">
        <f t="shared" si="49"/>
        <v>Đặc khu Phú Quốc91</v>
      </c>
      <c r="B3155" s="134" t="s">
        <v>16370</v>
      </c>
      <c r="C3155" s="18" t="s">
        <v>19188</v>
      </c>
      <c r="D3155" s="142">
        <v>91</v>
      </c>
    </row>
    <row r="3156" spans="1:4" hidden="1">
      <c r="A3156" s="119" t="str">
        <f t="shared" si="49"/>
        <v>Đặc khu Thổ Châu91</v>
      </c>
      <c r="B3156" s="134" t="s">
        <v>16371</v>
      </c>
      <c r="C3156" s="18" t="s">
        <v>19189</v>
      </c>
      <c r="D3156" s="142">
        <v>91</v>
      </c>
    </row>
    <row r="3157" spans="1:4" hidden="1">
      <c r="A3157" s="119" t="str">
        <f t="shared" si="49"/>
        <v>Phường Ninh Kiều92</v>
      </c>
      <c r="B3157" s="134" t="s">
        <v>16372</v>
      </c>
      <c r="C3157" s="18" t="s">
        <v>19190</v>
      </c>
      <c r="D3157" s="142">
        <v>92</v>
      </c>
    </row>
    <row r="3158" spans="1:4" hidden="1">
      <c r="A3158" s="119" t="str">
        <f t="shared" si="49"/>
        <v>Phường Cái Khế92</v>
      </c>
      <c r="B3158" s="134" t="s">
        <v>16373</v>
      </c>
      <c r="C3158" s="18" t="s">
        <v>19191</v>
      </c>
      <c r="D3158" s="142">
        <v>92</v>
      </c>
    </row>
    <row r="3159" spans="1:4" hidden="1">
      <c r="A3159" s="119" t="str">
        <f t="shared" si="49"/>
        <v>Phường Tân An92</v>
      </c>
      <c r="B3159" s="134" t="s">
        <v>14304</v>
      </c>
      <c r="C3159" s="18" t="s">
        <v>19192</v>
      </c>
      <c r="D3159" s="142">
        <v>92</v>
      </c>
    </row>
    <row r="3160" spans="1:4" hidden="1">
      <c r="A3160" s="119" t="str">
        <f t="shared" si="49"/>
        <v>Phường An Bình92</v>
      </c>
      <c r="B3160" s="134" t="s">
        <v>15480</v>
      </c>
      <c r="C3160" s="18" t="s">
        <v>19193</v>
      </c>
      <c r="D3160" s="142">
        <v>92</v>
      </c>
    </row>
    <row r="3161" spans="1:4" hidden="1">
      <c r="A3161" s="119" t="str">
        <f t="shared" si="49"/>
        <v>Phường Thới An Đông92</v>
      </c>
      <c r="B3161" s="134" t="s">
        <v>16374</v>
      </c>
      <c r="C3161" s="18" t="s">
        <v>19194</v>
      </c>
      <c r="D3161" s="142">
        <v>92</v>
      </c>
    </row>
    <row r="3162" spans="1:4" hidden="1">
      <c r="A3162" s="119" t="str">
        <f t="shared" si="49"/>
        <v>Phường Bình Thủy92</v>
      </c>
      <c r="B3162" s="134" t="s">
        <v>16375</v>
      </c>
      <c r="C3162" s="18" t="s">
        <v>19195</v>
      </c>
      <c r="D3162" s="142">
        <v>92</v>
      </c>
    </row>
    <row r="3163" spans="1:4" hidden="1">
      <c r="A3163" s="119" t="str">
        <f t="shared" si="49"/>
        <v>Phường Long Tuyền92</v>
      </c>
      <c r="B3163" s="134" t="s">
        <v>16376</v>
      </c>
      <c r="C3163" s="18" t="s">
        <v>19196</v>
      </c>
      <c r="D3163" s="142">
        <v>92</v>
      </c>
    </row>
    <row r="3164" spans="1:4" hidden="1">
      <c r="A3164" s="119" t="str">
        <f t="shared" si="49"/>
        <v>Phường Cái Răng92</v>
      </c>
      <c r="B3164" s="134" t="s">
        <v>16377</v>
      </c>
      <c r="C3164" s="18" t="s">
        <v>19197</v>
      </c>
      <c r="D3164" s="142">
        <v>92</v>
      </c>
    </row>
    <row r="3165" spans="1:4" hidden="1">
      <c r="A3165" s="119" t="str">
        <f t="shared" si="49"/>
        <v>Phường Hưng Phú92</v>
      </c>
      <c r="B3165" s="134" t="s">
        <v>16378</v>
      </c>
      <c r="C3165" s="18" t="s">
        <v>19198</v>
      </c>
      <c r="D3165" s="142">
        <v>92</v>
      </c>
    </row>
    <row r="3166" spans="1:4" hidden="1">
      <c r="A3166" s="119" t="str">
        <f t="shared" si="49"/>
        <v>Phường Ô Môn92</v>
      </c>
      <c r="B3166" s="134" t="s">
        <v>16379</v>
      </c>
      <c r="C3166" s="18" t="s">
        <v>19199</v>
      </c>
      <c r="D3166" s="142">
        <v>92</v>
      </c>
    </row>
    <row r="3167" spans="1:4" hidden="1">
      <c r="A3167" s="119" t="str">
        <f t="shared" si="49"/>
        <v>Phường Thới Long92</v>
      </c>
      <c r="B3167" s="134" t="s">
        <v>16380</v>
      </c>
      <c r="C3167" s="18" t="s">
        <v>19200</v>
      </c>
      <c r="D3167" s="142">
        <v>92</v>
      </c>
    </row>
    <row r="3168" spans="1:4" hidden="1">
      <c r="A3168" s="119" t="str">
        <f t="shared" si="49"/>
        <v>Phường Phước Thới92</v>
      </c>
      <c r="B3168" s="134" t="s">
        <v>16381</v>
      </c>
      <c r="C3168" s="18" t="s">
        <v>19201</v>
      </c>
      <c r="D3168" s="142">
        <v>92</v>
      </c>
    </row>
    <row r="3169" spans="1:4" hidden="1">
      <c r="A3169" s="119" t="str">
        <f t="shared" si="49"/>
        <v>Phường Trung Nhứt92</v>
      </c>
      <c r="B3169" s="134" t="s">
        <v>16382</v>
      </c>
      <c r="C3169" s="18" t="s">
        <v>19202</v>
      </c>
      <c r="D3169" s="142">
        <v>92</v>
      </c>
    </row>
    <row r="3170" spans="1:4" hidden="1">
      <c r="A3170" s="119" t="str">
        <f t="shared" si="49"/>
        <v>Phường Thốt Nốt92</v>
      </c>
      <c r="B3170" s="134" t="s">
        <v>16383</v>
      </c>
      <c r="C3170" s="18" t="s">
        <v>19203</v>
      </c>
      <c r="D3170" s="142">
        <v>92</v>
      </c>
    </row>
    <row r="3171" spans="1:4" hidden="1">
      <c r="A3171" s="119" t="str">
        <f t="shared" si="49"/>
        <v>Phường Thuận Hưng92</v>
      </c>
      <c r="B3171" s="134" t="s">
        <v>16384</v>
      </c>
      <c r="C3171" s="18" t="s">
        <v>19204</v>
      </c>
      <c r="D3171" s="142">
        <v>92</v>
      </c>
    </row>
    <row r="3172" spans="1:4" hidden="1">
      <c r="A3172" s="119" t="str">
        <f t="shared" si="49"/>
        <v>Phường Tân Lộc92</v>
      </c>
      <c r="B3172" s="134" t="s">
        <v>16385</v>
      </c>
      <c r="C3172" s="18" t="s">
        <v>19205</v>
      </c>
      <c r="D3172" s="142">
        <v>92</v>
      </c>
    </row>
    <row r="3173" spans="1:4" hidden="1">
      <c r="A3173" s="119" t="str">
        <f t="shared" si="49"/>
        <v>Xã Phong Điền92</v>
      </c>
      <c r="B3173" s="134" t="s">
        <v>16386</v>
      </c>
      <c r="C3173" s="18" t="s">
        <v>19206</v>
      </c>
      <c r="D3173" s="142">
        <v>92</v>
      </c>
    </row>
    <row r="3174" spans="1:4" hidden="1">
      <c r="A3174" s="119" t="str">
        <f t="shared" si="49"/>
        <v>Xã Nhơn Ái92</v>
      </c>
      <c r="B3174" s="134" t="s">
        <v>16387</v>
      </c>
      <c r="C3174" s="18" t="s">
        <v>19207</v>
      </c>
      <c r="D3174" s="142">
        <v>92</v>
      </c>
    </row>
    <row r="3175" spans="1:4" hidden="1">
      <c r="A3175" s="119" t="str">
        <f t="shared" si="49"/>
        <v>Xã Trường Long92</v>
      </c>
      <c r="B3175" s="134" t="s">
        <v>16388</v>
      </c>
      <c r="C3175" s="18" t="s">
        <v>19208</v>
      </c>
      <c r="D3175" s="142">
        <v>92</v>
      </c>
    </row>
    <row r="3176" spans="1:4" hidden="1">
      <c r="A3176" s="119" t="str">
        <f t="shared" si="49"/>
        <v>Xã Thới Lai92</v>
      </c>
      <c r="B3176" s="134" t="s">
        <v>16389</v>
      </c>
      <c r="C3176" s="18" t="s">
        <v>19209</v>
      </c>
      <c r="D3176" s="142">
        <v>92</v>
      </c>
    </row>
    <row r="3177" spans="1:4" hidden="1">
      <c r="A3177" s="119" t="str">
        <f t="shared" si="49"/>
        <v>Xã Đông Thuận92</v>
      </c>
      <c r="B3177" s="134" t="s">
        <v>16390</v>
      </c>
      <c r="C3177" s="18" t="s">
        <v>19210</v>
      </c>
      <c r="D3177" s="142">
        <v>92</v>
      </c>
    </row>
    <row r="3178" spans="1:4" hidden="1">
      <c r="A3178" s="119" t="str">
        <f t="shared" si="49"/>
        <v>Xã Trường Xuân92</v>
      </c>
      <c r="B3178" s="134" t="s">
        <v>15788</v>
      </c>
      <c r="C3178" s="18" t="s">
        <v>19211</v>
      </c>
      <c r="D3178" s="142">
        <v>92</v>
      </c>
    </row>
    <row r="3179" spans="1:4" hidden="1">
      <c r="A3179" s="119" t="str">
        <f t="shared" si="49"/>
        <v>Xã Trường Thành92</v>
      </c>
      <c r="B3179" s="134" t="s">
        <v>16391</v>
      </c>
      <c r="C3179" s="18" t="s">
        <v>19212</v>
      </c>
      <c r="D3179" s="142">
        <v>92</v>
      </c>
    </row>
    <row r="3180" spans="1:4" hidden="1">
      <c r="A3180" s="119" t="str">
        <f t="shared" si="49"/>
        <v>Xã Cờ Đỏ92</v>
      </c>
      <c r="B3180" s="134" t="s">
        <v>16392</v>
      </c>
      <c r="C3180" s="18" t="s">
        <v>19213</v>
      </c>
      <c r="D3180" s="142">
        <v>92</v>
      </c>
    </row>
    <row r="3181" spans="1:4" hidden="1">
      <c r="A3181" s="119" t="str">
        <f t="shared" si="49"/>
        <v>Xã Đông Hiệp92</v>
      </c>
      <c r="B3181" s="134" t="s">
        <v>16393</v>
      </c>
      <c r="C3181" s="18" t="s">
        <v>19214</v>
      </c>
      <c r="D3181" s="142">
        <v>92</v>
      </c>
    </row>
    <row r="3182" spans="1:4" hidden="1">
      <c r="A3182" s="119" t="str">
        <f t="shared" si="49"/>
        <v>Xã Thạnh Phú92</v>
      </c>
      <c r="B3182" s="134" t="s">
        <v>16133</v>
      </c>
      <c r="C3182" s="18" t="s">
        <v>19215</v>
      </c>
      <c r="D3182" s="142">
        <v>92</v>
      </c>
    </row>
    <row r="3183" spans="1:4" hidden="1">
      <c r="A3183" s="119" t="str">
        <f t="shared" si="49"/>
        <v>Xã Thới Hưng92</v>
      </c>
      <c r="B3183" s="134" t="s">
        <v>16394</v>
      </c>
      <c r="C3183" s="18" t="s">
        <v>19216</v>
      </c>
      <c r="D3183" s="142">
        <v>92</v>
      </c>
    </row>
    <row r="3184" spans="1:4" hidden="1">
      <c r="A3184" s="119" t="str">
        <f t="shared" si="49"/>
        <v>Xã Trung Hưng92</v>
      </c>
      <c r="B3184" s="134" t="s">
        <v>16395</v>
      </c>
      <c r="C3184" s="18" t="s">
        <v>19217</v>
      </c>
      <c r="D3184" s="142">
        <v>92</v>
      </c>
    </row>
    <row r="3185" spans="1:4" hidden="1">
      <c r="A3185" s="119" t="str">
        <f t="shared" si="49"/>
        <v>Xã Vĩnh Thạnh92</v>
      </c>
      <c r="B3185" s="134" t="s">
        <v>15451</v>
      </c>
      <c r="C3185" s="18" t="s">
        <v>19218</v>
      </c>
      <c r="D3185" s="142">
        <v>92</v>
      </c>
    </row>
    <row r="3186" spans="1:4" hidden="1">
      <c r="A3186" s="119" t="str">
        <f t="shared" si="49"/>
        <v>Xã Vĩnh Trinh92</v>
      </c>
      <c r="B3186" s="134" t="s">
        <v>16396</v>
      </c>
      <c r="C3186" s="18" t="s">
        <v>19219</v>
      </c>
      <c r="D3186" s="142">
        <v>92</v>
      </c>
    </row>
    <row r="3187" spans="1:4" hidden="1">
      <c r="A3187" s="119" t="str">
        <f t="shared" si="49"/>
        <v>Xã Thạnh An92</v>
      </c>
      <c r="B3187" s="134" t="s">
        <v>16031</v>
      </c>
      <c r="C3187" s="18" t="s">
        <v>19220</v>
      </c>
      <c r="D3187" s="142">
        <v>92</v>
      </c>
    </row>
    <row r="3188" spans="1:4" hidden="1">
      <c r="A3188" s="119" t="str">
        <f t="shared" si="49"/>
        <v>Xã Thạnh Quới92</v>
      </c>
      <c r="B3188" s="134" t="s">
        <v>16397</v>
      </c>
      <c r="C3188" s="18" t="s">
        <v>19221</v>
      </c>
      <c r="D3188" s="142">
        <v>92</v>
      </c>
    </row>
    <row r="3189" spans="1:4" hidden="1">
      <c r="A3189" s="119" t="str">
        <f t="shared" si="49"/>
        <v>Xã Hỏa Lựu92</v>
      </c>
      <c r="B3189" s="134" t="s">
        <v>16398</v>
      </c>
      <c r="C3189" s="18" t="s">
        <v>19222</v>
      </c>
      <c r="D3189" s="142">
        <v>92</v>
      </c>
    </row>
    <row r="3190" spans="1:4" hidden="1">
      <c r="A3190" s="119" t="str">
        <f t="shared" si="49"/>
        <v>Phường Vị Thanh92</v>
      </c>
      <c r="B3190" s="134" t="s">
        <v>16399</v>
      </c>
      <c r="C3190" s="18" t="s">
        <v>19223</v>
      </c>
      <c r="D3190" s="142">
        <v>92</v>
      </c>
    </row>
    <row r="3191" spans="1:4" hidden="1">
      <c r="A3191" s="119" t="str">
        <f t="shared" si="49"/>
        <v>Phường Vị Tân92</v>
      </c>
      <c r="B3191" s="134" t="s">
        <v>16400</v>
      </c>
      <c r="C3191" s="140" t="s">
        <v>19224</v>
      </c>
      <c r="D3191" s="142">
        <v>92</v>
      </c>
    </row>
    <row r="3192" spans="1:4" hidden="1">
      <c r="A3192" s="119" t="str">
        <f t="shared" si="49"/>
        <v>Xã Vị Thủy92</v>
      </c>
      <c r="B3192" s="134" t="s">
        <v>16401</v>
      </c>
      <c r="C3192" s="18" t="s">
        <v>19225</v>
      </c>
      <c r="D3192" s="142">
        <v>92</v>
      </c>
    </row>
    <row r="3193" spans="1:4" hidden="1">
      <c r="A3193" s="119" t="str">
        <f t="shared" si="49"/>
        <v>Xã Vĩnh Thuận Đông92</v>
      </c>
      <c r="B3193" s="134" t="s">
        <v>16402</v>
      </c>
      <c r="C3193" s="18" t="s">
        <v>19226</v>
      </c>
      <c r="D3193" s="142">
        <v>92</v>
      </c>
    </row>
    <row r="3194" spans="1:4" hidden="1">
      <c r="A3194" s="119" t="str">
        <f t="shared" si="49"/>
        <v>Xã Vị Thanh 192</v>
      </c>
      <c r="B3194" s="134" t="s">
        <v>16403</v>
      </c>
      <c r="C3194" s="18" t="s">
        <v>19227</v>
      </c>
      <c r="D3194" s="142">
        <v>92</v>
      </c>
    </row>
    <row r="3195" spans="1:4" hidden="1">
      <c r="A3195" s="119" t="str">
        <f t="shared" si="49"/>
        <v>Xã Vĩnh Tường92</v>
      </c>
      <c r="B3195" s="134" t="s">
        <v>14420</v>
      </c>
      <c r="C3195" s="18" t="s">
        <v>19228</v>
      </c>
      <c r="D3195" s="142">
        <v>92</v>
      </c>
    </row>
    <row r="3196" spans="1:4" hidden="1">
      <c r="A3196" s="119" t="str">
        <f t="shared" ref="A3196:A3259" si="50">B3196&amp;D3196</f>
        <v>Xã Vĩnh Viễn92</v>
      </c>
      <c r="B3196" s="134" t="s">
        <v>16404</v>
      </c>
      <c r="C3196" s="18" t="s">
        <v>19229</v>
      </c>
      <c r="D3196" s="142">
        <v>92</v>
      </c>
    </row>
    <row r="3197" spans="1:4" hidden="1">
      <c r="A3197" s="119" t="str">
        <f t="shared" si="50"/>
        <v>Xã Xà Phiên92</v>
      </c>
      <c r="B3197" s="134" t="s">
        <v>16405</v>
      </c>
      <c r="C3197" s="18" t="s">
        <v>19230</v>
      </c>
      <c r="D3197" s="142">
        <v>92</v>
      </c>
    </row>
    <row r="3198" spans="1:4" hidden="1">
      <c r="A3198" s="119" t="str">
        <f t="shared" si="50"/>
        <v>Xã Lương Tâm92</v>
      </c>
      <c r="B3198" s="134" t="s">
        <v>16406</v>
      </c>
      <c r="C3198" s="18" t="s">
        <v>19231</v>
      </c>
      <c r="D3198" s="142">
        <v>92</v>
      </c>
    </row>
    <row r="3199" spans="1:4" hidden="1">
      <c r="A3199" s="119" t="str">
        <f t="shared" si="50"/>
        <v>Phường Long Bình92</v>
      </c>
      <c r="B3199" s="134" t="s">
        <v>15802</v>
      </c>
      <c r="C3199" s="18" t="s">
        <v>19232</v>
      </c>
      <c r="D3199" s="142">
        <v>92</v>
      </c>
    </row>
    <row r="3200" spans="1:4" hidden="1">
      <c r="A3200" s="119" t="str">
        <f t="shared" si="50"/>
        <v>Phường Long Mỹ92</v>
      </c>
      <c r="B3200" s="134" t="s">
        <v>16407</v>
      </c>
      <c r="C3200" s="18" t="s">
        <v>19233</v>
      </c>
      <c r="D3200" s="142">
        <v>92</v>
      </c>
    </row>
    <row r="3201" spans="1:4" hidden="1">
      <c r="A3201" s="119" t="str">
        <f t="shared" si="50"/>
        <v>Phường Long Phú 192</v>
      </c>
      <c r="B3201" s="134" t="s">
        <v>16408</v>
      </c>
      <c r="C3201" s="140" t="s">
        <v>19234</v>
      </c>
      <c r="D3201" s="142">
        <v>92</v>
      </c>
    </row>
    <row r="3202" spans="1:4" hidden="1">
      <c r="A3202" s="119" t="str">
        <f t="shared" si="50"/>
        <v>Xã Thạnh Xuân92</v>
      </c>
      <c r="B3202" s="134" t="s">
        <v>16409</v>
      </c>
      <c r="C3202" s="18" t="s">
        <v>19235</v>
      </c>
      <c r="D3202" s="142">
        <v>92</v>
      </c>
    </row>
    <row r="3203" spans="1:4" hidden="1">
      <c r="A3203" s="119" t="str">
        <f t="shared" si="50"/>
        <v>Xã Tân Hòa92</v>
      </c>
      <c r="B3203" s="134" t="s">
        <v>16099</v>
      </c>
      <c r="C3203" s="18" t="s">
        <v>19236</v>
      </c>
      <c r="D3203" s="142">
        <v>92</v>
      </c>
    </row>
    <row r="3204" spans="1:4" hidden="1">
      <c r="A3204" s="119" t="str">
        <f t="shared" si="50"/>
        <v>Xã Trường Long Tây92</v>
      </c>
      <c r="B3204" s="134" t="s">
        <v>16410</v>
      </c>
      <c r="C3204" s="18" t="s">
        <v>19237</v>
      </c>
      <c r="D3204" s="142">
        <v>92</v>
      </c>
    </row>
    <row r="3205" spans="1:4" hidden="1">
      <c r="A3205" s="119" t="str">
        <f t="shared" si="50"/>
        <v>Xã Châu Thành92</v>
      </c>
      <c r="B3205" s="134" t="s">
        <v>16104</v>
      </c>
      <c r="C3205" s="18" t="s">
        <v>19238</v>
      </c>
      <c r="D3205" s="142">
        <v>92</v>
      </c>
    </row>
    <row r="3206" spans="1:4" hidden="1">
      <c r="A3206" s="119" t="str">
        <f t="shared" si="50"/>
        <v>Xã Đông Phước92</v>
      </c>
      <c r="B3206" s="134" t="s">
        <v>16411</v>
      </c>
      <c r="C3206" s="18" t="s">
        <v>19239</v>
      </c>
      <c r="D3206" s="142">
        <v>92</v>
      </c>
    </row>
    <row r="3207" spans="1:4" hidden="1">
      <c r="A3207" s="119" t="str">
        <f t="shared" si="50"/>
        <v>Xã Phú Hữu92</v>
      </c>
      <c r="B3207" s="134" t="s">
        <v>16307</v>
      </c>
      <c r="C3207" s="18" t="s">
        <v>19240</v>
      </c>
      <c r="D3207" s="142">
        <v>92</v>
      </c>
    </row>
    <row r="3208" spans="1:4" hidden="1">
      <c r="A3208" s="119" t="str">
        <f t="shared" si="50"/>
        <v>Phường Đại Thành92</v>
      </c>
      <c r="B3208" s="134" t="s">
        <v>16412</v>
      </c>
      <c r="C3208" s="18" t="s">
        <v>19241</v>
      </c>
      <c r="D3208" s="142">
        <v>92</v>
      </c>
    </row>
    <row r="3209" spans="1:4" hidden="1">
      <c r="A3209" s="119" t="str">
        <f t="shared" si="50"/>
        <v>Phường Ngã Bảy92</v>
      </c>
      <c r="B3209" s="134" t="s">
        <v>16413</v>
      </c>
      <c r="C3209" s="18" t="s">
        <v>19242</v>
      </c>
      <c r="D3209" s="142">
        <v>92</v>
      </c>
    </row>
    <row r="3210" spans="1:4" hidden="1">
      <c r="A3210" s="119" t="str">
        <f t="shared" si="50"/>
        <v>Xã Tân Bình92</v>
      </c>
      <c r="B3210" s="134" t="s">
        <v>16414</v>
      </c>
      <c r="C3210" s="18" t="s">
        <v>19243</v>
      </c>
      <c r="D3210" s="142">
        <v>92</v>
      </c>
    </row>
    <row r="3211" spans="1:4" hidden="1">
      <c r="A3211" s="119" t="str">
        <f t="shared" si="50"/>
        <v>Xã Hòa An92</v>
      </c>
      <c r="B3211" s="134" t="s">
        <v>13661</v>
      </c>
      <c r="C3211" s="18" t="s">
        <v>19244</v>
      </c>
      <c r="D3211" s="142">
        <v>92</v>
      </c>
    </row>
    <row r="3212" spans="1:4" hidden="1">
      <c r="A3212" s="119" t="str">
        <f t="shared" si="50"/>
        <v>Xã Phương Bình92</v>
      </c>
      <c r="B3212" s="134" t="s">
        <v>16415</v>
      </c>
      <c r="C3212" s="18" t="s">
        <v>19245</v>
      </c>
      <c r="D3212" s="142">
        <v>92</v>
      </c>
    </row>
    <row r="3213" spans="1:4" hidden="1">
      <c r="A3213" s="119" t="str">
        <f t="shared" si="50"/>
        <v>Xã Tân Phước Hưng92</v>
      </c>
      <c r="B3213" s="134" t="s">
        <v>16416</v>
      </c>
      <c r="C3213" s="18" t="s">
        <v>19246</v>
      </c>
      <c r="D3213" s="142">
        <v>92</v>
      </c>
    </row>
    <row r="3214" spans="1:4" hidden="1">
      <c r="A3214" s="119" t="str">
        <f t="shared" si="50"/>
        <v>Xã Hiệp Hưng92</v>
      </c>
      <c r="B3214" s="134" t="s">
        <v>16417</v>
      </c>
      <c r="C3214" s="18" t="s">
        <v>19247</v>
      </c>
      <c r="D3214" s="142">
        <v>92</v>
      </c>
    </row>
    <row r="3215" spans="1:4" hidden="1">
      <c r="A3215" s="119" t="str">
        <f t="shared" si="50"/>
        <v>Xã Phụng Hiệp92</v>
      </c>
      <c r="B3215" s="134" t="s">
        <v>16418</v>
      </c>
      <c r="C3215" s="18" t="s">
        <v>19248</v>
      </c>
      <c r="D3215" s="142">
        <v>92</v>
      </c>
    </row>
    <row r="3216" spans="1:4" hidden="1">
      <c r="A3216" s="119" t="str">
        <f t="shared" si="50"/>
        <v>Xã Thạnh Hòa92</v>
      </c>
      <c r="B3216" s="134" t="s">
        <v>16419</v>
      </c>
      <c r="C3216" s="18" t="s">
        <v>19249</v>
      </c>
      <c r="D3216" s="142">
        <v>92</v>
      </c>
    </row>
    <row r="3217" spans="1:4" hidden="1">
      <c r="A3217" s="119" t="str">
        <f t="shared" si="50"/>
        <v>Phường Phú Lợi92</v>
      </c>
      <c r="B3217" s="134" t="s">
        <v>15914</v>
      </c>
      <c r="C3217" s="140" t="s">
        <v>19250</v>
      </c>
      <c r="D3217" s="142">
        <v>92</v>
      </c>
    </row>
    <row r="3218" spans="1:4" hidden="1">
      <c r="A3218" s="119" t="str">
        <f t="shared" si="50"/>
        <v>Phường Sóc Trăng92</v>
      </c>
      <c r="B3218" s="134" t="s">
        <v>16420</v>
      </c>
      <c r="C3218" s="140" t="s">
        <v>19251</v>
      </c>
      <c r="D3218" s="142">
        <v>92</v>
      </c>
    </row>
    <row r="3219" spans="1:4" hidden="1">
      <c r="A3219" s="119" t="str">
        <f t="shared" si="50"/>
        <v>Phường Mỹ Xuyên92</v>
      </c>
      <c r="B3219" s="134" t="s">
        <v>16421</v>
      </c>
      <c r="C3219" s="140" t="s">
        <v>19252</v>
      </c>
      <c r="D3219" s="142">
        <v>92</v>
      </c>
    </row>
    <row r="3220" spans="1:4" hidden="1">
      <c r="A3220" s="119" t="str">
        <f t="shared" si="50"/>
        <v>Xã Hòa Tú92</v>
      </c>
      <c r="B3220" s="134" t="s">
        <v>16422</v>
      </c>
      <c r="C3220" s="18" t="s">
        <v>19253</v>
      </c>
      <c r="D3220" s="142">
        <v>92</v>
      </c>
    </row>
    <row r="3221" spans="1:4" hidden="1">
      <c r="A3221" s="119" t="str">
        <f t="shared" si="50"/>
        <v>Xã Gia Hòa92</v>
      </c>
      <c r="B3221" s="134" t="s">
        <v>16423</v>
      </c>
      <c r="C3221" s="18" t="s">
        <v>19254</v>
      </c>
      <c r="D3221" s="142">
        <v>92</v>
      </c>
    </row>
    <row r="3222" spans="1:4" hidden="1">
      <c r="A3222" s="119" t="str">
        <f t="shared" si="50"/>
        <v>Xã Nhu Gia92</v>
      </c>
      <c r="B3222" s="134" t="s">
        <v>16424</v>
      </c>
      <c r="C3222" s="18" t="s">
        <v>19255</v>
      </c>
      <c r="D3222" s="142">
        <v>92</v>
      </c>
    </row>
    <row r="3223" spans="1:4" hidden="1">
      <c r="A3223" s="119" t="str">
        <f t="shared" si="50"/>
        <v>Xã Ngọc Tố92</v>
      </c>
      <c r="B3223" s="134" t="s">
        <v>16425</v>
      </c>
      <c r="C3223" s="18" t="s">
        <v>19256</v>
      </c>
      <c r="D3223" s="142">
        <v>92</v>
      </c>
    </row>
    <row r="3224" spans="1:4" hidden="1">
      <c r="A3224" s="119" t="str">
        <f t="shared" si="50"/>
        <v>Xã Trường Khánh92</v>
      </c>
      <c r="B3224" s="134" t="s">
        <v>16426</v>
      </c>
      <c r="C3224" s="18" t="s">
        <v>19257</v>
      </c>
      <c r="D3224" s="142">
        <v>92</v>
      </c>
    </row>
    <row r="3225" spans="1:4" hidden="1">
      <c r="A3225" s="119" t="str">
        <f t="shared" si="50"/>
        <v>Xã Đại Ngãi92</v>
      </c>
      <c r="B3225" s="134" t="s">
        <v>16427</v>
      </c>
      <c r="C3225" s="18" t="s">
        <v>19258</v>
      </c>
      <c r="D3225" s="142">
        <v>92</v>
      </c>
    </row>
    <row r="3226" spans="1:4" hidden="1">
      <c r="A3226" s="119" t="str">
        <f t="shared" si="50"/>
        <v>Xã Tân Thạnh92</v>
      </c>
      <c r="B3226" s="134" t="s">
        <v>16042</v>
      </c>
      <c r="C3226" s="18">
        <v>31666</v>
      </c>
      <c r="D3226" s="142">
        <v>92</v>
      </c>
    </row>
    <row r="3227" spans="1:4" hidden="1">
      <c r="A3227" s="119" t="str">
        <f t="shared" si="50"/>
        <v>Xã Long Phú92</v>
      </c>
      <c r="B3227" s="134" t="s">
        <v>16428</v>
      </c>
      <c r="C3227" s="18" t="s">
        <v>19259</v>
      </c>
      <c r="D3227" s="142">
        <v>92</v>
      </c>
    </row>
    <row r="3228" spans="1:4" hidden="1">
      <c r="A3228" s="119" t="str">
        <f t="shared" si="50"/>
        <v>Xã Nhơn Mỹ92</v>
      </c>
      <c r="B3228" s="134" t="s">
        <v>16332</v>
      </c>
      <c r="C3228" s="18" t="s">
        <v>19260</v>
      </c>
      <c r="D3228" s="142">
        <v>92</v>
      </c>
    </row>
    <row r="3229" spans="1:4" hidden="1">
      <c r="A3229" s="119" t="str">
        <f t="shared" si="50"/>
        <v>Xã Phong Nẫm92</v>
      </c>
      <c r="B3229" s="134" t="s">
        <v>16429</v>
      </c>
      <c r="C3229" s="18" t="s">
        <v>19261</v>
      </c>
      <c r="D3229" s="142">
        <v>92</v>
      </c>
    </row>
    <row r="3230" spans="1:4" hidden="1">
      <c r="A3230" s="119" t="str">
        <f t="shared" si="50"/>
        <v>Xã An Lạc Thôn92</v>
      </c>
      <c r="B3230" s="134" t="s">
        <v>16430</v>
      </c>
      <c r="C3230" s="18" t="s">
        <v>19262</v>
      </c>
      <c r="D3230" s="142">
        <v>92</v>
      </c>
    </row>
    <row r="3231" spans="1:4" hidden="1">
      <c r="A3231" s="119" t="str">
        <f t="shared" si="50"/>
        <v>Xã Kế Sách92</v>
      </c>
      <c r="B3231" s="134" t="s">
        <v>16431</v>
      </c>
      <c r="C3231" s="18" t="s">
        <v>19263</v>
      </c>
      <c r="D3231" s="142">
        <v>92</v>
      </c>
    </row>
    <row r="3232" spans="1:4" hidden="1">
      <c r="A3232" s="119" t="str">
        <f t="shared" si="50"/>
        <v>Xã Thới An Hội92</v>
      </c>
      <c r="B3232" s="134" t="s">
        <v>16432</v>
      </c>
      <c r="C3232" s="18" t="s">
        <v>19264</v>
      </c>
      <c r="D3232" s="142">
        <v>92</v>
      </c>
    </row>
    <row r="3233" spans="1:4" hidden="1">
      <c r="A3233" s="119" t="str">
        <f t="shared" si="50"/>
        <v>Xã Đại Hải92</v>
      </c>
      <c r="B3233" s="134" t="s">
        <v>16433</v>
      </c>
      <c r="C3233" s="18" t="s">
        <v>19265</v>
      </c>
      <c r="D3233" s="142">
        <v>92</v>
      </c>
    </row>
    <row r="3234" spans="1:4" hidden="1">
      <c r="A3234" s="119" t="str">
        <f t="shared" si="50"/>
        <v>Xã Phú Tâm92</v>
      </c>
      <c r="B3234" s="134" t="s">
        <v>16434</v>
      </c>
      <c r="C3234" s="18" t="s">
        <v>19266</v>
      </c>
      <c r="D3234" s="142">
        <v>92</v>
      </c>
    </row>
    <row r="3235" spans="1:4" hidden="1">
      <c r="A3235" s="119" t="str">
        <f t="shared" si="50"/>
        <v>Xã An Ninh92</v>
      </c>
      <c r="B3235" s="134" t="s">
        <v>16051</v>
      </c>
      <c r="C3235" s="18" t="s">
        <v>19267</v>
      </c>
      <c r="D3235" s="142">
        <v>92</v>
      </c>
    </row>
    <row r="3236" spans="1:4" hidden="1">
      <c r="A3236" s="119" t="str">
        <f t="shared" si="50"/>
        <v>Xã Thuận Hòa92</v>
      </c>
      <c r="B3236" s="134" t="s">
        <v>13770</v>
      </c>
      <c r="C3236" s="18">
        <v>31582</v>
      </c>
      <c r="D3236" s="142">
        <v>92</v>
      </c>
    </row>
    <row r="3237" spans="1:4" hidden="1">
      <c r="A3237" s="119" t="str">
        <f t="shared" si="50"/>
        <v>Xã Hồ Đắc Kiện92</v>
      </c>
      <c r="B3237" s="134" t="s">
        <v>16435</v>
      </c>
      <c r="C3237" s="18" t="s">
        <v>19268</v>
      </c>
      <c r="D3237" s="142">
        <v>92</v>
      </c>
    </row>
    <row r="3238" spans="1:4" hidden="1">
      <c r="A3238" s="119" t="str">
        <f t="shared" si="50"/>
        <v>Xã Mỹ Tú92</v>
      </c>
      <c r="B3238" s="134" t="s">
        <v>16436</v>
      </c>
      <c r="C3238" s="18" t="s">
        <v>19269</v>
      </c>
      <c r="D3238" s="142">
        <v>92</v>
      </c>
    </row>
    <row r="3239" spans="1:4" hidden="1">
      <c r="A3239" s="119" t="str">
        <f t="shared" si="50"/>
        <v>Xã Long Hưng92</v>
      </c>
      <c r="B3239" s="134" t="s">
        <v>14658</v>
      </c>
      <c r="C3239" s="18" t="s">
        <v>19270</v>
      </c>
      <c r="D3239" s="142">
        <v>92</v>
      </c>
    </row>
    <row r="3240" spans="1:4" hidden="1">
      <c r="A3240" s="119" t="str">
        <f t="shared" si="50"/>
        <v>Xã Mỹ Phước92</v>
      </c>
      <c r="B3240" s="134" t="s">
        <v>16437</v>
      </c>
      <c r="C3240" s="18" t="s">
        <v>19271</v>
      </c>
      <c r="D3240" s="142">
        <v>92</v>
      </c>
    </row>
    <row r="3241" spans="1:4" hidden="1">
      <c r="A3241" s="119" t="str">
        <f t="shared" si="50"/>
        <v>Xã Mỹ Hương92</v>
      </c>
      <c r="B3241" s="134" t="s">
        <v>16438</v>
      </c>
      <c r="C3241" s="18" t="s">
        <v>19272</v>
      </c>
      <c r="D3241" s="142">
        <v>92</v>
      </c>
    </row>
    <row r="3242" spans="1:4" hidden="1">
      <c r="A3242" s="119" t="str">
        <f t="shared" si="50"/>
        <v>Xã Vĩnh Hải92</v>
      </c>
      <c r="B3242" s="134" t="s">
        <v>14519</v>
      </c>
      <c r="C3242" s="18" t="s">
        <v>19273</v>
      </c>
      <c r="D3242" s="142">
        <v>92</v>
      </c>
    </row>
    <row r="3243" spans="1:4" hidden="1">
      <c r="A3243" s="119" t="str">
        <f t="shared" si="50"/>
        <v>Xã Lai Hòa92</v>
      </c>
      <c r="B3243" s="134" t="s">
        <v>16439</v>
      </c>
      <c r="C3243" s="18" t="s">
        <v>19274</v>
      </c>
      <c r="D3243" s="142">
        <v>92</v>
      </c>
    </row>
    <row r="3244" spans="1:4" hidden="1">
      <c r="A3244" s="119" t="str">
        <f t="shared" si="50"/>
        <v>Phường Vĩnh Phước92</v>
      </c>
      <c r="B3244" s="134" t="s">
        <v>16440</v>
      </c>
      <c r="C3244" s="140" t="s">
        <v>19275</v>
      </c>
      <c r="D3244" s="142">
        <v>92</v>
      </c>
    </row>
    <row r="3245" spans="1:4" hidden="1">
      <c r="A3245" s="119" t="str">
        <f t="shared" si="50"/>
        <v>Phường Vĩnh Châu92</v>
      </c>
      <c r="B3245" s="134" t="s">
        <v>16441</v>
      </c>
      <c r="C3245" s="140" t="s">
        <v>19276</v>
      </c>
      <c r="D3245" s="142">
        <v>92</v>
      </c>
    </row>
    <row r="3246" spans="1:4" hidden="1">
      <c r="A3246" s="119" t="str">
        <f t="shared" si="50"/>
        <v>Phường Khánh Hòa92</v>
      </c>
      <c r="B3246" s="134" t="s">
        <v>16442</v>
      </c>
      <c r="C3246" s="140" t="s">
        <v>19277</v>
      </c>
      <c r="D3246" s="142">
        <v>92</v>
      </c>
    </row>
    <row r="3247" spans="1:4" hidden="1">
      <c r="A3247" s="119" t="str">
        <f t="shared" si="50"/>
        <v>Xã Tân Long92</v>
      </c>
      <c r="B3247" s="134" t="s">
        <v>13715</v>
      </c>
      <c r="C3247" s="18">
        <v>31741</v>
      </c>
      <c r="D3247" s="142">
        <v>92</v>
      </c>
    </row>
    <row r="3248" spans="1:4" hidden="1">
      <c r="A3248" s="119" t="str">
        <f t="shared" si="50"/>
        <v>Phường Ngã Năm92</v>
      </c>
      <c r="B3248" s="134" t="s">
        <v>16443</v>
      </c>
      <c r="C3248" s="140" t="s">
        <v>19278</v>
      </c>
      <c r="D3248" s="142">
        <v>92</v>
      </c>
    </row>
    <row r="3249" spans="1:4" hidden="1">
      <c r="A3249" s="119" t="str">
        <f t="shared" si="50"/>
        <v>Phường Mỹ Quới92</v>
      </c>
      <c r="B3249" s="134" t="s">
        <v>16444</v>
      </c>
      <c r="C3249" s="140" t="s">
        <v>19279</v>
      </c>
      <c r="D3249" s="142">
        <v>92</v>
      </c>
    </row>
    <row r="3250" spans="1:4" hidden="1">
      <c r="A3250" s="119" t="str">
        <f t="shared" si="50"/>
        <v>Xã Phú Lộc92</v>
      </c>
      <c r="B3250" s="134" t="s">
        <v>15217</v>
      </c>
      <c r="C3250" s="18" t="s">
        <v>19280</v>
      </c>
      <c r="D3250" s="142">
        <v>92</v>
      </c>
    </row>
    <row r="3251" spans="1:4" hidden="1">
      <c r="A3251" s="119" t="str">
        <f t="shared" si="50"/>
        <v>Xã Vĩnh Lợi92</v>
      </c>
      <c r="B3251" s="134" t="s">
        <v>16445</v>
      </c>
      <c r="C3251" s="18" t="s">
        <v>19281</v>
      </c>
      <c r="D3251" s="142">
        <v>92</v>
      </c>
    </row>
    <row r="3252" spans="1:4" hidden="1">
      <c r="A3252" s="119" t="str">
        <f t="shared" si="50"/>
        <v>Xã Lâm Tân92</v>
      </c>
      <c r="B3252" s="134" t="s">
        <v>16446</v>
      </c>
      <c r="C3252" s="18" t="s">
        <v>19282</v>
      </c>
      <c r="D3252" s="142">
        <v>92</v>
      </c>
    </row>
    <row r="3253" spans="1:4" hidden="1">
      <c r="A3253" s="119" t="str">
        <f t="shared" si="50"/>
        <v>Xã Thạnh Thới An92</v>
      </c>
      <c r="B3253" s="134" t="s">
        <v>16447</v>
      </c>
      <c r="C3253" s="18" t="s">
        <v>19283</v>
      </c>
      <c r="D3253" s="142">
        <v>92</v>
      </c>
    </row>
    <row r="3254" spans="1:4" hidden="1">
      <c r="A3254" s="119" t="str">
        <f t="shared" si="50"/>
        <v>Xã Tài Văn92</v>
      </c>
      <c r="B3254" s="134" t="s">
        <v>16448</v>
      </c>
      <c r="C3254" s="18" t="s">
        <v>19284</v>
      </c>
      <c r="D3254" s="142">
        <v>92</v>
      </c>
    </row>
    <row r="3255" spans="1:4" hidden="1">
      <c r="A3255" s="119" t="str">
        <f t="shared" si="50"/>
        <v>Xã Liêu Tú92</v>
      </c>
      <c r="B3255" s="134" t="s">
        <v>16449</v>
      </c>
      <c r="C3255" s="18" t="s">
        <v>19285</v>
      </c>
      <c r="D3255" s="142">
        <v>92</v>
      </c>
    </row>
    <row r="3256" spans="1:4" hidden="1">
      <c r="A3256" s="119" t="str">
        <f t="shared" si="50"/>
        <v>Xã Lịch Hội Thượng92</v>
      </c>
      <c r="B3256" s="134" t="s">
        <v>16450</v>
      </c>
      <c r="C3256" s="18" t="s">
        <v>19286</v>
      </c>
      <c r="D3256" s="142">
        <v>92</v>
      </c>
    </row>
    <row r="3257" spans="1:4" hidden="1">
      <c r="A3257" s="119" t="str">
        <f t="shared" si="50"/>
        <v>Xã Trần Đề92</v>
      </c>
      <c r="B3257" s="134" t="s">
        <v>16451</v>
      </c>
      <c r="C3257" s="18" t="s">
        <v>19287</v>
      </c>
      <c r="D3257" s="142">
        <v>92</v>
      </c>
    </row>
    <row r="3258" spans="1:4" hidden="1">
      <c r="A3258" s="119" t="str">
        <f t="shared" si="50"/>
        <v>Xã An Thạnh92</v>
      </c>
      <c r="B3258" s="134" t="s">
        <v>16452</v>
      </c>
      <c r="C3258" s="18" t="s">
        <v>19288</v>
      </c>
      <c r="D3258" s="142">
        <v>92</v>
      </c>
    </row>
    <row r="3259" spans="1:4" hidden="1">
      <c r="A3259" s="119" t="str">
        <f t="shared" si="50"/>
        <v>Xã Cù Lao Dung92</v>
      </c>
      <c r="B3259" s="134" t="s">
        <v>16453</v>
      </c>
      <c r="C3259" s="18" t="s">
        <v>19289</v>
      </c>
      <c r="D3259" s="142">
        <v>92</v>
      </c>
    </row>
    <row r="3260" spans="1:4" hidden="1">
      <c r="A3260" s="119" t="str">
        <f t="shared" ref="A3260:A3323" si="51">B3260&amp;D3260</f>
        <v>Phường An Xuyên96</v>
      </c>
      <c r="B3260" s="134" t="s">
        <v>16454</v>
      </c>
      <c r="C3260" s="18" t="s">
        <v>19290</v>
      </c>
      <c r="D3260" s="142">
        <v>96</v>
      </c>
    </row>
    <row r="3261" spans="1:4" hidden="1">
      <c r="A3261" s="119" t="str">
        <f t="shared" si="51"/>
        <v>Phường Lý Văn Lâm96</v>
      </c>
      <c r="B3261" s="134" t="s">
        <v>16455</v>
      </c>
      <c r="C3261" s="18" t="s">
        <v>19291</v>
      </c>
      <c r="D3261" s="142">
        <v>96</v>
      </c>
    </row>
    <row r="3262" spans="1:4" hidden="1">
      <c r="A3262" s="119" t="str">
        <f t="shared" si="51"/>
        <v>Phường Tân Thành96</v>
      </c>
      <c r="B3262" s="134" t="s">
        <v>15888</v>
      </c>
      <c r="C3262" s="18" t="s">
        <v>19292</v>
      </c>
      <c r="D3262" s="142">
        <v>96</v>
      </c>
    </row>
    <row r="3263" spans="1:4" hidden="1">
      <c r="A3263" s="119" t="str">
        <f t="shared" si="51"/>
        <v>Phường Hòa Thành96</v>
      </c>
      <c r="B3263" s="134" t="s">
        <v>16085</v>
      </c>
      <c r="C3263" s="18" t="s">
        <v>19293</v>
      </c>
      <c r="D3263" s="142">
        <v>96</v>
      </c>
    </row>
    <row r="3264" spans="1:4" hidden="1">
      <c r="A3264" s="119" t="str">
        <f t="shared" si="51"/>
        <v>Xã Tân Thuận96</v>
      </c>
      <c r="B3264" s="134" t="s">
        <v>14677</v>
      </c>
      <c r="C3264" s="18" t="s">
        <v>19294</v>
      </c>
      <c r="D3264" s="142">
        <v>96</v>
      </c>
    </row>
    <row r="3265" spans="1:4" hidden="1">
      <c r="A3265" s="119" t="str">
        <f t="shared" si="51"/>
        <v>Xã Tân Tiến96</v>
      </c>
      <c r="B3265" s="134" t="s">
        <v>13797</v>
      </c>
      <c r="C3265" s="18" t="s">
        <v>19295</v>
      </c>
      <c r="D3265" s="142">
        <v>96</v>
      </c>
    </row>
    <row r="3266" spans="1:4" hidden="1">
      <c r="A3266" s="119" t="str">
        <f t="shared" si="51"/>
        <v>Xã Tạ An Khương96</v>
      </c>
      <c r="B3266" s="134" t="s">
        <v>16456</v>
      </c>
      <c r="C3266" s="18" t="s">
        <v>19296</v>
      </c>
      <c r="D3266" s="142">
        <v>96</v>
      </c>
    </row>
    <row r="3267" spans="1:4" hidden="1">
      <c r="A3267" s="119" t="str">
        <f t="shared" si="51"/>
        <v>Xã Trần Phán96</v>
      </c>
      <c r="B3267" s="134" t="s">
        <v>16457</v>
      </c>
      <c r="C3267" s="18" t="s">
        <v>19297</v>
      </c>
      <c r="D3267" s="142">
        <v>96</v>
      </c>
    </row>
    <row r="3268" spans="1:4" hidden="1">
      <c r="A3268" s="119" t="str">
        <f t="shared" si="51"/>
        <v>Xã Thanh Tùng96</v>
      </c>
      <c r="B3268" s="134" t="s">
        <v>16458</v>
      </c>
      <c r="C3268" s="18" t="s">
        <v>19298</v>
      </c>
      <c r="D3268" s="142">
        <v>96</v>
      </c>
    </row>
    <row r="3269" spans="1:4" hidden="1">
      <c r="A3269" s="119" t="str">
        <f t="shared" si="51"/>
        <v>Xã Đầm Dơi96</v>
      </c>
      <c r="B3269" s="134" t="s">
        <v>16459</v>
      </c>
      <c r="C3269" s="18" t="s">
        <v>19299</v>
      </c>
      <c r="D3269" s="142">
        <v>96</v>
      </c>
    </row>
    <row r="3270" spans="1:4" hidden="1">
      <c r="A3270" s="119" t="str">
        <f t="shared" si="51"/>
        <v>Xã Quách Phẩm96</v>
      </c>
      <c r="B3270" s="134" t="s">
        <v>16460</v>
      </c>
      <c r="C3270" s="18" t="s">
        <v>19300</v>
      </c>
      <c r="D3270" s="142">
        <v>96</v>
      </c>
    </row>
    <row r="3271" spans="1:4" hidden="1">
      <c r="A3271" s="119" t="str">
        <f t="shared" si="51"/>
        <v>Xã U Minh96</v>
      </c>
      <c r="B3271" s="134" t="s">
        <v>16461</v>
      </c>
      <c r="C3271" s="18" t="s">
        <v>19301</v>
      </c>
      <c r="D3271" s="142">
        <v>96</v>
      </c>
    </row>
    <row r="3272" spans="1:4" hidden="1">
      <c r="A3272" s="119" t="str">
        <f t="shared" si="51"/>
        <v>Xã Nguyễn Phích96</v>
      </c>
      <c r="B3272" s="134" t="s">
        <v>16462</v>
      </c>
      <c r="C3272" s="18" t="s">
        <v>19302</v>
      </c>
      <c r="D3272" s="142">
        <v>96</v>
      </c>
    </row>
    <row r="3273" spans="1:4" hidden="1">
      <c r="A3273" s="119" t="str">
        <f t="shared" si="51"/>
        <v>Xã Khánh Lâm96</v>
      </c>
      <c r="B3273" s="134" t="s">
        <v>16463</v>
      </c>
      <c r="C3273" s="18" t="s">
        <v>19303</v>
      </c>
      <c r="D3273" s="142">
        <v>96</v>
      </c>
    </row>
    <row r="3274" spans="1:4" hidden="1">
      <c r="A3274" s="119" t="str">
        <f t="shared" si="51"/>
        <v>Xã Khánh An96</v>
      </c>
      <c r="B3274" s="134" t="s">
        <v>16464</v>
      </c>
      <c r="C3274" s="18" t="s">
        <v>19304</v>
      </c>
      <c r="D3274" s="142">
        <v>96</v>
      </c>
    </row>
    <row r="3275" spans="1:4" hidden="1">
      <c r="A3275" s="119" t="str">
        <f t="shared" si="51"/>
        <v>Xã Phan Ngọc Hiển96</v>
      </c>
      <c r="B3275" s="134" t="s">
        <v>16465</v>
      </c>
      <c r="C3275" s="18" t="s">
        <v>19305</v>
      </c>
      <c r="D3275" s="142">
        <v>96</v>
      </c>
    </row>
    <row r="3276" spans="1:4" hidden="1">
      <c r="A3276" s="119" t="str">
        <f t="shared" si="51"/>
        <v>Xã Đất Mũi96</v>
      </c>
      <c r="B3276" s="134" t="s">
        <v>8693</v>
      </c>
      <c r="C3276" s="18" t="s">
        <v>19306</v>
      </c>
      <c r="D3276" s="142">
        <v>96</v>
      </c>
    </row>
    <row r="3277" spans="1:4" hidden="1">
      <c r="A3277" s="119" t="str">
        <f t="shared" si="51"/>
        <v>Xã Tân Ân96</v>
      </c>
      <c r="B3277" s="134" t="s">
        <v>16466</v>
      </c>
      <c r="C3277" s="18" t="s">
        <v>19307</v>
      </c>
      <c r="D3277" s="142">
        <v>96</v>
      </c>
    </row>
    <row r="3278" spans="1:4" hidden="1">
      <c r="A3278" s="119" t="str">
        <f t="shared" si="51"/>
        <v>Xã Khánh Bình96</v>
      </c>
      <c r="B3278" s="134" t="s">
        <v>16306</v>
      </c>
      <c r="C3278" s="18" t="s">
        <v>19308</v>
      </c>
      <c r="D3278" s="142">
        <v>96</v>
      </c>
    </row>
    <row r="3279" spans="1:4" hidden="1">
      <c r="A3279" s="119" t="str">
        <f t="shared" si="51"/>
        <v>Xã Đá Bạc96</v>
      </c>
      <c r="B3279" s="134" t="s">
        <v>16467</v>
      </c>
      <c r="C3279" s="18" t="s">
        <v>19309</v>
      </c>
      <c r="D3279" s="142">
        <v>96</v>
      </c>
    </row>
    <row r="3280" spans="1:4" hidden="1">
      <c r="A3280" s="119" t="str">
        <f t="shared" si="51"/>
        <v>Xã Khánh Hưng96</v>
      </c>
      <c r="B3280" s="134" t="s">
        <v>16034</v>
      </c>
      <c r="C3280" s="18" t="s">
        <v>19310</v>
      </c>
      <c r="D3280" s="142">
        <v>96</v>
      </c>
    </row>
    <row r="3281" spans="1:4" hidden="1">
      <c r="A3281" s="119" t="str">
        <f t="shared" si="51"/>
        <v>Xã Sông Đốc96</v>
      </c>
      <c r="B3281" s="134" t="s">
        <v>16468</v>
      </c>
      <c r="C3281" s="18" t="s">
        <v>19311</v>
      </c>
      <c r="D3281" s="142">
        <v>96</v>
      </c>
    </row>
    <row r="3282" spans="1:4" hidden="1">
      <c r="A3282" s="119" t="str">
        <f t="shared" si="51"/>
        <v>Xã Trần Văn Thời96</v>
      </c>
      <c r="B3282" s="134" t="s">
        <v>16469</v>
      </c>
      <c r="C3282" s="18" t="s">
        <v>19312</v>
      </c>
      <c r="D3282" s="142">
        <v>96</v>
      </c>
    </row>
    <row r="3283" spans="1:4" hidden="1">
      <c r="A3283" s="119" t="str">
        <f t="shared" si="51"/>
        <v>Xã Thới Bình96</v>
      </c>
      <c r="B3283" s="134" t="s">
        <v>16470</v>
      </c>
      <c r="C3283" s="18" t="s">
        <v>19313</v>
      </c>
      <c r="D3283" s="142">
        <v>96</v>
      </c>
    </row>
    <row r="3284" spans="1:4" hidden="1">
      <c r="A3284" s="119" t="str">
        <f t="shared" si="51"/>
        <v>Xã Trí Phải96</v>
      </c>
      <c r="B3284" s="134" t="s">
        <v>16471</v>
      </c>
      <c r="C3284" s="18" t="s">
        <v>19314</v>
      </c>
      <c r="D3284" s="142">
        <v>96</v>
      </c>
    </row>
    <row r="3285" spans="1:4" hidden="1">
      <c r="A3285" s="119" t="str">
        <f t="shared" si="51"/>
        <v>Xã Tân Lộc96</v>
      </c>
      <c r="B3285" s="134" t="s">
        <v>16472</v>
      </c>
      <c r="C3285" s="18" t="s">
        <v>19315</v>
      </c>
      <c r="D3285" s="142">
        <v>96</v>
      </c>
    </row>
    <row r="3286" spans="1:4" hidden="1">
      <c r="A3286" s="119" t="str">
        <f t="shared" si="51"/>
        <v>Xã Hồ Thị Kỷ96</v>
      </c>
      <c r="B3286" s="134" t="s">
        <v>16473</v>
      </c>
      <c r="C3286" s="18" t="s">
        <v>19316</v>
      </c>
      <c r="D3286" s="142">
        <v>96</v>
      </c>
    </row>
    <row r="3287" spans="1:4" hidden="1">
      <c r="A3287" s="119" t="str">
        <f t="shared" si="51"/>
        <v>Xã Biển Bạch96</v>
      </c>
      <c r="B3287" s="134" t="s">
        <v>16474</v>
      </c>
      <c r="C3287" s="18" t="s">
        <v>19317</v>
      </c>
      <c r="D3287" s="142">
        <v>96</v>
      </c>
    </row>
    <row r="3288" spans="1:4" hidden="1">
      <c r="A3288" s="119" t="str">
        <f t="shared" si="51"/>
        <v>Xã Đất Mới96</v>
      </c>
      <c r="B3288" s="134" t="s">
        <v>16475</v>
      </c>
      <c r="C3288" s="18" t="s">
        <v>19318</v>
      </c>
      <c r="D3288" s="142">
        <v>96</v>
      </c>
    </row>
    <row r="3289" spans="1:4" hidden="1">
      <c r="A3289" s="119" t="str">
        <f t="shared" si="51"/>
        <v>Xã Năm Căn96</v>
      </c>
      <c r="B3289" s="134" t="s">
        <v>16476</v>
      </c>
      <c r="C3289" s="18" t="s">
        <v>19319</v>
      </c>
      <c r="D3289" s="142">
        <v>96</v>
      </c>
    </row>
    <row r="3290" spans="1:4" hidden="1">
      <c r="A3290" s="119" t="str">
        <f t="shared" si="51"/>
        <v>Xã Tam Giang96</v>
      </c>
      <c r="B3290" s="134" t="s">
        <v>14330</v>
      </c>
      <c r="C3290" s="18" t="s">
        <v>19320</v>
      </c>
      <c r="D3290" s="142">
        <v>96</v>
      </c>
    </row>
    <row r="3291" spans="1:4" hidden="1">
      <c r="A3291" s="119" t="str">
        <f t="shared" si="51"/>
        <v>Xã Cái Đôi Vàm96</v>
      </c>
      <c r="B3291" s="134" t="s">
        <v>16477</v>
      </c>
      <c r="C3291" s="18" t="s">
        <v>19321</v>
      </c>
      <c r="D3291" s="142">
        <v>96</v>
      </c>
    </row>
    <row r="3292" spans="1:4" hidden="1">
      <c r="A3292" s="119" t="str">
        <f t="shared" si="51"/>
        <v>Xã Nguyễn Việt Khái96</v>
      </c>
      <c r="B3292" s="134" t="s">
        <v>16478</v>
      </c>
      <c r="C3292" s="18" t="s">
        <v>19322</v>
      </c>
      <c r="D3292" s="142">
        <v>96</v>
      </c>
    </row>
    <row r="3293" spans="1:4" hidden="1">
      <c r="A3293" s="119" t="str">
        <f t="shared" si="51"/>
        <v>Xã Phú Tân96</v>
      </c>
      <c r="B3293" s="134" t="s">
        <v>16312</v>
      </c>
      <c r="C3293" s="18" t="s">
        <v>19323</v>
      </c>
      <c r="D3293" s="142">
        <v>96</v>
      </c>
    </row>
    <row r="3294" spans="1:4" hidden="1">
      <c r="A3294" s="119" t="str">
        <f t="shared" si="51"/>
        <v>Xã Phú Mỹ96</v>
      </c>
      <c r="B3294" s="134" t="s">
        <v>14361</v>
      </c>
      <c r="C3294" s="18" t="s">
        <v>19324</v>
      </c>
      <c r="D3294" s="142">
        <v>96</v>
      </c>
    </row>
    <row r="3295" spans="1:4" hidden="1">
      <c r="A3295" s="119" t="str">
        <f t="shared" si="51"/>
        <v>Xã Lương Thế Trân96</v>
      </c>
      <c r="B3295" s="134" t="s">
        <v>16479</v>
      </c>
      <c r="C3295" s="18" t="s">
        <v>19325</v>
      </c>
      <c r="D3295" s="142">
        <v>96</v>
      </c>
    </row>
    <row r="3296" spans="1:4" hidden="1">
      <c r="A3296" s="119" t="str">
        <f t="shared" si="51"/>
        <v>Xã Tân Hưng96</v>
      </c>
      <c r="B3296" s="134" t="s">
        <v>14591</v>
      </c>
      <c r="C3296" s="18" t="s">
        <v>19326</v>
      </c>
      <c r="D3296" s="142">
        <v>96</v>
      </c>
    </row>
    <row r="3297" spans="1:4" hidden="1">
      <c r="A3297" s="119" t="str">
        <f t="shared" si="51"/>
        <v>Xã Hưng Mỹ96</v>
      </c>
      <c r="B3297" s="134" t="s">
        <v>16231</v>
      </c>
      <c r="C3297" s="18" t="s">
        <v>19327</v>
      </c>
      <c r="D3297" s="142">
        <v>96</v>
      </c>
    </row>
    <row r="3298" spans="1:4" hidden="1">
      <c r="A3298" s="119" t="str">
        <f t="shared" si="51"/>
        <v>Xã Cái Nước96</v>
      </c>
      <c r="B3298" s="134" t="s">
        <v>16480</v>
      </c>
      <c r="C3298" s="18" t="s">
        <v>19328</v>
      </c>
      <c r="D3298" s="142">
        <v>96</v>
      </c>
    </row>
    <row r="3299" spans="1:4" hidden="1">
      <c r="A3299" s="119" t="str">
        <f t="shared" si="51"/>
        <v>Phường Bạc Liêu96</v>
      </c>
      <c r="B3299" s="134" t="s">
        <v>16481</v>
      </c>
      <c r="C3299" s="18" t="s">
        <v>19329</v>
      </c>
      <c r="D3299" s="142">
        <v>96</v>
      </c>
    </row>
    <row r="3300" spans="1:4" hidden="1">
      <c r="A3300" s="119" t="str">
        <f t="shared" si="51"/>
        <v>Phường Vĩnh Trạch96</v>
      </c>
      <c r="B3300" s="134" t="s">
        <v>16482</v>
      </c>
      <c r="C3300" s="18" t="s">
        <v>19330</v>
      </c>
      <c r="D3300" s="142">
        <v>96</v>
      </c>
    </row>
    <row r="3301" spans="1:4" hidden="1">
      <c r="A3301" s="119" t="str">
        <f t="shared" si="51"/>
        <v>Phường Hiệp Thành96</v>
      </c>
      <c r="B3301" s="134" t="s">
        <v>16483</v>
      </c>
      <c r="C3301" s="18" t="s">
        <v>19331</v>
      </c>
      <c r="D3301" s="142">
        <v>96</v>
      </c>
    </row>
    <row r="3302" spans="1:4" hidden="1">
      <c r="A3302" s="119" t="str">
        <f t="shared" si="51"/>
        <v>Phường Giá Rai96</v>
      </c>
      <c r="B3302" s="134" t="s">
        <v>16484</v>
      </c>
      <c r="C3302" s="18" t="s">
        <v>19332</v>
      </c>
      <c r="D3302" s="142">
        <v>96</v>
      </c>
    </row>
    <row r="3303" spans="1:4" hidden="1">
      <c r="A3303" s="119" t="str">
        <f t="shared" si="51"/>
        <v>Phường Láng Tròn96</v>
      </c>
      <c r="B3303" s="134" t="s">
        <v>16485</v>
      </c>
      <c r="C3303" s="18" t="s">
        <v>19333</v>
      </c>
      <c r="D3303" s="142">
        <v>96</v>
      </c>
    </row>
    <row r="3304" spans="1:4" hidden="1">
      <c r="A3304" s="119" t="str">
        <f t="shared" si="51"/>
        <v>Xã Phong Thạnh96</v>
      </c>
      <c r="B3304" s="134" t="s">
        <v>16234</v>
      </c>
      <c r="C3304" s="18" t="s">
        <v>19334</v>
      </c>
      <c r="D3304" s="142">
        <v>96</v>
      </c>
    </row>
    <row r="3305" spans="1:4" hidden="1">
      <c r="A3305" s="119" t="str">
        <f t="shared" si="51"/>
        <v>Xã Hồng Dân96</v>
      </c>
      <c r="B3305" s="134" t="s">
        <v>16486</v>
      </c>
      <c r="C3305" s="18" t="s">
        <v>19335</v>
      </c>
      <c r="D3305" s="142">
        <v>96</v>
      </c>
    </row>
    <row r="3306" spans="1:4" hidden="1">
      <c r="A3306" s="119" t="str">
        <f t="shared" si="51"/>
        <v>Xã Vĩnh Lộc96</v>
      </c>
      <c r="B3306" s="134" t="s">
        <v>14864</v>
      </c>
      <c r="C3306" s="18" t="s">
        <v>19336</v>
      </c>
      <c r="D3306" s="142">
        <v>96</v>
      </c>
    </row>
    <row r="3307" spans="1:4" hidden="1">
      <c r="A3307" s="119" t="str">
        <f t="shared" si="51"/>
        <v>Xã Ninh Thạnh Lợi96</v>
      </c>
      <c r="B3307" s="134" t="s">
        <v>16487</v>
      </c>
      <c r="C3307" s="18" t="s">
        <v>19337</v>
      </c>
      <c r="D3307" s="142">
        <v>96</v>
      </c>
    </row>
    <row r="3308" spans="1:4" hidden="1">
      <c r="A3308" s="119" t="str">
        <f t="shared" si="51"/>
        <v>Xã Ninh Quới96</v>
      </c>
      <c r="B3308" s="134" t="s">
        <v>16488</v>
      </c>
      <c r="C3308" s="18" t="s">
        <v>19338</v>
      </c>
      <c r="D3308" s="142">
        <v>96</v>
      </c>
    </row>
    <row r="3309" spans="1:4" hidden="1">
      <c r="A3309" s="119" t="str">
        <f t="shared" si="51"/>
        <v>Xã Gành Hào96</v>
      </c>
      <c r="B3309" s="134" t="s">
        <v>16489</v>
      </c>
      <c r="C3309" s="18" t="s">
        <v>19339</v>
      </c>
      <c r="D3309" s="142">
        <v>96</v>
      </c>
    </row>
    <row r="3310" spans="1:4" hidden="1">
      <c r="A3310" s="119" t="str">
        <f t="shared" si="51"/>
        <v>Xã Định Thành96</v>
      </c>
      <c r="B3310" s="134" t="s">
        <v>16490</v>
      </c>
      <c r="C3310" s="18" t="s">
        <v>19340</v>
      </c>
      <c r="D3310" s="142">
        <v>96</v>
      </c>
    </row>
    <row r="3311" spans="1:4" hidden="1">
      <c r="A3311" s="119" t="str">
        <f t="shared" si="51"/>
        <v>Xã An Trạch96</v>
      </c>
      <c r="B3311" s="134" t="s">
        <v>16491</v>
      </c>
      <c r="C3311" s="18" t="s">
        <v>19341</v>
      </c>
      <c r="D3311" s="142">
        <v>96</v>
      </c>
    </row>
    <row r="3312" spans="1:4" hidden="1">
      <c r="A3312" s="119" t="str">
        <f t="shared" si="51"/>
        <v>Xã Long Điền96</v>
      </c>
      <c r="B3312" s="134" t="s">
        <v>15904</v>
      </c>
      <c r="C3312" s="18" t="s">
        <v>19342</v>
      </c>
      <c r="D3312" s="142">
        <v>96</v>
      </c>
    </row>
    <row r="3313" spans="1:4" hidden="1">
      <c r="A3313" s="119" t="str">
        <f t="shared" si="51"/>
        <v>Xã Đông Hải96</v>
      </c>
      <c r="B3313" s="134" t="s">
        <v>16254</v>
      </c>
      <c r="C3313" s="18" t="s">
        <v>19343</v>
      </c>
      <c r="D3313" s="142">
        <v>96</v>
      </c>
    </row>
    <row r="3314" spans="1:4" hidden="1">
      <c r="A3314" s="119" t="str">
        <f t="shared" si="51"/>
        <v>Xã Hòa Bình96</v>
      </c>
      <c r="B3314" s="134" t="s">
        <v>16214</v>
      </c>
      <c r="C3314" s="18" t="s">
        <v>19344</v>
      </c>
      <c r="D3314" s="142">
        <v>96</v>
      </c>
    </row>
    <row r="3315" spans="1:4" hidden="1">
      <c r="A3315" s="119" t="str">
        <f t="shared" si="51"/>
        <v>Xã Vĩnh Mỹ96</v>
      </c>
      <c r="B3315" s="134" t="s">
        <v>16492</v>
      </c>
      <c r="C3315" s="18" t="s">
        <v>19345</v>
      </c>
      <c r="D3315" s="142">
        <v>96</v>
      </c>
    </row>
    <row r="3316" spans="1:4" hidden="1">
      <c r="A3316" s="119" t="str">
        <f t="shared" si="51"/>
        <v>Xã Vĩnh Hậu96</v>
      </c>
      <c r="B3316" s="134" t="s">
        <v>16304</v>
      </c>
      <c r="C3316" s="18" t="s">
        <v>19346</v>
      </c>
      <c r="D3316" s="142">
        <v>96</v>
      </c>
    </row>
    <row r="3317" spans="1:4" hidden="1">
      <c r="A3317" s="119" t="str">
        <f t="shared" si="51"/>
        <v>Xã Phước Long96</v>
      </c>
      <c r="B3317" s="134" t="s">
        <v>16290</v>
      </c>
      <c r="C3317" s="18" t="s">
        <v>19347</v>
      </c>
      <c r="D3317" s="142">
        <v>96</v>
      </c>
    </row>
    <row r="3318" spans="1:4" hidden="1">
      <c r="A3318" s="119" t="str">
        <f t="shared" si="51"/>
        <v>Xã Vĩnh Phước96</v>
      </c>
      <c r="B3318" s="134" t="s">
        <v>16493</v>
      </c>
      <c r="C3318" s="18" t="s">
        <v>19348</v>
      </c>
      <c r="D3318" s="142">
        <v>96</v>
      </c>
    </row>
    <row r="3319" spans="1:4" hidden="1">
      <c r="A3319" s="119" t="str">
        <f t="shared" si="51"/>
        <v>Xã Phong Hiệp96</v>
      </c>
      <c r="B3319" s="134" t="s">
        <v>16494</v>
      </c>
      <c r="C3319" s="18" t="s">
        <v>19349</v>
      </c>
      <c r="D3319" s="142">
        <v>96</v>
      </c>
    </row>
    <row r="3320" spans="1:4" hidden="1">
      <c r="A3320" s="119" t="str">
        <f t="shared" si="51"/>
        <v>Xã Vĩnh Thanh96</v>
      </c>
      <c r="B3320" s="134" t="s">
        <v>13623</v>
      </c>
      <c r="C3320" s="18" t="s">
        <v>19350</v>
      </c>
      <c r="D3320" s="142">
        <v>96</v>
      </c>
    </row>
    <row r="3321" spans="1:4" hidden="1">
      <c r="A3321" s="119" t="str">
        <f t="shared" si="51"/>
        <v>Xã Vĩnh Lợi96</v>
      </c>
      <c r="B3321" s="134" t="s">
        <v>16445</v>
      </c>
      <c r="C3321" s="18" t="s">
        <v>19351</v>
      </c>
      <c r="D3321" s="142">
        <v>96</v>
      </c>
    </row>
    <row r="3322" spans="1:4" hidden="1">
      <c r="A3322" s="119" t="str">
        <f t="shared" si="51"/>
        <v>Xã Hưng Hội96</v>
      </c>
      <c r="B3322" s="134" t="s">
        <v>16495</v>
      </c>
      <c r="C3322" s="18" t="s">
        <v>19352</v>
      </c>
      <c r="D3322" s="142">
        <v>96</v>
      </c>
    </row>
    <row r="3323" spans="1:4" hidden="1">
      <c r="A3323" s="119" t="str">
        <f t="shared" si="51"/>
        <v>Xã Châu Thới96</v>
      </c>
      <c r="B3323" s="134" t="s">
        <v>16496</v>
      </c>
      <c r="C3323" s="18" t="s">
        <v>19353</v>
      </c>
      <c r="D3323" s="142">
        <v>96</v>
      </c>
    </row>
  </sheetData>
  <autoFilter ref="A2:D3323" xr:uid="{00000000-0001-0000-0800-000000000000}">
    <filterColumn colId="1">
      <filters>
        <filter val="Phường Gia Sàng"/>
      </filters>
    </filterColumn>
  </autoFilter>
  <mergeCells count="1">
    <mergeCell ref="B1:D1"/>
  </mergeCells>
  <conditionalFormatting sqref="B2">
    <cfRule type="duplicateValues" dxfId="2" priority="3" stopIfTrue="1"/>
  </conditionalFormatting>
  <conditionalFormatting sqref="C2">
    <cfRule type="duplicateValues" dxfId="1" priority="2" stopIfTrue="1"/>
  </conditionalFormatting>
  <conditionalFormatting sqref="D2">
    <cfRule type="duplicateValues" dxfId="0" priority="1" stopIfTrue="1"/>
  </conditionalFormatting>
  <pageMargins left="0.7" right="0.7" top="0.75" bottom="0.75" header="0.3" footer="0.3"/>
  <pageSetup orientation="portrait" horizontalDpi="200" verticalDpi="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B6"/>
  <sheetViews>
    <sheetView workbookViewId="0">
      <selection activeCell="A13" sqref="A13"/>
    </sheetView>
  </sheetViews>
  <sheetFormatPr defaultColWidth="8.7109375" defaultRowHeight="15"/>
  <cols>
    <col min="2" max="2" width="91.7109375" customWidth="1"/>
  </cols>
  <sheetData>
    <row r="1" spans="1:2">
      <c r="A1" s="95" t="s">
        <v>108</v>
      </c>
      <c r="B1" s="96" t="s">
        <v>109</v>
      </c>
    </row>
    <row r="2" spans="1:2" ht="90">
      <c r="A2" s="97">
        <v>1</v>
      </c>
      <c r="B2" s="98" t="s">
        <v>110</v>
      </c>
    </row>
    <row r="3" spans="1:2" ht="75">
      <c r="A3" s="99">
        <v>2</v>
      </c>
      <c r="B3" s="100" t="s">
        <v>111</v>
      </c>
    </row>
    <row r="4" spans="1:2" ht="60">
      <c r="A4" s="101">
        <v>3</v>
      </c>
      <c r="B4" s="102" t="s">
        <v>112</v>
      </c>
    </row>
    <row r="5" spans="1:2" ht="75">
      <c r="A5" s="99">
        <v>4</v>
      </c>
      <c r="B5" s="100" t="s">
        <v>113</v>
      </c>
    </row>
    <row r="6" spans="1:2" ht="30">
      <c r="A6" s="103">
        <v>5</v>
      </c>
      <c r="B6" s="104" t="s">
        <v>114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2:N88"/>
  <sheetViews>
    <sheetView topLeftCell="A67" workbookViewId="0">
      <selection activeCell="C90" sqref="C90"/>
    </sheetView>
  </sheetViews>
  <sheetFormatPr defaultColWidth="8.7109375" defaultRowHeight="15"/>
  <cols>
    <col min="1" max="1" width="10.28515625" customWidth="1"/>
    <col min="2" max="2" width="36.7109375" customWidth="1"/>
    <col min="3" max="3" width="43.7109375" customWidth="1"/>
    <col min="7" max="7" width="29.28515625" customWidth="1"/>
    <col min="9" max="9" width="16.28515625" customWidth="1"/>
    <col min="10" max="10" width="27.7109375" customWidth="1"/>
    <col min="13" max="13" width="15.7109375" customWidth="1"/>
  </cols>
  <sheetData>
    <row r="2" spans="1:14">
      <c r="A2" s="5" t="s">
        <v>84</v>
      </c>
      <c r="F2" s="5" t="s">
        <v>735</v>
      </c>
      <c r="I2" s="5" t="s">
        <v>758</v>
      </c>
      <c r="M2" s="5" t="s">
        <v>781</v>
      </c>
    </row>
    <row r="3" spans="1:14" ht="23.25">
      <c r="A3" s="84" t="s">
        <v>77</v>
      </c>
      <c r="B3" s="85" t="s">
        <v>78</v>
      </c>
      <c r="C3" s="86" t="s">
        <v>41</v>
      </c>
      <c r="F3" s="20" t="s">
        <v>400</v>
      </c>
      <c r="G3" s="20" t="s">
        <v>727</v>
      </c>
      <c r="I3" s="67" t="s">
        <v>752</v>
      </c>
      <c r="J3" s="67" t="s">
        <v>753</v>
      </c>
      <c r="M3" s="26" t="s">
        <v>749</v>
      </c>
      <c r="N3" s="25" t="s">
        <v>108</v>
      </c>
    </row>
    <row r="4" spans="1:14" ht="23.25">
      <c r="A4" s="87">
        <v>1</v>
      </c>
      <c r="B4" s="88" t="s">
        <v>79</v>
      </c>
      <c r="C4" s="89" t="s">
        <v>10950</v>
      </c>
      <c r="F4" s="21">
        <v>1</v>
      </c>
      <c r="G4" s="22" t="s">
        <v>728</v>
      </c>
      <c r="I4" s="68">
        <v>1</v>
      </c>
      <c r="J4" s="69" t="s">
        <v>754</v>
      </c>
      <c r="M4" s="27" t="s">
        <v>759</v>
      </c>
      <c r="N4" s="23" t="s">
        <v>741</v>
      </c>
    </row>
    <row r="5" spans="1:14" ht="23.25">
      <c r="A5" s="90">
        <v>2</v>
      </c>
      <c r="B5" s="91" t="s">
        <v>80</v>
      </c>
      <c r="C5" s="92" t="s">
        <v>10951</v>
      </c>
      <c r="F5" s="21">
        <v>3</v>
      </c>
      <c r="G5" s="22" t="s">
        <v>729</v>
      </c>
      <c r="I5" s="68">
        <v>2</v>
      </c>
      <c r="J5" s="69" t="s">
        <v>755</v>
      </c>
      <c r="M5" s="27" t="s">
        <v>760</v>
      </c>
      <c r="N5" s="23" t="s">
        <v>74</v>
      </c>
    </row>
    <row r="6" spans="1:14" ht="23.25">
      <c r="A6" s="87">
        <v>3</v>
      </c>
      <c r="B6" s="88" t="s">
        <v>81</v>
      </c>
      <c r="C6" s="93" t="s">
        <v>10952</v>
      </c>
      <c r="F6" s="21">
        <v>6</v>
      </c>
      <c r="G6" s="22" t="s">
        <v>730</v>
      </c>
      <c r="I6" s="68">
        <v>3</v>
      </c>
      <c r="J6" s="69" t="s">
        <v>756</v>
      </c>
      <c r="M6" s="27" t="s">
        <v>761</v>
      </c>
      <c r="N6" s="23" t="s">
        <v>72</v>
      </c>
    </row>
    <row r="7" spans="1:14" ht="23.25">
      <c r="A7" s="90">
        <v>4</v>
      </c>
      <c r="B7" s="91" t="s">
        <v>82</v>
      </c>
      <c r="C7" s="92" t="s">
        <v>10953</v>
      </c>
      <c r="F7" s="21">
        <v>12</v>
      </c>
      <c r="G7" s="22" t="s">
        <v>731</v>
      </c>
      <c r="I7" s="68">
        <v>4</v>
      </c>
      <c r="J7" s="69" t="s">
        <v>757</v>
      </c>
      <c r="M7" s="27" t="s">
        <v>762</v>
      </c>
      <c r="N7" s="23" t="s">
        <v>125</v>
      </c>
    </row>
    <row r="8" spans="1:14" ht="23.25">
      <c r="A8" s="40">
        <v>5</v>
      </c>
      <c r="B8" s="41" t="s">
        <v>83</v>
      </c>
      <c r="C8" s="94" t="s">
        <v>10954</v>
      </c>
      <c r="F8" s="21" t="s">
        <v>732</v>
      </c>
      <c r="G8" s="22" t="s">
        <v>733</v>
      </c>
      <c r="I8" s="68">
        <v>5</v>
      </c>
      <c r="J8" s="69" t="s">
        <v>83</v>
      </c>
      <c r="M8" s="27" t="s">
        <v>763</v>
      </c>
      <c r="N8" s="23" t="s">
        <v>724</v>
      </c>
    </row>
    <row r="9" spans="1:14" ht="23.25">
      <c r="F9" s="21" t="s">
        <v>105</v>
      </c>
      <c r="G9" s="22" t="s">
        <v>734</v>
      </c>
      <c r="M9" s="27" t="s">
        <v>764</v>
      </c>
      <c r="N9" s="23" t="s">
        <v>133</v>
      </c>
    </row>
    <row r="10" spans="1:14">
      <c r="A10" s="5"/>
      <c r="M10" s="27" t="s">
        <v>765</v>
      </c>
      <c r="N10" s="23" t="s">
        <v>725</v>
      </c>
    </row>
    <row r="11" spans="1:14" ht="31.5">
      <c r="A11" s="8" t="s">
        <v>51</v>
      </c>
      <c r="B11" s="170" t="s">
        <v>109</v>
      </c>
      <c r="C11" s="170"/>
      <c r="M11" s="27" t="s">
        <v>766</v>
      </c>
      <c r="N11" s="23" t="s">
        <v>134</v>
      </c>
    </row>
    <row r="12" spans="1:14" ht="85.5" customHeight="1">
      <c r="A12" s="9" t="s">
        <v>75</v>
      </c>
      <c r="B12" s="169" t="s">
        <v>115</v>
      </c>
      <c r="C12" s="169"/>
      <c r="M12" s="27" t="s">
        <v>767</v>
      </c>
      <c r="N12" s="23" t="s">
        <v>726</v>
      </c>
    </row>
    <row r="13" spans="1:14" ht="99.75" customHeight="1">
      <c r="A13" s="9" t="s">
        <v>69</v>
      </c>
      <c r="B13" s="169" t="s">
        <v>116</v>
      </c>
      <c r="C13" s="169"/>
      <c r="M13" s="27" t="s">
        <v>768</v>
      </c>
      <c r="N13" s="23">
        <v>10</v>
      </c>
    </row>
    <row r="14" spans="1:14" ht="57" customHeight="1">
      <c r="A14" s="9" t="s">
        <v>117</v>
      </c>
      <c r="B14" s="169" t="s">
        <v>118</v>
      </c>
      <c r="C14" s="169"/>
      <c r="G14" t="s">
        <v>8584</v>
      </c>
      <c r="H14" t="s">
        <v>8585</v>
      </c>
      <c r="I14" t="s">
        <v>8590</v>
      </c>
      <c r="M14" s="27" t="s">
        <v>769</v>
      </c>
      <c r="N14" s="23">
        <v>11</v>
      </c>
    </row>
    <row r="15" spans="1:14" ht="15.75">
      <c r="A15" s="10"/>
      <c r="B15" s="171" t="s">
        <v>119</v>
      </c>
      <c r="C15" s="171"/>
      <c r="G15" t="s">
        <v>8727</v>
      </c>
      <c r="H15" s="35" t="s">
        <v>85</v>
      </c>
      <c r="J15" s="27" t="s">
        <v>759</v>
      </c>
      <c r="K15" s="23" t="s">
        <v>741</v>
      </c>
    </row>
    <row r="16" spans="1:14">
      <c r="A16" s="6"/>
      <c r="B16" s="7"/>
      <c r="G16" t="s">
        <v>8728</v>
      </c>
      <c r="H16" s="36" t="s">
        <v>86</v>
      </c>
      <c r="J16" s="27" t="s">
        <v>760</v>
      </c>
      <c r="K16" s="23" t="s">
        <v>74</v>
      </c>
    </row>
    <row r="17" spans="1:11" ht="18.75">
      <c r="A17" s="11" t="s">
        <v>120</v>
      </c>
      <c r="B17" s="11" t="s">
        <v>121</v>
      </c>
      <c r="G17" t="s">
        <v>8743</v>
      </c>
      <c r="H17" s="35" t="s">
        <v>87</v>
      </c>
      <c r="J17" s="27" t="s">
        <v>761</v>
      </c>
      <c r="K17" s="23" t="s">
        <v>72</v>
      </c>
    </row>
    <row r="18" spans="1:11" ht="18.75">
      <c r="A18" s="12" t="s">
        <v>70</v>
      </c>
      <c r="B18" s="13" t="s">
        <v>122</v>
      </c>
      <c r="G18" t="s">
        <v>8729</v>
      </c>
      <c r="H18" s="36" t="s">
        <v>88</v>
      </c>
      <c r="J18" s="27" t="s">
        <v>762</v>
      </c>
      <c r="K18" s="23" t="s">
        <v>125</v>
      </c>
    </row>
    <row r="19" spans="1:11" ht="18.75">
      <c r="A19" s="12" t="s">
        <v>74</v>
      </c>
      <c r="B19" s="13" t="s">
        <v>123</v>
      </c>
      <c r="G19" t="s">
        <v>8730</v>
      </c>
      <c r="H19" s="35" t="s">
        <v>89</v>
      </c>
      <c r="J19" s="27" t="s">
        <v>763</v>
      </c>
      <c r="K19" s="23" t="s">
        <v>724</v>
      </c>
    </row>
    <row r="20" spans="1:11" ht="18.75">
      <c r="A20" s="12" t="s">
        <v>72</v>
      </c>
      <c r="B20" s="13" t="s">
        <v>124</v>
      </c>
      <c r="G20" t="s">
        <v>8734</v>
      </c>
      <c r="H20" s="36" t="s">
        <v>90</v>
      </c>
      <c r="J20" s="27" t="s">
        <v>764</v>
      </c>
      <c r="K20" s="23" t="s">
        <v>133</v>
      </c>
    </row>
    <row r="21" spans="1:11" ht="18.75">
      <c r="A21" s="12" t="s">
        <v>125</v>
      </c>
      <c r="B21" s="13" t="s">
        <v>126</v>
      </c>
      <c r="G21" t="s">
        <v>8735</v>
      </c>
      <c r="H21" s="35" t="s">
        <v>91</v>
      </c>
      <c r="J21" s="27" t="s">
        <v>765</v>
      </c>
      <c r="K21" s="23" t="s">
        <v>725</v>
      </c>
    </row>
    <row r="22" spans="1:11">
      <c r="A22" s="6"/>
      <c r="B22" s="7"/>
      <c r="G22" t="s">
        <v>8736</v>
      </c>
      <c r="H22" s="36" t="s">
        <v>92</v>
      </c>
      <c r="J22" s="27" t="s">
        <v>766</v>
      </c>
      <c r="K22" s="23" t="s">
        <v>134</v>
      </c>
    </row>
    <row r="23" spans="1:11">
      <c r="A23" s="6"/>
      <c r="B23" s="7"/>
      <c r="G23" t="s">
        <v>8740</v>
      </c>
      <c r="H23" s="35" t="s">
        <v>93</v>
      </c>
      <c r="J23" s="27" t="s">
        <v>767</v>
      </c>
      <c r="K23" s="23" t="s">
        <v>726</v>
      </c>
    </row>
    <row r="24" spans="1:11">
      <c r="B24" s="6" t="s">
        <v>8589</v>
      </c>
      <c r="G24" t="s">
        <v>8737</v>
      </c>
      <c r="H24" s="36" t="s">
        <v>94</v>
      </c>
      <c r="J24" s="27" t="s">
        <v>768</v>
      </c>
      <c r="K24" s="23">
        <v>10</v>
      </c>
    </row>
    <row r="25" spans="1:11">
      <c r="B25" s="41" t="s">
        <v>79</v>
      </c>
      <c r="C25" s="40">
        <v>1</v>
      </c>
      <c r="G25" t="s">
        <v>8738</v>
      </c>
      <c r="H25" s="35" t="s">
        <v>95</v>
      </c>
      <c r="J25" s="27" t="s">
        <v>769</v>
      </c>
      <c r="K25" s="23">
        <v>11</v>
      </c>
    </row>
    <row r="26" spans="1:11">
      <c r="B26" s="43" t="s">
        <v>80</v>
      </c>
      <c r="C26" s="42">
        <v>2</v>
      </c>
      <c r="G26" t="s">
        <v>8722</v>
      </c>
      <c r="H26" s="36" t="s">
        <v>96</v>
      </c>
      <c r="J26" s="27" t="s">
        <v>770</v>
      </c>
      <c r="K26" s="23">
        <v>12</v>
      </c>
    </row>
    <row r="27" spans="1:11">
      <c r="B27" s="41" t="s">
        <v>81</v>
      </c>
      <c r="C27" s="40">
        <v>3</v>
      </c>
      <c r="G27" t="s">
        <v>8741</v>
      </c>
      <c r="H27" s="35" t="s">
        <v>97</v>
      </c>
      <c r="J27" s="27" t="s">
        <v>771</v>
      </c>
      <c r="K27" s="23">
        <v>13</v>
      </c>
    </row>
    <row r="28" spans="1:11">
      <c r="B28" s="43" t="s">
        <v>82</v>
      </c>
      <c r="C28" s="42">
        <v>4</v>
      </c>
      <c r="G28" t="s">
        <v>8723</v>
      </c>
      <c r="H28" s="36" t="s">
        <v>98</v>
      </c>
      <c r="J28" s="27" t="s">
        <v>772</v>
      </c>
      <c r="K28" s="23">
        <v>14</v>
      </c>
    </row>
    <row r="29" spans="1:11">
      <c r="B29" s="41" t="s">
        <v>83</v>
      </c>
      <c r="C29" s="40">
        <v>5</v>
      </c>
      <c r="G29" t="s">
        <v>8724</v>
      </c>
      <c r="H29" s="35" t="s">
        <v>99</v>
      </c>
      <c r="J29" s="27" t="s">
        <v>773</v>
      </c>
      <c r="K29" s="23">
        <v>15</v>
      </c>
    </row>
    <row r="30" spans="1:11">
      <c r="A30" s="6"/>
      <c r="B30" s="7"/>
      <c r="G30" t="s">
        <v>8725</v>
      </c>
      <c r="H30" s="36" t="s">
        <v>68</v>
      </c>
      <c r="J30" s="27" t="s">
        <v>774</v>
      </c>
      <c r="K30" s="23">
        <v>16</v>
      </c>
    </row>
    <row r="31" spans="1:11">
      <c r="A31" s="6"/>
      <c r="B31" s="7"/>
      <c r="G31" t="s">
        <v>8731</v>
      </c>
      <c r="H31" s="35" t="s">
        <v>100</v>
      </c>
      <c r="J31" s="27" t="s">
        <v>775</v>
      </c>
      <c r="K31" s="23">
        <v>17</v>
      </c>
    </row>
    <row r="32" spans="1:11">
      <c r="A32" s="6"/>
      <c r="B32" s="7"/>
      <c r="G32" t="s">
        <v>8739</v>
      </c>
      <c r="H32" s="36" t="s">
        <v>101</v>
      </c>
      <c r="J32" s="27" t="s">
        <v>776</v>
      </c>
      <c r="K32" s="23">
        <v>18</v>
      </c>
    </row>
    <row r="33" spans="2:11">
      <c r="G33" t="s">
        <v>8732</v>
      </c>
      <c r="H33" s="35" t="s">
        <v>102</v>
      </c>
      <c r="J33" s="27" t="s">
        <v>777</v>
      </c>
      <c r="K33" s="23">
        <v>19</v>
      </c>
    </row>
    <row r="34" spans="2:11">
      <c r="G34" t="s">
        <v>8742</v>
      </c>
      <c r="H34" s="36" t="s">
        <v>103</v>
      </c>
      <c r="J34" s="27" t="s">
        <v>778</v>
      </c>
      <c r="K34" s="23">
        <v>20</v>
      </c>
    </row>
    <row r="35" spans="2:11">
      <c r="G35" t="s">
        <v>8733</v>
      </c>
      <c r="H35" s="35" t="s">
        <v>104</v>
      </c>
      <c r="J35" s="27" t="s">
        <v>779</v>
      </c>
      <c r="K35" s="23">
        <v>21</v>
      </c>
    </row>
    <row r="36" spans="2:11">
      <c r="G36" t="s">
        <v>8726</v>
      </c>
      <c r="H36" s="36" t="s">
        <v>105</v>
      </c>
      <c r="J36" s="27" t="s">
        <v>780</v>
      </c>
      <c r="K36" s="23" t="s">
        <v>70</v>
      </c>
    </row>
    <row r="37" spans="2:11">
      <c r="J37" s="27" t="s">
        <v>83</v>
      </c>
      <c r="K37" s="23" t="s">
        <v>142</v>
      </c>
    </row>
    <row r="42" spans="2:11">
      <c r="B42" t="s">
        <v>8584</v>
      </c>
      <c r="C42" t="s">
        <v>8585</v>
      </c>
      <c r="D42" t="s">
        <v>8590</v>
      </c>
    </row>
    <row r="43" spans="2:11">
      <c r="B43" s="45" t="s">
        <v>8722</v>
      </c>
      <c r="C43" s="44" t="s">
        <v>96</v>
      </c>
      <c r="D43" s="44">
        <v>1</v>
      </c>
    </row>
    <row r="44" spans="2:11">
      <c r="B44" s="45" t="s">
        <v>8723</v>
      </c>
      <c r="C44" s="44" t="s">
        <v>98</v>
      </c>
      <c r="D44" s="44">
        <v>1</v>
      </c>
    </row>
    <row r="45" spans="2:11">
      <c r="B45" s="45" t="s">
        <v>8724</v>
      </c>
      <c r="C45" s="44" t="s">
        <v>99</v>
      </c>
      <c r="D45" s="44">
        <v>1</v>
      </c>
    </row>
    <row r="46" spans="2:11">
      <c r="B46" s="45" t="s">
        <v>8725</v>
      </c>
      <c r="C46" s="44" t="s">
        <v>68</v>
      </c>
      <c r="D46" s="44">
        <v>1</v>
      </c>
    </row>
    <row r="47" spans="2:11">
      <c r="B47" s="45" t="s">
        <v>8726</v>
      </c>
      <c r="C47" s="44" t="s">
        <v>105</v>
      </c>
      <c r="D47" s="44">
        <v>1</v>
      </c>
    </row>
    <row r="48" spans="2:11">
      <c r="B48" s="45" t="s">
        <v>10955</v>
      </c>
      <c r="C48" s="44" t="s">
        <v>634</v>
      </c>
      <c r="D48" s="44">
        <v>1</v>
      </c>
    </row>
    <row r="49" spans="2:4">
      <c r="B49" s="45" t="s">
        <v>10956</v>
      </c>
      <c r="C49" s="44" t="s">
        <v>10957</v>
      </c>
      <c r="D49" s="44">
        <v>1</v>
      </c>
    </row>
    <row r="50" spans="2:4">
      <c r="B50" t="s">
        <v>8753</v>
      </c>
      <c r="C50" s="44" t="s">
        <v>620</v>
      </c>
      <c r="D50" s="44">
        <v>1</v>
      </c>
    </row>
    <row r="51" spans="2:4">
      <c r="B51" s="45" t="s">
        <v>8727</v>
      </c>
      <c r="C51" s="44" t="s">
        <v>85</v>
      </c>
      <c r="D51" s="44">
        <v>2</v>
      </c>
    </row>
    <row r="52" spans="2:4">
      <c r="B52" s="45" t="s">
        <v>8728</v>
      </c>
      <c r="C52" s="44" t="s">
        <v>86</v>
      </c>
      <c r="D52" s="44">
        <v>2</v>
      </c>
    </row>
    <row r="53" spans="2:4">
      <c r="B53" s="45" t="s">
        <v>8729</v>
      </c>
      <c r="C53" s="44" t="s">
        <v>88</v>
      </c>
      <c r="D53" s="44">
        <v>2</v>
      </c>
    </row>
    <row r="54" spans="2:4">
      <c r="B54" s="45" t="s">
        <v>8730</v>
      </c>
      <c r="C54" s="44" t="s">
        <v>89</v>
      </c>
      <c r="D54" s="44">
        <v>2</v>
      </c>
    </row>
    <row r="55" spans="2:4">
      <c r="B55" s="45" t="s">
        <v>8731</v>
      </c>
      <c r="C55" s="44" t="s">
        <v>100</v>
      </c>
      <c r="D55" s="44">
        <v>2</v>
      </c>
    </row>
    <row r="56" spans="2:4">
      <c r="B56" s="45" t="s">
        <v>8732</v>
      </c>
      <c r="C56" s="44" t="s">
        <v>102</v>
      </c>
      <c r="D56" s="44">
        <v>2</v>
      </c>
    </row>
    <row r="57" spans="2:4">
      <c r="B57" s="45" t="s">
        <v>8753</v>
      </c>
      <c r="C57" s="44" t="s">
        <v>620</v>
      </c>
      <c r="D57" s="44">
        <v>2</v>
      </c>
    </row>
    <row r="58" spans="2:4">
      <c r="B58" s="45" t="s">
        <v>8733</v>
      </c>
      <c r="C58" s="44" t="s">
        <v>104</v>
      </c>
      <c r="D58" s="44">
        <v>2</v>
      </c>
    </row>
    <row r="59" spans="2:4">
      <c r="B59" s="45" t="s">
        <v>10955</v>
      </c>
      <c r="C59" s="44" t="s">
        <v>634</v>
      </c>
      <c r="D59" s="44">
        <v>2</v>
      </c>
    </row>
    <row r="60" spans="2:4">
      <c r="B60" t="s">
        <v>10956</v>
      </c>
      <c r="C60" s="44" t="s">
        <v>10957</v>
      </c>
      <c r="D60" s="44">
        <v>2</v>
      </c>
    </row>
    <row r="61" spans="2:4">
      <c r="B61" s="45" t="s">
        <v>8734</v>
      </c>
      <c r="C61" s="44" t="s">
        <v>90</v>
      </c>
      <c r="D61" s="44">
        <v>3</v>
      </c>
    </row>
    <row r="62" spans="2:4">
      <c r="B62" s="45" t="s">
        <v>8735</v>
      </c>
      <c r="C62" s="44" t="s">
        <v>91</v>
      </c>
      <c r="D62" s="44">
        <v>3</v>
      </c>
    </row>
    <row r="63" spans="2:4">
      <c r="B63" s="45" t="s">
        <v>8736</v>
      </c>
      <c r="C63" s="44" t="s">
        <v>92</v>
      </c>
      <c r="D63" s="44">
        <v>3</v>
      </c>
    </row>
    <row r="64" spans="2:4">
      <c r="B64" s="45" t="s">
        <v>8737</v>
      </c>
      <c r="C64" s="44" t="s">
        <v>94</v>
      </c>
      <c r="D64" s="44">
        <v>3</v>
      </c>
    </row>
    <row r="65" spans="2:4">
      <c r="B65" s="45" t="s">
        <v>8738</v>
      </c>
      <c r="C65" s="44" t="s">
        <v>95</v>
      </c>
      <c r="D65" s="44">
        <v>3</v>
      </c>
    </row>
    <row r="66" spans="2:4">
      <c r="B66" s="45" t="s">
        <v>8739</v>
      </c>
      <c r="C66" s="44" t="s">
        <v>101</v>
      </c>
      <c r="D66" s="44">
        <v>3</v>
      </c>
    </row>
    <row r="67" spans="2:4">
      <c r="B67" s="45" t="s">
        <v>10956</v>
      </c>
      <c r="C67" s="44" t="s">
        <v>10957</v>
      </c>
      <c r="D67" s="44">
        <v>3</v>
      </c>
    </row>
    <row r="68" spans="2:4">
      <c r="B68" t="s">
        <v>10958</v>
      </c>
      <c r="C68" s="44" t="s">
        <v>10959</v>
      </c>
      <c r="D68" s="44">
        <v>3</v>
      </c>
    </row>
    <row r="69" spans="2:4">
      <c r="B69" s="45" t="s">
        <v>8728</v>
      </c>
      <c r="C69" s="44" t="s">
        <v>86</v>
      </c>
      <c r="D69" s="44">
        <v>4</v>
      </c>
    </row>
    <row r="70" spans="2:4">
      <c r="B70" s="45" t="s">
        <v>8729</v>
      </c>
      <c r="C70" s="44" t="s">
        <v>88</v>
      </c>
      <c r="D70" s="44">
        <v>4</v>
      </c>
    </row>
    <row r="71" spans="2:4">
      <c r="B71" s="45" t="s">
        <v>8730</v>
      </c>
      <c r="C71" s="44" t="s">
        <v>89</v>
      </c>
      <c r="D71" s="44">
        <v>4</v>
      </c>
    </row>
    <row r="72" spans="2:4">
      <c r="B72" s="45" t="s">
        <v>8740</v>
      </c>
      <c r="C72" s="44" t="s">
        <v>93</v>
      </c>
      <c r="D72" s="44">
        <v>4</v>
      </c>
    </row>
    <row r="73" spans="2:4">
      <c r="B73" s="45" t="s">
        <v>8741</v>
      </c>
      <c r="C73" s="44" t="s">
        <v>97</v>
      </c>
      <c r="D73" s="44">
        <v>4</v>
      </c>
    </row>
    <row r="74" spans="2:4">
      <c r="B74" s="45" t="s">
        <v>8742</v>
      </c>
      <c r="C74" s="44" t="s">
        <v>103</v>
      </c>
      <c r="D74" s="44">
        <v>4</v>
      </c>
    </row>
    <row r="75" spans="2:4">
      <c r="B75" t="s">
        <v>8591</v>
      </c>
      <c r="C75" s="44" t="s">
        <v>370</v>
      </c>
      <c r="D75" s="44">
        <v>4</v>
      </c>
    </row>
    <row r="76" spans="2:4">
      <c r="B76" t="s">
        <v>8592</v>
      </c>
      <c r="C76" s="44" t="s">
        <v>104</v>
      </c>
      <c r="D76" s="44">
        <v>4</v>
      </c>
    </row>
    <row r="77" spans="2:4">
      <c r="B77" t="s">
        <v>10956</v>
      </c>
      <c r="C77" s="44" t="s">
        <v>10957</v>
      </c>
      <c r="D77" s="44">
        <v>4</v>
      </c>
    </row>
    <row r="78" spans="2:4">
      <c r="B78" t="s">
        <v>10958</v>
      </c>
      <c r="C78" s="44" t="s">
        <v>10959</v>
      </c>
      <c r="D78" s="44">
        <v>4</v>
      </c>
    </row>
    <row r="79" spans="2:4">
      <c r="B79" s="45" t="s">
        <v>8727</v>
      </c>
      <c r="C79" s="44" t="s">
        <v>85</v>
      </c>
      <c r="D79" s="44">
        <v>5</v>
      </c>
    </row>
    <row r="80" spans="2:4">
      <c r="B80" s="45" t="s">
        <v>8743</v>
      </c>
      <c r="C80" s="44" t="s">
        <v>87</v>
      </c>
      <c r="D80" s="44">
        <v>5</v>
      </c>
    </row>
    <row r="81" spans="2:4">
      <c r="B81" s="45" t="s">
        <v>8741</v>
      </c>
      <c r="C81" s="44" t="s">
        <v>97</v>
      </c>
      <c r="D81" s="44">
        <v>5</v>
      </c>
    </row>
    <row r="82" spans="2:4">
      <c r="B82" t="s">
        <v>10960</v>
      </c>
      <c r="C82" s="44" t="s">
        <v>93</v>
      </c>
      <c r="D82" s="44">
        <v>5</v>
      </c>
    </row>
    <row r="83" spans="2:4">
      <c r="B83" t="s">
        <v>10955</v>
      </c>
      <c r="C83" s="44" t="s">
        <v>634</v>
      </c>
      <c r="D83" s="44">
        <v>5</v>
      </c>
    </row>
    <row r="84" spans="2:4">
      <c r="B84" t="s">
        <v>10956</v>
      </c>
      <c r="C84" s="44" t="s">
        <v>10957</v>
      </c>
      <c r="D84" s="44">
        <v>5</v>
      </c>
    </row>
    <row r="85" spans="2:4">
      <c r="B85" t="s">
        <v>10958</v>
      </c>
      <c r="C85" s="44" t="s">
        <v>10959</v>
      </c>
      <c r="D85" s="44">
        <v>5</v>
      </c>
    </row>
    <row r="86" spans="2:4">
      <c r="B86" t="s">
        <v>10961</v>
      </c>
      <c r="C86" s="44" t="s">
        <v>102</v>
      </c>
      <c r="D86" s="44">
        <v>5</v>
      </c>
    </row>
    <row r="87" spans="2:4">
      <c r="B87" s="45" t="s">
        <v>8733</v>
      </c>
      <c r="C87" s="44" t="s">
        <v>104</v>
      </c>
      <c r="D87" s="44">
        <v>5</v>
      </c>
    </row>
    <row r="88" spans="2:4">
      <c r="B88" s="45" t="s">
        <v>8726</v>
      </c>
      <c r="C88" s="44" t="s">
        <v>105</v>
      </c>
      <c r="D88" s="44">
        <v>5</v>
      </c>
    </row>
  </sheetData>
  <sortState xmlns:xlrd2="http://schemas.microsoft.com/office/spreadsheetml/2017/richdata2" ref="B43:D88">
    <sortCondition ref="D43"/>
  </sortState>
  <mergeCells count="5">
    <mergeCell ref="B12:C12"/>
    <mergeCell ref="B13:C13"/>
    <mergeCell ref="B14:C14"/>
    <mergeCell ref="B11:C11"/>
    <mergeCell ref="B15:C1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opLeftCell="B1" workbookViewId="0">
      <selection activeCell="G20" sqref="A1:XFD1048576"/>
    </sheetView>
  </sheetViews>
  <sheetFormatPr defaultRowHeight="15"/>
  <cols>
    <col min="1" max="1" width="0" style="146" hidden="1" customWidth="1"/>
    <col min="2" max="16384" width="9.140625" style="146"/>
  </cols>
  <sheetData>
    <row r="1" spans="1:1">
      <c r="A1" s="146" t="s">
        <v>19385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25</vt:i4>
      </vt:variant>
    </vt:vector>
  </HeadingPairs>
  <TitlesOfParts>
    <vt:vector size="37" baseType="lpstr">
      <vt:lpstr>Dữ Liệu</vt:lpstr>
      <vt:lpstr>Phụ lục</vt:lpstr>
      <vt:lpstr>Bảng kê</vt:lpstr>
      <vt:lpstr>Dân tộc</vt:lpstr>
      <vt:lpstr>QuocTich</vt:lpstr>
      <vt:lpstr>BenhVien</vt:lpstr>
      <vt:lpstr>Tinh</vt:lpstr>
      <vt:lpstr>TinhBenhVien</vt:lpstr>
      <vt:lpstr>Xa</vt:lpstr>
      <vt:lpstr>Mức hưởng BHYT</vt:lpstr>
      <vt:lpstr>Tổng hợp </vt:lpstr>
      <vt:lpstr>Phiên bản</vt:lpstr>
      <vt:lpstr>benhVien</vt:lpstr>
      <vt:lpstr>danToc</vt:lpstr>
      <vt:lpstr>huyen</vt:lpstr>
      <vt:lpstr>loai_khai_bao</vt:lpstr>
      <vt:lpstr>ma_huyen</vt:lpstr>
      <vt:lpstr>ma_loai_phuong_an</vt:lpstr>
      <vt:lpstr>ma_mqh</vt:lpstr>
      <vt:lpstr>ma_phuong_an</vt:lpstr>
      <vt:lpstr>ma_tinh</vt:lpstr>
      <vt:lpstr>ma_tinh_benh_vien</vt:lpstr>
      <vt:lpstr>ma_tinh_bv</vt:lpstr>
      <vt:lpstr>ma_tinh_huyen</vt:lpstr>
      <vt:lpstr>MaLoaiGiayTo</vt:lpstr>
      <vt:lpstr>mqh</vt:lpstr>
      <vt:lpstr>phuong_an</vt:lpstr>
      <vt:lpstr>quanhe</vt:lpstr>
      <vt:lpstr>quocTich</vt:lpstr>
      <vt:lpstr>ten_danToc</vt:lpstr>
      <vt:lpstr>ten_huyen</vt:lpstr>
      <vt:lpstr>ten_phuong_an</vt:lpstr>
      <vt:lpstr>ten_quoctich</vt:lpstr>
      <vt:lpstr>ten_tinh</vt:lpstr>
      <vt:lpstr>ten_tinh_Benh_vien</vt:lpstr>
      <vt:lpstr>tinh</vt:lpstr>
      <vt:lpstr>TinhBenhVien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CTDT_4386</dc:creator>
  <cp:lastModifiedBy>Nhun Nhun</cp:lastModifiedBy>
  <dcterms:created xsi:type="dcterms:W3CDTF">2018-04-17T03:30:13Z</dcterms:created>
  <dcterms:modified xsi:type="dcterms:W3CDTF">2026-01-03T10:16:28Z</dcterms:modified>
</cp:coreProperties>
</file>